
<file path=[Content_Types].xml><?xml version="1.0" encoding="utf-8"?>
<Types xmlns="http://schemas.openxmlformats.org/package/2006/content-types">
  <Default Extension="bin" ContentType="application/vnd.openxmlformats-officedocument.spreadsheetml.printerSettings"/>
  <Default Extension="png" ContentType="image/png"/>
  <Override PartName="/xl/drawings/drawing9.xml" ContentType="application/vnd.openxmlformats-officedocument.drawing+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drawings/drawing4.xml" ContentType="application/vnd.openxmlformats-officedocument.drawing+xml"/>
  <Override PartName="/xl/drawings/drawing5.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externalLinks/externalLink4.xml" ContentType="application/vnd.openxmlformats-officedocument.spreadsheetml.externalLink+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drawings/drawing1.xml" ContentType="application/vnd.openxmlformats-officedocument.drawing+xml"/>
  <Override PartName="/xl/worksheets/sheet1.xml" ContentType="application/vnd.openxmlformats-officedocument.spreadsheetml.worksheet+xml"/>
  <Override PartName="/xl/externalLinks/externalLink1.xml" ContentType="application/vnd.openxmlformats-officedocument.spreadsheetml.externalLink+xml"/>
  <Override PartName="/xl/calcChain.xml" ContentType="application/vnd.openxmlformats-officedocument.spreadsheetml.calcChain+xml"/>
  <Override PartName="/xl/sharedStrings.xml" ContentType="application/vnd.openxmlformats-officedocument.spreadsheetml.sharedStrings+xml"/>
  <Override PartName="/xl/drawings/drawing10.xml" ContentType="application/vnd.openxmlformats-officedocument.drawing+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7"/>
  <workbookPr showInkAnnotation="0"/>
  <bookViews>
    <workbookView xWindow="3408" yWindow="0" windowWidth="13896" windowHeight="6912" tabRatio="819" activeTab="2"/>
  </bookViews>
  <sheets>
    <sheet name="CRONOGRAMA" sheetId="21" r:id="rId1"/>
    <sheet name="RESUMO" sheetId="1" r:id="rId2"/>
    <sheet name="ORÇAMENTO" sheetId="2" r:id="rId3"/>
    <sheet name="COMPOSIÇÕES" sheetId="19" r:id="rId4"/>
    <sheet name="MAPA DE COTAÇÃO MC01" sheetId="9" state="hidden" r:id="rId5"/>
    <sheet name="MAPA COTAÇÃO MC02" sheetId="11" state="hidden" r:id="rId6"/>
    <sheet name="BDI" sheetId="15" r:id="rId7"/>
    <sheet name="MEM. DE CÁLCULO" sheetId="20" r:id="rId8"/>
    <sheet name="LEIS SOCIAIS" sheetId="12" r:id="rId9"/>
    <sheet name="Plan1" sheetId="22" r:id="rId10"/>
    <sheet name="Plan2" sheetId="23" r:id="rId11"/>
    <sheet name="Plan3" sheetId="24" r:id="rId12"/>
  </sheets>
  <externalReferences>
    <externalReference r:id="rId13"/>
    <externalReference r:id="rId14"/>
    <externalReference r:id="rId15"/>
    <externalReference r:id="rId16"/>
  </externalReferences>
  <definedNames>
    <definedName name="_xlnm._FilterDatabase" localSheetId="3" hidden="1">COMPOSIÇÕES!$B$8:$O$51</definedName>
    <definedName name="_xlnm._FilterDatabase" localSheetId="5" hidden="1">'MAPA COTAÇÃO MC02'!$A$19:$E$55</definedName>
    <definedName name="_xlnm._FilterDatabase" localSheetId="2" hidden="1">ORÇAMENTO!$C$1:$K$289</definedName>
    <definedName name="_xlnm.Print_Area" localSheetId="6">BDI!$A$1:$H$31</definedName>
    <definedName name="_xlnm.Print_Area" localSheetId="3">COMPOSIÇÕES!$B$1:$L$79</definedName>
    <definedName name="_xlnm.Print_Area" localSheetId="0">CRONOGRAMA!$A$1:$N$29</definedName>
    <definedName name="_xlnm.Print_Area" localSheetId="8">'LEIS SOCIAIS'!$A$1:$D$48</definedName>
    <definedName name="_xlnm.Print_Area" localSheetId="5">'MAPA COTAÇÃO MC02'!$A$2:$F$92</definedName>
    <definedName name="_xlnm.Print_Area" localSheetId="4">'MAPA DE COTAÇÃO MC01'!$B$2:$F$96</definedName>
    <definedName name="_xlnm.Print_Area" localSheetId="7">'MEM. DE CÁLCULO'!$C$1:$I$21</definedName>
    <definedName name="_xlnm.Print_Area" localSheetId="2">ORÇAMENTO!$C$1:$K$291</definedName>
    <definedName name="_xlnm.Print_Area" localSheetId="1">RESUMO!$B$2:$E$42</definedName>
    <definedName name="BDI" localSheetId="6">#REF!</definedName>
    <definedName name="BDI">'[1]estimativa de custo IRMA DULCE'!$I$7</definedName>
    <definedName name="COMPOSICAOC138">[1]INFRA!#REF!</definedName>
    <definedName name="COMPOSICAOE131">[1]ELÉTRICA!#REF!</definedName>
    <definedName name="COMPOSICAOE132">[1]ELÉTRICA!#REF!</definedName>
    <definedName name="COMPOSICAOE133">[1]ELÉTRICA!#REF!</definedName>
    <definedName name="COMPOSICAOE134">[1]ELÉTRICA!#REF!</definedName>
    <definedName name="COMPOSICAOE136">[1]ELÉTRICA!$F$25</definedName>
    <definedName name="COMPOSICAOE137">[1]ELÉTRICA!#REF!</definedName>
    <definedName name="COMPOSICAOE139">[1]ELÉTRICA!#REF!</definedName>
    <definedName name="COMPOSICAOE140">[1]ELÉTRICA!#REF!</definedName>
    <definedName name="COMPOSICAOE141">[1]ELÉTRICA!#REF!</definedName>
    <definedName name="COMPOSICAOE142">[1]ELÉTRICA!#REF!</definedName>
    <definedName name="COMPOSICAOE143">[1]ELÉTRICA!#REF!</definedName>
    <definedName name="COMPOSICAOE144">[1]ELÉTRICA!#REF!</definedName>
    <definedName name="COMPOSICAOE145">[1]ELÉTRICA!#REF!</definedName>
    <definedName name="COMPOSICAOE146">[1]ELÉTRICA!#REF!</definedName>
    <definedName name="COMPOSICAOE147">[1]ELÉTRICA!#REF!</definedName>
    <definedName name="COMPOSICAOE148">[1]ELÉTRICA!#REF!</definedName>
    <definedName name="COMPOSICAOE149">[1]ELÉTRICA!#REF!</definedName>
    <definedName name="COMPOSICAOE150">[1]ELÉTRICA!#REF!</definedName>
    <definedName name="COMPOSICAOE151">[1]ELÉTRICA!#REF!</definedName>
    <definedName name="COMPOSICAOE152">[1]ELÉTRICA!#REF!</definedName>
    <definedName name="COMPOSICAOE154">[1]ELÉTRICA!#REF!</definedName>
    <definedName name="COMPOSICAOE19" localSheetId="3">#REF!</definedName>
    <definedName name="COMPOSICAOE19" localSheetId="0">#REF!</definedName>
    <definedName name="COMPOSICAOE19" localSheetId="7">#REF!</definedName>
    <definedName name="COMPOSICAOE19">#REF!</definedName>
    <definedName name="COMPOSICAOE20" localSheetId="3">#REF!</definedName>
    <definedName name="COMPOSICAOE20" localSheetId="0">#REF!</definedName>
    <definedName name="COMPOSICAOE20" localSheetId="7">#REF!</definedName>
    <definedName name="COMPOSICAOE20">#REF!</definedName>
    <definedName name="COMPOSICAOE21" localSheetId="3">#REF!</definedName>
    <definedName name="COMPOSICAOE21" localSheetId="0">#REF!</definedName>
    <definedName name="COMPOSICAOE21" localSheetId="7">#REF!</definedName>
    <definedName name="COMPOSICAOE21">#REF!</definedName>
    <definedName name="COMPOSICAOE22" localSheetId="3">#REF!</definedName>
    <definedName name="COMPOSICAOE22" localSheetId="0">#REF!</definedName>
    <definedName name="COMPOSICAOE22" localSheetId="7">#REF!</definedName>
    <definedName name="COMPOSICAOE22">#REF!</definedName>
    <definedName name="COMPOSICAOE23" localSheetId="3">#REF!</definedName>
    <definedName name="COMPOSICAOE23" localSheetId="0">#REF!</definedName>
    <definedName name="COMPOSICAOE23" localSheetId="7">#REF!</definedName>
    <definedName name="COMPOSICAOE23">#REF!</definedName>
    <definedName name="COMPOSICAOE24" localSheetId="3">#REF!</definedName>
    <definedName name="COMPOSICAOE24" localSheetId="0">#REF!</definedName>
    <definedName name="COMPOSICAOE24" localSheetId="7">#REF!</definedName>
    <definedName name="COMPOSICAOE24">#REF!</definedName>
    <definedName name="COMPOSICAOI1" localSheetId="3">#REF!</definedName>
    <definedName name="COMPOSICAOI1" localSheetId="0">#REF!</definedName>
    <definedName name="COMPOSICAOI1" localSheetId="7">#REF!</definedName>
    <definedName name="COMPOSICAOI1">#REF!</definedName>
    <definedName name="COMPOSICAOI10" localSheetId="3">#REF!</definedName>
    <definedName name="COMPOSICAOI10" localSheetId="0">#REF!</definedName>
    <definedName name="COMPOSICAOI10" localSheetId="7">#REF!</definedName>
    <definedName name="COMPOSICAOI10">#REF!</definedName>
    <definedName name="COMPOSICAOI100">[1]INFRA!$F$80</definedName>
    <definedName name="COMPOSICAOI101">[1]INFRA!$F$98</definedName>
    <definedName name="COMPOSICAOI102">[1]INFRA!$F$116</definedName>
    <definedName name="COMPOSICAOI103">[1]INFRA!$F$134</definedName>
    <definedName name="COMPOSICAOI104">[1]INFRA!$F$152</definedName>
    <definedName name="COMPOSICAOI105">[1]INFRA!$F$170</definedName>
    <definedName name="COMPOSICAOI106">[1]INFRA!$F$188</definedName>
    <definedName name="COMPOSICAOI107">[1]INFRA!$F$206</definedName>
    <definedName name="COMPOSICAOI108">[1]INFRA!$F$224</definedName>
    <definedName name="COMPOSICAOI109">[1]INFRA!#REF!</definedName>
    <definedName name="COMPOSICAOI11" localSheetId="3">#REF!</definedName>
    <definedName name="COMPOSICAOI11" localSheetId="0">#REF!</definedName>
    <definedName name="COMPOSICAOI11" localSheetId="7">#REF!</definedName>
    <definedName name="COMPOSICAOI11">#REF!</definedName>
    <definedName name="COMPOSICAOI110" localSheetId="3">[1]INFRA!#REF!</definedName>
    <definedName name="COMPOSICAOI110" localSheetId="0">[1]INFRA!#REF!</definedName>
    <definedName name="COMPOSICAOI110" localSheetId="7">[1]INFRA!#REF!</definedName>
    <definedName name="COMPOSICAOI110">[1]INFRA!#REF!</definedName>
    <definedName name="COMPOSICAOI111">[1]INFRA!$F$242</definedName>
    <definedName name="COMPOSICAOI112">[1]INFRA!$F$261</definedName>
    <definedName name="COMPOSICAOI113">[1]INFRA!$F$279</definedName>
    <definedName name="COMPOSICAOI114">[1]INFRA!#REF!</definedName>
    <definedName name="COMPOSICAOI115">[1]INFRA!#REF!</definedName>
    <definedName name="COMPOSICAOI116">[1]INFRA!$F$297</definedName>
    <definedName name="COMPOSICAOI117">[1]INFRA!#REF!</definedName>
    <definedName name="COMPOSICAOI118">[1]INFRA!$F$315</definedName>
    <definedName name="COMPOSICAOI119">[1]INFRA!#REF!</definedName>
    <definedName name="COMPOSICAOI12" localSheetId="3">#REF!</definedName>
    <definedName name="COMPOSICAOI12" localSheetId="0">#REF!</definedName>
    <definedName name="COMPOSICAOI12" localSheetId="7">#REF!</definedName>
    <definedName name="COMPOSICAOI12">#REF!</definedName>
    <definedName name="COMPOSICAOI120">[1]INFRA!$F$334</definedName>
    <definedName name="COMPOSICAOI121">[1]INFRA!$F$352</definedName>
    <definedName name="COMPOSICAOI122">[1]INFRA!$F$370</definedName>
    <definedName name="COMPOSICAOI123">[1]INFRA!$F$388</definedName>
    <definedName name="COMPOSICAOI124">[1]INFRA!$F$406</definedName>
    <definedName name="COMPOSICAOI125">[1]INFRA!$F$424</definedName>
    <definedName name="COMPOSICAOI126">[1]INFRA!$F$442</definedName>
    <definedName name="COMPOSICAOI127">[1]INFRA!$F$460</definedName>
    <definedName name="COMPOSICAOI128">[1]INFRA!$F$478</definedName>
    <definedName name="COMPOSICAOI129">[1]INFRA!$F$496</definedName>
    <definedName name="COMPOSICAOI13" localSheetId="3">#REF!</definedName>
    <definedName name="COMPOSICAOI13" localSheetId="0">#REF!</definedName>
    <definedName name="COMPOSICAOI13" localSheetId="7">#REF!</definedName>
    <definedName name="COMPOSICAOI13">#REF!</definedName>
    <definedName name="COMPOSICAOI130">[1]INFRA!$F$514</definedName>
    <definedName name="COMPOSICAOI135">[1]ELÉTRICA!#REF!</definedName>
    <definedName name="COMPOSICAOI14" localSheetId="3">#REF!</definedName>
    <definedName name="COMPOSICAOI14" localSheetId="0">#REF!</definedName>
    <definedName name="COMPOSICAOI14" localSheetId="7">#REF!</definedName>
    <definedName name="COMPOSICAOI14">#REF!</definedName>
    <definedName name="COMPOSICAOI15" localSheetId="3">#REF!</definedName>
    <definedName name="COMPOSICAOI15" localSheetId="0">#REF!</definedName>
    <definedName name="COMPOSICAOI15" localSheetId="7">#REF!</definedName>
    <definedName name="COMPOSICAOI15">#REF!</definedName>
    <definedName name="COMPOSICAOI153" localSheetId="3">[1]INFRA!#REF!</definedName>
    <definedName name="COMPOSICAOI153" localSheetId="0">[1]INFRA!#REF!</definedName>
    <definedName name="COMPOSICAOI153" localSheetId="7">[1]INFRA!#REF!</definedName>
    <definedName name="COMPOSICAOI153">[1]INFRA!#REF!</definedName>
    <definedName name="COMPOSICAOI155" localSheetId="3">[1]INFRA!#REF!</definedName>
    <definedName name="COMPOSICAOI155" localSheetId="0">[1]INFRA!#REF!</definedName>
    <definedName name="COMPOSICAOI155" localSheetId="7">[1]INFRA!#REF!</definedName>
    <definedName name="COMPOSICAOI155">[1]INFRA!#REF!</definedName>
    <definedName name="COMPOSICAOI156">[1]INFRA!#REF!</definedName>
    <definedName name="COMPOSICAOI157">[1]INFRA!#REF!</definedName>
    <definedName name="COMPOSICAOI16" localSheetId="3">#REF!</definedName>
    <definedName name="COMPOSICAOI16" localSheetId="0">#REF!</definedName>
    <definedName name="COMPOSICAOI16" localSheetId="7">#REF!</definedName>
    <definedName name="COMPOSICAOI16">#REF!</definedName>
    <definedName name="COMPOSICAOI17" localSheetId="3">#REF!</definedName>
    <definedName name="COMPOSICAOI17" localSheetId="0">#REF!</definedName>
    <definedName name="COMPOSICAOI17" localSheetId="7">#REF!</definedName>
    <definedName name="COMPOSICAOI17">#REF!</definedName>
    <definedName name="COMPOSICAOI18" localSheetId="3">#REF!</definedName>
    <definedName name="COMPOSICAOI18" localSheetId="0">#REF!</definedName>
    <definedName name="COMPOSICAOI18" localSheetId="7">#REF!</definedName>
    <definedName name="COMPOSICAOI18">#REF!</definedName>
    <definedName name="COMPOSICAOI2" localSheetId="3">#REF!</definedName>
    <definedName name="COMPOSICAOI2" localSheetId="0">#REF!</definedName>
    <definedName name="COMPOSICAOI2" localSheetId="7">#REF!</definedName>
    <definedName name="COMPOSICAOI2">#REF!</definedName>
    <definedName name="COMPOSICAOI200" localSheetId="3">[1]INFRA!#REF!</definedName>
    <definedName name="COMPOSICAOI200" localSheetId="0">[1]INFRA!#REF!</definedName>
    <definedName name="COMPOSICAOI200" localSheetId="7">[1]INFRA!#REF!</definedName>
    <definedName name="COMPOSICAOI200">[1]INFRA!#REF!</definedName>
    <definedName name="COMPOSICAOI202" localSheetId="3">[1]INFRA!#REF!</definedName>
    <definedName name="COMPOSICAOI202" localSheetId="0">[1]INFRA!#REF!</definedName>
    <definedName name="COMPOSICAOI202" localSheetId="7">[1]INFRA!#REF!</definedName>
    <definedName name="COMPOSICAOI202">[1]INFRA!#REF!</definedName>
    <definedName name="COMPOSICAOI203">[1]INFRA!$F$532</definedName>
    <definedName name="COMPOSICAOI204">[1]INFRA!#REF!</definedName>
    <definedName name="COMPOSICAOI3" localSheetId="3">#REF!</definedName>
    <definedName name="COMPOSICAOI3" localSheetId="0">#REF!</definedName>
    <definedName name="COMPOSICAOI3" localSheetId="7">#REF!</definedName>
    <definedName name="COMPOSICAOI3">#REF!</definedName>
    <definedName name="COMPOSICAOI4" localSheetId="3">#REF!</definedName>
    <definedName name="COMPOSICAOI4" localSheetId="0">#REF!</definedName>
    <definedName name="COMPOSICAOI4" localSheetId="7">#REF!</definedName>
    <definedName name="COMPOSICAOI4">#REF!</definedName>
    <definedName name="COMPOSICAOI5" localSheetId="3">#REF!</definedName>
    <definedName name="COMPOSICAOI5" localSheetId="0">#REF!</definedName>
    <definedName name="COMPOSICAOI5" localSheetId="7">#REF!</definedName>
    <definedName name="COMPOSICAOI5">#REF!</definedName>
    <definedName name="COMPOSICAOI6" localSheetId="3">#REF!</definedName>
    <definedName name="COMPOSICAOI6" localSheetId="0">#REF!</definedName>
    <definedName name="COMPOSICAOI6" localSheetId="7">#REF!</definedName>
    <definedName name="COMPOSICAOI6">#REF!</definedName>
    <definedName name="COMPOSICAOI7" localSheetId="3">#REF!</definedName>
    <definedName name="COMPOSICAOI7" localSheetId="0">#REF!</definedName>
    <definedName name="COMPOSICAOI7" localSheetId="7">#REF!</definedName>
    <definedName name="COMPOSICAOI7">#REF!</definedName>
    <definedName name="COMPOSICAOI8" localSheetId="3">#REF!</definedName>
    <definedName name="COMPOSICAOI8" localSheetId="0">#REF!</definedName>
    <definedName name="COMPOSICAOI8" localSheetId="7">#REF!</definedName>
    <definedName name="COMPOSICAOI8">#REF!</definedName>
    <definedName name="COMPOSICAOI87" localSheetId="3">[1]INFRA!#REF!</definedName>
    <definedName name="COMPOSICAOI87" localSheetId="0">[1]INFRA!#REF!</definedName>
    <definedName name="COMPOSICAOI87" localSheetId="7">[1]INFRA!#REF!</definedName>
    <definedName name="COMPOSICAOI87">[1]INFRA!#REF!</definedName>
    <definedName name="COMPOSICAOI88" localSheetId="3">[1]INFRA!#REF!</definedName>
    <definedName name="COMPOSICAOI88" localSheetId="0">[1]INFRA!#REF!</definedName>
    <definedName name="COMPOSICAOI88" localSheetId="7">[1]INFRA!#REF!</definedName>
    <definedName name="COMPOSICAOI88">[1]INFRA!#REF!</definedName>
    <definedName name="COMPOSICAOI89">[1]INFRA!#REF!</definedName>
    <definedName name="COMPOSICAOI9">[1]INFRA!$F$27</definedName>
    <definedName name="COMPOSICAOI90">[1]INFRA!#REF!</definedName>
    <definedName name="COMPOSICAOI91">[1]INFRA!#REF!</definedName>
    <definedName name="COMPOSICAOI92">[1]INFRA!#REF!</definedName>
    <definedName name="COMPOSICAOI93">[1]INFRA!#REF!</definedName>
    <definedName name="COMPOSICAOI94">[1]INFRA!#REF!</definedName>
    <definedName name="COMPOSICAOI95">[1]INFRA!$F$44</definedName>
    <definedName name="COMPOSICAOI96">[1]INFRA!#REF!</definedName>
    <definedName name="COMPOSICAOI97">[1]INFRA!#REF!</definedName>
    <definedName name="COMPOSICAOI98">[1]INFRA!#REF!</definedName>
    <definedName name="COMPOSICAOI99">[1]INFRA!$F$62</definedName>
    <definedName name="COMPOSICAOL64">'[1]LÓGICA 2'!$F$24</definedName>
    <definedName name="COMPOSICAOL65">'[1]LÓGICA 2'!$F$42</definedName>
    <definedName name="COMPOSICAOL67">'[1]LÓGICA 2'!$F$78</definedName>
    <definedName name="COMPOSICAOL68">'[1]LÓGICA 2'!$F$96</definedName>
    <definedName name="COMPOSICAOL69">'[1]LÓGICA 2'!$F$116</definedName>
    <definedName name="COMPOSICAOL70">'[1]LÓGICA 2'!$F$134</definedName>
    <definedName name="COMPOSICAOL71">'[1]LÓGICA 2'!#REF!</definedName>
    <definedName name="COMPOSICAOL72">'[1]LÓGICA 2'!$F$155</definedName>
    <definedName name="COMPOSICAOL73">'[1]LÓGICA 2'!$F$177</definedName>
    <definedName name="COMPOSICAOL74">'[1]LÓGICA 2'!#REF!</definedName>
    <definedName name="COMPOSICAOL75">'[1]LÓGICA 2'!#REF!</definedName>
    <definedName name="COMPOSICAOL76">'[1]LÓGICA 2'!$F$195</definedName>
    <definedName name="COMPOSICAOL77">'[1]LÓGICA 2'!$F$213</definedName>
    <definedName name="COMPOSICAOL78">'[1]LÓGICA 2'!$F$231</definedName>
    <definedName name="COMPOSICAOL79">'[1]LÓGICA 2'!$F$249</definedName>
    <definedName name="COMPOSICAOL80">'[1]LÓGICA 2'!$F$267</definedName>
    <definedName name="COMPOSICAOL81">'[1]LÓGICA 2'!$F$285</definedName>
    <definedName name="COMPOSICAOL82">'[1]LÓGICA 2'!$F$303</definedName>
    <definedName name="COMPOSICAOL83">'[1]LÓGICA 2'!#REF!</definedName>
    <definedName name="COMPOSICAOL84">'[1]LÓGICA 2'!$F$321</definedName>
    <definedName name="COMPOSICAOL85">'[1]LÓGICA 2'!$F$339</definedName>
    <definedName name="COMPOSICAOL86">'[1]LÓGICA 2'!$F$357</definedName>
    <definedName name="COMPOSICAOL87">'[1]LÓGICA 2'!$F$374</definedName>
    <definedName name="Serviços">[2]Solum!$A$3:$AD$2430</definedName>
    <definedName name="_xlnm.Print_Titles" localSheetId="3">COMPOSIÇÕES!$1:$5</definedName>
    <definedName name="_xlnm.Print_Titles" localSheetId="5">'MAPA COTAÇÃO MC02'!$2:$18</definedName>
    <definedName name="_xlnm.Print_Titles" localSheetId="4">'MAPA DE COTAÇÃO MC01'!$2:$6</definedName>
    <definedName name="_xlnm.Print_Titles" localSheetId="7">'MEM. DE CÁLCULO'!$1:$4</definedName>
    <definedName name="_xlnm.Print_Titles" localSheetId="2">ORÇAMENTO!$1:$9</definedName>
  </definedNames>
  <calcPr calcId="125725"/>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I287" i="2"/>
  <c r="I271"/>
  <c r="I255"/>
  <c r="I252"/>
  <c r="I243"/>
  <c r="I227"/>
  <c r="I211"/>
  <c r="I208"/>
  <c r="I199"/>
  <c r="I196"/>
  <c r="I187"/>
  <c r="I184"/>
  <c r="I175"/>
  <c r="I172"/>
  <c r="I163"/>
  <c r="I160"/>
  <c r="I135"/>
  <c r="I119"/>
  <c r="I116"/>
  <c r="I104"/>
  <c r="I92"/>
  <c r="I91"/>
  <c r="J91" s="1"/>
  <c r="I90"/>
  <c r="I89"/>
  <c r="J89" s="1"/>
  <c r="I88"/>
  <c r="I79"/>
  <c r="I76"/>
  <c r="I67"/>
  <c r="I64"/>
  <c r="I52"/>
  <c r="I43"/>
  <c r="I40"/>
  <c r="I28"/>
  <c r="I19"/>
  <c r="I16"/>
  <c r="J13"/>
  <c r="L8" i="19"/>
  <c r="E8"/>
  <c r="L54"/>
  <c r="L53"/>
  <c r="L52"/>
  <c r="D181" i="2"/>
  <c r="D193" s="1"/>
  <c r="D205" s="1"/>
  <c r="D217" s="1"/>
  <c r="D233" s="1"/>
  <c r="D249" s="1"/>
  <c r="D261" s="1"/>
  <c r="D277" s="1"/>
  <c r="E181"/>
  <c r="E193" s="1"/>
  <c r="E205" s="1"/>
  <c r="E217" s="1"/>
  <c r="E233" s="1"/>
  <c r="E249" s="1"/>
  <c r="E261" s="1"/>
  <c r="E277" s="1"/>
  <c r="F181"/>
  <c r="F193" s="1"/>
  <c r="F205" s="1"/>
  <c r="F217" s="1"/>
  <c r="F233" s="1"/>
  <c r="F249" s="1"/>
  <c r="F261" s="1"/>
  <c r="F277" s="1"/>
  <c r="G181"/>
  <c r="G193" s="1"/>
  <c r="G205" s="1"/>
  <c r="G217" s="1"/>
  <c r="G233" s="1"/>
  <c r="G249" s="1"/>
  <c r="G261" s="1"/>
  <c r="G277" s="1"/>
  <c r="H181"/>
  <c r="H193" s="1"/>
  <c r="H205" s="1"/>
  <c r="H217" s="1"/>
  <c r="H233" s="1"/>
  <c r="H249" s="1"/>
  <c r="H261" s="1"/>
  <c r="H277" s="1"/>
  <c r="I181"/>
  <c r="I193" s="1"/>
  <c r="D25"/>
  <c r="E13"/>
  <c r="E25" s="1"/>
  <c r="F13"/>
  <c r="F25" s="1"/>
  <c r="G13"/>
  <c r="G25" s="1"/>
  <c r="H13"/>
  <c r="H25" s="1"/>
  <c r="J169"/>
  <c r="D128"/>
  <c r="D144" s="1"/>
  <c r="E128"/>
  <c r="E144" s="1"/>
  <c r="E220" s="1"/>
  <c r="E236" s="1"/>
  <c r="E264" s="1"/>
  <c r="E280" s="1"/>
  <c r="F128"/>
  <c r="F144" s="1"/>
  <c r="F220" s="1"/>
  <c r="F236" s="1"/>
  <c r="F264" s="1"/>
  <c r="F280" s="1"/>
  <c r="G128"/>
  <c r="G144" s="1"/>
  <c r="G220" s="1"/>
  <c r="G236" s="1"/>
  <c r="G264" s="1"/>
  <c r="G280" s="1"/>
  <c r="H128"/>
  <c r="H144" s="1"/>
  <c r="H220" s="1"/>
  <c r="H236" s="1"/>
  <c r="H264" s="1"/>
  <c r="H280" s="1"/>
  <c r="D129"/>
  <c r="I129" s="1"/>
  <c r="E129"/>
  <c r="E145" s="1"/>
  <c r="E221" s="1"/>
  <c r="E237" s="1"/>
  <c r="E265" s="1"/>
  <c r="E281" s="1"/>
  <c r="F129"/>
  <c r="F145" s="1"/>
  <c r="F221" s="1"/>
  <c r="F237" s="1"/>
  <c r="F265" s="1"/>
  <c r="F281" s="1"/>
  <c r="G129"/>
  <c r="G145" s="1"/>
  <c r="G221" s="1"/>
  <c r="G237" s="1"/>
  <c r="G265" s="1"/>
  <c r="G281" s="1"/>
  <c r="H129"/>
  <c r="H145" s="1"/>
  <c r="H221" s="1"/>
  <c r="H237" s="1"/>
  <c r="H265" s="1"/>
  <c r="H281" s="1"/>
  <c r="D130"/>
  <c r="D146" s="1"/>
  <c r="E130"/>
  <c r="E146" s="1"/>
  <c r="E222" s="1"/>
  <c r="E238" s="1"/>
  <c r="E266" s="1"/>
  <c r="E282" s="1"/>
  <c r="F130"/>
  <c r="F146" s="1"/>
  <c r="F222" s="1"/>
  <c r="F238" s="1"/>
  <c r="F266" s="1"/>
  <c r="F282" s="1"/>
  <c r="G130"/>
  <c r="G146" s="1"/>
  <c r="G222" s="1"/>
  <c r="G238" s="1"/>
  <c r="G266" s="1"/>
  <c r="G282" s="1"/>
  <c r="H130"/>
  <c r="H146" s="1"/>
  <c r="H222" s="1"/>
  <c r="H238" s="1"/>
  <c r="H266" s="1"/>
  <c r="H282" s="1"/>
  <c r="D131"/>
  <c r="I131" s="1"/>
  <c r="E131"/>
  <c r="E147" s="1"/>
  <c r="E223" s="1"/>
  <c r="E239" s="1"/>
  <c r="E267" s="1"/>
  <c r="E283" s="1"/>
  <c r="F131"/>
  <c r="F147" s="1"/>
  <c r="F223" s="1"/>
  <c r="F239" s="1"/>
  <c r="F267" s="1"/>
  <c r="F283" s="1"/>
  <c r="G131"/>
  <c r="G147" s="1"/>
  <c r="G223" s="1"/>
  <c r="G239" s="1"/>
  <c r="G267" s="1"/>
  <c r="G283" s="1"/>
  <c r="H131"/>
  <c r="H147" s="1"/>
  <c r="H223" s="1"/>
  <c r="H239" s="1"/>
  <c r="H267" s="1"/>
  <c r="H283" s="1"/>
  <c r="D132"/>
  <c r="I132" s="1"/>
  <c r="J132" s="1"/>
  <c r="E132"/>
  <c r="E148" s="1"/>
  <c r="E224" s="1"/>
  <c r="E240" s="1"/>
  <c r="E268" s="1"/>
  <c r="E284" s="1"/>
  <c r="F132"/>
  <c r="F148" s="1"/>
  <c r="F224" s="1"/>
  <c r="F240" s="1"/>
  <c r="F268" s="1"/>
  <c r="F284" s="1"/>
  <c r="G132"/>
  <c r="G148" s="1"/>
  <c r="G224" s="1"/>
  <c r="G240" s="1"/>
  <c r="G268" s="1"/>
  <c r="G284" s="1"/>
  <c r="H132"/>
  <c r="H148" s="1"/>
  <c r="H224" s="1"/>
  <c r="H240" s="1"/>
  <c r="H268" s="1"/>
  <c r="H284" s="1"/>
  <c r="D95"/>
  <c r="D107" s="1"/>
  <c r="I107" s="1"/>
  <c r="E95"/>
  <c r="E107" s="1"/>
  <c r="F95"/>
  <c r="F107" s="1"/>
  <c r="G95"/>
  <c r="G107" s="1"/>
  <c r="J92"/>
  <c r="J90"/>
  <c r="D61"/>
  <c r="D73" s="1"/>
  <c r="E61"/>
  <c r="E73" s="1"/>
  <c r="E85" s="1"/>
  <c r="F61"/>
  <c r="F73" s="1"/>
  <c r="G61"/>
  <c r="G73" s="1"/>
  <c r="G101" s="1"/>
  <c r="G113" s="1"/>
  <c r="G125" s="1"/>
  <c r="G141" s="1"/>
  <c r="G157" s="1"/>
  <c r="H61"/>
  <c r="H73" s="1"/>
  <c r="I61"/>
  <c r="I73" s="1"/>
  <c r="D148" l="1"/>
  <c r="I148" s="1"/>
  <c r="D145"/>
  <c r="D221" s="1"/>
  <c r="D237" s="1"/>
  <c r="I237" s="1"/>
  <c r="I146"/>
  <c r="D222"/>
  <c r="D238" s="1"/>
  <c r="I144"/>
  <c r="I220" s="1"/>
  <c r="D220"/>
  <c r="D236" s="1"/>
  <c r="D265"/>
  <c r="F101"/>
  <c r="F113" s="1"/>
  <c r="F125" s="1"/>
  <c r="F141" s="1"/>
  <c r="F157" s="1"/>
  <c r="F85"/>
  <c r="I95"/>
  <c r="I128"/>
  <c r="J128" s="1"/>
  <c r="I130"/>
  <c r="J130" s="1"/>
  <c r="D147"/>
  <c r="G85"/>
  <c r="E101"/>
  <c r="E113" s="1"/>
  <c r="E125" s="1"/>
  <c r="E141" s="1"/>
  <c r="E157" s="1"/>
  <c r="J88"/>
  <c r="H101"/>
  <c r="H113" s="1"/>
  <c r="H125" s="1"/>
  <c r="H141" s="1"/>
  <c r="H157" s="1"/>
  <c r="H85"/>
  <c r="J131"/>
  <c r="J129"/>
  <c r="J64"/>
  <c r="J193"/>
  <c r="I205"/>
  <c r="J181"/>
  <c r="I101"/>
  <c r="I85"/>
  <c r="J85" s="1"/>
  <c r="J73"/>
  <c r="I25"/>
  <c r="J25" s="1"/>
  <c r="K25" s="1"/>
  <c r="K37" s="1"/>
  <c r="J61"/>
  <c r="D101"/>
  <c r="D113" s="1"/>
  <c r="D125" s="1"/>
  <c r="D141" s="1"/>
  <c r="D157" s="1"/>
  <c r="D85"/>
  <c r="J52"/>
  <c r="J49"/>
  <c r="J40"/>
  <c r="J28"/>
  <c r="D37"/>
  <c r="E37"/>
  <c r="F37"/>
  <c r="G37"/>
  <c r="H37"/>
  <c r="D31"/>
  <c r="I31" s="1"/>
  <c r="J31" s="1"/>
  <c r="E31"/>
  <c r="E55" s="1"/>
  <c r="F31"/>
  <c r="F55" s="1"/>
  <c r="G31"/>
  <c r="G55" s="1"/>
  <c r="H31"/>
  <c r="H55" s="1"/>
  <c r="J144" l="1"/>
  <c r="D224"/>
  <c r="D240" s="1"/>
  <c r="D268" s="1"/>
  <c r="I145"/>
  <c r="D55"/>
  <c r="I55" s="1"/>
  <c r="J55" s="1"/>
  <c r="I240"/>
  <c r="D223"/>
  <c r="D239" s="1"/>
  <c r="I147"/>
  <c r="I265"/>
  <c r="D281"/>
  <c r="I281" s="1"/>
  <c r="D264"/>
  <c r="I236"/>
  <c r="D266"/>
  <c r="I238"/>
  <c r="I37"/>
  <c r="J37" s="1"/>
  <c r="J148"/>
  <c r="I224"/>
  <c r="J146"/>
  <c r="I222"/>
  <c r="J220"/>
  <c r="J160"/>
  <c r="J116"/>
  <c r="I217"/>
  <c r="J205"/>
  <c r="I113"/>
  <c r="J101"/>
  <c r="J19"/>
  <c r="J145" l="1"/>
  <c r="I221"/>
  <c r="J221" s="1"/>
  <c r="D282"/>
  <c r="I282" s="1"/>
  <c r="I266"/>
  <c r="D280"/>
  <c r="I280" s="1"/>
  <c r="I264"/>
  <c r="I239"/>
  <c r="J239" s="1"/>
  <c r="K239" s="1"/>
  <c r="D267"/>
  <c r="D284"/>
  <c r="I284" s="1"/>
  <c r="I268"/>
  <c r="J147"/>
  <c r="K147" s="1"/>
  <c r="K223" s="1"/>
  <c r="I223"/>
  <c r="J223" s="1"/>
  <c r="J224"/>
  <c r="J222"/>
  <c r="J237"/>
  <c r="K237" s="1"/>
  <c r="J236"/>
  <c r="J16"/>
  <c r="K16" s="1"/>
  <c r="I233"/>
  <c r="J217"/>
  <c r="I125"/>
  <c r="J113"/>
  <c r="K113" s="1"/>
  <c r="K125" s="1"/>
  <c r="K236"/>
  <c r="K169"/>
  <c r="K181" s="1"/>
  <c r="K193" s="1"/>
  <c r="K205" s="1"/>
  <c r="K217" s="1"/>
  <c r="K233" s="1"/>
  <c r="K148"/>
  <c r="K224" s="1"/>
  <c r="K146"/>
  <c r="K222" s="1"/>
  <c r="K145"/>
  <c r="K221" s="1"/>
  <c r="K144"/>
  <c r="K220" s="1"/>
  <c r="K132"/>
  <c r="K131"/>
  <c r="K130"/>
  <c r="K129"/>
  <c r="K128"/>
  <c r="K91"/>
  <c r="K90"/>
  <c r="K89"/>
  <c r="K101"/>
  <c r="K92"/>
  <c r="L55" i="19"/>
  <c r="L56"/>
  <c r="L57"/>
  <c r="L58"/>
  <c r="L59"/>
  <c r="K88" i="2" s="1"/>
  <c r="K28"/>
  <c r="L78" i="19"/>
  <c r="J271" i="2" s="1"/>
  <c r="B6" i="12"/>
  <c r="B5"/>
  <c r="B4"/>
  <c r="A1"/>
  <c r="D21" i="20"/>
  <c r="B7" i="15"/>
  <c r="B6"/>
  <c r="D2"/>
  <c r="B5"/>
  <c r="D1"/>
  <c r="C30" i="1"/>
  <c r="C29"/>
  <c r="C28"/>
  <c r="C27"/>
  <c r="C26"/>
  <c r="C25"/>
  <c r="C24"/>
  <c r="C23"/>
  <c r="C22"/>
  <c r="C21"/>
  <c r="C20"/>
  <c r="C19"/>
  <c r="C18"/>
  <c r="C17"/>
  <c r="C16"/>
  <c r="C15"/>
  <c r="C14"/>
  <c r="C13"/>
  <c r="C12"/>
  <c r="C11"/>
  <c r="C10"/>
  <c r="B30"/>
  <c r="B29"/>
  <c r="B28"/>
  <c r="B27"/>
  <c r="B26"/>
  <c r="B25"/>
  <c r="B24"/>
  <c r="B23"/>
  <c r="B22"/>
  <c r="B21"/>
  <c r="B20"/>
  <c r="B19"/>
  <c r="B18"/>
  <c r="B17"/>
  <c r="B16"/>
  <c r="B15"/>
  <c r="B14"/>
  <c r="B13"/>
  <c r="B12"/>
  <c r="B11"/>
  <c r="B10"/>
  <c r="C2" i="2"/>
  <c r="C1"/>
  <c r="F5"/>
  <c r="F3"/>
  <c r="K93" l="1"/>
  <c r="I267"/>
  <c r="J267" s="1"/>
  <c r="K267" s="1"/>
  <c r="D283"/>
  <c r="I283" s="1"/>
  <c r="J283" s="1"/>
  <c r="K283" s="1"/>
  <c r="J240"/>
  <c r="K240" s="1"/>
  <c r="J238"/>
  <c r="K238" s="1"/>
  <c r="K241" s="1"/>
  <c r="J265"/>
  <c r="K265" s="1"/>
  <c r="J281"/>
  <c r="K281" s="1"/>
  <c r="J280"/>
  <c r="K280" s="1"/>
  <c r="J264"/>
  <c r="K264" s="1"/>
  <c r="J119"/>
  <c r="K119" s="1"/>
  <c r="I151"/>
  <c r="J151" s="1"/>
  <c r="K151" s="1"/>
  <c r="J175"/>
  <c r="J199"/>
  <c r="J227"/>
  <c r="J243"/>
  <c r="J255"/>
  <c r="J287"/>
  <c r="J163"/>
  <c r="J187"/>
  <c r="J211"/>
  <c r="J76"/>
  <c r="I249"/>
  <c r="J233"/>
  <c r="I141"/>
  <c r="J125"/>
  <c r="K225"/>
  <c r="K133"/>
  <c r="K149"/>
  <c r="B78" i="19"/>
  <c r="B59"/>
  <c r="B54"/>
  <c r="B53"/>
  <c r="B52"/>
  <c r="B20"/>
  <c r="B27"/>
  <c r="B8"/>
  <c r="B9"/>
  <c r="B13"/>
  <c r="J284" i="2" l="1"/>
  <c r="K284" s="1"/>
  <c r="J268"/>
  <c r="K268" s="1"/>
  <c r="J282"/>
  <c r="K282" s="1"/>
  <c r="K285" s="1"/>
  <c r="J266"/>
  <c r="K266" s="1"/>
  <c r="K269" s="1"/>
  <c r="J67"/>
  <c r="J43"/>
  <c r="J79"/>
  <c r="J135"/>
  <c r="K135" s="1"/>
  <c r="J104"/>
  <c r="J249"/>
  <c r="K249" s="1"/>
  <c r="I261"/>
  <c r="I157"/>
  <c r="J157" s="1"/>
  <c r="K157" s="1"/>
  <c r="J141"/>
  <c r="K141" s="1"/>
  <c r="C59" i="19"/>
  <c r="D59"/>
  <c r="E59"/>
  <c r="F59"/>
  <c r="C54"/>
  <c r="D54"/>
  <c r="E54"/>
  <c r="F54"/>
  <c r="C53"/>
  <c r="D53"/>
  <c r="E53"/>
  <c r="F53"/>
  <c r="C52"/>
  <c r="D52"/>
  <c r="E52"/>
  <c r="F52"/>
  <c r="F78"/>
  <c r="C78"/>
  <c r="D78"/>
  <c r="E78"/>
  <c r="I79"/>
  <c r="I76"/>
  <c r="I75"/>
  <c r="I74"/>
  <c r="I73"/>
  <c r="I72"/>
  <c r="I71"/>
  <c r="I70"/>
  <c r="I69"/>
  <c r="I68"/>
  <c r="I67"/>
  <c r="I66"/>
  <c r="I65"/>
  <c r="I64"/>
  <c r="I63"/>
  <c r="I62"/>
  <c r="I61"/>
  <c r="I60"/>
  <c r="J95" i="2" l="1"/>
  <c r="J107"/>
  <c r="J172"/>
  <c r="I277"/>
  <c r="J277" s="1"/>
  <c r="K277" s="1"/>
  <c r="J261"/>
  <c r="K261" s="1"/>
  <c r="D27" i="19"/>
  <c r="I35"/>
  <c r="I34"/>
  <c r="I33"/>
  <c r="I32"/>
  <c r="I31"/>
  <c r="I30"/>
  <c r="I29"/>
  <c r="I28"/>
  <c r="I43"/>
  <c r="I42"/>
  <c r="I41"/>
  <c r="I40"/>
  <c r="I39"/>
  <c r="I38"/>
  <c r="I37"/>
  <c r="I36"/>
  <c r="I47"/>
  <c r="I46"/>
  <c r="I45"/>
  <c r="I44"/>
  <c r="K38" i="2" l="1"/>
  <c r="J184"/>
  <c r="I15" i="19"/>
  <c r="I14"/>
  <c r="I17"/>
  <c r="I16"/>
  <c r="I10"/>
  <c r="I11"/>
  <c r="C13"/>
  <c r="E13"/>
  <c r="J196" i="2" l="1"/>
  <c r="C8" i="19"/>
  <c r="E9"/>
  <c r="C20"/>
  <c r="C9"/>
  <c r="E20"/>
  <c r="C27"/>
  <c r="E27"/>
  <c r="I51"/>
  <c r="I50"/>
  <c r="I49"/>
  <c r="I48"/>
  <c r="I26"/>
  <c r="I25"/>
  <c r="I24"/>
  <c r="I23"/>
  <c r="I22"/>
  <c r="I21"/>
  <c r="I18"/>
  <c r="I19"/>
  <c r="I12"/>
  <c r="K126" i="2" l="1"/>
  <c r="J252"/>
  <c r="J208"/>
  <c r="B8" i="21" l="1"/>
  <c r="A8"/>
  <c r="B27"/>
  <c r="A27"/>
  <c r="B26"/>
  <c r="A26"/>
  <c r="B25"/>
  <c r="A25"/>
  <c r="B24"/>
  <c r="A24"/>
  <c r="B23"/>
  <c r="A23"/>
  <c r="B22"/>
  <c r="A22"/>
  <c r="B21"/>
  <c r="A21"/>
  <c r="B20"/>
  <c r="A20"/>
  <c r="B19"/>
  <c r="A19"/>
  <c r="B18"/>
  <c r="A18"/>
  <c r="B17"/>
  <c r="A17"/>
  <c r="B16"/>
  <c r="A16"/>
  <c r="B15"/>
  <c r="A15"/>
  <c r="B14"/>
  <c r="A14"/>
  <c r="B13"/>
  <c r="A13"/>
  <c r="B12"/>
  <c r="A12"/>
  <c r="B11"/>
  <c r="A11"/>
  <c r="B10"/>
  <c r="A10"/>
  <c r="B9"/>
  <c r="A9"/>
  <c r="B7"/>
  <c r="A7"/>
  <c r="A4"/>
  <c r="A2" i="20"/>
  <c r="C1"/>
  <c r="I21"/>
  <c r="I19" s="1"/>
  <c r="I17"/>
  <c r="I13"/>
  <c r="I11" s="1"/>
  <c r="I7"/>
  <c r="B3" i="19"/>
  <c r="B1"/>
  <c r="B2"/>
  <c r="F8"/>
  <c r="E7"/>
  <c r="K278" i="2" l="1"/>
  <c r="E5"/>
  <c r="E3"/>
  <c r="D47" i="12"/>
  <c r="C47"/>
  <c r="D44"/>
  <c r="C44"/>
  <c r="D40"/>
  <c r="C40"/>
  <c r="D33"/>
  <c r="C33"/>
  <c r="D21"/>
  <c r="C21"/>
  <c r="D22" i="15"/>
  <c r="D27" s="1"/>
  <c r="D48" i="12" l="1"/>
  <c r="C48"/>
  <c r="L3" i="19" s="1"/>
  <c r="L4"/>
  <c r="J79" l="1"/>
  <c r="J62"/>
  <c r="K62" s="1"/>
  <c r="L62" s="1"/>
  <c r="J24"/>
  <c r="K24" s="1"/>
  <c r="L24" s="1"/>
  <c r="J21"/>
  <c r="J19"/>
  <c r="K19" s="1"/>
  <c r="L19" s="1"/>
  <c r="J23"/>
  <c r="K23" s="1"/>
  <c r="L23" s="1"/>
  <c r="J61"/>
  <c r="K61" s="1"/>
  <c r="L61" s="1"/>
  <c r="J12"/>
  <c r="K12" s="1"/>
  <c r="L12" s="1"/>
  <c r="J18"/>
  <c r="K18" s="1"/>
  <c r="L18" s="1"/>
  <c r="J60"/>
  <c r="K60" s="1"/>
  <c r="L60" s="1"/>
  <c r="J11"/>
  <c r="K11" s="1"/>
  <c r="L11" s="1"/>
  <c r="J22"/>
  <c r="K22" s="1"/>
  <c r="L22" s="1"/>
  <c r="J63"/>
  <c r="K63" s="1"/>
  <c r="L63" s="1"/>
  <c r="J25"/>
  <c r="K25" s="1"/>
  <c r="L25" s="1"/>
  <c r="K67"/>
  <c r="L67" s="1"/>
  <c r="K64"/>
  <c r="L64" s="1"/>
  <c r="K68"/>
  <c r="L68" s="1"/>
  <c r="K65"/>
  <c r="L65" s="1"/>
  <c r="K69"/>
  <c r="L69" s="1"/>
  <c r="K75"/>
  <c r="L75" s="1"/>
  <c r="K71"/>
  <c r="L71" s="1"/>
  <c r="K76"/>
  <c r="L76" s="1"/>
  <c r="K72"/>
  <c r="L72" s="1"/>
  <c r="K73"/>
  <c r="L73" s="1"/>
  <c r="K74"/>
  <c r="L74" s="1"/>
  <c r="K66"/>
  <c r="L66" s="1"/>
  <c r="K70"/>
  <c r="L70" s="1"/>
  <c r="K43"/>
  <c r="L43" s="1"/>
  <c r="K26"/>
  <c r="L26" s="1"/>
  <c r="K21"/>
  <c r="L21" s="1"/>
  <c r="K51"/>
  <c r="L51" s="1"/>
  <c r="K47"/>
  <c r="L47" s="1"/>
  <c r="K35"/>
  <c r="L35" s="1"/>
  <c r="K50"/>
  <c r="L50" s="1"/>
  <c r="K39"/>
  <c r="L39" s="1"/>
  <c r="K48"/>
  <c r="L48" s="1"/>
  <c r="K49"/>
  <c r="L49" s="1"/>
  <c r="K10"/>
  <c r="L10" s="1"/>
  <c r="K31"/>
  <c r="L31" s="1"/>
  <c r="K29"/>
  <c r="L29" s="1"/>
  <c r="K32"/>
  <c r="L32" s="1"/>
  <c r="K30"/>
  <c r="L30" s="1"/>
  <c r="K33"/>
  <c r="L33" s="1"/>
  <c r="K34"/>
  <c r="L34" s="1"/>
  <c r="K28"/>
  <c r="L28" s="1"/>
  <c r="K37"/>
  <c r="L37" s="1"/>
  <c r="K42"/>
  <c r="L42" s="1"/>
  <c r="K41"/>
  <c r="L41" s="1"/>
  <c r="K40"/>
  <c r="L40" s="1"/>
  <c r="K36"/>
  <c r="L36" s="1"/>
  <c r="K38"/>
  <c r="L38" s="1"/>
  <c r="K46"/>
  <c r="L46" s="1"/>
  <c r="K45"/>
  <c r="L45" s="1"/>
  <c r="K44"/>
  <c r="L44" s="1"/>
  <c r="K15"/>
  <c r="L15" s="1"/>
  <c r="K14"/>
  <c r="L14" s="1"/>
  <c r="K17"/>
  <c r="L17" s="1"/>
  <c r="K16"/>
  <c r="L16" s="1"/>
  <c r="K79" l="1"/>
  <c r="L79" s="1"/>
  <c r="L20"/>
  <c r="L9"/>
  <c r="L27"/>
  <c r="F97" i="9"/>
  <c r="C92" i="11"/>
  <c r="C91"/>
  <c r="C90"/>
  <c r="C89"/>
  <c r="C88"/>
  <c r="C87"/>
  <c r="C86"/>
  <c r="C85"/>
  <c r="C84"/>
  <c r="C83"/>
  <c r="C82"/>
  <c r="C81"/>
  <c r="C76"/>
  <c r="C75"/>
  <c r="C74"/>
  <c r="C73"/>
  <c r="C72"/>
  <c r="C71"/>
  <c r="C70"/>
  <c r="C69"/>
  <c r="C68"/>
  <c r="C67"/>
  <c r="C66"/>
  <c r="C65"/>
  <c r="C64"/>
  <c r="C63"/>
  <c r="C62"/>
  <c r="C61"/>
  <c r="C60"/>
  <c r="C55"/>
  <c r="C54"/>
  <c r="C53"/>
  <c r="C52"/>
  <c r="C51"/>
  <c r="C50"/>
  <c r="C49"/>
  <c r="C48"/>
  <c r="C47"/>
  <c r="C46"/>
  <c r="C45"/>
  <c r="C44"/>
  <c r="C43"/>
  <c r="C42"/>
  <c r="C41"/>
  <c r="C40"/>
  <c r="C39"/>
  <c r="C38"/>
  <c r="C37"/>
  <c r="C36"/>
  <c r="C35"/>
  <c r="C34"/>
  <c r="C33"/>
  <c r="C32"/>
  <c r="C31"/>
  <c r="C30"/>
  <c r="C29"/>
  <c r="C28"/>
  <c r="C27"/>
  <c r="C26"/>
  <c r="C25"/>
  <c r="C24"/>
  <c r="C23"/>
  <c r="C22"/>
  <c r="C21"/>
  <c r="C20"/>
  <c r="C19"/>
  <c r="F7"/>
  <c r="B7"/>
  <c r="F6"/>
  <c r="B6"/>
  <c r="F107" i="9"/>
  <c r="B107"/>
  <c r="F104"/>
  <c r="B104"/>
  <c r="F94"/>
  <c r="F91"/>
  <c r="C91"/>
  <c r="F88"/>
  <c r="C88"/>
  <c r="F85"/>
  <c r="C85"/>
  <c r="F82"/>
  <c r="C82"/>
  <c r="F79"/>
  <c r="C79"/>
  <c r="F76"/>
  <c r="C76"/>
  <c r="F73"/>
  <c r="C73"/>
  <c r="F70"/>
  <c r="C70"/>
  <c r="F67"/>
  <c r="C67"/>
  <c r="F64"/>
  <c r="C64"/>
  <c r="F61"/>
  <c r="C61"/>
  <c r="F58"/>
  <c r="C58"/>
  <c r="F55"/>
  <c r="C55"/>
  <c r="F52"/>
  <c r="C52"/>
  <c r="F49"/>
  <c r="C49"/>
  <c r="F46"/>
  <c r="C46"/>
  <c r="F43"/>
  <c r="C43"/>
  <c r="F40"/>
  <c r="C40"/>
  <c r="F37"/>
  <c r="C37"/>
  <c r="F34"/>
  <c r="C34"/>
  <c r="F31"/>
  <c r="C31"/>
  <c r="F28"/>
  <c r="C28"/>
  <c r="F25"/>
  <c r="C25"/>
  <c r="F22"/>
  <c r="C22"/>
  <c r="F19"/>
  <c r="C19"/>
  <c r="F16"/>
  <c r="C16"/>
  <c r="F13"/>
  <c r="C13"/>
  <c r="F10"/>
  <c r="C10"/>
  <c r="F7"/>
  <c r="C7"/>
  <c r="B3"/>
  <c r="K19" i="2" l="1"/>
  <c r="K199"/>
  <c r="K200" s="1"/>
  <c r="K175"/>
  <c r="K176" s="1"/>
  <c r="K43"/>
  <c r="K44" s="1"/>
  <c r="K255"/>
  <c r="K256" s="1"/>
  <c r="K79"/>
  <c r="K80" s="1"/>
  <c r="K287"/>
  <c r="K288" s="1"/>
  <c r="K120"/>
  <c r="K163"/>
  <c r="K164" s="1"/>
  <c r="K243"/>
  <c r="K244" s="1"/>
  <c r="K187"/>
  <c r="K188" s="1"/>
  <c r="K67"/>
  <c r="K68" s="1"/>
  <c r="K136"/>
  <c r="K152"/>
  <c r="K211"/>
  <c r="K212" s="1"/>
  <c r="K271"/>
  <c r="K272" s="1"/>
  <c r="K227"/>
  <c r="K228" s="1"/>
  <c r="K95"/>
  <c r="K96" s="1"/>
  <c r="K107"/>
  <c r="K108" s="1"/>
  <c r="K252"/>
  <c r="K253" s="1"/>
  <c r="K104"/>
  <c r="K105" s="1"/>
  <c r="K196"/>
  <c r="K197" s="1"/>
  <c r="K208"/>
  <c r="K209" s="1"/>
  <c r="K172"/>
  <c r="K173" s="1"/>
  <c r="K184"/>
  <c r="K185" s="1"/>
  <c r="K116"/>
  <c r="K117" s="1"/>
  <c r="K160"/>
  <c r="K161" s="1"/>
  <c r="K17"/>
  <c r="K76"/>
  <c r="K77" s="1"/>
  <c r="K64"/>
  <c r="K65" s="1"/>
  <c r="K52"/>
  <c r="K53" s="1"/>
  <c r="K40"/>
  <c r="K41" s="1"/>
  <c r="K29"/>
  <c r="K49"/>
  <c r="K61" s="1"/>
  <c r="K73" s="1"/>
  <c r="K85" s="1"/>
  <c r="B4" i="9"/>
  <c r="B2"/>
  <c r="K20" i="2" l="1"/>
  <c r="K31"/>
  <c r="K45"/>
  <c r="K102"/>
  <c r="K109" s="1"/>
  <c r="K289"/>
  <c r="K262"/>
  <c r="K273" s="1"/>
  <c r="K250"/>
  <c r="K257" s="1"/>
  <c r="K218"/>
  <c r="K229" s="1"/>
  <c r="K234"/>
  <c r="K245" s="1"/>
  <c r="K194"/>
  <c r="K201" s="1"/>
  <c r="K206"/>
  <c r="K213" s="1"/>
  <c r="K170"/>
  <c r="K177" s="1"/>
  <c r="K182"/>
  <c r="K189" s="1"/>
  <c r="K142"/>
  <c r="K153" s="1"/>
  <c r="K158"/>
  <c r="K165" s="1"/>
  <c r="K137"/>
  <c r="K86"/>
  <c r="K97" s="1"/>
  <c r="D16" i="1" s="1"/>
  <c r="K13" i="2"/>
  <c r="K14" s="1"/>
  <c r="K21" s="1"/>
  <c r="K114"/>
  <c r="K121" s="1"/>
  <c r="K26"/>
  <c r="K74" l="1"/>
  <c r="K81" s="1"/>
  <c r="K55"/>
  <c r="K56" s="1"/>
  <c r="K32"/>
  <c r="K33" s="1"/>
  <c r="D11" i="1" s="1"/>
  <c r="C8" i="21" s="1"/>
  <c r="E8" s="1"/>
  <c r="K50" i="2"/>
  <c r="K57" s="1"/>
  <c r="K62"/>
  <c r="D27" i="1"/>
  <c r="C24" i="21" s="1"/>
  <c r="G24" s="1"/>
  <c r="D25" i="1"/>
  <c r="D29"/>
  <c r="C26" i="21" s="1"/>
  <c r="D17" i="1"/>
  <c r="C14" i="21" s="1"/>
  <c r="D30" i="1"/>
  <c r="C27" i="21" s="1"/>
  <c r="D28" i="1"/>
  <c r="C25" i="21" s="1"/>
  <c r="D26" i="1"/>
  <c r="C23" i="21" s="1"/>
  <c r="I23" s="1"/>
  <c r="D24" i="1"/>
  <c r="C21" i="21" s="1"/>
  <c r="G21" s="1"/>
  <c r="D23" i="1"/>
  <c r="C20" i="21" s="1"/>
  <c r="D22" i="1"/>
  <c r="D21"/>
  <c r="C18" i="21" s="1"/>
  <c r="D20" i="1"/>
  <c r="D13"/>
  <c r="C10" i="21" s="1"/>
  <c r="K10" s="1"/>
  <c r="D19" i="1"/>
  <c r="C16" i="21" s="1"/>
  <c r="D15" i="1"/>
  <c r="C12" i="21" s="1"/>
  <c r="D18" i="1"/>
  <c r="C15" i="21" s="1"/>
  <c r="D12" i="1"/>
  <c r="C9" i="21" s="1"/>
  <c r="K69" i="2" l="1"/>
  <c r="D14" i="1" s="1"/>
  <c r="C11" i="21" s="1"/>
  <c r="G10"/>
  <c r="E10"/>
  <c r="I10"/>
  <c r="G25"/>
  <c r="I25"/>
  <c r="K25"/>
  <c r="E25"/>
  <c r="K8"/>
  <c r="I8"/>
  <c r="K20"/>
  <c r="G20"/>
  <c r="E27"/>
  <c r="I27"/>
  <c r="K27"/>
  <c r="I12"/>
  <c r="E12"/>
  <c r="G12"/>
  <c r="K12"/>
  <c r="I14"/>
  <c r="G14"/>
  <c r="G18"/>
  <c r="E18"/>
  <c r="K18"/>
  <c r="I18"/>
  <c r="E15"/>
  <c r="I15"/>
  <c r="K16"/>
  <c r="E16"/>
  <c r="I16"/>
  <c r="G26"/>
  <c r="I26"/>
  <c r="K26"/>
  <c r="E26"/>
  <c r="G8"/>
  <c r="D10" i="1"/>
  <c r="K24" i="21"/>
  <c r="I24"/>
  <c r="E24"/>
  <c r="E23"/>
  <c r="G23"/>
  <c r="K23"/>
  <c r="K21"/>
  <c r="E21"/>
  <c r="G16"/>
  <c r="K15"/>
  <c r="E14"/>
  <c r="K14"/>
  <c r="C17"/>
  <c r="G17" s="1"/>
  <c r="C13"/>
  <c r="K13" s="1"/>
  <c r="C22"/>
  <c r="I22" s="1"/>
  <c r="I21"/>
  <c r="G15"/>
  <c r="I20"/>
  <c r="G27"/>
  <c r="C19"/>
  <c r="G19" s="1"/>
  <c r="E20"/>
  <c r="G9"/>
  <c r="I9"/>
  <c r="K9"/>
  <c r="E9"/>
  <c r="D31" i="1" l="1"/>
  <c r="K291" i="2"/>
  <c r="I11" i="21"/>
  <c r="G11"/>
  <c r="E11"/>
  <c r="K11"/>
  <c r="M11" s="1"/>
  <c r="N11" s="1"/>
  <c r="M14"/>
  <c r="N14" s="1"/>
  <c r="M8"/>
  <c r="M9"/>
  <c r="M23"/>
  <c r="N23" s="1"/>
  <c r="M26"/>
  <c r="N26" s="1"/>
  <c r="M25"/>
  <c r="N25" s="1"/>
  <c r="M24"/>
  <c r="N24" s="1"/>
  <c r="M20"/>
  <c r="N20" s="1"/>
  <c r="M21"/>
  <c r="N21" s="1"/>
  <c r="M15"/>
  <c r="N15" s="1"/>
  <c r="M16"/>
  <c r="N16" s="1"/>
  <c r="M18"/>
  <c r="N18" s="1"/>
  <c r="M12"/>
  <c r="N12" s="1"/>
  <c r="M27"/>
  <c r="N27" s="1"/>
  <c r="M10"/>
  <c r="N10" s="1"/>
  <c r="K17"/>
  <c r="I19"/>
  <c r="G22"/>
  <c r="I17"/>
  <c r="E13"/>
  <c r="C7"/>
  <c r="E19"/>
  <c r="K22"/>
  <c r="E17"/>
  <c r="K19"/>
  <c r="G13"/>
  <c r="I13"/>
  <c r="E22"/>
  <c r="M17" l="1"/>
  <c r="N17" s="1"/>
  <c r="M19"/>
  <c r="N19" s="1"/>
  <c r="M13"/>
  <c r="N13" s="1"/>
  <c r="M22"/>
  <c r="N22" s="1"/>
  <c r="E7"/>
  <c r="E28" s="1"/>
  <c r="G7"/>
  <c r="G28" s="1"/>
  <c r="C29"/>
  <c r="K7"/>
  <c r="K28" s="1"/>
  <c r="I7"/>
  <c r="I28" s="1"/>
  <c r="E23" i="1"/>
  <c r="D20" i="21" s="1"/>
  <c r="E20" i="1"/>
  <c r="D17" i="21" s="1"/>
  <c r="E25" i="1"/>
  <c r="D22" i="21" s="1"/>
  <c r="E13" i="1"/>
  <c r="D10" i="21" s="1"/>
  <c r="E26" i="1"/>
  <c r="D23" i="21" s="1"/>
  <c r="E14" i="1"/>
  <c r="D11" i="21" s="1"/>
  <c r="E19" i="1"/>
  <c r="D16" i="21" s="1"/>
  <c r="E30" i="1"/>
  <c r="D27" i="21" s="1"/>
  <c r="E18" i="1"/>
  <c r="D15" i="21" s="1"/>
  <c r="E15" i="1"/>
  <c r="D12" i="21" s="1"/>
  <c r="E17" i="1"/>
  <c r="D14" i="21" s="1"/>
  <c r="E28" i="1"/>
  <c r="D25" i="21" s="1"/>
  <c r="E12" i="1"/>
  <c r="D9" i="21" s="1"/>
  <c r="E11" i="1"/>
  <c r="D8" i="21" s="1"/>
  <c r="E16" i="1"/>
  <c r="D13" i="21" s="1"/>
  <c r="E24" i="1"/>
  <c r="D21" i="21" s="1"/>
  <c r="E10" i="1"/>
  <c r="E27"/>
  <c r="D24" i="21" s="1"/>
  <c r="E22" i="1"/>
  <c r="D19" i="21" s="1"/>
  <c r="E21" i="1"/>
  <c r="D18" i="21" s="1"/>
  <c r="E29" i="1"/>
  <c r="D26" i="21" s="1"/>
  <c r="D7" l="1"/>
  <c r="D29" s="1"/>
  <c r="E31" i="1"/>
  <c r="M7" i="21"/>
  <c r="M28" s="1"/>
</calcChain>
</file>

<file path=xl/sharedStrings.xml><?xml version="1.0" encoding="utf-8"?>
<sst xmlns="http://schemas.openxmlformats.org/spreadsheetml/2006/main" count="75939" uniqueCount="31011">
  <si>
    <t>OBRA:</t>
  </si>
  <si>
    <t>END.:</t>
  </si>
  <si>
    <t>RESUMO DO ORÇAMENTO</t>
  </si>
  <si>
    <t>ITEM</t>
  </si>
  <si>
    <t>DESCRIÇÃO</t>
  </si>
  <si>
    <t>VALOR R$</t>
  </si>
  <si>
    <t>%</t>
  </si>
  <si>
    <t>1.0</t>
  </si>
  <si>
    <t>5.0</t>
  </si>
  <si>
    <t>TOTAL GERAL PARA A OBRA -----&gt;</t>
  </si>
  <si>
    <t>REFERÊNCIAS</t>
  </si>
  <si>
    <t>BDI</t>
  </si>
  <si>
    <t>COD. REF.</t>
  </si>
  <si>
    <t>FONTE</t>
  </si>
  <si>
    <t>UNID.</t>
  </si>
  <si>
    <t>QTDE</t>
  </si>
  <si>
    <t>TOTAL</t>
  </si>
  <si>
    <t>1.1</t>
  </si>
  <si>
    <t>5.1</t>
  </si>
  <si>
    <t>7.1</t>
  </si>
  <si>
    <t>L</t>
  </si>
  <si>
    <t>MAPA DE COTAÇÃO DE MERCADO N° 01</t>
  </si>
  <si>
    <t>FORNECEDORES</t>
  </si>
  <si>
    <t>VALORES</t>
  </si>
  <si>
    <t>VALOR MÉDIO</t>
  </si>
  <si>
    <t>11.1</t>
  </si>
  <si>
    <t>E A BARRO DE ASSIS - ME</t>
  </si>
  <si>
    <t>PANTANAL COLOR LTDA.</t>
  </si>
  <si>
    <t>FRONT LIGHT PAINÉIS LUMINOSOS LTDA</t>
  </si>
  <si>
    <t>11.2</t>
  </si>
  <si>
    <t>11.3</t>
  </si>
  <si>
    <t>11.4</t>
  </si>
  <si>
    <t>11.5</t>
  </si>
  <si>
    <t>11.6</t>
  </si>
  <si>
    <t>11.7</t>
  </si>
  <si>
    <t>11.8</t>
  </si>
  <si>
    <t>11.9</t>
  </si>
  <si>
    <t>11.10</t>
  </si>
  <si>
    <t>11.11</t>
  </si>
  <si>
    <t>11.12</t>
  </si>
  <si>
    <t>11.13</t>
  </si>
  <si>
    <t>11.14</t>
  </si>
  <si>
    <t>11.15</t>
  </si>
  <si>
    <t>11.16</t>
  </si>
  <si>
    <t>11.17</t>
  </si>
  <si>
    <t>11.18</t>
  </si>
  <si>
    <t>11.19</t>
  </si>
  <si>
    <t>11.21</t>
  </si>
  <si>
    <t>11.22</t>
  </si>
  <si>
    <t>11.23</t>
  </si>
  <si>
    <t>11.24</t>
  </si>
  <si>
    <t>11.25</t>
  </si>
  <si>
    <t>11.26</t>
  </si>
  <si>
    <t>11.27</t>
  </si>
  <si>
    <t>ANDRADE FLORENTINO E SILVA LTDA</t>
  </si>
  <si>
    <t>AÇOBETT IND. COM. LTDA</t>
  </si>
  <si>
    <t>METALÚRGICA BOM PREÇO</t>
  </si>
  <si>
    <t>11.28</t>
  </si>
  <si>
    <t>11.29</t>
  </si>
  <si>
    <t>11.30</t>
  </si>
  <si>
    <t>11.34</t>
  </si>
  <si>
    <t>ÓCULO CIRCULAR DIÂMETRO 600 MM</t>
  </si>
  <si>
    <t>9.10</t>
  </si>
  <si>
    <t>BLOCO DE CONCRETO VAZADO 45X60CM ESPESSUMRA 90CM - CONCREGRAMA (cotações das páginas 233/235 do processo)</t>
  </si>
  <si>
    <t>TODIMO</t>
  </si>
  <si>
    <t>VERDÃO</t>
  </si>
  <si>
    <t>BIGOLIN</t>
  </si>
  <si>
    <t>QUADRO DE DISTRIBUIÇÃO PARA 4 DISJUNTORES</t>
  </si>
  <si>
    <t>QUADRO DE DISTROBUIÇÃO PARA 8 DISJUNTORES</t>
  </si>
  <si>
    <t>PREFEITURA MUNICIPAL DE CUIABÁ</t>
  </si>
  <si>
    <t>Mapa de Cotação (MC02)</t>
  </si>
  <si>
    <t>PROJETO VILLA D'OURO</t>
  </si>
  <si>
    <t>Restauração no Centro Histórico de Cuiabá</t>
  </si>
  <si>
    <t xml:space="preserve">Obra: </t>
  </si>
  <si>
    <t>Leis Sociais:</t>
  </si>
  <si>
    <t xml:space="preserve">Local: </t>
  </si>
  <si>
    <t>BDI:</t>
  </si>
  <si>
    <t>ESTIMATIVA DE CUSTO</t>
  </si>
  <si>
    <t>CNPJ</t>
  </si>
  <si>
    <t>TELEFONE</t>
  </si>
  <si>
    <t>CONTATO</t>
  </si>
  <si>
    <t>DATA</t>
  </si>
  <si>
    <t>Fornecedor</t>
  </si>
  <si>
    <t>DSS</t>
  </si>
  <si>
    <t>03.627.226/0001-05</t>
  </si>
  <si>
    <t>(65) 9973-0676</t>
  </si>
  <si>
    <t>Humberto</t>
  </si>
  <si>
    <t>STELMAT</t>
  </si>
  <si>
    <t>00.950.386/0001-00</t>
  </si>
  <si>
    <t>(65)3051-5757</t>
  </si>
  <si>
    <t>Lumara</t>
  </si>
  <si>
    <t>WWWNET</t>
  </si>
  <si>
    <t>04.645.332/0001-84</t>
  </si>
  <si>
    <t>(65) 99818290</t>
  </si>
  <si>
    <t>Itanei</t>
  </si>
  <si>
    <t>1 ­ Material de Infra estrutura</t>
  </si>
  <si>
    <t>Item</t>
  </si>
  <si>
    <t>Descrição do Material</t>
  </si>
  <si>
    <t>Preço Médio</t>
  </si>
  <si>
    <t>Unit. R$</t>
  </si>
  <si>
    <t>ELETROCALHA LISA TIPO C 50X50X3000MM #22</t>
  </si>
  <si>
    <t>TAMPA DE PRESSÃO 50X3000MM #24</t>
  </si>
  <si>
    <t>Te horizontal 90° 50x50mm com tampa</t>
  </si>
  <si>
    <t>Curva horizontal 90° - 50x50mm com tampa</t>
  </si>
  <si>
    <t>Cruzeta horizontal 90° - 50x50mm com tampa</t>
  </si>
  <si>
    <t>Curva inversão 90° - 50x50mm com tampa</t>
  </si>
  <si>
    <t>Curva vertical externa - 50x50mm com tampa</t>
  </si>
  <si>
    <t>Curva vertical interna - 50x50mm com tampa</t>
  </si>
  <si>
    <t>Terminal de fechamento - 50x50mm</t>
  </si>
  <si>
    <t xml:space="preserve">Mão Francesa simples 150mm para eletrocalha </t>
  </si>
  <si>
    <t>SUSPENSÃO VERTICAL 50X50MM #22</t>
  </si>
  <si>
    <t>Junção simples ABA 50 x 160mm p/ calha</t>
  </si>
  <si>
    <t>Tirante rosca total 1/4" x3000m</t>
  </si>
  <si>
    <t>CHUMBADOR CBA 1/4"</t>
  </si>
  <si>
    <t>Parafuso cabeça lentilha autotravante rosca 1/4x1/2" </t>
  </si>
  <si>
    <t>Arruela lisa 1/4" </t>
  </si>
  <si>
    <t>Porca sextava zincada 1/4" </t>
  </si>
  <si>
    <t>Eletroduto Flexível Mtálico Revestido de Borracha Tipo "SEAL-TUBE" DE Ø 1"</t>
  </si>
  <si>
    <t>Saída horizontal para eletroduto 1"</t>
  </si>
  <si>
    <t>Box multiplo 1"</t>
  </si>
  <si>
    <t>BUCHA PARA ELETRODUTOS 1"</t>
  </si>
  <si>
    <t>ARRUELA PARA ELETRODUTOS 1"</t>
  </si>
  <si>
    <t>Canaleta fechada de aluminio 73x25mm Dupla com tampa</t>
  </si>
  <si>
    <t>Tampa em aluminio plana ranhurada p/ duto 73 X 25 X 3000MM Branco</t>
  </si>
  <si>
    <t xml:space="preserve">Porta equipamentos stander para 2 x RJ 45 e 2 blocos Dutotec - cor branca  </t>
  </si>
  <si>
    <t>Arremate de tampa branco linha standard</t>
  </si>
  <si>
    <t>Tampa terminal para canaleta 25 mm de altura</t>
  </si>
  <si>
    <t>Caixa de Derivação tipo X 1x1" para canaleta 25 mm de altura</t>
  </si>
  <si>
    <t>Caixa de Derivação tipo E 1x1" para canaleta 25 mm de altura</t>
  </si>
  <si>
    <t>Adaptador para eletroduto 3 x 1" para canaleta 25 mm de altura</t>
  </si>
  <si>
    <t>Módulo cego para porta equipamento</t>
  </si>
  <si>
    <t>Curva horizontal 90º</t>
  </si>
  <si>
    <t>Curva vertical externa 90º</t>
  </si>
  <si>
    <t>Luva de Arremate Aluminio Perfil 25 Branco</t>
  </si>
  <si>
    <t>Parafuso para Bucha S8</t>
  </si>
  <si>
    <t>Rolo de Fita isolante 20m</t>
  </si>
  <si>
    <t>Bucha S8</t>
  </si>
  <si>
    <t>2 ­ Material Lógico</t>
  </si>
  <si>
    <t>Preço de Custo</t>
  </si>
  <si>
    <t>Conector fêmea RJ-45 Cat. 6</t>
  </si>
  <si>
    <t>Armário de telecomunicação fechado 12Ux460mm</t>
  </si>
  <si>
    <t>SISTEMA DUPLO DE VENTILACAO (P/ RACK PAREDE) PLUG NBR</t>
  </si>
  <si>
    <t>Guia de cabo fechado com tampa 1U X 19" - preto</t>
  </si>
  <si>
    <t>Painel de fechamento 19" X 1U preto</t>
  </si>
  <si>
    <t>Patch panel carregado 24 portas Cat. 6</t>
  </si>
  <si>
    <t>Patch cord RJ-45/RJ-45 Cat. 6 - 1,5m azul</t>
  </si>
  <si>
    <t>Patch cord RJ-45/RJ-45 Cat. 6 - 2,5m azul</t>
  </si>
  <si>
    <t>CABO UTP 6 PARES -CATEGORIA 6</t>
  </si>
  <si>
    <t>Abraçadeira PVC branca 20cm</t>
  </si>
  <si>
    <t>Fita rotuladora M-TAPE branco</t>
  </si>
  <si>
    <t>Régua de tomadas 8 tomadas 2P+T</t>
  </si>
  <si>
    <t>Anilha WIC Colorida NR. 0 A 9</t>
  </si>
  <si>
    <t>Abraçadeira de velcro ­ rolo 4,5m</t>
  </si>
  <si>
    <t>SWITCH 24P 10/100/1000 +4P SFP L2 C/GER</t>
  </si>
  <si>
    <t>CERTIFICAÇÃO DE PONTOS DE CABEAMENTO ESTRUTURADO</t>
  </si>
  <si>
    <t>Parafuso/porca gaiola</t>
  </si>
  <si>
    <t>3 ­ Material Telefonia</t>
  </si>
  <si>
    <t>Voice panel 20 portas RJ-11 - IDC 110</t>
  </si>
  <si>
    <t>Patch cord RJ-11/RJ-11 2 pares - 1,5m</t>
  </si>
  <si>
    <t>Bloco de engate rápido M10-A</t>
  </si>
  <si>
    <t>Suporte baixo para 1 bloco M10</t>
  </si>
  <si>
    <t>Cabo CI 50x20 Pares</t>
  </si>
  <si>
    <t>Distribuidor geral de telefônia sobrepor 40x40x15cm fundo madeira</t>
  </si>
  <si>
    <t>BRTL-2 A 5 - BARRAMENTO TLB 2 A 5</t>
  </si>
  <si>
    <t>Barra de aterramento para Bloco M10</t>
  </si>
  <si>
    <t>Módulo de Proteção MPEI para Bloco M10-A</t>
  </si>
  <si>
    <t>Fio jumper preto X laranja</t>
  </si>
  <si>
    <t>Anel guia n 3</t>
  </si>
  <si>
    <t>Abraçadeira BC n 2</t>
  </si>
  <si>
    <t>Cálculo BDI</t>
  </si>
  <si>
    <t>Prop.:</t>
  </si>
  <si>
    <t/>
  </si>
  <si>
    <t>QUADRO DE COMPOSIÇÃO DO BDI</t>
  </si>
  <si>
    <t>A composição do BDI acompanha as diretrizes do TCU - Acordão nº 2.369/2011</t>
  </si>
  <si>
    <t>SIGLA</t>
  </si>
  <si>
    <t>Administração Central</t>
  </si>
  <si>
    <t>AC</t>
  </si>
  <si>
    <t>Seguros</t>
  </si>
  <si>
    <t>S</t>
  </si>
  <si>
    <t>Riscos e Imprevistos</t>
  </si>
  <si>
    <t>R</t>
  </si>
  <si>
    <t>Garantias do Edital</t>
  </si>
  <si>
    <t>G</t>
  </si>
  <si>
    <t>Despesas Financeiras</t>
  </si>
  <si>
    <t>DF</t>
  </si>
  <si>
    <t>Lucro Bruto</t>
  </si>
  <si>
    <t>Impostos (PIS+COFINS+ISS)</t>
  </si>
  <si>
    <t>I</t>
  </si>
  <si>
    <t>PIS</t>
  </si>
  <si>
    <t>7.2</t>
  </si>
  <si>
    <t>COFINS</t>
  </si>
  <si>
    <t>7.3</t>
  </si>
  <si>
    <t>ISS</t>
  </si>
  <si>
    <t>7.4</t>
  </si>
  <si>
    <t>Desoneração</t>
  </si>
  <si>
    <t>BDI Calculado -----&gt;</t>
  </si>
  <si>
    <t>Obra:</t>
  </si>
  <si>
    <t>Local:</t>
  </si>
  <si>
    <t>Ref.:</t>
  </si>
  <si>
    <t>COMPOSIÇÃO DE LEIS SOCIAIS SOBRE MÃO DE OBRA - COM DESONERAÇÃO</t>
  </si>
  <si>
    <t>CÓDIGO</t>
  </si>
  <si>
    <t>Discriminação</t>
  </si>
  <si>
    <t>PERCENTUAIS</t>
  </si>
  <si>
    <t>HORISTA %</t>
  </si>
  <si>
    <t>MENSALISTA %</t>
  </si>
  <si>
    <t>GRUPO A</t>
  </si>
  <si>
    <t>A1</t>
  </si>
  <si>
    <t>INSS</t>
  </si>
  <si>
    <t>A2</t>
  </si>
  <si>
    <t>SESI</t>
  </si>
  <si>
    <t>A3</t>
  </si>
  <si>
    <t>SENAI</t>
  </si>
  <si>
    <t>A4</t>
  </si>
  <si>
    <t>INCRA</t>
  </si>
  <si>
    <t>A5</t>
  </si>
  <si>
    <t>SEBRAE</t>
  </si>
  <si>
    <t>A6</t>
  </si>
  <si>
    <t>SALÁRIO EDUCAÇÃO</t>
  </si>
  <si>
    <t>A7</t>
  </si>
  <si>
    <t>SEGURO CONTRA ACIDENTES DE TRABALHO</t>
  </si>
  <si>
    <t>A8</t>
  </si>
  <si>
    <t>FGTS</t>
  </si>
  <si>
    <t>A9</t>
  </si>
  <si>
    <t>SECONCI</t>
  </si>
  <si>
    <t>A</t>
  </si>
  <si>
    <t>TOTAL DE ENCARGOS SOCIAIS BÁSICOS</t>
  </si>
  <si>
    <t>GRUPO B</t>
  </si>
  <si>
    <t>B1</t>
  </si>
  <si>
    <t>REPOUSO SEMANAL REMUNERADO</t>
  </si>
  <si>
    <t>B2</t>
  </si>
  <si>
    <t>FERIADOS</t>
  </si>
  <si>
    <t>B3</t>
  </si>
  <si>
    <t>AUXÍLIO - ENFERMIDADE</t>
  </si>
  <si>
    <t>B4</t>
  </si>
  <si>
    <t>13° SALÁRIO</t>
  </si>
  <si>
    <t>B5</t>
  </si>
  <si>
    <t>LICENÇA PATERNIDADE</t>
  </si>
  <si>
    <t>B6</t>
  </si>
  <si>
    <t>FALTAS JUSTIFICADAS</t>
  </si>
  <si>
    <t>B7</t>
  </si>
  <si>
    <t>DIAS DE CHUVA</t>
  </si>
  <si>
    <t>B8</t>
  </si>
  <si>
    <t>AUXÍLIO ACIDENTE DE TRABALHO</t>
  </si>
  <si>
    <t>B9</t>
  </si>
  <si>
    <t>FÉRIAS GOZADAS</t>
  </si>
  <si>
    <t>B10</t>
  </si>
  <si>
    <t>SALÁRIO MATERNIDADE</t>
  </si>
  <si>
    <t>B</t>
  </si>
  <si>
    <t>TOTAL DE ENCARGOS SOCIAIS QUE RECEBEM INCIDÊNCIAS DE "A"</t>
  </si>
  <si>
    <t>GRUPO C</t>
  </si>
  <si>
    <t>C1</t>
  </si>
  <si>
    <t>AVISO PRÉVIO INDENIZADO</t>
  </si>
  <si>
    <t>C2</t>
  </si>
  <si>
    <t>AVISO PRÉVIO TRABALHADO</t>
  </si>
  <si>
    <t>C3</t>
  </si>
  <si>
    <t>FÉRIAS INDENIZADAS</t>
  </si>
  <si>
    <t>C4</t>
  </si>
  <si>
    <t>DEPÓSITO RESCISÃO SEM JUSTA CAUSA</t>
  </si>
  <si>
    <t>C5</t>
  </si>
  <si>
    <t>INDENIZAÇÃO ADICIONAL</t>
  </si>
  <si>
    <t>C</t>
  </si>
  <si>
    <t>TOTAL DE ENCARGOS SOCIAIS QUE NÃO RECEBEM INCIDÊNCIAS DE "A"</t>
  </si>
  <si>
    <t>GRUPO D</t>
  </si>
  <si>
    <t>D1</t>
  </si>
  <si>
    <t>REINCIDÊNCIA DE GRUPO "A" SOBRE O GRUPO "B"</t>
  </si>
  <si>
    <t>D2</t>
  </si>
  <si>
    <t>REINCIDÊNCIA DE GRUPO "A" SOBRE AVISO PRÉVIO TRABALHADO E REINCIDÊNCIA DO FGTS SOBRE AVISO PRÉVIO INDENIZADO.</t>
  </si>
  <si>
    <t>D</t>
  </si>
  <si>
    <t>TOTAL DE REINCIDÊNCIAS DE UM GRUPO SOBRE O OUTRO</t>
  </si>
  <si>
    <t>GRUPO E</t>
  </si>
  <si>
    <t>E1</t>
  </si>
  <si>
    <t>TOTAL DE ENCARGOS SOCIAIS COMPLEMENTÁRES</t>
  </si>
  <si>
    <t>E</t>
  </si>
  <si>
    <t>TOTAL ( A + B + C + D + E )</t>
  </si>
  <si>
    <t>____________________________________________</t>
  </si>
  <si>
    <t>Ref.: Tabela de Preços SINAPI (Janeiro/18)</t>
  </si>
  <si>
    <t>BDI: 28,61%</t>
  </si>
  <si>
    <t>2.1.2</t>
  </si>
  <si>
    <t>1.2</t>
  </si>
  <si>
    <t>PREFEITURA MUNICIPAL DE ORLÂNDIA</t>
  </si>
  <si>
    <t>ORLÂNDIA - SP</t>
  </si>
  <si>
    <t>PRAÇA CORONEL ORLANDO, Nº 600 - CENTRO - ORLÂNDIA-SP</t>
  </si>
  <si>
    <t>COMPOSIÇÕES ANALÍTICAS UNITÁRIAS</t>
  </si>
  <si>
    <t>COEFICIENTE</t>
  </si>
  <si>
    <t>M</t>
  </si>
  <si>
    <t>KG</t>
  </si>
  <si>
    <t>H</t>
  </si>
  <si>
    <t>3.2.1</t>
  </si>
  <si>
    <t>3.3.1</t>
  </si>
  <si>
    <t>UN</t>
  </si>
  <si>
    <t>4.2.1</t>
  </si>
  <si>
    <t>UNID</t>
  </si>
  <si>
    <t>ELETRICISTA</t>
  </si>
  <si>
    <t>6.2.1</t>
  </si>
  <si>
    <t>MEMÓRIA DE CÁLCULO</t>
  </si>
  <si>
    <t>DESCRI. 1</t>
  </si>
  <si>
    <t>DESCR. 2</t>
  </si>
  <si>
    <t>DESCR. 3</t>
  </si>
  <si>
    <t>Sub-Itens</t>
  </si>
  <si>
    <t>Profissional</t>
  </si>
  <si>
    <t>h</t>
  </si>
  <si>
    <t>Hora/Dia</t>
  </si>
  <si>
    <t>Dias úteis</t>
  </si>
  <si>
    <t>Meses</t>
  </si>
  <si>
    <t>Total (h)</t>
  </si>
  <si>
    <t>ENGENHEIRO ELETRICISTA</t>
  </si>
  <si>
    <t>3.0</t>
  </si>
  <si>
    <t>Serviços preliminares</t>
  </si>
  <si>
    <t>3.1</t>
  </si>
  <si>
    <t>Placas de obra</t>
  </si>
  <si>
    <t>m²</t>
  </si>
  <si>
    <t>Descrição</t>
  </si>
  <si>
    <t>Comp. (m)</t>
  </si>
  <si>
    <t>Largura (m)</t>
  </si>
  <si>
    <t>Área (m²)</t>
  </si>
  <si>
    <t>Placa de obra</t>
  </si>
  <si>
    <t xml:space="preserve">  </t>
  </si>
  <si>
    <t>3.2</t>
  </si>
  <si>
    <t>Mobilização e desmobilização</t>
  </si>
  <si>
    <t>unid</t>
  </si>
  <si>
    <t xml:space="preserve">Quant. </t>
  </si>
  <si>
    <t>Quant. Total</t>
  </si>
  <si>
    <t xml:space="preserve">Descrição </t>
  </si>
  <si>
    <t>Compr. (m)</t>
  </si>
  <si>
    <t>Largura  (m)</t>
  </si>
  <si>
    <t>6.0</t>
  </si>
  <si>
    <t>6.1</t>
  </si>
  <si>
    <t>6.2</t>
  </si>
  <si>
    <t>CRONOGRAMA FÍSICO FINANCEIRO</t>
  </si>
  <si>
    <t>30 DIAS</t>
  </si>
  <si>
    <t>60 DIAS</t>
  </si>
  <si>
    <t>90 DIAS</t>
  </si>
  <si>
    <t>120 DIAS</t>
  </si>
  <si>
    <t>DESEMBOLSO</t>
  </si>
  <si>
    <t>VALOR</t>
  </si>
  <si>
    <t>2.0</t>
  </si>
  <si>
    <t>4.0</t>
  </si>
  <si>
    <t>ACUMULADOS</t>
  </si>
  <si>
    <t>SERVIÇOS PRELIMINARES</t>
  </si>
  <si>
    <t>E.M.E.B.PROF. MARIA APARECIDA</t>
  </si>
  <si>
    <t>2.1</t>
  </si>
  <si>
    <t>2.2</t>
  </si>
  <si>
    <t>2.2.1</t>
  </si>
  <si>
    <t>4.1</t>
  </si>
  <si>
    <t>4.2</t>
  </si>
  <si>
    <t>C.E.I IZAURA ROQUE</t>
  </si>
  <si>
    <t>C.E.I.FERNANDA DA SILVA FONSECA</t>
  </si>
  <si>
    <t>7.2.1</t>
  </si>
  <si>
    <t>8.0</t>
  </si>
  <si>
    <t>8.1</t>
  </si>
  <si>
    <t>8.2</t>
  </si>
  <si>
    <t>8.2.1</t>
  </si>
  <si>
    <t>9.0</t>
  </si>
  <si>
    <t>9.1</t>
  </si>
  <si>
    <t>9.2</t>
  </si>
  <si>
    <t>9.2.1</t>
  </si>
  <si>
    <t>10.0</t>
  </si>
  <si>
    <t>10.1</t>
  </si>
  <si>
    <t>11.0</t>
  </si>
  <si>
    <t>11.2.1</t>
  </si>
  <si>
    <t>12.0</t>
  </si>
  <si>
    <t>12.1</t>
  </si>
  <si>
    <t>E.M.E.B. DR.ARLINDO MORANDINI</t>
  </si>
  <si>
    <t>13.0</t>
  </si>
  <si>
    <t>13.1</t>
  </si>
  <si>
    <t>12.2.1</t>
  </si>
  <si>
    <t>14.0</t>
  </si>
  <si>
    <t>14.1</t>
  </si>
  <si>
    <t>15.0</t>
  </si>
  <si>
    <t>15.1</t>
  </si>
  <si>
    <t>16.0</t>
  </si>
  <si>
    <t>16.1</t>
  </si>
  <si>
    <t>16.2</t>
  </si>
  <si>
    <t>16.2.1</t>
  </si>
  <si>
    <t>17.0</t>
  </si>
  <si>
    <t>17.1</t>
  </si>
  <si>
    <t>E.M.E.B. ARTHUR OLIVA</t>
  </si>
  <si>
    <t>18.0</t>
  </si>
  <si>
    <t>18.1</t>
  </si>
  <si>
    <t>18.2</t>
  </si>
  <si>
    <t>18.2.1</t>
  </si>
  <si>
    <t>19.0</t>
  </si>
  <si>
    <t>19.2</t>
  </si>
  <si>
    <t>19.2.1</t>
  </si>
  <si>
    <t>20.0</t>
  </si>
  <si>
    <t>20.1</t>
  </si>
  <si>
    <t>21.0</t>
  </si>
  <si>
    <t>21.1</t>
  </si>
  <si>
    <t>21.2</t>
  </si>
  <si>
    <t>21.2.1</t>
  </si>
  <si>
    <t>E.M.E.B. PEDRO BORDIGNON NETO II</t>
  </si>
  <si>
    <t>E.M.E.B. SANTO GARBIM</t>
  </si>
  <si>
    <t>ESCOLA IRACEMA MIELE</t>
  </si>
  <si>
    <t>E.M.E.B. IRMA DE MIRANDA MELLO</t>
  </si>
  <si>
    <t>E.M.E.B. MAURÍCIO LEITE DE MORAES</t>
  </si>
  <si>
    <t>C.E.I. IZOLINA ZANCOPÉ MUNARI</t>
  </si>
  <si>
    <t>E.M.E.B. PROFESSORA ALCINÉIA GOUVEIA DE FREITAS</t>
  </si>
  <si>
    <t>E.M.E.B. PAULO BIMBO GOMES</t>
  </si>
  <si>
    <t>E.M.E.B. PEDRO BORDIGNON NETO I</t>
  </si>
  <si>
    <t>C.E.I. FRANCISCO SALLES DE ABREU SAMPAIO</t>
  </si>
  <si>
    <t>E.M.E.B. MARIA LUCIA BERTI</t>
  </si>
  <si>
    <t>E.M.E.B. PROF. ELAINE MARIA ALVES SIQUEIRA</t>
  </si>
  <si>
    <t>E.M.E.B. PROFESSORA SYLVIA FERREIRA JORGE SCHAFFER</t>
  </si>
  <si>
    <t>M²</t>
  </si>
  <si>
    <t>3.3</t>
  </si>
  <si>
    <t>1.1.1</t>
  </si>
  <si>
    <t>1.2.1</t>
  </si>
  <si>
    <t>2.3</t>
  </si>
  <si>
    <t>2.3.1</t>
  </si>
  <si>
    <t>TOTAL ITEM 2.3 ---&gt;</t>
  </si>
  <si>
    <t>TOTAL ITEM 2.2 ---&gt;</t>
  </si>
  <si>
    <t>TOTAL ITEM 2.1 ---&gt;</t>
  </si>
  <si>
    <t>TOTAL GERAL PARA O ORÇAMENTO E.M.E.B.PROF. MARIA APARECIDA -----&gt;</t>
  </si>
  <si>
    <t>1.3</t>
  </si>
  <si>
    <t>1.3.1</t>
  </si>
  <si>
    <t>1.3.2</t>
  </si>
  <si>
    <t>1.3.5</t>
  </si>
  <si>
    <t>TOTAL ITEM 1.2 ---&gt;</t>
  </si>
  <si>
    <t>TOTAL ITEM 1.1 ---&gt;</t>
  </si>
  <si>
    <t>TOTAL GERAL PARA O ORÇAMENTO ESCOLA IRACEMA MIELE -----&gt;</t>
  </si>
  <si>
    <t>TOTAL ITEM 3.3 ---&gt;</t>
  </si>
  <si>
    <t>TOTAL GERAL PARA O ORÇAMENTO E.M.E.B. PROFESSORA SYLVIA FERREIRA JORGE SCHAFFER -----&gt;</t>
  </si>
  <si>
    <t>4.3</t>
  </si>
  <si>
    <t>TOTAL ITEM 4.2 ---&gt;</t>
  </si>
  <si>
    <t>TOTAL ITEM 4.3 ---&gt;</t>
  </si>
  <si>
    <t>TOTAL GERAL PARA O ORÇAMENTO C.E.I IZAURA ROQUE -----&gt;</t>
  </si>
  <si>
    <t>TOTAL GERAL PARA O ORÇAMENTO C.E.I.FERNANDA DA SILVA FONSECA -----&gt;</t>
  </si>
  <si>
    <t>5.2</t>
  </si>
  <si>
    <t>5.2.1</t>
  </si>
  <si>
    <t>5.3</t>
  </si>
  <si>
    <t>5.3.1</t>
  </si>
  <si>
    <t>TOTAL ITEM 5.2 ---&gt;</t>
  </si>
  <si>
    <t>TOTAL ITEM 5.1 ---&gt;</t>
  </si>
  <si>
    <t>TOTAL GERAL PARA O ORÇAMENTO C.E.I. FRANCISCO SALLES DE ABREU SAMPAIO -----&gt;</t>
  </si>
  <si>
    <t>6.3</t>
  </si>
  <si>
    <t>6.3.1</t>
  </si>
  <si>
    <t>TOTAL ITEM 6.1 ---&gt;</t>
  </si>
  <si>
    <t>TOTAL ITEM 6.2 ---&gt;</t>
  </si>
  <si>
    <t>TOTAL ITEM 6.3 ---&gt;</t>
  </si>
  <si>
    <t>TOTAL ITEM 7.1 ---&gt;</t>
  </si>
  <si>
    <t>TOTAL ITEM 7.2 ---&gt;</t>
  </si>
  <si>
    <t>7.3.1</t>
  </si>
  <si>
    <t>TOTAL ITEM 7.3 ---&gt;</t>
  </si>
  <si>
    <t>8.3</t>
  </si>
  <si>
    <t>8.3.1</t>
  </si>
  <si>
    <t>TOTAL ITEM 8.3 ---&gt;</t>
  </si>
  <si>
    <t>TOTAL ITEM 8.2 ---&gt;</t>
  </si>
  <si>
    <t>TOTAL ITEM 8.1 ---&gt;</t>
  </si>
  <si>
    <t>TOTAL GERAL PARA O ORÇAMENTO C.E.I. IZOLINA ZANCOPÉ MUNARI -----&gt;</t>
  </si>
  <si>
    <t>9.3</t>
  </si>
  <si>
    <t>9.3.1</t>
  </si>
  <si>
    <t>TOTAL ITEM 9.1 ---&gt;</t>
  </si>
  <si>
    <t>TOTAL ITEM 9.2 ---&gt;</t>
  </si>
  <si>
    <t>TOTAL ITEM 9.3 ---&gt;</t>
  </si>
  <si>
    <t>10.2</t>
  </si>
  <si>
    <t>10.2.1</t>
  </si>
  <si>
    <t>TOTAL ITEM 10.1 ---&gt;</t>
  </si>
  <si>
    <t>TOTAL ITEM 10.2 ---&gt;</t>
  </si>
  <si>
    <t>10.3</t>
  </si>
  <si>
    <t>10.3.1</t>
  </si>
  <si>
    <t>TOTAL ITEM 10.3 ---&gt;</t>
  </si>
  <si>
    <t>TOTAL GERAL PARA O ORÇAMENTO E.M.E.B. PROF. ELAINE MARIA ALVES SIQUEIRA -----&gt;</t>
  </si>
  <si>
    <t>11.3.1</t>
  </si>
  <si>
    <t>TOTAL ITEM 11.1 ---&gt;</t>
  </si>
  <si>
    <t>TOTAL ITEM 11.2 ---&gt;</t>
  </si>
  <si>
    <t>TOTAL ITEM 11.3 ---&gt;</t>
  </si>
  <si>
    <t>TOTAL GERAL PARA O ORÇAMENTO E.M.E.B. DR.ARLINDO MORANDINI -----&gt;</t>
  </si>
  <si>
    <t>LIMPEZA DE OBRA</t>
  </si>
  <si>
    <t>LIMPEZA FINAL DA OBRA</t>
  </si>
  <si>
    <t>TOTAL ITEM 12.1 ---&gt;</t>
  </si>
  <si>
    <t>12.3</t>
  </si>
  <si>
    <t>12.3.1</t>
  </si>
  <si>
    <t>13.2</t>
  </si>
  <si>
    <t>13.3</t>
  </si>
  <si>
    <t>13.3.1</t>
  </si>
  <si>
    <t>TOTAL ITEM 13.1 ---&gt;</t>
  </si>
  <si>
    <t>TOTAL ITEM 13.2 ---&gt;</t>
  </si>
  <si>
    <t>TOTAL ITEM 13.3 ---&gt;</t>
  </si>
  <si>
    <t>TOTAL GERAL PARA O ORÇAMENTO E.M.E.B. ENFERMEIRA MARIA MAGDALENA BRASIL -----&gt;</t>
  </si>
  <si>
    <t>E.M.E.B. ENFERMEIRA MARIA MAGDALENA BRASIL</t>
  </si>
  <si>
    <t>14.2</t>
  </si>
  <si>
    <t>14.2.1</t>
  </si>
  <si>
    <t>14.3</t>
  </si>
  <si>
    <t>14.3.1</t>
  </si>
  <si>
    <t>TOTAL ITEM 14.1 ---&gt;</t>
  </si>
  <si>
    <t>TOTAL ITEM 14.2 ---&gt;</t>
  </si>
  <si>
    <t>TOTAL ITEM 14.3 ---&gt;</t>
  </si>
  <si>
    <t>C.E.I. ODETTE LEITE DE MORAES</t>
  </si>
  <si>
    <t>TOTAL GERAL PARA O ORÇAMENTO C.E.I. ODETTE LEITE DE MORAES -----&gt;</t>
  </si>
  <si>
    <t>15.2</t>
  </si>
  <si>
    <t>15.2.1</t>
  </si>
  <si>
    <t>TOTAL ITEM 15.1 ---&gt;</t>
  </si>
  <si>
    <t>TOTAL ITEM 15.2 ---&gt;</t>
  </si>
  <si>
    <t>15.3</t>
  </si>
  <si>
    <t>15.3.1</t>
  </si>
  <si>
    <t>TOTAL ITEM 15.3 ---&gt;</t>
  </si>
  <si>
    <t>TOTAL GERAL PARA O ORÇAMENTO E.M.E.B. VITÓRIA OLIVITO -----&gt;</t>
  </si>
  <si>
    <t>TOTAL ITEM 16.1 ---&gt;</t>
  </si>
  <si>
    <t>TOTAL ITEM 16.2 ---&gt;</t>
  </si>
  <si>
    <t>16.3</t>
  </si>
  <si>
    <t>16.3.1</t>
  </si>
  <si>
    <t>TOTAL ITEM 16.3 ---&gt;</t>
  </si>
  <si>
    <t>TOTAL GERAL PARA O ORÇAMENTO E.M.E.B. PROFESSORA ALCINÉIA GOUVEIA DE FREITAS -----&gt;</t>
  </si>
  <si>
    <t>17.2</t>
  </si>
  <si>
    <t>17.2.1</t>
  </si>
  <si>
    <t>TOTAL ITEM 17.1 ---&gt;</t>
  </si>
  <si>
    <t>TOTAL ITEM 17.2 ---&gt;</t>
  </si>
  <si>
    <t>17.3</t>
  </si>
  <si>
    <t>17.3.1</t>
  </si>
  <si>
    <t>TOTAL ITEM 17.3 ---&gt;</t>
  </si>
  <si>
    <t>TOTAL GERAL PARA O ORÇAMENTO E.M.E.B. ARTHUR OLIVA -----&gt;</t>
  </si>
  <si>
    <t>18.3</t>
  </si>
  <si>
    <t>18.3.1</t>
  </si>
  <si>
    <t>TOTAL ITEM 18.1 ---&gt;</t>
  </si>
  <si>
    <t>TOTAL ITEM 18.2 ---&gt;</t>
  </si>
  <si>
    <t>TOTAL ITEM 18.3 ---&gt;</t>
  </si>
  <si>
    <t>TOTAL GERAL PARA O ORÇAMENTO E.M.E.B. IRMA DE MIRANDA MELLO -----&gt;</t>
  </si>
  <si>
    <t>19.3</t>
  </si>
  <si>
    <t>19.3.1</t>
  </si>
  <si>
    <t>TOTAL GERAL PARA O ORÇAMENTO E.M.E.B. MARIA LUCIA BERTI -----&gt;</t>
  </si>
  <si>
    <t>20.2</t>
  </si>
  <si>
    <t>20.2.1</t>
  </si>
  <si>
    <t>TOTAL ITEM 20.1 ---&gt;</t>
  </si>
  <si>
    <t>TOTAL ITEM 20.2 ---&gt;</t>
  </si>
  <si>
    <t>20.3</t>
  </si>
  <si>
    <t>20.3.1</t>
  </si>
  <si>
    <t>TOTAL ITEM 20.3 ---&gt;</t>
  </si>
  <si>
    <t>TOTAL GERAL PARA O ORÇAMENTO E.M.E.B. MAURÍCIO LEITE DE MORAES -----&gt;</t>
  </si>
  <si>
    <t>21.3</t>
  </si>
  <si>
    <t>21.3.1</t>
  </si>
  <si>
    <t>TOTAL ITEM 22.3 ---&gt;</t>
  </si>
  <si>
    <t>TOTAL ITEM 22.4 ---&gt;</t>
  </si>
  <si>
    <t>TOTAL ITEM 22.5 ---&gt;</t>
  </si>
  <si>
    <t>TOTAL GERAL PARA O ORÇAMENTO E.M.E.B. PAULO BIMBO GOMES -----&gt;</t>
  </si>
  <si>
    <t>TOTAL GERAL PARA O ORÇAMENTO E.M.E.B. PEDRO BORDIGNON NETO II -----&gt;</t>
  </si>
  <si>
    <t>TOTAL GERAL PARA O ORÇAMENTO E.M.E.B. SANTO GARBIM -----&gt;</t>
  </si>
  <si>
    <t>TOTAL GERAL PARA O ORÇAMENTO E.M.E.B. PEDRO BORDIGNON NETO I -----&gt;</t>
  </si>
  <si>
    <t>B.D.I</t>
  </si>
  <si>
    <t>L.S</t>
  </si>
  <si>
    <t>CUSTO UNITÁRIO</t>
  </si>
  <si>
    <t>CUSTO REAL</t>
  </si>
  <si>
    <t>LOC. MES (POSTO OBRA) CONTAINER 6,00M C/1 V.SANIT.1 LAV.1 PONTO CHUV.SUP.AR COND</t>
  </si>
  <si>
    <t>AJUDANTE DE ENCANADOR</t>
  </si>
  <si>
    <t>ENCANADOR</t>
  </si>
  <si>
    <t>AJUDANTE ELETRICISTA</t>
  </si>
  <si>
    <t>AJUDANTE</t>
  </si>
  <si>
    <t>2.03.57</t>
  </si>
  <si>
    <t>1.01.19</t>
  </si>
  <si>
    <t>1.01.18</t>
  </si>
  <si>
    <t>1.01.16</t>
  </si>
  <si>
    <t>1.01.15</t>
  </si>
  <si>
    <t>1.01.01</t>
  </si>
  <si>
    <t>1.3.4.1</t>
  </si>
  <si>
    <t>1.3.4.2</t>
  </si>
  <si>
    <t>1.3.4.3</t>
  </si>
  <si>
    <t>1.3.4.4</t>
  </si>
  <si>
    <t>1.3.4.5</t>
  </si>
  <si>
    <t>1.3.4.6</t>
  </si>
  <si>
    <t>LIMPEZA DA OBRA</t>
  </si>
  <si>
    <t>16.11.005</t>
  </si>
  <si>
    <t>1.01.46</t>
  </si>
  <si>
    <t>SERVENTE</t>
  </si>
  <si>
    <t>-</t>
  </si>
  <si>
    <t>KM</t>
  </si>
  <si>
    <t>LEIS SOCIAIS</t>
  </si>
  <si>
    <t>PEDREIRO</t>
  </si>
  <si>
    <t>AREIA</t>
  </si>
  <si>
    <t>M3</t>
  </si>
  <si>
    <t>CIMENTO</t>
  </si>
  <si>
    <t>PEDRA BRITADA 2</t>
  </si>
  <si>
    <t>1.1.2</t>
  </si>
  <si>
    <t>53797</t>
  </si>
  <si>
    <t>CAMINHAO TOCO C/ CARROCERIA MADEIRA FIXA CAP. CARGA ÚTIL MÁXIMA 10.685 kG (INCL MANUT/OPERACAO)</t>
  </si>
  <si>
    <t>88282</t>
  </si>
  <si>
    <t>MOTORISTA DE CAMINHÃO COM ENCARGOS COMPLEMENTARES</t>
  </si>
  <si>
    <t>88316</t>
  </si>
  <si>
    <t>SERVENTE COM ENCARGOS COMPLEMENTARES</t>
  </si>
  <si>
    <t>4491</t>
  </si>
  <si>
    <t>4509</t>
  </si>
  <si>
    <t>5061</t>
  </si>
  <si>
    <t>7170</t>
  </si>
  <si>
    <t>88239</t>
  </si>
  <si>
    <t>88262</t>
  </si>
  <si>
    <t>PECA DE MADEIRA NATIVA / REGIONAL 7,5 X 7,5CM (3X3) NAO APARELHADA (P/FORMA)</t>
  </si>
  <si>
    <t>PECA DE MADEIRA 3A QUALIDADE 2,5 X 10CM NAO APARELHADA</t>
  </si>
  <si>
    <t>PREGO DE ACO POLIDO COM CABECA 18 X 27 (2 1/2 X 10)</t>
  </si>
  <si>
    <t>TELA FACHADEIRA EM POLIETILENO, ROLO DE 3 X 100 M (L X C), COR BRANCA, SEM LOGOMARCA - PARA PROTECAO DE OBRAS</t>
  </si>
  <si>
    <t>M2</t>
  </si>
  <si>
    <t>AJUDANTE DE CARPINTEIRO COM ENCARGOS COMPLEMENTARES</t>
  </si>
  <si>
    <t>CARPINTEIRO DE FORMAS COM ENCARGOS COMPLEMENTARES</t>
  </si>
  <si>
    <t>1.3.2.1</t>
  </si>
  <si>
    <t>1.3.2.2</t>
  </si>
  <si>
    <t>1.3.2.3</t>
  </si>
  <si>
    <t>1.3.3.1</t>
  </si>
  <si>
    <t>1.3.3.2</t>
  </si>
  <si>
    <t>1.3.3.3</t>
  </si>
  <si>
    <t>1.3.3.4</t>
  </si>
  <si>
    <t>1.3.3.5</t>
  </si>
  <si>
    <t>1.3.3.6</t>
  </si>
  <si>
    <t>FECHO / TRINCO / FERROLHO FIO REDONDO, DE SOBREPOR, 8", EM ACO GALVANIZADO / ZINCADO</t>
  </si>
  <si>
    <t>0,0662000</t>
  </si>
  <si>
    <t>0,1530000</t>
  </si>
  <si>
    <t>ALVENARIA EMBASAMENTO E=20 CM BLOCO CONCRETO</t>
  </si>
  <si>
    <t>0,0417000</t>
  </si>
  <si>
    <t>5,0649000</t>
  </si>
  <si>
    <t>FIXAÇÃO DE TUBOS HORIZONTAIS DE PVC, CPVC OU COBRE DIÂMETROS MENORES OU IGUAIS A 40 MM OU ELETROCALHAS ATÉ 150MM DE LARGURA, COM ABRAÇADEIRA METÁLICA RÍGIDA TIPO D 1/2, FIXADA EM PERFILADO EM LAJE. AF_05/2015</t>
  </si>
  <si>
    <t>0,1325000</t>
  </si>
  <si>
    <t>FIXAÇÃO DE TUBOS VERTICAIS DE PPR DIÂMETROS MENORES OU IGUAIS A 40 MM COM ABRAÇADEIRA METÁLICA RÍGIDA TIPO D 1/2", FIXADA EM PERFILADO EM ALVENARIA. AF_05/2015</t>
  </si>
  <si>
    <t>0,1722000</t>
  </si>
  <si>
    <t>ELETRODUTO FLEXÍVEL CORRUGADO, PVC, DN 20 MM (1/2"), PARA CIRCUITOS TERMINAIS, INSTALADO EM PAREDE - FORNECIMENTO E INSTALAÇÃO. AF_12/2015</t>
  </si>
  <si>
    <t>ELETRODUTO RÍGIDO ROSCÁVEL, PVC, DN 20 MM (1/2"), PARA CIRCUITOS TERMINAIS, INSTALADO EM FORRO - FORNECIMENTO E INSTALAÇÃO. AF_12/2015</t>
  </si>
  <si>
    <t>ELETRODUTO RÍGIDO ROSCÁVEL, PVC, DN 20 MM (1/2"), PARA CIRCUITOS TERMINAIS, INSTALADO EM PAREDE - FORNECIMENTO E INSTALAÇÃO. AF_12/2015</t>
  </si>
  <si>
    <t>CABO DE COBRE FLEXÍVEL ISOLADO, 1,5 MM², ANTI-CHAMA 450/750 V, PARA CIRCUITOS TERMINAIS - FORNECIMENTO E INSTALAÇÃO. AF_12/2015</t>
  </si>
  <si>
    <t>0,6755000</t>
  </si>
  <si>
    <t>INTERRUPTOR SIMPLES (1 MÓDULO) COM 1 TOMADA DE EMBUTIR 2P+T 10 A,  INCLUINDO SUPORTE E PLACA - FORNECIMENTO E INSTALAÇÃO. AF_12/2015</t>
  </si>
  <si>
    <t>TRAMA DE MADEIRA COMPOSTA POR TERÇAS PARA TELHADOS DE ATÉ 2 ÁGUAS PARA TELHA ONDULADA DE FIBROCIMENTO, METÁLICA, PLÁSTICA OU TERMOACÚSTICA, INCLUSO TRANSPORTE VERTICAL. AF_12/2015</t>
  </si>
  <si>
    <t>1,7192000</t>
  </si>
  <si>
    <t>ESCAVAÇÃO MANUAL DE VALA COM PROFUNDIDADE MENOR OU IGUAL A 1,30 M. AF_03/2016</t>
  </si>
  <si>
    <t>0,0404000</t>
  </si>
  <si>
    <t>TELHAMENTO COM TELHA ONDULADA DE FIBROCIMENTO E = 6 MM, COM RECOBRIMENTO LATERAL DE 1 1/4 DE ONDA PARA TELHADO COM INCLINAÇÃO MÁXIMA DE 10°, COM ATÉ 2 ÁGUAS, INCLUSO IÇAMENTO. AF_06/2016</t>
  </si>
  <si>
    <t>JANELA DE AÇO BASCULANTE, FIXAÇÃO COM ARGAMASSA, SEM VIDROS, PADRONIZADA. AF_07/2016</t>
  </si>
  <si>
    <t>LASTRO DE CONCRETO MAGRO, APLICADO EM PISOS OU RADIERS, ESPESSURA DE 3 CM. AF_07/2016</t>
  </si>
  <si>
    <t>0,0093000</t>
  </si>
  <si>
    <t>LASTRO DE CONCRETO MAGRO, APLICADO EM PISOS OU RADIERS, ESPESSURA DE 5 CM. AF_07/2016</t>
  </si>
  <si>
    <t>1,5110000</t>
  </si>
  <si>
    <t>CONDULETE DE PVC, TIPO B, PARA ELETRODUTO DE PVC SOLDÁVEL DN 25 MM (3/4''), APARENTE - FORNECIMENTO E INSTALAÇÃO. AF_11/2016</t>
  </si>
  <si>
    <t>REATERRO MANUAL APILOADO COM SOQUETE. AF_10/2017</t>
  </si>
  <si>
    <t>0,0106000</t>
  </si>
  <si>
    <t>LUMINÁRIA TIPO CALHA, DE SOBREPOR, COM 2 LÂMPADAS TUBULARES DE 36 W - FORNECIMENTO E INSTALAÇÃO. AF_11/2017</t>
  </si>
  <si>
    <t>PAREDE DE MADEIRA COMPENSADA PARA CONSTRUÇÃO TEMPORÁRIA EM CHAPA SIMPLES, EXTERNA, COM ÁREA LÍQUIDA MAIOR OU IGUAL A 6 M², SEM VÃO. AF_05/2018</t>
  </si>
  <si>
    <t>0,5136000</t>
  </si>
  <si>
    <t>PAREDE DE MADEIRA COMPENSADA PARA CONSTRUÇÃO TEMPORÁRIA EM CHAPA SIMPLES, EXTERNA, COM ÁREA LÍQUIDA MENOR QUE 6 M², SEM VÃO. AF_05/2018</t>
  </si>
  <si>
    <t>0,5911000</t>
  </si>
  <si>
    <t>PAREDE DE MADEIRA COMPENSADA PARA CONSTRUÇÃO TEMPORÁRIA EM CHAPA SIMPLES, EXTERNA, COM ÁREA LÍQUIDA MAIOR OU IGUAL A 6 M², COM VÃO. AF_05/2018</t>
  </si>
  <si>
    <t>0,8023000</t>
  </si>
  <si>
    <t>PAREDE DE MADEIRA COMPENSADA PARA CONSTRUÇÃO TEMPORÁRIA EM CHAPA SIMPLES, EXTERNA, COM ÁREA LÍQUIDA MENOR QUE 6 M², COM VÃO. AF_05/2018</t>
  </si>
  <si>
    <t>0,6255000</t>
  </si>
  <si>
    <t>11455</t>
  </si>
  <si>
    <t>83518</t>
  </si>
  <si>
    <t>91170</t>
  </si>
  <si>
    <t>91173</t>
  </si>
  <si>
    <t>91852</t>
  </si>
  <si>
    <t>91862</t>
  </si>
  <si>
    <t>91870</t>
  </si>
  <si>
    <t>91924</t>
  </si>
  <si>
    <t>92023</t>
  </si>
  <si>
    <t>92543</t>
  </si>
  <si>
    <t>93358</t>
  </si>
  <si>
    <t>94210</t>
  </si>
  <si>
    <t>94559</t>
  </si>
  <si>
    <t>95240</t>
  </si>
  <si>
    <t>95241</t>
  </si>
  <si>
    <t>95805</t>
  </si>
  <si>
    <t>96995</t>
  </si>
  <si>
    <t>97586</t>
  </si>
  <si>
    <t>98441</t>
  </si>
  <si>
    <t>98442</t>
  </si>
  <si>
    <t>98445</t>
  </si>
  <si>
    <t>98446</t>
  </si>
  <si>
    <t>1.3.5.1</t>
  </si>
  <si>
    <t>1.3.5.2</t>
  </si>
  <si>
    <t>1.3.5.3</t>
  </si>
  <si>
    <t>1.3.5.4</t>
  </si>
  <si>
    <t>1.3.5.5</t>
  </si>
  <si>
    <t>1.3.5.6</t>
  </si>
  <si>
    <t>1.3.5.7</t>
  </si>
  <si>
    <t>1.3.5.8</t>
  </si>
  <si>
    <t>1.3.5.9</t>
  </si>
  <si>
    <t>1.3.5.10</t>
  </si>
  <si>
    <t>1.3.5.11</t>
  </si>
  <si>
    <t>1.3.5.12</t>
  </si>
  <si>
    <t>1.3.5.13</t>
  </si>
  <si>
    <t>1.3.5.14</t>
  </si>
  <si>
    <t>1.3.5.15</t>
  </si>
  <si>
    <t>1.3.5.16</t>
  </si>
  <si>
    <t>1.3.5.17</t>
  </si>
  <si>
    <t>1.3.5.18</t>
  </si>
  <si>
    <t>1.3.5.19</t>
  </si>
  <si>
    <t>1.3.5.20</t>
  </si>
  <si>
    <t>1.3.5.21</t>
  </si>
  <si>
    <t>1.3.5.22</t>
  </si>
  <si>
    <t>1.3.5.23</t>
  </si>
  <si>
    <t>1.3.5.24</t>
  </si>
  <si>
    <t>3.1.2</t>
  </si>
  <si>
    <t>4.1.2</t>
  </si>
  <si>
    <t>5.1.2</t>
  </si>
  <si>
    <t>6.1.2</t>
  </si>
  <si>
    <t>7.1.2</t>
  </si>
  <si>
    <t>8.1.2</t>
  </si>
  <si>
    <t>9.1.2</t>
  </si>
  <si>
    <t>10.1.2</t>
  </si>
  <si>
    <t>11.1.2</t>
  </si>
  <si>
    <t>12.1.2</t>
  </si>
  <si>
    <t>13.1.2</t>
  </si>
  <si>
    <t>14.1.2</t>
  </si>
  <si>
    <t>16.1.2</t>
  </si>
  <si>
    <t>17.1.2</t>
  </si>
  <si>
    <t>18.1.2</t>
  </si>
  <si>
    <t>19.1.2</t>
  </si>
  <si>
    <t>20.1.2</t>
  </si>
  <si>
    <t>21.1.2</t>
  </si>
  <si>
    <t>E.M.E.B. PROFESSORA VITÓRIA OLIVITO NONINO</t>
  </si>
  <si>
    <t>ENTRADA DE ENERGIA</t>
  </si>
  <si>
    <t>09.01.006</t>
  </si>
  <si>
    <t>TE-06 POSTO DE TRANSORMAÇÃO DE ENERGIA EM POSTE - CPFL 150 KVA - 15KV. 220/127 V</t>
  </si>
  <si>
    <t>PINTOR</t>
  </si>
  <si>
    <t>AJUDANTE DE PINTOR</t>
  </si>
  <si>
    <t>CAL HIDRATADA</t>
  </si>
  <si>
    <t>SARRAFO BRUTO 7,5X2,5CM G1-C2</t>
  </si>
  <si>
    <t>PAINEL DE MADEIRA COMPENSADA PLASTIFICADA E=12MM G1-C8</t>
  </si>
  <si>
    <t>ACO CA-50-A $MD BITOLAS</t>
  </si>
  <si>
    <t>ARAME RECOZIDO N.18</t>
  </si>
  <si>
    <t>TINTA LATEX STANDARD</t>
  </si>
  <si>
    <t>SELADOR P/PINTURA LATEX</t>
  </si>
  <si>
    <t>LIXA D"AGUA</t>
  </si>
  <si>
    <t>BLOCO DE CONCRETO 19X19X39CM - 3MPa</t>
  </si>
  <si>
    <t>POSTE DE CONCRETO PADRÃO MULTI 200 CPFL CATEGORIA C-6 (INSTALADO)</t>
  </si>
  <si>
    <t>TE-07 POSTO DE TRANSORMAÇÃO DE ENERGIA EM POSTE - CPFL 225 KVA - 15KV. 220/127 V</t>
  </si>
  <si>
    <t>09.01.007</t>
  </si>
  <si>
    <t>TOTAL ITEM 3.4---</t>
  </si>
  <si>
    <t>TOTAL ITEM 3.5 ---&gt;</t>
  </si>
  <si>
    <t>09.01.005</t>
  </si>
  <si>
    <t>TE-05 POSTO DE TRANSORMAÇÃO DE ENERGIA EM POSTE - CPFL 112,5 KVA - 15KV. 220/127 V</t>
  </si>
  <si>
    <t>09.02.022</t>
  </si>
  <si>
    <t>AE-25 ABRIGO E ENTRADA DE ENERGIA PADRÃO MULTI 200 CPFL CATEGORIA C-6</t>
  </si>
  <si>
    <t>7.4.1.1</t>
  </si>
  <si>
    <t>7.4.1.2</t>
  </si>
  <si>
    <t>7.4.1.3</t>
  </si>
  <si>
    <t>7.4.1.4</t>
  </si>
  <si>
    <t>7.4.1.5</t>
  </si>
  <si>
    <t>7.4.1.6</t>
  </si>
  <si>
    <t>7.4.1.7</t>
  </si>
  <si>
    <t>7.4.1.8</t>
  </si>
  <si>
    <t>7.4.1.9</t>
  </si>
  <si>
    <t>7.4.1.10</t>
  </si>
  <si>
    <t>7.4.1.11</t>
  </si>
  <si>
    <t>7.4.1.12</t>
  </si>
  <si>
    <t>7.4.1.13</t>
  </si>
  <si>
    <t>7.4.1.14</t>
  </si>
  <si>
    <t>7.4.1.15</t>
  </si>
  <si>
    <t>7.4.1.16</t>
  </si>
  <si>
    <t>7.4.1.17</t>
  </si>
  <si>
    <t>1.5.1.1</t>
  </si>
  <si>
    <t>CLIMATIZAÇÃO ESCOLAS - REFORMA DAS ENTRADAS DE ENERGIA ELÉTRICA</t>
  </si>
  <si>
    <t>TOTAL GERAL PARA TODAS AS ESCOLAS -----&gt;</t>
  </si>
  <si>
    <t>TOTAL ITEM 5.3 ---&gt;</t>
  </si>
  <si>
    <t>7.0</t>
  </si>
  <si>
    <t>Depósito em canteiro de obra</t>
  </si>
  <si>
    <t>AGOSTO/2017</t>
  </si>
  <si>
    <t>L. S. Horista: 88,52%</t>
  </si>
  <si>
    <t xml:space="preserve">               L. Sociais Mensalista: 50,17%</t>
  </si>
  <si>
    <t>FDE - Tab. Ref. abril/2022</t>
  </si>
  <si>
    <t>SINAPI SP - 06/2022</t>
  </si>
  <si>
    <t>FDE - Tab. Ref. julho/2022</t>
  </si>
  <si>
    <t xml:space="preserve">SINAPI SP - 06/2022 </t>
  </si>
  <si>
    <t>APLICAÇÃO MANUAL DE PINTURA COM TINTA LÁTEX ACRÍLICA EM PAREDES, DUAS DEMÃOS. AF_06/2014</t>
  </si>
  <si>
    <t>PORTA DE ABRIR EM ACO TIPO VENEZIANA, COM FUNDO ANTICORROSIVO / PRIMER DE PROTECAO, SEM GUARNICAO/ALIZAR/VISTA, 90 X 210 CM</t>
  </si>
  <si>
    <t>TOTAL ITEM 1.3---&gt;</t>
  </si>
  <si>
    <t>4.3.</t>
  </si>
  <si>
    <t>12.2</t>
  </si>
  <si>
    <t>TOTAL ITEM 12.2---&gt;</t>
  </si>
  <si>
    <t>TOTAL ITEM 12.3---&gt;</t>
  </si>
  <si>
    <t>15.1.2</t>
  </si>
  <si>
    <t>19.1</t>
  </si>
  <si>
    <t>TELA PLASTICA LARANJA, TIPO TAPUME PARA SINALIZACAO, MALHA RETANGULAR, ROLO 1.20 X 50 M (L X C)</t>
  </si>
  <si>
    <t>FDE</t>
  </si>
  <si>
    <t>7.2.2</t>
  </si>
  <si>
    <t>7.2.3</t>
  </si>
  <si>
    <t>7.2.4</t>
  </si>
  <si>
    <t>7.2.5</t>
  </si>
  <si>
    <t>CONJ 4 CABOS P/ ENTRADA ENERGIA SECCAO 95MM2 C/ ELETRODUTOS</t>
  </si>
  <si>
    <t>09.02.078</t>
  </si>
  <si>
    <t>DISJUNTOR TRIPOLAR TERMOMAGNETICO 3X125A A 3X225A</t>
  </si>
  <si>
    <t>09.02.091</t>
  </si>
  <si>
    <t>09.02.043</t>
  </si>
  <si>
    <t>DPS - DISPOSITIVO PROTECAO CONTRA SURTOS (ENERGIA)</t>
  </si>
  <si>
    <t>09.04.085</t>
  </si>
  <si>
    <t>TERRA COMPLETO 1 HASTE Ø 19MM COM CAIXA DE INSPEÇÃO</t>
  </si>
  <si>
    <t>10.2.2</t>
  </si>
  <si>
    <t>10.2.3</t>
  </si>
  <si>
    <t>10.2.4</t>
  </si>
  <si>
    <t>10.2.5</t>
  </si>
  <si>
    <t>11.2.2</t>
  </si>
  <si>
    <t>11.2.3</t>
  </si>
  <si>
    <t>11.2.4</t>
  </si>
  <si>
    <t>11.2.5</t>
  </si>
  <si>
    <t>17.2.2</t>
  </si>
  <si>
    <t>17.2.3</t>
  </si>
  <si>
    <t>17.2.4</t>
  </si>
  <si>
    <t>17.2.5</t>
  </si>
  <si>
    <t>18.2.2</t>
  </si>
  <si>
    <t>18.2.3</t>
  </si>
  <si>
    <t>18.2.4</t>
  </si>
  <si>
    <t>18.2.5</t>
  </si>
  <si>
    <t>TOTAL ITEM 19.1 ---&gt;</t>
  </si>
  <si>
    <t>TOTAL ITEM 19.2 ---&gt;</t>
  </si>
  <si>
    <t>TOTAL ITEM 19.3---&gt;</t>
  </si>
  <si>
    <t>20.2.2</t>
  </si>
  <si>
    <t>20.2.3</t>
  </si>
  <si>
    <t>20.2.4</t>
  </si>
  <si>
    <t>20.2.5</t>
  </si>
  <si>
    <t>21.2.2</t>
  </si>
  <si>
    <t>21.2.3</t>
  </si>
  <si>
    <t>21.2.4</t>
  </si>
  <si>
    <t>21.2.5</t>
  </si>
  <si>
    <t xml:space="preserve">CUSTO UNITÁRIO </t>
  </si>
  <si>
    <t>CUSTO UNITÁRIO COM BDI</t>
  </si>
  <si>
    <t>DESCRICAO DO AGRUPADOR</t>
  </si>
  <si>
    <t>CODIGO  DA COMPOSICAO</t>
  </si>
  <si>
    <t>DESCRICAO DA COMPOSICAO</t>
  </si>
  <si>
    <t>UNIDADE</t>
  </si>
  <si>
    <t>ORIGEM DE PREÇO</t>
  </si>
  <si>
    <t>CUSTO TOTAL</t>
  </si>
  <si>
    <t>VINCULO</t>
  </si>
  <si>
    <t>97141</t>
  </si>
  <si>
    <t>ASSENTAMENTO DE TUBO DE FERRO FUNDIDO PARA REDE DE ÁGUA, DN 80 MM, JUNTA ELÁSTICA, INSTALADO EM LOCAL COM NÍVEL ALTO DE INTERFERÊNCIAS (NÃO INCLUI FORNECIMENTO). AF_11/2017</t>
  </si>
  <si>
    <t>COEFICIENTE DE REPRESENTATIVIDADE</t>
  </si>
  <si>
    <t>CAIXA REFERENCIAL</t>
  </si>
  <si>
    <t>97142</t>
  </si>
  <si>
    <t>ASSENTAMENTO DE TUBO DE FERRO FUNDIDO PARA REDE DE ÁGUA, DN 100 MM, JUNTA ELÁSTICA, INSTALADO EM LOCAL COM NÍVEL ALTO DE INTERFERÊNCIAS (NÃO INCLUI FORNECIMENTO). AF_11/2017</t>
  </si>
  <si>
    <t>10,75</t>
  </si>
  <si>
    <t>97143</t>
  </si>
  <si>
    <t>ASSENTAMENTO DE TUBO DE FERRO FUNDIDO PARA REDE DE ÁGUA, DN 150 MM, JUNTA ELÁSTICA, INSTALADO EM LOCAL COM NÍVEL ALTO DE INTERFERÊNCIAS (NÃO INCLUI FORNECIMENTO). AF_11/2017</t>
  </si>
  <si>
    <t>97144</t>
  </si>
  <si>
    <t>ASSENTAMENTO DE TUBO DE FERRO FUNDIDO PARA REDE DE ÁGUA, DN 200 MM, JUNTA ELÁSTICA, INSTALADO EM LOCAL COM NÍVEL ALTO DE INTERFERÊNCIAS (NÃO INCLUI FORNECIMENTO). AF_11/2017</t>
  </si>
  <si>
    <t>16,35</t>
  </si>
  <si>
    <t>97145</t>
  </si>
  <si>
    <t>ASSENTAMENTO DE TUBO DE FERRO FUNDIDO PARA REDE DE ÁGUA, DN 250 MM, JUNTA ELÁSTICA, INSTALADO EM LOCAL COM NÍVEL ALTO DE INTERFERÊNCIAS (NÃO INCLUI FORNECIMENTO). AF_11/2017</t>
  </si>
  <si>
    <t>97146</t>
  </si>
  <si>
    <t>ASSENTAMENTO DE TUBO DE FERRO FUNDIDO PARA REDE DE ÁGUA, DN 300 MM, JUNTA ELÁSTICA, INSTALADO EM LOCAL COM NÍVEL ALTO DE INTERFERÊNCIAS (NÃO INCLUI FORNECIMENTO). AF_11/2017</t>
  </si>
  <si>
    <t>97147</t>
  </si>
  <si>
    <t>ASSENTAMENTO DE TUBO DE FERRO FUNDIDO PARA REDE DE ÁGUA, DN 350 MM, JUNTA ELÁSTICA, INSTALADO EM LOCAL COM NÍVEL ALTO DE INTERFERÊNCIAS (NÃO INCLUI FORNECIMENTO). AF_11/2017</t>
  </si>
  <si>
    <t>24,79</t>
  </si>
  <si>
    <t>97148</t>
  </si>
  <si>
    <t>ASSENTAMENTO DE TUBO DE FERRO FUNDIDO PARA REDE DE ÁGUA, DN 400 MM, JUNTA ELÁSTICA, INSTALADO EM LOCAL COM NÍVEL ALTO DE INTERFERÊNCIAS (NÃO INCLUI FORNECIMENTO). AF_11/2017</t>
  </si>
  <si>
    <t>97149</t>
  </si>
  <si>
    <t>ASSENTAMENTO DE TUBO DE FERRO FUNDIDO PARA REDE DE ÁGUA, DN 450 MM, JUNTA ELÁSTICA, INSTALADO EM LOCAL COM NÍVEL ALTO DE INTERFERÊNCIAS (NÃO INCLUI FORNECIMENTO). AF_11/2017</t>
  </si>
  <si>
    <t>30,43</t>
  </si>
  <si>
    <t>97150</t>
  </si>
  <si>
    <t>ASSENTAMENTO DE TUBO DE FERRO FUNDIDO PARA REDE DE ÁGUA, DN 500 MM, JUNTA ELÁSTICA, INSTALADO EM LOCAL COM NÍVEL ALTO DE INTERFERÊNCIAS (NÃO INCLUI FORNECIMENTO). AF_11/2017</t>
  </si>
  <si>
    <t>97151</t>
  </si>
  <si>
    <t>ASSENTAMENTO DE TUBO DE FERRO FUNDIDO PARA REDE DE ÁGUA, DN 600 MM, JUNTA ELÁSTICA, INSTALADO EM LOCAL COM NÍVEL ALTO DE INTERFERÊNCIAS (NÃO INCLUI FORNECIMENTO). AF_11/2017</t>
  </si>
  <si>
    <t>97152</t>
  </si>
  <si>
    <t>ASSENTAMENTO DE TUBO DE FERRO FUNDIDO PARA REDE DE ÁGUA, DN 700 MM, JUNTA ELÁSTICA, INSTALADO EM LOCAL COM NÍVEL ALTO DE INTERFERÊNCIAS (NÃO INCLUI FORNECIMENTO). AF_11/2017</t>
  </si>
  <si>
    <t>97153</t>
  </si>
  <si>
    <t>ASSENTAMENTO DE TUBO DE FERRO FUNDIDO PARA REDE DE ÁGUA, DN 800 MM, JUNTA ELÁSTICA, INSTALADO EM LOCAL COM NÍVEL ALTO DE INTERFERÊNCIAS (NÃO INCLUI FORNECIMENTO). AF_11/2017</t>
  </si>
  <si>
    <t>97154</t>
  </si>
  <si>
    <t>ASSENTAMENTO DE TUBO DE FERRO FUNDIDO PARA REDE DE ÁGUA, DN 900 MM, JUNTA ELÁSTICA, INSTALADO EM LOCAL COM NÍVEL ALTO DE INTERFERÊNCIAS (NÃO INCLUI FORNECIMENTO). AF_11/2017</t>
  </si>
  <si>
    <t>97155</t>
  </si>
  <si>
    <t>ASSENTAMENTO DE TUBO DE FERRO FUNDIDO PARA REDE DE ÁGUA, DN 1000 MM, JUNTA ELÁSTICA, INSTALADO EM LOCAL COM NÍVEL ALTO DE INTERFERÊNCIAS (NÃO INCLUI FORNECIMENTO). AF_11/2017</t>
  </si>
  <si>
    <t>97156</t>
  </si>
  <si>
    <t>ASSENTAMENTO DE TUBO DE FERRO FUNDIDO PARA REDE DE ÁGUA, DN 1200 MM, JUNTA ELÁSTICA, INSTALADO EM LOCAL COM NÍVEL ALTO DE INTERFERÊNCIAS (NÃO INCLUI FORNECIMENTO). AF_11/2017</t>
  </si>
  <si>
    <t>97157</t>
  </si>
  <si>
    <t>ASSENTAMENTO DE TUBO DE FERRO FUNDIDO PARA REDE DE ÁGUA, DN 80 MM, JUNTA ELÁSTICA, INSTALADO EM LOCAL COM NÍVEL BAIXO DE INTERFERÊNCIAS (NÃO INCLUI FORNECIMENTO). AF_11/2017</t>
  </si>
  <si>
    <t>5,77</t>
  </si>
  <si>
    <t>97158</t>
  </si>
  <si>
    <t>ASSENTAMENTO DE TUBO DE FERRO FUNDIDO PARA REDE DE ÁGUA, DN 100 MM, JUNTA ELÁSTICA, INSTALADO EM LOCAL COM NÍVEL BAIXO DE INTERFERÊNCIAS (NÃO INCLUI FORNECIMENTO). AF_11/2017</t>
  </si>
  <si>
    <t>6,44</t>
  </si>
  <si>
    <t>97159</t>
  </si>
  <si>
    <t>ASSENTAMENTO DE TUBO DE FERRO FUNDIDO PARA REDE DE ÁGUA, DN 150 MM, JUNTA ELÁSTICA, INSTALADO EM LOCAL COM NÍVEL BAIXO DE INTERFERÊNCIAS (NÃO INCLUI FORNECIMENTO). AF_11/2017</t>
  </si>
  <si>
    <t>8,15</t>
  </si>
  <si>
    <t>97160</t>
  </si>
  <si>
    <t>ASSENTAMENTO DE TUBO DE FERRO FUNDIDO PARA REDE DE ÁGUA, DN 200 MM, JUNTA ELÁSTICA, INSTALADO EM LOCAL COM NÍVEL BAIXO DE INTERFERÊNCIAS (NÃO INCLUI FORNECIMENTO). AF_11/2017</t>
  </si>
  <si>
    <t>9,82</t>
  </si>
  <si>
    <t>97161</t>
  </si>
  <si>
    <t>ASSENTAMENTO DE TUBO DE FERRO FUNDIDO PARA REDE DE ÁGUA, DN 250 MM, JUNTA ELÁSTICA, INSTALADO EM LOCAL COM NÍVEL BAIXO DE INTERFERÊNCIAS (NÃO INCLUI FORNECIMENTO). AF_11/2017</t>
  </si>
  <si>
    <t>11,54</t>
  </si>
  <si>
    <t>97162</t>
  </si>
  <si>
    <t>ASSENTAMENTO DE TUBO DE FERRO FUNDIDO PARA REDE DE ÁGUA, DN 300 MM, JUNTA ELÁSTICA, INSTALADO EM LOCAL COM NÍVEL BAIXO DE INTERFERÊNCIAS (NÃO INCLUI FORNECIMENTO). AF_11/2017</t>
  </si>
  <si>
    <t>13,25</t>
  </si>
  <si>
    <t>97163</t>
  </si>
  <si>
    <t>ASSENTAMENTO DE TUBO DE FERRO FUNDIDO PARA REDE DE ÁGUA, DN 350 MM, JUNTA ELÁSTICA, INSTALADO EM LOCAL COM NÍVEL BAIXO DE INTERFERÊNCIAS (NÃO INCLUI FORNECIMENTO). AF_11/2017</t>
  </si>
  <si>
    <t>14,96</t>
  </si>
  <si>
    <t>97164</t>
  </si>
  <si>
    <t>ASSENTAMENTO DE TUBO DE FERRO FUNDIDO PARA REDE DE ÁGUA, DN 400 MM, JUNTA ELÁSTICA, INSTALADO EM LOCAL COM NÍVEL BAIXO DE INTERFERÊNCIAS (NÃO INCLUI FORNECIMENTO). AF_11/2017</t>
  </si>
  <si>
    <t>97165</t>
  </si>
  <si>
    <t>ASSENTAMENTO DE TUBO DE FERRO FUNDIDO PARA REDE DE ÁGUA, DN 450 MM, JUNTA ELÁSTICA, INSTALADO EM LOCAL COM NÍVEL BAIXO DE INTERFERÊNCIAS (NÃO INCLUI FORNECIMENTO). AF_11/2017</t>
  </si>
  <si>
    <t>18,39</t>
  </si>
  <si>
    <t>97166</t>
  </si>
  <si>
    <t>ASSENTAMENTO DE TUBO DE FERRO FUNDIDO PARA REDE DE ÁGUA, DN 500 MM, JUNTA ELÁSTICA, INSTALADO EM LOCAL COM NÍVEL BAIXO DE INTERFERÊNCIAS (NÃO INCLUI FORNECIMENTO). AF_11/2017</t>
  </si>
  <si>
    <t>97167</t>
  </si>
  <si>
    <t>ASSENTAMENTO DE TUBO DE FERRO FUNDIDO PARA REDE DE ÁGUA, DN 600 MM, JUNTA ELÁSTICA, INSTALADO EM LOCAL COM NÍVEL BAIXO DE INTERFERÊNCIAS (NÃO INCLUI FORNECIMENTO). AF_11/2017</t>
  </si>
  <si>
    <t>97168</t>
  </si>
  <si>
    <t>ASSENTAMENTO DE TUBO DE FERRO FUNDIDO PARA REDE DE ÁGUA, DN 700 MM, JUNTA ELÁSTICA, INSTALADO EM LOCAL COM NÍVEL BAIXO DE INTERFERÊNCIAS (NÃO INCLUI FORNECIMENTO). AF_11/2017</t>
  </si>
  <si>
    <t>30,62</t>
  </si>
  <si>
    <t>97169</t>
  </si>
  <si>
    <t>ASSENTAMENTO DE TUBO DE FERRO FUNDIDO PARA REDE DE ÁGUA, DN 800 MM, JUNTA ELÁSTICA, INSTALADO EM LOCAL COM NÍVEL BAIXO DE INTERFERÊNCIAS (NÃO INCLUI FORNECIMENTO). AF_11/2017</t>
  </si>
  <si>
    <t>97170</t>
  </si>
  <si>
    <t>ASSENTAMENTO DE TUBO DE FERRO FUNDIDO PARA REDE DE ÁGUA, DN 900 MM, JUNTA ELÁSTICA, INSTALADO EM LOCAL COM NÍVEL BAIXO DE INTERFERÊNCIAS (NÃO INCLUI FORNECIMENTO). AF_11/2017</t>
  </si>
  <si>
    <t>38,22</t>
  </si>
  <si>
    <t>97171</t>
  </si>
  <si>
    <t>ASSENTAMENTO DE TUBO DE FERRO FUNDIDO PARA REDE DE ÁGUA, DN 1000 MM, JUNTA ELÁSTICA, INSTALADO EM LOCAL COM NÍVEL BAIXO DE INTERFERÊNCIAS (NÃO INCLUI FORNECIMENTO). AF_11/2017</t>
  </si>
  <si>
    <t>97172</t>
  </si>
  <si>
    <t>ASSENTAMENTO DE TUBO DE FERRO FUNDIDO PARA REDE DE ÁGUA, DN 1200 MM, JUNTA ELÁSTICA, INSTALADO EM LOCAL COM NÍVEL BAIXO DE INTERFERÊNCIAS (NÃO INCLUI FORNECIMENTO). AF_11/2017</t>
  </si>
  <si>
    <t>97173</t>
  </si>
  <si>
    <t>ASSENTAMENTO DE TUBO DE AÇO CARBONO PARA REDE DE ÁGUA, DN 600 MM (24), JUNTA SOLDADA, INSTALADO EM LOCAL COM NÍVEL ALTO DE INTERFERÊNCIAS (NÃO INCLUI FORNECIMENTO). AF_11/2017</t>
  </si>
  <si>
    <t>97174</t>
  </si>
  <si>
    <t>ASSENTAMENTO DE TUBO DE AÇO CARBONO PARA REDE DE ÁGUA, DN 700 MM (28), JUNTA SOLDADA, INSTALADO EM LOCAL COM NÍVEL ALTO DE INTERFERÊNCIAS (NÃO INCLUI FORNECIMENTO). AF_11/2017</t>
  </si>
  <si>
    <t>97175</t>
  </si>
  <si>
    <t>ASSENTAMENTO DE TUBO DE AÇO CARBONO PARA REDE DE ÁGUA, DN 800 MM (32), JUNTA SOLDADA, INSTALADO EM LOCAL COM NÍVEL ALTO DE INTERFERÊNCIAS (NÃO INCLUI FORNECIMENTO). AF_11/2017</t>
  </si>
  <si>
    <t>97176</t>
  </si>
  <si>
    <t>ASSENTAMENTO DE TUBO DE AÇO CARBONO PARA REDE DE ÁGUA, DN 900 MM (36), JUNTA SOLDADA, INSTALADO EM LOCAL COM NÍVEL ALTO DE INTERFERÊNCIAS (NÃO INCLUI FORNECIMENTO). AF_11/2017</t>
  </si>
  <si>
    <t>97177</t>
  </si>
  <si>
    <t>ASSENTAMENTO DE TUBO DE AÇO CARBONO PARA REDE DE ÁGUA, DN 1000 MM (40) OU DN 1100 MM (44), JUNTA SOLDADA, INSTALADO EM LOCAL COM NÍVEL ALTO DE INTERFERÊNCIAS (NÃO INCLUI FORNECIMENTO). AF_11/2017</t>
  </si>
  <si>
    <t>97178</t>
  </si>
  <si>
    <t>ASSENTAMENTO DE TUBO DE AÇO CARBONO PARA REDE DE ÁGUA, DN 1200 MM (48) OU DN 1300 MM (52), JUNTA SOLDADA, INSTALADO EM LOCAL COM NÍVEL ALTO DE INTERFERÊNCIAS (NÃO INCLUI FORNECIMENTO). AF_11/2017</t>
  </si>
  <si>
    <t>97179</t>
  </si>
  <si>
    <t>ASSENTAMENTO DE TUBO DE AÇO CARBONO PARA REDE DE ÁGUA, DN 1400 MM (56'') OU DN 1500 MM (60), JUNTA SOLDADA, INSTALADO EM LOCAL COM NÍVEL ALTO DE INTERFERÊNCIAS (NÃO INCLUI FORNECIMENTO). AF_11/2017</t>
  </si>
  <si>
    <t>97180</t>
  </si>
  <si>
    <t>ASSENTAMENTO DE TUBO DE AÇO CARBONO PARA REDE DE ÁGUA, DN 1600 MM (64) OU DN 1700 MM (68), JUNTA SOLDADA, INSTALADO EM LOCAL COM NÍVEL ALTO DE INTERFERÊNCIAS (NÃO INCLUI FORNECIMENTO). AF_11/2017</t>
  </si>
  <si>
    <t>97181</t>
  </si>
  <si>
    <t>ASSENTAMENTO DE TUBO DE AÇO CARBONO PARA REDE DE ÁGUA, DN 1800 MM (72) OU DN 1900 MM (76), JUNTA SOLDADA, INSTALADO EM LOCAL COM NÍVEL ALTO DE INTERFERÊNCIAS (NÃO INCLUI FORNECIMENTO). AF_11/2017</t>
  </si>
  <si>
    <t>97182</t>
  </si>
  <si>
    <t>ASSENTAMENTO DE TUBO DE AÇO CARBONO PARA REDE DE ÁGUA, DN 2000 MM (80) OU DN 2100 MM (84), JUNTA SOLDADA, INSTALADO EM LOCAL COM NÍVEL ALTO DE INTERFERÊNCIAS (NÃO INCLUI FORNECIMENTO). AF_11/2017</t>
  </si>
  <si>
    <t>97183</t>
  </si>
  <si>
    <t>ASSENTAMENTO DE TUBO DE AÇO CARBONO PARA REDE DE ÁGUA, DN 600 MM (24), JUNTA SOLDADA, INSTALADO EM LOCAL COM NÍVEL BAIXO DE INTERFERÊNCIAS (NÃO INCLUI FORNECIMENTO). AF_11/2017</t>
  </si>
  <si>
    <t>97184</t>
  </si>
  <si>
    <t>ASSENTAMENTO DE TUBO DE AÇO CARBONO PARA REDE DE ÁGUA, DN 700 MM (28), JUNTA SOLDADA, INSTALADO EM LOCAL COM NÍVEL BAIXO DE INTERFERÊNCIAS (NÃO INCLUI FORNECIMENTO). AF_11/2017</t>
  </si>
  <si>
    <t>97185</t>
  </si>
  <si>
    <t>ASSENTAMENTO DE TUBO DE AÇO CARBONO PARA REDE DE ÁGUA, DN 800 MM (32), JUNTA SOLDADA, INSTALADO EM LOCAL COM NÍVEL BAIXO DE INTERFERÊNCIAS (NÃO INCLUI FORNECIMENTO). AF_11/2017</t>
  </si>
  <si>
    <t>97186</t>
  </si>
  <si>
    <t>ASSENTAMENTO DE TUBO DE AÇO CARBONO PARA REDE DE ÁGUA, DN 900 MM (36), JUNTA SOLDADA, INSTALADO EM LOCAL COM NÍVEL BAIXO DE INTERFERÊNCIAS (NÃO INCLUI FORNECIMENTO). AF_11/2017</t>
  </si>
  <si>
    <t>97187</t>
  </si>
  <si>
    <t>ASSENTAMENTO DE TUBO DE AÇO CARBONO PARA REDE DE ÁGUA, DN 1000 MM (40  ) OU DN 1100 MM (44  ), JUNTA SOLDADA, INSTALADO EM LOCAL COM NÍVEL BAIXO DE INTERFERÊNCIAS (NÃO INCLUI FORNECIMENTO). AF_11/2017</t>
  </si>
  <si>
    <t>97188</t>
  </si>
  <si>
    <t>ASSENTAMENTO DE TUBO DE AÇO CARBONO PARA REDE DE ÁGUA, DN 1200 MM (48) OU DN 1300 MM (52), JUNTA SOLDADA, INSTALADO EM LOCAL COM NÍVEL BAIXO DE INTERFERÊNCIAS (NÃO INCLUI FORNECIMENTO). AF_11/2017</t>
  </si>
  <si>
    <t>97189</t>
  </si>
  <si>
    <t>ASSENTAMENTO DE TUBO DE AÇO CARBONO PARA REDE DE ÁGUA, DN 1400 MM (56'') OU DN 1500 MM (60), JUNTA SOLDADA, INSTALADO EM LOCAL COM NÍVEL BAIXO DE INTERFERÊNCIAS (NÃO INCLUI FORNECIMENTO). AF_11/2017</t>
  </si>
  <si>
    <t>97190</t>
  </si>
  <si>
    <t>ASSENTAMENTO DE TUBO DE AÇO CARBONO PARA REDE DE ÁGUA, DN 1600 MM (64) OU DN 1700 MM (68), JUNTA SOLDADA, INSTALADO EM LOCAL COM NÍVEL BAIXO DE INTERFERÊNCIAS (NÃO INCLUI FORNECIMENTO). AF_11/2017</t>
  </si>
  <si>
    <t>97191</t>
  </si>
  <si>
    <t>ASSENTAMENTO DE TUBO DE AÇO CARBONO PARA REDE DE ÁGUA, DN 1800 MM (72) OU DN 1900 MM (76), JUNTA SOLDADA, INSTALADO EM LOCAL COM NÍVEL BAIXO DE INTERFERÊNCIAS (NÃO INCLUI FORNECIMENTO). AF_11/2017</t>
  </si>
  <si>
    <t>97192</t>
  </si>
  <si>
    <t>ASSENTAMENTO DE TUBO DE AÇO CARBONO PARA REDE DE ÁGUA, DN 2000 MM (80) OU DN 2100 MM (84), JUNTA SOLDADA, INSTALADO EM LOCAL COM NÍVEL BAIXO DE INTERFERÊNCIAS (NÃO INCLUI FORNECIMENTO). AF_11/2017</t>
  </si>
  <si>
    <t>90694</t>
  </si>
  <si>
    <t>TUBO DE PVC PARA REDE COLETORA DE ESGOTO DE PAREDE MACIÇA, DN 100 MM, JUNTA ELÁSTICA - FORNECIMENTO E ASSENTAMENTO. AF_01/2021</t>
  </si>
  <si>
    <t>90695</t>
  </si>
  <si>
    <t>TUBO DE PVC PARA REDE COLETORA DE ESGOTO DE PAREDE MACIÇA, DN 150 MM, JUNTA ELÁSTICA  - FORNECIMENTO E ASSENTAMENTO. AF_01/2021</t>
  </si>
  <si>
    <t>90696</t>
  </si>
  <si>
    <t>TUBO DE PVC PARA REDE COLETORA DE ESGOTO DE PAREDE MACIÇA, DN 200 MM, JUNTA ELÁSTICA - FORNECIMENTO E ASSENTAMENTO. AF_01/2021</t>
  </si>
  <si>
    <t>90697</t>
  </si>
  <si>
    <t>TUBO DE PVC PARA REDE COLETORA DE ESGOTO DE PAREDE MACIÇA, DN 250 MM, JUNTA ELÁSTICA  - FORNECIMENTO E ASSENTAMENTO. AF_01/2021</t>
  </si>
  <si>
    <t>90698</t>
  </si>
  <si>
    <t>TUBO DE PVC PARA REDE COLETORA DE ESGOTO DE PAREDE MACIÇA, DN 300 MM, JUNTA ELÁSTICA,  FORNECIMENTO E ASSENTAMENTO. AF_01/2021</t>
  </si>
  <si>
    <t>90699</t>
  </si>
  <si>
    <t>TUBO DE PVC PARA REDE COLETORA DE ESGOTO DE PAREDE MACIÇA, DN 350 MM, JUNTA ELÁSTICA  - FORNECIMENTO E ASSENTAMENTO. AF_01/2021</t>
  </si>
  <si>
    <t>90700</t>
  </si>
  <si>
    <t>TUBO DE PVC PARA REDE COLETORA DE ESGOTO DE PAREDE MACIÇA, DN 400 MM, JUNTA ELÁSTICA  FORNECIMENTO E ASSENTAMENTO. AF_01/2021</t>
  </si>
  <si>
    <t>90701</t>
  </si>
  <si>
    <t>TUBO DE PVC CORRUGADO DE DUPLA PAREDE PARA REDE COLETORA DE ESGOTO, DN 150 MM, JUNTA ELÁSTICA - FORNECIMENTO E ASSENTAMENTO. AF_01/2021</t>
  </si>
  <si>
    <t>90702</t>
  </si>
  <si>
    <t>TUBO DE PVC CORRUGADO DE DUPLA PAREDE PARA REDE COLETORA DE ESGOTO, DN 200 MM, JUNTA ELÁSTICA - FORNECIMENTO E ASSENTAMENTO. AF_01/2021</t>
  </si>
  <si>
    <t>90703</t>
  </si>
  <si>
    <t>TUBO DE PVC CORRUGADO DE DUPLA PAREDE PARA REDE COLETORA DE ESGOTO, DN 250 MM, JUNTA ELÁSTICA - FORNECIMENTO E ASSENTAMENTO. AF_01/2021</t>
  </si>
  <si>
    <t>90704</t>
  </si>
  <si>
    <t>TUBO DE PVC CORRUGADO DE DUPLA PAREDE PARA REDE COLETORA DE ESGOTO, DN 300 MM, JUNTA ELÁSTICA - FORNECIMENTO E ASSENTAMENTO. AF_01/2021</t>
  </si>
  <si>
    <t>90705</t>
  </si>
  <si>
    <t>TUBO DE PVC CORRUGADO DE DUPLA PAREDE PARA REDE COLETORA DE ESGOTO, DN 350 MM, JUNTA ELÁSTICA - FORNECIMENTO E ASSENTAMENTO. AF_01/2021</t>
  </si>
  <si>
    <t>90706</t>
  </si>
  <si>
    <t>TUBO DE PVC CORRUGADO DE DUPLA PAREDE PARA REDE COLETORA DE ESGOTO, DN 400 MM, JUNTA ELÁSTICA - FORNECIMENTO E ASSENTAMENTO. AF_01/2021</t>
  </si>
  <si>
    <t>90708</t>
  </si>
  <si>
    <t>TUBO DE PEAD CORRUGADO DE DUPLA PAREDE PARA REDE COLETORA DE ESGOTO, DN 600 MM, JUNTA ELÁSTICA INTEGRADA - FORNECIMENTO E ASSENTAMENTO. AF_01/2021</t>
  </si>
  <si>
    <t>90724</t>
  </si>
  <si>
    <t>JUNTA ARGAMASSADA ENTRE TUBO DN 100 MM E O POÇO DE VISITA/ CAIXA DE CONCRETO OU ALVENARIA EM REDES DE ESGOTO. AF_01/2021</t>
  </si>
  <si>
    <t>90725</t>
  </si>
  <si>
    <t>JUNTA ARGAMASSADA ENTRE TUBO DN 150 MM E O POÇO DE VISITA/ CAIXA DE CONCRETO OU ALVENARIA EM REDES DE ESGOTO. AF_01/2021</t>
  </si>
  <si>
    <t>36,12</t>
  </si>
  <si>
    <t>90726</t>
  </si>
  <si>
    <t>JUNTA ARGAMASSADA ENTRE TUBO DN 200 MM E O POÇO/ CAIXA DE CONCRETO OU ALVENARIA EM REDES DE ESGOTO. AF_01/2021</t>
  </si>
  <si>
    <t>90727</t>
  </si>
  <si>
    <t>JUNTA ARGAMASSADA ENTRE TUBO DN 250 MM E O POÇO DE VISITA/ CAIXA DE CONCRETO OU ALVENARIA EM REDES DE ESGOTO. AF_01/2021</t>
  </si>
  <si>
    <t>90728</t>
  </si>
  <si>
    <t>JUNTA ARGAMASSADA ENTRE TUBO DN 300 MM E O POÇO DE VISITA/ CAIXA DE CONCRETO OU ALVENARIA EM REDES DE ESGOTO. AF_01/2021</t>
  </si>
  <si>
    <t>90729</t>
  </si>
  <si>
    <t>JUNTA ARGAMASSADA ENTRE TUBO DN 350 MM E O POÇO DE VISITA/ CAIXA DE CONCRETO OU ALVENARIA EM REDES DE ESGOTO. AF_01/2021</t>
  </si>
  <si>
    <t>63,06</t>
  </si>
  <si>
    <t>90730</t>
  </si>
  <si>
    <t>JUNTA ARGAMASSADA ENTRE TUBO DN 400 MM E O POÇO DE VISITA/ CAIXA DE CONCRETO OU ALVENARIA EM REDES DE ESGOTO. AF_01/2021</t>
  </si>
  <si>
    <t>90731</t>
  </si>
  <si>
    <t>JUNTA ARGAMASSADA ENTRE TUBO DN 450 MM E O POÇO DE VISITA/ CAIXA DE CONCRETO OU ALVENARIA EM REDES DE ESGOTO. AF_01/2021</t>
  </si>
  <si>
    <t>90732</t>
  </si>
  <si>
    <t>JUNTA ARGAMASSADA ENTRE TUBO DN 600 MM E O POÇO DE VISITA/ CAIXA DE CONCRETO OU ALVENARIA EM REDES DE ESGOTO. AF_01/2021</t>
  </si>
  <si>
    <t>90733</t>
  </si>
  <si>
    <t>ASSENTAMENTO DE TUBO DE PVC PARA REDE COLETORA DE ESGOTO DE PAREDE MACIÇA, DN 100 MM, JUNTA ELÁSTICA (NÃO INCLUI FORNECIMENTO). AF_01/2021</t>
  </si>
  <si>
    <t>4,19</t>
  </si>
  <si>
    <t>90734</t>
  </si>
  <si>
    <t>ASSENTAMENTO DE TUBO DE PVC PARA REDE COLETORA DE ESGOTO DE PAREDE MACIÇA, DN 150 MM, JUNTA ELÁSTICA,  (NÃO INCLUI FORNECIMENTO). AF_01/2021</t>
  </si>
  <si>
    <t>90735</t>
  </si>
  <si>
    <t>ASSENTAMENTO DE TUBO DE PVC PARA REDE COLETORA DE ESGOTO DE PAREDE MACIÇA, DN 200 MM, JUNTA ELÁSTICA (NÃO INCLUI FORNECIMENTO). AF_01/2021</t>
  </si>
  <si>
    <t>90736</t>
  </si>
  <si>
    <t>ASSENTAMENTO DE TUBO DE PVC PARA REDE COLETORA DE ESGOTO DE PAREDE MACIÇA, DN 250 MM, JUNTA ELÁSTICA (NÃO INCLUI FORNECIMENTO). AF_01/2021</t>
  </si>
  <si>
    <t>90737</t>
  </si>
  <si>
    <t>ASSENTAMENTO DE TUBO DE PVC PARA REDE COLETORA DE ESGOTO DE PAREDE MACIÇA, DN 300 MM, JUNTA ELÁSTICA  (NÃO INCLUI FORNECIMENTO). AF_01/2021</t>
  </si>
  <si>
    <t>90738</t>
  </si>
  <si>
    <t>ASSENTAMENTO DE TUBO DE PVC PARA REDE COLETORA DE ESGOTO DE PAREDE MACIÇA, DN 350 MM, JUNTA ELÁSTICA (NÃO INCLUI FORNECIMENTO). AF_01/2021</t>
  </si>
  <si>
    <t>8,06</t>
  </si>
  <si>
    <t>90739</t>
  </si>
  <si>
    <t>ASSENTAMENTO DE TUBO DE PVC PARA REDE COLETORA DE ESGOTO DE PAREDE MACIÇA, DN 400 MM, JUNTA ELÁSTICA (NÃO INCLUI FORNECIMENTO). AF_01/2021</t>
  </si>
  <si>
    <t>9,97</t>
  </si>
  <si>
    <t>90740</t>
  </si>
  <si>
    <t>ASSENTAMENTO DE TUBO DE PVC CORRUGADO DE DUPLA PAREDE PARA REDE COLETORA DE ESGOTO, DN 150 MM, JUNTA ELÁSTICA (NÃO INCLUI FORNECIMENTO). AF_01/2021</t>
  </si>
  <si>
    <t>90741</t>
  </si>
  <si>
    <t>ASSENTAMENTO DE TUBO DE PVC CORRUGADO DE DUPLA PAREDE PARA REDE COLETORA DE ESGOTO, DN 200 MM, JUNTA ELÁSTICA (NÃO INCLUI FORNECIMENTO). AF_01/2021</t>
  </si>
  <si>
    <t>6,30</t>
  </si>
  <si>
    <t>90742</t>
  </si>
  <si>
    <t>ASSENTAMENTO DE TUBO DE PVC CORRUGADO DE DUPLA PAREDE PARA REDE COLETORA DE ESGOTO, DN 250 MM, JUNTA ELÁSTICA (NÃO INCLUI FORNECIMENTO). AF_01/2021</t>
  </si>
  <si>
    <t>90743</t>
  </si>
  <si>
    <t>ASSENTAMENTO DE TUBO DE PVC CORRUGADO DE DUPLA PAREDE PARA REDE COLETORA DE ESGOTO, DN 300 MM, JUNTA ELÁSTICA (NÃO INCLUI FORNECIMENTO). AF_01/2021</t>
  </si>
  <si>
    <t>7,85</t>
  </si>
  <si>
    <t>90744</t>
  </si>
  <si>
    <t>ASSENTAMENTO DE TUBO DE PVC CORRUGADO DE DUPLA PAREDE PARA REDE COLETORA DE ESGOTO, DN 350 MM, JUNTA ELÁSTICA (NÃO INCLUI FORNECIMENTO). AF_01/2021</t>
  </si>
  <si>
    <t>90745</t>
  </si>
  <si>
    <t>ASSENTAMENTO DE TUBO DE PVC CORRUGADO DE DUPLA PAREDE PARA REDE COLETORA DE ESGOTO, DN 400 MM, JUNTA ELÁSTICA  (NÃO INCLUI FORNECIMENTO). AF_01/2021</t>
  </si>
  <si>
    <t>11,13</t>
  </si>
  <si>
    <t>90746</t>
  </si>
  <si>
    <t>ASSENTAMENTO DE TUBO DE PEAD CORRUGADO DE DUPLA PAREDE PARA REDE COLETORA DE ESGOTO, DN 450 MM, JUNTA ELÁSTICA INTEGRADA (NÃO INCLUI FORNECIMENTO). AF_01/2021</t>
  </si>
  <si>
    <t>90747</t>
  </si>
  <si>
    <t>ASSENTAMENTO DE TUBO DE PEAD CORRUGADO DE DUPLA PAREDE PARA REDE COLETORA DE ESGOTO, DN 600 MM, JUNTA ELÁSTICA INTEGRADA (NÃO INCLUI FORNECIMENTO). AF_01/2021</t>
  </si>
  <si>
    <t>18,44</t>
  </si>
  <si>
    <t>94869</t>
  </si>
  <si>
    <t>TUBO DE PEAD CORRUGADO DE DUPLA PAREDE PARA REDE COLETORA DE ESGOTO, DN 250 MM, JUNTA ELÁSTICA INTEGRADA - FORNECIMENTO E ASSENTAMENTO. AF_01/2021</t>
  </si>
  <si>
    <t>94870</t>
  </si>
  <si>
    <t>ASSENTAMENTO DE TUBO DE PEAD CORRUGADO DE DUPLA PAREDE PARA REDE COLETORA DE ESGOTO, DN 250 MM, JUNTA ELÁSTICA INTEGRADA (NÃO INCLUI FORNECIMENTO). AF_01/2021</t>
  </si>
  <si>
    <t>2,00</t>
  </si>
  <si>
    <t>94871</t>
  </si>
  <si>
    <t>TUBO DE PEAD CORRUGADO DE DUPLA PAREDE PARA REDE COLETORA DE ESGOTO, DN 300 MM, JUNTA ELÁSTICA INTEGRADA - FORNECIMENTO E ASSENTAMENTO. AF_01/2021</t>
  </si>
  <si>
    <t>94872</t>
  </si>
  <si>
    <t>ASSENTAMENTO DE TUBO DE PEAD CORRUGADO DE DUPLA PAREDE PARA REDE COLETORA DE ESGOTO, DN 300 MM, JUNTA ELÁSTICA INTEGRADA  (NÃO INCLUI FORNECIMENTO). AF_01/2021</t>
  </si>
  <si>
    <t>2,93</t>
  </si>
  <si>
    <t>94875</t>
  </si>
  <si>
    <t>TUBO DE PEAD CORRUGADO DE DUPLA PAREDE PARA REDE COLETORA DE ESGOTO, DN 800 MM, JUNTA ELÁSTICA INTEGRADA - FORNECIMENTO E ASSENTAMENTO. AF_01/2021</t>
  </si>
  <si>
    <t>94876</t>
  </si>
  <si>
    <t>ASSENTAMENTO DE TUBO DE PEAD CORRUGADO DE DUPLA PAREDE PARA REDE COLETORA DE ESGOTO, DN 800 MM, JUNTA ELÁSTICA INTEGRADA  (NÃO INCLUI FORNECIMENTO). AF_01/2021</t>
  </si>
  <si>
    <t>94878</t>
  </si>
  <si>
    <t>ASSENTAMENTO DE TUBO DE PEAD CORRUGADO DE DUPLA PAREDE PARA REDE COLETORA DE ESGOTO, DN 900 MM, JUNTA ELÁSTICA INTEGRADA (NÃO INCLUI FORNECIMENTO). AF_01/2021</t>
  </si>
  <si>
    <t>94879</t>
  </si>
  <si>
    <t>TUBO DE PEAD CORRUGADO DE DUPLA PAREDE PARA REDE COLETORA DE ESGOTO, DN 1000 MM, JUNTA ELÁSTICA INTEGRADA - FORNECIMENTO E ASSENTAMENTO. AF_01/2021</t>
  </si>
  <si>
    <t>94880</t>
  </si>
  <si>
    <t>ASSENTAMENTO DE TUBO DE PEAD CORRUGADO DE DUPLA PAREDE PARA REDE COLETORA DE ESGOTO, DN 1000 MM, JUNTA ELÁSTICA INTEGRADA (NÃO INCLUI FORNECIMENTO). AF_01/2021</t>
  </si>
  <si>
    <t>94881</t>
  </si>
  <si>
    <t>TUBO DE PEAD CORRUGADO DE DUPLA PAREDE PARA REDE COLETORA DE ESGOTO, DN 1200 MM, JUNTA ELÁSTICA INTEGRADA - FORNECIMENTO E ASSENTAMENTO. AF_01/2021</t>
  </si>
  <si>
    <t>94882</t>
  </si>
  <si>
    <t>ASSENTAMENTO DE TUBO DE PEAD CORRUGADO DE DUPLA PAREDE PARA REDE COLETORA DE ESGOTO, DN 1200 MM, JUNTA ELÁSTICA INTEGRADA (NÃO INCLUI FORNECIMENTO). AF_01/2021</t>
  </si>
  <si>
    <t>94884</t>
  </si>
  <si>
    <t>ASSENTAMENTO DE TUBO DE PEAD CORRUGADO DE DUPLA PAREDE PARA REDE COLETORA DE ESGOTO, DN 1500 MM, JUNTA ELÁSTICA INTEGRADA (NÃO INCLUI FORNECIMENTO). AF_01/2021</t>
  </si>
  <si>
    <t>97121</t>
  </si>
  <si>
    <t>ASSENTAMENTO DE TUBO DE PVC PBA PARA REDE DE ÁGUA, DN 50 MM, JUNTA ELÁSTICA INTEGRADA, INSTALADO EM LOCAL COM NÍVEL ALTO DE INTERFERÊNCIAS (NÃO INCLUI FORNECIMENTO). AF_11/2017</t>
  </si>
  <si>
    <t>97122</t>
  </si>
  <si>
    <t>ASSENTAMENTO DE TUBO DE PVC PBA PARA REDE DE ÁGUA, DN 75 MM, JUNTA ELÁSTICA INTEGRADA, INSTALADO EM LOCAL COM NÍVEL ALTO DE INTERFERÊNCIAS (NÃO INCLUI FORNECIMENTO). AF_11/2017</t>
  </si>
  <si>
    <t>3,41</t>
  </si>
  <si>
    <t>97123</t>
  </si>
  <si>
    <t>ASSENTAMENTO DE TUBO DE PVC PBA PARA REDE DE ÁGUA, DN 100 MM, JUNTA ELÁSTICA INTEGRADA, INSTALADO EM LOCAL COM NÍVEL ALTO DE INTERFERÊNCIAS (NÃO INCLUI FORNECIMENTO). AF_11/2017</t>
  </si>
  <si>
    <t>97124</t>
  </si>
  <si>
    <t>ASSENTAMENTO DE TUBO DE PVC PBA PARA REDE DE ÁGUA, DN 50 MM, JUNTA ELÁSTICA INTEGRADA, INSTALADO EM LOCAL COM NÍVEL BAIXO DE INTERFERÊNCIAS (NÃO INCLUI FORNECIMENTO). AF_11/2017</t>
  </si>
  <si>
    <t>97125</t>
  </si>
  <si>
    <t>ASSENTAMENTO DE TUBO DE PVC PBA PARA REDE DE ÁGUA, DN 75 MM, JUNTA ELÁSTICA INTEGRADA, INSTALADO EM LOCAL COM NÍVEL BAIXO DE INTERFERÊNCIAS (NÃO INCLUI FORNECIMENTO). AF_11/2017</t>
  </si>
  <si>
    <t>1,50</t>
  </si>
  <si>
    <t>97126</t>
  </si>
  <si>
    <t>ASSENTAMENTO DE TUBO DE PVC PBA PARA REDE DE ÁGUA, DN 100 MM, JUNTA ELÁSTICA INTEGRADA, INSTALADO EM LOCAL COM NÍVEL BAIXO DE INTERFERÊNCIAS (NÃO INCLUI FORNECIMENTO). AF_11/2017</t>
  </si>
  <si>
    <t>1,92</t>
  </si>
  <si>
    <t>102264</t>
  </si>
  <si>
    <t>TUBO DE PVC BRANCO PARA REDE COLETORA DE ESGOTO CONDOMINIAL DE PAREDE MACIÇA, DN 100 MM, JUNTA ELÁSTICA - FORNECIMENTO E ASSENTAMENTO. AF_01/2021</t>
  </si>
  <si>
    <t>102265</t>
  </si>
  <si>
    <t>JUNTA ARGAMASSADA ENTRE TUBO DN 800 MM E O POÇO DE VISITA/ CAIXA DE CONCRETO OU ALVENARIA EM REDES DE ESGOTO. AF_01/2021</t>
  </si>
  <si>
    <t>102266</t>
  </si>
  <si>
    <t>JUNTA ARGAMASSADA ENTRE TUBO DN 900 MM E O POÇO DE VISITA/ CAIXA DE CONCRETO OU ALVENARIA EM REDES DE ESGOTO. AF_01/2021</t>
  </si>
  <si>
    <t>102267</t>
  </si>
  <si>
    <t>JUNTA ARGAMASSADA ENTRE TUBO DN 1000 MM E O POÇO DE VISITA/ CAIXA DE CONCRETO OU ALVENARIA EM REDES DE ESGOTO. AF_01/2021</t>
  </si>
  <si>
    <t>102268</t>
  </si>
  <si>
    <t>JUNTA ARGAMASSADA ENTRE TUBO DN 1200 MM E O POÇO DE VISITA/ CAIXA DE CONCRETO OU ALVENARIA EM REDES DE ESGOTO. AF_01/2021</t>
  </si>
  <si>
    <t>102269</t>
  </si>
  <si>
    <t>JUNTA ARGAMASSADA ENTRE TUBO DN 1500 MM E O POÇO DE VISITA/ CAIXA DE CONCRETO OU ALVENARIA EM REDES DE ESGOTO. AF_01/2021</t>
  </si>
  <si>
    <t>92833</t>
  </si>
  <si>
    <t>TUBO DE CONCRETO PARA REDES COLETORAS DE ESGOTO SANITÁRIO, DIÂMETRO DE 300 MM, JUNTA ELÁSTICA, INSTALADO EM LOCAL COM BAIXO NÍVEL DE INTERFERÊNCIAS - FORNECIMENTO E ASSENTAMENTO. AF_12/2015</t>
  </si>
  <si>
    <t>92834</t>
  </si>
  <si>
    <t>ASSENTAMENTO DE TUBO DE CONCRETO PARA REDES COLETORAS DE ESGOTO SANITÁRIO, DIÂMETRO DE 300 MM, JUNTA ELÁSTICA, INSTALADO EM LOCAL COM BAIXO NÍVEL DE INTERFERÊNCIAS (NÃO INCLUI FORNECIMENTO). AF_12/2015</t>
  </si>
  <si>
    <t>10,40</t>
  </si>
  <si>
    <t>92835</t>
  </si>
  <si>
    <t>TUBO DE CONCRETO PARA REDES COLETORAS DE ESGOTO SANITÁRIO, DIÂMETRO DE 400 MM, JUNTA ELÁSTICA, INSTALADO EM LOCAL COM BAIXO NÍVEL DE INTERFERÊNCIAS - FORNECIMENTO E ASSENTAMENTO. AF_12/2015</t>
  </si>
  <si>
    <t>92836</t>
  </si>
  <si>
    <t>ASSENTAMENTO DE TUBO DE CONCRETO PARA REDES COLETORAS DE ESGOTO SANITÁRIO, DIÂMETRO DE 400 MM, JUNTA ELÁSTICA, INSTALADO EM LOCAL COM BAIXO NÍVEL DE INTERFERÊNCIAS (NÃO INCLUI FORNECIMENTO). AF_12/2015</t>
  </si>
  <si>
    <t>92837</t>
  </si>
  <si>
    <t>TUBO DE CONCRETO PARA REDES COLETORAS DE ESGOTO SANITÁRIO, DIÂMETRO DE 500 MM, JUNTA ELÁSTICA, INSTALADO EM LOCAL COM BAIXO NÍVEL DE INTERFERÊNCIAS - FORNECIMENTO E ASSENTAMENTO. AF_12/2015</t>
  </si>
  <si>
    <t>92838</t>
  </si>
  <si>
    <t>ASSENTAMENTO DE TUBO DE CONCRETO PARA REDES COLETORAS DE ESGOTO SANITÁRIO, DIÂMETRO DE 500 MM, JUNTA ELÁSTICA, INSTALADO EM LOCAL COM BAIXO NÍVEL DE INTERFERÊNCIAS (NÃO INCLUI FORNECIMENTO). AF_12/2015</t>
  </si>
  <si>
    <t>92839</t>
  </si>
  <si>
    <t>TUBO DE CONCRETO PARA REDES COLETORAS DE ESGOTO SANITÁRIO, DIÂMETRO DE 600 MM, JUNTA ELÁSTICA, INSTALADO EM LOCAL COM BAIXO NÍVEL DE INTERFERÊNCIAS - FORNECIMENTO E ASSENTAMENTO. AF_12/2015</t>
  </si>
  <si>
    <t>92840</t>
  </si>
  <si>
    <t>ASSENTAMENTO DE TUBO DE CONCRETO PARA REDES COLETORAS DE ESGOTO SANITÁRIO, DIÂMETRO DE 600 MM, JUNTA ELÁSTICA, INSTALADO EM LOCAL COM BAIXO NÍVEL DE INTERFERÊNCIAS (NÃO INCLUI FORNECIMENTO). AF_12/2015</t>
  </si>
  <si>
    <t>92841</t>
  </si>
  <si>
    <t>TUBO DE CONCRETO PARA REDES COLETORAS DE ESGOTO SANITÁRIO, DIÂMETRO DE 700 MM, JUNTA ELÁSTICA, INSTALADO EM LOCAL COM BAIXO NÍVEL DE INTERFERÊNCIAS - FORNECIMENTO E ASSENTAMENTO. AF_12/2015</t>
  </si>
  <si>
    <t>92842</t>
  </si>
  <si>
    <t>ASSENTAMENTO DE TUBO DE CONCRETO PARA REDES COLETORAS DE ESGOTO SANITÁRIO, DIÂMETRO DE 700 MM, JUNTA ELÁSTICA, INSTALADO EM LOCAL COM BAIXO NÍVEL DE INTERFERÊNCIAS (NÃO INCLUI FORNECIMENTO). AF_12/2015</t>
  </si>
  <si>
    <t>92843</t>
  </si>
  <si>
    <t>TUBO DE CONCRETO PARA REDES COLETORAS DE ESGOTO SANITÁRIO, DIÂMETRO DE 800 MM, JUNTA ELÁSTICA, INSTALADO EM LOCAL COM BAIXO NÍVEL DE INTERFERÊNCIAS - FORNECIMENTO E ASSENTAMENTO. AF_12/2015</t>
  </si>
  <si>
    <t>92844</t>
  </si>
  <si>
    <t>ASSENTAMENTO DE TUBO DE CONCRETO PARA REDES COLETORAS DE ESGOTO SANITÁRIO, DIÂMETRO DE 800 MM, JUNTA ELÁSTICA, INSTALADO EM LOCAL COM BAIXO NÍVEL DE INTERFERÊNCIAS (NÃO INCLUI FORNECIMENTO). AF_12/2015</t>
  </si>
  <si>
    <t>92845</t>
  </si>
  <si>
    <t>TUBO DE CONCRETO PARA REDES COLETORAS DE ESGOTO SANITÁRIO, DIÂMETRO DE 900 MM, JUNTA ELÁSTICA, INSTALADO EM LOCAL COM BAIXO NÍVEL DE INTERFERÊNCIAS - FORNECIMENTO E ASSENTAMENTO. AF_12/2015</t>
  </si>
  <si>
    <t>92846</t>
  </si>
  <si>
    <t>ASSENTAMENTO DE TUBO DE CONCRETO PARA REDES COLETORAS DE ESGOTO SANITÁRIO, DIÂMETRO DE 900 MM, JUNTA ELÁSTICA, INSTALADO EM LOCAL COM BAIXO NÍVEL DE INTERFERÊNCIAS (NÃO INCLUI FORNECIMENTO). AF_12/2015</t>
  </si>
  <si>
    <t>27,15</t>
  </si>
  <si>
    <t>92847</t>
  </si>
  <si>
    <t>TUBO DE CONCRETO PARA REDES COLETORAS DE ESGOTO SANITÁRIO, DIÂMETRO DE 1000 MM, JUNTA ELÁSTICA, INSTALADO EM LOCAL COM BAIXO NÍVEL DE INTERFERÊNCIAS - FORNECIMENTO E ASSENTAMENTO. AF_12/2015</t>
  </si>
  <si>
    <t>92848</t>
  </si>
  <si>
    <t>ASSENTAMENTO DE TUBO DE CONCRETO PARA REDES COLETORAS DE ESGOTO SANITÁRIO, DIÂMETRO DE 1000 MM, JUNTA ELÁSTICA, INSTALADO EM LOCAL COM BAIXO NÍVEL DE INTERFERÊNCIAS (NÃO INCLUI FORNECIMENTO). AF_12/2015</t>
  </si>
  <si>
    <t>92849</t>
  </si>
  <si>
    <t>TUBO DE CONCRETO PARA REDES COLETORAS DE ESGOTO SANITÁRIO, DIÂMETRO DE 300 MM, JUNTA ELÁSTICA, INSTALADO EM LOCAL COM ALTO NÍVEL DE INTERFERÊNCIAS - FORNECIMENTO E ASSENTAMENTO. AF_12/2015</t>
  </si>
  <si>
    <t>92850</t>
  </si>
  <si>
    <t>ASSENTAMENTO DE TUBO DE CONCRETO PARA REDES COLETORAS DE ESGOTO SANITÁRIO, DIÂMETRO DE 300 MM, JUNTA ELÁSTICA, INSTALADO EM LOCAL COM ALTO NÍVEL DE INTERFERÊNCIAS (NÃO INCLUI FORNECIMENTO). AF_12/2015</t>
  </si>
  <si>
    <t>19,64</t>
  </si>
  <si>
    <t>92851</t>
  </si>
  <si>
    <t>TUBO DE CONCRETO PARA REDES COLETORAS DE ESGOTO SANITÁRIO, DIÂMETRO DE 400 MM, JUNTA ELÁSTICA, INSTALADO EM LOCAL COM ALTO NÍVEL DE INTERFERÊNCIAS - FORNECIMENTO E ASSENTAMENTO. AF_12/2015</t>
  </si>
  <si>
    <t>92852</t>
  </si>
  <si>
    <t>ASSENTAMENTO DE TUBO DE CONCRETO PARA REDES COLETORAS DE ESGOTO SANITÁRIO, DIÂMETRO DE 400 MM, JUNTA ELÁSTICA, INSTALADO EM LOCAL COM ALTO NÍVEL DE INTERFERÊNCIAS (NÃO INCLUI FORNECIMENTO). AF_12/2015</t>
  </si>
  <si>
    <t>92853</t>
  </si>
  <si>
    <t>TUBO DE CONCRETO PARA REDES COLETORAS DE ESGOTO SANITÁRIO, DIÂMETRO DE 500 MM, JUNTA ELÁSTICA, INSTALADO EM LOCAL COM ALTO NÍVEL DE INTERFERÊNCIAS - FORNECIMENTO E ASSENTAMENTO. AF_12/2015</t>
  </si>
  <si>
    <t>92854</t>
  </si>
  <si>
    <t>ASSENTAMENTO DE TUBO DE CONCRETO PARA REDES COLETORAS DE ESGOTO SANITÁRIO, DIÂMETRO DE 500 MM, JUNTA ELÁSTICA, INSTALADO EM LOCAL COM ALTO NÍVEL DE INTERFERÊNCIAS (NÃO INCLUI FORNECIMENTO). AF_12/2015</t>
  </si>
  <si>
    <t>92855</t>
  </si>
  <si>
    <t>TUBO DE CONCRETO PARA REDES COLETORAS DE ESGOTO SANITÁRIO, DIÂMETRO DE 600 MM, JUNTA ELÁSTICA, INSTALADO EM LOCAL COM ALTO NÍVEL DE INTERFERÊNCIAS - FORNECIMENTO E ASSENTAMENTO. AF_12/2015</t>
  </si>
  <si>
    <t>92856</t>
  </si>
  <si>
    <t>ASSENTAMENTO DE TUBO DE CONCRETO PARA REDES COLETORAS DE ESGOTO SANITÁRIO, DIÂMETRO DE 600 MM, JUNTA ELÁSTICA, INSTALADO EM LOCAL COM ALTO NÍVEL DE INTERFERÊNCIAS (NÃO INCLUI FORNECIMENTO). AF_12/2015</t>
  </si>
  <si>
    <t>92857</t>
  </si>
  <si>
    <t>TUBO DE CONCRETO PARA REDES COLETORAS DE ESGOTO SANITÁRIO, DIÂMETRO DE 700 MM, JUNTA ELÁSTICA, INSTALADO EM LOCAL COM ALTO NÍVEL DE INTERFERÊNCIAS - FORNECIMENTO E ASSENTAMENTO. AF_12/2015</t>
  </si>
  <si>
    <t>92858</t>
  </si>
  <si>
    <t>ASSENTAMENTO DE TUBO DE CONCRETO PARA REDES COLETORAS DE ESGOTO SANITÁRIO, DIÂMETRO DE 700 MM, JUNTA ELÁSTICA, INSTALADO EM LOCAL COM ALTO NÍVEL DE INTERFERÊNCIAS (NÃO INCLUI FORNECIMENTO). AF_12/2015</t>
  </si>
  <si>
    <t>92859</t>
  </si>
  <si>
    <t>TUBO DE CONCRETO PARA REDES COLETORAS DE ESGOTO SANITÁRIO, DIÂMETRO DE 800 MM, JUNTA ELÁSTICA, INSTALADO EM LOCAL COM ALTO NÍVEL DE INTERFERÊNCIAS - FORNECIMENTO E ASSENTAMENTO. AF_12/2015</t>
  </si>
  <si>
    <t>92860</t>
  </si>
  <si>
    <t>ASSENTAMENTO DE TUBO DE CONCRETO PARA REDES COLETORAS DE ESGOTO SANITÁRIO, DIÂMETRO DE 800 MM, JUNTA ELÁSTICA, INSTALADO EM LOCAL COM ALTO NÍVEL DE INTERFERÊNCIAS (NÃO INCLUI FORNECIMENTO). AF_12/2015</t>
  </si>
  <si>
    <t>92861</t>
  </si>
  <si>
    <t>TUBO DE CONCRETO PARA REDES COLETORAS DE ESGOTO SANITÁRIO, DIÂMETRO DE 900 MM, JUNTA ELÁSTICA, INSTALADO EM LOCAL COM ALTO NÍVEL DE INTERFERÊNCIAS - FORNECIMENTO E ASSENTAMENTO. AF_12/2015</t>
  </si>
  <si>
    <t>92862</t>
  </si>
  <si>
    <t>ASSENTAMENTO DE TUBO DE CONCRETO PARA REDES COLETORAS DE ESGOTO SANITÁRIO, DIÂMETRO DE 900 MM, JUNTA ELÁSTICA, INSTALADO EM LOCAL COM ALTO NÍVEL DE INTERFERÊNCIAS (NÃO INCLUI FORNECIMENTO). AF_12/2015</t>
  </si>
  <si>
    <t>92863</t>
  </si>
  <si>
    <t>TUBO DE CONCRETO PARA REDES COLETORAS DE ESGOTO SANITÁRIO, DIÂMETRO DE 1000 MM, JUNTA ELÁSTICA, INSTALADO EM LOCAL COM ALTO NÍVEL DE INTERFERÊNCIAS - FORNECIMENTO E ASSENTAMENTO. AF_12/2015</t>
  </si>
  <si>
    <t>92864</t>
  </si>
  <si>
    <t>ASSENTAMENTO DE TUBO DE CONCRETO PARA REDES COLETORAS DE ESGOTO SANITÁRIO, DIÂMETRO DE 1000 MM, JUNTA ELÁSTICA, INSTALADO EM LOCAL COM ALTO NÍVEL DE INTERFERÊNCIAS (NÃO INCLUI FORNECIMENTO). AF_12/2015</t>
  </si>
  <si>
    <t>92210</t>
  </si>
  <si>
    <t>TUBO DE CONCRETO PARA REDES COLETORAS DE ÁGUAS PLUVIAIS, DIÂMETRO DE 400 MM, JUNTA RÍGIDA, INSTALADO EM LOCAL COM BAIXO NÍVEL DE INTERFERÊNCIAS - FORNECIMENTO E ASSENTAMENTO. AF_12/2015</t>
  </si>
  <si>
    <t>92211</t>
  </si>
  <si>
    <t>TUBO DE CONCRETO PARA REDES COLETORAS DE ÁGUAS PLUVIAIS, DIÂMETRO DE 500 MM, JUNTA RÍGIDA, INSTALADO EM LOCAL COM BAIXO NÍVEL DE INTERFERÊNCIAS - FORNECIMENTO E ASSENTAMENTO. AF_12/2015</t>
  </si>
  <si>
    <t>209,42</t>
  </si>
  <si>
    <t>92212</t>
  </si>
  <si>
    <t>TUBO DE CONCRETO PARA REDES COLETORAS DE ÁGUAS PLUVIAIS, DIÂMETRO DE 600 MM, JUNTA RÍGIDA, INSTALADO EM LOCAL COM BAIXO NÍVEL DE INTERFERÊNCIAS - FORNECIMENTO E ASSENTAMENTO. AF_12/2015</t>
  </si>
  <si>
    <t>92213</t>
  </si>
  <si>
    <t>TUBO DE CONCRETO PARA REDES COLETORAS DE ÁGUAS PLUVIAIS, DIÂMETRO DE 700 MM, JUNTA RÍGIDA, INSTALADO EM LOCAL COM BAIXO NÍVEL DE INTERFERÊNCIAS - FORNECIMENTO E ASSENTAMENTO. AF_12/2015</t>
  </si>
  <si>
    <t>92214</t>
  </si>
  <si>
    <t>TUBO DE CONCRETO PARA REDES COLETORAS DE ÁGUAS PLUVIAIS, DIÂMETRO DE 800 MM, JUNTA RÍGIDA, INSTALADO EM LOCAL COM BAIXO NÍVEL DE INTERFERÊNCIAS - FORNECIMENTO E ASSENTAMENTO. AF_12/2015</t>
  </si>
  <si>
    <t>92215</t>
  </si>
  <si>
    <t>TUBO DE CONCRETO PARA REDES COLETORAS DE ÁGUAS PLUVIAIS, DIÂMETRO DE 900 MM, JUNTA RÍGIDA, INSTALADO EM LOCAL COM BAIXO NÍVEL DE INTERFERÊNCIAS - FORNECIMENTO E ASSENTAMENTO. AF_12/2015</t>
  </si>
  <si>
    <t>92216</t>
  </si>
  <si>
    <t>TUBO DE CONCRETO PARA REDES COLETORAS DE ÁGUAS PLUVIAIS, DIÂMETRO DE 1000 MM, JUNTA RÍGIDA, INSTALADO EM LOCAL COM BAIXO NÍVEL DE INTERFERÊNCIAS - FORNECIMENTO E ASSENTAMENTO. AF_12/2015</t>
  </si>
  <si>
    <t>92219</t>
  </si>
  <si>
    <t>TUBO DE CONCRETO PARA REDES COLETORAS DE ÁGUAS PLUVIAIS, DIÂMETRO DE 400 MM, JUNTA RÍGIDA, INSTALADO EM LOCAL COM ALTO NÍVEL DE INTERFERÊNCIAS - FORNECIMENTO E ASSENTAMENTO. AF_12/2015</t>
  </si>
  <si>
    <t>92220</t>
  </si>
  <si>
    <t>TUBO DE CONCRETO PARA REDES COLETORAS DE ÁGUAS PLUVIAIS, DIÂMETRO DE 500 MM, JUNTA RÍGIDA, INSTALADO EM LOCAL COM ALTO NÍVEL DE INTERFERÊNCIAS - FORNECIMENTO E ASSENTAMENTO. AF_12/2015</t>
  </si>
  <si>
    <t>92221</t>
  </si>
  <si>
    <t>TUBO DE CONCRETO PARA REDES COLETORAS DE ÁGUAS PLUVIAIS, DIÂMETRO DE 600 MM, JUNTA RÍGIDA, INSTALADO EM LOCAL COM ALTO NÍVEL DE INTERFERÊNCIAS - FORNECIMENTO E ASSENTAMENTO. AF_12/2015</t>
  </si>
  <si>
    <t>92222</t>
  </si>
  <si>
    <t>TUBO DE CONCRETO PARA REDES COLETORAS DE ÁGUAS PLUVIAIS, DIÂMETRO DE 700 MM, JUNTA RÍGIDA, INSTALADO EM LOCAL COM ALTO NÍVEL DE INTERFERÊNCIAS - FORNECIMENTO E ASSENTAMENTO. AF_12/2015</t>
  </si>
  <si>
    <t>92223</t>
  </si>
  <si>
    <t>TUBO DE CONCRETO PARA REDES COLETORAS DE ÁGUAS PLUVIAIS, DIÂMETRO DE 800 MM, JUNTA RÍGIDA, INSTALADO EM LOCAL COM ALTO NÍVEL DE INTERFERÊNCIAS - FORNECIMENTO E ASSENTAMENTO. AF_12/2015</t>
  </si>
  <si>
    <t>92224</t>
  </si>
  <si>
    <t>TUBO DE CONCRETO PARA REDES COLETORAS DE ÁGUAS PLUVIAIS, DIÂMETRO DE 900 MM, JUNTA RÍGIDA, INSTALADO EM LOCAL COM ALTO NÍVEL DE INTERFERÊNCIAS - FORNECIMENTO E ASSENTAMENTO. AF_12/2015</t>
  </si>
  <si>
    <t>92226</t>
  </si>
  <si>
    <t>TUBO DE CONCRETO PARA REDES COLETORAS DE ÁGUAS PLUVIAIS, DIÂMETRO DE 1000 MM, JUNTA RÍGIDA, INSTALADO EM LOCAL COM ALTO NÍVEL DE INTERFERÊNCIAS - FORNECIMENTO E ASSENTAMENTO. AF_12/2015</t>
  </si>
  <si>
    <t>92808</t>
  </si>
  <si>
    <t>ASSENTAMENTO DE TUBO DE CONCRETO PARA REDES COLETORAS DE ÁGUAS PLUVIAIS, DIÂMETRO DE 300 MM, JUNTA RÍGIDA, INSTALADO EM LOCAL COM BAIXO NÍVEL DE INTERFERÊNCIAS (NÃO INCLUI FORNECIMENTO). AF_12/2015</t>
  </si>
  <si>
    <t>92809</t>
  </si>
  <si>
    <t>ASSENTAMENTO DE TUBO DE CONCRETO PARA REDES COLETORAS DE ÁGUAS PLUVIAIS, DIÂMETRO DE 400 MM, JUNTA RÍGIDA, INSTALADO EM LOCAL COM BAIXO NÍVEL DE INTERFERÊNCIAS (NÃO INCLUI FORNECIMENTO). AF_12/2015</t>
  </si>
  <si>
    <t>92810</t>
  </si>
  <si>
    <t>ASSENTAMENTO DE TUBO DE CONCRETO PARA REDES COLETORAS DE ÁGUAS PLUVIAIS, DIÂMETRO DE 500 MM, JUNTA RÍGIDA, INSTALADO EM LOCAL COM BAIXO NÍVEL DE INTERFERÊNCIAS (NÃO INCLUI FORNECIMENTO). AF_12/2015</t>
  </si>
  <si>
    <t>92811</t>
  </si>
  <si>
    <t>ASSENTAMENTO DE TUBO DE CONCRETO PARA REDES COLETORAS DE ÁGUAS PLUVIAIS, DIÂMETRO DE 600 MM, JUNTA RÍGIDA, INSTALADO EM LOCAL COM BAIXO NÍVEL DE INTERFERÊNCIAS (NÃO INCLUI FORNECIMENTO). AF_12/2015</t>
  </si>
  <si>
    <t>92812</t>
  </si>
  <si>
    <t>ASSENTAMENTO DE TUBO DE CONCRETO PARA REDES COLETORAS DE ÁGUAS PLUVIAIS, DIÂMETRO DE 700 MM, JUNTA RÍGIDA, INSTALADO EM LOCAL COM BAIXO NÍVEL DE INTERFERÊNCIAS (NÃO INCLUI FORNECIMENTO). AF_12/2015</t>
  </si>
  <si>
    <t>92813</t>
  </si>
  <si>
    <t>ASSENTAMENTO DE TUBO DE CONCRETO PARA REDES COLETORAS DE ÁGUAS PLUVIAIS, DIÂMETRO DE 800 MM, JUNTA RÍGIDA, INSTALADO EM LOCAL COM BAIXO NÍVEL DE INTERFERÊNCIAS (NÃO INCLUI FORNECIMENTO). AF_12/2015</t>
  </si>
  <si>
    <t>92814</t>
  </si>
  <si>
    <t>ASSENTAMENTO DE TUBO DE CONCRETO PARA REDES COLETORAS DE ÁGUAS PLUVIAIS, DIÂMETRO DE 900 MM, JUNTA RÍGIDA, INSTALADO EM LOCAL COM BAIXO NÍVEL DE INTERFERÊNCIAS (NÃO INCLUI FORNECIMENTO). AF_12/2015</t>
  </si>
  <si>
    <t>92815</t>
  </si>
  <si>
    <t>ASSENTAMENTO DE TUBO DE CONCRETO PARA REDES COLETORAS DE ÁGUAS PLUVIAIS, DIÂMETRO DE 1000 MM, JUNTA RÍGIDA, INSTALADO EM LOCAL COM BAIXO NÍVEL DE INTERFERÊNCIAS (NÃO INCLUI FORNECIMENTO). AF_12/2015</t>
  </si>
  <si>
    <t>92816</t>
  </si>
  <si>
    <t>TUBO DE CONCRETO PARA REDES COLETORAS DE ÁGUAS PLUVIAIS, DIÂMETRO DE 1200 MM, JUNTA RÍGIDA, INSTALADO EM LOCAL COM BAIXO NÍVEL DE INTERFERÊNCIAS - FORNECIMENTO E ASSENTAMENTO. AF_12/2015</t>
  </si>
  <si>
    <t>92817</t>
  </si>
  <si>
    <t>ASSENTAMENTO DE TUBO DE CONCRETO PARA REDES COLETORAS DE ÁGUAS PLUVIAIS, DIÂMETRO DE 1200 MM, JUNTA RÍGIDA, INSTALADO EM LOCAL COM BAIXO NÍVEL DE INTERFERÊNCIAS (NÃO INCLUI FORNECIMENTO). AF_12/2015</t>
  </si>
  <si>
    <t>92818</t>
  </si>
  <si>
    <t>TUBO DE CONCRETO PARA REDES COLETORAS DE ÁGUAS PLUVIAIS, DIÂMETRO DE 1500 MM, JUNTA RÍGIDA, INSTALADO EM LOCAL COM BAIXO NÍVEL DE INTERFERÊNCIAS - FORNECIMENTO E ASSENTAMENTO. AF_12/2015</t>
  </si>
  <si>
    <t>92819</t>
  </si>
  <si>
    <t>ASSENTAMENTO DE TUBO DE CONCRETO PARA REDES COLETORAS DE ÁGUAS PLUVIAIS, DIÂMETRO DE 1500 MM, JUNTA RÍGIDA, INSTALADO EM LOCAL COM BAIXO NÍVEL DE INTERFERÊNCIAS (NÃO INCLUI FORNECIMENTO). AF_12/2015</t>
  </si>
  <si>
    <t>92820</t>
  </si>
  <si>
    <t>ASSENTAMENTO DE TUBO DE CONCRETO PARA REDES COLETORAS DE ÁGUAS PLUVIAIS, DIÂMETRO DE 300 MM, JUNTA RÍGIDA, INSTALADO EM LOCAL COM ALTO NÍVEL DE INTERFERÊNCIAS (NÃO INCLUI FORNECIMENTO). AF_12/2015</t>
  </si>
  <si>
    <t>92821</t>
  </si>
  <si>
    <t>ASSENTAMENTO DE TUBO DE CONCRETO PARA REDES COLETORAS DE ÁGUAS PLUVIAIS, DIÂMETRO DE 400 MM, JUNTA RÍGIDA, INSTALADO EM LOCAL COM ALTO NÍVEL DE INTERFERÊNCIAS (NÃO INCLUI FORNECIMENTO). AF_12/2015</t>
  </si>
  <si>
    <t>92822</t>
  </si>
  <si>
    <t>ASSENTAMENTO DE TUBO DE CONCRETO PARA REDES COLETORAS DE ÁGUAS PLUVIAIS, DIÂMETRO DE 500 MM, JUNTA RÍGIDA, INSTALADO EM LOCAL COM ALTO NÍVEL DE INTERFERÊNCIAS (NÃO INCLUI FORNECIMENTO). AF_12/2015</t>
  </si>
  <si>
    <t>92824</t>
  </si>
  <si>
    <t>ASSENTAMENTO DE TUBO DE CONCRETO PARA REDES COLETORAS DE ÁGUAS PLUVIAIS, DIÂMETRO DE 600 MM, JUNTA RÍGIDA, INSTALADO EM LOCAL COM ALTO NÍVEL DE INTERFERÊNCIAS (NÃO INCLUI FORNECIMENTO). AF_12/2015</t>
  </si>
  <si>
    <t>92825</t>
  </si>
  <si>
    <t>ASSENTAMENTO DE TUBO DE CONCRETO PARA REDES COLETORAS DE ÁGUAS PLUVIAIS, DIÂMETRO DE 700 MM, JUNTA RÍGIDA, INSTALADO EM LOCAL COM ALTO NÍVEL DE INTERFERÊNCIAS (NÃO INCLUI FORNECIMENTO). AF_12/2015</t>
  </si>
  <si>
    <t>92826</t>
  </si>
  <si>
    <t>ASSENTAMENTO DE TUBO DE CONCRETO PARA REDES COLETORAS DE ÁGUAS PLUVIAIS, DIÂMETRO DE 800 MM, JUNTA RÍGIDA, INSTALADO EM LOCAL COM ALTO NÍVEL DE INTERFERÊNCIAS (NÃO INCLUI FORNECIMENTO). AF_12/2015</t>
  </si>
  <si>
    <t>92827</t>
  </si>
  <si>
    <t>ASSENTAMENTO DE TUBO DE CONCRETO PARA REDES COLETORAS DE ÁGUAS PLUVIAIS, DIÂMETRO DE 900 MM, JUNTA RÍGIDA, INSTALADO EM LOCAL COM ALTO NÍVEL DE INTERFERÊNCIAS (NÃO INCLUI FORNECIMENTO). AF_12/2015</t>
  </si>
  <si>
    <t>92828</t>
  </si>
  <si>
    <t>ASSENTAMENTO DE TUBO DE CONCRETO PARA REDES COLETORAS DE ÁGUAS PLUVIAIS, DIÂMETRO DE 1000 MM, JUNTA RÍGIDA, INSTALADO EM LOCAL COM ALTO NÍVEL DE INTERFERÊNCIAS (NÃO INCLUI FORNECIMENTO). AF_12/2015</t>
  </si>
  <si>
    <t>92829</t>
  </si>
  <si>
    <t>TUBO DE CONCRETO PARA REDES COLETORAS DE ÁGUAS PLUVIAIS, DIÂMETRO DE 1200 MM, JUNTA RÍGIDA, INSTALADO EM LOCAL COM ALTO NÍVEL DE INTERFERÊNCIAS - FORNECIMENTO E ASSENTAMENTO. AF_12/2015</t>
  </si>
  <si>
    <t>92830</t>
  </si>
  <si>
    <t>ASSENTAMENTO DE TUBO DE CONCRETO PARA REDES COLETORAS DE ÁGUAS PLUVIAIS, DIÂMETRO DE 1200 MM, JUNTA RÍGIDA, INSTALADO EM LOCAL COM ALTO NÍVEL DE INTERFERÊNCIAS (NÃO INCLUI FORNECIMENTO). AF_12/2015</t>
  </si>
  <si>
    <t>92831</t>
  </si>
  <si>
    <t>TUBO DE CONCRETO PARA REDES COLETORAS DE ÁGUAS PLUVIAIS, DIÂMETRO DE 1500 MM, JUNTA RÍGIDA, INSTALADO EM LOCAL COM ALTO NÍVEL DE INTERFERÊNCIAS - FORNECIMENTO E ASSENTAMENTO. AF_12/2015</t>
  </si>
  <si>
    <t>92832</t>
  </si>
  <si>
    <t>ASSENTAMENTO DE TUBO DE CONCRETO PARA REDES COLETORAS DE ÁGUAS PLUVIAIS, DIÂMETRO DE 1500 MM, JUNTA RÍGIDA, INSTALADO EM LOCAL COM ALTO NÍVEL DE INTERFERÊNCIAS (NÃO INCLUI FORNECIMENTO). AF_12/2015</t>
  </si>
  <si>
    <t>95565</t>
  </si>
  <si>
    <t>TUBO DE CONCRETO PARA REDES COLETORAS DE ÁGUAS PLUVIAIS, DIÂMETRO DE 300MM, JUNTA RÍGIDA, INSTALADO EM LOCAL COM BAIXO NÍVEL DE INTERFERÊNCIAS - FORNECIMENTO E ASSENTAMENTO. AF_12/2015</t>
  </si>
  <si>
    <t>95566</t>
  </si>
  <si>
    <t>TUBO DE CONCRETO PARA REDES COLETORAS DE ÁGUAS PLUVIAIS, DIÂMETRO DE 300MM, JUNTA RÍGIDA, INSTALADO EM LOCAL COM ALTO NÍVEL DE INTERFERÊNCIAS - FORNECIMENTO E ASSENTAMENTO. AF_12/2015</t>
  </si>
  <si>
    <t>95567</t>
  </si>
  <si>
    <t>TUBO DE CONCRETO (SIMPLES) PARA REDES COLETORAS DE ÁGUAS PLUVIAIS, DIÂMETRO DE 300 MM, JUNTA RÍGIDA, INSTALADO EM LOCAL COM BAIXO NÍVEL DE INTERFERÊNCIAS - FORNECIMENTO E ASSENTAMENTO. AF_12/2015</t>
  </si>
  <si>
    <t>95568</t>
  </si>
  <si>
    <t>TUBO DE CONCRETO (SIMPLES) PARA REDES COLETORAS DE ÁGUAS PLUVIAIS, DIÂMETRO DE 400 MM, JUNTA RÍGIDA, INSTALADO EM LOCAL COM BAIXO NÍVEL DE INTERFERÊNCIAS - FORNECIMENTO E ASSENTAMENTO. AF_12/2015</t>
  </si>
  <si>
    <t>95569</t>
  </si>
  <si>
    <t>TUBO DE CONCRETO (SIMPLES) PARA REDES COLETORAS DE ÁGUAS PLUVIAIS, DIÂMETRO DE 500 MM, JUNTA RÍGIDA, INSTALADO EM LOCAL COM BAIXO NÍVEL DE INTERFERÊNCIAS - FORNECIMENTO E ASSENTAMENTO. AF_12/2015</t>
  </si>
  <si>
    <t>95570</t>
  </si>
  <si>
    <t>TUBO DE CONCRETO (SIMPLES) PARA REDES COLETORAS DE ÁGUAS PLUVIAIS, DIÂMETRO DE 300 MM, JUNTA RÍGIDA, INSTALADO EM LOCAL COM ALTO NÍVEL DE INTERFERÊNCIAS - FORNECIMENTO E ASSENTAMENTO. AF_12/2015</t>
  </si>
  <si>
    <t>95571</t>
  </si>
  <si>
    <t>TUBO DE CONCRETO (SIMPLES) PARA REDES COLETORAS DE ÁGUAS PLUVIAIS, DIÂMETRO DE 400 MM, JUNTA RÍGIDA, INSTALADO EM LOCAL COM ALTO NÍVEL DE INTERFERÊNCIAS - FORNECIMENTO E ASSENTAMENTO. AF_12/2015</t>
  </si>
  <si>
    <t>95572</t>
  </si>
  <si>
    <t>TUBO DE CONCRETO (SIMPLES) PARA REDES COLETORAS DE ÁGUAS PLUVIAIS, DIÂMETRO DE 500 MM, JUNTA RÍGIDA, INSTALADO EM LOCAL COM ALTO NÍVEL DE INTERFERÊNCIAS - FORNECIMENTO E ASSENTAMENTO. AF_12/2015</t>
  </si>
  <si>
    <t>97127</t>
  </si>
  <si>
    <t>ASSENTAMENTO DE TUBO DE PVC DEFOFO OU PRFV OU RPVC PARA REDE DE ÁGUA, DN 150 MM, JUNTA ELÁSTICA INTEGRADA, INSTALADO EM LOCAL COM NÍVEL ALTO DE INTERFERÊNCIAS (NÃO INCLUI FORNECIMENTO). AF_11/2017</t>
  </si>
  <si>
    <t>6,19</t>
  </si>
  <si>
    <t>97128</t>
  </si>
  <si>
    <t>ASSENTAMENTO DE TUBO DE PVC DEFOFO OU PRFV OU RPVC PARA REDE DE ÁGUA, DN 200 MM, JUNTA ELÁSTICA INTEGRADA, INSTALADO EM LOCAL COM NÍVEL ALTO DE INTERFERÊNCIAS (NÃO INCLUI FORNECIMENTO). AF_11/2017</t>
  </si>
  <si>
    <t>97129</t>
  </si>
  <si>
    <t>ASSENTAMENTO DE TUBO DE PVC DEFOFO OU PRFV OU RPVC PARA REDE DE ÁGUA, DN 250 MM, JUNTA ELÁSTICA INTEGRADA, INSTALADO EM LOCAL COM NÍVEL ALTO DE INTERFERÊNCIAS (NÃO INCLUI FORNECIMENTO). AF_11/2017</t>
  </si>
  <si>
    <t>97130</t>
  </si>
  <si>
    <t>ASSENTAMENTO DE TUBO DE PVC DEFOFO OU PRFV OU RPVC PARA REDE DE ÁGUA, DN 300 MM, JUNTA ELÁSTICA INTEGRADA, INSTALADO EM LOCAL COM NÍVEL ALTO DE INTERFERÊNCIAS (NÃO INCLUI FORNECIMENTO). AF_11/2017</t>
  </si>
  <si>
    <t>97131</t>
  </si>
  <si>
    <t>ASSENTAMENTO DE TUBO DE PVC DEFOFO OU PRFV OU RPVC PARA REDE DE ÁGUA, DN 350 MM, JUNTA ELÁSTICA INTEGRADA, INSTALADO EM LOCAL COM NÍVEL ALTO DE INTERFERÊNCIAS (NÃO INCLUI FORNECIMENTO). AF_11/2017</t>
  </si>
  <si>
    <t>97132</t>
  </si>
  <si>
    <t>ASSENTAMENTO DE TUBO DE PVC DEFOFO OU PRFV OU RPVC PARA REDE DE ÁGUA, DN 400 MM, JUNTA ELÁSTICA INTEGRADA, INSTALADO EM LOCAL COM NÍVEL ALTO DE INTERFERÊNCIAS (NÃO INCLUI FORNECIMENTO). AF_11/2017</t>
  </si>
  <si>
    <t>97133</t>
  </si>
  <si>
    <t>ASSENTAMENTO DE TUBO DE PVC DEFOFO OU PRFV OU RPVC PARA REDE DE ÁGUA, DN 500 MM, JUNTA ELÁSTICA INTEGRADA, INSTALADO EM LOCAL COM NÍVEL ALTO DE INTERFERÊNCIAS (NÃO INCLUI FORNECIMENTO). AF_11/2017</t>
  </si>
  <si>
    <t>97134</t>
  </si>
  <si>
    <t>ASSENTAMENTO DE TUBO DE PVC DEFOFO OU PRFV OU RPVC PARA REDE DE ÁGUA, DN 150 MM, JUNTA ELÁSTICA INTEGRADA, INSTALADO EM LOCAL COM NÍVEL BAIXO DE INTERFERÊNCIAS (NÃO INCLUI FORNECIMENTO). AF_11/2017</t>
  </si>
  <si>
    <t>2,77</t>
  </si>
  <si>
    <t>97135</t>
  </si>
  <si>
    <t>ASSENTAMENTO DE TUBO DE PVC DEFOFO OU PRFV OU RPVC PARA REDE DE ÁGUA, DN 200 MM, JUNTA ELÁSTICA INTEGRADA, INSTALADO EM LOCAL COM NÍVEL BAIXO DE INTERFERÊNCIAS (NÃO INCLUI FORNECIMENTO). AF_11/2017</t>
  </si>
  <si>
    <t>5,86</t>
  </si>
  <si>
    <t>97136</t>
  </si>
  <si>
    <t>ASSENTAMENTO DE TUBO DE PVC DEFOFO OU PRFV OU RPVC PARA REDE DE ÁGUA, DN 250 MM, JUNTA ELÁSTICA INTEGRADA, INSTALADO EM LOCAL COM NÍVEL BAIXO DE INTERFERÊNCIAS (NÃO INCLUI FORNECIMENTO). AF_11/2017</t>
  </si>
  <si>
    <t>97137</t>
  </si>
  <si>
    <t>ASSENTAMENTO DE TUBO DE PVC DEFOFO OU PRFV OU RPVC PARA REDE DE ÁGUA, DN 300 MM, JUNTA ELÁSTICA INTEGRADA, INSTALADO EM LOCAL COM NÍVEL BAIXO DE INTERFERÊNCIAS (NÃO INCLUI FORNECIMENTO). AF_11/2017</t>
  </si>
  <si>
    <t>8,57</t>
  </si>
  <si>
    <t>97138</t>
  </si>
  <si>
    <t>ASSENTAMENTO DE TUBO DE PVC DEFOFO OU PRFV OU RPVC PARA REDE DE ÁGUA, DN 350 MM, JUNTA ELÁSTICA INTEGRADA, INSTALADO EM LOCAL COM NÍVEL BAIXO DE INTERFERÊNCIAS (NÃO INCLUI FORNECIMENTO). AF_11/2017</t>
  </si>
  <si>
    <t>97139</t>
  </si>
  <si>
    <t>ASSENTAMENTO DE TUBO DE PVC DEFOFO OU PRFV OU RPVC PARA REDE DE ÁGUA, DN 400 MM, JUNTA ELÁSTICA INTEGRADA, INSTALADO EM LOCAL COM NÍVEL BAIXO DE INTERFERÊNCIAS (NÃO INCLUI FORNECIMENTO). AF_11/2017</t>
  </si>
  <si>
    <t>97140</t>
  </si>
  <si>
    <t>ASSENTAMENTO DE TUBO DE PVC DEFOFO OU PRFV OU RPVC PARA REDE DE ÁGUA, DN 500 MM, JUNTA ELÁSTICA INTEGRADA, INSTALADO EM LOCAL COM NÍVEL BAIXO DE INTERFERÊNCIAS (NÃO INCLUI FORNECIMENTO). AF_11/2017</t>
  </si>
  <si>
    <t>103089</t>
  </si>
  <si>
    <t>ASSENTAMENTO DE TUBO DE FERRO FUNDIDO PARA REDE DE ÁGUA, DN 80 MM, JUNTA FLANGEADA (NÃO INCLUI O FORNECIMENTO). AF_09/2021</t>
  </si>
  <si>
    <t>12,78</t>
  </si>
  <si>
    <t>103090</t>
  </si>
  <si>
    <t>ASSENTAMENTO DE TUBO DE FERRO FUNDIDO PARA REDE DE ÁGUA, DN 100 MM, JUNTA FLANGEADA (NÃO INCLUI O FORNECIMENTO). AF_09/2021</t>
  </si>
  <si>
    <t>103091</t>
  </si>
  <si>
    <t>ASSENTAMENTO DE TUBO DE FERRO FUNDIDO PARA REDE DE ÁGUA, DN 150 MM, JUNTA FLANGEADA (NÃO INCLUI O FORNECIMENTO). AF_09/2021</t>
  </si>
  <si>
    <t>103092</t>
  </si>
  <si>
    <t>ASSENTAMENTO DE TUBO DE FERRO FUNDIDO PARA REDE DE ÁGUA, DN 200 MM, JUNTA FLANGEADA (NÃO INCLUI O FORNECIMENTO). AF_09/2021</t>
  </si>
  <si>
    <t>103093</t>
  </si>
  <si>
    <t>ASSENTAMENTO DE TUBO DE FERRO FUNDIDO PARA REDE DE ÁGUA, DN 250 MM, JUNTA FLANGEADA (NÃO INCLUI O FORNECIMENTO). AF_09/2021</t>
  </si>
  <si>
    <t>42,68</t>
  </si>
  <si>
    <t>103094</t>
  </si>
  <si>
    <t>ASSENTAMENTO DE TUBO DE FERRO FUNDIDO PARA REDE DE ÁGUA, DN 300 MM, JUNTA FLANGEADA (NÃO INCLUI O FORNECIMENTO). AF_09/2021</t>
  </si>
  <si>
    <t>103095</t>
  </si>
  <si>
    <t>ASSENTAMENTO DE TUBO DE FERRO FUNDIDO PARA REDE DE ÁGUA, DN 350 MM, JUNTA FLANGEADA (NÃO INCLUI O FORNECIMENTO). AF_09/2021</t>
  </si>
  <si>
    <t>103096</t>
  </si>
  <si>
    <t>ASSENTAMENTO DE TUBO DE FERRO FUNDIDO PARA REDE DE ÁGUA, DN 400 MM, JUNTA FLANGEADA (NÃO INCLUI O FORNECIMENTO). AF_09/2021</t>
  </si>
  <si>
    <t>103097</t>
  </si>
  <si>
    <t>ASSENTAMENTO DE TUBO DE FERRO FUNDIDO PARA REDE DE ÁGUA, DN 450 MM, JUNTA FLANGEADA (NÃO INCLUI O FORNECIMENTO). AF_09/2021</t>
  </si>
  <si>
    <t>103098</t>
  </si>
  <si>
    <t>ASSENTAMENTO DE TUBO DE FERRO FUNDIDO PARA REDE DE ÁGUA, DN 500 MM, JUNTA FLANGEADA (NÃO INCLUI O FORNECIMENTO). AF_09/2021</t>
  </si>
  <si>
    <t>103099</t>
  </si>
  <si>
    <t>ASSENTAMENTO DE TUBO DE FERRO FUNDIDO PARA REDE DE ÁGUA, DN 600 MM, JUNTA FLANGEADA (NÃO INCLUI O FORNECIMENTO). AF_09/2021</t>
  </si>
  <si>
    <t>103100</t>
  </si>
  <si>
    <t>ASSENTAMENTO DE TUBO DE FERRO FUNDIDO PARA REDE DE ÁGUA, DN 700 MM, JUNTA FLANGEADA (NÃO INCLUI O FORNECIMENTO). AF_09/2021</t>
  </si>
  <si>
    <t>103101</t>
  </si>
  <si>
    <t>ASSENTAMENTO DE TUBO DE FERRO FUNDIDO PARA REDE DE ÁGUA, DN 800 MM, JUNTA FLANGEADA (NÃO INCLUI O FORNECIMENTO). AF_09/2021</t>
  </si>
  <si>
    <t>103102</t>
  </si>
  <si>
    <t>ASSENTAMENTO DE TUBO DE FERRO FUNDIDO PARA REDE DE ÁGUA, DN 900 MM, JUNTA FLANGEADA (NÃO INCLUI O FORNECIMENTO). AF_09/2021</t>
  </si>
  <si>
    <t>103103</t>
  </si>
  <si>
    <t>ASSENTAMENTO DE TUBO DE FERRO FUNDIDO PARA REDE DE ÁGUA, DN 1000 MM, JUNTA FLANGEADA (NÃO INCLUI O FORNECIMENTO). AF_09/2021</t>
  </si>
  <si>
    <t>103104</t>
  </si>
  <si>
    <t>ASSENTAMENTO DE TUBO DE FERRO FUNDIDO PARA REDE DE ÁGUA, DN 1200 MM, JUNTA FLANGEADA (NÃO INCLUI O FORNECIMENTO). AF_09/2021</t>
  </si>
  <si>
    <t>103105</t>
  </si>
  <si>
    <t>ASSENTAMENTO DE CONEXÃO COM 2 ACESSOS, FERRO FUNDIDO PARA REDE DE ÁGUA, DN  80 MM, JUNTA FLANGEADA (NÃO INCLUI O FORNECIMENTO). AF_09/2021</t>
  </si>
  <si>
    <t>103106</t>
  </si>
  <si>
    <t>ASSENTAMENTO DE CONEXÃO COM 2 ACESSOS, FERRO FUNDIDO PARA REDE DE ÁGUA, DN  100 MM, JUNTA FLANGEADA (NÃO INCLUI O FORNECIMENTO). AF_09/2021</t>
  </si>
  <si>
    <t>103107</t>
  </si>
  <si>
    <t>ASSENTAMENTO DE CONEXÃO COM 2 ACESSOS, FERRO FUNDIDO PARA REDE DE ÁGUA, DN  150 MM, JUNTA FLANGEADA (NÃO INCLUI O FORNECIMENTO). AF_09/2021</t>
  </si>
  <si>
    <t>103108</t>
  </si>
  <si>
    <t>ASSENTAMENTO DE CONEXÃO COM 2 ACESSOS, FERRO FUNDIDO PARA REDE DE ÁGUA, DN  200 MM, JUNTA FLANGEADA (NÃO INCLUI O FORNECIMENTO). AF_09/2021</t>
  </si>
  <si>
    <t>103109</t>
  </si>
  <si>
    <t>ASSENTAMENTO DE CONEXÃO COM 2 ACESSOS, FERRO FUNDIDO PARA REDE DE ÁGUA, DN  250 MM, JUNTA FLANGEADA (NÃO INCLUI O FORNECIMENTO). AF_09/2021</t>
  </si>
  <si>
    <t>103110</t>
  </si>
  <si>
    <t>ASSENTAMENTO DE CONEXÃO COM 2 ACESSOS, FERRO FUNDIDO PARA REDE DE ÁGUA, DN  300 MM, JUNTA FLANGEADA (NÃO INCLUI O FORNECIMENTO). AF_09/2021</t>
  </si>
  <si>
    <t>103111</t>
  </si>
  <si>
    <t>ASSENTAMENTO DE CONEXÃO COM 2 ACESSOS, FERRO FUNDIDO PARA REDE DE ÁGUA, DN  350 MM, JUNTA FLANGEADA (NÃO INCLUI O FORNECIMENTO). AF_09/2021</t>
  </si>
  <si>
    <t>103112</t>
  </si>
  <si>
    <t>ASSENTAMENTO DE CONEXÃO COM 2 ACESSOS, FERRO FUNDIDO PARA REDE DE ÁGUA, DN  400 MM, JUNTA FLANGEADA (NÃO INCLUI O FORNECIMENTO). AF_09/2021</t>
  </si>
  <si>
    <t>103113</t>
  </si>
  <si>
    <t>ASSENTAMENTO DE CONEXÃO COM 2 ACESSOS, FERRO FUNDIDO PARA REDE DE ÁGUA, DN  450 MM, JUNTA FLANGEADA (NÃO INCLUI O FORNECIMENTO). AF_09/2021</t>
  </si>
  <si>
    <t>103114</t>
  </si>
  <si>
    <t>ASSENTAMENTO DE CONEXÃO COM 2 ACESSOS, FERRO FUNDIDO PARA REDE DE ÁGUA, DN  500 MM, JUNTA FLANGEADA (NÃO INCLUI O FORNECIMENTO). AF_09/2021</t>
  </si>
  <si>
    <t>103115</t>
  </si>
  <si>
    <t>ASSENTAMENTO DE CONEXÃO COM 2 ACESSOS, FERRO FUNDIDO PARA REDE DE ÁGUA, DN  600 MM, JUNTA FLANGEADA (NÃO INCLUI O FORNECIMENTO). AF_09/2021</t>
  </si>
  <si>
    <t>103116</t>
  </si>
  <si>
    <t>ASSENTAMENTO DE CONEXÃO COM 2 ACESSOS, FERRO FUNDIDO PARA REDE DE ÁGUA, DN  700 MM, JUNTA FLANGEADA (NÃO INCLUI O FORNECIMENTO). AF_09/2021</t>
  </si>
  <si>
    <t>103117</t>
  </si>
  <si>
    <t>ASSENTAMENTO DE CONEXÃO COM 2 ACESSOS, FERRO FUNDIDO PARA REDE DE ÁGUA, DN  800 MM, JUNTA FLANGEADA (NÃO INCLUI O FORNECIMENTO). AF_09/2021</t>
  </si>
  <si>
    <t>103118</t>
  </si>
  <si>
    <t>ASSENTAMENTO DE CONEXÃO COM 2 ACESSOS, FERRO FUNDIDO PARA REDE DE ÁGUA, DN  900 MM, JUNTA FLANGEADA (NÃO INCLUI O FORNECIMENTO). AF_09/2021</t>
  </si>
  <si>
    <t>103119</t>
  </si>
  <si>
    <t>ASSENTAMENTO DE CONEXÃO COM 2 ACESSOS, FERRO FUNDIDO PARA REDE DE ÁGUA, DN  1000 MM, JUNTA FLANGEADA (NÃO INCLUI O FORNECIMENTO). AF_09/2021</t>
  </si>
  <si>
    <t>103120</t>
  </si>
  <si>
    <t>ASSENTAMENTO DE CONEXÃO COM 2 ACESSOS, FERRO FUNDIDO PARA REDE DE ÁGUA, DN  1200 MM, JUNTA FLANGEADA (NÃO INCLUI O FORNECIMENTO). AF_09/2021</t>
  </si>
  <si>
    <t>103121</t>
  </si>
  <si>
    <t>ASSENTAMENTO DE CONEXÃO COM 3 ACESSOS, FERRO FUNDIDO PARA REDE DE ÁGUA, DN  80 MM, JUNTA FLANGEADA (NÃO INCLUI O FORNECIMENTO). AF_09/2021</t>
  </si>
  <si>
    <t>103122</t>
  </si>
  <si>
    <t>ASSENTAMENTO DE CONEXÃO COM 3 ACESSOS, FERRO FUNDIDO PARA REDE DE ÁGUA, DN  100 MM, JUNTA FLANGEADA (NÃO INCLUI O FORNECIMENTO). AF_09/2021</t>
  </si>
  <si>
    <t>103123</t>
  </si>
  <si>
    <t>ASSENTAMENTO DE CONEXÃO COM 3 ACESSOS, FERRO FUNDIDO PARA REDE DE ÁGUA, DN  150 MM, JUNTA FLANGEADA (NÃO INCLUI O FORNECIMENTO). AF_09/2021</t>
  </si>
  <si>
    <t>103124</t>
  </si>
  <si>
    <t>ASSENTAMENTO DE CONEXÃO COM 3 ACESSOS, FERRO FUNDIDO PARA REDE DE ÁGUA, DN  200 MM, JUNTA FLANGEADA (NÃO INCLUI O FORNECIMENTO). AF_09/2021</t>
  </si>
  <si>
    <t>103125</t>
  </si>
  <si>
    <t>ASSENTAMENTO DE CONEXÃO COM 3 ACESSOS, FERRO FUNDIDO PARA REDE DE ÁGUA, DN  250 MM, JUNTA FLANGEADA (NÃO INCLUI O FORNECIMENTO). AF_09/2021</t>
  </si>
  <si>
    <t>103126</t>
  </si>
  <si>
    <t>ASSENTAMENTO DE CONEXÃO COM 3 ACESSOS, FERRO FUNDIDO PARA REDE DE ÁGUA, DN  300 MM, JUNTA FLANGEADA (NÃO INCLUI O FORNECIMENTO). AF_09/2021</t>
  </si>
  <si>
    <t>103127</t>
  </si>
  <si>
    <t>ASSENTAMENTO DE CONEXÃO COM 3 ACESSOS, FERRO FUNDIDO PARA REDE DE ÁGUA, DN  350 MM, JUNTA FLANGEADA (NÃO INCLUI O FORNECIMENTO). AF_09/2021</t>
  </si>
  <si>
    <t>103128</t>
  </si>
  <si>
    <t>ASSENTAMENTO DE CONEXÃO COM 3 ACESSOS, FERRO FUNDIDO PARA REDE DE ÁGUA, DN  400 MM, JUNTA FLANGEADA (NÃO INCLUI O FORNECIMENTO). AF_09/2021</t>
  </si>
  <si>
    <t>103129</t>
  </si>
  <si>
    <t>ASSENTAMENTO DE CONEXÃO COM 3 ACESSOS, FERRO FUNDIDO PARA REDE DE ÁGUA, DN  450 MM, JUNTA FLANGEADA (NÃO INCLUI O FORNECIMENTO). AF_09/2021</t>
  </si>
  <si>
    <t>579,90</t>
  </si>
  <si>
    <t>103130</t>
  </si>
  <si>
    <t>ASSENTAMENTO DE CONEXÃO COM 3 ACESSOS, FERRO FUNDIDO PARA REDE DE ÁGUA, DN  500 MM, JUNTA FLANGEADA (NÃO INCLUI O FORNECIMENTO). AF_09/2021</t>
  </si>
  <si>
    <t>103131</t>
  </si>
  <si>
    <t>ASSENTAMENTO DE CONEXÃO COM 3 ACESSOS, FERRO FUNDIDO PARA REDE DE ÁGUA, DN  600 MM, JUNTA FLANGEADA (NÃO INCLUI O FORNECIMENTO). AF_09/2021</t>
  </si>
  <si>
    <t>103132</t>
  </si>
  <si>
    <t>ASSENTAMENTO DE CONEXÃO COM 3 ACESSOS, FERRO FUNDIDO PARA REDE DE ÁGUA, DN  700 MM, JUNTA FLANGEADA (NÃO INCLUI O FORNECIMENTO). AF_09/2021</t>
  </si>
  <si>
    <t>103133</t>
  </si>
  <si>
    <t>ASSENTAMENTO DE CONEXÃO COM 3 ACESSOS, FERRO FUNDIDO PARA REDE DE ÁGUA, DN  800 MM, JUNTA FLANGEADA (NÃO INCLUI O FORNECIMENTO). AF_09/2021</t>
  </si>
  <si>
    <t>103134</t>
  </si>
  <si>
    <t>ASSENTAMENTO DE CONEXÃO COM 3 ACESSOS, FERRO FUNDIDO PARA REDE DE ÁGUA, DN  900 MM, JUNTA FLANGEADA (NÃO INCLUI O FORNECIMENTO). AF_09/2021</t>
  </si>
  <si>
    <t>103135</t>
  </si>
  <si>
    <t>ASSENTAMENTO DE CONEXÃO COM 3 ACESSOS, FERRO FUNDIDO PARA REDE DE ÁGUA, DN  1000 MM, JUNTA FLANGEADA (NÃO INCLUI O FORNECIMENTO). AF_09/2021</t>
  </si>
  <si>
    <t>103136</t>
  </si>
  <si>
    <t>ASSENTAMENTO DE CONEXÃO COM 3 ACESSOS, FERRO FUNDIDO PARA REDE DE ÁGUA, DN  1200 MM, JUNTA FLANGEADA (NÃO INCLUI O FORNECIMENTO). AF_09/2021</t>
  </si>
  <si>
    <t>103137</t>
  </si>
  <si>
    <t>ASSENTAMENTO DE CONEXÃO COM 1 ACESSO, FERRO FUNDIDO PARA REDE DE ÁGUA, DN  80 MM, JUNTA FLANGEADA (NÃO INCLUI O FORNECIMENTO). AF_09/2021</t>
  </si>
  <si>
    <t>103138</t>
  </si>
  <si>
    <t>ASSENTAMENTO DE CONEXÃO COM 1 ACESSO, FERRO FUNDIDO PARA REDE DE ÁGUA, DN  100 MM, JUNTA FLANGEADA (NÃO INCLUI O FORNECIMENTO). AF_09/2021</t>
  </si>
  <si>
    <t>40,40</t>
  </si>
  <si>
    <t>103139</t>
  </si>
  <si>
    <t>ASSENTAMENTO DE CONEXÃO COM 1 ACESSO, FERRO FUNDIDO PARA REDE DE ÁGUA, DN  150 MM, JUNTA FLANGEADA (NÃO INCLUI O FORNECIMENTO). AF_09/2021</t>
  </si>
  <si>
    <t>103140</t>
  </si>
  <si>
    <t>ASSENTAMENTO DE CONEXÃO COM 1 ACESSO, FERRO FUNDIDO PARA REDE DE ÁGUA, DN  200 MM, JUNTA FLANGEADA (NÃO INCLUI O FORNECIMENTO). AF_09/2021</t>
  </si>
  <si>
    <t>103141</t>
  </si>
  <si>
    <t>ASSENTAMENTO DE CONEXÃO COM 1 ACESSO, FERRO FUNDIDO PARA REDE DE ÁGUA, DN  250 MM, JUNTA FLANGEADA (NÃO INCLUI O FORNECIMENTO). AF_09/2021</t>
  </si>
  <si>
    <t>103142</t>
  </si>
  <si>
    <t>ASSENTAMENTO DE CONEXÃO COM 1 ACESSO, FERRO FUNDIDO PARA REDE DE ÁGUA, DN  300 MM, JUNTA FLANGEADA (NÃO INCLUI O FORNECIMENTO). AF_09/2021</t>
  </si>
  <si>
    <t>103143</t>
  </si>
  <si>
    <t>ASSENTAMENTO DE CONEXÃO COM 1 ACESSO, FERRO FUNDIDO PARA REDE DE ÁGUA, DN  350 MM, JUNTA FLANGEADA (NÃO INCLUI O FORNECIMENTO). AF_09/2021</t>
  </si>
  <si>
    <t>103144</t>
  </si>
  <si>
    <t>ASSENTAMENTO DE CONEXÃO COM 1 ACESSO, FERRO FUNDIDO PARA REDE DE ÁGUA, DN  400 MM, JUNTA FLANGEADA (NÃO INCLUI O FORNECIMENTO). AF_09/2021</t>
  </si>
  <si>
    <t>103145</t>
  </si>
  <si>
    <t>ASSENTAMENTO DE CONEXÃO COM 1 ACESSO, FERRO FUNDIDO PARA REDE DE ÁGUA, DN  450 MM, JUNTA FLANGEADA (NÃO INCLUI O FORNECIMENTO). AF_09/2021</t>
  </si>
  <si>
    <t>205,48</t>
  </si>
  <si>
    <t>103146</t>
  </si>
  <si>
    <t>ASSENTAMENTO DE CONEXÃO COM 1 ACESSO, FERRO FUNDIDO PARA REDE DE ÁGUA, DN  500 MM, JUNTA FLANGEADA (NÃO INCLUI O FORNECIMENTO). AF_09/2021</t>
  </si>
  <si>
    <t>103147</t>
  </si>
  <si>
    <t>ASSENTAMENTO DE CONEXÃO COM 1 ACESSO, FERRO FUNDIDO PARA REDE DE ÁGUA, DN  600 MM, JUNTA FLANGEADA (NÃO INCLUI O FORNECIMENTO). AF_09/2021</t>
  </si>
  <si>
    <t>103148</t>
  </si>
  <si>
    <t>ASSENTAMENTO DE CONEXÃO COM 1 ACESSO, FERRO FUNDIDO PARA REDE DE ÁGUA, DN  700 MM, JUNTA FLANGEADA (NÃO INCLUI O FORNECIMENTO). AF_09/2021</t>
  </si>
  <si>
    <t>103149</t>
  </si>
  <si>
    <t>ASSENTAMENTO DE CONEXÃO COM 1 ACESSO, FERRO FUNDIDO PARA REDE DE ÁGUA, DN  800 MM, JUNTA FLANGEADA (NÃO INCLUI O FORNECIMENTO). AF_09/2021</t>
  </si>
  <si>
    <t>103150</t>
  </si>
  <si>
    <t>ASSENTAMENTO DE CONEXÃO COM 1 ACESSO, FERRO FUNDIDO PARA REDE DE ÁGUA, DN  900 MM, JUNTA FLANGEADA (NÃO INCLUI O FORNECIMENTO). AF_09/2021</t>
  </si>
  <si>
    <t>103151</t>
  </si>
  <si>
    <t>ASSENTAMENTO DE CONEXÃO COM 1 ACESSO, FERRO FUNDIDO PARA REDE DE ÁGUA, DN  1000 MM, JUNTA FLANGEADA (NÃO INCLUI O FORNECIMENTO). AF_09/2021</t>
  </si>
  <si>
    <t>103152</t>
  </si>
  <si>
    <t>ASSENTAMENTO DE CONEXÃO COM 1 ACESSO, FERRO FUNDIDO PARA REDE DE ÁGUA, DN  1200 MM, JUNTA FLANGEADA (NÃO INCLUI O FORNECIMENTO). AF_09/2021</t>
  </si>
  <si>
    <t>103372</t>
  </si>
  <si>
    <t>TUBO PEAD LISO PARA REDE DE ÁGUA OU ESGOTO, DIÂMETRO DE 20 MM, JUNTA SOLDADA (NÃO INCLUI A EXECUÇÃO DE SOLDA) - FORNECIMENTO E ASSENTAMENTO. AF_12/2021</t>
  </si>
  <si>
    <t>103373</t>
  </si>
  <si>
    <t>TUBO PEAD LISO PARA REDE DE ÁGUA OU ESGOTO, DIÂMETRO DE 32 MM, JUNTA SOLDADA (NÃO INCLUI A EXECUÇÃO DE SOLDA) - FORNECIMENTO E ASSENTAMENTO. AF_12/2021</t>
  </si>
  <si>
    <t>103376</t>
  </si>
  <si>
    <t>TUBO PEAD LISO PARA REDE DE ÁGUA OU ESGOTO, DIÂMETRO DE 110 MM, JUNTA SOLDADA (NÃO INCLUI A EXECUÇÃO DE SOLDA) - FORNECIMENTO E ASSENTAMENTO. AF_12/2021</t>
  </si>
  <si>
    <t>103377</t>
  </si>
  <si>
    <t>TUBO PEAD LISO PARA REDE DE ÁGUA OU ESGOTO, DIÂMETRO DE 160 MM, JUNTA SOLDADA (NÃO INCLUI A EXECUÇÃO DE SOLDA) - FORNECIMENTO E ASSENTAMENTO. AF_12/2021</t>
  </si>
  <si>
    <t>103379</t>
  </si>
  <si>
    <t>TUBO PEAD LISO PARA REDE DE ÁGUA OU ESGOTO, DIÂMETRO DE 200 MM, JUNTA SOLDADA (NÃO INCLUI A EXECUÇÃO DE SOLDA) - FORNECIMENTO E ASSENTAMENTO. AF_12/2021</t>
  </si>
  <si>
    <t>103383</t>
  </si>
  <si>
    <t>TUBO PEAD LISO PARA REDE DE ÁGUA OU ESGOTO, DIÂMETRO DE 315 MM, JUNTA SOLDADA (NÃO INCLUI A EXECUÇÃO DE SOLDA) - FORNECIMENTO E ASSENTAMENTO. AF_12/2021</t>
  </si>
  <si>
    <t>103385</t>
  </si>
  <si>
    <t>TUBO PEAD LISO PARA REDE DE ÁGUA OU ESGOTO, DIÂMETRO DE 400 MM, JUNTA SOLDADA (NÃO INCLUI A EXECUÇÃO DE SOLDA) - FORNECIMENTO E ASSENTAMENTO. AF_12/2021</t>
  </si>
  <si>
    <t>103387</t>
  </si>
  <si>
    <t>TUBO PEAD LISO PARA REDE DE ÁGUA OU ESGOTO, DIÂMETRO DE 500 MM, JUNTA SOLDADA (NÃO INCLUI A EXECUÇÃO DE SOLDA) - FORNECIMENTO E ASSENTAMENTO. AF_12/2021</t>
  </si>
  <si>
    <t>103389</t>
  </si>
  <si>
    <t>TUBO PEAD LISO PARA REDE DE ÁGUA OU ESGOTO, DIÂMETRO DE 630 MM, JUNTA SOLDADA (NÃO INCLUI A EXECUÇÃO DE SOLDA) - FORNECIMENTO E ASSENTAMENTO. AF_12/2021</t>
  </si>
  <si>
    <t>103391</t>
  </si>
  <si>
    <t>TUBO PEAD LISO PARA REDE DE ÁGUA OU ESGOTO, DIÂMETRO DE 800 MM, JUNTA SOLDADA (NÃO INCLUI A EXECUÇÃO DE SOLDA) - FORNECIMENTO E ASSENTAMENTO. AF_12/2021</t>
  </si>
  <si>
    <t>103392</t>
  </si>
  <si>
    <t>TUBO PEAD LISO PARA REDE DE ÁGUA OU ESGOTO, DIÂMETRO DE 900 MM, JUNTA SOLDADA (NÃO INCLUI A EXECUÇÃO DE SOLDA) - FORNECIMENTO E ASSENTAMENTO. AF_12/2021</t>
  </si>
  <si>
    <t>103393</t>
  </si>
  <si>
    <t>TUBO PEAD LISO PARA REDE DE ÁGUA OU ESGOTO, DIÂMETRO DE 1000 MM, JUNTA SOLDADA (NÃO INCLUI A EXECUÇÃO DE SOLDA) - FORNECIMENTO E ASSENTAMENTO. AF_12/2021</t>
  </si>
  <si>
    <t>103394</t>
  </si>
  <si>
    <t>TUBO PEAD LISO PARA REDE DE ÁGUA OU ESGOTO, DIÂMETRO DE 1200 MM, JUNTA SOLDADA (NÃO INCLUI A EXECUÇÃO DE SOLDA) - FORNECIMENTO E ASSENTAMENTO. AF_12/2021</t>
  </si>
  <si>
    <t>103395</t>
  </si>
  <si>
    <t>TUBO PEAD LISO PARA REDE DE ÁGUA OU ESGOTO, DIÂMETRO DE 1400 MM, JUNTA SOLDADA (NÃO INCLUI A EXECUÇÃO DE SOLDA) - FORNECIMENTO E ASSENTAMENTO. AF_12/2021</t>
  </si>
  <si>
    <t>103396</t>
  </si>
  <si>
    <t>TUBO PEAD LISO PARA REDE DE ÁGUA OU ESGOTO, DIÂMETRO DE 1600 MM, JUNTA SOLDADA (NÃO INCLUI A EXECUÇÃO DE SOLDA) - FORNECIMENTO E ASSENTAMENTO. AF_12/2021</t>
  </si>
  <si>
    <t>103397</t>
  </si>
  <si>
    <t>ASSENTAMENTO DE CONEXÃO COM 2 ACESSOS, EM PEAD LISO PARA REDE DE ÁGUA OU ESGOTO, DIÂMETRO DE 20 MM, JUNTA SOLDADA (NÃO INCLUI O FORNECIMENTO E EXECUÇÃO DE SOLDA). AF_12/2021</t>
  </si>
  <si>
    <t>103398</t>
  </si>
  <si>
    <t>ASSENTAMENTO DE CONEXÃO COM 2 ACESSOS, EM PEAD LISO PARA REDE DE ÁGUA OU ESGOTO, DIÂMETRO DE 32 MM, JUNTA SOLDADA (NÃO INCLUI O FORNECIMENTO E EXECUÇÃO DE SOLDA). AF_12/2021</t>
  </si>
  <si>
    <t>103399</t>
  </si>
  <si>
    <t>ASSENTAMENTO DE CONEXÃO COM 2 ACESSOS, EM PEAD LISO PARA REDE DE ÁGUA OU ESGOTO, DIÂMETRO DE 63 MM, JUNTA SOLDADA (NÃO INCLUI O FORNECIMENTO E EXECUÇÃO DE SOLDA). AF_12/2021</t>
  </si>
  <si>
    <t>103400</t>
  </si>
  <si>
    <t>ASSENTAMENTO DE CONEXÃO COM 2 ACESSOS, EM PEAD LISO PARA REDE DE ÁGUA OU ESGOTO, DIÂMETRO DE 90 MM, JUNTA SOLDADA (NÃO INCLUI O FORNECIMENTO E EXECUÇÃO DE SOLDA). AF_12/2021</t>
  </si>
  <si>
    <t>21,57</t>
  </si>
  <si>
    <t>103401</t>
  </si>
  <si>
    <t>ASSENTAMENTO DE CONEXÃO COM 2 ACESSOS, EM PEAD LISO PARA REDE DE ÁGUA OU ESGOTO, DIÂMETRO DE 110 MM, JUNTA SOLDADA (NÃO INCLUI O FORNECIMENTO E EXECUÇÃO DE SOLDA). AF_12/2021</t>
  </si>
  <si>
    <t>103402</t>
  </si>
  <si>
    <t>ASSENTAMENTO DE CONEXÃO COM 2 ACESSOS, EM PEAD LISO PARA REDE DE ÁGUA OU ESGOTO, DIÂMETRO DE 160 MM, JUNTA SOLDADA (NÃO INCLUI O FORNECIMENTO E EXECUÇÃO DE SOLDA). AF_12/2021</t>
  </si>
  <si>
    <t>38,35</t>
  </si>
  <si>
    <t>103403</t>
  </si>
  <si>
    <t>ASSENTAMENTO DE CONEXÃO COM 2 ACESSOS, EM PEAD LISO PARA REDE DE ÁGUA OU ESGOTO, DIÂMETRO DE 180 MM, JUNTA SOLDADA (NÃO INCLUI O FORNECIMENTO E EXECUÇÃO DE SOLDA). AF_12/2021</t>
  </si>
  <si>
    <t>103404</t>
  </si>
  <si>
    <t>ASSENTAMENTO DE CONEXÃO COM 2 ACESSOS, EM PEAD LISO PARA REDE DE ÁGUA OU ESGOTO, DIÂMETRO DE 200 MM, JUNTA SOLDADA (NÃO INCLUI O FORNECIMENTO E EXECUÇÃO DE SOLDA). AF_12/2021</t>
  </si>
  <si>
    <t>103405</t>
  </si>
  <si>
    <t>ASSENTAMENTO DE CONEXÃO COM 2 ACESSOS, EM PEAD LISO PARA REDE DE ÁGUA OU ESGOTO, DIÂMETRO DE 225 MM, JUNTA SOLDADA (NÃO INCLUI O FORNECIMENTO E EXECUÇÃO DE SOLDA). AF_12/2021</t>
  </si>
  <si>
    <t>103406</t>
  </si>
  <si>
    <t>ASSENTAMENTO DE CONEXÃO COM 2 ACESSOS, EM PEAD LISO PARA REDE DE ÁGUA OU ESGOTO, DIÂMETRO DE 250 MM, JUNTA SOLDADA (NÃO INCLUI O FORNECIMENTO E EXECUÇÃO DE SOLDA). AF_12/2021</t>
  </si>
  <si>
    <t>59,94</t>
  </si>
  <si>
    <t>103407</t>
  </si>
  <si>
    <t>ASSENTAMENTO DE CONEXÃO COM 2 ACESSOS, EM PEAD LISO PARA REDE DE ÁGUA OU ESGOTO, DIÂMETRO DE 280 MM, JUNTA SOLDADA (NÃO INCLUI O FORNECIMENTO E EXECUÇÃO DE SOLDA). AF_12/2021</t>
  </si>
  <si>
    <t>103408</t>
  </si>
  <si>
    <t>ASSENTAMENTO DE CONEXÃO COM 2 ACESSOS, EM PEAD LISO PARA REDE DE ÁGUA OU ESGOTO, DIÂMETRO DE 315 MM, JUNTA SOLDADA (NÃO INCLUI O FORNECIMENTO E EXECUÇÃO DE SOLDA). AF_12/2021</t>
  </si>
  <si>
    <t>75,52</t>
  </si>
  <si>
    <t>103409</t>
  </si>
  <si>
    <t>ASSENTAMENTO DE CONEXÃO COM 2 ACESSOS, EM PEAD LISO PARA REDE DE ÁGUA OU ESGOTO, DIÂMETRO DE 355 MM, JUNTA SOLDADA (NÃO INCLUI O FORNECIMENTO E EXECUÇÃO DE SOLDA). AF_12/2021</t>
  </si>
  <si>
    <t>103410</t>
  </si>
  <si>
    <t>ASSENTAMENTO DE CONEXÃO COM 2 ACESSOS, EM PEAD LISO PARA REDE DE ÁGUA OU ESGOTO, DIÂMETRO DE 400 MM, JUNTA SOLDADA (NÃO INCLUI O FORNECIMENTO E EXECUÇÃO DE SOLDA). AF_12/2021</t>
  </si>
  <si>
    <t>103411</t>
  </si>
  <si>
    <t>ASSENTAMENTO DE CONEXÃO COM 3 ACESSOS, EM PEAD LISO PARA REDE DE ÁGUA OU ESGOTO, DIÂMETRO DE 20 MM, JUNTA SOLDADA (NÃO INCLUI O FORNECIMENTO E EXECUÇÃO DE SOLDA). AF_12/2021</t>
  </si>
  <si>
    <t>103412</t>
  </si>
  <si>
    <t>ASSENTAMENTO DE CONEXÃO COM 3 ACESSOS, EM PEAD LISO PARA REDE DE ÁGUA OU ESGOTO, DIÂMETRO DE 32 MM, JUNTA SOLDADA (NÃO INCLUI O FORNECIMENTO E EXECUÇÃO DE SOLDA). AF_12/2021</t>
  </si>
  <si>
    <t>15,34</t>
  </si>
  <si>
    <t>103413</t>
  </si>
  <si>
    <t>ASSENTAMENTO DE CONEXÃO COM 3 ACESSOS, EM PEAD LISO PARA REDE DE ÁGUA OU ESGOTO, DIÂMETRO DE 63 MM, JUNTA SOLDADA (NÃO INCLUI O FORNECIMENTO E EXECUÇÃO DE SOLDA). AF_12/2021</t>
  </si>
  <si>
    <t>103414</t>
  </si>
  <si>
    <t>ASSENTAMENTO DE CONEXÃO COM 3 ACESSOS, EM PEAD LISO PARA REDE DE ÁGUA OU ESGOTO, DIÂMETRO DE 90 MM, JUNTA SOLDADA (NÃO INCLUI O FORNECIMENTO E EXECUÇÃO DE SOLDA). AF_12/2021</t>
  </si>
  <si>
    <t>103415</t>
  </si>
  <si>
    <t>ASSENTAMENTO DE CONEXÃO COM 3 ACESSOS, EM PEAD LISO PARA REDE DE ÁGUA OU ESGOTO, DIÂMETRO DE 110 MM, JUNTA SOLDADA (NÃO INCLUI O FORNECIMENTO E EXECUÇÃO DE SOLDA). AF_12/2021</t>
  </si>
  <si>
    <t>103416</t>
  </si>
  <si>
    <t>ASSENTAMENTO DE CONEXÃO COM 3 ACESSOS, EM PEAD LISO PARA REDE DE ÁGUA OU ESGOTO, DIÂMETRO DE 160 MM, JUNTA SOLDADA (NÃO INCLUI O FORNECIMENTO E EXECUÇÃO DE SOLDA). AF_12/2021</t>
  </si>
  <si>
    <t>103417</t>
  </si>
  <si>
    <t>ASSENTAMENTO DE CONEXÃO COM 3 ACESSOS, EM PEAD LISO PARA REDE DE ÁGUA OU ESGOTO, DIÂMETRO DE 180 MM, JUNTA SOLDADA (NÃO INCLUI O FORNECIMENTO E EXECUÇÃO DE SOLDA). AF_12/2021</t>
  </si>
  <si>
    <t>103418</t>
  </si>
  <si>
    <t>ASSENTAMENTO DE CONEXÃO COM 3 ACESSOS, EM PEAD LISO PARA REDE DE ÁGUA OU ESGOTO, DIÂMETRO DE 200 MM, JUNTA SOLDADA (NÃO INCLUI O FORNECIMENTO E EXECUÇÃO DE SOLDA). AF_12/2021</t>
  </si>
  <si>
    <t>103419</t>
  </si>
  <si>
    <t>ASSENTAMENTO DE CONEXÃO COM 3 ACESSOS, EM PEAD LISO PARA REDE DE ÁGUA OU ESGOTO, DIÂMETRO DE 225 MM, JUNTA SOLDADA (NÃO INCLUI O FORNECIMENTO E EXECUÇÃO DE SOLDA). AF_12/2021</t>
  </si>
  <si>
    <t>103420</t>
  </si>
  <si>
    <t>ASSENTAMENTO DE CONEXÃO COM 3 ACESSOS, EM PEAD LISO PARA REDE DE ÁGUA OU ESGOTO, DIÂMETRO DE 250 MM, JUNTA SOLDADA (NÃO INCLUI O FORNECIMENTO E EXECUÇÃO DE SOLDA). AF_12/2021</t>
  </si>
  <si>
    <t>103421</t>
  </si>
  <si>
    <t>ASSENTAMENTO DE CONEXÃO COM 3 ACESSOS, EM PEAD LISO PARA REDE DE ÁGUA OU ESGOTO, DIÂMETRO DE 280 MM, JUNTA SOLDADA (NÃO INCLUI O FORNECIMENTO E EXECUÇÃO DE SOLDA). AF_12/2021</t>
  </si>
  <si>
    <t>103422</t>
  </si>
  <si>
    <t>ASSENTAMENTO DE CONEXÃO COM 3 ACESSOS, EM PEAD LISO PARA REDE DE ÁGUA OU ESGOTO, DIÂMETRO DE 315 MM, JUNTA SOLDADA (NÃO INCLUI O FORNECIMENTO E EXECUÇÃO DE SOLDA). AF_12/2021</t>
  </si>
  <si>
    <t>103423</t>
  </si>
  <si>
    <t>ASSENTAMENTO DE CONEXÃO COM 3 ACESSOS, EM PEAD LISO PARA REDE DE ÁGUA OU ESGOTO, DIÂMETRO DE 355 MM, JUNTA SOLDADA (NÃO INCLUI O FORNECIMENTO E EXECUÇÃO DE SOLDA). AF_12/2021</t>
  </si>
  <si>
    <t>103424</t>
  </si>
  <si>
    <t>ASSENTAMENTO DE CONEXÃO COM 3 ACESSOS, EM PEAD LISO PARA REDE DE ÁGUA OU ESGOTO, DIÂMETRO DE 400 MM, JUNTA SOLDADA (NÃO INCLUI O FORNECIMENTO E EXECUÇÃO DE SOLDA). AF_12/2021</t>
  </si>
  <si>
    <t>103425</t>
  </si>
  <si>
    <t>LUVA, EM PEAD LISO PARA REDE DE ÁGUA OU ESGOTO, DIÂMETRO DE 20 MM, JUNTA SOLDADA POR ELETROFUSÃO (NÃO INCLUI A EXECUÇÃO DE SOLDA). AF_12/2021</t>
  </si>
  <si>
    <t>103426</t>
  </si>
  <si>
    <t>LUVA, EM PEAD LISO PARA REDE DE ÁGUA OU ESGOTO, DIÂMETRO DE 32 MM, JUNTA SOLDADA POR ELETROFUSÃO (NÃO INCLUI A EXECUÇÃO DE SOLDA). AF_12/2021</t>
  </si>
  <si>
    <t>103427</t>
  </si>
  <si>
    <t>LUVA, EM PEAD LISO PARA REDE DE ÁGUA OU ESGOTO, DIÂMETRO DE 63 MM, JUNTA SOLDADA POR ELETROFUSÃO (NÃO INCLUI A EXECUÇÃO DE SOLDA). AF_12/2021</t>
  </si>
  <si>
    <t>103428</t>
  </si>
  <si>
    <t>LUVA, EM PEAD LISO PARA REDE DE ÁGUA OU ESGOTO, DIÂMETRO DE 200 MM, JUNTA SOLDADA POR ELETROFUSÃO (NÃO INCLUI A EXECUÇÃO DE SOLDA). AF_12/2021</t>
  </si>
  <si>
    <t>103429</t>
  </si>
  <si>
    <t>LUVA, EM PEAD LISO PARA REDE DE ÁGUA OU ESGOTO, DIÂMETRO DE 400 MM, JUNTA SOLDADA POR ELETROFUSÃO (NÃO INCLUI A EXECUÇÃO DE SOLDA). AF_12/2021</t>
  </si>
  <si>
    <t>103430</t>
  </si>
  <si>
    <t>COTOVELO 45 GRAUS, EM PEAD LISO PARA REDE DE ÁGUA OU ESGOTO, DIÂMETRO DE 32 MM, JUNTA SOLDADA POR ELETROFUSÃO (NÃO INCLUI A EXECUÇÃO DE SOLDA). AF_12/2021</t>
  </si>
  <si>
    <t>103431</t>
  </si>
  <si>
    <t>COTOVELO 45 GRAUS, EM PEAD LISO PARA REDE DE ÁGUA OU ESGOTO, DIÂMETRO DE 63 MM, JUNTA SOLDADA POR ELETROFUSÃO (NÃO INCLUI A EXECUÇÃO DE SOLDA). AF_12/2021</t>
  </si>
  <si>
    <t>103432</t>
  </si>
  <si>
    <t>COTOVELO 45 GRAUS, EM PEAD LISO PARA REDE DE ÁGUA OU ESGOTO, DIÂMETRO DE 200 MM, JUNTA SOLDADA POR ELETROFUSÃO (NÃO INCLUI A EXECUÇÃO DE SOLDA). AF_12/2021</t>
  </si>
  <si>
    <t>103433</t>
  </si>
  <si>
    <t>COTOVELO 90 GRAUS, EM PEAD LISO PARA REDE DE ÁGUA OU ESGOTO, DIÂMETRO DE 20 MM, JUNTA SOLDADA POR ELETROFUSÃO (NÃO INCLUI A EXECUÇÃO DE SOLDA). AF_12/2021</t>
  </si>
  <si>
    <t>103434</t>
  </si>
  <si>
    <t>COTOVELO 90 GRAUS, EM PEAD LISO PARA REDE DE ÁGUA OU ESGOTO, DIÂMETRO DE 32 MM, JUNTA SOLDADA POR ELETROFUSÃO (NÃO INCLUI A EXECUÇÃO DE SOLDA). AF_12/2021</t>
  </si>
  <si>
    <t>49,04</t>
  </si>
  <si>
    <t>103435</t>
  </si>
  <si>
    <t>COTOVELO 90 GRAUS, EM PEAD LISO PARA REDE DE ÁGUA OU ESGOTO, DIÂMETRO DE 63 MM, JUNTA SOLDADA POR ELETROFUSÃO (NÃO INCLUI A EXECUÇÃO DE SOLDA). AF_12/2021</t>
  </si>
  <si>
    <t>103436</t>
  </si>
  <si>
    <t>COTOVELO 90 GRAUS, POLIETILENO DE ALTA DENSIDADE (PEAD) PARA REDE DE ÁGUA OU ESGOTO, DIÂMETRO DE 200 MM, JUNTA SOLDADA POR ELETROFUSÃO (NÃO INCLUI A EXECUÇÃO DE SOLDA). AF_12/2021</t>
  </si>
  <si>
    <t>103437</t>
  </si>
  <si>
    <t>TÊ DE SERVIÇO, EM PEAD LISO PARA REDE DE ÁGUA OU ESGOTO, DIÂMETRO DE 63 X 20 MM, JUNTA SOLDADA POR ELETROFUSÃO (NÃO INCLUI A EXECUÇÃO DE SOLDA). AF_12/2021</t>
  </si>
  <si>
    <t>103438</t>
  </si>
  <si>
    <t>TÊ DE SERVIÇO, EM PEAD LISO PARA REDE DE ÁGUA OU ESGOTO, DIÂMETRO DE 63 X 32 MM, JUNTA SOLDADA POR ELETROFUSÃO (NÃO INCLUI A EXECUÇÃO DE SOLDA). AF_12/2021</t>
  </si>
  <si>
    <t>103439</t>
  </si>
  <si>
    <t>TÊ DE SERVIÇO, EM PEAD LISO PARA REDE DE ÁGUA OU ESGOTO, DIÂMETRO DE 63 X 63 MM, JUNTA SOLDADA POR ELETROFUSÃO (NÃO INCLUI A EXECUÇÃO DE SOLDA). AF_12/2021</t>
  </si>
  <si>
    <t>103440</t>
  </si>
  <si>
    <t>TÊ DE SERVIÇO, EM PEAD LISO PARA REDE DE ÁGUA OU ESGOTO, DIÂMETRO DE 200 X 20 MM, JUNTA SOLDADA POR ELETROFUSÃO (NÃO INCLUI A EXECUÇÃO DE SOLDA). AF_12/2021</t>
  </si>
  <si>
    <t>103441</t>
  </si>
  <si>
    <t>TÊ DE SERVIÇO, EM PEAD LISO PARA REDE DE ÁGUA OU ESGOTO, DIÂMETRO DE 200 X 32 MM, JUNTA SOLDADA POR ELETROFUSÃO (NÃO INCLUI A EXECUÇÃO DE SOLDA). AF_12/2021</t>
  </si>
  <si>
    <t>103442</t>
  </si>
  <si>
    <t>TÊ DE SERVIÇO, EM PEAD LISO PARA REDE DE ÁGUA OU ESGOTO, DIÂMETRO DE 200 X 63 MM, JUNTA SOLDADA POR ELETROFUSÃO (NÃO INCLUI A EXECUÇÃO DE SOLDA). AF_12/2021</t>
  </si>
  <si>
    <t>93206</t>
  </si>
  <si>
    <t>EXECUÇÃO DE ESCRITÓRIO EM CANTEIRO DE OBRA EM ALVENARIA, NÃO INCLUSO MOBILIÁRIO E EQUIPAMENTOS. AF_02/2016</t>
  </si>
  <si>
    <t>93207</t>
  </si>
  <si>
    <t>EXECUÇÃO DE ESCRITÓRIO EM CANTEIRO DE OBRA EM CHAPA DE MADEIRA COMPENSADA, NÃO INCLUSO MOBILIÁRIO E EQUIPAMENTOS. AF_02/2016</t>
  </si>
  <si>
    <t>93208</t>
  </si>
  <si>
    <t>EXECUÇÃO DE ALMOXARIFADO EM CANTEIRO DE OBRA EM CHAPA DE MADEIRA COMPENSADA, INCLUSO PRATELEIRAS. AF_02/2016</t>
  </si>
  <si>
    <t>93209</t>
  </si>
  <si>
    <t>EXECUÇÃO DE ALMOXARIFADO EM CANTEIRO DE OBRA EM ALVENARIA, INCLUSO PRATELEIRAS. AF_02/2016</t>
  </si>
  <si>
    <t>93210</t>
  </si>
  <si>
    <t>EXECUÇÃO DE REFEITÓRIO EM CANTEIRO DE OBRA EM CHAPA DE MADEIRA COMPENSADA, NÃO INCLUSO MOBILIÁRIO E EQUIPAMENTOS. AF_02/2016</t>
  </si>
  <si>
    <t>93211</t>
  </si>
  <si>
    <t>EXECUÇÃO DE REFEITÓRIO EM CANTEIRO DE OBRA EM ALVENARIA, NÃO INCLUSO MOBILIÁRIO E EQUIPAMENTOS. AF_02/2016</t>
  </si>
  <si>
    <t>93212</t>
  </si>
  <si>
    <t>EXECUÇÃO DE SANITÁRIO E VESTIÁRIO EM CANTEIRO DE OBRA EM CHAPA DE MADEIRA COMPENSADA, NÃO INCLUSO MOBILIÁRIO. AF_02/2016</t>
  </si>
  <si>
    <t>93213</t>
  </si>
  <si>
    <t>EXECUÇÃO DE SANITÁRIO E VESTIÁRIO EM CANTEIRO DE OBRA EM ALVENARIA, NÃO INCLUSO MOBILIÁRIO. AF_02/2016</t>
  </si>
  <si>
    <t>93214</t>
  </si>
  <si>
    <t>EXECUÇÃO DE RESERVATÓRIO ELEVADO DE ÁGUA (1000 LITROS) EM CANTEIRO DE OBRA, APOIADO EM ESTRUTURA DE MADEIRA. AF_02/2016_PA</t>
  </si>
  <si>
    <t>93243</t>
  </si>
  <si>
    <t>EXECUÇÃO DE RESERVATÓRIO ELEVADO DE ÁGUA (2000 LITROS) EM CANTEIRO DE OBRA, APOIADO EM ESTRUTURA DE MADEIRA. AF_02/2016_PA</t>
  </si>
  <si>
    <t>93582</t>
  </si>
  <si>
    <t>EXECUÇÃO DE CENTRAL DE ARMADURA EM CANTEIRO DE OBRA, NÃO INCLUSO MOBILIÁRIO E EQUIPAMENTOS. AF_04/2016</t>
  </si>
  <si>
    <t>93583</t>
  </si>
  <si>
    <t>EXECUÇÃO DE CENTRAL DE FÔRMAS, PRODUÇÃO DE ARGAMASSA OU CONCRETO EM CANTEIRO DE OBRA, NÃO INCLUSO MOBILIÁRIO E EQUIPAMENTOS. AF_04/2016</t>
  </si>
  <si>
    <t>93584</t>
  </si>
  <si>
    <t>EXECUÇÃO DE DEPÓSITO EM CANTEIRO DE OBRA EM CHAPA DE MADEIRA COMPENSADA, NÃO INCLUSO MOBILIÁRIO. AF_04/2016</t>
  </si>
  <si>
    <t>93585</t>
  </si>
  <si>
    <t>EXECUÇÃO DE GUARITA EM CANTEIRO DE OBRA EM CHAPA DE MADEIRA COMPENSADA, NÃO INCLUSO MOBILIÁRIO. AF_04/2016</t>
  </si>
  <si>
    <t>98443</t>
  </si>
  <si>
    <t>PAREDE DE MADEIRA COMPENSADA PARA CONSTRUÇÃO TEMPORÁRIA EM CHAPA SIMPLES, INTERNA, COM ÁREA LÍQUIDA MAIOR OU IGUAL A 6 M², SEM VÃO. AF_05/2018</t>
  </si>
  <si>
    <t>98444</t>
  </si>
  <si>
    <t>PAREDE DE MADEIRA COMPENSADA PARA CONSTRUÇÃO TEMPORÁRIA EM CHAPA SIMPLES, INTERNA, COM ÁREA LÍQUIDA MENOR QUE 6 M², SEM VÃO. AF_05/2018</t>
  </si>
  <si>
    <t>98447</t>
  </si>
  <si>
    <t>PAREDE DE MADEIRA COMPENSADA PARA CONSTRUÇÃO TEMPORÁRIA EM CHAPA SIMPLES, INTERNA, COM ÁREA LÍQUIDA MAIOR OU IGUAL A 6 M², COM VÃO. AF_05/2018</t>
  </si>
  <si>
    <t>98448</t>
  </si>
  <si>
    <t>PAREDE DE MADEIRA COMPENSADA PARA CONSTRUÇÃO TEMPORÁRIA EM CHAPA SIMPLES, INTERNA, COM ÁREA LÍQUIDA MENOR QUE 6 M², COM VÃO. AF_05/2018</t>
  </si>
  <si>
    <t>98449</t>
  </si>
  <si>
    <t>PAREDE DE MADEIRA COMPENSADA PARA CONSTRUÇÃO TEMPORÁRIA EM CHAPA DUPLA, EXTERNA, COM ÁREA LÍQUIDA MAIOR OU IGUAL A 6 M², SEM VÃO. AF_05/2018</t>
  </si>
  <si>
    <t>98450</t>
  </si>
  <si>
    <t>PAREDE DE MADEIRA COMPENSADA PARA CONSTRUÇÃO TEMPORÁRIA EM CHAPA DUPLA, EXTERNA, COM ÁREA LÍQUIDA MENOR QUE 6 M², SEM VÃO. AF_05/2018</t>
  </si>
  <si>
    <t>98451</t>
  </si>
  <si>
    <t>PAREDE DE MADEIRA COMPENSADA PARA CONSTRUÇÃO TEMPORÁRIA EM CHAPA DUPLA, INTERNA, COM ÁREA LÍQUIDA MAIOR OU IGUAL A 6 M², SEM VÃO. AF_05/2018</t>
  </si>
  <si>
    <t>98452</t>
  </si>
  <si>
    <t>PAREDE DE MADEIRA COMPENSADA PARA CONSTRUÇÃO TEMPORÁRIA EM CHAPA DUPLA, INTERNA, COM ÁREA LÍQUIDA MENOR QUE 6 M², SEM VÃO. AF_05/2018</t>
  </si>
  <si>
    <t>98453</t>
  </si>
  <si>
    <t>PAREDE DE MADEIRA COMPENSADA PARA CONSTRUÇÃO TEMPORÁRIA EM CHAPA DUPLA, EXTERNA, COM ÁREA LÍQUIDA MAIOR OU IGUAL A QUE 6 M², COM VÃO. AF_05/2018</t>
  </si>
  <si>
    <t>98454</t>
  </si>
  <si>
    <t>PAREDE DE MADEIRA COMPENSADA PARA CONSTRUÇÃO TEMPORÁRIA EM CHAPA DUPLA, EXTERNA, COM ÁREA LÍQUIDA MENOR QUE 6 M², COM VÃO. AF_05/2018</t>
  </si>
  <si>
    <t>98455</t>
  </si>
  <si>
    <t>PAREDE DE MADEIRA COMPENSADA PARA CONSTRUÇÃO TEMPORÁRIA EM CHAPA DUPLA, INTERNA, COM ÁREA LÍQUIDA MAIOR OU IGUAL A 6 M², COM VÃO. AF_05/2018</t>
  </si>
  <si>
    <t>98456</t>
  </si>
  <si>
    <t>PAREDE DE MADEIRA COMPENSADA PARA CONSTRUÇÃO TEMPORÁRIA EM CHAPA DUPLA, INTERNA, COM ÁREA LÍQUIDA MENOR QUE 6 M², COM VÃO. AF_05/2018</t>
  </si>
  <si>
    <t>98458</t>
  </si>
  <si>
    <t>TAPUME COM COMPENSADO DE MADEIRA. AF_05/2018</t>
  </si>
  <si>
    <t>98459</t>
  </si>
  <si>
    <t>TAPUME COM TELHA METÁLICA. AF_05/2018</t>
  </si>
  <si>
    <t>98460</t>
  </si>
  <si>
    <t>PISO PARA CONSTRUÇÃO TEMPORÁRIA EM MADEIRA, SEM REAPROVEITAMENTO. AF_05/2018</t>
  </si>
  <si>
    <t>98461</t>
  </si>
  <si>
    <t>ESTRUTURA DE MADEIRA PROVISÓRIA PARA SUPORTE DE CAIXA D ÁGUA ELEVADA DE 1000 LITROS. AF_05/2018_PS</t>
  </si>
  <si>
    <t>98462</t>
  </si>
  <si>
    <t>ESTRUTURA DE MADEIRA PROVISÓRIA PARA SUPORTE DE CAIXA D ÁGUA ELEVADA DE 3000 LITROS. AF_05/2018_PS</t>
  </si>
  <si>
    <t>5631</t>
  </si>
  <si>
    <t>ESCAVADEIRA HIDRÁULICA SOBRE ESTEIRAS, CAÇAMBA 0,80 M3, PESO OPERACIONAL 17 T, POTENCIA BRUTA 111 HP - CHP DIURNO. AF_06/2014</t>
  </si>
  <si>
    <t>CHP</t>
  </si>
  <si>
    <t>COLETADO</t>
  </si>
  <si>
    <t>5678</t>
  </si>
  <si>
    <t>RETROESCAVADEIRA SOBRE RODAS COM CARREGADEIRA, TRAÇÃO 4X4, POTÊNCIA LÍQ. 88 HP, CAÇAMBA CARREG. CAP. MÍN. 1 M3, CAÇAMBA RETRO CAP. 0,26 M3, PESO OPERACIONAL MÍN. 6.674 KG, PROFUNDIDADE ESCAVAÇÃO MÁX. 4,37 M - CHP DIURNO. AF_06/2014</t>
  </si>
  <si>
    <t>5680</t>
  </si>
  <si>
    <t>RETROESCAVADEIRA SOBRE RODAS COM CARREGADEIRA, TRAÇÃO 4X2, POTÊNCIA LÍQ. 79 HP, CAÇAMBA CARREG. CAP. MÍN. 1 M3, CAÇAMBA RETRO CAP. 0,20 M3, PESO OPERACIONAL MÍN. 6.570 KG, PROFUNDIDADE ESCAVAÇÃO MÁX. 4,37 M - CHP DIURNO. AF_06/2014</t>
  </si>
  <si>
    <t>128,92</t>
  </si>
  <si>
    <t>5684</t>
  </si>
  <si>
    <t>ROLO COMPACTADOR VIBRATÓRIO DE UM CILINDRO AÇO LISO, POTÊNCIA 80 HP, PESO OPERACIONAL MÁXIMO 8,1 T, IMPACTO DINÂMICO 16,15 / 9,5 T, LARGURA DE TRABALHO 1,68 M - CHP DIURNO. AF_06/2014</t>
  </si>
  <si>
    <t>5689</t>
  </si>
  <si>
    <t>GRADE DE DISCO CONTROLE REMOTO REBOCÁVEL, COM 24 DISCOS 24 X 6 MM COM PNEUS PARA TRANSPORTE - CHP DIURNO. AF_06/2014</t>
  </si>
  <si>
    <t>6,98</t>
  </si>
  <si>
    <t>5795</t>
  </si>
  <si>
    <t>MARTELETE OU ROMPEDOR PNEUMÁTICO MANUAL, 28 KG, COM SILENCIADOR - CHP DIURNO. AF_07/2016</t>
  </si>
  <si>
    <t>5811</t>
  </si>
  <si>
    <t>CAMINHÃO BASCULANTE 6 M3, PESO BRUTO TOTAL 16.000 KG, CARGA ÚTIL MÁXIMA 13.071 KG, DISTÂNCIA ENTRE EIXOS 4,80 M, POTÊNCIA 230 CV INCLUSIVE CAÇAMBA METÁLICA - CHP DIURNO. AF_06/2014</t>
  </si>
  <si>
    <t>5823</t>
  </si>
  <si>
    <t>USINA DE CONCRETO FIXA, CAPACIDADE NOMINAL DE 90 A 120 M3/H, SEM SILO - CHP DIURNO. AF_07/2016</t>
  </si>
  <si>
    <t>5824</t>
  </si>
  <si>
    <t>CAMINHÃO TOCO, PBT 16.000 KG, CARGA ÚTIL MÁX. 10.685 KG, DIST. ENTRE EIXOS 4,8 M, POTÊNCIA 189 CV, INCLUSIVE CARROCERIA FIXA ABERTA DE MADEIRA P/ TRANSPORTE GERAL DE CARGA SECA, DIMEN. APROX. 2,5 X 7,00 X 0,50 M - CHP DIURNO. AF_06/2014</t>
  </si>
  <si>
    <t>5835</t>
  </si>
  <si>
    <t>VIBROACABADORA DE ASFALTO SOBRE ESTEIRAS, LARGURA DE PAVIMENTAÇÃO 1,90 M A 5,30 M, POTÊNCIA 105 HP CAPACIDADE 450 T/H - CHP DIURNO. AF_11/2014</t>
  </si>
  <si>
    <t>5839</t>
  </si>
  <si>
    <t>VASSOURA MECÂNICA REBOCÁVEL COM ESCOVA CILÍNDRICA, LARGURA ÚTIL DE VARRIMENTO DE 2,44 M - CHP DIURNO. AF_06/2014</t>
  </si>
  <si>
    <t>10,30</t>
  </si>
  <si>
    <t>5843</t>
  </si>
  <si>
    <t>TRATOR DE PNEUS, POTÊNCIA 122 CV, TRAÇÃO 4X4, PESO COM LASTRO DE 4.510 KG - CHP DIURNO. AF_06/2014</t>
  </si>
  <si>
    <t>5847</t>
  </si>
  <si>
    <t>TRATOR DE ESTEIRAS, POTÊNCIA 170 HP, PESO OPERACIONAL 19 T, CAÇAMBA 5,2 M3 - CHP DIURNO. AF_06/2014</t>
  </si>
  <si>
    <t>5851</t>
  </si>
  <si>
    <t>TRATOR DE ESTEIRAS, POTÊNCIA 150 HP, PESO OPERACIONAL 16,7 T, COM RODA MOTRIZ ELEVADA E LÂMINA 3,18 M3 - CHP DIURNO. AF_06/2014</t>
  </si>
  <si>
    <t>5855</t>
  </si>
  <si>
    <t>TRATOR DE ESTEIRAS, POTÊNCIA 347 HP, PESO OPERACIONAL 38,5 T, COM LÂMINA 8,70 M3 - CHP DIURNO. AF_06/2014</t>
  </si>
  <si>
    <t>5863</t>
  </si>
  <si>
    <t>ROLO COMPACTADOR VIBRATÓRIO REBOCÁVEL, CILINDRO DE AÇO LISO, POTÊNCIA DE TRAÇÃO DE 65 CV, PESO 4,7 T, IMPACTO DINÂMICO 18,3 T, LARGURA DE TRABALHO 1,67 M - CHP DIURNO. AF_02/2016</t>
  </si>
  <si>
    <t>23,91</t>
  </si>
  <si>
    <t>5867</t>
  </si>
  <si>
    <t>ROLO COMPACTADOR VIBRATÓRIO TANDEM AÇO LISO, POTÊNCIA 58 HP, PESO SEM/COM LASTRO 6,5 / 9,4 T, LARGURA DE TRABALHO 1,2 M - CHP DIURNO. AF_06/2014</t>
  </si>
  <si>
    <t>5875</t>
  </si>
  <si>
    <t>RETROESCAVADEIRA SOBRE RODAS COM CARREGADEIRA, TRAÇÃO 4X4, POTÊNCIA LÍQ. 72 HP, CAÇAMBA CARREG. CAP. MÍN. 0,79 M3, CAÇAMBA RETRO CAP. 0,18 M3, PESO OPERACIONAL MÍN. 7.140 KG, PROFUNDIDADE ESCAVAÇÃO MÁX. 4,50 M - CHP DIURNO. AF_06/2014</t>
  </si>
  <si>
    <t>5879</t>
  </si>
  <si>
    <t>ROLO COMPACTADOR VIBRATÓRIO PÉ DE CARNEIRO, OPERADO POR CONTROLE REMOTO, POTÊNCIA 12,5 KW, PESO OPERACIONAL 1,675 T, LARGURA DE TRABALHO 0,85 M - CHP DIURNO. AF_02/2016</t>
  </si>
  <si>
    <t>5882</t>
  </si>
  <si>
    <t>USINA DE LAMA ASFÁLTICA, PROD 30 A 50 T/H, SILO DE AGREGADO 7 M3, RESERVATÓRIOS PARA EMULSÃO E ÁGUA DE 2,3 M3 CADA, MISTURADOR TIPO PUG MILL A SER MONTADO SOBRE CAMINHÃO - CHP DIURNO. AF_10/2014</t>
  </si>
  <si>
    <t>5890</t>
  </si>
  <si>
    <t>CAMINHÃO TOCO, PESO BRUTO TOTAL 14.300 KG, CARGA ÚTIL MÁXIMA 9590 KG, DISTÂNCIA ENTRE EIXOS 4,76 M, POTÊNCIA 185 CV (NÃO INCLUI CARROCERIA) - CHP DIURNO. AF_06/2014</t>
  </si>
  <si>
    <t>5894</t>
  </si>
  <si>
    <t>CAMINHÃO TOCO, PESO BRUTO TOTAL 16.000 KG, CARGA ÚTIL MÁXIMA DE 10.685 KG, DISTÂNCIA ENTRE EIXOS 4,80 M, POTÊNCIA 189 CV EXCLUSIVE CARROCERIA - CHP DIURNO. AF_06/2014</t>
  </si>
  <si>
    <t>5901</t>
  </si>
  <si>
    <t>CAMINHÃO PIPA 10.000 L TRUCADO, PESO BRUTO TOTAL 23.000 KG, CARGA ÚTIL MÁXIMA 15.935 KG, DISTÂNCIA ENTRE EIXOS 4,8 M, POTÊNCIA 230 CV, INCLUSIVE TANQUE DE AÇO PARA TRANSPORTE DE ÁGUA - CHP DIURNO. AF_06/2014</t>
  </si>
  <si>
    <t>5909</t>
  </si>
  <si>
    <t>ESPARGIDOR DE ASFALTO PRESSURIZADO COM TANQUE DE 2500 L, REBOCÁVEL COM MOTOR A GASOLINA POTÊNCIA 3,4 HP - CHP DIURNO. AF_07/2014</t>
  </si>
  <si>
    <t>5921</t>
  </si>
  <si>
    <t>GRADE DE DISCO REBOCÁVEL COM 20 DISCOS 24" X 6 MM COM PNEUS PARA TRANSPORTE - CHP DIURNO. AF_06/2014</t>
  </si>
  <si>
    <t>5,47</t>
  </si>
  <si>
    <t>5928</t>
  </si>
  <si>
    <t>GUINDAUTO HIDRÁULICO, CAPACIDADE MÁXIMA DE CARGA 6200 KG, MOMENTO MÁXIMO DE CARGA 11,7 TM, ALCANCE MÁXIMO HORIZONTAL 9,70 M, INCLUSIVE CAMINHÃO TOCO PBT 16.000 KG, POTÊNCIA DE 189 CV - CHP DIURNO. AF_06/2014</t>
  </si>
  <si>
    <t>5932</t>
  </si>
  <si>
    <t>MOTONIVELADORA POTÊNCIA BÁSICA LÍQUIDA (PRIMEIRA MARCHA) 125 HP, PESO BRUTO 13032 KG, LARGURA DA LÂMINA DE 3,7 M - CHP DIURNO. AF_06/2014</t>
  </si>
  <si>
    <t>5940</t>
  </si>
  <si>
    <t>PÁ CARREGADEIRA SOBRE RODAS, POTÊNCIA LÍQUIDA 128 HP, CAPACIDADE DA CAÇAMBA 1,7 A 2,8 M3, PESO OPERACIONAL 11632 KG - CHP DIURNO. AF_06/2014</t>
  </si>
  <si>
    <t>5944</t>
  </si>
  <si>
    <t>PÁ CARREGADEIRA SOBRE RODAS, POTÊNCIA 197 HP, CAPACIDADE DA CAÇAMBA 2,5 A 3,5 M3, PESO OPERACIONAL 18338 KG - CHP DIURNO. AF_06/2014</t>
  </si>
  <si>
    <t>5953</t>
  </si>
  <si>
    <t>COMPRESSOR DE AR REBOCÁVEL, VAZÃO 189 PCM, PRESSÃO EFETIVA DE TRABALHO 102 PSI, MOTOR DIESEL, POTÊNCIA 63 CV - CHP DIURNO. AF_06/2015</t>
  </si>
  <si>
    <t>6259</t>
  </si>
  <si>
    <t>CAMINHÃO PIPA 6.000 L, PESO BRUTO TOTAL 13.000 KG, DISTÂNCIA ENTRE EIXOS 4,80 M, POTÊNCIA 189 CV INCLUSIVE TANQUE DE AÇO PARA TRANSPORTE DE ÁGUA, CAPACIDADE 6 M3 - CHP DIURNO. AF_06/2014</t>
  </si>
  <si>
    <t>6879</t>
  </si>
  <si>
    <t>ROLO COMPACTADOR DE PNEUS ESTÁTICO, PRESSÃO VARIÁVEL, POTÊNCIA 111 HP, PESO SEM/COM LASTRO 9,5 / 26 T, LARGURA DE TRABALHO 1,90 M - CHP DIURNO. AF_07/2014</t>
  </si>
  <si>
    <t>7030</t>
  </si>
  <si>
    <t>TANQUE DE ASFALTO ESTACIONÁRIO COM SERPENTINA, CAPACIDADE 30.000 L - CHP DIURNO. AF_05/2023</t>
  </si>
  <si>
    <t>7042</t>
  </si>
  <si>
    <t>MOTOBOMBA TRASH (PARA ÁGUA SUJA) AUTO ESCORVANTE, MOTOR GASOLINA DE 6,41 HP, DIÂMETROS DE SUCÇÃO X RECALQUE: 3" X 3", HM/Q = 10 MCA / 60 M3/H A 23 MCA / 0 M3/H - CHP DIURNO. AF_10/2014</t>
  </si>
  <si>
    <t>7049</t>
  </si>
  <si>
    <t>ROLO COMPACTADOR PE DE CARNEIRO VIBRATORIO, POTENCIA 125 HP, PESO OPERACIONAL SEM/COM LASTRO 11,95 / 13,30 T, IMPACTO DINAMICO 38,5 / 22,5 T, LARGURA DE TRABALHO 2,15 M - CHP DIURNO. AF_06/2014</t>
  </si>
  <si>
    <t>67826</t>
  </si>
  <si>
    <t>CAMINHÃO BASCULANTE 6 M3 TOCO, PESO BRUTO TOTAL 16.000 KG, CARGA ÚTIL MÁXIMA 11.130 KG, DISTÂNCIA ENTRE EIXOS 5,36 M, POTÊNCIA 185 CV, INCLUSIVE CAÇAMBA METÁLICA - CHP DIURNO. AF_06/2014</t>
  </si>
  <si>
    <t>73417</t>
  </si>
  <si>
    <t>GRUPO GERADOR ESTACIONÁRIO, MOTOR DIESEL POTÊNCIA 170 KVA - CHP DIURNO. AF_02/2016</t>
  </si>
  <si>
    <t>73436</t>
  </si>
  <si>
    <t>ROLO COMPACTADOR VIBRATÓRIO PÉ DE CARNEIRO PARA SOLOS, POTÊNCIA 80 HP, PESO OPERACIONAL SEM/COM LASTRO 7,4 / 8,8 T, LARGURA DE TRABALHO 1,68 M - CHP DIURNO. AF_02/2016</t>
  </si>
  <si>
    <t>73467</t>
  </si>
  <si>
    <t>CAMINHÃO TOCO, PBT 14.300 KG, CARGA ÚTIL MÁX. 9.710 KG, DIST. ENTRE EIXOS 3,56 M, POTÊNCIA 185 CV, INCLUSIVE CARROCERIA FIXA ABERTA DE MADEIRA P/ TRANSPORTE GERAL DE CARGA SECA, DIMEN. APROX. 2,50 X 6,50 X 0,50 M - CHP DIURNO. AF_06/2014</t>
  </si>
  <si>
    <t>73536</t>
  </si>
  <si>
    <t>MOTOBOMBA CENTRÍFUGA, MOTOR A GASOLINA, POTÊNCIA 5,42 HP, BOCAIS 1 1/2" X 1", DIÂMETRO ROTOR 143 MM HM/Q = 6 MCA / 16,8 M3/H A 38 MCA / 6,6 M3/H - CHP DIURNO. AF_06/2014</t>
  </si>
  <si>
    <t>19,39</t>
  </si>
  <si>
    <t>83362</t>
  </si>
  <si>
    <t>ESPARGIDOR DE ASFALTO PRESSURIZADO, TANQUE 6 M3 COM ISOLAÇÃO TÉRMICA, AQUECIDO COM 2 MAÇARICOS, COM BARRA ESPARGIDORA 3,60 M, MONTADO SOBRE CAMINHÃO  TOCO, PBT 14.300 KG, POTÊNCIA 185 CV - CHP DIURNO. AF_05/2023</t>
  </si>
  <si>
    <t>83765</t>
  </si>
  <si>
    <t>GRUPO DE SOLDAGEM COM GERADOR A DIESEL 60 CV PARA SOLDA ELÉTRICA, SOBRE 04 RODAS, COM MOTOR 4 CILINDROS 600 A - CHP DIURNO. AF_02/2016</t>
  </si>
  <si>
    <t>87445</t>
  </si>
  <si>
    <t>BETONEIRA CAPACIDADE NOMINAL 400 L, CAPACIDADE DE MISTURA 310 L, MOTOR A DIESEL POTÊNCIA 5,0 HP, SEM CARREGADOR - CHP DIURNO. AF_05/2023</t>
  </si>
  <si>
    <t>88386</t>
  </si>
  <si>
    <t>MISTURADOR DE ARGAMASSA, EIXO HORIZONTAL, CAPACIDADE DE MISTURA 300 KG, MOTOR ELÉTRICO POTÊNCIA 5 CV - CHP DIURNO. AF_05/2023</t>
  </si>
  <si>
    <t>4,21</t>
  </si>
  <si>
    <t>88393</t>
  </si>
  <si>
    <t>MISTURADOR DE ARGAMASSA, EIXO HORIZONTAL, CAPACIDADE DE MISTURA 600 KG, MOTOR ELÉTRICO POTÊNCIA 7,5 CV - CHP DIURNO. AF_05/2023</t>
  </si>
  <si>
    <t>88399</t>
  </si>
  <si>
    <t>MISTURADOR DE ARGAMASSA, EIXO HORIZONTAL, CAPACIDADE DE MISTURA 160 KG, MOTOR ELÉTRICO POTÊNCIA 3 CV - CHP DIURNO. AF_05/2023</t>
  </si>
  <si>
    <t>3,18</t>
  </si>
  <si>
    <t>88418</t>
  </si>
  <si>
    <t>PROJETOR DE ARGAMASSA, CAPACIDADE DE PROJEÇÃO 1,5 M3/H, ALCANCE DE 30 ATÉ 60 M, MOTOR ELÉTRICO POTÊNCIA 7,5 HP - CHP DIURNO. AF_06/2014</t>
  </si>
  <si>
    <t>88433</t>
  </si>
  <si>
    <t>PROJETOR DE ARGAMASSA, CAPACIDADE DE PROJEÇÃO 2 M3/H, ALCANCE ATÉ 50 M, MOTOR ELÉTRICO POTÊNCIA 7,5 HP - CHP DIURNO. AF_06/2014</t>
  </si>
  <si>
    <t>17,89</t>
  </si>
  <si>
    <t>88830</t>
  </si>
  <si>
    <t>BETONEIRA CAPACIDADE NOMINAL DE 400 L, CAPACIDADE DE MISTURA 280 L, MOTOR ELÉTRICO TRIFÁSICO POTÊNCIA DE 2 CV, SEM CARREGADOR - CHP DIURNO. AF_05/2023</t>
  </si>
  <si>
    <t>88843</t>
  </si>
  <si>
    <t>TRATOR DE ESTEIRAS, POTÊNCIA 125 HP, PESO OPERACIONAL 12,9 T, COM LÂMINA 2,7 M3 - CHP DIURNO. AF_10/2014</t>
  </si>
  <si>
    <t>88907</t>
  </si>
  <si>
    <t>ESCAVADEIRA HIDRÁULICA SOBRE ESTEIRAS, CAÇAMBA 1,20 M3, PESO OPERACIONAL 21 T, POTÊNCIA BRUTA 155 HP - CHP DIURNO. AF_06/2014</t>
  </si>
  <si>
    <t>89021</t>
  </si>
  <si>
    <t>BOMBA SUBMERSÍVEL ELÉTRICA TRIFÁSICA, POTÊNCIA 2,96 HP, Ø ROTOR 144 MM SEMI-ABERTO, BOCAL DE SAÍDA Ø 2, HM/Q = 2 MCA / 38,8 M3/H A 28 MCA / 5 M3/H - CHP DIURNO. AF_06/2014</t>
  </si>
  <si>
    <t>2,14</t>
  </si>
  <si>
    <t>89028</t>
  </si>
  <si>
    <t>TANQUE DE ASFALTO ESTACIONÁRIO COM MAÇARICO, CAPACIDADE 20.000 L - CHP DIURNO. AF_05/2023</t>
  </si>
  <si>
    <t>89032</t>
  </si>
  <si>
    <t>TRATOR DE ESTEIRAS, POTÊNCIA 100 HP, PESO OPERACIONAL 9,4 T, COM LÂMINA 2,19 M3 - CHP DIURNO. AF_06/2014</t>
  </si>
  <si>
    <t>89035</t>
  </si>
  <si>
    <t>TRATOR DE PNEUS, POTÊNCIA 85 CV, TRAÇÃO 4X4, PESO COM LASTRO DE 4.675 KG - CHP DIURNO. AF_06/2014</t>
  </si>
  <si>
    <t>89225</t>
  </si>
  <si>
    <t>BETONEIRA CAPACIDADE NOMINAL DE 600 L, CAPACIDADE DE MISTURA 360 L, MOTOR ELÉTRICO TRIFÁSICO POTÊNCIA DE 4 CV, SEM CARREGADOR - CHP DIURNO. AF_05/2023</t>
  </si>
  <si>
    <t>89234</t>
  </si>
  <si>
    <t>FRESADORA DE ASFALTO A FRIO SOBRE RODAS, LARGURA FRESAGEM DE 1,0 M, POTÊNCIA 208 HP - CHP DIURNO. AF_11/2014</t>
  </si>
  <si>
    <t>89242</t>
  </si>
  <si>
    <t>FRESADORA DE ASFALTO A FRIO SOBRE RODAS, LARGURA FRESAGEM DE 2,0 M, POTÊNCIA 550 HP - CHP DIURNO. AF_11/2014</t>
  </si>
  <si>
    <t>89250</t>
  </si>
  <si>
    <t>RECICLADORA DE ASFALTO A FRIO SOBRE RODAS, LARGURA FRESAGEM DE 2,0 M, POTÊNCIA 422 HP - CHP DIURNO. AF_11/2014</t>
  </si>
  <si>
    <t>89257</t>
  </si>
  <si>
    <t>VIBROACABADORA DE ASFALTO SOBRE ESTEIRAS, LARGURA DE PAVIMENTAÇÃO 2,13 M A 4,55 M, POTÊNCIA 100 HP CAPACIDADE 400 T/H - CHP DIURNO. AF_11/2014</t>
  </si>
  <si>
    <t>89272</t>
  </si>
  <si>
    <t>GUINDASTE HIDRÁULICO AUTOPROPELIDO, COM LANÇA TELESCÓPICA 28,80 M, CAPACIDADE MÁXIMA 30 T, POTÊNCIA 97 KW, TRAÇÃO 4 X 4 - CHP DIURNO. AF_11/2014</t>
  </si>
  <si>
    <t>89278</t>
  </si>
  <si>
    <t>BETONEIRA CAPACIDADE NOMINAL DE 600 L, CAPACIDADE DE MISTURA 440 L, MOTOR A DIESEL POTÊNCIA 10 HP, COM CARREGADOR - CHP DIURNO. AF_05/2023</t>
  </si>
  <si>
    <t>89843</t>
  </si>
  <si>
    <t>BATE-ESTACAS POR GRAVIDADE, POTÊNCIA DE 160 HP, PESO DO MARTELO ATÉ 3 TONELADAS - CHP DIURNO. AF_11/2014</t>
  </si>
  <si>
    <t>89876</t>
  </si>
  <si>
    <t>CAMINHÃO BASCULANTE 14 M3, COM CAVALO MECÂNICO DE CAPACIDADE MÁXIMA DE TRAÇÃO COMBINADO DE 36000 KG, POTÊNCIA 286 CV, INCLUSIVE SEMIREBOQUE COM CAÇAMBA METÁLICA - CHP DIURNO. AF_12/2014</t>
  </si>
  <si>
    <t>89883</t>
  </si>
  <si>
    <t>CAMINHÃO BASCULANTE 18 M3, COM CAVALO MECÂNICO DE CAPACIDADE MÁXIMA DE TRAÇÃO COMBINADO DE 45000 KG, POTÊNCIA 330 CV, INCLUSIVE SEMIREBOQUE COM CAÇAMBA METÁLICA - CHP DIURNO. AF_12/2014</t>
  </si>
  <si>
    <t>90586</t>
  </si>
  <si>
    <t>VIBRADOR DE IMERSÃO, DIÂMETRO DE PONTEIRA 45MM, MOTOR ELÉTRICO TRIFÁSICO POTÊNCIA DE 2 CV - CHP DIURNO. AF_06/2015</t>
  </si>
  <si>
    <t>1,19</t>
  </si>
  <si>
    <t>90625</t>
  </si>
  <si>
    <t>PERFURATRIZ MANUAL, TORQUE MÁXIMO 83 N.M, POTÊNCIA 5 CV, COM DIÂMETRO MÁXIMO 4" - CHP DIURNO. AF_06/2015</t>
  </si>
  <si>
    <t>90631</t>
  </si>
  <si>
    <t>PERFURATRIZ SOBRE ESTEIRA, TORQUE MÁXIMO 600 KGF, PESO MÉDIO 1000 KG, POTÊNCIA 20 HP, DIÂMETRO MÁXIMO 10" - CHP DIURNO. AF_06/2015</t>
  </si>
  <si>
    <t>148,75</t>
  </si>
  <si>
    <t>90637</t>
  </si>
  <si>
    <t>MISTURADOR DUPLO HORIZONTAL DE ALTA TURBULÊNCIA, CAPACIDADE / VOLUME 2 X 500 LITROS, MOTORES ELÉTRICOS MÍNIMO 5 CV CADA, PARA NATA CIMENTO, ARGAMASSA E OUTROS - CHP DIURNO. AF_06/2015</t>
  </si>
  <si>
    <t>13,93</t>
  </si>
  <si>
    <t>90643</t>
  </si>
  <si>
    <t>BOMBA TRIPLEX, PARA INJEÇÃO DE NATA DE CIMENTO, VAZÃO MÁXIMA DE 100 LITROS/MINUTO, PRESSÃO MÁXIMA DE 70 BAR - CHP DIURNO. AF_06/2015</t>
  </si>
  <si>
    <t>90650</t>
  </si>
  <si>
    <t>BOMBA CENTRÍFUGA MONOESTÁGIO COM MOTOR ELÉTRICO MONOFÁSICO, POTÊNCIA 15 HP, DIÂMETRO DO ROTOR 173 MM, HM/Q = 30 MCA / 90 M3/H A 45 MCA / 55 M3/H - CHP DIURNO. AF_06/2015</t>
  </si>
  <si>
    <t>9,79</t>
  </si>
  <si>
    <t>90656</t>
  </si>
  <si>
    <t>BOMBA DE PROJEÇÃO DE CONCRETO SECO, POTÊNCIA 10 CV, VAZÃO 3 M3/H - CHP DIURNO. AF_06/2015</t>
  </si>
  <si>
    <t>90662</t>
  </si>
  <si>
    <t>BOMBA DE PROJEÇÃO DE CONCRETO SECO, POTÊNCIA 10 CV, VAZÃO 6 M3/H - CHP DIURNO. AF_06/2015</t>
  </si>
  <si>
    <t>14,44</t>
  </si>
  <si>
    <t>90668</t>
  </si>
  <si>
    <t>PROJETOR PNEUMÁTICO DE ARGAMASSA PARA CHAPISCO E REBOCO COM RECIPIENTE ACOPLADO, TIPO CANEQUINHA, COM COMPRESSOR DE AR REBOCÁVEL VAZÃO 89 PCM E MOTOR DIESEL DE 20 CV - CHP DIURNO. AF_05/2023</t>
  </si>
  <si>
    <t>90674</t>
  </si>
  <si>
    <t>PERFURATRIZ COM TORRE METÁLICA PARA EXECUÇÃO DE ESTACA HÉLICE CONTÍNUA, PROFUNDIDADE MÁXIMA DE 30 M, DIÂMETRO MÁXIMO DE 800 MM, POTÊNCIA INSTALADA DE 268 HP, MESA ROTATIVA COM TORQUE MÁXIMO DE 170 KNM - CHP DIURNO. AF_06/2015</t>
  </si>
  <si>
    <t>90680</t>
  </si>
  <si>
    <t>PERFURATRIZ HIDRÁULICA SOBRE CAMINHÃO COM TRADO CURTO ACOPLADO, PROFUNDIDADE MÁXIMA DE 20 M, DIÂMETRO MÁXIMO DE 1500 MM, POTÊNCIA INSTALADA DE 137 HP, MESA ROTATIVA COM TORQUE MÁXIMO DE 30 KNM - CHP DIURNO. AF_06/2015</t>
  </si>
  <si>
    <t>90686</t>
  </si>
  <si>
    <t>MANIPULADOR TELESCÓPICO, POTÊNCIA DE 85 HP, CAPACIDADE DE CARGA DE 3.500 KG, ALTURA MÁXIMA DE ELEVAÇÃO DE 12,3 M - CHP DIURNO. AF_05/2023</t>
  </si>
  <si>
    <t>90692</t>
  </si>
  <si>
    <t>MINICARREGADEIRA SOBRE RODAS, POTÊNCIA LÍQUIDA DE 47 HP, CAPACIDADE NOMINAL DE OPERAÇÃO DE 646 KG - CHP DIURNO. AF_06/2015</t>
  </si>
  <si>
    <t>90964</t>
  </si>
  <si>
    <t>COMPRESSOR DE AR REBOCÁVEL, VAZÃO 89 PCM, PRESSÃO EFETIVA DE TRABALHO 102 PSI, MOTOR DIESEL, POTÊNCIA 20 CV - CHP DIURNO. AF_06/2015</t>
  </si>
  <si>
    <t>90972</t>
  </si>
  <si>
    <t>COMPRESSOR DE AR REBOCAVEL, VAZÃO 250 PCM, PRESSAO DE TRABALHO 102 PSI, MOTOR A DIESEL POTÊNCIA 81 CV - CHP DIURNO. AF_06/2015</t>
  </si>
  <si>
    <t>90979</t>
  </si>
  <si>
    <t>COMPRESSOR DE AR REBOCÁVEL, VAZÃO 748 PCM, PRESSÃO EFETIVA DE TRABALHO 102 PSI, MOTOR DIESEL, POTÊNCIA 210 CV - CHP DIURNO. AF_06/2015</t>
  </si>
  <si>
    <t>90991</t>
  </si>
  <si>
    <t>ESCAVADEIRA HIDRÁULICA SOBRE ESTEIRAS, CAÇAMBA 0,80 M3, PESO OPERACIONAL 17,8 T, POTÊNCIA LÍQUIDA 110 HP - CHP DIURNO. AF_10/2014</t>
  </si>
  <si>
    <t>90999</t>
  </si>
  <si>
    <t>COMPRESSOR DE AR REBOCAVEL, VAZÃO 400 PCM, PRESSAO DE TRABALHO 102 PSI, MOTOR A DIESEL POTÊNCIA 110 CV - CHP DIURNO. AF_06/2015</t>
  </si>
  <si>
    <t>91031</t>
  </si>
  <si>
    <t>CAMINHÃO TRUCADO (C/ TERCEIRO EIXO) ELETRÔNICO - POTÊNCIA 231CV - PBT = 22000KG - DIST. ENTRE EIXOS 5170 MM - INCLUI CARROCERIA FIXA ABERTA DE MADEIRA - CHP DIURNO. AF_06/2015</t>
  </si>
  <si>
    <t>91277</t>
  </si>
  <si>
    <t>PLACA VIBRATÓRIA REVERSÍVEL COM MOTOR 4 TEMPOS A GASOLINA, FORÇA CENTRÍFUGA DE 25 KN (2500 KGF), POTÊNCIA 5,5 CV - CHP DIURNO. AF_08/2015</t>
  </si>
  <si>
    <t>91283</t>
  </si>
  <si>
    <t>CORTADORA DE PISO COM MOTOR 4 TEMPOS A GASOLINA, POTÊNCIA DE 13 HP, COM DISCO DE CORTE DIAMANTADO SEGMENTADO PARA CONCRETO, DIÂMETRO DE 350 MM, FURO DE 1" (14 X 1") - CHP DIURNO. AF_08/2015</t>
  </si>
  <si>
    <t>91386</t>
  </si>
  <si>
    <t>CAMINHÃO BASCULANTE 10 M3, TRUCADO CABINE SIMPLES, PESO BRUTO TOTAL 23.000 KG, CARGA ÚTIL MÁXIMA 15.935 KG, DISTÂNCIA ENTRE EIXOS 4,80 M, POTÊNCIA 230 CV INCLUSIVE CAÇAMBA METÁLICA - CHP DIURNO. AF_06/2014</t>
  </si>
  <si>
    <t>91533</t>
  </si>
  <si>
    <t>COMPACTADOR DE SOLOS DE PERCUSSÃO (SOQUETE) COM MOTOR A GASOLINA 4 TEMPOS, POTÊNCIA 4 CV - CHP DIURNO. AF_08/2015</t>
  </si>
  <si>
    <t>91634</t>
  </si>
  <si>
    <t>GUINDAUTO HIDRÁULICO, CAPACIDADE MÁXIMA DE CARGA 6500 KG, MOMENTO MÁXIMO DE CARGA 5,8 TM, ALCANCE MÁXIMO HORIZONTAL 7,60 M, INCLUSIVE CAMINHÃO TOCO PBT 9.700 KG, POTÊNCIA DE 160 CV - CHP DIURNO. AF_08/2015</t>
  </si>
  <si>
    <t>91645</t>
  </si>
  <si>
    <t>CAMINHÃO DE TRANSPORTE DE MATERIAL ASFÁLTICO 30.000 L, COM CAVALO MECÂNICO DE CAPACIDADE MÁXIMA DE TRAÇÃO COMBINADO DE 66.000 KG, POTÊNCIA 360 CV, INCLUSIVE TANQUE DE ASFALTO COM SERPENTINA - CHP DIURNO. AF_08/2015</t>
  </si>
  <si>
    <t>91692</t>
  </si>
  <si>
    <t>SERRA CIRCULAR DE BANCADA COM MOTOR ELÉTRICO POTÊNCIA DE 5HP, COM COIFA PARA DISCO 10" - CHP DIURNO. AF_08/2015</t>
  </si>
  <si>
    <t>92043</t>
  </si>
  <si>
    <t>DISTRIBUIDOR DE AGREGADOS REBOCAVEL, CAPACIDADE 1,9 M³, LARGURA DE TRABALHO 3,66 M - CHP DIURNO. AF_11/2015</t>
  </si>
  <si>
    <t>13,19</t>
  </si>
  <si>
    <t>92106</t>
  </si>
  <si>
    <t>CAMINHÃO PARA EQUIPAMENTO DE LIMPEZA A SUCÇÃO, COM CAMINHÃO TRUCADO DE PESO BRUTO TOTAL 23000 KG, CARGA ÚTIL MÁXIMA 15935 KG, DISTÂNCIA ENTRE EIXOS 4,80 M, POTÊNCIA 230 CV, INCLUSIVE LIMPADORA A SUCÇÃO, TANQUE 12000 L - CHP DIURNO. AF_05/2023</t>
  </si>
  <si>
    <t>92112</t>
  </si>
  <si>
    <t>PENEIRA ROTATIVA COM MOTOR ELÉTRICO TRIFÁSICO DE 2 CV, CILINDRO DE 1 M X 0,60 M, COM FUROS DE 3,17 MM - CHP DIURNO. AF_05/2023</t>
  </si>
  <si>
    <t>92118</t>
  </si>
  <si>
    <t>DOSADOR DE AREIA, CAPACIDADE DE 26 LITROS - CHP DIURNO. AF_05/2023</t>
  </si>
  <si>
    <t>92138</t>
  </si>
  <si>
    <t>CAMINHONETE COM MOTOR A DIESEL, POTÊNCIA 180 CV, CABINE DUPLA, 4X4 - CHP DIURNO. AF_11/2015</t>
  </si>
  <si>
    <t>92145</t>
  </si>
  <si>
    <t>CAMINHONETE CABINE SIMPLES COM MOTOR 1.6 FLEX, CÂMBIO MANUAL, POTÊNCIA 101/104 CV, 2 PORTAS - CHP DIURNO. AF_11/2015</t>
  </si>
  <si>
    <t>92242</t>
  </si>
  <si>
    <t>CAMINHÃO DE TRANSPORTE DE MATERIAL ASFÁLTICO 20.000 L, COM CAVALO MECÂNICO DE CAPACIDADE MÁXIMA DE TRAÇÃO COMBINADO DE 45.000 KG, POTÊNCIA 330 CV, INCLUSIVE TANQUE DE ASFALTO COM MAÇARICO - CHP DIURNO. AF_12/2015</t>
  </si>
  <si>
    <t>92716</t>
  </si>
  <si>
    <t>APARELHO PARA CORTE E SOLDA OXI-ACETILENO SOBRE RODAS, INCLUSIVE CILINDROS E MAÇARICOS - CHP DIURNO. AF_05/2023</t>
  </si>
  <si>
    <t>92960</t>
  </si>
  <si>
    <t>MÁQUINA EXTRUSORA DE CONCRETO PARA GUIAS E SARJETAS, MOTOR A DIESEL, POTÊNCIA 14 CV - CHP DIURNO. AF_12/2015</t>
  </si>
  <si>
    <t>18,40</t>
  </si>
  <si>
    <t>92966</t>
  </si>
  <si>
    <t>MARTELO PERFURADOR PNEUMÁTICO MANUAL, HASTE 25 X 75 MM, 21 KG - CHP DIURNO. AF_12/2015</t>
  </si>
  <si>
    <t>93224</t>
  </si>
  <si>
    <t>PERFURATRIZ COM TORRE METÁLICA PARA EXECUÇÃO DE ESTACA HÉLICE CONTÍNUA, PROFUNDIDADE MÁXIMA DE 32 M, DIÂMETRO MÁXIMO DE 1000 MM, POTÊNCIA INSTALADA DE 350 HP, MESA ROTATIVA COM TORQUE MÁXIMO DE 263 KNM - CHP DIURNO. AF_01/2016</t>
  </si>
  <si>
    <t>93233</t>
  </si>
  <si>
    <t>BETONEIRA CAPACIDADE NOMINAL 400 L, CAPACIDADE DE MISTURA 310 L, MOTOR A GASOLINA POTÊNCIA 5,5 HP, SEM CARREGADOR - CHP DIURNO. AF_02/2016</t>
  </si>
  <si>
    <t>93272</t>
  </si>
  <si>
    <t>GRUA ASCENSIONAL, LANCA DE 30 M, CAPACIDADE DE 1,0 T A 30 M, ALTURA ATE 39 M - CHP DIURNO. AF_05/2023</t>
  </si>
  <si>
    <t>93281</t>
  </si>
  <si>
    <t>GUINCHO ELÉTRICO DE COLUNA, CAPACIDADE 400 KG, COM MOTO FREIO, MOTOR TRIFÁSICO DE 1,25 CV - CHP DIURNO. AF_03/2016</t>
  </si>
  <si>
    <t>93287</t>
  </si>
  <si>
    <t>GUINDASTE HIDRÁULICO AUTOPROPELIDO, COM LANÇA TELESCÓPICA 40 M, CAPACIDADE MÁXIMA 60 T, POTÊNCIA 260 KW - CHP DIURNO. AF_03/2016</t>
  </si>
  <si>
    <t>93402</t>
  </si>
  <si>
    <t>GUINDAUTO HIDRÁULICO, CAPACIDADE MÁXIMA DE CARGA 3300 KG, MOMENTO MÁXIMO DE CARGA 5,8 TM, ALCANCE MÁXIMO HORIZONTAL 7,60 M, INCLUSIVE CAMINHÃO TOCO PBT 16.000 KG, POTÊNCIA DE 189 CV - CHP DIURNO. AF_03/2016</t>
  </si>
  <si>
    <t>93408</t>
  </si>
  <si>
    <t>MÁQUINA JATO DE PRESSAO PORTÁTIL, CAMARA DE 1 SAIDA, CAPACIDADE 280 L, DIAMETRO 670 MM, BICO DE JATO CURTO VENTURI DE 5/16 , MANGUEIRA DE 1 COM COMPRESSOR DE AR REBOCÁVEL 189 PCM E MOTOR DIESEL 63 CV - CHP DIURNO. AF_05/2023</t>
  </si>
  <si>
    <t>93415</t>
  </si>
  <si>
    <t>GERADOR PORTÁTIL MONOFÁSICO, POTÊNCIA 5500 VA, MOTOR A GASOLINA, POTÊNCIA DO MOTOR 13 CV - CHP DIURNO. AF_03/2016</t>
  </si>
  <si>
    <t>93421</t>
  </si>
  <si>
    <t>GRUPO GERADOR REBOCÁVEL, POTÊNCIA 66 KVA, MOTOR A DIESEL - CHP DIURNO. AF_03/2016</t>
  </si>
  <si>
    <t>93427</t>
  </si>
  <si>
    <t>GRUPO GERADOR ESTACIONÁRIO, POTÊNCIA 150 KVA, MOTOR A DIESEL- CHP DIURNO. AF_03/2016</t>
  </si>
  <si>
    <t>93433</t>
  </si>
  <si>
    <t>USINA DE MISTURA ASFÁLTICA À QUENTE, TIPO CONTRA FLUXO, PROD 40 A 80 TON/HORA - CHP DIURNO. AF_05/2023</t>
  </si>
  <si>
    <t>93439</t>
  </si>
  <si>
    <t>USINA DE ASFALTO À FRIO, CAPACIDADE DE 40 A 60 TON/HORA, ELÉTRICA POTÊNCIA 30 CV - CHP DIURNO. AF_05/2023</t>
  </si>
  <si>
    <t>95121</t>
  </si>
  <si>
    <t>USINA MISTURADORA DE SOLOS, CAPACIDADE DE 200 A 500 TON/H, POTENCIA 75KW - CHP DIURNO. AF_07/2016</t>
  </si>
  <si>
    <t>95127</t>
  </si>
  <si>
    <t>DISTRIBUIDOR DE AGREGADOS AUTOPROPELIDO, CAP 3 M3, A DIESEL, POTÊNCIA 176CV - CHP DIURNO. AF_07/2016</t>
  </si>
  <si>
    <t>95133</t>
  </si>
  <si>
    <t>MÁQUINA DEMARCADORA DE FAIXA DE TRÁFEGO À FRIO, AUTOPROPELIDA, POTÊNCIA 38 HP - CHP DIURNO. AF_07/2016</t>
  </si>
  <si>
    <t>95139</t>
  </si>
  <si>
    <t>TALHA MANUAL DE CORRENTE, CAPACIDADE DE 2 TON. COM ELEVAÇÃO DE 3 M - CHP DIURNO. AF_07/2016</t>
  </si>
  <si>
    <t>0,06</t>
  </si>
  <si>
    <t>95212</t>
  </si>
  <si>
    <t>GRUA ASCENCIONAL, LANCA DE 42 M, CAPACIDADE DE 1,5 T A 30 M, ALTURA ATE 39 M - CHP DIURNO. AF_05/2023</t>
  </si>
  <si>
    <t>95258</t>
  </si>
  <si>
    <t>MARTELO DEMOLIDOR PNEUMÁTICO MANUAL, 32 KG - CHP DIURNO. AF_09/2016</t>
  </si>
  <si>
    <t>95264</t>
  </si>
  <si>
    <t>COMPACTADOR DE SOLOS DE PERCUSÃO (SOQUETE) COM MOTOR A GASOLINA, POTÊNCIA 3 CV - CHP DIURNO. AF_09/2016</t>
  </si>
  <si>
    <t>95270</t>
  </si>
  <si>
    <t>RÉGUA VIBRATÓRIA DUPLA PARA CONCRETO, PESO DE 60KG, COMPRIMENTO 4 M, COM MOTOR A GASOLINA, POTÊNCIA 5,5 HP - CHP DIURNO. AF_09/2016</t>
  </si>
  <si>
    <t>8,74</t>
  </si>
  <si>
    <t>95276</t>
  </si>
  <si>
    <t>POLIDORA DE PISO (POLITRIZ), PESO DE 100KG, DIÂMETRO 450 MM, MOTOR ELÉTRICO, POTÊNCIA 4 HP - CHP DIURNO. AF_05/2023</t>
  </si>
  <si>
    <t>2,68</t>
  </si>
  <si>
    <t>95282</t>
  </si>
  <si>
    <t>DESEMPENADEIRA DE CONCRETO, PESO DE 78 KG, 4 PÁS, MOTOR A GASOLINA, POTÊNCIA 5,5 HP - CHP DIURNO. AF_05/2023</t>
  </si>
  <si>
    <t>95620</t>
  </si>
  <si>
    <t>PERFURATRIZ PNEUMATICA MANUAL DE PESO MEDIO, MARTELETE, 18KG, COMPRIMENTO MÁXIMO DE CURSO DE 6 M, DIAMETRO DO PISTAO DE 5,5 CM - CHP DIURNO. AF_11/2016</t>
  </si>
  <si>
    <t>95631</t>
  </si>
  <si>
    <t>ROLO COMPACTADOR VIBRATORIO TANDEM, ACO LISO, POTENCIA 125 HP, PESO SEM/COM LASTRO 10,20/11,65 T, LARGURA DE TRABALHO 1,73 M - CHP DIURNO. AF_11/2016</t>
  </si>
  <si>
    <t>95702</t>
  </si>
  <si>
    <t>PERFURATRIZ MANUAL, TORQUE MAXIMO 55 KGF.M, POTENCIA 5 CV, COM DIAMETRO MAXIMO 8 1/2" - CHP DIURNO. AF_11/2016</t>
  </si>
  <si>
    <t>95708</t>
  </si>
  <si>
    <t>PERFURATRIZ SOBRE ESTEIRA, TORQUE MÁXIMO 600 KGF, POTÊNCIA ENTRE 50 E 60 HP, DIÂMETRO MÁXIMO 10 - CHP DIURNO. AF_11/2016</t>
  </si>
  <si>
    <t>145,85</t>
  </si>
  <si>
    <t>95714</t>
  </si>
  <si>
    <t>ESCAVADEIRA HIDRAULICA SOBRE ESTEIRA, COM GARRA GIRATORIA DE MANDIBULAS, PESO OPERACIONAL ENTRE 22,00 E 25,50 TON, POTENCIA LIQUIDA ENTRE 150 E 160 HP - CHP DIURNO. AF_11/2016</t>
  </si>
  <si>
    <t>95720</t>
  </si>
  <si>
    <t>ESCAVADEIRA HIDRAULICA SOBRE ESTEIRA, EQUIPADA COM CLAMSHELL, COM CAPACIDADE DA CAÇAMBA ENTRE 1,20 E 1,50 M3, PESO OPERACIONAL ENTRE 20,00 E 22,00 TON, POTENCIA LIQUIDA ENTRE 150 E 160 HP - CHP DIURNO. AF_11/2016</t>
  </si>
  <si>
    <t>95872</t>
  </si>
  <si>
    <t>GRUPO GERADOR COM CARENAGEM, MOTOR DIESEL POTÊNCIA STANDART ENTRE 250 E 260 KVA - CHP DIURNO. AF_12/2016</t>
  </si>
  <si>
    <t>96013</t>
  </si>
  <si>
    <t>TRATOR DE PNEUS COM POTÊNCIA DE 122 CV, TRAÇÃO 4X4, COM VASSOURA MECÂNICA ACOPLADA - CHP DIURNO. AF_02/2017</t>
  </si>
  <si>
    <t>96020</t>
  </si>
  <si>
    <t>TRATOR DE PNEUS COM POTÊNCIA DE 122 CV, TRAÇÃO 4X4, COM GRADE DE DISCOS ACOPLADA - CHP DIURNO. AF_02/2017</t>
  </si>
  <si>
    <t>96028</t>
  </si>
  <si>
    <t>TRATOR DE PNEUS COM POTÊNCIA DE 85 CV, TRAÇÃO 4X4, COM GRADE DE DISCOS ACOPLADA - CHP DIURNO. AF_02/2017</t>
  </si>
  <si>
    <t>96035</t>
  </si>
  <si>
    <t>CAMINHÃO BASCULANTE 10 M3, TRUCADO, POTÊNCIA 230 CV, INCLUSIVE CAÇAMBA METÁLICA, COM DISTRIBUIDOR DE AGREGADOS ACOPLADO - CHP DIURNO. AF_02/2017</t>
  </si>
  <si>
    <t>96157</t>
  </si>
  <si>
    <t>TRATOR DE PNEUS COM POTÊNCIA DE 85 CV, TRAÇÃO 4X4, COM VASSOURA MECÂNICA ACOPLADA - CHP DIURNO. AF_03/2017</t>
  </si>
  <si>
    <t>96158</t>
  </si>
  <si>
    <t>MINICARREGADEIRA SOBRE RODAS POTENCIA 47HP CAPACIDADE OPERACAO 646 KG, COM VASSOURA MECÂNICA ACOPLADA - CHP DIURNO. AF_03/2017</t>
  </si>
  <si>
    <t>96245</t>
  </si>
  <si>
    <t>MINIESCAVADEIRA SOBRE ESTEIRAS, POTENCIA LIQUIDA DE *30* HP, PESO OPERACIONAL DE *3.500* KG - CHP DIURNO. AF_04/2017</t>
  </si>
  <si>
    <t>96463</t>
  </si>
  <si>
    <t>ROLO COMPACTADOR DE PNEUS, ESTATICO, PRESSAO VARIAVEL, POTENCIA 110 HP, PESO SEM/COM LASTRO 10,8/27 T, LARGURA DE ROLAGEM 2,30 M - CHP DIURNO. AF_06/2017</t>
  </si>
  <si>
    <t>98764</t>
  </si>
  <si>
    <t>INVERSOR DE SOLDA MONOFÁSICO DE 160 A, POTÊNCIA DE 5400 W, TENSÃO DE 220 V, PARA SOLDA COM ELETRODOS DE 2,0 A 4,0 MM E PROCESSO TIG - CHP DIURNO. AF_06/2018</t>
  </si>
  <si>
    <t>3,52</t>
  </si>
  <si>
    <t>99833</t>
  </si>
  <si>
    <t>LAVADORA DE ALTA PRESSAO (LAVA-JATO) PARA AGUA FRIA, PRESSAO DE OPERACAO ENTRE 1400 E 1900 LIB/POL2, VAZAO MAXIMA ENTRE 400 E 700 L/H - CHP DIURNO. AF_05/2023</t>
  </si>
  <si>
    <t>1,74</t>
  </si>
  <si>
    <t>100641</t>
  </si>
  <si>
    <t>USINA DE MISTURA ASFÁLTICA À QUENTE, TIPO CONTRA FLUXO, PROD 100 A 140 TON/HORA - CHP DIURNO. AF_12/2019</t>
  </si>
  <si>
    <t>100647</t>
  </si>
  <si>
    <t>USINA DE ASFALTO, TIPO GRAVIMÉTRICA, PROD 150 TON/HORA - CHP DIURNO. AF_12/2019</t>
  </si>
  <si>
    <t>102275</t>
  </si>
  <si>
    <t>MARTELO DEMOLIDOR ELÉTRICO, COM POTÊNCIA DE 2.000 W, 1.000 IMPACTOS POR MINUTO, PESO DE 30 KG - CHP DIURNO. AF_01/2021</t>
  </si>
  <si>
    <t>29,64</t>
  </si>
  <si>
    <t>104091</t>
  </si>
  <si>
    <t>TERMOFUSORA PARA TUBOS E CONEXÕES EM PPR COM DIÂMETROS DE 20 A 63 MM, POTÊNCIA DE 800 W, TENSAO 220 V - CHP DIURNO. AF_05/2022</t>
  </si>
  <si>
    <t>104097</t>
  </si>
  <si>
    <t>TERMOFUSORA PARA TUBOS E CONEXÕES EM PPR COM DIÂMETROS DE 75 A 110 MM, POTÊNCIA DE *1100* W, TENSÃO 220 V - CHP DIURNO. AF_05/2022</t>
  </si>
  <si>
    <t>0,88</t>
  </si>
  <si>
    <t>5632</t>
  </si>
  <si>
    <t>ESCAVADEIRA HIDRÁULICA SOBRE ESTEIRAS, CAÇAMBA 0,80 M3, PESO OPERACIONAL 17 T, POTENCIA BRUTA 111 HP - CHI DIURNO. AF_06/2014</t>
  </si>
  <si>
    <t>CHI</t>
  </si>
  <si>
    <t>5679</t>
  </si>
  <si>
    <t>RETROESCAVADEIRA SOBRE RODAS COM CARREGADEIRA, TRAÇÃO 4X4, POTÊNCIA LÍQ. 88 HP, CAÇAMBA CARREG. CAP. MÍN. 1 M3, CAÇAMBA RETRO CAP. 0,26 M3, PESO OPERACIONAL MÍN. 6.674 KG, PROFUNDIDADE ESCAVAÇÃO MÁX. 4,37 M - CHI DIURNO. AF_06/2014</t>
  </si>
  <si>
    <t>5681</t>
  </si>
  <si>
    <t>RETROESCAVADEIRA SOBRE RODAS COM CARREGADEIRA, TRAÇÃO 4X2, POTÊNCIA LÍQ. 79 HP, CAÇAMBA CARREG. CAP. MÍN. 1 M3, CAÇAMBA RETRO CAP. 0,20 M3, PESO OPERACIONAL MÍN. 6.570 KG, PROFUNDIDADE ESCAVAÇÃO MÁX. 4,37 M - CHI DIURNO. AF_06/2014</t>
  </si>
  <si>
    <t>5685</t>
  </si>
  <si>
    <t>ROLO COMPACTADOR VIBRATÓRIO DE UM CILINDRO AÇO LISO, POTÊNCIA 80 HP, PESO OPERACIONAL MÁXIMO 8,1 T, IMPACTO DINÂMICO 16,15 / 9,5 T, LARGURA DE TRABALHO 1,68 M - CHI DIURNO. AF_06/2014</t>
  </si>
  <si>
    <t>5690</t>
  </si>
  <si>
    <t>GRADE DE DISCO CONTROLE REMOTO REBOCÁVEL, COM 24 DISCOS 24 X 6 MM COM PNEUS PARA TRANSPORTE - CHI DIURNO. AF_06/2014</t>
  </si>
  <si>
    <t>4,52</t>
  </si>
  <si>
    <t>5806</t>
  </si>
  <si>
    <t>MOTOBOMBA CENTRÍFUGA, MOTOR A GASOLINA, POTÊNCIA 5,42 HP, BOCAIS 1 1/2" X 1", DIÂMETRO ROTOR 143 MM HM/Q = 6 MCA / 16,8 M3/H A 38 MCA / 6,6 M3/H - CHI DIURNO. AF_06/2014</t>
  </si>
  <si>
    <t>0,38</t>
  </si>
  <si>
    <t>5826</t>
  </si>
  <si>
    <t>CAMINHÃO TOCO, PBT 16.000 KG, CARGA ÚTIL MÁX. 10.685 KG, DIST. ENTRE EIXOS 4,8 M, POTÊNCIA 189 CV, INCLUSIVE CARROCERIA FIXA ABERTA DE MADEIRA P/ TRANSPORTE GERAL DE CARGA SECA, DIMEN. APROX. 2,5 X 7,00 X 0,50 M - CHI DIURNO. AF_06/2014</t>
  </si>
  <si>
    <t>5829</t>
  </si>
  <si>
    <t>USINA DE CONCRETO FIXA, CAPACIDADE NOMINAL DE 90 A 120 M3/H, SEM SILO - CHI DIURNO. AF_07/2016</t>
  </si>
  <si>
    <t>5837</t>
  </si>
  <si>
    <t>VIBROACABADORA DE ASFALTO SOBRE ESTEIRAS, LARGURA DE PAVIMENTAÇÃO 1,90 M A 5,30 M, POTÊNCIA 105 HP CAPACIDADE 450 T/H - CHI DIURNO. AF_11/2014</t>
  </si>
  <si>
    <t>5841</t>
  </si>
  <si>
    <t>VASSOURA MECÂNICA REBOCÁVEL COM ESCOVA CILÍNDRICA, LARGURA ÚTIL DE VARRIMENTO DE 2,44 M - CHI DIURNO. AF_06/2014</t>
  </si>
  <si>
    <t>5,18</t>
  </si>
  <si>
    <t>5845</t>
  </si>
  <si>
    <t>TRATOR DE PNEUS, POTÊNCIA 122 CV, TRAÇÃO 4X4, PESO COM LASTRO DE 4.510 KG - CHI DIURNO. AF_06/2014</t>
  </si>
  <si>
    <t>5849</t>
  </si>
  <si>
    <t>TRATOR DE ESTEIRAS, POTÊNCIA 170 HP, PESO OPERACIONAL 19 T, CAÇAMBA 5,2 M3 - CHI DIURNO. AF_06/2014</t>
  </si>
  <si>
    <t>5853</t>
  </si>
  <si>
    <t>TRATOR DE ESTEIRAS, POTÊNCIA 150 HP, PESO OPERACIONAL 16,7 T, COM RODA MOTRIZ ELEVADA E LÂMINA 3,18 M3 - CHI DIURNO. AF_06/2014</t>
  </si>
  <si>
    <t>5857</t>
  </si>
  <si>
    <t>TRATOR DE ESTEIRAS, POTÊNCIA 347 HP, PESO OPERACIONAL 38,5 T, COM LÂMINA 8,70 M3 - CHI DIURNO. AF_06/2014</t>
  </si>
  <si>
    <t>5865</t>
  </si>
  <si>
    <t>ROLO COMPACTADOR VIBRATÓRIO REBOCÁVEL, CILINDRO DE AÇO LISO, POTÊNCIA DE TRAÇÃO DE 65 CV, PESO 4,7 T, IMPACTO DINÂMICO 18,3 T, LARGURA DE TRABALHO 1,67 M - CHI DIURNO. AF_02/2016</t>
  </si>
  <si>
    <t>12,03</t>
  </si>
  <si>
    <t>5869</t>
  </si>
  <si>
    <t>ROLO COMPACTADOR VIBRATÓRIO TANDEM AÇO LISO, POTÊNCIA 58 HP, PESO SEM/COM LASTRO 6,5 / 9,4 T, LARGURA DE TRABALHO 1,2 M - CHI DIURNO. AF_06/2014</t>
  </si>
  <si>
    <t>5877</t>
  </si>
  <si>
    <t>RETROESCAVADEIRA SOBRE RODAS COM CARREGADEIRA, TRAÇÃO 4X4, POTÊNCIA LÍQ. 72 HP, CAÇAMBA CARREG. CAP. MÍN. 0,79 M3, CAÇAMBA RETRO CAP. 0,18 M3, PESO OPERACIONAL MÍN. 7.140 KG, PROFUNDIDADE ESCAVAÇÃO MÁX. 4,50 M - CHI DIURNO. AF_06/2014</t>
  </si>
  <si>
    <t>5881</t>
  </si>
  <si>
    <t>ROLO COMPACTADOR VIBRATÓRIO PÉ DE CARNEIRO, OPERADO POR CONTROLE REMOTO, POTÊNCIA 12,5 KW, PESO OPERACIONAL 1,675 T, LARGURA DE TRABALHO 0,85 M - CHI DIURNO. AF_02/2016</t>
  </si>
  <si>
    <t>5884</t>
  </si>
  <si>
    <t>USINA DE LAMA ASFÁLTICA, PROD 30 A 50 T/H, SILO DE AGREGADO 7 M3, RESERVATÓRIOS PARA EMULSÃO E ÁGUA DE 2,3 M3 CADA, MISTURADOR TIPO PUG MILL A SER MONTADO SOBRE CAMINHÃO - CHI DIURNO. AF_10/2014</t>
  </si>
  <si>
    <t>5892</t>
  </si>
  <si>
    <t>CAMINHÃO TOCO, PESO BRUTO TOTAL 14.300 KG, CARGA ÚTIL MÁXIMA 9590 KG, DISTÂNCIA ENTRE EIXOS 4,76 M, POTÊNCIA 185 CV (NÃO INCLUI CARROCERIA) - CHI DIURNO. AF_06/2014</t>
  </si>
  <si>
    <t>5896</t>
  </si>
  <si>
    <t>CAMINHÃO TOCO, PESO BRUTO TOTAL 16.000 KG, CARGA ÚTIL MÁXIMA DE 10.685 KG, DISTÂNCIA ENTRE EIXOS 4,80 M, POTÊNCIA 189 CV EXCLUSIVE CARROCERIA - CHI DIURNO. AF_06/2014</t>
  </si>
  <si>
    <t>5903</t>
  </si>
  <si>
    <t>CAMINHÃO PIPA 10.000 L TRUCADO, PESO BRUTO TOTAL 23.000 KG, CARGA ÚTIL MÁXIMA 15.935 KG, DISTÂNCIA ENTRE EIXOS 4,8 M, POTÊNCIA 230 CV, INCLUSIVE TANQUE DE AÇO PARA TRANSPORTE DE ÁGUA - CHI DIURNO. AF_06/2014</t>
  </si>
  <si>
    <t>79,09</t>
  </si>
  <si>
    <t>5911</t>
  </si>
  <si>
    <t>ESPARGIDOR DE ASFALTO PRESSURIZADO COM TANQUE DE 2500 L, REBOCÁVEL COM MOTOR A GASOLINA POTÊNCIA 3,4 HP - CHI DIURNO. AF_07/2014</t>
  </si>
  <si>
    <t>5923</t>
  </si>
  <si>
    <t>GRADE DE DISCO REBOCÁVEL COM 20 DISCOS 24" X 6 MM COM PNEUS PARA TRANSPORTE - CHI DIURNO. AF_06/2014</t>
  </si>
  <si>
    <t>5930</t>
  </si>
  <si>
    <t>GUINDAUTO HIDRÁULICO, CAPACIDADE MÁXIMA DE CARGA 6200 KG, MOMENTO MÁXIMO DE CARGA 11,7 TM, ALCANCE MÁXIMO HORIZONTAL 9,70 M, INCLUSIVE CAMINHÃO TOCO PBT 16.000 KG, POTÊNCIA DE 189 CV - CHI DIURNO. AF_06/2014</t>
  </si>
  <si>
    <t>5934</t>
  </si>
  <si>
    <t>MOTONIVELADORA POTÊNCIA BÁSICA LÍQUIDA (PRIMEIRA MARCHA) 125 HP, PESO BRUTO 13032 KG, LARGURA DA LÂMINA DE 3,7 M - CHI DIURNO. AF_06/2014</t>
  </si>
  <si>
    <t>5942</t>
  </si>
  <si>
    <t>PÁ CARREGADEIRA SOBRE RODAS, POTÊNCIA LÍQUIDA 128 HP, CAPACIDADE DA CAÇAMBA 1,7 A 2,8 M3, PESO OPERACIONAL 11632 KG - CHI DIURNO. AF_06/2014</t>
  </si>
  <si>
    <t>5946</t>
  </si>
  <si>
    <t>PÁ CARREGADEIRA SOBRE RODAS, POTÊNCIA 197 HP, CAPACIDADE DA CAÇAMBA 2,5 A 3,5 M3, PESO OPERACIONAL 18338 KG - CHI DIURNO. AF_06/2014</t>
  </si>
  <si>
    <t>5952</t>
  </si>
  <si>
    <t>MARTELETE OU ROMPEDOR PNEUMÁTICO MANUAL, 28 KG, COM SILENCIADOR - CHI DIURNO. AF_07/2016</t>
  </si>
  <si>
    <t>28,60</t>
  </si>
  <si>
    <t>5954</t>
  </si>
  <si>
    <t>COMPRESSOR DE AR REBOCÁVEL, VAZÃO 189 PCM, PRESSÃO EFETIVA DE TRABALHO 102 PSI, MOTOR DIESEL, POTÊNCIA 63 CV - CHI DIURNO. AF_06/2015</t>
  </si>
  <si>
    <t>5961</t>
  </si>
  <si>
    <t>CAMINHÃO BASCULANTE 6 M3, PESO BRUTO TOTAL 16.000 KG, CARGA ÚTIL MÁXIMA 13.071 KG, DISTÂNCIA ENTRE EIXOS 4,80 M, POTÊNCIA 230 CV INCLUSIVE CAÇAMBA METÁLICA - CHI DIURNO. AF_06/2014</t>
  </si>
  <si>
    <t>6260</t>
  </si>
  <si>
    <t>CAMINHÃO PIPA 6.000 L, PESO BRUTO TOTAL 13.000 KG, DISTÂNCIA ENTRE EIXOS 4,80 M, POTÊNCIA 189 CV INCLUSIVE TANQUE DE AÇO PARA TRANSPORTE DE ÁGUA, CAPACIDADE 6 M3 - CHI DIURNO. AF_06/2014</t>
  </si>
  <si>
    <t>6880</t>
  </si>
  <si>
    <t>ROLO COMPACTADOR DE PNEUS ESTÁTICO, PRESSÃO VARIÁVEL, POTÊNCIA 111 HP, PESO SEM/COM LASTRO 9,5 / 26 T, LARGURA DE TRABALHO 1,90 M - CHI DIURNO. AF_07/2014</t>
  </si>
  <si>
    <t>7031</t>
  </si>
  <si>
    <t>TANQUE DE ASFALTO ESTACIONÁRIO COM SERPENTINA, CAPACIDADE 30.000 L - CHI DIURNO. AF_05/2023</t>
  </si>
  <si>
    <t>7043</t>
  </si>
  <si>
    <t>MOTOBOMBA TRASH (PARA ÁGUA SUJA) AUTO ESCORVANTE, MOTOR GASOLINA DE 6,41 HP, DIÂMETROS DE SUCÇÃO X RECALQUE: 3" X 3", HM/Q = 10 MCA / 60 M3/H A 23 MCA / 0 M3/H - CHI DIURNO. AF_10/2014</t>
  </si>
  <si>
    <t>7050</t>
  </si>
  <si>
    <t>ROLO COMPACTADOR PE DE CARNEIRO VIBRATORIO, POTENCIA 125 HP, PESO OPERACIONAL SEM/COM LASTRO 11,95 / 13,30 T, IMPACTO DINAMICO 38,5 / 22,5 T, LARGURA DE TRABALHO 2,15 M - CHI DIURNO. AF_06/2014</t>
  </si>
  <si>
    <t>67827</t>
  </si>
  <si>
    <t>CAMINHÃO BASCULANTE 6 M3 TOCO, PESO BRUTO TOTAL 16.000 KG, CARGA ÚTIL MÁXIMA 11.130 KG, DISTÂNCIA ENTRE EIXOS 5,36 M, POTÊNCIA 185 CV, INCLUSIVE CAÇAMBA METÁLICA - CHI DIURNO. AF_06/2014</t>
  </si>
  <si>
    <t>73395</t>
  </si>
  <si>
    <t>GRUPO GERADOR ESTACIONÁRIO, MOTOR DIESEL POTÊNCIA 170 KVA - CHI DIURNO. AF_02/2016</t>
  </si>
  <si>
    <t>7,96</t>
  </si>
  <si>
    <t>83766</t>
  </si>
  <si>
    <t>GRUPO DE SOLDAGEM COM GERADOR A DIESEL 60 CV PARA SOLDA ELÉTRICA, SOBRE 04 RODAS, COM MOTOR 4 CILINDROS 600 A - CHI DIURNO. AF_02/2016</t>
  </si>
  <si>
    <t>84013</t>
  </si>
  <si>
    <t>ESCAVADEIRA HIDRÁULICA SOBRE ESTEIRAS, CAÇAMBA 0,80 M3, PESO OPERACIONAL 17,8 T, POTÊNCIA LÍQUIDA 110 HP - CHI DIURNO. AF_10/2014</t>
  </si>
  <si>
    <t>87446</t>
  </si>
  <si>
    <t>BETONEIRA CAPACIDADE NOMINAL 400 L, CAPACIDADE DE MISTURA 310 L, MOTOR A DIESEL POTÊNCIA 5,0 HP, SEM CARREGADOR - CHI DIURNO. AF_05/2023</t>
  </si>
  <si>
    <t>88392</t>
  </si>
  <si>
    <t>MISTURADOR DE ARGAMASSA, EIXO HORIZONTAL, CAPACIDADE DE MISTURA 300 KG, MOTOR ELÉTRICO POTÊNCIA 5 CV - CHI DIURNO. AF_05/2023</t>
  </si>
  <si>
    <t>88398</t>
  </si>
  <si>
    <t>MISTURADOR DE ARGAMASSA, EIXO HORIZONTAL, CAPACIDADE DE MISTURA 600 KG, MOTOR ELÉTRICO POTÊNCIA 7,5 CV - CHI DIURNO. AF_05/2023</t>
  </si>
  <si>
    <t>1,17</t>
  </si>
  <si>
    <t>88404</t>
  </si>
  <si>
    <t>MISTURADOR DE ARGAMASSA, EIXO HORIZONTAL, CAPACIDADE DE MISTURA 160 KG, MOTOR ELÉTRICO POTÊNCIA 3 CV - CHI DIURNO. AF_05/2023</t>
  </si>
  <si>
    <t>88430</t>
  </si>
  <si>
    <t>PROJETOR DE ARGAMASSA, CAPACIDADE DE PROJEÇÃO 1,5 M3/H, ALCANCE DE 30 ATÉ 60 M, MOTOR ELÉTRICO POTÊNCIA 7,5 HP - CHI DIURNO. AF_06/2014</t>
  </si>
  <si>
    <t>6,40</t>
  </si>
  <si>
    <t>88438</t>
  </si>
  <si>
    <t>PROJETOR DE ARGAMASSA, CAPACIDADE DE PROJEÇÃO 2 M3/H, ALCANCE ATÉ 50 M, MOTOR ELÉTRICO POTÊNCIA 7,5 HP - CHI DIURNO. AF_06/2014</t>
  </si>
  <si>
    <t>8,49</t>
  </si>
  <si>
    <t>88831</t>
  </si>
  <si>
    <t>BETONEIRA CAPACIDADE NOMINAL DE 400 L, CAPACIDADE DE MISTURA 280 L, MOTOR ELÉTRICO TRIFÁSICO POTÊNCIA DE 2 CV, SEM CARREGADOR - CHI DIURNO. AF_05/2023</t>
  </si>
  <si>
    <t>0,36</t>
  </si>
  <si>
    <t>88844</t>
  </si>
  <si>
    <t>TRATOR DE ESTEIRAS, POTÊNCIA 125 HP, PESO OPERACIONAL 12,9 T, COM LÂMINA 2,7 M3 - CHI DIURNO. AF_10/2014</t>
  </si>
  <si>
    <t>88908</t>
  </si>
  <si>
    <t>ESCAVADEIRA HIDRÁULICA SOBRE ESTEIRAS, CAÇAMBA 1,20 M3, PESO OPERACIONAL 21 T, POTÊNCIA BRUTA 155 HP - CHI DIURNO. AF_06/2014</t>
  </si>
  <si>
    <t>89022</t>
  </si>
  <si>
    <t>BOMBA SUBMERSÍVEL ELÉTRICA TRIFÁSICA, POTÊNCIA 2,96 HP, Ø ROTOR 144 MM SEMI-ABERTO, BOCAL DE SAÍDA Ø 2, HM/Q = 2 MCA / 38,8 M3/H A 28 MCA / 5 M3/H - CHI DIURNO. AF_06/2014</t>
  </si>
  <si>
    <t>89027</t>
  </si>
  <si>
    <t>TANQUE DE ASFALTO ESTACIONÁRIO COM MAÇARICO, CAPACIDADE 20.000 L - CHI DIURNO. AF_05/2023</t>
  </si>
  <si>
    <t>4,76</t>
  </si>
  <si>
    <t>89031</t>
  </si>
  <si>
    <t>TRATOR DE ESTEIRAS, POTÊNCIA 100 HP, PESO OPERACIONAL 9,4 T, COM LÂMINA 2,19 M3 - CHI DIURNO. AF_06/2014</t>
  </si>
  <si>
    <t>89036</t>
  </si>
  <si>
    <t>TRATOR DE PNEUS, POTÊNCIA 85 CV, TRAÇÃO 4X4, PESO COM LASTRO DE 4.675 KG - CHI DIURNO. AF_06/2014</t>
  </si>
  <si>
    <t>89218</t>
  </si>
  <si>
    <t>BATE-ESTACAS POR GRAVIDADE, POTÊNCIA DE 160 HP, PESO DO MARTELO ATÉ 3 TONELADAS - CHI DIURNO. AF_11/2014</t>
  </si>
  <si>
    <t>89226</t>
  </si>
  <si>
    <t>BETONEIRA CAPACIDADE NOMINAL DE 600 L, CAPACIDADE DE MISTURA 360 L, MOTOR ELÉTRICO TRIFÁSICO POTÊNCIA DE 4 CV, SEM CARREGADOR - CHI DIURNO. AF_05/2023</t>
  </si>
  <si>
    <t>1,51</t>
  </si>
  <si>
    <t>89235</t>
  </si>
  <si>
    <t>FRESADORA DE ASFALTO A FRIO SOBRE RODAS, LARGURA FRESAGEM DE 1,0 M, POTÊNCIA 208 HP - CHI DIURNO. AF_11/2014</t>
  </si>
  <si>
    <t>89243</t>
  </si>
  <si>
    <t>FRESADORA DE ASFALTO A FRIO SOBRE RODAS, LARGURA FRESAGEM DE 2,0 M, POTÊNCIA 550 HP - CHI DIURNO. AF_11/2014</t>
  </si>
  <si>
    <t>89251</t>
  </si>
  <si>
    <t>RECICLADORA DE ASFALTO A FRIO SOBRE RODAS, LARGURA FRESAGEM DE 2,0 M, POTÊNCIA 422 HP - CHI DIURNO. AF_11/2014</t>
  </si>
  <si>
    <t>89258</t>
  </si>
  <si>
    <t>VIBROACABADORA DE ASFALTO SOBRE ESTEIRAS, LARGURA DE PAVIMENTAÇÃO 2,13 M A 4,55 M, POTÊNCIA 100 HP, CAPACIDADE 400 T/H - CHI DIURNO. AF_11/2014</t>
  </si>
  <si>
    <t>89273</t>
  </si>
  <si>
    <t>GUINDASTE HIDRÁULICO AUTOPROPELIDO, COM LANÇA TELESCÓPICA 28,80 M, CAPACIDADE MÁXIMA 30 T, POTÊNCIA 97 KW, TRAÇÃO 4 X 4 - CHI DIURNO. AF_11/2014</t>
  </si>
  <si>
    <t>89279</t>
  </si>
  <si>
    <t>BETONEIRA CAPACIDADE NOMINAL DE 600 L, CAPACIDADE DE MISTURA 440 L, MOTOR A DIESEL POTÊNCIA 10 HP, COM CARREGADOR - CHI DIURNO. AF_05/2023</t>
  </si>
  <si>
    <t>1,84</t>
  </si>
  <si>
    <t>89877</t>
  </si>
  <si>
    <t>CAMINHÃO BASCULANTE 14 M3, COM CAVALO MECÂNICO DE CAPACIDADE MÁXIMA DE TRAÇÃO COMBINADO DE 36000 KG, POTÊNCIA 286 CV, INCLUSIVE SEMIREBOQUE COM CAÇAMBA METÁLICA - CHI DIURNO. AF_12/2014</t>
  </si>
  <si>
    <t>89884</t>
  </si>
  <si>
    <t>CAMINHÃO BASCULANTE 18 M3, COM CAVALO MECÂNICO DE CAPACIDADE MÁXIMA DE TRAÇÃO COMBINADO DE 45000 KG, POTÊNCIA 330 CV, INCLUSIVE SEMIREBOQUE COM CAÇAMBA METÁLICA - CHI DIURNO. AF_12/2014</t>
  </si>
  <si>
    <t>90587</t>
  </si>
  <si>
    <t>VIBRADOR DE IMERSÃO, DIÂMETRO DE PONTEIRA 45MM, MOTOR ELÉTRICO TRIFÁSICO POTÊNCIA DE 2 CV - CHI DIURNO. AF_06/2015</t>
  </si>
  <si>
    <t>0,49</t>
  </si>
  <si>
    <t>90626</t>
  </si>
  <si>
    <t>PERFURATRIZ MANUAL, TORQUE MÁXIMO 83 N.M, POTÊNCIA 5 CV, COM DIÂMETRO MÁXIMO 4" - CHI DIURNO. AF_06/2015</t>
  </si>
  <si>
    <t>2,22</t>
  </si>
  <si>
    <t>90632</t>
  </si>
  <si>
    <t>PERFURATRIZ SOBRE ESTEIRA, TORQUE MÁXIMO 600 KGF, PESO MÉDIO 1000 KG, POTÊNCIA 20 HP, DIÂMETRO MÁXIMO 10" - CHI DIURNO. AF_06/2015</t>
  </si>
  <si>
    <t>90638</t>
  </si>
  <si>
    <t>MISTURADOR DUPLO HORIZONTAL DE ALTA TURBULÊNCIA, CAPACIDADE / VOLUME 2 X 500 LITROS, MOTORES ELÉTRICOS MÍNIMO 5 CV CADA, PARA NATA CIMENTO, ARGAMASSA E OUTROS - CHI DIURNO. AF_06/2015</t>
  </si>
  <si>
    <t>90644</t>
  </si>
  <si>
    <t>BOMBA TRIPLEX, PARA INJEÇÃO DE NATA DE CIMENTO, VAZÃO MÁXIMA DE 100 LITROS/MINUTO, PRESSÃO MÁXIMA DE 70 BAR - CHI DIURNO. AF_06/2015</t>
  </si>
  <si>
    <t>7,36</t>
  </si>
  <si>
    <t>90651</t>
  </si>
  <si>
    <t>BOMBA CENTRÍFUGA MONOESTÁGIO COM MOTOR ELÉTRICO MONOFÁSICO, POTÊNCIA 15 HP, DIÂMETRO DO ROTOR 173 MM, HM/Q = 30 MCA / 90 M3/H A 45 MCA / 55 M3/H - CHI DIURNO. AF_06/2015</t>
  </si>
  <si>
    <t>1,36</t>
  </si>
  <si>
    <t>90657</t>
  </si>
  <si>
    <t>BOMBA DE PROJEÇÃO DE CONCRETO SECO, POTÊNCIA 10 CV, VAZÃO 3 M3/H - CHI DIURNO. AF_06/2015</t>
  </si>
  <si>
    <t>90663</t>
  </si>
  <si>
    <t>BOMBA DE PROJEÇÃO DE CONCRETO SECO, POTÊNCIA 10 CV, VAZÃO 6 M3/H - CHI DIURNO. AF_06/2015</t>
  </si>
  <si>
    <t>5,13</t>
  </si>
  <si>
    <t>90669</t>
  </si>
  <si>
    <t>PROJETOR PNEUMÁTICO DE ARGAMASSA PARA CHAPISCO E REBOCO COM RECIPIENTE ACOPLADO, TIPO CANEQUINHA, COM COMPRESSOR DE AR REBOCÁVEL VAZÃO 89 PCM E MOTOR DIESEL DE 20 CV - CHI DIURNO. AF_05/2023</t>
  </si>
  <si>
    <t>8,45</t>
  </si>
  <si>
    <t>90675</t>
  </si>
  <si>
    <t>PERFURATRIZ COM TORRE METÁLICA PARA EXECUÇÃO DE ESTACA HÉLICE CONTÍNUA, PROFUNDIDADE MÁXIMA DE 30 M, DIÂMETRO MÁXIMO DE 800 MM, POTÊNCIA INSTALADA DE 268 HP, MESA ROTATIVA COM TORQUE MÁXIMO DE 170 KNM - CHI DIURNO. AF_06/2015</t>
  </si>
  <si>
    <t>90681</t>
  </si>
  <si>
    <t>PERFURATRIZ HIDRÁULICA SOBRE CAMINHÃO COM TRADO CURTO ACOPLADO, PROFUNDIDADE MÁXIMA DE 20 M, DIÂMETRO MÁXIMO DE 1500 MM, POTÊNCIA INSTALADA DE 137 HP, MESA ROTATIVA COM TORQUE MÁXIMO DE 30 KNM - CHI DIURNO. AF_06/2015</t>
  </si>
  <si>
    <t>90687</t>
  </si>
  <si>
    <t>MANIPULADOR TELESCÓPICO, POTÊNCIA DE 85 HP, CAPACIDADE DE CARGA DE 3.500 KG, ALTURA MÁXIMA DE ELEVAÇÃO DE 12,3 M - CHI DIURNO. AF_05/2023</t>
  </si>
  <si>
    <t>90693</t>
  </si>
  <si>
    <t>MINICARREGADEIRA SOBRE RODAS, POTÊNCIA LÍQUIDA DE 47 HP, CAPACIDADE NOMINAL DE OPERAÇÃO DE 646 KG - CHI DIURNO. AF_06/2015</t>
  </si>
  <si>
    <t>90965</t>
  </si>
  <si>
    <t>COMPRESSOR DE AR REBOCÁVEL, VAZÃO 89 PCM, PRESSÃO EFETIVA DE TRABALHO 102 PSI, MOTOR DIESEL, POTÊNCIA 20 CV - CHI DIURNO. AF_06/2015</t>
  </si>
  <si>
    <t>8,41</t>
  </si>
  <si>
    <t>90973</t>
  </si>
  <si>
    <t>COMPRESSOR DE AR REBOCAVEL, VAZÃO 250 PCM, PRESSAO DE TRABALHO 102 PSI, MOTOR A DIESEL POTÊNCIA 81 CV - CHI DIURNO. AF_06/2015</t>
  </si>
  <si>
    <t>90982</t>
  </si>
  <si>
    <t>COMPRESSOR DE AR REBOCÁVEL, VAZÃO 748 PCM, PRESSÃO EFETIVA DE TRABALHO 102 PSI, MOTOR DIESEL, POTÊNCIA 210 CV - CHI DIURNO. AF_06/2015</t>
  </si>
  <si>
    <t>21,43</t>
  </si>
  <si>
    <t>91001</t>
  </si>
  <si>
    <t>COMPRESSOR DE AR REBOCAVEL, VAZÃO 400 PCM, PRESSAO DE TRABALHO 102 PSI, MOTOR A DIESEL POTÊNCIA 110 CV - CHI DIURNO. AF_06/2015</t>
  </si>
  <si>
    <t>10,00</t>
  </si>
  <si>
    <t>91032</t>
  </si>
  <si>
    <t>CAMINHÃO TRUCADO (C/ TERCEIRO EIXO) ELETRÔNICO - POTÊNCIA 231CV - PBT = 22000KG - DIST. ENTRE EIXOS 5170 MM - INCLUI CARROCERIA FIXA ABERTA DE MADEIRA - CHI DIURNO. AF_06/2015</t>
  </si>
  <si>
    <t>91278</t>
  </si>
  <si>
    <t>PLACA VIBRATÓRIA REVERSÍVEL COM MOTOR 4 TEMPOS A GASOLINA, FORÇA CENTRÍFUGA DE 25 KN (2500 KGF), POTÊNCIA 5,5 CV - CHI DIURNO. AF_08/2015</t>
  </si>
  <si>
    <t>0,59</t>
  </si>
  <si>
    <t>91285</t>
  </si>
  <si>
    <t>CORTADORA DE PISO COM MOTOR 4 TEMPOS A GASOLINA, POTÊNCIA DE 13 HP, COM DISCO DE CORTE DIAMANTADO SEGMENTADO PARA CONCRETO, DIÂMETRO DE 350 MM, FURO DE 1" (14 X 1") - CHI DIURNO. AF_08/2015</t>
  </si>
  <si>
    <t>0,97</t>
  </si>
  <si>
    <t>91387</t>
  </si>
  <si>
    <t>CAMINHÃO BASCULANTE 10 M3, TRUCADO CABINE SIMPLES, PESO BRUTO TOTAL 23.000 KG, CARGA ÚTIL MÁXIMA 15.935 KG, DISTÂNCIA ENTRE EIXOS 4,80 M, POTÊNCIA 230 CV INCLUSIVE CAÇAMBA METÁLICA - CHI DIURNO. AF_06/2014</t>
  </si>
  <si>
    <t>91395</t>
  </si>
  <si>
    <t>CAMINHÃO TOCO, PBT 14.300 KG, CARGA ÚTIL MÁX. 9.710 KG, DIST. ENTRE EIXOS 3,56 M, POTÊNCIA 185 CV, INCLUSIVE CARROCERIA FIXA ABERTA DE MADEIRA P/ TRANSPORTE GERAL DE CARGA SECA, DIMEN. APROX. 2,50 X 6,50 X 0,50 M - CHI DIURNO. AF_06/2014</t>
  </si>
  <si>
    <t>91486</t>
  </si>
  <si>
    <t>ESPARGIDOR DE ASFALTO PRESSURIZADO, TANQUE 6 M3 COM ISOLAÇÃO TÉRMICA, AQUECIDO COM 2 MAÇARICOS, COM BARRA ESPARGIDORA 3,60 M, MONTADO SOBRE CAMINHÃO  TOCO, PBT 14.300 KG, POTÊNCIA 185 CV - CHI DIURNO. AF_05/2023</t>
  </si>
  <si>
    <t>91534</t>
  </si>
  <si>
    <t>COMPACTADOR DE SOLOS DE PERCUSSÃO (SOQUETE) COM MOTOR A GASOLINA 4 TEMPOS, POTÊNCIA 4 CV - CHI DIURNO. AF_08/2015</t>
  </si>
  <si>
    <t>91635</t>
  </si>
  <si>
    <t>GUINDAUTO HIDRÁULICO, CAPACIDADE MÁXIMA DE CARGA 6500 KG, MOMENTO MÁXIMO DE CARGA 5,8 TM, ALCANCE MÁXIMO HORIZONTAL 7,60 M, INCLUSIVE CAMINHÃO TOCO PBT 9.700 KG, POTÊNCIA DE 160 CV - CHI DIURNO. AF_08/2015</t>
  </si>
  <si>
    <t>91646</t>
  </si>
  <si>
    <t>CAMINHÃO DE TRANSPORTE DE MATERIAL ASFÁLTICO 30.000 L, COM CAVALO MECÂNICO DE CAPACIDADE MÁXIMA DE TRAÇÃO COMBINADO DE 66.000 KG, POTÊNCIA 360 CV, INCLUSIVE TANQUE DE ASFALTO COM SERPENTINA - CHI DIURNO. AF_08/2015</t>
  </si>
  <si>
    <t>91693</t>
  </si>
  <si>
    <t>SERRA CIRCULAR DE BANCADA COM MOTOR ELÉTRICO POTÊNCIA DE 5HP, COM COIFA PARA DISCO 10" - CHI DIURNO. AF_08/2015</t>
  </si>
  <si>
    <t>92044</t>
  </si>
  <si>
    <t>DISTRIBUIDOR DE AGREGADOS REBOCAVEL, CAPACIDADE 1,9 M³, LARGURA DE TRABALHO 3,66 M - CHI DIURNO. AF_11/2015</t>
  </si>
  <si>
    <t>7,80</t>
  </si>
  <si>
    <t>92107</t>
  </si>
  <si>
    <t>CAMINHÃO PARA EQUIPAMENTO DE LIMPEZA A SUCÇÃO COM CAMINHÃO TRUCADO DE PESO BRUTO TOTAL 23000 KG, CARGA ÚTIL MÁXIMA 15935 KG, DISTÂNCIA ENTRE EIXOS 4,80 M, POTÊNCIA 230 CV, INCLUSIVE LIMPADORA A SUCÇÃO, TANQUE 12000 L - CHI DIURNO. AF_05/2023</t>
  </si>
  <si>
    <t>93,77</t>
  </si>
  <si>
    <t>92113</t>
  </si>
  <si>
    <t>PENEIRA ROTATIVA COM MOTOR ELÉTRICO TRIFÁSICO DE 2 CV, CILINDRO DE 1 M X 0,60 M, COM FUROS DE 3,17 MM - CHI DIURNO. AF_05/2023</t>
  </si>
  <si>
    <t>92119</t>
  </si>
  <si>
    <t>DOSADOR DE AREIA, CAPACIDADE DE 26 LITROS - CHI DIURNO. AF_05/2023</t>
  </si>
  <si>
    <t>92139</t>
  </si>
  <si>
    <t>CAMINHONETE COM MOTOR A DIESEL, POTÊNCIA 180 CV, CABINE DUPLA, 4X4 - CHI DIURNO. AF_11/2015</t>
  </si>
  <si>
    <t>92146</t>
  </si>
  <si>
    <t>CAMINHONETE CABINE SIMPLES COM MOTOR 1.6 FLEX, CÂMBIO MANUAL, POTÊNCIA 101/104 CV, 2 PORTAS - CHI DIURNO. AF_11/2015</t>
  </si>
  <si>
    <t>92243</t>
  </si>
  <si>
    <t>CAMINHÃO DE TRANSPORTE DE MATERIAL ASFÁLTICO 20.000 L, COM CAVALO MECÂNICO DE CAPACIDADE MÁXIMA DE TRAÇÃO COMBINADO DE 45.000 KG, POTÊNCIA 330 CV, INCLUSIVE TANQUE DE ASFALTO COM MAÇARICO - CHI DIURNO. AF_12/2015</t>
  </si>
  <si>
    <t>92717</t>
  </si>
  <si>
    <t>APARELHO PARA CORTE E SOLDA OXI-ACETILENO SOBRE RODAS, INCLUSIVE CILINDROS E MAÇARICOS - CHI DIURNO. AF_05/2023</t>
  </si>
  <si>
    <t>0,17</t>
  </si>
  <si>
    <t>92961</t>
  </si>
  <si>
    <t>MÁQUINA EXTRUSORA DE CONCRETO PARA GUIAS E SARJETAS, MOTOR A DIESEL, POTÊNCIA 14 CV - CHI DIURNO. AF_12/2015</t>
  </si>
  <si>
    <t>92967</t>
  </si>
  <si>
    <t>MARTELO PERFURADOR PNEUMÁTICO MANUAL, HASTE 25 X 75 MM, 21 KG - CHI DIURNO. AF_12/2015</t>
  </si>
  <si>
    <t>93225</t>
  </si>
  <si>
    <t>PERFURATRIZ COM TORRE METÁLICA PARA EXECUÇÃO DE ESTACA HÉLICE CONTÍNUA, PROFUNDIDADE MÁXIMA DE 32 M, DIÂMETRO MÁXIMO DE 1000 MM, POTÊNCIA INSTALADA DE 350 HP, MESA ROTATIVA COM TORQUE MÁXIMO DE 263 KNM - CHI DIURNO. AF_01/2016</t>
  </si>
  <si>
    <t>93234</t>
  </si>
  <si>
    <t>BETONEIRA CAPACIDADE NOMINAL 400 L, CAPACIDADE DE MISTURA 310 L, MOTOR A GASOLINA POTÊNCIA 5,5 HP, SEM CARREGADOR - CHI DIURNO. AF_02/2016</t>
  </si>
  <si>
    <t>93244</t>
  </si>
  <si>
    <t>ROLO COMPACTADOR VIBRATÓRIO PÉ DE CARNEIRO PARA SOLOS, POTÊNCIA 80 HP, PESO OPERACIONAL SEM/COM LASTRO 7,4 / 8,8 T, LARGURA DE TRABALHO 1,68 M - CHI DIURNO. AF_02/2016</t>
  </si>
  <si>
    <t>93274</t>
  </si>
  <si>
    <t>GRUA ASCENSIONAL, LANÇA DE 30 M, CAPACIDADE DE 1,0 T A 30 M, ALTURA ATÉ 39 M - CHI DIURNO. AF_05/2023</t>
  </si>
  <si>
    <t>93282</t>
  </si>
  <si>
    <t>GUINCHO ELÉTRICO DE COLUNA, CAPACIDADE 400 KG, COM MOTO FREIO, MOTOR TRIFÁSICO DE 1,25 CV - CHI DIURNO. AF_03/2016</t>
  </si>
  <si>
    <t>93288</t>
  </si>
  <si>
    <t>GUINDASTE HIDRÁULICO AUTOPROPELIDO, COM LANÇA TELESCÓPICA 40 M, CAPACIDADE MÁXIMA 60 T, POTÊNCIA 260 KW - CHI DIURNO. AF_03/2016</t>
  </si>
  <si>
    <t>93403</t>
  </si>
  <si>
    <t>GUINDAUTO HIDRÁULICO, CAPACIDADE MÁXIMA DE CARGA 3300 KG, MOMENTO MÁXIMO DE CARGA 5,8 TM, ALCANCE MÁXIMO HORIZONTAL 7,60 M, INCLUSIVE CAMINHÃO TOCO PBT 16.000 KG, POTÊNCIA DE 189 CV - CHI DIURNO. AF_03/2016</t>
  </si>
  <si>
    <t>75,31</t>
  </si>
  <si>
    <t>93409</t>
  </si>
  <si>
    <t>MÁQUINA JATO DE PRESSAO PORTÁTIL, CAMARA DE 1 SAIDA, CAPACIDADE 280 L, DIAMETRO 670 MM, BICO DE JATO CURTO VENTURI DE 5/16 , MANGUEIRA DE 1 COM COMPRESSOR DE AR REBOCÁVEL 189 PCM E MOTOR DIESEL 63 CV - CHI DIURNO. AF_05/2023</t>
  </si>
  <si>
    <t>93416</t>
  </si>
  <si>
    <t>GERADOR PORTÁTIL MONOFÁSICO, POTÊNCIA 5500 VA, MOTOR A GASOLINA, POTÊNCIA DO MOTOR 13 CV - CHI DIURNO. AF_03/2016</t>
  </si>
  <si>
    <t>93422</t>
  </si>
  <si>
    <t>GRUPO GERADOR REBOCÁVEL, POTÊNCIA 66 KVA, MOTOR A DIESEL - CHI DIURNO. AF_03/2016</t>
  </si>
  <si>
    <t>93428</t>
  </si>
  <si>
    <t>GRUPO GERADOR ESTACIONÁRIO, POTÊNCIA 150 KVA, MOTOR A DIESEL- CHI DIURNO. AF_03/2016</t>
  </si>
  <si>
    <t>7,10</t>
  </si>
  <si>
    <t>93434</t>
  </si>
  <si>
    <t>USINA DE MISTURA ASFÁLTICA À QUENTE, TIPO CONTRA FLUXO, PROD 40 A 80 TON/HORA - CHI DIURNO. AF_05/2023</t>
  </si>
  <si>
    <t>93440</t>
  </si>
  <si>
    <t>USINA DE ASFALTO À FRIO, CAPACIDADE DE 40 A 60 TON/HORA, ELÉTRICA POTÊNCIA 30 CV - CHI DIURNO. AF_05/2023</t>
  </si>
  <si>
    <t>95122</t>
  </si>
  <si>
    <t>USINA MISTURADORA DE SOLOS, CAPACIDADE DE 200 A 500 TON/H, POTENCIA 75KW - CHI DIURNO. AF_07/2016</t>
  </si>
  <si>
    <t>95128</t>
  </si>
  <si>
    <t>DISTRIBUIDOR DE AGREGADOS AUTOPROPELIDO, CAP 3 M3, A DIESEL, POTÊNCIA 176CV - CHI DIURNO. AF_07/2016</t>
  </si>
  <si>
    <t>95140</t>
  </si>
  <si>
    <t>TALHA MANUAL DE CORRENTE, CAPACIDADE DE 2 TON. COM ELEVAÇÃO DE 3 M - CHI DIURNO. AF_07/2016</t>
  </si>
  <si>
    <t>95213</t>
  </si>
  <si>
    <t>GRUA ASCENCIONAL, LANÇA DE 42 M, CAPACIDADE DE 1,5 T A 30 M, ALTURA ATÉ 39 M - CHI DIURNO. AF_05/2023</t>
  </si>
  <si>
    <t>71,64</t>
  </si>
  <si>
    <t>95259</t>
  </si>
  <si>
    <t>MARTELO DEMOLIDOR PNEUMÁTICO MANUAL, 32 KG - CHI DIURNO. AF_09/2016</t>
  </si>
  <si>
    <t>95265</t>
  </si>
  <si>
    <t>COMPACTADOR DE SOLOS DE PERCUSÃO (SOQUETE) COM MOTOR A GASOLINA, POTÊNCIA 3 CV - CHI DIURNO. AF_09/2016</t>
  </si>
  <si>
    <t>0,84</t>
  </si>
  <si>
    <t>95271</t>
  </si>
  <si>
    <t>RÉGUA VIBRATÓRIA DUPLA PARA CONCRETO, PESO DE 60KG, COMPRIMENTO 4 M, COM MOTOR A GASOLINA, POTÊNCIA 5,5 HP - CHI DIURNO. AF_09/2016</t>
  </si>
  <si>
    <t>0,51</t>
  </si>
  <si>
    <t>95277</t>
  </si>
  <si>
    <t>POLIDORA DE PISO (POLITRIZ), PESO DE 100KG, DIÂMETRO 450 MM, MOTOR ELÉTRICO, POTÊNCIA 4 HP - CHI DIURNO. AF_05/2023</t>
  </si>
  <si>
    <t>95283</t>
  </si>
  <si>
    <t>DESEMPENADEIRA DE CONCRETO, PESO DE 78 KG, 4 PÁS, MOTOR A GASOLINA, POTÊNCIA 5,5 HP - CHI DIURNO. AF_05/2023</t>
  </si>
  <si>
    <t>0,60</t>
  </si>
  <si>
    <t>95621</t>
  </si>
  <si>
    <t>PERFURATRIZ PNEUMATICA MANUAL DE PESO MEDIO, MARTELETE, 18KG, COMPRIMENTO MÁXIMO DE CURSO DE 6 M, DIAMETRO DO PISTAO DE 5,5 CM - CHI DIURNO. AF_11/2016</t>
  </si>
  <si>
    <t>95632</t>
  </si>
  <si>
    <t>ROLO COMPACTADOR VIBRATORIO TANDEM, ACO LISO, POTENCIA 125 HP, PESO SEM/COM LASTRO 10,20/11,65 T, LARGURA DE TRABALHO 1,73 M - CHI DIURNO. AF_11/2016</t>
  </si>
  <si>
    <t>95703</t>
  </si>
  <si>
    <t>PERFURATRIZ MANUAL, TORQUE MAXIMO 55 KGF.M, POTENCIA 5 CV, COM DIAMETRO MAXIMO 8 1/2" - CHI DIURNO. AF_11/2016</t>
  </si>
  <si>
    <t>95709</t>
  </si>
  <si>
    <t>PERFURATRIZ SOBRE ESTEIRA, TORQUE MÁXIMO 600 KGF, POTÊNCIA ENTRE 50 E 60 HP, DIÂMETRO MÁXIMO 10 - CHI DIURNO. AF_11/2016</t>
  </si>
  <si>
    <t>95715</t>
  </si>
  <si>
    <t>ESCAVADEIRA HIDRAULICA SOBRE ESTEIRA, COM GARRA GIRATORIA DE MANDIBULAS, PESO OPERACIONAL ENTRE 22,00 E 25,50 TON, POTENCIA LIQUIDA ENTRE 150 E 160 HP - CHI DIURNO. AF_11/2016</t>
  </si>
  <si>
    <t>95721</t>
  </si>
  <si>
    <t>ESCAVADEIRA HIDRAULICA SOBRE ESTEIRA, EQUIPADA COM CLAMSHELL, COM CAPACIDADE DA CAÇAMBA ENTRE 1,20 E 1,50 M3, PESO OPERACIONAL ENTRE 20,00 E 22,00 TON, POTENCIA LIQUIDA ENTRE 150 E 160 HP - CHI DIURNO. AF_11/2016</t>
  </si>
  <si>
    <t>95873</t>
  </si>
  <si>
    <t>GRUPO GERADOR COM CARENAGEM, MOTOR DIESEL POTÊNCIA STANDART ENTRE 250 E 260 KVA - CHI DIURNO. AF_12/2016</t>
  </si>
  <si>
    <t>96014</t>
  </si>
  <si>
    <t>TRATOR DE PNEUS COM POTÊNCIA DE 122 CV, TRAÇÃO 4X4, COM VASSOURA MECÂNICA ACOPLADA - CHI DIURNO. AF_02/2017</t>
  </si>
  <si>
    <t>96021</t>
  </si>
  <si>
    <t>TRATOR DE PNEUS COM POTÊNCIA DE 122 CV, TRAÇÃO 4X4, COM GRADE DE DISCOS ACOPLADA - CHI DIURNO. AF_02/2017</t>
  </si>
  <si>
    <t>96029</t>
  </si>
  <si>
    <t>TRATOR DE PNEUS COM POTÊNCIA DE 85 CV, TRAÇÃO 4X4, COM GRADE DE DISCOS ACOPLADA - CHI DIURNO. AF_02/2017</t>
  </si>
  <si>
    <t>96036</t>
  </si>
  <si>
    <t>CAMINHÃO BASCULANTE 10 M3, TRUCADO, POTÊNCIA 230 CV, INCLUSIVE CAÇAMBA METÁLICA, COM DISTRIBUIDOR DE AGREGADOS ACOPLADO - CHI DIURNO. AF_02/2017</t>
  </si>
  <si>
    <t>96155</t>
  </si>
  <si>
    <t>TRATOR DE PNEUS COM POTÊNCIA DE 85 CV, TRAÇÃO 4X4, COM VASSOURA MECÂNICA ACOPLADA - CHI DIURNO. AF_02/2017</t>
  </si>
  <si>
    <t>96156</t>
  </si>
  <si>
    <t>MINICARREGADEIRA SOBRE RODAS POTENCIA 47HP CAPACIDADE OPERACAO 646 KG, COM VASSOURA MECÂNICA ACOPLADA - CHI DIURNO. AF_03/2017</t>
  </si>
  <si>
    <t>96159</t>
  </si>
  <si>
    <t>MÁQUINA DEMARCADORA DE FAIXA DE TRÁFEGO À FRIO, AUTOPROPELIDA, POTÊNCIA 38 HP - CHI DIURNO. AF_07/2016</t>
  </si>
  <si>
    <t>96246</t>
  </si>
  <si>
    <t>MINIESCAVADEIRA SOBRE ESTEIRAS, POTENCIA LIQUIDA DE *30* HP, PESO OPERACIONAL DE *3.500* KG - CHI DIURNO. AF_04/2017</t>
  </si>
  <si>
    <t>96464</t>
  </si>
  <si>
    <t>ROLO COMPACTADOR DE PNEUS, ESTATICO, PRESSAO VARIAVEL, POTENCIA 110 HP, PESO SEM/COM LASTRO 10,8/27 T, LARGURA DE ROLAGEM 2,30 M - CHI DIURNO. AF_06/2017</t>
  </si>
  <si>
    <t>98765</t>
  </si>
  <si>
    <t>INVERSOR DE SOLDA MONOFÁSICO DE 160 A, POTÊNCIA DE 5400 W, TENSÃO DE 220 V, PARA SOLDA COM ELETRODOS DE 2,0 A 4,0 MM E PROCESSO TIG - CHI DIURNO. AF_06/2018</t>
  </si>
  <si>
    <t>99834</t>
  </si>
  <si>
    <t>LAVADORA DE ALTA PRESSAO (LAVA-JATO) PARA AGUA FRIA, PRESSAO DE OPERACAO ENTRE 1400 E 1900 LIB/POL2, VAZAO MAXIMA ENTRE 400 E 700 L/H - CHI DIURNO. AF_05/2023</t>
  </si>
  <si>
    <t>0,23</t>
  </si>
  <si>
    <t>100642</t>
  </si>
  <si>
    <t>USINA DE MISTURA ASFÁLTICA À QUENTE, TIPO CONTRA FLUXO, PROD 100 A 140 TON/HORA - CHI DIURNO. AF_12/2019</t>
  </si>
  <si>
    <t>100648</t>
  </si>
  <si>
    <t>USINA DE ASFALTO, TIPO GRAVIMÉTRICA, PROD 150 TON/HORA - CHI DIURNO. AF_12/2019</t>
  </si>
  <si>
    <t>102274</t>
  </si>
  <si>
    <t>MARTELO DEMOLIDOR ELÉTRICO, COM POTÊNCIA DE 2.000 W, 1.000 IMPACTOS POR MINUTO, PESO DE 30 KG -  CHI DIURNO. AF_01/2021</t>
  </si>
  <si>
    <t>104092</t>
  </si>
  <si>
    <t>TERMOFUSORA PARA TUBOS E CONEXÕES EM PPR COM DIÂMETROS DE 20 A 63 MM, POTÊNCIA DE 800 W, TENSAO 220 V - CHI DIURNO. AF_05/2022</t>
  </si>
  <si>
    <t>0,07</t>
  </si>
  <si>
    <t>104098</t>
  </si>
  <si>
    <t>TERMOFUSORA PARA TUBOS E CONEXÕES EM PPR COM DIÂMETROS DE 75 A 110 MM, POTÊNCIA DE *1100* W, TENSÃO 220 V - CHI DIURNO. AF_05/2022</t>
  </si>
  <si>
    <t>0,09</t>
  </si>
  <si>
    <t>5089</t>
  </si>
  <si>
    <t>ROLO COMPACTADOR VIBRATÓRIO PÉ DE CARNEIRO PARA SOLOS, POTÊNCIA 80 HP, PESO OPERACIONAL SEM/COM LASTRO 7,4 / 8,8 T, LARGURA DE TRABALHO 1,68 M - MANUTENÇÃO. AF_02/2016</t>
  </si>
  <si>
    <t>40,92</t>
  </si>
  <si>
    <t>5627</t>
  </si>
  <si>
    <t>ESCAVADEIRA HIDRÁULICA SOBRE ESTEIRAS, CAÇAMBA 0,80 M3, PESO OPERACIONAL 17 T, POTENCIA BRUTA 111 HP - DEPRECIAÇÃO. AF_06/2014</t>
  </si>
  <si>
    <t>5628</t>
  </si>
  <si>
    <t>ESCAVADEIRA HIDRÁULICA SOBRE ESTEIRAS, CAÇAMBA 0,80 M3, PESO OPERACIONAL 17 T, POTENCIA BRUTA 111 HP - JUROS. AF_06/2014</t>
  </si>
  <si>
    <t>11,98</t>
  </si>
  <si>
    <t>5629</t>
  </si>
  <si>
    <t>ESCAVADEIRA HIDRÁULICA SOBRE ESTEIRAS, CAÇAMBA 0,80 M3, PESO OPERACIONAL 17 T, POTENCIA BRUTA 111 HP - MANUTENÇÃO. AF_06/2014</t>
  </si>
  <si>
    <t>5630</t>
  </si>
  <si>
    <t>ESCAVADEIRA HIDRÁULICA SOBRE ESTEIRAS, CAÇAMBA 0,80 M3, PESO OPERACIONAL 17 T, POTENCIA BRUTA 111 HP - MATERIAIS NA OPERAÇÃO. AF_06/2014</t>
  </si>
  <si>
    <t>5658</t>
  </si>
  <si>
    <t>GRADE DE DISCO CONTROLE REMOTO REBOCÁVEL, COM 24 DISCOS 24 X 6 MM COM PNEUS PARA TRANSPORTE - MANUTENÇÃO. AF_06/2014</t>
  </si>
  <si>
    <t>5664</t>
  </si>
  <si>
    <t>RETROESCAVADEIRA SOBRE RODAS COM CARREGADEIRA, TRAÇÃO 4X4, POTÊNCIA LÍQ. 88 HP, CAÇAMBA CARREG. CAP. MÍN. 1 M3, CAÇAMBA RETRO CAP. 0,26 M3, PESO OPERACIONAL MÍN. 6.674 KG, PROFUNDIDADE ESCAVAÇÃO MÁX. 4,37 M - MANUTENÇÃO. AF_06/2014</t>
  </si>
  <si>
    <t>5667</t>
  </si>
  <si>
    <t>RETROESCAVADEIRA SOBRE RODAS COM CARREGADEIRA, TRAÇÃO 4X2, POTÊNCIA LÍQ. 79 HP, CAÇAMBA CARREG. CAP. MÍN. 1 M3, CAÇAMBA RETRO CAP. 0,20 M3, PESO OPERACIONAL MÍN. 6.570 KG, PROFUNDIDADE ESCAVAÇÃO MÁX. 4,37 M - MANUTENÇÃO. AF_06/2014</t>
  </si>
  <si>
    <t>5668</t>
  </si>
  <si>
    <t>RETROESCAVADEIRA SOBRE RODAS COM CARREGADEIRA, TRAÇÃO 4X2, POTÊNCIA LÍQ. 79 HP, CAÇAMBA CARREG. CAP. MÍN. 1 M3, CAÇAMBA RETRO CAP. 0,20 M3, PESO OPERACIONAL MÍN. 6.570 KG, PROFUNDIDADE ESCAVAÇÃO MÁX. 4,37 M - MATERIAIS NA OPERAÇÃO. AF_06/2014</t>
  </si>
  <si>
    <t>5674</t>
  </si>
  <si>
    <t>ROLO COMPACTADOR VIBRATÓRIO DE UM CILINDRO AÇO LISO, POTÊNCIA 80 HP, PESO OPERACIONAL MÁXIMO 8,1 T, IMPACTO DINÂMICO 16,15 / 9,5 T, LARGURA DE TRABALHO 1,68 M - MANUTENÇÃO. AF_06/2014</t>
  </si>
  <si>
    <t>5692</t>
  </si>
  <si>
    <t>MOTOBOMBA CENTRÍFUGA, MOTOR A GASOLINA, POTÊNCIA 5,42 HP, BOCAIS 1 1/2" X 1", DIÂMETRO ROTOR 143 MM HM/Q = 6 MCA / 16,8 M3/H A 38 MCA / 6,6 M3/H - MANUTENÇÃO. AF_06/2014</t>
  </si>
  <si>
    <t>5693</t>
  </si>
  <si>
    <t>MOTOBOMBA CENTRÍFUGA, MOTOR A GASOLINA, POTÊNCIA 5,42 HP, BOCAIS 1 1/2" X 1", DIÂMETRO ROTOR 143 MM HM/Q = 6 MCA / 16,8 M3/H A 38 MCA / 6,6 M3/H - MATERIAIS NA OPERAÇÃO. AF_06/2014</t>
  </si>
  <si>
    <t>18,67</t>
  </si>
  <si>
    <t>5695</t>
  </si>
  <si>
    <t>CAMINHÃO BASCULANTE 6 M3, PESO BRUTO TOTAL 16.000 KG, CARGA ÚTIL MÁXIMA 13.071 KG, DISTÂNCIA ENTRE EIXOS 4,80 M, POTÊNCIA 230 CV INCLUSIVE CAÇAMBA METÁLICA - MANUTENÇÃO. AF_06/2014</t>
  </si>
  <si>
    <t>5703</t>
  </si>
  <si>
    <t>USINA DE CONCRETO FIXA, CAPACIDADE NOMINAL DE 90 A 120 M3/H, SEM SILO - MATERIAIS NA OPERAÇÃO. AF_07/2016</t>
  </si>
  <si>
    <t>5705</t>
  </si>
  <si>
    <t>CAMINHÃO TOCO, PBT 16.000 KG, CARGA ÚTIL MÁX. 10.685 KG, DIST. ENTRE EIXOS 4,8 M, POTÊNCIA 189 CV, INCLUSIVE CARROCERIA FIXA ABERTA DE MADEIRA P/ TRANSPORTE GERAL DE CARGA SECA, DIMEN. APROX. 2,5 X 7,00 X 0,50 M - MANUTENÇÃO. AF_06/2014</t>
  </si>
  <si>
    <t>5707</t>
  </si>
  <si>
    <t>USINA MISTURADORA DE SOLOS, CAPACIDADE DE 200 A 500 TON/H, POTENCIA 75KW - MANUTENÇÃO. AF_07/2016</t>
  </si>
  <si>
    <t>5710</t>
  </si>
  <si>
    <t>VIBROACABADORA DE ASFALTO SOBRE ESTEIRAS, LARGURA DE PAVIMENTAÇÃO 1,90 M A 5,30 M, POTÊNCIA 105 HP CAPACIDADE 450 T/H - MANUTENÇÃO. AF_11/2014</t>
  </si>
  <si>
    <t>5711</t>
  </si>
  <si>
    <t>VIBROACABADORA DE ASFALTO SOBRE ESTEIRAS, LARGURA DE PAVIMENTAÇÃO 1,90 M A 5,30 M, POTÊNCIA 105 HP CAPACIDADE 450 T/H - MATERIAIS NA OPERAÇÃO. AF_11/2014</t>
  </si>
  <si>
    <t>5714</t>
  </si>
  <si>
    <t>TRATOR DE PNEUS, POTÊNCIA 85 CV, TRAÇÃO 4X4, PESO COM LASTRO DE 4.675 KG - MANUTENÇÃO. AF_06/2014</t>
  </si>
  <si>
    <t>5715</t>
  </si>
  <si>
    <t>TRATOR DE PNEUS, POTÊNCIA 85 CV, TRAÇÃO 4X4, PESO COM LASTRO DE 4.675 KG - MATERIAIS NA OPERAÇÃO. AF_06/2014</t>
  </si>
  <si>
    <t>5718</t>
  </si>
  <si>
    <t>TRATOR DE ESTEIRAS, POTÊNCIA 170 HP, PESO OPERACIONAL 19 T, CAÇAMBA 5,2 M3 - MATERIAIS NA OPERAÇÃO. AF_06/2014</t>
  </si>
  <si>
    <t>5721</t>
  </si>
  <si>
    <t>TRATOR DE ESTEIRAS, POTÊNCIA 150 HP, PESO OPERACIONAL 16,7 T, COM RODA MOTRIZ ELEVADA E LÂMINA 3,18 M3 - MATERIAIS NA OPERAÇÃO. AF_06/2014</t>
  </si>
  <si>
    <t>5722</t>
  </si>
  <si>
    <t>TRATOR DE ESTEIRAS, POTÊNCIA 347 HP, PESO OPERACIONAL 38,5 T, COM LÂMINA 8,70 M3 - MATERIAIS NA OPERAÇÃO. AF_06/2014</t>
  </si>
  <si>
    <t>5724</t>
  </si>
  <si>
    <t>TRATOR DE ESTEIRAS, POTÊNCIA 100 HP, PESO OPERACIONAL 9,4 T, COM LÂMINA 2,19 M3 - MANUTENÇÃO. AF_06/2014</t>
  </si>
  <si>
    <t>5727</t>
  </si>
  <si>
    <t>ROLO COMPACTADOR VIBRATÓRIO REBOCÁVEL, CILINDRO DE AÇO LISO, POTÊNCIA DE TRAÇÃO DE 65 CV, PESO 4,7 T, IMPACTO DINÂMICO 18,3 T, LARGURA DE TRABALHO 1,67 M - MANUTENÇÃO. AF_02/2016</t>
  </si>
  <si>
    <t>5729</t>
  </si>
  <si>
    <t>ROLO COMPACTADOR VIBRATÓRIO TANDEM AÇO LISO, POTÊNCIA 58 HP, PESO SEM/COM LASTRO 6,5 / 9,4 T, LARGURA DE TRABALHO 1,2 M - MANUTENÇÃO. AF_06/2014</t>
  </si>
  <si>
    <t>5730</t>
  </si>
  <si>
    <t>ROLO COMPACTADOR VIBRATÓRIO TANDEM AÇO LISO, POTÊNCIA 58 HP, PESO SEM/COM LASTRO 6,5 / 9,4 T, LARGURA DE TRABALHO 1,2 M - MATERIAIS NA OPERAÇÃO. AF_06/2014</t>
  </si>
  <si>
    <t>5735</t>
  </si>
  <si>
    <t>RETROESCAVADEIRA SOBRE RODAS COM CARREGADEIRA, TRAÇÃO 4X4, POTÊNCIA LÍQ. 72 HP, CAÇAMBA CARREG. CAP. MÍN. 0,79 M3, CAÇAMBA RETRO CAP. 0,18 M3, PESO OPERACIONAL MÍN. 7.140 KG, PROFUNDIDADE ESCAVAÇÃO MÁX. 4,50 M - MANUTENÇÃO. AF_06/2014</t>
  </si>
  <si>
    <t>5736</t>
  </si>
  <si>
    <t>RETROESCAVADEIRA SOBRE RODAS COM CARREGADEIRA, TRAÇÃO 4X4, POTÊNCIA LÍQ. 72 HP, CAÇAMBA CARREG. CAP. MÍN. 0,79 M3, CAÇAMBA RETRO CAP. 0,18 M3, PESO OPERACIONAL MÍN. 7.140 KG, PROFUNDIDADE ESCAVAÇÃO MÁX. 4,50 M - MATERIAIS NA OPERAÇÃO. AF_06/2014</t>
  </si>
  <si>
    <t>37,06</t>
  </si>
  <si>
    <t>5738</t>
  </si>
  <si>
    <t>ROLO COMPACTADOR VIBRATÓRIO PÉ DE CARNEIRO, OPERADO POR CONTROLE REMOTO, POTÊNCIA 12,5 KW, PESO OPERACIONAL 1,675 T, LARGURA DE TRABALHO 0,85 M - DEPRECIAÇÃO. AF_02/2016</t>
  </si>
  <si>
    <t>5739</t>
  </si>
  <si>
    <t>ROLO COMPACTADOR VIBRATÓRIO PÉ DE CARNEIRO, OPERADO POR CONTROLE REMOTO, POTÊNCIA 12,5 KW, PESO OPERACIONAL 1,675 T, LARGURA DE TRABALHO 0,85 M - MANUTENÇÃO. AF_02/2016</t>
  </si>
  <si>
    <t>5741</t>
  </si>
  <si>
    <t>USINA DE LAMA ASFÁLTICA, PROD 30 A 50 T/H, SILO DE AGREGADO 7 M3, RESERVATÓRIOS PARA EMULSÃO E ÁGUA DE 2,3 M3 CADA, MISTURADOR TIPO PUG MILL A SER MONTADO SOBRE CAMINHÃO - MANUTENÇÃO. AF_10/2014</t>
  </si>
  <si>
    <t>5742</t>
  </si>
  <si>
    <t>USINA DE LAMA ASFÁLTICA, PROD 30 A 50 T/H, SILO DE AGREGADO 7 M3, RESERVATÓRIOS PARA EMULSÃO E ÁGUA DE 2,3 M3 CADA, MISTURADOR TIPO PUG MILL A SER MONTADO SOBRE CAMINHÃO - MATERIAIS NA OPERAÇÃO. AF_10/2014</t>
  </si>
  <si>
    <t>24,47</t>
  </si>
  <si>
    <t>5747</t>
  </si>
  <si>
    <t>CAMINHÃO PIPA 6.000 L, PESO BRUTO TOTAL 13.000 KG, DISTÂNCIA ENTRE EIXOS 4,80 M, POTÊNCIA 189 CV INCLUSIVE TANQUE DE AÇO PARA TRANSPORTE DE ÁGUA, CAPACIDADE 6 M3 - MATERIAIS NA OPERAÇÃO. AF_06/2014</t>
  </si>
  <si>
    <t>5751</t>
  </si>
  <si>
    <t>CAMINHÃO TOCO, PESO BRUTO TOTAL 14.300 KG, CARGA ÚTIL MÁXIMA 9590 KG, DISTÂNCIA ENTRE EIXOS 4,76 M, POTÊNCIA 185 CV (NÃO INCLUI CARROCERIA) - MANUTENÇÃO. AF_06/2014</t>
  </si>
  <si>
    <t>5754</t>
  </si>
  <si>
    <t>CAMINHÃO TOCO, PESO BRUTO TOTAL 16.000 KG, CARGA ÚTIL MÁXIMA DE 10.685 KG, DISTÂNCIA ENTRE EIXOS 4,80 M, POTÊNCIA 189 CV EXCLUSIVE CARROCERIA - MANUTENÇÃO. AF_06/2014</t>
  </si>
  <si>
    <t>5763</t>
  </si>
  <si>
    <t>CAMINHÃO PIPA 10.000 L TRUCADO, PESO BRUTO TOTAL 23.000 KG, CARGA ÚTIL MÁXIMA 15.935 KG, DISTÂNCIA ENTRE EIXOS 4,8 M, POTÊNCIA 230 CV, INCLUSIVE TANQUE DE AÇO PARA TRANSPORTE DE ÁGUA - MANUTENÇÃO. AF_06/2014</t>
  </si>
  <si>
    <t>5765</t>
  </si>
  <si>
    <t>ESPARGIDOR DE ASFALTO PRESSURIZADO COM TANQUE DE 2500 L, REBOCÁVEL COM MOTOR A GASOLINA POTÊNCIA 3,4 HP - MANUTENÇÃO. AF_07/2014</t>
  </si>
  <si>
    <t>5766</t>
  </si>
  <si>
    <t>ESPARGIDOR DE ASFALTO PRESSURIZADO COM TANQUE DE 2500 L, REBOCÁVEL COM MOTOR A GASOLINA POTÊNCIA 3,4 HP - MATERIAIS NA OPERAÇÃO. AF_07/2014</t>
  </si>
  <si>
    <t>5779</t>
  </si>
  <si>
    <t>MOTONIVELADORA POTÊNCIA BÁSICA LÍQUIDA (PRIMEIRA MARCHA) 125 HP, PESO BRUTO 13032 KG, LARGURA DA LÂMINA DE 3,7 M - MANUTENÇÃO. AF_06/2014</t>
  </si>
  <si>
    <t>71,37</t>
  </si>
  <si>
    <t>5787</t>
  </si>
  <si>
    <t>PÁ CARREGADEIRA SOBRE RODAS, POTÊNCIA 197 HP, CAPACIDADE DA CAÇAMBA 2,5 A 3,5 M3, PESO OPERACIONAL 18338 KG - MATERIAIS NA OPERAÇÃO. AF_06/2014</t>
  </si>
  <si>
    <t>5797</t>
  </si>
  <si>
    <t>COMPRESSOR DE AR REBOCÁVEL, VAZÃO 189 PCM, PRESSÃO EFETIVA DE TRABALHO 102 PSI, MOTOR DIESEL, POTÊNCIA 63 CV - MANUTENÇÃO. AF_06/2015</t>
  </si>
  <si>
    <t>6,22</t>
  </si>
  <si>
    <t>5800</t>
  </si>
  <si>
    <t>BOMBA SUBMERSÍVEL ELÉTRICA TRIFÁSICA, POTÊNCIA 2,96 HP, Ø ROTOR 144 MM SEMI-ABERTO, BOCAL DE SAÍDA Ø 2, HM/Q = 2 MCA / 38,8 M3/H A 28 MCA / 5 M3/H - MANUTENÇÃO. AF_06/2014</t>
  </si>
  <si>
    <t>7032</t>
  </si>
  <si>
    <t>TANQUE DE ASFALTO ESTACIONÁRIO COM SERPENTINA, CAPACIDADE 30.000 L - DEPRECIAÇÃO. AF_05/2023</t>
  </si>
  <si>
    <t>4,28</t>
  </si>
  <si>
    <t>7033</t>
  </si>
  <si>
    <t>TANQUE DE ASFALTO ESTACIONÁRIO COM SERPENTINA, CAPACIDADE 30.000 L - JUROS. AF_05/2023</t>
  </si>
  <si>
    <t>1,58</t>
  </si>
  <si>
    <t>7034</t>
  </si>
  <si>
    <t>TANQUE DE ASFALTO ESTACIONÁRIO COM SERPENTINA, CAPACIDADE 30.000 L - MANUTENÇÃO. AF_05/2023</t>
  </si>
  <si>
    <t>5,71</t>
  </si>
  <si>
    <t>7035</t>
  </si>
  <si>
    <t>TANQUE DE ASFALTO ESTACIONÁRIO COM SERPENTINA, CAPACIDADE 30.000 L - MATERIAIS NA OPERAÇÃO. AF_05/2023</t>
  </si>
  <si>
    <t>7038</t>
  </si>
  <si>
    <t>ROLO COMPACTADOR DE PNEUS ESTÁTICO, PRESSÃO VARIÁVEL, POTÊNCIA 111 HP, PESO SEM/COM LASTRO 9,5 / 26 T, LARGURA DE TRABALHO 1,90 M - DEPRECIAÇÃO. AF_07/2014</t>
  </si>
  <si>
    <t>7039</t>
  </si>
  <si>
    <t>ROLO COMPACTADOR DE PNEUS ESTÁTICO, PRESSÃO VARIÁVEL, POTÊNCIA 111 HP, PESO SEM/COM LASTRO 9,5 / 26 T, LARGURA DE TRABALHO 1,90 M - JUROS. AF_07/2014</t>
  </si>
  <si>
    <t>13,18</t>
  </si>
  <si>
    <t>7040</t>
  </si>
  <si>
    <t>ROLO COMPACTADOR DE PNEUS ESTÁTICO, PRESSÃO VARIÁVEL, POTÊNCIA 111 HP, PESO SEM/COM LASTRO 9,5 / 26 T, LARGURA DE TRABALHO 1,90 M - MANUTENÇÃO. AF_07/2014</t>
  </si>
  <si>
    <t>7044</t>
  </si>
  <si>
    <t>MOTOBOMBA TRASH (PARA ÁGUA SUJA) AUTO ESCORVANTE, MOTOR GASOLINA DE 6,41 HP, DIÂMETROS DE SUCÇÃO X RECALQUE: 3" X 3", HM/Q = 10 MCA / 60 M3/H A 23 MCA / 0 M3/H - DEPRECIAÇÃO. AF_10/2014</t>
  </si>
  <si>
    <t>7045</t>
  </si>
  <si>
    <t>MOTOBOMBA TRASH (PARA ÁGUA SUJA) AUTO ESCORVANTE, MOTOR GASOLINA DE 6,41 HP, DIÂMETROS DE SUCÇÃO X RECALQUE: 3" X 3", HM/Q = 10 MCA / 60 M3/H A 23 MCA / 0 M3/H - JUROS. AF_10/2014</t>
  </si>
  <si>
    <t>7046</t>
  </si>
  <si>
    <t>MOTOBOMBA TRASH (PARA ÁGUA SUJA) AUTO ESCORVANTE, MOTOR GASOLINA DE 6,41 HP, DIÂMETROS DE SUCÇÃO X RECALQUE: 3" X 3", HM/Q = 10 MCA / 60 M3/H A 23 MCA / 0 M3/H - MANUTENÇÃO. AF_10/2014</t>
  </si>
  <si>
    <t>7047</t>
  </si>
  <si>
    <t>MOTOBOMBA TRASH (PARA ÁGUA SUJA) AUTO ESCORVANTE, MOTOR GASOLINA DE 6,41 HP, DIÂMETROS DE SUCÇÃO X RECALQUE: 3" X 3", HM/Q = 10 MCA / 60 M3/H A 23 MCA / 0 M3/H - MATERIAIS NA OPERAÇÃO. AF_10/2014</t>
  </si>
  <si>
    <t>22,04</t>
  </si>
  <si>
    <t>7051</t>
  </si>
  <si>
    <t>ROLO COMPACTADOR PE DE CARNEIRO VIBRATORIO, POTENCIA 125 HP, PESO OPERACIONAL SEM/COM LASTRO 11,95 / 13,30 T, IMPACTO DINAMICO 38,5 / 22,5 T, LARGURA DE TRABALHO 2,15 M - DEPRECIAÇÃO. AF_06/2014</t>
  </si>
  <si>
    <t>7052</t>
  </si>
  <si>
    <t>ROLO COMPACTADOR PE DE CARNEIRO VIBRATORIO, POTENCIA 125 HP, PESO OPERACIONAL SEM/COM LASTRO 11,95 / 13,30 T, IMPACTO DINAMICO 38,5 / 22,5 T, LARGURA DE TRABALHO 2,15 M - JUROS. AF_06/2014</t>
  </si>
  <si>
    <t>11,78</t>
  </si>
  <si>
    <t>7053</t>
  </si>
  <si>
    <t>ROLO COMPACTADOR PE DE CARNEIRO VIBRATORIO, POTENCIA 125 HP, PESO OPERACIONAL SEM/COM LASTRO 11,95 / 13,30 T, IMPACTO DINAMICO 38,5 / 22,5 T, LARGURA DE TRABALHO 2,15 M - MANUTENÇÃO. AF_06/2014</t>
  </si>
  <si>
    <t>7054</t>
  </si>
  <si>
    <t>ROLO COMPACTADOR PE DE CARNEIRO VIBRATORIO, POTENCIA 125 HP, PESO OPERACIONAL SEM/COM LASTRO 11,95 / 13,30 T, IMPACTO DINAMICO 38,5 / 22,5 T, LARGURA DE TRABALHO 2,15 M - MATERIAIS NA OPERAÇÃO. AF_06/2014</t>
  </si>
  <si>
    <t>7058</t>
  </si>
  <si>
    <t>CAMINHÃO BASCULANTE 6 M3 TOCO, PESO BRUTO TOTAL 16.000 KG, CARGA ÚTIL MÁXIMA 11.130 KG, DISTÂNCIA ENTRE EIXOS 5,36 M, POTÊNCIA 185 CV, INCLUSIVE CAÇAMBA METÁLICA - DEPRECIAÇÃO. AF_06/2014</t>
  </si>
  <si>
    <t>7059</t>
  </si>
  <si>
    <t>CAMINHÃO BASCULANTE 6 M3 TOCO, PESO BRUTO TOTAL 16.000 KG, CARGA ÚTIL MÁXIMA 11.130 KG, DISTÂNCIA ENTRE EIXOS 5,36 M, POTÊNCIA 185 CV, INCLUSIVE CAÇAMBA METÁLICA - JUROS. AF_06/2014</t>
  </si>
  <si>
    <t>7060</t>
  </si>
  <si>
    <t>CAMINHÃO BASCULANTE 6 M3 TOCO, PESO BRUTO TOTAL 16.000 KG, CARGA ÚTIL MÁXIMA 11.130 KG, DISTÂNCIA ENTRE EIXOS 5,36 M, POTÊNCIA 185 CV, INCLUSIVE CAÇAMBA METÁLICA - MANUTENÇÃO. AF_06/2014</t>
  </si>
  <si>
    <t>7061</t>
  </si>
  <si>
    <t>CAMINHÃO BASCULANTE 6 M3 TOCO, PESO BRUTO TOTAL 16.000 KG, CARGA ÚTIL MÁXIMA 11.130 KG, DISTÂNCIA ENTRE EIXOS 5,36 M, POTÊNCIA 185 CV, INCLUSIVE CAÇAMBA METÁLICA - MATERIAIS NA OPERAÇÃO. AF_06/2014</t>
  </si>
  <si>
    <t>7063</t>
  </si>
  <si>
    <t>TRATOR DE PNEUS, POTÊNCIA 122 CV, TRAÇÃO 4X4, PESO COM LASTRO DE 4.510 KG - DEPRECIAÇÃO. AF_06/2014</t>
  </si>
  <si>
    <t>19,00</t>
  </si>
  <si>
    <t>7064</t>
  </si>
  <si>
    <t>TRATOR DE PNEUS, POTÊNCIA 122 CV, TRAÇÃO 4X4, PESO COM LASTRO DE 4.510 KG - JUROS. AF_06/2014</t>
  </si>
  <si>
    <t>7065</t>
  </si>
  <si>
    <t>TRATOR DE PNEUS, POTÊNCIA 122 CV, TRAÇÃO 4X4, PESO COM LASTRO DE 4.510 KG - MANUTENÇÃO. AF_06/2014</t>
  </si>
  <si>
    <t>7066</t>
  </si>
  <si>
    <t>TRATOR DE PNEUS, POTÊNCIA 122 CV, TRAÇÃO 4X4, PESO COM LASTRO DE 4.510 KG - MATERIAIS NA OPERAÇÃO. AF_06/2014</t>
  </si>
  <si>
    <t>53786</t>
  </si>
  <si>
    <t>RETROESCAVADEIRA SOBRE RODAS COM CARREGADEIRA, TRAÇÃO 4X4, POTÊNCIA LÍQ. 88 HP, CAÇAMBA CARREG. CAP. MÍN. 1 M3, CAÇAMBA RETRO CAP. 0,26 M3, PESO OPERACIONAL MÍN. 6.674 KG, PROFUNDIDADE ESCAVAÇÃO MÁX. 4,37 M - MATERIAIS NA OPERAÇÃO. AF_06/2014</t>
  </si>
  <si>
    <t>45,29</t>
  </si>
  <si>
    <t>53788</t>
  </si>
  <si>
    <t>ROLO COMPACTADOR VIBRATÓRIO DE UM CILINDRO AÇO LISO, POTÊNCIA 80 HP, PESO OPERACIONAL MÁXIMO 8,1 T, IMPACTO DINÂMICO 16,15 / 9,5 T, LARGURA DE TRABALHO 1,68 M - MATERIAIS NA OPERAÇÃO. AF_06/2014</t>
  </si>
  <si>
    <t>53792</t>
  </si>
  <si>
    <t>CAMINHÃO BASCULANTE 6 M3, PESO BRUTO TOTAL 16.000 KG, CARGA ÚTIL MÁXIMA 13.071 KG, DISTÂNCIA ENTRE EIXOS 4,80 M, POTÊNCIA 230 CV INCLUSIVE CAÇAMBA METÁLICA - MATERIAIS NA OPERAÇÃO. AF_06/2014</t>
  </si>
  <si>
    <t>53794</t>
  </si>
  <si>
    <t>USINA DE CONCRETO FIXA, CAPACIDADE NOMINAL DE 90 A 120 M3/H, SEM SILO - MANUTENÇÃO. AF_07/2016</t>
  </si>
  <si>
    <t>CAMINHÃO TOCO, PBT 16.000 KG, CARGA ÚTIL MÁX. 10.685 KG, DIST. ENTRE EIXOS 4,8 M, POTÊNCIA 189 CV, INCLUSIVE CARROCERIA FIXA ABERTA DE MADEIRA P/ TRANSPORTE GERAL DE CARGA SECA, DIMEN. APROX. 2,5 X 7,00 X 0,50 M - MATERIAIS NA OPERAÇÃO. AF_06/2014</t>
  </si>
  <si>
    <t>103,38</t>
  </si>
  <si>
    <t>53804</t>
  </si>
  <si>
    <t>VASSOURA MECÂNICA REBOCÁVEL COM ESCOVA CILÍNDRICA, LARGURA ÚTIL DE VARRIMENTO DE 2,44 M - MANUTENÇÃO. AF_06/2014</t>
  </si>
  <si>
    <t>53806</t>
  </si>
  <si>
    <t>TRATOR DE ESTEIRAS, POTÊNCIA 170 HP, PESO OPERACIONAL 19 T, CAÇAMBA 5,2 M3 - MANUTENÇÃO. AF_06/2014</t>
  </si>
  <si>
    <t>53810</t>
  </si>
  <si>
    <t>TRATOR DE ESTEIRAS, POTÊNCIA 150 HP, PESO OPERACIONAL 16,7 T, COM RODA MOTRIZ ELEVADA E LÂMINA 3,18 M3 - MANUTENÇÃO. AF_06/2014</t>
  </si>
  <si>
    <t>53814</t>
  </si>
  <si>
    <t>TRATOR DE ESTEIRAS, POTÊNCIA 347 HP, PESO OPERACIONAL 38,5 T, COM LÂMINA 8,70 M3 - MANUTENÇÃO. AF_06/2014</t>
  </si>
  <si>
    <t>53817</t>
  </si>
  <si>
    <t>TRATOR DE ESTEIRAS, POTÊNCIA 100 HP, PESO OPERACIONAL 9,4 T, COM LÂMINA 2,19 M3 - MATERIAIS NA OPERAÇÃO. AF_06/2014</t>
  </si>
  <si>
    <t>53818</t>
  </si>
  <si>
    <t>ROLO COMPACTADOR VIBRATÓRIO REBOCÁVEL, CILINDRO DE AÇO LISO, POTÊNCIA DE TRAÇÃO DE 65 CV, PESO 4,7 T, IMPACTO DINÂMICO 18,3 T, LARGURA DE TRABALHO 1,67 M - DEPRECIAÇÃO. AF_02/2016</t>
  </si>
  <si>
    <t>53827</t>
  </si>
  <si>
    <t>CAMINHÃO TOCO, PESO BRUTO TOTAL 14.300 KG, CARGA ÚTIL MÁXIMA 9590 KG, DISTÂNCIA ENTRE EIXOS 4,76 M, POTÊNCIA 185 CV (NÃO INCLUI CARROCERIA) - MATERIAIS NA OPERAÇÃO. AF_06/2014</t>
  </si>
  <si>
    <t>53829</t>
  </si>
  <si>
    <t>CAMINHÃO TOCO, PESO BRUTO TOTAL 16.000 KG, CARGA ÚTIL MÁXIMA DE 10.685 KG, DISTÂNCIA ENTRE EIXOS 4,80 M, POTÊNCIA 189 CV EXCLUSIVE CARROCERIA - MATERIAIS NA OPERAÇÃO. AF_06/2014</t>
  </si>
  <si>
    <t>53831</t>
  </si>
  <si>
    <t>CAMINHÃO PIPA 10.000 L TRUCADO, PESO BRUTO TOTAL 23.000 KG, CARGA ÚTIL MÁXIMA 15.935 KG, DISTÂNCIA ENTRE EIXOS 4,8 M, POTÊNCIA 230 CV, INCLUSIVE TANQUE DE AÇO PARA TRANSPORTE DE ÁGUA - MATERIAIS NA OPERAÇÃO. AF_06/2014</t>
  </si>
  <si>
    <t>53840</t>
  </si>
  <si>
    <t>GRADE DE DISCO REBOCÁVEL COM 20 DISCOS 24" X 6 MM COM PNEUS PARA TRANSPORTE - DEPRECIAÇÃO. AF_06/2014</t>
  </si>
  <si>
    <t>2,78</t>
  </si>
  <si>
    <t>53841</t>
  </si>
  <si>
    <t>GRADE DE DISCO REBOCÁVEL COM 20 DISCOS 24" X 6 MM COM PNEUS PARA TRANSPORTE - MANUTENÇÃO. AF_06/2014</t>
  </si>
  <si>
    <t>53849</t>
  </si>
  <si>
    <t>MOTONIVELADORA POTÊNCIA BÁSICA LÍQUIDA (PRIMEIRA MARCHA) 125 HP, PESO BRUTO 13032 KG, LARGURA DA LÂMINA DE 3,7 M - MATERIAIS NA OPERAÇÃO. AF_06/2014</t>
  </si>
  <si>
    <t>53857</t>
  </si>
  <si>
    <t>PÁ CARREGADEIRA SOBRE RODAS, POTÊNCIA LÍQUIDA 128 HP, CAPACIDADE DA CAÇAMBA 1,7 A 2,8 M3, PESO OPERACIONAL 11632 KG - MANUTENÇÃO. AF_06/2014</t>
  </si>
  <si>
    <t>53858</t>
  </si>
  <si>
    <t>PÁ CARREGADEIRA SOBRE RODAS, POTÊNCIA LÍQUIDA 128 HP, CAPACIDADE DA CAÇAMBA 1,7 A 2,8 M3, PESO OPERACIONAL 11632 KG - MATERIAIS NA OPERAÇÃO. AF_06/2014</t>
  </si>
  <si>
    <t>53861</t>
  </si>
  <si>
    <t>PÁ CARREGADEIRA SOBRE RODAS, POTÊNCIA 197 HP, CAPACIDADE DA CAÇAMBA 2,5 A 3,5 M3, PESO OPERACIONAL 18338 KG - MANUTENÇÃO. AF_06/2014</t>
  </si>
  <si>
    <t>53863</t>
  </si>
  <si>
    <t>MARTELETE OU ROMPEDOR PNEUMÁTICO MANUAL, 28 KG, COM SILENCIADOR - MANUTENÇÃO. AF_07/2016</t>
  </si>
  <si>
    <t>1,70</t>
  </si>
  <si>
    <t>53865</t>
  </si>
  <si>
    <t>COMPRESSOR DE AR REBOCÁVEL, VAZÃO 189 PCM, PRESSÃO EFETIVA DE TRABALHO 102 PSI, MOTOR DIESEL, POTÊNCIA 63 CV - MATERIAIS NA OPERAÇÃO. AF_06/2015</t>
  </si>
  <si>
    <t>53866</t>
  </si>
  <si>
    <t>BOMBA SUBMERSÍVEL ELÉTRICA TRIFÁSICA, POTÊNCIA 2,96 HP, Ø ROTOR 144 MM SEMI-ABERTO, BOCAL DE SAÍDA Ø 2, HM/Q = 2 MCA / 38,8 M3/H A 28 MCA / 5 M3/H - MATERIAIS NA OPERAÇÃO. AF_06/2014</t>
  </si>
  <si>
    <t>1,42</t>
  </si>
  <si>
    <t>53882</t>
  </si>
  <si>
    <t>CAMINHÃO PIPA 6.000 L, PESO BRUTO TOTAL 13.000 KG, DISTÂNCIA ENTRE EIXOS 4,80 M, POTÊNCIA 189 CV INCLUSIVE TANQUE DE AÇO PARA TRANSPORTE DE ÁGUA, CAPACIDADE 6 M3 - MANUTENÇÃO. AF_06/2014</t>
  </si>
  <si>
    <t>55263</t>
  </si>
  <si>
    <t>ROLO COMPACTADOR DE PNEUS ESTÁTICO, PRESSÃO VARIÁVEL, POTÊNCIA 111 HP, PESO SEM/COM LASTRO 9,5 / 26 T, LARGURA DE TRABALHO 1,90 M - MATERIAIS NA OPERAÇÃO. AF_07/2014</t>
  </si>
  <si>
    <t>73303</t>
  </si>
  <si>
    <t>GRUPO GERADOR ESTACIONÁRIO, MOTOR DIESEL POTÊNCIA 170 KVA - DEPRECIAÇÃO. AF_02/2016</t>
  </si>
  <si>
    <t>73307</t>
  </si>
  <si>
    <t>GRUPO GERADOR ESTACIONÁRIO, MOTOR DIESEL POTÊNCIA 170 KVA - MANUTENÇÃO. AF_02/2016</t>
  </si>
  <si>
    <t>5,26</t>
  </si>
  <si>
    <t>73309</t>
  </si>
  <si>
    <t>ROLO COMPACTADOR VIBRATÓRIO PÉ DE CARNEIRO PARA SOLOS, POTÊNCIA 80 HP, PESO OPERACIONAL SEM/COM LASTRO 7,4 / 8,8 T, LARGURA DE TRABALHO 1,68 M - DEPRECIAÇÃO. AF_02/2016</t>
  </si>
  <si>
    <t>32,70</t>
  </si>
  <si>
    <t>73311</t>
  </si>
  <si>
    <t>GRUPO GERADOR ESTACIONÁRIO, MOTOR DIESEL POTÊNCIA 170 KVA - MATERIAIS NA OPERAÇÃO. AF_02/2016</t>
  </si>
  <si>
    <t>73313</t>
  </si>
  <si>
    <t>ROLO COMPACTADOR VIBRATÓRIO PÉ DE CARNEIRO PARA SOLOS, POTÊNCIA 80 HP, PESO OPERACIONAL SEM/COM LASTRO 7,4 / 8,8 T, LARGURA DE TRABALHO 1,68 M - JUROS. AF_02/2016</t>
  </si>
  <si>
    <t>8,83</t>
  </si>
  <si>
    <t>73315</t>
  </si>
  <si>
    <t>ROLO COMPACTADOR VIBRATÓRIO PÉ DE CARNEIRO PARA SOLOS, POTÊNCIA 80 HP, PESO OPERACIONAL SEM/COM LASTRO 7,4 / 8,8 T, LARGURA DE TRABALHO 1,68 M - MATERIAIS NA OPERAÇÃO. AF_02/2016</t>
  </si>
  <si>
    <t>73335</t>
  </si>
  <si>
    <t>CAMINHÃO TOCO, PBT 14.300 KG, CARGA ÚTIL MÁX. 9.710 KG, DIST. ENTRE EIXOS 3,56 M, POTÊNCIA 185 CV, INCLUSIVE CARROCERIA FIXA ABERTA DE MADEIRA P/ TRANSPORTE GERAL DE CARGA SECA, DIMEN. APROX. 2,50 X 6,50 X 0,50 M - MANUTENÇÃO. AF_06/2014</t>
  </si>
  <si>
    <t>36,35</t>
  </si>
  <si>
    <t>73340</t>
  </si>
  <si>
    <t>CAMINHÃO TOCO, PBT 14.300 KG, CARGA ÚTIL MÁX. 9.710 KG, DIST. ENTRE EIXOS 3,56 M, POTÊNCIA 185 CV, INCLUSIVE CARROCERIA FIXA ABERTA DE MADEIRA P/ TRANSPORTE GERAL DE CARGA SECA, DIMEN. APROX. 2,50 X 6,50 X 0,50 M - MATERIAIS NA OPERAÇÃO. AF_06/2014</t>
  </si>
  <si>
    <t>83361</t>
  </si>
  <si>
    <t>ESPARGIDOR DE ASFALTO PRESSURIZADO, TANQUE 6 M3 COM ISOLAÇÃO TÉRMICA, AQUECIDO COM 2 MAÇARICOS, COM BARRA ESPARGIDORA 3,60 M, MONTADO SOBRE CAMINHÃO  TOCO, PBT 14.300 KG, POTÊNCIA 185 CV - MANUTENÇÃO. AF_08/2015</t>
  </si>
  <si>
    <t>83761</t>
  </si>
  <si>
    <t>GRUPO DE SOLDAGEM COM GERADOR A DIESEL 60 CV PARA SOLDA ELÉTRICA, SOBRE 04 RODAS, COM MOTOR 4 CILINDROS 600 A - DEPRECIAÇÃO. AF_02/2016</t>
  </si>
  <si>
    <t>83762</t>
  </si>
  <si>
    <t>GRUPO DE SOLDAGEM COM GERADOR A DIESEL 60 CV PARA SOLDA ELÉTRICA, SOBRE 04 RODAS, COM MOTOR 4 CILINDROS 600 A - MANUTENÇÃO. AF_02/2016</t>
  </si>
  <si>
    <t>83763</t>
  </si>
  <si>
    <t>GRUPO DE SOLDAGEM COM GERADOR A DIESEL 60 CV PARA SOLDA ELÉTRICA, SOBRE 04 RODAS, COM MOTOR 4 CILINDROS 600 A - MATERIAIS NA OPERAÇÃO. AF_02/2016</t>
  </si>
  <si>
    <t>44,55</t>
  </si>
  <si>
    <t>83764</t>
  </si>
  <si>
    <t>GRUPO DE SOLDAGEM COM GERADOR A DIESEL 60 CV PARA SOLDA ELÉTRICA, SOBRE 04 RODAS, COM MOTOR 4 CILINDROS 600 A - JUROS. AF_02/2016</t>
  </si>
  <si>
    <t>2,76</t>
  </si>
  <si>
    <t>87026</t>
  </si>
  <si>
    <t>GRADE DE DISCO REBOCÁVEL COM 20 DISCOS 24" X 6 MM COM PNEUS PARA TRANSPORTE - JUROS. AF_06/2014</t>
  </si>
  <si>
    <t>0,76</t>
  </si>
  <si>
    <t>87441</t>
  </si>
  <si>
    <t>BETONEIRA CAPACIDADE NOMINAL 400 L, CAPACIDADE DE MISTURA 310 L, MOTOR A DIESEL POTÊNCIA 5,0 CV, SEM CARREGADOR - DEPRECIAÇÃO. AF_05/2023</t>
  </si>
  <si>
    <t>87442</t>
  </si>
  <si>
    <t>BETONEIRA CAPACIDADE NOMINAL 400 L, CAPACIDADE DE MISTURA 310 L, MOTOR A DIESEL POTÊNCIA 5,0 CV, SEM CARREGADOR - JUROS. AF_05/2023</t>
  </si>
  <si>
    <t>0,10</t>
  </si>
  <si>
    <t>87443</t>
  </si>
  <si>
    <t>BETONEIRA CAPACIDADE NOMINAL 400 L, CAPACIDADE DE MISTURA 310 L, MOTOR A DIESEL POTÊNCIA 5,0 CV, SEM CARREGADOR - MANUTENÇÃO. AF_05/2023</t>
  </si>
  <si>
    <t>0,54</t>
  </si>
  <si>
    <t>87444</t>
  </si>
  <si>
    <t>BETONEIRA CAPACIDADE NOMINAL 400 L, CAPACIDADE DE MISTURA 310 L, MOTOR A DIESEL POTÊNCIA 5,0 CV, SEM CARREGADOR - MATERIAIS NA OPERAÇÃO. AF_05/2023</t>
  </si>
  <si>
    <t>3,76</t>
  </si>
  <si>
    <t>88387</t>
  </si>
  <si>
    <t>MISTURADOR DE ARGAMASSA, EIXO HORIZONTAL, CAPACIDADE DE MISTURA 300 KG, MOTOR ELÉTRICO POTÊNCIA 5 CV - DEPRECIAÇÃO. AF_05/2023</t>
  </si>
  <si>
    <t>0,79</t>
  </si>
  <si>
    <t>88389</t>
  </si>
  <si>
    <t>MISTURADOR DE ARGAMASSA, EIXO HORIZONTAL, CAPACIDADE DE MISTURA 300 KG, MOTOR ELÉTRICO POTÊNCIA 5 CV - JUROS. AF_05/2023</t>
  </si>
  <si>
    <t>0,19</t>
  </si>
  <si>
    <t>88390</t>
  </si>
  <si>
    <t>MISTURADOR DE ARGAMASSA, EIXO HORIZONTAL, CAPACIDADE DE MISTURA 300 KG, MOTOR ELÉTRICO POTÊNCIA 5 CV - MANUTENÇÃO. AF_05/2023</t>
  </si>
  <si>
    <t>0,92</t>
  </si>
  <si>
    <t>88391</t>
  </si>
  <si>
    <t>MISTURADOR DE ARGAMASSA, EIXO HORIZONTAL, CAPACIDADE DE MISTURA 300 KG, MOTOR ELÉTRICO POTÊNCIA 5 CV - MATERIAIS NA OPERAÇÃO. AF_05/2023</t>
  </si>
  <si>
    <t>2,31</t>
  </si>
  <si>
    <t>88394</t>
  </si>
  <si>
    <t>MISTURADOR DE ARGAMASSA, EIXO HORIZONTAL, CAPACIDADE DE MISTURA 600 KG, MOTOR ELÉTRICO POTÊNCIA 7,5 CV - DEPRECIAÇÃO. AF_05/2023</t>
  </si>
  <si>
    <t>0,94</t>
  </si>
  <si>
    <t>88395</t>
  </si>
  <si>
    <t>MISTURADOR DE ARGAMASSA, EIXO HORIZONTAL, CAPACIDADE DE MISTURA 600 KG, MOTOR ELÉTRICO POTÊNCIA 7,5 CV - JUROS. AF_05/2023</t>
  </si>
  <si>
    <t>88396</t>
  </si>
  <si>
    <t>MISTURADOR DE ARGAMASSA, EIXO HORIZONTAL, CAPACIDADE DE MISTURA 600 KG, MOTOR ELÉTRICO POTÊNCIA 7,5 CV - MANUTENÇÃO. AF_05/2023</t>
  </si>
  <si>
    <t>1,10</t>
  </si>
  <si>
    <t>88397</t>
  </si>
  <si>
    <t>MISTURADOR DE ARGAMASSA, EIXO HORIZONTAL, CAPACIDADE DE MISTURA 600 KG, MOTOR ELÉTRICO POTÊNCIA 7,5 CV - MATERIAIS NA OPERAÇÃO. AF_05/2023</t>
  </si>
  <si>
    <t>3,47</t>
  </si>
  <si>
    <t>88400</t>
  </si>
  <si>
    <t>MISTURADOR DE ARGAMASSA, EIXO HORIZONTAL, CAPACIDADE DE MISTURA 160 KG, MOTOR ELÉTRICO POTÊNCIA 3 CV - DEPRECIAÇÃO. AF_05/2023</t>
  </si>
  <si>
    <t>0,75</t>
  </si>
  <si>
    <t>88401</t>
  </si>
  <si>
    <t>MISTURADOR DE ARGAMASSA, EIXO HORIZONTAL, CAPACIDADE DE MISTURA 160 KG, MOTOR ELÉTRICO POTÊNCIA 3 CV - JUROS. AF_05/2023</t>
  </si>
  <si>
    <t>0,18</t>
  </si>
  <si>
    <t>88402</t>
  </si>
  <si>
    <t>MISTURADOR DE ARGAMASSA, EIXO HORIZONTAL, CAPACIDADE DE MISTURA 160 KG, MOTOR ELÉTRICO POTÊNCIA 3 CV - MANUTENÇÃO. AF_05/2023</t>
  </si>
  <si>
    <t>0,87</t>
  </si>
  <si>
    <t>88403</t>
  </si>
  <si>
    <t>MISTURADOR DE ARGAMASSA, EIXO HORIZONTAL, CAPACIDADE DE MISTURA 160 KG, MOTOR ELÉTRICO POTÊNCIA 3 CV - MATERIAIS NA OPERAÇÃO. AF_05/2023</t>
  </si>
  <si>
    <t>1,38</t>
  </si>
  <si>
    <t>88419</t>
  </si>
  <si>
    <t>PROJETOR DE ARGAMASSA, CAPACIDADE DE PROJEÇÃO 1,5 M3/H, ALCANCE DE 30 ATÉ 60 M, MOTOR ELÉTRICO POTÊNCIA 7,5 HP - DEPRECIAÇÃO. AF_06/2014</t>
  </si>
  <si>
    <t>88422</t>
  </si>
  <si>
    <t>PROJETOR DE ARGAMASSA, CAPACIDADE DE PROJEÇÃO 1,5 M3/H, ALCANCE DE 30 ATÉ 60 M, MOTOR ELÉTRICO POTÊNCIA 7,5 HP - JUROS. AF_06/2014</t>
  </si>
  <si>
    <t>1,20</t>
  </si>
  <si>
    <t>88425</t>
  </si>
  <si>
    <t>PROJETOR DE ARGAMASSA, CAPACIDADE DE PROJEÇÃO 1,5 M3/H, ALCANCE DE 30 ATÉ 60 M, MOTOR ELÉTRICO POTÊNCIA 7,5 HP - MANUTENÇÃO. AF_06/2014</t>
  </si>
  <si>
    <t>6,50</t>
  </si>
  <si>
    <t>88427</t>
  </si>
  <si>
    <t>PROJETOR DE ARGAMASSA, CAPACIDADE DE PROJEÇÃO 1,5 M3/H, ALCANCE DE 30 ATÉ 60 M, MOTOR ELÉTRICO POTÊNCIA 7,5 HP - MATERIAIS NA OPERAÇÃO. AF_06/2014</t>
  </si>
  <si>
    <t>0,78</t>
  </si>
  <si>
    <t>88434</t>
  </si>
  <si>
    <t>PROJETOR DE ARGAMASSA, CAPACIDADE DE PROJEÇÃO 2 M3/H, ALCANCE ATÉ 50 M, MOTOR ELÉTRICO POTÊNCIA 7,5 HP - DEPRECIAÇÃO. AF_06/2014</t>
  </si>
  <si>
    <t>6,90</t>
  </si>
  <si>
    <t>88435</t>
  </si>
  <si>
    <t>PROJETOR DE ARGAMASSA, CAPACIDADE DE PROJEÇÃO 2 M3/H, ALCANCE ATÉ 50 M, MOTOR ELÉTRICO POTÊNCIA 7,5 HP - JUROS. AF_06/2014</t>
  </si>
  <si>
    <t>1,59</t>
  </si>
  <si>
    <t>88436</t>
  </si>
  <si>
    <t>PROJETOR DE ARGAMASSA, CAPACIDADE DE PROJEÇÃO 2 M3/H, ALCANCE ATÉ 50 M, MOTOR ELÉTRICO POTÊNCIA 7,5 HP - MANUTENÇÃO. AF_06/2014</t>
  </si>
  <si>
    <t>8,62</t>
  </si>
  <si>
    <t>88437</t>
  </si>
  <si>
    <t>PROJETOR DE ARGAMASSA, CAPACIDADE DE PROJEÇÃO 2 M3/H, ALCANCE ATÉ 50 M, MOTOR ELÉTRICO POTÊNCIA 7,5 HP - MATERIAIS NA OPERAÇÃO. AF_06/2014</t>
  </si>
  <si>
    <t>88569</t>
  </si>
  <si>
    <t>ESPARGIDOR DE ASFALTO PRESSURIZADO COM TANQUE DE 2500 L, REBOCÁVEL COM MOTOR A GASOLINA POTÊNCIA 3,4 HP - DEPRECIAÇÃO. AF_07/2014</t>
  </si>
  <si>
    <t>88570</t>
  </si>
  <si>
    <t>ESPARGIDOR DE ASFALTO PRESSURIZADO COM TANQUE DE 2500 L, REBOCÁVEL COM MOTOR A GASOLINA POTÊNCIA 3,4 HP - JUROS. AF_07/2014</t>
  </si>
  <si>
    <t>1,28</t>
  </si>
  <si>
    <t>88826</t>
  </si>
  <si>
    <t>BETONEIRA CAPACIDADE NOMINAL DE 400 L, CAPACIDADE DE MISTURA 280 L, MOTOR ELÉTRICO TRIFÁSICO POTÊNCIA DE 2 CV, SEM CARREGADOR - DEPRECIAÇÃO. AF_05/2023</t>
  </si>
  <si>
    <t>0,29</t>
  </si>
  <si>
    <t>88827</t>
  </si>
  <si>
    <t>BETONEIRA CAPACIDADE NOMINAL DE 400 L, CAPACIDADE DE MISTURA 280 L, MOTOR ELÉTRICO TRIFÁSICO POTÊNCIA DE 2 CV, SEM CARREGADOR - JUROS. AF_05/2023</t>
  </si>
  <si>
    <t>88828</t>
  </si>
  <si>
    <t>BETONEIRA CAPACIDADE NOMINAL DE 400 L, CAPACIDADE DE MISTURA 280 L, MOTOR ELÉTRICO TRIFÁSICO POTÊNCIA DE 2 CV, SEM CARREGADOR - MANUTENÇÃO. AF_05/2023</t>
  </si>
  <si>
    <t>88829</t>
  </si>
  <si>
    <t>BETONEIRA CAPACIDADE NOMINAL DE 400 L, CAPACIDADE DE MISTURA 280 L, MOTOR ELÉTRICO TRIFÁSICO POTÊNCIA DE 2 CV, SEM CARREGADOR - MATERIAIS NA OPERAÇÃO. AF_05/2023</t>
  </si>
  <si>
    <t>88832</t>
  </si>
  <si>
    <t>ESCAVADEIRA HIDRÁULICA SOBRE ESTEIRAS, CAÇAMBA 0,80 M3, PESO OPERACIONAL 17,8 T, POTÊNCIA LÍQUIDA 110 HP - DEPRECIAÇÃO. AF_10/2014</t>
  </si>
  <si>
    <t>88834</t>
  </si>
  <si>
    <t>ESCAVADEIRA HIDRÁULICA SOBRE ESTEIRAS, CAÇAMBA 0,80 M3, PESO OPERACIONAL 17,8 T, POTÊNCIA LÍQUIDA 110 HP - JUROS. AF_10/2014</t>
  </si>
  <si>
    <t>88835</t>
  </si>
  <si>
    <t>ESCAVADEIRA HIDRÁULICA SOBRE ESTEIRAS, CAÇAMBA 0,80 M3, PESO OPERACIONAL 17,8 T, POTÊNCIA LÍQUIDA 110 HP - MANUTENÇÃO. AF_10/2014</t>
  </si>
  <si>
    <t>88836</t>
  </si>
  <si>
    <t>ESCAVADEIRA HIDRÁULICA SOBRE ESTEIRAS, CAÇAMBA 0,80 M3, PESO OPERACIONAL 17,8 T, POTÊNCIA LÍQUIDA 110 HP - MATERIAIS NA OPERAÇÃO. AF_10/2014</t>
  </si>
  <si>
    <t>88839</t>
  </si>
  <si>
    <t>TRATOR DE ESTEIRAS, POTÊNCIA 125 HP, PESO OPERACIONAL 12,9 T, COM LÂMINA 2,7 M3 - DEPRECIAÇÃO. AF_10/2014</t>
  </si>
  <si>
    <t>88840</t>
  </si>
  <si>
    <t>TRATOR DE ESTEIRAS, POTÊNCIA 125 HP, PESO OPERACIONAL 12,9 T, COM LÂMINA 2,7 M3 - JUROS. AF_10/2014</t>
  </si>
  <si>
    <t>88841</t>
  </si>
  <si>
    <t>TRATOR DE ESTEIRAS, POTÊNCIA 125 HP, PESO OPERACIONAL 12,9 T, COM LÂMINA 2,7 M3 - MANUTENÇÃO. AF_10/2014</t>
  </si>
  <si>
    <t>88842</t>
  </si>
  <si>
    <t>TRATOR DE ESTEIRAS, POTÊNCIA 125 HP, PESO OPERACIONAL 12,9 T, COM LÂMINA 2,7 M3 - MATERIAIS NA OPERAÇÃO. AF_10/2014</t>
  </si>
  <si>
    <t>88847</t>
  </si>
  <si>
    <t>USINA DE LAMA ASFÁLTICA, PROD 30 A 50 T/H, SILO DE AGREGADO 7 M3, RESERVATÓRIOS PARA EMULSÃO E ÁGUA DE 2,3 M3 CADA, MISTURADOR TIPO PUG MILL A SER MONTADO SOBRE CAMINHÃO - DEPRECIAÇÃO. AF_10/2014</t>
  </si>
  <si>
    <t>88848</t>
  </si>
  <si>
    <t>USINA DE LAMA ASFÁLTICA, PROD 30 A 50 T/H, SILO DE AGREGADO 7 M3, RESERVATÓRIOS PARA EMULSÃO E ÁGUA DE 2,3 M3 CADA, MISTURADOR TIPO PUG MILL A SER MONTADO SOBRE CAMINHÃO - JUROS. AF_10/2014</t>
  </si>
  <si>
    <t>9,38</t>
  </si>
  <si>
    <t>88853</t>
  </si>
  <si>
    <t>MOTOBOMBA CENTRÍFUGA, MOTOR A GASOLINA, POTÊNCIA 5,42 HP, BOCAIS 1 1/2" X 1", DIÂMETRO ROTOR 143 MM HM/Q = 6 MCA / 16,8 M3/H A 38 MCA / 6,6 M3/H - DEPRECIAÇÃO. AF_06/2014</t>
  </si>
  <si>
    <t>88854</t>
  </si>
  <si>
    <t>MOTOBOMBA CENTRÍFUGA, MOTOR A GASOLINA, POTÊNCIA 5,42 HP, BOCAIS 1 1/2" X 1", DIÂMETRO ROTOR 143 MM HM/Q = 6 MCA / 16,8 M3/H A 38 MCA / 6,6 M3/H - JUROS. AF_06/2014</t>
  </si>
  <si>
    <t>88855</t>
  </si>
  <si>
    <t>GRADE DE DISCO CONTROLE REMOTO REBOCÁVEL, COM 24 DISCOS 24 X 6 MM COM PNEUS PARA TRANSPORTE - DEPRECIAÇÃO. AF_06/2014</t>
  </si>
  <si>
    <t>3,55</t>
  </si>
  <si>
    <t>88856</t>
  </si>
  <si>
    <t>GRADE DE DISCO CONTROLE REMOTO REBOCÁVEL, COM 24 DISCOS 24 X 6 MM COM PNEUS PARA TRANSPORTE - JUROS. AF_06/2014</t>
  </si>
  <si>
    <t>88857</t>
  </si>
  <si>
    <t>RETROESCAVADEIRA SOBRE RODAS COM CARREGADEIRA, TRAÇÃO 4X4, POTÊNCIA LÍQ. 88 HP, CAÇAMBA CARREG. CAP. MÍN. 1 M3, CAÇAMBA RETRO CAP. 0,26 M3, PESO OPERACIONAL MÍN. 6.674 KG, PROFUNDIDADE ESCAVAÇÃO MÁX. 4,37 M - DEPRECIAÇÃO. AF_06/2014</t>
  </si>
  <si>
    <t>23,21</t>
  </si>
  <si>
    <t>88858</t>
  </si>
  <si>
    <t>RETROESCAVADEIRA SOBRE RODAS COM CARREGADEIRA, TRAÇÃO 4X4, POTÊNCIA LÍQ. 88 HP, CAÇAMBA CARREG. CAP. MÍN. 1 M3, CAÇAMBA RETRO CAP. 0,26 M3, PESO OPERACIONAL MÍN. 6.674 KG, PROFUNDIDADE ESCAVAÇÃO MÁX. 4,37 M - JUROS. AF_06/2014</t>
  </si>
  <si>
    <t>88859</t>
  </si>
  <si>
    <t>RETROESCAVADEIRA SOBRE RODAS COM CARREGADEIRA, TRAÇÃO 4X2, POTÊNCIA LÍQ. 79 HP, CAÇAMBA CARREG. CAP. MÍN. 1 M3, CAÇAMBA RETRO CAP. 0,20 M3, PESO OPERACIONAL MÍN. 6.570 KG, PROFUNDIDADE ESCAVAÇÃO MÁX. 4,37 M - DEPRECIAÇÃO. AF_06/2014</t>
  </si>
  <si>
    <t>20,65</t>
  </si>
  <si>
    <t>88860</t>
  </si>
  <si>
    <t>RETROESCAVADEIRA SOBRE RODAS COM CARREGADEIRA, TRAÇÃO 4X2, POTÊNCIA LÍQ. 79 HP, CAÇAMBA CARREG. CAP. MÍN. 1 M3, CAÇAMBA RETRO CAP. 0,20 M3, PESO OPERACIONAL MÍN. 6.570 KG, PROFUNDIDADE ESCAVAÇÃO MÁX. 4,37 M - JUROS. AF_06/2014</t>
  </si>
  <si>
    <t>5,45</t>
  </si>
  <si>
    <t>88900</t>
  </si>
  <si>
    <t>ESCAVADEIRA HIDRÁULICA SOBRE ESTEIRAS, CAÇAMBA 1,20 M3, PESO OPERACIONAL 21 T, POTÊNCIA BRUTA 155 HP - DEPRECIAÇÃO. AF_06/2014</t>
  </si>
  <si>
    <t>50,43</t>
  </si>
  <si>
    <t>88902</t>
  </si>
  <si>
    <t>ESCAVADEIRA HIDRÁULICA SOBRE ESTEIRAS, CAÇAMBA 1,20 M3, PESO OPERACIONAL 21 T, POTÊNCIA BRUTA 155 HP - JUROS. AF_06/2014</t>
  </si>
  <si>
    <t>13,33</t>
  </si>
  <si>
    <t>88903</t>
  </si>
  <si>
    <t>ESCAVADEIRA HIDRÁULICA SOBRE ESTEIRAS, CAÇAMBA 1,20 M3, PESO OPERACIONAL 21 T, POTÊNCIA BRUTA 155 HP - MANUTENÇÃO. AF_06/2014</t>
  </si>
  <si>
    <t>88904</t>
  </si>
  <si>
    <t>ESCAVADEIRA HIDRÁULICA SOBRE ESTEIRAS, CAÇAMBA 1,20 M3, PESO OPERACIONAL 21 T, POTÊNCIA BRUTA 155 HP - MATERIAIS NA OPERAÇÃO. AF_06/2014</t>
  </si>
  <si>
    <t>89009</t>
  </si>
  <si>
    <t>TRATOR DE ESTEIRAS, POTÊNCIA 150 HP, PESO OPERACIONAL 16,7 T, COM RODA MOTRIZ ELEVADA E LÂMINA 3,18 M3 - DEPRECIAÇÃO. AF_06/2014</t>
  </si>
  <si>
    <t>89010</t>
  </si>
  <si>
    <t>TRATOR DE ESTEIRAS, POTÊNCIA 150 HP, PESO OPERACIONAL 16,7 T, COM RODA MOTRIZ ELEVADA E LÂMINA 3,18 M3 - JUROS. AF_06/2014</t>
  </si>
  <si>
    <t>89011</t>
  </si>
  <si>
    <t>RETROESCAVADEIRA SOBRE RODAS COM CARREGADEIRA, TRAÇÃO 4X4, POTÊNCIA LÍQ. 72 HP, CAÇAMBA CARREG. CAP. MÍN. 0,79 M3, CAÇAMBA RETRO CAP. 0,18 M3, PESO OPERACIONAL MÍN. 7.140 KG, PROFUNDIDADE ESCAVAÇÃO MÁX. 4,50 M - DEPRECIAÇÃO. AF_06/2014</t>
  </si>
  <si>
    <t>89012</t>
  </si>
  <si>
    <t>RETROESCAVADEIRA SOBRE RODAS COM CARREGADEIRA, TRAÇÃO 4X4, POTÊNCIA LÍQ. 72 HP, CAÇAMBA CARREG. CAP. MÍN. 0,79 M3, CAÇAMBA RETRO CAP. 0,18 M3, PESO OPERACIONAL MÍN. 7.140 KG, PROFUNDIDADE ESCAVAÇÃO MÁX. 4,50 M - JUROS. AF_06/2014</t>
  </si>
  <si>
    <t>5,92</t>
  </si>
  <si>
    <t>89013</t>
  </si>
  <si>
    <t>TRATOR DE ESTEIRAS, POTÊNCIA 347 HP, PESO OPERACIONAL 38,5 T, COM LÂMINA 8,70 M3 - DEPRECIAÇÃO. AF_06/2014</t>
  </si>
  <si>
    <t>89014</t>
  </si>
  <si>
    <t>TRATOR DE ESTEIRAS, POTÊNCIA 347 HP, PESO OPERACIONAL 38,5 T, COM LÂMINA 8,70 M3 - JUROS. AF_06/2014</t>
  </si>
  <si>
    <t>89015</t>
  </si>
  <si>
    <t>VASSOURA MECÂNICA REBOCÁVEL COM ESCOVA CILÍNDRICA, LARGURA ÚTIL DE VARRIMENTO DE 2,44 M - DEPRECIAÇÃO. AF_06/2014</t>
  </si>
  <si>
    <t>4,10</t>
  </si>
  <si>
    <t>89016</t>
  </si>
  <si>
    <t>VASSOURA MECÂNICA REBOCÁVEL COM ESCOVA CILÍNDRICA, LARGURA ÚTIL DE VARRIMENTO DE 2,44 M - JUROS. AF_06/2014</t>
  </si>
  <si>
    <t>89017</t>
  </si>
  <si>
    <t>TRATOR DE ESTEIRAS, POTÊNCIA 170 HP, PESO OPERACIONAL 19 T, CAÇAMBA 5,2 M3 - DEPRECIAÇÃO. AF_06/2014</t>
  </si>
  <si>
    <t>38,32</t>
  </si>
  <si>
    <t>89018</t>
  </si>
  <si>
    <t>TRATOR DE ESTEIRAS, POTÊNCIA 170 HP, PESO OPERACIONAL 19 T, CAÇAMBA 5,2 M3 - JUROS. AF_06/2014</t>
  </si>
  <si>
    <t>89019</t>
  </si>
  <si>
    <t>BOMBA SUBMERSÍVEL ELÉTRICA TRIFÁSICA, POTÊNCIA 2,96 HP, Ø ROTOR 144 MM SEMI-ABERTO, BOCAL DE SAÍDA Ø 2, HM/Q = 2 MCA / 38,8 M3/H A 28 MCA / 5 M3/H - DEPRECIAÇÃO. AF_06/2014</t>
  </si>
  <si>
    <t>89020</t>
  </si>
  <si>
    <t>BOMBA SUBMERSÍVEL ELÉTRICA TRIFÁSICA, POTÊNCIA 2,96 HP, Ø ROTOR 144 MM SEMI-ABERTO, BOCAL DE SAÍDA Ø 2, HM/Q = 2 MCA / 38,8 M3/H A 28 MCA / 5 M3/H - JUROS. AF_06/2014</t>
  </si>
  <si>
    <t>89023</t>
  </si>
  <si>
    <t>TANQUE DE ASFALTO ESTACIONÁRIO COM MAÇARICO, CAPACIDADE 20.000 L - DEPRECIAÇÃO. AF_05/2023</t>
  </si>
  <si>
    <t>3,48</t>
  </si>
  <si>
    <t>89024</t>
  </si>
  <si>
    <t>TANQUE DE ASFALTO ESTACIONÁRIO COM MAÇARICO, CAPACIDADE 20.000 L - JUROS. AF_05/2023</t>
  </si>
  <si>
    <t>89025</t>
  </si>
  <si>
    <t>TANQUE DE ASFALTO ESTACIONÁRIO COM MAÇARICO, CAPACIDADE 20.000 L - MANUTENÇÃO. AF_05/2023</t>
  </si>
  <si>
    <t>89026</t>
  </si>
  <si>
    <t>TANQUE DE ASFALTO ESTACIONÁRIO COM MAÇARICO, CAPACIDADE 20.000 L - MATERIAIS NA OPERAÇÃO. AF_05/2023</t>
  </si>
  <si>
    <t>89029</t>
  </si>
  <si>
    <t>TRATOR DE ESTEIRAS, POTÊNCIA 100 HP, PESO OPERACIONAL 9,4 T, COM LÂMINA 2,19 M3 - DEPRECIAÇÃO. AF_06/2014</t>
  </si>
  <si>
    <t>89030</t>
  </si>
  <si>
    <t>TRATOR DE ESTEIRAS, POTÊNCIA 100 HP, PESO OPERACIONAL 9,4 T, COM LÂMINA 2,19 M3 - JUROS. AF_06/2014</t>
  </si>
  <si>
    <t>13,10</t>
  </si>
  <si>
    <t>89033</t>
  </si>
  <si>
    <t>TRATOR DE PNEUS, POTÊNCIA 85 CV, TRAÇÃO 4X4, PESO COM LASTRO DE 4.675 KG - DEPRECIAÇÃO. AF_06/2014</t>
  </si>
  <si>
    <t>13,92</t>
  </si>
  <si>
    <t>89034</t>
  </si>
  <si>
    <t>TRATOR DE PNEUS, POTÊNCIA 85 CV, TRAÇÃO 4X4, PESO COM LASTRO DE 4.675 KG - JUROS. AF_06/2014</t>
  </si>
  <si>
    <t>89128</t>
  </si>
  <si>
    <t>PÁ CARREGADEIRA SOBRE RODAS, POTÊNCIA LÍQUIDA 128 HP, CAPACIDADE DA CAÇAMBA 1,7 A 2,8 M3, PESO OPERACIONAL 11632 KG - DEPRECIAÇÃO. AF_06/2014</t>
  </si>
  <si>
    <t>89129</t>
  </si>
  <si>
    <t>PÁ CARREGADEIRA SOBRE RODAS, POTÊNCIA LÍQUIDA 128 HP, CAPACIDADE DA CAÇAMBA 1,7 A 2,8 M3, PESO OPERACIONAL 11632 KG - JUROS. AF_06/2014</t>
  </si>
  <si>
    <t>89130</t>
  </si>
  <si>
    <t>PÁ CARREGADEIRA SOBRE RODAS, POTÊNCIA 197 HP, CAPACIDADE DA CAÇAMBA 2,5 A 3,5 M3, PESO OPERACIONAL 18338 KG - DEPRECIAÇÃO. AF_06/2014</t>
  </si>
  <si>
    <t>89131</t>
  </si>
  <si>
    <t>PÁ CARREGADEIRA SOBRE RODAS, POTÊNCIA 197 HP, CAPACIDADE DA CAÇAMBA 2,5 A 3,5 M3, PESO OPERACIONAL 18338 KG - JUROS. AF_06/2014</t>
  </si>
  <si>
    <t>89210</t>
  </si>
  <si>
    <t>ROLO COMPACTADOR VIBRATÓRIO DE UM CILINDRO AÇO LISO, POTÊNCIA 80 HP, PESO OPERACIONAL MÁXIMO 8,1 T, IMPACTO DINÂMICO 16,15 / 9,5 T, LARGURA DE TRABALHO 1,68 M - DEPRECIAÇÃO. AF_06/2014</t>
  </si>
  <si>
    <t>31,45</t>
  </si>
  <si>
    <t>89211</t>
  </si>
  <si>
    <t>ROLO COMPACTADOR VIBRATÓRIO DE UM CILINDRO AÇO LISO, POTÊNCIA 80 HP, PESO OPERACIONAL MÁXIMO 8,1 T, IMPACTO DINÂMICO 16,15 / 9,5 T, LARGURA DE TRABALHO 1,68 M - JUROS. AF_06/2014</t>
  </si>
  <si>
    <t>89212</t>
  </si>
  <si>
    <t>BATE-ESTACAS POR GRAVIDADE, POTÊNCIA DE 160 HP, PESO DO MARTELO ATÉ 3 TONELADAS - DEPRECIAÇÃO. AF_11/2014</t>
  </si>
  <si>
    <t>89213</t>
  </si>
  <si>
    <t>BATE-ESTACAS POR GRAVIDADE, POTÊNCIA DE 160 HP, PESO DO MARTELO ATÉ 3 TONELADAS - JUROS. AF_11/2014</t>
  </si>
  <si>
    <t>89214</t>
  </si>
  <si>
    <t>BATE-ESTACAS POR GRAVIDADE, POTÊNCIA DE 160 HP, PESO DO MARTELO ATÉ 3 TONELADAS - MANUTENÇÃO. AF_11/2014</t>
  </si>
  <si>
    <t>89215</t>
  </si>
  <si>
    <t>BATE-ESTACAS POR GRAVIDADE, POTÊNCIA DE 160 HP, PESO DO MARTELO ATÉ 3 TONELADAS - MATERIAIS NA OPERAÇÃO. AF_11/2014</t>
  </si>
  <si>
    <t>89221</t>
  </si>
  <si>
    <t>BETONEIRA CAPACIDADE NOMINAL DE 600 L, CAPACIDADE DE MISTURA 360 L, MOTOR ELÉTRICO TRIFÁSICO POTÊNCIA DE 4 CV, SEM CARREGADOR - DEPRECIAÇÃO. AF_05/2023</t>
  </si>
  <si>
    <t>1,21</t>
  </si>
  <si>
    <t>89222</t>
  </si>
  <si>
    <t>BETONEIRA CAPACIDADE NOMINAL DE 600 L, CAPACIDADE DE MISTURA 360 L, MOTOR ELÉTRICO TRIFÁSICO POTÊNCIA DE 4 CV, SEM CARREGADOR - JUROS. AF_05/2023</t>
  </si>
  <si>
    <t>0,30</t>
  </si>
  <si>
    <t>89223</t>
  </si>
  <si>
    <t>BETONEIRA CAPACIDADE NOMINAL DE 600 L, CAPACIDADE DE MISTURA 360 L, MOTOR ELÉTRICO TRIFÁSICO POTÊNCIA DE 4 CV, SEM CARREGADOR - MANUTENÇÃO. AF_05/2023</t>
  </si>
  <si>
    <t>89224</t>
  </si>
  <si>
    <t>BETONEIRA CAPACIDADE NOMINAL DE 600 L, CAPACIDADE DE MISTURA 360 L, MOTOR ELÉTRICO TRIFÁSICO POTÊNCIA DE 4 CV, SEM CARREGADOR - MATERIAIS NA OPERAÇÃO. AF_05/2023</t>
  </si>
  <si>
    <t>1,85</t>
  </si>
  <si>
    <t>89228</t>
  </si>
  <si>
    <t>MOTONIVELADORA POTÊNCIA BÁSICA LÍQUIDA (PRIMEIRA MARCHA) 125 HP, PESO BRUTO 13032 KG, LARGURA DA LÂMINA DE 3,7 M - DEPRECIAÇÃO. AF_06/2014</t>
  </si>
  <si>
    <t>89229</t>
  </si>
  <si>
    <t>MOTONIVELADORA POTÊNCIA BÁSICA LÍQUIDA (PRIMEIRA MARCHA) 125 HP, PESO BRUTO 13032 KG, LARGURA DA LÂMINA DE 3,7 M - JUROS. AF_06/2014</t>
  </si>
  <si>
    <t>15,65</t>
  </si>
  <si>
    <t>89230</t>
  </si>
  <si>
    <t>FRESADORA DE ASFALTO A FRIO SOBRE RODAS, LARGURA FRESAGEM DE 1,0 M, POTÊNCIA 208 HP - DEPRECIAÇÃO. AF_11/2014</t>
  </si>
  <si>
    <t>89231</t>
  </si>
  <si>
    <t>FRESADORA DE ASFALTO A FRIO SOBRE RODAS, LARGURA FRESAGEM DE 1,0 M, POTÊNCIA 208 HP - JUROS. AF_11/2014</t>
  </si>
  <si>
    <t>89232</t>
  </si>
  <si>
    <t>FRESADORA DE ASFALTO A FRIO SOBRE RODAS, LARGURA FRESAGEM DE 1,0 M, POTÊNCIA 208 HP - MANUTENÇÃO. AF_11/2014</t>
  </si>
  <si>
    <t>89233</t>
  </si>
  <si>
    <t>FRESADORA DE ASFALTO A FRIO SOBRE RODAS, LARGURA FRESAGEM DE 1,0 M, POTÊNCIA 208 HP - MATERIAIS NA OPERAÇÃO. AF_11/2014</t>
  </si>
  <si>
    <t>89236</t>
  </si>
  <si>
    <t>FRESADORA DE ASFALTO A FRIO SOBRE RODAS, LARGURA FRESAGEM DE 2,0 M, POTÊNCIA 550 HP - DEPRECIAÇÃO. AF_11/2014</t>
  </si>
  <si>
    <t>89237</t>
  </si>
  <si>
    <t>FRESADORA DE ASFALTO A FRIO SOBRE RODAS, LARGURA FRESAGEM DE 2,0 M, POTÊNCIA 550 HP - JUROS. AF_11/2014</t>
  </si>
  <si>
    <t>89238</t>
  </si>
  <si>
    <t>FRESADORA DE ASFALTO A FRIO SOBRE RODAS, LARGURA FRESAGEM DE 2,0 M, POTÊNCIA 550 HP - MANUTENÇÃO. AF_11/2014</t>
  </si>
  <si>
    <t>89239</t>
  </si>
  <si>
    <t>FRESADORA DE ASFALTO A FRIO SOBRE RODAS, LARGURA FRESAGEM DE 2,0 M, POTÊNCIA 550 HP - MATERIAIS NA OPERAÇÃO. AF_11/2014</t>
  </si>
  <si>
    <t>89240</t>
  </si>
  <si>
    <t>VIBROACABADORA DE ASFALTO SOBRE ESTEIRAS, LARGURA DE PAVIMENTAÇÃO 1,90 M A 5,30 M, POTÊNCIA 105 HP CAPACIDADE 450 T/H - DEPRECIAÇÃO. AF_11/2014</t>
  </si>
  <si>
    <t>89241</t>
  </si>
  <si>
    <t>VIBROACABADORA DE ASFALTO SOBRE ESTEIRAS, LARGURA DE PAVIMENTAÇÃO 1,90 M A 5,30 M, POTÊNCIA 105 HP CAPACIDADE 450 T/H - JUROS. AF_11/2014</t>
  </si>
  <si>
    <t>89246</t>
  </si>
  <si>
    <t>RECICLADORA DE ASFALTO A FRIO SOBRE RODAS, LARGURA FRESAGEM DE 2,0 M, POTÊNCIA 422 HP - DEPRECIAÇÃO. AF_11/2014</t>
  </si>
  <si>
    <t>89247</t>
  </si>
  <si>
    <t>RECICLADORA DE ASFALTO A FRIO SOBRE RODAS, LARGURA FRESAGEM DE 2,0 M, POTÊNCIA 422 HP - JUROS. AF_11/2014</t>
  </si>
  <si>
    <t>89248</t>
  </si>
  <si>
    <t>RECICLADORA DE ASFALTO A FRIO SOBRE RODAS, LARGURA FRESAGEM DE 2,0 M, POTÊNCIA 422 HP - MANUTENÇÃO. AF_11/2014</t>
  </si>
  <si>
    <t>89249</t>
  </si>
  <si>
    <t>RECICLADORA DE ASFALTO A FRIO SOBRE RODAS, LARGURA FRESAGEM DE 2,0 M, POTÊNCIA 422 HP - MATERIAIS NA OPERAÇÃO. AF_11/2014</t>
  </si>
  <si>
    <t>89253</t>
  </si>
  <si>
    <t>VIBROACABADORA DE ASFALTO SOBRE ESTEIRAS, LARGURA DE PAVIMENTAÇÃO 2,13 M A 4,55 M, POTÊNCIA 100 HP, CAPACIDADE 400 T/H - DEPRECIAÇÃO. AF_11/2014</t>
  </si>
  <si>
    <t>89254</t>
  </si>
  <si>
    <t>VIBROACABADORA DE ASFALTO SOBRE ESTEIRAS, LARGURA DE PAVIMENTAÇÃO 2,13 M A 4,55 M, POTÊNCIA 100 HP, CAPACIDADE 400 T/H - JUROS. AF_11/2014</t>
  </si>
  <si>
    <t>89255</t>
  </si>
  <si>
    <t>VIBROACABADORA DE ASFALTO SOBRE ESTEIRAS, LARGURA DE PAVIMENTAÇÃO 2,13 M A 4,55 M, POTÊNCIA 100 HP, CAPACIDADE 400 T/H - MANUTENÇÃO. AF_11/2014</t>
  </si>
  <si>
    <t>89256</t>
  </si>
  <si>
    <t>VIBROACABADORA DE ASFALTO SOBRE ESTEIRAS, LARGURA DE PAVIMENTAÇÃO 2,13 M A 4,55 M, POTÊNCIA 100 HP, CAPACIDADE 400 T/H - MATERIAIS NA OPERAÇÃO. AF_11/2014</t>
  </si>
  <si>
    <t>89259</t>
  </si>
  <si>
    <t>GUINDAUTO HIDRÁULICO, CAPACIDADE MÁXIMA DE CARGA 6200 KG, MOMENTO MÁXIMO DE CARGA 11,7 TM, ALCANCE MÁXIMO HORIZONTAL 9,70 M, INCLUSIVE CAMINHÃO TOCO PBT 16.000 KG, POTÊNCIA DE 189 CV - DEPRECIAÇÃO. AF_06/2014</t>
  </si>
  <si>
    <t>89260</t>
  </si>
  <si>
    <t>GUINDAUTO HIDRÁULICO, CAPACIDADE MÁXIMA DE CARGA 6200 KG, MOMENTO MÁXIMO DE CARGA 11,7 TM, ALCANCE MÁXIMO HORIZONTAL 9,70 M, INCLUSIVE CAMINHÃO TOCO PBT 16.000 KG, POTÊNCIA DE 189 CV - JUROS. AF_06/2014</t>
  </si>
  <si>
    <t>89262</t>
  </si>
  <si>
    <t>GUINDAUTO HIDRÁULICO, CAPACIDADE MÁXIMA DE CARGA 6200 KG, MOMENTO MÁXIMO DE CARGA 11,7 TM, ALCANCE MÁXIMO HORIZONTAL 9,70 M, INCLUSIVE CAMINHÃO TOCO PBT 16.000 KG, POTÊNCIA DE 189 CV - MANUTENÇÃO. AF_06/2014</t>
  </si>
  <si>
    <t>89264</t>
  </si>
  <si>
    <t>CAMINHÃO TOCO, PBT 16.000 KG, CARGA ÚTIL MÁX. 10.685 KG, DIST. ENTRE EIXOS 4,8 M, POTÊNCIA 189 CV, INCLUSIVE CARROCERIA FIXA ABERTA DE MADEIRA P/ TRANSPORTE GERAL DE CARGA SECA, DIMEN. APROX. 2,5 X 7,00 X 0,50 M - DEPRECIAÇÃO. AF_06/2014</t>
  </si>
  <si>
    <t>21,80</t>
  </si>
  <si>
    <t>89265</t>
  </si>
  <si>
    <t>CAMINHÃO TOCO, PBT 16.000 KG, CARGA ÚTIL MÁX. 10.685 KG, DIST. ENTRE EIXOS 4,8 M, POTÊNCIA 189 CV, INCLUSIVE CARROCERIA FIXA ABERTA DE MADEIRA P/ TRANSPORTE GERAL DE CARGA SECA, DIMEN. APROX. 2,5 X 7,00 X 0,50 M - JUROS. AF_06/2014</t>
  </si>
  <si>
    <t>89266</t>
  </si>
  <si>
    <t>CAMINHÃO TOCO, PBT 16.000 KG, CARGA ÚTIL MÁX. 10.685 KG, DIST. ENTRE EIXOS 4,8 M, POTÊNCIA 189 CV, INCLUSIVE CARROCERIA FIXA ABERTA DE MADEIRA P/ TRANSPORTE GERAL DE CARGA SECA, DIMEN. APROX. 2,5 X 7,00 X 0,50 M - IMPOSTOS E SEGUROS. AF_06/2014</t>
  </si>
  <si>
    <t>89267</t>
  </si>
  <si>
    <t>GUINDASTE HIDRÁULICO AUTOPROPELIDO, COM LANÇA TELESCÓPICA 28,80 M, CAPACIDADE MÁXIMA 30 T, POTÊNCIA 97 KW, TRAÇÃO 4 X 4 - DEPRECIAÇÃO. AF_11/2014</t>
  </si>
  <si>
    <t>89268</t>
  </si>
  <si>
    <t>GUINDASTE HIDRÁULICO AUTOPROPELIDO, COM LANÇA TELESCÓPICA 28,80 M, CAPACIDADE MÁXIMA 30 T, POTÊNCIA 97 KW, TRAÇÃO 4 X 4 - JUROS. AF_11/2014</t>
  </si>
  <si>
    <t>89269</t>
  </si>
  <si>
    <t>GUINDASTE HIDRÁULICO AUTOPROPELIDO, COM LANÇA TELESCÓPICA 28,80 M, CAPACIDADE MÁXIMA 30 T, POTÊNCIA 97 KW, TRAÇÃO 4 X 4 - IMPOSTOS E SEGUROS. AF_11/2014</t>
  </si>
  <si>
    <t>89270</t>
  </si>
  <si>
    <t>GUINDASTE HIDRÁULICO AUTOPROPELIDO, COM LANÇA TELESCÓPICA 28,80 M, CAPACIDADE MÁXIMA 30 T, POTÊNCIA 97 KW, TRAÇÃO 4 X 4 - MANUTENÇÃO. AF_11/2014</t>
  </si>
  <si>
    <t>89271</t>
  </si>
  <si>
    <t>GUINDASTE HIDRÁULICO AUTOPROPELIDO, COM LANÇA TELESCÓPICA 28,80 M, CAPACIDADE MÁXIMA 30 T, POTÊNCIA 97 KW, TRAÇÃO 4 X 4 - MATERIAIS NA OPERAÇÃO. AF_11/2014</t>
  </si>
  <si>
    <t>89274</t>
  </si>
  <si>
    <t>BETONEIRA CAPACIDADE NOMINAL DE 600 L, CAPACIDADE DE MISTURA 440 L, MOTOR A DIESEL POTÊNCIA 10 CV, COM CARREGADOR - DEPRECIAÇÃO. AF_05/2023</t>
  </si>
  <si>
    <t>1,48</t>
  </si>
  <si>
    <t>89275</t>
  </si>
  <si>
    <t>BETONEIRA CAPACIDADE NOMINAL DE 600 L, CAPACIDADE DE MISTURA 440 L, MOTOR A DIESEL POTÊNCIA 10 CV, COM CARREGADOR - JUROS. AF_05/2023</t>
  </si>
  <si>
    <t>89276</t>
  </si>
  <si>
    <t>BETONEIRA CAPACIDADE NOMINAL DE 600 L, CAPACIDADE DE MISTURA 440 L, MOTOR A DIESEL POTÊNCIA 10 CV, COM CARREGADOR - MANUTENÇÃO. AF_05/2023</t>
  </si>
  <si>
    <t>1,97</t>
  </si>
  <si>
    <t>89277</t>
  </si>
  <si>
    <t>BETONEIRA CAPACIDADE NOMINAL DE 600 L, CAPACIDADE DE MISTURA 440 L, MOTOR A DIESEL POTÊNCIA 10 CV, COM CARREGADOR - MATERIAIS NA OPERAÇÃO. AF_05/2023</t>
  </si>
  <si>
    <t>7,52</t>
  </si>
  <si>
    <t>89280</t>
  </si>
  <si>
    <t>ROLO COMPACTADOR VIBRATÓRIO TANDEM AÇO LISO, POTÊNCIA 58 HP, PESO SEM/COM LASTRO 6,5 / 9,4 T, LARGURA DE TRABALHO 1,2 M - DEPRECIAÇÃO. AF_06/2014</t>
  </si>
  <si>
    <t>89281</t>
  </si>
  <si>
    <t>ROLO COMPACTADOR VIBRATÓRIO TANDEM AÇO LISO, POTÊNCIA 58 HP, PESO SEM/COM LASTRO 6,5 / 9,4 T, LARGURA DE TRABALHO 1,2 M - JUROS. AF_06/2014</t>
  </si>
  <si>
    <t>89870</t>
  </si>
  <si>
    <t>CAMINHÃO BASCULANTE 14 M3, COM CAVALO MECÂNICO DE CAPACIDADE MÁXIMA DE TRAÇÃO COMBINADO DE 36000 KG, POTÊNCIA 286 CV, INCLUSIVE SEMIREBOQUE COM CAÇAMBA METÁLICA - DEPRECIAÇÃO. AF_12/2014</t>
  </si>
  <si>
    <t>89871</t>
  </si>
  <si>
    <t>CAMINHÃO BASCULANTE 14 M3, COM CAVALO MECÂNICO DE CAPACIDADE MÁXIMA DE TRAÇÃO COMBINADO DE 36000 KG, POTÊNCIA 286 CV, INCLUSIVE SEMIREBOQUE COM CAÇAMBA METÁLICA - JUROS. AF_12/2014</t>
  </si>
  <si>
    <t>13,65</t>
  </si>
  <si>
    <t>89872</t>
  </si>
  <si>
    <t>CAMINHÃO BASCULANTE 14 M3, COM CAVALO MECÂNICO DE CAPACIDADE MÁXIMA DE TRAÇÃO COMBINADO DE 36000 KG, POTÊNCIA 286 CV, INCLUSIVE SEMIREBOQUE COM CAÇAMBA METÁLICA - IMPOSTOS E SEGUROS. AF_12/2014</t>
  </si>
  <si>
    <t>89873</t>
  </si>
  <si>
    <t>CAMINHÃO BASCULANTE 14 M3, COM CAVALO MECÂNICO DE CAPACIDADE MÁXIMA DE TRAÇÃO COMBINADO DE 36000 KG, POTÊNCIA 286 CV, INCLUSIVE SEMIREBOQUE COM CAÇAMBA METÁLICA - MANUTENÇÃO. AF_12/2014</t>
  </si>
  <si>
    <t>89874</t>
  </si>
  <si>
    <t>CAMINHÃO BASCULANTE 14 M3, COM CAVALO MECÂNICO DE CAPACIDADE MÁXIMA DE TRAÇÃO COMBINADO DE 36000 KG, POTÊNCIA 286 CV, INCLUSIVE SEMIREBOQUE COM CAÇAMBA METÁLICA - MATERIAIS NA OPERAÇÃO. AF_12/2014</t>
  </si>
  <si>
    <t>89878</t>
  </si>
  <si>
    <t>CAMINHÃO BASCULANTE 18 M3, COM CAVALO MECÂNICO DE CAPACIDADE MÁXIMA DE TRAÇÃO COMBINADO DE 45000 KG, POTÊNCIA 330 CV, INCLUSIVE SEMIREBOQUE COM CAÇAMBA METÁLICA - DEPRECIAÇÃO. AF_12/2014</t>
  </si>
  <si>
    <t>89879</t>
  </si>
  <si>
    <t>CAMINHÃO BASCULANTE 18 M3, COM CAVALO MECÂNICO DE CAPACIDADE MÁXIMA DE TRAÇÃO COMBINADO DE 45000 KG, POTÊNCIA 330 CV, INCLUSIVE SEMIREBOQUE COM CAÇAMBA METÁLICA - JUROS. AF_12/2014</t>
  </si>
  <si>
    <t>14,33</t>
  </si>
  <si>
    <t>89880</t>
  </si>
  <si>
    <t>CAMINHÃO BASCULANTE 18 M3, COM CAVALO MECÂNICO DE CAPACIDADE MÁXIMA DE TRAÇÃO COMBINADO DE 45000 KG, POTÊNCIA 330 CV, INCLUSIVE SEMIREBOQUE COM CAÇAMBA METÁLICA - IMPOSTOS E SEGUROS. AF_12/2014</t>
  </si>
  <si>
    <t>5,79</t>
  </si>
  <si>
    <t>89881</t>
  </si>
  <si>
    <t>CAMINHÃO BASCULANTE 18 M3, COM CAVALO MECÂNICO DE CAPACIDADE MÁXIMA DE TRAÇÃO COMBINADO DE 45000 KG, POTÊNCIA 330 CV, INCLUSIVE SEMIREBOQUE COM CAÇAMBA METÁLICA - MANUTENÇÃO. AF_12/2014</t>
  </si>
  <si>
    <t>89882</t>
  </si>
  <si>
    <t>CAMINHÃO BASCULANTE 18 M3, COM CAVALO MECÂNICO DE CAPACIDADE MÁXIMA DE TRAÇÃO COMBINADO DE 45000 KG, POTÊNCIA 330 CV, INCLUSIVE SEMIREBOQUE COM CAÇAMBA METÁLICA - MATERIAIS NA OPERAÇÃO. AF_12/2014</t>
  </si>
  <si>
    <t>90582</t>
  </si>
  <si>
    <t>VIBRADOR DE IMERSÃO, DIÂMETRO DE PONTEIRA 45MM, MOTOR ELÉTRICO TRIFÁSICO POTÊNCIA DE 2 CV - DEPRECIAÇÃO. AF_06/2015</t>
  </si>
  <si>
    <t>90583</t>
  </si>
  <si>
    <t>VIBRADOR DE IMERSÃO, DIÂMETRO DE PONTEIRA 45MM, MOTOR ELÉTRICO TRIFÁSICO POTÊNCIA DE 2 CV - JUROS. AF_06/2015</t>
  </si>
  <si>
    <t>90584</t>
  </si>
  <si>
    <t>VIBRADOR DE IMERSÃO, DIÂMETRO DE PONTEIRA 45MM, MOTOR ELÉTRICO TRIFÁSICO POTÊNCIA DE 2 CV - MANUTENÇÃO. AF_06/2015</t>
  </si>
  <si>
    <t>0,32</t>
  </si>
  <si>
    <t>90585</t>
  </si>
  <si>
    <t>VIBRADOR DE IMERSÃO, DIÂMETRO DE PONTEIRA 45MM, MOTOR ELÉTRICO TRIFÁSICO POTÊNCIA DE 2 CV - MATERIAIS NA OPERAÇÃO. AF_06/2015</t>
  </si>
  <si>
    <t>90621</t>
  </si>
  <si>
    <t>PERFURATRIZ MANUAL, TORQUE MÁXIMO 83 N.M, POTÊNCIA 5 CV, COM DIÂMETRO MÁXIMO 4" - DEPRECIAÇÃO. AF_06/2015</t>
  </si>
  <si>
    <t>1,81</t>
  </si>
  <si>
    <t>90622</t>
  </si>
  <si>
    <t>PERFURATRIZ MANUAL, TORQUE MÁXIMO 83 N.M, POTÊNCIA 5 CV, COM DIÂMETRO MÁXIMO 4" - JUROS. AF_06/2015</t>
  </si>
  <si>
    <t>90623</t>
  </si>
  <si>
    <t>PERFURATRIZ MANUAL, TORQUE MÁXIMO 83 N.M, POTÊNCIA 5 CV, COM DIÂMETRO MÁXIMO 4" - MANUTENÇÃO. AF_06/2015</t>
  </si>
  <si>
    <t>90624</t>
  </si>
  <si>
    <t>PERFURATRIZ MANUAL, TORQUE MÁXIMO 83 N.M, POTÊNCIA 5 CV, COM DIÂMETRO MÁXIMO 4" - MATERIAIS NA OPERAÇÃO. AF_06/2015</t>
  </si>
  <si>
    <t>90627</t>
  </si>
  <si>
    <t>PERFURATRIZ SOBRE ESTEIRA, TORQUE MÁXIMO 600 KGF, PESO MÉDIO 1000 KG, POTÊNCIA 20 HP, DIÂMETRO MÁXIMO 10" - DEPRECIAÇÃO. AF_06/2015</t>
  </si>
  <si>
    <t>90628</t>
  </si>
  <si>
    <t>PERFURATRIZ SOBRE ESTEIRA, TORQUE MÁXIMO 600 KGF, PESO MÉDIO 1000 KG, POTÊNCIA 20 HP, DIÂMETRO MÁXIMO 10" - JUROS. AF_06/2015</t>
  </si>
  <si>
    <t>12,38</t>
  </si>
  <si>
    <t>90629</t>
  </si>
  <si>
    <t>PERFURATRIZ SOBRE ESTEIRA, TORQUE MÁXIMO 600 KGF, PESO MÉDIO 1000 KG, POTÊNCIA 20 HP, DIÂMETRO MÁXIMO 10" - MANUTENÇÃO. AF_06/2015</t>
  </si>
  <si>
    <t>90630</t>
  </si>
  <si>
    <t>PERFURATRIZ SOBRE ESTEIRA, TORQUE MÁXIMO 600 KGF, PESO MÉDIO 1000 KG, POTÊNCIA 20 HP, DIÂMETRO MÁXIMO 10" - MATERIAIS NA OPERAÇÃO. AF_06/2015</t>
  </si>
  <si>
    <t>90633</t>
  </si>
  <si>
    <t>MISTURADOR DUPLO HORIZONTAL DE ALTA TURBULÊNCIA, CAPACIDADE / VOLUME 2 X 500 LITROS, MOTORES ELÉTRICOS MÍNIMO 5 CV CADA, PARA NATA CIMENTO, ARGAMASSA E OUTROS - DEPRECIAÇÃO. AF_06/2015</t>
  </si>
  <si>
    <t>4,00</t>
  </si>
  <si>
    <t>90634</t>
  </si>
  <si>
    <t>MISTURADOR DUPLO HORIZONTAL DE ALTA TURBULÊNCIA, CAPACIDADE / VOLUME 2 X 500 LITROS, MOTORES ELÉTRICOS MÍNIMO 5 CV CADA, PARA NATA CIMENTO, ARGAMASSA E OUTROS - JUROS. AF_06/2015</t>
  </si>
  <si>
    <t>90635</t>
  </si>
  <si>
    <t>MISTURADOR DUPLO HORIZONTAL DE ALTA TURBULÊNCIA, CAPACIDADE / VOLUME 2 X 500 LITROS, MOTORES ELÉTRICOS MÍNIMO 5 CV CADA, PARA NATA CIMENTO, ARGAMASSA E OUTROS - MANUTENÇÃO. AF_06/2015</t>
  </si>
  <si>
    <t>4,38</t>
  </si>
  <si>
    <t>90636</t>
  </si>
  <si>
    <t>MISTURADOR DUPLO HORIZONTAL DE ALTA TURBULÊNCIA, CAPACIDADE / VOLUME 2 X 500 LITROS, MOTORES ELÉTRICOS MÍNIMO 5 CV CADA, PARA NATA CIMENTO, ARGAMASSA E OUTROS - MATERIAIS NA OPERAÇÃO. AF_06/2015</t>
  </si>
  <si>
    <t>4,63</t>
  </si>
  <si>
    <t>90639</t>
  </si>
  <si>
    <t>BOMBA TRIPLEX, PARA INJEÇÃO DE NATA DE CIMENTO, VAZÃO MÁXIMA DE 100 LITROS/MINUTO, PRESSÃO MÁXIMA DE 70 BAR - DEPRECIAÇÃO. AF_06/2015</t>
  </si>
  <si>
    <t>5,98</t>
  </si>
  <si>
    <t>90640</t>
  </si>
  <si>
    <t>BOMBA TRIPLEX, PARA INJEÇÃO DE NATA DE CIMENTO, VAZÃO MÁXIMA DE 100 LITROS/MINUTO, PRESSÃO MÁXIMA DE 70 BAR - JUROS. AF_06/2015</t>
  </si>
  <si>
    <t>90641</t>
  </si>
  <si>
    <t>BOMBA TRIPLEX, PARA INJEÇÃO DE NATA DE CIMENTO, VAZÃO MÁXIMA DE 100 LITROS/MINUTO, PRESSÃO MÁXIMA DE 70 BAR - MANUTENÇÃO. AF_06/2015</t>
  </si>
  <si>
    <t>6,54</t>
  </si>
  <si>
    <t>90642</t>
  </si>
  <si>
    <t>BOMBA TRIPLEX, PARA INJEÇÃO DE NATA DE CIMENTO, VAZÃO MÁXIMA DE 100 LITROS/MINUTO, PRESSÃO MÁXIMA DE 70 BAR - MATERIAIS NA OPERAÇÃO. AF_06/2015</t>
  </si>
  <si>
    <t>90646</t>
  </si>
  <si>
    <t>BOMBA CENTRÍFUGA MONOESTÁGIO COM MOTOR ELÉTRICO MONOFÁSICO, POTÊNCIA 15 HP, DIÂMETRO DO ROTOR 173 MM, HM/Q = 30 MCA / 90 M3/H A 45 MCA / 55 M3/H - DEPRECIAÇÃO. AF_06/2015</t>
  </si>
  <si>
    <t>90647</t>
  </si>
  <si>
    <t>BOMBA CENTRÍFUGA MONOESTÁGIO COM MOTOR ELÉTRICO MONOFÁSICO, POTÊNCIA 15 HP, DIÂMETRO DO ROTOR 173 MM, HM/Q = 30 MCA / 90 M3/H A 45 MCA / 55 M3/H - JUROS. AF_06/2015</t>
  </si>
  <si>
    <t>90648</t>
  </si>
  <si>
    <t>BOMBA CENTRÍFUGA MONOESTÁGIO COM MOTOR ELÉTRICO MONOFÁSICO, POTÊNCIA 15 HP, DIÂMETRO DO ROTOR 173 MM, HM/Q = 30 MCA / 90 M3/H A 45 MCA / 55 M3/H - MANUTENÇÃO. AF_06/2015</t>
  </si>
  <si>
    <t>90649</t>
  </si>
  <si>
    <t>BOMBA CENTRÍFUGA MONOESTÁGIO COM MOTOR ELÉTRICO MONOFÁSICO, POTÊNCIA 15 HP, DIÂMETRO DO ROTOR 173 MM, HM/Q = 30 MCA / 90 M3/H A 45 MCA / 55 M3/H - MATERIAIS NA OPERAÇÃO. AF_06/2015</t>
  </si>
  <si>
    <t>90652</t>
  </si>
  <si>
    <t>BOMBA DE PROJEÇÃO DE CONCRETO SECO, POTÊNCIA 10 CV, VAZÃO 3 M3/H - DEPRECIAÇÃO. AF_06/2015</t>
  </si>
  <si>
    <t>90653</t>
  </si>
  <si>
    <t>BOMBA DE PROJEÇÃO DE CONCRETO SECO, POTÊNCIA 10 CV, VAZÃO 3 M3/H - JUROS. AF_06/2015</t>
  </si>
  <si>
    <t>0,90</t>
  </si>
  <si>
    <t>90654</t>
  </si>
  <si>
    <t>BOMBA DE PROJEÇÃO DE CONCRETO SECO, POTÊNCIA 10 CV, VAZÃO 3 M3/H - MANUTENÇÃO. AF_06/2015</t>
  </si>
  <si>
    <t>4,25</t>
  </si>
  <si>
    <t>90655</t>
  </si>
  <si>
    <t>BOMBA DE PROJEÇÃO DE CONCRETO SECO, POTÊNCIA 10 CV, VAZÃO 3 M3/H - MATERIAIS NA OPERAÇÃO. AF_06/2015</t>
  </si>
  <si>
    <t>4,75</t>
  </si>
  <si>
    <t>90658</t>
  </si>
  <si>
    <t>BOMBA DE PROJEÇÃO DE CONCRETO SECO, POTÊNCIA 10 CV, VAZÃO 6 M3/H - DEPRECIAÇÃO. AF_06/2015</t>
  </si>
  <si>
    <t>4,17</t>
  </si>
  <si>
    <t>90659</t>
  </si>
  <si>
    <t>BOMBA DE PROJEÇÃO DE CONCRETO SECO, POTÊNCIA 10 CV, VAZÃO 6 M3/H - JUROS. AF_06/2015</t>
  </si>
  <si>
    <t>0,96</t>
  </si>
  <si>
    <t>90660</t>
  </si>
  <si>
    <t>BOMBA DE PROJEÇÃO DE CONCRETO SECO, POTÊNCIA 10 CV, VAZÃO 6 M3/H - MANUTENÇÃO. AF_06/2015</t>
  </si>
  <si>
    <t>4,56</t>
  </si>
  <si>
    <t>90661</t>
  </si>
  <si>
    <t>BOMBA DE PROJEÇÃO DE CONCRETO SECO, POTÊNCIA 10 CV, VAZÃO 6 M3/H - MATERIAIS NA OPERAÇÃO. AF_06/2015</t>
  </si>
  <si>
    <t>90664</t>
  </si>
  <si>
    <t>PROJETOR PNEUMÁTICO DE ARGAMASSA PARA CHAPISCO E REBOCO COM RECIPIENTE ACOPLADO, TIPO CANEQUINHA, COM COMPRESSOR DE AR REBOCÁVEL VAZÃO 89 PCM E MOTOR DIESEL DE 20 CV - DEPRECIAÇÃO. AF_05/2023</t>
  </si>
  <si>
    <t>90665</t>
  </si>
  <si>
    <t>PROJETOR PNEUMÁTICO DE ARGAMASSA PARA CHAPISCO E REBOCO COM RECIPIENTE ACOPLADO, TIPO CANEQUINHA, COM COMPRESSOR DE AR REBOCÁVEL VAZÃO 89 PCM E MOTOR DIESEL DE 20 CV - JUROS. AF_05/2023</t>
  </si>
  <si>
    <t>1,78</t>
  </si>
  <si>
    <t>90666</t>
  </si>
  <si>
    <t>PROJETOR PNEUMÁTICO DE ARGAMASSA PARA CHAPISCO E REBOCO COM RECIPIENTE ACOPLADO, TIPO CANEQUINHA, COM COMPRESSOR DE AR REBOCÁVEL VAZÃO 89 PCM E MOTOR DIESEL DE 20 CV - MANUTENÇÃO. AF_05/2023</t>
  </si>
  <si>
    <t>90667</t>
  </si>
  <si>
    <t>PROJETOR PNEUMÁTICO DE ARGAMASSA PARA CHAPISCO E REBOCO COM RECIPIENTE ACOPLADO, TIPO CANEQUINHA, COM COMPRESSOR DE AR REBOCÁVEL VAZÃO 89 PCM E MOTOR DIESEL DE 20 CV - MATERIAIS NA OPERAÇÃO. AF_05/2023</t>
  </si>
  <si>
    <t>13,28</t>
  </si>
  <si>
    <t>90670</t>
  </si>
  <si>
    <t>PERFURATRIZ COM TORRE METÁLICA PARA EXECUÇÃO DE ESTACA HÉLICE CONTÍNUA, PROFUNDIDADE MÁXIMA DE 30 M, DIÂMETRO MÁXIMO DE 800 MM, POTÊNCIA INSTALADA DE 268 HP, MESA ROTATIVA COM TORQUE MÁXIMO DE 170 KNM - DEPRECIAÇÃO. AF_06/2015</t>
  </si>
  <si>
    <t>90671</t>
  </si>
  <si>
    <t>PERFURATRIZ COM TORRE METÁLICA PARA EXECUÇÃO DE ESTACA HÉLICE CONTÍNUA, PROFUNDIDADE MÁXIMA DE 30 M, DIÂMETRO MÁXIMO DE 800 MM, POTÊNCIA INSTALADA DE 268 HP, MESA ROTATIVA COM TORQUE MÁXIMO DE 170 KNM - JUROS. AF_06/2015</t>
  </si>
  <si>
    <t>90672</t>
  </si>
  <si>
    <t>PERFURATRIZ COM TORRE METÁLICA PARA EXECUÇÃO DE ESTACA HÉLICE CONTÍNUA, PROFUNDIDADE MÁXIMA DE 30 M, DIÂMETRO MÁXIMO DE 800 MM, POTÊNCIA INSTALADA DE 268 HP, MESA ROTATIVA COM TORQUE MÁXIMO DE 170 KNM - MANUTENÇÃO. AF_06/2015</t>
  </si>
  <si>
    <t>90673</t>
  </si>
  <si>
    <t>PERFURATRIZ COM TORRE METÁLICA PARA EXECUÇÃO DE ESTACA HÉLICE CONTÍNUA, PROFUNDIDADE MÁXIMA DE 30 M, DIÂMETRO MÁXIMO DE 800 MM, POTÊNCIA INSTALADA DE 268 HP, MESA ROTATIVA COM TORQUE MÁXIMO DE 170 KNM - MATERIAIS NA OPERAÇÃO. AF_06/2015</t>
  </si>
  <si>
    <t>106,14</t>
  </si>
  <si>
    <t>90676</t>
  </si>
  <si>
    <t>PERFURATRIZ HIDRÁULICA SOBRE CAMINHÃO COM TRADO CURTO ACOPLADO, PROFUNDIDADE MÁXIMA DE 20 M, DIÂMETRO MÁXIMO DE 1500 MM, POTÊNCIA INSTALADA DE 137 HP, MESA ROTATIVA COM TORQUE MÁXIMO DE 30 KNM - DEPRECIAÇÃO. AF_06/2015</t>
  </si>
  <si>
    <t>90677</t>
  </si>
  <si>
    <t>PERFURATRIZ HIDRÁULICA SOBRE CAMINHÃO COM TRADO CURTO ACOPLADO, PROFUNDIDADE MÁXIMA DE 20 M, DIÂMETRO MÁXIMO DE 1500 MM, POTÊNCIA INSTALADA DE 137 HP, MESA ROTATIVA COM TORQUE MÁXIMO DE 30 KNM - JUROS. AF_06/2015</t>
  </si>
  <si>
    <t>90678</t>
  </si>
  <si>
    <t>PERFURATRIZ HIDRÁULICA SOBRE CAMINHÃO COM TRADO CURTO ACOPLADO, PROFUNDIDADE MÁXIMA DE 20 M, DIÂMETRO MÁXIMO DE 1500 MM, POTÊNCIA INSTALADA DE 137 HP, MESA ROTATIVA COM TORQUE MÁXIMO DE 30 KNM - MANUTENÇÃO. AF_06/2015</t>
  </si>
  <si>
    <t>90679</t>
  </si>
  <si>
    <t>PERFURATRIZ HIDRÁULICA SOBRE CAMINHÃO COM TRADO CURTO ACOPLADO, PROFUNDIDADE MÁXIMA DE 20 M, DIÂMETRO MÁXIMO DE 1500 MM, POTÊNCIA INSTALADA DE 137 HP, MESA ROTATIVA COM TORQUE MÁXIMO DE 30 KNM - MATERIAIS NA OPERAÇÃO. AF_06/2015</t>
  </si>
  <si>
    <t>81,40</t>
  </si>
  <si>
    <t>90682</t>
  </si>
  <si>
    <t>MANIPULADOR TELESCÓPICO, POTÊNCIA DE 85 HP, CAPACIDADE DE CARGA DE 3.500 KG, ALTURA MÁXIMA DE ELEVAÇÃO DE 12,3 M - DEPRECIAÇÃO. AF_05/2023</t>
  </si>
  <si>
    <t>30,90</t>
  </si>
  <si>
    <t>90683</t>
  </si>
  <si>
    <t>MANIPULADOR TELESCÓPICO, POTÊNCIA DE 85 HP, CAPACIDADE DE CARGA DE 3.500 KG, ALTURA MÁXIMA DE ELEVAÇÃO DE 12,3 M - JUROS. AF_05/2023</t>
  </si>
  <si>
    <t>90684</t>
  </si>
  <si>
    <t>MANIPULADOR TELESCÓPICO, POTÊNCIA DE 85 HP, CAPACIDADE DE CARGA DE 3.500 KG, ALTURA MÁXIMA DE ELEVAÇÃO DE 12,3 M - MANUTENÇÃO. AF_05/2023</t>
  </si>
  <si>
    <t>90685</t>
  </si>
  <si>
    <t>MANIPULADOR TELESCÓPICO, POTÊNCIA DE 85 HP, CAPACIDADE DE CARGA DE 3.500 KG, ALTURA MÁXIMA DE ELEVAÇÃO DE 12,3 M - MATERIAIS NA OPERAÇÃO. AF_05/2023</t>
  </si>
  <si>
    <t>90688</t>
  </si>
  <si>
    <t>MINICARREGADEIRA SOBRE RODAS, POTÊNCIA LÍQUIDA DE 47 HP, CAPACIDADE NOMINAL DE OPERAÇÃO DE 646 KG - DEPRECIAÇÃO. AF_06/2015</t>
  </si>
  <si>
    <t>25,60</t>
  </si>
  <si>
    <t>90689</t>
  </si>
  <si>
    <t>MINICARREGADEIRA SOBRE RODAS, POTÊNCIA LÍQUIDA DE 47 HP, CAPACIDADE NOMINAL DE OPERAÇÃO DE 646 KG - JUROS. AF_06/2015</t>
  </si>
  <si>
    <t>5,05</t>
  </si>
  <si>
    <t>90690</t>
  </si>
  <si>
    <t>MINICARREGADEIRA SOBRE RODAS, POTÊNCIA LÍQUIDA DE 47 HP, CAPACIDADE NOMINAL DE OPERAÇÃO DE 646 KG - MANUTENÇÃO. AF_06/2015</t>
  </si>
  <si>
    <t>90691</t>
  </si>
  <si>
    <t>MINICARREGADEIRA SOBRE RODAS, POTÊNCIA LÍQUIDA DE 47 HP, CAPACIDADE NOMINAL DE OPERAÇÃO DE 646 KG - MATERIAIS NA OPERAÇÃO. AF_06/2015</t>
  </si>
  <si>
    <t>90957</t>
  </si>
  <si>
    <t>COMPRESSOR DE AR REBOCÁVEL, VAZÃO 189 PCM, PRESSÃO EFETIVA DE TRABALHO 102 PSI, MOTOR DIESEL, POTÊNCIA 63 CV - DEPRECIAÇÃO. AF_06/2015</t>
  </si>
  <si>
    <t>4,97</t>
  </si>
  <si>
    <t>90958</t>
  </si>
  <si>
    <t>COMPRESSOR DE AR REBOCÁVEL, VAZÃO 189 PCM, PRESSÃO EFETIVA DE TRABALHO 102 PSI, MOTOR DIESEL, POTÊNCIA 63 CV - JUROS. AF_06/2015</t>
  </si>
  <si>
    <t>90960</t>
  </si>
  <si>
    <t>COMPRESSOR DE AR REBOCÁVEL, VAZÃO 89 PCM, PRESSÃO EFETIVA DE TRABALHO 102 PSI, MOTOR DIESEL, POTÊNCIA 20 CV - DEPRECIAÇÃO. AF_06/2015</t>
  </si>
  <si>
    <t>90961</t>
  </si>
  <si>
    <t>COMPRESSOR DE AR REBOCÁVEL, VAZÃO 89 PCM, PRESSÃO EFETIVA DE TRABALHO 102 PSI, MOTOR DIESEL, POTÊNCIA 20 CV - JUROS. AF_06/2015</t>
  </si>
  <si>
    <t>90962</t>
  </si>
  <si>
    <t>COMPRESSOR DE AR REBOCÁVEL, VAZÃO 89 PCM, PRESSÃO EFETIVA DE TRABALHO 102 PSI, MOTOR DIESEL, POTÊNCIA 20 CV - MANUTENÇÃO. AF_06/2015</t>
  </si>
  <si>
    <t>90963</t>
  </si>
  <si>
    <t>COMPRESSOR DE AR REBOCÁVEL, VAZÃO 89 PCM, PRESSÃO EFETIVA DE TRABALHO 102 PSI, MOTOR DIESEL, POTÊNCIA 20 CV - MATERIAIS NA OPERAÇÃO. AF_06/2015</t>
  </si>
  <si>
    <t>90968</t>
  </si>
  <si>
    <t>COMPRESSOR DE AR REBOCAVEL, VAZÃO 250 PCM, PRESSAO DE TRABALHO 102 PSI, MOTOR A DIESEL POTÊNCIA 81 CV - DEPRECIAÇÃO. AF_06/2015</t>
  </si>
  <si>
    <t>90969</t>
  </si>
  <si>
    <t>COMPRESSOR DE AR REBOCAVEL, VAZÃO 250 PCM, PRESSAO DE TRABALHO 102 PSI, MOTOR A DIESEL POTÊNCIA 81 CV - JUROS. AF_06/2015</t>
  </si>
  <si>
    <t>90970</t>
  </si>
  <si>
    <t>COMPRESSOR DE AR REBOCAVEL, VAZÃO 250 PCM, PRESSAO DE TRABALHO 102 PSI, MOTOR A DIESEL POTÊNCIA 81 CV - MANUTENÇÃO. AF_06/2015</t>
  </si>
  <si>
    <t>8,33</t>
  </si>
  <si>
    <t>90971</t>
  </si>
  <si>
    <t>COMPRESSOR DE AR REBOCAVEL, VAZÃO 250 PCM, PRESSAO DE TRABALHO 102 PSI, MOTOR A DIESEL POTÊNCIA 81 CV - MATERIAIS NA OPERAÇÃO. AF_06/2015</t>
  </si>
  <si>
    <t>90975</t>
  </si>
  <si>
    <t>COMPRESSOR DE AR REBOCÁVEL, VAZÃO 748 PCM, PRESSÃO EFETIVA DE TRABALHO 102 PSI, MOTOR DIESEL, POTÊNCIA 210 CV - DEPRECIAÇÃO. AF_06/2015</t>
  </si>
  <si>
    <t>90976</t>
  </si>
  <si>
    <t>COMPRESSOR DE AR REBOCÁVEL, VAZÃO 748 PCM, PRESSÃO EFETIVA DE TRABALHO 102 PSI, MOTOR DIESEL, POTÊNCIA 210 CV - JUROS. AF_06/2015</t>
  </si>
  <si>
    <t>90977</t>
  </si>
  <si>
    <t>COMPRESSOR DE AR REBOCÁVEL, VAZÃO 748 PCM, PRESSÃO EFETIVA DE TRABALHO 102 PSI, MOTOR DIESEL, POTÊNCIA 210 CV - MANUTENÇÃO. AF_06/2015</t>
  </si>
  <si>
    <t>21,15</t>
  </si>
  <si>
    <t>90978</t>
  </si>
  <si>
    <t>COMPRESSOR DE AR REBOCÁVEL, VAZÃO 748 PCM, PRESSÃO EFETIVA DE TRABALHO 102 PSI, MOTOR DIESEL, POTÊNCIA 210 CV - MATERIAIS NA OPERAÇÃO. AF_06/2015</t>
  </si>
  <si>
    <t>90992</t>
  </si>
  <si>
    <t>COMPRESSOR DE AR REBOCAVEL, VAZÃO 400 PCM, PRESSAO DE TRABALHO 102 PSI, MOTOR A DIESEL POTÊNCIA 110 CV - DEPRECIAÇÃO. AF_06/2015</t>
  </si>
  <si>
    <t>7,89</t>
  </si>
  <si>
    <t>90993</t>
  </si>
  <si>
    <t>COMPRESSOR DE AR REBOCAVEL, VAZÃO 400 PCM, PRESSAO DE TRABALHO 102 PSI, MOTOR A DIESEL POTÊNCIA 110 CV - JUROS. AF_06/2015</t>
  </si>
  <si>
    <t>2,11</t>
  </si>
  <si>
    <t>90994</t>
  </si>
  <si>
    <t>COMPRESSOR DE AR REBOCAVEL, VAZÃO 400 PCM, PRESSAO DE TRABALHO 102 PSI, MOTOR A DIESEL POTÊNCIA 110 CV - MANUTENÇÃO. AF_06/2015</t>
  </si>
  <si>
    <t>90995</t>
  </si>
  <si>
    <t>COMPRESSOR DE AR REBOCAVEL, VAZÃO 400 PCM, PRESSAO DE TRABALHO 102 PSI, MOTOR A DIESEL POTÊNCIA 110 CV - MATERIAIS NA OPERAÇÃO. AF_06/2015</t>
  </si>
  <si>
    <t>91021</t>
  </si>
  <si>
    <t>PERFURATRIZ HIDRÁULICA SOBRE CAMINHÃO COM TRADO CURTO ACOPLADO, PROFUNDIDADE MÁXIMA DE 20 M, DIÂMETRO MÁXIMO DE 1500 MM, POTÊNCIA INSTALADA DE 137 HP, MESA ROTATIVA COM TORQUE MÁXIMO DE 30 KNM - IMPOSTOS E SEGUROS. AF_06/2015</t>
  </si>
  <si>
    <t>91026</t>
  </si>
  <si>
    <t>CAMINHÃO TRUCADO (C/ TERCEIRO EIXO) ELETRÔNICO - POTÊNCIA 231CV - PBT = 22000KG - DIST. ENTRE EIXOS 5170 MM - INCLUI CARROCERIA FIXA ABERTA DE MADEIRA - DEPRECIAÇÃO. AF_06/2015</t>
  </si>
  <si>
    <t>91027</t>
  </si>
  <si>
    <t>CAMINHÃO TRUCADO (C/ TERCEIRO EIXO) ELETRÔNICO - POTÊNCIA 231CV - PBT = 22000KG - DIST. ENTRE EIXOS 5170 MM - INCLUI CARROCERIA FIXA ABERTA DE MADEIRA - JUROS. AF_06/2015</t>
  </si>
  <si>
    <t>91028</t>
  </si>
  <si>
    <t>CAMINHÃO TRUCADO (C/ TERCEIRO EIXO) ELETRÔNICO - POTÊNCIA 231CV - PBT = 22000KG - DIST. ENTRE EIXOS 5170 MM - INCLUI CARROCERIA FIXA ABERTA DE MADEIRA - IMPOSTOS E SEGUROS. AF_06/2015</t>
  </si>
  <si>
    <t>4,16</t>
  </si>
  <si>
    <t>91029</t>
  </si>
  <si>
    <t>CAMINHÃO TRUCADO (C/ TERCEIRO EIXO) ELETRÔNICO - POTÊNCIA 231CV - PBT = 22000KG - DIST. ENTRE EIXOS 5170 MM - INCLUI CARROCERIA FIXA ABERTA DE MADEIRA - MANUTENÇÃO. AF_06/2015</t>
  </si>
  <si>
    <t>91030</t>
  </si>
  <si>
    <t>CAMINHÃO TRUCADO (C/ TERCEIRO EIXO) ELETRÔNICO - POTÊNCIA 231CV - PBT = 22000KG - DIST. ENTRE EIXOS 5170 MM - INCLUI CARROCERIA FIXA ABERTA DE MADEIRA - MATERIAIS NA OPERAÇÃO. AF_06/2015</t>
  </si>
  <si>
    <t>130,20</t>
  </si>
  <si>
    <t>91273</t>
  </si>
  <si>
    <t>PLACA VIBRATÓRIA REVERSÍVEL COM MOTOR 4 TEMPOS A GASOLINA, FORÇA CENTRÍFUGA DE 25 KN (2500 KGF), POTÊNCIA 5,5 CV - DEPRECIAÇÃO. AF_08/2015</t>
  </si>
  <si>
    <t>0,47</t>
  </si>
  <si>
    <t>91274</t>
  </si>
  <si>
    <t>PLACA VIBRATÓRIA REVERSÍVEL COM MOTOR 4 TEMPOS A GASOLINA, FORÇA CENTRÍFUGA DE 25 KN (2500 KGF), POTÊNCIA 5,5 CV - JUROS. AF_08/2015</t>
  </si>
  <si>
    <t>0,12</t>
  </si>
  <si>
    <t>91275</t>
  </si>
  <si>
    <t>PLACA VIBRATÓRIA REVERSÍVEL COM MOTOR 4 TEMPOS A GASOLINA, FORÇA CENTRÍFUGA DE 25 KN (2500 KGF), POTÊNCIA 5,5 CV - MANUTENÇÃO. AF_08/2015</t>
  </si>
  <si>
    <t>91276</t>
  </si>
  <si>
    <t>PLACA VIBRATÓRIA REVERSÍVEL COM MOTOR 4 TEMPOS A GASOLINA, FORÇA CENTRÍFUGA DE 25 KN (2500 KGF), POTÊNCIA 5,5 CV - MATERIAIS NA OPERAÇÃO. AF_08/2015</t>
  </si>
  <si>
    <t>91279</t>
  </si>
  <si>
    <t>CORTADORA DE PISO COM MOTOR 4 TEMPOS A GASOLINA, POTÊNCIA DE 13 HP, COM DISCO DE CORTE DIAMANTADO SEGMENTADO PARA CONCRETO, DIÂMETRO DE 350 MM, FURO DE 1" (14 X 1") - DEPRECIAÇÃO. AF_08/2015</t>
  </si>
  <si>
    <t>91280</t>
  </si>
  <si>
    <t>CORTADORA DE PISO COM MOTOR 4 TEMPOS A GASOLINA, POTÊNCIA DE 13 HP, COM DISCO DE CORTE DIAMANTADO SEGMENTADO PARA CONCRETO, DIÂMETRO DE 350 MM, FURO DE 1" (14 X 1") - JUROS. AF_08/2015</t>
  </si>
  <si>
    <t>91281</t>
  </si>
  <si>
    <t>CORTADORA DE PISO COM MOTOR 4 TEMPOS A GASOLINA, POTÊNCIA DE 13 HP, COM DISCO DE CORTE DIAMANTADO SEGMENTADO PARA CONCRETO, DIÂMETRO DE 350 MM, FURO DE 1" (14 X 1") - MANUTENÇÃO. AF_08/2015</t>
  </si>
  <si>
    <t>1,00</t>
  </si>
  <si>
    <t>91282</t>
  </si>
  <si>
    <t>CORTADORA DE PISO COM MOTOR 4 TEMPOS A GASOLINA, POTÊNCIA DE 13 HP, COM DISCO DE CORTE DIAMANTADO SEGMENTADO PARA CONCRETO, DIÂMETRO DE 350 MM, FURO DE 1" (14 X 1") - MATERIAIS NA OPERAÇÃO. AF_08/2015</t>
  </si>
  <si>
    <t>7,87</t>
  </si>
  <si>
    <t>91354</t>
  </si>
  <si>
    <t>CAMINHÃO TOCO, PESO BRUTO TOTAL 14.300 KG, CARGA ÚTIL MÁXIMA 9590 KG, DISTÂNCIA ENTRE EIXOS 4,76 M, POTÊNCIA 185 CV (NÃO INCLUI CARROCERIA) - DEPRECIAÇÃO. AF_06/2014</t>
  </si>
  <si>
    <t>18,38</t>
  </si>
  <si>
    <t>91355</t>
  </si>
  <si>
    <t>CAMINHÃO TOCO, PESO BRUTO TOTAL 14.300 KG, CARGA ÚTIL MÁXIMA 9590 KG, DISTÂNCIA ENTRE EIXOS 4,76 M, POTÊNCIA 185 CV (NÃO INCLUI CARROCERIA) - JUROS. AF_06/2014</t>
  </si>
  <si>
    <t>7,55</t>
  </si>
  <si>
    <t>91356</t>
  </si>
  <si>
    <t>CAMINHÃO TOCO, PESO BRUTO TOTAL 14.300 KG, CARGA ÚTIL MÁXIMA 9590 KG, DISTÂNCIA ENTRE EIXOS 4,76 M, POTÊNCIA 185 CV (NÃO INCLUI CARROCERIA) - IMPOSTOS E SEGUROS. AF_06/2014</t>
  </si>
  <si>
    <t>91359</t>
  </si>
  <si>
    <t>CAMINHÃO PIPA 6.000 L, PESO BRUTO TOTAL 13.000 KG, DISTÂNCIA ENTRE EIXOS 4,80 M, POTÊNCIA 189 CV INCLUSIVE TANQUE DE AÇO PARA TRANSPORTE DE ÁGUA, CAPACIDADE 6 M3 - DEPRECIAÇÃO. AF_06/2014</t>
  </si>
  <si>
    <t>91360</t>
  </si>
  <si>
    <t>CAMINHÃO PIPA 6.000 L, PESO BRUTO TOTAL 13.000 KG, DISTÂNCIA ENTRE EIXOS 4,80 M, POTÊNCIA 189 CV INCLUSIVE TANQUE DE AÇO PARA TRANSPORTE DE ÁGUA, CAPACIDADE 6 M3 - JUROS. AF_06/2014</t>
  </si>
  <si>
    <t>91361</t>
  </si>
  <si>
    <t>CAMINHÃO PIPA 6.000 L, PESO BRUTO TOTAL 13.000 KG, DISTÂNCIA ENTRE EIXOS 4,80 M, POTÊNCIA 189 CV INCLUSIVE TANQUE DE AÇO PARA TRANSPORTE DE ÁGUA, CAPACIDADE 6 M3 - IMPOSTOS E SEGUROS. AF_06/2014</t>
  </si>
  <si>
    <t>91367</t>
  </si>
  <si>
    <t>CAMINHÃO BASCULANTE 6 M3, PESO BRUTO TOTAL 16.000 KG, CARGA ÚTIL MÁXIMA 13.071 KG, DISTÂNCIA ENTRE EIXOS 4,80 M, POTÊNCIA 230 CV INCLUSIVE CAÇAMBA METÁLICA - DEPRECIAÇÃO. AF_06/2014</t>
  </si>
  <si>
    <t>91368</t>
  </si>
  <si>
    <t>CAMINHÃO BASCULANTE 6 M3, PESO BRUTO TOTAL 16.000 KG, CARGA ÚTIL MÁXIMA 13.071 KG, DISTÂNCIA ENTRE EIXOS 4,80 M, POTÊNCIA 230 CV INCLUSIVE CAÇAMBA METÁLICA - JUROS. AF_06/2014</t>
  </si>
  <si>
    <t>8,78</t>
  </si>
  <si>
    <t>91369</t>
  </si>
  <si>
    <t>CAMINHÃO BASCULANTE 6 M3, PESO BRUTO TOTAL 16.000 KG, CARGA ÚTIL MÁXIMA 13.071 KG, DISTÂNCIA ENTRE EIXOS 4,80 M, POTÊNCIA 230 CV INCLUSIVE CAÇAMBA METÁLICA - IMPOSTOS E SEGUROS. AF_06/2014</t>
  </si>
  <si>
    <t>91375</t>
  </si>
  <si>
    <t>CAMINHÃO TOCO, PESO BRUTO TOTAL 16.000 KG, CARGA ÚTIL MÁXIMA DE 10.685 KG, DISTÂNCIA ENTRE EIXOS 4,80 M, POTÊNCIA 189 CV EXCLUSIVE CARROCERIA - DEPRECIAÇÃO. AF_06/2014</t>
  </si>
  <si>
    <t>20,19</t>
  </si>
  <si>
    <t>91376</t>
  </si>
  <si>
    <t>CAMINHÃO TOCO, PESO BRUTO TOTAL 16.000 KG, CARGA ÚTIL MÁXIMA DE 10.685 KG, DISTÂNCIA ENTRE EIXOS 4,80 M, POTÊNCIA 189 CV EXCLUSIVE CARROCERIA - JUROS. AF_06/2014</t>
  </si>
  <si>
    <t>91377</t>
  </si>
  <si>
    <t>CAMINHÃO TOCO, PESO BRUTO TOTAL 16.000 KG, CARGA ÚTIL MÁXIMA DE 10.685 KG, DISTÂNCIA ENTRE EIXOS 4,80 M, POTÊNCIA 189 CV EXCLUSIVE CARROCERIA - IMPOSTOS E SEGUROS. AF_06/2014</t>
  </si>
  <si>
    <t>91380</t>
  </si>
  <si>
    <t>CAMINHÃO BASCULANTE 10 M3, TRUCADO CABINE SIMPLES, PESO BRUTO TOTAL 23.000 KG, CARGA ÚTIL MÁXIMA 15.935 KG, DISTÂNCIA ENTRE EIXOS 4,80 M, POTÊNCIA 230 CV INCLUSIVE CAÇAMBA METÁLICA - DEPRECIAÇÃO. AF_06/2014</t>
  </si>
  <si>
    <t>91381</t>
  </si>
  <si>
    <t>CAMINHÃO BASCULANTE 10 M3, TRUCADO CABINE SIMPLES, PESO BRUTO TOTAL 23.000 KG, CARGA ÚTIL MÁXIMA 15.935 KG, DISTÂNCIA ENTRE EIXOS 4,80 M, POTÊNCIA 230 CV INCLUSIVE CAÇAMBA METÁLICA - JUROS. AF_06/2014</t>
  </si>
  <si>
    <t>91382</t>
  </si>
  <si>
    <t>CAMINHÃO BASCULANTE 10 M3, TRUCADO CABINE SIMPLES, PESO BRUTO TOTAL 23.000 KG, CARGA ÚTIL MÁXIMA 15.935 KG, DISTÂNCIA ENTRE EIXOS 4,80 M, POTÊNCIA 230 CV INCLUSIVE CAÇAMBA METÁLICA - IMPOSTOS E SEGUROS. AF_06/2014</t>
  </si>
  <si>
    <t>91383</t>
  </si>
  <si>
    <t>CAMINHÃO BASCULANTE 10 M3, TRUCADO CABINE SIMPLES, PESO BRUTO TOTAL 23.000 KG, CARGA ÚTIL MÁXIMA 15.935 KG, DISTÂNCIA ENTRE EIXOS 4,80 M, POTÊNCIA 230 CV INCLUSIVE CAÇAMBA METÁLICA - MANUTENÇÃO. AF_06/2014</t>
  </si>
  <si>
    <t>53,93</t>
  </si>
  <si>
    <t>91384</t>
  </si>
  <si>
    <t>CAMINHÃO BASCULANTE 10 M3, TRUCADO CABINE SIMPLES, PESO BRUTO TOTAL 23.000 KG, CARGA ÚTIL MÁXIMA 15.935 KG, DISTÂNCIA ENTRE EIXOS 4,80 M, POTÊNCIA 230 CV INCLUSIVE CAÇAMBA METÁLICA - MATERIAIS NA OPERAÇÃO. AF_06/2014</t>
  </si>
  <si>
    <t>91390</t>
  </si>
  <si>
    <t>CAMINHÃO TOCO, PBT 14.300 KG, CARGA ÚTIL MÁX. 9.710 KG, DIST. ENTRE EIXOS 3,56 M, POTÊNCIA 185 CV, INCLUSIVE CARROCERIA FIXA ABERTA DE MADEIRA P/ TRANSPORTE GERAL DE CARGA SECA, DIMEN. APROX. 2,50 X 6,50 X 0,50 M - DEPRECIAÇÃO. AF_06/2014</t>
  </si>
  <si>
    <t>91391</t>
  </si>
  <si>
    <t>CAMINHÃO TOCO, PBT 14.300 KG, CARGA ÚTIL MÁX. 9.710 KG, DIST. ENTRE EIXOS 3,56 M, POTÊNCIA 185 CV, INCLUSIVE CARROCERIA FIXA ABERTA DE MADEIRA P/ TRANSPORTE GERAL DE CARGA SECA, DIMEN. APROX. 2,50 X 6,50 X 0,50 M - JUROS. AF_06/2014</t>
  </si>
  <si>
    <t>91392</t>
  </si>
  <si>
    <t>CAMINHÃO TOCO, PBT 14.300 KG, CARGA ÚTIL MÁX. 9.710 KG, DIST. ENTRE EIXOS 3,56 M, POTÊNCIA 185 CV, INCLUSIVE CARROCERIA FIXA ABERTA DE MADEIRA P/ TRANSPORTE GERAL DE CARGA SECA, DIMEN. APROX. 2,50 X 6,50 X 0,50 M - IMPOSTOS E SEGUROS. AF_06/2014</t>
  </si>
  <si>
    <t>3,20</t>
  </si>
  <si>
    <t>91396</t>
  </si>
  <si>
    <t>CAMINHÃO PIPA 10.000 L TRUCADO, PESO BRUTO TOTAL 23.000 KG, CARGA ÚTIL MÁXIMA 15.935 KG, DISTÂNCIA ENTRE EIXOS 4,8 M, POTÊNCIA 230 CV, INCLUSIVE TANQUE DE AÇO PARA TRANSPORTE DE ÁGUA - DEPRECIAÇÃO. AF_06/2014</t>
  </si>
  <si>
    <t>91397</t>
  </si>
  <si>
    <t>CAMINHÃO PIPA 10.000 L TRUCADO, PESO BRUTO TOTAL 23.000 KG, CARGA ÚTIL MÁXIMA 15.935 KG, DISTÂNCIA ENTRE EIXOS 4,8 M, POTÊNCIA 230 CV, INCLUSIVE TANQUE DE AÇO PARA TRANSPORTE DE ÁGUA - JUROS. AF_06/2014</t>
  </si>
  <si>
    <t>91398</t>
  </si>
  <si>
    <t>CAMINHÃO PIPA 10.000 L TRUCADO, PESO BRUTO TOTAL 23.000 KG, CARGA ÚTIL MÁXIMA 15.935 KG, DISTÂNCIA ENTRE EIXOS 4,8 M, POTÊNCIA 230 CV, INCLUSIVE TANQUE DE AÇO PARA TRANSPORTE DE ÁGUA - IMPOSTOS E SEGUROS. AF_06/2014</t>
  </si>
  <si>
    <t>4,70</t>
  </si>
  <si>
    <t>91402</t>
  </si>
  <si>
    <t>CAMINHÃO BASCULANTE 6 M3 TOCO, PESO BRUTO TOTAL 16.000 KG, CARGA ÚTIL MÁXIMA 11.130 KG, DISTÂNCIA ENTRE EIXOS 5,36 M, POTÊNCIA 185 CV, INCLUSIVE CAÇAMBA METÁLICA - IMPOSTOS E SEGUROS. AF_06/2014</t>
  </si>
  <si>
    <t>91466</t>
  </si>
  <si>
    <t>GUINDAUTO HIDRÁULICO, CAPACIDADE MÁXIMA DE CARGA 6200 KG, MOMENTO MÁXIMO DE CARGA 11,7 TM, ALCANCE MÁXIMO HORIZONTAL 9,70 M, INCLUSIVE CAMINHÃO TOCO PBT 16.000 KG, POTÊNCIA DE 189 CV - IMPOSTOS E SEGUROS. AF_08/2015</t>
  </si>
  <si>
    <t>4,13</t>
  </si>
  <si>
    <t>91467</t>
  </si>
  <si>
    <t>GUINDAUTO HIDRÁULICO, CAPACIDADE MÁXIMA DE CARGA 6200 KG, MOMENTO MÁXIMO DE CARGA 11,7 TM, ALCANCE MÁXIMO HORIZONTAL 9,70 M, INCLUSIVE CAMINHÃO TOCO PBT 16.000 KG, POTÊNCIA DE 189 CV - MATERIAIS NA OPERAÇÃO. AF_08/2015</t>
  </si>
  <si>
    <t>91468</t>
  </si>
  <si>
    <t>ESPARGIDOR DE ASFALTO PRESSURIZADO, TANQUE 6 M3 COM ISOLAÇÃO TÉRMICA, AQUECIDO COM 2 MAÇARICOS, COM BARRA ESPARGIDORA 3,60 M, MONTADO SOBRE CAMINHÃO  TOCO, PBT 14.300 KG, POTÊNCIA 185 CV - DEPRECIAÇÃO. AF_05/2023</t>
  </si>
  <si>
    <t>91469</t>
  </si>
  <si>
    <t>ESPARGIDOR DE ASFALTO PRESSURIZADO, TANQUE 6 M3 COM ISOLAÇÃO TÉRMICA, AQUECIDO COM 2 MAÇARICOS, COM BARRA ESPARGIDORA 3,60 M, MONTADO SOBRE CAMINHÃO  TOCO, PBT 14.300 KG, POTÊNCIA 185 CV - JUROS. AF_05/2023</t>
  </si>
  <si>
    <t>10,28</t>
  </si>
  <si>
    <t>91484</t>
  </si>
  <si>
    <t>ESPARGIDOR DE ASFALTO PRESSURIZADO, TANQUE 6 M3 COM ISOLAÇÃO TÉRMICA, AQUECIDO COM 2 MAÇARICOS, COM BARRA ESPARGIDORA 3,60 M, MONTADO SOBRE CAMINHÃO  TOCO, PBT 14.300 KG, POTÊNCIA 185 CV - IMPOSTOS E SEGUROS. AF_05/2023</t>
  </si>
  <si>
    <t>91485</t>
  </si>
  <si>
    <t>ESPARGIDOR DE ASFALTO PRESSURIZADO, TANQUE 6 M3 COM ISOLAÇÃO TÉRMICA, AQUECIDO COM 2 MAÇARICOS, COM BARRA ESPARGIDORA 3,60 M, MONTADO SOBRE CAMINHÃO  TOCO, PBT 14.300 KG, POTÊNCIA 185 CV - MATERIAIS NA OPERAÇÃO. AF_05/2023</t>
  </si>
  <si>
    <t>91529</t>
  </si>
  <si>
    <t>COMPACTADOR DE SOLOS DE PERCUSSÃO (SOQUETE) COM MOTOR A GASOLINA 4 TEMPOS, POTÊNCIA 4 CV - DEPRECIAÇÃO. AF_08/2015</t>
  </si>
  <si>
    <t>0,70</t>
  </si>
  <si>
    <t>91530</t>
  </si>
  <si>
    <t>COMPACTADOR DE SOLOS DE PERCUSSÃO (SOQUETE) COM MOTOR A GASOLINA 4 TEMPOS, POTÊNCIA 4 CV - JUROS. AF_08/2015</t>
  </si>
  <si>
    <t>91531</t>
  </si>
  <si>
    <t>COMPACTADOR DE SOLOS DE PERCUSSÃO (SOQUETE) COM MOTOR A GASOLINA 4 TEMPOS, POTÊNCIA 4 CV - MANUTENÇÃO. AF_08/2015</t>
  </si>
  <si>
    <t>91532</t>
  </si>
  <si>
    <t>COMPACTADOR DE SOLOS DE PERCUSSÃO (SOQUETE) COM MOTOR A GASOLINA 4 TEMPOS, POTÊNCIA 4 CV - MATERIAIS NA OPERAÇÃO. AF_08/2015</t>
  </si>
  <si>
    <t>5,59</t>
  </si>
  <si>
    <t>91629</t>
  </si>
  <si>
    <t>GUINDAUTO HIDRÁULICO, CAPACIDADE MÁXIMA DE CARGA 6500 KG, MOMENTO MÁXIMO DE CARGA 5,8 TM, ALCANCE MÁXIMO HORIZONTAL 7,60 M, INCLUSIVE CAMINHÃO TOCO PBT 9.700 KG, POTÊNCIA DE 160 CV - DEPRECIAÇÃO. AF_08/2015</t>
  </si>
  <si>
    <t>21,98</t>
  </si>
  <si>
    <t>91630</t>
  </si>
  <si>
    <t>GUINDAUTO HIDRÁULICO, CAPACIDADE MÁXIMA DE CARGA 6500 KG, MOMENTO MÁXIMO DE CARGA 5,8 TM, ALCANCE MÁXIMO HORIZONTAL 7,60 M, INCLUSIVE CAMINHÃO TOCO PBT 9.700 KG, POTÊNCIA DE 160 CV - JUROS. AF_08/2015</t>
  </si>
  <si>
    <t>8,24</t>
  </si>
  <si>
    <t>91631</t>
  </si>
  <si>
    <t>GUINDAUTO HIDRÁULICO, CAPACIDADE MÁXIMA DE CARGA 6500 KG, MOMENTO MÁXIMO DE CARGA 5,8 TM, ALCANCE MÁXIMO HORIZONTAL 7,60 M, INCLUSIVE CAMINHÃO TOCO PBT 9.700 KG, POTÊNCIA DE 160 CV - IMPOSTOS E SEGUROS. AF_08/2015</t>
  </si>
  <si>
    <t>3,32</t>
  </si>
  <si>
    <t>91632</t>
  </si>
  <si>
    <t>GUINDAUTO HIDRÁULICO, CAPACIDADE MÁXIMA DE CARGA 6500 KG, MOMENTO MÁXIMO DE CARGA 5,8 TM, ALCANCE MÁXIMO HORIZONTAL 7,60 M, INCLUSIVE CAMINHÃO TOCO PBT 9.700 KG, POTÊNCIA DE 160 CV - MANUTENÇÃO. AF_08/2015</t>
  </si>
  <si>
    <t>37,90</t>
  </si>
  <si>
    <t>91633</t>
  </si>
  <si>
    <t>GUINDAUTO HIDRÁULICO, CAPACIDADE MÁXIMA DE CARGA 6500 KG, MOMENTO MÁXIMO DE CARGA 5,8 TM, ALCANCE MÁXIMO HORIZONTAL 7,60 M, INCLUSIVE CAMINHÃO TOCO PBT 9.700 KG, POTÊNCIA DE 160 CV - MATERIAIS NA OPERAÇÃO. AF_08/2015</t>
  </si>
  <si>
    <t>91640</t>
  </si>
  <si>
    <t>CAMINHÃO DE TRANSPORTE DE MATERIAL ASFÁLTICO 30.000 L, COM CAVALO MECÂNICO DE CAPACIDADE MÁXIMA DE TRAÇÃO COMBINADO DE 66.000 KG, POTÊNCIA 360 CV, INCLUSIVE TANQUE DE ASFALTO COM SERPENTINA - DEPRECIAÇÃO. AF_08/2015</t>
  </si>
  <si>
    <t>91641</t>
  </si>
  <si>
    <t>CAMINHÃO DE TRANSPORTE DE MATERIAL ASFÁLTICO 30.000 L, COM CAVALO MECÂNICO DE CAPACIDADE MÁXIMA DE TRAÇÃO COMBINADO DE 66.000 KG, POTÊNCIA 360 CV, INCLUSIVE TANQUE DE ASFALTO COM SERPENTINA - JUROS. AF_08/2015</t>
  </si>
  <si>
    <t>91642</t>
  </si>
  <si>
    <t>CAMINHÃO DE TRANSPORTE DE MATERIAL ASFÁLTICO 30.000 L, COM CAVALO MECÂNICO DE CAPACIDADE MÁXIMA DE TRAÇÃO COMBINADO DE 66.000 KG, POTÊNCIA 360 CV, INCLUSIVE TANQUE DE ASFALTO COM SERPENTINA - IMPOSTOS E SEGUROS. AF_08/2015</t>
  </si>
  <si>
    <t>91643</t>
  </si>
  <si>
    <t>CAMINHÃO DE TRANSPORTE DE MATERIAL ASFÁLTICO 30.000 L, COM CAVALO MECÂNICO DE CAPACIDADE MÁXIMA DE TRAÇÃO COMBINADO DE 66.000 KG, POTÊNCIA 360 CV, INCLUSIVE TANQUE DE ASFALTO COM SERPENTINA - MANUTENÇÃO. AF_08/2015</t>
  </si>
  <si>
    <t>91644</t>
  </si>
  <si>
    <t>CAMINHÃO DE TRANSPORTE DE MATERIAL ASFÁLTICO 30.000 L, COM CAVALO MECÂNICO DE CAPACIDADE MÁXIMA DE TRAÇÃO COMBINADO DE 66.000 KG, POTÊNCIA 360 CV, INCLUSIVE TANQUE DE ASFALTO COM SERPENTINA - MATERIAIS NA OPERAÇÃO. AF_08/2015</t>
  </si>
  <si>
    <t>91688</t>
  </si>
  <si>
    <t>SERRA CIRCULAR DE BANCADA COM MOTOR ELÉTRICO POTÊNCIA DE 5HP, COM COIFA PARA DISCO 10" - DEPRECIAÇÃO. AF_08/2015</t>
  </si>
  <si>
    <t>91689</t>
  </si>
  <si>
    <t>SERRA CIRCULAR DE BANCADA COM MOTOR ELÉTRICO POTÊNCIA DE 5HP, COM COIFA PARA DISCO 10" - JUROS. AF_08/2015</t>
  </si>
  <si>
    <t>0,01</t>
  </si>
  <si>
    <t>91690</t>
  </si>
  <si>
    <t>SERRA CIRCULAR DE BANCADA COM MOTOR ELÉTRICO POTÊNCIA DE 5HP, COM COIFA PARA DISCO 10" - MANUTENÇÃO. AF_08/2015</t>
  </si>
  <si>
    <t>91691</t>
  </si>
  <si>
    <t>SERRA CIRCULAR DE BANCADA COM MOTOR ELÉTRICO POTÊNCIA DE 5HP, COM COIFA PARA DISCO 10" - MATERIAIS NA OPERAÇÃO. AF_08/2015</t>
  </si>
  <si>
    <t>92040</t>
  </si>
  <si>
    <t>DISTRIBUIDOR DE AGREGADOS REBOCAVEL, CAPACIDADE 1,9 M³, LARGURA DE TRABALHO 3,66 M - DEPRECIAÇÃO. AF_11/2015</t>
  </si>
  <si>
    <t>6,47</t>
  </si>
  <si>
    <t>92041</t>
  </si>
  <si>
    <t>DISTRIBUIDOR DE AGREGADOS REBOCAVEL, CAPACIDADE 1,9 M³, LARGURA DE TRABALHO 3,66 M - JUROS. AF_11/2015</t>
  </si>
  <si>
    <t>92042</t>
  </si>
  <si>
    <t>DISTRIBUIDOR DE AGREGADOS REBOCAVEL, CAPACIDADE 1,9 M³, LARGURA DE TRABALHO 3,66 M - MANUTENÇÃO. AF_11/2015</t>
  </si>
  <si>
    <t>5,39</t>
  </si>
  <si>
    <t>92101</t>
  </si>
  <si>
    <t>CAMINHÃO PARA EQUIPAMENTO DE LIMPEZA A SUCÇÃO COM CAMINHÃO TRUCADO DE PESO BRUTO TOTAL 23000 KG, CARGA ÚTIL MÁXIMA 15935 KG, DISTÂNCIA ENTRE EIXOS 4,80 M, POTÊNCIA 230 CV, INCLUSIVE LIMPADORA A SUCÇÃO, TANQUE 12000 L - DEPRECIAÇÃO. AF_05/2023</t>
  </si>
  <si>
    <t>92102</t>
  </si>
  <si>
    <t>CAMINHÃO PARA EQUIPAMENTO DE LIMPEZA A SUCÇÃO COM CAMINHÃO TRUCADO DE PESO BRUTO TOTAL 23000 KG, CARGA ÚTIL MÁXIMA 15935 KG, DISTÂNCIA ENTRE EIXOS 4,80 M, POTÊNCIA 230 CV, INCLUSIVE LIMPADORA A SUCÇÃO, TANQUE 12000 L - JUROS. AF_05/2023</t>
  </si>
  <si>
    <t>92103</t>
  </si>
  <si>
    <t>CAMINHÃO PARA EQUIPAMENTO DE LIMPEZA A SUCÇÃO COM CAMINHÃO TRUCADO DE PESO BRUTO TOTAL 23000 KG, CARGA ÚTIL MÁXIMA 15935 KG, DISTÂNCIA ENTRE EIXOS 4,80 M, POTÊNCIA 230 CV, INCLUSIVE LIMPADORA A SUCÇÃO, TANQUE 12000 L - IMPOSTOS E SEGUROS. AF_05/2023</t>
  </si>
  <si>
    <t>92104</t>
  </si>
  <si>
    <t>CAMINHÃO PARA EQUIPAMENTO DE LIMPEZA A SUCÇÃO COM CAMINHÃO TRUCADO DE PESO BRUTO TOTAL 23000 KG, CARGA ÚTIL MÁXIMA 15935 KG, DISTÂNCIA ENTRE EIXOS 4,80 M, POTÊNCIA 230 CV, INCLUSIVE LIMPADORA A SUCÇÃO, TANQUE 12000 L - MANUTENÇÃO. AF_05/2023</t>
  </si>
  <si>
    <t>92105</t>
  </si>
  <si>
    <t>CAMINHÃO PARA EQUIPAMENTO DE LIMPEZA A SUCÇÃO COM CAMINHÃO TRUCADO DE PESO BRUTO TOTAL 23000 KG, CARGA ÚTIL MÁX. 15935 KG, DISTÂNCIA ENTRE EIXOS 4,80 M, POTÊNCIA 230 CV, INCLUSIVE LIMPADORA A SUCÇÃO, TANQUE 12000 L - MATERIAIS NA OPERAÇÃO. AF_05/2023</t>
  </si>
  <si>
    <t>92108</t>
  </si>
  <si>
    <t>PENEIRA ROTATIVA COM MOTOR ELÉTRICO TRIFÁSICO DE 2 CV, CILINDRO DE 1 M X 0,60 M, COM FUROS DE 3,17 MM - DEPRECIAÇÃO. AF_05/2023</t>
  </si>
  <si>
    <t>92109</t>
  </si>
  <si>
    <t>PENEIRA ROTATIVA COM MOTOR ELÉTRICO TRIFÁSICO DE 2 CV, CILINDRO DE 1 M X 0,60 M, COM FUROS DE 3,17 MM - JUROS. AF_05/2023</t>
  </si>
  <si>
    <t>0,21</t>
  </si>
  <si>
    <t>92110</t>
  </si>
  <si>
    <t>PENEIRA ROTATIVA COM MOTOR ELÉTRICO TRIFÁSICO DE 2 CV, CILINDRO DE 1 M X 0,60 M, COM FUROS DE 3,17 MM - MANUTENÇÃO. AF_05/2023</t>
  </si>
  <si>
    <t>92111</t>
  </si>
  <si>
    <t>PENEIRA ROTATIVA COM MOTOR ELÉTRICO TRIFÁSICO DE 2 CV, CILINDRO DE 1 M X 0,60 M, COM FUROS DE 3,17 MM - MATERIAIS NA OPERAÇÃO. AF_05/2023</t>
  </si>
  <si>
    <t>92114</t>
  </si>
  <si>
    <t>DOSADOR DE AREIA, CAPACIDADE DE 26 LITROS - DEPRECIAÇÃO. AF_05/2023</t>
  </si>
  <si>
    <t>92115</t>
  </si>
  <si>
    <t>DOSADOR DE AREIA, CAPACIDADE DE 26 LITROS - JUROS. AF_05/2023</t>
  </si>
  <si>
    <t>92116</t>
  </si>
  <si>
    <t>DOSADOR DE AREIA, CAPACIDADE DE 26 LITROS - MANUTENÇÃO. AF_05/2023</t>
  </si>
  <si>
    <t>92133</t>
  </si>
  <si>
    <t>CAMINHONETE COM MOTOR A DIESEL, POTÊNCIA 180 CV, CABINE DUPLA, 4X4 - DEPRECIAÇÃO. AF_11/2015</t>
  </si>
  <si>
    <t>92134</t>
  </si>
  <si>
    <t>CAMINHONETE COM MOTOR A DIESEL, POTÊNCIA 180 CV, CABINE DUPLA, 4X4 - JUROS. AF_11/2015</t>
  </si>
  <si>
    <t>4,07</t>
  </si>
  <si>
    <t>92135</t>
  </si>
  <si>
    <t>CAMINHONETE COM MOTOR A DIESEL, POTÊNCIA 180 CV, CABINE DUPLA, 4X4 - IMPOSTOS E SEGUROS. AF_11/2015</t>
  </si>
  <si>
    <t>1,65</t>
  </si>
  <si>
    <t>92136</t>
  </si>
  <si>
    <t>CAMINHONETE COM MOTOR A DIESEL, POTÊNCIA 180 CV, CABINE DUPLA, 4X4 - MANUTENÇÃO. AF_11/2015</t>
  </si>
  <si>
    <t>92137</t>
  </si>
  <si>
    <t>CAMINHONETE COM MOTOR A DIESEL, POTÊNCIA 180 CV, CABINE DUPLA, 4X4 - MATERIAIS NA OPERAÇÃO. AF_11/2015</t>
  </si>
  <si>
    <t>31,27</t>
  </si>
  <si>
    <t>92140</t>
  </si>
  <si>
    <t>CAMINHONETE CABINE SIMPLES COM MOTOR 1.6 FLEX, CÂMBIO MANUAL, POTÊNCIA 101/104 CV, 2 PORTAS - DEPRECIAÇÃO. AF_11/2015</t>
  </si>
  <si>
    <t>92141</t>
  </si>
  <si>
    <t>CAMINHONETE CABINE SIMPLES COM MOTOR 1.6 FLEX, CÂMBIO MANUAL, POTÊNCIA 101/104 CV, 2 PORTAS - JUROS. AF_11/2015</t>
  </si>
  <si>
    <t>1,49</t>
  </si>
  <si>
    <t>92142</t>
  </si>
  <si>
    <t>CAMINHONETE CABINE SIMPLES COM MOTOR 1.6 FLEX, CÂMBIO MANUAL, POTÊNCIA 101/104 CV, 2 PORTAS - IMPOSTOS E SEGUROS. AF_11/2015</t>
  </si>
  <si>
    <t>92143</t>
  </si>
  <si>
    <t>CAMINHONETE CABINE SIMPLES COM MOTOR 1.6 FLEX, CÂMBIO MANUAL, POTÊNCIA 101/104 CV, 2 PORTAS - MANUTENÇÃO. AF_11/2015</t>
  </si>
  <si>
    <t>6,05</t>
  </si>
  <si>
    <t>92144</t>
  </si>
  <si>
    <t>CAMINHONETE CABINE SIMPLES COM MOTOR 1.6 FLEX, CÂMBIO MANUAL, POTÊNCIA 101/104 CV, 2 PORTAS - MATERIAIS NA OPERAÇÃO. AF_11/2015</t>
  </si>
  <si>
    <t>92237</t>
  </si>
  <si>
    <t>CAMINHÃO DE TRANSPORTE DE MATERIAL ASFÁLTICO 20.000 L, COM CAVALO MECÂNICO DE CAPACIDADE MÁXIMA DE TRAÇÃO COMBINADO DE 45.000 KG, POTÊNCIA 330 CV, INCLUSIVE TANQUE DE ASFALTO COM MAÇARICO - DEPRECIAÇÃO. AF_12/2015</t>
  </si>
  <si>
    <t>29,55</t>
  </si>
  <si>
    <t>92238</t>
  </si>
  <si>
    <t>CAMINHÃO DE TRANSPORTE DE MATERIAL ASFÁLTICO 20.000 L, COM CAVALO MECÂNICO DE CAPACIDADE MÁXIMA DE TRAÇÃO COMBINADO DE 45.000 KG, POTÊNCIA 330 CV, INCLUSIVE TANQUE DE ASFALTO COM MAÇARICO - JUROS. AF_12/2015</t>
  </si>
  <si>
    <t>92239</t>
  </si>
  <si>
    <t>CAMINHÃO DE TRANSPORTE DE MATERIAL ASFÁLTICO 20.000 L, COM CAVALO MECÂNICO DE CAPACIDADE MÁXIMA DE TRAÇÃO COMBINADO DE 45.000 KG, POTÊNCIA 330 CV, INCLUSIVE TANQUE DE ASFALTO COM MAÇARICO - IMPOSTOS E SEGUROS. AF_12/2015</t>
  </si>
  <si>
    <t>4,81</t>
  </si>
  <si>
    <t>92240</t>
  </si>
  <si>
    <t>CAMINHÃO DE TRANSPORTE DE MATERIAL ASFÁLTICO 20.000 L, COM CAVALO MECÂNICO DE CAPACIDADE MÁXIMA DE TRAÇÃO COMBINADO DE 45.000 KG, POTÊNCIA 330 CV, INCLUSIVE TANQUE DE ASFALTO COM MAÇARICO - MANUTENÇÃO. AF_12/2015</t>
  </si>
  <si>
    <t>92241</t>
  </si>
  <si>
    <t>CAMINHÃO DE TRANSPORTE DE MATERIAL ASFÁLTICO 20.000 L, COM CAVALO MECÂNICO DE CAPACIDADE MÁXIMA DE TRAÇÃO COMBINADO DE 45.000 KG, POTÊNCIA 330 CV, INCLUSIVE TANQUE DE ASFALTO COM MAÇARICO - MATERIAIS NA OPERAÇÃO. AF_12/2015</t>
  </si>
  <si>
    <t>92712</t>
  </si>
  <si>
    <t>APARELHO PARA CORTE E SOLDA OXI-ACETILENO SOBRE RODAS, INCLUSIVE CILINDROS E MAÇARICOS - DEPRECIAÇÃO. AF_05/2023</t>
  </si>
  <si>
    <t>92713</t>
  </si>
  <si>
    <t>APARELHO PARA CORTE E SOLDA OXI-ACETILENO SOBRE RODAS, INCLUSIVE CILINDROS E MAÇARICOS - JUROS. AF_05/2023</t>
  </si>
  <si>
    <t>92714</t>
  </si>
  <si>
    <t>APARELHO PARA CORTE E SOLDA OXI-ACETILENO SOBRE RODAS, INCLUSIVE CILINDROS E MAÇARICOS - MANUTENÇÃO. AF_05/2023</t>
  </si>
  <si>
    <t>92715</t>
  </si>
  <si>
    <t>APARELHO PARA CORTE E SOLDA OXI-ACETILENO SOBRE RODAS, INCLUSIVE CILINDROS E MAÇARICOS - MATERIAIS NA OPERAÇÃO. AF_05/2023</t>
  </si>
  <si>
    <t>92956</t>
  </si>
  <si>
    <t>MÁQUINA EXTRUSORA DE CONCRETO PARA GUIAS E SARJETAS, MOTOR A DIESEL, POTÊNCIA 14 CV - DEPRECIAÇÃO. AF_12/2015</t>
  </si>
  <si>
    <t>92957</t>
  </si>
  <si>
    <t>MÁQUINA EXTRUSORA DE CONCRETO PARA GUIAS E SARJETAS, MOTOR A DIESEL, POTÊNCIA 14 CV - JUROS. AF_12/2015</t>
  </si>
  <si>
    <t>1,01</t>
  </si>
  <si>
    <t>92958</t>
  </si>
  <si>
    <t>MÁQUINA EXTRUSORA DE CONCRETO PARA GUIAS E SARJETAS, MOTOR A DIESEL, POTÊNCIA 14 CV - MANUTENÇÃO. AF_12/2015</t>
  </si>
  <si>
    <t>92959</t>
  </si>
  <si>
    <t>MÁQUINA EXTRUSORA DE CONCRETO PARA GUIAS E SARJETAS, MOTOR A DIESEL, POTÊNCIA 14 CV - MATERIAIS NA OPERAÇÃO. AF_12/2015</t>
  </si>
  <si>
    <t>92963</t>
  </si>
  <si>
    <t>MARTELO PERFURADOR PNEUMÁTICO MANUAL, HASTE 25 X 75 MM, 21 KG - DEPRECIAÇÃO. AF_12/2015</t>
  </si>
  <si>
    <t>1,40</t>
  </si>
  <si>
    <t>92964</t>
  </si>
  <si>
    <t>MARTELO PERFURADOR PNEUMÁTICO MANUAL, HASTE 25 X 75 MM, 21 KG - JUROS. AF_12/2015</t>
  </si>
  <si>
    <t>92965</t>
  </si>
  <si>
    <t>MARTELO PERFURADOR PNEUMÁTICO MANUAL, HASTE 25 X 75 MM, 21 KG - MANUTENÇÃO. AF_12/2015</t>
  </si>
  <si>
    <t>1,75</t>
  </si>
  <si>
    <t>93220</t>
  </si>
  <si>
    <t>PERFURATRIZ COM TORRE METÁLICA PARA EXECUÇÃO DE ESTACA HÉLICE CONTÍNUA, PROFUNDIDADE MÁXIMA DE 32 M, DIÂMETRO MÁXIMO DE 1000 MM, POTÊNCIA INSTALADA DE 350 HP, MESA ROTATIVA COM TORQUE MÁXIMO DE 263 KNM - DEPRECIAÇÃO. AF_01/2016</t>
  </si>
  <si>
    <t>93221</t>
  </si>
  <si>
    <t>PERFURATRIZ COM TORRE METÁLICA PARA EXECUÇÃO DE ESTACA HÉLICE CONTÍNUA, PROFUNDIDADE MÁXIMA DE 32 M, DIÂMETRO MÁXIMO DE 1000 MM, POTÊNCIA INSTALADA DE 350 HP, MESA ROTATIVA COM TORQUE MÁXIMO DE 263 KNM - JUROS. AF_01/2016</t>
  </si>
  <si>
    <t>93222</t>
  </si>
  <si>
    <t>PERFURATRIZ COM TORRE METÁLICA PARA EXECUÇÃO DE ESTACA HÉLICE CONTÍNUA, PROFUNDIDADE MÁXIMA DE 32 M, DIÂMETRO MÁXIMO DE 1000 MM, POTÊNCIA INSTALADA DE 350 HP, MESA ROTATIVA COM TORQUE MÁXIMO DE 263 KNM - MANUTENÇÃO. AF_01/2016</t>
  </si>
  <si>
    <t>93223</t>
  </si>
  <si>
    <t>PERFURATRIZ COM TORRE METÁLICA PARA EXECUÇÃO DE ESTACA HÉLICE CONTÍNUA, PROFUNDIDADE MÁXIMA DE 32 M, DIÂMETRO MÁXIMO DE 1000 MM, POTÊNCIA INSTALADA DE 350 HP, MESA ROTATIVA COM TORQUE MÁXIMO DE 263 KNM  MATERIAIS NA OPERAÇÃO. AF_01/2016</t>
  </si>
  <si>
    <t>93229</t>
  </si>
  <si>
    <t>BETONEIRA CAPACIDADE NOMINAL 400 L, CAPACIDADE DE MISTURA 310 L, MOTOR A GASOLINA POTÊNCIA 5,5 CV, SEM CARREGADOR - DEPRECIAÇÃO. AF_02/2016</t>
  </si>
  <si>
    <t>93230</t>
  </si>
  <si>
    <t>BETONEIRA CAPACIDADE NOMINAL 400 L, CAPACIDADE DE MISTURA 310 L, MOTOR A GASOLINA POTÊNCIA 5,5 CV, SEM CARREGADOR - JUROS. AF_02/2016</t>
  </si>
  <si>
    <t>93231</t>
  </si>
  <si>
    <t>BETONEIRA CAPACIDADE NOMINAL 400 L, CAPACIDADE DE MISTURA 310 L, MOTOR A GASOLINA POTÊNCIA 5,5 CV, SEM CARREGADOR - MANUTENÇÃO. AF_02/2016</t>
  </si>
  <si>
    <t>93232</t>
  </si>
  <si>
    <t>BETONEIRA CAPACIDADE NOMINAL 400 L, CAPACIDADE DE MISTURA 310 L, MOTOR A GASOLINA POTÊNCIA 5,5 CV, SEM CARREGADOR - MATERIAIS NA OPERAÇÃO. AF_02/2016</t>
  </si>
  <si>
    <t>93235</t>
  </si>
  <si>
    <t>GRUPO GERADOR ESTACIONÁRIO, MOTOR DIESEL POTÊNCIA 170 KVA - JUROS. AF_02/2016</t>
  </si>
  <si>
    <t>2,07</t>
  </si>
  <si>
    <t>93238</t>
  </si>
  <si>
    <t>ROLO COMPACTADOR VIBRATÓRIO REBOCÁVEL, CILINDRO DE AÇO LISO, POTÊNCIA DE TRAÇÃO DE 65 CV, PESO 4,7 T, IMPACTO DINÂMICO 18,3 T, LARGURA DE TRABALHO 1,67 M - JUROS. AF_02/2016</t>
  </si>
  <si>
    <t>2,54</t>
  </si>
  <si>
    <t>93239</t>
  </si>
  <si>
    <t>ROLO COMPACTADOR VIBRATÓRIO PÉ DE CARNEIRO, OPERADO POR CONTROLE REMOTO, POTÊNCIA 12,5 KW, PESO OPERACIONAL 1,675 T, LARGURA DE TRABALHO 0,85 M - JUROS. AF_02/2016</t>
  </si>
  <si>
    <t>11,53</t>
  </si>
  <si>
    <t>93240</t>
  </si>
  <si>
    <t>ROLO COMPACTADOR VIBRATÓRIO PÉ DE CARNEIRO, OPERADO POR CONTROLE REMOTO, POTÊNCIA 12,5 KW, PESO OPERACIONAL 1,675 T, LARGURA DE TRABALHO 0,85 M - MATERIAIS NA OPERAÇÃO. AF_02/2016</t>
  </si>
  <si>
    <t>93267</t>
  </si>
  <si>
    <t>GRUA ASCENCIONAL, LANÇA DE 30 M, CAPACIDADE DE 1,0 T A 30 M, ALTURA ATÉ 39 M   DEPRECIAÇÃO. AF_05/2023</t>
  </si>
  <si>
    <t>93269</t>
  </si>
  <si>
    <t>GRUA ASCENCIONAL, LANÇA DE 30 M, CAPACIDADE DE 1,0 T A 30 M, ALTURA ATÉ 39 M   JUROS. AF_05/2023</t>
  </si>
  <si>
    <t>9,46</t>
  </si>
  <si>
    <t>93270</t>
  </si>
  <si>
    <t>GRUA ASCENCIONAL, LANÇA DE 30 M, CAPACIDADE DE 1,0 T A 30 M, ALTURA ATÉ 39 M   MANUTENÇÃO. AF_05/2023</t>
  </si>
  <si>
    <t>93271</t>
  </si>
  <si>
    <t>GRUA ASCENCIONAL, LANÇA DE 30 M, CAPACIDADE DE 1,0 T A 30 M, ALTURA ATÉ 39 M   MATERIAIS NA OPERAÇÃO. AF_05/2023</t>
  </si>
  <si>
    <t>6,91</t>
  </si>
  <si>
    <t>93277</t>
  </si>
  <si>
    <t>GUINCHO ELÉTRICO DE COLUNA, CAPACIDADE 400 KG, COM MOTO FREIO, MOTOR TRIFÁSICO DE 1,25 CV - DEPRECIAÇÃO. AF_03/2016</t>
  </si>
  <si>
    <t>93278</t>
  </si>
  <si>
    <t>GUINCHO ELÉTRICO DE COLUNA, CAPACIDADE 400 KG, COM MOTO FREIO, MOTOR TRIFÁSICO DE 1,25 CV - JUROS. AF_03/2016</t>
  </si>
  <si>
    <t>93279</t>
  </si>
  <si>
    <t>GUINCHO ELÉTRICO DE COLUNA, CAPACIDADE 400 KG, COM MOTO FREIO, MOTOR TRIFÁSICO DE 1,25 CV - MANUTENÇÃO. AF_03/2016</t>
  </si>
  <si>
    <t>93280</t>
  </si>
  <si>
    <t>GUINCHO ELÉTRICO DE COLUNA, CAPACIDADE 400 KG, COM MOTO FREIO, MOTOR TRIFÁSICO DE 1,25 CV - MATERIAIS NA OPERAÇÃO. AF_03/2016</t>
  </si>
  <si>
    <t>93283</t>
  </si>
  <si>
    <t>GUINDASTE HIDRÁULICO AUTOPROPELIDO, COM LANÇA TELESCÓPICA 40 M, CAPACIDADE MÁXIMA 60 T, POTÊNCIA 260 KW - DEPRECIAÇÃO. AF_03/2016</t>
  </si>
  <si>
    <t>93284</t>
  </si>
  <si>
    <t>GUINDASTE HIDRÁULICO AUTOPROPELIDO, COM LANÇA TELESCÓPICA 40 M, CAPACIDADE MÁXIMA 60 T, POTÊNCIA 260 KW - JUROS. AF_03/2016</t>
  </si>
  <si>
    <t>93285</t>
  </si>
  <si>
    <t>GUINDASTE HIDRÁULICO AUTOPROPELIDO, COM LANÇA TELESCÓPICA 40 M, CAPACIDADE MÁXIMA 60 T, POTÊNCIA 260 KW - MANUTENÇÃO. AF_03/2016</t>
  </si>
  <si>
    <t>93286</t>
  </si>
  <si>
    <t>GUINDASTE HIDRÁULICO AUTOPROPELIDO, COM LANÇA TELESCÓPICA 40 M, CAPACIDADE MÁXIMA 60 T, POTÊNCIA 260 KW - MATERIAIS NA OPERAÇÃO. AF_03/2016</t>
  </si>
  <si>
    <t>93296</t>
  </si>
  <si>
    <t>GUINDASTE HIDRÁULICO AUTOPROPELIDO, COM LANÇA TELESCÓPICA 40 M, CAPACIDADE MÁXIMA 60 T, POTÊNCIA 260 KW - IMPOSTOS E SEGUROS. AF_03/2016</t>
  </si>
  <si>
    <t>13,43</t>
  </si>
  <si>
    <t>93397</t>
  </si>
  <si>
    <t>GUINDAUTO HIDRÁULICO, CAPACIDADE MÁXIMA DE CARGA 3300 KG, MOMENTO MÁXIMO DE CARGA 5,8 TM, ALCANCE MÁXIMO HORIZONTAL 7,60 M, INCLUSIVE CAMINHÃO TOCO PBT 16.000 KG, POTÊNCIA DE 189 CV - DEPRECIAÇÃO. AF_03/2016</t>
  </si>
  <si>
    <t>93398</t>
  </si>
  <si>
    <t>GUINDAUTO HIDRÁULICO, CAPACIDADE MÁXIMA DE CARGA 3300 KG, MOMENTO MÁXIMO DE CARGA 5,8 TM, ALCANCE MÁXIMO HORIZONTAL 7,60 M, INCLUSIVE CAMINHÃO TOCO PBT 16.000 KG, POTÊNCIA DE 189 CV - JUROS. AF_03/2016</t>
  </si>
  <si>
    <t>9,68</t>
  </si>
  <si>
    <t>93399</t>
  </si>
  <si>
    <t>GUINDAUTO HIDRÁULICO, CAPACIDADE MÁXIMA DE CARGA 3300 KG, MOMENTO MÁXIMO DE CARGA 5,8 TM, ALCANCE MÁXIMO HORIZONTAL 7,60 M, INCLUSIVE CAMINHÃO TOCO PBT 16.000 KG, POTÊNCIA DE 189 CV  IMPOSTOS E SEGUROS. AF_03/2016</t>
  </si>
  <si>
    <t>93400</t>
  </si>
  <si>
    <t>GUINDAUTO HIDRÁULICO, CAPACIDADE MÁXIMA DE CARGA 3300 KG, MOMENTO MÁXIMO DE CARGA 5,8 TM, ALCANCE MÁXIMO HORIZONTAL 7,60 M, INCLUSIVE CAMINHÃO TOCO PBT 16.000 KG, POTÊNCIA DE 189 CV - MANUTENÇÃO. AF_03/2016</t>
  </si>
  <si>
    <t>44,51</t>
  </si>
  <si>
    <t>93401</t>
  </si>
  <si>
    <t>GUINDAUTO HIDRÁULICO, CAPACIDADE MÁXIMA DE CARGA 3300 KG, MOMENTO MÁXIMO DE CARGA 5,8 TM, ALCANCE MÁXIMO HORIZONTAL 7,60 M, INCLUSIVE CAMINHÃO TOCO PBT 16.000 KG, POTÊNCIA DE 189 CV - MATERIAIS NA OPERAÇÃO. AF_03/2016</t>
  </si>
  <si>
    <t>93404</t>
  </si>
  <si>
    <t>MÁQUINA JATO DE PRESSAO PORTÁTIL, CAMARA DE 1 SAIDA, CAPACIDADE 280 L, DIAMETRO 670 MM, BICO DE JATO CURTO VENTURI DE 5/16 , MANGUEIRA DE 1 COM COMPRESSOR DE AR REBOCÁVEL 189 PCM E MOTOR DIESEL 63 CV - DEPRECIAÇÃO. AF_05/2023</t>
  </si>
  <si>
    <t>6,87</t>
  </si>
  <si>
    <t>93405</t>
  </si>
  <si>
    <t>MÁQUINA JATO DE PRESSAO PORTÁTIL, CAMARA DE 1 SAIDA, CAPACIDADE 280 L, DIAMETRO 670 MM, BICO DE JATO CURTO VENTURI DE 5/16 , MANGUEIRA DE 1 COM COMPRESSOR DE AR REBOCÁVEL 189 PCM E MOTOR DIESEL 63 CV - JUROS. AF_05/2023</t>
  </si>
  <si>
    <t>1,87</t>
  </si>
  <si>
    <t>93406</t>
  </si>
  <si>
    <t>MÁQUINA JATO DE PRESSAO PORTÁTIL, CAMARA DE 1 SAIDA, CAPACIDADE 280 L, DIAMETRO 670 MM, BICO DE JATO CURTO VENTURI DE 5/16 , MANGUEIRA DE 1 COM COMPRESSOR DE AR REBOCÁVEL 189 PCM E MOTOR DIESEL 63 CV - MANUTENÇÃO. AF_05/2023</t>
  </si>
  <si>
    <t>93407</t>
  </si>
  <si>
    <t>MÁQUINA JATO DE PRESSAO PORTÁTIL, CAMARA DE 1 SAIDA, CAPACIDADE 280 L, DIAMETRO 670 MM, BICO DE JATO CURTO VENTURI DE 5/16 , MANGUEIRA DE 1 COM COMPRESSOR DE AR REBOCÁVEL 189 PCM E MOTOR DIESEL 63 CV - MATERIAIS NA OPERAÇÃO. AF_05/2023</t>
  </si>
  <si>
    <t>41,85</t>
  </si>
  <si>
    <t>93411</t>
  </si>
  <si>
    <t>GERADOR PORTÁTIL MONOFÁSICO, POTÊNCIA 5500 VA, MOTOR A GASOLINA, POTÊNCIA DO MOTOR 13 CV - DEPRECIAÇÃO. AF_03/2016</t>
  </si>
  <si>
    <t>0,28</t>
  </si>
  <si>
    <t>93412</t>
  </si>
  <si>
    <t>GERADOR PORTÁTIL MONOFÁSICO, POTÊNCIA 5500 VA, MOTOR A GASOLINA, POTÊNCIA DO MOTOR 13 CV - JUROS. AF_03/2016</t>
  </si>
  <si>
    <t>93413</t>
  </si>
  <si>
    <t>GERADOR PORTÁTIL MONOFÁSICO, POTÊNCIA 5500 VA, MOTOR A GASOLINA, POTÊNCIA DO MOTOR 13 CV - MANUTENÇÃO. AF_03/2016</t>
  </si>
  <si>
    <t>93414</t>
  </si>
  <si>
    <t>GERADOR PORTÁTIL MONOFÁSICO, POTÊNCIA 5500 VA, MOTOR A GASOLINA, POTÊNCIA DO MOTOR 13 CV - MATERIAIS NA OPERAÇÃO. AF_03/2016</t>
  </si>
  <si>
    <t>93417</t>
  </si>
  <si>
    <t>GRUPO GERADOR REBOCÁVEL, POTÊNCIA 66 KVA, MOTOR A DIESEL - DEPRECIAÇÃO. AF_03/2016</t>
  </si>
  <si>
    <t>93418</t>
  </si>
  <si>
    <t>GRUPO GERADOR REBOCÁVEL, POTÊNCIA 66 KVA, MOTOR A DIESEL - JUROS. AF_03/2016</t>
  </si>
  <si>
    <t>1,30</t>
  </si>
  <si>
    <t>93419</t>
  </si>
  <si>
    <t>GRUPO GERADOR REBOCÁVEL, POTÊNCIA 66 KVA, MOTOR A DIESEL - MANUTENÇÃO. AF_03/2016</t>
  </si>
  <si>
    <t>3,31</t>
  </si>
  <si>
    <t>93420</t>
  </si>
  <si>
    <t>GRUPO GERADOR REBOCÁVEL, POTÊNCIA 66 KVA, MOTOR A DIESEL - MATERIAIS NA OPERAÇÃO. AF_03/2016</t>
  </si>
  <si>
    <t>93423</t>
  </si>
  <si>
    <t>GRUPO GERADOR ESTACIONÁRIO, POTÊNCIA 150 KVA, MOTOR A DIESEL- DEPRECIAÇÃO. AF_03/2016</t>
  </si>
  <si>
    <t>93424</t>
  </si>
  <si>
    <t>GRUPO GERADOR ESTACIONÁRIO, POTÊNCIA 150 KVA, MOTOR A DIESEL- JUROS. AF_03/2016</t>
  </si>
  <si>
    <t>93425</t>
  </si>
  <si>
    <t>GRUPO GERADOR ESTACIONÁRIO, POTÊNCIA 150 KVA, MOTOR A DIESEL- MANUTENÇÃO. AF_03/2016</t>
  </si>
  <si>
    <t>4,68</t>
  </si>
  <si>
    <t>93426</t>
  </si>
  <si>
    <t>GRUPO GERADOR ESTACIONÁRIO, POTÊNCIA 150 KVA, MOTOR A DIESEL- MATERIAIS NA OPERAÇÃO. AF_03/2016</t>
  </si>
  <si>
    <t>93429</t>
  </si>
  <si>
    <t>USINA DE MISTURA ASFÁLTICA À QUENTE, TIPO CONTRA FLUXO, PROD 40 A 80 TON/HORA - DEPRECIAÇÃO. AF_05/2023</t>
  </si>
  <si>
    <t>93430</t>
  </si>
  <si>
    <t>USINA DE MISTURA ASFÁLTICA À QUENTE, TIPO CONTRA FLUXO, PROD 40 A 80 TON/HORA - JUROS. AF_05/2023</t>
  </si>
  <si>
    <t>93431</t>
  </si>
  <si>
    <t>USINA DE MISTURA ASFÁLTICA À QUENTE, TIPO CONTRA FLUXO, PROD 40 A 80 TON/HORA - MANUTENÇÃO. AF_05/2023</t>
  </si>
  <si>
    <t>93432</t>
  </si>
  <si>
    <t>USINA DE MISTURA ASFÁLTICA À QUENTE, TIPO CONTRA FLUXO, PROD 40 A 80 TON/HORA - MATERIAIS NA OPERAÇÃO. AF_05/2023</t>
  </si>
  <si>
    <t>93435</t>
  </si>
  <si>
    <t>USINA DE ASFALTO À FRIO, CAPACIDADE DE 40 A 60 TON/HORA, ELÉTRICA POTÊNCIA 30 CV - DEPRECIAÇÃO. AF_05/2023</t>
  </si>
  <si>
    <t>7,26</t>
  </si>
  <si>
    <t>93436</t>
  </si>
  <si>
    <t>USINA DE ASFALTO À FRIO, CAPACIDADE DE 40 A 60 TON/HORA, ELÉTRICA POTÊNCIA 30 CV - JUROS. AF_05/2023</t>
  </si>
  <si>
    <t>2,04</t>
  </si>
  <si>
    <t>93437</t>
  </si>
  <si>
    <t>USINA DE ASFALTO À FRIO, CAPACIDADE DE 40 A 60 TON/HORA, ELÉTRICA POTÊNCIA 30 CV - MANUTENÇÃO. AF_05/2023</t>
  </si>
  <si>
    <t>93438</t>
  </si>
  <si>
    <t>USINA DE ASFALTO À FRIO, CAPACIDADE DE 40 A 60 TON/HORA, ELÉTRICA POTÊNCIA 30 CV - MATERIAIS NA OPERAÇÃO. AF_05/2023</t>
  </si>
  <si>
    <t>95114</t>
  </si>
  <si>
    <t>MARTELETE OU ROMPEDOR PNEUMÁTICO MANUAL, 28 KG, COM SILENCIADOR - DEPRECIAÇÃO. AF_07/2016</t>
  </si>
  <si>
    <t>95115</t>
  </si>
  <si>
    <t>MARTELETE OU ROMPEDOR PNEUMÁTICO MANUAL, 28 KG, COM SILENCIADOR - JUROS. AF_07/2016</t>
  </si>
  <si>
    <t>95116</t>
  </si>
  <si>
    <t>USINA DE CONCRETO FIXA, CAPACIDADE NOMINAL DE 90 A 120 M3/H, SEM SILO - DEPRECIAÇÃO. AF_07/2016</t>
  </si>
  <si>
    <t>95117</t>
  </si>
  <si>
    <t>USINA DE CONCRETO FIXA, CAPACIDADE NOMINAL DE 90 A 120 M3/H, SEM SILO - JUROS. AF_07/2016</t>
  </si>
  <si>
    <t>95118</t>
  </si>
  <si>
    <t>USINA MISTURADORA DE SOLOS, CAPACIDADE DE 200 A 500 TON/H, POTENCIA 75KW - DEPRECIAÇÃO. AF_07/2016</t>
  </si>
  <si>
    <t>95119</t>
  </si>
  <si>
    <t>USINA MISTURADORA DE SOLOS, CAPACIDADE DE 200 A 500 TON/H, POTENCIA 75KW - JUROS. AF_07/2016</t>
  </si>
  <si>
    <t>16,72</t>
  </si>
  <si>
    <t>95120</t>
  </si>
  <si>
    <t>USINA MISTURADORA DE SOLOS, CAPACIDADE DE 200 A 500 TON/H, POTENCIA 75KW - MATERIAIS NA OPERAÇÃO. AF_07/2016</t>
  </si>
  <si>
    <t>95123</t>
  </si>
  <si>
    <t>DISTRIBUIDOR DE AGREGADOS AUTOPROPELIDO, CAP 3 M3, A DIESEL, POTÊNCIA 176CV - DEPRECIAÇÃO. AF_07/2016</t>
  </si>
  <si>
    <t>95124</t>
  </si>
  <si>
    <t>DISTRIBUIDOR DE AGREGADOS AUTOPROPELIDO, C/AP 3 M3, A DIESEL, POTÊNCIA 176CV - JUROS. AF_07/2016</t>
  </si>
  <si>
    <t>95125</t>
  </si>
  <si>
    <t>DISTRIBUIDOR DE AGREGADOS AUTOPROPELIDO, CAP 3 M3, A DIESEL, POTÊNCIA 176CV - MANUTENÇÃO. AF_07/2016</t>
  </si>
  <si>
    <t>19,56</t>
  </si>
  <si>
    <t>95126</t>
  </si>
  <si>
    <t>DISTRIBUIDOR DE AGREGADOS AUTOPROPELIDO, CAP 3 M3, A DIESEL, POTÊNCIA 176CV  MATERIAIS NA OPERAÇÃO. AF_07/2016</t>
  </si>
  <si>
    <t>95129</t>
  </si>
  <si>
    <t>MÁQUINA DEMARCADORA DE FAIXA DE TRÁFEGO À FRIO, AUTOPROPELIDA, POTÊNCIA 38 HP - DEPRECIAÇÃO. AF_07/2016</t>
  </si>
  <si>
    <t>95130</t>
  </si>
  <si>
    <t>MÁQUINA DEMARCADORA DE FAIXA DE TRÁFEGO À FRIO, AUTOPROPELIDA, POTÊNCIA 38 HP - JUROS. AF_07/2016</t>
  </si>
  <si>
    <t>17,36</t>
  </si>
  <si>
    <t>95131</t>
  </si>
  <si>
    <t>MÁQUINA DEMARCADORA DE FAIXA DE TRÁFEGO À FRIO, AUTOPROPELIDA, POTÊNCIA 38 HP - MANUTENÇÃO. AF_07/2016</t>
  </si>
  <si>
    <t>56,38</t>
  </si>
  <si>
    <t>95132</t>
  </si>
  <si>
    <t>MÁQUINA DEMARCADORA DE FAIXA DE TRÁFEGO À FRIO, AUTOPROPELIDA, POTÊNCIA 38 HP - MATERIAIS NA OPERAÇÃO. AF_07/2016</t>
  </si>
  <si>
    <t>95136</t>
  </si>
  <si>
    <t>TALHA MANUAL DE CORRENTE, CAPACIDADE DE 2 TON. COM ELEVAÇÃO DE 3 M - DEPRECIAÇÃO. AF_07/2016</t>
  </si>
  <si>
    <t>95137</t>
  </si>
  <si>
    <t>TALHA MANUAL DE CORRENTE, CAPACIDADE DE 2 TON. COM ELEVAÇÃO DE 3 M - JUROS. AF_07/2016</t>
  </si>
  <si>
    <t>95138</t>
  </si>
  <si>
    <t>TALHA MANUAL DE CORRENTE, CAPACIDADE DE 2 TON. COM ELEVAÇÃO DE 3 M - MANUTENÇÃO. AF_07/2016</t>
  </si>
  <si>
    <t>95208</t>
  </si>
  <si>
    <t>GRUA ASCENCIONAL, LANÇA DE 42 M, CAPACIDADE DE 1,5 T A 30 M, ALTURA ATÉ 39 M   DEPRECIAÇÃO. AF_05/2023</t>
  </si>
  <si>
    <t>95209</t>
  </si>
  <si>
    <t>GRUA ASCENCIONAL, LANCA DE 42 M, CAPACIDADE DE 1,5 T A 30 M, ALTURA ATE 39 M   JUROS. AF_05/2023</t>
  </si>
  <si>
    <t>95210</t>
  </si>
  <si>
    <t>GRUA ASCENCIONAL, LANCA DE 42 M, CAPACIDADE DE 1,5 T A 30 M, ALTURA ATE 39 M   MANUTENÇÃO. AF_05/2023</t>
  </si>
  <si>
    <t>95211</t>
  </si>
  <si>
    <t>GRUA ASCENCIONAL, LANCA DE 42 M, CAPACIDADE DE 1,5 T A 30 M, ALTURA ATE 39 M   MATERIAIS NA OPERAÇÃO. AF_05/2023</t>
  </si>
  <si>
    <t>95217</t>
  </si>
  <si>
    <t>PULVERIZADOR DE TINTA ELÉTRICO/MÁQUINA DE PINTURA AIRLESS, VAZÃO 2 L/MIN - MATERIAIS NA OPERAÇÃO. AF_05/2023</t>
  </si>
  <si>
    <t>95255</t>
  </si>
  <si>
    <t>MARTELO DEMOLIDOR PNEUMÁTICO MANUAL, 32 KG - DEPRECIAÇÃO. AF_09/2016</t>
  </si>
  <si>
    <t>95256</t>
  </si>
  <si>
    <t>MARTELO DEMOLIDOR PNEUMÁTICO MANUAL, 32 KG - JUROS. AF_09/2016</t>
  </si>
  <si>
    <t>95257</t>
  </si>
  <si>
    <t>MARTELO DEMOLIDOR PNEUMÁTICO MANUAL, 32 KG - MANUTENÇÃO. AF_09/2016</t>
  </si>
  <si>
    <t>95260</t>
  </si>
  <si>
    <t>COMPACTADOR DE SOLOS DE PERCUSÃO (SOQUETE) COM MOTOR A GASOLINA, POTÊNCIA 3 CV - DEPRECIAÇÃO. AF_09/2016</t>
  </si>
  <si>
    <t>95261</t>
  </si>
  <si>
    <t>COMPACTADOR DE SOLOS DE PERCUSÃO (SOQUETE) COM MOTOR A GASOLINA, POTÊNCIA 3 CV - JUROS. AF_09/2016</t>
  </si>
  <si>
    <t>95262</t>
  </si>
  <si>
    <t>COMPACTADOR DE SOLOS DE PERCUSÃO (SOQUETE) COM MOTOR A GASOLINA, POTÊNCIA 3 CV - MANUTENÇÃO. AF_09/2016</t>
  </si>
  <si>
    <t>1,26</t>
  </si>
  <si>
    <t>95263</t>
  </si>
  <si>
    <t>COMPACTADOR DE SOLOS DE PERCUSÃO (SOQUETE) COM MOTOR A GASOLINA, POTÊNCIA 3 CV - MATERIAIS NA OPERAÇÃO. AF_09/2016</t>
  </si>
  <si>
    <t>95266</t>
  </si>
  <si>
    <t>RÉGUA VIBRATÓRIA DUPLA PARA CONCRETO, PESO DE 60KG, COMPRIMENTO 4 M, COM MOTOR A GASOLINA, POTÊNCIA 5,5 HP - DEPRECIAÇÃO. AF_09/2016</t>
  </si>
  <si>
    <t>95267</t>
  </si>
  <si>
    <t>RÉGUA VIBRATÓRIA DUPLA PARA CONCRETO, PESO DE 60KG, COMPRIMENTO 4 M, COM MOTOR A GASOLINA, POTÊNCIA 5,5 HP - JUROS. AF_09/2016</t>
  </si>
  <si>
    <t>0,08</t>
  </si>
  <si>
    <t>95268</t>
  </si>
  <si>
    <t>RÉGUA VIBRATÓRIA DUPLA PARA CONCRETO, PESO DE 60KG, COMPRIMENTO 4 M, COM MOTOR A GASOLINA, POTÊNCIA 5,5 HP - MANUTENÇÃO. AF_09/2016</t>
  </si>
  <si>
    <t>95269</t>
  </si>
  <si>
    <t>RÉGUA VIBRATÓRIA DUPLA PARA CONCRETO, PESO DE 60KG, COMPRIMENTO 4 M, COM MOTOR A GASOLINA, POTÊNCIA 5,5 HP  MATERIAIS NA OPERAÇÃO. AF_09/2016</t>
  </si>
  <si>
    <t>95272</t>
  </si>
  <si>
    <t>POLIDORA DE PISO (POLITRIZ), PESO DE 100KG, DIÂMETRO 450 MM, MOTOR ELÉTRICO, POTÊNCIA 4 HP - DEPRECIAÇÃO. AF_05/2023</t>
  </si>
  <si>
    <t>95273</t>
  </si>
  <si>
    <t>POLIDORA DE PISO (POLITRIZ), PESO DE 100KG, DIÂMETRO 450 MM, MOTOR ELÉTRICO, POTÊNCIA 4 HP - JUROS. AF_05/2023</t>
  </si>
  <si>
    <t>95274</t>
  </si>
  <si>
    <t>POLIDORA DE PISO (POLITRIZ), PESO DE 100KG, DIÂMETRO 450 MM, MOTOR ELÉTRICO, POTÊNCIA 4 HP - MANUTENÇÃO. AF_05/2023</t>
  </si>
  <si>
    <t>0,33</t>
  </si>
  <si>
    <t>95275</t>
  </si>
  <si>
    <t>POLIDORA DE PISO (POLITRIZ), PESO DE 100KG, DIÂMETRO 450 MM, MOTOR ELÉTRICO, POTÊNCIA 4 HP - MATERIAIS NA OPERAÇÃO. AF_05/2023</t>
  </si>
  <si>
    <t>95278</t>
  </si>
  <si>
    <t>DESEMPENADEIRA DE CONCRETO, PESO DE 78 KG, 4 PÁS, MOTOR A GASOLINA, POTÊNCIA 5,5 HP - DEPRECIAÇÃO. AF_05/2023</t>
  </si>
  <si>
    <t>95279</t>
  </si>
  <si>
    <t>DESEMPENADEIRA DE CONCRETO, PESO DE 78 KG, 4 PÁS, MOTOR A GASOLINA, POTÊNCIA 5,5 HP - JUROS. AF_05/2023</t>
  </si>
  <si>
    <t>95280</t>
  </si>
  <si>
    <t>DESEMPENADEIRA DE CONCRETO, PESO DE 78 KG, 4 PÁS, MOTOR A GASOLINA, POTÊNCIA 5,5 HP - MANUTENÇÃO. AF_05/2023</t>
  </si>
  <si>
    <t>95281</t>
  </si>
  <si>
    <t>DESEMPENADEIRA DE CONCRETO, PESO DE 78 KG, 4 PÁS, MOTOR A GASOLINA, POTÊNCIA 5,5 HP   MATERIAIS NA OPERAÇÃO. AF_05/2023</t>
  </si>
  <si>
    <t>7,79</t>
  </si>
  <si>
    <t>95617</t>
  </si>
  <si>
    <t>PERFURATRIZ PNEUMATICA MANUAL DE PESO MEDIO, MARTELETE, 18KG, COMPRIMENTO MÁXIMO DE CURSO DE 6 M, DIAMETRO DO PISTAO DE 5,5 CM - DEPRECIAÇÃO. AF_11/2016</t>
  </si>
  <si>
    <t>0,99</t>
  </si>
  <si>
    <t>95618</t>
  </si>
  <si>
    <t>PERFURATRIZ PNEUMATICA MANUAL DE PESO MEDIO, MARTELETE, 18KG, COMPRIMENTO MÁXIMO DE CURSO DE 6 M, DIAMETRO DO PISTAO DE 5,5 CM - JUROS. AF_11/2016</t>
  </si>
  <si>
    <t>0,22</t>
  </si>
  <si>
    <t>95619</t>
  </si>
  <si>
    <t>PERFURATRIZ PNEUMATICA MANUAL DE PESO MEDIO, MARTELETE, 18KG, COMPRIMENTO MÁXIMO DE CURSO DE 6 M, DIAMETRO DO PISTAO DE 5,5 CM - MANUTENÇÃO. AF_11/2016</t>
  </si>
  <si>
    <t>1,24</t>
  </si>
  <si>
    <t>95627</t>
  </si>
  <si>
    <t>ROLO COMPACTADOR VIBRATORIO TANDEM, ACO LISO, POTENCIA 125 HP, PESO SEM/COM LASTRO 10,20/11,65 T, LARGURA DE TRABALHO 1,73 M - DEPRECIAÇÃO. AF_11/2016</t>
  </si>
  <si>
    <t>95628</t>
  </si>
  <si>
    <t>ROLO COMPACTADOR VIBRATORIO TANDEM, ACO LISO, POTENCIA 125 HP, PESO SEM/COM LASTRO 10,20/11,65 T, LARGURA DE TRABALHO 1,73 M - JUROS. AF_11/2016</t>
  </si>
  <si>
    <t>95629</t>
  </si>
  <si>
    <t>ROLO COMPACTADOR VIBRATORIO TANDEM, ACO LISO, POTENCIA 125 HP, PESO SEM/COM LASTRO 10,20/11,65 T, LARGURA DE TRABALHO 1,73 M - MANUTENÇÃO. AF_11/2016</t>
  </si>
  <si>
    <t>95630</t>
  </si>
  <si>
    <t>ROLO COMPACTADOR VIBRATORIO TANDEM, ACO LISO, POTENCIA 125 HP, PESO SEM/COM LASTRO 10,20/11,65 T, LARGURA DE TRABALHO 1,73 M - MATERIAIS NA OPERAÇÃO. AF_11/2016</t>
  </si>
  <si>
    <t>95698</t>
  </si>
  <si>
    <t>PERFURATRIZ MANUAL, TORQUE MAXIMO 55 KGF.M, POTENCIA 5 CV, COM DIAMETRO MAXIMO 8 1/2" - DEPRECIAÇÃO. AF_11/2016</t>
  </si>
  <si>
    <t>4,02</t>
  </si>
  <si>
    <t>95699</t>
  </si>
  <si>
    <t>PERFURATRIZ MANUAL, TORQUE MAXIMO 55 KGF.M, POTENCIA 5 CV, COM DIAMETRO MAXIMO 8 1/2" - JUROS. AF_11/2016</t>
  </si>
  <si>
    <t>95700</t>
  </si>
  <si>
    <t>PERFURATRIZ MANUAL, TORQUE MAXIMO 55 KGF.M, POTENCIA 5 CV, COM DIAMETRO MAXIMO 8 1/2" - MANUTENÇÃO. AF_11/2016</t>
  </si>
  <si>
    <t>95701</t>
  </si>
  <si>
    <t>PERFURATRIZ MANUAL, TORQUE MAXIMO 55 KGF.M, POTENCIA 5 CV, COM DIAMETRO MAXIMO 8 1/2" - MATERIAIS NA OPERAÇÃO. AF_11/2016</t>
  </si>
  <si>
    <t>95704</t>
  </si>
  <si>
    <t>PERFURATRIZ SOBRE ESTEIRA, TORQUE MÁXIMO 600 KGF, POTÊNCIA ENTRE 50 E 60 HP, DIÂMETRO MÁXIMO 10 - DEPRECIAÇÃO. AF_11/2016</t>
  </si>
  <si>
    <t>95705</t>
  </si>
  <si>
    <t>PERFURATRIZ SOBRE ESTEIRA, TORQUE MÁXIMO 600 KGF, POTÊNCIA ENTRE 50 E 60 HP, DIÂMETRO MÁXIMO 10 - JUROS. AF_11/2016</t>
  </si>
  <si>
    <t>11,86</t>
  </si>
  <si>
    <t>95706</t>
  </si>
  <si>
    <t>PERFURATRIZ SOBRE ESTEIRA, TORQUE MÁXIMO 600 KGF, POTÊNCIA ENTRE 50 E 60 HP, DIÂMETRO MÁXIMO 10 - MANUTENÇÃO. AF_11/2016</t>
  </si>
  <si>
    <t>95707</t>
  </si>
  <si>
    <t>PERFURATRIZ SOBRE ESTEIRA, TORQUE MÁXIMO 600 KGF, POTÊNCIA ENTRE 50 E 60 HP, DIÂMETRO MÁXIMO 10 - MATERIAIS NA OPERAÇÃO. AF_11/2016</t>
  </si>
  <si>
    <t>95710</t>
  </si>
  <si>
    <t>ESCAVADEIRA HIDRAULICA SOBRE ESTEIRA, COM GARRA GIRATORIA DE MANDIBULAS, PESO OPERACIONAL ENTRE 22,00 E 25,50 TON, POTENCIA LIQUIDA ENTRE 150 E 160 HP - DEPRECIAÇÃO. AF_11/2016</t>
  </si>
  <si>
    <t>95711</t>
  </si>
  <si>
    <t>ESCAVADEIRA HIDRAULICA SOBRE ESTEIRA, COM GARRA GIRATORIA DE MANDIBULAS, PESO OPERACIONAL ENTRE 22,00 E 25,50 TON, POTENCIA LIQUIDA ENTRE 150 E 160 HP - JUROS. AF_11/2016</t>
  </si>
  <si>
    <t>14,04</t>
  </si>
  <si>
    <t>95712</t>
  </si>
  <si>
    <t>ESCAVADEIRA HIDRAULICA SOBRE ESTEIRA, COM GARRA GIRATORIA DE MANDIBULAS, PESO OPERACIONAL ENTRE 22,00 E 25,50 TON, POTENCIA LIQUIDA ENTRE 150 E 160 HP - MANUTENÇÃO. AF_11/2016</t>
  </si>
  <si>
    <t>95713</t>
  </si>
  <si>
    <t>ESCAVADEIRA HIDRAULICA SOBRE ESTEIRA, COM GARRA GIRATORIA DE MANDIBULAS, PESO OPERACIONAL ENTRE 22,00 E 25,50 TON, POTENCIA LIQUIDA ENTRE 150 E 160 HP - MATERIAIS NA OPERAÇÃO. AF_11/2016</t>
  </si>
  <si>
    <t>95716</t>
  </si>
  <si>
    <t>ESCAVADEIRA HIDRAULICA SOBRE ESTEIRA, EQUIPADA COM CLAMSHELL, COM CAPACIDADE DA CAÇAMBA ENTRE 1,20 E 1,50 M3, PESO OPERACIONAL ENTRE 20,00 E 22,00 TON, POTENCIA LIQUIDA ENTRE 150 E 160 HP - DEPRECIAÇÃO. AF_11/2016</t>
  </si>
  <si>
    <t>95717</t>
  </si>
  <si>
    <t>ESCAVADEIRA HIDRAULICA SOBRE ESTEIRA, EQUIPADA COM CLAMSHELL, COM CAPACIDADE DA CAÇAMBA ENTRE 1,20 E 1,50 M3, PESO OPERACIONAL ENTRE 20,00 E 22,00 TON, POTENCIA LIQUIDA ENTRE 150 E 160 HP - JUROS. AF_11/2016</t>
  </si>
  <si>
    <t>95718</t>
  </si>
  <si>
    <t>ESCAVADEIRA HIDRAULICA SOBRE ESTEIRA, EQUIPADA COM CLAMSHELL, COM CAPACIDADE DA CAÇAMBA ENTRE 1,20 E 1,50 M3, PESO OPERACIONAL ENTRE 20,00 E 22,00 TON, POTENCIA LIQUIDA ENTRE 150 E 160 HP - MANUTENÇÃO. AF_11/2016</t>
  </si>
  <si>
    <t>95719</t>
  </si>
  <si>
    <t>ESCAVADEIRA HIDRAULICA SOBRE ESTEIRA, EQUIPADA COM CLAMSHELL, COM CAPACIDADE DA CAÇAMBA ENTRE 1,20 E 1,50 M3, PESO OPERACIONAL ENTRE 20,00 E 22,00 TON, POTENCIA LIQUIDA ENTRE 150 E 160 HP - MATERIAIS NA OPERAÇÃO. AF_11/2016</t>
  </si>
  <si>
    <t>95869</t>
  </si>
  <si>
    <t>GRUPO GERADOR COM CARENAGEM, MOTOR DIESEL POTÊNCIA STANDART ENTRE 250 E 260 KVA - JUROS. AF_12/2016</t>
  </si>
  <si>
    <t>2,95</t>
  </si>
  <si>
    <t>95870</t>
  </si>
  <si>
    <t>GRUPO GERADOR COM CARENAGEM, MOTOR DIESEL POTÊNCIA STANDART ENTRE 250 E 260 KVA - MANUTENÇÃO. AF_12/2016</t>
  </si>
  <si>
    <t>7,49</t>
  </si>
  <si>
    <t>95871</t>
  </si>
  <si>
    <t>GRUPO GERADOR COM CARENAGEM, MOTOR DIESEL POTÊNCIA STANDART ENTRE 250 E 260 KVA - MATERIAIS NA OPERAÇÃO. AF_12/2016</t>
  </si>
  <si>
    <t>95874</t>
  </si>
  <si>
    <t>GRUPO GERADOR COM CARENAGEM, MOTOR DIESEL POTÊNCIA STANDART ENTRE 250 E 260 KVA - DEPRECIAÇÃO. AF_12/2016</t>
  </si>
  <si>
    <t>96008</t>
  </si>
  <si>
    <t>TRATOR DE PNEUS COM POTÊNCIA DE 122 CV, TRAÇÃO 4X4, COM VASSOURA MECÂNICA ACOPLADA - DEPRECIAÇÃO. AF_02/2017</t>
  </si>
  <si>
    <t>96009</t>
  </si>
  <si>
    <t>TRATOR DE PNEUS COM POTÊNCIA DE 122 CV, TRAÇÃO 4X4, COM VASSOURA MECÂNICA ACOPLADA - JUROS. AF_02/2017</t>
  </si>
  <si>
    <t>96011</t>
  </si>
  <si>
    <t>TRATOR DE PNEUS COM POTÊNCIA DE 122 CV, TRAÇÃO 4X4, COM VASSOURA MECÂNICA ACOPLADA - MANUTENÇÃO. AF_02/2017</t>
  </si>
  <si>
    <t>96012</t>
  </si>
  <si>
    <t>TRATOR DE PNEUS COM POTÊNCIA DE 122 CV, TRAÇÃO 4X4, COM VASSOURA MECÂNICA ACOPLADA - MATERIAIS NA OPERAÇÃO. AF_02/2017</t>
  </si>
  <si>
    <t>96015</t>
  </si>
  <si>
    <t>TRATOR DE PNEUS COM POTÊNCIA DE 122 CV, TRAÇÃO 4X4, COM GRADE DE DISCOS ACOPLADA - DEPRECIAÇÃO. AF_02/2017</t>
  </si>
  <si>
    <t>96016</t>
  </si>
  <si>
    <t>TRATOR DE PNEUS COM POTÊNCIA DE 122 CV, TRAÇÃO 4X4, COM GRADE DE DISCOS ACOPLADA - JUROS. AF_02/2017</t>
  </si>
  <si>
    <t>6,07</t>
  </si>
  <si>
    <t>96018</t>
  </si>
  <si>
    <t>TRATOR DE PNEUS COM POTÊNCIA DE 122 CV, TRAÇÃO 4X4, COM GRADE DE DISCOS ACOPLADA - MANUTENÇÃO. AF_02/2017</t>
  </si>
  <si>
    <t>96019</t>
  </si>
  <si>
    <t>TRATOR DE PNEUS COM POTÊNCIA DE 122 CV, TRAÇÃO 4X4, COM GRADE DE DISCOS ACOPLADA - MATERIAIS NA OPERAÇÃO. AF_02/2017</t>
  </si>
  <si>
    <t>96023</t>
  </si>
  <si>
    <t>TRATOR DE PNEUS COM POTÊNCIA DE 85 CV, TRAÇÃO 4X4, COM GRADE DE DISCOS ACOPLADA - DEPRECIAÇÃO. AF_02/2017</t>
  </si>
  <si>
    <t>96024</t>
  </si>
  <si>
    <t>TRATOR DE PNEUS COM POTÊNCIA DE 85 CV, TRAÇÃO 4X4, COM GRADE DE DISCOS ACOPLADA - JUROS. AF_02/2017</t>
  </si>
  <si>
    <t>96026</t>
  </si>
  <si>
    <t>TRATOR DE PNEUS COM POTÊNCIA DE 85 CV, TRAÇÃO 4X4, COM GRADE DE DISCOS ACOPLADA - MANUTENÇÃO. AF_02/2017</t>
  </si>
  <si>
    <t>19,26</t>
  </si>
  <si>
    <t>96027</t>
  </si>
  <si>
    <t>TRATOR DE PNEUS COM POTÊNCIA DE 85 CV, TRAÇÃO 4X4, COM GRADE DE DISCOS ACOPLADA - MATERIAIS NA OPERAÇÃO. AF_02/2017</t>
  </si>
  <si>
    <t>96030</t>
  </si>
  <si>
    <t>CAMINHÃO BASCULANTE 10 M3, TRUCADO, POTÊNCIA 230 CV, INCLUSIVE CAÇAMBA METÁLICA, COM DISTRIBUIDOR DE AGREGADOS ACOPLADO - DEPRECIAÇÃO. AF_02/2017</t>
  </si>
  <si>
    <t>96031</t>
  </si>
  <si>
    <t>CAMINHÃO BASCULANTE 10 M3, TRUCADO, POTÊNCIA 230 CV, INCLUSIVE CAÇAMBA METÁLICA, COM DISTRIBUIDOR DE AGREGADOS ACOPLADO - JUROS. AF_02/2017</t>
  </si>
  <si>
    <t>96032</t>
  </si>
  <si>
    <t>CAMINHÃO BASCULANTE 10 M3, TRUCADO, POTÊNCIA 230 CV, INCLUSIVE CAÇAMBA METÁLICA, COM DISTRIBUIDOR DE AGREGADOS ACOPLADO - IMPOSTOS E SEGUROS. AF_02/2017</t>
  </si>
  <si>
    <t>96033</t>
  </si>
  <si>
    <t>CAMINHÃO BASCULANTE 10 M3, TRUCADO, POTÊNCIA 230 CV, INCLUSIVE CAÇAMBA METÁLICA, COM DISTRIBUIDOR DE AGREGADOS ACOPLADO - MANUTENÇÃO. AF_02/2017</t>
  </si>
  <si>
    <t>96034</t>
  </si>
  <si>
    <t>CAMINHÃO BASCULANTE 10 M3, TRUCADO, POTÊNCIA 230 CV, INCLUSIVE CAÇAMBA METÁLICA, COM DISTRIBUIDOR DE AGREGADOS ACOPLADO - MATERIAIS NA OPERAÇÃO. AF_02/2017</t>
  </si>
  <si>
    <t>96053</t>
  </si>
  <si>
    <t>TRATOR DE PNEUS COM POTÊNCIA DE 85 CV, TRAÇÃO 4X4, COM VASSOURA MECÂNICA ACOPLADA - DEPRECIAÇÃO. AF_03/2017</t>
  </si>
  <si>
    <t>17,82</t>
  </si>
  <si>
    <t>96054</t>
  </si>
  <si>
    <t>MINICARREGADEIRA SOBRE RODAS POTENCIA 47HP CAPACIDADE OPERACAO 646 KG, COM VASSOURA MECÂNICA ACOPLADA - DEPRECIAÇÃO. AF_03/2017</t>
  </si>
  <si>
    <t>96055</t>
  </si>
  <si>
    <t>TRATOR DE PNEUS COM POTÊNCIA DE 85 CV, TRAÇÃO 4X4, COM VASSOURA MECÂNICA ACOPLADA - JUROS. AF_03/2017</t>
  </si>
  <si>
    <t>4,77</t>
  </si>
  <si>
    <t>96056</t>
  </si>
  <si>
    <t>TRATOR DE PNEUS COM POTÊNCIA DE 85 CV, TRAÇÃO 4X4, COM VASSOURA MECÂNICA ACOPLADA - MANUTENÇÃO. AF_03/2017</t>
  </si>
  <si>
    <t>19,50</t>
  </si>
  <si>
    <t>96057</t>
  </si>
  <si>
    <t>TRATOR DE PNEUS COM POTÊNCIA DE 85 CV, TRAÇÃO 4X4, COM VASSOURA MECÂNICA ACOPLADA - MATERIAIS NA OPERAÇÃO. AF_03/2017</t>
  </si>
  <si>
    <t>96060</t>
  </si>
  <si>
    <t>MINICARREGADEIRA SOBRE RODAS POTENCIA 47HP CAPACIDADE OPERACAO 646 KG, COM VASSOURA MECÂNICA ACOPLADA - JUROS. AF_03/2017</t>
  </si>
  <si>
    <t>96061</t>
  </si>
  <si>
    <t>MINICARREGADEIRA SOBRE RODAS POTENCIA 47HP CAPACIDADE OPERACAO 646 KG, COM VASSOURA MECÂNICA ACOPLADA - MANUTENÇÃO. AF_03/2017</t>
  </si>
  <si>
    <t>96062</t>
  </si>
  <si>
    <t>MINICARREGADEIRA SOBRE RODAS POTENCIA 47HP CAPACIDADE OPERACAO 646 KG, COM VASSOURA MECÂNICA ACOPLADA - MATERIAIS NA OPERAÇÃO. AF_03/2017</t>
  </si>
  <si>
    <t>96241</t>
  </si>
  <si>
    <t>MINIESCAVADEIRA SOBRE ESTEIRAS, POTENCIA LIQUIDA DE *30* HP, PESO OPERACIONAL DE *3.500* KG - DEPRECIACAO. AF_04/2017</t>
  </si>
  <si>
    <t>27,20</t>
  </si>
  <si>
    <t>96242</t>
  </si>
  <si>
    <t>MINIESCAVADEIRA SOBRE ESTEIRAS, POTENCIA LIQUIDA DE *30* HP, PESO OPERACIONAL DE *3.500* KG - JUROS. AF_04/2017</t>
  </si>
  <si>
    <t>7,18</t>
  </si>
  <si>
    <t>96243</t>
  </si>
  <si>
    <t>MINIESCAVADEIRA SOBRE ESTEIRAS, POTENCIA LIQUIDA DE *30* HP, PESO OPERACIONAL DE *3.500* KG - MANUTENCAO. AF_04/2017</t>
  </si>
  <si>
    <t>96244</t>
  </si>
  <si>
    <t>MINIESCAVADEIRA SOBRE ESTEIRAS, POTENCIA LIQUIDA DE *30* HP, PESO OPERACIONAL DE *3.500* KG - MATERIAIS NA OPERACAO. AF_04/2017</t>
  </si>
  <si>
    <t>15,45</t>
  </si>
  <si>
    <t>96301</t>
  </si>
  <si>
    <t>PERFURATRIZ ROTATIVA SOBRE ESTEIRA, TORQUE MAXIMO 2500 KGM, POTENCIA 110 HP, MOTOR DIESEL - MATERIAIS NA OPERAÇÃO. AF_05/2017</t>
  </si>
  <si>
    <t>96457</t>
  </si>
  <si>
    <t>ROLO COMPACTADOR DE PNEUS, ESTATICO, PRESSAO VARIAVEL, POTENCIA 110 HP, PESO SEM/COM LASTRO 10,8/27 T, LARGURA DE ROLAGEM 2,30 M - MATERIAIS NA OPERACAO. AF_06/2017</t>
  </si>
  <si>
    <t>96458</t>
  </si>
  <si>
    <t>ROLO COMPACTADOR DE PNEUS, ESTATICO, PRESSAO VARIAVEL, POTENCIA 110 HP, PESO SEM/COM LASTRO 10,8/27 T, LARGURA DE ROLAGEM 2,30 M - MANUTENCAO. AF_06/2017</t>
  </si>
  <si>
    <t>96459</t>
  </si>
  <si>
    <t>ROLO COMPACTADOR DE PNEUS, ESTATICO, PRESSAO VARIAVEL, POTENCIA 110 HP, PESO SEM/COM LASTRO 10,8/27 T, LARGURA DE ROLAGEM 2,30 M - JUROS. AF_06/2017</t>
  </si>
  <si>
    <t>96460</t>
  </si>
  <si>
    <t>ROLO COMPACTADOR DE PNEUS, ESTATICO, PRESSAO VARIAVEL, POTENCIA 110 HP, PESO SEM/COM LASTRO 10,8/27 T, LARGURA DE ROLAGEM 2,30 M - DEPRECIAÇÃO. AF_06/2017</t>
  </si>
  <si>
    <t>98760</t>
  </si>
  <si>
    <t>INVERSOR DE SOLDA MONOFÁSICO DE 160 A, POTÊNCIA DE 5400 W, TENSÃO DE 220 V, PARA SOLDA COM ELETRODOS DE 2,0 A 4,0 MM E PROCESSO TIG - DEPRECIAÇÃO. AF_06/2018</t>
  </si>
  <si>
    <t>0,05</t>
  </si>
  <si>
    <t>98761</t>
  </si>
  <si>
    <t>INVERSOR DE SOLDA MONOFÁSICO DE 160 A, POTÊNCIA DE 5400 W, TENSÃO DE 220 V, PARA SOLDA COM ELETRODOS DE 2,0 A 4,0 MM E PROCESSO TIG - JUROS. AF_06/2018</t>
  </si>
  <si>
    <t>98762</t>
  </si>
  <si>
    <t>INVERSOR DE SOLDA MONOFÁSICO DE 160 A, POTÊNCIA DE 5400 W, TENSÃO DE 220 V, PARA SOLDA COM ELETRODOS DE 2,0 A 4,0 MM E PROCESSO TIG - MANUTENÇÃO. AF_06/2018</t>
  </si>
  <si>
    <t>98763</t>
  </si>
  <si>
    <t>INVERSOR DE SOLDA MONOFÁSICO DE 160 A, POTÊNCIA DE 5400 W, TENSÃO DE 220 V, PARA SOLDA COM ELETRODOS DE 2,0 A 4,0 MM E PROCESSO TIG - MATERIAIS NA OPERAÇÃO. AF_06/2018</t>
  </si>
  <si>
    <t>99829</t>
  </si>
  <si>
    <t>LAVADORA DE ALTA PRESSAO (LAVA-JATO) PARA AGUA FRIA, PRESSAO DE OPERACAO ENTRE 1400 E 1900 LIB/POL2, VAZAO MAXIMA ENTRE 400 E 700 L/H - DEPRECIAÇÃO. AF_05/2023</t>
  </si>
  <si>
    <t>99830</t>
  </si>
  <si>
    <t>LAVADORA DE ALTA PRESSAO (LAVA-JATO) PARA AGUA FRIA, PRESSAO DE OPERACAO ENTRE 1400 E 1900 LIB/POL2, VAZAO MAXIMA ENTRE 400 E 700 L/H - JUROS. AF_05/2023</t>
  </si>
  <si>
    <t>99831</t>
  </si>
  <si>
    <t>LAVADORA DE ALTA PRESSAO (LAVA-JATO) PARA AGUA FRIA, PRESSAO DE OPERACAO ENTRE 1400 E 1900 LIB/POL2, VAZAO MAXIMA ENTRE 400 E 700 L/H - MANUTENÇÃO. AF_05/2023</t>
  </si>
  <si>
    <t>99832</t>
  </si>
  <si>
    <t>LAVADORA DE ALTA PRESSAO (LAVA-JATO) PARA AGUA FRIA, PRESSAO DE OPERACAO ENTRE 1400 E 1900 LIB/POL2, VAZAO MAXIMA ENTRE 400 E 700 L/H - MATERIAIS NA OPERAÇÃO. AF_05/2023</t>
  </si>
  <si>
    <t>100637</t>
  </si>
  <si>
    <t>USINA DE MISTURA ASFÁLTICA À QUENTE, TIPO CONTRA FLUXO, PROD 100 A 140 TON/HORA - DEPRECIAÇÃO. AF_12/2019</t>
  </si>
  <si>
    <t>145,21</t>
  </si>
  <si>
    <t>100638</t>
  </si>
  <si>
    <t>USINA DE MISTURA ASFÁLTICA À QUENTE, TIPO CONTRA FLUXO, PROD 100 A 140 TON/HORA - JUROS. AF_12/2019</t>
  </si>
  <si>
    <t>100639</t>
  </si>
  <si>
    <t>USINA DE MISTURA ASFÁLTICA À QUENTE, TIPO CONTRA FLUXO, PROD 100 A 140 TON/HORA - MANUTENÇÃO. AF_12/2019</t>
  </si>
  <si>
    <t>100640</t>
  </si>
  <si>
    <t>USINA DE MISTURA ASFÁLTICA À QUENTE, TIPO CONTRA FLUXO, PROD 100 A 140 TON/HORA - MATERIAIS NA OPERAÇÃO. AF_12/2019</t>
  </si>
  <si>
    <t>100643</t>
  </si>
  <si>
    <t>USINA DE ASFALTO, TIPO GRAVIMÉTRICA, PROD 150 TON/HORA - DEPRECIAÇÃO. AF_12/2019</t>
  </si>
  <si>
    <t>100644</t>
  </si>
  <si>
    <t>USINA DE ASFALTO, TIPO GRAVIMÉTRICA, PROD 150 TON/HORA - JUROS. AF_12/2019</t>
  </si>
  <si>
    <t>100645</t>
  </si>
  <si>
    <t>USINA DE ASFALTO, TIPO GRAVIMÉTRICA, PROD 150 TON/HORA - MANUTENÇÃO. AF_12/2019</t>
  </si>
  <si>
    <t>100646</t>
  </si>
  <si>
    <t>USINA DE ASFALTO, TIPO GRAVIMÉTRICA, PROD 150 TON/HORA - MATERIAIS NA OPERAÇÃO. AF_12/2019</t>
  </si>
  <si>
    <t>102270</t>
  </si>
  <si>
    <t>MARTELO DEMOLIDOR ELÉTRICO, COM POTÊNCIA DE 2.000 W, 1.000 IMPACTOS POR MINUTO, PESO DE 30 KG - DEPRECIAÇÃO. AF_01/2021</t>
  </si>
  <si>
    <t>102271</t>
  </si>
  <si>
    <t>MARTELO DEMOLIDOR ELÉTRICO, COM POTÊNCIA DE 2.000 W, 1.000 IMPACTOS POR MINUTO, PESO DE 30 KG - JUROS. AF_01/2021</t>
  </si>
  <si>
    <t>102272</t>
  </si>
  <si>
    <t>MARTELO DEMOLIDOR ELÉTRICO, COM POTÊNCIA DE 2.000 W, 1.000 IMPACTOS POR MINUTO, PESO DE 30 KG - MANUTENÇÃO. AF_01/2021</t>
  </si>
  <si>
    <t>0,74</t>
  </si>
  <si>
    <t>102273</t>
  </si>
  <si>
    <t>MARTELO DEMOLIDOR ELÉTRICO, COM POTÊNCIA DE 2.000 W, 1.000 IMPACTOS POR MINUTO, PESO DE 30 KG - MATERIAIS NA OPERAÇÃO. AF_01/2021</t>
  </si>
  <si>
    <t>1,25</t>
  </si>
  <si>
    <t>102809</t>
  </si>
  <si>
    <t>CALDEIRA A GÁS COM TERMOSTATO, CAPACIDADE 100 LITROS - MATERIAIS NA OPERAÇÃO. AF_05/2023</t>
  </si>
  <si>
    <t>102815</t>
  </si>
  <si>
    <t>CENTRAL DE LAMA BENTONÍTICA (DEPÓSITO DE BENTONITA, MISTURADOR DE ALTA TURBULÊNCIA, SILOS DE ARMAZENAMENTO DE LAMA E ÁGUA, LABORATÓRIO DE CONTROLE DE QUALIDADE DA LAMA) - MATERIAIS NA OPERAÇÃO. AF_04/2019</t>
  </si>
  <si>
    <t>2,51</t>
  </si>
  <si>
    <t>102826</t>
  </si>
  <si>
    <t>CONJUNTO MACACO E BOMBA HIDRÁULICA PARA PROTENSAO DE CORDOALHAS, ESFORÇO MAXIMO DE 115 TONELADAS - MATERIAIS NA OPERAÇÃO. AF_05/2023</t>
  </si>
  <si>
    <t>4,72</t>
  </si>
  <si>
    <t>102832</t>
  </si>
  <si>
    <t>CONJUNTO CILINDRO E BOMBA HIDRÁULICA PARA PROTENSÃO DE MONOBARRAS PARA TIRANTES, ESFORÇO MÁXIMO DE 30 TONELADAS  - MATERIAIS NA OPERAÇÃO. AF_05/2023</t>
  </si>
  <si>
    <t>6,29</t>
  </si>
  <si>
    <t>102843</t>
  </si>
  <si>
    <t>GUINDASTE HIDRAULICO AUTOPROPELIDO, COM LANÇA TRELIÇADA 40 M, CAPACIDADE MÁXIMA 75 T, EQUIPADO COM CLAMSHELL - MATERIAIS NA OPERAÇÃO. AF_04/2019</t>
  </si>
  <si>
    <t>102849</t>
  </si>
  <si>
    <t>GUINDASTE SOBRE ESTEIRAS, COM LANÇA TRELIÇADA 40 M, CAPACIDADE MÁXIMA 75 T - MATERIAIS NA OPERAÇÃO. AF_04/2019</t>
  </si>
  <si>
    <t>102855</t>
  </si>
  <si>
    <t>GUINDASTE SOBRE ESTEIRAS, COM LANÇA TRELIÇADA 40 M, CAPACIDADE MÁXIMA 75 T, EQUIPADO COM CLAMSHELL - MATERIAIS NA OPERAÇÃO. AF_04/2019</t>
  </si>
  <si>
    <t>102861</t>
  </si>
  <si>
    <t>MÁQUINA FORMER DOBRAS DIVERSAS: 220V/380V TRIFÁSICO OU MONOFÁSICO, CAPACIDADE 0,5-1,27MM, MOTOR 2CV - MATERIAIS NA OPERAÇÃO. AF_05/2023</t>
  </si>
  <si>
    <t>102867</t>
  </si>
  <si>
    <t>MÁQUINA SOLDA ARCO COM PISTOLA DE SOLDAGEM PARA STUD BOLT DE 5 MM A 22 MM - MATERIAIS NA OPERAÇÃO. AF_05/2023</t>
  </si>
  <si>
    <t>102873</t>
  </si>
  <si>
    <t>PERFURATRIZ HIDRÁULICA SOBRE ESTEIRA, TORQUE MÁXIMO 161 KNM, PROFUNDIDADE MÁXIMA 54 M, DIÂMETRO MÁXIMO 1500 MM, POTÊNCIA MOTOR 268 HP - MATERIAIS NA OPERAÇÃO. AF_04/2019</t>
  </si>
  <si>
    <t>102879</t>
  </si>
  <si>
    <t>PERFURATRIZ PARA EXECUÇÃO DE ESTACAS SECANTES, TIPO HÉLICE CONTÍNUA COM CABEÇOTE DUPLO E TUBO METÁLICO - MATERIAIS NA OPERAÇÃO. AF_04/2019</t>
  </si>
  <si>
    <t>159,30</t>
  </si>
  <si>
    <t>102885</t>
  </si>
  <si>
    <t>PLATAFORMA ELEVATÓRIA - MATERIAIS NA OPERAÇÃO. AF_04/2019</t>
  </si>
  <si>
    <t>102891</t>
  </si>
  <si>
    <t>PÓRTICO ROLANTE MONOVIGA, PERFIL I, 4 PERNAS, CAPACIDADE 5 T  - MATERIAIS NA OPERAÇÃO. AF_04/2019</t>
  </si>
  <si>
    <t>102897</t>
  </si>
  <si>
    <t>ESCAVADEIRA HIDRÁULICA SOBRE ESTEIRA, PESO OPERACIONAL ENTRE 22,00 E 23,50 T, POTÊNCIA NOMINAL 139 HP, COM MARTELO ROMPEDOR HIDRÁULICO 1700 KG - MATERIAIS NA OPERAÇÃO. AF_04/2019</t>
  </si>
  <si>
    <t>102903</t>
  </si>
  <si>
    <t>TORRE, COMPOSTA POR GUINCHO MECÂNICO, GUINCHO MANUAL, CABOS DE AÇO, PITEIRA E SOQUETE  - MATERIAIS NA OPERAÇÃO. AF_05/2023</t>
  </si>
  <si>
    <t>102909</t>
  </si>
  <si>
    <t>UNIDADE DOSADORA AIRLESS TIPO HOT SPRAY - MATERIAIS NA OPERAÇÃO. AF_05/2023</t>
  </si>
  <si>
    <t>3,01</t>
  </si>
  <si>
    <t>102915</t>
  </si>
  <si>
    <t>ENCERADEIRA INDUSTRIAL, 400 MM, 220V, 1 HP - MATERIAIS NA OPERAÇÃO. AF_05/2023</t>
  </si>
  <si>
    <t>102927</t>
  </si>
  <si>
    <t>SERRA FITA HORIZONTAL, ELÉTRICA, COM CONTROLE HIDRÁULICO, PAINEL DE COMANDO EM 24 V, MOTOR ELÉTRICO 1,5 CV, DIMENSÕES DA FITA 3880 X 27 X 0,9 MM, TRIFÁSICA - MATERIAIS NA OPERAÇÃO. AF_05/2023</t>
  </si>
  <si>
    <t>102933</t>
  </si>
  <si>
    <t>FURADEIRA ELETROMAGNÉTICA, VELOCIDADE (SEM CARGA/ COM CARGA) 450/ 270 RPM, ESPESSURA MÁXIMA DA CHAPA A SER FURADA 50 MM, PORÇA DE ADESÃO MAGNÉTICA 17000 N, POTÊNCIA 1100 W, ALIMENTÇÃO 220 - 60 HZ, MONOFÁSICA - MATERIAIS NA OPERAÇÃO. AF_08/2019</t>
  </si>
  <si>
    <t>102939</t>
  </si>
  <si>
    <t>MÁQUINA METALEIRA UNIVERSAL MODELO IW 110/180 BTD - MATERIAIS NA OPERAÇÃO. AF_05/2023</t>
  </si>
  <si>
    <t>102945</t>
  </si>
  <si>
    <t>TARTARUGA DE OXICORTE CG1, MONOFÁSICA, 220 V, FREQUÊNCIA 50 HZ, VELOCIDADE DE CORTE (MM/MIN) 50 A 750, DIÂMETRO MÍNIMO DO COMPASSO MM 200 - MATERIAIS NA OPERAÇÃO. AF_05/2023</t>
  </si>
  <si>
    <t>102951</t>
  </si>
  <si>
    <t>BETONEIRA CAPACIDADE NOMINAL DE 250 L, CAPACIDADE DE MISTURA DE 175 L, MOTOR ELÉTRICO MONOFÁSICO POTÊNCIA 1CV - MATERIAIS NA OPERAÇÃO. AF_05/2023</t>
  </si>
  <si>
    <t>102957</t>
  </si>
  <si>
    <t>RETROESCAVADEIRA SOBRE RODAS COM CARREGADEIRA , PESO OPERACIONAL MÍN. 6,674, POTÊNCIA LÍQ 88 HP, COM MARTELO ROMPEDOR HIDRÁULICO ENTRE  275 A 362 KG - MATERIAIS NA OPERAÇÃO. AF_02/2021</t>
  </si>
  <si>
    <t>102963</t>
  </si>
  <si>
    <t>PERFURATRIZ HIDRÁULICA SOBRE ESTEIRA, TORQUE MÁXIMO 98 KNM, PROFUNDIDADE MÁXIMA 25 M, DIÂMETRO MÁXIMO 115 MM, POTÊNCIA MOTOR 190 HP - MATERIAIS NA OPERAÇÃO. AF_02/2021</t>
  </si>
  <si>
    <t>102969</t>
  </si>
  <si>
    <t>COMPRESSOR DE AR, VAZAO DE 10 PCM, RESERVATORIO 100 L, PRESSAO DE TRABALHO ENTRE 6,9 E 9,7 BAR, POTENCIA 2 HP, TENSAO 110/220 V - MATERIAIS NA OPERAÇÃO. AF_05/2023</t>
  </si>
  <si>
    <t>102985</t>
  </si>
  <si>
    <t>MÁQUINA DEMARCADORA DE FAIXA DE TRÁFEGO À FRIO, TRAÇÃO MANUAL, 4 CV, PRESSÃO MAX 3300 PSI, TANQUE 20 L - MATERIAIS NA OPERAÇÃO. AF_06/2021</t>
  </si>
  <si>
    <t>2,65</t>
  </si>
  <si>
    <t>103156</t>
  </si>
  <si>
    <t>MÁQUINA PARA SOLDA POR ELETROFUSÃO PARA TUBOS DE POLIETILENO DE ALTA DENSIDADE (PEAD) COM DIÂMETRO EXTERNO DE 20 A 800 MM, POTÊNCIA ENTRE 2750 E 3000 W - MATERIAIS NA OPERAÇÃO. AF_05/2023</t>
  </si>
  <si>
    <t>1,80</t>
  </si>
  <si>
    <t>103162</t>
  </si>
  <si>
    <t>MÁQUINA PARA SOLDA POR ELETROFUSÃO PARA TUBOS DE POLIETILENO DE ALTA DENSIDADE (PEAD) COM DIÂMETRO EXTERNO DE 20 A 1600 MM, POTÊNCIA DE 3500 W - MATERIAIS NA OPERAÇÃO. AF_05/2023</t>
  </si>
  <si>
    <t>2,20</t>
  </si>
  <si>
    <t>103168</t>
  </si>
  <si>
    <t>MÁQUINA PARA SOLDA POR TERMOFUSÃO PARA TUBOS DE POLIETILENO DE ALTA DENSIDADE (PEAD) COM DIÂMETRO EXTERNO DE 90 A 315 MM, POTÊNCIA ENTRE 2500 E 5350 W - MATERIAIS NA OPERAÇÃO. AF_05/2023</t>
  </si>
  <si>
    <t>103174</t>
  </si>
  <si>
    <t>MÁQUINA PARA SOLDA POR TERMOFUSÃO PARA TUBOS DE POLIETILENO DE ALTA DENSIDADE (PEAD) COM DIÂMETRO EXTERNO DE 315 A 630 MM, POTÊNCIA ENTRE 8000 E 12350 W - MATERIAIS NA OPERAÇÃO. AF_05/2023</t>
  </si>
  <si>
    <t>103180</t>
  </si>
  <si>
    <t>MÁQUINA PARA SOLDA POR TERMOFUSÃO PARA TUBOS DE POLIETILENO DE ALTA DENSIDADE (PEAD) COM DIÂMETRO EXTERNO DE 710 A 1200 MM, POTÊNCIA ENTRE 16000 E 29500 W - MATERIAIS NA OPERAÇÃO. AF_05/2023</t>
  </si>
  <si>
    <t>103223</t>
  </si>
  <si>
    <t>PERFURATRIZ PARA FURO DIRECIONAL HORIZONTAL (HDD) COM CAPACIDADE ATÉ 89 KN, POTÊNCIA 24,8 HP A 80 HP (INCLUSO FERRAMENTAS E LOCALIZADOR) - MATERIAIS NA OPERAÇÃO. AF_05/2023</t>
  </si>
  <si>
    <t>103229</t>
  </si>
  <si>
    <t>PERFURATRIZ PARA FURO DIRECIONAL HORIZONTAL (HDD) COM CAPACIDADE DE 90 KN A 200 KN, POTÊNCIA 100 HP A 160 HP (INCLUSO FERRAMENTAS E LOCALIZADOR) - MATERIAIS NA OPERAÇÃO. AF_05/2023</t>
  </si>
  <si>
    <t>103235</t>
  </si>
  <si>
    <t>PERFURATRIZ PARA FURO DIRECIONAL HORIZONTAL (HDD) COM CAPACIDADE DE 201 KN A 560 KN, POTÊNCIA 200 HP A 260 HP (INCLUSO FERRAMENTAS E LOCALIZADOR) - MATERIAIS NA OPERAÇÃO. AF_05/2023</t>
  </si>
  <si>
    <t>103241</t>
  </si>
  <si>
    <t>MISTURADOR PARA PREPARO DE LAMA ESTABILIZANTE COM CAPACIDADE DE *4000* L, COM BOMBA CENTRÍFUGA 5,5 HP A 23,07 HP, PARA SISTEMA DE FURO DIRECIONAL - MATERIAIS NA OPERAÇÃO. AF_05/2023</t>
  </si>
  <si>
    <t>6,70</t>
  </si>
  <si>
    <t>103660</t>
  </si>
  <si>
    <t>VARREDEIRA DE GRAMA SINTÉTICA A GASOLINA, 2,4 CV, 4 TEMPOS - MATERIAIS NA OPERAÇÃO. AF_05/2023</t>
  </si>
  <si>
    <t>10,55</t>
  </si>
  <si>
    <t>103666</t>
  </si>
  <si>
    <t>BATE ESTACA PARA INSTALAÇÃO DE DEFENSAS METÁLICAS (GUARD RAIL) FIXO, INCLUSIVE CAMINHÃO TOCO PBT 9.700 KG, POTÊNCIA DE 160 CV - MATERIAIS NA OPERAÇÃO. AF_05/2023</t>
  </si>
  <si>
    <t>103792</t>
  </si>
  <si>
    <t>MINI GUINDASTE ARANHA SOBRE ESTEIRAS E LANCA TELESCÓPICA, CAPACIDADE MÁXIMA DE CARGA 3,0 TON, RAIO MÁXIMO DE TRABALHO 8,25 M, ALTURA DE LANÇA DO SOLO 9,2 M, 55 M DE CABO DE AÇO 8 MM, MOTOR ELÉTRICO 220/380 VOLTS TRIFÁSICO - MATERIAIS NA OPERAÇÃO. AF_03/2022</t>
  </si>
  <si>
    <t>0,20</t>
  </si>
  <si>
    <t>103937</t>
  </si>
  <si>
    <t>CONJUNTO MACACO HIDRÁULICO E CENTRAL DE BOMBEAMENTO MOTORIZADO 1,8 KW PARA PROTENSÃO DE MONOCABOS PARA CONCRETO PROTENDIDO, ESFORÇO MÁXIMO DE 20 TONELADAS  - MATERIAIS NA OPERAÇÃO. AF_05/2022</t>
  </si>
  <si>
    <t>1,13</t>
  </si>
  <si>
    <t>103943</t>
  </si>
  <si>
    <t>CONJUNTO MACACO HIDRÁULICO E CENTRAL DE BOMBEAMENTO MOTORIZADO 1,8 KW PARA PROTENSÃO DE MONOCABOS PARA CONCRETO PROTENDIDO, ESFORÇO MÁXIMO DE 30 TONELADAS  - MATERIAIS NA OPERAÇÃO. AF_05/2022</t>
  </si>
  <si>
    <t>104087</t>
  </si>
  <si>
    <t>TERMOFUSORA PARA TUBOS E CONEXÕES EM PPR COM DIÂMETROS DE 20 A 63 MM, POTÊNCIA DE 800 W, TENSAO 220 V - DEPRECIAÇÃO. AF_05/2022</t>
  </si>
  <si>
    <t>104088</t>
  </si>
  <si>
    <t>TERMOFUSORA PARA TUBOS E CONEXÕES EM PPR COM DIÂMETROS DE 20 A 63 MM, POTÊNCIA DE 800 W, TENSAO 220 V - JUROS. AF_05/2022</t>
  </si>
  <si>
    <t>104089</t>
  </si>
  <si>
    <t>TERMOFUSORA PARA TUBOS E CONEXÕES EM PPR COM DIÂMETROS DE 20 A 63 MM, POTÊNCIA DE 800 W, TENSAO 220 V - MANUTENÇÃO. AF_05/2022</t>
  </si>
  <si>
    <t>104090</t>
  </si>
  <si>
    <t>TERMOFUSORA PARA TUBOS E CONEXÕES EM PPR COM DIÂMETROS DE 20 A 63 MM, POTÊNCIA DE 800 W, TENSAO 220 V - MATERIAIS NA OPERAÇÃO. AF_05/2022</t>
  </si>
  <si>
    <t>104093</t>
  </si>
  <si>
    <t>TERMOFUSORA PARA TUBOS E CONEXÕES EM PPR COM DIÂMETROS DE 75 A 110 MM, POTÊNCIA DE *1100* W, TENSÃO 220 V - DEPRECIAÇÃO. AF_05/2022</t>
  </si>
  <si>
    <t>104094</t>
  </si>
  <si>
    <t>TERMOFUSORA PARA TUBOS E CONEXÕES EM PPR COM DIÂMETROS DE 75 A 110 MM, POTÊNCIA DE *1100* W, TENSÃO 220 V - JUROS. AF_05/2022</t>
  </si>
  <si>
    <t>104095</t>
  </si>
  <si>
    <t>TERMOFUSORA PARA TUBOS E CONEXÕES EM PPR COM DIÂMETROS DE 75 A 110 MM, POTÊNCIA DE *1100* W, TENSÃO 220 V - MANUTENÇÃO. AF_05/2022</t>
  </si>
  <si>
    <t>104096</t>
  </si>
  <si>
    <t>TERMOFUSORA PARA TUBOS E CONEXÕES EM PPR COM DIÂMETROS DE 75 A 110 MM, POTÊNCIA DE *1100* W, TENSÃO 220 V - MATERIAIS NA OPERAÇÃO. AF_05/2022</t>
  </si>
  <si>
    <t>104519</t>
  </si>
  <si>
    <t>LIXADEIRA DE PAREDE, COM LED, POTÊNCIA 750 W, FREQUÊNCIA 60 HZ, VELOCIDADE 1000 A 2100 RPM, DIÂMETRO DA LIXA 225 MM - MATERIAIS NA OPERAÇÃO. AF_12/2022</t>
  </si>
  <si>
    <t>104655</t>
  </si>
  <si>
    <t>MARTELETE PERFURADOR/ ROMPEDOR ELÉTRICO, POTÊNCIA 800 W, 220 V - MATERIAIS NA OPERAÇÃO. AF_05/2023</t>
  </si>
  <si>
    <t>104687</t>
  </si>
  <si>
    <t>GRUPO GERADOR DIESEL, COM CARENAGEM, POTÊNCIA STANDART ENTRE 400 E 460 KVA, VELOCIDADE DE 1800 RPM, FREQUÊNCIA DE 60 HZ - MATERIAIS NA OPERAÇÃO. AF_05/2023</t>
  </si>
  <si>
    <t>104694</t>
  </si>
  <si>
    <t>PERFURATRIZ DE COROA DIAMANTADA PARA CONCRETO, DIÂMETRO ATÉ 250 MM, MOTOR ELÉTRICO 220 V, POTÊNCIA 2.500 W - MATERIAIS NA OPERAÇÃO. AF_05/2023</t>
  </si>
  <si>
    <t>1,57</t>
  </si>
  <si>
    <t>104703</t>
  </si>
  <si>
    <t>CAMINHÃO TANQUE PARA HIDROSSEMEADURA, COM CAPACIDADE DE 8.000 LITROS, INCLUINDO BOMBA PARA LANÇAMENTO COM MOTOR DIESEL COM POTÊNCIA DE 105 CV - MATERIAIS NA OPERAÇÃO. AF_06/2023</t>
  </si>
  <si>
    <t>104709</t>
  </si>
  <si>
    <t>GUINDASTE HIDRÁULICO AUTOPROPELIDO, COM LANÇA TRELICADA 41 M, CAPACIDADE MÁXIMA DE ELEVAÇÃO 43 T, POTÊNCIA 230 KW, EQUIPADO COM CAÇAMBA DE ARRASTO (DRAGLINE) DE 0,76 M3 - MATERIAIS NA OPERAÇÃO. AF_06/2023</t>
  </si>
  <si>
    <t>104715</t>
  </si>
  <si>
    <t>ESCAVADEIRA HIDRÁULICA DE BRAÇO LONGO (LONGO ALCANCE) SOBRE ESTEIRAS, CAÇAMBA 0,52 M3, PESO OPERACIONAL 24 T, POTÊNCIA LÍQUIDA 155 HP  - MATERIAIS NA OPERAÇÃO. AF_06/2023</t>
  </si>
  <si>
    <t>92259</t>
  </si>
  <si>
    <t>INSTALAÇÃO DE TESOURA (INTEIRA OU MEIA), BIAPOIADA, EM MADEIRA NÃO APARELHADA, PARA VÃOS MAIORES OU IGUAIS A 3,0 M E MENORES QUE 6,0 M, INCLUSO IÇAMENTO. AF_07/2019</t>
  </si>
  <si>
    <t>92260</t>
  </si>
  <si>
    <t>INSTALAÇÃO DE TESOURA (INTEIRA OU MEIA), BIAPOIADA, EM MADEIRA NÃO APARELHADA, PARA VÃOS MAIORES OU IGUAIS A 6,0 M E MENORES QUE 8,0 M, INCLUSO IÇAMENTO. AF_07/2019</t>
  </si>
  <si>
    <t>92261</t>
  </si>
  <si>
    <t>INSTALAÇÃO DE TESOURA (INTEIRA OU MEIA), BIAPOIADA, EM MADEIRA NÃO APARELHADA, PARA VÃOS MAIORES OU IGUAIS A 8,0 M E MENORES QUE 10,0 M, INCLUSO IÇAMENTO. AF_07/2019</t>
  </si>
  <si>
    <t>92262</t>
  </si>
  <si>
    <t>INSTALAÇÃO DE TESOURA (INTEIRA OU MEIA), BIAPOIADA, EM MADEIRA NÃO APARELHADA, PARA VÃOS MAIORES OU IGUAIS A 10,0 M E MENORES QUE 12,0 M, INCLUSO IÇAMENTO. AF_07/2019</t>
  </si>
  <si>
    <t>92539</t>
  </si>
  <si>
    <t>TRAMA DE MADEIRA COMPOSTA POR RIPAS, CAIBROS E TERÇAS PARA TELHADOS DE ATÉ 2 ÁGUAS PARA TELHA DE ENCAIXE DE CERÂMICA OU DE CONCRETO, INCLUSO TRANSPORTE VERTICAL. AF_07/2019</t>
  </si>
  <si>
    <t>92540</t>
  </si>
  <si>
    <t>TRAMA DE MADEIRA COMPOSTA POR RIPAS, CAIBROS E TERÇAS PARA TELHADOS DE MAIS QUE 2 ÁGUAS PARA TELHA DE ENCAIXE DE CERÂMICA OU DE CONCRETO, INCLUSO TRANSPORTE VERTICAL. AF_07/2019</t>
  </si>
  <si>
    <t>92541</t>
  </si>
  <si>
    <t>TRAMA DE MADEIRA COMPOSTA POR RIPAS, CAIBROS E TERÇAS PARA TELHADOS DE ATÉ 2 ÁGUAS PARA TELHA CERÂMICA CAPA-CANAL, INCLUSO TRANSPORTE VERTICAL. AF_07/2019</t>
  </si>
  <si>
    <t>92542</t>
  </si>
  <si>
    <t>TRAMA DE MADEIRA COMPOSTA POR RIPAS, CAIBROS E TERÇAS PARA TELHADOS DE MAIS QUE 2 ÁGUAS PARA TELHA CERÂMICA CAPA-CANAL, INCLUSO TRANSPORTE VERTICAL. AF_07/2019</t>
  </si>
  <si>
    <t>TRAMA DE MADEIRA COMPOSTA POR TERÇAS PARA TELHADOS DE ATÉ 2 ÁGUAS PARA TELHA ONDULADA DE FIBROCIMENTO, METÁLICA, PLÁSTICA OU TERMOACÚSTICA, INCLUSO TRANSPORTE VERTICAL. AF_07/2019</t>
  </si>
  <si>
    <t>92544</t>
  </si>
  <si>
    <t>TRAMA DE MADEIRA COMPOSTA POR TERÇAS PARA TELHADOS DE ATÉ 2 ÁGUAS PARA TELHA ESTRUTURAL DE FIBROCIMENTO, INCLUSO TRANSPORTE VERTICAL. AF_07/2019</t>
  </si>
  <si>
    <t>21,85</t>
  </si>
  <si>
    <t>92545</t>
  </si>
  <si>
    <t>FABRICAÇÃO E INSTALAÇÃO DE TESOURA INTEIRA EM MADEIRA NÃO APARELHADA, VÃO DE 3 M, PARA TELHA CERÂMICA OU DE CONCRETO, INCLUSO IÇAMENTO. AF_07/2019</t>
  </si>
  <si>
    <t>92546</t>
  </si>
  <si>
    <t>FABRICAÇÃO E INSTALAÇÃO DE TESOURA INTEIRA EM MADEIRA NÃO APARELHADA, VÃO DE 4 M, PARA TELHA CERÂMICA OU DE CONCRETO, INCLUSO IÇAMENTO. AF_07/2019</t>
  </si>
  <si>
    <t>92547</t>
  </si>
  <si>
    <t>FABRICAÇÃO E INSTALAÇÃO DE TESOURA INTEIRA EM MADEIRA NÃO APARELHADA, VÃO DE 5 M, PARA TELHA CERÂMICA OU DE CONCRETO, INCLUSO IÇAMENTO. AF_07/2019</t>
  </si>
  <si>
    <t>92548</t>
  </si>
  <si>
    <t>FABRICAÇÃO E INSTALAÇÃO DE TESOURA INTEIRA EM MADEIRA NÃO APARELHADA, VÃO DE 6 M, PARA TELHA CERÂMICA OU DE CONCRETO, INCLUSO IÇAMENTO. AF_07/2019</t>
  </si>
  <si>
    <t>92549</t>
  </si>
  <si>
    <t>FABRICAÇÃO E INSTALAÇÃO DE TESOURA INTEIRA EM MADEIRA NÃO APARELHADA, VÃO DE 7 M, PARA TELHA CERÂMICA OU DE CONCRETO, INCLUSO IÇAMENTO. AF_07/2019</t>
  </si>
  <si>
    <t>92550</t>
  </si>
  <si>
    <t>FABRICAÇÃO E INSTALAÇÃO DE TESOURA INTEIRA EM MADEIRA NÃO APARELHADA, VÃO DE 8 M, PARA TELHA CERÂMICA OU DE CONCRETO, INCLUSO IÇAMENTO. AF_07/2019</t>
  </si>
  <si>
    <t>92551</t>
  </si>
  <si>
    <t>FABRICAÇÃO E INSTALAÇÃO DE TESOURA INTEIRA EM MADEIRA NÃO APARELHADA, VÃO DE 9 M, PARA TELHA CERÂMICA OU DE CONCRETO, INCLUSO IÇAMENTO. AF_07/2019</t>
  </si>
  <si>
    <t>92552</t>
  </si>
  <si>
    <t>FABRICAÇÃO E INSTALAÇÃO DE TESOURA INTEIRA EM MADEIRA NÃO APARELHADA, VÃO DE 10 M, PARA TELHA CERÂMICA OU DE CONCRETO, INCLUSO IÇAMENTO. AF_07/2019</t>
  </si>
  <si>
    <t>92553</t>
  </si>
  <si>
    <t>FABRICAÇÃO E INSTALAÇÃO DE TESOURA INTEIRA EM MADEIRA NÃO APARELHADA, VÃO DE 11 M, PARA TELHA CERÂMICA OU DE CONCRETO, INCLUSO IÇAMENTO. AF_07/2019</t>
  </si>
  <si>
    <t>92554</t>
  </si>
  <si>
    <t>FABRICAÇÃO E INSTALAÇÃO DE TESOURA INTEIRA EM MADEIRA NÃO APARELHADA, VÃO DE 12 M, PARA TELHA CERÂMICA OU DE CONCRETO, INCLUSO IÇAMENTO. AF_07/2019</t>
  </si>
  <si>
    <t>92555</t>
  </si>
  <si>
    <t>FABRICAÇÃO E INSTALAÇÃO DE TESOURA INTEIRA EM MADEIRA NÃO APARELHADA, VÃO DE 3 M, PARA TELHA ONDULADA DE FIBROCIMENTO, METÁLICA, PLÁSTICA OU TERMOACÚSTICA, INCLUSO IÇAMENTO. AF_07/2019</t>
  </si>
  <si>
    <t>92556</t>
  </si>
  <si>
    <t>FABRICAÇÃO E INSTALAÇÃO DE TESOURA INTEIRA EM MADEIRA NÃO APARELHADA, VÃO DE 4 M, PARA TELHA ONDULADA DE FIBROCIMENTO, METÁLICA, PLÁSTICA OU TERMOACÚSTICA, INCLUSO IÇAMENTO. AF_07/2019</t>
  </si>
  <si>
    <t>92557</t>
  </si>
  <si>
    <t>FABRICAÇÃO E INSTALAÇÃO DE TESOURA INTEIRA EM MADEIRA NÃO APARELHADA, VÃO DE 5 M, PARA TELHA ONDULADA DE FIBROCIMENTO, METÁLICA, PLÁSTICA OU TERMOACÚSTICA, INCLUSO IÇAMENTO. AF_07/2019</t>
  </si>
  <si>
    <t>92558</t>
  </si>
  <si>
    <t>FABRICAÇÃO E INSTALAÇÃO DE TESOURA INTEIRA EM MADEIRA NÃO APARELHADA, VÃO DE 6 M, PARA TELHA ONDULADA DE FIBROCIMENTO, METÁLICA, PLÁSTICA OU TERMOACÚSTICA, INCLUSO IÇAMENTO. AF_07/2019</t>
  </si>
  <si>
    <t>92559</t>
  </si>
  <si>
    <t>FABRICAÇÃO E INSTALAÇÃO DE TESOURA INTEIRA EM MADEIRA NÃO APARELHADA, VÃO DE 7 M, PARA TELHA ONDULADA DE FIBROCIMENTO, METÁLICA, PLÁSTICA OU TERMOACÚSTICA, INCLUSO IÇAMENTO. AF_07/2019</t>
  </si>
  <si>
    <t>92560</t>
  </si>
  <si>
    <t>FABRICAÇÃO E INSTALAÇÃO DE TESOURA INTEIRA EM MADEIRA NÃO APARELHADA, VÃO DE 8 M, PARA TELHA ONDULADA DE FIBROCIMENTO, METÁLICA, PLÁSTICA OU TERMOACÚSTICA, INCLUSO IÇAMENTO. AF_07/2019</t>
  </si>
  <si>
    <t>92561</t>
  </si>
  <si>
    <t>FABRICAÇÃO E INSTALAÇÃO DE TESOURA INTEIRA EM MADEIRA NÃO APARELHADA, VÃO DE 9 M, PARA TELHA ONDULADA DE FIBROCIMENTO, METÁLICA, PLÁSTICA OU TERMOACÚSTICA, INCLUSO IÇAMENTO. AF_07/2019</t>
  </si>
  <si>
    <t>92562</t>
  </si>
  <si>
    <t>FABRICAÇÃO E INSTALAÇÃO DE TESOURA INTEIRA EM MADEIRA NÃO APARELHADA, VÃO DE 10 M, PARA TELHA ONDULADA DE FIBROCIMENTO, METÁLICA, PLÁSTICA OU TERMOACÚSTICA, INCLUSO IÇAMENTO. AF_07/2019</t>
  </si>
  <si>
    <t>92563</t>
  </si>
  <si>
    <t>FABRICAÇÃO E INSTALAÇÃO DE TESOURA INTEIRA EM MADEIRA NÃO APARELHADA, VÃO DE 11 M, PARA TELHA ONDULADA DE FIBROCIMENTO, METÁLICA, PLÁSTICA OU TERMOACÚSTICA, INCLUSO IÇAMENTO. AF_07/2019</t>
  </si>
  <si>
    <t>92564</t>
  </si>
  <si>
    <t>FABRICAÇÃO E INSTALAÇÃO DE TESOURA INTEIRA EM MADEIRA NÃO APARELHADA, VÃO DE 12 M, PARA TELHA ONDULADA DE FIBROCIMENTO, METÁLICA, PLÁSTICA OU TERMOACÚSTICA, INCLUSO IÇAMENTO. AF_07/2019</t>
  </si>
  <si>
    <t>100379</t>
  </si>
  <si>
    <t>FABRICAÇÃO E INSTALAÇÃO DE PONTALETES DE MADEIRA NÃO APARELHADA PARA TELHADOS COM ATÉ 2 ÁGUAS E COM TELHA CERÂMICA OU DE CONCRETO EM EDIFÍCIO RESIDENCIAL TÉRREO, INCLUSO TRANSPORTE VERTICAL. AF_07/2019</t>
  </si>
  <si>
    <t>100380</t>
  </si>
  <si>
    <t>FABRICAÇÃO E INSTALAÇÃO DE PONTALETES DE MADEIRA NÃO APARELHADA PARA TELHADOS COM ATÉ 2 ÁGUAS E COM TELHA CERÂMICA OU DE CONCRETO EM EDIFÍCIO RESIDENCIAL DE MÚLTIPLOS PAVIMENTOS, INCLUSO TRANSPORTE VERTICAL. AF_07/2019</t>
  </si>
  <si>
    <t>100381</t>
  </si>
  <si>
    <t>FABRICAÇÃO E INSTALAÇÃO DE PONTALETES DE MADEIRA NÃO APARELHADA PARA TELHADOS COM ATÉ 2 ÁGUAS E COM TELHA CERÂMICA OU DE CONCRETO EM EDIFÍCIO INSTITUCIONAL TÉRREO, INCLUSO TRANSPORTE VERTICAL. AF_07/2019</t>
  </si>
  <si>
    <t>100383</t>
  </si>
  <si>
    <t>FABRICAÇÃO E INSTALAÇÃO DE PONTALETES DE MADEIRA NÃO APARELHADA PARA TELHADOS COM ATÉ 2 ÁGUAS E COM TELHA ONDULADA DE FIBROCIMENTO, ALUMÍNIO OU PLÁSTICA EM EDIFÍCIO RESIDENCIAL DE MÚLTIPLOS PAVIMENTOS, INCLUSO TRANSPORTE VERTICAL. AF_07/2019</t>
  </si>
  <si>
    <t>100384</t>
  </si>
  <si>
    <t>FABRICAÇÃO E INSTALAÇÃO DE PONTALETES DE MADEIRA NÃO APARELHADA PARA TELHADOS COM ATÉ 2 ÁGUAS E COM TELHA ONDULADA DE FIBROCIMENTO, ALUMÍNIO OU PLÁSTICA EM EDIFÍCIO INSTITUCIONAL TÉRREO, INCLUSO TRANSPORTE VERTICAL. AF_07/2019</t>
  </si>
  <si>
    <t>30,89</t>
  </si>
  <si>
    <t>100385</t>
  </si>
  <si>
    <t>FABRICAÇÃO E INSTALAÇÃO DE PONTALETES DE MADEIRA NÃO APARELHADA PARA TELHADOS COM MAIS QUE 2 ÁGUAS E COM TELHA CERÂMICA OU DE CONCRETO EM EDIFÍCIO RESIDENCIAL TÉRREO, INCLUSO TRANSPORTE VERTICAL. AF_07/2019</t>
  </si>
  <si>
    <t>100386</t>
  </si>
  <si>
    <t>FABRICAÇÃO E INSTALAÇÃO DE PONTALETES DE MADEIRA NÃO APARELHADA PARA TELHADOS COM MAIS QUE 2 ÁGUAS E COM TELHA CERÂMICA OU DE CONCRETO EM EDIFÍCIO RESIDENCIAL DE MÚLTIPLOS PAVIMENTOS. AF_07/2019</t>
  </si>
  <si>
    <t>100387</t>
  </si>
  <si>
    <t>FABRICAÇÃO E INSTALAÇÃO DE PONTALETES DE MADEIRA NÃO APARELHADA PARA TELHADOS COM MAIS QUE 2 ÁGUAS E COM TELHA CERÂMICA OU DE CONCRETO EM EDIFÍCIO INSTITUCIONAL TÉRREO, INCLUSO TRANSPORTE VERTICAL. AF_07/2019</t>
  </si>
  <si>
    <t>100388</t>
  </si>
  <si>
    <t>RETIRADA E RECOLOCAÇÃO DE RIPA EM TELHADOS DE ATÉ 2 ÁGUAS COM TELHA CERÂMICA OU DE CONCRETO DE ENCAIXE, INCLUSO TRANSPORTE VERTICAL. AF_07/2019</t>
  </si>
  <si>
    <t>100389</t>
  </si>
  <si>
    <t>RETIRADA E RECOLOCAÇÃO DE CAIBRO EM TELHADOS DE ATÉ 2 ÁGUAS COM TELHA CERÂMICA OU DE CONCRETO DE ENCAIXE, INCLUSO TRANSPORTE VERTICAL. AF_07/2019</t>
  </si>
  <si>
    <t>100390</t>
  </si>
  <si>
    <t>RETIRADA E RECOLOCAÇÃO DE RIPA EM TELHADOS DE MAIS DE 2 ÁGUAS COM TELHA CERÂMICA OU DE CONCRETO DE ENCAIXE, INCLUSO TRANSPORTE VERTICAL. AF_07/2019</t>
  </si>
  <si>
    <t>100391</t>
  </si>
  <si>
    <t>RETIRADA E RECOLOCAÇÃO DE CAIBRO EM TELHADOS DE MAIS DE 2 ÁGUAS COM TELHA CERÂMICA OU DE CONCRETO DE ENCAIXE, INCLUSO TRANSPORTE VERTICAL. AF_07/2019</t>
  </si>
  <si>
    <t>100392</t>
  </si>
  <si>
    <t>RETIRADA E RECOLOCAÇÃO DE RIPA EM TELHADOS DE ATÉ 2 ÁGUAS COM TELHA CERÂMICA CAPA-CANAL, INCLUSO TRANSPORTE VERTICAL. AF_07/2019</t>
  </si>
  <si>
    <t>17,90</t>
  </si>
  <si>
    <t>100393</t>
  </si>
  <si>
    <t>RETIRADA E RECOLOCAÇÃO DE CAIBRO EM TELHADOS DE ATÉ 2 ÁGUAS COM TELHA CERÂMICA CAPA-CANAL, INCLUSO TRANSPORTE VERTICAL. AF_07/2019</t>
  </si>
  <si>
    <t>23,19</t>
  </si>
  <si>
    <t>100394</t>
  </si>
  <si>
    <t>RETIRADA E RECOLOCAÇÃO DE RIPA EM TELHADOS DE MAIS DE 2 ÁGUAS COM TELHA CERÂMICA CAPA-CANAL, INCLUSO TRANSPORTE VERTICAL. AF_07/2019</t>
  </si>
  <si>
    <t>100395</t>
  </si>
  <si>
    <t>RETIRADA E RECOLOCAÇÃO DE CAIBRO EM TELHADOS DE MAIS DE 2 ÁGUAS COM TELHA CERÂMICA CAPA-CANAL, INCLUSO TRANSPORTE VERTICAL. AF_07/2019</t>
  </si>
  <si>
    <t>94189</t>
  </si>
  <si>
    <t>TELHAMENTO COM TELHA DE CONCRETO DE ENCAIXE, COM ATÉ 2 ÁGUAS, INCLUSO TRANSPORTE VERTICAL. AF_07/2019</t>
  </si>
  <si>
    <t>94192</t>
  </si>
  <si>
    <t>TELHAMENTO COM TELHA DE CONCRETO DE ENCAIXE, COM MAIS DE 2 ÁGUAS, INCLUSO TRANSPORTE VERTICAL. AF_07/2019</t>
  </si>
  <si>
    <t>94195</t>
  </si>
  <si>
    <t>TELHAMENTO COM TELHA CERÂMICA DE ENCAIXE, TIPO PORTUGUESA, COM ATÉ 2 ÁGUAS, INCLUSO TRANSPORTE VERTICAL. AF_07/2019</t>
  </si>
  <si>
    <t>94198</t>
  </si>
  <si>
    <t>TELHAMENTO COM TELHA CERÂMICA DE ENCAIXE, TIPO PORTUGUESA, COM MAIS DE 2 ÁGUAS, INCLUSO TRANSPORTE VERTICAL. AF_07/2019</t>
  </si>
  <si>
    <t>94201</t>
  </si>
  <si>
    <t>TELHAMENTO COM TELHA CERÂMICA CAPA-CANAL, TIPO COLONIAL, COM ATÉ 2 ÁGUAS, INCLUSO TRANSPORTE VERTICAL. AF_07/2019</t>
  </si>
  <si>
    <t>94204</t>
  </si>
  <si>
    <t>TELHAMENTO COM TELHA CERÂMICA CAPA-CANAL, TIPO COLONIAL, COM MAIS DE 2 ÁGUAS, INCLUSO TRANSPORTE VERTICAL. AF_07/2019</t>
  </si>
  <si>
    <t>94224</t>
  </si>
  <si>
    <t>EMBOÇAMENTO COM ARGAMASSA TRAÇO 1:2:9 (CIMENTO, CAL E AREIA). AF_07/2019</t>
  </si>
  <si>
    <t>94226</t>
  </si>
  <si>
    <t>SUBCOBERTURA COM MANTA PLÁSTICA REVESTIDA POR PELÍCULA DE ALUMÍNO, INCLUSO TRANSPORTE VERTICAL. AF_07/2019</t>
  </si>
  <si>
    <t>94232</t>
  </si>
  <si>
    <t>AMARRAÇÃO DE TELHAS CERÂMICAS OU DE CONCRETO. AF_07/2019</t>
  </si>
  <si>
    <t>94440</t>
  </si>
  <si>
    <t>TELHAMENTO COM TELHA CERÂMICA DE ENCAIXE, TIPO FRANCESA, COM ATÉ 2 ÁGUAS, INCLUSO TRANSPORTE VERTICAL. AF_07/2019</t>
  </si>
  <si>
    <t>94441</t>
  </si>
  <si>
    <t>TELHAMENTO COM TELHA CERÂMICA DE ENCAIXE, TIPO FRANCESA, COM MAIS DE 2 ÁGUAS, INCLUSO TRANSPORTE VERTICAL. AF_07/2019</t>
  </si>
  <si>
    <t>94442</t>
  </si>
  <si>
    <t>TELHAMENTO COM TELHA CERÂMICA DE ENCAIXE, TIPO ROMANA, COM ATÉ 2 ÁGUAS, INCLUSO TRANSPORTE VERTICAL. AF_07/2019</t>
  </si>
  <si>
    <t>94443</t>
  </si>
  <si>
    <t>TELHAMENTO COM TELHA CERÂMICA DE ENCAIXE, TIPO ROMANA, COM MAIS DE 2 ÁGUAS, INCLUSO TRANSPORTE VERTICAL. AF_07/2019</t>
  </si>
  <si>
    <t>94445</t>
  </si>
  <si>
    <t>TELHAMENTO COM TELHA CERÂMICA CAPA-CANAL, TIPO PLAN, COM ATÉ 2 ÁGUAS, INCLUSO TRANSPORTE VERTICAL. AF_07/2019</t>
  </si>
  <si>
    <t>94446</t>
  </si>
  <si>
    <t>TELHAMENTO COM TELHA CERÂMICA CAPA-CANAL, TIPO PLAN, COM MAIS DE 2 ÁGUAS, INCLUSO TRANSPORTE VERTICAL. AF_07/2019</t>
  </si>
  <si>
    <t>94447</t>
  </si>
  <si>
    <t>TELHAMENTO COM TELHA CERÂMICA CAPA-CANAL, TIPO PAULISTA, COM ATÉ 2 ÁGUAS, INCLUSO TRANSPORTE VERTICAL. AF_07/2019</t>
  </si>
  <si>
    <t>94448</t>
  </si>
  <si>
    <t>TELHAMENTO COM TELHA CERÂMICA CAPA-CANAL, TIPO PAULISTA, COM MAIS DE 2 ÁGUAS, INCLUSO TRANSPORTE VERTICAL. AF_07/2019</t>
  </si>
  <si>
    <t>94207</t>
  </si>
  <si>
    <t>TELHAMENTO COM TELHA ONDULADA DE FIBROCIMENTO E = 6 MM, COM RECOBRIMENTO LATERAL DE 1/4 DE ONDA PARA TELHADO COM INCLINAÇÃO MAIOR QUE 10°, COM ATÉ 2 ÁGUAS, INCLUSO IÇAMENTO. AF_07/2019</t>
  </si>
  <si>
    <t>TELHAMENTO COM TELHA ONDULADA DE FIBROCIMENTO E = 6 MM, COM RECOBRIMENTO LATERAL DE 1 1/4 DE ONDA PARA TELHADO COM INCLINAÇÃO MÁXIMA DE 10°, COM ATÉ 2 ÁGUAS, INCLUSO IÇAMENTO. AF_07/2019</t>
  </si>
  <si>
    <t>94218</t>
  </si>
  <si>
    <t>TELHAMENTO COM TELHA ESTRUTURAL DE FIBROCIMENTO E= 8 MM, COM ATÉ 2 ÁGUAS, INCLUSO IÇAMENTO. AF_07/2019_PS</t>
  </si>
  <si>
    <t>94213</t>
  </si>
  <si>
    <t>TELHAMENTO COM TELHA DE AÇO/ALUMÍNIO E = 0,5 MM, COM ATÉ 2 ÁGUAS, INCLUSO IÇAMENTO. AF_07/2019</t>
  </si>
  <si>
    <t>94216</t>
  </si>
  <si>
    <t>TELHAMENTO COM TELHA METÁLICA TERMOACÚSTICA E = 30 MM, COM ATÉ 2 ÁGUAS, INCLUSO IÇAMENTO. AF_07/2019</t>
  </si>
  <si>
    <t>94219</t>
  </si>
  <si>
    <t>CUMEEIRA E ESPIGÃO PARA TELHA CERÂMICA EMBOÇADA COM ARGAMASSA TRAÇO 1:2:9 (CIMENTO, CAL E AREIA), PARA TELHADOS COM MAIS DE 2 ÁGUAS, INCLUSO TRANSPORTE VERTICAL. AF_07/2019</t>
  </si>
  <si>
    <t>42,22</t>
  </si>
  <si>
    <t>94220</t>
  </si>
  <si>
    <t>CUMEEIRA E ESPIGÃO PARA TELHA DE CONCRETO EMBOÇADA COM ARGAMASSA TRAÇO 1:2:9 (CIMENTO, CAL E AREIA), PARA TELHADOS COM MAIS DE 2 ÁGUAS, INCLUSO TRANSPORTE VERTICAL. AF_07/2019</t>
  </si>
  <si>
    <t>94221</t>
  </si>
  <si>
    <t>CUMEEIRA PARA TELHA CERÂMICA EMBOÇADA COM ARGAMASSA TRAÇO 1:2:9 (CIMENTO, CAL E AREIA) PARA TELHADOS COM ATÉ 2 ÁGUAS, INCLUSO TRANSPORTE VERTICAL. AF_07/2019</t>
  </si>
  <si>
    <t>94222</t>
  </si>
  <si>
    <t>CUMEEIRA PARA TELHA DE CONCRETO EMBOÇADA COM ARGAMASSA TRAÇO 1:2:9 (CIMENTO, CAL E AREIA) PARA TELHADOS COM ATÉ 2 ÁGUAS, INCLUSO TRANSPORTE VERTICAL. AF_07/2019</t>
  </si>
  <si>
    <t>94223</t>
  </si>
  <si>
    <t>CUMEEIRA PARA TELHA DE FIBROCIMENTO ONDULADA E = 6 MM, INCLUSO ACESSÓRIOS DE FIXAÇÃO E IÇAMENTO. AF_07/2019</t>
  </si>
  <si>
    <t>94451</t>
  </si>
  <si>
    <t>CUMEEIRA PARA TELHA DE FIBROCIMENTO ESTRUTURAL E = 6 MM, INCLUSO ACESSÓRIOS DE FIXAÇÃO E IÇAMENTO. AF_07/2019</t>
  </si>
  <si>
    <t>100325</t>
  </si>
  <si>
    <t>CUMEEIRA SHED PARA TELHA ONDULADA DE FIBROCIMENTO, E = 6 MM, INCLUSO ACESSÓRIOS DE FIXAÇÃO E IÇAMENTO. AF_07/2019</t>
  </si>
  <si>
    <t>100327</t>
  </si>
  <si>
    <t>RUFO EXTERNO/INTERNO EM CHAPA DE AÇO GALVANIZADO NÚMERO 26, CORTE DE 33 CM, INCLUSO IÇAMENTO. AF_07/2019</t>
  </si>
  <si>
    <t>100328</t>
  </si>
  <si>
    <t>RETIRADA E RECOLOCAÇÃO DE  TELHA CERÂMICA DE ENCAIXE, COM ATÉ DUAS ÁGUAS, INCLUSO IÇAMENTO. AF_07/2019</t>
  </si>
  <si>
    <t>19,35</t>
  </si>
  <si>
    <t>100329</t>
  </si>
  <si>
    <t>RETIRADA E RECOLOCAÇÃO DE  TELHA CERÂMICA DE ENCAIXE, COM MAIS DE DUAS ÁGUAS, INCLUSO IÇAMENTO. AF_07/2019</t>
  </si>
  <si>
    <t>100330</t>
  </si>
  <si>
    <t>RETIRADA E RECOLOCAÇÃO DE  TELHA CERÂMICA CAPA-CANAL, COM ATÉ DUAS ÁGUAS, INCLUSO IÇAMENTO. AF_07/2019</t>
  </si>
  <si>
    <t>100331</t>
  </si>
  <si>
    <t>RETIRADA E RECOLOCAÇÃO DE  TELHA CERÂMICA CAPA-CANAL, COM MAIS DE DUAS ÁGUAS, INCLUSO IÇAMENTO. AF_07/2019</t>
  </si>
  <si>
    <t>100434</t>
  </si>
  <si>
    <t>CALHA DE BEIRAL, SEMICIRCULAR DE PVC, DIAMETRO 125 MM, INCLUINDO CABECEIRAS, EMENDAS, BOCAIS, SUPORTES E VEDAÇÕES, EXCLUINDO CONDUTORES, INCLUSO TRANSPORTE VERTICAL. AF_07/2019</t>
  </si>
  <si>
    <t>100435</t>
  </si>
  <si>
    <t>RUFO EM FIBROCIMENTO PARA TELHA ONDULADA E = 6 MM, ABA DE 26 CM, INCLUSO TRANSPORTE VERTICAL, EXCETO CONTRARRUFO. AF_07/2019</t>
  </si>
  <si>
    <t>94227</t>
  </si>
  <si>
    <t>CALHA EM CHAPA DE AÇO GALVANIZADO NÚMERO 24, DESENVOLVIMENTO DE 33 CM, INCLUSO TRANSPORTE VERTICAL. AF_07/2019</t>
  </si>
  <si>
    <t>94228</t>
  </si>
  <si>
    <t>CALHA EM CHAPA DE AÇO GALVANIZADO NÚMERO 24, DESENVOLVIMENTO DE 50 CM, INCLUSO TRANSPORTE VERTICAL. AF_07/2019</t>
  </si>
  <si>
    <t>94229</t>
  </si>
  <si>
    <t>CALHA EM CHAPA DE AÇO GALVANIZADO NÚMERO 24, DESENVOLVIMENTO DE 100 CM, INCLUSO TRANSPORTE VERTICAL. AF_07/2019</t>
  </si>
  <si>
    <t>94231</t>
  </si>
  <si>
    <t>RUFO EM CHAPA DE AÇO GALVANIZADO NÚMERO 24, CORTE DE 25 CM, INCLUSO TRANSPORTE VERTICAL. AF_07/2019</t>
  </si>
  <si>
    <t>94449</t>
  </si>
  <si>
    <t>TELHAMENTO COM TELHA ONDULADA DE FIBRA DE VIDRO E = 0,6 MM, PARA TELHADO COM INCLINAÇÃO MAIOR QUE 10°, COM ATÉ 2 ÁGUAS, INCLUSO IÇAMENTO. AF_07/2019</t>
  </si>
  <si>
    <t>92255</t>
  </si>
  <si>
    <t>INSTALAÇÃO DE TESOURA (INTEIRA OU MEIA), EM AÇO, PARA VÃOS MAIORES OU IGUAIS A 3,0 M E MENORES QUE 6,0 M, INCLUSO IÇAMENTO. AF_07/2019</t>
  </si>
  <si>
    <t>92256</t>
  </si>
  <si>
    <t>INSTALAÇÃO DE TESOURA (INTEIRA OU MEIA), EM AÇO, PARA VÃOS MAIORES OU IGUAIS A 6,0 M E MENORES QUE 8,0 M, INCLUSO IÇAMENTO. AF_07/2019</t>
  </si>
  <si>
    <t>92257</t>
  </si>
  <si>
    <t>INSTALAÇÃO DE TESOURA (INTEIRA OU MEIA), EM AÇO, PARA VÃOS MAIORES OU IGUAIS A 8,0 M E MENORES QUE 10,0 M, INCLUSO IÇAMENTO. AF_07/2019</t>
  </si>
  <si>
    <t>92258</t>
  </si>
  <si>
    <t>INSTALAÇÃO DE TESOURA (INTEIRA OU MEIA), EM AÇO, PARA VÃOS MAIORES OU IGUAIS A 10,0 M E MENORES QUE 12,0 M, INCLUSO IÇAMENTO. AF_07/2019</t>
  </si>
  <si>
    <t>92568</t>
  </si>
  <si>
    <t>TRAMA DE AÇO COMPOSTA POR RIPAS, CAIBROS E TERÇAS PARA TELHADOS DE ATÉ 2 ÁGUAS PARA TELHA DE ENCAIXE DE CERÂMICA OU DE CONCRETO, INCLUSO TRANSPORTE VERTICAL. AF_07/2019</t>
  </si>
  <si>
    <t>92569</t>
  </si>
  <si>
    <t>TRAMA DE AÇO COMPOSTA POR RIPAS E CAIBROS PARA TELHADOS DE ATÉ 2 ÁGUAS PARA TELHA DE ENCAIXE DE CERÂMICA OU DE CONCRETO, INCLUSO TRANSPORTE VERTICAL. AF_07/2019</t>
  </si>
  <si>
    <t>92570</t>
  </si>
  <si>
    <t>TRAMA DE AÇO COMPOSTA POR RIPAS PARA TELHADOS DE ATÉ 2 ÁGUAS PARA TELHA DE ENCAIXE DE CERÂMICA OU DE CONCRETO, INCLUSO TRANSPORTE VERTICAL. AF_07/2019</t>
  </si>
  <si>
    <t>92571</t>
  </si>
  <si>
    <t>TRAMA DE AÇO COMPOSTA POR RIPAS, CAIBROS E TERÇAS PARA TELHADOS DE MAIS DE 2 ÁGUAS PARA TELHA DE ENCAIXE DE CERÂMICA OU DE CONCRETO, INCLUSO TRANSPORTE VERTICAL. AF_07/2019</t>
  </si>
  <si>
    <t>92572</t>
  </si>
  <si>
    <t>TRAMA DE AÇO COMPOSTA POR RIPAS E CAIBROS PARA TELHADOS DE MAIS DE 2 ÁGUAS PARA TELHA DE ENCAIXE DE CERÂMICA OU DE CONCRETO, INCLUSO TRANSPORTE VERTICAL. AF_07/2019</t>
  </si>
  <si>
    <t>92573</t>
  </si>
  <si>
    <t>TRAMA DE AÇO COMPOSTA POR RIPAS PARA TELHADOS DE MAIS DE 2 ÁGUAS PARA TELHA DE ENCAIXE DE CERÂMICA OU DE CONCRETO, INCLUSO TRANSPORTE VERTICAL, INCLUSO TRANSPORTE VERTICAL. AF_07/2019</t>
  </si>
  <si>
    <t>92574</t>
  </si>
  <si>
    <t>TRAMA DE AÇO COMPOSTA POR RIPAS, CAIBROS E TERÇAS PARA TELHADOS DE ATÉ 2 ÁGUAS PARA TELHA CERÂMICA CAPA-CANAL, INCLUSO TRANSPORTE VERTICAL. AF_07/2019</t>
  </si>
  <si>
    <t>92575</t>
  </si>
  <si>
    <t>TRAMA DE AÇO COMPOSTA POR RIPAS E CAIBROS PARA TELHADOS DE ATÉ 2 ÁGUAS PARA TELHA CERÂMICA CAPA-CANAL, INCLUSO TRANSPORTE VERTICAL. AF_07/2019</t>
  </si>
  <si>
    <t>92576</t>
  </si>
  <si>
    <t>TRAMA DE AÇO COMPOSTA POR RIPAS PARA TELHADOS DE ATÉ 2 ÁGUAS PARA TELHA CERÂMICA CAPA-CANAL, INCLUSO TRANSPORTE VERTICAL. AF_07/2019</t>
  </si>
  <si>
    <t>92577</t>
  </si>
  <si>
    <t>TRAMA DE AÇO COMPOSTA POR RIPAS, CAIBROS E TERÇAS PARA TELHADOS DE MAIS DE 2 ÁGUAS PARA TELHA CERÂMICA CAPA-CANAL, INCLUSO TRANSPORTE VERTICAL. AF_07/2019</t>
  </si>
  <si>
    <t>92578</t>
  </si>
  <si>
    <t>TRAMA DE AÇO COMPOSTA POR RIPAS E CAIBROS PARA TELHADOS DE MAIS DE 2 ÁGUAS PARA TELHA CERÂMICA CAPA-CANAL, INCLUSO TRANSPORTE VERTICAL. AF_07/2019</t>
  </si>
  <si>
    <t>92579</t>
  </si>
  <si>
    <t>TRAMA DE AÇO COMPOSTA POR RIPAS PARA TELHADOS DE MAIS DE 2 ÁGUAS PARA TELHA CERÂMICA CAPA-CANAL, INCLUSO TRANSPORTE VERTICAL. AF_07/2019</t>
  </si>
  <si>
    <t>92580</t>
  </si>
  <si>
    <t>TRAMA DE AÇO COMPOSTA POR TERÇAS PARA TELHADOS DE ATÉ 2 ÁGUAS PARA TELHA ONDULADA DE FIBROCIMENTO, METÁLICA, PLÁSTICA OU TERMOACÚSTICA, INCLUSO TRANSPORTE VERTICAL. AF_07/2019</t>
  </si>
  <si>
    <t>92581</t>
  </si>
  <si>
    <t>TRAMA DE AÇO COMPOSTA POR TERÇAS PARA TELHADOS DE ATÉ 2 ÁGUAS PARA TELHA ESTRUTURAL DE FIBROCIMENTO, INCLUSO TRANSPORTE VERTICAL. AF_07/2019</t>
  </si>
  <si>
    <t>92582</t>
  </si>
  <si>
    <t>FABRICAÇÃO E INSTALAÇÃO DE TESOURA INTEIRA EM AÇO, VÃO DE 3 M, PARA TELHA CERÂMICA OU DE CONCRETO, INCLUSO IÇAMENTO. AF_12/2015</t>
  </si>
  <si>
    <t>92584</t>
  </si>
  <si>
    <t>FABRICAÇÃO E INSTALAÇÃO DE TESOURA INTEIRA EM AÇO, VÃO DE 4 M, PARA TELHA CERÂMICA OU DE CONCRETO, INCLUSO IÇAMENTO. AF_12/2015</t>
  </si>
  <si>
    <t>92586</t>
  </si>
  <si>
    <t>FABRICAÇÃO E INSTALAÇÃO DE TESOURA INTEIRA EM AÇO, VÃO DE 5 M, PARA TELHA CERÂMICA OU DE CONCRETO, INCLUSO IÇAMENTO. AF_12/2015</t>
  </si>
  <si>
    <t>92588</t>
  </si>
  <si>
    <t>FABRICAÇÃO E INSTALAÇÃO DE TESOURA INTEIRA EM AÇO, VÃO DE 6 M, PARA TELHA CERÂMICA OU DE CONCRETO, INCLUSO IÇAMENTO. AF_12/2015</t>
  </si>
  <si>
    <t>92590</t>
  </si>
  <si>
    <t>FABRICAÇÃO E INSTALAÇÃO DE TESOURA INTEIRA EM AÇO, VÃO DE 7 M, PARA TELHA CERÂMICA OU DE CONCRETO, INCLUSO IÇAMENTO. AF_12/2015</t>
  </si>
  <si>
    <t>92592</t>
  </si>
  <si>
    <t>FABRICAÇÃO E INSTALAÇÃO DE TESOURA INTEIRA EM AÇO, VÃO DE 8 M, PARA TELHA CERÂMICA OU DE CONCRETO, INCLUSO IÇAMENTO. AF_12/2015</t>
  </si>
  <si>
    <t>92594</t>
  </si>
  <si>
    <t>FABRICAÇÃO E INSTALAÇÃO DE TESOURA INTEIRA EM AÇO, VÃO DE 9 M, PARA TELHA CERÂMICA OU DE CONCRETO, INCLUSO IÇAMENTO. AF_12/2015</t>
  </si>
  <si>
    <t>92596</t>
  </si>
  <si>
    <t>FABRICAÇÃO E INSTALAÇÃO DE TESOURA INTEIRA EM AÇO, VÃO DE 10 M, PARA TELHA CERÂMICA OU DE CONCRETO, INCLUSO IÇAMENTO. AF_12/2015</t>
  </si>
  <si>
    <t>92598</t>
  </si>
  <si>
    <t>FABRICAÇÃO E INSTALAÇÃO DE TESOURA INTEIRA EM AÇO, VÃO DE 11 M, PARA TELHA CERÂMICA OU DE CONCRETO, INCLUSO IÇAMENTO. AF_12/2015</t>
  </si>
  <si>
    <t>92600</t>
  </si>
  <si>
    <t>FABRICAÇÃO E INSTALAÇÃO DE TESOURA INTEIRA EM AÇO, VÃO DE 12 M, PARA TELHA CERÂMICA OU DE CONCRETO, INCLUSO IÇAMENTO. AF_12/2015</t>
  </si>
  <si>
    <t>92602</t>
  </si>
  <si>
    <t>FABRICAÇÃO E INSTALAÇÃO DE TESOURA INTEIRA EM AÇO, VÃO DE 3 M, PARA TELHA ONDULADA DE FIBROCIMENTO, METÁLICA, PLÁSTICA OU TERMOACÚSTICA, INCLUSO IÇAMENTO. AF_12/2015</t>
  </si>
  <si>
    <t>92604</t>
  </si>
  <si>
    <t>FABRICAÇÃO E INSTALAÇÃO DE TESOURA INTEIRA EM AÇO, VÃO DE 4 M, PARA TELHA ONDULADA DE FIBROCIMENTO, METÁLICA, PLÁSTICA OU TERMOACÚSTICA, INCLUSO IÇAMENTO. AF_12/2015</t>
  </si>
  <si>
    <t>92606</t>
  </si>
  <si>
    <t>FABRICAÇÃO E INSTALAÇÃO DE TESOURA INTEIRA EM AÇO, VÃO DE 5 M, PARA TELHA ONDULADA DE FIBROCIMENTO, METÁLICA, PLÁSTICA OU TERMOACÚSTICA, INCLUSO IÇAMENTO. AF_12/2015</t>
  </si>
  <si>
    <t>92608</t>
  </si>
  <si>
    <t>FABRICAÇÃO E INSTALAÇÃO DE TESOURA INTEIRA EM AÇO, VÃO DE 6 M, PARA TELHA ONDULADA DE FIBROCIMENTO, METÁLICA, PLÁSTICA OU TERMOACÚSTICA, INCLUSO IÇAMENTO. AF_12/2015</t>
  </si>
  <si>
    <t>92610</t>
  </si>
  <si>
    <t>FABRICAÇÃO E INSTALAÇÃO DE TESOURA INTEIRA EM AÇO, VÃO DE 7 M, PARA TELHA ONDULADA DE FIBROCIMENTO, METÁLICA, PLÁSTICA OU TERMOACÚSTICA, INCLUSO IÇAMENTO. AF_12/2015</t>
  </si>
  <si>
    <t>92612</t>
  </si>
  <si>
    <t>FABRICAÇÃO E INSTALAÇÃO DE TESOURA INTEIRA EM AÇO, VÃO DE 8 M, PARA TELHA ONDULADA DE FIBROCIMENTO, METÁLICA, PLÁSTICA OU TERMOACÚSTICA, INCLUSO IÇAMENTO, INCLUSO IÇAMENTO. AF_12/2015</t>
  </si>
  <si>
    <t>92614</t>
  </si>
  <si>
    <t>FABRICAÇÃO E INSTALAÇÃO DE TESOURA INTEIRA EM AÇO, VÃO DE 9 M, PARA TELHA ONDULADA DE FIBROCIMENTO, METÁLICA, PLÁSTICA OU TERMOACÚSTICA, INCLUSO IÇAMENTO. AF_12/2015</t>
  </si>
  <si>
    <t>92616</t>
  </si>
  <si>
    <t>FABRICAÇÃO E INSTALAÇÃO DE TESOURA INTEIRA EM AÇO, VÃO DE 10 M, PARA TELHA ONDULADA DE FIBROCIMENTO, METÁLICA, PLÁSTICA OU TERMOACÚSTICA, INCLUSO IÇAMENTO. AF_12/2015</t>
  </si>
  <si>
    <t>92618</t>
  </si>
  <si>
    <t>FABRICAÇÃO E INSTALAÇÃO DE TESOURA INTEIRA EM AÇO, VÃO DE 11 M, PARA TELHA ONDULADA DE FIBROCIMENTO, METÁLICA, PLÁSTICA OU TERMOACÚSTICA, INCLUSO IÇAMENTO. AF_12/2015</t>
  </si>
  <si>
    <t>92620</t>
  </si>
  <si>
    <t>FABRICAÇÃO E INSTALAÇÃO DE TESOURA INTEIRA EM AÇO, VÃO DE 12 M, PARA TELHA ONDULADA DE FIBROCIMENTO, METÁLICA, PLÁSTICA OU TERMOACÚSTICA, INCLUSO IÇAMENTO. AF_12/2015</t>
  </si>
  <si>
    <t>100357</t>
  </si>
  <si>
    <t>FABRICAÇÃO E INSTALAÇÃO DE MEIA TESOURA DE MADEIRA NÃO APARELHADA, COM VÃO DE 3 M, PARA TELHA CERÂMICA OU DE CONCRETO, INCLUSO IÇAMENTO. AF_07/2019</t>
  </si>
  <si>
    <t>100358</t>
  </si>
  <si>
    <t>FABRICAÇÃO E INSTALAÇÃO DE MEIA TESOURA DE MADEIRA NÃO APARELHADA, COM VÃO DE 4 M, PARA TELHA CERÂMICA OU DE CONCRETO, INCLUSO IÇAMENTO. AF_07/2019</t>
  </si>
  <si>
    <t>100359</t>
  </si>
  <si>
    <t>FABRICAÇÃO E INSTALAÇÃO DE MEIA TESOURA DE MADEIRA NÃO APARELHADA, COM VÃO DE 5 M, PARA TELHA CERÂMICA OU DE CONCRETO, INCLUSO IÇAMENTO. AF_07/2019</t>
  </si>
  <si>
    <t>100360</t>
  </si>
  <si>
    <t>FABRICAÇÃO E INSTALAÇÃO DE MEIA TESOURA DE MADEIRA NÃO APARELHADA, COM VÃO DE 6 M, PARA TELHA CERÂMICA OU DE CONCRETO, INCLUSO IÇAMENTO. AF_07/2019</t>
  </si>
  <si>
    <t>100361</t>
  </si>
  <si>
    <t>FABRICAÇÃO E INSTALAÇÃO DE MEIA TESOURA DE MADEIRA NÃO APARELHADA, COM VÃO DE 7 M, PARA TELHA CERÂMICA OU DE CONCRETO, INCLUSO IÇAMENTO. AF_07/2019</t>
  </si>
  <si>
    <t>100362</t>
  </si>
  <si>
    <t>FABRICAÇÃO E INSTALAÇÃO DE MEIA TESOURA DE MADEIRA NÃO APARELHADA, COM VÃO DE 8 M, PARA TELHA CERÂMICA OU DE CONCRETO, INCLUSO IÇAMENTO. AF_07/2019</t>
  </si>
  <si>
    <t>100363</t>
  </si>
  <si>
    <t>FABRICAÇÃO E INSTALAÇÃO DE MEIA TESOURA DE MADEIRA NÃO APARELHADA, COM VÃO DE 9 M, PARA TELHA CERÂMICA OU DE CONCRETO, INCLUSO IÇAMENTO. AF_07/2019</t>
  </si>
  <si>
    <t>100364</t>
  </si>
  <si>
    <t>FABRICAÇÃO E INSTALAÇÃO DE MEIA TESOURA DE MADEIRA NÃO APARELHADA, COM VÃO DE 10 M, PARA TELHA CERÂMICA OU DE CONCRETO, INCLUSO IÇAMENTO. AF_07/2019</t>
  </si>
  <si>
    <t>100365</t>
  </si>
  <si>
    <t>FABRICAÇÃO E INSTALAÇÃO DE MEIA TESOURA DE MADEIRA NÃO APARELHADA, COM VÃO DE 11 M, PARA TELHA CERÂMICA OU DE CONCRETO, INCLUSO IÇAMENTO. AF_07/2019</t>
  </si>
  <si>
    <t>100366</t>
  </si>
  <si>
    <t>FABRICAÇÃO E INSTALAÇÃO DE MEIA TESOURA DE MADEIRA NÃO APARELHADA, COM VÃO DE 12 M, PARA TELHA CERÂMICA OU DE CONCRETO, INCLUSO IÇAMENTO. AF_07/2019</t>
  </si>
  <si>
    <t>100367</t>
  </si>
  <si>
    <t>FABRICAÇÃO E INSTALAÇÃO DE MEIA TESOURA DE MADEIRA NÃO APARELHADA, COM VÃO DE 3 M, PARA TELHA ONDULADA DE FIBROCIMENTO, ALUMÍNIO, PLÁSTICA OU TERMOACÚSTICA, INCLUSO IÇAMENTO. AF_07/2019</t>
  </si>
  <si>
    <t>100368</t>
  </si>
  <si>
    <t>FABRICAÇÃO E INSTALAÇÃO DE MEIA TESOURA DE MADEIRA NÃO APARELHADA, COM VÃO DE 4 M, PARA TELHA ONDULADA DE FIBROCIMENTO, ALUMÍNIO, PLÁSTICA OU TERMOACÚSTICA, INCLUSO IÇAMENTO. AF_07/2019</t>
  </si>
  <si>
    <t>100369</t>
  </si>
  <si>
    <t>FABRICAÇÃO E INSTALAÇÃO DE MEIA TESOURA DE MADEIRA NÃO APARELHADA, COM VÃO DE 5 M, PARA TELHA ONDULADA DE FIBROCIMENTO, ALUMÍNIO, PLÁSTICA OU TERMOACÚSTICA, INCLUSO IÇAMENTO. AF_07/2019</t>
  </si>
  <si>
    <t>100370</t>
  </si>
  <si>
    <t>FABRICAÇÃO E INSTALAÇÃO DE MEIA TESOURA DE MADEIRA NÃO APARELHADA, COM VÃO DE 6 M, PARA TELHA ONDULADA DE FIBROCIMENTO, ALUMÍNIO, PLÁSTICA OU TERMOACÚSTICA, INCLUSO IÇAMENTO. AF_07/2019</t>
  </si>
  <si>
    <t>100371</t>
  </si>
  <si>
    <t>FABRICAÇÃO E INSTALAÇÃO DE MEIA TESOURA DE MADEIRA NÃO APARELHADA, COM VÃO DE 7 M, PARA TELHA ONDULADA DE FIBROCIMENTO, ALUMÍNIO, PLÁSTICA OU TERMOACÚSTICA, INCLUSO IÇAMENTO. AF_07/2019</t>
  </si>
  <si>
    <t>100372</t>
  </si>
  <si>
    <t>FABRICAÇÃO E INSTALAÇÃO DE MEIA TESOURA DE MADEIRA NÃO APARELHADA, COM VÃO DE 8 M, PARA TELHA ONDULADA DE FIBROCIMENTO, ALUMÍNIO, PLÁSTICA OU TERMOACÚSTICA, INCLUSO IÇAMENTO. AF_07/2019</t>
  </si>
  <si>
    <t>100373</t>
  </si>
  <si>
    <t>FABRICAÇÃO E INSTALAÇÃO DE MEIA TESOURA DE MADEIRA NÃO APARELHADA, COM VÃO DE 9 M, PARA TELHA ONDULADA DE FIBROCIMENTO, ALUMÍNIO, PLÁSTICA OU TERMOACÚSTICA, INCLUSO IÇAMENTO. AF_07/2019</t>
  </si>
  <si>
    <t>100374</t>
  </si>
  <si>
    <t>FABRICAÇÃO E INSTALAÇÃO DE MEIA TESOURA DE MADEIRA NÃO APARELHADA, COM VÃO DE 10 M, PARA TELHA ONDULADA DE FIBROCIMENTO, ALUMÍNIO, PLÁSTICA OU TERMOACÚSTICA, INCLUSO IÇAMENTO. AF_07/2019</t>
  </si>
  <si>
    <t>100375</t>
  </si>
  <si>
    <t>FABRICAÇÃO E INSTALAÇÃO DE MEIA TESOURA DE MADEIRA NÃO APARELHADA, COM VÃO DE 11 M, PARA TELHA ONDULADA DE FIBROCIMENTO, ALUMÍNIO, PLÁSTICA OU TERMOACÚSTICA, INCLUSO IÇAMENTO. AF_07/2019</t>
  </si>
  <si>
    <t>100376</t>
  </si>
  <si>
    <t>FABRICAÇÃO E INSTALAÇÃO DE MEIA TESOURA DE MADEIRA NÃO APARELHADA, COM VÃO DE 12 M, PARA TELHA ONDULADA DE FIBROCIMENTO, ALUMÍNIO, PLÁSTICA OU TERMOACÚSTICA, INCLUSO IÇAMENTO. AF_07/2019</t>
  </si>
  <si>
    <t>100377</t>
  </si>
  <si>
    <t>FABRICAÇÃO E INSTALAÇÃO DE TESOURA (INTEIRA OU MEIA) EM AÇO, VÃOS MAIORES OU IGUAIS A 3,0 M E MENORES OU IGUAL A 6,0 M, INCLUSO IÇAMENTO. AF_07/2019</t>
  </si>
  <si>
    <t>100378</t>
  </si>
  <si>
    <t>FABRICAÇÃO E INSTALAÇÃO DE TESOURA (INTEIRA OU MEIA) EM AÇO, VÃOS MAIORES QUE 6,0 M E MENORES QUE 12,0 M, INCLUSO IÇAMENTO. AF_07/2019</t>
  </si>
  <si>
    <t>13,31</t>
  </si>
  <si>
    <t>100382</t>
  </si>
  <si>
    <t>FABRICAÇÃO E INSTALAÇÃO DE PONTALETES DE MADEIRA NÃO APARELHADA PARA TELHADOS COM ATÉ 2 ÁGUAS E COM TELHA ONDULADA DE FIBROCIMENTO, ALUMÍNIO OU PLÁSTICA EM EDIFÍCIO RESIDENCIAL TÉRREO, INCLUSO TRANSPORTE VERTICAL. AF_07/2019</t>
  </si>
  <si>
    <t>104314</t>
  </si>
  <si>
    <t>TRAMA DE AÇO COMPOSTA POR TERÇAS PARA TELHADOS DE ATÉ 2 ÁGUAS PARA TELHA ONDULADA DE FIBROCIMENTO, METÁLICA, PLÁSTICA OU TERMOACÚSTICA, INCLUSO TRANSPORTE VERTICAL (EM KG). AF_07/2019</t>
  </si>
  <si>
    <t>13,64</t>
  </si>
  <si>
    <t>94444</t>
  </si>
  <si>
    <t>TELHAMENTO COM TELHA DE ENCAIXE, TIPO FRANCESA DE VIDRO, COM ATÉ 2 ÁGUAS, INCLUSO TRANSPORTE VERTICAL. AF_07/2019</t>
  </si>
  <si>
    <t>104482</t>
  </si>
  <si>
    <t>ESGOTAMENTO DE VALA COM BOMBA SUBMERSÍVEL. AF_12/2022</t>
  </si>
  <si>
    <t>104184</t>
  </si>
  <si>
    <t>INSTALAÇÃO E DESINSTALAÇÃO DE REGISTRO DE PVC PARA SISTEMA DE REBAIXAMENTO DE LENÇOL FREÁTICO POR PONTEIRAS FILTRANTES. AF_12/2022</t>
  </si>
  <si>
    <t>104185</t>
  </si>
  <si>
    <t>INSTALAÇÃO E DESINSTALAÇÃO DE CONJUNTO DE BOMBAS, À VÁCUO E CENTRÍFUGA, PARA SISTEMA DE REBAIXAMENTO DE LENÇOL FREÁTICO POR PONTEIRAS FILTRANTES (EXCLUI O FORNECIMENTO DE BOMBAS). AF_12/2022</t>
  </si>
  <si>
    <t>104189</t>
  </si>
  <si>
    <t>INSTALAÇÃO DE MATERIAL GRANULAR FILTRANTE PARA SISTEMA DE REBAIXAMENTO DE LENÇOL FREÁTICO POR POÇOS PROFUNDOSA, DIÂMETRO DO POÇO DE 400 MM. AF_12/2022</t>
  </si>
  <si>
    <t>104190</t>
  </si>
  <si>
    <t>INSTALAÇÃO E DESINSTALAÇÃO DE SISTEMA DE BOMBA PARA SISTEMA DE REBAIXAMENTO DE LENÇOL FREÁTICO POR POÇOS PROFUNDOS (EXCLUI O FORNECIMENTO DE BOMBA). AF_12/2022</t>
  </si>
  <si>
    <t>102661</t>
  </si>
  <si>
    <t>DRENO SUBSUPERFICIAL (SEÇÃO 0,40 X 0,40 M), COM TUBO DE PEAD CORRUGADO PERFURADO, DN 100 MM, ENCHIMENTO COM AREIA. AF_07/2021</t>
  </si>
  <si>
    <t>102662</t>
  </si>
  <si>
    <t>DRENO SUBSUPERFICIAL (SEÇÃO 0,40 X 0,40 M), COM TUBO DE PVC CORRUGADO RÍGIDO PERFURADO, DN 100 MM, ENCHIMENTO COM AREIA. AF_07/2021</t>
  </si>
  <si>
    <t>102663</t>
  </si>
  <si>
    <t>DRENO SUBSUPERFICIAL (SEÇÃO 0,40 X 0,40 M), COM TUBO DE CONCRETO SIMPLES POROSO, DN 200 MM, ENCHIMENTO COM AREIA. AF_07/2021</t>
  </si>
  <si>
    <t>60,97</t>
  </si>
  <si>
    <t>102664</t>
  </si>
  <si>
    <t>DRENO SUBSUPERFICIAL (SEÇÃO 0,40 X 0,40 M), CEGO, ENCHIMENTO DE BRITA, ENVOLVIDO COM MANTA GEOTÊXTIL. AF_07/2021</t>
  </si>
  <si>
    <t>102665</t>
  </si>
  <si>
    <t>DRENO SUBSUPERFICIAL (SEÇÃO 0,40 X 0,40 M), CEGO, ENCHIMENTO DE BRITA. AF_07/2021</t>
  </si>
  <si>
    <t>102666</t>
  </si>
  <si>
    <t>DRENO SUBSUPERFICIAL (SEÇÃO 0,40 X 0,40 M), COM TUBO DE PEAD CORRUGADO PERFURADO, DN 100 MM, ENCHIMENTO COM BRITA, ENVOLVIDO COM MANTA GEOTÊXTIL. AF_07/2021</t>
  </si>
  <si>
    <t>102668</t>
  </si>
  <si>
    <t>DRENO SUBSUPERFICIAL (SEÇÃO 0,40 X 0,40 M), COM TUBO DE PVC CORRUGADO RÍGIDO PERFURADO, DN 100 MM, ENCHIMENTO COM BRITA, ENVOLVIDO COM MANTA GEOTÊXTIL. AF_07/2021</t>
  </si>
  <si>
    <t>102669</t>
  </si>
  <si>
    <t>DRENO SUBSUPERFICIAL (SEÇÃO 0,40 X 0,40 M), COM TUBO DE CONCRETO SIMPLES POROSO, DN 200 MM, ENCHIMENTO COM BRITA, ENVOLVIDO COM MANTA GEOTÊXTIL. AF_07/2021</t>
  </si>
  <si>
    <t>86,02</t>
  </si>
  <si>
    <t>102670</t>
  </si>
  <si>
    <t>DRENO PROFUNDO (SEÇÃO 0,50 X 1,50 M), COM TUBO DE PEAD CORRUGADO PERFURADO, DN 100 MM, ENCHIMENTO COM AREIA, COM SELO DE ARGILA. AF_07/2021</t>
  </si>
  <si>
    <t>102672</t>
  </si>
  <si>
    <t>DRENO PROFUNDO (SEÇÃO 0,50 X 1,50 M), COM TUBO DE PVC CORRUGADO RÍGIDO PERFURADO, DN 100 MM, ENCHIMENTO COM AREIA, COM SELO DE ARGILA. AF_07/2021</t>
  </si>
  <si>
    <t>102673</t>
  </si>
  <si>
    <t>DRENO PROFUNDO (SEÇÃO 0,50 X 1,50 M), COM TUBO DE CONCRETO SIMPLES POROSO, DN 200 MM, ENCHIMENTO COM AREIA, COM SELO DE ARGILA. AF_07/2021</t>
  </si>
  <si>
    <t>102674</t>
  </si>
  <si>
    <t>DRENO PROFUNDO (SEÇÃO 0,50 X 1,50 M), COM TUBO DE PEAD CORRUGADO PERFURADO, DN 100 MM, ENCHIMENTO COM AREIA. AF_07/2021</t>
  </si>
  <si>
    <t>102676</t>
  </si>
  <si>
    <t>DRENO PROFUNDO (SEÇÃO 0,50 X 1,50 M), COM TUBO DE PVC CORRUGADO RÍGIDO PERFURADO, DN 100 MM, ENCHIMENTO COM AREIA. AF_07/2021</t>
  </si>
  <si>
    <t>102677</t>
  </si>
  <si>
    <t>DRENO PROFUNDO (SEÇÃO 0,50 X 1,50 M), COM TUBO DE CONCRETO SIMPLES POROSO, DN 200 MM, ENCHIMENTO COM AREIA. AF_07/2021</t>
  </si>
  <si>
    <t>102678</t>
  </si>
  <si>
    <t>DRENO PROFUNDO (SEÇÃO 0,50 X 1,50 M), CEGO, ENCHIMENTO DE BRITA, ENVOLVIDO COM MANTA GEOTÊXTIL, COM SELO DE ARGILA. AF_07/2021</t>
  </si>
  <si>
    <t>102679</t>
  </si>
  <si>
    <t>DRENO PROFUNDO (SEÇÃO 0,50 X 1,50 M), CEGO, ENCHIMENTO DE BRITA, ENVOLVIDO COM MANTA GEOTÊXTIL. AF_07/2021</t>
  </si>
  <si>
    <t>102680</t>
  </si>
  <si>
    <t>DRENO PROFUNDO (SEÇÃO 0,50 X 1,50 M), COM TUBO DE PEAD CORRUGADO PERFURADO, DN 100 MM, ENCHIMENTO COM BRITA, ENVOLVIDO COM MANTA GEOTÊXTIL, COM SELO DE ARGILA. AF_07/2021</t>
  </si>
  <si>
    <t>102681</t>
  </si>
  <si>
    <t>DRENO PROFUNDO (SEÇÃO 0,50 X 1,50 M), COM TUBO DE PVC CORRUGADO RÍGIDO PERFURADO, DN 100 MM, ENCHIMENTO COM BRITA, ENVOLVIDO COM MANTA GEOTÊXTIL, COM SELO DE ARGILA. AF_07/2021</t>
  </si>
  <si>
    <t>102683</t>
  </si>
  <si>
    <t>DRENO PROFUNDO (SEÇÃO 0,50 X 1,50 M), COM TUBO DE CONCRETO SIMPLES POROSO, DN 200 MM, ENCHIMENTO COM BRITA, ENVOLVIDO COM MANTA GEOTÊXTIL, COM SELO DE ARGILA. AF_07/2021</t>
  </si>
  <si>
    <t>102684</t>
  </si>
  <si>
    <t>DRENO PROFUNDO (SEÇÃO 0,50 X 1,50 M), COM TUBO DE PEAD CORRUGADO PERFURADO, DN 100 MM, ENCHIMENTO COM BRITA, ENVOLVIDO COM MANTA GEOTÊXTIL. AF_07/2021</t>
  </si>
  <si>
    <t>102685</t>
  </si>
  <si>
    <t>DRENO PROFUNDO (SEÇÃO 0,50 X 1,50 M), COM TUBO DE PVC CORRUGADO RÍGIDO PERFURADO, DN 100 MM, ENCHIMENTO COM BRITA, ENVOLVIDO COM MANTA GEOTÊXTIL. AF_07/2021</t>
  </si>
  <si>
    <t>102687</t>
  </si>
  <si>
    <t>DRENO PROFUNDO (SEÇÃO 0,50 X 1,50 M), COM TUBO DE CONCRETO SIMPLES POROSO, DN 200 MM, ENCHIMENTO COM BRITA, ENVOLVIDO COM MANTA GEOTÊXTIL. AF_07/2021</t>
  </si>
  <si>
    <t>102688</t>
  </si>
  <si>
    <t>DRENO ESPINHA DE PEIXE (SEÇÃO (0,40 X 0,40 M), COM TUBO DE PEAD CORRUGADO PERFURADO, DN 100 MM, ENCHIMENTO COM AREIA, INCLUSIVE CONEXÕES. AF_07/2021</t>
  </si>
  <si>
    <t>102689</t>
  </si>
  <si>
    <t>DRENO ESPINHA DE PEIXE (SEÇÃO (0,40 X 0,40 M), COM TUBO DE PVC CORRUGADO RÍGIDO PERFURADO, DN 100 MM, ENCHIMENTO COM AREIA, INCLUSIVE CONEXÕES. AF_07/2021</t>
  </si>
  <si>
    <t>102690</t>
  </si>
  <si>
    <t>DRENO ESPINHA DE PEIXE (SEÇÃO (0,40 X 0,40 M), COM TUBO DE PEAD CORRUGADO PERFURADO, DN 100 MM, ENCHIMENTO COM BRITA, ENVOLVIDO COM MANTA GEOTÊXTIL, INCLUSIVE CONEXÕES. AF_07/2021</t>
  </si>
  <si>
    <t>102693</t>
  </si>
  <si>
    <t>DRENO ESPINHA DE PEIXE (SEÇÃO (0,40 X 0,40 M), COM TUBO DE PVC CORRUGADO RÍGIDO PERFURADO, DN 100 MM, ENCHIMENTO COM BRITA, ENVOLVIDO COM MANTA GEOTÊXTIL, INCLUSIVE CONEXÕES. AF_07/2021</t>
  </si>
  <si>
    <t>102694</t>
  </si>
  <si>
    <t>DRENO ESPINHA DE PEIXE (SEÇÃO (0,50 X 0,80 M), COM TUBO DE PEAD CORRUGADO PERFURADO, DN 100 MM, ENCHIMENTO COM AREIA, INCLUSIVE CONEXÕES. AF_07/2021</t>
  </si>
  <si>
    <t>102696</t>
  </si>
  <si>
    <t>DRENO ESPINHA DE PEIXE (SEÇÃO (0,50 X 0,80 M), COM TUBO DE PVC CORRUGADO RÍGIDO PERFURADO, DN 100 MM, ENCHIMENTO COM AREIA, INCLUSIVE CONEXÕES. AF_07/2021</t>
  </si>
  <si>
    <t>102697</t>
  </si>
  <si>
    <t>DRENO ESPINHA DE PEIXE (SEÇÃO (0,50 X 0,80 M), COM TUBO DE PEAD CORRUGADO PERFURADO, DN 100 MM, ENCHIMENTO COM BRITA, ENVOLVIDO COM MANTA GEOTÊXTIL, INCLUSIVE CONEXÕES. AF_07/2021</t>
  </si>
  <si>
    <t>102703</t>
  </si>
  <si>
    <t>DRENO ESPINHA DE PEIXE (SEÇÃO (0,50 X 0,80 M), COM TUBO DE PVC CORRUGADO RÍGIDO PERFURADO, DN 100 MM, ENCHIMENTO COM BRITA, ENVOLVIDO COM MANTA GEOTÊXTIL, INCLUSIVE CONEXÕES. AF_07/2021</t>
  </si>
  <si>
    <t>102704</t>
  </si>
  <si>
    <t>TUBO DE PEAD CORRUGADO PERFURADO, DN 100 MM, PARA DRENO - FORNECIMENTO E ASSENTAMENTO. AF_07/2021</t>
  </si>
  <si>
    <t>12,43</t>
  </si>
  <si>
    <t>102705</t>
  </si>
  <si>
    <t>TUBO DE PVC CORRUGADO RÍGIDO PERFURADO, DN 100 MM, PARA DRENO - FORNECIMENTO E ASSENTAMENTO. AF_07/2021</t>
  </si>
  <si>
    <t>67,39</t>
  </si>
  <si>
    <t>102707</t>
  </si>
  <si>
    <t>TUBO DE CONCRETO SIMPLES POROSO, DN 200 MM, PARA DRENO - FORNECIMENTO E ASSENTAMENTO. AF_07/2021</t>
  </si>
  <si>
    <t>102708</t>
  </si>
  <si>
    <t>LUVA DE PVC, SÉRIE NORMAL, PARA ESGOTO PREDIAL, DN 100 MM, INSTALADA EM DRENO  - FORNECIMENTO E INSTALAÇÃO. AF_07/2021</t>
  </si>
  <si>
    <t>102710</t>
  </si>
  <si>
    <t>JUNÇÃO SIMPLES DE PVC, 45 GRAUS, SÉRIE NORMAL, PARA ESGOTO PREDIAL, DN 100 MM, INSTALADA EM DRENO - FORNECIMENTO E INSTALAÇÃO. AF_07/2021</t>
  </si>
  <si>
    <t>102711</t>
  </si>
  <si>
    <t>JUNÇÃO DUPLA DE PVC, SÉRIE NORMAL, PARA ESGOTO PREDIAL, DN 100 X 100 X 100 MM, INSTALADA EM DRENO  - FORNECIMENTO E INSTALAÇÃO. AF_07/2021</t>
  </si>
  <si>
    <t>102712</t>
  </si>
  <si>
    <t>GEOTÊXTIL NÃO TECIDO 100% POLIÉSTER, RESISTÊNCIA A TRAÇÃO DE 9 KN/M (RT - 9), INSTALADO EM DRENO - FORNECIMENTO E INSTALAÇÃO. AF_07/2021</t>
  </si>
  <si>
    <t>102713</t>
  </si>
  <si>
    <t>GEOTÊXTIL NÃO TECIDO 100% POLIÉSTER, RESISTÊNCIA A TRAÇÃO DE 14 KN/M (RT - 14), INSTALADO EM DRENO - FORNECIMENTO E INSTALAÇÃO. AF_07/2021</t>
  </si>
  <si>
    <t>102715</t>
  </si>
  <si>
    <t>GEOTÊXTIL NÃO TECIDO 100% POLIÉSTER, RESISTÊNCIA A TRAÇÃO DE 26 KN/M (RT - 26), INSTALADO EM DRENO - FORNECIMENTO E INSTALAÇÃO. AF_07/2021</t>
  </si>
  <si>
    <t>102716</t>
  </si>
  <si>
    <t>ENCHIMENTO DE AREIA PARA DRENO, LANÇAMENTO MECANIZADO. AF_07/2021</t>
  </si>
  <si>
    <t>102717</t>
  </si>
  <si>
    <t>ENCHIMENTO DE BRITA PARA DRENO, LANÇAMENTO MECANIZADO. AF_07/2021</t>
  </si>
  <si>
    <t>102718</t>
  </si>
  <si>
    <t>ENCHIMENTO DE AREIA PARA DRENO, LANÇAMENTO MANUAL. AF_07/2021</t>
  </si>
  <si>
    <t>102719</t>
  </si>
  <si>
    <t>ENCHIMENTO DE BRITA PARA DRENO, LANÇAMENTO MANUAL. AF_07/2021</t>
  </si>
  <si>
    <t>102722</t>
  </si>
  <si>
    <t>DRENO EM MURO DE CONTENÇÃO, EXECUTADO NO PÉ DO MURO, COM TUBO DE PEAD CORRUGADO FLEXÍVEL PERFURADO, ENCHIMENTO COM BRITA, ENVOLVIDO COM MANTA GEOTÊXTIL. AF_07/2021</t>
  </si>
  <si>
    <t>102723</t>
  </si>
  <si>
    <t>DRENO EM MURO DE CONTENÇÃO, EXECUTADO NO PÉ DO MURO, COM TUBO DE PVC CORRUGADO FLEXÍVEL PERFURADO, ENCHIMENTO COM BRITA, ENVOLVIDO COM MANTA GEOTÊXTIL. AF_07/2021</t>
  </si>
  <si>
    <t>102724</t>
  </si>
  <si>
    <t>DRENO BARBACÃ, DN 100 MM, COM MATERIAL DRENANTE. AF_07/2021</t>
  </si>
  <si>
    <t>102725</t>
  </si>
  <si>
    <t>DRENO BARBACÃ, DN 75 MM, COM MATERIAL DRENANTE. AF_07/2021</t>
  </si>
  <si>
    <t>102726</t>
  </si>
  <si>
    <t>DRENO BARBACÃ, DN 50 MM, COM MATERIAL DRENANTE. AF_07/2021</t>
  </si>
  <si>
    <t>29,79</t>
  </si>
  <si>
    <t>103653</t>
  </si>
  <si>
    <t>GEOTÊXTIL NÃO TECIDO 100% POLIÉSTER, RESISTÊNCIA A TRAÇÃO DE 31 KN/M (RT-31), INSTALADO EM DRENO - FORNECIMENTO E INSTALAÇÃO. AF_07/2021</t>
  </si>
  <si>
    <t>92743</t>
  </si>
  <si>
    <t>MURO DE GABIÃO, ENCHIMENTO COM PEDRA DE MÃO TIPO RACHÃO, DE GRAVIDADE, COM GAIOLAS DE COMPRIMENTO IGUAL A 2 M, PARA MUROS COM ALTURA MENOR OU IGUAL A 4 M  FORNECIMENTO E EXECUÇÃO. AF_12/2015</t>
  </si>
  <si>
    <t>92744</t>
  </si>
  <si>
    <t>MURO DE GABIÃO, ENCHIMENTO COM PEDRA DE MÃO TIPO RACHÃO, DE GRAVIDADE, COM GAIOLAS DE COMPRIMENTO IGUAL A 5 M, PARA MUROS COM ALTURA MENOR OU IGUAL A 4 M  FORNECIMENTO E EXECUÇÃO. AF_12/2015</t>
  </si>
  <si>
    <t>92745</t>
  </si>
  <si>
    <t>MURO DE GABIÃO, ENCHIMENTO COM PEDRA DE MÃO TIPO RACHÃO, DE GRAVIDADE, COM GAIOLAS DE COMPRIMENTO IGUAL A 2 M, PARA MUROS COM ALTURA MAIOR QUE 4 M E MENOR OU IGUAL A 6 M  FORNECIMENTO E EXECUÇÃO. AF_12/2015</t>
  </si>
  <si>
    <t>92746</t>
  </si>
  <si>
    <t>MURO DE GABIÃO, ENCHIMENTO COM PEDRA DE MÃO TIPO RACHÃO, DE GRAVIDADE, COM GAIOLAS DE COMPRIMENTO IGUAL A 5 M, PARA MUROS COM ALTURA MAIOR QUE 4 M E MENOR OU IGUAL A 6 M   FORNECIMENTO E EXECUÇÃO. AF_12/2015</t>
  </si>
  <si>
    <t>92747</t>
  </si>
  <si>
    <t>MURO DE GABIÃO, ENCHIMENTO COM PEDRA DE MÃO TIPO RACHÃO, DE GRAVIDADE, COM GAIOLAS DE COMPRIMENTO IGUAL A 2 M, PARA MUROS COM ALTURA MAIOR QUE 6 M E MENOR OU IGUAL A 10 M   FORNECIMENTO E EXECUÇÃO. AF_12/2015</t>
  </si>
  <si>
    <t>92748</t>
  </si>
  <si>
    <t>MURO DE GABIÃO, ENCHIMENTO COM PEDRA DE MÃO TIPO RACHÃO, DE GRAVIDADE, COM GAIOLAS DE COMPRIMENTO IGUAL A 5 M, PARA MUROS COM ALTURA MAIOR QUE 6 M E MENOR OU IGUAL A 10 M FORNECIMENTO E EXECUÇÃO. AF_12/2015</t>
  </si>
  <si>
    <t>92749</t>
  </si>
  <si>
    <t>MURO DE GABIÃO, ENCHIMENTO COM PEDRA DE MÃO TIPO RACHÃO, COM SOLO REFORÇADO, PARA MUROS COM ALTURA MENOR OU IGUAL A 4 M   FORNECIMENTO E EXECUÇÃO. AF_12/2015</t>
  </si>
  <si>
    <t>92750</t>
  </si>
  <si>
    <t>MURO DE GABIÃO, ENCHIMENTO COM PEDRA DE MÃO TIPO RACHÃO, COM SOLO REFORÇADO, PARA MUROS COM ALTURA MAIOR QUE 4 M E MENOR OU IGUAL A 12 M   FORNECIMENTO E EXECUÇÃO. AF_12/2015</t>
  </si>
  <si>
    <t>92751</t>
  </si>
  <si>
    <t>MURO DE GABIÃO, ENCHIMENTO COM PEDRA DE MÃO TIPO RACHÃO, COM SOLO REFORÇADO, PARA MUROS COM ALTURA MAIOR QUE 12 M E MENOR OU IGUAL A 20 M    FORNECIMENTO E EXECUÇÃO. AF_12/2015</t>
  </si>
  <si>
    <t>92752</t>
  </si>
  <si>
    <t>MURO DE GABIÃO, ENCHIMENTO COM PEDRA DE MÃO TIPO RACHÃO, COM SOLO REFORÇADO, PARA MUROS COM ALTURA MAIOR QUE 20 M E MENOR OU IGUAL A 28 M   FORNECIMENTO E EXECUÇÃO. AF_12/2015</t>
  </si>
  <si>
    <t>92753</t>
  </si>
  <si>
    <t>MURO DE GABIÃO, ENCHIMENTO COM RESÍDUO DE CONSTRUÇÃO E DEMOLIÇÃO, DE GRAVIDADE, COM GAIOLA TRAPEZOIDAL DE COMPRIMENTO IGUAL A 2 M, PARA MUROS COM ALTURA MENOR OU IGUAL A 2 M   FORNECIMENTO E EXECUÇÃO. AF_12/2015</t>
  </si>
  <si>
    <t>92754</t>
  </si>
  <si>
    <t>MURO DE GABIÃO, ENCHIMENTO COM RESÍDUO DE CONSTRUÇÃO E DEMOLIÇÃO, DE GRAVIDADE, COM GAIOLA TRAPEZOIDAL DE COMPRIMENTO IGUAL A 2 M, PARA MUROS COM ALTURA MAIOR QUE 2 M E MENOR OU IGUAL A 4 M    FORNECIMENTO E EXECUÇÃO. AF_12/2015</t>
  </si>
  <si>
    <t>92755</t>
  </si>
  <si>
    <t>PROTEÇÃO SUPERFICIAL DE CANAL EM GABIÃO TIPO COLCHÃO, ALTURA DE 17 CENTÍMETROS, ENCHIMENTO COM PEDRA DE MÃO TIPO RACHÃO - FORNECIMENTO E EXECUÇÃO. AF_12/2015</t>
  </si>
  <si>
    <t>92756</t>
  </si>
  <si>
    <t>PROTEÇÃO SUPERFICIAL DE CANAL EM GABIÃO TIPO COLCHÃO, ALTURA DE 23 CENTÍMETROS, ENCHIMENTO COM PEDRA DE MÃO TIPO RACHÃO - FORNECIMENTO E EXECUÇÃO. AF_12/2015</t>
  </si>
  <si>
    <t>92757</t>
  </si>
  <si>
    <t>PROTEÇÃO SUPERFICIAL DE CANAL EM GABIÃO TIPO COLCHÃO, ALTURA DE 30 CENTÍMETROS, ENCHIMENTO COM PEDRA DE MÃO TIPO RACHÃO - FORNECIMENTO E EXECUÇÃO. AF_12/2015</t>
  </si>
  <si>
    <t>92758</t>
  </si>
  <si>
    <t>PROTEÇÃO SUPERFICIAL DE CANAL EM GABIÃO TIPO SACO, DIÂMETRO DE 65 CENTÍMETROS, ENCHIMENTO MANUAL COM PEDRA DE MÃO TIPO RACHÃO - FORNECIMENTO E EXECUÇÃO. AF_12/2015</t>
  </si>
  <si>
    <t>91069</t>
  </si>
  <si>
    <t>EXECUÇÃO DE REVESTIMENTO DE CONCRETO PROJETADO COM ESPESSURA DE 7 CM, ARMADO COM TELA, INCLINAÇÃO MENOR QUE 90°, APLICAÇÃO CONTÍNUA, UTILIZANDO EQUIPAMENTO DE PROJEÇÃO COM 6 M³/H DE CAPACIDADE. AF_01/2016</t>
  </si>
  <si>
    <t>91070</t>
  </si>
  <si>
    <t>EXECUÇÃO DE REVESTIMENTO DE CONCRETO PROJETADO COM ESPESSURA DE 10 CM, ARMADO COM TELA, INCLINAÇÃO MENOR QUE 90°, APLICAÇÃO CONTÍNUA, UTILIZANDO EQUIPAMENTO DE PROJEÇÃO COM 6 M³/H DE CAPACIDADE. AF_01/2016</t>
  </si>
  <si>
    <t>91071</t>
  </si>
  <si>
    <t>EXECUÇÃO DE REVESTIMENTO DE CONCRETO PROJETADO COM ESPESSURA DE 7 CM, ARMADO COM TELA, INCLINAÇÃO DE 90°, APLICAÇÃO CONTÍNUA, UTILIZANDO EQUIPAMENTO DE PROJEÇÃO COM 6 M³/H DE CAPACIDADE. AF_01/2016</t>
  </si>
  <si>
    <t>91072</t>
  </si>
  <si>
    <t>EXECUÇÃO DE REVESTIMENTO DE CONCRETO PROJETADO COM ESPESSURA DE 10 CM, ARMADO COM TELA, INCLINAÇÃO DE 90°, APLICAÇÃO CONTÍNUA, UTILIZANDO EQUIPAMENTO DE PROJEÇÃO COM 6 M³/H DE CAPACIDADE. AF_01/2016</t>
  </si>
  <si>
    <t>91073</t>
  </si>
  <si>
    <t>EXECUÇÃO DE REVESTIMENTO DE CONCRETO PROJETADO COM ESPESSURA DE 7 CM, ARMADO COM TELA, INCLINAÇÃO MENOR QUE 90°, APLICAÇÃO CONTÍNUA, UTILIZANDO EQUIPAMENTO DE PROJEÇÃO COM 3 M³/H DE CAPACIDADE. AF_01/2016</t>
  </si>
  <si>
    <t>91074</t>
  </si>
  <si>
    <t>EXECUÇÃO DE REVESTIMENTO DE CONCRETO PROJETADO COM ESPESSURA DE 10 CM, ARMADO COM TELA, INCLINAÇÃO MENOR QUE 90°, APLICAÇÃO CONTÍNUA, UTILIZANDO EQUIPAMENTO DE PROJEÇÃO COM 3 M³/H DE CAPACIDADE. AF_01/2016</t>
  </si>
  <si>
    <t>91075</t>
  </si>
  <si>
    <t>EXECUÇÃO DE REVESTIMENTO DE CONCRETO PROJETADO COM ESPESSURA DE 7 CM, ARMADO COM TELA, INCLINAÇÃO DE 90°, APLICAÇÃO CONTÍNUA, UTILIZANDO EQUIPAMENTO DE PROJEÇÃO COM 3 M³/H DE CAPACIDADE. AF_01/2016</t>
  </si>
  <si>
    <t>91076</t>
  </si>
  <si>
    <t>EXECUÇÃO DE REVESTIMENTO DE CONCRETO PROJETADO COM ESPESSURA DE 10 CM, ARMADO COM TELA, INCLINAÇÃO DE 90°, APLICAÇÃO CONTÍNUA, UTILIZANDO EQUIPAMENTO DE PROJEÇÃO COM 3 M³/H DE CAPACIDADE. AF_01/2016</t>
  </si>
  <si>
    <t>91077</t>
  </si>
  <si>
    <t>EXECUÇÃO DE REVESTIMENTO DE CONCRETO PROJETADO COM ESPESSURA DE 7 CM, ARMADO COM FIBRAS DE AÇO, INCLINAÇÃO MENOR QUE 90°, APLICAÇÃO CONTÍNUA, UTILIZANDO EQUIPAMENTO DE PROJEÇÃO COM 6 M³/H DE CAPACIDADE. AF_01/2016</t>
  </si>
  <si>
    <t>91078</t>
  </si>
  <si>
    <t>EXECUÇÃO DE REVESTIMENTO DE CONCRETO PROJETADO COM ESPESSURA DE 10 CM, ARMADO COM FIBRAS DE AÇO, INCLINAÇÃO MENOR QUE 90°, APLICAÇÃO CONTÍNUA, UTILIZANDO EQUIPAMENTO DE PROJEÇÃO COM 6 M³/H DE CAPACIDADE. AF_01/2016</t>
  </si>
  <si>
    <t>91079</t>
  </si>
  <si>
    <t>EXECUÇÃO DE REVESTIMENTO DE CONCRETO PROJETADO COM ESPESSURA DE 7 CM, ARMADO COM FIBRAS DE AÇO, INCLINAÇÃO DE 90°, APLICAÇÃO CONTÍNUA, UTILIZANDO EQUIPAMENTO DE PROJEÇÃO COM 6 M³/H DE CAPACIDADE. AF_01/2016</t>
  </si>
  <si>
    <t>91080</t>
  </si>
  <si>
    <t>EXECUÇÃO DE REVESTIMENTO DE CONCRETO PROJETADO COM ESPESSURA DE 10 CM, ARMADO COM FIBRAS DE AÇO, INCLINAÇÃO DE 90°, APLICAÇÃO CONTÍNUA, UTILIZANDO EQUIPAMENTO DE PROJEÇÃO COM 6 M³/H DE CAPACIDADE. AF_01/2016</t>
  </si>
  <si>
    <t>91081</t>
  </si>
  <si>
    <t>EXECUÇÃO DE REVESTIMENTO DE CONCRETO PROJETADO COM ESPESSURA DE 7 CM, ARMADO COM FIBRAS DE AÇO, INCLINAÇÃO MENOR QUE 90°, APLICAÇÃO CONTÍNUA, UTILIZANDO EQUIPAMENTO DE PROJEÇÃO COM 3 M³/H DE CAPACIDADE. AF_01/2016</t>
  </si>
  <si>
    <t>91082</t>
  </si>
  <si>
    <t>EXECUÇÃO DE REVESTIMENTO DE CONCRETO PROJETADO COM ESPESSURA DE 10 CM, ARMADO COM FIBRAS DE AÇO, INCLINAÇÃO MENOR QUE 90°, APLICAÇÃO CONTÍNUA, UTILIZANDO EQUIPAMENTO DE PROJEÇÃO COM 3 M³/H DE CAPACIDADE. AF_01/2016</t>
  </si>
  <si>
    <t>91083</t>
  </si>
  <si>
    <t>EXECUÇÃO DE REVESTIMENTO DE CONCRETO PROJETADO COM ESPESSURA DE 7 CM, ARMADO COM FIBRAS DE AÇO, INCLINAÇÃO DE 90°, APLICAÇÃO CONTÍNUA, UTILIZANDO EQUIPAMENTO DE PROJEÇÃO COM 3 M³/H DE CAPACIDADE. AF_01/2016</t>
  </si>
  <si>
    <t>161,58</t>
  </si>
  <si>
    <t>91084</t>
  </si>
  <si>
    <t>EXECUÇÃO DE REVESTIMENTO DE CONCRETO PROJETADO COM ESPESSURA DE 10 CM, ARMADO COM FIBRAS DE AÇO, INCLINAÇÃO DE 90°, APLICAÇÃO CONTÍNUA, UTILIZANDO EQUIPAMENTO DE PROJEÇÃO COM 3 M³/H DE CAPACIDADE. AF_01/2016</t>
  </si>
  <si>
    <t>91086</t>
  </si>
  <si>
    <t>EXECUÇÃO DE REVESTIMENTO DE CONCRETO PROJETADO COM ESPESSURA DE 7 CM, ARMADO COM TELA, INCLINAÇÃO MENOR QUE 90°, APLICAÇÃO DESCONTÍNUA, UTILIZANDO EQUIPAMENTO DE PROJEÇÃO COM 6 M³/H DE CAPACIDADE. AF_01/2016</t>
  </si>
  <si>
    <t>91087</t>
  </si>
  <si>
    <t>EXECUÇÃO DE REVESTIMENTO DE CONCRETO PROJETADO COM ESPESSURA DE 10 CM, ARMADO COM TELA, INCLINAÇÃO MENOR QUE 90°, APLICAÇÃO DESCONTÍNUA, UTILIZANDO EQUIPAMENTO DE PROJEÇÃO COM 6 M³/H DE CAPACIDADE. AF_01/2016</t>
  </si>
  <si>
    <t>134,52</t>
  </si>
  <si>
    <t>91088</t>
  </si>
  <si>
    <t>EXECUÇÃO DE REVESTIMENTO DE CONCRETO PROJETADO COM ESPESSURA DE 7 CM, ARMADO COM TELA, INCLINAÇÃO DE 90°, APLICAÇÃO DESCONTÍNUA, UTILIZANDO EQUIPAMENTO DE PROJEÇÃO COM 6 M³/H DE CAPACIDADE. AF_01/2016</t>
  </si>
  <si>
    <t>91089</t>
  </si>
  <si>
    <t>EXECUÇÃO DE REVESTIMENTO DE CONCRETO PROJETADO COM ESPESSURA DE 10 CM, ARMADO COM TELA, INCLINAÇÃO DE 90°, APLICAÇÃO DESCONTÍNUA, UTILIZANDO EQUIPAMENTO DE PROJEÇÃO COM 6 M³/H DE CAPACIDADE. AF_01/2016</t>
  </si>
  <si>
    <t>91090</t>
  </si>
  <si>
    <t>EXECUÇÃO DE REVESTIMENTO DE CONCRETO PROJETADO COM ESPESSURA DE 7 CM, ARMADO COM TELA, INCLINAÇÃO MENOR QUE 90°, APLICAÇÃO DESCONTÍNUA, UTILIZANDO EQUIPAMENTO DE PROJEÇÃO COM 3 M³/H DE CAPACIDADE. AF_01/2016</t>
  </si>
  <si>
    <t>91091</t>
  </si>
  <si>
    <t>EXECUÇÃO DE REVESTIMENTO DE CONCRETO PROJETADO COM ESPESSURA DE 10 CM, ARMADO COM TELA, INCLINAÇÃO MENOR QUE 90°, APLICAÇÃO DESCONTÍNUA, UTILIZANDO EQUIPAMENTO DE PROJEÇÃO COM 3 M³/H DE CAPACIDADE. AF_01/2016</t>
  </si>
  <si>
    <t>91092</t>
  </si>
  <si>
    <t>EXECUÇÃO DE REVESTIMENTO DE CONCRETO PROJETADO COM ESPESSURA DE 7 CM, ARMADO COM TELA, INCLINAÇÃO DE 90°, APLICAÇÃO DESCONTÍNUA, UTILIZANDO EQUIPAMENTO DE PROJEÇÃO COM 3 M³/H DE CAPACIDADE. AF_01/2016</t>
  </si>
  <si>
    <t>91093</t>
  </si>
  <si>
    <t>EXECUÇÃO DE REVESTIMENTO DE CONCRETO PROJETADO COM ESPESSURA DE 10 CM, ARMADO COM TELA, INCLINAÇÃO DE 90°, APLICAÇÃO DESCONTÍNUA, UTILIZANDO EQUIPAMENTO DE PROJEÇÃO COM 3 M³/H DE CAPACIDADE. AF_01/2016</t>
  </si>
  <si>
    <t>91094</t>
  </si>
  <si>
    <t>EXECUÇÃO DE REVESTIMENTO DE CONCRETO PROJETADO COM ESPESSURA DE 7 CM, ARMADO COM FIBRAS DE AÇO, INCLINAÇÃO MENOR QUE 90°, APLICAÇÃO DESCONTÍNUA, UTILIZANDO EQUIPAMENTO DE PROJEÇÃO COM 6 M³/H DE CAPACIDADE. AF_01/2016</t>
  </si>
  <si>
    <t>91095</t>
  </si>
  <si>
    <t>EXECUÇÃO DE REVESTIMENTO DE CONCRETO PROJETADO COM ESPESSURA DE 10 CM, ARMADO COM FIBRAS DE AÇO, INCLINAÇÃO MENOR QUE 90°, APLICAÇÃO DESCONTÍNUA, UTILIZANDO EQUIPAMENTO DE PROJEÇÃO COM 6 M³/H DE CAPACIDADE. AF_01/2016</t>
  </si>
  <si>
    <t>91096</t>
  </si>
  <si>
    <t>EXECUÇÃO DE REVESTIMENTO DE CONCRETO PROJETADO COM ESPESSURA DE 7 CM, ARMADO COM FIBRAS DE AÇO, INCLINAÇÃO DE 90°, APLICAÇÃO DESCONTÍNUA, UTILIZANDO EQUIPAMENTO DE PROJEÇÃO COM 6 M³/H DE CAPACIDADE. AF_01/2016</t>
  </si>
  <si>
    <t>91097</t>
  </si>
  <si>
    <t>EXECUÇÃO DE REVESTIMENTO DE CONCRETO PROJETADO COM ESPESSURA DE 10 CM, ARMADO COM FIBRAS DE AÇO, INCLINAÇÃO DE 90°, APLICAÇÃO DESCONTÍNUA, UTILIZANDO EQUIPAMENTO DE PROJEÇÃO COM 6 M³/H DE CAPACIDADE. AF_01/2016</t>
  </si>
  <si>
    <t>91098</t>
  </si>
  <si>
    <t>EXECUÇÃO DE REVESTIMENTO DE CONCRETO PROJETADO COM ESPESSURA DE 7 CM, ARMADO COM FIBRAS DE AÇO, INCLINAÇÃO MENOR QUE 90°, APLICAÇÃO DESCONTÍNUA, UTILIZANDO EQUIPAMENTO DE PROJEÇÃO COM 3 M³/H DE CAPACIDADE. AF_01/2016</t>
  </si>
  <si>
    <t>91099</t>
  </si>
  <si>
    <t>EXECUÇÃO DE REVESTIMENTO DE CONCRETO PROJETADO COM ESPESSURA DE 10 CM, ARMADO COM FIBRAS DE AÇO, INCLINAÇÃO MENOR QUE 90°, APLICAÇÃO DESCONTÍNUA, UTILIZANDO EQUIPAMENTO DE PROJEÇÃO COM 3 M³/H DE CAPACIDADE. AF_01/2016</t>
  </si>
  <si>
    <t>91100</t>
  </si>
  <si>
    <t>EXECUÇÃO DE REVESTIMENTO DE CONCRETO PROJETADO COM ESPESSURA DE 7 CM, ARMADO COM FIBRAS DE AÇO, INCLINAÇÃO DE 90°, APLICAÇÃO DESCONTÍNUA, UTILIZANDO EQUIPAMENTO DE PROJEÇÃO COM 3 M³/H DE CAPACIDADE. AF_01/2016</t>
  </si>
  <si>
    <t>91101</t>
  </si>
  <si>
    <t>EXECUÇÃO DE REVESTIMENTO DE CONCRETO PROJETADO COM ESPESSURA DE 10 CM, ARMADO COM FIBRAS DE AÇO, INCLINAÇÃO DE 90°, APLICAÇÃO DESCONTÍNUA, UTILIZANDO EQUIPAMENTO DE PROJEÇÃO COM 3 M³/H DE CAPACIDADE. AF_01/2016</t>
  </si>
  <si>
    <t>93952</t>
  </si>
  <si>
    <t>EXECUÇÃO DE GRAMPO PARA SOLO GRAMPEADO COM COMPRIMENTO MENOR OU IGUAL A 4 M, DIÂMETRO DE 10 CM, PERFURAÇÃO COM EQUIPAMENTO MANUAL E ARMADURA COM DIÂMETRO DE 16 MM. AF_05/2016</t>
  </si>
  <si>
    <t>93953</t>
  </si>
  <si>
    <t>EXECUÇÃO DE GRAMPO PARA SOLO GRAMPEADO COM COMPRIMENTO MAIOR QUE 4 M E MENOR OU IGUAL A 6 M, DIÂMETRO DE 10 CM, PERFURAÇÃO COM EQUIPAMENTO MANUAL E ARMADURA COM DIÂMETRO DE 16 MM. AF_05/2016</t>
  </si>
  <si>
    <t>93954</t>
  </si>
  <si>
    <t>EXECUÇÃO DE GRAMPO PARA SOLO GRAMPEADO COM COMPRIMENTO MAIOR QUE 6 M E MENOR OU IGUAL A 8 M, DIÂMETRO DE 10 CM, PERFURAÇÃO COM EQUIPAMENTO MANUAL E ARMADURA COM DIÂMETRO DE 16 MM. AF_05/2016</t>
  </si>
  <si>
    <t>93955</t>
  </si>
  <si>
    <t>EXECUÇÃO DE GRAMPO PARA SOLO GRAMPEADO COM COMPRIMENTO MAIOR QUE 8 M E MENOR OU IGUAL A 10 M, DIÂMETRO DE 10 CM, PERFURAÇÃO COM EQUIPAMENTO MANUAL E ARMADURA COM DIÂMETRO DE 16 MM. AF_05/2016</t>
  </si>
  <si>
    <t>93956</t>
  </si>
  <si>
    <t>EXECUÇÃO DE GRAMPO PARA SOLO GRAMPEADO COM COMPRIMENTO MAIOR QUE 10 M, DIÂMETRO DE 10 CM, PERFURAÇÃO COM EQUIPAMENTO MANUAL E ARMADURA COM DIÂMETRO DE 16 MM. AF_05/2016</t>
  </si>
  <si>
    <t>93957</t>
  </si>
  <si>
    <t>EXECUÇÃO DE GRAMPO PARA SOLO GRAMPEADO COM COMPRIMENTO MENOR OU IGUAL A 4 M, DIÂMETRO DE 10 CM, PERFURAÇÃO COM EQUIPAMENTO MANUAL E ARMADURA COM DIÂMETRO DE 20 MM. AF_05/2016</t>
  </si>
  <si>
    <t>93958</t>
  </si>
  <si>
    <t>EXECUÇÃO DE GRAMPO PARA SOLO GRAMPEADO COM COMPRIMENTO MAIOR QUE 4 M E MENOR OU IGUAL A 6 M, DIÂMETRO DE 10 CM, PERFURAÇÃO COM EQUIPAMENTO MANUAL E ARMADURA COM DIÂMETRO DE 20 MM. AF_05/2016</t>
  </si>
  <si>
    <t>93959</t>
  </si>
  <si>
    <t>EXECUÇÃO DE GRAMPO PARA SOLO GRAMPEADO COM COMPRIMENTO MAIOR QUE 6 M E MENOR OU IGUAL A 8 M, DIÂMETRO DE 10 CM, PERFURAÇÃO COM EQUIPAMENTO MANUAL E ARMADURA COM DIÂMETRO DE 20 MM. AF_05/2016</t>
  </si>
  <si>
    <t>93960</t>
  </si>
  <si>
    <t>EXECUÇÃO DE GRAMPO PARA SOLO GRAMPEADO COM COMPRIMENTO MAIOR QUE 8 M E MENOR OU IGUAL A 10 M, DIÂMETRO DE 10 CM, PERFURAÇÃO COM EQUIPAMENTO MANUAL E ARMADURA COM DIÂMETRO DE 20 MM. AF_05/2016</t>
  </si>
  <si>
    <t>93961</t>
  </si>
  <si>
    <t>EXECUÇÃO DE GRAMPO PARA SOLO GRAMPEADO COM COMPRIMENTO MAIOR QUE 10 M, DIÂMETRO DE 10 CM, PERFURAÇÃO COM EQUIPAMENTO MANUAL E ARMADURA COM DIÂMETRO DE 20 MM. AF_05/2016</t>
  </si>
  <si>
    <t>93962</t>
  </si>
  <si>
    <t>EXECUÇÃO DE GRAMPO PARA SOLO GRAMPEADO COM COMPRIMENTO MENOR OU IGUAL A 4 M, DIÂMETRO DE 7 CM, PERFURAÇÃO COM EQUIPAMENTO MANUAL E ARMADURA COM DIÂMETRO DE 16 MM. AF_05/2016</t>
  </si>
  <si>
    <t>93963</t>
  </si>
  <si>
    <t>EXECUÇÃO DE GRAMPO PARA SOLO GRAMPEADO COM COMPRIMENTO MAIOR QUE 4 E MENOR OU IGUAL A 6 M, DIÂMETRO DE 7 CM, PERFURAÇÃO COM EQUIPAMENTO MANUAL E ARMADURA COM DIÂMETRO DE 16 MM. AF_05/2016</t>
  </si>
  <si>
    <t>93964</t>
  </si>
  <si>
    <t>EXECUÇÃO DE GRAMPO PARA SOLO GRAMPEADO COM COMPRIMENTO MAIOR QUE 6 M E MENOR OU IGUAL A 8 M, DIÂMETRO DE 7 CM, PERFURAÇÃO COM EQUIPAMENTO MANUAL E ARMADURA COM DIÂMETRO DE 16 MM. AF_05/2016</t>
  </si>
  <si>
    <t>93965</t>
  </si>
  <si>
    <t>EXECUÇÃO DE GRAMPO PARA SOLO GRAMPEADO COM COMPRIMENTO MAIOR QUE 8 M E MENOR OU IGUAL A 10 M, DIÂMETRO DE 7 CM, PERFURAÇÃO COM EQUIPAMENTO MANUAL E ARMADURA COM DIÂMETRO DE 16 MM. AF_05/2016</t>
  </si>
  <si>
    <t>93966</t>
  </si>
  <si>
    <t>EXECUÇÃO DE GRAMPO PARA SOLO GRAMPEADO COM COMPRIMENTO MAIOR QUE 10 M, DIÂMETRO DE 7 CM, PERFURAÇÃO COM EQUIPAMENTO MANUAL E ARMADURA COM DIÂMETRO DE 16 MM. AF_05/2016</t>
  </si>
  <si>
    <t>93967</t>
  </si>
  <si>
    <t>EXECUÇÃO DE GRAMPO PARA SOLO GRAMPEADO COM COMPRIMENTO MENOR OU IGUAL A 4 M, DIÂMETRO DE 7 CM, PERFURAÇÃO COM EQUIPAMENTO MANUAL E ARMADURA COM DIÂMETRO DE 20 MM. AF_05/2016</t>
  </si>
  <si>
    <t>93968</t>
  </si>
  <si>
    <t>EXECUÇÃO DE GRAMPO PARA SOLO GRAMPEADO COM COMPRIMENTO MAIOR QUE 4 E MENOR OU IGUAL A 6 M, DIÂMETRO DE 7 CM, PERFURAÇÃO COM EQUIPAMENTO MANUAL E ARMADURA COM DIÂMETRO DE 20 MM. AF_05/2016</t>
  </si>
  <si>
    <t>93969</t>
  </si>
  <si>
    <t>EXECUÇÃO DE GRAMPO PARA SOLO GRAMPEADO COM COMPRIMENTO MAIOR QUE 6 M E MENOR OU IGUAL A 8 M, DIÂMETRO DE 7 CM, PERFURAÇÃO COM EQUIPAMENTO MANUAL E ARMADURA COM DIÂMETRO DE 20 MM. AF_05/2016</t>
  </si>
  <si>
    <t>93970</t>
  </si>
  <si>
    <t>EXECUÇÃO DE GRAMPO PARA SOLO GRAMPEADO COM COMPRIMENTO MAIOR QUE 8 MENOR OU IGUAL A 10 M, DIÂMETRO DE 7 CM, PERFURAÇÃO COM EQUIPAMENTO MANUAL E ARMADURA COM DIÂMETRO DE 20 MM. AF_05/2016</t>
  </si>
  <si>
    <t>93971</t>
  </si>
  <si>
    <t>EXECUÇÃO DE GRAMPO PARA SOLO GRAMPEADO COM COMPRIMENTO MAIOR QUE 10 M, DIÂMETRO DE 7 CM, PERFURAÇÃO COM EQUIPAMENTO MANUAL E ARMADURA COM DIÂMETRO DE 20 MM. AF_05/2016</t>
  </si>
  <si>
    <t>95108</t>
  </si>
  <si>
    <t>EXECUÇÃO DE PROTEÇÃO DA CABEÇA DO TIRANTE COM USO DE FÔRMAS EM CHAPA COMPENSADA PLASTIFICADA DE MADEIRA E CONCRETO FCK =15 MPA. AF_07/2016</t>
  </si>
  <si>
    <t>100332</t>
  </si>
  <si>
    <t>CONTENÇÃO EM PERFIL PRANCHADO COM PRANCHÃO DE MADEIRA, PERFIS ESPAÇADOS A 1,5 M PARA 1 SUBSOLO. AF_07/2019</t>
  </si>
  <si>
    <t>100333</t>
  </si>
  <si>
    <t>CONTENÇÃO EM PERFIL PRANCHADO COM PRANCHÃO DE MADEIRA, PERFIS ESPAÇADOS A 1,5 M PARA 2 OU MAIS SUBSOLOS. AF_07/2019</t>
  </si>
  <si>
    <t>100334</t>
  </si>
  <si>
    <t>CONTENÇÃO EM PERFIL PRANCHADO COM PRANCHÃO DE MADEIRA, PERFIS ESPAÇADOS A 2 M PARA 1 SUBSOLO. AF_07/2019</t>
  </si>
  <si>
    <t>100335</t>
  </si>
  <si>
    <t>CONTENÇÃO EM PERFIL PRANCHADO COM PRANCHÃO DE MADEIRA, PERFIS ESPAÇADOS A 2 M PARA 2 OU MAIS SUBSOLOS. AF_07/2019</t>
  </si>
  <si>
    <t>100341</t>
  </si>
  <si>
    <t>FABRICAÇÃO, MONTAGEM E DESMONTAGEM DE FÔRMA PARA CORTINA DE CONTENÇÃO, EM CHAPA DE MADEIRA COMPENSADA PLASTIFICADA, E = 18 MM, 10 UTILIZAÇÕES. AF_07/2019</t>
  </si>
  <si>
    <t>100342</t>
  </si>
  <si>
    <t>ARMAÇÃO DE CORTINA DE CONTENÇÃO EM CONCRETO ARMADO, COM AÇO CA-50 DE 6,3 MM - MONTAGEM. AF_07/2019</t>
  </si>
  <si>
    <t>100343</t>
  </si>
  <si>
    <t>ARMAÇÃO DE CORTINA DE CONTENÇÃO EM CONCRETO ARMADO, COM AÇO CA-50 DE 8 MM - MONTAGEM. AF_07/2019</t>
  </si>
  <si>
    <t>100344</t>
  </si>
  <si>
    <t>ARMAÇÃO DE CORTINA DE CONTENÇÃO EM CONCRETO ARMADO, COM AÇO CA-50 DE 10 MM - MONTAGEM. AF_07/2019</t>
  </si>
  <si>
    <t>100345</t>
  </si>
  <si>
    <t>ARMAÇÃO DE CORTINA DE CONTENÇÃO EM CONCRETO ARMADO, COM AÇO CA-50 DE 12,5 MM - MONTAGEM. AF_07/2019</t>
  </si>
  <si>
    <t>100346</t>
  </si>
  <si>
    <t>ARMAÇÃO DE CORTINA DE CONTENÇÃO EM CONCRETO ARMADO, COM AÇO CA-50 DE 16 MM - MONTAGEM. AF_07/2019</t>
  </si>
  <si>
    <t>100347</t>
  </si>
  <si>
    <t>ARMAÇÃO DE CORTINA DE CONTENÇÃO EM CONCRETO ARMADO, COM AÇO CA-50 DE 20 MM - MONTAGEM. AF_07/2019</t>
  </si>
  <si>
    <t>100348</t>
  </si>
  <si>
    <t>ARMAÇÃO DE CORTINA DE CONTENÇÃO EM CONCRETO ARMADO, COM AÇO CA-50 DE 25 MM - MONTAGEM. AF_07/2019</t>
  </si>
  <si>
    <t>10,14</t>
  </si>
  <si>
    <t>100349</t>
  </si>
  <si>
    <t>CONCRETAGEM DE CORTINA DE CONTENÇÃO, ATRAVÉS DE BOMBA   LANÇAMENTO, ADENSAMENTO E ACABAMENTO. AF_07/2019</t>
  </si>
  <si>
    <t>102989</t>
  </si>
  <si>
    <t>CANALETA MEIA CANA PRÉ-MOLDADA DE CONCRETO (D = 20 CM) - FORNECIMENTO E INSTALAÇÃO. AF_08/2021</t>
  </si>
  <si>
    <t>102990</t>
  </si>
  <si>
    <t>CANALETA MEIA CANA PRÉ-MOLDADA DE CONCRETO (D = 30 CM) - FORNECIMENTO E INSTALAÇÃO. AF_08/2021</t>
  </si>
  <si>
    <t>102991</t>
  </si>
  <si>
    <t>CANALETA MEIA CANA PRÉ-MOLDADA DE CONCRETO (D = 40 CM) - FORNECIMENTO E INSTALAÇÃO. AF_08/2021</t>
  </si>
  <si>
    <t>102992</t>
  </si>
  <si>
    <t>CANALETA MEIA CANA PRÉ-MOLDADA DE CONCRETO (D = 50 CM) - FORNECIMENTO E INSTALAÇÃO. AF_08/2021</t>
  </si>
  <si>
    <t>102993</t>
  </si>
  <si>
    <t>CANALETA MEIA CANA PRÉ-MOLDADA DE CONCRETO (D = 60 CM) - FORNECIMENTO E INSTALAÇÃO. AF_08/2021</t>
  </si>
  <si>
    <t>102994</t>
  </si>
  <si>
    <t>CANALETA MEIA CANA PRÉ-MOLDADA DE CONCRETO (D = 80 CM) - FORNECIMENTO E INSTALAÇÃO. AF_08/2021</t>
  </si>
  <si>
    <t>102995</t>
  </si>
  <si>
    <t>EXECUÇÃO DE CANALETA DE CONCRETO MOLDADO IN LOCO, ESPESSURA DE 0,07 M, GEOMETRIA TRAPEZOIDAL (DIMENSÕES INTERNAS: B=0,6 M; B=0,147 M; H=0,2 M). AF_08/2021</t>
  </si>
  <si>
    <t>102996</t>
  </si>
  <si>
    <t>EXECUÇÃO DE CANALETA DE CONCRETO MOLDADO IN LOCO, ESPESSURA DE 0,07 M, GEOMETRIA TRAPEZOIDAL (DIMENSÕES INTERNAS: B=0,9 M; B=0,246 M; H=0,3 M). AF_08/2021</t>
  </si>
  <si>
    <t>70,00</t>
  </si>
  <si>
    <t>102997</t>
  </si>
  <si>
    <t>EXECUÇÃO DE CANALETA DE CONCRETO MOLDADO IN LOCO, ESPESSURA DE 0,08 M, GEOMETRIA TRAPEZOIDAL (DIMENSÕES INTERNAS: B=1M; B=0,5 M; H=0,25 M). AF_08/2021</t>
  </si>
  <si>
    <t>102998</t>
  </si>
  <si>
    <t>EXECUÇÃO DE CANALETA DE CONCRETO MOLDADO IN LOCO, ESPESSURA DE 0,08 M, GEOMETRIA TRAPEZOIDAL (DIMENSÕES INTERNAS: B=1,074 M; B=0,534 M; H=0,27 M). AF_08/2021</t>
  </si>
  <si>
    <t>102999</t>
  </si>
  <si>
    <t>EXECUÇÃO DE CANALETA DE CONCRETO MOLDADO IN LOCO, ESPESSURA DE 0,08 M, GEOMETRIA TRAPEZOIDAL (DIMENSÕES INTERNAS: B=1,4 M; B=0,7 M; H=0,35 M). AF_08/2021</t>
  </si>
  <si>
    <t>103000</t>
  </si>
  <si>
    <t>EXECUÇÃO DE CANALETA DE CONCRETO MOLDADO IN LOCO, ESPESSURA DE 0,08 M, GEOMETRIA TRAPEZOIDAL (DIMENSÕES INTERNAS: B=1,474 M; B=0,934 M; H=0,27 M). AF_08/2021</t>
  </si>
  <si>
    <t>103001</t>
  </si>
  <si>
    <t>GRELHA DE FERRO FUNDIDO SIMPLES COM REQUADRO, 150 X 1000 MM, ASSENTADA COM ARGAMASSA 1 : 3 CIMENTO: AREIA - FORNECIMENTO E INSTALAÇÃO. AF_08/2021</t>
  </si>
  <si>
    <t>103002</t>
  </si>
  <si>
    <t>GRELHA DE FERRO FUNDIDO SIMPLES COM REQUADRO, 200 X 1000 MM, ASSENTADA COM ARGAMASSA 1 : 3 CIMENTO: AREIA - FORNECIMENTO E INSTALAÇÃO. AF_08/2021</t>
  </si>
  <si>
    <t>103003</t>
  </si>
  <si>
    <t>GRELHA DE FERRO FUNDIDO SIMPLES COM REQUADRO, 300 X 1000 MM, ASSENTADA COM ARGAMASSA 1 : 3 CIMENTO: AREIA - FORNECIMENTO E INSTALAÇÃO. AF_08/2021</t>
  </si>
  <si>
    <t>103005</t>
  </si>
  <si>
    <t>CAIXA COM GRELHA RETANGULAR DE FERRO FUNDIDO, EM ALVENARIA COM TIJOLOS CERÂMICOS MACIÇOS, DIMENSÕES INTERNAS: 0,15 X 1,00 X 0,3 M. AF_08/2021</t>
  </si>
  <si>
    <t>103006</t>
  </si>
  <si>
    <t>CAIXA COM GRELHA RETANGULAR DE FERRO FUNDIDO, EM ALVENARIA COM TIJOLOS CERÂMICOS MACIÇOS, DIMENSÕES INTERNAS: 0,20 X 1,00 X 0,4 M. AF_08/2021</t>
  </si>
  <si>
    <t>103007</t>
  </si>
  <si>
    <t>CAIXA COM GRELHA RETANGULAR DE FERRO FUNDIDO, EM ALVENARIA COM TIJOLOS CERÂMICOS MACIÇOS, DIMENSÕES INTERNAS: 0,30 X 1,00 X 0,5 M. AF_08/2021</t>
  </si>
  <si>
    <t>97933</t>
  </si>
  <si>
    <t>CAIXA COM GRELHA SIMPLES RETANGULAR, EM CONCRETO PRÉ-MOLDADO, DIMENSÕES INTERNAS: 0,6X1,0X1,0 M. AF_12/2020</t>
  </si>
  <si>
    <t>97934</t>
  </si>
  <si>
    <t>CAIXA COM GRELHA DUPLA RETANGULAR, EM CONCRETO PRÉ-MOLDADO, DIMENSÕES INTERNAS: 0,5X2,2X1,0 M. AF_12/2020</t>
  </si>
  <si>
    <t>97935</t>
  </si>
  <si>
    <t>CAIXA PARA BOCA DE LOBO SIMPLES RETANGULAR, EM CONCRETO PRÉ-MOLDADO, DIMENSÕES INTERNAS: 0,6X1,0X1,2 M. AF_12/2020</t>
  </si>
  <si>
    <t>97936</t>
  </si>
  <si>
    <t>CAIXA PARA BOCA DE LOBO DUPLA RETANGULAR, EM CONCRETO PRÉ-MOLDADO, DIMENSÕES INTERNAS: 0,6X2,2X1,2 M. AF_12/2020</t>
  </si>
  <si>
    <t>97947</t>
  </si>
  <si>
    <t>CAIXA COM GRELHA SIMPLES RETANGULAR, EM ALVENARIA COM TIJOLOS CERÂMICOS MACIÇOS, DIMENSÕES INTERNAS: 0,5X1X1 M. AF_12/2020</t>
  </si>
  <si>
    <t>97948</t>
  </si>
  <si>
    <t>CAIXA COM GRELHA DUPLA RETANGULAR, EM ALVENARIA COM TIJOLOS CERÂMICOS MACIÇOS, DIMENSÕES INTERNAS: 0,5X2,2X1 M. AF_12/2020</t>
  </si>
  <si>
    <t>97949</t>
  </si>
  <si>
    <t>CAIXA PARA BOCA DE LOBO SIMPLES RETANGULAR, EM ALVENARIA COM TIJOLOS CERÂMICOS MACIÇOS, DIMENSÕES INTERNAS: 0,6X1X1,2 M. AF_12/2020</t>
  </si>
  <si>
    <t>97950</t>
  </si>
  <si>
    <t>CAIXA PARA BOCA DE LOBO DUPLA RETANGULAR, EM ALVENARIA COM TIJOLOS CERÂMICOS MACIÇOS, DIMENSÕES INTERNAS: 0,6X2,2X1,2 M. AF_12/2020</t>
  </si>
  <si>
    <t>97951</t>
  </si>
  <si>
    <t>CAIXA PARA BOCA DE LOBO COMBINADA COM GRELHA RETANGULAR, EM ALVENARIA COM TIJOLOS CERÂMICOS MACIÇOS, DIMENSÕES INTERNAS: 1,3X1X1,2 M. AF_12/2020</t>
  </si>
  <si>
    <t>97952</t>
  </si>
  <si>
    <t>CAIXA PARA BOCA DE LOBO DUPLA COMBINADA COM GRELHA RETANGULAR, EM ALVENARIA COM TIJOLOS CERÂMICOS MACIÇOS, DIMENSÕES INTERNAS: 1,3X2,2X1,2 M. AF_12/2020</t>
  </si>
  <si>
    <t>97953</t>
  </si>
  <si>
    <t>CAIXA COM GRELHA SIMPLES RETANGULAR, EM ALVENARIA COM BLOCOS DE CONCRETO, DIMENSÕES INTERNAS: 0,5X1X1 M. AF_12/2020</t>
  </si>
  <si>
    <t>97955</t>
  </si>
  <si>
    <t>CAIXA COM GRELHA DUPLA RETANGULAR, EM ALVENARIA COM BLOCOS DE CONCRETO, DIMENSÕES INTERNAS: 0,5X2,2X1 M. AF_12/2020</t>
  </si>
  <si>
    <t>97956</t>
  </si>
  <si>
    <t>CAIXA PARA BOCA DE LOBO SIMPLES RETANGULAR, EM ALVENARIA COM BLOCOS DE CONCRETO, DIMENSÕES INTERNAS: 0,6X1X1,2 M. AF_12/2020</t>
  </si>
  <si>
    <t>97957</t>
  </si>
  <si>
    <t>CAIXA PARA BOCA DE LOBO DUPLA RETANGULAR, EM ALVENARIA COM BLOCOS DE CONCRETO, DIMENSÕES INTERNAS: 0,6X2,2X1,2 M. AF_12/2020</t>
  </si>
  <si>
    <t>97961</t>
  </si>
  <si>
    <t>CAIXA PARA BOCA DE LOBO COMBINADA COM GRELHA RETANGULAR, EM ALVENARIA COM BLOCOS DE CONCRETO, DIMENSÕES INTERNAS: 1,3X1X1,2 M. AF_12/2020</t>
  </si>
  <si>
    <t>97973</t>
  </si>
  <si>
    <t>CAIXA PARA BOCA DE LOBO DUPLA COMBINADA COM GRELHA RETANGULAR, EM ALVENARIA COM BLOCOS DE CONCRETO, DIMENSÕES INTERNAS: 1,3X2,2X1,2 M. AF_12/2020</t>
  </si>
  <si>
    <t>97974</t>
  </si>
  <si>
    <t>POÇO DE INSPEÇÃO CIRCULAR PARA ESGOTO, EM CONCRETO PRÉ-MOLDADO, DIÂMETRO INTERNO = 0,60 M, PROFUNDIDADE = 0,90 M, EXCLUINDO TAMPÃO. AF_12/2020_PA</t>
  </si>
  <si>
    <t>97975</t>
  </si>
  <si>
    <t>POÇO DE INSPEÇÃO CIRCULAR PARA ESGOTO, EM CONCRETO PRÉ-MOLDADO, DIÂMETRO INTERNO = 0,60 M, PROFUNDIDADE = 1,40 M, EXCLUINDO TAMPÃO. AF_12/2020_PA</t>
  </si>
  <si>
    <t>97976</t>
  </si>
  <si>
    <t>POÇO DE INSPEÇÃO CIRCULAR PARA ESGOTO, EM ALVENARIA COM TIJOLOS CERÂMICOS MACIÇOS, DIÂMETRO INTERNO = 0,60 M, PROFUNDIDADE = 0,95 M, EXCLUINDO TAMPÃO. AF_12/2020_PA</t>
  </si>
  <si>
    <t>97977</t>
  </si>
  <si>
    <t>POÇO DE INSPEÇÃO CIRCULAR PARA ESGOTO, EM ALVENARIA COM TIJOLOS CERÂMICOS MACIÇOS, DIÂMETRO INTERNO = 0,60 M, PROFUNDIDADE = 1,45 M, EXCLUINDO TAMPÃO. AF_12/2020_PA</t>
  </si>
  <si>
    <t>97978</t>
  </si>
  <si>
    <t>BASE PARA POÇO DE VISITA CIRCULAR PARA ESGOTO, EM CONCRETO PRÉ-MOLDADO, DIÂMETRO INTERNO = 0,80 M, PROFUNDIDADE = 1,35 M, EXCLUINDO TAMPÃO. AF_12/2020_PA</t>
  </si>
  <si>
    <t>97980</t>
  </si>
  <si>
    <t>BASE PARA POÇO DE VISITA CIRCULAR PARA  ESGOTO, EM ALVENARIA COM TIJOLOS CERÂMICOS MACIÇOS, DIÂMETRO INTERNO = 0,80 M, PROFUNDIDADE = 1,40 M, EXCLUINDO TAMPÃO. AF_12/2020_PA</t>
  </si>
  <si>
    <t>97981</t>
  </si>
  <si>
    <t>ACRÉSCIMO PARA POÇO DE VISITA CIRCULAR PARA ESGOTO, EM ALVENARIA COM TIJOLOS CERÂMICOS MACIÇOS, DIÂMETRO INTERNO = 0,8 M. AF_12/2020</t>
  </si>
  <si>
    <t>97983</t>
  </si>
  <si>
    <t>ACRÉSCIMO PARA POÇO DE VISITA CIRCULAR PARA ESGOTO, EM CONCRETO PRÉ-MOLDADO, DIÂMETRO INTERNO = 1 M. AF_12/2020</t>
  </si>
  <si>
    <t>97985</t>
  </si>
  <si>
    <t>ACRÉSCIMO PARA POÇO DE VISITA CIRCULAR PARA  ESGOTO, EM ALVENARIA COM TIJOLOS CERÂMICOS MACIÇOS, DIÂMETRO INTERNO = 1 M. AF_12/2020</t>
  </si>
  <si>
    <t>97987</t>
  </si>
  <si>
    <t>ACRÉSCIMO PARA POÇO DE VISITA CIRCULAR PARA ESGOTO, EM CONCRETO PRÉ-MOLDADO, DIÂMETRO INTERNO = 1,2 M. AF_12/2020</t>
  </si>
  <si>
    <t>97988</t>
  </si>
  <si>
    <t>BASE PARA POÇO DE VISITA CIRCULAR PARA  ESGOTO, EM ALVENARIA COM TIJOLOS CERÂMICOS MACIÇOS, DIÂMETRO INTERNO = 1,20 M, PROFUNDIDADE = 1,40 M, EXCLUINDO TAMPÃO. AF_12/2020_PA</t>
  </si>
  <si>
    <t>97989</t>
  </si>
  <si>
    <t>ACRÉSCIMO PARA POÇO DE VISITA CIRCULAR PARA ESGOTO, EM ALVENARIA COM TIJOLOS CERÂMICOS MACIÇOS, DIÂMETRO INTERNO = 1,2 M. AF_12/2020</t>
  </si>
  <si>
    <t>97991</t>
  </si>
  <si>
    <t>ACRÉSCIMO PARA POÇO DE VISITA CIRCULAR PARA  ESGOTO, EM CONCRETO PRÉ-MOLDADO, DIÂMETRO INTERNO = 1,5 M. AF_12/2020</t>
  </si>
  <si>
    <t>97992</t>
  </si>
  <si>
    <t>BASE PARA POÇO DE VISITA CIRCULAR PARA ESGOTO, EM ALVENARIA COM TIJOLOS CERÂMICOS MACIÇOS, DIÂMETRO INTERNO = 1,50 M, PROFUNDIDADE = 1,40 M, EXCLUINDO TAMPÃO. AF_12/2020_PA</t>
  </si>
  <si>
    <t>97993</t>
  </si>
  <si>
    <t>ACRÉSCIMO PARA POÇO DE VISITA CIRCULAR PARA  ESGOTO, EM ALVENARIA COM TIJOLOS CERÂMICOS MACIÇOS, DIÂMETRO INTERNO = 1,5 M. AF_12/2020</t>
  </si>
  <si>
    <t>97994</t>
  </si>
  <si>
    <t>BASE PARA POÇO DE VISITA RETANGULAR PARA  ESGOTO, EM ALVENARIA COM BLOCOS DE CONCRETO, DIMENSÕES INTERNAS = 1X1 M, PROFUNDIDADE = 1,40 M, EXCLUINDO TAMPÃO. AF_12/2020_PA</t>
  </si>
  <si>
    <t>97995</t>
  </si>
  <si>
    <t>ACRÉSCIMO PARA POÇO DE VISITA RETANGULAR PARA ESGOTO, EM ALVENARIA COM BLOCOS DE CONCRETO, DIMENSÕES INTERNAS = 1X1 M. AF_12/2020</t>
  </si>
  <si>
    <t>97996</t>
  </si>
  <si>
    <t>BASE PARA POÇO DE VISITA RETANGULAR PARA ESGOTO, EM ALVENARIA COM BLOCOS DE CONCRETO, DIMENSÕES INTERNAS = 1X1,5 M, PROFUNDIDADE = 1,40 M, EXCLUINDO TAMPÃO. AF_12/2020_PA</t>
  </si>
  <si>
    <t>97997</t>
  </si>
  <si>
    <t>ACRÉSCIMO PARA POÇO DE VISITA RETANGULAR PARA ESGOTO, EM ALVENARIA COM BLOCOS DE CONCRETO, DIMENSÕES INTERNAS = 1X1,5 M. AF_12/2020</t>
  </si>
  <si>
    <t>97999</t>
  </si>
  <si>
    <t>ACRÉSCIMO PARA POÇO DE VISITA RETANGULAR PARA ESGOTO, EM ALVENARIA COM BLOCOS DE CONCRETO, DIMENSÕES INTERNAS = 1X2 M. AF_12/2020</t>
  </si>
  <si>
    <t>98001</t>
  </si>
  <si>
    <t>ACRÉSCIMO PARA POÇO DE VISITA RETANGULAR PARA ESGOTO, EM ALVENARIA COM BLOCOS DE CONCRETO, DIMENSÕES INTERNAS = 1X2,5 M. AF_12/2020</t>
  </si>
  <si>
    <t>98002</t>
  </si>
  <si>
    <t>BASE PARA POÇO DE VISITA RETANGULAR PARA ESGOTO, EM ALVENARIA COM BLOCOS DE CONCRETO, DIMENSÕES INTERNAS = 1X3 M, PROFUNDIDADE = 1,40 M, EXCLUINDO TAMPÃO. AF_12/2020_PA</t>
  </si>
  <si>
    <t>98003</t>
  </si>
  <si>
    <t>ACRÉSCIMO PARA POÇO DE VISITA RETANGULAR PARA ESGOTO, EM ALVENARIA COM BLOCOS DE CONCRETO, DIMENSÕES INTERNAS = 1X3 M. AF_12/2020</t>
  </si>
  <si>
    <t>98005</t>
  </si>
  <si>
    <t>ACRÉSCIMO PARA POÇO DE VISITA RETANGULAR PARA ESGOTO, EM ALVENARIA COM BLOCOS DE CONCRETO, DIMENSÕES INTERNAS = 1X3,5 M. AF_12/2020</t>
  </si>
  <si>
    <t>98006</t>
  </si>
  <si>
    <t>BASE PARA POÇO DE VISITA RETANGULAR PARA ESGOTO, EM ALVENARIA COM BLOCOS DE CONCRETO, DIMENSÕES INTERNAS = 1X4 M, PROFUNDIDADE = 1,40 M, EXCLUINDO TAMPÃO. AF_12/2020_PA</t>
  </si>
  <si>
    <t>98007</t>
  </si>
  <si>
    <t>ACRÉSCIMO PARA POÇO DE VISITA RETANGULAR PARA ESGOTO, EM ALVENARIA COM BLOCOS DE CONCRETO, DIMENSÕES INTERNAS = 1X4 M. AF_12/2020</t>
  </si>
  <si>
    <t>98008</t>
  </si>
  <si>
    <t>BASE PARA POÇO DE VISITA RETANGULAR PARA ESGOTO, EM ALVENARIA COM BLOCOS DE CONCRETO, DIMENSÕES INTERNAS = 1,5X1,5 M, PROFUNDIDADE = 1,45 M, EXCLUINDO TAMPÃO . AF_12/2020_PA</t>
  </si>
  <si>
    <t>98009</t>
  </si>
  <si>
    <t>ACRÉSCIMO PARA POÇO DE VISITA RETANGULAR PARA ESGOTO, EM ALVENARIA COM BLOCOS DE CONCRETO, DIMENSÕES INTERNAS = 1,5X1,5 M. AF_12/2020</t>
  </si>
  <si>
    <t>98010</t>
  </si>
  <si>
    <t>BASE PARA POÇO DE VISITA RETANGULAR PARA ESGOTO, EM ALVENARIA COM BLOCOS DE CONCRETO, DIMENSÕES INTERNAS = 1,5X2 M, PROFUNDIDADE = 1,40 M, EXCLUINDO TAMPÃO. AF_12/2020_PA</t>
  </si>
  <si>
    <t>98011</t>
  </si>
  <si>
    <t>ACRÉSCIMO PARA POÇO DE VISITA RETANGULAR PARA ESGOTO, EM ALVENARIA COM BLOCOS DE CONCRETO, DIMENSÕES INTERNAS = 1,5X2 M. AF_12/2020</t>
  </si>
  <si>
    <t>98012</t>
  </si>
  <si>
    <t>BASE PARA POÇO DE VISITA RETANGULAR PARA ESGOTO, EM ALVENARIA COM BLOCOS DE CONCRETO, DIMENSÕES INTERNAS = 1,5X2,5 M, PROFUNDIDADE = 1,40 M, EXCLUINDO TAMPÃO. AF_12/2020_PA</t>
  </si>
  <si>
    <t>98013</t>
  </si>
  <si>
    <t>ACRÉSCIMO PARA POÇO DE VISITA RETANGULAR PARA ESGOTO, EM ALVENARIA COM BLOCOS DE CONCRETO, DIMENSÕES INTERNAS = 1,5X2,5 M. AF_12/2020</t>
  </si>
  <si>
    <t>98014</t>
  </si>
  <si>
    <t>BASE PARA POÇO DE VISITA RETANGULAR PARA ESGOTO, EM ALVENARIA COM BLOCOS DE CONCRETO, DIMENSÕES INTERNAS = 1,5X3 M, PROFUNDIDADE = 1,40 M, EXCLUINDO TAMPÃO. AF_12/2020_PA</t>
  </si>
  <si>
    <t>98015</t>
  </si>
  <si>
    <t>ACRÉSCIMO PARA POÇO DE VISITA RETANGULAR PARA ESGOTO, EM ALVENARIA COM BLOCOS DE CONCRETO, DIMENSÕES INTERNAS = 1,5X3 M. AF_12/2020</t>
  </si>
  <si>
    <t>98016</t>
  </si>
  <si>
    <t>BASE PARA POÇO DE VISITA RETANGULAR PARA ESGOTO, EM ALVENARIA COM BLOCOS DE CONCRETO, DIMENSÕES INTERNAS = 1,5X3,5 M, PROFUNDIDADE = 1,40 M, EXCLUINDO TAMPÃO. AF_12/2020_PA</t>
  </si>
  <si>
    <t>98017</t>
  </si>
  <si>
    <t>ACRÉSCIMO PARA POÇO DE VISITA RETANGULAR PARA ESGOTO, EM ALVENARIA COM BLOCOS DE CONCRETO, DIMENSÕES INTERNAS = 1,5X3,5 M. AF_12/2020</t>
  </si>
  <si>
    <t>98018</t>
  </si>
  <si>
    <t>BASE PARA POÇO DE VISITA RETANGULAR PARA ESGOTO, EM ALVENARIA COM BLOCOS DE CONCRETO, DIMENSÕES INTERNAS = 1,5X4 M, PROFUNDIDADE = 1,40 M, EXCLUINDO TAMPÃO. AF_12/2020_PA</t>
  </si>
  <si>
    <t>98019</t>
  </si>
  <si>
    <t>ACRÉSCIMO PARA POÇO DE VISITA RETANGULAR PARA ESGOTO, EM ALVENARIA COM BLOCOS DE CONCRETO, DIMENSÕES INTERNAS = 1,5X4 M. AF_12/2020</t>
  </si>
  <si>
    <t>98020</t>
  </si>
  <si>
    <t>BASE PARA POÇO DE VISITA RETANGULAR PARA ESGOTO, EM ALVENARIA COM BLOCOS DE CONCRETO, DIMENSÕES INTERNAS = 2X2 M, PROFUNDIDADE = 1,40 M, EXCLUINDO TAMPÃO. AF_12/2020_PA</t>
  </si>
  <si>
    <t>98021</t>
  </si>
  <si>
    <t>ACRÉSCIMO PARA POÇO DE VISITA RETANGULAR PARA ESGOTO, EM ALVENARIA COM BLOCOS DE CONCRETO, DIMENSÕES INTERNAS = 2X2 M. AF_12/2020</t>
  </si>
  <si>
    <t>98022</t>
  </si>
  <si>
    <t>BASE PARA POÇO DE VISITA RETANGULAR PARA ESGOTO, EM ALVENARIA COM BLOCOS DE CONCRETO, DIMENSÕES INTERNAS = 2X2,5 M, PROFUNDIDADE = 1,40 M, EXCLUINDO TAMPÃO. AF_12/2020_PA</t>
  </si>
  <si>
    <t>98023</t>
  </si>
  <si>
    <t>ACRÉSCIMO PARA POÇO DE VISITA RETANGULAR PARA ESGOTO, EM ALVENARIA COM BLOCOS DE CONCRETO, DIMENSÕES INTERNAS = 2X2,5 M. AF_12/2020</t>
  </si>
  <si>
    <t>98024</t>
  </si>
  <si>
    <t>BASE PARA POÇO DE VISITA RETANGULAR PARA ESGOTO, EM ALVENARIA COM BLOCOS DE CONCRETO, DIMENSÕES INTERNAS = 2X3 M, PROFUNDIDADE = 1,40 M, EXCLUINDO TAMPÃO. AF_12/2020_PA</t>
  </si>
  <si>
    <t>98025</t>
  </si>
  <si>
    <t>ACRÉSCIMO PARA POÇO DE VISITA RETANGULAR PARA ESGOTO, EM ALVENARIA COM BLOCOS DE CONCRETO, DIMENSÕES INTERNAS = 2X3 M. AF_12/2020</t>
  </si>
  <si>
    <t>98026</t>
  </si>
  <si>
    <t>BASE PARA POÇO DE VISITA RETANGULAR PARA ESGOTO, EM ALVENARIA COM BLOCOS DE CONCRETO, DIMENSÕES INTERNAS = 2X3,5 M, PROFUNDIDADE = 1,40 M, EXCLUINDO TAMPÃO. AF_12/2020_PA</t>
  </si>
  <si>
    <t>98027</t>
  </si>
  <si>
    <t>ACRÉSCIMO PARA POÇO DE VISITA RETANGULAR PARA ESGOTO, EM ALVENARIA COM BLOCOS DE CONCRETO, DIMENSÕES INTERNAS = 2X3,5 M. AF_12/2020</t>
  </si>
  <si>
    <t>98028</t>
  </si>
  <si>
    <t>BASE PARA POÇO DE VISITA RETANGULAR PARA ESGOTO, EM ALVENARIA COM BLOCOS DE CONCRETO, DIMENSÕES INTERNAS = 2X4 M, PROFUNDIDADE = 1,40 M, EXCLUINDO TAMPÃO. AF_12/2020_PA</t>
  </si>
  <si>
    <t>98029</t>
  </si>
  <si>
    <t>ACRÉSCIMO PARA POÇO DE VISITA RETANGULAR PARA ESGOTO, EM ALVENARIA COM BLOCOS DE CONCRETO, DIMENSÕES INTERNAS = 2X4 M. AF_12/2020</t>
  </si>
  <si>
    <t>98030</t>
  </si>
  <si>
    <t>BASE PARA POÇO DE VISITA RETANGULAR PARA ESGOTO, EM ALVENARIA COM BLOCOS DE CONCRETO, DIMENSÕES INTERNAS = 2,5X2,5 M, PROFUNDIDADE = 1,40 M, EXCLUINDO TAMPÃO. AF_12/2020_PA</t>
  </si>
  <si>
    <t>98031</t>
  </si>
  <si>
    <t>ACRÉSCIMO PARA POÇO DE VISITA RETANGULAR PARA ESGOTO, EM ALVENARIA COM BLOCOS DE CONCRETO, DIMENSÕES INTERNAS = 2,5X2,5 M. AF_12/2020</t>
  </si>
  <si>
    <t>98032</t>
  </si>
  <si>
    <t>BASE PARA POÇO DE VISITA RETANGULAR PARA ESGOTO, EM ALVENARIA COM BLOCOS DE CONCRETO, DIMENSÕES INTERNAS = 2,5X3 M, PROFUNDIDADE = 1,40 M, EXCLUINDO TAMPÃO. AF_12/2020_PA</t>
  </si>
  <si>
    <t>98033</t>
  </si>
  <si>
    <t>ACRÉSCIMO PARA POÇO DE VISITA RETANGULAR PARA ESGOTO, EM ALVENARIA COM BLOCOS DE CONCRETO, DIMENSÕES INTERNAS = 2,5X3 M. AF_12/2020</t>
  </si>
  <si>
    <t>98034</t>
  </si>
  <si>
    <t>BASE PARA POÇO DE VISITA RETANGULAR PARA ESGOTO, EM ALVENARIA COM BLOCOS DE CONCRETO, DIMENSÕES INTERNAS = 2,5X3,5 M, PROFUNDIDADE = 1,40 M, EXCLUINDO TAMPÃO. AF_12/2020_PA</t>
  </si>
  <si>
    <t>98035</t>
  </si>
  <si>
    <t>ACRÉSCIMO PARA POÇO DE VISITA RETANGULAR PARA ESGOTO, EM ALVENARIA COM BLOCOS DE CONCRETO, DIMENSÕES INTERNAS = 2,5X3,5 M. AF_12/2020</t>
  </si>
  <si>
    <t>98036</t>
  </si>
  <si>
    <t>BASE PARA POÇO DE VISITA RETANGULAR PARA ESGOTO, EM ALVENARIA COM BLOCOS DE CONCRETO, DIMENSÕES INTERNAS = 2,5X4 M, PROFUNDIDADE = 1,40 M, EXCLUINDO TAMPÃO. AF_12/2020_PA</t>
  </si>
  <si>
    <t>98037</t>
  </si>
  <si>
    <t>ACRÉSCIMO PARA POÇO DE VISITA RETANGULAR PARA ESGOTO, EM ALVENARIA COM BLOCOS DE CONCRETO, DIMENSÕES INTERNAS = 2,5X4 M. AF_12/2020</t>
  </si>
  <si>
    <t>98038</t>
  </si>
  <si>
    <t>BASE PARA POÇO DE VISITA RETANGULAR PARA ESGOTO, EM ALVENARIA COM BLOCOS DE CONCRETO, DIMENSÕES INTERNAS = 3X3 M, PROFUNDIDADE = 1,40 M, EXCLUINDO TAMPÃO. AF_12/2020_PA</t>
  </si>
  <si>
    <t>98039</t>
  </si>
  <si>
    <t>ACRÉSCIMO PARA POÇO DE VISITA RETANGULAR PARA ESGOTO, EM ALVENARIA COM BLOCOS DE CONCRETO, DIMENSÕES INTERNAS = 3X3 M. AF_12/2020</t>
  </si>
  <si>
    <t>98040</t>
  </si>
  <si>
    <t>BASE PARA POÇO DE VISITA RETANGULAR PARA ESGOTO, EM ALVENARIA COM BLOCOS DE CONCRETO, DIMENSÕES INTERNAS = 3X3,5 M, PROFUNDIDADE = 1,40 M, EXCLUINDO TAMPÃO. AF_12/2020_PA</t>
  </si>
  <si>
    <t>98041</t>
  </si>
  <si>
    <t>ACRÉSCIMO PARA POÇO DE VISITA RETANGULAR PARA ESGOTO, EM ALVENARIA COM BLOCOS DE CONCRETO, DIMENSÕES INTERNAS = 3X3,5 M. AF_12/2020</t>
  </si>
  <si>
    <t>98042</t>
  </si>
  <si>
    <t>BASE PARA POÇO DE VISITA RETANGULAR PARA ESGOTO, EM ALVENARIA COM BLOCOS DE CONCRETO, DIMENSÕES INTERNAS = 3X4 M, PROFUNDIDADE = 1,40 M, EXCLUINDO TAMPÃO. AF_12/2020_PA</t>
  </si>
  <si>
    <t>98043</t>
  </si>
  <si>
    <t>ACRÉSCIMO PARA POÇO DE VISITA RETANGULAR PARA ESGOTO, EM ALVENARIA COM BLOCOS DE CONCRETO, DIMENSÕES INTERNAS = 3X4 M. AF_12/2020</t>
  </si>
  <si>
    <t>98044</t>
  </si>
  <si>
    <t>BASE PARA POÇO DE VISITA RETANGULAR PARA ESGOTO, EM ALVENARIA COM BLOCOS DE CONCRETO, DIMENSÕES INTERNAS = 3,5X3,5 M, PROFUNDIDADE = 1,40 M, EXCLUINDO TAMPÃO. AF_12/2020_PA</t>
  </si>
  <si>
    <t>98045</t>
  </si>
  <si>
    <t>ACRÉSCIMO PARA POÇO DE VISITA RETANGULAR PARA ESGOTO, EM ALVENARIA COM BLOCOS DE CONCRETO, DIMENSÕES INTERNAS = 3,5X3,5 M. AF_12/2020</t>
  </si>
  <si>
    <t>98046</t>
  </si>
  <si>
    <t>BASE PARA POÇO DE VISITA RETANGULAR PARA ESGOTO, EM ALVENARIA COM BLOCOS DE CONCRETO, DIMENSÕES INTERNAS = 3,5X4 M, PROFUNDIDADE = 1,40 M, EXCLUINDO TAMPÃO. AF_12/2020_PA</t>
  </si>
  <si>
    <t>98047</t>
  </si>
  <si>
    <t>ACRÉSCIMO PARA POÇO DE VISITA RETANGULAR PARA ESGOTO, EM ALVENARIA COM BLOCOS DE CONCRETO, DIMENSÕES INTERNAS = 3,5X4 M. AF_12/2020</t>
  </si>
  <si>
    <t>98048</t>
  </si>
  <si>
    <t>BASE PARA POÇO DE VISITA RETANGULAR PARA ESGOTO, EM ALVENARIA COM BLOCOS DE CONCRETO, DIMENSÕES INTERNAS = 4X4 M, PROFUNDIDADE = 1,45 M, EXCLUINDO TAMPÃO. AF_12/2020_PA</t>
  </si>
  <si>
    <t>98049</t>
  </si>
  <si>
    <t>ACRÉSCIMO PARA POÇO DE VISITA RETANGULAR PARA ESGOTO, EM ALVENARIA COM BLOCOS DE CONCRETO, DIMENSÕES INTERNAS = 4X4 M. AF_12/2020</t>
  </si>
  <si>
    <t>98050</t>
  </si>
  <si>
    <t>CHAMINÉ CIRCULAR PARA POÇO DE VISITA PARA ESGOTO, EM CONCRETO PRÉ-MOLDADO, DIÂMETRO INTERNO = 0,6 M. AF_12/2020</t>
  </si>
  <si>
    <t>98051</t>
  </si>
  <si>
    <t>CHAMINÉ CIRCULAR PARA POÇO DE VISITA PARA ESGOTO, EM ALVENARIA COM TIJOLOS CERÂMICOS MACIÇOS, DIÂMETRO INTERNO = 0,6 M. AF_12/2020</t>
  </si>
  <si>
    <t>98405</t>
  </si>
  <si>
    <t>BASE PARA POÇO DE VISITA CIRCULAR PARA  ESGOTO, EM ALVENARIA COM TIJOLOS CERÂMICOS MACIÇOS, DIÂMETRO INTERNO = 1,0 M, PROFUNDIDADE = 1,40 M, EXCLUINDO TAMPÃO. AF_12/2020_PA</t>
  </si>
  <si>
    <t>98406</t>
  </si>
  <si>
    <t>BASE PARA POÇO DE VISITA RETANGULAR PARA ESGOTO, EM ALVENARIA COM BLOCOS DE CONCRETO, DIMENSÕES INTERNAS = 1X3,5 M, PROFUNDIDADE = 1,40 M, EXCLUINDO TAMPÃO. AF_12/2020_PA</t>
  </si>
  <si>
    <t>98407</t>
  </si>
  <si>
    <t>BASE PARA POÇO DE VISITA RETANGULAR PARA ESGOTO, EM ALVENARIA COM BLOCOS DE CONCRETO, DIMENSÕES INTERNAS = 1X2 M, PROFUNDIDADE = 1,40 M, EXCLUINDO TAMPÃO. AF_12/2020_PA</t>
  </si>
  <si>
    <t>98408</t>
  </si>
  <si>
    <t>BASE PARA POÇO DE VISITA RETANGULAR PARA ESGOTO, EM ALVENARIA COM BLOCOS DE CONCRETO, DIMENSÕES INTERNAS = 1X2,5 M, PROFUNDIDADE = 1,40 M, EXCLUINDO TAMPÃO. AF_12/2020_PA</t>
  </si>
  <si>
    <t>98409</t>
  </si>
  <si>
    <t>ACRÉSCIMO PARA POÇO DE VISITA CIRCULAR PARA ESGOTO, EM CONCRETO PRÉ-MOLDADO, DIÂMETRO INTERNO = 0,8 M. AF_12/2020</t>
  </si>
  <si>
    <t>98410</t>
  </si>
  <si>
    <t>BASE PARA POÇO DE VISITA CIRCULAR PARA ESGOTO, EM CONCRETO PRÉ-MOLDADO, DIÂMETRO INTERNO = 1,0 M, PROFUNDIDADE = 1,35 M, EXCLUINDO TAMPÃO. AF_12/2020_PA</t>
  </si>
  <si>
    <t>99240</t>
  </si>
  <si>
    <t>ACRÉSCIMO PARA POÇO DE VISITA CIRCULAR PARA DRENAGEM, EM CONCRETO PRÉ-MOLDADO, DIÂMETRO INTERNO = 1,2 M. AF_12/2020</t>
  </si>
  <si>
    <t>99241</t>
  </si>
  <si>
    <t>ACRÉSCIMO PARA POÇO DE VISITA RETANGULAR PARA DRENAGEM, EM ALVENARIA COM BLOCOS DE CONCRETO, DIMENSÕES INTERNAS = 1,5X1,5 M. AF_12/2020</t>
  </si>
  <si>
    <t>99242</t>
  </si>
  <si>
    <t>BASE PARA POÇO DE VISITA CIRCULAR PARA DRENAGEM, EM ALVENARIA COM TIJOLOS CERÂMICOS MACIÇOS, DIÂMETRO INTERNO = 1,2 M, PROFUNDIDADE = 1,40 M, EXCLUINDO TAMPÃO. AF_12/2020_PA</t>
  </si>
  <si>
    <t>99243</t>
  </si>
  <si>
    <t>ACRÉSCIMO PARA POÇO DE VISITA CIRCULAR PARA DRENAGEM, EM ALVENARIA COM TIJOLOS CERÂMICOS MACIÇOS, DIÂMETRO INTERNO = 1,2 M. AF_12/2020</t>
  </si>
  <si>
    <t>99244</t>
  </si>
  <si>
    <t>BASE PARA POÇO DE VISITA RETANGULAR PARA DRENAGEM, EM ALVENARIA COM BLOCOS DE CONCRETO, DIMENSÕES INTERNAS = 1,5X2 M, PROFUNDIDADE = 1,40 M, EXCLUINDO TAMPÃO. AF_12/2020_PA</t>
  </si>
  <si>
    <t>99246</t>
  </si>
  <si>
    <t>ACRÉSCIMO PARA POÇO DE VISITA CIRCULAR PARA DRENAGEM, EM CONCRETO PRÉ-MOLDADO, DIÂMETRO INTERNO = 1,5 M. AF_12/2020</t>
  </si>
  <si>
    <t>99247</t>
  </si>
  <si>
    <t>ACRÉSCIMO PARA POÇO DE VISITA RETANGULAR PARA DRENAGEM, EM ALVENARIA COM BLOCOS DE CONCRETO, DIMENSÕES INTERNAS = 1,5X2 M. AF_12/2020</t>
  </si>
  <si>
    <t>99248</t>
  </si>
  <si>
    <t>BASE PARA POÇO DE VISITA CIRCULAR PARA DRENAGEM, EM ALVENARIA COM TIJOLOS CERÂMICOS MACIÇOS, DIÂMETRO INTERNO = 1,50 M, PROFUNDIDADE = 1,40 M, EXCLUINDO TAMPÃO. AF_12/2020_PA</t>
  </si>
  <si>
    <t>99249</t>
  </si>
  <si>
    <t>ACRÉSCIMO PARA POÇO DE VISITA CIRCULAR PARA DRENAGEM, EM ALVENARIA COM TIJOLOS CERÂMICOS MACIÇOS, DIÂMETRO INTERNO = 1,5 M. AF_12/2020</t>
  </si>
  <si>
    <t>99252</t>
  </si>
  <si>
    <t>BASE PARA POÇO DE VISITA RETANGULAR PARA DRENAGEM, EM ALVENARIA COM BLOCOS DE CONCRETO, DIMENSÕES INTERNAS = 1X1 M, PROFUNDIDADE = 1,40 M, EXCLUINDO TAMPÃO. AF_12/2020_PA</t>
  </si>
  <si>
    <t>99254</t>
  </si>
  <si>
    <t>ACRÉSCIMO PARA POÇO DE VISITA RETANGULAR PARA DRENAGEM, EM ALVENARIA COM BLOCOS DE CONCRETO, DIMENSÕES INTERNAS = 1X1 M. AF_12/2020</t>
  </si>
  <si>
    <t>99256</t>
  </si>
  <si>
    <t>BASE PARA POÇO DE VISITA RETANGULAR PARA DRENAGEM, EM ALVENARIA COM BLOCOS DE CONCRETO, DIMENSÕES INTERNAS = 1,5X2,5 M, PROFUNDIDADE = 1,40 M, EXCLUINDO TAMPÃO. AF_12/2020_PA</t>
  </si>
  <si>
    <t>99259</t>
  </si>
  <si>
    <t>BASE PARA POÇO DE VISITA RETANGULAR PARA DRENAGEM, EM ALVENARIA COM BLOCOS DE CONCRETO, DIMENSÕES INTERNAS = 1X1,5 M, PROFUNDIDADE = 1,40 M, EXCLUINDO TAMPÃO. AF_12/2020_PA</t>
  </si>
  <si>
    <t>99261</t>
  </si>
  <si>
    <t>ACRÉSCIMO PARA POÇO DE VISITA RETANGULAR PARA DRENAGEM, EM ALVENARIA COM BLOCOS DE CONCRETO, DIMENSÕES INTERNAS = 1X1,5 M. AF_12/2020</t>
  </si>
  <si>
    <t>99263</t>
  </si>
  <si>
    <t>ACRÉSCIMO PARA POÇO DE VISITA RETANGULAR PARA DRENAGEM, EM ALVENARIA COM BLOCOS DE CONCRETO, DIMENSÕES INTERNAS = 1,5X2,5 M. AF_12/2020</t>
  </si>
  <si>
    <t>99265</t>
  </si>
  <si>
    <t>BASE PARA POÇO DE VISITA RETANGULAR PARA DRENAGEM, EM ALVENARIA COM BLOCOS DE CONCRETO, DIMENSÕES INTERNAS = 1X2 M, PROFUNDIDADE = 1,40 M, EXCLUINDO TAMPÃO. AF_12/2020_PA</t>
  </si>
  <si>
    <t>99266</t>
  </si>
  <si>
    <t>ACRÉSCIMO PARA POÇO DE VISITA RETANGULAR PARA DRENAGEM, EM ALVENARIA COM BLOCOS DE CONCRETO, DIMENSÕES INTERNAS = 1X2 M. AF_12/2020</t>
  </si>
  <si>
    <t>99267</t>
  </si>
  <si>
    <t>BASE PARA POÇO DE VISITA RETANGULAR PARA DRENAGEM, EM ALVENARIA COM BLOCOS DE CONCRETO, DIMENSÕES INTERNAS = 1X2,5 M, PROFUNDIDADE = 1,40 M, EXCLUINDO TAMPÃO. AF_12/2020_PA</t>
  </si>
  <si>
    <t>99268</t>
  </si>
  <si>
    <t>POÇO DE INSPEÇÃO CIRCULAR PARA DRENAGEM, EM CONCRETO PRÉ-MOLDADO, DIÂMETRO INTERNO = 0,60 M, PROFUNDIDADE = 0,90 M, EXCLUINDO TAMPÃO. AF_12/2020_PA</t>
  </si>
  <si>
    <t>99269</t>
  </si>
  <si>
    <t>ACRÉSCIMO PARA POÇO DE VISITA RETANGULAR PARA DRENAGEM, EM ALVENARIA COM BLOCOS DE CONCRETO, DIMENSÕES INTERNAS = 1X2,5 M. AF_12/2020</t>
  </si>
  <si>
    <t>99270</t>
  </si>
  <si>
    <t>POÇO DE INSPEÇÃO CIRCULAR PARA DRENAGEM, EM CONCRETO PRÉ-MOLDADO, DIÂMETRO INTERNO = 0,60 M, PROFUNDIDADE = 1,40 M, EXCLUINDO TAMPÃO. AF_12/2020_PA</t>
  </si>
  <si>
    <t>99271</t>
  </si>
  <si>
    <t>BASE PARA POÇO DE VISITA RETANGULAR PARA DRENAGEM, EM ALVENARIA COM BLOCOS DE CONCRETO, DIMENSÕES INTERNAS = 1,5X3 M, PROFUNDIDADE = 1,40 M, EXCLUINDO TAMPÃO. AF_12/2020_PA</t>
  </si>
  <si>
    <t>99272</t>
  </si>
  <si>
    <t>POÇO DE INSPEÇÃO CIRCULAR PARA DRENAGEM, EM ALVENARIA COM TIJOLOS CERÂMICOS MACIÇOS, DIÂMETRO INTERNO = 0,60 M, PROFUNDIDADE = 0,95 M, EXCLUINDO TAMPÃO. AF_12/2020_PA</t>
  </si>
  <si>
    <t>99273</t>
  </si>
  <si>
    <t>POÇO DE INSPEÇÃO CIRCULAR PARA DRENAGEM, EM ALVENARIA COM TIJOLOS CERÂMICOS MACIÇOS, DIÂMETRO INTERNO = 0,60 M, PROFUNDIDADE = 1,45 M, EXCLUINDO TAMPÃO. AF_12/2020_PA</t>
  </si>
  <si>
    <t>99274</t>
  </si>
  <si>
    <t>BASE PARA POÇO DE VISITA RETANGULAR PARA DRENAGEM, EM ALVENARIA COM BLOCOS DE CONCRETO, DIMENSÕES INTERNAS = 1X3 M, PROFUNDIDADE = 1,40 M, EXCLUINDO TAMPÃO. AF_12/2020_PA</t>
  </si>
  <si>
    <t>99275</t>
  </si>
  <si>
    <t>BASE PARA POÇO DE VISITA CIRCULAR PARA DRENAGEM, EM CONCRETO PRÉ-MOLDADO, DIÂMETRO INTERNO = 0,80 M, PROFUNDIDADE = 1,35 M, EXCLUINDO TAMPÃO. AF_12/2020_PA</t>
  </si>
  <si>
    <t>99276</t>
  </si>
  <si>
    <t>ACRÉSCIMO PARA POÇO DE VISITA RETANGULAR PARA DRENAGEM, EM ALVENARIA COM BLOCOS DE CONCRETO, DIMENSÕES INTERNAS = 1,5X3 M. AF_12/2020</t>
  </si>
  <si>
    <t>99277</t>
  </si>
  <si>
    <t>ACRÉSCIMO PARA POÇO DE VISITA RETANGULAR PARA DRENAGEM, EM ALVENARIA COM BLOCOS DE CONCRETO, DIMENSÕES INTERNAS = 1X3 M. AF_12/2020</t>
  </si>
  <si>
    <t>99278</t>
  </si>
  <si>
    <t>ACRÉSCIMO PARA POÇO DE VISITA CIRCULAR PARA DRENAGEM, EM CONCRETO PRÉ-MOLDADO, DIÂMETRO INTERNO = 0,8 M. AF_12/2020</t>
  </si>
  <si>
    <t>99279</t>
  </si>
  <si>
    <t>BASE PARA POÇO DE VISITA RETANGULAR PARA DRENAGEM, EM ALVENARIA COM BLOCOS DE CONCRETO, DIMENSÕES INTERNAS = 1X3,5 M, PROFUNDIDADE = 1,40 M, EXCLUINDO TAMPÃO. AF_12/2020_PA</t>
  </si>
  <si>
    <t>99280</t>
  </si>
  <si>
    <t>BASE PARA POÇO DE VISITA CIRCULAR PARA DRENAGEM, EM ALVENARIA COM TIJOLOS CERÂMICOS MACIÇOS, DIÂMETRO INTERNO = 0,80 M, PROFUNDIDADE = 1,40 M, EXCLUINDO TAMPÃO. AF_12/2020_PA</t>
  </si>
  <si>
    <t>99281</t>
  </si>
  <si>
    <t>ACRÉSCIMO PARA POÇO DE VISITA RETANGULAR PARA DRENAGEM, EM ALVENARIA COM BLOCOS DE CONCRETO, DIMENSÕES INTERNAS = 1X3,5 M. AF_12/2020</t>
  </si>
  <si>
    <t>99282</t>
  </si>
  <si>
    <t>ACRÉSCIMO PARA POÇO DE VISITA RETANGULAR PARA DRENAGEM, EM ALVENARIA COM BLOCOS DE CONCRETO, DIMENSÕES INTERNAS = 2,5X2,5 M. AF_12/2020</t>
  </si>
  <si>
    <t>99283</t>
  </si>
  <si>
    <t>ACRÉSCIMO PARA POÇO DE VISITA CIRCULAR PARA DRENAGEM, EM ALVENARIA COM TIJOLOS CERÂMICOS MACIÇOS, DIÂMETRO INTERNO = 0,8 M. AF_12/2020</t>
  </si>
  <si>
    <t>99284</t>
  </si>
  <si>
    <t>BASE PARA POÇO DE VISITA RETANGULAR PARA DRENAGEM, EM ALVENARIA COM BLOCOS DE CONCRETO, DIMENSÕES INTERNAS = 1,5X3,5 M, PROFUNDIDADE = 1,40 M, EXCLUINDO TAMPÃO. AF_12/2020_PA</t>
  </si>
  <si>
    <t>99285</t>
  </si>
  <si>
    <t>BASE PARA POÇO DE VISITA CIRCULAR PARA DRENAGEM, EM CONCRETO PRÉ-MOLDADO, DIÂMETRO INTERNO = 1,0 M, PROFUNDIDADE = 1,35 M, EXCLUINDO TAMPÃO. AF_05/2018_PA</t>
  </si>
  <si>
    <t>99286</t>
  </si>
  <si>
    <t>BASE PARA POÇO DE VISITA RETANGULAR PARA DRENAGEM, EM ALVENARIA COM BLOCOS DE CONCRETO, DIMENSÕES INTERNAS = 1X4 M, PROFUNDIDADE = 1,40 M, EXCLUINDO TAMPÃO. AF_12/2020_PA</t>
  </si>
  <si>
    <t>99287</t>
  </si>
  <si>
    <t>BASE PARA POÇO DE VISITA RETANGULAR PARA DRENAGEM, EM ALVENARIA COM BLOCOS DE CONCRETO, DIMENSÕES INTERNAS = 2,5X3 M, PROFUNDIDADE = 1,40 M, EXCLUINDO TAMPÃO. AF_12/2020_PA</t>
  </si>
  <si>
    <t>99288</t>
  </si>
  <si>
    <t>ACRÉSCIMO PARA POÇO DE VISITA CIRCULAR PARA DRENAGEM, EM CONCRETO PRÉ-MOLDADO, DIÂMETRO INTERNO = 1 M. AF_12/2020</t>
  </si>
  <si>
    <t>99289</t>
  </si>
  <si>
    <t>ACRÉSCIMO PARA POÇO DE VISITA RETANGULAR PARA DRENAGEM, EM ALVENARIA COM BLOCOS DE CONCRETO, DIMENSÕES INTERNAS = 1X4 M. AF_12/2020</t>
  </si>
  <si>
    <t>99290</t>
  </si>
  <si>
    <t>BASE PARA POÇO DE VISITA RETANGULAR PARA DRENAGEM, EM ALVENARIA COM BLOCOS DE CONCRETO, DIMENSÕES INTERNAS = 1,5X1,5 M, PROFUNDIDADE = 1,40 M, EXCLUINDO TAMPÃO. AF_12/2020_PA</t>
  </si>
  <si>
    <t>99291</t>
  </si>
  <si>
    <t>ACRÉSCIMO PARA POÇO DE VISITA RETANGULAR PARA DRENAGEM, EM ALVENARIA COM BLOCOS DE CONCRETO, DIMENSÕES INTERNAS = 1,5X3,5 M. AF_12/2020</t>
  </si>
  <si>
    <t>99292</t>
  </si>
  <si>
    <t>BASE PARA POÇO DE VISITA CIRCULAR PARA DRENAGEM, EM ALVENARIA COM TIJOLOS CERÂMICOS MACIÇOS, DIÂMETRO INTERNO = 1,0 M, PROFUNDIDADE = 1,40 M, EXCLUINDO TAMPÃO. AF_12/2020_PA</t>
  </si>
  <si>
    <t>99293</t>
  </si>
  <si>
    <t>ACRÉSCIMO PARA POÇO DE VISITA CIRCULAR PARA DRENAGEM, EM ALVENARIA COM TIJOLOS CERÂMICOS MACIÇOS, DIÂMETRO INTERNO = 1 M. AF_12/2020</t>
  </si>
  <si>
    <t>99294</t>
  </si>
  <si>
    <t>BASE PARA POÇO DE VISITA RETANGULAR PARA DRENAGEM, EM ALVENARIA COM BLOCOS DE CONCRETO, DIMENSÕES INTERNAS = 1,5X4 M, PROFUNDIDADE = 1,40 M, EXCLUINDO TAMPÃO. AF_12/2020_PA</t>
  </si>
  <si>
    <t>99296</t>
  </si>
  <si>
    <t>ACRÉSCIMO PARA POÇO DE VISITA RETANGULAR PARA DRENAGEM, EM ALVENARIA COM BLOCOS DE CONCRETO, DIMENSÕES INTERNAS = 2,5X3 M. AF_12/2020</t>
  </si>
  <si>
    <t>99297</t>
  </si>
  <si>
    <t>ACRÉSCIMO PARA POÇO DE VISITA RETANGULAR PARA DRENAGEM, EM ALVENARIA COM BLOCOS DE CONCRETO, DIMENSÕES INTERNAS = 1,5X4 M. AF_12/2020</t>
  </si>
  <si>
    <t>99298</t>
  </si>
  <si>
    <t>BASE PARA POÇO DE VISITA RETANGULAR PARA DRENAGEM, EM ALVENARIA COM BLOCOS DE CONCRETO, DIMENSÕES INTERNAS = 2,5X3,5 M, PROFUNDIDADE = 1,40 M, EXCLUINDO TAMPÃO. AF_12/2020_PA</t>
  </si>
  <si>
    <t>99299</t>
  </si>
  <si>
    <t>ACRÉSCIMO PARA POÇO DE VISITA RETANGULAR PARA DRENAGEM, EM ALVENARIA COM BLOCOS DE CONCRETO, DIMENSÕES INTERNAS = 2,5X3,5 M. AF_12/2020</t>
  </si>
  <si>
    <t>99300</t>
  </si>
  <si>
    <t>BASE PARA POÇO DE VISITA RETANGULAR PARA DRENAGEM, EM ALVENARIA COM BLOCOS DE CONCRETO, DIMENSÕES INTERNAS = 2,5X4 M, PROFUNDIDADE = 1,40 M, EXCLUINDO TAMPÃO. AF_12/2020_PA</t>
  </si>
  <si>
    <t>99301</t>
  </si>
  <si>
    <t>BASE PARA POÇO DE VISITA RETANGULAR PARA DRENAGEM, EM ALVENARIA COM BLOCOS DE CONCRETO, DIMENSÕES INTERNAS = 2X2 M, PROFUNDIDADE = 1,40 M, EXCLUINDO TAMPÃO. AF_12/2020_PA</t>
  </si>
  <si>
    <t>99302</t>
  </si>
  <si>
    <t>ACRÉSCIMO PARA POÇO DE VISITA RETANGULAR PARA DRENAGEM, EM ALVENARIA COM BLOCOS DE CONCRETO, DIMENSÕES INTERNAS = 2,5X4 M. AF_12/2020</t>
  </si>
  <si>
    <t>99303</t>
  </si>
  <si>
    <t>BASE PARA POÇO DE VISITA RETANGULAR PARA DRENAGEM, EM ALVENARIA COM BLOCOS DE CONCRETO, DIMENSÕES INTERNAS = 3X3 M, PROFUNDIDADE = 1,40 M, EXCLUINDO TAMPÃO. AF_12/2020_PA</t>
  </si>
  <si>
    <t>99304</t>
  </si>
  <si>
    <t>ACRÉSCIMO PARA POÇO DE VISITA RETANGULAR PARA DRENAGEM, EM ALVENARIA COM BLOCOS DE CONCRETO, DIMENSÕES INTERNAS = 3X3 M. AF_12/2020</t>
  </si>
  <si>
    <t>99305</t>
  </si>
  <si>
    <t>BASE PARA POÇO DE VISITA RETANGULAR PARA DRENAGEM, EM ALVENARIA COM BLOCOS DE CONCRETO, DIMENSÕES INTERNAS = 3X3,5 M, PROFUNDIDADE = 1,40 M, EXCLUINDO TAMPÃO. AF_12/2020_PA</t>
  </si>
  <si>
    <t>99306</t>
  </si>
  <si>
    <t>ACRÉSCIMO PARA POÇO DE VISITA RETANGULAR PARA DRENAGEM, EM ALVENARIA COM BLOCOS DE CONCRETO, DIMENSÕES INTERNAS = 3X3,5 M. AF_12/2020</t>
  </si>
  <si>
    <t>99307</t>
  </si>
  <si>
    <t>ACRÉSCIMO PARA POÇO DE VISITA RETANGULAR PARA DRENAGEM, EM ALVENARIA COM BLOCOS DE CONCRETO, DIMENSÕES INTERNAS = 2X2 M. AF_12/2020</t>
  </si>
  <si>
    <t>99308</t>
  </si>
  <si>
    <t>BASE PARA POÇO DE VISITA RETANGULAR PARA DRENAGEM, EM ALVENARIA COM BLOCOS DE CONCRETO, DIMENSÕES INTERNAS = 3X4 M, PROFUNDIDADE = 1,40 M, EXCLUINDO TAMPÃO. AF_12/2020_PA</t>
  </si>
  <si>
    <t>99309</t>
  </si>
  <si>
    <t>ACRÉSCIMO PARA POÇO DE VISITA RETANGULAR PARA DRENAGEM, EM ALVENARIA COM BLOCOS DE CONCRETO, DIMENSÕES INTERNAS = 3X4 M. AF_12/2020</t>
  </si>
  <si>
    <t>99310</t>
  </si>
  <si>
    <t>BASE PARA POÇO DE VISITA RETANGULAR PARA DRENAGEM, EM ALVENARIA COM BLOCOS DE CONCRETO, DIMENSÕES INTERNAS = 3,5X3,5 M, PROFUNDIDADE = 1,40 M, EXCLUINDO TAMPÃO. AF_12/2020_PA</t>
  </si>
  <si>
    <t>99311</t>
  </si>
  <si>
    <t>ACRÉSCIMO PARA POÇO DE VISITA RETANGULAR PARA DRENAGEM, EM ALVENARIA COM BLOCOS DE CONCRETO, DIMENSÕES INTERNAS = 3,5X3,5 M. AF_12/2020</t>
  </si>
  <si>
    <t>99312</t>
  </si>
  <si>
    <t>BASE PARA POÇO DE VISITA RETANGULAR PARA DRENAGEM, EM ALVENARIA COM BLOCOS DE CONCRETO, DIMENSÕES INTERNAS = 2X2,5 M, PROFUNDIDADE = 1,40 M, EXCLUINDO TAMPÃO. AF_12/2020_PA</t>
  </si>
  <si>
    <t>99313</t>
  </si>
  <si>
    <t>BASE PARA POÇO DE VISITA RETANGULAR PARA DRENAGEM, EM ALVENARIA COM BLOCOS DE CONCRETO, DIMENSÕES INTERNAS = 3,5X4 M, PROFUNDIDADE = 1,40 M, EXCLUINDO TAMPÃO. AF_12/2020_PA</t>
  </si>
  <si>
    <t>99314</t>
  </si>
  <si>
    <t>ACRÉSCIMO PARA POÇO DE VISITA RETANGULAR PARA DRENAGEM, EM ALVENARIA COM BLOCOS DE CONCRETO, DIMENSÕES INTERNAS = 3,5X4 M. AF_12/2020</t>
  </si>
  <si>
    <t>99315</t>
  </si>
  <si>
    <t>BASE PARA POÇO DE VISITA RETANGULAR PARA DRENAGEM, EM ALVENARIA COM BLOCOS DE CONCRETO, DIMENSÕES INTERNAS = 4X4 M, PROFUNDIDADE = 1,40 M, EXCLUINDO TAMPÃO. AF_12/2020_PA</t>
  </si>
  <si>
    <t>99317</t>
  </si>
  <si>
    <t>ACRÉSCIMO PARA POÇO DE VISITA RETANGULAR PARA DRENAGEM, EM ALVENARIA COM BLOCOS DE CONCRETO, DIMENSÕES INTERNAS = 2X2,5 M. AF_12/2020</t>
  </si>
  <si>
    <t>99318</t>
  </si>
  <si>
    <t>CHAMINÉ CIRCULAR PARA POÇO DE VISITA PARA DRENAGEM, EM CONCRETO PRÉ-MOLDADO, DIÂMETRO INTERNO = 0,6 M. AF_12/2020</t>
  </si>
  <si>
    <t>99319</t>
  </si>
  <si>
    <t>CHAMINÉ CIRCULAR PARA POÇO DE VISITA PARA DRENAGEM, EM ALVENARIA COM TIJOLOS CERÂMICOS MACIÇOS, DIÂMETRO INTERNO = 0,6 M. AF_12/2020</t>
  </si>
  <si>
    <t>99320</t>
  </si>
  <si>
    <t>BASE PARA POÇO DE VISITA RETANGULAR PARA DRENAGEM, EM ALVENARIA COM BLOCOS DE CONCRETO, DIMENSÕES INTERNAS = 2X3 M, PROFUNDIDADE = 1,40 M, EXCLUINDO TAMPÃO. AF_12/2020_PA</t>
  </si>
  <si>
    <t>99321</t>
  </si>
  <si>
    <t>ACRÉSCIMO PARA POÇO DE VISITA RETANGULAR PARA DRENAGEM, EM ALVENARIA COM BLOCOS DE CONCRETO, DIMENSÕES INTERNAS = 2X3 M. AF_12/2020</t>
  </si>
  <si>
    <t>99322</t>
  </si>
  <si>
    <t>BASE PARA POÇO DE VISITA RETANGULAR PARA DRENAGEM, EM ALVENARIA COM BLOCOS DE CONCRETO, DIMENSÕES INTERNAS = 2X3,5 M, PROFUNDIDADE = 1,40 M, EXCLUINDO TAMPÃO. AF_12/2020_PA</t>
  </si>
  <si>
    <t>99323</t>
  </si>
  <si>
    <t>ACRÉSCIMO PARA POÇO DE VISITA RETANGULAR PARA DRENAGEM, EM ALVENARIA COM BLOCOS DE CONCRETO, DIMENSÕES INTERNAS = 2X3,5 M. AF_12/2020</t>
  </si>
  <si>
    <t>99324</t>
  </si>
  <si>
    <t>BASE PARA POÇO DE VISITA RETANGULAR PARA DRENAGEM, EM ALVENARIA COM BLOCOS DE CONCRETO, DIMENSÕES INTERNAS = 2X4 M, PROFUNDIDADE = 1,40 M, EXCLUINDO TAMPÃO. AF_12/2020_PA</t>
  </si>
  <si>
    <t>99325</t>
  </si>
  <si>
    <t>ACRÉSCIMO PARA POÇO DE VISITA RETANGULAR PARA DRENAGEM, EM ALVENARIA COM BLOCOS DE CONCRETO, DIMENSÕES INTERNAS = 2X4 M. AF_12/2020</t>
  </si>
  <si>
    <t>99326</t>
  </si>
  <si>
    <t>BASE PARA POÇO DE VISITA RETANGULAR PARA DRENAGEM, EM ALVENARIA COM BLOCOS DE CONCRETO, DIMENSÕES INTERNAS = 2,5X2,5 M, PROFUNDIDADE = 1,40 M, EXCLUINDO TAMPÃO. AF_12/2020_PA</t>
  </si>
  <si>
    <t>99327</t>
  </si>
  <si>
    <t>ACRÉSCIMO PARA POÇO DE VISITA RETANGULAR PARA DRENAGEM, EM ALVENARIA COM BLOCOS DE CONCRETO, DIMENSÕES INTERNAS = 4X4 M. AF_12/2020</t>
  </si>
  <si>
    <t>101800</t>
  </si>
  <si>
    <t>CAIXA COM GRELHA RETANGULAR DE FERRO FUNDIDO, EM ALVENARIA COM TIJOLOS CERÂMICOS MACIÇOS, DIMENSÕES INTERNAS: 0,30 X 1,00 X 1,00. AF_12/2020</t>
  </si>
  <si>
    <t>101801</t>
  </si>
  <si>
    <t>CAIXA COM GRELHA RETANGULAR DE FERRO FUNDIDO, EM ALVENARIA COM BLOCOS DE CONCRETO, DIMENSÕES INTERNAS: 0,30 X 1,00 X 1,00. AF_12/2020</t>
  </si>
  <si>
    <t>101806</t>
  </si>
  <si>
    <t>CAIXA ENTERRADA DISTRIBUIDORA DE VAZÃO (SUMIDOUROS MÚLTIPLOS), RETANGULAR, EM ALVENARIA COM TIJOLOS MACIÇOS, DIMENSÕES INTERNAS: 0,60 X 0,60 X H=0,50 M. AF_12/2020</t>
  </si>
  <si>
    <t>101807</t>
  </si>
  <si>
    <t>CAIXA ENTERRADA DISTRIBUIDORA DE VAZÃO (SUMIDOUROS MÚLTIPLOS), RETANGULAR, EM ALVENARIA COM BLOCOS DE CONCRETO, DIMENSÕES INTERNAS: 0,60 X 0,60 X H=0,50 M. AF_12/2020</t>
  </si>
  <si>
    <t>101808</t>
  </si>
  <si>
    <t>CAIXA ENTERRADA DISTRIBUIDORA DE VAZÃO (SUMIDOUROS MÚLTIPLOS), RETANGULAR, EM CONCRETO PRÉ-MOLDADO, DIMENSÕES INTERNAS: 0,60 X 0,60 X H=0,50 M. AF_12/2020</t>
  </si>
  <si>
    <t>101809</t>
  </si>
  <si>
    <t>BASE PARA POCO DE VISITA RETANGULAR PARA ESGOTO E DRENAGEM, EM CONCRETO ESTRUTURAL, DIMENSÕES INTERNAS DE 90X150 M, PROFUNDIDADE DE 1,25 M, EXCLUINDO TAMPÃO. AF_12/2020_PA</t>
  </si>
  <si>
    <t>102139</t>
  </si>
  <si>
    <t>BASE PARA POÇO DE VISITA CIRCULAR PARA  ESGOTO, EM CONCRETO PRÉ-MOLDADO, DIÂMETRO INTERNO = 1,20 M, PROFUNDIDADE = 1,60 M, EXCLUINDO TAMPÃO. AF_12/2020_PA</t>
  </si>
  <si>
    <t>102141</t>
  </si>
  <si>
    <t>BASE PARA POÇO DE VISITA CIRCULAR PARA  ESGOTO, EM CONCRETO PRÉ-MOLDADO, DIÂMETRO INTERNO = 1,50 M, PROFUNDIDADE = 1,35 M, EXCLUINDO TAMPÃO. AF_12/2020_PA</t>
  </si>
  <si>
    <t>102142</t>
  </si>
  <si>
    <t>BASE PARA POÇO DE VISITA CIRCULAR PARA DRENAGEM, EM CONCRETO PRÉ-MOLDADO, DIÂMETRO INTERNO = 1,50 M, PROFUNDIDADE = 1,35 M, EXCLUINDO TAMPÃO. AF_12/2020_PA</t>
  </si>
  <si>
    <t>102457</t>
  </si>
  <si>
    <t>BASE PARA POÇO DE VISITA CIRCULAR PARA DRENAGEM, EM CONCRETO PRÉ-MOLDADO, DIÂMETRO INTERNO = 1,20 M, PROFUNDIDADE = 1,60 M, EXCLUINDO TAMPÃO. AF_05/2021_PA</t>
  </si>
  <si>
    <t>94263</t>
  </si>
  <si>
    <t>GUIA (MEIO-FIO) CONCRETO, MOLDADA  IN LOCO  EM TRECHO RETO COM EXTRUSORA, 13 CM BASE X 22 CM ALTURA. AF_06/2016</t>
  </si>
  <si>
    <t>94264</t>
  </si>
  <si>
    <t>GUIA (MEIO-FIO) CONCRETO, MOLDADA  IN LOCO  EM TRECHO CURVO COM EXTRUSORA, 13 CM BASE X 22 CM ALTURA. AF_06/2016</t>
  </si>
  <si>
    <t>94265</t>
  </si>
  <si>
    <t>GUIA (MEIO-FIO) CONCRETO, MOLDADA  IN LOCO  EM TRECHO RETO COM EXTRUSORA, 15 CM BASE X 30 CM ALTURA. AF_06/2016</t>
  </si>
  <si>
    <t>94266</t>
  </si>
  <si>
    <t>GUIA (MEIO-FIO) CONCRETO, MOLDADA  IN LOCO  EM TRECHO CURVO COM EXTRUSORA, 15 CM BASE X 30 CM ALTURA. AF_06/2016</t>
  </si>
  <si>
    <t>94267</t>
  </si>
  <si>
    <t>GUIA (MEIO-FIO) E SARJETA CONJUGADOS DE CONCRETO, MOLDADA  IN LOCO  EM TRECHO RETO COM EXTRUSORA, 45 CM BASE (15 CM BASE DA GUIA + 30 CM BASE DA SARJETA) X 22 CM ALTURA. AF_06/2016</t>
  </si>
  <si>
    <t>94268</t>
  </si>
  <si>
    <t>GUIA (MEIO-FIO) E SARJETA CONJUGADOS DE CONCRETO, MOLDADA  IN LOCO  EM TRECHO CURVO COM EXTRUSORA, 45 CM BASE (15 CM BASE DA GUIA + 30 CM BASE DA SARJETA) X 22 CM ALTURA. AF_06/2016</t>
  </si>
  <si>
    <t>94269</t>
  </si>
  <si>
    <t>GUIA (MEIO-FIO) E SARJETA CONJUGADOS DE CONCRETO, MOLDADA  IN LOCO  EM TRECHO RETO COM EXTRUSORA, 60 CM BASE (15 CM BASE DA GUIA + 45 CM BASE DA SARJETA) X 26 CM ALTURA. AF_06/2016</t>
  </si>
  <si>
    <t>74,82</t>
  </si>
  <si>
    <t>94270</t>
  </si>
  <si>
    <t>GUIA (MEIO-FIO) E SARJETA CONJUGADOS DE CONCRETO, MOLDADA IN LOCO  EM TRECHO CURVO COM EXTRUSORA, 60 CM BASE (15 CM BASE DA GUIA + 45 CM BASE DA SARJETA) X 26 CM ALTURA. AF_06/2016</t>
  </si>
  <si>
    <t>94271</t>
  </si>
  <si>
    <t>GUIA (MEIO-FIO) E SARJETA CONJUGADOS DE CONCRETO, MOLDADA  IN LOCO  EM TRECHO RETO COM EXTRUSORA, 65 CM BASE (15 CM BASE DA GUIA + 50 CM BASE DA SARJETA) X 30 CM ALTURA. AF_06/2016</t>
  </si>
  <si>
    <t>94272</t>
  </si>
  <si>
    <t>GUIA (MEIO-FIO) E SARJETA CONJUGADOS DE CONCRETO, MOLDADA  IN LOCO  EM TRECHO CURVO COM EXTRUSORA, 65 CM BASE (15 CM BASE DA GUIA + 50 CM BASE DA SARJETA) X 26 CM ALTURA. AF_06/2016</t>
  </si>
  <si>
    <t>94273</t>
  </si>
  <si>
    <t>ASSENTAMENTO DE GUIA (MEIO-FIO) EM TRECHO RETO, CONFECCIONADA EM CONCRETO PRÉ-FABRICADO, DIMENSÕES 100X15X13X30 CM (COMPRIMENTO X BASE INFERIOR X BASE SUPERIOR X ALTURA), PARA VIAS URBANAS (USO VIÁRIO). AF_06/2016</t>
  </si>
  <si>
    <t>94274</t>
  </si>
  <si>
    <t>ASSENTAMENTO DE GUIA (MEIO-FIO) EM TRECHO CURVO, CONFECCIONADA EM CONCRETO PRÉ-FABRICADO, DIMENSÕES 100X15X13X30 CM (COMPRIMENTO X BASE INFERIOR X BASE SUPERIOR X ALTURA), PARA VIAS URBANAS (USO VIÁRIO). AF_06/2016</t>
  </si>
  <si>
    <t>94275</t>
  </si>
  <si>
    <t>ASSENTAMENTO DE GUIA (MEIO-FIO) EM TRECHO RETO, CONFECCIONADA EM CONCRETO PRÉ-FABRICADO, DIMENSÕES 100X15X13X20 CM (COMPRIMENTO X BASE INFERIOR X BASE SUPERIOR X ALTURA), PARA URBANIZAÇÃO INTERNA DE EMPREENDIMENTOS. AF_06/2016</t>
  </si>
  <si>
    <t>94276</t>
  </si>
  <si>
    <t>ASSENTAMENTO DE GUIA (MEIO-FIO) EM TRECHO CURVO, CONFECCIONADA EM CONCRETO PRÉ-FABRICADO, DIMENSÕES 100X15X13X20 CM (COMPRIMENTO X BASE INFERIOR X BASE SUPERIOR X ALTURA), PARA URBANIZAÇÃO INTERNA DE EMPREENDIMENTOS. AF_06/2016</t>
  </si>
  <si>
    <t>94277</t>
  </si>
  <si>
    <t>ASSENTAMENTO DE GUIA (MEIO-FIO) EM TRECHO RETO, CONFECCIONADA EM CONCRETO PRÉ-FABRICADO, DIMENSÕES 80X08X08X25 CM (COMPRIMENTO X BASE INFERIOR X BASE SUPERIOR X ALTURA), PARA URBANIZAÇÃO INTERNA DE EMPREENDIMENTOS. AF_06/2016</t>
  </si>
  <si>
    <t>94278</t>
  </si>
  <si>
    <t>ASSENTAMENTO DE GUIA (MEIO-FIO) EM TRECHO CURVO, CONFECCIONADA EM CONCRETO PRÉ-FABRICADO, DIMENSÕES 80X08X08X25 CM (COMPRIMENTO X BASE INFERIOR X BASE SUPERIOR X ALTURA), PARA URBANIZAÇÃO INTERNA DE EMPREENDIMENTOS. AF_06/2016</t>
  </si>
  <si>
    <t>94279</t>
  </si>
  <si>
    <t>ASSENTAMENTO DE GUIA (MEIO-FIO) EM TRECHO RETO, CONFECCIONADA EM CONCRETO PRÉ-FABRICADO, DIMENSÕES 39X6,5X6,5X19 CM (COMPRIMENTO X BASE INFERIOR X BASE SUPERIOR X ALTURA), PARA DELIMITAÇÃO DE JARDINS, PRAÇAS OU PASSEIOS. AF_05/2016</t>
  </si>
  <si>
    <t>49,38</t>
  </si>
  <si>
    <t>94280</t>
  </si>
  <si>
    <t>ASSENTAMENTO DE GUIA (MEIO-FIO) EM TRECHO CURVO, CONFECCIONADA EM CONCRETO PRÉ-FABRICADO, DIMENSÕES 39X6,5X6,5X19 CM (COMPRIMENTO X BASE INFERIOR X BASE SUPERIOR X ALTURA), PARA DELIMITAÇÃO DE JARDINS, PRAÇAS OU PASSEIOS. AF_05/2016</t>
  </si>
  <si>
    <t>94281</t>
  </si>
  <si>
    <t>EXECUÇÃO DE SARJETA DE CONCRETO USINADO, MOLDADA  IN LOCO  EM TRECHO RETO, 30 CM BASE X 15 CM ALTURA. AF_06/2016</t>
  </si>
  <si>
    <t>94282</t>
  </si>
  <si>
    <t>EXECUÇÃO DE SARJETA DE CONCRETO USINADO, MOLDADA  IN LOCO  EM TRECHO CURVO, 30 CM BASE X 15 CM ALTURA. AF_06/2016</t>
  </si>
  <si>
    <t>94283</t>
  </si>
  <si>
    <t>EXECUÇÃO DE SARJETA DE CONCRETO USINADO, MOLDADA  IN LOCO  EM TRECHO RETO, 45 CM BASE X 15 CM ALTURA. AF_06/2016</t>
  </si>
  <si>
    <t>94284</t>
  </si>
  <si>
    <t>EXECUÇÃO DE SARJETA DE CONCRETO USINADO, MOLDADA  IN LOCO  EM TRECHO CURVO, 45 CM BASE X 15 CM ALTURA. AF_06/2016</t>
  </si>
  <si>
    <t>94285</t>
  </si>
  <si>
    <t>EXECUÇÃO DE SARJETA DE CONCRETO USINADO, MOLDADA  IN LOCO  EM TRECHO RETO, 60 CM BASE X 15 CM ALTURA. AF_06/2016</t>
  </si>
  <si>
    <t>94286</t>
  </si>
  <si>
    <t>EXECUÇÃO DE SARJETA DE CONCRETO USINADO, MOLDADA  IN LOCO  EM TRECHO CURVO, 60 CM BASE X 15 CM ALTURA. AF_06/2016</t>
  </si>
  <si>
    <t>94287</t>
  </si>
  <si>
    <t>EXECUÇÃO DE SARJETA DE CONCRETO USINADO, MOLDADA  IN LOCO  EM TRECHO RETO, 30 CM BASE X 10 CM ALTURA. AF_06/2016</t>
  </si>
  <si>
    <t>94288</t>
  </si>
  <si>
    <t>EXECUÇÃO DE SARJETA DE CONCRETO USINADO, MOLDADA  IN LOCO  EM TRECHO CURVO, 30 CM BASE X 10 CM ALTURA. AF_06/2016</t>
  </si>
  <si>
    <t>94289</t>
  </si>
  <si>
    <t>EXECUÇÃO DE SARJETA DE CONCRETO USINADO, MOLDADA  IN LOCO  EM TRECHO RETO, 45 CM BASE X 10 CM ALTURA. AF_06/2016</t>
  </si>
  <si>
    <t>94290</t>
  </si>
  <si>
    <t>EXECUÇÃO DE SARJETA DE CONCRETO USINADO, MOLDADA  IN LOCO  EM TRECHO CURVO, 45 CM BASE X 10 CM ALTURA. AF_06/2016</t>
  </si>
  <si>
    <t>94291</t>
  </si>
  <si>
    <t>EXECUÇÃO DE SARJETA DE CONCRETO USINADO, MOLDADA  IN LOCO  EM TRECHO RETO, 60 CM BASE X 10 CM ALTURA. AF_06/2016</t>
  </si>
  <si>
    <t>94292</t>
  </si>
  <si>
    <t>EXECUÇÃO DE SARJETA DE CONCRETO USINADO, MOLDADA  IN LOCO  EM TRECHO CURVO, 60 CM BASE X 10 CM ALTURA. AF_06/2016</t>
  </si>
  <si>
    <t>94293</t>
  </si>
  <si>
    <t>EXECUÇÃO DE SARJETÃO DE CONCRETO USINADO, MOLDADA  IN LOCO  EM TRECHO RETO, 100 CM BASE X 20 CM ALTURA. AF_06/2016</t>
  </si>
  <si>
    <t>94294</t>
  </si>
  <si>
    <t>EXECUÇÃO DE ESCORAS DE CONCRETO PARA CONTENÇÃO DE GUIAS PRÉ-FABRICADAS. AF_06/2016</t>
  </si>
  <si>
    <t>8,46</t>
  </si>
  <si>
    <t>104491</t>
  </si>
  <si>
    <t>ADUELA/ GALERIA FECHADA PRE-MOLDADA DE CONCRETO ARMADO, SECAO QUADRANGULAR INTERNA DE 1,50 X 1,50 M (L X A), MISULA DE 20 X 20 CM, C = 1,00 M, ESPESSURA MIN = 15 CM, TB-45 E FCK DO CONCRETO = 30 MPA   FORNECIMENTO E ASSENTAMENTO. AF_01/2023</t>
  </si>
  <si>
    <t>104492</t>
  </si>
  <si>
    <t>ADUELA/ GALERIA FECHADA PRE-MOLDADA DE CONCRETO ARMADO, SECAO QUADRANGULAR INTERNA DE 2,00 X 2,00 M (L X A), MISULA DE 20 X 20 CM, C = 1,00 M, ESPESSURA MIN = 15 CM, TB-45 E FCK DO CONCRETO = 30 MPA   FORNECIMENTO E ASSENTAMENTO. AF_01/2023</t>
  </si>
  <si>
    <t>104494</t>
  </si>
  <si>
    <t>ADUELA/ GALERIA FECHADA PRE-MOLDADA DE CONCRETO ARMADO, SECAO QUADRANGULAR INTERNA DE 2,50 X 2,50 M (L X A), MISULA DE 20 X 20 CM, C = 1,00 M, ESPESSURA MIN = 15 CM, TB-45 E FCK DO CONCRETO = 30 MPA   FORNECIMENTO E ASSENTAMENTO. AF_01/2023</t>
  </si>
  <si>
    <t>104497</t>
  </si>
  <si>
    <t>ADUELA/ GALERIA FECHADA PRE-MOLDADA DE CONCRETO ARMADO, SECAO QUADRANGULAR INTERNA DE 3,00 X 3,00 M (L X A), MISULA DE 20 X 20 CM, C = 1,00 M, ESPESSURA MIN = 20 CM, TB-45 E FCK DO CONCRETO = 30 MPA   FORNECIMENTO E ASSENTAMENTO. AF_01/2023</t>
  </si>
  <si>
    <t>104515</t>
  </si>
  <si>
    <t>APLICAÇÃO DE MANTA GEOTÊXTIL NAS JUNTAS RÍGIDAS DE ADUELAS PRÉ-MOLDADAS DE CONCRETO ARMADO. AF_01/2023</t>
  </si>
  <si>
    <t>102727</t>
  </si>
  <si>
    <t>FABRICAÇÃO, MONTAGEM E DESMONTAGEM DE FÔRMA PARA BOCA PARA BUEIRO, EM CHAPA DE MADEIRA COMPENSADA RESINADA, E = 17 MM, 2 UTILIZAÇÕES. AF_07/2021</t>
  </si>
  <si>
    <t>102728</t>
  </si>
  <si>
    <t>ARMAÇÃO DE MURO ALA E MURO TESTA UTILIZANDO AÇO CA-50 DE 6,3 MM - MONTAGEM. AF_07/2021</t>
  </si>
  <si>
    <t>102729</t>
  </si>
  <si>
    <t>ARMAÇÃO DE MURO ALA E MURO TESTA UTILIZANDO AÇO CA-50 DE 8 MM - MONTAGEM. AF_07/2021</t>
  </si>
  <si>
    <t>13,98</t>
  </si>
  <si>
    <t>102730</t>
  </si>
  <si>
    <t>ARMAÇÃO DE MURO ALA E MURO TESTA UTILIZANDO AÇO CA-50 DE 10 MM - MONTAGEM. AF_07/2021</t>
  </si>
  <si>
    <t>102731</t>
  </si>
  <si>
    <t>ARMAÇÃO DE MURO ALA E MURO TESTA UTILIZANDO AÇO CA-50 DE 12,5 MM - MONTAGEM. AF_07/2021</t>
  </si>
  <si>
    <t>10,29</t>
  </si>
  <si>
    <t>102732</t>
  </si>
  <si>
    <t>ARMAÇÃO DE MURO ALA E MURO TESTA UTILIZANDO AÇO CA-50 DE 16 MM - MONTAGEM. AF_07/2021</t>
  </si>
  <si>
    <t>9,57</t>
  </si>
  <si>
    <t>102733</t>
  </si>
  <si>
    <t>ARMAÇÃO DE MURO ALA E MURO TESTA UTILIZANDO AÇO CA-50 DE 20 MM - MONTAGEM. AF_07/2021</t>
  </si>
  <si>
    <t>102734</t>
  </si>
  <si>
    <t>ARMAÇÃO DE SOLEIRA UTILIZANDO AÇO CA-50 DE 6,3 MM - MONTAGEM. AF_07/2021</t>
  </si>
  <si>
    <t>102735</t>
  </si>
  <si>
    <t>ARMAÇÃO DE SOLEIRA UTILIZANDO AÇO CA-50 DE 8 MM - MONTAGEM. AF_07/2021</t>
  </si>
  <si>
    <t>13,01</t>
  </si>
  <si>
    <t>102736</t>
  </si>
  <si>
    <t>CONCRETAGEM DE BOCA PARA BUEIRO, FCK = 20 MPA, COM USO DE BOMBA - LANÇAMENTO, ADENSAMENTO E ACABAMENTO. AF_07/2021</t>
  </si>
  <si>
    <t>102737</t>
  </si>
  <si>
    <t>BOCA PARA BUEIRO SIMPLES TUBULAR D = 40 CM EM CONCRETO, ALAS COM ESCONSIDADE DE 0°, INCLUINDO FÔRMAS E MATERIAIS. AF_07/2021</t>
  </si>
  <si>
    <t>102738</t>
  </si>
  <si>
    <t>BOCA PARA BUEIRO SIMPLES TUBULAR D = 60 CM EM CONCRETO, ALAS COM ESCONSIDADE DE 0°, INCLUINDO FÔRMAS E MATERIAIS. AF_07/2021</t>
  </si>
  <si>
    <t>102739</t>
  </si>
  <si>
    <t>BOCA PARA BUEIRO SIMPLES TUBULAR D = 80 CM EM CONCRETO, ALAS COM ESCONSIDADE DE 0°, INCLUINDO FÔRMAS E MATERIAIS. AF_07/2021</t>
  </si>
  <si>
    <t>102740</t>
  </si>
  <si>
    <t>BOCA PARA BUEIRO SIMPLES TUBULAR D = 100 CM EM CONCRETO, ALAS COM ESCONSIDADE DE 0°, INCLUINDO FÔRMAS E MATERIAIS. AF_07/2021</t>
  </si>
  <si>
    <t>102741</t>
  </si>
  <si>
    <t>BOCA PARA BUEIRO SIMPLES TUBULAR D = 120 CM EM CONCRETO, ALAS COM ESCONSIDADE DE 0°, INCLUINDO FÔRMAS E MATERIAIS. AF_07/2021</t>
  </si>
  <si>
    <t>102742</t>
  </si>
  <si>
    <t>BOCA PARA BUEIRO SIMPLES TUBULAR D = 150 CM EM CONCRETO, ALAS COM ESCONSIDADE DE 0°, INCLUINDO FÔRMAS E MATERIAIS. AF_07/2021</t>
  </si>
  <si>
    <t>102743</t>
  </si>
  <si>
    <t>BOCA PARA BUEIRO DUPLO TUBULAR D = 80 CM EM CONCRETO, ALAS COM ESCONSIDADE DE 0°, INCLUINDO FÔRMAS E MATERIAIS. AF_07/2021</t>
  </si>
  <si>
    <t>102744</t>
  </si>
  <si>
    <t>BOCA PARA BUEIRO DUPLO TUBULAR D = 100 CM EM CONCRETO, ALAS COM ESCONSIDADE DE 0°, INCLUINDO FÔRMAS E MATERIAIS. AF_07/2021</t>
  </si>
  <si>
    <t>102745</t>
  </si>
  <si>
    <t>BOCA PARA BUEIRO DUPLO TUBULAR D = 120 CM EM CONCRETO, ALAS COM ESCONSIDADE DE 0°, INCLUINDO FÔRMAS E MATERIAIS. AF_07/2021</t>
  </si>
  <si>
    <t>102746</t>
  </si>
  <si>
    <t>BOCA PARA BUEIRO DUPLO TUBULAR D = 150 CM EM CONCRETO, ALAS COM ESCONSIDADE DE 0°, INCLUINDO FÔRMAS E MATERIAIS. AF_07/2021</t>
  </si>
  <si>
    <t>102747</t>
  </si>
  <si>
    <t>BOCA PARA BUEIRO TRIPLO TUBULAR D = 100 CM EM CONCRETO, ALAS COM ESCONSIDADE DE 0°, INCLUINDO FÔRMAS E MATERIAIS. AF_07/2021</t>
  </si>
  <si>
    <t>102748</t>
  </si>
  <si>
    <t>BOCA PARA BUEIRO TRIPLO TUBULAR D = 120 CM EM CONCRETO, ALAS COM ESCONSIDADE DE 0°, INCLUINDO FÔRMAS E MATERIAIS. AF_07/2021</t>
  </si>
  <si>
    <t>102749</t>
  </si>
  <si>
    <t>BOCA PARA BUEIRO TRIPLO TUBULAR D = 150 CM EM CONCRETO, ALAS COM ESCONSIDADE DE 0°, INCLUINDO FÔRMAS E MATERIAIS. AF_07/2021</t>
  </si>
  <si>
    <t>102750</t>
  </si>
  <si>
    <t>BOCA PARA BUEIRO SIMPLES TUBULAR D = 60 CM EM CONCRETO, ALAS COM ESCONSIDADE DE 30°, INCLUINDO FÔRMAS E MATERIAIS. AF_07/2021</t>
  </si>
  <si>
    <t>102751</t>
  </si>
  <si>
    <t>BOCA PARA BUEIRO SIMPLES TUBULAR D = 80 CM EM CONCRETO, ALAS COM ESCONSIDADE DE 30°, INCLUINDO FÔRMAS E MATERIAIS. AF_07/2021</t>
  </si>
  <si>
    <t>102752</t>
  </si>
  <si>
    <t>BOCA PARA BUEIRO SIMPLES TUBULAR D = 100 CM EM CONCRETO, ALAS COM ESCONSIDADE DE 30°, INCLUINDO FÔRMAS E MATERIAIS. AF_07/2021</t>
  </si>
  <si>
    <t>102753</t>
  </si>
  <si>
    <t>BOCA PARA BUEIRO SIMPLES TUBULAR D = 120 CM EM CONCRETO, ALAS COM ESCONSIDADE DE 30°, INCLUINDO FÔRMAS E MATERIAIS. AF_07/2021</t>
  </si>
  <si>
    <t>102754</t>
  </si>
  <si>
    <t>BOCA PARA BUEIRO SIMPLES TUBULAR D = 150 CM EM CONCRETO, ALAS COM ESCONSIDADE DE 30°, INCLUINDO FÔRMAS E MATERIAIS. AF_07/2021</t>
  </si>
  <si>
    <t>102755</t>
  </si>
  <si>
    <t>BOCA PARA BUEIRO DUPLO TUBULAR D = 100 CM EM CONCRETO, ALAS COM ESCONSIDADE DE 30°, INCLUINDO FÔRMAS E MATERIAIS. AF_07/2021</t>
  </si>
  <si>
    <t>102756</t>
  </si>
  <si>
    <t>BOCA PARA BUEIRO DUPLO TUBULAR D = 120 CM EM CONCRETO, ALAS COM ESCONSIDADE DE 30°, INCLUINDO FÔRMAS E MATERIAIS. AF_07/2021</t>
  </si>
  <si>
    <t>102757</t>
  </si>
  <si>
    <t>BOCA PARA BUEIRO DUPLO TUBULAR D = 150 CM EM CONCRETO, ALAS COM ESCONSIDADE DE 30°, INCLUINDO FÔRMAS E MATERIAIS. AF_07/2021</t>
  </si>
  <si>
    <t>102758</t>
  </si>
  <si>
    <t>BOCA PARA BUEIRO TRIPLO TUBULAR D = 100 CM EM CONCRETO, ALAS COM ESCONSIDADE DE 30°, INCLUINDO FÔRMAS E MATERIAIS. AF_07/2021</t>
  </si>
  <si>
    <t>102759</t>
  </si>
  <si>
    <t>BOCA PARA BUEIRO TRIPLO TUBULAR D = 120 CM EM CONCRETO, ALAS COM ESCONSIDADE DE 30°, INCLUINDO FÔRMAS E MATERIAIS. AF_07/2021</t>
  </si>
  <si>
    <t>102760</t>
  </si>
  <si>
    <t>BOCA PARA BUEIRO TRIPLO TUBULAR D = 150 CM EM CONCRETO, ALAS COM ESCONSIDADE DE 30°, INCLUINDO FÔRMAS E MATERIAIS. AF_07/2021</t>
  </si>
  <si>
    <t>102761</t>
  </si>
  <si>
    <t>BOCA PARA BUEIRO SIMPLES CELULAR 150 X 150 CM EM CONCRETO, ALAS COM ESCONSIDADE DE 30°, INCLUINDO FÔRMAS E MATERIAIS. AF_07/2021</t>
  </si>
  <si>
    <t>102762</t>
  </si>
  <si>
    <t>BOCA PARA BUEIRO SIMPLES CELULAR 200 X 200 CM EM CONCRETO, ALAS COM ESCONSIDADE DE 30°, INCLUINDO FÔRMAS E MATERIAIS. AF_07/2021</t>
  </si>
  <si>
    <t>102763</t>
  </si>
  <si>
    <t>BOCA PARA BUEIRO SIMPLES CELULAR 250 X 250 CM EM CONCRETO, ALAS COM ESCONSIDADE DE 30°, INCLUINDO FÔRMAS E MATERIAIS. AF_07/2021</t>
  </si>
  <si>
    <t>102764</t>
  </si>
  <si>
    <t>BOCA PARA BUEIRO SIMPLES CELULAR 300 X 300 CM EM CONCRETO, ALAS COM ESCONSIDADE DE 30°, INCLUINDO FÔRMAS E MATERIAIS. AF_07/2021</t>
  </si>
  <si>
    <t>102765</t>
  </si>
  <si>
    <t>BOCA PARA BUEIRO DUPLO CELULAR 150 X 150 CM EM CONCRETO, ALAS COM ESCONSIDADE DE 30°, INCLUINDO FÔRMAS E MATERIAIS. AF_07/2021</t>
  </si>
  <si>
    <t>102766</t>
  </si>
  <si>
    <t>BOCA PARA BUEIRO DUPLO CELULAR 200 X 200 CM EM CONCRETO, ALAS COM ESCONSIDADE DE 30°, INCLUINDO FÔRMAS E MATERIAIS. AF_07/2021</t>
  </si>
  <si>
    <t>102767</t>
  </si>
  <si>
    <t>BOCA PARA BUEIRO DUPLO CELULAR 250 X 250 CM EM CONCRETO, ALAS COM ESCONSIDADE DE 30°, INCLUINDO FÔRMAS E MATERIAIS. AF_07/2021</t>
  </si>
  <si>
    <t>102768</t>
  </si>
  <si>
    <t>BOCA PARA BUEIRO DUPLO CELULAR 300 X 300 CM EM CONCRETO, ALAS COM ESCONSIDADE DE 30°, INCLUINDO FÔRMAS E MATERIAIS. AF_07/2021</t>
  </si>
  <si>
    <t>102769</t>
  </si>
  <si>
    <t>BOCA PARA BUEIRO TRIPLO CELULAR 150 X 150 CM EM CONCRETO, ALAS COM ESCONSIDADE DE 30°, INCLUINDO FÔRMAS E MATERIAIS. AF_07/2021</t>
  </si>
  <si>
    <t>102770</t>
  </si>
  <si>
    <t>BOCA PARA BUEIRO TRIPLO CELULAR 200 X 200 CM EM CONCRETO, ALAS COM ESCONSIDADE DE 30°, INCLUINDO FÔRMAS E MATERIAIS. AF_07/2021</t>
  </si>
  <si>
    <t>102771</t>
  </si>
  <si>
    <t>BOCA PARA BUEIRO TRIPLO CELULAR 250 X 250 CM EM CONCRETO, ALAS COM ESCONSIDADE DE 30°, INCLUINDO FÔRMAS E MATERIAIS. AF_07/2021</t>
  </si>
  <si>
    <t>102772</t>
  </si>
  <si>
    <t>BOCA PARA BUEIRO TRIPLO CELULAR 300 X 300 CM EM CONCRETO, ALAS COM ESCONSIDADE DE 30°, INCLUINDO FÔRMAS E MATERIAIS. AF_07/2021</t>
  </si>
  <si>
    <t>102773</t>
  </si>
  <si>
    <t>BOCA PARA BUEIRO SIMPLES TUBULAR D = 40 CM EM GABIÃO, ALAS COM ESCONSIDADE DE 45°, INCLUINDO FÔRMAS E MATERIAIS. AF_07/2021</t>
  </si>
  <si>
    <t>102774</t>
  </si>
  <si>
    <t>BOCA PARA BUEIRO SIMPLES TUBULAR D = 60 CM EM GABIÃO, ALAS COM ESCONSIDADE DE 45°, INCLUINDO FÔRMAS E MATERIAIS. AF_07/2021</t>
  </si>
  <si>
    <t>102775</t>
  </si>
  <si>
    <t>BOCA PARA BUEIRO SIMPLES TUBULAR D = 80 CM EM GABIÃO, ALAS COM ESCONSIDADE DE 45°, INCLUINDO FÔRMAS E MATERIAIS. AF_07/2021</t>
  </si>
  <si>
    <t>102776</t>
  </si>
  <si>
    <t>BOCA PARA BUEIRO SIMPLES TUBULAR D = 100 CM EM GABIÃO, ALAS COM ESCONSIDADE DE 45°, INCLUINDO FÔRMAS E MATERIAIS. AF_07/2021</t>
  </si>
  <si>
    <t>102777</t>
  </si>
  <si>
    <t>BOCA PARA BUEIRO SIMPLES TUBULAR D = 120 CM EM GABIÃO, ALAS COM ESCONSIDADE DE 45°, INCLUINDO FÔRMAS E MATERIAIS. AF_07/2021</t>
  </si>
  <si>
    <t>102778</t>
  </si>
  <si>
    <t>BOCA PARA BUEIRO SIMPLES TUBULAR D = 150 CM EM GABIÃO, ALAS COM ESCONSIDADE DE 45°, INCLUINDO FÔRMAS E MATERIAIS. AF_07/2021</t>
  </si>
  <si>
    <t>102779</t>
  </si>
  <si>
    <t>BOCA PARA BUEIRO DUPLO TUBULAR D = 40 CM EM GABIÃO, ALAS COM ESCONSIDADE DE 45°, INCLUINDO FÔRMAS E MATERIAIS. AF_07/2021</t>
  </si>
  <si>
    <t>102780</t>
  </si>
  <si>
    <t>BOCA PARA BUEIRO DUPLO TUBULAR D = 60 CM EM GABIÃO, ALAS COM ESCONSIDADE DE 45°, INCLUINDO FÔRMAS E MATERIAIS. AF_07/2021</t>
  </si>
  <si>
    <t>102781</t>
  </si>
  <si>
    <t>BOCA PARA BUEIRO DUPLO TUBULAR D = 80 CM EM GABIÃO, ALAS COM ESCONSIDADE DE 45°, INCLUINDO FÔRMAS E MATERIAIS. AF_07/2021</t>
  </si>
  <si>
    <t>102782</t>
  </si>
  <si>
    <t>BOCA PARA BUEIRO DUPLO TUBULAR D = 100 CM EM GABIÃO, ALAS COM ESCONSIDADE DE 45°, INCLUINDO FÔRMAS E MATERIAIS. AF_07/2021</t>
  </si>
  <si>
    <t>102783</t>
  </si>
  <si>
    <t>BOCA PARA BUEIRO DUPLO TUBULAR D = 120 CM EM GABIÃO, ALAS COM ESCONSIDADE DE 45°, INCLUINDO FÔRMAS E MATERIAIS. AF_07/2021</t>
  </si>
  <si>
    <t>102784</t>
  </si>
  <si>
    <t>BOCA PARA BUEIRO DUPLO TUBULAR D = 150 CM EM GABIÃO, ALAS COM ESCONSIDADE DE 45°, INCLUINDO FÔRMAS E MATERIAIS. AF_07/2021</t>
  </si>
  <si>
    <t>102785</t>
  </si>
  <si>
    <t>BOCA PARA BUEIRO TRIPLO TUBULAR D = 40 CM EM GABIÃO, ALAS COM ESCONSIDADE DE 45°, INCLUINDO FÔRMAS E MATERIAIS. AF_07/2021</t>
  </si>
  <si>
    <t>102786</t>
  </si>
  <si>
    <t>BOCA PARA BUEIRO TRIPLO TUBULAR D = 60 CM EM GABIÃO, ALAS COM ESCONSIDADE DE 45°, INCLUINDO FÔRMAS E MATERIAIS. AF_07/2021</t>
  </si>
  <si>
    <t>102787</t>
  </si>
  <si>
    <t>BOCA PARA BUEIRO TRIPLO TUBULAR D = 80 CM EM GABIÃO, ALAS COM ESCONSIDADE DE 45°, INCLUINDO FÔRMAS E MATERIAIS. AF_07/2021</t>
  </si>
  <si>
    <t>102788</t>
  </si>
  <si>
    <t>BOCA PARA BUEIRO TRIPLO TUBULAR D = 100 CM EM GABIÃO, ALAS COM ESCONSIDADE DE 45°, INCLUINDO FÔRMAS E MATERIAIS. AF_07/2021</t>
  </si>
  <si>
    <t>102789</t>
  </si>
  <si>
    <t>BOCA PARA BUEIRO TRIPLO TUBULAR D = 120 CM EM GABIÃO, ALAS COM ESCONSIDADE DE 45°, INCLUINDO FÔRMAS E MATERIAIS. AF_07/2021</t>
  </si>
  <si>
    <t>102790</t>
  </si>
  <si>
    <t>BOCA PARA BUEIRO TRIPLO TUBULAR D = 150 CM EM GABIÃO, ALAS COM ESCONSIDADE DE 45°, INCLUINDO FÔRMAS E MATERIAIS. AF_07/2021</t>
  </si>
  <si>
    <t>102791</t>
  </si>
  <si>
    <t>BOCA PARA BUEIRO SIMPLES CELULAR 150 X 150 CM EM GABIÃO, ALAS COM ESCONSIDADE DE 45°, INCLUINDO FÔRMAS E MATERIAIS. AF_07/2021</t>
  </si>
  <si>
    <t>102792</t>
  </si>
  <si>
    <t>BOCA PARA BUEIRO SIMPLES CELULAR 200 X 200 CM EM GABIÃO, ALAS COM ESCONSIDADE DE 45°, INCLUINDO FÔRMAS E MATERIAIS. AF_07/2021</t>
  </si>
  <si>
    <t>102793</t>
  </si>
  <si>
    <t>BOCA PARA BUEIRO SIMPLES CELULAR 250 X 250 CM EM GABIÃO, ALAS COM ESCONSIDADE DE 45°, INCLUINDO FÔRMAS E MATERIAIS. AF_07/2021</t>
  </si>
  <si>
    <t>102794</t>
  </si>
  <si>
    <t>BOCA PARA BUEIRO SIMPLES CELULAR 300 X 300 CM EM GABIÃO, ALAS COM ESCONSIDADE DE 45°, INCLUINDO FÔRMAS E MATERIAIS. AF_07/2021</t>
  </si>
  <si>
    <t>102795</t>
  </si>
  <si>
    <t>BOCA PARA BUEIRO DUPLO CELULAR 150 X 150 CM EM GABIÃO, ALAS COM ESCONSIDADE DE 45°, INCLUINDO FÔRMAS E MATERIAIS. AF_07/2021</t>
  </si>
  <si>
    <t>102796</t>
  </si>
  <si>
    <t>BOCA PARA BUEIRO DUPLO CELULAR 200 X 200 CM EM GABIÃO, ALAS COM ESCONSIDADE DE 45°, INCLUINDO FÔRMAS E MATERIAIS. AF_07/2021</t>
  </si>
  <si>
    <t>102797</t>
  </si>
  <si>
    <t>BOCA PARA BUEIRO DUPLO CELULAR 250 X 250 CM EM GABIÃO, ALAS COM ESCONSIDADE DE 45°, INCLUINDO FÔRMAS E MATERIAIS. AF_07/2021</t>
  </si>
  <si>
    <t>102798</t>
  </si>
  <si>
    <t>BOCA PARA BUEIRO DUPLO CELULAR 300 X 300 CM EM GABIÃO, ALAS COM ESCONSIDADE DE 45°, INCLUINDO FÔRMAS E MATERIAIS. AF_07/2021</t>
  </si>
  <si>
    <t>102799</t>
  </si>
  <si>
    <t>BOCA PARA BUEIRO TRIPLO CELULAR 150 X 150 CM EM GABIÃO, ALAS COM ESCONSIDADE DE 45°, INCLUINDO FÔRMAS E MATERIAIS. AF_07/2021</t>
  </si>
  <si>
    <t>102800</t>
  </si>
  <si>
    <t>BOCA PARA BUEIRO TRIPLO CELULAR 200 X 200 CM EM GABIÃO, ALAS COM ESCONSIDADE DE 45°, INCLUINDO FÔRMAS E MATERIAIS. AF_07/2021</t>
  </si>
  <si>
    <t>102801</t>
  </si>
  <si>
    <t>BOCA PARA BUEIRO TRIPLO CELULAR 250 X 250 CM EM GABIÃO, ALAS COM ESCONSIDADE DE 45°, INCLUINDO FÔRMAS E MATERIAIS. AF_07/2021</t>
  </si>
  <si>
    <t>102802</t>
  </si>
  <si>
    <t>BOCA PARA BUEIRO TRIPLO CELULAR 300 X 300 CM EM GABIÃO, ALAS COM ESCONSIDADE DE 45°, INCLUINDO FÔRMAS E MATERIAIS. AF_07/2021</t>
  </si>
  <si>
    <t>101570</t>
  </si>
  <si>
    <t>ESCORAMENTO DE VALA, TIPO PONTALETEAMENTO, COM PROFUNDIDADE DE 0 A 1,5 M, LARGURA MENOR QUE 1,5 M. AF_08/2020</t>
  </si>
  <si>
    <t>101571</t>
  </si>
  <si>
    <t>ESCORAMENTO DE VALA, TIPO PONTALETEAMENTO, COM PROFUNDIDADE DE 0 A 1,5 M, LARGURA MAIOR OU IGUAL A 1,5 M E MENOR QUE 2,5 M. AF_08/2020</t>
  </si>
  <si>
    <t>37,38</t>
  </si>
  <si>
    <t>101572</t>
  </si>
  <si>
    <t>ESCORAMENTO DE VALA, TIPO PONTALETEAMENTO, COM PROFUNDIDADE DE 1,5 A 3,0 M, LARGURA MENOR QUE 1,5 M. AF_08/2020</t>
  </si>
  <si>
    <t>101573</t>
  </si>
  <si>
    <t>ESCORAMENTO DE VALA, TIPO PONTALETEAMENTO, COM PROFUNDIDADE DE 1,5 A 3,0 M, LARGURA MAIOR OU IGUAL A 1,5 M E MENOR QUE 2,5 M. AF_08/2020</t>
  </si>
  <si>
    <t>101574</t>
  </si>
  <si>
    <t>ESCORAMENTO DE VALA, TIPO PONTALETEAMENTO, COM PROFUNDIDADE DE 3,0 A 4,5 M, LARGURA MENOR QUE 1,5 M. AF_08/2020</t>
  </si>
  <si>
    <t>101575</t>
  </si>
  <si>
    <t>ESCORAMENTO DE VALA, TIPO PONTALETEAMENTO, COM PROFUNDIDADE DE 3,0 A 4,5 M, LARGURA MAIOR OU IGUAL A 1,5 M E MENOR QUE 2,5 M. AF_08/2020</t>
  </si>
  <si>
    <t>26,40</t>
  </si>
  <si>
    <t>101576</t>
  </si>
  <si>
    <t>ESCORAMENTO DE VALA, TIPO DESCONTÍNUO, COM PROFUNDIDADE DE 0 A 1,5 M, LARGURA MENOR QUE 1,5 M. AF_08/2020</t>
  </si>
  <si>
    <t>48,53</t>
  </si>
  <si>
    <t>101577</t>
  </si>
  <si>
    <t>ESCORAMENTO DE VALA, TIPO DESCONTÍNUO, COM PROFUNDIDADE DE 0 A 1,5 M, LARGURA MAIOR OU IGUAL A 1,5 M E MENOR QUE 2,5 M. AF_08/2020</t>
  </si>
  <si>
    <t>61,30</t>
  </si>
  <si>
    <t>101578</t>
  </si>
  <si>
    <t>ESCORAMENTO DE VALA, TIPO DESCONTÍNUO, COM PROFUNDIDADE DE 1,5 M A 3,0 M, LARGURA MENOR QUE 1,5 M. AF_08/2020</t>
  </si>
  <si>
    <t>101579</t>
  </si>
  <si>
    <t>ESCORAMENTO DE VALA, TIPO DESCONTÍNUO, COM PROFUNDIDADE DE 1,5 A 3,0 M, LARGURA MAIOR OU IGUAL A 1,5 M E MENOR QUE 2,5 M. AF_08/2020</t>
  </si>
  <si>
    <t>101580</t>
  </si>
  <si>
    <t>ESCORAMENTO DE VALA, TIPO DESCONTÍNUO, COM PROFUNDIDADE DE 3,0 A 4,5 M, LARGURA MENOR QUE 1,5 M. AF_08/2020</t>
  </si>
  <si>
    <t>101581</t>
  </si>
  <si>
    <t>ESCORAMENTO DE VALA, TIPO DESCONTÍNUO, COM PROFUNDIDADE DE 3,0 A 4,5 M, LARGURA MAIOR OU IGUAL A 1,5 E MENOR QUE 2,5 M. AF_08/2020</t>
  </si>
  <si>
    <t>101582</t>
  </si>
  <si>
    <t>ESCORAMENTO DE VALA, TIPO CONTÍNUO, COM PROFUNDIDADE DE 0 A 1,5 M, LARGURA MENOR QUE 1,5 M. AF_08/2020</t>
  </si>
  <si>
    <t>101583</t>
  </si>
  <si>
    <t>ESCORAMENTO DE VALA, TIPO CONTÍNUO, COM PROFUNDIDADE DE 0 A 1,5 M, LARGURA MAIOR OU IGUAL A 1,5 M E MENOR QUE 2,5 M. AF_08/2020</t>
  </si>
  <si>
    <t>101584</t>
  </si>
  <si>
    <t>ESCORAMENTO DE VALA, TIPO CONTÍNUO, COM PROFUNDIDADE DE 1,5 M A 3,0 M, LARGURA MENOR QUE 1,5 M. AF_08/2020</t>
  </si>
  <si>
    <t>101585</t>
  </si>
  <si>
    <t>ESCORAMENTO DE VALA, TIPO CONTÍNUO, COM PROFUNDIDADE DE 1,5 A 3,0 M, LARGURA MAIOR OU IGUAL A 1,5 M E MENOR QUE 2,5 M. AF_08/2020</t>
  </si>
  <si>
    <t>101586</t>
  </si>
  <si>
    <t>ESCORAMENTO DE VALA, TIPO CONTÍNUO, COM PROFUNDIDADE DE 3,0 A 4,5 M, LARGURA MENOR QUE 1,5 M. AF_08/2020</t>
  </si>
  <si>
    <t>101587</t>
  </si>
  <si>
    <t>ESCORAMENTO DE VALA, TIPO CONTÍNUO, COM PROFUNDIDADE DE 3,0 A 4,5 M, LARGURA MAIOR OU IGUAL A 1,5 E MENOR QUE 2,5 M. AF_08/2020</t>
  </si>
  <si>
    <t>75,96</t>
  </si>
  <si>
    <t>101588</t>
  </si>
  <si>
    <t>ESCORAMENTO DE VALA, TIPO CONTÍNUO COM PERFIL METÁLICO "U", COM PROFUNDIDADE DE 0 A 1,5 M, LARGURA MENOR QUE 1,5 M. AF_08/2020</t>
  </si>
  <si>
    <t>101589</t>
  </si>
  <si>
    <t>ESCORAMENTO DE VALA,TIPO CONTÍNUO COM PERFIL METÁLICO "U", COM PROFUNDIDADE DE 0 A 1,5 M, LARGURA MAIOR OU IGUAL A 1,5 E MENOR QUE 2,5 M. AF_08/2020</t>
  </si>
  <si>
    <t>101590</t>
  </si>
  <si>
    <t>ESCORAMENTO DE VALA, TIPO CONTÍNUO COM PERFIL METÁLICO "U", COM PROFUNDIDADE DE 1,5 A 3,0 M, LARGURA MENOR QUE 1,5 M. AF_08/2020</t>
  </si>
  <si>
    <t>101591</t>
  </si>
  <si>
    <t>ESCORAMENTO DE VALA, TIPO CONTÍNUO COM PERFIL METÁLICO "U", COM PROFUNDIDADE DE 1,5 A 3,0 M, LARGURA MAIOR OU IGUAL 1,5 M E MENOR QUE 2,5 M. AF_08/2020</t>
  </si>
  <si>
    <t>101592</t>
  </si>
  <si>
    <t>ESCORAMENTO DE VALA, TIPO CONTÍNUO COM PERFIL METÁLICO "U", COM PROFUNDIDADE DE 3,0 A 4,5 M, LARGURA MENOR QUE 1,5 M. AF_08/2020</t>
  </si>
  <si>
    <t>54,51</t>
  </si>
  <si>
    <t>101593</t>
  </si>
  <si>
    <t>ESCORAMENTO DE VALA, TIPO CONTÍNUO COM PERFIL METÁLICO "U", COM PROFUNDIDADE DE 3,0 A 4,5 M, LARGURA MAIOR OU IGUAL A 1,5 M E MENOR QUE 2,5 M. AF_08/2020</t>
  </si>
  <si>
    <t>101600</t>
  </si>
  <si>
    <t>ESCORAMENTO DE VALA, TIPO BLINDAGEM, COM PROFUNDIDADE DE 0 A 1,5 M, LARGURA MENOR QUE 1,5 M - EXECUÇÃO, NÃO INCLUI MATERIAL. AF_08/2020</t>
  </si>
  <si>
    <t>19,14</t>
  </si>
  <si>
    <t>101601</t>
  </si>
  <si>
    <t>ESCORAMENTO DE VALA, TIPO BLINDAGEM COM PROFUNDIDADE DE 0 A 1,5 M, LARGURA MAIOR OU IGUAL A 1,5 M E MENOR QUE 2,5 M - EXECUÇÃO, NÃO INCLUI MATERIAL. AF_08/2020</t>
  </si>
  <si>
    <t>101602</t>
  </si>
  <si>
    <t>ESCORAMENTO DE VALA, TIPO BLINDAGEM, COM PROFUNDIDADE DE 1,5 A 3,0 M, LARGURA MENOR QUE 1,5 M - EXECUÇÃO, NÃO INCLUI MATERIAL. AF_08/2020</t>
  </si>
  <si>
    <t>14,19</t>
  </si>
  <si>
    <t>101603</t>
  </si>
  <si>
    <t>ESCORAMENTO DE VALA, TIPO BLINDAGEM, COM PROFUNDIDADE DE 1,5 A 3,0 M, LARGURA MAIOR OU IGUAL A 1,5 M E MENOR QUE 2,5 M - EXECUÇÃO, NÃO INCLUI MATERIAL. AF_08/2020</t>
  </si>
  <si>
    <t>101604</t>
  </si>
  <si>
    <t>ESCORAMENTO DE VALA, TIPO BLINDAGEM, COM PROFUNDIDADE DE 3,0 A 4,5 M, LARGURA MENOR QUE 1,5 M - EXECUÇÃO, NÃO INCLUI MATERIAL. AF_08/2020</t>
  </si>
  <si>
    <t>101605</t>
  </si>
  <si>
    <t>ESCORAMENTO DE VALA, TIPO BLINDAGEM, COM PROFUNDIDADE DE 3,0 A 4,5 M, LARGURA MAIOR OU IGUAL A 1,5 M E MENOR QUE 2,5 M - EXECUÇÃO, NÃO INCLUI MATERIAL. AF_08/2020</t>
  </si>
  <si>
    <t>18,47</t>
  </si>
  <si>
    <t>90788</t>
  </si>
  <si>
    <t>KIT DE PORTA-PRONTA DE MADEIRA EM ACABAMENTO MELAMÍNICO BRANCO, FOLHA LEVE OU MÉDIA, 60X210CM, EXCLUSIVE FECHADURA, FIXAÇÃO COM PREENCHIMENTO PARCIAL DE ESPUMA EXPANSIVA - FORNECIMENTO E INSTALAÇÃO. AF_12/2019</t>
  </si>
  <si>
    <t>90789</t>
  </si>
  <si>
    <t>KIT DE PORTA-PRONTA DE MADEIRA EM ACABAMENTO MELAMÍNICO BRANCO, FOLHA LEVE OU MÉDIA, 70X210CM, EXCLUSIVE FECHADURA, FIXAÇÃO COM PREENCHIMENTO PARCIAL DE ESPUMA EXPANSIVA - FORNECIMENTO E INSTALAÇÃO. AF_12/2019</t>
  </si>
  <si>
    <t>90790</t>
  </si>
  <si>
    <t>KIT DE PORTA-PRONTA DE MADEIRA EM ACABAMENTO MELAMÍNICO BRANCO, FOLHA LEVE OU MÉDIA, 80X210CM, EXCLUSIVE FECHADURA, FIXAÇÃO COM PREENCHIMENTO PARCIAL DE ESPUMA EXPANSIVA - FORNECIMENTO E INSTALAÇÃO. AF_12/2019</t>
  </si>
  <si>
    <t>90791</t>
  </si>
  <si>
    <t>KIT DE PORTA-PRONTA DE MADEIRA EM ACABAMENTO MELAMÍNICO BRANCO, FOLHA PESADA OU SUPERPESADA, 80X210CM, FIXAÇÃO COM PREENCHIMENTO PARCIAL DE ESPUMA EXPANSIVA - FORNECIMENTO E INSTALAÇÃO. AF_12/2019</t>
  </si>
  <si>
    <t>90793</t>
  </si>
  <si>
    <t>KIT DE PORTA-PRONTA DE MADEIRA EM ACABAMENTO MELAMÍNICO BRANCO, FOLHA PESADA OU SUPERPESADA, 90X210CM, FIXAÇÃO COM PREENCHIMENTO TOTAL DE ESPUMA EXPANSIVA - FORNECIMENTO E INSTALAÇÃO. AF_12/2019</t>
  </si>
  <si>
    <t>90794</t>
  </si>
  <si>
    <t>KIT DE PORTA-PRONTA DE MADEIRA EM ACABAMENTO MELAMÍNICO BRANCO, FOLHA LEVE OU MÉDIA, E BATENTE METÁLICO, 60X210CM, FIXAÇÃO COM ARGAMASSA - FORNECIMENTO E INSTALAÇÃO. AF_12/2019</t>
  </si>
  <si>
    <t>90795</t>
  </si>
  <si>
    <t>KIT DE PORTA-PRONTA DE MADEIRA EM ACABAMENTO MELAMÍNICO BRANCO, FOLHA LEVE OU MÉDIA, E BATENTE METÁLICO, 70X210CM, FIXAÇÃO COM ARGAMASSA - FORNECIMENTO E INSTALAÇÃO. AF_12/2019</t>
  </si>
  <si>
    <t>90796</t>
  </si>
  <si>
    <t>KIT DE PORTA-PRONTA DE MADEIRA EM ACABAMENTO MELAMÍNICO BRANCO, FOLHA LEVE OU MÉDIA, E BATENTE METÁLICO, 80X210CM, FIXAÇÃO COM ARGAMASSA - FORNECIMENTO E INSTALAÇÃO. AF_12/2019</t>
  </si>
  <si>
    <t>90797</t>
  </si>
  <si>
    <t>KIT DE PORTA-PRONTA DE MADEIRA EM ACABAMENTO MELAMÍNICO BRANCO, FOLHA LEVE OU MÉDIA, E BATENTE METÁLICO, 90X210CM, FIXAÇÃO COM ARGAMASSA - FORNECIMENTO E INSTALAÇÃO. AF_12/2019</t>
  </si>
  <si>
    <t>90798</t>
  </si>
  <si>
    <t>KIT DE PORTA-PRONTA DE MADEIRA EM ACABAMENTO MELAMÍNICO BRANCO, FOLHA PESADA OU SUPERPESADA, E BATENTE METÁLICO, 80X210CM, FIXAÇÃO COM ARGAMASSA - FORNECIMENTO E INSTALAÇÃO. AF_12/2019</t>
  </si>
  <si>
    <t>90799</t>
  </si>
  <si>
    <t>KIT DE PORTA-PRONTA DE MADEIRA EM ACABAMENTO MELAMÍNICO BRANCO, FOLHA PESADA OU SUPERPESADA, E BATENTE METÁLICO, 90X210CM, FIXAÇÃO COM ARGAMASSA - FORNECIMENTO E INSTALAÇÃO. AF_12/2019</t>
  </si>
  <si>
    <t>90801</t>
  </si>
  <si>
    <t>BATENTE PARA PORTA DE MADEIRA, PADRÃO MÉDIO - FORNECIMENTO E MONTAGEM. AF_12/2019</t>
  </si>
  <si>
    <t>90806</t>
  </si>
  <si>
    <t>BATENTE PARA PORTA DE MADEIRA, FIXAÇÃO COM ARGAMASSA, PADRÃO MÉDIO - FORNECIMENTO E INSTALAÇÃO. AF_12/2019</t>
  </si>
  <si>
    <t>90820</t>
  </si>
  <si>
    <t>PORTA DE MADEIRA PARA PINTURA, SEMI-OCA (LEVE OU MÉDIA), 60X210CM, ESPESSURA DE 3,5CM, INCLUSO DOBRADIÇAS - FORNECIMENTO E INSTALAÇÃO. AF_12/2019</t>
  </si>
  <si>
    <t>90821</t>
  </si>
  <si>
    <t>PORTA DE MADEIRA PARA PINTURA, SEMI-OCA (LEVE OU MÉDIA), 70X210CM, ESPESSURA DE 3,5CM, INCLUSO DOBRADIÇAS - FORNECIMENTO E INSTALAÇÃO. AF_12/2019</t>
  </si>
  <si>
    <t>90822</t>
  </si>
  <si>
    <t>PORTA DE MADEIRA PARA PINTURA, SEMI-OCA (LEVE OU MÉDIA), 80X210CM, ESPESSURA DE 3,5CM, INCLUSO DOBRADIÇAS - FORNECIMENTO E INSTALAÇÃO. AF_12/2019</t>
  </si>
  <si>
    <t>90823</t>
  </si>
  <si>
    <t>PORTA DE MADEIRA PARA PINTURA, SEMI-OCA (LEVE OU MÉDIA), 90X210CM, ESPESSURA DE 3,5CM, INCLUSO DOBRADIÇAS - FORNECIMENTO E INSTALAÇÃO. AF_12/2019</t>
  </si>
  <si>
    <t>90824</t>
  </si>
  <si>
    <t>PORTA DE MADEIRA PARA PINTURA, SEMI-OCA (PESADA OU SUPERPESADA), 80X210CM, ESPESSURA DE 3,5CM, INCLUSO DOBRADIÇAS - FORNECIMENTO E INSTALAÇÃO. AF_12/2019</t>
  </si>
  <si>
    <t>90825</t>
  </si>
  <si>
    <t>PORTA DE MADEIRA, MACIÇA (PESADA OU SUPERPESADA), 90X210CM, ESPESSURA DE 3,5CM, INCLUSO DOBRADIÇAS - FORNECIMENTO E INSTALAÇÃO. AF_12/2019</t>
  </si>
  <si>
    <t>90830</t>
  </si>
  <si>
    <t>FECHADURA DE EMBUTIR COM CILINDRO, EXTERNA, COMPLETA, ACABAMENTO PADRÃO MÉDIO, INCLUSO EXECUÇÃO DE FURO - FORNECIMENTO E INSTALAÇÃO. AF_12/2019</t>
  </si>
  <si>
    <t>90831</t>
  </si>
  <si>
    <t>FECHADURA DE EMBUTIR PARA PORTA DE BANHEIRO, COMPLETA, ACABAMENTO PADRÃO MÉDIO, INCLUSO EXECUÇÃO DE FURO - FORNECIMENTO E INSTALAÇÃO. AF_12/2019</t>
  </si>
  <si>
    <t>90841</t>
  </si>
  <si>
    <t>KIT DE PORTA DE MADEIRA PARA PINTURA, SEMI-OCA (LEVE OU MÉDIA), PADRÃO MÉDIO, 60X210CM, ESPESSURA DE 3,5CM, ITENS INCLUSOS: DOBRADIÇAS, MONTAGEM E INSTALAÇÃO DO BATENTE, FECHADURA COM EXECUÇÃO DO FURO - FORNECIMENTO E INSTALAÇÃO. AF_12/2019</t>
  </si>
  <si>
    <t>90842</t>
  </si>
  <si>
    <t>KIT DE PORTA DE MADEIRA PARA PINTURA, SEMI-OCA (LEVE OU MÉDIA), PADRÃO MÉDIO, 70X210CM, ESPESSURA DE 3,5CM, ITENS INCLUSOS: DOBRADIÇAS, MONTAGEM E INSTALAÇÃO DO BATENTE, FECHADURA COM EXECUÇÃO DO FURO - FORNECIMENTO E INSTALAÇÃO. AF_12/2019</t>
  </si>
  <si>
    <t>90843</t>
  </si>
  <si>
    <t>KIT DE PORTA DE MADEIRA PARA PINTURA, SEMI-OCA (LEVE OU MÉDIA), PADRÃO MÉDIO, 80X210CM, ESPESSURA DE 3,5CM, ITENS INCLUSOS: DOBRADIÇAS, MONTAGEM E INSTALAÇÃO DO BATENTE, FECHADURA COM EXECUÇÃO DO FURO - FORNECIMENTO E INSTALAÇÃO. AF_12/2019</t>
  </si>
  <si>
    <t>90844</t>
  </si>
  <si>
    <t>KIT DE PORTA DE MADEIRA PARA PINTURA, SEMI-OCA (LEVE OU MÉDIA), PADRÃO MÉDIO, 90X210CM, ESPESSURA DE 3,5CM, ITENS INCLUSOS: DOBRADIÇAS, MONTAGEM E INSTALAÇÃO DO BATENTE, FECHADURA COM EXECUÇÃO DO FURO - FORNECIMENTO E INSTALAÇÃO. AF_12/2019</t>
  </si>
  <si>
    <t>90845</t>
  </si>
  <si>
    <t>KIT DE PORTA DE MADEIRA PARA PINTURA, SEMI-OCA (PESADA OU SUPERPESADA), PADRÃO MÉDIO, 80X210CM, ESPESSURA DE 3,5CM, ITENS INCLUSOS: DOBRADIÇAS, MONTAGEM E INSTALAÇÃO DO BATENTE, FECHADURA COM EXECUÇÃO DO FURO - FORNECIMENTO E INSTALAÇÃO. AF_12/2019</t>
  </si>
  <si>
    <t>90846</t>
  </si>
  <si>
    <t>KIT DE PORTA DE MADEIRA PARA PINTURA, SEMI-OCA (PESADA OU SUPERPESADA), PADRÃO MÉDIO, 90X210CM, ESPESSURA DE 3,5CM, ITENS INCLUSOS: DOBRADIÇAS, MONTAGEM E INSTALAÇÃO DO BATENTE, FECHADURA COM EXECUÇÃO DO FURO - FORNECIMENTO E INSTALAÇÃO. AF_12/2019</t>
  </si>
  <si>
    <t>90847</t>
  </si>
  <si>
    <t>KIT DE PORTA DE MADEIRA PARA PINTURA, SEMI-OCA (LEVE OU MÉDIA), PADRÃO MÉDIO, 60X210CM, ESPESSURA DE 3,5CM, ITENS INCLUSOS: DOBRADIÇAS, MONTAGEM E INSTALAÇÃO DO BATENTE, SEM FECHADURA - FORNECIMENTO E INSTALAÇÃO. AF_12/2019</t>
  </si>
  <si>
    <t>90848</t>
  </si>
  <si>
    <t>KIT DE PORTA DE MADEIRA PARA PINTURA, SEMI-OCA (LEVE OU MÉDIA), PADRÃO MÉDIO, 70X210CM, ESPESSURA DE 3,5CM, ITENS INCLUSOS: DOBRADIÇAS, MONTAGEM E INSTALAÇÃO DO BATENTE, SEM FECHADURA - FORNECIMENTO E INSTALAÇÃO. AF_12/2019</t>
  </si>
  <si>
    <t>90849</t>
  </si>
  <si>
    <t>KIT DE PORTA DE MADEIRA PARA PINTURA, SEMI-OCA (LEVE OU MÉDIA), PADRÃO MÉDIO, 80X210CM, ESPESSURA DE 3,5CM, ITENS INCLUSOS: DOBRADIÇAS, MONTAGEM E INSTALAÇÃO DO BATENTE, SEM FECHADURA - FORNECIMENTO E INSTALAÇÃO. AF_12/2019</t>
  </si>
  <si>
    <t>90850</t>
  </si>
  <si>
    <t>KIT DE PORTA DE MADEIRA PARA PINTURA, SEMI-OCA (LEVE OU MÉDIA), PADRÃO MÉDIO, 90X210CM, ESPESSURA DE 3,5CM, ITENS INCLUSOS: DOBRADIÇAS, MONTAGEM E INSTALAÇÃO DO BATENTE, SEM FECHADURA - FORNECIMENTO E INSTALAÇÃO. AF_12/2019</t>
  </si>
  <si>
    <t>90851</t>
  </si>
  <si>
    <t>KIT DE PORTA DE MADEIRA PARA PINTURA, SEMI-OCA (PESADA OU SUPERPESADA), PADRÃO MÉDIO, 80X210CM, ESPESSURA DE 3,5CM, ITENS INCLUSOS: DOBRADIÇAS, MONTAGEM E INSTALAÇÃO DO BATENTE, SEM FECHADURA - FORNECIMENTO E INSTALAÇÃO. AF_12/2019</t>
  </si>
  <si>
    <t>90852</t>
  </si>
  <si>
    <t>KIT DE PORTA DE MADEIRA PARA PINTURA, SEMI-OCA (PESADA OU SUPERPESADA), PADRÃO MÉDIO, 90X210CM, ESPESSURA DE 3,5CM, ITENS INCLUSOS: DOBRADIÇAS, MONTAGEM E INSTALAÇÃO DO BATENTE, SEM FECHADURA - FORNECIMENTO E INSTALAÇÃO. AF_12/2019</t>
  </si>
  <si>
    <t>91009</t>
  </si>
  <si>
    <t>PORTA DE MADEIRA PARA VERNIZ, SEMI-OCA (LEVE OU MÉDIA), 60X210CM, ESPESSURA DE 3,5CM, INCLUSO DOBRADIÇAS - FORNECIMENTO E INSTALAÇÃO. AF_12/2019</t>
  </si>
  <si>
    <t>91010</t>
  </si>
  <si>
    <t>PORTA DE MADEIRA PARA VERNIZ, SEMI-OCA (LEVE OU MÉDIA), 70X210CM, ESPESSURA DE 3,5CM, INCLUSO DOBRADIÇAS - FORNECIMENTO E INSTALAÇÃO. AF_12/2019</t>
  </si>
  <si>
    <t>91011</t>
  </si>
  <si>
    <t>PORTA DE MADEIRA PARA VERNIZ, SEMI-OCA (LEVE OU MÉDIA), 80X210CM, ESPESSURA DE 3,5CM, INCLUSO DOBRADIÇAS - FORNECIMENTO E INSTALAÇÃO. AF_12/2019</t>
  </si>
  <si>
    <t>91012</t>
  </si>
  <si>
    <t>PORTA DE MADEIRA PARA VERNIZ, SEMI-OCA (LEVE OU MÉDIA), 90X210CM, ESPESSURA DE 3,5CM, INCLUSO DOBRADIÇAS - FORNECIMENTO E INSTALAÇÃO. AF_12/2019</t>
  </si>
  <si>
    <t>91013</t>
  </si>
  <si>
    <t>KIT DE PORTA DE MADEIRA PARA VERNIZ, SEMI-OCA (LEVE OU MÉDIA), PADRÃO MÉDIO, 60X210CM, ESPESSURA DE 3,5CM, ITENS INCLUSOS: DOBRADIÇAS, MONTAGEM E INSTALAÇÃO DO BATENTE, SEM FECHADURA - FORNECIMENTO E INSTALAÇÃO. AF_12/2019</t>
  </si>
  <si>
    <t>91014</t>
  </si>
  <si>
    <t>KIT DE PORTA DE MADEIRA PARA VERNIZ, SEMI-OCA (LEVE OU MÉDIA), PADRÃO MÉDIO, 70X210CM, ESPESSURA DE 3,5CM, ITENS INCLUSOS: DOBRADIÇAS, MONTAGEM E INSTALAÇÃO DO BATENTE, SEM FECHADURA - FORNECIMENTO E INSTALAÇÃO. AF_12/2019</t>
  </si>
  <si>
    <t>91015</t>
  </si>
  <si>
    <t>KIT DE PORTA DE MADEIRA PARA VERNIZ, SEMI-OCA (LEVE OU MÉDIA), PADRÃO MÉDIO, 80X210CM, ESPESSURA DE 3,5CM, ITENS INCLUSOS: DOBRADIÇAS, MONTAGEM E INSTALAÇÃO DO BATENTE, SEM FECHADURA - FORNECIMENTO E INSTALAÇÃO. AF_12/2019</t>
  </si>
  <si>
    <t>91016</t>
  </si>
  <si>
    <t>KIT DE PORTA DE MADEIRA PARA VERNIZ, SEMI-OCA (LEVE OU MÉDIA), PADRÃO MÉDIO, 90X210CM, ESPESSURA DE 3,5CM, ITENS INCLUSOS: DOBRADIÇAS, MONTAGEM E INSTALAÇÃO DO BATENTE, SEM FECHADURA - FORNECIMENTO E INSTALAÇÃO. AF_12/2019</t>
  </si>
  <si>
    <t>91287</t>
  </si>
  <si>
    <t>BATENTE PARA PORTA DE MADEIRA, PADRÃO POPULAR - FORNECIMENTO E MONTAGEM. AF_12/2019</t>
  </si>
  <si>
    <t>91292</t>
  </si>
  <si>
    <t>BATENTE PARA PORTA DE MADEIRA, FIXAÇÃO COM ARGAMASSA, PADRÃO POPULAR. FORNECIMENTO E INSTALAÇÃO. AF_12/2019</t>
  </si>
  <si>
    <t>91295</t>
  </si>
  <si>
    <t>PORTA DE MADEIRA FRISADA, SEMI-OCA (LEVE OU MÉDIA), 60X210CM, ESPESSURA DE 3CM, INCLUSO DOBRADIÇAS - FORNECIMENTO E INSTALAÇÃO. AF_12/2019</t>
  </si>
  <si>
    <t>91296</t>
  </si>
  <si>
    <t>PORTA DE MADEIRA FRISADA, SEMI-OCA (LEVE OU MÉDIA), 70X210CM, ESPESSURA DE 3CM, INCLUSO DOBRADIÇAS - FORNECIMENTO E INSTALAÇÃO. AF_12/2019</t>
  </si>
  <si>
    <t>91297</t>
  </si>
  <si>
    <t>PORTA DE MADEIRA FRISADA, SEMI-OCA (LEVE OU MÉDIA), 80X210CM, ESPESSURA DE 3,5CM, INCLUSO DOBRADIÇAS - FORNECIMENTO E INSTALAÇÃO. AF_12/2019</t>
  </si>
  <si>
    <t>91298</t>
  </si>
  <si>
    <t>PORTA DE MADEIRA TIPO VENEZIANA, 80X210CM, ESPESSURA DE 3CM, INCLUSO DOBRADIÇAS - FORNECIMENTO E INSTALAÇÃO. AF_12/2019</t>
  </si>
  <si>
    <t>91299</t>
  </si>
  <si>
    <t>PORTA DE MADEIRA, TIPO MEXICANA, MACIÇA (PESADA OU SUPERPESADA), 80X210CM, ESPESSURA DE 3,5CM, INCLUSO DOBRADIÇAS - FORNECIMENTO E INSTALAÇÃO. AF_12/2019</t>
  </si>
  <si>
    <t>91304</t>
  </si>
  <si>
    <t>FECHADURA DE EMBUTIR COM CILINDRO, EXTERNA, COMPLETA, ACABAMENTO PADRÃO POPULAR, INCLUSO EXECUÇÃO DE FURO - FORNECIMENTO E INSTALAÇÃO. AF_12/2019</t>
  </si>
  <si>
    <t>91305</t>
  </si>
  <si>
    <t>FECHADURA DE EMBUTIR PARA PORTA DE BANHEIRO, COMPLETA, ACABAMENTO PADRÃO POPULAR, INCLUSO EXECUÇÃO DE FURO - FORNECIMENTO E INSTALAÇÃO. AF_12/2019</t>
  </si>
  <si>
    <t>91306</t>
  </si>
  <si>
    <t>FECHADURA DE EMBUTIR PARA PORTAS INTERNAS, COMPLETA, ACABAMENTO PADRÃO MÉDIO, COM EXECUÇÃO DE FURO - FORNECIMENTO E INSTALAÇÃO. AF_12/2019</t>
  </si>
  <si>
    <t>91307</t>
  </si>
  <si>
    <t>FECHADURA DE EMBUTIR PARA PORTAS INTERNAS, COMPLETA, ACABAMENTO PADRÃO POPULAR, COM EXECUÇÃO DE FURO - FORNECIMENTO E INSTALAÇÃO. AF_12/2019</t>
  </si>
  <si>
    <t>91312</t>
  </si>
  <si>
    <t>KIT DE PORTA DE MADEIRA PARA PINTURA, SEMI-OCA (LEVE OU MÉDIA), PADRÃO POPULAR, 60X210CM, ESPESSURA DE 3,5CM, ITENS INCLUSOS: DOBRADIÇAS, MONTAGEM E INSTALAÇÃO DO BATENTE, FECHADURA COM EXECUÇÃO DO FURO - FORNECIMENTO E INSTALAÇÃO. AF_12/2019</t>
  </si>
  <si>
    <t>91313</t>
  </si>
  <si>
    <t>KIT DE PORTA DE MADEIRA PARA PINTURA, SEMI-OCA (LEVE OU MÉDIA), PADRÃO POPULAR, 70X210CM, ESPESSURA DE 3,5CM, ITENS INCLUSOS: DOBRADIÇAS, MONTAGEM E INSTALAÇÃO DO BATENTE, FECHADURA COM EXECUÇÃO DO FURO - FORNECIMENTO E INSTALAÇÃO. AF_12/2019</t>
  </si>
  <si>
    <t>91314</t>
  </si>
  <si>
    <t>KIT DE PORTA DE MADEIRA PARA PINTURA, SEMI-OCA (LEVE OU MÉDIA), PADRÃO POPULAR, 80X210CM, ESPESSURA DE 3,5CM, ITENS INCLUSOS: DOBRADIÇAS, MONTAGEM E INSTALAÇÃO DO BATENTE, FECHADURA COM EXECUÇÃO DO FURO - FORNECIMENTO E INSTALAÇÃO. AF_12/2019</t>
  </si>
  <si>
    <t>91315</t>
  </si>
  <si>
    <t>KIT DE PORTA DE MADEIRA PARA PINTURA, SEMI-OCA (LEVE OU MÉDIA), PADRÃO POPULAR, 90X210CM, ESPESSURA DE 3,5CM, ITENS INCLUSOS: DOBRADIÇAS, MONTAGEM E INSTALAÇÃO DO BATENTE, FECHADURA COM EXECUÇÃO DO FURO - FORNECIMENTO E INSTALAÇÃO. AF_12/2019</t>
  </si>
  <si>
    <t>91316</t>
  </si>
  <si>
    <t>KIT DE PORTA DE MADEIRA PARA PINTURA, SEMI-OCA (PESADA OU SUPERPESADA), PADRÃO POPULAR, 80X210CM, ESPESSURA DE 3,5CM, ITENS INCLUSOS: DOBRADIÇAS, MONTAGEM E INSTALAÇÃO DO BATENTE, FECHADURA COM EXECUÇÃO DO FURO - FORNECIMENTO E INSTALAÇÃO. AF_12/2019</t>
  </si>
  <si>
    <t>91317</t>
  </si>
  <si>
    <t>KIT DE PORTA DE MADEIRA PARA PINTURA, SEMI-OCA (PESADA OU SUPERPESADA), PADRÃO POPULAR, 90X210CM, ESPESSURA DE 3,5CM, ITENS INCLUSOS: DOBRADIÇAS, MONTAGEM E INSTALAÇÃO DO BATENTE, FECHADURA COM EXECUÇÃO DO FURO - FORNECIMENTO E INSTALAÇÃO. AF_12/2019</t>
  </si>
  <si>
    <t>91318</t>
  </si>
  <si>
    <t>KIT DE PORTA DE MADEIRA PARA PINTURA, SEMI-OCA (LEVE OU MÉDIA), PADRÃO POPULAR, 60X210CM, ESPESSURA DE 3,5CM, ITENS INCLUSOS: DOBRADIÇAS, MONTAGEM E INSTALAÇÃO DO BATENTE, SEM FECHADURA - FORNECIMENTO E INSTALAÇÃO. AF_12/2019</t>
  </si>
  <si>
    <t>91319</t>
  </si>
  <si>
    <t>KIT DE PORTA DE MADEIRA PARA PINTURA, SEMI-OCA (LEVE OU MÉDIA), PADRÃO POPULAR, 70X210CM, ESPESSURA DE 3,5CM, ITENS INCLUSOS: DOBRADIÇAS, MONTAGEM E INSTALAÇÃO DO BATENTE, SEM FECHADURA - FORNECIMENTO E INSTALAÇÃO. AF_12/2019</t>
  </si>
  <si>
    <t>91320</t>
  </si>
  <si>
    <t>KIT DE PORTA DE MADEIRA PARA PINTURA, SEMI-OCA (LEVE OU MÉDIA), PADRÃO POPULAR, 80X210CM, ESPESSURA DE 3,5CM, ITENS INCLUSOS: DOBRADIÇAS, MONTAGEM E INSTALAÇÃO DO BATENTE, SEM FECHADURA - FORNECIMENTO E INSTALAÇÃO. AF_12/2019</t>
  </si>
  <si>
    <t>91321</t>
  </si>
  <si>
    <t>KIT DE PORTA DE MADEIRA PARA PINTURA, SEMI-OCA (LEVE OU MÉDIA), PADRÃO POPULAR, 90X210CM, ESPESSURA DE 3,5CM, ITENS INCLUSOS: DOBRADIÇAS, MONTAGEM E INSTALAÇÃO DO BATENTE, SEM FECHADURA - FORNECIMENTO E INSTALAÇÃO. AF_12/2019</t>
  </si>
  <si>
    <t>91322</t>
  </si>
  <si>
    <t>KIT DE PORTA DE MADEIRA PARA PINTURA, SEMI-OCA (PESADA OU SUPERPESADA), PADRÃO POPULAR, 80X210CM, ESPESSURA DE 3,5CM, ITENS INCLUSOS: DOBRADIÇAS, MONTAGEM E INSTALAÇÃO DO BATENTE, SEM FECHADURA - FORNECIMENTO E INSTALAÇÃO. AF_12/2019</t>
  </si>
  <si>
    <t>91323</t>
  </si>
  <si>
    <t>KIT DE PORTA DE MADEIRA PARA PINTURA, SEMI-OCA (PESADA OU SUPERPESADA), PADRÃO POPULAR, 90X210CM, ESPESSURA DE 3,5CM, ITENS INCLUSOS: DOBRADIÇAS, MONTAGEM E INSTALAÇÃO DO BATENTE, SEM FECHADURA - FORNECIMENTO E INSTALAÇÃO. AF_12/2019</t>
  </si>
  <si>
    <t>91324</t>
  </si>
  <si>
    <t>KIT DE PORTA DE MADEIRA PARA VERNIZ, SEMI-OCA (LEVE OU MÉDIA), PADRÃO POPULAR, 60X210CM, ESPESSURA DE 3,5CM, ITENS INCLUSOS: DOBRADIÇAS, MONTAGEM E INSTALAÇÃO DO BATENTE, SEM FECHADURA - FORNECIMENTO E INSTALAÇÃO. AF_12/2019</t>
  </si>
  <si>
    <t>91325</t>
  </si>
  <si>
    <t>KIT DE PORTA DE MADEIRA PARA VERNIZ, SEMI-OCA (LEVE OU MÉDIA), PADRÃO POPULAR, 70X210CM, ESPESSURA DE 3,5CM, ITENS INCLUSOS: DOBRADIÇAS, MONTAGEM E INSTALAÇÃO DO BATENTE, SEM FECHADURA - FORNECIMENTO E INSTALAÇÃO. AF_12/2019</t>
  </si>
  <si>
    <t>91326</t>
  </si>
  <si>
    <t>KIT DE PORTA DE MADEIRA PARA VERNIZ, SEMI-OCA (LEVE OU MÉDIA), PADRÃO POPULAR, 80X210CM, ESPESSURA DE 3,5CM, ITENS INCLUSOS: DOBRADIÇAS, MONTAGEM E INSTALAÇÃO DO BATENTE, SEM FECHADURA - FORNECIMENTO E INSTALAÇÃO. AF_12/2019</t>
  </si>
  <si>
    <t>91327</t>
  </si>
  <si>
    <t>KIT DE PORTA DE MADEIRA PARA VERNIZ, SEMI-OCA (LEVE OU MÉDIA), PADRÃO POPULAR, 90X210CM, ESPESSURA DE 3,5CM, ITENS INCLUSOS: DOBRADIÇAS, MONTAGEM E INSTALAÇÃO DO BATENTE, SEM FECHADURA - FORNECIMENTO E INSTALAÇÃO. AF_12/2019</t>
  </si>
  <si>
    <t>91328</t>
  </si>
  <si>
    <t>KIT DE PORTA DE MADEIRA FRISADA, SEMI-OCA (LEVE OU MÉDIA), PADRÃO MÉDIO 60X210CM, ESPESSURA DE 3CM, ITENS INCLUSOS: DOBRADIÇAS, MONTAGEM E INSTALAÇÃO DO BATENTE, SEM FECHADURA - FORNECIMENTO E INSTALAÇÃO. AF_12/2019</t>
  </si>
  <si>
    <t>91329</t>
  </si>
  <si>
    <t>KIT DE PORTA DE MADEIRA FRISADA, SEMI-OCA (LEVE OU MÉDIA), PADRÃO POPULAR, 60X210CM, ESPESSURA DE 3CM, ITENS INCLUSOS: DOBRADIÇAS, MONTAGEM E INSTALAÇÃO DO BATENTE, SEM FECHADURA - FORNECIMENTO E INSTALAÇÃO. AF_12/2019</t>
  </si>
  <si>
    <t>91330</t>
  </si>
  <si>
    <t>KIT DE PORTA DE MADEIRA FRISADA, SEMI-OCA (LEVE OU MÉDIA), PADRÃO MÉDIO, 70X210CM, ESPESSURA DE 3CM, ITENS INCLUSOS: DOBRADIÇAS, MONTAGEM E INSTALAÇÃO DO BATENTE, SEM FECHADURA - FORNECIMENTO E INSTALAÇÃO. AF_12/2019</t>
  </si>
  <si>
    <t>91331</t>
  </si>
  <si>
    <t>KIT DE PORTA DE MADEIRA FRISADA, SEMI-OCA (LEVE OU MÉDIA), PADRÃO POPULAR, 70X210CM, ESPESSURA DE 3CM, ITENS INCLUSOS: DOBRADIÇAS, MONTAGEM E INSTALAÇÃO DO BATENTE, SEM FECHADURA - FORNECIMENTO E INSTALAÇÃO. AF_12/2019</t>
  </si>
  <si>
    <t>91332</t>
  </si>
  <si>
    <t>KIT DE PORTA DE MADEIRA FRISADA, SEMI-OCA (LEVE OU MÉDIA), PADRÃO MÉDIO, 80X210CM, ESPESSURA DE 3,5CM, ITENS INCLUSOS: DOBRADIÇAS, MONTAGEM E INSTALAÇÃO DO BATENTE, SEM FECHADURA - FORNECIMENTO E INSTALAÇÃO. AF_12/2019</t>
  </si>
  <si>
    <t>91333</t>
  </si>
  <si>
    <t>KIT DE PORTA DE MADEIRA FRISADA, SEMI-OCA (LEVE OU MÉDIA), PADRÃO POPULAR, 80X210CM, ESPESSURA DE 3,5CM, ITENS INCLUSOS: DOBRADIÇAS, MONTAGEM E INSTALAÇÃO DO BATENTE, SEM FECHADURA - FORNECIMENTO E INSTALAÇÃO. AF_12/2019</t>
  </si>
  <si>
    <t>91334</t>
  </si>
  <si>
    <t>KIT DE PORTA DE MADEIRA TIPO VENEZIANA, PADRÃO MÉDIO, 80X210CM, ESPESSURA DE 3CM, ITENS INCLUSOS: DOBRADIÇAS, MONTAGEM E INSTALAÇÃO DO BATENTE, SEM FECHADURA - FORNECIMENTO E INSTALAÇÃO. AF_12/2019</t>
  </si>
  <si>
    <t>91335</t>
  </si>
  <si>
    <t>KIT DE PORTA DE MADEIRA TIPO VENEZIANA, PADRÃO POPULAR, 80X210CM, ESPESSURA DE 3CM, ITENS INCLUSOS: DOBRADIÇAS, MONTAGEM E INSTALAÇÃO DO BATENTE, SEM FECHADURA - FORNECIMENTO E INSTALAÇÃO. AF_12/2019</t>
  </si>
  <si>
    <t>91336</t>
  </si>
  <si>
    <t>KIT DE PORTA DE MADEIRA TIPO MEXICANA, MACIÇA (PESADA OU SUPERPESADA), PADRÃO MÉDIO, 80X210CM, ESPESSURA DE 3CM, ITENS INCLUSOS: DOBRADIÇAS, MONTAGEM E INSTALAÇÃO DO BATENTE, SEM FECHADURA - FORNECIMENTO E INSTALAÇÃO. AF_12/2019</t>
  </si>
  <si>
    <t>91337</t>
  </si>
  <si>
    <t>KIT DE PORTA DE MADEIRA TIPO MEXICANA, MACIÇA (PESADA OU SUPERPESADA), PADRÃO POPULAR, 80X210CM, ESPESSURA DE 3CM, ITENS INCLUSOS: DOBRADIÇAS, MONTAGEM E INSTALAÇÃO DO BATENTE, SEM FECHADURA - FORNECIMENTO E INSTALAÇÃO. AF_12/2019</t>
  </si>
  <si>
    <t>100659</t>
  </si>
  <si>
    <t>ALIZAR DE 5X1,5CM PARA PORTA FIXADO COM PREGOS, PADRÃO MÉDIO - FORNECIMENTO E INSTALAÇÃO. AF_12/2019</t>
  </si>
  <si>
    <t>100660</t>
  </si>
  <si>
    <t>ALIZAR DE 5X1,5CM PARA PORTA FIXADO COM PREGOS, PADRÃO POPULAR - FORNECIMENTO E INSTALAÇÃO. AF_12/2019</t>
  </si>
  <si>
    <t>100675</t>
  </si>
  <si>
    <t>KIT DE PORTA-PRONTA DE MADEIRA EM ACABAMENTO MELAMÍNICO BRANCO, FOLHA LEVE OU MÉDIA, 90X210, EXCLUSIVE FECHADURA, FIXAÇÃO COM PREENCHIMENTO TOTAL DE ESPUMA EXPANSIVA - FORNECIMENTO E INSTALAÇÃO. AF_12/2019</t>
  </si>
  <si>
    <t>100676</t>
  </si>
  <si>
    <t>BATENTE PARA PORTA COM BANDEIRA, FIXAÇÃO COM PARAFUSO E BUCHA. AF_12/2019</t>
  </si>
  <si>
    <t>100678</t>
  </si>
  <si>
    <t>KIT DE PORTA DE MADEIRA PARA VERNIZ, SEMI-OCA (LEVE OU MÉDIA), PADRÃO MÉDIO, 60X210CM, ESPESSURA DE 3,5CM, ITENS INCLUSOS: DOBRADIÇAS, MONTAGEM E INSTALAÇÃO DE BATENTE, FECHADURA COM EXECUÇÃO DO FURO - FORNECIMENTO E INSTALAÇÃO. AF_12/2019</t>
  </si>
  <si>
    <t>100679</t>
  </si>
  <si>
    <t>KIT DE PORTA DE MADEIRA PARA VERNIZ, SEMI-OCA (LEVE OU MÉDIA), PADRÃO POPULAR, 60X210CM, ESPESSURA DE 3,5CM, ITENS INCLUSOS: DOBRADIÇAS, MONTAGEM E INSTALAÇÃO DE BATENTE, FECHADURA COM EXECUÇÃO DO FURO - FORNECIMENTO E INSTALAÇÃO. AF_12/2019</t>
  </si>
  <si>
    <t>100680</t>
  </si>
  <si>
    <t>KIT DE PORTA DE MADEIRA PARA VERNIZ, SEMI-OCA (LEVE OU MÉDIA), PADRÃO MÉDIO, 70X210CM, ESPESSURA DE 3,5CM, ITENS INCLUSOS: DOBRADIÇAS, MONTAGEM E INSTALAÇÃO DE BATENTE, FECHADURA COM EXECUÇÃO DO FURO - FORNECIMENTO E INSTALAÇÃO. AF_12/2019</t>
  </si>
  <si>
    <t>100681</t>
  </si>
  <si>
    <t>KIT DE PORTA DE MADEIRA FRISADA, SEMI-OCA (LEVE OU MÉDIA), PADRÃO MÉDIO, 70X210CM, ESPESSURA DE 3CM, ITENS INCLUSOS: DOBRADIÇAS, MONTAGEM E INSTALAÇÃO DE BATENTE, FECHADURA COM EXECUÇÃO DO FURO - FORNECIMENTO E INSTALAÇÃO. AF_12/2019</t>
  </si>
  <si>
    <t>100682</t>
  </si>
  <si>
    <t>KIT DE PORTA DE MADEIRA FRISADA, SEMI-OCA (LEVE OU MÉDIA), PADRÃO POPULAR, 70X210CM, ESPESSURA DE 3CM, ITENS INCLUSOS: DOBRADIÇAS, MONTAGEM E INSTALAÇÃO DE BATENTE, FECHADURA COM EXECUÇÃO DO FURO - FORNECIMENTO E INSTALAÇÃO. AF_12/2019</t>
  </si>
  <si>
    <t>100683</t>
  </si>
  <si>
    <t>KIT DE PORTA DE MADEIRA PARA VERNIZ, SEMI-OCA (LEVE OU MÉDIA), PADRÃO MÉDIO, 80X210CM, ESPESSURA DE 3,5CM, ITENS INCLUSOS: DOBRADIÇAS, MONTAGEM E INSTALAÇÃO DE BATENTE, FECHADURA COM EXECUÇÃO DO FURO - FORNECIMENTO E INSTALAÇÃO. AF_12/2019</t>
  </si>
  <si>
    <t>100684</t>
  </si>
  <si>
    <t>KIT DE PORTA DE MADEIRA PARA VERNIZ, SEMI-OCA (LEVE OU MÉDIA), PADRÃO POPULAR, 80X210CM, ESPESSURA DE 3,5CM, ITENS INCLUSOS: DOBRADIÇAS, MONTAGEM E INSTALAÇÃO DE BATENTE, FECHADURA COM EXECUÇÃO DO FURO - FORNECIMENTO E INSTALAÇÃO. AF_12/2019</t>
  </si>
  <si>
    <t>100685</t>
  </si>
  <si>
    <t>KIT DE PORTA DE MADEIRA PARA VERNIZ, SEMI-OCA (LEVE OU MÉDIA), PADRÃO MÉDIO, 90X210CM, ESPESSURA DE 3,5CM, ITENS INCLUSOS: DOBRADIÇAS, MONTAGEM E INSTALAÇÃO DE BATENTE, FECHADURA COM EXECUÇÃO DO FURO - FORNECIMENTO E INSTALAÇÃO. AF_12/2019</t>
  </si>
  <si>
    <t>100686</t>
  </si>
  <si>
    <t>KIT DE PORTA DE MADEIRA PARA VERNIZ, SEMI-OCA (LEVE OU MÉDIA), PADRÃO POPULAR, 90X210CM, ESPESSURA DE 3CM, ITENS INCLUSOS: DOBRADIÇAS, MONTAGEM E INSTALAÇÃO DE BATENTE, FECHADURA COM EXECUÇÃO DO FURO - FORNECIMENTO E INSTALAÇÃO. AF_12/2019</t>
  </si>
  <si>
    <t>100687</t>
  </si>
  <si>
    <t>KIT DE PORTA DE MADEIRA FRISADA, SEMI-OCA (LEVE OU MÉDIA), PADRÃO MÉDIO, 60X210CM, ESPESSURA DE 3,5CM, ITENS INCLUSOS: DOBRADIÇAS, MONTAGEM E INSTALAÇÃO DE BATENTE, FECHADURA COM EXECUÇÃO DO FURO - FORNECIMENTO E INSTALAÇÃO. AF_12/2019</t>
  </si>
  <si>
    <t>100688</t>
  </si>
  <si>
    <t>KIT DE PORTA DE MADEIRA FRISADA, SEMI-OCA (LEVE OU MÉDIA), PADRÃO POPULAR, 60X210CM, ESPESSURA DE 3CM, ITENS INCLUSOS: DOBRADIÇAS, MONTAGEM E INSTALAÇÃO DE BATENTE, FECHADURA COM EXECUÇÃO DO FURO - FORNECIMENTO E INSTALAÇÃO. AF_12/2019</t>
  </si>
  <si>
    <t>100689</t>
  </si>
  <si>
    <t>KIT DE PORTA DE MADEIRA FRISADA, SEMI-OCA (LEVE OU MÉDIA), PADRÃO MÉDIO, 80X210CM, ESPESSURA DE 3,5CM, ITENS INCLUSOS: DOBRADIÇAS, MONTAGEM E INSTALAÇÃO DE BATENTE, FECHADURA COM EXECUÇÃO DO FURO - FORNECIMENTO E INSTALAÇÃO. AF_12/2019</t>
  </si>
  <si>
    <t>100690</t>
  </si>
  <si>
    <t>KIT DE PORTA DE MADEIRA FRISADA, SEMI-OCA (LEVE OU MÉDIA), PADRÃO POPULAR, 80X210CM, ESPESSURA DE 3,5CM, ITENS INCLUSOS: DOBRADIÇAS, MONTAGEM E INSTALAÇÃO DE BATENTE, FECHADURA COM EXECUÇÃO DO FURO - FORNECIMENTO E INSTALAÇÃO. AF_12/2019</t>
  </si>
  <si>
    <t>100691</t>
  </si>
  <si>
    <t>KIT DE PORTA DE MADEIRA TIPO VENEZIANA, 80X210CM (ESPESSURA DE 3CM), PADRÃO MÉDIO, ITENS INCLUSOS: DOBRADIÇAS, MONTAGEM E INSTALAÇÃO DE BATENTE, FECHADURA COM EXECUÇÃO DO FURO - FORNECIMENTO E INSTALAÇÃO. AF_12/2019</t>
  </si>
  <si>
    <t>100692</t>
  </si>
  <si>
    <t>KIT DE PORTA DE MADEIRA TIPO VENEZIANA, 80X210CM (ESPESSURA DE 3CM), PADRÃO POPULAR, ITENS INCLUSOS: DOBRADIÇAS, MONTAGEM E INSTALAÇÃO DE BATENTE, FECHADURA COM EXECUÇÃO DO FURO - FORNECIMENTO E INSTALAÇÃO. AF_12/2019</t>
  </si>
  <si>
    <t>100693</t>
  </si>
  <si>
    <t>KIT DE PORTA DE MADEIRA TIPO MEXICANA, MACIÇA (PESADA OU SUPERPESADA), PADRÃO MÉDIO, 80X210CM, ESPESSURA DE 3,5CM, ITENS INCLUSOS: DOBRADIÇAS, MONTAGEM E INSTALAÇÃO DE BATENTE, FECHADURA COM EXECUÇÃO DO FURO - FORNECIMENTO E INSTALAÇÃO. AF_12/2019</t>
  </si>
  <si>
    <t>100694</t>
  </si>
  <si>
    <t>KIT DE PORTA DE MADEIRA TIPO MEXICANA, MACIÇA (PESADA OU SUPERPESADA), PADRÃO POPULAR, 80X210CM, ESPESSURA DE 3,5CM, ITENS INCLUSOS: DOBRADIÇAS, MONTAGEM E INSTALAÇÃO DE BATENTE, FECHADURA COM EXECUÇÃO DO FURO - FORNECIMENTO E INSTALAÇÃO. AF_12/2019</t>
  </si>
  <si>
    <t>100695</t>
  </si>
  <si>
    <t>RECOLOCAÇÃO DE FOLHAS DE PORTA DE MADEIRA LEVE OU MÉDIA DE 60CM DE LARGURA, CONSIDERANDO REAPROVEITAMENTO DO MATERIAL. AF_12/2019</t>
  </si>
  <si>
    <t>100696</t>
  </si>
  <si>
    <t>RECOLOCAÇÃO DE FOLHAS DE PORTA DE MADEIRA LEVE OU MÉDIA DE 70CM DE LARGURA, CONSIDERANDO REAPROVEITAMENTO DO MATERIAL. AF_12/2019</t>
  </si>
  <si>
    <t>100697</t>
  </si>
  <si>
    <t>RECOLOCAÇÃO DE FOLHAS DE PORTA DE MADEIRA LEVE OU MÉDIA DE 80CM DE LARGURA, CONSIDERANDO REAPROVEITAMENTO DO MATERIAL. AF_12/2019</t>
  </si>
  <si>
    <t>100698</t>
  </si>
  <si>
    <t>RECOLOCAÇÃO DE FOLHAS DE PORTA DE MADEIRA LEVE OU MÉDIA DE 90CM DE LARGURA, CONSIDERANDO REAPROVEITAMENTO DO MATERIAL. AF_12/2019</t>
  </si>
  <si>
    <t>98,43</t>
  </si>
  <si>
    <t>100699</t>
  </si>
  <si>
    <t>RECOLOCAÇÃO DE FOLHAS DE PORTA DE MADEIRA PESADA OU SUPERPESADA DE 80CM DE LARGURA, CONSIDERANDO REAPROVEITAMENTO DO MATERIAL. AF_12/2019</t>
  </si>
  <si>
    <t>100700</t>
  </si>
  <si>
    <t>PORTA DE MADEIRA COMPENSADA LISA PARA PINTURA, 120X210X3,5CM, 2 FOLHAS, INCLUSO ADUELA 2A, ALIZAR 2A E DOBRADIÇAS. AF_12/2019</t>
  </si>
  <si>
    <t>100712</t>
  </si>
  <si>
    <t>KIT DE PORTA DE MADEIRA PARA VERNIZ, SEMI-OCA (LEVE OU MÉDIA), PADRÃO POPULAR, 70X210CM, ESPESSURA DE 3,5CM, ITENS INCLUSOS: DOBRADIÇAS, MONTAGEM E INSTALAÇÃO DE BATENTE, FECHADURA COM EXECUÇÃO DO FURO - FORNECIMENTO E INSTALAÇÃO. AF_12/2019</t>
  </si>
  <si>
    <t>100665</t>
  </si>
  <si>
    <t>JANELA DE MADEIRA - CEDRINHO/ANGELIM OU EQUIVALENTE DA REGIÃO - DE ABRIR COM 4 FOLHAS (2 VENEZIANAS E 2 GUILHOTINAS PARA VIDRO), COM BATENTE, ALIZAR E FERRAGENS. EXCLUSIVE VIDROS, ACABAMENTO E CONTRAMARCO. FORNECIMENTO E INSTALAÇÃO. AF_12/2019</t>
  </si>
  <si>
    <t>100666</t>
  </si>
  <si>
    <t>JANELA DE MADEIRA (PINUS/EUCALIPTO OU EQUIV.) DE ABRIR COM 4 FOLHAS (2 VENEZIANAS E 2 GUILHOTINAS PARA VIDRO), COM BATENTE, ALIZAR E FERRAGENS. EXCLUSIVE VIDROS, ACABAMENTO E CONTRAMARCO. FORNECIMENTO E INSTALAÇÃO. AF_12/2019</t>
  </si>
  <si>
    <t>100667</t>
  </si>
  <si>
    <t>JANELA DE MADEIRA (IMBUIA/CEDRO OU EQUIV.) DE ABRIR COM 4 FOLHAS (2 VENEZIANAS E 2 GUILHOTINAS PARA VIDRO), COM BATENTE, ALIZAR E FERRAGENS. EXCLUSIVE VIDROS, ACABAMENTO E CONTRAMARCO. FORNECIMENTO E INSTALAÇÃO. AF_12/2019</t>
  </si>
  <si>
    <t>100668</t>
  </si>
  <si>
    <t>JANELA DE MADEIRA (CEDRINHO/ANGELIM OU EQUIV.) TIPO MAXIM-AR, PARA VIDRO, COM BATENTE, ALIZAR E FERRAGENS. EXCLUSIVE VIDRO, ACABAMENTO E CONTRAMARCO. FORNECIMENTO E INSTALAÇÃO. AF_12/2019</t>
  </si>
  <si>
    <t>100669</t>
  </si>
  <si>
    <t>JANELA DE MADEIRA (PINUS/EUCALIPTO OU EQUIV.) TIPO BASCULANTE COM 2 FOLHAS PARA VIDRO, COM BATENTE, ALIZAR E FERRAGENS. EXCLUSIVE VIDROS, ACABAMENTO E CONTRAMARCO. FORNECIMENTO E INSTALAÇÃO. AF_12/2019</t>
  </si>
  <si>
    <t>100670</t>
  </si>
  <si>
    <t>JANELA DE MADEIRA (CEDRINHO/ANGELIM OU EQUIV.) DE CORRER COM 6 FOLHAS (2 VENEZ. FIXAS, 2 VENEZ. DE CORRER E 2 DE CORRER PARA VIDRO), COM BATENTE, ALIZAR E FERRAGENS. EXCLUSIVE VIDROS, ACABAMENTO E CONTRAMARCO. FORNECIMENTO E INSTALAÇÃO. AF_12/2019</t>
  </si>
  <si>
    <t>100671</t>
  </si>
  <si>
    <t>JANELA DE MADEIRA (IMBUIA/CEDRO OU EQUIV) DE CORRER COM 6 FOLHAS (2 VENEZIANAS FIXAS, 2 VENEZIANAS DE CORRER E 2 DE CORRER PARA VIDRO), COM BATENTE, ALIZAR E FERRAGENS. EXCLUSIVE VIDROS, ACABAMENTO E CONTRAMARCO. FORNECIMENTO E INSTALAÇÃO. AF_12/2019</t>
  </si>
  <si>
    <t>100672</t>
  </si>
  <si>
    <t>JANELA DE MADEIRA (PINUS/EUCALIPTO OU EQUIV.) DE CORRER COM 6 FOLHAS (2 VENEZ. FIXAS, 2 VENEZ. DE CORRER E 2 DE CORRER PARA VIDRO), COM BATENTE, ALIZAR E FERRAGENS. EXCLUSIVE VIDROS, ACABAMENTO E CONTRAMARCO. FORNECIMENTO EINSTALAÇÃO. AF_12/2019</t>
  </si>
  <si>
    <t>100701</t>
  </si>
  <si>
    <t>PORTA DE FERRO, DE ABRIR, TIPO GRADE COM CHAPA, COM GUARNIÇÕES. AF_12/2019</t>
  </si>
  <si>
    <t>JANELA DE AÇO TIPO BASCULANTE PARA VIDROS, COM BATENTE, FERRAGENS E PINTURA ANTICORROSIVA. EXCLUSIVE VIDROS, ACABAMENTO, ALIZAR E CONTRAMARCO. FORNECIMENTO E INSTALAÇÃO. AF_12/2019</t>
  </si>
  <si>
    <t>94562</t>
  </si>
  <si>
    <t>JANELA DE AÇO DE CORRER COM 4 FOLHAS PARA VIDRO, COM BATENTE, FERRAGENS E PINTURA ANTICORROSIVA. EXCLUSIVE VIDROS, ALIZAR E CONTRAMARCO. FORNECIMENTO E INSTALAÇÃO. AF_12/2019</t>
  </si>
  <si>
    <t>94587</t>
  </si>
  <si>
    <t>CONTRAMARCO DE AÇO, FIXAÇÃO COM ARGAMASSA - FORNECIMENTO E INSTALAÇÃO. AF_12/2019</t>
  </si>
  <si>
    <t>94588</t>
  </si>
  <si>
    <t>CONTRAMARCO DE AÇO, FIXAÇÃO COM PARAFUSO - FORNECIMENTO E INSTALAÇÃO. AF_12/2019</t>
  </si>
  <si>
    <t>99837</t>
  </si>
  <si>
    <t>GUARDA-CORPO DE AÇO GALVANIZADO DE 1,10M, MONTANTES TUBULARES DE 1.1/4 ESPAÇADOS DE 1,20M, TRAVESSA SUPERIOR DE 1.1/2, GRADIL FORMADO POR TUBOS HORIZONTAIS DE 1 E VERTICAIS DE 3/4, FIXADO COM CHUMBADOR MECÂNICO. AF_04/2019_PS</t>
  </si>
  <si>
    <t>99839</t>
  </si>
  <si>
    <t>GUARDA-CORPO DE AÇO GALVANIZADO DE 1,10M DE ALTURA, MONTANTES TUBULARES DE 1.1/2  ESPAÇADOS DE 1,20M, TRAVESSA SUPERIOR DE 2 , GRADIL FORMADO POR BARRAS CHATAS EM FERRO DE 32X4,8MM, FIXADO COM CHUMBADOR MECÂNICO. AF_04/2019_PS</t>
  </si>
  <si>
    <t>99841</t>
  </si>
  <si>
    <t>GUARDA-CORPO PANORÂMICO COM PERFIS DE ALUMÍNIO E VIDRO LAMINADO 8 MM, FIXADO COM CHUMBADOR MECÂNICO. AF_04/2019_PS</t>
  </si>
  <si>
    <t>99855</t>
  </si>
  <si>
    <t>CORRIMÃO SIMPLES, DIÂMETRO EXTERNO = 1 1/2, EM AÇO GALVANIZADO. AF_04/2019_PS</t>
  </si>
  <si>
    <t>99857</t>
  </si>
  <si>
    <t>CORRIMÃO SIMPLES, DIÂMETRO EXTERNO = 1 1/2, EM ALUMÍNIO. AF_04/2019_PS</t>
  </si>
  <si>
    <t>99861</t>
  </si>
  <si>
    <t>GRADIL EM FERRO FIXADO EM VÃOS DE JANELAS, FORMADO POR BARRAS CHATAS DE 25X4,8 MM. AF_04/2019</t>
  </si>
  <si>
    <t>99862</t>
  </si>
  <si>
    <t>GRADIL EM ALUMÍNIO FIXADO EM VÃOS DE JANELAS, FORMADO POR TUBOS DE 3/4". AF_04/2019</t>
  </si>
  <si>
    <t>90838</t>
  </si>
  <si>
    <t>PORTA CORTA-FOGO 90X210X4CM - FORNECIMENTO E INSTALAÇÃO. AF_12/2019</t>
  </si>
  <si>
    <t>91338</t>
  </si>
  <si>
    <t>PORTA DE ALUMÍNIO DE ABRIR COM LAMBRI, COM GUARNIÇÃO, FIXAÇÃO COM PARAFUSOS - FORNECIMENTO E INSTALAÇÃO. AF_12/2019</t>
  </si>
  <si>
    <t>91341</t>
  </si>
  <si>
    <t>PORTA EM ALUMÍNIO DE ABRIR TIPO VENEZIANA COM GUARNIÇÃO, FIXAÇÃO COM PARAFUSOS - FORNECIMENTO E INSTALAÇÃO. AF_12/2019</t>
  </si>
  <si>
    <t>94805</t>
  </si>
  <si>
    <t>PORTA DE ALUMÍNIO DE ABRIR PARA VIDRO SEM GUARNIÇÃO, 87X210CM, FIXAÇÃO COM PARAFUSOS, INCLUSIVE VIDROS - FORNECIMENTO E INSTALAÇÃO. AF_12/2019</t>
  </si>
  <si>
    <t>94806</t>
  </si>
  <si>
    <t>PORTA EM AÇO DE ABRIR PARA VIDRO SEM GUARNIÇÃO, 87X210CM, FIXAÇÃO COM PARAFUSOS, EXCLUSIVE VIDROS - FORNECIMENTO E INSTALAÇÃO. AF_12/2019</t>
  </si>
  <si>
    <t>94807</t>
  </si>
  <si>
    <t>PORTA EM AÇO DE ABRIR TIPO VENEZIANA SEM GUARNIÇÃO, 87X210CM, FIXAÇÃO COM PARAFUSOS - FORNECIMENTO E INSTALAÇÃO. AF_12/2019</t>
  </si>
  <si>
    <t>100702</t>
  </si>
  <si>
    <t>PORTA DE CORRER DE ALUMÍNIO, COM DUAS FOLHAS PARA VIDRO, INCLUSO VIDRO LISO INCOLOR, FECHADURA E PUXADOR, SEM ALIZAR. AF_12/2019</t>
  </si>
  <si>
    <t>102188</t>
  </si>
  <si>
    <t>MOLA HIDRAULICA DE PISO PARA PORTA DE VIDRO TEMPERADO. AF_01/2021</t>
  </si>
  <si>
    <t>102189</t>
  </si>
  <si>
    <t>JOGO DE FERRAGENS CROMADAS PARA PORTA DE VIDRO TEMPERADO, UMA FOLHA COMPOSTO DE DOBRADICAS SUPERIOR E INFERIOR, TRINCO, FECHADURA, CONTRA FECHADURA COM CAPUCHINHO SEM MOLA E PUXADOR. AF_01/2021</t>
  </si>
  <si>
    <t>100703</t>
  </si>
  <si>
    <t>PUXADOR CENTRAL PARA ESQUADRIA DE MADEIRA. AF_12/2019</t>
  </si>
  <si>
    <t>100704</t>
  </si>
  <si>
    <t>PORTA CADEADO ZINCADO OXIDADO PRETO COM CADEADO DE AÇO INOX, LARGURA DE *50* MM. AF_12/2019</t>
  </si>
  <si>
    <t>100705</t>
  </si>
  <si>
    <t>TARJETA TIPO LIVRE/OCUPADO PARA PORTA DE BANHEIRO. AF_12/2019</t>
  </si>
  <si>
    <t>100706</t>
  </si>
  <si>
    <t>CREMONA EM LATÃO CROMADO OU POLIDO, COMPLETA. AF_12/2019</t>
  </si>
  <si>
    <t>100707</t>
  </si>
  <si>
    <t>FECHO DE EMBUTIR TIPO UNHA 22CM. AF_12/2019</t>
  </si>
  <si>
    <t>100708</t>
  </si>
  <si>
    <t>FECHO DE EMBUTIR TIPO UNHA 40CM. AF_12/2019</t>
  </si>
  <si>
    <t>100709</t>
  </si>
  <si>
    <t>DOBRADIÇA EM AÇO/FERRO, 3" X 21/2", E=1,9 A 2MM, SEN ANEL, CROMADO OU ZINCADO, TAMPA BOLA, COM PARAFUSOS. AF_12/2019</t>
  </si>
  <si>
    <t>100710</t>
  </si>
  <si>
    <t>DOBRADIÇA TIPO VAI E VEM EM LATÃO POLIDO 3". AF_12/2019</t>
  </si>
  <si>
    <t>102151</t>
  </si>
  <si>
    <t>INSTALAÇÃO DE VIDRO LISO INCOLOR, E = 3 MM, EM ESQUADRIA DE MADEIRA, FIXADO COM BAGUETE. AF_01/2021</t>
  </si>
  <si>
    <t>102152</t>
  </si>
  <si>
    <t>INSTALAÇÃO DE VIDRO LISO, E = 4 MM, EM ESQUADRIA DE MADEIRA, FIXADO COM BAGUETE. AF_01/2021</t>
  </si>
  <si>
    <t>102153</t>
  </si>
  <si>
    <t>INSTALAÇÃO DE VIDRO LISO FUME, E = 4 MM, EM ESQUADRIA DE MADEIRA, FIXADO COM BAGUETE. AF_01/2021</t>
  </si>
  <si>
    <t>102154</t>
  </si>
  <si>
    <t>INSTALAÇÃO DE VIDRO LISO INCOLOR, E = 5 MM, EM ESQUADRIA DE MADEIRA, FIXADO COM BAGUETE. AF_01/2021</t>
  </si>
  <si>
    <t>102155</t>
  </si>
  <si>
    <t>INSTALAÇÃO DE VIDRO LISO FUME, E = 5 MM, EM ESQUADRIA DE MADEIRA, FIXADO COM BAGUETE. AF_01/2021</t>
  </si>
  <si>
    <t>102156</t>
  </si>
  <si>
    <t>INSTALAÇÃO DE VIDRO LISO INCOLOR, E = 6 MM, EM ESQUADRIA DE MADEIRA, FIXADO COM BAGUETE. AF_01/2021</t>
  </si>
  <si>
    <t>102157</t>
  </si>
  <si>
    <t>INSTALAÇÃO DE VIDRO LISO FUME, E = 6 MM, EM ESQUADRIA DE MADEIRA, FIXADO COM BAGUETE. AF_01/2021</t>
  </si>
  <si>
    <t>102158</t>
  </si>
  <si>
    <t>INSTALAÇÃO DE VIDRO LISO INCOLOR, E = 8 MM, EM ESQUADRIA DE MADEIRA, FIXADO COM BAGUETE. AF_01/2021</t>
  </si>
  <si>
    <t>102159</t>
  </si>
  <si>
    <t>INSTALAÇÃO DE VIDRO LISO INCOLOR, E = 10 MM, EM ESQUADRIA DE MADEIRA, FIXADO COM BAGUETE. AF_01/2021</t>
  </si>
  <si>
    <t>102160</t>
  </si>
  <si>
    <t>INSTALAÇÃO DE VIDRO IMPRESSO, E = 4 MM, EM ESQUADRIA DE MADEIRA, FIXADO COM BAGUETE. AF_01/2021</t>
  </si>
  <si>
    <t>102161</t>
  </si>
  <si>
    <t>INSTALAÇÃO DE VIDRO LISO INCOLOR, E = 3 MM, EM ESQUADRIA DE ALUMÍNIO OU PVC, FIXADO COM BAGUETE. AF_01/2021_PS</t>
  </si>
  <si>
    <t>102162</t>
  </si>
  <si>
    <t>INSTALAÇÃO DE VIDRO LISO INCOLOR, E = 4 MM, EM ESQUADRIA DE ALUMÍNIO OU PVC, FIXADO COM BAGUETE. AF_01/2021_PS</t>
  </si>
  <si>
    <t>102163</t>
  </si>
  <si>
    <t>INSTALAÇÃO DE VIDRO LISO FUME, E = 4 MM, EM ESQUADRIA DE ALUMÍNIO OU PVC, FIXADO COM BAGUETE. AF_01/2021_PS</t>
  </si>
  <si>
    <t>102164</t>
  </si>
  <si>
    <t>INSTALAÇÃO DE VIDRO LISO INCOLOR, E = 5 MM, EM ESQUADRIA DE ALUMÍNIO OU PVC, FIXADO COM BAGUETE. AF_01/2021_PS</t>
  </si>
  <si>
    <t>102165</t>
  </si>
  <si>
    <t>INSTALAÇÃO DE VIDRO LISO FUME, E = 5 MM, EM ESQUADRIA DE ALUMÍNIO OU PVC, FIXADO COM BAGUETE. AF_01/2021_PS</t>
  </si>
  <si>
    <t>102166</t>
  </si>
  <si>
    <t>INSTALAÇÃO DE VIDRO LISO INCOLOR, E = 6 MM, EM ESQUADRIA DE ALUMÍNIO OU PVC, FIXADO COM BAGUETE. AF_01/2021_PS</t>
  </si>
  <si>
    <t>102167</t>
  </si>
  <si>
    <t>INSTALAÇÃO DE VIDRO LISO FUME, E = 6 MM, EM ESQUADRIA DE ALUMÍNIO OU PVC, FIXADO COM BAGUETE. AF_01/2021_PS</t>
  </si>
  <si>
    <t>102168</t>
  </si>
  <si>
    <t>INSTALAÇÃO DE VIDRO LISO INCOLOR, E = 8 MM, EM ESQUADRIA DE ALUMÍNIO OU PVC, FIXADO COM BAGUETE. AF_01/2021_PS</t>
  </si>
  <si>
    <t>102169</t>
  </si>
  <si>
    <t>INSTALAÇÃO DE VIDRO LISO INCOLOR, E = 10 MM, EM ESQUADRIA DE ALUMÍNIO OU PVC, FIXADO COM BAGUETE. AF_01/2021_PS</t>
  </si>
  <si>
    <t>102170</t>
  </si>
  <si>
    <t>INSTALAÇÃO DE VIDRO IMPRESSO, E = 4 MM, EM ESQUADRIA DE ALUMÍNIO OU PVC, FIXADO COM BAGUETE. AF_01/2021_PS</t>
  </si>
  <si>
    <t>102171</t>
  </si>
  <si>
    <t>INSTALAÇÃO DE VIDRO ARAMADO, E = 6 MM, EM ESQUADRIA DE ALUMÍNIO OU PVC, FIXADO COM BAGUETE. AF_01/2021_PS</t>
  </si>
  <si>
    <t>102172</t>
  </si>
  <si>
    <t>INSTALAÇÃO DE VIDRO ARAMADO, E = 7 MM, EM ESQUADRIA DE ALUMÍNIO OU PVC, FIXADO COM BAGUETE. AF_01/2021_PS</t>
  </si>
  <si>
    <t>102176</t>
  </si>
  <si>
    <t>INSTALAÇÃO DE VIDRO LAMINADO, E = 8 MM (4+4), ENCAIXADO EM PERFIL U. AF_01/2021_PS</t>
  </si>
  <si>
    <t>102177</t>
  </si>
  <si>
    <t>INSTALAÇÃO DE VIDRO LAMINADO, E = 12 MM (4+4+4), ENCAIXADO EM PERFIL U. AF_01/2021_PS</t>
  </si>
  <si>
    <t>102178</t>
  </si>
  <si>
    <t>INSTALAÇÃO DE VIDRO LAMINADO, E = 15 MM (5+5+5), ENCAIXADO EM PERFIL U. AF_01/2021_PS</t>
  </si>
  <si>
    <t>102179</t>
  </si>
  <si>
    <t>INSTALAÇÃO DE VIDRO TEMPERADO, E = 6 MM, ENCAIXADO EM PERFIL U. AF_01/2021_PS</t>
  </si>
  <si>
    <t>102180</t>
  </si>
  <si>
    <t>INSTALAÇÃO DE VIDRO TEMPERADO, E = 8 MM, ENCAIXADO EM PERFIL U. AF_01/2021_PS</t>
  </si>
  <si>
    <t>102181</t>
  </si>
  <si>
    <t>INSTALAÇÃO DE VIDRO TEMPERADO, E = 10 MM, ENCAIXADO EM PERFIL U. AF_01/2021_PS</t>
  </si>
  <si>
    <t>102182</t>
  </si>
  <si>
    <t>PORTA PIVOTANTE DE VIDRO TEMPERADO, 90X210 CM, ESPESSURA 10 MM, INCLUSIVE ACESSÓRIOS. AF_01/2021</t>
  </si>
  <si>
    <t>102183</t>
  </si>
  <si>
    <t>PORTA PIVOTANTE DE VIDRO TEMPERADO, 2 FOLHAS DE 90X210 CM, ESPESSURA DE 10MM, INCLUSIVE ACESSÓRIOS. AF_01/2021</t>
  </si>
  <si>
    <t>102184</t>
  </si>
  <si>
    <t>PORTA DE ABRIR COM MOLA HIDRÁULICA, EM VIDRO TEMPERADO, 90X210 CM, ESPESSURA 10 MM, INCLUSIVE ACESSÓRIOS. AF_01/2021</t>
  </si>
  <si>
    <t>102185</t>
  </si>
  <si>
    <t>PORTA DE ABRIR COM MOLA HIDRÁULICA, EM VIDRO TEMPERADO, 2 FOLHAS DE 90X210 CM, ESPESSURA DD 10MM, INCLUSIVE ACESSÓRIOS. AF_01/2021</t>
  </si>
  <si>
    <t>102190</t>
  </si>
  <si>
    <t>REMOÇÃO DE VIDRO LISO COMUM DE ESQUADRIA COM BAGUETE DE MADEIRA. AF_01/2021</t>
  </si>
  <si>
    <t>102191</t>
  </si>
  <si>
    <t>REMOÇÃO DE VIDRO LISO COMUM DE ESQUADRIA COM BAGUETE DE ALUMÍNIO OU PVC. AF_01/2021</t>
  </si>
  <si>
    <t>26,24</t>
  </si>
  <si>
    <t>102192</t>
  </si>
  <si>
    <t>REMOÇÃO DE VIDRO TEMPERADO FIXADO EM PERFIL U. AF_01/2021</t>
  </si>
  <si>
    <t>18,74</t>
  </si>
  <si>
    <t>94569</t>
  </si>
  <si>
    <t>JANELA DE ALUMÍNIO TIPO MAXIM-AR, COM VIDROS, BATENTE E FERRAGENS. EXCLUSIVE ALIZAR, ACABAMENTO E CONTRAMARCO. FORNECIMENTO E INSTALAÇÃO. AF_12/2019</t>
  </si>
  <si>
    <t>94570</t>
  </si>
  <si>
    <t>JANELA DE ALUMÍNIO DE CORRER COM 2 FOLHAS PARA VIDROS, COM VIDROS, BATENTE, ACABAMENTO COM ACETATO OU BRILHANTE E FERRAGENS. EXCLUSIVE ALIZAR E CONTRAMARCO. FORNECIMENTO E INSTALAÇÃO. AF_12/2019</t>
  </si>
  <si>
    <t>94572</t>
  </si>
  <si>
    <t>JANELA DE ALUMÍNIO DE CORRER COM 3 FOLHAS (2 VENEZIANAS E 1 PARA VIDRO), COM VIDROS, BATENTE E FERRAGENS. EXCLUSIVE ACABAMENTO, ALIZAR E CONTRAMARCO. FORNECIMENTO E INSTALAÇÃO. AF_12/2019</t>
  </si>
  <si>
    <t>94573</t>
  </si>
  <si>
    <t>JANELA DE ALUMÍNIO DE CORRER COM 4 FOLHAS PARA VIDROS, COM VIDROS, BATENTE, ACABAMENTO COM ACETATO OU BRILHANTE E FERRAGENS. EXCLUSIVE ALIZAR E CONTRAMARCO. FORNECIMENTO E INSTALAÇÃO. AF_12/2019</t>
  </si>
  <si>
    <t>94580</t>
  </si>
  <si>
    <t>JANELA DE ALUMÍNIO DE CORRER COM 6 FOLHAS (2 VENEZIANAS FIXAS, 2 VENEZIANAS DE CORRER E 2 PARA VIDRO), COM VIDROS, BATENTE, ACABAMENTO COM ACETATO OU BRILHANTE E FERRAGENS. EXCLUSIVE ALIZAR E CONTRAMARCO. FORNECIMENTO E INSTALAÇÃO. AF_12/2019</t>
  </si>
  <si>
    <t>94589</t>
  </si>
  <si>
    <t>CONTRAMARCO DE ALUMÍNIO, FIXAÇÃO COM ARGAMASSA - FORNECIMENTO E INSTALAÇÃO. AF_12/2019</t>
  </si>
  <si>
    <t>94590</t>
  </si>
  <si>
    <t>CONTRAMARCO DE ALUMÍNIO, FIXAÇÃO COM PARAFUSO - FORNECIMENTO E INSTALAÇÃO. AF_12/2019</t>
  </si>
  <si>
    <t>18,19</t>
  </si>
  <si>
    <t>100674</t>
  </si>
  <si>
    <t>JANELA FIXA DE ALUMÍNIO PARA VIDRO, COM VIDRO, BATENTE E FERRAGENS. EXCLUSIVE ACABAMENTO, ALIZAR E CONTRAMARCO. FORNECIMENTO E INSTALAÇÃO. AF_12/2019</t>
  </si>
  <si>
    <t>101096</t>
  </si>
  <si>
    <t>TUBULÃO A CÉU ABERTO, DIÂMETRO DO FUSTE DE 70CM, ESCAVAÇÃO MANUAL, SEM ALARGAMENTO DE BASE, CONCRETO FEITO EM OBRA E LANÇADO COM JERICA. AF_05/2020_PA</t>
  </si>
  <si>
    <t>101097</t>
  </si>
  <si>
    <t>TUBULÃO A CÉU ABERTO, DIÂMETRO DO FUSTE DE 80CM, ESCAVAÇÃO MANUAL, SEM ALARGAMENTO DE BASE, CONCRETO FEITO EM OBRA E LANÇADO COM JERICA. AF_05/2020_PA</t>
  </si>
  <si>
    <t>101098</t>
  </si>
  <si>
    <t>TUBULÃO A CÉU ABERTO, DIÂMETRO DO FUSTE DE 100CM, ESCAVAÇÃO MANUAL, SEM ALARGAMENTO DE BASE, CONCRETO FEITO EM OBRA E LANÇADO COM JERICA. AF_05/2020_PA</t>
  </si>
  <si>
    <t>101099</t>
  </si>
  <si>
    <t>TUBULÃO A CÉU ABERTO, DIÂMETRO DO FUSTE DE 120CM, ESCAVAÇÃO MANUAL, SEM ALARGAMENTO DE BASE, CONCRETO FEITO EM OBRA E LANÇADO COM JERICA. AF_05/2020_PA</t>
  </si>
  <si>
    <t>101100</t>
  </si>
  <si>
    <t>TUBULÃO A CÉU ABERTO, DIÂMETRO DO FUSTE DE 70CM, ESCAVAÇÃO MECÂNICA, SEM ALARGAMENTO DE BASE, CONCRETO FEITO EM OBRA E LANÇADO COM JERICA. AF_05/2020_PA</t>
  </si>
  <si>
    <t>101101</t>
  </si>
  <si>
    <t>TUBULÃO A CÉU ABERTO, DIÂMETRO DO FUSTE DE 80CM, ESCAVAÇÃO MECÂNICA, SEM ALARGAMENTO DE BASE, CONCRETO FEITO EM OBRA E LANÇADO COM JERICA (EXCLUSIVE MOBILIZAÇÃO E DESMOBILIZAÇÃO). AF_05/2020_PA</t>
  </si>
  <si>
    <t>101102</t>
  </si>
  <si>
    <t>TUBULÃO A CÉU ABERTO, DIÂMETRO DO FUSTE DE 100CM, ESCAVAÇÃO MECÂNICA, SEM ALARGAMENTO DE BASE, CONCRETO FEITO EM OBRA E LANÇADO COM JERICA (EXCLUSIVE MOBILIZAÇÃO E DESMOBILIZAÇÃO). AF_05/2020_PA</t>
  </si>
  <si>
    <t>101103</t>
  </si>
  <si>
    <t>TUBULÃO A CÉU ABERTO, DIÂMETRO DO FUSTE DE 120CM, ESCAVAÇÃO MECÂNICA, SEM ALARGAMENTO DE BASE, CONCRETO FEITO EM OBRA E LANÇADO COM JERICA (EXCLUSIVE MOBILIZAÇÃO E DESMOBILIZAÇÃO). AF_05/2020_PA</t>
  </si>
  <si>
    <t>101104</t>
  </si>
  <si>
    <t>TUBULÃO A CÉU ABERTO, DIÂMETRO DO FUSTE DE 70CM, ESCAVAÇÃO MANUAL, SEM ALARGAMENTO DE BASE, CONCRETO USINADO E LANÇADO COM BOMBA OU DIRETAMENTE DO CAMINHÃO (EXCLUSIVE BOMBEAMENTO). AF_05/2020_PA</t>
  </si>
  <si>
    <t>101105</t>
  </si>
  <si>
    <t>TUBULÃO A CÉU ABERTO, DIÂMETRO DO FUSTE DE 80CM, ESCAVAÇÃO MANUAL, SEM ALARGAMENTO DE BASE, CONCRETO USINADO E LANÇADO COM BOMBA OU DIRETAMENTE DO CAMINHÃO (EXCLUSIVE BOMBEAMENTO). AF_05/2020_PA</t>
  </si>
  <si>
    <t>101106</t>
  </si>
  <si>
    <t>TUBULÃO A CÉU ABERTO, DIÂMETRO DO FUSTE DE 100CM, ESCAVAÇÃO MANUAL, SEM ALARGAMENTO DE BASE, CONCRETO USINADO E LANÇADO COM BOMBA OU DIRETAMENTE DO CAMINHÃO (EXCLUSIVE BOMBEAMENTO). AF_05/2020_PA</t>
  </si>
  <si>
    <t>101107</t>
  </si>
  <si>
    <t>TUBULÃO A CÉU ABERTO, DIÂMETRO DO FUSTE DE 120CM, ESCAVAÇÃO MANUAL, SEM ALARGAMENTO DE BASE, CONCRETO USINADO E LANÇADO COM BOMBA OU DIRETAMENTE DO CAMINHÃO (EXCLUSIVE BOMBEAMENTO). AF_05/2020_PA</t>
  </si>
  <si>
    <t>101108</t>
  </si>
  <si>
    <t>TUBULÃO A CÉU ABERTO, DIÂMETRO DO FUSTE DE 70CM, ESCAVAÇÃO MECÂNICA, SEM ALARGAMENTO DE BASE, CONCRETO USINADO E LANÇADO COM BOMBA OU DIRETAMENTE DO CAMINHÃO (EXCLUSIVE BOMBEAMENTO, MOBILIZAÇÃO E DESMOBILIZAÇÃO). AF_05/2020_PA</t>
  </si>
  <si>
    <t>101109</t>
  </si>
  <si>
    <t>TUBULÃO A CÉU ABERTO, DIÂMETRO DO FUSTE DE 80CM, ESCAVAÇÃO MECÂNICA, SEM ALARGAMENTO DE BASE, CONCRETO USINADO E LANÇADO COM BOMBA OU DIRETAMENTE DO CAMINHÃO (EXCLUSIVE BOMBEAMENTO, MOBILIZAÇÃO E DESMOBILIZAÇÃO). AF_05/2020_PA</t>
  </si>
  <si>
    <t>101110</t>
  </si>
  <si>
    <t>TUBULÃO A CÉU ABERTO, DIÂMETRO DO FUSTE DE 100CM, ESCAVAÇÃO MECÂNICA, SEM ALARGAMENTO DE BASE, CONCRETO USINADO E LANÇADO COM BOMBA OU DIRETAMENTE DO CAMINHÃO (EXCLUSIVE BOMBEAMENTO, MOBILIZAÇÃO E DESMOBILIZAÇÃO). AF_05/2020_PA</t>
  </si>
  <si>
    <t>101111</t>
  </si>
  <si>
    <t>TUBULÃO A CÉU ABERTO, DIÂMETRO DO FUSTE DE 120CM, ESCAVAÇÃO MECÂNICA, SEM ALARGAMENTO DE BASE, CONCRETO USINADO E LANÇADO COM BOMBA OU DIRETAMENTE DO CAMINHÃO (EXCLUSIVE BOMBEAMENTO, MOBILIZAÇÃO E DESMOBILIZAÇÃO). AF_05/2020_PA</t>
  </si>
  <si>
    <t>101112</t>
  </si>
  <si>
    <t>ALARGAMENTO DE BASE DE TUBULÃO A CÉU ABERTO, ESCAVAÇÃO MANUAL, CONCRETO FEITO EM OBRA E LANÇADO COM JERICA. AF_05/2020</t>
  </si>
  <si>
    <t>101113</t>
  </si>
  <si>
    <t>ALARGAMENTO DE BASE DE TUBULÃO A CÉU ABERTO, ESCAVAÇÃO MANUAL, CONCRETO USINADO E LANÇADO COM BOMBA OU DIRETAMENTE DO CAMINHÃO (EXCLUSIVE BOMBEAMENTO). AF_05/2020</t>
  </si>
  <si>
    <t>95601</t>
  </si>
  <si>
    <t>ARRASAMENTO MECANICO DE ESTACA DE CONCRETO ARMADO, DIAMETROS DE ATÉ 40 CM. AF_05/2021</t>
  </si>
  <si>
    <t>95602</t>
  </si>
  <si>
    <t>ARRASAMENTO MECANICO DE ESTACA DE CONCRETO ARMADO, DIAMETROS DE 41 CM A 60 CM. AF_05/2021</t>
  </si>
  <si>
    <t>95603</t>
  </si>
  <si>
    <t>ARRASAMENTO MECANICO DE ESTACA DE CONCRETO ARMADO, DIAMETROS DE 61 CM A 80 CM. AF_05/2021</t>
  </si>
  <si>
    <t>95604</t>
  </si>
  <si>
    <t>ARRASAMENTO MECANICO DE ESTACA DE CONCRETO ARMADO, DIAMETROS DE 81 CM A 100 CM. AF_05/2021</t>
  </si>
  <si>
    <t>95605</t>
  </si>
  <si>
    <t>ARRASAMENTO MECANICO DE ESTACA DE CONCRETO ARMADO, DIAMETROS DE 101 CM A 150 CM. AF_05/2021</t>
  </si>
  <si>
    <t>95607</t>
  </si>
  <si>
    <t>ARRASAMENTO DE ESTACA METÁLICA, PERFIL LAMINADO TIPO  I  FAMÍLIA 250. AF_05/2021</t>
  </si>
  <si>
    <t>95608</t>
  </si>
  <si>
    <t>ARRASAMENTO MECÂNICO DE ESTACA METÁLICA, PERFIL LAMINADO TIPO  H - FAMÍLIA 250. AF_05/2021</t>
  </si>
  <si>
    <t>95609</t>
  </si>
  <si>
    <t>ARRASAMENTO MECÂNICO DE ESTACA METÁLICA, PERFIL LAMINADO TIPO  H - FAMÍLIA 310. AF_05/2021</t>
  </si>
  <si>
    <t>100651</t>
  </si>
  <si>
    <t>ESTACA HÉLICE CONTÍNUA, DIÂMETRO DE 30 CM, INCLUSO CONCRETO FCK=30MPA E ARMADURA MÍNIMA (EXCLUSIVE BOMBEAMENTO, MOBILIZAÇÃO E DESMOBILIZAÇÃO). AF_12/2019_PA</t>
  </si>
  <si>
    <t>127,65</t>
  </si>
  <si>
    <t>100652</t>
  </si>
  <si>
    <t>ESTACA HÉLICE CONTÍNUA , DIÂMETRO DE 50 CM, INCLUSO CONCRETO FCK=30MPA E ARMADURA MÍNIMA (EXCLUSIVE BOMBEAMENTO, MOBILIZAÇÃO E DESMOBILIZAÇÃO). AF_12/2019_PA</t>
  </si>
  <si>
    <t>100653</t>
  </si>
  <si>
    <t>ESTACA HÉLICE CONTÍNUA, DIÂMETRO DE 70 CM, INCLUSO CONCRETO FCK=30MPA E ARMADURA MÍNIMA (EXCLUSIVE BOMBEAMENTO, MOBILIZAÇÃO E DESMOBILIZAÇÃO). AF_12/2019_PA</t>
  </si>
  <si>
    <t>100654</t>
  </si>
  <si>
    <t>ESTACA HÉLICE CONTÍNUA, DIÂMETRO DE 80 CM, INCLUSO CONCRETO FCK=30MPA E ARMADURA MÍNIMA (EXCLUSIVE BOMBEAMENTO, MOBILIZAÇÃO E DESMOBILIZAÇÃO). AF_12/2019_PA</t>
  </si>
  <si>
    <t>100655</t>
  </si>
  <si>
    <t>ESTACA HÉLICE CONTÍNUA, DIÂMETRO DE 90 CM, INCLUSO CONCRETO FCK=30MPA E ARMADURA MÍNIMA (EXCLUSIVE BOMBEAMENTO, MOBILIZAÇÃO E DESMOBILIZAÇÃO). AF_12/2019_PA</t>
  </si>
  <si>
    <t>100656</t>
  </si>
  <si>
    <t>ESTACA PRÉ-MOLDADA DE CONCRETO, SEÇÃO QUADRADA, CAPACIDADE DE 25 TONELADAS, INCLUSO EMENDA (EXCLUSIVE MOBILIZAÇÃO E DESMOBILIZAÇÃO). AF_12/2019</t>
  </si>
  <si>
    <t>100657</t>
  </si>
  <si>
    <t>ESTACA PRÉ-MOLDADA DE CONCRETO SEÇÃO QUADRADA, CAPACIDADE DE 50 TONELADAS, INCLUSO EMENDA (EXCLUSIVE MOBILIZAÇÃO E DESMOBILIZAÇÃO). AF_12/2019</t>
  </si>
  <si>
    <t>100658</t>
  </si>
  <si>
    <t>ESTACA PRÉ-MOLDADA DE CONCRETO CENTRIFUGADO, SEÇÃO CIRCULAR, CAPACIDADE DE 100 TONELADAS, INCLUSO EMENDA (EXCLUSIVE MOBILIZAÇÃO E DESMOBILIZAÇÃO). AF_12/2019</t>
  </si>
  <si>
    <t>100889</t>
  </si>
  <si>
    <t>ESTACA METÁLICA PARA FUNDAÇÃO, UTILIZANDO PERFIL LAMINADO HP250X62 (EXCLUSIVE MOBILIZAÇÃO E DESMOBILIZAÇÃO). AF_01/2020</t>
  </si>
  <si>
    <t>100890</t>
  </si>
  <si>
    <t>ESTACA METÁLICA PARA FUNDAÇÃO, UTILIZANDO PERFIL LAMINADO HP310X79 (EXCLUSIVE MOBILIZAÇÃO E DESMOBILIZAÇÃO). AF_01/2020</t>
  </si>
  <si>
    <t>100892</t>
  </si>
  <si>
    <t>ESTACA METÁLICA PARA CONTENÇÃO, UTILIZANDO PERFIL LAMINADO W250X32,7 (EXCLUSIVE MOBILIZAÇÃO E DESMOBILIZAÇÃO). AF_01/2020</t>
  </si>
  <si>
    <t>100893</t>
  </si>
  <si>
    <t>ESTACA METÁLICA PARA CONTENÇÃO, UTILIZANDO PERFIL LAMINADO W250X38,5 (EXCLUSIVE MOBILIZAÇÃO E DESMOBILIZAÇÃO). AF_01/2020</t>
  </si>
  <si>
    <t>15,71</t>
  </si>
  <si>
    <t>100894</t>
  </si>
  <si>
    <t>ESTACA METÁLICA PARA CONTENÇÃO, UTILIZANDO PERFIL LAMINADO W250X44,8 (EXCLUSIVE MOBILIZAÇÃO E DESMOBILIZAÇÃO). AF_01/2020</t>
  </si>
  <si>
    <t>100896</t>
  </si>
  <si>
    <t>ESTACA ESCAVADA MECANICAMENTE, SEM FLUIDO ESTABILIZANTE, COM 25CM DE DIÂMETRO, CONCRETO LANÇADO POR CAMINHÃO BETONEIRA (EXCLUSIVE MOBILIZAÇÃO E DESMOBILIZAÇÃO). AF_01/2020_PA</t>
  </si>
  <si>
    <t>100897</t>
  </si>
  <si>
    <t>ESTACA ESCAVADA MECANICAMENTE, SEM FLUIDO ESTABILIZANTE, COM 40CM DE DIÂMETRO, CONCRETO LANÇADO POR CAMINHÃO BETONEIRA (EXCLUSIVE MOBILIZAÇÃO E DESMOBILIZAÇÃO). AF_01/2020_PA</t>
  </si>
  <si>
    <t>100898</t>
  </si>
  <si>
    <t>ESTACA ESCAVADA MECANICAMENTE, SEM FLUIDO ESTABILIZANTE, COM 60CM DE DIÂMETRO, CONCRETO LANÇADO POR CAMINHÃO BETONEIRA (EXCLUSIVE MOBILIZAÇÃO E DESMOBILIZAÇÃO). AF_01/2020_PA</t>
  </si>
  <si>
    <t>100899</t>
  </si>
  <si>
    <t>ESTACA ESCAVADA MECANICAMENTE, SEM FLUIDO ESTABILIZANTE, COM 25CM DE DIÂMETRO, CONCRETO LANÇADO MANUALMENTE (EXCLUSIVE MOBILIZAÇÃO E DESMOBILIZAÇÃO). AF_01/2020_PA</t>
  </si>
  <si>
    <t>100900</t>
  </si>
  <si>
    <t>ESTACA ESCAVADA MECANICAMENTE, SEM FLUIDO ESTABILIZANTE, COM 60CM DE DIÂMETRO, CONCRETO LANÇADO POR BOMBA LANÇA (EXCLUSIVE BOMBEAMENTO, MOBILIZAÇÃO E DESMOBILIZAÇÃO). AF_01/2020_PA</t>
  </si>
  <si>
    <t>101173</t>
  </si>
  <si>
    <t>ESTACA BROCA DE CONCRETO, DIÂMETRO DE 20CM, ESCAVAÇÃO MANUAL COM TRADO CONCHA, COM ARMADURA DE ARRANQUE. AF_05/2020</t>
  </si>
  <si>
    <t>101174</t>
  </si>
  <si>
    <t>ESTACA BROCA DE CONCRETO, DIÂMETRO DE 25CM, ESCAVAÇÃO MANUAL COM TRADO CONCHA, COM ARMADURA DE ARRANQUE. AF_05/2020</t>
  </si>
  <si>
    <t>88,60</t>
  </si>
  <si>
    <t>101175</t>
  </si>
  <si>
    <t>ESTACA BROCA DE CONCRETO, DIÂMETRO DE 30CM, ESCAVAÇÃO MANUAL COM TRADO CONCHA, COM ARMADURA DE ARRANQUE. AF_05/2020</t>
  </si>
  <si>
    <t>101176</t>
  </si>
  <si>
    <t>ESTACA BROCA DE CONCRETO, DIÂMETRO DE 30CM, ESCAVAÇÃO MANUAL COM TRADO CONCHA, INTEIRAMENTE ARMADA. AF_05/2020_PA</t>
  </si>
  <si>
    <t>102521</t>
  </si>
  <si>
    <t>ARRASAMENTO MECÂNICO DE ESTACA BARRETE DE CONCRETO ARMADO, SEÇÃO DE 0,40 X 2,50 M. AF_05/2021</t>
  </si>
  <si>
    <t>102522</t>
  </si>
  <si>
    <t>ARRASAMENTO MECÂNICO DE ESTACA BARRETE DE CONCRETO ARMADO, SEÇÃO DE 0,60 X 2,50 M. AF_05/2021</t>
  </si>
  <si>
    <t>102523</t>
  </si>
  <si>
    <t>ARRASAMENTO MECÂNICO DE ESTACA BARRETE DE CONCRETO ARMADO, SEÇÃO DE 0,80 X 2,50 M. AF_05/2021</t>
  </si>
  <si>
    <t>LASTRO DE CONCRETO MAGRO, APLICADO EM PISOS, LAJES SOBRE SOLO OU RADIERS, ESPESSURA DE 3 CM. AF_07/2016</t>
  </si>
  <si>
    <t>LASTRO DE CONCRETO MAGRO, APLICADO EM PISOS, LAJES SOBRE SOLO OU RADIERS, ESPESSURA DE 5 CM. AF_07/2016</t>
  </si>
  <si>
    <t>28,80</t>
  </si>
  <si>
    <t>96616</t>
  </si>
  <si>
    <t>LASTRO DE CONCRETO MAGRO, APLICADO EM BLOCOS DE COROAMENTO OU SAPATAS. AF_08/2017</t>
  </si>
  <si>
    <t>96617</t>
  </si>
  <si>
    <t>LASTRO DE CONCRETO MAGRO, APLICADO EM BLOCOS DE COROAMENTO OU SAPATAS, ESPESSURA DE 3 CM. AF_08/2017</t>
  </si>
  <si>
    <t>96619</t>
  </si>
  <si>
    <t>LASTRO DE CONCRETO MAGRO, APLICADO EM BLOCOS DE COROAMENTO OU SAPATAS, ESPESSURA DE 5 CM. AF_08/2017</t>
  </si>
  <si>
    <t>96620</t>
  </si>
  <si>
    <t>LASTRO DE CONCRETO MAGRO, APLICADO EM PISOS, LAJES SOBRE SOLO OU RADIERS. AF_08/2017</t>
  </si>
  <si>
    <t>96621</t>
  </si>
  <si>
    <t>LASTRO COM MATERIAL GRANULAR, APLICAÇÃO EM BLOCOS DE COROAMENTO, ESPESSURA DE *5 CM*. AF_08/2017</t>
  </si>
  <si>
    <t>96622</t>
  </si>
  <si>
    <t>LASTRO COM MATERIAL GRANULAR, APLICADO EM PISOS OU LAJES SOBRE SOLO, ESPESSURA DE *5 CM*. AF_08/2017</t>
  </si>
  <si>
    <t>128,78</t>
  </si>
  <si>
    <t>96623</t>
  </si>
  <si>
    <t>LASTRO COM MATERIAL GRANULAR, APLICADO EM BLOCOS DE COROAMENTO, ESPESSURA DE *10 CM*. AF_08/2017</t>
  </si>
  <si>
    <t>96624</t>
  </si>
  <si>
    <t>LASTRO COM MATERIAL GRANULAR (PEDRA BRITADA N.2), APLICADO EM PISOS OU LAJES SOBRE SOLO, ESPESSURA DE *10 CM*. AF_08/2017</t>
  </si>
  <si>
    <t>97082</t>
  </si>
  <si>
    <t>ESCAVAÇÃO MANUAL DE VIGA DE BORDA PARA RADIER. AF_09/2021</t>
  </si>
  <si>
    <t>97083</t>
  </si>
  <si>
    <t>COMPACTAÇÃO MECÂNICA DE SOLO PARA EXECUÇÃO DE RADIER, PISO DE CONCRETO OU LAJE SOBRE SOLO, COM COMPACTADOR DE SOLOS A PERCUSSÃO. AF_09/2021</t>
  </si>
  <si>
    <t>4,03</t>
  </si>
  <si>
    <t>97084</t>
  </si>
  <si>
    <t>COMPACTAÇÃO MECÂNICA DE SOLO PARA EXECUÇÃO DE RADIER, PISO DE CONCRETO OU LAJE SOBRE SOLO, COM COMPACTADOR DE SOLOS TIPO PLACA VIBRATÓRIA. AF_09/2021</t>
  </si>
  <si>
    <t>0,83</t>
  </si>
  <si>
    <t>97086</t>
  </si>
  <si>
    <t>FABRICAÇÃO, MONTAGEM E DESMONTAGEM DE FORMA PARA RADIER, PISO DE CONCRETO OU LAJE SOBRE SOLO, EM MADEIRA SERRADA, 4 UTILIZAÇÕES. AF_09/2021</t>
  </si>
  <si>
    <t>97087</t>
  </si>
  <si>
    <t>CAMADA SEPARADORA PARA EXECUÇÃO DE RADIER, PISO DE CONCRETO OU LAJE SOBRE SOLO, EM LONA PLÁSTICA. AF_09/2021</t>
  </si>
  <si>
    <t>97088</t>
  </si>
  <si>
    <t>ARMAÇÃO PARA EXECUÇÃO DE RADIER, PISO DE CONCRETO OU LAJE SOBRE SOLO, COM USO DE TELA Q-92. AF_09/2021</t>
  </si>
  <si>
    <t>14,81</t>
  </si>
  <si>
    <t>97089</t>
  </si>
  <si>
    <t>ARMAÇÃO PARA EXECUÇÃO DE RADIER, PISO DE CONCRETO OU LAJE SOBRE SOLO, COM USO DE TELA Q-113. AF_09/2021</t>
  </si>
  <si>
    <t>13,50</t>
  </si>
  <si>
    <t>97090</t>
  </si>
  <si>
    <t>ARMAÇÃO PARA EXECUÇÃO DE RADIER, PISO DE CONCRETO OU LAJE SOBRE SOLO, COM USO DE TELA Q-138. AF_09/2021</t>
  </si>
  <si>
    <t>97091</t>
  </si>
  <si>
    <t>ARMAÇÃO PARA EXECUÇÃO DE RADIER, PISO DE CONCRETO OU LAJE SOBRE SOLO, COM USO DE TELA Q-159. AF_09/2021</t>
  </si>
  <si>
    <t>12,76</t>
  </si>
  <si>
    <t>97092</t>
  </si>
  <si>
    <t>ARMAÇÃO PARA EXECUÇÃO DE RADIER, PISO DE CONCRETO OU LAJE SOBRE SOLO, COM USO DE TELA Q-196. AF_09/2021</t>
  </si>
  <si>
    <t>97093</t>
  </si>
  <si>
    <t>ARMAÇÃO PARA EXECUÇÃO DE RADIER, PISO DE CONCRETO OU LAJE SOBRE SOLO, COM USO DE TELA Q-283. AF_09/2021</t>
  </si>
  <si>
    <t>11,47</t>
  </si>
  <si>
    <t>97096</t>
  </si>
  <si>
    <t>CONCRETAGEM DE RADIER, PISO DE CONCRETO OU LAJE SOBRE SOLO, FCK 30 MPA - LANÇAMENTO, ADENSAMENTO E ACABAMENTO. AF_09/2021</t>
  </si>
  <si>
    <t>97097</t>
  </si>
  <si>
    <t>ACABAMENTO POLIDO PARA PISO DE CONCRETO ARMADO OU LAJE SOBRE SOLO DE ALTA RESISTÊNCIA. AF_09/2021</t>
  </si>
  <si>
    <t>37,29</t>
  </si>
  <si>
    <t>97101</t>
  </si>
  <si>
    <t>EXECUÇÃO DE RADIER, ESPESSURA DE 10 CM, FCK = 30 MPA, COM USO DE FORMAS EM MADEIRA SERRADA. AF_09/2021</t>
  </si>
  <si>
    <t>152,65</t>
  </si>
  <si>
    <t>97102</t>
  </si>
  <si>
    <t>EXECUÇÃO DE RADIER, ESPESSURA DE 15 CM, FCK = 30 MPA, COM USO DE FORMAS EM MADEIRA SERRADA. AF_09/2021</t>
  </si>
  <si>
    <t>97103</t>
  </si>
  <si>
    <t>EXECUÇÃO DE RADIER, ESPESSURA DE 20 CM, FCK = 30 MPA, COM USO DE FORMAS EM MADEIRA SERRADA. AF_09/2021</t>
  </si>
  <si>
    <t>100322</t>
  </si>
  <si>
    <t>LASTRO COM MATERIAL GRANULAR (PEDRA BRITADA N.3), APLICADO EM PISOS OU LAJES SOBRE SOLO, ESPESSURA DE *10 CM*. AF_07/2019</t>
  </si>
  <si>
    <t>100323</t>
  </si>
  <si>
    <t>LASTRO COM MATERIAL GRANULAR (AREIA MÉDIA), APLICADO EM PISOS OU LAJES SOBRE SOLO, ESPESSURA DE *10 CM*. AF_07/2019</t>
  </si>
  <si>
    <t>100324</t>
  </si>
  <si>
    <t>LASTRO COM MATERIAL GRANULAR (PEDRA BRITADA N.1 E PEDRA BRITADA N.2), APLICADO EM PISOS OU LAJES SOBRE SOLO, ESPESSURA DE *10 CM*. AF_07/2019</t>
  </si>
  <si>
    <t>103072</t>
  </si>
  <si>
    <t>EXECUÇÃO DE RADIER, ESPESSURA DE 25 CM, FCK = 30 MPA, COM USO DE FORMAS EM MADEIRA SERRADA. AF_09/2021</t>
  </si>
  <si>
    <t>103073</t>
  </si>
  <si>
    <t>EXECUÇÃO DE RADIER, ESPESSURA DE 30 CM, FCK = 30 MPA, COM USO DE FORMAS EM MADEIRA SERRADA. AF_09/2021</t>
  </si>
  <si>
    <t>103074</t>
  </si>
  <si>
    <t>EXECUÇÃO DE PISO DE CONCRETO, SEM ACABAMENTO SUPERFICIAL, ESPESSURA DE 15 CM, FCK = 30 MPA, COM USO DE FORMAS EM MADEIRA SERRADA. AF_09/2021</t>
  </si>
  <si>
    <t>103075</t>
  </si>
  <si>
    <t>EXECUÇÃO DE PISO DE CONCRETO, COM ACABAMENTO SUPERFICIAL, ESPESSURA DE 15 CM, FCK = 30 MPA, COM USO DE FORMAS EM MADEIRA SERRADA. AF_09/2021</t>
  </si>
  <si>
    <t>103076</t>
  </si>
  <si>
    <t>EXECUÇÃO DE LAJE SOBRE SOLO, ESPESSURA DE 10 CM, FCK = 30 MPA, COM USO DE FORMAS EM MADEIRA SERRADA. AF_09/2021</t>
  </si>
  <si>
    <t>103077</t>
  </si>
  <si>
    <t>EXECUÇÃO DE LAJE SOBRE SOLO, ESPESSURA DE 15 CM, FCK = 30 MPA, COM USO DE FORMAS EM MADEIRA SERRADA. AF_09/2021</t>
  </si>
  <si>
    <t>103078</t>
  </si>
  <si>
    <t>EXECUÇÃO DE LAJE SOBRE SOLO, ESPESSURA DE 20 CM, FCK = 30 MPA, COM USO DE FORMAS EM MADEIRA SERRADA. AF_09/2021</t>
  </si>
  <si>
    <t>103079</t>
  </si>
  <si>
    <t>EXECUÇÃO DE LAJE SOBRE SOLO, ESPESSURA DE 25 CM, FCK = 30 MPA, COM USO DE FORMAS EM MADEIRA SERRADA. AF_09/2021</t>
  </si>
  <si>
    <t>103080</t>
  </si>
  <si>
    <t>EXECUÇÃO DE LAJE SOBRE SOLO, ESPESSURA DE 30 CM, FCK = 30 MPA, COM USO DE FORMAS EM MADEIRA SERRADA. AF_09/2021</t>
  </si>
  <si>
    <t>92263</t>
  </si>
  <si>
    <t>FABRICAÇÃO DE FÔRMA PARA PILARES E ESTRUTURAS SIMILARES, EM CHAPA DE MADEIRA COMPENSADA RESINADA, E = 17 MM. AF_09/2020</t>
  </si>
  <si>
    <t>92264</t>
  </si>
  <si>
    <t>FABRICAÇÃO DE FÔRMA PARA PILARES E ESTRUTURAS SIMILARES, EM CHAPA DE MADEIRA COMPENSADA PLASTIFICADA, E = 18 MM. AF_09/2020</t>
  </si>
  <si>
    <t>92265</t>
  </si>
  <si>
    <t>FABRICAÇÃO DE FÔRMA PARA VIGAS, EM CHAPA DE MADEIRA COMPENSADA RESINADA, E = 17 MM. AF_09/2020</t>
  </si>
  <si>
    <t>92266</t>
  </si>
  <si>
    <t>FABRICAÇÃO DE FÔRMA PARA VIGAS, EM CHAPA DE MADEIRA COMPENSADA PLASTIFICADA, E = 18 MM. AF_09/2020</t>
  </si>
  <si>
    <t>92267</t>
  </si>
  <si>
    <t>FABRICAÇÃO DE FÔRMA PARA LAJES, EM CHAPA DE MADEIRA COMPENSADA RESINADA, E = 17 MM. AF_09/2020</t>
  </si>
  <si>
    <t>92268</t>
  </si>
  <si>
    <t>FABRICAÇÃO DE FÔRMA PARA LAJES, EM CHAPA DE MADEIRA COMPENSADA PLASTIFICADA, E = 18 MM. AF_09/2020</t>
  </si>
  <si>
    <t>92269</t>
  </si>
  <si>
    <t>FABRICAÇÃO DE FÔRMA PARA PILARES E ESTRUTURAS SIMILARES, EM MADEIRA SERRADA, E=25 MM. AF_09/2020</t>
  </si>
  <si>
    <t>92270</t>
  </si>
  <si>
    <t>FABRICAÇÃO DE FÔRMA PARA VIGAS, COM MADEIRA SERRADA, E = 25 MM. AF_09/2020</t>
  </si>
  <si>
    <t>92271</t>
  </si>
  <si>
    <t>FABRICAÇÃO DE FÔRMA PARA LAJES, EM MADEIRA SERRADA, E=25 MM. AF_09/2020</t>
  </si>
  <si>
    <t>92272</t>
  </si>
  <si>
    <t>FABRICAÇÃO DE ESCORAS DE VIGA DO TIPO GARFO, EM MADEIRA. AF_09/2020</t>
  </si>
  <si>
    <t>92273</t>
  </si>
  <si>
    <t>FABRICAÇÃO DE ESCORAS DO TIPO PONTALETE, EM MADEIRA, PARA PÉ-DIREITO SIMPLES. AF_09/2020</t>
  </si>
  <si>
    <t>92409</t>
  </si>
  <si>
    <t>MONTAGEM E DESMONTAGEM DE FÔRMA DE PILARES RETANGULARES E ESTRUTURAS SIMILARES, PÉ-DIREITO SIMPLES, EM MADEIRA SERRADA, 1 UTILIZAÇÃO. AF_09/2020</t>
  </si>
  <si>
    <t>92411</t>
  </si>
  <si>
    <t>MONTAGEM E DESMONTAGEM DE FÔRMA DE PILARES RETANGULARES E ESTRUTURAS SIMILARES, PÉ-DIREITO SIMPLES, EM MADEIRA SERRADA, 2 UTILIZAÇÕES. AF_09/2020</t>
  </si>
  <si>
    <t>92413</t>
  </si>
  <si>
    <t>MONTAGEM E DESMONTAGEM DE FÔRMA DE PILARES RETANGULARES E ESTRUTURAS SIMILARES, PÉ-DIREITO SIMPLES, EM MADEIRA SERRADA, 4 UTILIZAÇÕES. AF_09/2020</t>
  </si>
  <si>
    <t>92415</t>
  </si>
  <si>
    <t>MONTAGEM E DESMONTAGEM DE FÔRMA DE PILARES RETANGULARES E ESTRUTURAS SIMILARES, PÉ-DIREITO SIMPLES, EM CHAPA DE MADEIRA COMPENSADA RESINADA, 2 UTILIZAÇÕES. AF_09/2020</t>
  </si>
  <si>
    <t>92417</t>
  </si>
  <si>
    <t>MONTAGEM E DESMONTAGEM DE FÔRMA DE PILARES RETANGULARES E ESTRUTURAS SIMILARES, PÉ-DIREITO DUPLO, EM CHAPA DE MADEIRA COMPENSADA RESINADA, 2 UTILIZAÇÕES. AF_09/2020</t>
  </si>
  <si>
    <t>92419</t>
  </si>
  <si>
    <t>MONTAGEM E DESMONTAGEM DE FÔRMA DE PILARES RETANGULARES E ESTRUTURAS SIMILARES, PÉ-DIREITO SIMPLES, EM CHAPA DE MADEIRA COMPENSADA RESINADA, 4 UTILIZAÇÕES. AF_09/2020</t>
  </si>
  <si>
    <t>92421</t>
  </si>
  <si>
    <t>MONTAGEM E DESMONTAGEM DE FÔRMA DE PILARES RETANGULARES E ESTRUTURAS SIMILARES, PÉ-DIREITO DUPLO, EM CHAPA DE MADEIRA COMPENSADA RESINADA, 4 UTILIZAÇÕES. AF_09/2020</t>
  </si>
  <si>
    <t>110,39</t>
  </si>
  <si>
    <t>92423</t>
  </si>
  <si>
    <t>MONTAGEM E DESMONTAGEM DE FÔRMA DE PILARES RETANGULARES E ESTRUTURAS SIMILARES, PÉ-DIREITO SIMPLES, EM CHAPA DE MADEIRA COMPENSADA RESINADA, 6 UTILIZAÇÕES. AF_09/2020</t>
  </si>
  <si>
    <t>92425</t>
  </si>
  <si>
    <t>MONTAGEM E DESMONTAGEM DE FÔRMA DE PILARES RETANGULARES E ESTRUTURAS SIMILARES, PÉ-DIREITO DUPLO, EM CHAPA DE MADEIRA COMPENSADA RESINADA, 6 UTILIZAÇÕES. AF_09/2020</t>
  </si>
  <si>
    <t>91,93</t>
  </si>
  <si>
    <t>92427</t>
  </si>
  <si>
    <t>MONTAGEM E DESMONTAGEM DE FÔRMA DE PILARES RETANGULARES E ESTRUTURAS SIMILARES, PÉ-DIREITO SIMPLES, EM CHAPA DE MADEIRA COMPENSADA RESINADA, 8 UTILIZAÇÕES. AF_09/2020</t>
  </si>
  <si>
    <t>92429</t>
  </si>
  <si>
    <t>MONTAGEM E DESMONTAGEM DE FÔRMA DE PILARES RETANGULARES E ESTRUTURAS SIMILARES, PÉ-DIREITO DUPLO, EM CHAPA DE MADEIRA COMPENSADA RESINADA, 8 UTILIZAÇÕES. AF_09/2020</t>
  </si>
  <si>
    <t>92431</t>
  </si>
  <si>
    <t>MONTAGEM E DESMONTAGEM DE FÔRMA DE PILARES RETANGULARES E ESTRUTURAS SIMILARES, PÉ-DIREITO SIMPLES, EM CHAPA DE MADEIRA COMPENSADA PLASTIFICADA, 10 UTILIZAÇÕES. AF_09/2020</t>
  </si>
  <si>
    <t>92433</t>
  </si>
  <si>
    <t>MONTAGEM E DESMONTAGEM DE FÔRMA DE PILARES RETANGULARES E ESTRUTURAS SIMILARES, PÉ-DIREITO DUPLO, EM CHAPA DE MADEIRA COMPENSADA PLASTIFICADA, 10 UTILIZAÇÕES. AF_09/2020</t>
  </si>
  <si>
    <t>92435</t>
  </si>
  <si>
    <t>MONTAGEM E DESMONTAGEM DE FÔRMA DE PILARES RETANGULARES E ESTRUTURAS SIMILARES, PÉ-DIREITO SIMPLES, EM CHAPA DE MADEIRA COMPENSADA PLASTIFICADA, 12 UTILIZAÇÕES. AF_09/2020</t>
  </si>
  <si>
    <t>59,21</t>
  </si>
  <si>
    <t>92437</t>
  </si>
  <si>
    <t>MONTAGEM E DESMONTAGEM DE FÔRMA DE PILARES RETANGULARES E ESTRUTURAS SIMILARES, PÉ-DIREITO DUPLO, EM CHAPA DE MADEIRA COMPENSADA PLASTIFICADA, 12 UTILIZAÇÕES. AF_09/2020</t>
  </si>
  <si>
    <t>92439</t>
  </si>
  <si>
    <t>MONTAGEM E DESMONTAGEM DE FÔRMA DE PILARES RETANGULARES E ESTRUTURAS SIMILARES, PÉ-DIREITO SIMPLES, EM CHAPA DE MADEIRA COMPENSADA PLASTIFICADA, 14 UTILIZAÇÕES. AF_09/2020</t>
  </si>
  <si>
    <t>92441</t>
  </si>
  <si>
    <t>MONTAGEM E DESMONTAGEM DE FÔRMA DE PILARES RETANGULARES E ESTRUTURAS SIMILARES, PÉ-DIREITO DUPLO, EM CHAPA DE MADEIRA COMPENSADA PLASTIFICADA, 14 UTILIZAÇÕES. AF_09/2020</t>
  </si>
  <si>
    <t>92443</t>
  </si>
  <si>
    <t>MONTAGEM E DESMONTAGEM DE FÔRMA DE PILARES RETANGULARES E ESTRUTURAS SIMILARES, PÉ-DIREITO SIMPLES, EM CHAPA DE MADEIRA COMPENSADA PLASTIFICADA, 18 UTILIZAÇÕES. AF_09/2020</t>
  </si>
  <si>
    <t>92445</t>
  </si>
  <si>
    <t>MONTAGEM E DESMONTAGEM DE FÔRMA DE PILARES RETANGULARES E ESTRUTURAS SIMILARES, PÉ-DIREITO DUPLO, EM CHAPA DE MADEIRA COMPENSADA PLASTIFICADA, 18 UTILIZAÇÕES. AF_09/2020</t>
  </si>
  <si>
    <t>92446</t>
  </si>
  <si>
    <t>MONTAGEM E DESMONTAGEM DE FÔRMA DE VIGA, ESCORAMENTO COM PONTALETE DE MADEIRA, PÉ-DIREITO SIMPLES, EM MADEIRA SERRADA, 1 UTILIZAÇÃO. AF_09/2020</t>
  </si>
  <si>
    <t>92447</t>
  </si>
  <si>
    <t>MONTAGEM E DESMONTAGEM DE FÔRMA DE VIGA, ESCORAMENTO COM PONTALETE DE MADEIRA, PÉ-DIREITO SIMPLES, EM MADEIRA SERRADA, 2 UTILIZAÇÕES. AF_09/2020</t>
  </si>
  <si>
    <t>92448</t>
  </si>
  <si>
    <t>MONTAGEM E DESMONTAGEM DE FÔRMA DE VIGA, ESCORAMENTO COM PONTALETE DE MADEIRA, PÉ-DIREITO SIMPLES, EM MADEIRA SERRADA, 4 UTILIZAÇÕES. AF_09/2020</t>
  </si>
  <si>
    <t>92449</t>
  </si>
  <si>
    <t>MONTAGEM E DESMONTAGEM DE FÔRMA DE VIGA, ESCORAMENTO COM GARFO DE MADEIRA, PÉ-DIREITO DUPLO, EM CHAPA DE MADEIRA RESINADA, 2 UTILIZAÇÕES. AF_09/2020</t>
  </si>
  <si>
    <t>92450</t>
  </si>
  <si>
    <t>MONTAGEM E DESMONTAGEM DE FÔRMA DE VIGA, ESCORAMENTO METÁLICO, PÉ-DIREITO DUPLO, EM CHAPA DE MADEIRA RESINADA, 2 UTILIZAÇÕES. AF_09/2020</t>
  </si>
  <si>
    <t>92451</t>
  </si>
  <si>
    <t>MONTAGEM E DESMONTAGEM DE FÔRMA DE VIGA, ESCORAMENTO COM GARFO DE MADEIRA, PÉ-DIREITO SIMPLES, EM CHAPA DE MADEIRA RESINADA, 2 UTILIZAÇÕES. AF_09/2020</t>
  </si>
  <si>
    <t>92452</t>
  </si>
  <si>
    <t>MONTAGEM E DESMONTAGEM DE FÔRMA DE VIGA, ESCORAMENTO METÁLICO, PÉ-DIREITO SIMPLES, EM CHAPA DE MADEIRA RESINADA, 2 UTILIZAÇÕES. AF_09/2020</t>
  </si>
  <si>
    <t>92453</t>
  </si>
  <si>
    <t>MONTAGEM E DESMONTAGEM DE FÔRMA DE VIGA, ESCORAMENTO COM GARFO DE MADEIRA, PÉ-DIREITO DUPLO, EM CHAPA DE MADEIRA RESINADA, 4 UTILIZAÇÕES. AF_09/2020</t>
  </si>
  <si>
    <t>92454</t>
  </si>
  <si>
    <t>MONTAGEM E DESMONTAGEM DE FÔRMA DE VIGA, ESCORAMENTO METÁLICO, PÉ-DIREITO DUPLO, EM CHAPA DE MADEIRA RESINADA, 4 UTILIZAÇÕES. AF_09/2020</t>
  </si>
  <si>
    <t>92455</t>
  </si>
  <si>
    <t>MONTAGEM E DESMONTAGEM DE FÔRMA DE VIGA, ESCORAMENTO COM GARFO DE MADEIRA, PÉ-DIREITO SIMPLES, EM CHAPA DE MADEIRA RESINADA, 4 UTILIZAÇÕES. AF_09/2020</t>
  </si>
  <si>
    <t>92456</t>
  </si>
  <si>
    <t>MONTAGEM E DESMONTAGEM DE FÔRMA DE VIGA, ESCORAMENTO METÁLICO, PÉ-DIREITO SIMPLES, EM CHAPA DE MADEIRA RESINADA, 4 UTILIZAÇÕES. AF_09/2020</t>
  </si>
  <si>
    <t>155,90</t>
  </si>
  <si>
    <t>92457</t>
  </si>
  <si>
    <t>MONTAGEM E DESMONTAGEM DE FÔRMA DE VIGA, ESCORAMENTO COM GARFO DE MADEIRA, PÉ-DIREITO DUPLO, EM CHAPA DE MADEIRA RESINADA, 6 UTILIZAÇÕES. AF_09/2020</t>
  </si>
  <si>
    <t>92458</t>
  </si>
  <si>
    <t>MONTAGEM E DESMONTAGEM DE FÔRMA DE VIGA, ESCORAMENTO METÁLICO, PÉ-DIREITO DUPLO, EM CHAPA DE MADEIRA RESINADA, 6 UTILIZAÇÕES. AF_12/2015</t>
  </si>
  <si>
    <t>92459</t>
  </si>
  <si>
    <t>MONTAGEM E DESMONTAGEM DE FÔRMA DE VIGA, ESCORAMENTO COM GARFO DE MADEIRA, PÉ-DIREITO SIMPLES, EM CHAPA DE MADEIRA RESINADA, 6 UTILIZAÇÕES. AF_09/2020</t>
  </si>
  <si>
    <t>92460</t>
  </si>
  <si>
    <t>MONTAGEM E DESMONTAGEM DE FÔRMA DE VIGA, ESCORAMENTO METÁLICO, PÉ-DIREITO SIMPLES, EM CHAPA DE MADEIRA RESINADA, 6 UTILIZAÇÕES. AF_09/2020</t>
  </si>
  <si>
    <t>92461</t>
  </si>
  <si>
    <t>MONTAGEM E DESMONTAGEM DE FÔRMA DE VIGA, ESCORAMENTO COM GARFO DE MADEIRA, PÉ-DIREITO DUPLO, EM CHAPA DE MADEIRA RESINADA, 8 UTILIZAÇÕES. AF_09/2020</t>
  </si>
  <si>
    <t>92462</t>
  </si>
  <si>
    <t>MONTAGEM E DESMONTAGEM DE FÔRMA DE VIGA, ESCORAMENTO METÁLICO, PÉ-DIREITO DUPLO, EM CHAPA DE MADEIRA RESINADA, 8 UTILIZAÇÕES. AF_09/2020</t>
  </si>
  <si>
    <t>92463</t>
  </si>
  <si>
    <t>MONTAGEM E DESMONTAGEM DE FÔRMA DE VIGA, ESCORAMENTO COM GARFO DE MADEIRA, PÉ-DIREITO SIMPLES, EM CHAPA DE MADEIRA RESINADA, 8 UTILIZAÇÕES. AF_09/2020</t>
  </si>
  <si>
    <t>92464</t>
  </si>
  <si>
    <t>MONTAGEM E DESMONTAGEM DE FÔRMA DE VIGA, ESCORAMENTO METÁLICO, PÉ-DIREITO SIMPLES, EM CHAPA DE MADEIRA RESINADA, 8 UTILIZAÇÕES. AF_09/2020</t>
  </si>
  <si>
    <t>92465</t>
  </si>
  <si>
    <t>MONTAGEM E DESMONTAGEM DE FÔRMA DE VIGA, ESCORAMENTO COM GARFO DE MADEIRA, PÉ-DIREITO DUPLO, EM CHAPA DE MADEIRA PLASTIFICADA, 10 UTILIZAÇÕES. AF_09/2020</t>
  </si>
  <si>
    <t>92466</t>
  </si>
  <si>
    <t>MONTAGEM E DESMONTAGEM DE FÔRMA DE VIGA, ESCORAMENTO METÁLICO, PÉ-DIREITO DUPLO, EM CHAPA DE MADEIRA PLASTIFICADA, 10 UTILIZAÇÕES. AF_09/2020</t>
  </si>
  <si>
    <t>92467</t>
  </si>
  <si>
    <t>MONTAGEM E DESMONTAGEM DE FÔRMA DE VIGA, ESCORAMENTO COM GARFO DE MADEIRA, PÉ-DIREITO SIMPLES, EM CHAPA DE MADEIRA PLASTIFICADA, 10 UTILIZAÇÕES. AF_09/2020</t>
  </si>
  <si>
    <t>92468</t>
  </si>
  <si>
    <t>MONTAGEM E DESMONTAGEM DE FÔRMA DE VIGA, ESCORAMENTO METÁLICO, PÉ-DIREITO SIMPLES, EM CHAPA DE MADEIRA PLASTIFICADA, 10 UTILIZAÇÕES. AF_09/2020</t>
  </si>
  <si>
    <t>92469</t>
  </si>
  <si>
    <t>MONTAGEM E DESMONTAGEM DE FÔRMA DE VIGA, ESCORAMENTO COM GARFO DE MADEIRA, PÉ-DIREITO DUPLO, EM CHAPA DE MADEIRA PLASTIFICADA, 12 UTILIZAÇÕES. AF_09/2020</t>
  </si>
  <si>
    <t>92470</t>
  </si>
  <si>
    <t>MONTAGEM E DESMONTAGEM DE FÔRMA DE VIGA, ESCORAMENTO METÁLICO, PÉ-DIREITO DUPLO, EM CHAPA DE MADEIRA PLASTIFICADA, 12 UTILIZAÇÕES. AF_09/2020</t>
  </si>
  <si>
    <t>92471</t>
  </si>
  <si>
    <t>MONTAGEM E DESMONTAGEM DE FÔRMA DE VIGA, ESCORAMENTO COM GARFO DE MADEIRA, PÉ-DIREITO SIMPLES, EM CHAPA DE MADEIRA PLASTIFICADA, 12 UTILIZAÇÕES. AF_09/2020</t>
  </si>
  <si>
    <t>92472</t>
  </si>
  <si>
    <t>MONTAGEM E DESMONTAGEM DE FÔRMA DE VIGA, ESCORAMENTO METÁLICO, PÉ-DIREITO SIMPLES, EM CHAPA DE MADEIRA PLASTIFICADA, 12 UTILIZAÇÕES. AF_09/2020</t>
  </si>
  <si>
    <t>92473</t>
  </si>
  <si>
    <t>MONTAGEM E DESMONTAGEM DE FÔRMA DE VIGA, ESCORAMENTO COM GARFO DE MADEIRA, PÉ-DIREITO DUPLO, EM CHAPA DE MADEIRA PLASTIFICADA, 14 UTILIZAÇÕES. AF_09/2020</t>
  </si>
  <si>
    <t>92474</t>
  </si>
  <si>
    <t>MONTAGEM E DESMONTAGEM DE FÔRMA DE VIGA, ESCORAMENTO METÁLICO, PÉ-DIREITO DUPLO, EM CHAPA DE MADEIRA PLASTIFICADA, 14 UTILIZAÇÕES. AF_09/2020</t>
  </si>
  <si>
    <t>92475</t>
  </si>
  <si>
    <t>MONTAGEM E DESMONTAGEM DE FÔRMA DE VIGA, ESCORAMENTO COM GARFO DE MADEIRA, PÉ-DIREITO SIMPLES, EM CHAPA DE MADEIRA PLASTIFICADA, 14 UTILIZAÇÕES. AF_09/2020</t>
  </si>
  <si>
    <t>92476</t>
  </si>
  <si>
    <t>MONTAGEM E DESMONTAGEM DE FÔRMA DE VIGA, ESCORAMENTO METÁLICO, PÉ-DIREITO SIMPLES, EM CHAPA DE MADEIRA PLASTIFICADA, 14 UTILIZAÇÕES. AF_09/2020</t>
  </si>
  <si>
    <t>92477</t>
  </si>
  <si>
    <t>MONTAGEM E DESMONTAGEM DE FÔRMA DE VIGA, ESCORAMENTO COM GARFO DE MADEIRA, PÉ-DIREITO DUPLO, EM CHAPA DE MADEIRA PLASTIFICADA, 18 UTILIZAÇÕES. AF_09/2020</t>
  </si>
  <si>
    <t>92478</t>
  </si>
  <si>
    <t>MONTAGEM E DESMONTAGEM DE FÔRMA DE VIGA, ESCORAMENTO METÁLICO, PÉ-DIREITO DUPLO, EM CHAPA DE MADEIRA PLASTIFICADA, 18 UTILIZAÇÕES. AF_09/2020</t>
  </si>
  <si>
    <t>92479</t>
  </si>
  <si>
    <t>MONTAGEM E DESMONTAGEM DE FÔRMA DE VIGA, ESCORAMENTO COM GARFO DE MADEIRA, PÉ-DIREITO SIMPLES, EM CHAPA DE MADEIRA PLASTIFICADA, 18 UTILIZAÇÕES. AF_09/2020</t>
  </si>
  <si>
    <t>92480</t>
  </si>
  <si>
    <t>MONTAGEM E DESMONTAGEM DE FÔRMA DE VIGA, ESCORAMENTO METÁLICO, PÉ-DIREITO SIMPLES, EM CHAPA DE MADEIRA PLASTIFICADA, 18 UTILIZAÇÕES. AF_09/2020</t>
  </si>
  <si>
    <t>96,13</t>
  </si>
  <si>
    <t>92482</t>
  </si>
  <si>
    <t>MONTAGEM E DESMONTAGEM DE FÔRMA DE LAJE MACIÇA, PÉ-DIREITO SIMPLES, EM MADEIRA SERRADA, 1 UTILIZAÇÃO. AF_09/2020</t>
  </si>
  <si>
    <t>92484</t>
  </si>
  <si>
    <t>MONTAGEM E DESMONTAGEM DE FÔRMA DE LAJE MACIÇA, PÉ-DIREITO SIMPLES, EM MADEIRA SERRADA, 2 UTILIZAÇÕES. AF_09/2020</t>
  </si>
  <si>
    <t>92486</t>
  </si>
  <si>
    <t>MONTAGEM E DESMONTAGEM DE FÔRMA DE LAJE MACIÇA, PÉ-DIREITO SIMPLES, EM MADEIRA SERRADA, 4 UTILIZAÇÕES. AF_09/2020</t>
  </si>
  <si>
    <t>92488</t>
  </si>
  <si>
    <t>MONTAGEM E DESMONTAGEM DE FÔRMA DE LAJE NERVURADA COM CUBETA E ASSOALHO, PÉ-DIREITO DUPLO, EM CHAPA DE MADEIRA COMPENSADA RESINADA, 8 UTILIZAÇÕES. AF_09/2020</t>
  </si>
  <si>
    <t>92490</t>
  </si>
  <si>
    <t>MONTAGEM E DESMONTAGEM DE FÔRMA DE LAJE NERVURADA COM CUBETA E ASSOALHO, PÉ-DIREITO SIMPLES, EM CHAPA DE MADEIRA COMPENSADA RESINADA, 8 UTILIZAÇÕES. AF_09/2020</t>
  </si>
  <si>
    <t>92492</t>
  </si>
  <si>
    <t>MONTAGEM E DESMONTAGEM DE FÔRMA DE LAJE NERVURADA COM CUBETA E ASSOALHO, PÉ-DIREITO DUPLO, EM CHAPA DE MADEIRA COMPENSADA RESINADA, 10 UTILIZAÇÕES. AF_09/2020</t>
  </si>
  <si>
    <t>114,09</t>
  </si>
  <si>
    <t>92494</t>
  </si>
  <si>
    <t>MONTAGEM E DESMONTAGEM DE FÔRMA DE LAJE NERVURADA COM CUBETA E ASSOALHO, PÉ-DIREITO SIMPLES, EM CHAPA DE MADEIRA COMPENSADA RESINADA, 10 UTILIZAÇÕES. AF_09/2020</t>
  </si>
  <si>
    <t>92496</t>
  </si>
  <si>
    <t>MONTAGEM E DESMONTAGEM DE FÔRMA DE LAJE NERVURADA COM CUBETA E ASSOALHO, PÉ-DIREITO DUPLO, EM CHAPA DE MADEIRA COMPENSADA RESINADA, 12 UTILIZAÇÕES. AF_09/2020</t>
  </si>
  <si>
    <t>92498</t>
  </si>
  <si>
    <t>MONTAGEM E DESMONTAGEM DE FÔRMA DE LAJE NERVURADA COM CUBETA E ASSOALHO, PÉ-DIREITO SIMPLES, EM CHAPA DE MADEIRA COMPENSADA RESINADA, 12 UTILIZAÇÕES. AF_09/2020</t>
  </si>
  <si>
    <t>92500</t>
  </si>
  <si>
    <t>MONTAGEM E DESMONTAGEM DE FÔRMA DE LAJE NERVURADA COM CUBETA E ASSOALHO, PÉ-DIREITO DUPLO, EM CHAPA DE MADEIRA COMPENSADA RESINADA, 14 UTILIZAÇÕES. AF_09/2020</t>
  </si>
  <si>
    <t>92502</t>
  </si>
  <si>
    <t>MONTAGEM E DESMONTAGEM DE FÔRMA DE LAJE NERVURADA COM CUBETA E ASSOALHO, PÉ-DIREITO SIMPLES, EM CHAPA DE MADEIRA COMPENSADA RESINADA, 14 UTILIZAÇÕES. AF_09/2020</t>
  </si>
  <si>
    <t>92504</t>
  </si>
  <si>
    <t>MONTAGEM E DESMONTAGEM DE FÔRMA DE LAJE NERVURADA COM CUBETA E ASSOALHO, PÉ-DIREITO DUPLO, EM CHAPA DE MADEIRA COMPENSADA RESINADA, 18 UTILIZAÇÕES. AF_09/2020</t>
  </si>
  <si>
    <t>92506</t>
  </si>
  <si>
    <t>MONTAGEM E DESMONTAGEM DE FÔRMA DE LAJE NERVURADA COM CUBETA E ASSOALHO, PÉ-DIREITO SIMPLES, EM CHAPA DE MADEIRA COMPENSADA RESINADA, 18 UTILIZAÇÕES. AF_09/2020</t>
  </si>
  <si>
    <t>92508</t>
  </si>
  <si>
    <t>MONTAGEM E DESMONTAGEM DE FÔRMA DE LAJE MACIÇA, PÉ-DIREITO DUPLO, EM CHAPA DE MADEIRA COMPENSADA RESINADA, 2 UTILIZAÇÕES. AF_09/2020</t>
  </si>
  <si>
    <t>92510</t>
  </si>
  <si>
    <t>MONTAGEM E DESMONTAGEM DE FÔRMA DE LAJE MACIÇA, PÉ-DIREITO SIMPLES, EM CHAPA DE MADEIRA COMPENSADA RESINADA, 2 UTILIZAÇÕES. AF_09/2020</t>
  </si>
  <si>
    <t>92512</t>
  </si>
  <si>
    <t>MONTAGEM E DESMONTAGEM DE FÔRMA DE LAJE MACIÇA, PÉ-DIREITO DUPLO, EM CHAPA DE MADEIRA COMPENSADA RESINADA, 4 UTILIZAÇÕES. AF_09/2020</t>
  </si>
  <si>
    <t>92514</t>
  </si>
  <si>
    <t>MONTAGEM E DESMONTAGEM DE FÔRMA DE LAJE MACIÇA, PÉ-DIREITO SIMPLES, EM CHAPA DE MADEIRA COMPENSADA RESINADA, 4 UTILIZAÇÕES. AF_09/2020</t>
  </si>
  <si>
    <t>92515</t>
  </si>
  <si>
    <t>MONTAGEM E DESMONTAGEM DE FÔRMA DE LAJE MACIÇA, PÉ-DIREITO DUPLO, EM CHAPA DE MADEIRA COMPENSADA RESINADA, 6 UTILIZAÇÕES. AF_09/2020</t>
  </si>
  <si>
    <t>92518</t>
  </si>
  <si>
    <t>MONTAGEM E DESMONTAGEM DE FÔRMA DE LAJE MACIÇA, PÉ-DIREITO SIMPLES, EM CHAPA DE MADEIRA COMPENSADA RESINADA, 6 UTILIZAÇÕES. AF_09/2020</t>
  </si>
  <si>
    <t>92520</t>
  </si>
  <si>
    <t>MONTAGEM E DESMONTAGEM DE FÔRMA DE LAJE MACIÇA, PÉ-DIREITO DUPLO, EM CHAPA DE MADEIRA COMPENSADA RESINADA, 8 UTILIZAÇÕES. AF_09/2020</t>
  </si>
  <si>
    <t>92522</t>
  </si>
  <si>
    <t>MONTAGEM E DESMONTAGEM DE FÔRMA DE LAJE MACIÇA, PÉ-DIREITO SIMPLES, EM CHAPA DE MADEIRA COMPENSADA RESINADA, 8 UTILIZAÇÕES. AF_09/2020</t>
  </si>
  <si>
    <t>92524</t>
  </si>
  <si>
    <t>MONTAGEM E DESMONTAGEM DE FÔRMA DE LAJE MACIÇA, PÉ-DIREITO DUPLO, EM CHAPA DE MADEIRA COMPENSADA PLASTIFICADA, 10 UTILIZAÇÕES. AF_09/2020</t>
  </si>
  <si>
    <t>92526</t>
  </si>
  <si>
    <t>MONTAGEM E DESMONTAGEM DE FÔRMA DE LAJE MACIÇA, PÉ-DIREITO SIMPLES, EM CHAPA DE MADEIRA COMPENSADA PLASTIFICADA, 10 UTILIZAÇÕES. AF_09/2020</t>
  </si>
  <si>
    <t>92528</t>
  </si>
  <si>
    <t>MONTAGEM E DESMONTAGEM DE FÔRMA DE LAJE MACIÇA, PÉ-DIREITO DUPLO, EM CHAPA DE MADEIRA COMPENSADA PLASTIFICADA, 12 UTILIZAÇÕES. AF_09/2020</t>
  </si>
  <si>
    <t>92530</t>
  </si>
  <si>
    <t>MONTAGEM E DESMONTAGEM DE FÔRMA DE LAJE MACIÇA, PÉ-DIREITO SIMPLES, EM CHAPA DE MADEIRA COMPENSADA PLASTIFICADA, 12 UTILIZAÇÕES. AF_09/2020</t>
  </si>
  <si>
    <t>92532</t>
  </si>
  <si>
    <t>MONTAGEM E DESMONTAGEM DE FÔRMA DE LAJE MACIÇA, PÉ-DIREITO DUPLO, EM CHAPA DE MADEIRA COMPENSADA PLASTIFICADA, 14 UTILIZAÇÕES. AF_09/2020</t>
  </si>
  <si>
    <t>92534</t>
  </si>
  <si>
    <t>MONTAGEM E DESMONTAGEM DE FÔRMA DE LAJE MACIÇA, PÉ-DIREITO SIMPLES, EM CHAPA DE MADEIRA COMPENSADA PLASTIFICADA, 14 UTILIZAÇÕES. AF_09/2020</t>
  </si>
  <si>
    <t>92536</t>
  </si>
  <si>
    <t>MONTAGEM E DESMONTAGEM DE FÔRMA DE LAJE MACIÇA, PÉ-DIREITO DUPLO, EM CHAPA DE MADEIRA COMPENSADA PLASTIFICADA, 18 UTILIZAÇÕES. AF_09/2020</t>
  </si>
  <si>
    <t>92538</t>
  </si>
  <si>
    <t>MONTAGEM E DESMONTAGEM DE FÔRMA DE LAJE MACIÇA, PÉ-DIREITO SIMPLES, EM CHAPA DE MADEIRA COMPENSADA PLASTIFICADA, 18 UTILIZAÇÕES. AF_09/2020</t>
  </si>
  <si>
    <t>40,75</t>
  </si>
  <si>
    <t>96252</t>
  </si>
  <si>
    <t>FABRICAÇÃO DE FÔRMA PARA PILARES CIRCULARES, EM CHAPA DE MADEIRA COMPENSADA RESINADA. AF_06/2017</t>
  </si>
  <si>
    <t>96257</t>
  </si>
  <si>
    <t>MONTAGEM E DESMONTAGEM DE FÔRMA DE PILARES CIRCULARES, COM ÁREA MÉDIA DAS SEÇÕES MENOR OU IGUAL A 0,28 M², PÉ-DIREITO SIMPLES, EM MADEIRA, 2 UTILIZAÇÕES. AF_06/2017</t>
  </si>
  <si>
    <t>96258</t>
  </si>
  <si>
    <t>MONTAGEM E DESMONTAGEM DE FÔRMA DE PILARES CIRCULARES, COM ÁREA MÉDIA DAS SEÇÕES MAIOR QUE 0,28 M², PÉ-DIREITO SIMPLES, EM MADEIRA, 2 UTILIZAÇÕES. AF_06/2017</t>
  </si>
  <si>
    <t>96259</t>
  </si>
  <si>
    <t>MONTAGEM E DESMONTAGEM DE FÔRMA DE PILARES CIRCULARES, COM ÁREA MÉDIA DAS SEÇÕES MENOR OU IGUAL A 0,28 M², PÉ-DIREITO DUPLO, EM MADEIRA, 2 UTILIZAÇÕES. AF_06/2017</t>
  </si>
  <si>
    <t>96529</t>
  </si>
  <si>
    <t>FABRICAÇÃO, MONTAGEM E DESMONTAGEM DE FÔRMA PARA SAPATA, EM MADEIRA SERRADA, E=25 MM, 1 UTILIZAÇÃO. AF_06/2017</t>
  </si>
  <si>
    <t>96530</t>
  </si>
  <si>
    <t>FABRICAÇÃO, MONTAGEM E DESMONTAGEM DE FÔRMA PARA VIGA BALDRAME, EM MADEIRA SERRADA, E=25 MM, 1 UTILIZAÇÃO. AF_06/2017</t>
  </si>
  <si>
    <t>96531</t>
  </si>
  <si>
    <t>FABRICAÇÃO, MONTAGEM E DESMONTAGEM DE FÔRMA PARA BLOCO DE COROAMENTO, EM MADEIRA SERRADA, E=25 MM, 2 UTILIZAÇÕES. AF_06/2017</t>
  </si>
  <si>
    <t>149,52</t>
  </si>
  <si>
    <t>96532</t>
  </si>
  <si>
    <t>FABRICAÇÃO, MONTAGEM E DESMONTAGEM DE FÔRMA PARA SAPATA, EM MADEIRA SERRADA, E=25 MM, 2 UTILIZAÇÕES. AF_06/2017</t>
  </si>
  <si>
    <t>96533</t>
  </si>
  <si>
    <t>FABRICAÇÃO, MONTAGEM E DESMONTAGEM DE FÔRMA PARA VIGA BALDRAME, EM MADEIRA SERRADA, E=25 MM, 2 UTILIZAÇÕES. AF_06/2017</t>
  </si>
  <si>
    <t>96534</t>
  </si>
  <si>
    <t>FABRICAÇÃO, MONTAGEM E DESMONTAGEM DE FÔRMA PARA BLOCO DE COROAMENTO, EM MADEIRA SERRADA, E=25 MM, 4 UTILIZAÇÕES. AF_06/2017</t>
  </si>
  <si>
    <t>96535</t>
  </si>
  <si>
    <t>FABRICAÇÃO, MONTAGEM E DESMONTAGEM DE FÔRMA PARA SAPATA, EM MADEIRA SERRADA, E=25 MM, 4 UTILIZAÇÕES. AF_06/2017</t>
  </si>
  <si>
    <t>96536</t>
  </si>
  <si>
    <t>FABRICAÇÃO, MONTAGEM E DESMONTAGEM DE FÔRMA PARA VIGA BALDRAME, EM MADEIRA SERRADA, E=25 MM, 4 UTILIZAÇÕES. AF_06/2017</t>
  </si>
  <si>
    <t>96537</t>
  </si>
  <si>
    <t>FABRICAÇÃO, MONTAGEM E DESMONTAGEM DE FÔRMA PARA BLOCO DE COROAMENTO, EM CHAPA DE MADEIRA COMPENSADA RESINADA, E=17 MM, 2 UTILIZAÇÕES. AF_06/2017</t>
  </si>
  <si>
    <t>96538</t>
  </si>
  <si>
    <t>FABRICAÇÃO, MONTAGEM E DESMONTAGEM DE FÔRMA PARA SAPATA, EM CHAPA DE MADEIRA COMPENSADA RESINADA, E=17 MM, 2 UTILIZAÇÕES. AF_06/2017</t>
  </si>
  <si>
    <t>96539</t>
  </si>
  <si>
    <t>FABRICAÇÃO, MONTAGEM E DESMONTAGEM DE FÔRMA PARA VIGA BALDRAME, EM CHAPA DE MADEIRA COMPENSADA RESINADA, E=17 MM, 2 UTILIZAÇÕES. AF_06/2017</t>
  </si>
  <si>
    <t>96540</t>
  </si>
  <si>
    <t>FABRICAÇÃO, MONTAGEM E DESMONTAGEM DE FÔRMA PARA BLOCO DE COROAMENTO, EM CHAPA DE MADEIRA COMPENSADA RESINADA, E=17 MM, 4 UTILIZAÇÕES. AF_06/2017</t>
  </si>
  <si>
    <t>96541</t>
  </si>
  <si>
    <t>FABRICAÇÃO, MONTAGEM E DESMONTAGEM DE FÔRMA PARA SAPATA, EM CHAPA DE MADEIRA COMPENSADA RESINADA, E=17 MM, 4 UTILIZAÇÕES. AF_06/2017</t>
  </si>
  <si>
    <t>96542</t>
  </si>
  <si>
    <t>FABRICAÇÃO, MONTAGEM E DESMONTAGEM DE FÔRMA PARA VIGA BALDRAME, EM CHAPA DE MADEIRA COMPENSADA RESINADA, E=17 MM, 4 UTILIZAÇÕES. AF_06/2017</t>
  </si>
  <si>
    <t>96543</t>
  </si>
  <si>
    <t>ARMAÇÃO DE BLOCO, VIGA BALDRAME E SAPATA UTILIZANDO AÇO CA-60 DE 5 MM - MONTAGEM. AF_06/2017</t>
  </si>
  <si>
    <t>97747</t>
  </si>
  <si>
    <t>MONTAGEM E DESMONTAGEM DE FÔRMA DE PILARES CIRCULARES, COM ÁREA MÉDIA DAS SEÇÕES MAIOR QUE 0,28 M², PÉ-DIREITO DUPLO, EM MADEIRA, 2 UTILIZAÇÕES.  AF_06/2017</t>
  </si>
  <si>
    <t>101791</t>
  </si>
  <si>
    <t>FABRICAÇÃO DE ESCORAS DO TIPO PONTALETE, EM MADEIRA, PARA PÉ-DIREITO DUPLO. AF_09/2020</t>
  </si>
  <si>
    <t>101792</t>
  </si>
  <si>
    <t>ESCORAMENTO DE FÔRMAS DE LAJE EM MADEIRA NÃO APARELHADA, PÉ-DIREITO SIMPLES, INCLUSO TRAVAMENTO, 4 UTILIZAÇÕES. AF_09/2020</t>
  </si>
  <si>
    <t>17,88</t>
  </si>
  <si>
    <t>101793</t>
  </si>
  <si>
    <t>ESCORAMENTO DE FÔRMAS DE LAJE EM MADEIRA NÃO APARELHADA, PÉ-DIREITO DUPLO, INCLUSO TRAVAMENTO, 4 UTILIZAÇÕES. AF_09/2020</t>
  </si>
  <si>
    <t>101969</t>
  </si>
  <si>
    <t>FABRICAÇÃO DE FÔRMA PARA ESCADAS, COM 2 LANCES EM "U" E LAJE PLANA, EM CHAPA DE MADEIRA COMPENSADA PLASTIFICADA, E=18 MM. AF_11/2020</t>
  </si>
  <si>
    <t>101971</t>
  </si>
  <si>
    <t>FABRICAÇÃO DE FÔRMA PARA ESCADAS, COM 2 LANCES EM "U" E LAJE PLANA, EM CHAPA DE MADEIRA COMPENSADA RESINADA, E= 17 MM. AF_11/2020</t>
  </si>
  <si>
    <t>101973</t>
  </si>
  <si>
    <t>FABRICAÇÃO DE FÔRMA PARA ESCADAS, COM 2 LANCES EM "U" E LAJE PLANA, EM MADEIRA SERRADA, E=25 MM. AF_11/2020</t>
  </si>
  <si>
    <t>101974</t>
  </si>
  <si>
    <t>MONTAGEM E DESMONTAGEM DE FÔRMA PARA ESCADAS, COM 2 LANCES EM "U" E LAJE PLANA, EM MADEIRA SERRADA, 1 UTILIZAÇÃO. AF_11/2020</t>
  </si>
  <si>
    <t>101975</t>
  </si>
  <si>
    <t>MONTAGEM E DESMONTAGEM DE FÔRMA PARA ESCADAS, COM 2 LANCES EM "U"  E LAJE PLANA, EM MADEIRA SERRADA, 2 UTILIZAÇÕES. AF_11/2020</t>
  </si>
  <si>
    <t>101977</t>
  </si>
  <si>
    <t>MONTAGEM E DESMONTAGEM DE FÔRMA PARA ESCADAS, COM 2 LANCES EM "U" E LAJE PLANA, EM CHAPA DE MADEIRA COMPENSADA RESINADA, 2 UTILIZAÇÕES. AF_11/2020</t>
  </si>
  <si>
    <t>101980</t>
  </si>
  <si>
    <t>MONTAGEM E DESMONTAGEM DE FÔRMA PARA ESCADAS, COM 2 LANCES EM "U" E LAJE PLANA, EM CHAPA DE MADEIRA COMPENSADA RESINADA, 4 UTILIZAÇÕES. AF_11/2020</t>
  </si>
  <si>
    <t>101981</t>
  </si>
  <si>
    <t>MONTAGEM E DESMONTAGEM DE FÔRMA PARA ESCADAS, COM 2 LANCES EM "U" E LAJE PLANA, EM CHAPA DE MADEIRA COMPENSADA PLASTIFICADA, 6 UTILIZAÇÕES. AF_11/2020</t>
  </si>
  <si>
    <t>101982</t>
  </si>
  <si>
    <t>MONTAGEM E DESMONTAGEM DE FÔRMA PARA ESCADAS, COM 2 LANCES EM "U" E LAJE PLANA, EM CHAPA DE MADEIRA COMPENSADA PLASTIFICADA, 8 UTILIZAÇÕES. AF_11/2020</t>
  </si>
  <si>
    <t>101983</t>
  </si>
  <si>
    <t>MONTAGEM E DESMONTAGEM DE FÔRMA PARA ESCADAS, COM 2 LANCES EM "U" E LAJE PLANA, EM CHAPA DE MADEIRA COMPENSADA PLASTIFICADA, 10 UTILIZAÇÕES. AF_11/2020</t>
  </si>
  <si>
    <t>101985</t>
  </si>
  <si>
    <t>FABRICAÇÃO DE FÔRMA PARA ESCADAS, COM 2 LANCES EM "U" E LAJE CASCATA, EM CHAPA DE MADEIRA COMPENSADA PLASTIFICADA, E=18 MM. AF_11/2020</t>
  </si>
  <si>
    <t>101986</t>
  </si>
  <si>
    <t>FABRICAÇÃO DE FÔRMA PARA ESCADAS, COM 2 LANCES EM "U" E LAJE CASCATA, EM CHAPA DE MADEIRA COMPENSADA RESINADA, E= 17 MM. AF_11/2020</t>
  </si>
  <si>
    <t>101987</t>
  </si>
  <si>
    <t>FABRICAÇÃO DE FÔRMA PARA ESCADAS, COM 2 LANCES EM "U" E LAJE CASCATA, EM MADEIRA SERRADA, E=25 MM. AF_11/2020</t>
  </si>
  <si>
    <t>101988</t>
  </si>
  <si>
    <t>FABRICAÇÃO DE FÔRMA PARA ESCADAS, COM 2 LANCES EM "L" E LAJE PLANA, EM CHAPA DE MADEIRA COMPENSADA PLASTIFICADA, E=18 MM. AF_11/2020</t>
  </si>
  <si>
    <t>101989</t>
  </si>
  <si>
    <t>FABRICAÇÃO DE FÔRMA PARA ESCADAS, COM 2 LANCES EM "L" E LAJE PLANA, EM CHAPA DE MADEIRA COMPENSADA RESINADA, E= 17 MM. AF_11/2020</t>
  </si>
  <si>
    <t>101990</t>
  </si>
  <si>
    <t>FABRICAÇÃO DE FÔRMA PARA ESCADAS, COM 2 LANCES EM "L" E LAJE PLANA, EM MADEIRA SERRADA, E=25 MM. AF_11/2020</t>
  </si>
  <si>
    <t>101991</t>
  </si>
  <si>
    <t>FABRICAÇÃO DE FÔRMA PARA ESCADAS, COM 2 LANCES EM "L" E LAJE CASCATA, EM CHAPA DE MADEIRA COMPENSADA PLASTIFICADA, E=18 MM. AF_11/2020</t>
  </si>
  <si>
    <t>101992</t>
  </si>
  <si>
    <t>FABRICAÇÃO DE FÔRMA PARA ESCADAS, COM 2 LANCES EM "L" E LAJE CASCATA, EM CHAPA DE MADEIRA COMPENSADA RESINADA, E= 17 MM. AF_11/2020</t>
  </si>
  <si>
    <t>101993</t>
  </si>
  <si>
    <t>FABRICAÇÃO DE FÔRMA PARA ESCADAS, COM 2 LANCES EM "L" E LAJE CASCATA, EM MADEIRA SERRADA, E=25 MM. AF_11/2020</t>
  </si>
  <si>
    <t>101994</t>
  </si>
  <si>
    <t>FABRICAÇÃO DE FÔRMA PARA ESCADAS, COM 1 LANCE E LAJE PLANA, EM CHAPA DE MADEIRA COMPENSADA PLASTIFICADA, E=18 MM. AF_11/2020</t>
  </si>
  <si>
    <t>101995</t>
  </si>
  <si>
    <t>FABRICAÇÃO DE FÔRMA PARA ESCADAS, COM 1 LANCE E LAJE PLANA, EM CHAPA DE MADEIRA COMPENSADA RESINADA, E= 17 MM. AF_11/2020</t>
  </si>
  <si>
    <t>101996</t>
  </si>
  <si>
    <t>FABRICAÇÃO DE FÔRMA PARA ESCADAS, COM 1 LANCE E LAJE PLANA, EM MADEIRA SERRADA, E=25 MM. AF_11/2020</t>
  </si>
  <si>
    <t>101997</t>
  </si>
  <si>
    <t>FABRICAÇÃO DE FÔRMA PARA ESCADAS, COM 1 LANCE E LAJE CASCATA, EM CHAPA DE MADEIRA COMPENSADA PLASTIFICADA, E=18 MM. AF_11/2020</t>
  </si>
  <si>
    <t>101998</t>
  </si>
  <si>
    <t>FABRICAÇÃO DE FÔRMA PARA ESCADAS, COM 1 LANCE E LAJE CASCATA, EM CHAPA DE MADEIRA COMPENSADA RESINADA, E= 17 MM. AF_11/2020</t>
  </si>
  <si>
    <t>101999</t>
  </si>
  <si>
    <t>FABRICAÇÃO DE FÔRMA PARA ESCADAS, COM 1 LANCE E LAJE CASCATA, EM MADEIRA SERRADA, E=25 MM. AF_11/2020</t>
  </si>
  <si>
    <t>102000</t>
  </si>
  <si>
    <t>MONTAGEM E DESMONTAGEM DE FÔRMA PARA ESCADAS, COM 2 LANCES EM "U" E LAJE CASCATA, EM MADEIRA SERRADA, 1 UTILIZAÇÃO. AF_11/2020</t>
  </si>
  <si>
    <t>102001</t>
  </si>
  <si>
    <t>MONTAGEM E DESMONTAGEM DE FÔRMA PARA ESCADAS, COM 2 LANCES EM "U" E LAJE CASCATA, EM MADEIRA SERRADA, 2 UTILIZAÇÕES. AF_11/2020</t>
  </si>
  <si>
    <t>102002</t>
  </si>
  <si>
    <t>MONTAGEM E DESMONTAGEM DE FÔRMA PARA ESCADAS, COM 2 LANCES EM "U" E LAJE CASCATA, EM CHAPA DE MADEIRA COMPENSADA RESINADA, 2 UTILIZAÇÕES. AF_11/2020</t>
  </si>
  <si>
    <t>102003</t>
  </si>
  <si>
    <t>MONTAGEM E DESMONTAGEM DE FÔRMA PARA ESCADAS, COM 2 LANCES EM "U" E LAJE CASCATA, EM CHAPA DE MADEIRA COMPENSADA RESINADA, 4 UTILIZAÇÕES. AF_11/2020</t>
  </si>
  <si>
    <t>102004</t>
  </si>
  <si>
    <t>MONTAGEM E DESMONTAGEM DE FÔRMA PARA ESCADAS, COM 2 LANCES EM "U" E LAJE CASCATA, EM CHAPA DE MADEIRA COMPENSADA PLASTIFICADA, 6 UTILIZAÇÕES. AF_11/2020</t>
  </si>
  <si>
    <t>102005</t>
  </si>
  <si>
    <t>MONTAGEM E DESMONTAGEM DE FÔRMA PARA ESCADAS, COM 2 LANCES EM "U" E LAJE CASCATA, EM CHAPA DE MADEIRA COMPENSADA PLASTIFICADA, 8 UTILIZAÇÕES. AF_11/2020</t>
  </si>
  <si>
    <t>102006</t>
  </si>
  <si>
    <t>MONTAGEM E DESMONTAGEM DE FÔRMA PARA ESCADAS, COM 2 LANCES EM "U" E LAJE CASCATA, EM CHAPA DE MADEIRA COMPENSADA PLASTIFICADA, 10 UTILIZAÇÕES. AF_11/2020</t>
  </si>
  <si>
    <t>102007</t>
  </si>
  <si>
    <t>MONTAGEM E DESMONTAGEM DE FÔRMA PARA ESCADAS, COM 2 LANCES EM "L" E LAJE PLANA, EM MADEIRA SERRADA, 1 UTILIZAÇÃO. AF_11/2020</t>
  </si>
  <si>
    <t>102008</t>
  </si>
  <si>
    <t>MONTAGEM E DESMONTAGEM DE FÔRMA PARA ESCADAS, COM 2 LANCES EM "L" E LAJE PLANA, EM MADEIRA SERRADA, 2 UTILIZAÇÕES. AF_11/2020</t>
  </si>
  <si>
    <t>102009</t>
  </si>
  <si>
    <t>MONTAGEM E DESMONTAGEM DE FÔRMA PARA ESCADAS, COM 2 LANCES EM "L" E LAJE PLANA, EM CHAPA DE MADEIRA COMPENSADA RESINADA, 2 UTILIZAÇÕES. AF_11/2020</t>
  </si>
  <si>
    <t>102010</t>
  </si>
  <si>
    <t>MONTAGEM E DESMONTAGEM DE FÔRMA PARA ESCADAS, COM 2 LANCES EM "L" E LAJE PLANA, EM CHAPA DE MADEIRA COMPENSADA RESINADA, 4 UTILIZAÇÕES. AF_11/2020</t>
  </si>
  <si>
    <t>102011</t>
  </si>
  <si>
    <t>MONTAGEM E DESMONTAGEM DE FÔRMA PARA ESCADAS, COM 2 LANCES EM "L" E LAJE PLANA, EM CHAPA DE MADEIRA COMPENSADA PLASTIFICADA, 6 UTILIZAÇÕES. AF_11/2020</t>
  </si>
  <si>
    <t>102012</t>
  </si>
  <si>
    <t>MONTAGEM E DESMONTAGEM DE FÔRMA PARA ESCADAS, COM 2 LANCES EM "L" E LAJE PLANA, EM CHAPA DE MADEIRA COMPENSADA PLASTIFICADA, 8 UTILIZAÇÕES. AF_11/2020</t>
  </si>
  <si>
    <t>102013</t>
  </si>
  <si>
    <t>MONTAGEM E DESMONTAGEM DE FÔRMA PARA ESCADAS, COM 2 LANCES EM "L" E LAJE PLANA, EM CHAPA DE MADEIRA COMPENSADA PLASTIFICADA, 10 UTILIZAÇÕES. AF_11/2020</t>
  </si>
  <si>
    <t>102014</t>
  </si>
  <si>
    <t>MONTAGEM E DESMONTAGEM DE FÔRMA PARA ESCADAS, COM 2 LANCES EM "L" E LAJE CASCATA, EM MADEIRA SERRADA, 1 UTILIZAÇÃO. AF_11/2020</t>
  </si>
  <si>
    <t>102015</t>
  </si>
  <si>
    <t>MONTAGEM E DESMONTAGEM DE FÔRMA PARA ESCADAS, COM 2 LANCES EM "L" E LAJE CASCATA, EM MADEIRA SERRADA, 2 UTILIZAÇÕES. AF_11/2020</t>
  </si>
  <si>
    <t>102016</t>
  </si>
  <si>
    <t>MONTAGEM E DESMONTAGEM DE FÔRMA PARA ESCADAS, COM 2 LANCES EM "L" E LAJE CASCATA, EM CHAPA DE MADEIRA COMPENSADA RESINADA, 2 UTILIZAÇÕES. AF_11/2020</t>
  </si>
  <si>
    <t>102017</t>
  </si>
  <si>
    <t>MONTAGEM E DESMONTAGEM DE FÔRMA PARA ESCADAS, COM 2 LANCES EM "L" E LAJE CASCATA, EM CHAPA DE MADEIRA COMPENSADA RESINADA, 4 UTILIZAÇÕES. AF_11/2020</t>
  </si>
  <si>
    <t>102036</t>
  </si>
  <si>
    <t>MONTAGEM E DESMONTAGEM DE FÔRMA PARA ESCADAS, COM 2 LANCES EM "L" E LAJE CASCATA, EM CHAPA DE MADEIRA COMPENSADA PLASTIFICADA, 6 UTILIZAÇÕES. AF_11/2020</t>
  </si>
  <si>
    <t>102037</t>
  </si>
  <si>
    <t>MONTAGEM E DESMONTAGEM DE FÔRMA PARA ESCADAS, COM 2 LANCES EM "L" E LAJE CASCATA, EM CHAPA DE MADEIRA COMPENSADA PLASTIFICADA, 8 UTILIZAÇÕES. AF_11/2020</t>
  </si>
  <si>
    <t>102038</t>
  </si>
  <si>
    <t>MONTAGEM E DESMONTAGEM DE FÔRMA PARA ESCADAS, COM 2 LANCES EM "L" E LAJE CASCATA, EM CHAPA DE MADEIRA COMPENSADA PLASTIFICADA, 10 UTILIZAÇÕES. AF_11/2020</t>
  </si>
  <si>
    <t>102039</t>
  </si>
  <si>
    <t>MONTAGEM E DESMONTAGEM DE FÔRMA PARA ESCADAS, COM 1 LANCE E LAJE PLANA, EM MADEIRA SERRADA, 1 UTILIZAÇÃO. AF_11/2020</t>
  </si>
  <si>
    <t>102040</t>
  </si>
  <si>
    <t>MONTAGEM E DESMONTAGEM DE FÔRMA PARA ESCADAS, COM 1 LANCE E LAJE PLANA, EM MADEIRA SERRADA, 2 UTILIZAÇÕES. AF_11/2020</t>
  </si>
  <si>
    <t>102041</t>
  </si>
  <si>
    <t>MONTAGEM E DESMONTAGEM DE FÔRMA PARA ESCADAS, COM 1 LANCE E LAJE PLANA, EM CHAPA DE MADEIRA COMPENSADA RESINADA, 2 UTILIZAÇÕES. AF_11/2020</t>
  </si>
  <si>
    <t>102042</t>
  </si>
  <si>
    <t>MONTAGEM E DESMONTAGEM DE FÔRMA PARA ESCADAS, COM 1 LANCE E LAJE PLANA, EM CHAPA DE MADEIRA COMPENSADA RESINADA, 4 UTILIZAÇÕES. AF_11/2020</t>
  </si>
  <si>
    <t>102043</t>
  </si>
  <si>
    <t>MONTAGEM E DESMONTAGEM DE FÔRMA PARA ESCADAS, COM 1 LANCE E LAJE PLANA, EM CHAPA DE MADEIRA COMPENSADA PLASTIFICADA, 6 UTILIZAÇÕES. AF_11/2020</t>
  </si>
  <si>
    <t>102044</t>
  </si>
  <si>
    <t>MONTAGEM E DESMONTAGEM DE FÔRMA PARA ESCADAS, COM 1 LANCE E LAJE PLANA, EM CHAPA DE MADEIRA COMPENSADA PLASTIFICADA, 8 UTILIZAÇÕES. AF_11/2020</t>
  </si>
  <si>
    <t>102045</t>
  </si>
  <si>
    <t>MONTAGEM E DESMONTAGEM DE FÔRMA PARA ESCADAS, COM 1 LANCE E LAJE PLANA, EM CHAPA DE MADEIRA COMPENSADA PLASTIFICADA, 10 UTILIZAÇÕES. AF_11/2020</t>
  </si>
  <si>
    <t>102046</t>
  </si>
  <si>
    <t>MONTAGEM E DESMONTAGEM DE FÔRMA PARA ESCADAS, COM 1 LANCE E LAJE CASCATA, EM MADEIRA SERRADA, 1 UTILIZAÇÃO. AF_11/2020</t>
  </si>
  <si>
    <t>102047</t>
  </si>
  <si>
    <t>MONTAGEM E DESMONTAGEM DE FÔRMA PARA ESCADAS, COM 1 LANCE E LAJE CASCATA, EM MADEIRA SERRADA, 2 UTILIZAÇÕES. AF_11/2020</t>
  </si>
  <si>
    <t>102048</t>
  </si>
  <si>
    <t>MONTAGEM E DESMONTAGEM DE FÔRMA PARA ESCADAS, COM 1 LANCE E LAJE CASCATA, EM CHAPA DE MADEIRA COMPENSADA RESINADA, 2 UTILIZAÇÕES. AF_11/2020</t>
  </si>
  <si>
    <t>102049</t>
  </si>
  <si>
    <t>MONTAGEM E DESMONTAGEM DE FÔRMA PARA ESCADAS, COM 1 LANCE E LAJE CASCATA, EM CHAPA DE MADEIRA COMPENSADA RESINADA, 4 UTILIZAÇÕES. AF_11/2020</t>
  </si>
  <si>
    <t>102050</t>
  </si>
  <si>
    <t>MONTAGEM E DESMONTAGEM DE FÔRMA PARA ESCADAS, COM 1 LANCE E LAJE CASCATA, EM CHAPA DE MADEIRA COMPENSADA PLASTIFICADA, 6 UTILIZAÇÕES. AF_11/2020</t>
  </si>
  <si>
    <t>102051</t>
  </si>
  <si>
    <t>MONTAGEM E DESMONTAGEM DE FÔRMA PARA ESCADAS, COM 1 LANCE E LAJE CASCATA, EM CHAPA DE MADEIRA COMPENSADA PLASTIFICADA, 8 UTILIZAÇÕES. AF_11/2020</t>
  </si>
  <si>
    <t>102052</t>
  </si>
  <si>
    <t>MONTAGEM E DESMONTAGEM DE FÔRMA PARA ESCADAS, COM 1 LANCE E LAJE CASCATA, EM CHAPA DE MADEIRA COMPENSADA PLASTIFICADA, 10 UTILIZAÇÕES. AF_11/2020</t>
  </si>
  <si>
    <t>102059</t>
  </si>
  <si>
    <t>MONTAGEM E DESMONTAGEM DE FÔRMA PARA ESCADA DUPLA COM 2 LANCES EM "X" E LAJE PLANA, EM MADEIRA SERRADA, 1 UTILIZAÇÃO. AF_11/2020</t>
  </si>
  <si>
    <t>102060</t>
  </si>
  <si>
    <t>MONTAGEM E DESMONTAGEM DE FÔRMA PARA ESCADA DUPLA COM 2 LANCES EM "X" E LAJE PLANA, EM MADEIRA SERRADA, 2 UTILIZAÇÕES. AF_11/2020</t>
  </si>
  <si>
    <t>102061</t>
  </si>
  <si>
    <t>MONTAGEM E DESMONTAGEM DE FÔRMA PARA ESCADA DUPLA COM 2 LANCES EM "X" E LAJE PLANA, EM CHAPA DE MADEIRA COMPENSADA RESINADA, 2 UTILIZAÇÕES. AF_11/2020</t>
  </si>
  <si>
    <t>102062</t>
  </si>
  <si>
    <t>MONTAGEM E DESMONTAGEM DE FÔRMA PARA ESCADA DUPLA COM 2 LANCES EM "X" E LAJE PLANA, EM CHAPA DE MADEIRA COMPENSADA RESINADA, 4 UTILIZAÇÕES. AF_11/2020</t>
  </si>
  <si>
    <t>102063</t>
  </si>
  <si>
    <t>MONTAGEM E DESMONTAGEM DE FÔRMA PARA ESCADA DUPLA COM 2 LANCES EM "X" E LAJE PLANA, EM CHAPA DE MADEIRA COMPENSADA PLASTIFICADA, 6 UTILIZAÇÕES. AF_11/2020</t>
  </si>
  <si>
    <t>102064</t>
  </si>
  <si>
    <t>MONTAGEM E DESMONTAGEM DE FÔRMA PARA ESCADA DUPLA COM 2 LANCES EM "X" E LAJE PLANA, EM CHAPA DE MADEIRA COMPENSADA PLASTIFICADA, 8 UTILIZAÇÕES. AF_11/2020</t>
  </si>
  <si>
    <t>102065</t>
  </si>
  <si>
    <t>MONTAGEM E DESMONTAGEM DE FÔRMA PARA ESCADA DUPLA COM 2 LANCES EM "X" E LAJE PLANA, EM CHAPA DE MADEIRA COMPENSADA PLASTIFICADA, 10 UTILIZAÇÕES. AF_11/2020</t>
  </si>
  <si>
    <t>102066</t>
  </si>
  <si>
    <t>MONTAGEM E DESMONTAGEM DE FÔRMA PARA ESCADA DUPLA COM 2 LANCES EM "X" E LAJE CASCATA, EM MADEIRA SERRADA, 1 UTILIZAÇÃO. AF_11/2020</t>
  </si>
  <si>
    <t>102067</t>
  </si>
  <si>
    <t>MONTAGEM E DESMONTAGEM DE FÔRMA PARA ESCADA DUPLA COM 2 LANCES EM "X" E LAJE CASCATA, EM MADEIRA SERRADA, 2 UTILIZAÇÕES. AF_11/2020</t>
  </si>
  <si>
    <t>102068</t>
  </si>
  <si>
    <t>MONTAGEM E DESMONTAGEM DE FÔRMA PARA ESCADA DUPLA COM 2 LANCES EM "X" E LAJE CASCATA, EM CHAPA DE MADEIRA COMPENSADA RESINADA, 2 UTILIZAÇÕES. AF_11/2020</t>
  </si>
  <si>
    <t>102069</t>
  </si>
  <si>
    <t>MONTAGEM E DESMONTAGEM DE FÔRMA PARA ESCADA DUPLA COM 2 LANCES EM "X" E LAJE CASCATA, EM CHAPA DE MADEIRA COMPENSADA RESINADA, 4 UTILIZAÇÕES. AF_11/2020</t>
  </si>
  <si>
    <t>102070</t>
  </si>
  <si>
    <t>MONTAGEM E DESMONTAGEM DE FÔRMA PARA ESCADA DUPLA COM 2 LANCES EM "X" E LAJE CASCATA, EM CHAPA DE MADEIRA COMPENSADA PLASTIFICADA, 6 UTILIZAÇÕES. AF_11/2020</t>
  </si>
  <si>
    <t>102071</t>
  </si>
  <si>
    <t>MONTAGEM E DESMONTAGEM DE FÔRMA PARA ESCADA DUPLA COM 2 LANCES EM "X" E LAJE CASCATA, EM CHAPA DE MADEIRA COMPENSADA PLASTIFICADA, 8 UTILIZAÇÕES. AF_11/2020</t>
  </si>
  <si>
    <t>102072</t>
  </si>
  <si>
    <t>MONTAGEM E DESMONTAGEM DE FÔRMA PARA ESCADA DUPLA COM 2 LANCES EM "X" E LAJE CASCATA, EM CHAPA DE MADEIRA COMPENSADA PLASTIFICADA, 10 UTILIZAÇÕES. AF_11/2020</t>
  </si>
  <si>
    <t>102073</t>
  </si>
  <si>
    <t>ESCADA EM CONCRETO ARMADO MOLDADO IN LOCO, FCK 25 MPA, COM 1 LANCE E LAJE PLANA, FÔRMA EM CHAPA DE MADEIRA COMPENSADA RESINADA. AF_11/2020_PA</t>
  </si>
  <si>
    <t>102074</t>
  </si>
  <si>
    <t>ESCADA EM CONCRETO ARMADO MOLDADO IN LOCO, FCK 25 MPA, COM 2 LANCES EM  U  E LAJE PLANA, FÔRMA EM CHAPA DE MADEIRA COMPENSADA RESINADA. AF_11/2020_PA</t>
  </si>
  <si>
    <t>102075</t>
  </si>
  <si>
    <t>ESCADA EM CONCRETO ARMADO MOLDADO IN LOCO, FCK 25 MPA, COM 2 LANCES EM  L  E LAJE PLANA, FÔRMA EM CHAPA DE MADEIRA COMPENSADA RESINADA. AF_11/2020_PA</t>
  </si>
  <si>
    <t>102076</t>
  </si>
  <si>
    <t>ESCADA EM CONCRETO ARMADO MOLDADO IN LOCO, FCK 25 MPA, COM 2 LANCES EM  X  E LAJE PLANA, FÔRMA EM CHAPA DE MADEIRA COMPENSADA RESINADA. AF_11/2020_PA</t>
  </si>
  <si>
    <t>102077</t>
  </si>
  <si>
    <t>ESCADA EM CONCRETO ARMADO MOLDADO IN LOCO, FCK 25 MPA, COM 1 LANCE E LAJE CASCATA, FÔRMA EM CHAPA DE MADEIRA COMPENSADA RESINADA. AF_11/2020_PA</t>
  </si>
  <si>
    <t>102078</t>
  </si>
  <si>
    <t>ESCADA EM CONCRETO ARMADO MOLDADO IN LOCO, FCK 25 MPA, COM 2 LANCES EM  U  E LAJE CASCATA, FÔRMA EM CHAPA DE MADEIRA COMPENSADA RESINADA. AF_11/2020_PA</t>
  </si>
  <si>
    <t>102079</t>
  </si>
  <si>
    <t>ESCADA EM CONCRETO ARMADO MOLDADO IN LOCO, FCK 25 MPA, COM 2 LANCES EM  L  E LAJE CASCATA, FÔRMA EM CHAPA DE MADEIRA COMPENSADA RESINADA. AF_11/2020_PA</t>
  </si>
  <si>
    <t>102080</t>
  </si>
  <si>
    <t>ESCADA EM CONCRETO ARMADO MOLDADO IN LOCO, FCK 25 MPA, COM 2 LANCES EM  X  E LAJE CASCATA, FÔRMA EM CHAPA DE MADEIRA COMPENSADA RESINADA. AF_11/2020_PA</t>
  </si>
  <si>
    <t>102086</t>
  </si>
  <si>
    <t>FABRICAÇÃO DE FÔRMA PARA ESCADA DUPLA COM 2 LANCES EM "X" E LAJE PLANA, EM CHAPA DE MADEIRA COMPENSADA PLASTIFICADA, E=18 MM. AF_11/2020</t>
  </si>
  <si>
    <t>102087</t>
  </si>
  <si>
    <t>FABRICAÇÃO DE FÔRMA PARA ESCADA DUPLA COM 2 LANCES EM "X" E LAJE PLANA, EM CHAPA DE MADEIRA COMPENSADA RESINADA, E= 17 MM. AF_11/2020</t>
  </si>
  <si>
    <t>102088</t>
  </si>
  <si>
    <t>FABRICAÇÃO DE FÔRMA PARA ESCADA DUPLA COM 2 LANCES EM X E LAJE PLANA, EM MADEIRA SERRADA, E=25 MM. AF_11/2020</t>
  </si>
  <si>
    <t>102089</t>
  </si>
  <si>
    <t>FABRICAÇÃO DE FÔRMA PARA ESCADA DUPLA COM 2 LANCES EM "X" E LAJE CASCATA, EM CHAPA DE MADEIRA COMPENSADA PLASTIFICADA, E=18 MM. AF_11/2020</t>
  </si>
  <si>
    <t>102090</t>
  </si>
  <si>
    <t>FABRICAÇÃO DE FÔRMA PARA ESCADA DUPLA COM 2 LANCES EM "X" E LAJE CASCATA, EM CHAPA DE MADEIRA COMPENSADA RESINADA, E= 17 MM. AF_11/2020</t>
  </si>
  <si>
    <t>102091</t>
  </si>
  <si>
    <t>FABRICAÇÃO DE FÔRMA PARA ESCADA DUPLA COM 2 LANCES EM X E LAJE CASCATA, EM MADEIRA SERRADA, E=25 MM. AF_11/2020</t>
  </si>
  <si>
    <t>103760</t>
  </si>
  <si>
    <t>MONTAGEM E DESMONTAGEM DE FÔRMA DE LAJE MACIÇA, PÉ-DIREITO SIMPLES, EM CHAPA DE MADEIRA COMPENSADA RESINADA E CIMBRAMENTO DE MADEIRA, 2 UTILIZAÇÕES. AF_03/2022</t>
  </si>
  <si>
    <t>103761</t>
  </si>
  <si>
    <t>MONTAGEM E DESMONTAGEM DE FÔRMA DE LAJE MACIÇA, PÉ-DIREITO SIMPLES, EM CHAPA DE MADEIRA COMPENSADA RESINADA E CIMBRAMENTO DE MADEIRA, 4 UTILIZAÇÕES. AF_03/2022</t>
  </si>
  <si>
    <t>103762</t>
  </si>
  <si>
    <t>MONTAGEM E DESMONTAGEM DE FÔRMA DE LAJE MACIÇA, PÉ-DIREITO SIMPLES, EM CHAPA DE MADEIRA COMPENSADA RESINADA E CIMBRAMENTO DE MADEIRA, 6 UTILIZAÇÕES. AF_03/2022</t>
  </si>
  <si>
    <t>103763</t>
  </si>
  <si>
    <t>MONTAGEM E DESMONTAGEM DE FÔRMA DE LAJE MACIÇA, PÉ-DIREITO SIMPLES, EM CHAPA DE MADEIRA COMPENSADA RESINADA E CIMBRAMENTO DE MADEIRA, 8 UTILIZAÇÕES. AF_03/2022</t>
  </si>
  <si>
    <t>89996</t>
  </si>
  <si>
    <t>ARMAÇÃO VERTICAL DE ALVENARIA ESTRUTURAL; DIÂMETRO DE 10,0 MM. AF_09/2021</t>
  </si>
  <si>
    <t>89997</t>
  </si>
  <si>
    <t>ARMAÇÃO VERTICAL DE ALVENARIA ESTRUTURAL; DIÂMETRO DE 12,5 MM. AF_09/2021</t>
  </si>
  <si>
    <t>8,90</t>
  </si>
  <si>
    <t>89998</t>
  </si>
  <si>
    <t>ARMAÇÃO DE CINTA DE ALVENARIA ESTRUTURAL; DIÂMETRO DE 10,0 MM. AF_09/2021</t>
  </si>
  <si>
    <t>10,43</t>
  </si>
  <si>
    <t>89999</t>
  </si>
  <si>
    <t>ARMAÇÃO DE VERGA E CONTRAVERGA DE ALVENARIA ESTRUTURAL; DIÂMETRO DE 8,0 MM. AF_09/2021</t>
  </si>
  <si>
    <t>90000</t>
  </si>
  <si>
    <t>ARMAÇÃO DE VERGA E CONTRAVERGA DE ALVENARIA ESTRUTURAL; DIÂMETRO DE 10,0 MM. AF_09/2021</t>
  </si>
  <si>
    <t>91593</t>
  </si>
  <si>
    <t>ARMAÇÃO DO SISTEMA DE PAREDES DE CONCRETO, EXECUTADA EM PAREDES DE EDIFICAÇÕES DE MÚLTIPLOS PAVIMENTOS, TELA Q-138. AF_06/2019</t>
  </si>
  <si>
    <t>9,33</t>
  </si>
  <si>
    <t>91594</t>
  </si>
  <si>
    <t>ARMAÇÃO DO SISTEMA DE PAREDES DE CONCRETO, EXECUTADA EM PAREDES DE EDIFICAÇÕES TÉRREAS OU DE MÚLTIPLOS PAVIMENTOS, TELA Q-92. AF_06/2019</t>
  </si>
  <si>
    <t>91595</t>
  </si>
  <si>
    <t>ARMAÇÃO DO SISTEMA DE PAREDES DE CONCRETO, EXECUTADA EM PAREDES DE EDIFICAÇÕES TÉRREAS, TELA Q-61. AF_06/2019</t>
  </si>
  <si>
    <t>10,72</t>
  </si>
  <si>
    <t>91596</t>
  </si>
  <si>
    <t>ARMAÇÃO DO SISTEMA DE PAREDES DE CONCRETO, EXECUTADA COMO ARMADURA POSITIVA DE LAJES, TELA Q-138. AF_06/2019</t>
  </si>
  <si>
    <t>91597</t>
  </si>
  <si>
    <t>ARMAÇÃO DO SISTEMA DE PAREDES DE CONCRETO, EXECUTADA COMO ARMADURA NEGATIVA DE LAJES, TELA T-196. AF_06/2019</t>
  </si>
  <si>
    <t>7,06</t>
  </si>
  <si>
    <t>91598</t>
  </si>
  <si>
    <t>ARMAÇÃO DO SISTEMA DE PAREDES DE CONCRETO, EXECUTADA COMO ARMADURA POSITIVA DE LAJES, TELA Q-113. AF_06/2019</t>
  </si>
  <si>
    <t>91599</t>
  </si>
  <si>
    <t>ARMAÇÃO DO SISTEMA DE PAREDES DE CONCRETO, EXECUTADA COMO ARMADURA NEGATIVA DE LAJES, TELA L-159. AF_06/2019</t>
  </si>
  <si>
    <t>7,48</t>
  </si>
  <si>
    <t>91600</t>
  </si>
  <si>
    <t>ARMAÇÃO DO SISTEMA DE PAREDES DE CONCRETO, EXECUTADA EM PLATIBANDAS, TELA Q-92. AF_06/2019</t>
  </si>
  <si>
    <t>12,75</t>
  </si>
  <si>
    <t>91601</t>
  </si>
  <si>
    <t>ARMAÇÃO DO SISTEMA DE PAREDES DE CONCRETO, EXECUTADA COMO REFORÇO, VERGALHÃO DE 6,3 MM DE DIÂMETRO. AF_06/2019</t>
  </si>
  <si>
    <t>12,72</t>
  </si>
  <si>
    <t>91602</t>
  </si>
  <si>
    <t>ARMAÇÃO DO SISTEMA DE PAREDES DE CONCRETO, EXECUTADA COMO REFORÇO, VERGALHÃO DE 8,0 MM DE DIÂMETRO. AF_06/2019</t>
  </si>
  <si>
    <t>91603</t>
  </si>
  <si>
    <t>ARMAÇÃO DO SISTEMA DE PAREDES DE CONCRETO, EXECUTADA COMO REFORÇO, VERGALHÃO DE 10,0 MM DE DIÂMETRO. AF_06/2019</t>
  </si>
  <si>
    <t>10,90</t>
  </si>
  <si>
    <t>92759</t>
  </si>
  <si>
    <t>ARMAÇÃO DE PILAR OU VIGA DE ESTRUTURA CONVENCIONAL DE CONCRETO ARMADO UTILIZANDO AÇO CA-60 DE 5,0 MM - MONTAGEM. AF_06/2022</t>
  </si>
  <si>
    <t>92760</t>
  </si>
  <si>
    <t>ARMAÇÃO DE PILAR OU VIGA DE ESTRUTURA CONVENCIONAL DE CONCRETO ARMADO UTILIZANDO AÇO CA-50 DE 6,3 MM - MONTAGEM. AF_06/2022</t>
  </si>
  <si>
    <t>92761</t>
  </si>
  <si>
    <t>ARMAÇÃO DE PILAR OU VIGA DE ESTRUTURA CONVENCIONAL DE CONCRETO ARMADO UTILIZANDO AÇO CA-50 DE 8,0 MM - MONTAGEM. AF_06/2022</t>
  </si>
  <si>
    <t>92762</t>
  </si>
  <si>
    <t>ARMAÇÃO DE PILAR OU VIGA DE ESTRUTURA CONVENCIONAL DE CONCRETO ARMADO UTILIZANDO AÇO CA-50 DE 10,0 MM - MONTAGEM. AF_06/2022</t>
  </si>
  <si>
    <t>11,28</t>
  </si>
  <si>
    <t>92763</t>
  </si>
  <si>
    <t>ARMAÇÃO DE PILAR OU VIGA DE ESTRUTURA CONVENCIONAL DE CONCRETO ARMADO UTILIZANDO AÇO CA-50 DE 12,5 MM - MONTAGEM. AF_06/2022</t>
  </si>
  <si>
    <t>92764</t>
  </si>
  <si>
    <t>ARMAÇÃO DE PILAR OU VIGA DE ESTRUTURA CONVENCIONAL DE CONCRETO ARMADO UTILIZANDO AÇO CA-50 DE 16,0 MM - MONTAGEM. AF_06/2022</t>
  </si>
  <si>
    <t>9,08</t>
  </si>
  <si>
    <t>92765</t>
  </si>
  <si>
    <t>ARMAÇÃO DE PILAR OU VIGA DE ESTRUTURA CONVENCIONAL DE CONCRETO ARMADO UTILIZANDO AÇO CA-50 DE 20,0 MM - MONTAGEM. AF_06/2022</t>
  </si>
  <si>
    <t>92766</t>
  </si>
  <si>
    <t>ARMAÇÃO DE PILAR OU VIGA DE ESTRUTURA CONVENCIONAL DE CONCRETO ARMADO UTILIZANDO AÇO CA-50 DE 25,0 MM - MONTAGEM. AF_06/2022</t>
  </si>
  <si>
    <t>92767</t>
  </si>
  <si>
    <t>ARMAÇÃO DE LAJE DE ESTRUTURA CONVENCIONAL DE CONCRETO ARMADO UTILIZANDO AÇO CA-60 DE 4,2 MM - MONTAGEM. AF_06/2022</t>
  </si>
  <si>
    <t>92768</t>
  </si>
  <si>
    <t>ARMAÇÃO DE LAJE DE ESTRUTURA CONVENCIONAL DE CONCRETO ARMADO UTILIZANDO AÇO CA-60 DE 5,0 MM - MONTAGEM. AF_06/2022</t>
  </si>
  <si>
    <t>14,23</t>
  </si>
  <si>
    <t>92769</t>
  </si>
  <si>
    <t>ARMAÇÃO DE LAJE DE ESTRUTURA CONVENCIONAL DE CONCRETO ARMADO UTILIZANDO AÇO CA-50 DE 6,3 MM - MONTAGEM. AF_06/2022</t>
  </si>
  <si>
    <t>92770</t>
  </si>
  <si>
    <t>ARMAÇÃO DE LAJE DE ESTRUTURA CONVENCIONAL DE CONCRETO ARMADO UTILIZANDO AÇO CA-50 DE 8,0 MM - MONTAGEM. AF_06/2022</t>
  </si>
  <si>
    <t>12,18</t>
  </si>
  <si>
    <t>92771</t>
  </si>
  <si>
    <t>ARMAÇÃO DE LAJE DE ESTRUTURA CONVENCIONAL DE CONCRETO ARMADO UTILIZANDO AÇO CA-50 DE 10,0 MM - MONTAGEM. AF_06/2022</t>
  </si>
  <si>
    <t>10,76</t>
  </si>
  <si>
    <t>92772</t>
  </si>
  <si>
    <t>ARMAÇÃO DE LAJE DE ESTRUTURA CONVENCIONAL DE CONCRETO ARMADO UTILIZANDO AÇO CA-50 DE 12,5 MM - MONTAGEM. AF_06/2022</t>
  </si>
  <si>
    <t>92773</t>
  </si>
  <si>
    <t>ARMAÇÃO DE LAJE DE ESTRUTURA CONVENCIONAL DE CONCRETO ARMADO UTILIZANDO AÇO CA-50 DE 16,0 MM - MONTAGEM. AF_06/2022</t>
  </si>
  <si>
    <t>92774</t>
  </si>
  <si>
    <t>ARMAÇÃO DE LAJE DE ESTRUTURA CONVENCIONAL DE CONCRETO ARMADO UTILIZANDO AÇO CA-50 DE 20,0 MM - MONTAGEM. AF_06/2022</t>
  </si>
  <si>
    <t>10,12</t>
  </si>
  <si>
    <t>92798</t>
  </si>
  <si>
    <t>CORTE E DOBRA DE AÇO CA-50, DIÂMETRO DE 25,0 MM. AF_06/2022</t>
  </si>
  <si>
    <t>92799</t>
  </si>
  <si>
    <t>CORTE E DOBRA DE AÇO CA-60, DIÂMETRO DE 4,2 MM. AF_06/2022</t>
  </si>
  <si>
    <t>11,46</t>
  </si>
  <si>
    <t>92800</t>
  </si>
  <si>
    <t>CORTE E DOBRA DE AÇO CA-60, DIÂMETRO DE 5,0 MM. AF_06/2022</t>
  </si>
  <si>
    <t>10,20</t>
  </si>
  <si>
    <t>92801</t>
  </si>
  <si>
    <t>CORTE E DOBRA DE AÇO CA-50, DIÂMETRO DE 6,3 MM. AF_06/2022</t>
  </si>
  <si>
    <t>10,15</t>
  </si>
  <si>
    <t>92802</t>
  </si>
  <si>
    <t>CORTE E DOBRA DE AÇO CA-50, DIÂMETRO DE 8,0 MM. AF_06/2022</t>
  </si>
  <si>
    <t>10,02</t>
  </si>
  <si>
    <t>92803</t>
  </si>
  <si>
    <t>CORTE E DOBRA DE AÇO CA-50, DIÂMETRO DE 10,0 MM. AF_06/2022</t>
  </si>
  <si>
    <t>9,20</t>
  </si>
  <si>
    <t>92804</t>
  </si>
  <si>
    <t>CORTE E DOBRA DE AÇO CA-50, DIÂMETRO DE 12,5 MM. AF_06/2022</t>
  </si>
  <si>
    <t>92805</t>
  </si>
  <si>
    <t>CORTE E DOBRA DE AÇO CA-50, DIÂMETRO DE 16,0 MM. AF_06/2022</t>
  </si>
  <si>
    <t>7,78</t>
  </si>
  <si>
    <t>92806</t>
  </si>
  <si>
    <t>CORTE E DOBRA DE AÇO CA-50, DIÂMETRO DE 20,0 MM. AF_06/2022</t>
  </si>
  <si>
    <t>92875</t>
  </si>
  <si>
    <t>CORTE E DOBRA DE AÇO CA-25, DIÂMETRO DE 6,3 MM. AF_06/2022</t>
  </si>
  <si>
    <t>92876</t>
  </si>
  <si>
    <t>CORTE E DOBRA DE AÇO CA-25, DIÂMETRO DE 8,0 MM. AF_06/2022</t>
  </si>
  <si>
    <t>92877</t>
  </si>
  <si>
    <t>CORTE E DOBRA DE AÇO CA-25, DIÂMETRO DE 10,0 MM. AF_06/2022</t>
  </si>
  <si>
    <t>92878</t>
  </si>
  <si>
    <t>CORTE E DOBRA DE AÇO CA-25, DIÂMETRO DE 12,5 MM. AF_06/2022</t>
  </si>
  <si>
    <t>92879</t>
  </si>
  <si>
    <t>CORTE E DOBRA DE AÇO CA-25, DIÂMETRO DE 16,0 MM. AF_06/2022</t>
  </si>
  <si>
    <t>92880</t>
  </si>
  <si>
    <t>CORTE E DOBRA DE AÇO CA-25, DIÂMETRO DE 20,0 MM. AF_06/2022</t>
  </si>
  <si>
    <t>92881</t>
  </si>
  <si>
    <t>CORTE E DOBRA DE AÇO CA-25, DIÂMETRO DE 25,0 MM. AF_06/2022</t>
  </si>
  <si>
    <t>92882</t>
  </si>
  <si>
    <t>ARMAÇÃO UTILIZANDO AÇO CA-25 DE 6,3 MM - MONTAGEM. AF_06/2022</t>
  </si>
  <si>
    <t>92883</t>
  </si>
  <si>
    <t>ARMAÇÃO UTILIZANDO AÇO CA-25 DE 8,0 MM - MONTAGEM. AF_06/2022</t>
  </si>
  <si>
    <t>92884</t>
  </si>
  <si>
    <t>ARMAÇÃO UTILIZANDO AÇO CA-25 DE 10,0 MM - MONTAGEM. AF_06/2022</t>
  </si>
  <si>
    <t>12,56</t>
  </si>
  <si>
    <t>92885</t>
  </si>
  <si>
    <t>ARMAÇÃO UTILIZANDO AÇO CA-25 DE 12,5 MM - MONTAGEM. AF_06/2022</t>
  </si>
  <si>
    <t>11,83</t>
  </si>
  <si>
    <t>92886</t>
  </si>
  <si>
    <t>ARMAÇÃO UTILIZANDO AÇO CA-25 DE 16,0 MM - MONTAGEM. AF_06/2022</t>
  </si>
  <si>
    <t>92887</t>
  </si>
  <si>
    <t>ARMAÇÃO UTILIZANDO AÇO CA-25 DE 20,0 MM - MONTAGEM. AF_06/2022</t>
  </si>
  <si>
    <t>92888</t>
  </si>
  <si>
    <t>ARMAÇÃO UTILIZANDO AÇO CA-25 DE 25,0 MM - MONTAGEM. AF_06/2022</t>
  </si>
  <si>
    <t>92915</t>
  </si>
  <si>
    <t>ARMAÇÃO DE ESTRUTURAS DIVERSAS DE CONCRETO ARMADO, EXCETO VIGAS, PILARES, LAJES E FUNDAÇÕES, UTILIZANDO AÇO CA-60 DE 5,0 MM - MONTAGEM. AF_06/2022</t>
  </si>
  <si>
    <t>92916</t>
  </si>
  <si>
    <t>ARMAÇÃO DE ESTRUTURAS DIVERSAS DE CONCRETO ARMADO, EXCETO VIGAS, PILARES, LAJES E FUNDAÇÕES, UTILIZANDO AÇO CA-50 DE 6,3 MM - MONTAGEM. AF_06/2022</t>
  </si>
  <si>
    <t>92917</t>
  </si>
  <si>
    <t>ARMAÇÃO DE ESTRUTURAS DIVERSAS DE CONCRETO ARMADO, EXCETO VIGAS, PILARES, LAJES E FUNDAÇÕES, UTILIZANDO AÇO CA-50 DE 8,0 MM - MONTAGEM. AF_06/2022</t>
  </si>
  <si>
    <t>92919</t>
  </si>
  <si>
    <t>ARMAÇÃO DE ESTRUTURAS DIVERSAS DE CONCRETO ARMADO, EXCETO VIGAS, PILARES, LAJES E FUNDAÇÕES, UTILIZANDO AÇO CA-50 DE 10,0 MM - MONTAGEM. AF_06/2022</t>
  </si>
  <si>
    <t>92921</t>
  </si>
  <si>
    <t>ARMAÇÃO DE ESTRUTURAS DIVERSAS DE CONCRETO ARMADO, EXCETO VIGAS, PILARES, LAJES E FUNDAÇÕES, UTILIZANDO AÇO CA-50 DE 12,5 MM - MONTAGEM. AF_06/2022</t>
  </si>
  <si>
    <t>92922</t>
  </si>
  <si>
    <t>ARMAÇÃO DE ESTRUTURAS DIVERSAS DE CONCRETO ARMADO, EXCETO VIGAS, PILARES, LAJES E FUNDAÇÕES, UTILIZANDO AÇO CA-50 DE 16,0 MM - MONTAGEM. AF_06/2022</t>
  </si>
  <si>
    <t>92923</t>
  </si>
  <si>
    <t>ARMAÇÃO DE ESTRUTURAS DIVERSAS DE CONCRETO ARMADO, EXCETO VIGAS, PILARES, LAJES E FUNDAÇÕES, UTILIZANDO AÇO CA-50 DE 20,0 MM - MONTAGEM. AF_06/2022</t>
  </si>
  <si>
    <t>92924</t>
  </si>
  <si>
    <t>ARMAÇÃO DE ESTRUTURAS DIVERSAS DE CONCRETO ARMADO, EXCETO VIGAS, PILARES, LAJES E FUNDAÇÕES, UTILIZANDO AÇO CA-50 DE 25,0 MM - MONTAGEM. AF_06/2022</t>
  </si>
  <si>
    <t>10,51</t>
  </si>
  <si>
    <t>95448</t>
  </si>
  <si>
    <t>CORTE E DOBRA DE AÇO CA-50, DIÂMERO DE 32 MM. AF_06/2022</t>
  </si>
  <si>
    <t>95576</t>
  </si>
  <si>
    <t>MONTAGEM DE ARMADURA DE ESTACAS, DIÂMETRO = 8,0 MM. AF_09/2021_PS</t>
  </si>
  <si>
    <t>95577</t>
  </si>
  <si>
    <t>MONTAGEM DE ARMADURA DE ESTACAS, DIÂMETRO = 10,0 MM. AF_09/2021_PS</t>
  </si>
  <si>
    <t>10,89</t>
  </si>
  <si>
    <t>95578</t>
  </si>
  <si>
    <t>MONTAGEM DE ARMADURA DE ESTACAS, DIÂMETRO = 12,5 MM. AF_09/2021_PS</t>
  </si>
  <si>
    <t>9,02</t>
  </si>
  <si>
    <t>95579</t>
  </si>
  <si>
    <t>MONTAGEM DE ARMADURA DE ESTACAS, DIÂMETRO = 16,0 MM. AF_09/2021_PS</t>
  </si>
  <si>
    <t>8,66</t>
  </si>
  <si>
    <t>95580</t>
  </si>
  <si>
    <t>MONTAGEM DE ARMADURA DE ESTACAS, DIÂMETRO = 20,0 MM. AF_09/2021_PS</t>
  </si>
  <si>
    <t>9,95</t>
  </si>
  <si>
    <t>95581</t>
  </si>
  <si>
    <t>MONTAGEM DE ARMADURA DE ESTACAS, DIÂMETRO = 25,0 MM. AF_09/2021_PS</t>
  </si>
  <si>
    <t>95582</t>
  </si>
  <si>
    <t>MONTAGEM DE ARMADURA DE ESTACAS, DIÂMETRO = 32,0 MM. AF_09/2021_PS</t>
  </si>
  <si>
    <t>95583</t>
  </si>
  <si>
    <t>MONTAGEM DE ARMADURA TRANSVERSAL DE ESTACAS DE SEÇÃO CIRCULAR, DIÂMETRO = 5,0 MM. AF_09/2021_PS</t>
  </si>
  <si>
    <t>95584</t>
  </si>
  <si>
    <t>MONTAGEM DE ARMADURA TRANSVERSAL DE ESTACAS DE SEÇÃO CIRCULAR, DIÂMETRO = 6,30 MM. AF_09/2021_PS</t>
  </si>
  <si>
    <t>95592</t>
  </si>
  <si>
    <t>MONTAGEM DE ARMADURA TRANVERSAL DE ESTACAS DE SEÇÃO RETANGULAR, DIÂMETRO = 5,0 MM. AF_09/2021_PS</t>
  </si>
  <si>
    <t>95593</t>
  </si>
  <si>
    <t>MONTAGEM DE ARMADURA TRANSVERSAL DE ESTACAS DE SEÇÃO RETANGULAR, DIÂMETRO = 6,30 MM. AF_09/2021_PS</t>
  </si>
  <si>
    <t>95943</t>
  </si>
  <si>
    <t>ARMAÇÃO DE ESCADA, DE UMA ESTRUTURA CONVENCIONAL DE CONCRETO ARMADO UTILIZANDO AÇO CA-60 DE 5,0 MM - MONTAGEM. AF_11/2020</t>
  </si>
  <si>
    <t>24,10</t>
  </si>
  <si>
    <t>95944</t>
  </si>
  <si>
    <t>ARMAÇÃO DE ESCADA, DE UMA ESTRUTURA CONVENCIONAL DE CONCRETO ARMADO UTILIZANDO AÇO CA-50 DE 6,3 MM - MONTAGEM. AF_11/2020</t>
  </si>
  <si>
    <t>21,53</t>
  </si>
  <si>
    <t>95945</t>
  </si>
  <si>
    <t>ARMAÇÃO DE ESCADA, DE UMA ESTRUTURA CONVENCIONAL DE CONCRETO ARMADO UTILIZANDO AÇO CA-50 DE 8,0 MM - MONTAGEM. AF_11/2020</t>
  </si>
  <si>
    <t>16,99</t>
  </si>
  <si>
    <t>95946</t>
  </si>
  <si>
    <t>ARMAÇÃO DE ESCADA, DE UMA ESTRUTURA CONVENCIONAL DE CONCRETO ARMADO UTILIZANDO AÇO CA-50 DE 10,0 MM - MONTAGEM. AF_11/2020</t>
  </si>
  <si>
    <t>95947</t>
  </si>
  <si>
    <t>ARMAÇÃO DE ESCADA, DE UMA ESTRUTURA CONVENCIONAL DE CONCRETO ARMADO UTILIZANDO AÇO CA-50 DE 12,5 MM - MONTAGEM. AF_11/2020</t>
  </si>
  <si>
    <t>95948</t>
  </si>
  <si>
    <t>ARMAÇÃO DE ESCADA, DE UMA ESTRUTURA CONVENCIONAL DE CONCRETO ARMADO UTILIZANDO AÇO CA-50 DE 16,0 MM - MONTAGEM. AF_11/2020</t>
  </si>
  <si>
    <t>96544</t>
  </si>
  <si>
    <t>ARMAÇÃO DE BLOCO, VIGA BALDRAME OU SAPATA UTILIZANDO AÇO CA-50 DE 6,3 MM - MONTAGEM. AF_06/2017</t>
  </si>
  <si>
    <t>96545</t>
  </si>
  <si>
    <t>ARMAÇÃO DE BLOCO, VIGA BALDRAME OU SAPATA UTILIZANDO AÇO CA-50 DE 8 MM - MONTAGEM. AF_06/2017</t>
  </si>
  <si>
    <t>15,39</t>
  </si>
  <si>
    <t>96546</t>
  </si>
  <si>
    <t>ARMAÇÃO DE BLOCO, VIGA BALDRAME OU SAPATA UTILIZANDO AÇO CA-50 DE 10 MM - MONTAGEM. AF_06/2017</t>
  </si>
  <si>
    <t>96547</t>
  </si>
  <si>
    <t>ARMAÇÃO DE BLOCO, VIGA BALDRAME OU SAPATA UTILIZANDO AÇO CA-50 DE 12,5 MM - MONTAGEM. AF_06/2017</t>
  </si>
  <si>
    <t>96548</t>
  </si>
  <si>
    <t>ARMAÇÃO DE BLOCO, VIGA BALDRAME OU SAPATA UTILIZANDO AÇO CA-50 DE 16 MM - MONTAGEM. AF_06/2017</t>
  </si>
  <si>
    <t>96549</t>
  </si>
  <si>
    <t>ARMAÇÃO DE BLOCO, VIGA BALDRAME OU SAPATA UTILIZANDO AÇO CA-50 DE 20 MM - MONTAGEM. AF_06/2017</t>
  </si>
  <si>
    <t>96550</t>
  </si>
  <si>
    <t>ARMAÇÃO DE BLOCO, VIGA BALDRAME OU SAPATA UTILIZANDO AÇO CA-50 DE 25 MM - MONTAGEM. AF_06/2017</t>
  </si>
  <si>
    <t>10,79</t>
  </si>
  <si>
    <t>100064</t>
  </si>
  <si>
    <t>ARMAÇÃO DO SISTEMA DE PAREDES DE CONCRETO, EXECUTADA COMO ARMADURA POSITIVA DE LAJES, TELA Q-159. AF_06/2019</t>
  </si>
  <si>
    <t>9,63</t>
  </si>
  <si>
    <t>100066</t>
  </si>
  <si>
    <t>ARMAÇÃO DO SISTEMA DE PAREDES DE CONCRETO, EXECUTADA COMO ARMADURA POSITIVA DE LAJES, TELA Q-196. AF_06/2019</t>
  </si>
  <si>
    <t>9,47</t>
  </si>
  <si>
    <t>100067</t>
  </si>
  <si>
    <t>ARMAÇÃO DO SISTEMA DE PAREDES DE CONCRETO, EXECUTADA COMO REFORÇO, VERGALHÃO DE 5,0 MM DE DIÂMETRO. AF_06/2019</t>
  </si>
  <si>
    <t>100068</t>
  </si>
  <si>
    <t>ARMAÇÃO DO SISTEMA DE PAREDES DE CONCRETO, EXECUTADA COMO REFORÇO, VERGALHÃO DE 12,5 MM DE DIÂMETRO. AF_06/2019</t>
  </si>
  <si>
    <t>102920</t>
  </si>
  <si>
    <t>ARMAÇÃO DE CINTA DE ALVENARIA ESTRUTURAL; DIÂMETRO DE 12,5 MM. AF_09/2021</t>
  </si>
  <si>
    <t>102921</t>
  </si>
  <si>
    <t>ARMAÇÃO VERTICAL DE ALVENARIA ESTRUTURAL; DIÂMETRO DE 16,0 MM. AF_09/2021</t>
  </si>
  <si>
    <t>8,13</t>
  </si>
  <si>
    <t>102922</t>
  </si>
  <si>
    <t>ARMAÇÃO DE VERGA E CONTRAVERGA DE ALVENARIA ESTRUTURAL; DIÂMETRO DE 16,0 MM. AF_09/2021</t>
  </si>
  <si>
    <t>102923</t>
  </si>
  <si>
    <t>ARMAÇÃO DE CINTA DE ALVENARIA ESTRUTURAL; DIÂMETRO DE 16,0 MM. AF_09/2021</t>
  </si>
  <si>
    <t>103088</t>
  </si>
  <si>
    <t>ARMAÇÃO DE VERGA E CONTRAVERGA DE ALVENARIA ESTRUTURAL; DIÂMETRO DE 12,5 MM. AF_09/2021</t>
  </si>
  <si>
    <t>104104</t>
  </si>
  <si>
    <t>ARMAÇÃO DE ESTRUTURAS DIVERSAS DE CONCRETO ARMADO, EXCETO VIGAS, PILARES, LAJES E FUNDAÇÕES, UTILIZANDO AÇO CA-50 DE 32,0 MM - MONTAGEM. AF_06/2022</t>
  </si>
  <si>
    <t>10,93</t>
  </si>
  <si>
    <t>104105</t>
  </si>
  <si>
    <t>ARMAÇÃO DE PILAR OU VIGA DE ESTRUTURA CONVENCIONAL DE CONCRETO ARMADO UTILIZANDO AÇO CA-50 DE 32,0 MM. AF_06/2022</t>
  </si>
  <si>
    <t>104106</t>
  </si>
  <si>
    <t>ARMAÇÃO DE PILAR OU VIGA DE ESTRUTURA DE CONCRETO ARMADO EMBUTIDA EM ALVENARIA DE VEDAÇÃO UTILIZANDO AÇO CA-50 DE 16,0 MM - MONTAGEM. AF_06/2022</t>
  </si>
  <si>
    <t>10,41</t>
  </si>
  <si>
    <t>104107</t>
  </si>
  <si>
    <t>ARMAÇÃO DE PILAR OU VIGA DE ESTRUTURA DE CONCRETO ARMADO EMBUTIDA EM ALVENARIA DE VEDAÇÃO UTILIZANDO AÇO CA-50 DE 12,5 MM - MONTAGEM. AF_06/2022</t>
  </si>
  <si>
    <t>11,19</t>
  </si>
  <si>
    <t>104108</t>
  </si>
  <si>
    <t>ARMAÇÃO DE PILAR OU VIGA DE ESTRUTURA DE CONCRETO ARMADO EMBUTIDA EM ALVENARIA DE VEDAÇÃO UTILIZANDO AÇO CA-50 DE 10,0 MM - MONTAGEM. AF_06/2022</t>
  </si>
  <si>
    <t>104109</t>
  </si>
  <si>
    <t>ARMAÇÃO DE PILAR OU VIGA DE ESTRUTURA DE CONCRETO ARMADO EMBUTIDA EM ALVENARIA DE VEDAÇÃO UTILIZANDO AÇO CA-50 DE 8,0 MM - MONTAGEM. AF_06/2022</t>
  </si>
  <si>
    <t>16,59</t>
  </si>
  <si>
    <t>104110</t>
  </si>
  <si>
    <t>ARMAÇÃO DE PILAR OU VIGA DE ESTRUTURA DE CONCRETO ARMADO EMBUTIDA EM ALVENARIA DE VEDAÇÃO UTILIZANDO AÇO CA-50 DE 6,3 MM - MONTAGEM. AF_06/2022</t>
  </si>
  <si>
    <t>104111</t>
  </si>
  <si>
    <t>ARMAÇÃO DE PILAR OU VIGA DE ESTRUTURA DE CONCRETO ARMADO EMBUTIDA EM ALVENARIA DE VEDAÇÃO UTILIZANDO AÇO CA-60 DE 5,0 MM - MONTAGEM. AF_06/2022</t>
  </si>
  <si>
    <t>89993</t>
  </si>
  <si>
    <t>GRAUTEAMENTO VERTICAL EM ALVENARIA ESTRUTURAL. AF_09/2021</t>
  </si>
  <si>
    <t>89994</t>
  </si>
  <si>
    <t>GRAUTEAMENTO DE CINTA INTERMEDIÁRIA OU DE CONTRAVERGA EM ALVENARIA ESTRUTURAL. AF_09/2021</t>
  </si>
  <si>
    <t>89995</t>
  </si>
  <si>
    <t>GRAUTEAMENTO DE CINTA SUPERIOR OU DE VERGA EM ALVENARIA ESTRUTURAL. AF_09/2021</t>
  </si>
  <si>
    <t>90278</t>
  </si>
  <si>
    <t>GRAUTE FGK=15 MPA; TRAÇO 1:0,04:2,2:2,5 (EM MASSA SECA DE CIMENTO/CAL/AREIA GROSSA/BRITA 0) - PREPARO MECÂNICO COM BETONEIRA 400 L. AF_09/2021</t>
  </si>
  <si>
    <t>90279</t>
  </si>
  <si>
    <t>GRAUTE FGK=20 MPA; TRAÇO 1:0,04:1,8:2,1 (EM MASSA SECA DE CIMENTO/ CAL/ AREIA GROSSA/ BRITA 0) - PREPARO MECÂNICO COM BETONEIRA 400 L. AF_09/2021</t>
  </si>
  <si>
    <t>90280</t>
  </si>
  <si>
    <t>GRAUTE FGK=25 MPA; TRAÇO 1:0,02:1,3:1,6 (EM MASSA SECA DE CIMENTO/ CAL/ AREIA GROSSA/ BRITA 0) - PREPARO MECÂNICO COM BETONEIRA 400 L. AF_09/2021</t>
  </si>
  <si>
    <t>90281</t>
  </si>
  <si>
    <t>GRAUTE FGK=30 MPA; TRAÇO 1:0,02:0,9:1,2 (EM MASSA SECA DE CIMENTO/ CAL/ AREIA GROSSA/ BRITA 0) - PREPARO MECÂNICO COM BETONEIRA 400 L. AF_09/2021</t>
  </si>
  <si>
    <t>90282</t>
  </si>
  <si>
    <t>GRAUTE FGK=15 MPA; TRAÇO 1:2,2:2,5:0,3 (EM MASSA SECA DE CIMENTO/ AREIA GROSSA/ BRITA 0/ ADITIVO) - PREPARO MECÂNICO COM BETONEIRA 400 L. AF_09/2021</t>
  </si>
  <si>
    <t>90283</t>
  </si>
  <si>
    <t>GRAUTE FGK=20 MPA; TRAÇO 1:1,8:2,1:0,4 (EM MASSA SECA DE CIMENTO/ AREIA GROSSA/ BRITA 0/ ADITIVO) - PREPARO MECÂNICO COM BETONEIRA 400 L. AF_09/2021</t>
  </si>
  <si>
    <t>90284</t>
  </si>
  <si>
    <t>GRAUTE FGK=25 MPA; TRAÇO 1:1,3:1,6:0,4 (EM MASSA SECA DE CIMENTO/ AREIA GROSSA/ BRITA 0/ ADITIVO) - PREPARO MECÂNICO COM BETONEIRA 400 L. AF_09/2021</t>
  </si>
  <si>
    <t>90285</t>
  </si>
  <si>
    <t>GRAUTE FGK=30 MPA; TRAÇO 1:0,9:1,2:0,6 (EM MASSA SECA DE CIMENTO/ AREIA GROSSA/ BRITA 0/ ADITIVO) - PREPARO MECÂNICO COM BETONEIRA 400 L. AF_09/2021</t>
  </si>
  <si>
    <t>94962</t>
  </si>
  <si>
    <t>CONCRETO MAGRO PARA LASTRO, TRAÇO 1:4,5:4,5 (EM MASSA SECA DE CIMENTO/ AREIA MÉDIA/ BRITA 1) - PREPARO MECÂNICO COM BETONEIRA 400 L. AF_05/2021</t>
  </si>
  <si>
    <t>94963</t>
  </si>
  <si>
    <t>CONCRETO FCK = 15MPA, TRAÇO 1:3,4:3,5 (EM MASSA SECA DE CIMENTO/ AREIA MÉDIA/ BRITA 1) - PREPARO MECÂNICO COM BETONEIRA 400 L. AF_05/2021</t>
  </si>
  <si>
    <t>94964</t>
  </si>
  <si>
    <t>CONCRETO FCK = 20MPA, TRAÇO 1:2,7:3 (EM MASSA SECA DE CIMENTO/ AREIA MÉDIA/ BRITA 1) - PREPARO MECÂNICO COM BETONEIRA 400 L. AF_05/2021</t>
  </si>
  <si>
    <t>94965</t>
  </si>
  <si>
    <t>CONCRETO FCK = 25MPA, TRAÇO 1:2,3:2,7 (EM MASSA SECA DE CIMENTO/ AREIA MÉDIA/ BRITA 1) - PREPARO MECÂNICO COM BETONEIRA 400 L. AF_05/2021</t>
  </si>
  <si>
    <t>94966</t>
  </si>
  <si>
    <t>CONCRETO FCK = 30MPA, TRAÇO 1:2,1:2,5 (EM MASSA SECA DE CIMENTO/ AREIA MÉDIA/ BRITA 1) - PREPARO MECÂNICO COM BETONEIRA 400 L. AF_05/2021</t>
  </si>
  <si>
    <t>94967</t>
  </si>
  <si>
    <t>CONCRETO FCK = 40MPA, TRAÇO 1:1,6:1,9 (EM MASSA SECA DE CIMENTO/ AREIA MÉDIA/ BRITA 1) - PREPARO MECÂNICO COM BETONEIRA 400 L. AF_05/2021</t>
  </si>
  <si>
    <t>94968</t>
  </si>
  <si>
    <t>CONCRETO MAGRO PARA LASTRO, TRAÇO 1:4,5:4,5 (EM MASSA SECA DE CIMENTO/ AREIA MÉDIA/ BRITA 1) - PREPARO MECÂNICO COM BETONEIRA 600 L. AF_05/2021</t>
  </si>
  <si>
    <t>94969</t>
  </si>
  <si>
    <t>CONCRETO FCK = 15MPA, TRAÇO 1:3,4:3,5 (EM MASSA SECA DE CIMENTO/ AREIA MÉDIA/ BRITA 1) - PREPARO MECÂNICO COM BETONEIRA 600 L. AF_05/2021</t>
  </si>
  <si>
    <t>94970</t>
  </si>
  <si>
    <t>CONCRETO FCK = 20MPA, TRAÇO 1:2,7:3 (EM MASSA SECA DE CIMENTO/ AREIA MÉDIA/ BRITA 1) - PREPARO MECÂNICO COM BETONEIRA 600 L. AF_05/2021</t>
  </si>
  <si>
    <t>94971</t>
  </si>
  <si>
    <t>CONCRETO FCK = 25MPA, TRAÇO 1:2,3:2,7 (EM MASSA SECA DE CIMENTO/ AREIA MÉDIA/ BRITA 1) - PREPARO MECÂNICO COM BETONEIRA 600 L. AF_05/2021</t>
  </si>
  <si>
    <t>94972</t>
  </si>
  <si>
    <t>CONCRETO FCK = 30MPA, TRAÇO 1:2,1:2,5 (EM MASSA SECA DE CIMENTO/ AREIA MÉDIA/ BRITA 1) - PREPARO MECÂNICO COM BETONEIRA 600 L. AF_05/2021</t>
  </si>
  <si>
    <t>94973</t>
  </si>
  <si>
    <t>CONCRETO FCK = 40MPA, TRAÇO 1:1,6:1,9 (EM MASSA SECA DE CIMENTO/ AREIA MÉDIA/ BRITA 1) - PREPARO MECÂNICO COM BETONEIRA 600 L. AF_05/2021</t>
  </si>
  <si>
    <t>94974</t>
  </si>
  <si>
    <t>CONCRETO MAGRO PARA LASTRO, TRAÇO 1:4,5:4,5 (EM MASSA SECA DE CIMENTO/ AREIA MÉDIA/ BRITA 1) - PREPARO MANUAL. AF_05/2021</t>
  </si>
  <si>
    <t>94975</t>
  </si>
  <si>
    <t>CONCRETO FCK = 15MPA, TRAÇO 1:3,4:3,5 (EM MASSA SECA DE CIMENTO/ AREIA MÉDIA/ BRITA 1) - PREPARO MANUAL. AF_05/2021</t>
  </si>
  <si>
    <t>96555</t>
  </si>
  <si>
    <t>CONCRETAGEM DE BLOCOS DE COROAMENTO E VIGAS BALDRAME, FCK 30 MPA, COM USO DE JERICA  LANÇAMENTO, ADENSAMENTO E ACABAMENTO. AF_06/2017</t>
  </si>
  <si>
    <t>96556</t>
  </si>
  <si>
    <t>CONCRETAGEM DE SAPATAS, FCK 30 MPA, COM USO DE JERICA  LANÇAMENTO, ADENSAMENTO E ACABAMENTO. AF_06/2017</t>
  </si>
  <si>
    <t>96557</t>
  </si>
  <si>
    <t>CONCRETAGEM DE BLOCOS DE COROAMENTO E VIGAS BALDRAMES, FCK 30 MPA, COM USO DE BOMBA  LANÇAMENTO, ADENSAMENTO E ACABAMENTO. AF_06/2017</t>
  </si>
  <si>
    <t>96558</t>
  </si>
  <si>
    <t>CONCRETAGEM DE SAPATAS, FCK 30 MPA, COM USO DE BOMBA  LANÇAMENTO, ADENSAMENTO E ACABAMENTO. AF_11/2016</t>
  </si>
  <si>
    <t>99235</t>
  </si>
  <si>
    <t>CONCRETAGEM DE EDIFICAÇÕES (PAREDES E LAJES) FEITAS COM SISTEMA DE FÔRMAS MANUSEÁVEIS, COM CONCRETO USINADO AUTOADENSÁVEL FCK 25 MPA - LANÇAMENTO E ACABAMENTO. AF_10/2021</t>
  </si>
  <si>
    <t>99431</t>
  </si>
  <si>
    <t>CONCRETAGEM DE LAJES EM EDIFICAÇÕES UNIFAMILIARES FEITAS COM SISTEMA DE FÔRMAS MANUSEÁVEIS, COM CONCRETO USINADO BOMBEÁVEL FCK 25 MPA - LANÇAMENTO, ADENSAMENTO E ACABAMENTO (EXCLUSIVE BOMBA LANÇA). AF_10/2021</t>
  </si>
  <si>
    <t>99432</t>
  </si>
  <si>
    <t>CONCRETAGEM DE PAREDES EM EDIFICAÇÕES UNIFAMILIARES FEITAS COM SISTEMA DE FÔRMAS MANUSEÁVEIS, COM CONCRETO USINADO BOMBEÁVEL FCK 25 MPA - LANÇAMENTO, ADENSAMENTO E ACABAMENTO (EXCLUSIVE BOMBA LANÇA). AF_10/2021</t>
  </si>
  <si>
    <t>99433</t>
  </si>
  <si>
    <t>CONCRETAGEM DE PLATIBANDA EM EDIFICAÇÕES UNIFAMILIARES FEITAS COM SISTEMA DE FÔRMAS MANUSEÁVEIS, COM CONCRETO USINADO BOMBEÁVEL FCK 25 MPA, - LANÇAMENTO, ADENSAMENTO E ACABAMENTO (EXCLUSIVE BOMBA LANÇA). AF_10/2021</t>
  </si>
  <si>
    <t>99434</t>
  </si>
  <si>
    <t>CONCRETAGEM DE LAJES EM EDIFICAÇÕES MULTIFAMILIARES FEITAS COM SISTEMA DE FÔRMAS MANUSEÁVEIS, COM CONCRETO USINADO BOMBEÁVEL FCK 25 MPA - LANÇAMENTO, ADENSAMENTO E ACABAMENTO (EXCLUSIVE BOMBA LANÇA). AF_10/2021</t>
  </si>
  <si>
    <t>99435</t>
  </si>
  <si>
    <t>CONCRETAGEM DE PAREDES EM EDIFICAÇÕES MULTIFAMILIARES FEITAS COM SISTEMA DE FÔRMAS MANUSEÁVEIS, COM CONCRETO USINADO BOMBEÁVEL FCK 25 MPA - LANÇAMENTO, ADENSAMENTO E ACABAMENTO (EXCLUSIVE BOMBA LANÇA). AF_10/2021</t>
  </si>
  <si>
    <t>99436</t>
  </si>
  <si>
    <t>CONCRETAGEM DE PLATIBANDA EM EDIFICAÇÕES MULTIFAMILIARES FEITAS COM SISTEMA DE FÔRMAS MANUSEÁVEIS, COM CONCRETO USINADO BOMBEÁVEL FCK 25 MPA - LANÇAMENTO, ADENSAMENTO E ACABAMENTO (EXCLUSIVE BOMBA LANÇA). AF_10/2021</t>
  </si>
  <si>
    <t>99437</t>
  </si>
  <si>
    <t>CONCRETAGEM DE PLATIBANDA EM EDIFICAÇÕES UNIFAMILIARES FEITAS COM SISTEMA DE FÔRMAS MANUSEÁVEIS, COM CONCRETO USINADO AUTOADENSÁVEL FCK 25 MPA - LANÇAMENTO E ACABAMENTO. AF_10/2021</t>
  </si>
  <si>
    <t>99438</t>
  </si>
  <si>
    <t>CONCRETAGEM DE PLATIBANDA EM EDIFICAÇÕES MULTIFAMILIARES FEITAS COM SISTEMA DE FÔRMAS MANUSEÁVEIS, COM CONCRETO USINADO AUTOADENSÁVEL FCK 25 MPA - LANÇAMENTO E ACABAMENTO. AF_10/2021</t>
  </si>
  <si>
    <t>99439</t>
  </si>
  <si>
    <t>CONCRETAGEM DE EDIFICAÇÕES (PAREDES E LAJES) FEITAS COM SISTEMA DE FÔRMAS MANUSEÁVEIS, COM CONCRETO USINADO BOMBEÁVEL FCK 25 MPA - LANÇAMENTO, ADENSAMENTO E ACABAMENTO (EXCLUSIVE BOMBA LANÇA). AF_10/2021</t>
  </si>
  <si>
    <t>102473</t>
  </si>
  <si>
    <t>CONCRETO MAGRO PARA LASTRO, TRAÇO 1:4,5:4,5 (EM MASSA SECA DE CIMENTO/ AREIA MÉDIA/ SEIXO ROLADO) - PREPARO MECÂNICO COM BETONEIRA 400 L. AF_05/2021</t>
  </si>
  <si>
    <t>102474</t>
  </si>
  <si>
    <t>CONCRETO FCK = 15MPA, TRAÇO 1:3,4:3,4 (EM MASSA SECA DE CIMENTO/ AREIA MÉDIA/ SEIXO ROLADO) - PREPARO MECÂNICO COM BETONEIRA 400 L. AF_05/2021</t>
  </si>
  <si>
    <t>102475</t>
  </si>
  <si>
    <t>CONCRETO FCK = 20MPA, TRAÇO 1:2,6:2,9 (EM MASSA SECA DE CIMENTO/ AREIA MÉDIA/ SEIXO ROLADO) - PREPARO MECÂNICO COM BETONEIRA 400 L. AF_05/2021</t>
  </si>
  <si>
    <t>102476</t>
  </si>
  <si>
    <t>CONCRETO FCK = 25MPA, TRAÇO 1:2,2:2,5 (EM MASSA SECA DE CIMENTO/ AREIA MÉDIA/ SEIXO ROLADO) - PREPARO MECÂNICO COM BETONEIRA 400 L. AF_05/2021</t>
  </si>
  <si>
    <t>102477</t>
  </si>
  <si>
    <t>CONCRETO FCK = 30MPA, TRAÇO 1:1,9:2,3 (EM MASSA SECA DE CIMENTO/ AREIA MÉDIA/ SEIXO ROLADO) - PREPARO MECÂNICO COM BETONEIRA 400 L. AF_05/2021</t>
  </si>
  <si>
    <t>102478</t>
  </si>
  <si>
    <t>CONCRETO FCK = 40MPA, TRAÇO 1:1,4:1,8 (EM MASSA SECA DE CIMENTO/ AREIA MÉDIA/ SEIXO ROLADO) - PREPARO MECÂNICO COM BETONEIRA 400 L. AF_05/2021</t>
  </si>
  <si>
    <t>102479</t>
  </si>
  <si>
    <t>CONCRETO MAGRO PARA LASTRO, TRAÇO 1:4,5:4,5 (EM MASSA SECA DE CIMENTO/ AREIA MÉDIA/ SEIXO ROLADO) - PREPARO MECÂNICO COM BETONEIRA 600 L. AF_05/2021</t>
  </si>
  <si>
    <t>102480</t>
  </si>
  <si>
    <t>CONCRETO FCK = 15MPA, TRAÇO 1:3,4:3,4 (EM MASSA SECA DE CIMENTO/ AREIA MÉDIA/ SEIXO ROLADO) - PREPARO MECÂNICO COM BETONEIRA 600 L. AF_05/2021</t>
  </si>
  <si>
    <t>102481</t>
  </si>
  <si>
    <t>CONCRETO FCK = 20MPA, TRAÇO 1:2,6:2,9 (EM MASSA SECA DE CIMENTO/ AREIA MÉDIA/ SEIXO ROLADO) - PREPARO MECÂNICO COM BETONEIRA 600 L. AF_05/2021</t>
  </si>
  <si>
    <t>485,41</t>
  </si>
  <si>
    <t>102482</t>
  </si>
  <si>
    <t>CONCRETO FCK = 25MPA, TRAÇO 1:2,2:2,5 (EM MASSA SECA DE CIMENTO/ AREIA MÉDIA/ SEIXO ROLADO) - PREPARO MECÂNICO COM BETONEIRA 600 L. AF_05/2021</t>
  </si>
  <si>
    <t>102483</t>
  </si>
  <si>
    <t>CONCRETO FCK = 30MPA, TRAÇO 1:1,9:2,3 (EM MASSA SECA DE CIMENTO/ AREIA MÉDIA/ SEIXO ROLADO) - PREPARO MECÂNICO COM BETONEIRA 600 L. AF_05/2021</t>
  </si>
  <si>
    <t>102484</t>
  </si>
  <si>
    <t>CONCRETO FCK = 40MPA, TRAÇO 1:1,4:1,8 (EM MASSA SECA DE CIMENTO/ AREIA MÉDIA/ SEIXO ROLADO) - PREPARO MECÂNICO COM BETONEIRA 600 L. AF_05/2021</t>
  </si>
  <si>
    <t>102485</t>
  </si>
  <si>
    <t>CONCRETO MAGRO PARA LASTRO, TRAÇO 1:4,5:4,5 (EM MASSA SECA DE CIMENTO/ AREIA MÉDIA/ SEIXO ROLADO) - PREPARO MANUAL. AF_05/2021</t>
  </si>
  <si>
    <t>102486</t>
  </si>
  <si>
    <t>CONCRETO FCK = 15MPA, TRAÇO 1:3,4:3,4 (EM MASSA SECA DE CIMENTO/ AREIA MÉDIA/ SEIXO ROLADO) - PREPARO MANUAL. AF_05/2021</t>
  </si>
  <si>
    <t>102487</t>
  </si>
  <si>
    <t>CONCRETO CICLÓPICO FCK = 15MPA, 30% PEDRA DE MÃO EM VOLUME REAL, INCLUSIVE LANÇAMENTO. AF_05/2021</t>
  </si>
  <si>
    <t>103183</t>
  </si>
  <si>
    <t>CONCRETAGEM DE ESCADAS EM EDIFICAÇÕES MULTIFAMILIARES FEITAS COM SISTEMA DE FÔRMAS MANUSEÁVEIS - CONCRETO USINADO BOMBEÁVEL, FCK 25 MPA - LANÇAMENTO, ADENSAMENTO E ACABAMENTO (EXCLUSIVE BOMBA LANÇA). AF_10/2021</t>
  </si>
  <si>
    <t>103184</t>
  </si>
  <si>
    <t>CONCRETAGEM DE ESCADAS EM EDIFICAÇÕES MULTIFAMILIARES FEITAS COM SISTEMA DE FÔRMAS MANUSEÁVEIS - CONCRETO USINADO AUTOADENSÁVEL, FCK 25 MPA - LANÇAMENTO, ADENSAMENTO E ACABAMENTO. AF_10/2021</t>
  </si>
  <si>
    <t>103669</t>
  </si>
  <si>
    <t>CONCRETAGEM DE PILARES, FCK = 25 MPA,  COM USO DE BALDES - LANÇAMENTO, ADENSAMENTO E ACABAMENTO. AF_02/2022</t>
  </si>
  <si>
    <t>103670</t>
  </si>
  <si>
    <t>LANÇAMENTO COM USO DE BALDES, ADENSAMENTO E ACABAMENTO DE CONCRETO EM ESTRUTURAS. AF_02/2022</t>
  </si>
  <si>
    <t>103671</t>
  </si>
  <si>
    <t>CONCRETAGEM DE PILARES, FCK = 25 MPA, COM USO DE GRUA - LANÇAMENTO, ADENSAMENTO E ACABAMENTO. AF_02/2022</t>
  </si>
  <si>
    <t>103672</t>
  </si>
  <si>
    <t>CONCRETAGEM DE PILARES, FCK = 25 MPA, COM USO DE BOMBA - LANÇAMENTO, ADENSAMENTO E ACABAMENTO. AF_02/2022_PS</t>
  </si>
  <si>
    <t>103673</t>
  </si>
  <si>
    <t>LANÇAMENTO COM USO DE BOMBA, ADENSAMENTO E ACABAMENTO DE CONCRETO EM ESTRUTURAS. AF_02/2022</t>
  </si>
  <si>
    <t>51,03</t>
  </si>
  <si>
    <t>103674</t>
  </si>
  <si>
    <t>CONCRETAGEM DE VIGAS E LAJES, FCK=25 MPA, PARA LAJES PREMOLDADAS COM USO DE BOMBA - LANÇAMENTO, ADENSAMENTO E ACABAMENTO. AF_02/2022_PS</t>
  </si>
  <si>
    <t>103675</t>
  </si>
  <si>
    <t>CONCRETAGEM DE VIGAS E LAJES, FCK=25 MPA, PARA LAJES MACIÇAS OU NERVURADAS COM USO DE BOMBA - LANÇAMENTO, ADENSAMENTO E ACABAMENTO. AF_02/2022_PS</t>
  </si>
  <si>
    <t>103676</t>
  </si>
  <si>
    <t>CONCRETAGEM DE VIGAS E LAJES, FCK=25 MPA, PARA LAJES PREMOLDADAS COM JERICAS EM ELEVADOR DE CABO EM EDIFICAÇÃO DE MULTIPAVIMENTOS ATÉ 16 ANDARES - LANÇAMENTO, ADENSAMENTO E ACABAMENTO. AF_02/2022</t>
  </si>
  <si>
    <t>103677</t>
  </si>
  <si>
    <t>CONCRETAGEM DE VIGAS E LAJES, FCK=25 MPA, PARA LAJES MACIÇAS OU NERVURADAS COM JERICAS EM ELEVADOR DE CABO EM EDIFICAÇÃO DE MULTIPAVIMENTOS ATÉ 16 ANDARES  - LANÇAMENTO, ADENSAMENTO E ACABAMENTO. AF_02/2022</t>
  </si>
  <si>
    <t>103678</t>
  </si>
  <si>
    <t>CONCRETAGEM DE VIGAS E LAJES, FCK=25 MPA, PARA LAJES PREMOLDADAS COM JERICAS EM CREMALHEIRA EM EDIFICAÇÃO DE MULTIPAVIMENTOS ATÉ 16 ANDARES  - LANÇAMENTO, ADENSAMENTO E ACABAMENTO. AF_02/2022</t>
  </si>
  <si>
    <t>103679</t>
  </si>
  <si>
    <t>CONCRETAGEM DE VIGAS E LAJES, FCK=25 MPA, PARA LAJES MACIÇAS OU NERVURADAS COM JERICAS EM CREMALHEIRA EM EDIFICAÇÃO DE MULTIPAVIMENTOS ATÉ 16 ANDARES - LANÇAMENTO, ADENSAMENTO E ACABAMENTO. AF_02/2022</t>
  </si>
  <si>
    <t>103680</t>
  </si>
  <si>
    <t>CONCRETAGEM DE VIGAS E LAJES, FCK=25 MPA, PARA LAJES PREMOLDADAS COM GRUA DE CAÇAMBA DE 350 L EM EDIFICAÇÃO DE MULTIPAVIMENTOS ATÉ 16 ANDARES - LANÇAMENTO, ADENSAMENTO E ACABAMENTO. AF_02/2022</t>
  </si>
  <si>
    <t>103681</t>
  </si>
  <si>
    <t>CONCRETAGEM DE VIGAS E LAJES, FCK=25 MPA, PARA LAJES MACIÇAS OU NERVURADAS COM GRUA DE CAÇAMBA DE 500 L EM EDIFICAÇÃO DE MULTIPAVIMENTOS ATÉ 16 ANDARES - LANÇAMENTO, ADENSAMENTO E ACABAMENTO. AF_02/2022</t>
  </si>
  <si>
    <t>103682</t>
  </si>
  <si>
    <t>CONCRETAGEM DE VIGAS E LAJES, FCK=25 MPA, PARA QUALQUER TIPO DE LAJE COM BALDES EM EDIFICAÇÃO TÉRREA - LANÇAMENTO, ADENSAMENTO E ACABAMENTO. AF_02/2022</t>
  </si>
  <si>
    <t>103683</t>
  </si>
  <si>
    <t>CONCRETAGEM DE VIGAS E LAJES, FCK=25 MPA, PARA QUALQUER TIPO DE LAJE COM BALDES EM EDIFICAÇÃO DE MULTIPAVIMENTOS ATÉ 04 ANDARES - LANÇAMENTO, ADENSAMENTO E ACABAMENTO. AF_02/2022</t>
  </si>
  <si>
    <t>103684</t>
  </si>
  <si>
    <t>CONCRETAGEM DE RESERVATÓRIOS, FCK=25 MPA, COM USO DE BOMBA - LANÇAMENTO, ADENSAMENTO E ACABAMENTO. AF_02/2022_PS</t>
  </si>
  <si>
    <t>103685</t>
  </si>
  <si>
    <t>CONCRETAGEM DE MURETAS, FCK=25 MPA, COM USO DE BOMBA - LANÇAMENTO, ADENSAMENTO E ACABAMENTO. AF_02/2022_PS</t>
  </si>
  <si>
    <t>103686</t>
  </si>
  <si>
    <t>CONCRETAGEM DE ESCADAS, FCK=25 MPA, COM USO DE BOMBA - LANÇAMENTO, ADENSAMENTO E ACABAMENTO. AF_02/2022_PS</t>
  </si>
  <si>
    <t>103687</t>
  </si>
  <si>
    <t>CONCRETAGEM DE PILARES, FCK=25 MPA, COM USO DE JERICAS EM ELEVADOR DE CABO - LANÇAMENTO, ADENSAMENTO E ACABAMENTO. AF_02/2022</t>
  </si>
  <si>
    <t>103688</t>
  </si>
  <si>
    <t>CONCRETAGEM DE PILARES, FCK=25 MPA, COM USO DE JERICAS EM CREMALHEIRA - LANÇAMENTO, ADENSAMENTO E ACABAMENTO. AF_02/2022</t>
  </si>
  <si>
    <t>101963</t>
  </si>
  <si>
    <t>LAJE PRÉ-MOLDADA UNIDIRECIONAL, BIAPOIADA, PARA PISO, ENCHIMENTO EM CERÂMICA, VIGOTA CONVENCIONAL, ALTURA TOTAL DA LAJE (ENCHIMENTO+CAPA) = (8+4). AF_11/2020_PA</t>
  </si>
  <si>
    <t>101964</t>
  </si>
  <si>
    <t>LAJE PRÉ-MOLDADA UNIDIRECIONAL, BIAPOIADA, PARA FORRO, ENCHIMENTO EM CERÂMICA, VIGOTA CONVENCIONAL, ALTURA TOTAL DA LAJE (ENCHIMENTO+CAPA) = (8+3). AF_11/2020_PA</t>
  </si>
  <si>
    <t>101165</t>
  </si>
  <si>
    <t>ALVENARIA DE EMBASAMENTO COM BLOCO ESTRUTURAL DE CONCRETO, DE 14X19X29CM E ARGAMASSA DE ASSENTAMENTO COM PREPARO EM BETONEIRA. AF_05/2020</t>
  </si>
  <si>
    <t>101166</t>
  </si>
  <si>
    <t>ALVENARIA DE EMBASAMENTO COM BLOCO ESTRUTURAL DE CERÂMICA, DE 14X19X29CM E ARGAMASSA DE ASSENTAMENTO COM PREPARO EM BETONEIRA. AF_05/2020</t>
  </si>
  <si>
    <t>98575</t>
  </si>
  <si>
    <t>TRATAMENTO DE JUNTA DE DILATAÇÃO, COM TARUGO DE POLIETILENO E SELANTE PU, INCLUSO PREENCHIMENTO COM ESPUMA EXPANSIVA PU. AF_06/2018</t>
  </si>
  <si>
    <t>98576</t>
  </si>
  <si>
    <t>TRATAMENTO DE JUNTA DE DILATAÇÃO COM MANTA ASFÁLTICA ADERIDA COM MAÇARICO. AF_06/2018</t>
  </si>
  <si>
    <t>98577</t>
  </si>
  <si>
    <t>TRATAMENTO DE JUNTA SERRADA, COM TARUGO DE POLIETILENO E SELANTE À BASE DE SILICONE. AF_06/2018</t>
  </si>
  <si>
    <t>54,18</t>
  </si>
  <si>
    <t>93182</t>
  </si>
  <si>
    <t>VERGA PRÉ-MOLDADA PARA JANELAS COM ATÉ 1,5 M DE VÃO. AF_03/2016</t>
  </si>
  <si>
    <t>93183</t>
  </si>
  <si>
    <t>VERGA PRÉ-MOLDADA PARA JANELAS COM MAIS DE 1,5 M DE VÃO. AF_03/2016</t>
  </si>
  <si>
    <t>93184</t>
  </si>
  <si>
    <t>VERGA PRÉ-MOLDADA PARA PORTAS COM ATÉ 1,5 M DE VÃO. AF_03/2016</t>
  </si>
  <si>
    <t>93185</t>
  </si>
  <si>
    <t>VERGA PRÉ-MOLDADA PARA PORTAS COM MAIS DE 1,5 M DE VÃO. AF_03/2016</t>
  </si>
  <si>
    <t>93186</t>
  </si>
  <si>
    <t>VERGA MOLDADA IN LOCO EM CONCRETO PARA JANELAS COM ATÉ 1,5 M DE VÃO. AF_03/2016</t>
  </si>
  <si>
    <t>93187</t>
  </si>
  <si>
    <t>VERGA MOLDADA IN LOCO EM CONCRETO PARA JANELAS COM MAIS DE 1,5 M DE VÃO. AF_03/2016</t>
  </si>
  <si>
    <t>93188</t>
  </si>
  <si>
    <t>VERGA MOLDADA IN LOCO EM CONCRETO PARA PORTAS COM ATÉ 1,5 M DE VÃO. AF_03/2016</t>
  </si>
  <si>
    <t>93189</t>
  </si>
  <si>
    <t>VERGA MOLDADA IN LOCO EM CONCRETO PARA PORTAS COM MAIS DE 1,5 M DE VÃO. AF_03/2016</t>
  </si>
  <si>
    <t>93190</t>
  </si>
  <si>
    <t>VERGA MOLDADA IN LOCO COM UTILIZAÇÃO DE BLOCOS CANALETA PARA JANELAS COM ATÉ 1,5 M DE VÃO. AF_03/2016</t>
  </si>
  <si>
    <t>47,75</t>
  </si>
  <si>
    <t>93191</t>
  </si>
  <si>
    <t>VERGA MOLDADA IN LOCO COM UTILIZAÇÃO DE BLOCOS CANALETA PARA JANELAS COM MAIS DE 1,5 M DE VÃO. AF_03/2016</t>
  </si>
  <si>
    <t>49,12</t>
  </si>
  <si>
    <t>93192</t>
  </si>
  <si>
    <t>VERGA MOLDADA IN LOCO COM UTILIZAÇÃO DE BLOCOS CANALETA PARA PORTAS COM ATÉ 1,5 M DE VÃO. AF_03/2016</t>
  </si>
  <si>
    <t>93193</t>
  </si>
  <si>
    <t>VERGA MOLDADA IN LOCO COM UTILIZAÇÃO DE BLOCOS CANALETA PARA PORTAS COM MAIS DE 1,5 M DE VÃO. AF_03/2016</t>
  </si>
  <si>
    <t>93194</t>
  </si>
  <si>
    <t>CONTRAVERGA PRÉ-MOLDADA PARA VÃOS DE ATÉ 1,5 M DE COMPRIMENTO. AF_03/2016</t>
  </si>
  <si>
    <t>93195</t>
  </si>
  <si>
    <t>CONTRAVERGA PRÉ-MOLDADA PARA VÃOS DE MAIS DE 1,5 M DE COMPRIMENTO. AF_03/2016</t>
  </si>
  <si>
    <t>93196</t>
  </si>
  <si>
    <t>CONTRAVERGA MOLDADA IN LOCO EM CONCRETO PARA VÃOS DE ATÉ 1,5 M DE COMPRIMENTO. AF_03/2016</t>
  </si>
  <si>
    <t>93197</t>
  </si>
  <si>
    <t>CONTRAVERGA MOLDADA IN LOCO EM CONCRETO PARA VÃOS DE MAIS DE 1,5 M DE COMPRIMENTO. AF_03/2016</t>
  </si>
  <si>
    <t>93198</t>
  </si>
  <si>
    <t>CONTRAVERGA MOLDADA IN LOCO COM UTILIZAÇÃO DE BLOCOS CANALETA PARA VÃOS DE ATÉ 1,5 M DE COMPRIMENTO. AF_03/2016</t>
  </si>
  <si>
    <t>93199</t>
  </si>
  <si>
    <t>CONTRAVERGA MOLDADA IN LOCO COM UTILIZAÇÃO DE BLOCOS CANALETA PARA VÃOS DE MAIS DE 1,5 M DE COMPRIMENTO. AF_03/2016</t>
  </si>
  <si>
    <t>93200</t>
  </si>
  <si>
    <t>FIXAÇÃO (ENCUNHAMENTO) DE ALVENARIA DE VEDAÇÃO COM ARGAMASSA APLICADA COM BISNAGA. AF_03/2016</t>
  </si>
  <si>
    <t>93201</t>
  </si>
  <si>
    <t>FIXAÇÃO (ENCUNHAMENTO) DE ALVENARIA DE VEDAÇÃO COM ARGAMASSA APLICADA COM COLHER. AF_03/2016</t>
  </si>
  <si>
    <t>93202</t>
  </si>
  <si>
    <t>FIXAÇÃO (ENCUNHAMENTO) DE ALVENARIA DE VEDAÇÃO COM TIJOLO MACIÇO. AF_03/2016</t>
  </si>
  <si>
    <t>93203</t>
  </si>
  <si>
    <t>FIXAÇÃO (ENCUNHAMENTO) DE ALVENARIA DE VEDAÇÃO COM ESPUMA DE POLIURETANO EXPANSIVA. AF_03/2016</t>
  </si>
  <si>
    <t>16,34</t>
  </si>
  <si>
    <t>93204</t>
  </si>
  <si>
    <t>CINTA DE AMARRAÇÃO DE ALVENARIA MOLDADA IN LOCO EM CONCRETO. AF_03/2016</t>
  </si>
  <si>
    <t>70,81</t>
  </si>
  <si>
    <t>93205</t>
  </si>
  <si>
    <t>CINTA DE AMARRAÇÃO DE ALVENARIA MOLDADA IN LOCO COM UTILIZAÇÃO DE BLOCOS CANALETA. AF_03/2016</t>
  </si>
  <si>
    <t>97733</t>
  </si>
  <si>
    <t>PEÇA RETANGULAR PRÉ-MOLDADA, VOLUME DE CONCRETO DE ATÉ 10 LITROS, TAXA DE AÇO APROXIMADA DE 30KG/M³. AF_01/2018</t>
  </si>
  <si>
    <t>97734</t>
  </si>
  <si>
    <t>PEÇA RETANGULAR PRÉ-MOLDADA, VOLUME DE CONCRETO DE 10 A 30 LITROS, TAXA DE AÇO APROXIMADA DE 30KG/M³. AF_01/2018</t>
  </si>
  <si>
    <t>97735</t>
  </si>
  <si>
    <t>PEÇA RETANGULAR PRÉ-MOLDADA, VOLUME DE CONCRETO DE 30 A 100 LITROS, TAXA DE AÇO APROXIMADA DE 30KG/M³. AF_01/2018</t>
  </si>
  <si>
    <t>97736</t>
  </si>
  <si>
    <t>PEÇA RETANGULAR PRÉ-MOLDADA, VOLUME DE CONCRETO ACIMA DE 100 LITROS, TAXA DE AÇO APROXIMADA DE 30KG/M³. AF_01/2018</t>
  </si>
  <si>
    <t>97737</t>
  </si>
  <si>
    <t>PEÇA RETANGULAR PRÉ-MOLDADA, VOLUME DE CONCRETO DE 30 A 70 LITROS , TAXA DE AÇO APROXIMADA DE 70KG/M³. AF_01/2018</t>
  </si>
  <si>
    <t>97738</t>
  </si>
  <si>
    <t>PEÇA CIRCULAR PRÉ-MOLDADA, VOLUME DE CONCRETO DE 10 A 30 LITROS, TAXA DE FIBRA DE POLIPROPILENO APROXIMADA DE 6 KG/M³. AF_01/2018_PS</t>
  </si>
  <si>
    <t>97739</t>
  </si>
  <si>
    <t>PEÇA CIRCULAR PRÉ-MOLDADA, VOLUME DE CONCRETO DE 30 A 100 LITROS, TAXA DE AÇO APROXIMADA DE 30KG/M³. AF_01/2018</t>
  </si>
  <si>
    <t>97740</t>
  </si>
  <si>
    <t>PEÇA CIRCULAR PRÉ-MOLDADA, VOLUME DE CONCRETO ACIMA DE 100 LITROS, TAXA DE AÇO APROXIMADA DE 30KG/M³. AF_01/2018</t>
  </si>
  <si>
    <t>98615</t>
  </si>
  <si>
    <t>CONTENÇÃO EM CORTINA COM ESTACAS ESPAÇADAS COM 30 CM DE DIÂMETRO E PROFUNDIDADE MENOR OU IGUAL A 10 M. AF_06/2018</t>
  </si>
  <si>
    <t>98616</t>
  </si>
  <si>
    <t>CONTENÇÃO EM CORTINA COM ESTACAS ESPAÇADAS COM 30 CM DE DIÂMETRO E PROFUNDIDADE MAIOR QUE 10 M E MENOR OU IGUAL A 15 M. AF_06/2018</t>
  </si>
  <si>
    <t>98617</t>
  </si>
  <si>
    <t>CONTENÇÃO EM CORTINA COM ESTACAS ESPAÇADAS COM 30 CM DE DIÂMETRO E PROFUNDIDADE MAIOR QUE 15 M. AF_06/2018</t>
  </si>
  <si>
    <t>98618</t>
  </si>
  <si>
    <t>CONTENÇÃO EM CORTINA COM ESTACAS ESPAÇADAS COM 40 CM DE DIÂMETRO E PROFUNDIDADE MENOR OU IGUAL A 10 M. AF_06/2018</t>
  </si>
  <si>
    <t>98619</t>
  </si>
  <si>
    <t>CONTENÇÃO EM CORTINA COM ESTACAS ESPAÇADAS COM 40 CM DE DIÂMETRO E PROFUNDIDADE MAIOR QUE 10 M E MENOR OU IGUAL A 15 M. AF_06/2018</t>
  </si>
  <si>
    <t>98620</t>
  </si>
  <si>
    <t>CONTENÇÃO EM CORTINA COM ESTACAS ESPAÇADAS COM 40 CM DE DIÂMETRO E PROFUNDIDADE MAIOR QUE 15 M. AF_06/2018</t>
  </si>
  <si>
    <t>98621</t>
  </si>
  <si>
    <t>CONTENÇÃO EM CORTINA COM ESTACAS ESPAÇADAS COM 50 CM DE DIÂMETRO E PROFUNDIDADE MENOR OU IGUAL A 10 M. AF_06/2018</t>
  </si>
  <si>
    <t>98622</t>
  </si>
  <si>
    <t>CONTENÇÃO EM CORTINA COM ESTACAS ESPAÇADAS COM 50 CM DE DIÂMETRO E PROFUNDIDADE MAIOR QUE 10 M E MENOR OU IGUAL A 15 M. AF_06/2018</t>
  </si>
  <si>
    <t>98623</t>
  </si>
  <si>
    <t>CONTENÇÃO EM CORTINA COM ESTACAS ESPAÇADAS COM 50 CM DE DIÂMETRO E PROFUNDIDADE MAIOR QUE 15 M. AF_06/2018</t>
  </si>
  <si>
    <t>132,34</t>
  </si>
  <si>
    <t>98624</t>
  </si>
  <si>
    <t>CONTENÇÃO EM CORTINA COM ESTACAS ESPAÇADAS COM 60 CM DE DIÂMETRO E PROFUNDIDADE MENOR OU IGUAL A 10 M. AF_06/2018</t>
  </si>
  <si>
    <t>98625</t>
  </si>
  <si>
    <t>CONTENÇÃO EM CORTINA COM ESTACAS ESPAÇADAS COM 60 CM DE DIÂMETRO E PROFUNDIDADE MAIOR QUE 10 M E MENOR OU IGUAL A 15 M. AF_06/2018</t>
  </si>
  <si>
    <t>98626</t>
  </si>
  <si>
    <t>CONTENÇÃO EM CORTINA COM ESTACAS ESPAÇADAS COM 60 CM DE DIÂMETRO E PROFUNDIDADE MAIOR QUE 15 M. AF_06/2018</t>
  </si>
  <si>
    <t>98655</t>
  </si>
  <si>
    <t>EXECUÇÃO DE MURETA GUIA PARA CONTENÇÃO/ FUNDAÇÃO COM 30 CM DE ESPESSURA. AF_06/2018</t>
  </si>
  <si>
    <t>98656</t>
  </si>
  <si>
    <t>EXECUÇÃO DE MURETA GUIA PARA CONTENÇÃO/ FUNDAÇÃO COM 40 CM DE ESPESSURA. AF_06/2018</t>
  </si>
  <si>
    <t>98657</t>
  </si>
  <si>
    <t>EXECUÇÃO DE MURETA GUIA PARA CONTENÇÃO/ FUNDAÇÃO COM 50 CM DE ESPESSURA. AF_06/2018</t>
  </si>
  <si>
    <t>98658</t>
  </si>
  <si>
    <t>EXECUÇÃO DE MURETA GUIA PARA CONTENÇÃO/ FUNDAÇÃO COM 60 CM DE ESPESSURA. AF_06/2018</t>
  </si>
  <si>
    <t>98659</t>
  </si>
  <si>
    <t>EXECUÇÃO DE MURETA GUIA PARA CONTENÇÃO/ FUNDAÇÃO COM 80 CM DE ESPESSURA. AF_06/2018</t>
  </si>
  <si>
    <t>98746</t>
  </si>
  <si>
    <t>SOLDA DE TOPO EM CHAPA/PERFIL/TUBO DE AÇO CHANFRADO, ESPESSURA=1/4''. AF_06/2018</t>
  </si>
  <si>
    <t>98749</t>
  </si>
  <si>
    <t>SOLDA DE TOPO EM CHAPA/PERFIL/TUBO DE AÇO CHANFRADO, ESPESSURA=5/16''. AF_06/2018</t>
  </si>
  <si>
    <t>98750</t>
  </si>
  <si>
    <t>SOLDA DE TOPO EM CHAPA/PERFIL/TUBO DE AÇO CHANFRADO, ESPESSURA=3/8''. AF_06/2018</t>
  </si>
  <si>
    <t>98751</t>
  </si>
  <si>
    <t>SOLDA DE TOPO EM CHAPA/PERFIL/TUBO DE AÇO CHANFRADO, ESPESSURA=1/2''. AF_06/2018</t>
  </si>
  <si>
    <t>98752</t>
  </si>
  <si>
    <t>SOLDA DE TOPO EM CHAPA/PERFIL/TUBO DE AÇO CHANFRADO, ESPESSURA=5/8''. AF_06/2018</t>
  </si>
  <si>
    <t>98753</t>
  </si>
  <si>
    <t>SOLDA DE TOPO EM CHAPA/PERFIL/TUBO DE AÇO CHANFRADO, ESPESSURA=3/4''. AF_06/2018</t>
  </si>
  <si>
    <t>100763</t>
  </si>
  <si>
    <t>VIGA METÁLICA EM PERFIL LAMINADO OU SOLDADO EM AÇO ESTRUTURAL, COM CONEXÕES PARAFUSADAS, INCLUSOS MÃO DE OBRA, TRANSPORTE E IÇAMENTO UTILIZANDO GUINDASTE - FORNECIMENTO E INSTALAÇÃO. AF_01/2020_PSA</t>
  </si>
  <si>
    <t>100764</t>
  </si>
  <si>
    <t>VIGA METÁLICA EM PERFIL LAMINADO OU SOLDADO EM AÇO ESTRUTURAL, COM CONEXÕES SOLDADAS, INCLUSOS MÃO DE OBRA, TRANSPORTE E IÇAMENTO UTILIZANDO GUINDASTE - FORNECIMENTO E INSTALAÇÃO. AF_01/2020_PA</t>
  </si>
  <si>
    <t>100765</t>
  </si>
  <si>
    <t>PILAR METÁLICO PERFIL LAMINADO/SOLDADO EM AÇO ESTRUTURAL, COM CONEXÕES PARAFUSADAS, INCLUSOS MÃO DE OBRA, TRANSPORTE E IÇAMENTO UTILIZANDO GUINDASTE - FORNECIMENTO E INSTALAÇÃO. AF_01/2020_PSA</t>
  </si>
  <si>
    <t>18,48</t>
  </si>
  <si>
    <t>100766</t>
  </si>
  <si>
    <t>PILAR METÁLICO PERFIL LAMINADO OU SOLDADO EM AÇO ESTRUTURAL, COM CONEXÕES SOLDADAS, INCLUSOS MÃO DE OBRA, TRANSPORTE E IÇAMENTO UTILIZANDO GUINDASTE - FORNECIMENTO E INSTALAÇÃO. AF_01/2020_PA</t>
  </si>
  <si>
    <t>18,86</t>
  </si>
  <si>
    <t>100767</t>
  </si>
  <si>
    <t>CONTRAVENTAMENTO COM CANTONEIRAS DE AÇO, ABAS IGUAIS, COM CONEXÕES PARAFUSADAS, INCLUSOS MÃO DE OBRA, TRANSPORTE E IÇAMENTO UTILIZANDO TALHA MANUAL, PARA EDIFÍCIOS DE ATÉ 2 PAVIMENTOS - FORNECIMENTO E INSTALAÇÃO. AF_01/2020_PSA</t>
  </si>
  <si>
    <t>19,21</t>
  </si>
  <si>
    <t>100768</t>
  </si>
  <si>
    <t>CONTRAVENTAMENTO COM CANTONEIRAS DE AÇO, ABAS IGUAIS, COM CONEXÕES SOLDADAS, INCLUSOS MÃO DE OBRA, TRANSPORTE E IÇAMENTO UTILIZANDO TALHA MANUAL, PARA EDIFÍCIOS DE ATÉ 2 PAVIMENTOS - FORNECIMENTO E INSTALAÇÃO. AF_01/2020_PA</t>
  </si>
  <si>
    <t>18,75</t>
  </si>
  <si>
    <t>100769</t>
  </si>
  <si>
    <t>CONTRAVENTAMENTO COM CANTONEIRAS DE AÇO, ABAS IGUAIS, COM CONEXÕES PARAFUSADAS, INCLUSOS MÃO DE OBRA, TRANSPORTE E IÇAMENTO UTILIZANDO GUINDASTE, PARA EDIFÍCIOS DE 3 A 5 PAVIMENTOS - FORNECIMENTO E INSTALAÇÃO. AF_01/2020_PSA</t>
  </si>
  <si>
    <t>24,72</t>
  </si>
  <si>
    <t>100770</t>
  </si>
  <si>
    <t>CONTRAVENTAMENTO COM CANTONEIRAS DE AÇO, ABAS IGUAIS, COM CONEXÕES SOLDADAS, INCLUSOS MÃO DE OBRA, TRANSPORTE E IÇAMENTO UTILIZANDO GUINDASTE, PARA EDIFÍCIOS DE 3 A 5 PAVIMENTOS - FORNECIMENTO E INSTALAÇÃO. AF_01/2020_PA</t>
  </si>
  <si>
    <t>100771</t>
  </si>
  <si>
    <t>CONTRAVENTAMENTO COM CANTONEIRAS DE AÇO, ABAS IGUAIS, COM CONEXÕES PARAFUSADAS, INCLUSOS MÃO DE OBRA, TRANSPORTE E IÇAMENTO UTILIZANDO GRUA, PARA EDIFÍCIOS DE 6 A 10 PAVIMENTOS - FORNECIMENTO E INSTALAÇÃO. AF_01/2020_PSA</t>
  </si>
  <si>
    <t>100772</t>
  </si>
  <si>
    <t>CONTRAVENTAMENTO COM CANTONEIRAS DE AÇO, ABAS IGUAIS, COM CONEXÕES SOLDADAS, INCLUSOS MÃO DE OBRA, TRANSPORTE E IÇAMENTO UTILIZANDO GRUA, PARA EDIFÍCIOS DE 6 A 10 PAVIMENTOS - FORNECIMENTO E INSTALAÇÃO. AF_01/2020_PA</t>
  </si>
  <si>
    <t>100773</t>
  </si>
  <si>
    <t>ESTRUTURA TRELIÇADA DE COBERTURA, TIPO ARCO, COM LIGAÇÕES SOLDADAS, INCLUSOS PERFIS METÁLICOS, CHAPAS METÁLICAS, MÃO DE OBRA E TRANSPORTE COM GUINDASTE - FORNECIMENTO E INSTALAÇÃO. AF_01/2020_PSA</t>
  </si>
  <si>
    <t>22,45</t>
  </si>
  <si>
    <t>100774</t>
  </si>
  <si>
    <t>ESTRUTURA TRELIÇADA DE COBERTURA, TIPO SHED, COM LIGAÇÕES SOLDADAS, INCLUSOS PERFIS METÁLICOS, CHAPAS METÁLICAS, MÃO DE OBRA E TRANSPORTE COM GUINDASTE - FORNECIMENTO E INSTALAÇÃO. AF_01/2020_PSA</t>
  </si>
  <si>
    <t>100775</t>
  </si>
  <si>
    <t>ESTRUTURA TRELIÇADA DE COBERTURA, TIPO FINK, COM LIGAÇÕES SOLDADAS, INCLUSOS PERFIS METÁLICOS, CHAPAS METÁLICAS, MÃO DE OBRA E TRANSPORTE COM GUINDASTE - FORNECIMENTO E INSTALAÇÃO. AF_01/2020_PSA</t>
  </si>
  <si>
    <t>100776</t>
  </si>
  <si>
    <t>ESTRUTURA TRELIÇADA DE COBERTURA, TIPO ARCO, COM LIGAÇÕES PARAFUSADAS, INCLUSOS PERFIS METÁLICOS, CHAPAS METÁLICAS, MÃO DE OBRA E TRANSPORTE COM GUINDASTE - FORNECIMENTO E INSTALAÇÃO. AF_01/2020_PSA</t>
  </si>
  <si>
    <t>100777</t>
  </si>
  <si>
    <t>ESTRUTURA TRELIÇADA DE COBERTURA, TIPO SHED, COM LIGAÇÕES PARAFUSADAS, INCLUSOS PERFIS METÁLICOS, CHAPAS METÁLICAS, MÃO DE OBRA E TRANSPORTE COM GUINDASTE - FORNECIMENTO E INSTALAÇÃO. AF_01/2020_PSA</t>
  </si>
  <si>
    <t>100778</t>
  </si>
  <si>
    <t>ESTRUTURA TRELIÇADA DE COBERTURA, TIPO FINK, COM LIGAÇÕES PARAFUSADAS, INCLUSOS PERFIS METÁLICOS, CHAPAS METÁLICAS, MÃO DE OBRA E TRANSPORTE COM GUINDASTE - FORNECIMENTO E INSTALAÇÃO. AF_01/2020_PSA</t>
  </si>
  <si>
    <t>12,96</t>
  </si>
  <si>
    <t>103795</t>
  </si>
  <si>
    <t>FABRICAÇÃO, MONTAGEM E DESMONTAGEM DE FÔRMA PARA ESCADA HIDRÁULICA, EM CHAPA DE MADEIRA COMPENSADA RESINADA, E = 17 MM, 3 UTILIZAÇÕES. AF_08/2022</t>
  </si>
  <si>
    <t>103796</t>
  </si>
  <si>
    <t>FABRICAÇÃO, MONTAGEM E DESMONTAGEM DE FÔRMA PARA BACIA DE DISSIPAÇÃO, EM MADEIRA SERRADA, E = 25 MM, 2 UTILIZAÇÕES. AF_08/2022</t>
  </si>
  <si>
    <t>56,62</t>
  </si>
  <si>
    <t>103797</t>
  </si>
  <si>
    <t>ARMAÇÃO DE DESCIDA DÁGUA UTILIZANDO AÇO CA-60 DE 5 MM - MONTAGEM. AF_08/2022</t>
  </si>
  <si>
    <t>103798</t>
  </si>
  <si>
    <t>CONCRETAGEM DE DISSIPADOR DE ENERGIA, CONCRETO USINADO, FCK = 20 MPA, COM USO DE BOMBA - LANÇAMENTO, ADENSAMENTO E ACABAMENTO. AF_08/2022</t>
  </si>
  <si>
    <t>103799</t>
  </si>
  <si>
    <t>PEDRA DE MÃO FIXADA COM CONCRETO PARA BACIA DE DISSIPAÇÃO, 40% DE CONCRETO EM VOLUME, FCK = 20 MPA, COM USO DE JERICA E PREPARO EM BETONEIRA DE 600 L - AREIA, BRITA E PEDRA DE MÃO COMERCIAIS - LANÇAMENTO, ADENSAMENTO E ACABAMENTO. AF_08/2022</t>
  </si>
  <si>
    <t>103800</t>
  </si>
  <si>
    <t>PEDRA ARGAMASSADA COM CIMENTO E AREIA 1:3, 40% DE ARGAMASSA EM VOLUME - AREIA E PEDRA DE MÃO COMERCIAIS - FORNECIMENTO E ASSENTAMENTO. AF_08/2022</t>
  </si>
  <si>
    <t>103801</t>
  </si>
  <si>
    <t>CONCRETAGEM DE DISSIPADOR DE ENERGIA, FCK = 20 MPA, COM USO DE JERICAS E PREPARO EM BETONEIRA DE 600 L - AREIA E BRITA COMERCIAIS - LANÇAMENTO, ADENSAMENTO E ACABAMENTO. AF_08/2022</t>
  </si>
  <si>
    <t>103925</t>
  </si>
  <si>
    <t>ESCADA HIDRÁULICA, LARGURA ATÉ 1M, TIPO DESCIDA DÁGUA DE CORTE OU ATERRO EM DEGRAUS (DCD 02, 04 E DAD 02), EM CONCRETO USINADO, FCK = 20 MPA, LANÇADO COM BOMBA, INCLUINDO ARMAÇÃO, MATERIAIS E FÔRMAS (3 UTILIZAÇÕES). AF_08/2022</t>
  </si>
  <si>
    <t>103926</t>
  </si>
  <si>
    <t>ESCADA HIDRÁULICA, LARGURA DE 1 A 4,1 M, TIPO DESCIDA DÁGUA DE ATERRO EM DEGRAUS (DAD 04, 06, 08, 10, 12, 14, 16, 18), EM CONCRETO USINADO, FCK = 20 MPA, LANÇADO COM BOMBA, INCLUINDO ARMAÇÃO, MATERIAIS E FÔRMAS (3 UTILIZAÇÕES). AF_08/2022</t>
  </si>
  <si>
    <t>103928</t>
  </si>
  <si>
    <t>BACIA DE DISSIPAÇÃO, TIPO BACIA EM PEDRA DE MÃO ARGAMASSADA (DES 01, 02, 03, 04), LANÇADO MANUALMENTE, INCLUINDO MATERIAIS E FÔRMAS (2 UTILIZAÇÕES). AF_08/2022</t>
  </si>
  <si>
    <t>103929</t>
  </si>
  <si>
    <t>BACIA DE DISSIPAÇÃO, TIPO BACIA COM DENTES DE CONCRETO (01), COM PREPARO MANUAL, FCK = 20 MPA, LANÇADO MANUALMENTE, INCLUINDO MATERIAIS E FÔRMAS (2 UTILIZAÇÕES). AF_08/2022</t>
  </si>
  <si>
    <t>103930</t>
  </si>
  <si>
    <t>BACIA DE DISSIPAÇÃO, LARGURA ATÉ 1 M, TIPO BACIA EM PEDRA DE MÃO FIXADA COM CONCRETO (DEB 01, 02), COM PREPARO MANUAL, FCK = 20 MPA, LANÇADO MANUALMENTE, INCLUINDO MATERIAIS E FÔRMAS (2 UTILIZAÇÕES). AF_08/2022</t>
  </si>
  <si>
    <t>103931</t>
  </si>
  <si>
    <t>BACIA DE DISSIPAÇÃO, LARGURA DE 1 A 4 M, TIPO BACIA EM PEDRA DE MÃO FIXADA COM CONCRETO (DEB 03, 04, 05, 06), COM PREPARO MANUAL, FCK = 20 MPA, LANÇADO MANUALMENTE, INCLUINDO MATERIAIS E FÔRMAS (2 UTILIZAÇÕES). AF_08/2022</t>
  </si>
  <si>
    <t>103932</t>
  </si>
  <si>
    <t>BACIA DE DISSIPAÇÃO, LARGURA DE 4 A 9,2 M, TIPO BACIA EM PEDRA DE MÃO FIXADA COM CONCRETO (DEB 07, 08, 09, 10, 11, 12, 13), COM PREPARO MANUAL, FCK = 20 MPA, LANÇADO MANUALMENTE, INCLUINDO MATERIAIS E FÔRMAS (2 UTILIZAÇÕES). AF_08/2022</t>
  </si>
  <si>
    <t>103933</t>
  </si>
  <si>
    <t>DESCIDA D'ÁGUA RÁPIDA (DAR 03), EM CONCRETO USINADO, FCK = 20 MPA, LANÇADO COM BOMBA, INCLUINDO ARMAÇÃO, MATERIAIS E FÔRMAS (2 UTILIZAÇÕES). AF_08/2022</t>
  </si>
  <si>
    <t>104466</t>
  </si>
  <si>
    <t>COMPOSIÇÃO PARAMÉTRICA PARA FORNECIMENTO E MONTAGEM DE ESTRUTURA METÁLICA PARA ESTRUTURA PRINCIPAL DE EDIFICAÇÕES (PILARES, VIGAS E CONTRAVENTAMENTO). AF_11/2022</t>
  </si>
  <si>
    <t>104467</t>
  </si>
  <si>
    <t>COMPOSIÇÃO PARAMÉTRICA PARA FORNECIMENTO E MONTAGEM DE ESTRUTURA METÁLICA PARA COBERTURA DE EDIFICAÇÕES COM ESTRUTURA DE APOIO. AF_11/2022</t>
  </si>
  <si>
    <t>43,78</t>
  </si>
  <si>
    <t>104468</t>
  </si>
  <si>
    <t>COMPOSIÇÃO PARAMÉTRICA PARA FORNECIMENTO E MONTAGEM DE ESTRUTURA METÁLICA PARA GALPÕES SEM PONTE ROLANTE. AF_11/2022</t>
  </si>
  <si>
    <t>104469</t>
  </si>
  <si>
    <t>COMPOSIÇÃO PARAMÉTRICA PARA FORNECIMENTO E MONTAGEM DE ESTRUTURA METÁLICA PARA GALPÕES COM PONTE ROLANTE. AF_11/2022</t>
  </si>
  <si>
    <t>104470</t>
  </si>
  <si>
    <t>COMPOSIÇÃO PARAMÉTRICA PARA FORNECIMENTO E MONTAGEM DE ESTRUTURA METÁLICA PARA COBERTURA DE GALPÕES COM ESTRUTURA DE APOIO EM VIGAS. AF_11/2022</t>
  </si>
  <si>
    <t>104471</t>
  </si>
  <si>
    <t>COMPOSIÇÃO PARAMÉTRICA PARA FORNECIMENTO E MONTAGEM DE ESTRUTURA METÁLICA PARA COBERTURA DE GALPÕES COM ESTRUTURA DE APOIO EM TRELIÇA TIPO FINK. AF_11/2022</t>
  </si>
  <si>
    <t>104472</t>
  </si>
  <si>
    <t>COMPOSIÇÃO PARAMÉTRICA PARA FORNECIMENTO E MONTAGEM DE ESTRUTURA METÁLICA PARA COBERTURA DE GALPÕES COM ESTRUTURA DE APOIO EM TRELIÇA TIPO ARCO. AF_11/2022</t>
  </si>
  <si>
    <t>104483</t>
  </si>
  <si>
    <t>COMPOSIÇÃO PARAMÉTRICA PARA EXECUÇÃO DE ESTRUTURAS DE CONCRETO ARMADO CONVENCIONAL, PARA EDIFICAÇÃO HABITACIONAL MULTIFAMILIAR (PRÉDIO), ATÉ 4 PAVIMENTOS, FCK = 25 MPA. AF_11/2022</t>
  </si>
  <si>
    <t>104484</t>
  </si>
  <si>
    <t>COMPOSIÇÃO PARAMÉTRICA PARA EXECUÇÃO DE ESTRUTURAS DE CONCRETO ARMADO, PARA EDIFICAÇÃO HABITACIONAL UNIFAMILIAR COM DOIS PAVIMENTOS (CASA ISOLADA), FCK = 25 MPA. AF_11/2022</t>
  </si>
  <si>
    <t>104485</t>
  </si>
  <si>
    <t>COMPOSIÇÃO PARAMÉTRICA EXECUÇÃO DE ESTRUTURAS DE CONCRETO ARMADO, PARA EDIFICAÇÃO HABITACIONAL UNIFAMILIAR COM DOIS PAVIMENTOS (CASA EM EMPREENDIMENTOS), FCK = 25 MPA. AF_11/2022</t>
  </si>
  <si>
    <t>104486</t>
  </si>
  <si>
    <t>COMPOSIÇÃO PARAMÉTRICA PARA EXECUÇÃO DE ESTRUTURAS DE CONCRETO ARMADO, PARA EDIFICAÇÃO HABITACIONAL UNIFAMILIAR TÉRREA (CASA ISOLADA), FCK = 25 MPA. AF_11/2022</t>
  </si>
  <si>
    <t>104487</t>
  </si>
  <si>
    <t>COMPOSIÇÃO PARAMÉTRICA PARA EXECUÇÃO DE ESTRUTURAS DE CONCRETO ARMADO, PARA EDIFICAÇÃO HABITACIONAL UNIFAMILIAR TÉRREA (CASA EM EMPREENDIMENTOS), FCK = 25 MPA. AF_11/2022</t>
  </si>
  <si>
    <t>104488</t>
  </si>
  <si>
    <t>COMPOSIÇÃO PARAMÉTRICA PARA EXECUÇÃO DE ESTRUTURAS DE CONCRETO ARMADO, PARA EDIFICAÇÃO INSTITUCIONAL TÉRREA, FCK = 25 MPA. AF_11/2022</t>
  </si>
  <si>
    <t>104489</t>
  </si>
  <si>
    <t>COMPOSIÇÃO PARAMÉTRICA PARA EXECUÇÃO DE ESCADA EM CONCRETO ARMADO, MOLDADA IN LOCO, FCK = 25 MPA. AF_11/2022</t>
  </si>
  <si>
    <t>104490</t>
  </si>
  <si>
    <t>COMPOSIÇÃO PARAMÉTRICA PARA EXECUÇÃO DE ESTRUTURAS DE CONCRETO ARMADO CONVENCIONAL, PARA EDIFICAÇÃO HABITACIONAL MULTIFAMILIAR (PRÉDIO), DE 5 A 8 PAVIMENTOS, FCK = 25 MPA. AF_11/2022</t>
  </si>
  <si>
    <t>98560</t>
  </si>
  <si>
    <t>IMPERMEABILIZAÇÃO DE PISO COM ARGAMASSA DE CIMENTO E AREIA, COM ADITIVO IMPERMEABILIZANTE, E = 2CM. AF_06/2018</t>
  </si>
  <si>
    <t>98561</t>
  </si>
  <si>
    <t>IMPERMEABILIZAÇÃO DE PAREDES COM ARGAMASSA DE CIMENTO E AREIA, COM ADITIVO IMPERMEABILIZANTE, E = 2CM. AF_06/2018</t>
  </si>
  <si>
    <t>98562</t>
  </si>
  <si>
    <t>IMPERMEABILIZAÇÃO DE FLOREIRA OU VIGA BALDRAME COM ARGAMASSA DE CIMENTO E AREIA, COM ADITIVO IMPERMEABILIZANTE, E = 2 CM. AF_06/2018</t>
  </si>
  <si>
    <t>44,92</t>
  </si>
  <si>
    <t>98555</t>
  </si>
  <si>
    <t>IMPERMEABILIZAÇÃO DE SUPERFÍCIE COM ARGAMASSA POLIMÉRICA / MEMBRANA ACRÍLICA, 3 DEMÃOS. AF_06/2018</t>
  </si>
  <si>
    <t>98556</t>
  </si>
  <si>
    <t>IMPERMEABILIZAÇÃO DE SUPERFÍCIE COM ARGAMASSA POLIMÉRICA / MEMBRANA ACRÍLICA, 4 DEMÃOS, REFORÇADA COM VÉU DE POLIÉSTER (MAV). AF_06/2018</t>
  </si>
  <si>
    <t>98558</t>
  </si>
  <si>
    <t>TRATAMENTO DE RALO OU PONTO EMERGENTE COM ARGAMASSA POLIMÉRICA / MEMBRANA ACRÍLICA REFORÇADO COM VÉU DE POLIÉSTER (MAV). AF_06/2018</t>
  </si>
  <si>
    <t>8,70</t>
  </si>
  <si>
    <t>98559</t>
  </si>
  <si>
    <t>TRATAMENTO DE RODAPÉ COM VÉU DE POLIÉSTER. AF_06/2018</t>
  </si>
  <si>
    <t>98546</t>
  </si>
  <si>
    <t>IMPERMEABILIZAÇÃO DE SUPERFÍCIE COM MANTA ASFÁLTICA, UMA CAMADA, INCLUSIVE APLICAÇÃO DE PRIMER ASFÁLTICO, E=3MM. AF_06/2018</t>
  </si>
  <si>
    <t>98547</t>
  </si>
  <si>
    <t>IMPERMEABILIZAÇÃO DE SUPERFÍCIE COM MANTA ASFÁLTICA, DUAS CAMADAS, INCLUSIVE APLICAÇÃO DE PRIMER ASFÁLTICO, E=3MM E E=4MM. AF_06/2018</t>
  </si>
  <si>
    <t>98553</t>
  </si>
  <si>
    <t>IMPERMEABILIZAÇÃO DE SUPERFÍCIE COM MEMBRANA À BASE DE POLIURETANO, 2 DEMÃOS. AF_06/2018</t>
  </si>
  <si>
    <t>98554</t>
  </si>
  <si>
    <t>IMPERMEABILIZAÇÃO DE SUPERFÍCIE COM MEMBRANA À BASE DE RESINA ACRÍLICA, 3 DEMÃOS. AF_06/2018</t>
  </si>
  <si>
    <t>48,82</t>
  </si>
  <si>
    <t>98557</t>
  </si>
  <si>
    <t>IMPERMEABILIZAÇÃO DE SUPERFÍCIE COM EMULSÃO ASFÁLTICA, 2 DEMÃOS AF_06/2018</t>
  </si>
  <si>
    <t>98563</t>
  </si>
  <si>
    <t>PROTEÇÃO MECÂNICA DE SUPERFÍCIE HORIZONTAL COM ARGAMASSA DE CIMENTO E AREIA, TRAÇO 1:3, E=2CM. AF_06/2018</t>
  </si>
  <si>
    <t>98564</t>
  </si>
  <si>
    <t>PROTEÇÃO MECÂNICA DE SUPERFÍCIE VERTICAL COM ARGAMASSA DE CIMENTO E AREIA, TRAÇO 1:3, E=2CM. AF_06/2018</t>
  </si>
  <si>
    <t>98565</t>
  </si>
  <si>
    <t>PROTEÇÃO MECÂNICA DE SUPERFICIE HORIZONTAL COM ARGAMASSA DE CIMENTO E AREIA, TRAÇO 1:3, E=3CM. AF_06/2018</t>
  </si>
  <si>
    <t>98566</t>
  </si>
  <si>
    <t>PROTEÇÃO MECÂNICA DE SUPERFÍCIE VERTICAL COM ARGAMASSA DE CIMENTO E AREIA, TRAÇO 1:3, E=3CM. AF_06/2018</t>
  </si>
  <si>
    <t>98567</t>
  </si>
  <si>
    <t>PROTEÇÃO MECÂNICA DE SUPERFICIE HORIZONTAL COM ARGAMASSA DE CIMENTO E AREIA, TRAÇO 1:3, E=4CM. AF_06/2018</t>
  </si>
  <si>
    <t>98568</t>
  </si>
  <si>
    <t>PROTEÇÃO MECÂNICA DE SUPERFÍCIE VERTICAL COM ARGAMASSA DE CIMENTO E AREIA, TRAÇO 1:3, E=4CM. AF_06/2018</t>
  </si>
  <si>
    <t>98569</t>
  </si>
  <si>
    <t>PROTEÇÃO MECÂNICA DE SUPERFICIE HORIZONTAL COM ARGAMASSA DE CIMENTO E AREIA, TRAÇO 1:3, E=5CM. AF_06/2018</t>
  </si>
  <si>
    <t>98570</t>
  </si>
  <si>
    <t>PROTEÇÃO MECÂNICA DE SUPERFÍCIE VERTICAL COM ARGAMASSA DE CIMENTO E AREIA, TRAÇO 1:3, E=5CM. AF_06/2018</t>
  </si>
  <si>
    <t>98571</t>
  </si>
  <si>
    <t>PROTEÇÃO MECÂNICA DE SUPERFICIE HORIZONTAL COM CONCRETO 15 MPA, E=4CM. AF_06/2018</t>
  </si>
  <si>
    <t>98572</t>
  </si>
  <si>
    <t>PROTEÇÃO MECÂNICA DE SUPERFICIE HORIZONTAL COM CONCRETO 15 MPA, E=5CM. AF_06/2018</t>
  </si>
  <si>
    <t>98573</t>
  </si>
  <si>
    <t>PROTEÇÃO MECÂNICA DE SUPERFÍCIE VERTICAL COM CONCRETO 15 MPA, E=5CM. AF_06/2018</t>
  </si>
  <si>
    <t>91831</t>
  </si>
  <si>
    <t>ELETRODUTO FLEXÍVEL CORRUGADO, PVC, DN 20 MM (1/2"), PARA CIRCUITOS TERMINAIS, INSTALADO EM FORRO - FORNECIMENTO E INSTALAÇÃO. AF_03/2023</t>
  </si>
  <si>
    <t>91833</t>
  </si>
  <si>
    <t>ELETRODUTO FLEXÍVEL CORRUGADO REFORÇADO, PVC, DN 20 MM (1/2"), PARA CIRCUITOS TERMINAIS, INSTALADO EM FORRO - FORNECIMENTO E INSTALAÇÃO. AF_03/2023</t>
  </si>
  <si>
    <t>91834</t>
  </si>
  <si>
    <t>ELETRODUTO FLEXÍVEL CORRUGADO, PVC, DN 25 MM (3/4"), PARA CIRCUITOS TERMINAIS, INSTALADO EM FORRO - FORNECIMENTO E INSTALAÇÃO. AF_03/2023</t>
  </si>
  <si>
    <t>91835</t>
  </si>
  <si>
    <t>ELETRODUTO FLEXÍVEL CORRUGADO REFORÇADO, PVC, DN 25 MM (3/4"), PARA CIRCUITOS TERMINAIS, INSTALADO EM FORRO - FORNECIMENTO E INSTALAÇÃO. AF_03/2023</t>
  </si>
  <si>
    <t>91836</t>
  </si>
  <si>
    <t>ELETRODUTO FLEXÍVEL CORRUGADO, PVC, DN 32 MM (1"), PARA CIRCUITOS TERMINAIS, INSTALADO EM FORRO - FORNECIMENTO E INSTALAÇÃO. AF_03/2023</t>
  </si>
  <si>
    <t>16,44</t>
  </si>
  <si>
    <t>91837</t>
  </si>
  <si>
    <t>ELETRODUTO FLEXÍVEL CORRUGADO REFORÇADO, PVC, DN 32 MM (1"), PARA CIRCUITOS TERMINAIS, INSTALADO EM FORRO - FORNECIMENTO E INSTALAÇÃO. AF_03/2023</t>
  </si>
  <si>
    <t>91839</t>
  </si>
  <si>
    <t>ELETRODUTO FLEXÍVEL LISO, PEAD, DN 32 MM (1"), PARA CIRCUITOS TERMINAIS, INSTALADO EM FORRO - FORNECIMENTO E INSTALAÇÃO. AF_03/2023</t>
  </si>
  <si>
    <t>14,95</t>
  </si>
  <si>
    <t>91840</t>
  </si>
  <si>
    <t>ELETRODUTO FLEXÍVEL CORRUGADO, PEAD, DN 40 MM (1 1/4"), PARA CIRCUITOS TERMINAIS, INSTALADO EM FORRO - FORNECIMENTO E INSTALAÇÃO. AF_03/2023</t>
  </si>
  <si>
    <t>17,84</t>
  </si>
  <si>
    <t>91841</t>
  </si>
  <si>
    <t>ELETRODUTO FLEXÍVEL LISO, PEAD, DN 40 MM (1 1/4"), PARA CIRCUITOS TERMINAIS, INSTALADO EM FORRO - FORNECIMENTO E INSTALAÇÃO. AF_03/2023</t>
  </si>
  <si>
    <t>91842</t>
  </si>
  <si>
    <t>ELETRODUTO FLEXÍVEL CORRUGADO, PVC, DN 20 MM (1/2"), PARA CIRCUITOS TERMINAIS, INSTALADO EM LAJE - FORNECIMENTO E INSTALAÇÃO. AF_03/2023</t>
  </si>
  <si>
    <t>91843</t>
  </si>
  <si>
    <t>ELETRODUTO FLEXÍVEL CORRUGADO REFORÇADO, PVC, DN 20 MM (1/2"), PARA CIRCUITOS TERMINAIS, INSTALADO EM LAJE - FORNECIMENTO E INSTALAÇÃO. AF_03/2023</t>
  </si>
  <si>
    <t>7,53</t>
  </si>
  <si>
    <t>91844</t>
  </si>
  <si>
    <t>ELETRODUTO FLEXÍVEL CORRUGADO, PVC, DN 25 MM (3/4"), PARA CIRCUITOS TERMINAIS, INSTALADO EM LAJE - FORNECIMENTO E INSTALAÇÃO. AF_03/2023</t>
  </si>
  <si>
    <t>7,95</t>
  </si>
  <si>
    <t>91845</t>
  </si>
  <si>
    <t>ELETRODUTO FLEXÍVEL CORRUGADO REFORÇADO, PVC, DN 25 MM (3/4"), PARA CIRCUITOS TERMINAIS, INSTALADO EM LAJE - FORNECIMENTO E INSTALAÇÃO. AF_03/2023</t>
  </si>
  <si>
    <t>91846</t>
  </si>
  <si>
    <t>ELETRODUTO FLEXÍVEL CORRUGADO, PVC, DN 32 MM (1"), PARA CIRCUITOS TERMINAIS, INSTALADO EM LAJE - FORNECIMENTO E INSTALAÇÃO. AF_03/2023</t>
  </si>
  <si>
    <t>91847</t>
  </si>
  <si>
    <t>ELETRODUTO FLEXÍVEL CORRUGADO REFORÇADO, PVC, DN 32 MM (1"), PARA CIRCUITOS TERMINAIS, INSTALADO EM LAJE - FORNECIMENTO E INSTALAÇÃO. AF_03/2023</t>
  </si>
  <si>
    <t>91849</t>
  </si>
  <si>
    <t>ELETRODUTO FLEXÍVEL LISO, PEAD, DN 32 MM (1"), PARA CIRCUITOS TERMINAIS, INSTALADO EM LAJE - FORNECIMENTO E INSTALAÇÃO. AF_03/2023</t>
  </si>
  <si>
    <t>9,45</t>
  </si>
  <si>
    <t>91850</t>
  </si>
  <si>
    <t>ELETRODUTO FLEXÍVEL CORRUGADO, PEAD, DN 40 MM (1 1/4"), PARA CIRCUITOS TERMINAIS, INSTALADO EM LAJE - FORNECIMENTO E INSTALAÇÃO. AF_03/2023</t>
  </si>
  <si>
    <t>91851</t>
  </si>
  <si>
    <t>ELETRODUTO FLEXÍVEL LISO, PEAD, DN 40 MM (1 1/4"), PARA CIRCUITOS TERMINAIS, INSTALADO EM LAJE - FORNECIMENTO E INSTALAÇÃO. AF_03/2023</t>
  </si>
  <si>
    <t>11,58</t>
  </si>
  <si>
    <t>ELETRODUTO FLEXÍVEL CORRUGADO, PVC, DN 20 MM (1/2"), PARA CIRCUITOS TERMINAIS, INSTALADO EM PAREDE - FORNECIMENTO E INSTALAÇÃO. AF_03/2023</t>
  </si>
  <si>
    <t>11,51</t>
  </si>
  <si>
    <t>91853</t>
  </si>
  <si>
    <t>ELETRODUTO FLEXÍVEL CORRUGADO REFORÇADO, PVC, DN 20 MM (1/2"), PARA CIRCUITOS TERMINAIS, INSTALADO EM PAREDE - FORNECIMENTO E INSTALAÇÃO. AF_03/2023</t>
  </si>
  <si>
    <t>91854</t>
  </si>
  <si>
    <t>ELETRODUTO FLEXÍVEL CORRUGADO, PVC, DN 25 MM (3/4"), PARA CIRCUITOS TERMINAIS, INSTALADO EM PAREDE - FORNECIMENTO E INSTALAÇÃO. AF_03/2023</t>
  </si>
  <si>
    <t>12,45</t>
  </si>
  <si>
    <t>91855</t>
  </si>
  <si>
    <t>ELETRODUTO FLEXÍVEL CORRUGADO REFORÇADO, PVC, DN 25 MM (3/4"), PARA CIRCUITOS TERMINAIS, INSTALADO EM PAREDE - FORNECIMENTO E INSTALAÇÃO. AF_03/2023</t>
  </si>
  <si>
    <t>91856</t>
  </si>
  <si>
    <t>ELETRODUTO FLEXÍVEL CORRUGADO, PVC, DN 32 MM (1"), PARA CIRCUITOS TERMINAIS, INSTALADO EM PAREDE - FORNECIMENTO E INSTALAÇÃO. AF_03/2023</t>
  </si>
  <si>
    <t>91857</t>
  </si>
  <si>
    <t>ELETRODUTO FLEXÍVEL CORRUGADO REFORÇADO, PVC, DN 32 MM (1"), PARA CIRCUITOS TERMINAIS, INSTALADO EM PAREDE - FORNECIMENTO E INSTALAÇÃO. AF_03/2023</t>
  </si>
  <si>
    <t>18,25</t>
  </si>
  <si>
    <t>91859</t>
  </si>
  <si>
    <t>ELETRODUTO FLEXÍVEL LISO, PEAD, DN 32 MM (1"), PARA CIRCUITOS TERMINAIS, INSTALADO EM PAREDE - FORNECIMENTO E INSTALAÇÃO. AF_03/2023</t>
  </si>
  <si>
    <t>91860</t>
  </si>
  <si>
    <t>ELETRODUTO FLEXÍVEL CORRUGADO, PEAD, DN 40 MM (1 1/4"), PARA CIRCUITOS TERMINAIS, INSTALADO EM PAREDE - FORNECIMENTO E INSTALAÇÃO. AF_03/2023</t>
  </si>
  <si>
    <t>91861</t>
  </si>
  <si>
    <t>ELETRODUTO FLEXÍVEL LISO, PEAD, DN 40 MM (1 1/4"), PARA CIRCUITOS TERMINAIS, INSTALADO EM PAREDE - FORNECIMENTO E INSTALAÇÃO. AF_03/2023</t>
  </si>
  <si>
    <t>ELETRODUTO RÍGIDO ROSCÁVEL, PVC, DN 20 MM (1/2"), PARA CIRCUITOS TERMINAIS, INSTALADO EM FORRO - FORNECIMENTO E INSTALAÇÃO. AF_03/2023</t>
  </si>
  <si>
    <t>91863</t>
  </si>
  <si>
    <t>ELETRODUTO RÍGIDO ROSCÁVEL, PVC, DN 25 MM (3/4"), PARA CIRCUITOS TERMINAIS, INSTALADO EM FORRO - FORNECIMENTO E INSTALAÇÃO. AF_03/2023</t>
  </si>
  <si>
    <t>91864</t>
  </si>
  <si>
    <t>ELETRODUTO RÍGIDO ROSCÁVEL, PVC, DN 32 MM (1"), PARA CIRCUITOS TERMINAIS, INSTALADO EM FORRO - FORNECIMENTO E INSTALAÇÃO. AF_03/2023</t>
  </si>
  <si>
    <t>91865</t>
  </si>
  <si>
    <t>ELETRODUTO RÍGIDO ROSCÁVEL, PVC, DN 40 MM (1 1/4"), PARA CIRCUITOS TERMINAIS, INSTALADO EM FORRO - FORNECIMENTO E INSTALAÇÃO. AF_03/2023</t>
  </si>
  <si>
    <t>91866</t>
  </si>
  <si>
    <t>ELETRODUTO RÍGIDO ROSCÁVEL, PVC, DN 20 MM (1/2"), PARA CIRCUITOS TERMINAIS, INSTALADO EM LAJE - FORNECIMENTO E INSTALAÇÃO. AF_03/2023</t>
  </si>
  <si>
    <t>91867</t>
  </si>
  <si>
    <t>ELETRODUTO RÍGIDO ROSCÁVEL, PVC, DN 25 MM (3/4"), PARA CIRCUITOS TERMINAIS, INSTALADO EM LAJE - FORNECIMENTO E INSTALAÇÃO. AF_03/2023</t>
  </si>
  <si>
    <t>11,67</t>
  </si>
  <si>
    <t>91868</t>
  </si>
  <si>
    <t>ELETRODUTO RÍGIDO ROSCÁVEL, PVC, DN 32 MM (1"), PARA CIRCUITOS TERMINAIS, INSTALADO EM LAJE - FORNECIMENTO E INSTALAÇÃO. AF_03/2023</t>
  </si>
  <si>
    <t>15,76</t>
  </si>
  <si>
    <t>91869</t>
  </si>
  <si>
    <t>ELETRODUTO RÍGIDO ROSCÁVEL, PVC, DN 40 MM (1 1/4"), PARA CIRCUITOS TERMINAIS, INSTALADO EM LAJE - FORNECIMENTO E INSTALAÇÃO. AF_03/2023</t>
  </si>
  <si>
    <t>ELETRODUTO RÍGIDO ROSCÁVEL, PVC, DN 20 MM (1/2"), PARA CIRCUITOS TERMINAIS, INSTALADO EM PAREDE - FORNECIMENTO E INSTALAÇÃO. AF_03/2023</t>
  </si>
  <si>
    <t>91871</t>
  </si>
  <si>
    <t>ELETRODUTO RÍGIDO ROSCÁVEL, PVC, DN 25 MM (3/4"), PARA CIRCUITOS TERMINAIS, INSTALADO EM PAREDE - FORNECIMENTO E INSTALAÇÃO. AF_03/2023</t>
  </si>
  <si>
    <t>91872</t>
  </si>
  <si>
    <t>ELETRODUTO RÍGIDO ROSCÁVEL, PVC, DN 32 MM (1"), PARA CIRCUITOS TERMINAIS, INSTALADO EM PAREDE - FORNECIMENTO E INSTALAÇÃO. AF_03/2023</t>
  </si>
  <si>
    <t>91873</t>
  </si>
  <si>
    <t>ELETRODUTO RÍGIDO ROSCÁVEL, PVC, DN 40 MM (1 1/4"), PARA CIRCUITOS TERMINAIS, INSTALADO EM PAREDE - FORNECIMENTO E INSTALAÇÃO. AF_03/2023</t>
  </si>
  <si>
    <t>25,97</t>
  </si>
  <si>
    <t>93008</t>
  </si>
  <si>
    <t>ELETRODUTO RÍGIDO ROSCÁVEL, PVC, DN 50 MM (1 1/2"), PARA REDE ENTERRADA DE DISTRIBUIÇÃO DE ENERGIA ELÉTRICA - FORNECIMENTO E INSTALAÇÃO. AF_12/2021</t>
  </si>
  <si>
    <t>93009</t>
  </si>
  <si>
    <t>ELETRODUTO RÍGIDO ROSCÁVEL, PVC, DN 60 MM (2"), PARA REDE ENTERRADA DE DISTRIBUIÇÃO DE ENERGIA ELÉTRICA - FORNECIMENTO E INSTALAÇÃO. AF_12/2021</t>
  </si>
  <si>
    <t>28,24</t>
  </si>
  <si>
    <t>93010</t>
  </si>
  <si>
    <t>ELETRODUTO RÍGIDO ROSCÁVEL, PVC, DN 75 MM (2 1/2"), PARA REDE ENTERRADA DE DISTRIBUIÇÃO DE ENERGIA ELÉTRICA - FORNECIMENTO E INSTALAÇÃO. AF_12/2021</t>
  </si>
  <si>
    <t>93011</t>
  </si>
  <si>
    <t>ELETRODUTO RÍGIDO ROSCÁVEL, PVC, DN 85 MM (3"), PARA REDE ENTERRADA DE DISTRIBUIÇÃO DE ENERGIA ELÉTRICA - FORNECIMENTO E INSTALAÇÃO. AF_12/2021</t>
  </si>
  <si>
    <t>93012</t>
  </si>
  <si>
    <t>ELETRODUTO RÍGIDO ROSCÁVEL, PVC, DN 110 MM (4"), PARA REDE ENTERRADA DE DISTRIBUIÇÃO DE ENERGIA ELÉTRICA - FORNECIMENTO E INSTALAÇÃO. AF_12/2021</t>
  </si>
  <si>
    <t>95726</t>
  </si>
  <si>
    <t>ELETRODUTO RÍGIDO SOLDÁVEL, PVC, DN 20 MM (½''), APARENTE - FORNECIMENTO E INSTALAÇÃO. AF_10/2022</t>
  </si>
  <si>
    <t>95727</t>
  </si>
  <si>
    <t>ELETRODUTO RÍGIDO SOLDÁVEL, PVC, DN 25 MM (3/4''), APARENTE - FORNECIMENTO E INSTALAÇÃO. AF_10/2022</t>
  </si>
  <si>
    <t>95728</t>
  </si>
  <si>
    <t>ELETRODUTO RÍGIDO SOLDÁVEL, PVC, DN 32 MM (1''), APARENTE - FORNECIMENTO E INSTALAÇÃO. AF_10/2022</t>
  </si>
  <si>
    <t>97667</t>
  </si>
  <si>
    <t>ELETRODUTO FLEXÍVEL CORRUGADO, PEAD, DN 50 (1 1/2"), PARA REDE ENTERRADA DE DISTRIBUIÇÃO DE ENERGIA ELÉTRICA - FORNECIMENTO E INSTALAÇÃO. AF_12/2021</t>
  </si>
  <si>
    <t>97668</t>
  </si>
  <si>
    <t>ELETRODUTO FLEXÍVEL CORRUGADO, PEAD, DN 63 (2"), PARA REDE ENTERRADA DE DISTRIBUIÇÃO DE ENERGIA ELÉTRICA - FORNECIMENTO E INSTALAÇÃO. AF_12/2021</t>
  </si>
  <si>
    <t>97669</t>
  </si>
  <si>
    <t>ELETRODUTO FLEXÍVEL CORRUGADO, PEAD, DN 90 (3"), PARA REDE ENTERRADA DE DISTRIBUIÇÃO DE ENERGIA ELÉTRICA - FORNECIMENTO E INSTALAÇÃO. AF_12/2021</t>
  </si>
  <si>
    <t>21,71</t>
  </si>
  <si>
    <t>97670</t>
  </si>
  <si>
    <t>ELETRODUTO FLEXÍVEL CORRUGADO, PEAD, DN 100 (4"), PARA REDE ENTERRADA DE DISTRIBUIÇÃO DE ENERGIA ELÉTRICA - FORNECIMENTO E INSTALAÇÃO. AF_12/2021</t>
  </si>
  <si>
    <t>91874</t>
  </si>
  <si>
    <t>LUVA PARA ELETRODUTO, PVC, ROSCÁVEL, DN 20 MM (1/2"), PARA CIRCUITOS TERMINAIS, INSTALADA EM FORRO - FORNECIMENTO E INSTALAÇÃO. AF_03/2023</t>
  </si>
  <si>
    <t>91875</t>
  </si>
  <si>
    <t>LUVA PARA ELETRODUTO, PVC, ROSCÁVEL, DN 25 MM (3/4"), PARA CIRCUITOS TERMINAIS, INSTALADA EM FORRO - FORNECIMENTO E INSTALAÇÃO. AF_03/2023</t>
  </si>
  <si>
    <t>91876</t>
  </si>
  <si>
    <t>LUVA PARA ELETRODUTO, PVC, ROSCÁVEL, DN 32 MM (1"), PARA CIRCUITOS TERMINAIS, INSTALADA EM FORRO - FORNECIMENTO E INSTALAÇÃO. AF_03/2023</t>
  </si>
  <si>
    <t>91877</t>
  </si>
  <si>
    <t>LUVA PARA ELETRODUTO, PVC, ROSCÁVEL, DN 40 MM (1 1/4"), PARA CIRCUITOS TERMINAIS, INSTALADA EM FORRO - FORNECIMENTO E INSTALAÇÃO. AF_03/2023</t>
  </si>
  <si>
    <t>91878</t>
  </si>
  <si>
    <t>LUVA PARA ELETRODUTO, PVC, ROSCÁVEL, DN 20 MM (1/2"), PARA CIRCUITOS TERMINAIS, INSTALADA EM LAJE - FORNECIMENTO E INSTALAÇÃO. AF_03/2023</t>
  </si>
  <si>
    <t>7,60</t>
  </si>
  <si>
    <t>91879</t>
  </si>
  <si>
    <t>LUVA PARA ELETRODUTO, PVC, ROSCÁVEL, DN 25 MM (3/4"), PARA CIRCUITOS TERMINAIS, INSTALADA EM LAJE - FORNECIMENTO E INSTALAÇÃO. AF_03/2023</t>
  </si>
  <si>
    <t>9,15</t>
  </si>
  <si>
    <t>91880</t>
  </si>
  <si>
    <t>LUVA PARA ELETRODUTO, PVC, ROSCÁVEL, DN 32 MM (1"), PARA CIRCUITOS TERMINAIS, INSTALADA EM LAJE - FORNECIMENTO E INSTALAÇÃO. AF_03/2023</t>
  </si>
  <si>
    <t>11,29</t>
  </si>
  <si>
    <t>91881</t>
  </si>
  <si>
    <t>LUVA PARA ELETRODUTO, PVC, ROSCÁVEL, DN 40 MM (1 1/4"), PARA CIRCUITOS TERMINAIS, INSTALADA EM LAJE - FORNECIMENTO E INSTALAÇÃO. AF_03/2023</t>
  </si>
  <si>
    <t>91882</t>
  </si>
  <si>
    <t>LUVA PARA ELETRODUTO, PVC, ROSCÁVEL, DN 20 MM (1/2"), PARA CIRCUITOS TERMINAIS, INSTALADA EM PAREDE - FORNECIMENTO E INSTALAÇÃO. AF_03/2023</t>
  </si>
  <si>
    <t>14,27</t>
  </si>
  <si>
    <t>91884</t>
  </si>
  <si>
    <t>LUVA PARA ELETRODUTO, PVC, ROSCÁVEL, DN 25 MM (3/4"), PARA CIRCUITOS TERMINAIS, INSTALADA EM PAREDE - FORNECIMENTO E INSTALAÇÃO. AF_03/2023</t>
  </si>
  <si>
    <t>15,83</t>
  </si>
  <si>
    <t>91885</t>
  </si>
  <si>
    <t>LUVA PARA ELETRODUTO, PVC, ROSCÁVEL, DN 32 MM (1"), PARA CIRCUITOS TERMINAIS, INSTALADA EM PAREDE - FORNECIMENTO E INSTALAÇÃO. AF_03/2023</t>
  </si>
  <si>
    <t>91886</t>
  </si>
  <si>
    <t>LUVA PARA ELETRODUTO, PVC, ROSCÁVEL, DN 40 MM (1 1/4"), PARA CIRCUITOS TERMINAIS, INSTALADA EM PAREDE - FORNECIMENTO E INSTALAÇÃO. AF_03/2023</t>
  </si>
  <si>
    <t>91887</t>
  </si>
  <si>
    <t>CURVA 90 GRAUS PARA ELETRODUTO, PVC, ROSCÁVEL, DN 20 MM (1/2"), PARA CIRCUITOS TERMINAIS, INSTALADA EM FORRO - FORNECIMENTO E INSTALAÇÃO. AF_03/2023</t>
  </si>
  <si>
    <t>91889</t>
  </si>
  <si>
    <t>CURVA 180 GRAUS PARA ELETRODUTO, PVC, ROSCÁVEL, DN 20 MM (1/2"), PARA CIRCUITOS TERMINAIS, INSTALADA EM FORRO - FORNECIMENTO E INSTALAÇÃO. AF_03/2023</t>
  </si>
  <si>
    <t>91890</t>
  </si>
  <si>
    <t>CURVA 90 GRAUS PARA ELETRODUTO, PVC, ROSCÁVEL, DN 25 MM (3/4"), PARA CIRCUITOS TERMINAIS, INSTALADA EM FORRO - FORNECIMENTO E INSTALAÇÃO. AF_03/2023</t>
  </si>
  <si>
    <t>91892</t>
  </si>
  <si>
    <t>CURVA 180 GRAUS PARA ELETRODUTO, PVC, ROSCÁVEL, DN 25 MM (3/4"), PARA CIRCUITOS TERMINAIS, INSTALADA EM FORRO - FORNECIMENTO E INSTALAÇÃO. AF_03/2023</t>
  </si>
  <si>
    <t>91893</t>
  </si>
  <si>
    <t>CURVA 90 GRAUS PARA ELETRODUTO, PVC, ROSCÁVEL, DN 32 MM (1"), PARA CIRCUITOS TERMINAIS, INSTALADA EM FORRO - FORNECIMENTO E INSTALAÇÃO. AF_03/2023</t>
  </si>
  <si>
    <t>91895</t>
  </si>
  <si>
    <t>CURVA 180 GRAUS PARA ELETRODUTO, PVC, ROSCÁVEL, DN 32 MM (1"), PARA CIRCUITOS TERMINAIS, INSTALADA EM FORRO - FORNECIMENTO E INSTALAÇÃO. AF_03/2023</t>
  </si>
  <si>
    <t>91896</t>
  </si>
  <si>
    <t>CURVA 90 GRAUS PARA ELETRODUTO, PVC, ROSCÁVEL, DN 40 MM (1 1/4"), PARA CIRCUITOS TERMINAIS, INSTALADA EM FORRO - FORNECIMENTO E INSTALAÇÃO. AF_03/2023</t>
  </si>
  <si>
    <t>91898</t>
  </si>
  <si>
    <t>CURVA 180 GRAUS PARA ELETRODUTO, PVC, ROSCÁVEL, DN 40 MM (1 1/4"), PARA CIRCUITOS TERMINAIS, INSTALADA EM FORRO - FORNECIMENTO E INSTALAÇÃO. AF_03/2023</t>
  </si>
  <si>
    <t>26,91</t>
  </si>
  <si>
    <t>91899</t>
  </si>
  <si>
    <t>CURVA 90 GRAUS PARA ELETRODUTO, PVC, ROSCÁVEL, DN 20 MM (1/2"), PARA CIRCUITOS TERMINAIS, INSTALADA EM LAJE - FORNECIMENTO E INSTALAÇÃO. AF_03/2023</t>
  </si>
  <si>
    <t>91901</t>
  </si>
  <si>
    <t>CURVA 180 GRAUS PARA ELETRODUTO, PVC, ROSCÁVEL, DN 20 MM (1/2"), PARA CIRCUITOS TERMINAIS, INSTALADA EM LAJE - FORNECIMENTO E INSTALAÇÃO. AF_03/2023</t>
  </si>
  <si>
    <t>12,49</t>
  </si>
  <si>
    <t>91902</t>
  </si>
  <si>
    <t>CURVA 90 GRAUS PARA ELETRODUTO, PVC, ROSCÁVEL, DN 25 MM (3/4"), PARA CIRCUITOS TERMINAIS, INSTALADA EM LAJE - FORNECIMENTO E INSTALAÇÃO. AF_03/2023</t>
  </si>
  <si>
    <t>91904</t>
  </si>
  <si>
    <t>CURVA 180 GRAUS PARA ELETRODUTO, PVC, ROSCÁVEL, DN 25 MM (3/4"), PARA CIRCUITOS TERMINAIS, INSTALADA EM LAJE - FORNECIMENTO E INSTALAÇÃO. AF_03/2023</t>
  </si>
  <si>
    <t>91905</t>
  </si>
  <si>
    <t>CURVA 90 GRAUS PARA ELETRODUTO, PVC, ROSCÁVEL, DN 32 MM (1"), PARA CIRCUITOS TERMINAIS, INSTALADA EM LAJE - FORNECIMENTO E INSTALAÇÃO. AF_03/2023</t>
  </si>
  <si>
    <t>91907</t>
  </si>
  <si>
    <t>CURVA 180 GRAUS PARA ELETRODUTO, PVC, ROSCÁVEL, DN 32 MM (1"), PARA CIRCUITOS TERMINAIS, INSTALADA EM LAJE - FORNECIMENTO E INSTALAÇÃO. AF_03/2023</t>
  </si>
  <si>
    <t>91908</t>
  </si>
  <si>
    <t>CURVA 90 GRAUS PARA ELETRODUTO, PVC, ROSCÁVEL, DN 40 MM (1 1/4"), PARA CIRCUITOS TERMINAIS, INSTALADA EM LAJE - FORNECIMENTO E INSTALAÇÃO. AF_03/2023</t>
  </si>
  <si>
    <t>21,78</t>
  </si>
  <si>
    <t>91910</t>
  </si>
  <si>
    <t>CURVA 180 GRAUS PARA ELETRODUTO, PVC, ROSCÁVEL, DN 40 MM (1 1/4"), PARA CIRCUITOS TERMINAIS, INSTALADA EM LAJE - FORNECIMENTO E INSTALAÇÃO. AF_03/2023</t>
  </si>
  <si>
    <t>91911</t>
  </si>
  <si>
    <t>CURVA 90 GRAUS PARA ELETRODUTO, PVC, ROSCÁVEL, DN 20 MM (1/2"), PARA CIRCUITOS TERMINAIS, INSTALADA EM PAREDE - FORNECIMENTO E INSTALAÇÃO. AF_03/2023</t>
  </si>
  <si>
    <t>91913</t>
  </si>
  <si>
    <t>CURVA 180 GRAUS PARA ELETRODUTO, PVC, ROSCÁVEL, DN 20 MM (1/2"), PARA CIRCUITOS TERMINAIS, INSTALADA EM PAREDE - FORNECIMENTO E INSTALAÇÃO. AF_03/2023</t>
  </si>
  <si>
    <t>91914</t>
  </si>
  <si>
    <t>CURVA 90 GRAUS PARA ELETRODUTO, PVC, ROSCÁVEL, DN 25 MM (3/4"), PARA CIRCUITOS TERMINAIS, INSTALADA EM PAREDE - FORNECIMENTO E INSTALAÇÃO. AF_03/2023</t>
  </si>
  <si>
    <t>24,56</t>
  </si>
  <si>
    <t>91916</t>
  </si>
  <si>
    <t>CURVA 180 GRAUS PARA ELETRODUTO, PVC, ROSCÁVEL, DN 25 MM (3/4"), PARA CIRCUITOS TERMINAIS, INSTALADA EM PAREDE - FORNECIMENTO E INSTALAÇÃO. AF_03/2023</t>
  </si>
  <si>
    <t>91917</t>
  </si>
  <si>
    <t>CURVA 90 GRAUS PARA ELETRODUTO, PVC, ROSCÁVEL, DN 32 MM (1"), PARA CIRCUITOS TERMINAIS, INSTALADA EM PAREDE - FORNECIMENTO E INSTALAÇÃO. AF_03/2023</t>
  </si>
  <si>
    <t>28,29</t>
  </si>
  <si>
    <t>91919</t>
  </si>
  <si>
    <t>CURVA 180 GRAUS PARA ELETRODUTO, PVC, ROSCÁVEL, DN 32 MM (1"), PARA CIRCUITOS TERMINAIS, INSTALADA EM PAREDE - FORNECIMENTO E INSTALAÇÃO. AF_03/2023</t>
  </si>
  <si>
    <t>91920</t>
  </si>
  <si>
    <t>CURVA 90 GRAUS PARA ELETRODUTO, PVC, ROSCÁVEL, DN 40 MM (1 1/4"), PARA CIRCUITOS TERMINAIS, INSTALADA EM PAREDE - FORNECIMENTO E INSTALAÇÃO. AF_03/2023</t>
  </si>
  <si>
    <t>91922</t>
  </si>
  <si>
    <t>CURVA 180 GRAUS PARA ELETRODUTO, PVC, ROSCÁVEL, DN 40 MM (1 1/4"), PARA CIRCUITOS TERMINAIS, INSTALADA EM PAREDE - FORNECIMENTO E INSTALAÇÃO. AF_03/2023</t>
  </si>
  <si>
    <t>93013</t>
  </si>
  <si>
    <t>LUVA PARA ELETRODUTO, PVC, ROSCÁVEL, DN 50 MM (1 1/2"), PARA REDE ENTERRADA DE DISTRIBUIÇÃO DE ENERGIA ELÉTRICA - FORNECIMENTO E INSTALAÇÃO. AF_12/2021</t>
  </si>
  <si>
    <t>93014</t>
  </si>
  <si>
    <t>LUVA PARA ELETRODUTO, PVC, ROSCÁVEL, DN 60 MM (2"), PARA REDE ENTERRADA DE DISTRIBUIÇÃO DE ENERGIA ELÉTRICA - FORNECIMENTO E INSTALAÇÃO. AF_12/2021</t>
  </si>
  <si>
    <t>93015</t>
  </si>
  <si>
    <t>LUVA PARA ELETRODUTO, PVC, ROSCÁVEL, DN 75 MM (2 1/2"), PARA REDE ENTERRADA DE DISTRIBUIÇÃO DE ENERGIA ELÉTRICA - FORNECIMENTO E INSTALAÇÃO. AF_12/2021</t>
  </si>
  <si>
    <t>93016</t>
  </si>
  <si>
    <t>LUVA PARA ELETRODUTO, PVC, ROSCÁVEL, DN 85 MM (3"), PARA REDE ENTERRADA DE DISTRIBUIÇÃO DE ENERGIA ELÉTRICA - FORNECIMENTO E INSTALAÇÃO. AF_12/2021</t>
  </si>
  <si>
    <t>93017</t>
  </si>
  <si>
    <t>LUVA PARA ELETRODUTO, PVC, ROSCÁVEL, DN 110 MM (4"), PARA REDE ENTERRADA DE DISTRIBUIÇÃO DE ENERGIA ELÉTRICA - FORNECIMENTO E INSTALAÇÃO. AF_12/2021</t>
  </si>
  <si>
    <t>93018</t>
  </si>
  <si>
    <t>CURVA 90 GRAUS PARA ELETRODUTO, PVC, ROSCÁVEL, DN 50 MM (1 1/2"), PARA REDE ENTERRADA DE DISTRIBUIÇÃO DE ENERGIA ELÉTRICA - FORNECIMENTO E INSTALAÇÃO. AF_12/2021</t>
  </si>
  <si>
    <t>93020</t>
  </si>
  <si>
    <t>CURVA 90 GRAUS PARA ELETRODUTO, PVC, ROSCÁVEL, DN 60 MM (2"), PARA REDE ENTERRADA DE DISTRIBUIÇÃO DE ENERGIA ELÉTRICA - FORNECIMENTO E INSTALAÇÃO. AF_12/2021</t>
  </si>
  <si>
    <t>93022</t>
  </si>
  <si>
    <t>CURVA 90 GRAUS PARA ELETRODUTO, PVC, ROSCÁVEL, DN 75 MM (2 1/2"), PARA REDE ENTERRADA DE DISTRIBUIÇÃO DE ENERGIA ELÉTRICA - FORNECIMENTO E INSTALAÇÃO. AF_12/2021</t>
  </si>
  <si>
    <t>93024</t>
  </si>
  <si>
    <t>CURVA 90 GRAUS PARA ELETRODUTO, PVC, ROSCÁVEL, DN 85 MM (3"), PARA REDE ENTERRADA DE DISTRIBUIÇÃO DE ENERGIA ELÉTRICA - FORNECIMENTO E INSTALAÇÃO. AF_12/2021</t>
  </si>
  <si>
    <t>93026</t>
  </si>
  <si>
    <t>CURVA 90 GRAUS PARA ELETRODUTO, PVC, ROSCÁVEL, DN 110 MM (4"), PARA REDE ENTERRADA DE DISTRIBUIÇÃO DE ENERGIA ELÉTRICA - FORNECIMENTO E INSTALAÇÃO. AF_12/2021</t>
  </si>
  <si>
    <t>97559</t>
  </si>
  <si>
    <t>CURVA 135 GRAUS PARA ELETRODUTO, PVC, ROSCÁVEL, DN 25 MM (3/4"), PARA CIRCUITOS TERMINAIS, INSTALADA EM FORRO - FORNECIMENTO E INSTALAÇÃO. AF_03/2023</t>
  </si>
  <si>
    <t>97562</t>
  </si>
  <si>
    <t>CURVA 135 GRAUS PARA ELETRODUTO, PVC, ROSCÁVEL, DN 25 MM (3/4"), PARA CIRCUITOS TERMINAIS, INSTALADA EM LAJE - FORNECIMENTO E INSTALAÇÃO. AF_03/2023</t>
  </si>
  <si>
    <t>14,38</t>
  </si>
  <si>
    <t>97564</t>
  </si>
  <si>
    <t>CURVA 135 GRAUS PARA ELETRODUTO, PVC, ROSCÁVEL, DN 25 MM (3/4"), PARA CIRCUITOS TERMINAIS, INSTALADA EM PAREDE - FORNECIMENTO E INSTALAÇÃO. AF_03/2023</t>
  </si>
  <si>
    <t>24,36</t>
  </si>
  <si>
    <t>104395</t>
  </si>
  <si>
    <t>CONDULETE DE PVC, TIPO E, PARA ELETRODUTO DE PVC SOLDÁVEL DN 20 MM (1/2''), APARENTE - FORNECIMENTO E INSTALAÇÃO. AF_10/2022</t>
  </si>
  <si>
    <t>CABO DE COBRE FLEXÍVEL ISOLADO, 1,5 MM², ANTI-CHAMA 450/750 V, PARA CIRCUITOS TERMINAIS - FORNECIMENTO E INSTALAÇÃO. AF_03/2023</t>
  </si>
  <si>
    <t>3,13</t>
  </si>
  <si>
    <t>91925</t>
  </si>
  <si>
    <t>CABO DE COBRE FLEXÍVEL ISOLADO, 1,5 MM², ANTI-CHAMA 0,6/1,0 KV, PARA CIRCUITOS TERMINAIS - FORNECIMENTO E INSTALAÇÃO. AF_03/2023</t>
  </si>
  <si>
    <t>3,62</t>
  </si>
  <si>
    <t>91926</t>
  </si>
  <si>
    <t>CABO DE COBRE FLEXÍVEL ISOLADO, 2,5 MM², ANTI-CHAMA 450/750 V, PARA CIRCUITOS TERMINAIS - FORNECIMENTO E INSTALAÇÃO. AF_03/2023</t>
  </si>
  <si>
    <t>4,40</t>
  </si>
  <si>
    <t>91927</t>
  </si>
  <si>
    <t>CABO DE COBRE FLEXÍVEL ISOLADO, 2,5 MM², ANTI-CHAMA 0,6/1,0 KV, PARA CIRCUITOS TERMINAIS - FORNECIMENTO E INSTALAÇÃO. AF_03/2023</t>
  </si>
  <si>
    <t>91928</t>
  </si>
  <si>
    <t>CABO DE COBRE FLEXÍVEL ISOLADO, 4 MM², ANTI-CHAMA 450/750 V, PARA CIRCUITOS TERMINAIS - FORNECIMENTO E INSTALAÇÃO. AF_03/2023</t>
  </si>
  <si>
    <t>6,57</t>
  </si>
  <si>
    <t>91929</t>
  </si>
  <si>
    <t>CABO DE COBRE FLEXÍVEL ISOLADO, 4 MM², ANTI-CHAMA 0,6/1,0 KV, PARA CIRCUITOS TERMINAIS - FORNECIMENTO E INSTALAÇÃO. AF_03/2023</t>
  </si>
  <si>
    <t>91930</t>
  </si>
  <si>
    <t>CABO DE COBRE FLEXÍVEL ISOLADO, 6 MM², ANTI-CHAMA 450/750 V, PARA CIRCUITOS TERMINAIS - FORNECIMENTO E INSTALAÇÃO. AF_03/2023</t>
  </si>
  <si>
    <t>9,06</t>
  </si>
  <si>
    <t>91931</t>
  </si>
  <si>
    <t>CABO DE COBRE FLEXÍVEL ISOLADO, 6 MM², ANTI-CHAMA 0,6/1,0 KV, PARA CIRCUITOS TERMINAIS - FORNECIMENTO E INSTALAÇÃO. AF_03/2023</t>
  </si>
  <si>
    <t>91932</t>
  </si>
  <si>
    <t>CABO DE COBRE FLEXÍVEL ISOLADO, 10 MM², ANTI-CHAMA 450/750 V, PARA CIRCUITOS TERMINAIS - FORNECIMENTO E INSTALAÇÃO. AF_03/2023</t>
  </si>
  <si>
    <t>91933</t>
  </si>
  <si>
    <t>CABO DE COBRE FLEXÍVEL ISOLADO, 10 MM², ANTI-CHAMA 0,6/1,0 KV, PARA CIRCUITOS TERMINAIS - FORNECIMENTO E INSTALAÇÃO. AF_03/2023</t>
  </si>
  <si>
    <t>15,18</t>
  </si>
  <si>
    <t>91934</t>
  </si>
  <si>
    <t>CABO DE COBRE FLEXÍVEL ISOLADO, 16 MM², ANTI-CHAMA 450/750 V, PARA CIRCUITOS TERMINAIS - FORNECIMENTO E INSTALAÇÃO. AF_03/2023</t>
  </si>
  <si>
    <t>91935</t>
  </si>
  <si>
    <t>CABO DE COBRE FLEXÍVEL ISOLADO, 16 MM², ANTI-CHAMA 0,6/1,0 KV, PARA CIRCUITOS TERMINAIS - FORNECIMENTO E INSTALAÇÃO. AF_03/2023</t>
  </si>
  <si>
    <t>92979</t>
  </si>
  <si>
    <t>CABO DE COBRE FLEXÍVEL ISOLADO, 10 MM², ANTI-CHAMA 450/750 V, PARA DISTRIBUIÇÃO - FORNECIMENTO E INSTALAÇÃO. AF_12/2015</t>
  </si>
  <si>
    <t>92980</t>
  </si>
  <si>
    <t>CABO DE COBRE FLEXÍVEL ISOLADO, 10 MM², ANTI-CHAMA 0,6/1,0 KV, PARA DISTRIBUIÇÃO - FORNECIMENTO E INSTALAÇÃO. AF_12/2015</t>
  </si>
  <si>
    <t>92981</t>
  </si>
  <si>
    <t>CABO DE COBRE FLEXÍVEL ISOLADO, 16 MM², ANTI-CHAMA 450/750 V, PARA DISTRIBUIÇÃO - FORNECIMENTO E INSTALAÇÃO. AF_12/2015</t>
  </si>
  <si>
    <t>92982</t>
  </si>
  <si>
    <t>CABO DE COBRE FLEXÍVEL ISOLADO, 16 MM², ANTI-CHAMA 0,6/1,0 KV, PARA DISTRIBUIÇÃO - FORNECIMENTO E INSTALAÇÃO. AF_12/2015</t>
  </si>
  <si>
    <t>92984</t>
  </si>
  <si>
    <t>CABO DE COBRE FLEXÍVEL ISOLADO, 25 MM², ANTI-CHAMA 0,6/1,0 KV, PARA REDE ENTERRADA DE DISTRIBUIÇÃO DE ENERGIA ELÉTRICA - FORNECIMENTO E INSTALAÇÃO. AF_12/2021</t>
  </si>
  <si>
    <t>92986</t>
  </si>
  <si>
    <t>CABO DE COBRE FLEXÍVEL ISOLADO, 35 MM², ANTI-CHAMA 0,6/1,0 KV, PARA REDE ENTERRADA DE DISTRIBUIÇÃO DE ENERGIA ELÉTRICA - FORNECIMENTO E INSTALAÇÃO. AF_12/2021</t>
  </si>
  <si>
    <t>92988</t>
  </si>
  <si>
    <t>CABO DE COBRE FLEXÍVEL ISOLADO, 50 MM², ANTI-CHAMA 0,6/1,0 KV, PARA REDE ENTERRADA DE DISTRIBUIÇÃO DE ENERGIA ELÉTRICA - FORNECIMENTO E INSTALAÇÃO. AF_12/2021</t>
  </si>
  <si>
    <t>92990</t>
  </si>
  <si>
    <t>CABO DE COBRE FLEXÍVEL ISOLADO, 70 MM², ANTI-CHAMA 0,6/1,0 KV, PARA REDE ENTERRADA DE DISTRIBUIÇÃO DE ENERGIA ELÉTRICA - FORNECIMENTO E INSTALAÇÃO. AF_12/2021</t>
  </si>
  <si>
    <t>92992</t>
  </si>
  <si>
    <t>CABO DE COBRE FLEXÍVEL ISOLADO, 95 MM², ANTI-CHAMA 0,6/1,0 KV, PARA REDE ENTERRADA DE DISTRIBUIÇÃO DE ENERGIA ELÉTRICA - FORNECIMENTO E INSTALAÇÃO. AF_12/2021</t>
  </si>
  <si>
    <t>92994</t>
  </si>
  <si>
    <t>CABO DE COBRE FLEXÍVEL ISOLADO, 120 MM², ANTI-CHAMA 0,6/1,0 KV, PARA REDE ENTERRADA DE DISTRIBUIÇÃO DE ENERGIA ELÉTRICA - FORNECIMENTO E INSTALAÇÃO. AF_12/2021</t>
  </si>
  <si>
    <t>92996</t>
  </si>
  <si>
    <t>CABO DE COBRE FLEXÍVEL ISOLADO, 150 MM², ANTI-CHAMA 0,6/1,0 KV, PARA REDE ENTERRADA DE DISTRIBUIÇÃO DE ENERGIA ELÉTRICA - FORNECIMENTO E INSTALAÇÃO. AF_12/2021</t>
  </si>
  <si>
    <t>92998</t>
  </si>
  <si>
    <t>CABO DE COBRE FLEXÍVEL ISOLADO, 185 MM², ANTI-CHAMA 0,6/1,0 KV, PARA REDE ENTERRADA DE DISTRIBUIÇÃO DE ENERGIA ELÉTRICA - FORNECIMENTO E INSTALAÇÃO. AF_12/2021</t>
  </si>
  <si>
    <t>93000</t>
  </si>
  <si>
    <t>CABO DE COBRE FLEXÍVEL ISOLADO, 240 MM², ANTI-CHAMA 0,6/1,0 KV, PARA REDE ENTERRADA DE DISTRIBUIÇÃO DE ENERGIA ELÉTRICA - FORNECIMENTO E INSTALAÇÃO. AF_12/2021</t>
  </si>
  <si>
    <t>93002</t>
  </si>
  <si>
    <t>CABO DE COBRE FLEXÍVEL ISOLADO, 300 MM², ANTI-CHAMA 0,6/1,0 KV, PARA REDE ENTERRADA DE DISTRIBUIÇÃO DE ENERGIA ELÉTRICA - FORNECIMENTO E INSTALAÇÃO. AF_12/2021</t>
  </si>
  <si>
    <t>101884</t>
  </si>
  <si>
    <t>CABO DE COBRE ISOLADO, 10 MM², ANTI-CHAMA 450/750 V, INSTALADO EM ELETROCALHA OU PERFILADO - FORNECIMENTO E INSTALAÇÃO. AF_10/2020</t>
  </si>
  <si>
    <t>101885</t>
  </si>
  <si>
    <t>CABO DE COBRE ISOLADO, 10 MM², ANTI-CHAMA 0,6/1 KV, INSTALADO EM ELETROCALHA OU PERFILADO - FORNECIMENTO E INSTALAÇÃO. AF_10/2020</t>
  </si>
  <si>
    <t>101886</t>
  </si>
  <si>
    <t>CABO DE COBRE ISOLADO, 16 MM², ANTI-CHAMA 450/750 V, INSTALADO EM ELETROCALHA OU PERFILADO - FORNECIMENTO E INSTALAÇÃO. AF_10/2020</t>
  </si>
  <si>
    <t>12,26</t>
  </si>
  <si>
    <t>101887</t>
  </si>
  <si>
    <t>CABO DE COBRE ISOLADO, 16 MM², ANTI-CHAMA 0,6/1 KV, INSTALADO EM ELETROCALHA OU PERFILADO - FORNECIMENTO E INSTALAÇÃO. AF_10/2020</t>
  </si>
  <si>
    <t>12,99</t>
  </si>
  <si>
    <t>101888</t>
  </si>
  <si>
    <t>CABO DE COBRE ISOLADO, 25 MM², ANTI-CHAMA 450/750 V, INSTALADO EM ELETROCALHA OU PERFILADO - FORNECIMENTO E INSTALAÇÃO. AF_10/2020</t>
  </si>
  <si>
    <t>101889</t>
  </si>
  <si>
    <t>CABO DE COBRE ISOLADO, 25 MM², ANTI-CHAMA 0,6/1 KV, INSTALADO EM ELETROCALHA OU PERFILADO - FORNECIMENTO E INSTALAÇÃO. AF_10/2020</t>
  </si>
  <si>
    <t>20,21</t>
  </si>
  <si>
    <t>91936</t>
  </si>
  <si>
    <t>CAIXA OCTOGONAL 4" X 4", PVC, INSTALADA EM LAJE - FORNECIMENTO E INSTALAÇÃO. AF_03/2023</t>
  </si>
  <si>
    <t>91937</t>
  </si>
  <si>
    <t>CAIXA OCTOGONAL 3" X 3", PVC, INSTALADA EM LAJE - FORNECIMENTO E INSTALAÇÃO. AF_03/2023</t>
  </si>
  <si>
    <t>20,41</t>
  </si>
  <si>
    <t>91939</t>
  </si>
  <si>
    <t>CAIXA RETANGULAR 4" X 2" ALTA (2,00 M DO PISO), PVC, INSTALADA EM PAREDE - FORNECIMENTO E INSTALAÇÃO. AF_03/2023</t>
  </si>
  <si>
    <t>91940</t>
  </si>
  <si>
    <t>CAIXA RETANGULAR 4" X 2" MÉDIA (1,30 M DO PISO), PVC, INSTALADA EM PAREDE - FORNECIMENTO E INSTALAÇÃO. AF_03/2023</t>
  </si>
  <si>
    <t>91941</t>
  </si>
  <si>
    <t>CAIXA RETANGULAR 4" X 2" BAIXA (0,30 M DO PISO), PVC, INSTALADA EM PAREDE - FORNECIMENTO E INSTALAÇÃO. AF_03/2023</t>
  </si>
  <si>
    <t>14,92</t>
  </si>
  <si>
    <t>91942</t>
  </si>
  <si>
    <t>CAIXA RETANGULAR 4" X 4" ALTA (2,00 M DO PISO), PVC, INSTALADA EM PAREDE - FORNECIMENTO E INSTALAÇÃO. AF_03/2023</t>
  </si>
  <si>
    <t>91943</t>
  </si>
  <si>
    <t>CAIXA RETANGULAR 4" X 4" MÉDIA (1,30 M DO PISO), PVC, INSTALADA EM PAREDE - FORNECIMENTO E INSTALAÇÃO. AF_03/2023</t>
  </si>
  <si>
    <t>27,46</t>
  </si>
  <si>
    <t>91944</t>
  </si>
  <si>
    <t>CAIXA RETANGULAR 4" X 4" BAIXA (0,30 M DO PISO), PVC, INSTALADA EM PAREDE - FORNECIMENTO E INSTALAÇÃO. AF_03/2023</t>
  </si>
  <si>
    <t>17,57</t>
  </si>
  <si>
    <t>92865</t>
  </si>
  <si>
    <t>CAIXA OCTOGONAL 4" X 4", METÁLICA, INSTALADA EM LAJE - FORNECIMENTO E INSTALAÇÃO. AF_03/2023</t>
  </si>
  <si>
    <t>19,82</t>
  </si>
  <si>
    <t>92866</t>
  </si>
  <si>
    <t>CAIXA SEXTAVADA 3" X 3", METÁLICA, INSTALADA EM LAJE - FORNECIMENTO E INSTALAÇÃO. AF_03/2023</t>
  </si>
  <si>
    <t>92867</t>
  </si>
  <si>
    <t>CAIXA RETANGULAR 4" X 2" ALTA (2,00 M DO PISO), METÁLICA, INSTALADA EM PAREDE - FORNECIMENTO E INSTALAÇÃO. AF_03/2023</t>
  </si>
  <si>
    <t>92868</t>
  </si>
  <si>
    <t>CAIXA RETANGULAR 4" X 2" MÉDIA (1,30 M DO PISO), METÁLICA, INSTALADA EM PAREDE - FORNECIMENTO E INSTALAÇÃO. AF_03/2023</t>
  </si>
  <si>
    <t>92869</t>
  </si>
  <si>
    <t>CAIXA RETANGULAR 4" X 2" BAIXA (0,30 M DO PISO), METÁLICA, INSTALADA EM PAREDE - FORNECIMENTO E INSTALAÇÃO. AF_03/2023</t>
  </si>
  <si>
    <t>92870</t>
  </si>
  <si>
    <t>CAIXA RETANGULAR 4" X 4" ALTA (2,00 M DO PISO), METÁLICA, INSTALADA EM PAREDE - FORNECIMENTO E INSTALAÇÃO. AF_03/2023</t>
  </si>
  <si>
    <t>92871</t>
  </si>
  <si>
    <t>CAIXA RETANGULAR 4" X 4" MÉDIA (1,30 M DO PISO), METÁLICA, INSTALADA EM PAREDE - FORNECIMENTO E INSTALAÇÃO. AF_03/2023</t>
  </si>
  <si>
    <t>26,45</t>
  </si>
  <si>
    <t>92872</t>
  </si>
  <si>
    <t>CAIXA RETANGULAR 4" X 4" BAIXA (0,30 M DO PISO), METÁLICA, INSTALADA EM PAREDE - FORNECIMENTO E INSTALAÇÃO. AF_03/2023</t>
  </si>
  <si>
    <t>95777</t>
  </si>
  <si>
    <t>CONDULETE DE ALUMÍNIO, TIPO B, PARA ELETRODUTO DE AÇO GALVANIZADO DN 20 MM (3/4''), APARENTE - FORNECIMENTO E INSTALAÇÃO. AF_10/2022</t>
  </si>
  <si>
    <t>95778</t>
  </si>
  <si>
    <t>CONDULETE DE ALUMÍNIO, TIPO C, PARA ELETRODUTO DE AÇO GALVANIZADO DN 20 MM (3/4''), APARENTE - FORNECIMENTO E INSTALAÇÃO. AF_10/2022</t>
  </si>
  <si>
    <t>34,36</t>
  </si>
  <si>
    <t>95779</t>
  </si>
  <si>
    <t>CONDULETE DE ALUMÍNIO, TIPO E, PARA ELETRODUTO DE AÇO GALVANIZADO DN 20 MM (3/4''), APARENTE - FORNECIMENTO E INSTALAÇÃO. AF_10/2022</t>
  </si>
  <si>
    <t>95780</t>
  </si>
  <si>
    <t>CONDULETE DE ALUMÍNIO, TIPO B, PARA ELETRODUTO DE AÇO GALVANIZADO DN 25 MM (1''), APARENTE - FORNECIMENTO E INSTALAÇÃO. AF_10/2022</t>
  </si>
  <si>
    <t>95781</t>
  </si>
  <si>
    <t>CONDULETE DE ALUMÍNIO, TIPO C, PARA ELETRODUTO DE AÇO GALVANIZADO DN 25 MM (1''), APARENTE - FORNECIMENTO E INSTALAÇÃO. AF_10/2022</t>
  </si>
  <si>
    <t>95782</t>
  </si>
  <si>
    <t>CONDULETE DE ALUMÍNIO, TIPO E, ELETRODUTO DE AÇO GALVANIZADO DN 25 MM (1''), APARENTE - FORNECIMENTO E INSTALAÇÃO. AF_10/2022</t>
  </si>
  <si>
    <t>95785</t>
  </si>
  <si>
    <t>CONDULETE DE ALUMÍNIO, TIPO E, PARA ELETRODUTO DE AÇO GALVANIZADO DN 32 MM (1 1/4''), APARENTE - FORNECIMENTO E INSTALAÇÃO. AF_10/2022</t>
  </si>
  <si>
    <t>95787</t>
  </si>
  <si>
    <t>CONDULETE DE ALUMÍNIO, TIPO LR, PARA ELETRODUTO DE AÇO GALVANIZADO DN 20 MM (3/4''), APARENTE - FORNECIMENTO E INSTALAÇÃO. AF_10/2022</t>
  </si>
  <si>
    <t>35,35</t>
  </si>
  <si>
    <t>95789</t>
  </si>
  <si>
    <t>CONDULETE DE ALUMÍNIO, TIPO LR, PARA ELETRODUTO DE AÇO GALVANIZADO DN 25 MM (1''), APARENTE - FORNECIMENTO E INSTALAÇÃO. AF_10/2022</t>
  </si>
  <si>
    <t>95791</t>
  </si>
  <si>
    <t>CONDULETE DE ALUMÍNIO, TIPO LR, PARA ELETRODUTO DE AÇO GALVANIZADO DN 32 MM (1 1/4''), APARENTE - FORNECIMENTO E INSTALAÇÃO. AF_10/2022</t>
  </si>
  <si>
    <t>95795</t>
  </si>
  <si>
    <t>CONDULETE DE ALUMÍNIO, TIPO T, PARA ELETRODUTO DE AÇO GALVANIZADO DN 20 MM (3/4''), APARENTE - FORNECIMENTO E INSTALAÇÃO. AF_10/2022</t>
  </si>
  <si>
    <t>40,30</t>
  </si>
  <si>
    <t>95796</t>
  </si>
  <si>
    <t>CONDULETE DE ALUMÍNIO, TIPO T, PARA ELETRODUTO DE AÇO GALVANIZADO DN 25 MM (1''), APARENTE - FORNECIMENTO E INSTALAÇÃO. AF_10/2022</t>
  </si>
  <si>
    <t>95797</t>
  </si>
  <si>
    <t>CONDULETE DE ALUMÍNIO, TIPO T, PARA ELETRODUTO DE AÇO GALVANIZADO DN 32 MM (1 1/4''), APARENTE - FORNECIMENTO E INSTALAÇÃO. AF_10/2022</t>
  </si>
  <si>
    <t>95801</t>
  </si>
  <si>
    <t>CONDULETE DE ALUMÍNIO, TIPO X, PARA ELETRODUTO DE AÇO GALVANIZADO DN 20 MM (3/4''), APARENTE - FORNECIMENTO E INSTALAÇÃO. AF_10/2022</t>
  </si>
  <si>
    <t>95802</t>
  </si>
  <si>
    <t>CONDULETE DE ALUMÍNIO, TIPO X, PARA ELETRODUTO DE AÇO GALVANIZADO DN 25 MM (1''), APARENTE - FORNECIMENTO E INSTALAÇÃO. AF_10/2022</t>
  </si>
  <si>
    <t>95803</t>
  </si>
  <si>
    <t>CONDULETE DE ALUMÍNIO, TIPO X, PARA ELETRODUTO DE AÇO GALVANIZADO DN 32 MM (1 1/4''), APARENTE - FORNECIMENTO E INSTALAÇÃO. AF_10/2022</t>
  </si>
  <si>
    <t>95804</t>
  </si>
  <si>
    <t>CONDULETE DE PVC, TIPO B, PARA ELETRODUTO DE PVC SOLDÁVEL DN 20 MM (1/2''), APARENTE - FORNECIMENTO E INSTALAÇÃO. AF_10/2022</t>
  </si>
  <si>
    <t>CONDULETE DE PVC, TIPO B, PARA ELETRODUTO DE PVC SOLDÁVEL DN 25 MM (3/4''), APARENTE - FORNECIMENTO E INSTALAÇÃO. AF_10/2022</t>
  </si>
  <si>
    <t>95806</t>
  </si>
  <si>
    <t>CONDULETE DE PVC, TIPO B, PARA ELETRODUTO DE PVC SOLDÁVEL DN 32 MM (1''), APARENTE - FORNECIMENTO E INSTALAÇÃO. AF_10/2022</t>
  </si>
  <si>
    <t>95807</t>
  </si>
  <si>
    <t>CONDULETE DE PVC, TIPO LL, PARA ELETRODUTO DE PVC SOLDÁVEL DN 20 MM (1/2''), APARENTE - FORNECIMENTO E INSTALAÇÃO. AF_10/2022</t>
  </si>
  <si>
    <t>95808</t>
  </si>
  <si>
    <t>CONDULETE DE PVC, TIPO LL, PARA ELETRODUTO DE PVC SOLDÁVEL DN 25 MM (3/4''), APARENTE - FORNECIMENTO E INSTALAÇÃO. AF_10/2022</t>
  </si>
  <si>
    <t>95809</t>
  </si>
  <si>
    <t>CONDULETE DE PVC, TIPO LL, PARA ELETRODUTO DE PVC SOLDÁVEL DN 32 MM (1''), APARENTE - FORNECIMENTO E INSTALAÇÃO. AF_10/2022</t>
  </si>
  <si>
    <t>95810</t>
  </si>
  <si>
    <t>CONDULETE DE PVC, TIPO LB, PARA ELETRODUTO DE PVC SOLDÁVEL DN 20 MM (1/2''), APARENTE - FORNECIMENTO E INSTALAÇÃO. AF_10/2022</t>
  </si>
  <si>
    <t>15,91</t>
  </si>
  <si>
    <t>95811</t>
  </si>
  <si>
    <t>CONDULETE DE PVC, TIPO LB, PARA ELETRODUTO DE PVC SOLDÁVEL DN 25 MM (3/4''), APARENTE - FORNECIMENTO E INSTALAÇÃO. AF_10/2022</t>
  </si>
  <si>
    <t>95812</t>
  </si>
  <si>
    <t>CONDULETE DE PVC, TIPO LB, PARA ELETRODUTO DE PVC SOLDÁVEL DN 32 MM (1''), APARENTE - FORNECIMENTO E INSTALAÇÃO. AF_10/2022</t>
  </si>
  <si>
    <t>95813</t>
  </si>
  <si>
    <t>CONDULETE DE PVC, TIPO TB, PARA ELETRODUTO DE PVC SOLDÁVEL DN 20 MM (1/2''), APARENTE - FORNECIMENTO E INSTALAÇÃO. AF_10/2022</t>
  </si>
  <si>
    <t>18,97</t>
  </si>
  <si>
    <t>95814</t>
  </si>
  <si>
    <t>CONDULETE DE PVC, TIPO TB, PARA ELETRODUTO DE PVC SOLDÁVEL DN 25 MM (3/4''), APARENTE - FORNECIMENTO E INSTALAÇÃO. AF_10/2022</t>
  </si>
  <si>
    <t>95815</t>
  </si>
  <si>
    <t>CONDULETE DE PVC, TIPO TB, PARA ELETRODUTO DE PVC SOLDÁVEL DN 32 MM (1''), APARENTE - FORNECIMENTO E INSTALAÇÃO. AF_10/2022</t>
  </si>
  <si>
    <t>95816</t>
  </si>
  <si>
    <t>CONDULETE DE PVC, TIPO X, PARA ELETRODUTO DE PVC SOLDÁVEL DN 20 MM (1/2''), APARENTE - FORNECIMENTO E INSTALAÇÃO. AF_10/2022</t>
  </si>
  <si>
    <t>95817</t>
  </si>
  <si>
    <t>CONDULETE DE PVC, TIPO X, PARA ELETRODUTO DE PVC SOLDÁVEL DN 25 MM (3/4), APARENTE - FORNECIMENTO E INSTALAÇÃO. AF_10/2022</t>
  </si>
  <si>
    <t>95818</t>
  </si>
  <si>
    <t>CONDULETE DE PVC, TIPO X, PARA ELETRODUTO DE PVC SOLDÁVEL DN 32 MM (1''), APARENTE - FORNECIMENTO E INSTALAÇÃO. AF_10/2022</t>
  </si>
  <si>
    <t>97881</t>
  </si>
  <si>
    <t>CAIXA ENTERRADA ELÉTRICA RETANGULAR, EM CONCRETO PRÉ-MOLDADO, FUNDO COM BRITA, DIMENSÕES INTERNAS: 0,3X0,3X0,3 M. AF_12/2020</t>
  </si>
  <si>
    <t>97882</t>
  </si>
  <si>
    <t>CAIXA ENTERRADA ELÉTRICA RETANGULAR, EM CONCRETO PRÉ-MOLDADO, FUNDO COM BRITA, DIMENSÕES INTERNAS: 0,4X0,4X0,4 M. AF_12/2020</t>
  </si>
  <si>
    <t>97883</t>
  </si>
  <si>
    <t>CAIXA ENTERRADA ELÉTRICA RETANGULAR, EM CONCRETO PRÉ-MOLDADO, FUNDO COM BRITA, DIMENSÕES INTERNAS: 0,6X0,6X0,5 M. AF_12/2020</t>
  </si>
  <si>
    <t>97884</t>
  </si>
  <si>
    <t>CAIXA ENTERRADA ELÉTRICA RETANGULAR, EM CONCRETO PRÉ-MOLDADO, FUNDO COM BRITA, DIMENSÕES INTERNAS: 0,8X0,8X0,5 M. AF_12/2020</t>
  </si>
  <si>
    <t>97885</t>
  </si>
  <si>
    <t>CAIXA ENTERRADA ELÉTRICA RETANGULAR, EM CONCRETO PRÉ-MOLDADO, FUNDO COM BRITA, DIMENSÕES INTERNAS: 1X1X0,5 M. AF_12/2020</t>
  </si>
  <si>
    <t>97886</t>
  </si>
  <si>
    <t>CAIXA ENTERRADA ELÉTRICA RETANGULAR, EM ALVENARIA COM TIJOLOS CERÂMICOS MACIÇOS, FUNDO COM BRITA, DIMENSÕES INTERNAS: 0,3X0,3X0,3 M. AF_12/2020</t>
  </si>
  <si>
    <t>97887</t>
  </si>
  <si>
    <t>CAIXA ENTERRADA ELÉTRICA RETANGULAR, EM ALVENARIA COM TIJOLOS CERÂMICOS MACIÇOS, FUNDO COM BRITA, DIMENSÕES INTERNAS: 0,4X0,4X0,4 M. AF_12/2020</t>
  </si>
  <si>
    <t>97888</t>
  </si>
  <si>
    <t>CAIXA ENTERRADA ELÉTRICA RETANGULAR, EM ALVENARIA COM TIJOLOS CERÂMICOS MACIÇOS, FUNDO COM BRITA, DIMENSÕES INTERNAS: 0,6X0,6X0,6 M. AF_12/2020</t>
  </si>
  <si>
    <t>97889</t>
  </si>
  <si>
    <t>CAIXA ENTERRADA ELÉTRICA RETANGULAR, EM ALVENARIA COM TIJOLOS CERÂMICOS MACIÇOS, FUNDO COM BRITA, DIMENSÕES INTERNAS: 0,8X0,8X0,6 M. AF_12/2020</t>
  </si>
  <si>
    <t>97890</t>
  </si>
  <si>
    <t>CAIXA ENTERRADA ELÉTRICA RETANGULAR, EM ALVENARIA COM TIJOLOS CERÂMICOS MACIÇOS, FUNDO COM BRITA, DIMENSÕES INTERNAS: 1X1X0,6 M. AF_12/2020</t>
  </si>
  <si>
    <t>97891</t>
  </si>
  <si>
    <t>CAIXA ENTERRADA ELÉTRICA RETANGULAR, EM ALVENARIA COM BLOCOS DE CONCRETO, FUNDO COM BRITA, DIMENSÕES INTERNAS: 0,4X0,4X0,4 M. AF_12/2020</t>
  </si>
  <si>
    <t>97892</t>
  </si>
  <si>
    <t>CAIXA ENTERRADA ELÉTRICA RETANGULAR, EM ALVENARIA COM BLOCOS DE CONCRETO, FUNDO COM BRITA, DIMENSÕES INTERNAS: 0,6X0,6X0,6 M. AF_12/2020</t>
  </si>
  <si>
    <t>97893</t>
  </si>
  <si>
    <t>CAIXA ENTERRADA ELÉTRICA RETANGULAR, EM ALVENARIA COM BLOCOS DE CONCRETO, FUNDO COM BRITA, DIMENSÕES INTERNAS: 0,8X0,8X0,6 M. AF_12/2020</t>
  </si>
  <si>
    <t>97894</t>
  </si>
  <si>
    <t>CAIXA ENTERRADA ELÉTRICA RETANGULAR, EM ALVENARIA COM BLOCOS DE CONCRETO, FUNDO COM BRITA, DIMENSÕES INTERNAS: 1X1X0,6 M. AF_12/2020</t>
  </si>
  <si>
    <t>104396</t>
  </si>
  <si>
    <t>CONDULETE DE PVC, TIPO E, PARA ELETRODUTO DE PVC SOLDÁVEL DN 25 MM (3/4''), APARENTE - FORNECIMENTO E INSTALAÇÃO. AF_10/2022</t>
  </si>
  <si>
    <t>104397</t>
  </si>
  <si>
    <t>CONDULETE DE PVC, TIPO E, PARA ELETRODUTO DE PVC SOLDÁVEL DN 32 MM (1''), APARENTE - FORNECIMENTO E INSTALAÇÃO. AF_10/2022</t>
  </si>
  <si>
    <t>104398</t>
  </si>
  <si>
    <t>CONDULETE DE PVC, TIPO LR, PARA ELETRODUTO DE PVC SOLDÁVEL DN 20 MM (1/2''), APARENTE - FORNECIMENTO E INSTALAÇÃO. AF_10/2022</t>
  </si>
  <si>
    <t>104399</t>
  </si>
  <si>
    <t>CONDULETE DE PVC, TIPO LR, PARA ELETRODUTO DE PVC SOLDÁVEL DN 25 MM (3/4''), APARENTE - FORNECIMENTO E INSTALAÇÃO. AF_10/2022</t>
  </si>
  <si>
    <t>104400</t>
  </si>
  <si>
    <t>CONDULETE DE PVC, TIPO LR, PARA ELETRODUTO DE PVC SOLDÁVEL DN 32 MM (1''), APARENTE - FORNECIMENTO E INSTALAÇÃO. AF_10/2022</t>
  </si>
  <si>
    <t>104401</t>
  </si>
  <si>
    <t>CONDULETE DE PVC, TIPO C, PARA ELETRODUTO DE PVC SOLDÁVEL DN 20 MM (1/2''), APARENTE - FORNECIMENTO E INSTALAÇÃO. AF_10/2022</t>
  </si>
  <si>
    <t>104402</t>
  </si>
  <si>
    <t>CONDULETE DE PVC, TIPO C, PARA ELETRODUTO DE PVC SOLDÁVEL DN 25 MM (3/4''), APARENTE - FORNECIMENTO E INSTALAÇÃO. AF_10/2022</t>
  </si>
  <si>
    <t>104403</t>
  </si>
  <si>
    <t>CONDULETE DE PVC, TIPO C, PARA ELETRODUTO DE PVC SOLDÁVEL DN 32 MM (1''), APARENTE - FORNECIMENTO E INSTALAÇÃO. AF_10/2022</t>
  </si>
  <si>
    <t>38,38</t>
  </si>
  <si>
    <t>104404</t>
  </si>
  <si>
    <t>CONDULETE DE PVC, TIPO T, PARA ELETRODUTO DE PVC SOLDÁVEL DN 25 MM (3/4''), APARENTE - FORNECIMENTO E INSTALAÇÃO. AF_10/2022</t>
  </si>
  <si>
    <t>104405</t>
  </si>
  <si>
    <t>CONDULETE DE PVC, TIPO T, PARA ELETRODUTO DE PVC SOLDÁVEL DN 32 MM (1''), APARENTE - FORNECIMENTO E INSTALAÇÃO. AF_10/2022</t>
  </si>
  <si>
    <t>93653</t>
  </si>
  <si>
    <t>DISJUNTOR MONOPOLAR TIPO DIN, CORRENTE NOMINAL DE 10A - FORNECIMENTO E INSTALAÇÃO. AF_10/2020</t>
  </si>
  <si>
    <t>93654</t>
  </si>
  <si>
    <t>DISJUNTOR MONOPOLAR TIPO DIN, CORRENTE NOMINAL DE 16A - FORNECIMENTO E INSTALAÇÃO. AF_10/2020</t>
  </si>
  <si>
    <t>12,69</t>
  </si>
  <si>
    <t>93655</t>
  </si>
  <si>
    <t>DISJUNTOR MONOPOLAR TIPO DIN, CORRENTE NOMINAL DE 20A - FORNECIMENTO E INSTALAÇÃO. AF_10/2020</t>
  </si>
  <si>
    <t>93656</t>
  </si>
  <si>
    <t>DISJUNTOR MONOPOLAR TIPO DIN, CORRENTE NOMINAL DE 25A - FORNECIMENTO E INSTALAÇÃO. AF_10/2020</t>
  </si>
  <si>
    <t>93657</t>
  </si>
  <si>
    <t>DISJUNTOR MONOPOLAR TIPO DIN, CORRENTE NOMINAL DE 32A - FORNECIMENTO E INSTALAÇÃO. AF_10/2020</t>
  </si>
  <si>
    <t>93658</t>
  </si>
  <si>
    <t>DISJUNTOR MONOPOLAR TIPO DIN, CORRENTE NOMINAL DE 40A - FORNECIMENTO E INSTALAÇÃO. AF_10/2020</t>
  </si>
  <si>
    <t>93659</t>
  </si>
  <si>
    <t>DISJUNTOR MONOPOLAR TIPO DIN, CORRENTE NOMINAL DE 50A - FORNECIMENTO E INSTALAÇÃO. AF_10/2020</t>
  </si>
  <si>
    <t>28,23</t>
  </si>
  <si>
    <t>93660</t>
  </si>
  <si>
    <t>DISJUNTOR BIPOLAR TIPO DIN, CORRENTE NOMINAL DE 10A - FORNECIMENTO E INSTALAÇÃO. AF_10/2020</t>
  </si>
  <si>
    <t>93661</t>
  </si>
  <si>
    <t>DISJUNTOR BIPOLAR TIPO DIN, CORRENTE NOMINAL DE 16A - FORNECIMENTO E INSTALAÇÃO. AF_10/2020</t>
  </si>
  <si>
    <t>55,80</t>
  </si>
  <si>
    <t>93662</t>
  </si>
  <si>
    <t>DISJUNTOR BIPOLAR TIPO DIN, CORRENTE NOMINAL DE 20A - FORNECIMENTO E INSTALAÇÃO. AF_10/2020</t>
  </si>
  <si>
    <t>93663</t>
  </si>
  <si>
    <t>DISJUNTOR BIPOLAR TIPO DIN, CORRENTE NOMINAL DE 25A - FORNECIMENTO E INSTALAÇÃO. AF_10/2020</t>
  </si>
  <si>
    <t>93664</t>
  </si>
  <si>
    <t>DISJUNTOR BIPOLAR TIPO DIN, CORRENTE NOMINAL DE 32A - FORNECIMENTO E INSTALAÇÃO. AF_10/2020</t>
  </si>
  <si>
    <t>93665</t>
  </si>
  <si>
    <t>DISJUNTOR BIPOLAR TIPO DIN, CORRENTE NOMINAL DE 40A - FORNECIMENTO E INSTALAÇÃO. AF_10/2020</t>
  </si>
  <si>
    <t>69,57</t>
  </si>
  <si>
    <t>93666</t>
  </si>
  <si>
    <t>DISJUNTOR BIPOLAR TIPO DIN, CORRENTE NOMINAL DE 50A - FORNECIMENTO E INSTALAÇÃO. AF_10/2020</t>
  </si>
  <si>
    <t>93667</t>
  </si>
  <si>
    <t>DISJUNTOR TRIPOLAR TIPO DIN, CORRENTE NOMINAL DE 10A - FORNECIMENTO E INSTALAÇÃO. AF_10/2020</t>
  </si>
  <si>
    <t>68,08</t>
  </si>
  <si>
    <t>93668</t>
  </si>
  <si>
    <t>DISJUNTOR TRIPOLAR TIPO DIN, CORRENTE NOMINAL DE 16A - FORNECIMENTO E INSTALAÇÃO. AF_10/2020</t>
  </si>
  <si>
    <t>93669</t>
  </si>
  <si>
    <t>DISJUNTOR TRIPOLAR TIPO DIN, CORRENTE NOMINAL DE 20A - FORNECIMENTO E INSTALAÇÃO. AF_10/2020</t>
  </si>
  <si>
    <t>93670</t>
  </si>
  <si>
    <t>DISJUNTOR TRIPOLAR TIPO DIN, CORRENTE NOMINAL DE 25A - FORNECIMENTO E INSTALAÇÃO. AF_10/2020</t>
  </si>
  <si>
    <t>93671</t>
  </si>
  <si>
    <t>DISJUNTOR TRIPOLAR TIPO DIN, CORRENTE NOMINAL DE 32A - FORNECIMENTO E INSTALAÇÃO. AF_10/2020</t>
  </si>
  <si>
    <t>93672</t>
  </si>
  <si>
    <t>DISJUNTOR TRIPOLAR TIPO DIN, CORRENTE NOMINAL DE 40A - FORNECIMENTO E INSTALAÇÃO. AF_10/2020</t>
  </si>
  <si>
    <t>93673</t>
  </si>
  <si>
    <t>DISJUNTOR TRIPOLAR TIPO DIN, CORRENTE NOMINAL DE 50A - FORNECIMENTO E INSTALAÇÃO. AF_10/2020</t>
  </si>
  <si>
    <t>97359</t>
  </si>
  <si>
    <t>QUADRO DE MEDIÇÃO GERAL DE ENERGIA COM 8 MEDIDORES - FORNECIMENTO E INSTALAÇÃO. AF_10/2020</t>
  </si>
  <si>
    <t>97360</t>
  </si>
  <si>
    <t>QUADRO DE MEDIÇÃO GERAL DE ENERGIA COM 12 MEDIDORES - FORNECIMENTO E INSTALAÇÃO. AF_10/2020</t>
  </si>
  <si>
    <t>97361</t>
  </si>
  <si>
    <t>QUADRO DE MEDIÇÃO GERAL DE ENERGIA COM 16 MEDIDORES - FORNECIMENTO E INSTALAÇÃO. AF_10/2020</t>
  </si>
  <si>
    <t>97362</t>
  </si>
  <si>
    <t>QUADRO DE MEDIÇÃO GERAL DE ENERGIA PARA BARRAMENTO BLINDADO COM 4 MEDIDORES - FORNECIMENTO E INSTALAÇÃO. AF_10/2020</t>
  </si>
  <si>
    <t>101875</t>
  </si>
  <si>
    <t>QUADRO DE DISTRIBUIÇÃO DE ENERGIA EM CHAPA DE AÇO GALVANIZADO, DE EMBUTIR, COM BARRAMENTO TRIFÁSICO, PARA 12 DISJUNTORES DIN 100A - FORNECIMENTO E INSTALAÇÃO. AF_10/2020</t>
  </si>
  <si>
    <t>101876</t>
  </si>
  <si>
    <t>QUADRO DE DISTRIBUIÇÃO DE ENERGIA EM PVC, DE EMBUTIR, SEM BARRAMENTO, PARA 6 DISJUNTORES - FORNECIMENTO E INSTALAÇÃO. AF_10/2020</t>
  </si>
  <si>
    <t>101877</t>
  </si>
  <si>
    <t>QUADRO DE DISTRIBUIÇÃO DE ENERGIA EM PVC, DE EMBUTIR, SEM BARRAMENTO, PARA 3 DISJUNTORES - FORNECIMENTO E INSTALAÇÃO. AF_10/2020</t>
  </si>
  <si>
    <t>101878</t>
  </si>
  <si>
    <t>QUADRO DE DISTRIBUIÇÃO DE ENERGIA EM CHAPA DE AÇO GALVANIZADO, DE SOBREPOR, COM BARRAMENTO TRIFÁSICO, PARA 18 DISJUNTORES DIN 100A - FORNECIMENTO E INSTALAÇÃO. AF_10/2020</t>
  </si>
  <si>
    <t>555,87</t>
  </si>
  <si>
    <t>101879</t>
  </si>
  <si>
    <t>QUADRO DE DISTRIBUIÇÃO DE ENERGIA EM CHAPA DE AÇO GALVANIZADO, DE EMBUTIR, COM BARRAMENTO TRIFÁSICO, PARA 24 DISJUNTORES DIN 100A - FORNECIMENTO E INSTALAÇÃO. AF_10/2020</t>
  </si>
  <si>
    <t>101880</t>
  </si>
  <si>
    <t>QUADRO DE DISTRIBUIÇÃO DE ENERGIA EM CHAPA DE AÇO GALVANIZADO, DE EMBUTIR, COM BARRAMENTO TRIFÁSICO, PARA 30 DISJUNTORES DIN 150A - FORNECIMENTO E INSTALAÇÃO. AF_10/2020</t>
  </si>
  <si>
    <t>101881</t>
  </si>
  <si>
    <t>QUADRO DE DISTRIBUIÇÃO DE ENERGIA EM CHAPA DE AÇO GALVANIZADO, DE EMBUTIR, COM BARRAMENTO TRIFÁSICO, PARA 40 DISJUNTORES DIN 100A - FORNECIMENTO E INSTALAÇÃO. AF_10/2020</t>
  </si>
  <si>
    <t>101882</t>
  </si>
  <si>
    <t>QUADRO DE DISTRIBUIÇÃO DE ENERGIA EM CHAPA DE AÇO GALVANIZADO, DE EMBUTIR, COM BARRAMENTO TRIFÁSICO, PARA 30 DISJUNTORES DIN 225A - FORNECIMENTO E INSTALAÇÃO. AF_10/2020</t>
  </si>
  <si>
    <t>101883</t>
  </si>
  <si>
    <t>QUADRO DE DISTRIBUIÇÃO DE ENERGIA EM CHAPA DE AÇO GALVANIZADO, DE EMBUTIR, COM BARRAMENTO TRIFÁSICO, PARA 18 DISJUNTORES DIN 100A - FORNECIMENTO E INSTALAÇÃO. AF_10/2020</t>
  </si>
  <si>
    <t>101890</t>
  </si>
  <si>
    <t>DISJUNTOR MONOPOLAR TIPO NEMA, CORRENTE NOMINAL DE 10 ATÉ 30A - FORNECIMENTO E INSTALAÇÃO. AF_10/2020</t>
  </si>
  <si>
    <t>16,80</t>
  </si>
  <si>
    <t>101891</t>
  </si>
  <si>
    <t>DISJUNTOR MONOPOLAR TIPO NEMA, CORRENTE NOMINAL DE 35 ATÉ 50A - FORNECIMENTO E INSTALAÇÃO. AF_10/2020</t>
  </si>
  <si>
    <t>101892</t>
  </si>
  <si>
    <t>DISJUNTOR BIPOLAR TIPO NEMA, CORRENTE NOMINAL DE 10 ATÉ 50A - FORNECIMENTO E INSTALAÇÃO. AF_10/2020</t>
  </si>
  <si>
    <t>101893</t>
  </si>
  <si>
    <t>DISJUNTOR TRIPOLAR TIPO NEMA, CORRENTE NOMINAL DE 10 ATÉ 50A - FORNECIMENTO E INSTALAÇÃO. AF_10/2020</t>
  </si>
  <si>
    <t>101894</t>
  </si>
  <si>
    <t>DISJUNTOR TRIPOLAR TIPO NEMA, CORRENTE NOMINAL DE 60 ATÉ 100A - FORNECIMENTO E INSTALAÇÃO. AF_10/2020</t>
  </si>
  <si>
    <t>101895</t>
  </si>
  <si>
    <t>DISJUNTOR TERMOMAGNÉTICO TRIPOLAR , CORRENTE NOMINAL DE 125A - FORNECIMENTO E INSTALAÇÃO. AF_10/2020</t>
  </si>
  <si>
    <t>101896</t>
  </si>
  <si>
    <t>DISJUNTOR TERMOMAGNÉTICO TRIPOLAR , CORRENTE NOMINAL DE 200A - FORNECIMENTO E INSTALAÇÃO. AF_10/2020</t>
  </si>
  <si>
    <t>101897</t>
  </si>
  <si>
    <t>DISJUNTOR TERMOMAGNÉTICO TRIPOLAR , CORRENTE NOMINAL DE 250A - FORNECIMENTO E INSTALAÇÃO. AF_10/2020</t>
  </si>
  <si>
    <t>101898</t>
  </si>
  <si>
    <t>DISJUNTOR TERMOMAGNÉTICO TRIPOLAR , CORRENTE NOMINAL DE 400A - FORNECIMENTO E INSTALAÇÃO. AF_10/2020</t>
  </si>
  <si>
    <t>101899</t>
  </si>
  <si>
    <t>DISJUNTOR TERMOMAGNÉTICO TRIPOLAR , CORRENTE NOMINAL DE 600A - FORNECIMENTO E INSTALAÇÃO. AF_10/2020</t>
  </si>
  <si>
    <t>101900</t>
  </si>
  <si>
    <t>DISJUNTOR BAIXA TENSÃO TRIPOLAR A SECO  800A/600V - FORNECIMENTO E INSTALAÇÃO. AF_10/2020</t>
  </si>
  <si>
    <t>101901</t>
  </si>
  <si>
    <t>CONTATOR TRIPOLAR I NOMINAL 12A - FORNECIMENTO E INSTALAÇÃO. AF_10/2020</t>
  </si>
  <si>
    <t>101902</t>
  </si>
  <si>
    <t>CONTATOR TRIPOLAR I NOMINAL 22A - FORNECIMENTO E INSTALAÇÃO. AF_10/2020</t>
  </si>
  <si>
    <t>101903</t>
  </si>
  <si>
    <t>CONTATOR TRIPOLAR I NOMINAL 38A - FORNECIMENTO E INSTALAÇÃO. AF_10/2020</t>
  </si>
  <si>
    <t>101904</t>
  </si>
  <si>
    <t>CONTATOR TRIPOLAR I NOMIMAL 95A - FORNECIMENTO E INSTALAÇÃO. AF_10/2020</t>
  </si>
  <si>
    <t>101938</t>
  </si>
  <si>
    <t>CAIXA DE PROTEÇÃO PARA MEDIDOR MONOFÁSICO DE EMBUTIR - FORNECIMENTO E INSTALAÇÃO. AF_10/2020</t>
  </si>
  <si>
    <t>101946</t>
  </si>
  <si>
    <t>QUADRO DE MEDIÇÃO GERAL DE ENERGIA PARA 1 MEDIDOR DE SOBREPOR - FORNECIMENTO E INSTALAÇÃO. AF_10/2020</t>
  </si>
  <si>
    <t>91945</t>
  </si>
  <si>
    <t>SUPORTE PARAFUSADO COM PLACA DE ENCAIXE 4" X 2" ALTO (2,00 M DO PISO) PARA PONTO ELÉTRICO - FORNECIMENTO E INSTALAÇÃO. AF_03/2023</t>
  </si>
  <si>
    <t>19,07</t>
  </si>
  <si>
    <t>91946</t>
  </si>
  <si>
    <t>SUPORTE PARAFUSADO COM PLACA DE ENCAIXE 4" X 2" MÉDIO (1,30 M DO PISO) PARA PONTO ELÉTRICO - FORNECIMENTO E INSTALAÇÃO. AF_03/2023</t>
  </si>
  <si>
    <t>91947</t>
  </si>
  <si>
    <t>SUPORTE PARAFUSADO COM PLACA DE ENCAIXE 4" X 2" BAIXO (0,30 M DO PISO) PARA PONTO ELÉTRICO - FORNECIMENTO E INSTALAÇÃO. AF_03/2023</t>
  </si>
  <si>
    <t>91949</t>
  </si>
  <si>
    <t>SUPORTE PARAFUSADO COM PLACA DE ENCAIXE 4" X 4" ALTO (2,00 M DO PISO) PARA PONTO ELÉTRICO - FORNECIMENTO E INSTALAÇÃO. AF_03/2023</t>
  </si>
  <si>
    <t>91950</t>
  </si>
  <si>
    <t>SUPORTE PARAFUSADO COM PLACA DE ENCAIXE 4" X 4" MÉDIO (1,30 M DO PISO) PARA PONTO ELÉTRICO - FORNECIMENTO E INSTALAÇÃO. AF_03/2023</t>
  </si>
  <si>
    <t>20,84</t>
  </si>
  <si>
    <t>91951</t>
  </si>
  <si>
    <t>SUPORTE PARAFUSADO COM PLACA DE ENCAIXE 4" X 4" BAIXO (0,30 M DO PISO) PARA PONTO ELÉTRICO - FORNECIMENTO E INSTALAÇÃO. AF_03/2023</t>
  </si>
  <si>
    <t>91952</t>
  </si>
  <si>
    <t>INTERRUPTOR SIMPLES (1 MÓDULO), 10A/250V, SEM SUPORTE E SEM PLACA - FORNECIMENTO E INSTALAÇÃO. AF_03/2023</t>
  </si>
  <si>
    <t>91953</t>
  </si>
  <si>
    <t>INTERRUPTOR SIMPLES (1 MÓDULO), 10A/250V, INCLUINDO SUPORTE E PLACA - FORNECIMENTO E INSTALAÇÃO. AF_03/2023</t>
  </si>
  <si>
    <t>91954</t>
  </si>
  <si>
    <t>INTERRUPTOR PARALELO (1 MÓDULO), 10A/250V, SEM SUPORTE E SEM PLACA - FORNECIMENTO E INSTALAÇÃO. AF_03/2023</t>
  </si>
  <si>
    <t>91955</t>
  </si>
  <si>
    <t>INTERRUPTOR PARALELO (1 MÓDULO), 10A/250V, INCLUINDO SUPORTE E PLACA - FORNECIMENTO E INSTALAÇÃO. AF_03/2023</t>
  </si>
  <si>
    <t>91956</t>
  </si>
  <si>
    <t>INTERRUPTOR SIMPLES (1 MÓDULO) COM INTERRUPTOR PARALELO (1 MÓDULO), 10A/250V, SEM SUPORTE E SEM PLACA - FORNECIMENTO E INSTALAÇÃO. AF_03/2023</t>
  </si>
  <si>
    <t>91957</t>
  </si>
  <si>
    <t>INTERRUPTOR SIMPLES (1 MÓDULO) COM INTERRUPTOR PARALELO (1 MÓDULO), 10A/250V, INCLUINDO SUPORTE E PLACA - FORNECIMENTO E INSTALAÇÃO. AF_03/2023</t>
  </si>
  <si>
    <t>91958</t>
  </si>
  <si>
    <t>INTERRUPTOR SIMPLES (2 MÓDULOS), 10A/250V, SEM SUPORTE E SEM PLACA - FORNECIMENTO E INSTALAÇÃO. AF_03/2023</t>
  </si>
  <si>
    <t>91959</t>
  </si>
  <si>
    <t>INTERRUPTOR SIMPLES (2 MÓDULOS), 10A/250V, INCLUINDO SUPORTE E PLACA - FORNECIMENTO E INSTALAÇÃO. AF_03/2023</t>
  </si>
  <si>
    <t>91960</t>
  </si>
  <si>
    <t>INTERRUPTOR PARALELO (2 MÓDULOS), 10A/250V, SEM SUPORTE E SEM PLACA - FORNECIMENTO E INSTALAÇÃO. AF_03/2023</t>
  </si>
  <si>
    <t>91961</t>
  </si>
  <si>
    <t>INTERRUPTOR PARALELO (2 MÓDULOS), 10A/250V, INCLUINDO SUPORTE E PLACA - FORNECIMENTO E INSTALAÇÃO. AF_03/2023</t>
  </si>
  <si>
    <t>91962</t>
  </si>
  <si>
    <t>INTERRUPTOR SIMPLES (1 MÓDULO) COM INTERRUPTOR PARALELO (2 MÓDULOS), 10A/250V, SEM SUPORTE E SEM PLACA - FORNECIMENTO E INSTALAÇÃO. AF_03/2023</t>
  </si>
  <si>
    <t>91963</t>
  </si>
  <si>
    <t>INTERRUPTOR SIMPLES (1 MÓDULO) COM INTERRUPTOR PARALELO (2 MÓDULOS), 10A/250V, INCLUINDO SUPORTE E PLACA - FORNECIMENTO E INSTALAÇÃO. AF_03/2023</t>
  </si>
  <si>
    <t>91964</t>
  </si>
  <si>
    <t>INTERRUPTOR SIMPLES (2 MÓDULOS) COM INTERRUPTOR PARALELO (1 MÓDULO), 10A/250V, SEM SUPORTE E SEM PLACA - FORNECIMENTO E INSTALAÇÃO. AF_03/2023</t>
  </si>
  <si>
    <t>91965</t>
  </si>
  <si>
    <t>INTERRUPTOR SIMPLES (2 MÓDULOS) COM INTERRUPTOR PARALELO (1 MÓDULO), 10A/250V, INCLUINDO SUPORTE E PLACA - FORNECIMENTO E INSTALAÇÃO. AF_03/2023</t>
  </si>
  <si>
    <t>91966</t>
  </si>
  <si>
    <t>INTERRUPTOR SIMPLES (3 MÓDULOS), 10A/250V, SEM SUPORTE E SEM PLACA - FORNECIMENTO E INSTALAÇÃO. AF_03/2023</t>
  </si>
  <si>
    <t>91967</t>
  </si>
  <si>
    <t>INTERRUPTOR SIMPLES (3 MÓDULOS), 10A/250V, INCLUINDO SUPORTE E PLACA - FORNECIMENTO E INSTALAÇÃO. AF_03/2023</t>
  </si>
  <si>
    <t>91968</t>
  </si>
  <si>
    <t>INTERRUPTOR PARALELO (3 MÓDULOS), 10A/250V, SEM SUPORTE E SEM PLACA - FORNECIMENTO E INSTALAÇÃO. AF_03/2023</t>
  </si>
  <si>
    <t>91969</t>
  </si>
  <si>
    <t>INTERRUPTOR PARALELO (3 MÓDULOS), 10A/250V, INCLUINDO SUPORTE E PLACA - FORNECIMENTO E INSTALAÇÃO. AF_03/2023</t>
  </si>
  <si>
    <t>91970</t>
  </si>
  <si>
    <t>INTERRUPTOR SIMPLES (3 MÓDULOS) COM INTERRUPTOR PARALELO (1 MÓDULO), 10A/250V, SEM SUPORTE E SEM PLACA - FORNECIMENTO E INSTALAÇÃO. AF_03/2023</t>
  </si>
  <si>
    <t>91971</t>
  </si>
  <si>
    <t>INTERRUPTOR SIMPLES (3 MÓDULOS) COM INTERRUPTOR PARALELO (1 MÓDULO), 10A/250V, INCLUINDO SUPORTE E PLACA - FORNECIMENTO E INSTALAÇÃO. AF_03/2023</t>
  </si>
  <si>
    <t>91972</t>
  </si>
  <si>
    <t>INTERRUPTOR SIMPLES (2 MÓDULOS) COM INTERRUPTOR PARALELO (2 MÓDULOS), 10A/250V, SEM SUPORTE E SEM PLACA - FORNECIMENTO E INSTALAÇÃO. AF_03/2023</t>
  </si>
  <si>
    <t>91973</t>
  </si>
  <si>
    <t>INTERRUPTOR SIMPLES (2 MÓDULOS) COM INTERRUPTOR PARALELO (2 MÓDULOS), 10A/250V, INCLUINDO SUPORTE E PLACA - FORNECIMENTO E INSTALAÇÃO. AF_03/2023</t>
  </si>
  <si>
    <t>91974</t>
  </si>
  <si>
    <t>INTERRUPTOR SIMPLES (4 MÓDULOS), 10A/250V, SEM SUPORTE E SEM PLACA - FORNECIMENTO E INSTALAÇÃO. AF_03/2023</t>
  </si>
  <si>
    <t>91975</t>
  </si>
  <si>
    <t>INTERRUPTOR SIMPLES (4 MÓDULOS), 10A/250V, INCLUINDO SUPORTE E PLACA - FORNECIMENTO E INSTALAÇÃO. AF_03/2023</t>
  </si>
  <si>
    <t>91976</t>
  </si>
  <si>
    <t>INTERRUPTOR SIMPLES (6 MÓDULOS), 10A/250V, SEM SUPORTE E SEM PLACA - FORNECIMENTO E INSTALAÇÃO. AF_03/2023</t>
  </si>
  <si>
    <t>91977</t>
  </si>
  <si>
    <t>INTERRUPTOR SIMPLES (6 MÓDULOS), 10A/250V, INCLUINDO SUPORTE E PLACA - FORNECIMENTO E INSTALAÇÃO. AF_03/2023</t>
  </si>
  <si>
    <t>91978</t>
  </si>
  <si>
    <t>INTERRUPTOR INTERMEDIÁRIO (1 MÓDULO), 10A/250V, SEM SUPORTE E SEM PLACA - FORNECIMENTO E INSTALAÇÃO. AF_03/2023</t>
  </si>
  <si>
    <t>91979</t>
  </si>
  <si>
    <t>INTERRUPTOR INTERMEDIÁRIO (1 MÓDULO), 10A/250V, INCLUINDO SUPORTE E PLACA - FORNECIMENTO E INSTALAÇÃO. AF_03/2023</t>
  </si>
  <si>
    <t>91980</t>
  </si>
  <si>
    <t>INTERRUPTOR BIPOLAR (1 MÓDULO), 10A/250V, SEM SUPORTE E SEM PLACA - FORNECIMENTO E INSTALAÇÃO. AF_03/2023</t>
  </si>
  <si>
    <t>91981</t>
  </si>
  <si>
    <t>INTERRUPTOR BIPOLAR (1 MÓDULO), 10A/250V, INCLUINDO SUPORTE E PLACA - FORNECIMENTO E INSTALAÇÃO. AF_03/2023</t>
  </si>
  <si>
    <t>65,17</t>
  </si>
  <si>
    <t>91982</t>
  </si>
  <si>
    <t>DIMMER ROTATIVO (1 MÓDULO), 220V/600W, SEM SUPORTE E SEM PLACA - FORNECIMENTO E INSTALAÇÃO. AF_03/2023</t>
  </si>
  <si>
    <t>104,95</t>
  </si>
  <si>
    <t>91983</t>
  </si>
  <si>
    <t>DIMMER ROTATIVO (1 MÓDULO), 220V/600W, INCLUINDO SUPORTE E PLACA - FORNECIMENTO E INSTALAÇÃO. AF_03/2023</t>
  </si>
  <si>
    <t>91984</t>
  </si>
  <si>
    <t>INTERRUPTOR PULSADOR CAMPAINHA (1 MÓDULO), 10A/250V, SEM SUPORTE E SEM PLACA - FORNECIMENTO E INSTALAÇÃO. AF_03/2023</t>
  </si>
  <si>
    <t>91985</t>
  </si>
  <si>
    <t>INTERRUPTOR PULSADOR CAMPAINHA (1 MÓDULO), 10A/250V, INCLUINDO SUPORTE E PLACA - FORNECIMENTO E INSTALAÇÃO. AF_03/2023</t>
  </si>
  <si>
    <t>91986</t>
  </si>
  <si>
    <t>CAMPAINHA CIGARRA (1 MÓDULO), 10A/250V, SEM SUPORTE E SEM PLACA - FORNECIMENTO E INSTALAÇÃO. AF_03/2023</t>
  </si>
  <si>
    <t>91987</t>
  </si>
  <si>
    <t>CAMPAINHA CIGARRA (1 MÓDULO), 10A/250V, INCLUINDO SUPORTE E PLACA - FORNECIMENTO E INSTALAÇÃO. AF_03/2023</t>
  </si>
  <si>
    <t>91988</t>
  </si>
  <si>
    <t>INTERRUPTOR PULSADOR MINUTERIA (1 MÓDULO), 10A/250V, SEM SUPORTE E SEM PLACA - FORNECIMENTO E INSTALAÇÃO. AF_03/2023</t>
  </si>
  <si>
    <t>28,61</t>
  </si>
  <si>
    <t>91989</t>
  </si>
  <si>
    <t>INTERRUPTOR PULSADOR MINUTERIA (1 MÓDULO), 10A/250V, INCLUINDO SUPORTE E PLACA - FORNECIMENTO E INSTALAÇÃO. AF_03/2023</t>
  </si>
  <si>
    <t>91990</t>
  </si>
  <si>
    <t>TOMADA ALTA DE EMBUTIR (1 MÓDULO), 2P+T 10 A, SEM SUPORTE E SEM PLACA - FORNECIMENTO E INSTALAÇÃO. AF_03/2023</t>
  </si>
  <si>
    <t>91991</t>
  </si>
  <si>
    <t>TOMADA ALTA DE EMBUTIR (1 MÓDULO), 2P+T 20 A, SEM SUPORTE E SEM PLACA - FORNECIMENTO E INSTALAÇÃO. AF_03/2023</t>
  </si>
  <si>
    <t>91992</t>
  </si>
  <si>
    <t>TOMADA ALTA DE EMBUTIR (1 MÓDULO), 2P+T 10 A, INCLUINDO SUPORTE E PLACA - FORNECIMENTO E INSTALAÇÃO. AF_03/2023</t>
  </si>
  <si>
    <t>91993</t>
  </si>
  <si>
    <t>TOMADA ALTA DE EMBUTIR (1 MÓDULO), 2P+T 20 A, INCLUINDO SUPORTE E PLACA - FORNECIMENTO E INSTALAÇÃO. AF_03/2023</t>
  </si>
  <si>
    <t>91994</t>
  </si>
  <si>
    <t>TOMADA MÉDIA DE EMBUTIR (1 MÓDULO), 2P+T 10 A, SEM SUPORTE E SEM PLACA - FORNECIMENTO E INSTALAÇÃO. AF_03/2023</t>
  </si>
  <si>
    <t>91995</t>
  </si>
  <si>
    <t>TOMADA MÉDIA DE EMBUTIR (1 MÓDULO), 2P+T 20 A, SEM SUPORTE E SEM PLACA - FORNECIMENTO E INSTALAÇÃO. AF_03/2023</t>
  </si>
  <si>
    <t>35,22</t>
  </si>
  <si>
    <t>91996</t>
  </si>
  <si>
    <t>TOMADA MÉDIA DE EMBUTIR (1 MÓDULO), 2P+T 10 A, INCLUINDO SUPORTE E PLACA - FORNECIMENTO E INSTALAÇÃO. AF_03/2023</t>
  </si>
  <si>
    <t>47,37</t>
  </si>
  <si>
    <t>91997</t>
  </si>
  <si>
    <t>TOMADA MÉDIA DE EMBUTIR (1 MÓDULO), 2P+T 20 A, INCLUINDO SUPORTE E PLACA - FORNECIMENTO E INSTALAÇÃO. AF_03/2023</t>
  </si>
  <si>
    <t>91998</t>
  </si>
  <si>
    <t>TOMADA BAIXA DE EMBUTIR (1 MÓDULO), 2P+T 10 A, SEM SUPORTE E SEM PLACA - FORNECIMENTO E INSTALAÇÃO. AF_03/2023</t>
  </si>
  <si>
    <t>27,09</t>
  </si>
  <si>
    <t>91999</t>
  </si>
  <si>
    <t>TOMADA BAIXA DE EMBUTIR (1 MÓDULO), 2P+T 20 A, SEM SUPORTE E SEM PLACA - FORNECIMENTO E INSTALAÇÃO. AF_03/2023</t>
  </si>
  <si>
    <t>92000</t>
  </si>
  <si>
    <t>TOMADA BAIXA DE EMBUTIR (1 MÓDULO), 2P+T 10 A, INCLUINDO SUPORTE E PLACA - FORNECIMENTO E INSTALAÇÃO. AF_03/2023</t>
  </si>
  <si>
    <t>41,74</t>
  </si>
  <si>
    <t>92001</t>
  </si>
  <si>
    <t>TOMADA BAIXA DE EMBUTIR (1 MÓDULO), 2P+T 20 A, INCLUINDO SUPORTE E PLACA - FORNECIMENTO E INSTALAÇÃO. AF_03/2023</t>
  </si>
  <si>
    <t>92002</t>
  </si>
  <si>
    <t>TOMADA MÉDIA DE EMBUTIR (2 MÓDULOS), 2P+T 10 A, SEM SUPORTE E SEM PLACA - FORNECIMENTO E INSTALAÇÃO. AF_03/2023</t>
  </si>
  <si>
    <t>92003</t>
  </si>
  <si>
    <t>TOMADA MÉDIA DE EMBUTIR (2 MÓDULOS), 2P+T 20 A, SEM SUPORTE E SEM PLACA - FORNECIMENTO E INSTALAÇÃO. AF_03/2023</t>
  </si>
  <si>
    <t>92004</t>
  </si>
  <si>
    <t>TOMADA MÉDIA DE EMBUTIR (2 MÓDULOS), 2P+T 10 A, INCLUINDO SUPORTE E PLACA - FORNECIMENTO E INSTALAÇÃO. AF_03/2023</t>
  </si>
  <si>
    <t>75,44</t>
  </si>
  <si>
    <t>92005</t>
  </si>
  <si>
    <t>TOMADA MÉDIA DE EMBUTIR (2 MÓDULOS), 2P+T 20 A, INCLUINDO SUPORTE E PLACA - FORNECIMENTO E INSTALAÇÃO. AF_03/2023</t>
  </si>
  <si>
    <t>92006</t>
  </si>
  <si>
    <t>TOMADA BAIXA DE EMBUTIR (2 MÓDULOS), 2P+T 10 A, SEM SUPORTE E SEM PLACA - FORNECIMENTO E INSTALAÇÃO. AF_03/2023</t>
  </si>
  <si>
    <t>92007</t>
  </si>
  <si>
    <t>TOMADA BAIXA DE EMBUTIR (2 MÓDULOS), 2P+T 20 A, SEM SUPORTE E SEM PLACA - FORNECIMENTO E INSTALAÇÃO. AF_03/2023</t>
  </si>
  <si>
    <t>92008</t>
  </si>
  <si>
    <t>TOMADA BAIXA DE EMBUTIR (2 MÓDULOS), 2P+T 10 A, INCLUINDO SUPORTE E PLACA - FORNECIMENTO E INSTALAÇÃO. AF_03/2023</t>
  </si>
  <si>
    <t>64,11</t>
  </si>
  <si>
    <t>92009</t>
  </si>
  <si>
    <t>TOMADA BAIXA DE EMBUTIR (2 MÓDULOS), 2P+T 20 A, INCLUINDO SUPORTE E PLACA - FORNECIMENTO E INSTALAÇÃO. AF_03/2023</t>
  </si>
  <si>
    <t>92010</t>
  </si>
  <si>
    <t>TOMADA MÉDIA DE EMBUTIR (3 MÓDULOS), 2P+T 10 A, SEM SUPORTE E SEM PLACA - FORNECIMENTO E INSTALAÇÃO. AF_03/2023</t>
  </si>
  <si>
    <t>92011</t>
  </si>
  <si>
    <t>TOMADA MÉDIA DE EMBUTIR (3 MÓDULOS), 2P+T 20 A, SEM SUPORTE E SEM PLACA - FORNECIMENTO E INSTALAÇÃO. AF_03/2023</t>
  </si>
  <si>
    <t>92012</t>
  </si>
  <si>
    <t>TOMADA MÉDIA DE EMBUTIR (3 MÓDULOS), 2P+T 10 A, INCLUINDO SUPORTE E PLACA - FORNECIMENTO E INSTALAÇÃO. AF_03/2023</t>
  </si>
  <si>
    <t>103,44</t>
  </si>
  <si>
    <t>92013</t>
  </si>
  <si>
    <t>TOMADA MÉDIA DE EMBUTIR (3 MÓDULOS), 2P+T 20 A, INCLUINDO SUPORTE E PLACA - FORNECIMENTO E INSTALAÇÃO. AF_03/2023</t>
  </si>
  <si>
    <t>110,94</t>
  </si>
  <si>
    <t>92014</t>
  </si>
  <si>
    <t>TOMADA BAIXA DE EMBUTIR (3 MÓDULOS), 2P+T 10 A, SEM SUPORTE E SEM PLACA - FORNECIMENTO E INSTALAÇÃO. AF_03/2023</t>
  </si>
  <si>
    <t>71,84</t>
  </si>
  <si>
    <t>92015</t>
  </si>
  <si>
    <t>TOMADA BAIXA DE EMBUTIR (3 MÓDULOS), 2P+T 20 A, SEM SUPORTE E SEM PLACA - FORNECIMENTO E INSTALAÇÃO. AF_03/2023</t>
  </si>
  <si>
    <t>92016</t>
  </si>
  <si>
    <t>TOMADA BAIXA DE EMBUTIR (3 MÓDULOS), 2P+T 10 A, INCLUINDO SUPORTE E PLACA - FORNECIMENTO E INSTALAÇÃO. AF_03/2023</t>
  </si>
  <si>
    <t>92017</t>
  </si>
  <si>
    <t>TOMADA BAIXA DE EMBUTIR (3 MÓDULOS), 2P+T 20 A, INCLUINDO SUPORTE E PLACA - FORNECIMENTO E INSTALAÇÃO. AF_03/2023</t>
  </si>
  <si>
    <t>93,99</t>
  </si>
  <si>
    <t>92018</t>
  </si>
  <si>
    <t>TOMADA BAIXA DE EMBUTIR (4 MÓDULOS), 2P+T 10 A, SEM SUPORTE E SEM PLACA - FORNECIMENTO E INSTALAÇÃO. AF_03/2023</t>
  </si>
  <si>
    <t>92019</t>
  </si>
  <si>
    <t>TOMADA BAIXA DE EMBUTIR (4 MÓDULOS), 2P+T 10 A, INCLUINDO SUPORTE E PLACA - FORNECIMENTO E INSTALAÇÃO. AF_03/2023</t>
  </si>
  <si>
    <t>115,88</t>
  </si>
  <si>
    <t>92020</t>
  </si>
  <si>
    <t>TOMADA BAIXA DE EMBUTIR (6 MÓDULOS), 2P+T 10 A, SEM SUPORTE E SEM PLACA - FORNECIMENTO E INSTALAÇÃO. AF_03/2023</t>
  </si>
  <si>
    <t>92021</t>
  </si>
  <si>
    <t>TOMADA BAIXA DE EMBUTIR (6 MÓDULOS), 2P+T 10 A, INCLUINDO SUPORTE E PLACA - FORNECIMENTO E INSTALAÇÃO. AF_03/2023</t>
  </si>
  <si>
    <t>92022</t>
  </si>
  <si>
    <t>INTERRUPTOR SIMPLES (1 MÓDULO) COM 1 TOMADA DE EMBUTIR 2P+T 10 A, SEM SUPORTE E SEM PLACA - FORNECIMENTO E INSTALAÇÃO. AF_03/2023</t>
  </si>
  <si>
    <t>INTERRUPTOR SIMPLES (1 MÓDULO) COM 1 TOMADA DE EMBUTIR 2P+T 10 A, INCLUINDO SUPORTE E PLACA - FORNECIMENTO E INSTALAÇÃO. AF_03/2023</t>
  </si>
  <si>
    <t>92024</t>
  </si>
  <si>
    <t>INTERRUPTOR SIMPLES (1 MÓDULO) COM 2 TOMADAS DE EMBUTIR 2P+T 10 A, SEM SUPORTE E SEM PLACA - FORNECIMENTO E INSTALAÇÃO. AF_03/2023</t>
  </si>
  <si>
    <t>92025</t>
  </si>
  <si>
    <t>INTERRUPTOR SIMPLES (1 MÓDULO) COM 2 TOMADAS DE EMBUTIR 2P+T 10 A, INCLUINDO SUPORTE E PLACA - FORNECIMENTO E INSTALAÇÃO. AF_03/2023</t>
  </si>
  <si>
    <t>92026</t>
  </si>
  <si>
    <t>INTERRUPTOR SIMPLES (2 MÓDULOS) COM 1 TOMADA DE EMBUTIR 2P+T 10 A, SEM SUPORTE E SEM PLACA - FORNECIMENTO E INSTALAÇÃO. AF_03/2023</t>
  </si>
  <si>
    <t>92027</t>
  </si>
  <si>
    <t>INTERRUPTOR SIMPLES (2 MÓDULOS) COM 1 TOMADA DE EMBUTIR 2P+T 10 A, INCLUINDO SUPORTE E PLACA - FORNECIMENTO E INSTALAÇÃO. AF_03/2023</t>
  </si>
  <si>
    <t>92028</t>
  </si>
  <si>
    <t>INTERRUPTOR PARALELO (1 MÓDULO) COM 1 TOMADA DE EMBUTIR 2P+T 10 A, SEM SUPORTE E SEM PLACA - FORNECIMENTO E INSTALAÇÃO. AF_03/2023</t>
  </si>
  <si>
    <t>92029</t>
  </si>
  <si>
    <t>INTERRUPTOR PARALELO (1 MÓDULO) COM 1 TOMADA DE EMBUTIR 2P+T 10 A, INCLUINDO SUPORTE E PLACA - FORNECIMENTO E INSTALAÇÃO. AF_03/2023</t>
  </si>
  <si>
    <t>92030</t>
  </si>
  <si>
    <t>INTERRUPTOR PARALELO (1 MÓDULO) COM 2 TOMADAS DE EMBUTIR 2P+T 10 A, SEM SUPORTE E SEM PLACA - FORNECIMENTO E INSTALAÇÃO. AF_03/2023</t>
  </si>
  <si>
    <t>92031</t>
  </si>
  <si>
    <t>INTERRUPTOR PARALELO (1 MÓDULO) COM 2 TOMADAS DE EMBUTIR 2P+T 10 A, INCLUINDO SUPORTE E PLACA - FORNECIMENTO E INSTALAÇÃO. AF_03/2023</t>
  </si>
  <si>
    <t>92032</t>
  </si>
  <si>
    <t>INTERRUPTOR PARALELO (2 MÓDULOS) COM 1 TOMADA DE EMBUTIR 2P+T 10 A, SEM SUPORTE E SEM PLACA - FORNECIMENTO E INSTALAÇÃO. AF_03/2023</t>
  </si>
  <si>
    <t>92033</t>
  </si>
  <si>
    <t>INTERRUPTOR PARALELO (2 MÓDULOS) COM 1 TOMADA DE EMBUTIR 2P+T 10 A, INCLUINDO SUPORTE E PLACA - FORNECIMENTO E INSTALAÇÃO. AF_03/2023</t>
  </si>
  <si>
    <t>92034</t>
  </si>
  <si>
    <t>INTERRUPTOR SIMPLES (1 MÓDULO), INTERRUPTOR PARALELO (1 MÓDULO) E 1 TOMADA DE EMBUTIR 2P+T 10 A, SEM SUPORTE E SEM PLACA - FORNECIMENTO E INSTALAÇÃO. AF_03/2023</t>
  </si>
  <si>
    <t>92035</t>
  </si>
  <si>
    <t>INTERRUPTOR SIMPLES (1 MÓDULO), INTERRUPTOR PARALELO (1 MÓDULO) E 1 TOMADA DE EMBUTIR 2P+T 10 A, INCLUINDO SUPORTE E PLACA - FORNECIMENTO E INSTALAÇÃO. AF_03/2023</t>
  </si>
  <si>
    <t>97583</t>
  </si>
  <si>
    <t>LUMINÁRIA TIPO CALHA, DE SOBREPOR, COM 1 LÂMPADA TUBULAR FLUORESCENTE DE 18 W, COM REATOR DE PARTIDA RÁPIDA - FORNECIMENTO E INSTALAÇÃO. AF_02/2020</t>
  </si>
  <si>
    <t>97584</t>
  </si>
  <si>
    <t>LUMINÁRIA TIPO CALHA, DE SOBREPOR, COM 1 LÂMPADA TUBULAR FLUORESCENTE DE 36 W, COM REATOR DE PARTIDA RÁPIDA - FORNECIMENTO E INSTALAÇÃO. AF_02/2020</t>
  </si>
  <si>
    <t>97585</t>
  </si>
  <si>
    <t>LUMINÁRIA TIPO CALHA, DE SOBREPOR, COM 2 LÂMPADAS TUBULARES FLUORESCENTES DE 18 W, COM REATOR DE PARTIDA RÁPIDA - FORNECIMENTO E INSTALAÇÃO. AF_02/2020</t>
  </si>
  <si>
    <t>LUMINÁRIA TIPO CALHA, DE SOBREPOR, COM 2 LÂMPADAS TUBULARES FLUORESCENTES DE 36 W, COM REATOR DE PARTIDA RÁPIDA - FORNECIMENTO E INSTALAÇÃO. AF_02/2020</t>
  </si>
  <si>
    <t>97587</t>
  </si>
  <si>
    <t>LUMINÁRIA TIPO CALHA, DE EMBUTIR, COM 2 LÂMPADAS FLUORESCENTES DE 14 W, COM REATOR DE PARTIDA RÁPIDA - FORNECIMENTO E INSTALAÇÃO. AF_02/2020</t>
  </si>
  <si>
    <t>97589</t>
  </si>
  <si>
    <t>LUMINÁRIA TIPO PLAFON EM PLÁSTICO, DE SOBREPOR, COM 1 LÂMPADA FLUORESCENTE DE 15 W, SEM REATOR - FORNECIMENTO E INSTALAÇÃO. AF_02/2020</t>
  </si>
  <si>
    <t>97590</t>
  </si>
  <si>
    <t>LUMINÁRIA TIPO PLAFON REDONDO COM VIDRO FOSCO, DE SOBREPOR, COM 1 LÂMPADA FLUORESCENTE DE 15 W, SEM REATOR - FORNECIMENTO E INSTALAÇÃO. AF_02/2020</t>
  </si>
  <si>
    <t>97591</t>
  </si>
  <si>
    <t>LUMINÁRIA TIPO PLAFON REDONDO COM VIDRO FOSCO, DE SOBREPOR, COM 2 LÂMPADAS FLUORESCENTES DE 15 W, SEM REATOR - FORNECIMENTO E INSTALAÇÃO. AF_02/2020</t>
  </si>
  <si>
    <t>97593</t>
  </si>
  <si>
    <t>LUMINÁRIA TIPO SPOT, DE SOBREPOR, COM 1 LÂMPADA FLUORESCENTE DE 15 W, SEM REATOR - FORNECIMENTO E INSTALAÇÃO. AF_02/2020</t>
  </si>
  <si>
    <t>97594</t>
  </si>
  <si>
    <t>LUMINÁRIA TIPO SPOT, DE SOBREPOR, COM 2 LÂMPADAS FLUORESCENTES DE 15 W, SEM REATOR - FORNECIMENTO E INSTALAÇÃO. AF_02/2020</t>
  </si>
  <si>
    <t>97595</t>
  </si>
  <si>
    <t>SENSOR DE PRESENÇA COM FOTOCÉLULA, FIXAÇÃO EM PAREDE - FORNECIMENTO E INSTALAÇÃO. AF_02/2020</t>
  </si>
  <si>
    <t>113,41</t>
  </si>
  <si>
    <t>97596</t>
  </si>
  <si>
    <t>SENSOR DE PRESENÇA SEM FOTOCÉLULA, FIXAÇÃO EM PAREDE - FORNECIMENTO E INSTALAÇÃO. AF_02/2020</t>
  </si>
  <si>
    <t>97597</t>
  </si>
  <si>
    <t>SENSOR DE PRESENÇA COM FOTOCÉLULA, FIXAÇÃO EM TETO - FORNECIMENTO E INSTALAÇÃO. AF_02/2020</t>
  </si>
  <si>
    <t>97598</t>
  </si>
  <si>
    <t>SENSOR DE PRESENÇA SEM FOTOCÉLULA, FIXAÇÃO EM TETO - FORNECIMENTO E INSTALAÇÃO. AF_02/2020</t>
  </si>
  <si>
    <t>97599</t>
  </si>
  <si>
    <t>LUMINÁRIA DE EMERGÊNCIA, COM 30 LÂMPADAS LED DE 2 W, SEM REATOR - FORNECIMENTO E INSTALAÇÃO. AF_02/2020</t>
  </si>
  <si>
    <t>27,16</t>
  </si>
  <si>
    <t>97609</t>
  </si>
  <si>
    <t>LÂMPADA COMPACTA DE LED 6 W, BASE E27 - FORNECIMENTO E INSTALAÇÃO. AF_02/2020</t>
  </si>
  <si>
    <t>97610</t>
  </si>
  <si>
    <t>LÂMPADA COMPACTA DE LED 10 W, BASE E27 - FORNECIMENTO E INSTALAÇÃO. AF_02/2020</t>
  </si>
  <si>
    <t>19,22</t>
  </si>
  <si>
    <t>97611</t>
  </si>
  <si>
    <t>LÂMPADA COMPACTA FLUORESCENTE DE 15 W, BASE E27 - FORNECIMENTO E INSTALAÇÃO. AF_02/2020</t>
  </si>
  <si>
    <t>97612</t>
  </si>
  <si>
    <t>LÂMPADA COMPACTA FLUORESCENTE DE 20 W, BASE E27 - FORNECIMENTO E INSTALAÇÃO. AF_02/2020</t>
  </si>
  <si>
    <t>29,31</t>
  </si>
  <si>
    <t>97613</t>
  </si>
  <si>
    <t>LÂMPADA COMPACTA DE VAPOR MERCURIO 125 W, BASE E27 - FORNECIMENTO E INSTALAÇÃO. AF_02/2020</t>
  </si>
  <si>
    <t>97614</t>
  </si>
  <si>
    <t>LÂMPADA COMPACTA DE VAPOR METÁLICO OVOIDE 150 W, BASE E27 - FORNECIMENTO E INSTALAÇÃO. AF_02/2020</t>
  </si>
  <si>
    <t>97615</t>
  </si>
  <si>
    <t>LÂMPADA TUBULAR FLUORESCENTE T8 DE 16/18 W, BASE G13 - FORNECIMENTO E INSTALAÇÃO. AF_02/2020_PS</t>
  </si>
  <si>
    <t>97616</t>
  </si>
  <si>
    <t>LÂMPADA TUBULAR FLUORESCENTE T8 DE 32/36 W, BASE G13 - FORNECIMENTO E INSTALAÇÃO. AF_02/2020_PS</t>
  </si>
  <si>
    <t>97617</t>
  </si>
  <si>
    <t>LÂMPADA TUBULAR FLUORESCENTE T10 DE 20/40 W, BASE G13 - FORNECIMENTO E INSTALAÇÃO. AF_02/2020_PS</t>
  </si>
  <si>
    <t>97618</t>
  </si>
  <si>
    <t>LÂMPADA TUBULAR FLUORESCENTE T5 DE 14 W, BASE G13 - FORNECIMENTO E INSTALAÇÃO. AF_02/2020_PS</t>
  </si>
  <si>
    <t>62,14</t>
  </si>
  <si>
    <t>100902</t>
  </si>
  <si>
    <t>LÂMPADA TUBULAR LED DE 9/10 W, BASE G13 - FORNECIMENTO E INSTALAÇÃO. AF_02/2020_PS</t>
  </si>
  <si>
    <t>29,32</t>
  </si>
  <si>
    <t>100903</t>
  </si>
  <si>
    <t>LÂMPADA TUBULAR LED DE 18/20 W, BASE G13 - FORNECIMENTO E INSTALAÇÃO. AF_02/2020_PS</t>
  </si>
  <si>
    <t>100904</t>
  </si>
  <si>
    <t>LUMINÁRIA TIPO CALHA, DE SOBREPOR, COM 1 LÂMPADA TUBULAR FLUORESCENTE DE 20 W, COM REATOR DE PARTIDA CONVENCIONAL - FORNECIMENTO E INSTALAÇÃO. AF_02/2020</t>
  </si>
  <si>
    <t>100905</t>
  </si>
  <si>
    <t>LUMINÁRIA DUPLA TIPO CALHA, DE SOBREPOR, COM 4 LÂMPADAS TUBULARES FLUORESCENTES DE 18 W,COM REATORES DE PARTIDA RÁPIDA - FORNECIMENTO E INSTALAÇÃO. AF_02/2020</t>
  </si>
  <si>
    <t>100906</t>
  </si>
  <si>
    <t>LUMINÁRIA DUPLA TIPO CALHA, DE SOBREPOR, COM 4 LÂMPADAS TUBULARES FLUORESCENTES DE 36 W, COM REATORES DE PARTIDA RÁPIDA -FORNECIMENTO E INSTALAÇÃO. AF_02/2020</t>
  </si>
  <si>
    <t>100919</t>
  </si>
  <si>
    <t>LÂMPADA FLUORESCENTE ESPIRAL BRANCA 45 W, BASE E27 - FORNECIMENTO E INSTALAÇÃO. AF_02/2020</t>
  </si>
  <si>
    <t>100920</t>
  </si>
  <si>
    <t>LÂMPADA FLUORESCENTE ESPIRAL BRANCA 65 W, BASE E27 - FORNECIMENTO E INSTALAÇÃO. AF_02/2020</t>
  </si>
  <si>
    <t>100921</t>
  </si>
  <si>
    <t>REATOR DE PARTIDA RÁPIDA PARA LÂMPADA FLUORESCENTE 2X40W - FORNECIMENTO E INSTALAÇÃO. AF_02/2020</t>
  </si>
  <si>
    <t>100922</t>
  </si>
  <si>
    <t>REATOR DE PARTIDA RÁPIDA PARA LÂMPADA FLUORESCENTE 1X20W - FORNECIMENTO E INSTALAÇÃO. AF_02/2020</t>
  </si>
  <si>
    <t>100923</t>
  </si>
  <si>
    <t>REATOR DE PARTIDA RÁPIDA PARA LÂMPADA FLUORESCENTE 1X40W - FORNECIMENTO E INSTALAÇÃO. AF_02/2020</t>
  </si>
  <si>
    <t>103782</t>
  </si>
  <si>
    <t>LUMINÁRIA TIPO PLAFON CIRCULAR, DE SOBREPOR, COM LED DE 12/13 W - FORNECIMENTO E INSTALAÇÃO. AF_03/2022</t>
  </si>
  <si>
    <t>101489</t>
  </si>
  <si>
    <t>ENTRADA DE ENERGIA ELÉTRICA, AÉREA, MONOFÁSICA, COM CAIXA DE SOBREPOR, CABO DE 10 MM2 E DISJUNTOR DIN 50A (NÃO INCLUSO O POSTE DE CONCRETO). AF_07/2020_PS</t>
  </si>
  <si>
    <t>101490</t>
  </si>
  <si>
    <t>ENTRADA DE ENERGIA ELÉTRICA, AÉREA, MONOFÁSICA, COM CAIXA DE SOBREPOR, CABO DE 16 MM2 E DISJUNTOR DIN 50A (NÃO INCLUSO O POSTE DE CONCRETO). AF_07/2020_PS</t>
  </si>
  <si>
    <t>101491</t>
  </si>
  <si>
    <t>ENTRADA DE ENERGIA ELÉTRICA, AÉREA, MONOFÁSICA, COM CAIXA DE SOBREPOR, CABO DE 25 MM2 E DISJUNTOR DIN 50A (NÃO INCLUSO O POSTE DE CONCRETO). AF_07/2020_PS</t>
  </si>
  <si>
    <t>101492</t>
  </si>
  <si>
    <t>ENTRADA DE ENERGIA ELÉTRICA, AÉREA, MONOFÁSICA, COM CAIXA DE SOBREPOR, CABO DE 35 MM2 E DISJUNTOR DIN 50A (NÃO INCLUSO O POSTE DE CONCRETO). AF_07/2020_PS</t>
  </si>
  <si>
    <t>101493</t>
  </si>
  <si>
    <t>ENTRADA DE ENERGIA ELÉTRICA, AÉREA, MONOFÁSICA, COM CAIXA DE EMBUTIR, CABO DE 10 MM2 E DISJUNTOR DIN 50A (NÃO INCLUSO O POSTE DE CONCRETO). AF_07/2020_PS</t>
  </si>
  <si>
    <t>101494</t>
  </si>
  <si>
    <t>ENTRADA DE ENERGIA ELÉTRICA, AÉREA, MONOFÁSICA, COM CAIXA DE EMBUTIR, CABO DE 16 MM2 E DISJUNTOR DIN 50A (NÃO INCLUSO O POSTE DE CONCRETO). AF_07/2020_PS</t>
  </si>
  <si>
    <t>101495</t>
  </si>
  <si>
    <t>ENTRADA DE ENERGIA ELÉTRICA, AÉREA, MONOFÁSICA, COM CAIXA DE EMBUTIR, CABO DE 25 MM2 E DISJUNTOR DIN 50A (NÃO INCLUSO O POSTE DE CONCRETO). AF_07/2020_PS</t>
  </si>
  <si>
    <t>101496</t>
  </si>
  <si>
    <t>ENTRADA DE ENERGIA ELÉTRICA, AÉREA, MONOFÁSICA, COM CAIXA DE EMBUTIR, CABO DE 35 MM2 E DISJUNTOR DIN 50A (NÃO INCLUSO O POSTE DE CONCRETO). AF_07/2020_PS</t>
  </si>
  <si>
    <t>101497</t>
  </si>
  <si>
    <t>ENTRADA DE ENERGIA ELÉTRICA, AÉREA, BIFÁSICA, COM CAIXA DE SOBREPOR, CABO DE 10 MM2 E DISJUNTOR DIN 50A (NÃO INCLUSO O POSTE DE CONCRETO). AF_07/2020_PS</t>
  </si>
  <si>
    <t>101498</t>
  </si>
  <si>
    <t>ENTRADA DE ENERGIA ELÉTRICA, AÉREA, BIFÁSICA, COM CAIXA DE SOBREPOR, CABO DE 16 MM2 E DISJUNTOR DIN 50A (NÃO INCLUSO O POSTE DE CONCRETO). AF_07/2020_PS</t>
  </si>
  <si>
    <t>101499</t>
  </si>
  <si>
    <t>ENTRADA DE ENERGIA ELÉTRICA, AÉREA, BIFÁSICA, COM CAIXA DE SOBREPOR, CABO DE 25 MM2 E DISJUNTOR DIN 50A (NÃO INCLUSO O POSTE DE CONCRETO). AF_07/2020_PS</t>
  </si>
  <si>
    <t>101500</t>
  </si>
  <si>
    <t>ENTRADA DE ENERGIA ELÉTRICA, AÉREA, BIFÁSICA, COM CAIXA DE SOBREPOR, CABO DE 35 MM2 E DISJUNTOR DIN 50A (NÃO INCLUSO O POSTE DE CONCRETO). AF_07/2020_PS</t>
  </si>
  <si>
    <t>101501</t>
  </si>
  <si>
    <t>ENTRADA DE ENERGIA ELÉTRICA, AÉREA, BIFÁSICA, COM CAIXA DE EMBUTIR, CABO DE 10 MM2 E DISJUNTOR DIN 50A (NÃO INCLUSO O POSTE DE CONCRETO). AF_07/2020_PS</t>
  </si>
  <si>
    <t>101502</t>
  </si>
  <si>
    <t>ENTRADA DE ENERGIA ELÉTRICA, AÉREA, BIFÁSICA, COM CAIXA DE EMBUTIR, CABO DE 16 MM2 E DISJUNTOR DIN 50A (NÃO INCLUSO O POSTE DE CONCRETO). AF_07/2020_PS</t>
  </si>
  <si>
    <t>101503</t>
  </si>
  <si>
    <t>ENTRADA DE ENERGIA ELÉTRICA, AÉREA, BIFÁSICA, COM CAIXA DE EMBUTIR, CABO DE 25 MM2 E DISJUNTOR DIN 50A (NÃO INCLUSO O POSTE DE CONCRETO). AF_07/2020_PS</t>
  </si>
  <si>
    <t>101504</t>
  </si>
  <si>
    <t>ENTRADA DE ENERGIA ELÉTRICA, AÉREA, BIFÁSICA, COM CAIXA DE EMBUTIR, CABO DE 35 MM2 E DISJUNTOR DIN 50A (NÃO INCLUSO O POSTE DE CONCRETO). AF_07/2020_PS</t>
  </si>
  <si>
    <t>101505</t>
  </si>
  <si>
    <t>ENTRADA DE ENERGIA ELÉTRICA, AÉREA, TRIFÁSICA, COM CAIXA DE SOBREPOR, CABO DE 10 MM2 E DISJUNTOR DIN 50A (NÃO INCLUSO O POSTE DE CONCRETO). AF_07/2020_PS</t>
  </si>
  <si>
    <t>101506</t>
  </si>
  <si>
    <t>ENTRADA DE ENERGIA ELÉTRICA, AÉREA, TRIFÁSICA, COM CAIXA DE SOBREPOR, CABO DE 16 MM2 E DISJUNTOR DIN 50A (NÃO INCLUSO O POSTE DE CONCRETO). AF_07/2020_PS</t>
  </si>
  <si>
    <t>101507</t>
  </si>
  <si>
    <t>ENTRADA DE ENERGIA ELÉTRICA, AÉREA, TRIFÁSICA, COM CAIXA DE SOBREPOR, CABO DE 25 MM2 E DISJUNTOR DIN 50A (NÃO INCLUSO O POSTE DE CONCRETO). AF_07/2020_PS</t>
  </si>
  <si>
    <t>101508</t>
  </si>
  <si>
    <t>ENTRADA DE ENERGIA ELÉTRICA, AÉREA, TRIFÁSICA, COM CAIXA DE SOBREPOR, CABO DE 35 MM2 E DISJUNTOR DIN 50A (NÃO INCLUSO O POSTE DE CONCRETO). AF_07/2020_PS</t>
  </si>
  <si>
    <t>101509</t>
  </si>
  <si>
    <t>ENTRADA DE ENERGIA ELÉTRICA, AÉREA, TRIFÁSICA, COM CAIXA DE EMBUTIR, CABO DE 10 MM2 E DISJUNTOR DIN 50A (NÃO INCLUSO O POSTE DE CONCRETO). AF_07/2020_PS</t>
  </si>
  <si>
    <t>101510</t>
  </si>
  <si>
    <t>ENTRADA DE ENERGIA ELÉTRICA, AÉREA, TRIFÁSICA, COM CAIXA DE EMBUTIR, CABO DE 16 MM2 E DISJUNTOR DIN 50A (NÃO INCLUSO O POSTE DE CONCRETO). AF_07/2020_PS</t>
  </si>
  <si>
    <t>101511</t>
  </si>
  <si>
    <t>ENTRADA DE ENERGIA ELÉTRICA, AÉREA, TRIFÁSICA, COM CAIXA DE EMBUTIR, CABO DE 25 MM2 E DISJUNTOR DIN 50A (NÃO INCLUSO O POSTE DE CONCRETO). AF_07/2020_PS</t>
  </si>
  <si>
    <t>101512</t>
  </si>
  <si>
    <t>ENTRADA DE ENERGIA ELÉTRICA, AÉREA, TRIFÁSICA, COM CAIXA DE EMBUTIR, CABO DE 35 MM2 E DISJUNTOR DIN 50A (NÃO INCLUSO O POSTE DE CONCRETO). AF_07/2020_PS</t>
  </si>
  <si>
    <t>101513</t>
  </si>
  <si>
    <t>ENTRADA DE ENERGIA ELÉTRICA, SUBTERRÂNEA, MONOFÁSICA, COM CAIXA DE SOBREPOR, CABO DE 10 MM2 E DISJUNTOR DIN 50A (NÃO INCLUSA MURETA DE ALVENARIA). AF_07/2020_PS</t>
  </si>
  <si>
    <t>101514</t>
  </si>
  <si>
    <t>ENTRADA DE ENERGIA ELÉTRICA, SUBTERRÂNEA, MONOFÁSICA, COM CAIXA DE SOBREPOR, CABO DE 16 MM2 E DISJUNTOR DIN 50A (NÃO INCLUSA MURETA DE ALVENARIA). AF_07/2020_PS</t>
  </si>
  <si>
    <t>101515</t>
  </si>
  <si>
    <t>ENTRADA DE ENERGIA ELÉTRICA, SUBTERRÂNEA, MONOFÁSICA, COM CAIXA DE SOBREPOR, CABO DE 25 MM2 E DISJUNTOR DIN 50A (NÃO INCLUSA MURETA DE ALVENARIA). AF_07/2020_PS</t>
  </si>
  <si>
    <t>101516</t>
  </si>
  <si>
    <t>ENTRADA DE ENERGIA ELÉTRICA, SUBTERRÂNEA, MONOFÁSICA, COM CAIXA DE SOBREPOR, CABO DE 35 MM2 E DISJUNTOR DIN 50A (NÃO INCLUSA MURETA DE ALVENARIA). AF_07/2020_PS</t>
  </si>
  <si>
    <t>101517</t>
  </si>
  <si>
    <t>ENTRADA DE ENERGIA ELÉTRICA, SUBTERRÂNEA, MONOFÁSICA, COM CAIXA DE EMBUTIR, CABO DE 10 MM2 E DISJUNTOR DIN 50A (NÃO INCLUSA MURETA DE ALVENARIA). AF_07/2020_PS</t>
  </si>
  <si>
    <t>101518</t>
  </si>
  <si>
    <t>ENTRADA DE ENERGIA ELÉTRICA, SUBTERRÂNEA, MONOFÁSICA, COM CAIXA DE EMBUTIR, CABO DE 16 MM2 E DISJUNTOR DIN 50A (NÃO INCLUSA MURETA DE ALVENARIA). AF_07/2020_PS</t>
  </si>
  <si>
    <t>101519</t>
  </si>
  <si>
    <t>ENTRADA DE ENERGIA ELÉTRICA, SUBTERRÂNEA, MONOFÁSICA, COM CAIXA DE EMBUTIR, CABO DE 25 MM2 E DISJUNTOR DIN 50A (NÃO INCLUSA MURETA DE ALVENARIA). AF_07/2020_PS</t>
  </si>
  <si>
    <t>101520</t>
  </si>
  <si>
    <t>ENTRADA DE ENERGIA ELÉTRICA, SUBTERRÂNEA, MONOFÁSICA, COM CAIXA DE EMBUTIR, CABO DE 35 MM2 E DISJUNTOR DIN 50A (NÃO INCLUSA MURETA DE ALVENARIA). AF_07/2020_PS</t>
  </si>
  <si>
    <t>101521</t>
  </si>
  <si>
    <t>ENTRADA DE ENERGIA ELÉTRICA, SUBTERRÂNEA, BIFÁSICA, COM CAIXA DE SOBREPOR, CABO DE 10 MM2 E DISJUNTOR DIN 50A (NÃO INCLUSA MURETA DE ALVENARIA). AF_07/2020_PS</t>
  </si>
  <si>
    <t>101522</t>
  </si>
  <si>
    <t>ENTRADA DE ENERGIA ELÉTRICA, SUBTERRÂNEA, BIFÁSICA, COM CAIXA DE SOBREPOR, CABO DE 16 MM2 E DISJUNTOR DIN 50A (NÃO INCLUSA MURETA DE ALVENARIA). AF_07/2020_PS</t>
  </si>
  <si>
    <t>101523</t>
  </si>
  <si>
    <t>ENTRADA DE ENERGIA ELÉTRICA, SUBTERRÂNEA, BIFÁSICA, COM CAIXA DE SOBREPOR, CABO DE 25 MM2 E DISJUNTOR DIN 50A (NÃO INCLUSA MURETA DE ALVENARIA). AF_07/2020_PS</t>
  </si>
  <si>
    <t>101524</t>
  </si>
  <si>
    <t>ENTRADA DE ENERGIA ELÉTRICA, SUBTERRÂNEA, BIFÁSICA, COM CAIXA DE SOBREPOR, CABO DE 35 MM2 E DISJUNTOR DIN 50A (NÃO INCLUSA MURETA DE ALVENARIA). AF_07/2020_PS</t>
  </si>
  <si>
    <t>101525</t>
  </si>
  <si>
    <t>ENTRADA DE ENERGIA ELÉTRICA, SUBTERRÂNEA, BIFÁSICA, COM CAIXA DE EMBUTIR, CABO DE 10 MM2 E DISJUNTOR DIN 50A (NÃO INCLUSA MURETA DE ALVENARIA). AF_07/2020_PS</t>
  </si>
  <si>
    <t>101526</t>
  </si>
  <si>
    <t>ENTRADA DE ENERGIA ELÉTRICA, SUBTERRÂNEA, BIFÁSICA, COM CAIXA DE EMBUTIR, CABO DE 16 MM2 E DISJUNTOR DIN 50A (NÃO INCLUSA MURETA DE ALVENARIA). AF_07/2020_PS</t>
  </si>
  <si>
    <t>101527</t>
  </si>
  <si>
    <t>ENTRADA DE ENERGIA ELÉTRICA, SUBTERRÂNEA, BIFÁSICA, COM CAIXA DE EMBUTIR, CABO DE 25 MM2 E DISJUNTOR DIN 50A (NÃO INCLUSA MURETA DE ALVENARIA). AF_07/2020_PS</t>
  </si>
  <si>
    <t>101528</t>
  </si>
  <si>
    <t>ENTRADA DE ENERGIA ELÉTRICA, SUBTERRÂNEA, BIFÁSICA, COM CAIXA DE EMBUTIR, CABO DE 35 MM2 E DISJUNTOR DIN 50A (NÃO INCLUSA MURETA DE ALVENARIA). AF_07/2020_PS</t>
  </si>
  <si>
    <t>101529</t>
  </si>
  <si>
    <t>ENTRADA DE ENERGIA ELÉTRICA, SUBTERRÂNEA, TRIFÁSICA, COM CAIXA DE SOBREPOR, CABO DE 10 MM2 E DISJUNTOR DIN 50A (NÃO INCLUSA MURETA DE ALVENARIA). AF_07/2020_PS</t>
  </si>
  <si>
    <t>101530</t>
  </si>
  <si>
    <t>ENTRADA DE ENERGIA ELÉTRICA, SUBTERRÂNEA, TRIFÁSICA, COM CAIXA DE SOBREPOR, CABO DE 16 MM2 E DISJUNTOR DIN 50A (NÃO INCLUSA MURETA DE ALVENARIA). AF_07/2020_PS</t>
  </si>
  <si>
    <t>101531</t>
  </si>
  <si>
    <t>ENTRADA DE ENERGIA ELÉTRICA, SUBTERRÂNEA, TRIFÁSICA, COM CAIXA DE SOBREPOR, CABO DE 25 MM2 E DISJUNTOR DIN 50A (NÃO INCLUSA MURETA DE ALVENARIA). AF_07/2020_PS</t>
  </si>
  <si>
    <t>101532</t>
  </si>
  <si>
    <t>ENTRADA DE ENERGIA ELÉTRICA, SUBTERRÂNEA, TRIFÁSICA, COM CAIXA DE SOBREPOR, CABO DE 35 MM2 E DISJUNTOR DIN 50A (NÃO INCLUSA MURETA DE ALVENARIA). AF_07/2020_PS</t>
  </si>
  <si>
    <t>101533</t>
  </si>
  <si>
    <t>ENTRADA DE ENERGIA ELÉTRICA, SUBTERRÂNEA, TRIFÁSICA, COM CAIXA DE EMBUTIR, CABO DE 10 MM2 E DISJUNTOR DIN 50A (NÃO INCLUSA MURETA DE ALVENARIA). AF_07/2020_PS</t>
  </si>
  <si>
    <t>101534</t>
  </si>
  <si>
    <t>ENTRADA DE ENERGIA ELÉTRICA, SUBTERRÂNEA, TRIFÁSICA, COM CAIXA DE EMBUTIR, CABO DE 16 MM2 E DISJUNTOR DIN 50A (NÃO INCLUSA MURETA DE ALVENARIA). AF_07/2020_PS</t>
  </si>
  <si>
    <t>101535</t>
  </si>
  <si>
    <t>ENTRADA DE ENERGIA ELÉTRICA, SUBTERRÂNEA, TRIFÁSICA, COM CAIXA DE EMBUTIR, CABO DE 25 MM2 E DISJUNTOR DIN 50A (NÃO INCLUSA MURETA DE ALVENARIA). AF_07/2020_PS</t>
  </si>
  <si>
    <t>101536</t>
  </si>
  <si>
    <t>ENTRADA DE ENERGIA ELÉTRICA, SUBTERRÂNEA, TRIFÁSICA, COM CAIXA DE EMBUTIR, CABO DE 35 MM2 E DISJUNTOR DIN 50A (NÃO INCLUSA MURETA DE ALVENARIA). AF_07/2020_PS</t>
  </si>
  <si>
    <t>101537</t>
  </si>
  <si>
    <t>APARELHO SINALIZADOR DE SAÍDA DE GARAGEM, COM CÉLULA FOTOELÉTRICA - FORNECIMENTO E INSTALAÇÃO. AF_07/2020</t>
  </si>
  <si>
    <t>101538</t>
  </si>
  <si>
    <t>ARMAÇÃO SECUNDÁRIA, COM 1 ESTRIBO E 1 ISOLADOR - FORNECIMENTO E INSTALAÇÃO. AF_07/2020</t>
  </si>
  <si>
    <t>45,97</t>
  </si>
  <si>
    <t>101539</t>
  </si>
  <si>
    <t>ARMAÇÃO SECUNDÁRIA, COM 2 ESTRIBOS E 2 ISOLADORES - FORNECIMENTO E INSTALAÇÃO. AF_07/2020</t>
  </si>
  <si>
    <t>101540</t>
  </si>
  <si>
    <t>ARMAÇÃO SECUNDÁRIA, COM 3 ESTRIBOS E 3 ISOLADORES - FORNECIMENTO E INSTALAÇÃO. AF_07/2020</t>
  </si>
  <si>
    <t>101541</t>
  </si>
  <si>
    <t>ARMAÇÃO SECUNDÁRIA, COM 4 ESTRIBOS E 4 ISOLADORES - FORNECIMENTO E INSTALAÇÃO. AF_07/2020</t>
  </si>
  <si>
    <t>101542</t>
  </si>
  <si>
    <t>ARMAÇÃO SECUNDÁRIA, COM 1 ESTRIBO, SEM ISOLADOR - FORNECIMENTO E INSTALAÇÃO. AF_07/2020</t>
  </si>
  <si>
    <t>101543</t>
  </si>
  <si>
    <t>ARMAÇÃO SECUNDÁRIA, COM 2 ESTRIBOS, SEM ISOLADOR - FORNECIMENTO E INSTALAÇÃO. AF_07/2020</t>
  </si>
  <si>
    <t>65,14</t>
  </si>
  <si>
    <t>101544</t>
  </si>
  <si>
    <t>ARMAÇÃO SECUNDÁRIA, COM 3 ESTRIBOS, SEM ISOLADOR - FORNECIMENTO E INSTALAÇÃO. AF_07/2020</t>
  </si>
  <si>
    <t>101545</t>
  </si>
  <si>
    <t>ARMAÇÃO SECUNDÁRIA, COM 4 ESTRIBOS, SEM ISOLADOR - FORNECIMENTO E INSTALAÇÃO. AF_07/2020</t>
  </si>
  <si>
    <t>101546</t>
  </si>
  <si>
    <t>ISOLADOR, TIPO PINO, PARA TENSÃO 15 KV - FORNECIMENTO E INSTALAÇÃO. AF_07/2020</t>
  </si>
  <si>
    <t>101547</t>
  </si>
  <si>
    <t>ISOLADOR, TIPO DISCO, PARA TENSÃO 15 KV - FORNECIMENTO E INSTALAÇÃO. AF_07/2020</t>
  </si>
  <si>
    <t>101548</t>
  </si>
  <si>
    <t>ISOLADOR, TIPO ROLDANA, PARA BAIXA TENSÃO - FORNECIMENTO E INSTALAÇÃO. AF_07/2020</t>
  </si>
  <si>
    <t>8,65</t>
  </si>
  <si>
    <t>101549</t>
  </si>
  <si>
    <t>GRAMPO PARALELO METÁLICO, PARA REDES AÉREAS DE DISTRIBUIÇÃO DE ENERGIA ELÉTRICA DE BAIXA TENSÃO - FORNECIMENTO E INSTALAÇÃO. AF_07/2020</t>
  </si>
  <si>
    <t>24,21</t>
  </si>
  <si>
    <t>101553</t>
  </si>
  <si>
    <t>ALÇA PREFORMADA DE DISTRIBUIÇÃO, EM  AÇO GALVANIZADO, AWG 1 - FORNECIMENTO E INSTALAÇÃO. AF_07/2020</t>
  </si>
  <si>
    <t>101554</t>
  </si>
  <si>
    <t>ALÇA PREFORMADA DE DISTRIBUIÇÃO, EM  AÇO GALVANIZADO, AWG 2 - FORNECIMENTO E INSTALAÇÃO. AF_07/2020</t>
  </si>
  <si>
    <t>101555</t>
  </si>
  <si>
    <t>ALÇA PREFORMADA DE DISTRIBUIÇÃO, EM  AÇO GALVANIZADO, AWG 4 - FORNECIMENTO E INSTALAÇÃO. AF_07/2020</t>
  </si>
  <si>
    <t>101556</t>
  </si>
  <si>
    <t>ALÇA PREFORMADA DE DISTRIBUIÇÃO, EM  AÇO GALVANIZADO, AWG 6 - FORNECIMENTO E INSTALAÇÃO. AF_07/2020</t>
  </si>
  <si>
    <t>8,64</t>
  </si>
  <si>
    <t>101560</t>
  </si>
  <si>
    <t>CABO DE COBRE FLEXÍVEL ISOLADO, 10 MM², 0,6/1,0 KV, PARA REDE AÉREA DE DISTRIBUIÇÃO DE ENERGIA ELÉTRICA DE BAIXA TENSÃO - FORNECIMENTO E INSTALAÇÃO. AF_07/2020</t>
  </si>
  <si>
    <t>101561</t>
  </si>
  <si>
    <t>CABO DE COBRE FLEXÍVEL ISOLADO, 16 MM², 0,6/1,0 KV, PARA REDE AÉREA DE DISTRIBUIÇÃO DE ENERGIA ELÉTRICA DE BAIXA TENSÃO - FORNECIMENTO E INSTALAÇÃO. AF_07/2020</t>
  </si>
  <si>
    <t>101562</t>
  </si>
  <si>
    <t>CABO DE COBRE FLEXÍVEL ISOLADO, 25 MM², 0,6/1,0 KV, PARA REDE AÉREA DE DISTRIBUIÇÃO DE ENERGIA ELÉTRICA DE BAIXA TENSÃO - FORNECIMENTO E INSTALAÇÃO. AF_07/2020</t>
  </si>
  <si>
    <t>101563</t>
  </si>
  <si>
    <t>CABO DE COBRE FLEXÍVEL ISOLADO, 35 MM², 0,6/1,0 KV, PARA REDE AÉREA DE DISTRIBUIÇÃO DE ENERGIA ELÉTRICA DE BAIXA TENSÃO - FORNECIMENTO E INSTALAÇÃO. AF_07/2020</t>
  </si>
  <si>
    <t>101564</t>
  </si>
  <si>
    <t>CABO DE COBRE FLEXÍVEL ISOLADO, 50 MM², 0,6/1,0 KV, PARA REDE AÉREA DE DISTRIBUIÇÃO DE ENERGIA ELÉTRICA DE BAIXA TENSÃO - FORNECIMENTO E INSTALAÇÃO. AF_07/2020</t>
  </si>
  <si>
    <t>40,88</t>
  </si>
  <si>
    <t>101565</t>
  </si>
  <si>
    <t>CABO DE COBRE FLEXÍVEL ISOLADO, 70 MM², 0,6/1,0 KV, PARA REDE AÉREA DE DISTRIBUIÇÃO DE ENERGIA ELÉTRICA DE BAIXA TENSÃO - FORNECIMENTO E INSTALAÇÃO. AF_07/2020</t>
  </si>
  <si>
    <t>101567</t>
  </si>
  <si>
    <t>CABO DE COBRE FLEXÍVEL ISOLADO, 95 MM², 0,6/1,0 KV, PARA REDE AÉREA DE DISTRIBUIÇÃO DE ENERGIA ELÉTRICA DE BAIXA TENSÃO - FORNECIMENTO E INSTALAÇÃO. AF_07/2020</t>
  </si>
  <si>
    <t>101568</t>
  </si>
  <si>
    <t>CABO DE COBRE FLEXÍVEL ISOLADO, 120 MM², 0,6/1,0 KV, PARA REDE AÉREA DE DISTRIBUIÇÃO DE ENERGIA ELÉTRICA DE BAIXA TENSÃO - FORNECIMENTO E INSTALAÇÃO. AF_07/2020</t>
  </si>
  <si>
    <t>101626</t>
  </si>
  <si>
    <t>REATOR PARA LÂMPADA VAPOR DE MERCÚRIO 400 W, USO EXTERNO - FORNECIMENTO E INSTALAÇÃO. AF_08/2020</t>
  </si>
  <si>
    <t>101627</t>
  </si>
  <si>
    <t>REATOR PARA LÂMPADA VAPOR DE SÓDIO 250 W, USO EXTERNO - FORNECIMENTO E INSTALAÇÃO. AF_08/2020</t>
  </si>
  <si>
    <t>101628</t>
  </si>
  <si>
    <t>REATOR PARA LÂMPADA VAPOR DE MERCÚRIO 125 W, USO EXTERNO - FORNECIMENTO E INSTALAÇÃO. AF_08/2020</t>
  </si>
  <si>
    <t>101629</t>
  </si>
  <si>
    <t>REATOR PARA LÂMPADA VAPOR DE MERCÚRIO 250 W, USO EXTERNO - FORNECIMENTO E INSTALAÇÃO. AF_08/2020</t>
  </si>
  <si>
    <t>101630</t>
  </si>
  <si>
    <t>SUBSTITUIÇÃO DE REATOR PARA ILUMINAÇÃO PÚBLICA (NÃO INCLUI FORNECIMENTO). AF_08/2020</t>
  </si>
  <si>
    <t>101631</t>
  </si>
  <si>
    <t>IGNITOR PARA PARTIDA LÂMPADA VAPOR SÓDIO / VAPOR METÁLICO ATÉ 400 W - FORNECIMENTO E INSTALAÇÃO. AF_08/2020</t>
  </si>
  <si>
    <t>101632</t>
  </si>
  <si>
    <t>RELÉ FOTOELÉTRICO PARA COMANDO DE ILUMINAÇÃO EXTERNA 1000 W - FORNECIMENTO E INSTALAÇÃO. AF_08/2020</t>
  </si>
  <si>
    <t>101633</t>
  </si>
  <si>
    <t>SUBSTITUIÇÃO DE RELÉ FOTOELÉTRICO PARA COMANDO DE ILUMINAÇÃO EXTERNA 1000 W - FORNECIMENTO E INSTALAÇÃO. AF_08/2020</t>
  </si>
  <si>
    <t>101636</t>
  </si>
  <si>
    <t>BRAÇO PARA ILUMINAÇÃO PÚBLICA, EM TUBO DE AÇO GALVANIZADO, COMPRIMENTO DE 1,50 M, PARA FIXAÇÃO EM POSTE DE CONCRETO - FORNECIMENTO E INSTALAÇÃO. AF_08/2020</t>
  </si>
  <si>
    <t>101637</t>
  </si>
  <si>
    <t>BRAÇO PARA ILUMINAÇÃO PÚBLICA, EM TUBO DE AÇO GALVANIZADO, COMPRIMENTO DE 1,50 M, PARA FIXAÇÃO EM POSTE METÁLICO - FORNECIMENTO E INSTALAÇÃO. AF_08/2020</t>
  </si>
  <si>
    <t>101640</t>
  </si>
  <si>
    <t>LÂMPADA VAPOR METÁLICO 400 W - FORNECIMENTO E INSTALAÇÃO. AF_08/2020</t>
  </si>
  <si>
    <t>101641</t>
  </si>
  <si>
    <t>LÂMPADA VAPOR METÁLICO 150 W - FORNECIMENTO E INSTALAÇÃO. AF_08/2020</t>
  </si>
  <si>
    <t>101642</t>
  </si>
  <si>
    <t>LÂMPADA VAPOR DE MERCÚRIO 125 W - FORNECIMENTO E INSTALAÇÃO. AF_08/2020</t>
  </si>
  <si>
    <t>101643</t>
  </si>
  <si>
    <t>LÂMPADA VAPOR DE MERCÚRIO 250 W - FORNECIMENTO E INSTALAÇÃO. AF_08/2020</t>
  </si>
  <si>
    <t>44,74</t>
  </si>
  <si>
    <t>101644</t>
  </si>
  <si>
    <t>LÂMPADA VAPOR DE MERCÚRIO 400 W - FORNECIMENTO E INSTALAÇÃO. AF_08/2020</t>
  </si>
  <si>
    <t>101645</t>
  </si>
  <si>
    <t>LÂMPADA MISTA 160 W - FORNECIMENTO E INSTALAÇÃO. AF_08/2020</t>
  </si>
  <si>
    <t>28,90</t>
  </si>
  <si>
    <t>101646</t>
  </si>
  <si>
    <t>LÂMPADA MISTA 250 W - FORNECIMENTO E INSTALAÇÃO. AF_08/2020</t>
  </si>
  <si>
    <t>101647</t>
  </si>
  <si>
    <t>LÂMPADA MISTA 500 W - FORNECIMENTO E INSTALAÇÃO. AF_08/2020</t>
  </si>
  <si>
    <t>101648</t>
  </si>
  <si>
    <t>LÂMPADA VAPOR DE SÓDIO 150 W - FORNECIMENTO E INSTALAÇÃO. AF_08/2020</t>
  </si>
  <si>
    <t>101649</t>
  </si>
  <si>
    <t>LÂMPADA VAPOR DE SÓDIO 250 W - FORNECIMENTO E INSTALAÇÃO. AF_08/2020</t>
  </si>
  <si>
    <t>101650</t>
  </si>
  <si>
    <t>LÂMPADA VAPOR DE SÓDIO 400 W - FORNECIMENTO E INSTALAÇÃO. AF_08/2020</t>
  </si>
  <si>
    <t>72,00</t>
  </si>
  <si>
    <t>101651</t>
  </si>
  <si>
    <t>SUBSTITUIÇÃO DE LÂMPADA PARA ILUMINAÇÃO PÚBLICA (NÃO INCLUI FORNECIMENTO). AF_08/2020</t>
  </si>
  <si>
    <t>101652</t>
  </si>
  <si>
    <t>LUMINÁRIA FECHADA, PARA ILUMINAÇÃO PÚBLICA, PARA LÂMPADA DE VAPOR - FORNECIMENTO E INSTALAÇÃO (EXCLUSIVE LÂMPADA E REATOR). AF_08/2020</t>
  </si>
  <si>
    <t>101653</t>
  </si>
  <si>
    <t>LUMINÁRIA ABERTA PARA ILUMINAÇÃO PÚBLICA, PARA LÂMPADA VAPOR DE MERCÚRIO ATÉ 400 W E MISTA ATÉ 500 W, COM BRAÇO EM TUBO DE AÇO GALV 1", COMPRIMENTO DE 1,50 M, PARA POSTE DE CONCRETO - FORNECIMENTO E INSTALAÇÃO (EXCLUSIVE LÂMPADA E REATOR). AF_08/2020</t>
  </si>
  <si>
    <t>101654</t>
  </si>
  <si>
    <t>LUMINÁRIA DE LED PARA ILUMINAÇÃO PÚBLICA, DE 33 W ATÉ 50 W - FORNECIMENTO E INSTALAÇÃO. AF_08/2020</t>
  </si>
  <si>
    <t>101655</t>
  </si>
  <si>
    <t>LUMINÁRIA DE LED PARA ILUMINAÇÃO PÚBLICA, DE 51 W ATÉ 67 W - FORNECIMENTO E INSTALAÇÃO. AF_08/2020</t>
  </si>
  <si>
    <t>101656</t>
  </si>
  <si>
    <t>LUMINÁRIA DE LED PARA ILUMINAÇÃO PÚBLICA, DE 68 W ATÉ 97 W - FORNECIMENTO E INSTALAÇÃO. AF_08/2020</t>
  </si>
  <si>
    <t>101657</t>
  </si>
  <si>
    <t>LUMINÁRIA DE LED PARA ILUMINAÇÃO PÚBLICA, DE 98 W ATÉ 137 W - FORNECIMENTO E INSTALAÇÃO. AF_08/2020</t>
  </si>
  <si>
    <t>101658</t>
  </si>
  <si>
    <t>LUMINÁRIA DE LED PARA ILUMINAÇÃO PÚBLICA, DE 138 W ATÉ 180 W - FORNECIMENTO E INSTALAÇÃO. AF_08/2020</t>
  </si>
  <si>
    <t>101659</t>
  </si>
  <si>
    <t>LUMINÁRIA DE LED PARA ILUMINAÇÃO PÚBLICA, DE 181 W ATÉ 239 W - FORNECIMENTO E INSTALAÇÃO. AF_08/2020</t>
  </si>
  <si>
    <t>101660</t>
  </si>
  <si>
    <t>LUMINÁRIA DE LED PARA ILUMINAÇÃO PÚBLICA, DE 240 W ATÉ 350 W - FORNECIMENTO E INSTALAÇÃO. AF_08/2020</t>
  </si>
  <si>
    <t>101661</t>
  </si>
  <si>
    <t>SUBSTITUIÇÃO DE LUMINÁRIA DE VAPOR DE MERCÚRIO/VAPOR DE SÓDIO POR LUMINÁRIA DE LED PARA ILUMINAÇÃO PÚBLICA (NÃO INCLUI FORNECIMENTO). AF_08/2020</t>
  </si>
  <si>
    <t>101662</t>
  </si>
  <si>
    <t>LUMINÁRIA FECHADA PARA ILUMINAÇÃO PÚBLICA, COM REATOR DE PARTIDA RÁPIDA, COM LÂMPADA VAPOR DE MERCÚRIO 250 W - FORNECIMENTO E INSTALAÇÃO. AF_08/2020</t>
  </si>
  <si>
    <t>101663</t>
  </si>
  <si>
    <t>ABRAÇADEIRA DE FIXAÇÃO DE BRAÇOS DE LUMINÁRIAS DE 2" - FORNECIMENTO E INSTALAÇÃO. AF_08/2020</t>
  </si>
  <si>
    <t>36,50</t>
  </si>
  <si>
    <t>101664</t>
  </si>
  <si>
    <t>ABRAÇADEIRA DE FIXAÇÃO DE BRAÇOS DE LUMINÁRIAS DE 3" - FORNECIMENTO E INSTALAÇÃO. AF_08/2020</t>
  </si>
  <si>
    <t>101665</t>
  </si>
  <si>
    <t>ABRAÇADEIRA DE FIXAÇÃO DE BRAÇOS DE LUMINÁRIAS DE 4" - FORNECIMENTO E INSTALAÇÃO. AF_08/2020</t>
  </si>
  <si>
    <t>43,41</t>
  </si>
  <si>
    <t>101666</t>
  </si>
  <si>
    <t>REFLETOR RETANGULAR FECHADO, COM LÂMPADA VAPOR METÁLICO 400 W - FORNECIMENTO E INSTALAÇÃO. AF_08/2020</t>
  </si>
  <si>
    <t>102085</t>
  </si>
  <si>
    <t>LUMINÁRIA ESTANQUE COM PROTEÇÃO CONTRA ÁGUA, POEIRA OU IMPACTOS - FORNECIMENTO E INSTALAÇÃO. AF_08/2020</t>
  </si>
  <si>
    <t>100578</t>
  </si>
  <si>
    <t>ASSENTAMENTO DE POSTE DE CONCRETO COM COMPRIMENTO NOMINAL DE 9 M, CARGA NOMINAL MENOR OU IGUAL A 1000 DAN, ENGASTAMENTO SIMPLES COM 1,5 M DE SOLO (NÃO INCLUI FORNECIMENTO). AF_11/2019</t>
  </si>
  <si>
    <t>100579</t>
  </si>
  <si>
    <t>ASSENTAMENTO DE POSTE DE CONCRETO COM COMPRIMENTO NOMINAL DE 10 M, CARGA NOMINAL MENOR OU IGUAL A 1000 DAN, ENGASTAMENTO SIMPLES COM 1,6 M DE SOLO (NÃO INCLUI FORNECIMENTO). AF_11/2019</t>
  </si>
  <si>
    <t>100580</t>
  </si>
  <si>
    <t>ASSENTAMENTO DE POSTE DE CONCRETO COM COMPRIMENTO NOMINAL DE 10 M, CARGA NOMINAL MAIOR QUE 1000 DAN, ENGASTAMENTO SIMPLES COM 1,6 M DE SOLO (NÃO INCLUI FORNECIMENTO). AF_11/2019</t>
  </si>
  <si>
    <t>100581</t>
  </si>
  <si>
    <t>ASSENTAMENTO DE POSTE DE CONCRETO COM COMPRIMENTO NOMINAL DE 10,5 M, CARGA NOMINAL MENOR OU IGUAL A 1000 DAN, ENGASTAMENTO SIMPLES COM 1,65 M DE SOLO (NÃO INCLUI FORNECIMENTO). AF_11/2019</t>
  </si>
  <si>
    <t>100582</t>
  </si>
  <si>
    <t>ASSENTAMENTO DE POSTE DE CONCRETO COM COMPRIMENTO NOMINAL DE 10,5 M, CARGA NOMINAL MAIOR QUE 1000 DAN, ENGASTAMENTO SIMPLES COM 1,65 M DE SOLO (NÃO INCLUI FORNECIMENTO). AF_11/2019</t>
  </si>
  <si>
    <t>100583</t>
  </si>
  <si>
    <t>ASSENTAMENTO DE POSTE DE CONCRETO COM COMPRIMENTO NOMINAL DE 11 M, CARGA NOMINAL MENOR OU IGUAL A 1000 DAN, ENGASTAMENTO SIMPLES COM 1,7 M DE SOLO (NÃO INCLUI FORNECIMENTO). AF_11/2019</t>
  </si>
  <si>
    <t>576,65</t>
  </si>
  <si>
    <t>100584</t>
  </si>
  <si>
    <t>ASSENTAMENTO DE POSTE DE CONCRETO COM COMPRIMENTO NOMINAL DE 11 M, CARGA NOMINAL MAIOR QUE 1000 DAN, ENGASTAMENTO SIMPLES COM 1,7 M DE SOLO (NÃO INCLUI FORNECIMENTO). AF_11/2019</t>
  </si>
  <si>
    <t>100585</t>
  </si>
  <si>
    <t>ASSENTAMENTO DE POSTE DE CONCRETO COM COMPRIMENTO NOMINAL DE 12 M, CARGA NOMINAL MENOR OU IGUAL A 1000 DAN, ENGASTAMENTO SIMPLES COM 1,8 M DE SOLO (NÃO INCLUI FORNECIMENTO). AF_11/2019</t>
  </si>
  <si>
    <t>100586</t>
  </si>
  <si>
    <t>ASSENTAMENTO DE POSTE DE CONCRETO COM COMPRIMENTO NOMINAL DE 12 M, CARGA NOMINAL MAIOR QUE 1000 DAN, ENGASTAMENTO SIMPLES COM 1,8 M DE SOLO (NÃO INCLUI FORNECIMENTO). AF_11/2019</t>
  </si>
  <si>
    <t>100587</t>
  </si>
  <si>
    <t>ASSENTAMENTO DE POSTE DE CONCRETO COM COMPRIMENTO NOMINAL DE 13 M, CARGA NOMINAL MENOR OU IGUAL A 1000 DAN, ENGASTAMENTO SIMPLES COM 1,9 M DE SOLO (NÃO INCLUI FORNECIMENTO). AF_11/2019</t>
  </si>
  <si>
    <t>100588</t>
  </si>
  <si>
    <t>ASSENTAMENTO DE POSTE DE CONCRETO COM COMPRIMENTO NOMINAL DE 13 M, CARGA NOMINAL MAIOR QUE 1000 DAN, ENGASTAMENTO SIMPLES COM 1,9 M DE SOLO (NÃO INCLUI FORNECIMENTO). AF_11/2019</t>
  </si>
  <si>
    <t>100589</t>
  </si>
  <si>
    <t>ASSENTAMENTO DE POSTE DE CONCRETO COM COMPRIMENTO NOMINAL DE 13,5 M, CARGA NOMINAL MENOR OU IGUAL A 1000 DAN, ENGASTAMENTO SIMPLES COM 1,95 M DE SOLO (NÃO INCLUI FORNECIMENTO). AF_11/2019</t>
  </si>
  <si>
    <t>100590</t>
  </si>
  <si>
    <t>ASSENTAMENTO DE POSTE DE CONCRETO COM COMPRIMENTO NOMINAL DE 13,5 M, CARGA NOMINAL MAIOR QUE 1000 DAN, ENGASTAMENTO SIMPLES COM 1,95 M DE SOLO (NÃO INCLUI FORNECIMENTO). AF_11/2019</t>
  </si>
  <si>
    <t>100591</t>
  </si>
  <si>
    <t>ASSENTAMENTO DE POSTE DE CONCRETO COM COMPRIMENTO NOMINAL DE 14 M, CARGA NOMINAL MENOR OU IGUAL A 1000 DAN, ENGASTAMENTO SIMPLES COM 2 M DE SOLO (NÃO INCLUI FORNECIMENTO). AF_11/2019</t>
  </si>
  <si>
    <t>100592</t>
  </si>
  <si>
    <t>ASSENTAMENTO DE POSTE DE CONCRETO COM COMPRIMENTO NOMINAL DE 14 M, CARGA NOMINAL MAIOR QUE 1000 DAN, ENGASTAMENTO SIMPLES COM 2 M DE SOLO (NÃO INCLUI FORNECIMENTO). AF_11/2019</t>
  </si>
  <si>
    <t>100593</t>
  </si>
  <si>
    <t>ASSENTAMENTO DE POSTE DE CONCRETO COM COMPRIMENTO NOMINAL DE 15 M, CARGA NOMINAL MENOR OU IGUAL A 1000 DAN, ENGASTAMENTO SIMPLES COM 2,1 M DE SOLO (NÃO INCLUI FORNECIMENTO). AF_11/2019</t>
  </si>
  <si>
    <t>100594</t>
  </si>
  <si>
    <t>ASSENTAMENTO DE POSTE DE CONCRETO COM COMPRIMENTO NOMINAL DE 15 M, CARGA NOMINAL MAIOR QUE 1000 DAN, ENGASTAMENTO SIMPLES COM 2,1 M DE SOLO (NÃO INCLUI FORNECIMENTO). AF_11/2019</t>
  </si>
  <si>
    <t>100595</t>
  </si>
  <si>
    <t>ASSENTAMENTO DE POSTE DE CONCRETO COM COMPRIMENTO NOMINAL DE 18 M, CARGA NOMINAL MENOR OU IGUAL A 1000 DAN, ENGASTAMENTO SIMPLES COM 2,4 M DE SOLO (NÃO INCLUI FORNECIMENTO). AF_11/2019</t>
  </si>
  <si>
    <t>100596</t>
  </si>
  <si>
    <t>ASSENTAMENTO DE POSTE DE CONCRETO COM COMPRIMENTO NOMINAL DE 18 M, CARGA NOMINAL MAIOR QUE 1000 DAN, ENGASTAMENTO SIMPLES COM 2,4 M DE SOLO (NÃO INCLUI FORNECIMENTO). AF_11/2019</t>
  </si>
  <si>
    <t>100597</t>
  </si>
  <si>
    <t>ASSENTAMENTO DE POSTE DE CONCRETO COM COMPRIMENTO NOMINAL DE 20 M, CARGA NOMINAL MENOR OU IGUAL A 1000 DAN, ENGASTAMENTO SIMPLES COM 2,6 M DE SOLO (NÃO INCLUI FORNECIMENTO). AF_11/2019</t>
  </si>
  <si>
    <t>100598</t>
  </si>
  <si>
    <t>ASSENTAMENTO DE POSTE DE CONCRETO COM COMPRIMENTO NOMINAL DE 20 M, CARGA NOMINAL MAIOR QUE 1000, ENGASTAMENTO SIMPLES COM 2,6 M DE SOLO (NÃO INCLUI FORNECIMENTO). AF_11/2019</t>
  </si>
  <si>
    <t>100599</t>
  </si>
  <si>
    <t>ASSENTAMENTO DE POSTE DE CONCRETO COM COMPRIMENTO NOMINAL DE 9 M, CARGA NOMINAL DE 150 DAN, ENGASTAMENTO BASE CONCRETADA COM 1 M DE CONCRETO E 0,5 M DE SOLO (NÃO INCLUI FORNECIMENTO). AF_11/2019</t>
  </si>
  <si>
    <t>100600</t>
  </si>
  <si>
    <t>ASSENTAMENTO DE POSTE DE CONCRETO COM COMPRIMENTO NOMINAL DE 9 M, CARGA NOMINAL DE 300 DAN, ENGASTAMENTO BASE CONCRETADA COM 1 M DE CONCRETO E 0,5 M DE SOLO (NÃO INCLUI FORNECIMENTO). AF_11/2019</t>
  </si>
  <si>
    <t>100601</t>
  </si>
  <si>
    <t>ASSENTAMENTO DE POSTE DE CONCRETO COM COMPRIMENTO NOMINAL DE 9 M, CARGA NOMINAL DE 400 DAN, ENGASTAMENTO BASE CONCRETADA COM 1 M DE CONCRETO E 0,5 M DE SOLO (NÃO INCLUI FORNECIMENTO). AF_11/2019</t>
  </si>
  <si>
    <t>100602</t>
  </si>
  <si>
    <t>ASSENTAMENTO DE POSTE DE CONCRETO COM COMPRIMENTO NOMINAL DE 9 M, CARGA NOMINAL DE 600 DAN, ENGASTAMENTO BASE CONCRETADA COM 1 M DE CONCRETO E 0,5 M DE SOLO (NÃO INCLUI FORNECIMENTO). AF_11/2019</t>
  </si>
  <si>
    <t>100603</t>
  </si>
  <si>
    <t>ASSENTAMENTO DE POSTE DE CONCRETO COM COMPRIMENTO NOMINAL DE 9 M, CARGA NOMINAL DE 1000 DAN, ENGASTAMENTO BASE CONCRETADA COM 1 M DE CONCRETO E 0,5 M DE SOLO (NÃO INCLUI FORNECIMENTO). AF_11/2019</t>
  </si>
  <si>
    <t>100604</t>
  </si>
  <si>
    <t>ASSENTAMENTO DE POSTE DE CONCRETO COM COMPRIMENTO NOMINAL DE 10 M, CARGA NOMINAL DE 300 DAN, ENGASTAMENTO BASE CONCRETADA COM 1 M DE CONCRETO E 0,6 M DE SOLO (NÃO INCLUI FORNECIMENTO). AF_11/2019</t>
  </si>
  <si>
    <t>100605</t>
  </si>
  <si>
    <t>ASSENTAMENTO DE POSTE DE CONCRETO COM COMPRIMENTO NOMINAL DE 10 M, CARGA NOMINAL DE 600 DAN, ENGASTAMENTO BASE CONCRETADA COM 1 M DE CONCRETO E 0,6 M DE SOLO (NÃO INCLUI FORNECIMENTO). AF_11/2019</t>
  </si>
  <si>
    <t>100606</t>
  </si>
  <si>
    <t>ASSENTAMENTO DE POSTE DE CONCRETO COM COMPRIMENTO NOMINAL DE 10 M, CARGA NOMINAL DE 1000 DAN, ENGASTAMENTO BASE CONCRETADA COM 1 M DE CONCRETO E 0,6 M DE SOLO (NÃO INCLUI FORNECIMENTO). AF_11/2019</t>
  </si>
  <si>
    <t>100607</t>
  </si>
  <si>
    <t>ASSENTAMENTO DE POSTE DE CONCRETO COM COMPRIMENTO NOMINAL DE 10,5 M, CARGA NOMINAL DE 300 DAN, ENGASTAMENTO BASE CONCRETADA COM 1 M DE CONCRETO E 0,65 M DE SOLO (NÃO INCLUI FORNECIMENTO). AF_11/2019</t>
  </si>
  <si>
    <t>100608</t>
  </si>
  <si>
    <t>ASSENTAMENTO DE POSTE DE CONCRETO COM COMPRIMENTO NOMINAL DE 10,5 M, CARGA NOMINAL DE 600 DAN, ENGASTAMENTO BASE CONCRETADA COM 1 M DE CONCRETO E 0,65 M DE SOLO (NÃO INCLUI FORNECIMENTO). AF_11/2019</t>
  </si>
  <si>
    <t>100609</t>
  </si>
  <si>
    <t>ASSENTAMENTO DE POSTE DE CONCRETO COM COMPRIMENTO NOMINAL DE 10,5 M, CARGA NOMINAL DE 1000 DAN, ENGASTAMENTO BASE CONCRETADA COM 1 M DE CONCRETO E 0,65 M DE SOLO (NÃO INCLUI FORNECIMENTO). AF_11/2019</t>
  </si>
  <si>
    <t>100610</t>
  </si>
  <si>
    <t>ASSENTAMENTO DE POSTE DE CONCRETO COM COMPRIMENTO NOMINAL DE 11 M, CARGA NOMINAL DE 300 DAN, ENGASTAMENTO BASE CONCRETADA COM 1 M DE CONCRETO E 0,7 M DE SOLO (NÃO INCLUI FORNECIMENTO). AF_11/2019</t>
  </si>
  <si>
    <t>100611</t>
  </si>
  <si>
    <t>ASSENTAMENTO DE POSTE DE CONCRETO COM COMPRIMENTO NOMINAL DE 11 M, CARGA NOMINAL DE 400 DAN, ENGASTAMENTO BASE CONCRETADA COM 1 M DE CONCRETO E 0,7 M DE SOLO (NÃO INCLUI FORNECIMENTO). AF_11/2019</t>
  </si>
  <si>
    <t>100612</t>
  </si>
  <si>
    <t>ASSENTAMENTO DE POSTE DE CONCRETO COM COMPRIMENTO NOMINAL DE 11 M, CARGA NOMINAL DE 600 DAN, ENGASTAMENTO BASE CONCRETADA COM 1 M DE CONCRETO E 0,7 M DE SOLO (NÃO INCLUI FORNECIMENTO). AF_11/2019</t>
  </si>
  <si>
    <t>100613</t>
  </si>
  <si>
    <t>ASSENTAMENTO DE POSTE DE CONCRETO COM COMPRIMENTO NOMINAL DE 11 M, CARGA NOMINAL DE 1000 DAN, ENGASTAMENTO BASE CONCRETADA COM 1 M DE CONCRETO E 0,7 M DE SOLO (NÃO INCLUI FORNECIMENTO). AF_11/2019</t>
  </si>
  <si>
    <t>100614</t>
  </si>
  <si>
    <t>ASSENTAMENTO DE POSTE DE CONCRETO COM COMPRIMENTO NOMINAL DE 12 M, CARGA NOMINAL DE 400 DAN, ENGASTAMENTO BASE CONCRETADA COM 1 M DE CONCRETO E 0,8 M DE SOLO (NÃO INCLUI FORNECIMENTO). AF_11/2019</t>
  </si>
  <si>
    <t>100615</t>
  </si>
  <si>
    <t>ASSENTAMENTO DE POSTE DE CONCRETO COM COMPRIMENTO NOMINAL DE 12 M, CARGA NOMINAL DE 600 DAN, ENGASTAMENTO BASE CONCRETADA COM 1 M DE CONCRETO E 0,8 M DE SOLO (NÃO INCLUI FORNECIMENTO). AF_11/2019</t>
  </si>
  <si>
    <t>100616</t>
  </si>
  <si>
    <t>ASSENTAMENTO DE POSTE DE CONCRETO COM COMPRIMENTO NOMINAL DE 12 M, CARGA NOMINAL DE 1000 DAN, ENGASTAMENTO BASE CONCRETADA COM 1 M DE CONCRETO E 0,8 M DE SOLO (NÃO INCLUI FORNECIMENTO). AF_11/2019</t>
  </si>
  <si>
    <t>100617</t>
  </si>
  <si>
    <t>ASSENTAMENTO DE POSTE DE CONCRETO COM COMPRIMENTO NOMINAL DE 13 M, CARGA NOMINAL DE 600 DAN, ENGASTAMENTO BASE CONCRETADA COM 1 M DE CONCRETO E 0,9 M DE SOLO (NÃO INCLUI FORNECIMENTO). AF_11/2019</t>
  </si>
  <si>
    <t>100618</t>
  </si>
  <si>
    <t>ASSENTAMENTO DE POSTE DE CONCRETO COM COMPRIMENTO NOMINAL DE 13 M, CARGA NOMINAL DE 1000 DAN, ENGASTAMENTO BASE CONCRETADA COM 1 M DE CONCRETO E 0,9 M DE SOLO - SOMENTE INSTALAÇÃO, SEM FORNECIMENTO. AF_11/2019</t>
  </si>
  <si>
    <t>100619</t>
  </si>
  <si>
    <t>POSTE DECORATIVO PARA JARDIM EM AÇO TUBULAR, H = *2,5* M, SEM LUMINÁRIA - FORNECIMENTO E INSTALAÇÃO. AF_11/2019</t>
  </si>
  <si>
    <t>100620</t>
  </si>
  <si>
    <t>POSTE DE AÇO CONICO CONTÍNUO CURVO SIMPLES, FLANGEADO, H=9M, INCLUSIVE LUMINÁRIA, SEM LÂMPADA - FORNECIMENTO E INSTALACAO. AF_11/2019</t>
  </si>
  <si>
    <t>100621</t>
  </si>
  <si>
    <t>POSTE DE AÇO CONICO CONTÍNUO CURVO DUPLO, FLANGEADO, H=9M, INCLUSIVE LUMINÁRIAS, SEM LÂMPADAS - FORNECIMENTO E INSTALACAO. AF_11/2019</t>
  </si>
  <si>
    <t>100622</t>
  </si>
  <si>
    <t>POSTE DE AÇO CONICO CONTÍNUO CURVO SIMPLES, ENGASTADO, H=9M, INCLUSIVE LUMINÁRIA, SEM LÂMPADA - FORNECIMENTO E INSTALACAO. AF_11/2019</t>
  </si>
  <si>
    <t>100623</t>
  </si>
  <si>
    <t>POSTE DE AÇO CONICO CONTÍNUO CURVO DUPLO, ENGASTADO, H=9M, INCLUSIVE LUMINÁRIAS, SEM LÂMPADAS - FORNECIMENTO E INSTALACAO. AF_11/2019</t>
  </si>
  <si>
    <t>97600</t>
  </si>
  <si>
    <t>REFLETOR EM ALUMÍNIO, DE SUPORTE E ALÇA, COM 1 LÂMPADA VAPOR DE MERCÚRIO DE 125 W, COM REATOR ALTO FATOR DE POTÊNCIA - FORNECIMENTO E INSTALAÇÃO. AF_02/2020</t>
  </si>
  <si>
    <t>97601</t>
  </si>
  <si>
    <t>REFLETOR EM ALUMÍNIO, DE SUPORTE E ALÇA, COM LÂMPADA VAPOR DE MERCÚRIO DE 250 W, COM REATOR ALTO FATOR DE POTÊNCIA - FORNECIMENTO E INSTALAÇÃO. AF_02/2020</t>
  </si>
  <si>
    <t>97605</t>
  </si>
  <si>
    <t>LUMINÁRIA ARANDELA TIPO MEIA LUA, DE SOBREPOR, COM 1 LÂMPADA LED DE 6 W, SEM REATOR - FORNECIMENTO E INSTALAÇÃO. AF_02/2020</t>
  </si>
  <si>
    <t>97606</t>
  </si>
  <si>
    <t>LUMINÁRIA ARANDELA TIPO MEIA LUA, DE SOBREPOR, COM 1 LÂMPADA FLUORESCENTE DE 15 W, SEM REATOR - FORNECIMENTO E INSTALAÇÃO. AF_02/2020</t>
  </si>
  <si>
    <t>109,53</t>
  </si>
  <si>
    <t>97607</t>
  </si>
  <si>
    <t>LUMINÁRIA ARANDELA TIPO TARTARUGA, DE SOBREPOR, COM 1 LÂMPADA LED DE 6 W, SEM REATOR - FORNECIMENTO E INSTALAÇÃO. AF_02/2020</t>
  </si>
  <si>
    <t>97608</t>
  </si>
  <si>
    <t>LUMINÁRIA ARANDELA TIPO TARTARUGA, COM GRADE, DE SOBREPOR, COM 1 LÂMPADA FLUORESCENTE DE 15 W, SEM REATOR - FORNECIMENTO E INSTALAÇÃO. AF_02/2020</t>
  </si>
  <si>
    <t>102102</t>
  </si>
  <si>
    <t>TRANSFORMADOR DE DISTRIBUIÇÃO, 30 KVA, TRIFÁSICO, 60 HZ, CLASSE 15 KV, IMERSO EM ÓLEO MINERAL, INSTALAÇÃO EM POSTE (NÃO INCLUSO SUPORTE) - FORNECIMENTO E INSTALAÇÃO. AF_12/2020</t>
  </si>
  <si>
    <t>102103</t>
  </si>
  <si>
    <t>TRANSFORMADOR DE DISTRIBUIÇÃO, 45 KVA, TRIFÁSICO, 60 HZ, CLASSE 15 KV, IMERSO EM ÓLEO MINERAL, INSTALAÇÃO EM POSTE (NÃO INCLUSO SUPORTE) - FORNECIMENTO E INSTALAÇÃO. AF_12/2020</t>
  </si>
  <si>
    <t>102104</t>
  </si>
  <si>
    <t>TRANSFORMADOR DE DISTRIBUIÇÃO, 75 KVA, TRIFÁSICO, 60 HZ, CLASSE 15 KV, IMERSO EM ÓLEO MINERAL, INSTALAÇÃO EM POSTE (NÃO INCLUSO SUPORTE) - FORNECIMENTO E INSTALAÇÃO. AF_12/2020</t>
  </si>
  <si>
    <t>102105</t>
  </si>
  <si>
    <t>TRANSFORMADOR DE DISTRIBUIÇÃO, 112,5 KVA, TRIFÁSICO, 60 HZ, CLASSE 15 KV, IMERSO EM ÓLEO MINERAL, INSTALAÇÃO EM POSTE (NÃO INCLUSO SUPORTE) - FORNECIMENTO E INSTALAÇÃO. AF_12/2020</t>
  </si>
  <si>
    <t>102106</t>
  </si>
  <si>
    <t>TRANSFORMADOR DE DISTRIBUIÇÃO, 150 KVA, TRIFÁSICO, 60 HZ, CLASSE 15 KV, IMERSO EM ÓLEO MINERAL, INSTALAÇÃO EM POSTE (NÃO INCLUSO SUPORTE) - FORNECIMENTO E INSTALAÇÃO. AF_12/2020</t>
  </si>
  <si>
    <t>102107</t>
  </si>
  <si>
    <t>TRANSFORMADOR DE DISTRIBUIÇÃO, 225 KVA, TRIFÁSICO, 60 HZ, CLASSE 15 KV, IMERSO EM ÓLEO MINERAL, INSTALAÇÃO EM POSTE (NÃO INCLUSO SUPORTE) - FORNECIMENTO E INSTALAÇÃO. AF_12/2020</t>
  </si>
  <si>
    <t>102108</t>
  </si>
  <si>
    <t>TRANSFORMADOR DE DISTRIBUIÇÃO, 300 KVA, TRIFÁSICO, 60 HZ, CLASSE 15 KV, IMERSO EM ÓLEO MINERAL, INSTALAÇÃO EM POSTE (NÃO INCLUSO SUPORTE) - FORNECIMENTO E INSTALAÇÃO. AF_12/2020</t>
  </si>
  <si>
    <t>102109</t>
  </si>
  <si>
    <t>SUPORTE PARA TRANSFORMADOR EM POSTE DE CONCRETO CIRCULAR - FORNECIMENTO E INSTALAÇÃO. AF_12/2020</t>
  </si>
  <si>
    <t>102110</t>
  </si>
  <si>
    <t>SUPORTE PARA TRANSFORMADOR EM POSTE DE CONCRETO DUPLO T - FORNECIMENTO E INSTALAÇÃO. AF_12/2020</t>
  </si>
  <si>
    <t>103654</t>
  </si>
  <si>
    <t>TRANSFORMADOR DE DISTRIBUIÇÃO, 500KVA, TRIFÁSICO, 60 HZ, CLASSE 15 KV, IMERSO EM ÓLEO MINERAL, INSTALAÇÃO EM SOLO (NÃO INCLUSO ABRIGO) - FORNECIMENTO E INSTALAÇÃO. AF_02/2022</t>
  </si>
  <si>
    <t>103655</t>
  </si>
  <si>
    <t>TRANSFORMADOR DE DISTRIBUIÇÃO, 750 KVA, TRIFÁSICO, 60 HZ, CLASSE 15 KV, IMERSO EM ÓLEO MINERAL, INSTALAÇÃO EM SOLO (NÃO INCLUSO ABRIGO) - FORNECIMENTO E INSTALAÇÃO. AF_02/2022</t>
  </si>
  <si>
    <t>103656</t>
  </si>
  <si>
    <t>TRANSFORMADOR DE DISTRIBUIÇÃO, 1000 KVA, TRIFÁSICO, 60 HZ, CLASSE 15 KV, IMERSO EM ÓLEO MINERAL, INSTALAÇÃO EM SOLO (NÃO INCLUSO ABRIGO) - FORNECIMENTO E INSTALAÇÃO. AF_02/2022</t>
  </si>
  <si>
    <t>104473</t>
  </si>
  <si>
    <t>COMPOSIÇÃO PARAMÉTRICA DE PONTO ELÉTRICO DE ILUMINAÇÃO, COM INTERRUPTOR SIMPLES, EM EDIFÍCIO RESIDENCIAL COM ELETRODUTO EMBUTIDO EM RASGOS NAS PAREDES, INCLUSO TOMADA, ELETRODUTO, CABO, RASGO E CHUMBAMENTO (SEM LUMINÁRIA E LÂMPADA). AF_11/2022</t>
  </si>
  <si>
    <t>104474</t>
  </si>
  <si>
    <t>COMPOSIÇÃO PARAMÉTRICA DE PONTO ELÉTRICO DE ILUMINAÇÃO, COM INTERRUPTOR PARALELO, EM EDIFÍCIO RESIDENCIAL COM ELETRODUTO EMBUTIDO EM RASGOS NAS PAREDES, INCLUSO CAIXA ELÉTRICA, MÓDULO DE TOMADA, ELETRODUTO, CABO, RASGO, QUEBRA E CHUMBAMENTO (SEM LUMINÁRIA E LÂMPADA). AF_11/2022</t>
  </si>
  <si>
    <t>104475</t>
  </si>
  <si>
    <t>COMPOSIÇÃO PARAMÉTRICA DE PONTO ELÉTRICO DE TOMADA DE USO GERAL 2P+T (10A/250V) EM EDIFÍCIO RESIDENCIAL COM ELETRODUTO EMBUTIDO EM RASGOS NAS PAREDES, INCLUSO TOMADA, ELETRODUTO, CABO, RASGO, QUEBRA E CHUMBAMENTO. AF_11/2022</t>
  </si>
  <si>
    <t>104476</t>
  </si>
  <si>
    <t>COMPOSIÇÃO PARAMÉTRICA DE PONTO ELÉTRICO DE TOMADA DE USO ESPECÍFICO 2P+T (20A/250V) EM EDIFÍCIO RESIDENCIAL COM ELETRODUTO EMBUTIDO EM RASGOS NAS PAREDES, INCLUSO TOMADA, ELETRODUTO, CABO, RASGO, QUEBRA E CHUMBAMENTO (EXCETO CHUVEIRO). AF_11/2022</t>
  </si>
  <si>
    <t>104477</t>
  </si>
  <si>
    <t>COMPOSIÇÃO PARAMÉTRICA DE PONTO ELÉTRICO DE ILUMINAÇÃO, COM INTERRUPTOR SIMPLES, EM EDIFÍCIO RESIDENCIAL COM ELETRODUTO EMBUTIDO SEM NECESSIDADE DE RASGOS, INCLUSO TOMADA, ELETRODUTO, CABO E QUEBRA (SEM LUMINÁRIA E LÂMPADA). AF_11/2022</t>
  </si>
  <si>
    <t>104478</t>
  </si>
  <si>
    <t>COMPOSIÇÃO PARAMÉTRICA DE PONTO ELÉTRICO DE ILUMINAÇÃO, COM INTERRUPTOR PARALELO, EM EDIFÍCIO RESIDENCIAL COM ELETRODUTO EMBUTIDO SEM NECESSIDADE DE RASGOS, INCLUSO TOMADA, ELETRODUTO, CABO E QUEBRA (SEM LUMINÁRIA E LÂMPADA). AF_11/2022</t>
  </si>
  <si>
    <t>104479</t>
  </si>
  <si>
    <t>COMPOSIÇÃO PARAMÉTRICA DE PONTO ELÉTRICO DE TOMADA DE USO GERAL 2P+T (10A/250V) EM EDIFÍCIO RESIDENCIAL COM ELETRODUTO EMBUTIDO SEM NECESSIDADE DE RASGOS, INCLUSO TOMADA, ELETRODUTO, CABO E QUEBRA. AF_11/2022</t>
  </si>
  <si>
    <t>104480</t>
  </si>
  <si>
    <t>COMPOSIÇÃO PARAMÉTRICA DE PONTO ELÉTRICO DE TOMADA DE USO ESPECÍFICO 2P+T (20A/250V) EM EDIFÍCIO RESIDENCIAL COM ELETRODUTO EMBUTIDO SEM NECESSIDADE DE RASGOS, INCLUSO TOMADA, ELETRODUTO, CABO E QUEBRA (EXCETO CHUVEIRO). AF_11/2022</t>
  </si>
  <si>
    <t>104481</t>
  </si>
  <si>
    <t>COMPOSIÇÃO PARAMÉTRICA DE PONTO ELÉTRICO DE TOMADA PARA CHUVEIRO (20A/250V) EM EDIFÍCIO RESIDENCIAL COM ELETRODUTO EMBUTIDO EM RASGOS NAS PAREDES, INCLUSO TOMADA, ELETRODUTO, CABO, RASGO, QUEBRA E CHUMBAMENTO. AF_11/2022</t>
  </si>
  <si>
    <t>96973</t>
  </si>
  <si>
    <t>CORDOALHA DE COBRE NU 35 MM², NÃO ENTERRADA, COM ISOLADOR - FORNECIMENTO E INSTALAÇÃO. AF_08/2023</t>
  </si>
  <si>
    <t>96974</t>
  </si>
  <si>
    <t>CORDOALHA DE COBRE NU 50 MM², NÃO ENTERRADA, COM ISOLADOR - FORNECIMENTO E INSTALAÇÃO. AF_08/2023</t>
  </si>
  <si>
    <t>96975</t>
  </si>
  <si>
    <t>CORDOALHA DE COBRE NU 70 MM², NÃO ENTERRADA, COM ISOLADOR - FORNECIMENTO E INSTALAÇÃO. AF_08/2023</t>
  </si>
  <si>
    <t>96976</t>
  </si>
  <si>
    <t>CORDOALHA DE COBRE NU 95 MM², NÃO ENTERRADA, COM ISOLADOR - FORNECIMENTO E INSTALAÇÃO. AF_08/2023</t>
  </si>
  <si>
    <t>96977</t>
  </si>
  <si>
    <t>CORDOALHA DE COBRE NU 50 MM², ENTERRADA - FORNECIMENTO E INSTALAÇÃO. AF_08/2023</t>
  </si>
  <si>
    <t>96978</t>
  </si>
  <si>
    <t>CORDOALHA DE COBRE NU 70 MM², ENTERRADA - FORNECIMENTO E INSTALAÇÃO. AF_08/2023</t>
  </si>
  <si>
    <t>96979</t>
  </si>
  <si>
    <t>CORDOALHA DE COBRE NU 95 MM², ENTERRADA - FORNECIMENTO E INSTALAÇÃO. AF_08/2023</t>
  </si>
  <si>
    <t>96984</t>
  </si>
  <si>
    <t>ELETRODUTO PVC RÍGIDO, DIÂMETRO 40MM, COM 3 METROS, PARA SPDA - FORNECIMENTO E INSTALAÇÃO. AF_08/2023</t>
  </si>
  <si>
    <t>72,90</t>
  </si>
  <si>
    <t>96985</t>
  </si>
  <si>
    <t>HASTE DE ATERRAMENTO, DIÂMETRO 5/8", COM 3 METROS - FORNECIMENTO E INSTALAÇÃO. AF_08/2023</t>
  </si>
  <si>
    <t>96986</t>
  </si>
  <si>
    <t>HASTE DE ATERRAMENTO, DIÂMETRO 3/4", COM 3 METROS - FORNECIMENTO E INSTALAÇÃO. AF_08/2023</t>
  </si>
  <si>
    <t>96987</t>
  </si>
  <si>
    <t>BASE METÁLICA PARA MASTRO 1 ½"  PARA SPDA - FORNECIMENTO E INSTALAÇÃO. AF_08/2023</t>
  </si>
  <si>
    <t>96988</t>
  </si>
  <si>
    <t>MASTRO 1 ½", COM 3 METROS, PARA SPDA - FORNECIMENTO E INSTALAÇÃO. AF_08/2023</t>
  </si>
  <si>
    <t>96989</t>
  </si>
  <si>
    <t>CAPTOR TIPO FRANKLIN PARA SPDA - FORNECIMENTO E INSTALAÇÃO. AF_08/2023</t>
  </si>
  <si>
    <t>98463</t>
  </si>
  <si>
    <t>SUPORTE ISOLADOR PARA FIXAÇÃO DA CORDOALHA DE COBRE EM ALVENARIA OU CONCRETO - FORNECIMENTO E INSTALAÇÃO. AF_08/2023</t>
  </si>
  <si>
    <t>32,85</t>
  </si>
  <si>
    <t>104746</t>
  </si>
  <si>
    <t>MINI CAPTOR PARA SPDA - FORNECIMENTO E INSTALAÇÃO. AF_08/2023</t>
  </si>
  <si>
    <t>104749</t>
  </si>
  <si>
    <t>CONECTOR GRAMPO METÁLICO TIPO OLHAL, PARA SPDA, PARA HASTE DE ATERRAMENTO DE 3/4'' E CABOS DE 10 A 50 MM2 - FORNECIMENTO E INSTALAÇÃO. AF_08/2023</t>
  </si>
  <si>
    <t>26,03</t>
  </si>
  <si>
    <t>104750</t>
  </si>
  <si>
    <t>CONECTOR GRAMPO METÁLICO TIPO OLHAL, PARA SPDA, PARA HASTE DE ATERRAMENTO DE 5/8'' E CABOS DE 10 A 50 MM2 - FORNECIMENTO E INSTALAÇÃO. AF_08/2023</t>
  </si>
  <si>
    <t>104751</t>
  </si>
  <si>
    <t>CONECTOR GRAMPO PARALELO METÁLICO, PARA SPDA, PARA CABOS DE 6 A 50 MM2 - FORNECIMENTO E INSTALAÇÃO. AF_08/2023</t>
  </si>
  <si>
    <t>104752</t>
  </si>
  <si>
    <t>CONECTOR SPLIT-BOLT, PARA SPDA, PARA CABOS ATÉ 35 MM2 - FORNECIMENTO E INSTALAÇÃO. AF_08/2023</t>
  </si>
  <si>
    <t>24,04</t>
  </si>
  <si>
    <t>104753</t>
  </si>
  <si>
    <t>CONECTOR SPLIT-BOLT, PARA SPDA, PARA CABOS ATÉ 50 MM2 - FORNECIMENTO E INSTALAÇÃO. AF_08/2023</t>
  </si>
  <si>
    <t>104754</t>
  </si>
  <si>
    <t>CONECTOR SPLIT-BOLT, PARA SPDA, PARA CABOS ATÉ 70 MM2 - FORNECIMENTO E INSTALAÇÃO. AF_08/2023</t>
  </si>
  <si>
    <t>104755</t>
  </si>
  <si>
    <t>CONECTOR SPLIT-BOLT, PARA SPDA, PARA CABOS ATÉ 95 MM2 - FORNECIMENTO E INSTALAÇÃO. AF_08/2023</t>
  </si>
  <si>
    <t>103490</t>
  </si>
  <si>
    <t>PLACA DE CONCRETO PRÉ-MOLDADO COMO PROTEÇÃO MECÂNICA ADICIONAL NO REATERRO PARA REDE ENTERRADA DE DISTRIBUIÇÃO DE ENERGIA ELÉTRICA - FORNECIMENTO E INSTALAÇÃO. AF_12/2021</t>
  </si>
  <si>
    <t>103491</t>
  </si>
  <si>
    <t>CONCRETAGEM COMO PROTEÇÃO MECÂNICA ADICIONAL NO REATERRO PARA REDE ENTERRADA DE DISTRIBUIÇÃO DE ENERGIA ELÉTRICA - FORNECIMENTO E INSTALAÇÃO. AF_12/2021</t>
  </si>
  <si>
    <t>96765</t>
  </si>
  <si>
    <t>ABRIGO PARA HIDRANTE, 90X60X17CM, COM REGISTRO GLOBO ANGULAR 45 GRAUS 2 1/2", ADAPTADOR STORZ 2 1/2", MANGUEIRA DE INCÊNDIO 20M, REDUÇÃO 2 1/2" X 1 1/2" E ESGUICHO EM LATÃO 1 1/2" - FORNECIMENTO E INSTALAÇÃO. AF_10/2020</t>
  </si>
  <si>
    <t>101905</t>
  </si>
  <si>
    <t>EXTINTOR DE INCÊNDIO PORTÁTIL COM CARGA DE ÁGUA PRESSURIZADA DE 10 L, CLASSE A - FORNECIMENTO E INSTALAÇÃO. AF_10/2020_PE</t>
  </si>
  <si>
    <t>101906</t>
  </si>
  <si>
    <t>EXTINTOR DE INCÊNDIO PORTÁTIL COM CARGA DE CO2 DE 4 KG, CLASSE BC - FORNECIMENTO E INSTALAÇÃO. AF_10/2020_PE</t>
  </si>
  <si>
    <t>101907</t>
  </si>
  <si>
    <t>EXTINTOR DE INCÊNDIO PORTÁTIL COM CARGA DE CO2 DE 6 KG, CLASSE BC - FORNECIMENTO E INSTALAÇÃO. AF_10/2020_PE</t>
  </si>
  <si>
    <t>101908</t>
  </si>
  <si>
    <t>EXTINTOR DE INCÊNDIO PORTÁTIL COM CARGA DE PQS DE 4 KG, CLASSE BC - FORNECIMENTO E INSTALAÇÃO. AF_10/2020_PE</t>
  </si>
  <si>
    <t>101909</t>
  </si>
  <si>
    <t>EXTINTOR DE INCÊNDIO PORTÁTIL COM CARGA DE PQS DE 6 KG, CLASSE BC - FORNECIMENTO E INSTALAÇÃO. AF_10/2020_PE</t>
  </si>
  <si>
    <t>101910</t>
  </si>
  <si>
    <t>EXTINTOR DE INCÊNDIO PORTÁTIL COM CARGA DE PQS DE 8 KG, CLASSE BC - FORNECIMENTO E INSTALAÇÃO. AF_10/2020_PE</t>
  </si>
  <si>
    <t>101911</t>
  </si>
  <si>
    <t>EXTINTOR DE INCÊNDIO PORTÁTIL COM CARGA DE PQS DE 12 KG, CLASSE BC - FORNECIMENTO E INSTALAÇÃO. AF_10/2020_PE</t>
  </si>
  <si>
    <t>101912</t>
  </si>
  <si>
    <t>ABRIGO PARA HIDRANTE, 75X45X17CM, COM REGISTRO GLOBO ANGULAR 45 GRAUS 2 1/2", ADAPTADOR STORZ 2 1/2", MANGUEIRA DE INCÊNDIO 15M 2 1/2" E ESGUICHO EM LATÃO 2 1/2" - FORNECIMENTO E INSTALAÇÃO. AF_10/2020</t>
  </si>
  <si>
    <t>101913</t>
  </si>
  <si>
    <t>CAIXA DE INCÊNDIO 45X75X17CM - FORNECIMENTO E INSTALAÇÃO. AF_10/2020</t>
  </si>
  <si>
    <t>101914</t>
  </si>
  <si>
    <t>CAIXA DE INCÊNDIO 60X90X17CM - FORNECIMENTO E INSTALAÇÃO. AF_10/2020</t>
  </si>
  <si>
    <t>101915</t>
  </si>
  <si>
    <t>CONJUNTO DE MANGUEIRA PARA COMBATE A INCÊNDIO EM FIBRA DE POLIESTER PURA, COM 1.1/2", REVESTIDA INTERNAMENTE, COMPRIMENTO DE 15M - FORNECIMENTO E INSTALAÇÃO. AF_10/2020</t>
  </si>
  <si>
    <t>101916</t>
  </si>
  <si>
    <t>HIDRANTE SUBTERRÂNEO PREDIAL (COM CURVA LONGA E CAIXA), DN 75 MM - FORNECIMENTO E INSTALAÇÃO. AF_10/2020</t>
  </si>
  <si>
    <t>101917</t>
  </si>
  <si>
    <t>MANÔMETRO 0 A 200 PSI (0 A 14 KGF/CM2), D = 50MM - FORNECIMENTO E INSTALAÇÃO. AF_10/2020</t>
  </si>
  <si>
    <t>98261</t>
  </si>
  <si>
    <t>CABO TELEFÔNICO CCI-50 1 PAR, INSTALADO EM ENTRADA DE EDIFICAÇÃO - FORNECIMENTO E INSTALAÇÃO. AF_11/2019</t>
  </si>
  <si>
    <t>98262</t>
  </si>
  <si>
    <t>CABO TELEFÔNICO CCI-50 2 PARES, SEM BLINDAGEM, INSTALADO EM ENTRADA DE EDIFICAÇÃO - FORNECIMENTO E INSTALAÇÃO. AF_11/2019</t>
  </si>
  <si>
    <t>98263</t>
  </si>
  <si>
    <t>CABO TELEFÔNICO CCI-50 3 PARES, SEM BLINDAGEM, INSTALADO EM ENTRADA DE EDIFICAÇÃO - FORNECIMENTO E INSTALAÇÃO. AF_11/2019</t>
  </si>
  <si>
    <t>6,64</t>
  </si>
  <si>
    <t>98264</t>
  </si>
  <si>
    <t>CABO TELEFÔNICO CCI-50 4 PARES, SEM BLINDAGEM, INSTALADO EM ENTRADA DE EDIFICAÇÃO - FORNECIMENTO E INSTALAÇÃO. AF_11/2019</t>
  </si>
  <si>
    <t>98265</t>
  </si>
  <si>
    <t>CABO TELEFÔNICO CCI-50 5 PARES, SEM BLINDAGEM, INSTALADO EM ENTRADA DE EDIFICAÇÃO - FORNECIMENTO E INSTALAÇÃO. AF_11/2019</t>
  </si>
  <si>
    <t>98266</t>
  </si>
  <si>
    <t>CABO TELEFÔNICO CCI-50 6 PARES, SEM BLINDAGEM, INSTALADO EM ENTRADA DE EDIFICAÇÃO - FORNECIMENTO E INSTALAÇÃO. AF_11/2019</t>
  </si>
  <si>
    <t>9,22</t>
  </si>
  <si>
    <t>98267</t>
  </si>
  <si>
    <t>CABO TELEFÔNICO CI-50 10 PARES INSTALADO EM ENTRADA DE EDIFICAÇÃO - FORNECIMENTO E INSTALAÇÃO. AF_11/2019</t>
  </si>
  <si>
    <t>98268</t>
  </si>
  <si>
    <t>CABO TELEFÔNICO CI-50 20 PARES INSTALADO EM ENTRADA DE EDIFICAÇÃO - FORNECIMENTO E INSTALAÇÃO. AF_11/2019</t>
  </si>
  <si>
    <t>98269</t>
  </si>
  <si>
    <t>CABO TELEFÔNICO CI-50 30 PARES INSTALADO EM ENTRADA DE EDIFICAÇÃO - FORNECIMENTO E INSTALAÇÃO. AF_11/2019</t>
  </si>
  <si>
    <t>98270</t>
  </si>
  <si>
    <t>CABO TELEFÔNICO CI-50 50 PARES INSTALADO EM ENTRADA DE EDIFICAÇÃO - FORNECIMENTO E INSTALAÇÃO. AF_11/2019</t>
  </si>
  <si>
    <t>41,65</t>
  </si>
  <si>
    <t>98271</t>
  </si>
  <si>
    <t>CABO TELEFÔNICO CI-50 75 PARES INSTALADO EM ENTRADA DE EDIFICAÇÃO - FORNECIMENTO E INSTALAÇÃO. AF_11/2019</t>
  </si>
  <si>
    <t>98272</t>
  </si>
  <si>
    <t>CABO TELEFÔNICO CI-50 200 PARES INSTALADO EM ENTRADA DE EDIFICAÇÃO - FORNECIMENTO E INSTALAÇÃO. AF_11/2019</t>
  </si>
  <si>
    <t>98273</t>
  </si>
  <si>
    <t>CABO TELEFÔNICO CCI-50 4 PARES, SEM BLINDAGEM, INSTALADO EM PRUMADA - FORNECIMENTO E INSTALAÇÃO. AF_11/2019</t>
  </si>
  <si>
    <t>3,14</t>
  </si>
  <si>
    <t>98274</t>
  </si>
  <si>
    <t>CABO TELEFÔNICO CCI-50 5 PARES, SEM BLINDAGEM, INSTALADO EM PRUMADA - FORNECIMENTO E INSTALAÇÃO. AF_11/2019</t>
  </si>
  <si>
    <t>3,80</t>
  </si>
  <si>
    <t>98275</t>
  </si>
  <si>
    <t>CABO TELEFÔNICO CCI-50 6 PARES, SEM BLINDAGEM, INSTALADO EM PRUMADA - FORNECIMENTO E INSTALAÇÃO. AF_11/2019</t>
  </si>
  <si>
    <t>98276</t>
  </si>
  <si>
    <t>CABO TELEFÔNICO CI-50 10 PARES INSTALADO EM PRUMADA - FORNECIMENTO E INSTALAÇÃO. AF_11/2019</t>
  </si>
  <si>
    <t>98277</t>
  </si>
  <si>
    <t>CABO TELEFÔNICO CI-50 20 PARES INSTALADO EM PRUMADA - FORNECIMENTO E INSTALAÇÃO. AF_11/2019</t>
  </si>
  <si>
    <t>98278</t>
  </si>
  <si>
    <t>CABO TELEFÔNICO CI-50 30 PARES INSTALADO EM PRUMADA - FORNECIMENTO E INSTALAÇÃO. AF_11/2019</t>
  </si>
  <si>
    <t>98279</t>
  </si>
  <si>
    <t>CABO TELEFÔNICO CI-50 50 PARES INSTALADO EM PRUMADA - FORNECIMENTO E INSTALAÇÃO. AF_11/2019</t>
  </si>
  <si>
    <t>37,13</t>
  </si>
  <si>
    <t>98280</t>
  </si>
  <si>
    <t>CABO TELEFÔNICO CCI-50 1 PAR, SEM BLINDAGEM, INSTALADO EM DISTRIBUIÇÃO DE EDIFICAÇÃO RESIDENCIAL - FORNECIMENTO E INSTALAÇÃO. AF_11/2019</t>
  </si>
  <si>
    <t>98281</t>
  </si>
  <si>
    <t>CABO TELEFÔNICO CCI-50 2 PARES, SEM BLINDAGEM, INSTALADO EM DISTRIBUIÇÃO DE EDIFICAÇÃO RESIDENCIAL - FORNECIMENTO E INSTALAÇÃO. AF_11/2019</t>
  </si>
  <si>
    <t>98282</t>
  </si>
  <si>
    <t>CABO TELEFÔNICO CCI-50 3 PARES, SEM BLINDAGEM, INSTALADO EM DISTRIBUIÇÃO DE EDIFICAÇÃO RESIDENCIAL - FORNECIMENTO E INSTALAÇÃO. AF_11/2019</t>
  </si>
  <si>
    <t>98283</t>
  </si>
  <si>
    <t>CABO TELEFÔNICO CCI-50 4 PARES, SEM BLINDAGEM, INSTALADO EM DISTRIBUIÇÃO DE EDIFICAÇÃO RESIDENCIAL - FORNECIMENTO E INSTALAÇÃO. AF_11/2019</t>
  </si>
  <si>
    <t>98284</t>
  </si>
  <si>
    <t>CABO TELEFÔNICO CCI-50 5 PARES, SEM BLINDAGEM, INSTALADO EM DISTRIBUIÇÃO DE EDIFICAÇÃO RESIDENCIAL - FORNECIMENTO E INSTALAÇÃO. AF_11/2019</t>
  </si>
  <si>
    <t>14,13</t>
  </si>
  <si>
    <t>98285</t>
  </si>
  <si>
    <t>CABO TELEFÔNICO CCI-50 6 PARES, SEM BLINDAGEM, INSTALADO EM DISTRIBUIÇÃO DE EDIFICAÇÃO RESIDENCIAL - FORNECIMENTO E INSTALAÇÃO. AF_11/2019</t>
  </si>
  <si>
    <t>98286</t>
  </si>
  <si>
    <t>CABO TELEFÔNICO CI-50 10 PARES INSTALADO EM DISTRIBUIÇÃO DE EDIFICAÇÃO RESIDENCIAL - FORNECIMENTO E INSTALAÇÃO. AF_11/2019</t>
  </si>
  <si>
    <t>98287</t>
  </si>
  <si>
    <t>CABO TELEFÔNICO CCI-50 1 PAR, SEM BLINDAGEM, INSTALADO EM DISTRIBUIÇÃO DE EDIFICAÇÃO INSTITUCIONAL - FORNECIMENTO E INSTALAÇÃO. AF_11/2019</t>
  </si>
  <si>
    <t>98288</t>
  </si>
  <si>
    <t>CABO TELEFÔNICO CCI-50 2 PARES, SEM BLINDAGEM, INSTALADO EM DISTRIBUIÇÃO DE EDIFICAÇÃO INSTITUCIONAL - FORNECIMENTO E INSTALAÇÃO. AF_11/2019</t>
  </si>
  <si>
    <t>2,87</t>
  </si>
  <si>
    <t>98289</t>
  </si>
  <si>
    <t>CABO TELEFÔNICO CCI-50 3 PARES, SEM BLINDAGEM, INSTALADO EM DISTRIBUIÇÃO DE EDIFICAÇÃO INSTITUCIONAL - FORNECIMENTO E INSTALAÇÃO. AF_11/2019</t>
  </si>
  <si>
    <t>3,15</t>
  </si>
  <si>
    <t>98290</t>
  </si>
  <si>
    <t>CABO TELEFÔNICO CCI-50 4 PARES, SEM BLINDAGEM, INSTALADO EM DISTRIBUIÇÃO DE EDIFICAÇÃO INSTITUCIONAL - FORNECIMENTO E INSTALAÇÃO. AF_11/2019</t>
  </si>
  <si>
    <t>98291</t>
  </si>
  <si>
    <t>CABO TELEFÔNICO CCI-50 5 PARES, SEM BLINDAGEM, INSTALADO EM DISTRIBUIÇÃO DE EDIFICAÇÃO INSTITUCIONAL - FORNECIMENTO E INSTALAÇÃO. AF_11/2019</t>
  </si>
  <si>
    <t>98292</t>
  </si>
  <si>
    <t>CABO TELEFÔNICO CCI-50 6 PARES, SEM BLINDAGEM, INSTALADO EM DISTRIBUIÇÃO DE EDIFICAÇÃO INSTITUCIONAL - FORNECIMENTO E INSTALAÇÃO. AF_11/2019</t>
  </si>
  <si>
    <t>98293</t>
  </si>
  <si>
    <t>CABO TELEFÔNICO CI-50 10 PARES INSTALADO EM DISTRIBUIÇÃO DE EDIFICAÇÃO INSTITUCIONAL - FORNECIMENTO E INSTALAÇÃO. AF_11/2019</t>
  </si>
  <si>
    <t>98400</t>
  </si>
  <si>
    <t>CABO TELEFÔNICO CTP-APL-50 10 PARES INSTALADO EM ENTRADA DE EDIFICAÇÃO - FORNECIMENTO E INSTALAÇÃO. AF_11/2019</t>
  </si>
  <si>
    <t>16,67</t>
  </si>
  <si>
    <t>98401</t>
  </si>
  <si>
    <t>CABO TELEFÔNICO CTP-APL-50 20 PARES INSTALADO EM ENTRADA DE EDIFICAÇÃO - FORNECIMENTO E INSTALAÇÃO. AF_11/2019</t>
  </si>
  <si>
    <t>98402</t>
  </si>
  <si>
    <t>CABO TELEFÔNICO CTP-APL-50 30 PARES INSTALADO EM ENTRADA DE EDIFICAÇÃO - FORNECIMENTO E INSTALAÇÃO. AF_11/2019</t>
  </si>
  <si>
    <t>100556</t>
  </si>
  <si>
    <t>CAIXA DE PASSAGEM PARA TELEFONE 15X15X10CM (SOBREPOR), FORNECIMENTO E INSTALACAO. AF_11/2019</t>
  </si>
  <si>
    <t>100557</t>
  </si>
  <si>
    <t>CAIXA DE PASSAGEM PARA TELEFONE 80X80X15CM (SOBREPOR) FORNECIMENTO E INSTALACAO. AF_11/2019</t>
  </si>
  <si>
    <t>100560</t>
  </si>
  <si>
    <t>QUADRO DE DISTRIBUIÇÃO PARA TELEFONE N.2, 20X20X12CM EM CHAPA METALICA, DE EMBUTIR, SEM ACESSORIOS, PADRÃO TELEBRAS, FORNECIMENTO E INSTALAÇÃO. AF_11/2019</t>
  </si>
  <si>
    <t>100561</t>
  </si>
  <si>
    <t>QUADRO DE DISTRIBUICAO PARA TELEFONE N.3, 40X40X12CM EM CHAPA METALICA, DE EMBUTIR, SEM ACESSORIOS, PADRAO TELEBRAS, FORNECIMENTO E INSTALAÇÃO. AF_11/2019</t>
  </si>
  <si>
    <t>100562</t>
  </si>
  <si>
    <t>QUADRO DE DISTRIBUICAO PARA TELEFONE N.4, 60X60X12CM EM CHAPA METALICA, DE EMBUTIR, SEM ACESSORIOS, PADRAO TELEBRAS, FORNECIMENTO E INSTALAÇÃO. AF_11/2019</t>
  </si>
  <si>
    <t>100563</t>
  </si>
  <si>
    <t>QUADRO DE DISTRIBUIÇÃO PARA TELEFONE N.5, 80X80X12CM EM CHAPA METALICA, SEM ACESSORIOS, PADRAO TELEBRAS, FORNECIMENTO E INSTALAÇÃO. AF_11/2019</t>
  </si>
  <si>
    <t>101795</t>
  </si>
  <si>
    <t>CAIXA ENTERRADA PARA INSTALAÇÕES TELEFÔNICAS TIPO R1, EM ALVENARIA COM BLOCOS DE CONCRETO, DIMENSÕES INTERNAS: 0,35X0,60X0,60 M, EXCLUINDO TAMPÃO. AF_12/2020</t>
  </si>
  <si>
    <t>101798</t>
  </si>
  <si>
    <t>TAMPA PARA CAIXA TIPO R1, EM FERRO FUNDIDO, DIMENSÕES INTERNAS: 0,40 X 0,60 M - FORNECIMENTO E INSTALAÇÃO. AF_12/2020</t>
  </si>
  <si>
    <t>101799</t>
  </si>
  <si>
    <t>TAMPA PARA CAIXA TIPO R2 E R3, EM FERRO FUNDIDO, DIMENSÕES INTERNAS: 0,55 X 1,10 M - FORNECIMENTO E INSTALAÇÃO. AF_12/2020</t>
  </si>
  <si>
    <t>98397</t>
  </si>
  <si>
    <t>PINTURA ANTICORROSIVA DE DUTO METÁLICO. AF_04/2018</t>
  </si>
  <si>
    <t>103244</t>
  </si>
  <si>
    <t>AR CONDICIONADO SPLIT INVERTER, HI-WALL (PAREDE), 9000 BTU/H, CICLO FRIO - FORNECIMENTO E INSTALAÇÃO. AF_11/2021_PE</t>
  </si>
  <si>
    <t>103245</t>
  </si>
  <si>
    <t>AR CONDICIONADO SPLIT ON/OFF, HI-WALL (PAREDE), 9000 BTUS/H, CICLO FRIO - FORNECIMENTO E INSTALAÇÃO. AF_11/2021_PE</t>
  </si>
  <si>
    <t>103246</t>
  </si>
  <si>
    <t>AR CONDICIONADO SPLIT ON/OFF, HI-WALL (PAREDE), 9000 BTUS/H, CICLO QUENTE/FRIO - FORNECIMENTO E INSTALAÇÃO. AF_11/2021_PE</t>
  </si>
  <si>
    <t>103247</t>
  </si>
  <si>
    <t>AR CONDICIONADO SPLIT INVERTER, HI-WALL (PAREDE), 12000 BTU/H, CICLO FRIO - FORNECIMENTO E INSTALAÇÃO. AF_11/2021_PE</t>
  </si>
  <si>
    <t>103248</t>
  </si>
  <si>
    <t>AR CONDICIONADO SPLIT ON/OFF, HI-WALL (PAREDE), 12000 BTUS/H, CICLO FRIO - FORNECIMENTO E INSTALAÇÃO. AF_11/2021_PE</t>
  </si>
  <si>
    <t>103249</t>
  </si>
  <si>
    <t>AR CONDICIONADO SPLIT ON/OFF, HI-WALL (PAREDE), 12000 BTUS/H, CICLO QUENTE/FRIO - FORNECIMENTO E INSTALAÇÃO. AF_11/2021_PE</t>
  </si>
  <si>
    <t>103250</t>
  </si>
  <si>
    <t>AR CONDICIONADO SPLIT INVERTER, HI-WALL (PAREDE), 18000 BTU/H, CICLO FRIO - FORNECIMENTO E INSTALAÇÃO. AF_11/2021_PE</t>
  </si>
  <si>
    <t>103251</t>
  </si>
  <si>
    <t>AR CONDICIONADO SPLIT ON/OFF, HI-WALL (PAREDE), 18000 BTUS/H, CICLO FRIO - FORNECIMENTO E INSTALAÇÃO. AF_11/2021_PE</t>
  </si>
  <si>
    <t>103252</t>
  </si>
  <si>
    <t>AR CONDICIONADO SPLIT ON/OFF, HI-WALL (PAREDE), 18000 BTUS/H, CICLO QUENTE/FRIO - FORNECIMENTO E INSTALAÇÃO. AF_11/2021_PE</t>
  </si>
  <si>
    <t>103253</t>
  </si>
  <si>
    <t>AR CONDICIONADO SPLIT INVERTER, HI-WALL (PAREDE), 24000 BTU/H, CICLO FRIO - FORNECIMENTO E INSTALAÇÃO. AF_11/2021_PE</t>
  </si>
  <si>
    <t>103254</t>
  </si>
  <si>
    <t>AR CONDICIONADO SPLIT ON/OFF, HI-WALL (PAREDE), 24000 BTUS/H, CICLO FRIO - FORNECIMENTO E INSTALAÇÃO. AF_11/2021_PE</t>
  </si>
  <si>
    <t>103255</t>
  </si>
  <si>
    <t>AR CONDICIONADO SPLIT ON/OFF, HI-WALL (PAREDE), 24000 BTUS/H, CICLO QUENTE/FRIO - FORNECIMENTO E INSTALAÇÃO. AF_11/2021_PE</t>
  </si>
  <si>
    <t>103256</t>
  </si>
  <si>
    <t>AR CONDICIONADO SPLIT INVERTER, PISO TETO, 18000 BTU/H, CICLO FRIO - FORNECIMENTO E INSTALAÇÃO. AF_11/2021_PE</t>
  </si>
  <si>
    <t>103257</t>
  </si>
  <si>
    <t>AR CONDICIONADO SPLIT ON/OFF, PISO TETO, 18.000 BTU/H, CICLO FRIO - FORNECIMENTO E INSTALAÇÃO. AF_11/2021_PE</t>
  </si>
  <si>
    <t>103258</t>
  </si>
  <si>
    <t>AR CONDICIONADO SPLIT INVERTER, PISO TETO, 24000 BTU/H, CICLO FRIO - FORNECIMENTO E INSTALAÇÃO. AF_11/2021_PE</t>
  </si>
  <si>
    <t>103259</t>
  </si>
  <si>
    <t>AR CONDICIONADO SPLIT ON/OFF, PISO TETO, 24.000 BTU/H, CICLO FRIO - FORNECIMENTO E INSTALAÇÃO. AF_11/2021_PE</t>
  </si>
  <si>
    <t>103260</t>
  </si>
  <si>
    <t>AR CONDICIONADO SPLIT INVERTER, PISO TETO, 24000 BTU/H, QUENTE/FRIO - FORNECIMENTO E INSTALAÇÃO. AF_11/2021_PE</t>
  </si>
  <si>
    <t>103261</t>
  </si>
  <si>
    <t>AR CONDICIONADO SPLIT INVERTER, PISO TETO, 36000 BTU/H, CICLO FRIO - FORNECIMENTO E INSTALAÇÃO. AF_11/2021_PE</t>
  </si>
  <si>
    <t>103262</t>
  </si>
  <si>
    <t>AR CONDICIONADO SPLIT ON/OFF, PISO TETO, 36.000 BTU/H, CICLO FRIO - FORNECIMENTO E INSTALAÇÃO. AF_11/2021_PE</t>
  </si>
  <si>
    <t>103263</t>
  </si>
  <si>
    <t>AR CONDICIONADO SPLIT INVERTER, PISO TETO, 48000 BTU/H, CICLO FRIO - FORNECIMENTO E INSTALAÇÃO. AF_11/2021_PE</t>
  </si>
  <si>
    <t>103264</t>
  </si>
  <si>
    <t>AR CONDICIONADO SPLIT ON/OFF, PISO TETO, 48.000 BTU/H, CICLO FRIO - FORNECIMENTO E INSTALAÇÃO. AF_11/2021_PE</t>
  </si>
  <si>
    <t>103265</t>
  </si>
  <si>
    <t>AR CONDICIONADO SPLIT INVERTER, PISO TETO, APRESENTANDO ENTRE 54000 E 58000 BTU/H, CICLO FRIO - FORNECIMENTO E INSTALAÇÃO. AF_11/2021_PE</t>
  </si>
  <si>
    <t>103266</t>
  </si>
  <si>
    <t>AR CONDICIONADO SPLIT ON/OFF, PISO TETO, 60.000 BTU/H, CICLO FRIO - FORNECIMENTO E INSTALAÇÃO. AF_11/2021_PE</t>
  </si>
  <si>
    <t>103267</t>
  </si>
  <si>
    <t>AR CONDICIONADO SPLIT ON/OFF, CASSETE (TETO), FRIO 4 VIAS 18000 BTU/H - FORNECIMENTO E INSTALAÇÃO. AF_11/2021_PE</t>
  </si>
  <si>
    <t>103268</t>
  </si>
  <si>
    <t>AR CONDICIONADO SPLIT ON/OFF, CASSETE (TETO), 18000 BTU/H, CICLO QUENTE/FRIO - FORNECIMENTO E INSTALAÇÃO. AF_11/2021_PE</t>
  </si>
  <si>
    <t>103269</t>
  </si>
  <si>
    <t>AR CONDICIONADO SPLIT ON/OFF, CASSETE (TETO), FRIO 4 VIAS 24000 BTU/H - FORNECIMENTO E INSTALAÇÃO. AF_11/2021_PE</t>
  </si>
  <si>
    <t>103270</t>
  </si>
  <si>
    <t>AR CONDICIONADO SPLIT ON/OFF, CASSETE (TETO), 24000 BTU/H, CICLO QUENTE/FRIO - FORNECIMENTO E INSTALAÇÃO. AF_11/2021_PE</t>
  </si>
  <si>
    <t>103271</t>
  </si>
  <si>
    <t>AR CONDICIONADO SPLIT ON/OFF, CASSETE (TETO), FRIO 4 VIAS 36000 BTU/H - FORNECIMENTO E INSTALAÇÃO. AF_11/2021_PE</t>
  </si>
  <si>
    <t>103272</t>
  </si>
  <si>
    <t>AR CONDICIONADO SPLIT ON/OFF, CASSETE (TETO), 36000 BTU/H, CICLO QUENTE/FRIO - FORNECIMENTO E INSTALAÇÃO. AF_11/2021_PE</t>
  </si>
  <si>
    <t>103273</t>
  </si>
  <si>
    <t>AR CONDICIONADO SPLIT ON/OFF, CASSETE (TETO), FRIO 4 VIAS 48000 BTU/H - FORNECIMENTO E INSTALAÇÃO. AF_11/2021_PE</t>
  </si>
  <si>
    <t>103274</t>
  </si>
  <si>
    <t>AR CONDICIONADO SPLIT ON/OFF, CASSETE (TETO), 48000 BTU/H, CICLO QUENTE/FRIO - FORNECIMENTO E INSTALAÇÃO. AF_11/2021_PE</t>
  </si>
  <si>
    <t>103275</t>
  </si>
  <si>
    <t>AR CONDICIONADO SPLIT ON/OFF, CASSETE (TETO), FRIO 4 VIAS 60000 BTU/H - FORNECIMENTO E INSTALAÇÃO. AF_11/2021_PE</t>
  </si>
  <si>
    <t>103276</t>
  </si>
  <si>
    <t>AR CONDICIONADO SPLIT ON/OFF, CASSETE (TETO), 60000 BTU/H, CICLO QUENTE/FRIO - FORNECIMENTO E INSTALAÇÃO. AF_11/2021_PE</t>
  </si>
  <si>
    <t>103277</t>
  </si>
  <si>
    <t>AR CONDICIONADO SPLITÃO 10 TR - FORNECIMENTO E INSTALAÇÃO. AF_11/2021_PE</t>
  </si>
  <si>
    <t>103278</t>
  </si>
  <si>
    <t>AR CONDICIONADO SPLITÃO 15 TR - FORNECIMENTO E INSTALAÇÃO. AF_11/2021_PE</t>
  </si>
  <si>
    <t>103288</t>
  </si>
  <si>
    <t>RASGO E CHUMBAMENTO EM ALVENARIA PARA TUBOS DE SPLIT PAREDE DE 9000 A 24000 BTUS/H. AF_11/2021</t>
  </si>
  <si>
    <t>22,38</t>
  </si>
  <si>
    <t>103289</t>
  </si>
  <si>
    <t>TUBO EM COBRE FLEXÍVEL, DN 1/4", COM ISOLAMENTO, INSTALADO EM FORRO, PARA RAMAL DE ALIMENTAÇÃO DE AR CONDICIONADO, INCLUSO FIXADOR. AF_11/2021</t>
  </si>
  <si>
    <t>30,08</t>
  </si>
  <si>
    <t>103290</t>
  </si>
  <si>
    <t>TUBO EM COBRE FLEXÍVEL, DN 3/8", COM ISOLAMENTO, INSTALADO EM FORRO, PARA RAMAL DE ALIMENTAÇÃO DE AR CONDICIONADO, INCLUSO FIXADOR. AF_11/2021</t>
  </si>
  <si>
    <t>45,68</t>
  </si>
  <si>
    <t>103291</t>
  </si>
  <si>
    <t>TUBO EM COBRE FLEXÍVEL, DN 1/2", COM ISOLAMENTO, INSTALADO EM FORRO, PARA RAMAL DE ALIMENTAÇÃO DE AR CONDICIONADO, INCLUSO FIXADOR. AF_11/2021</t>
  </si>
  <si>
    <t>56,95</t>
  </si>
  <si>
    <t>103292</t>
  </si>
  <si>
    <t>TUBO EM COBRE FLEXÍVEL, DN 5/8", COM ISOLAMENTO, INSTALADO EM FORRO, PARA RAMAL DE ALIMENTAÇÃO DE AR CONDICIONADO, INCLUSO FIXADOR. AF_11/2021</t>
  </si>
  <si>
    <t>101936</t>
  </si>
  <si>
    <t>INSTALAÇÃO DE TUBOS E CONEXÕES, EM AÇO/FERRO GALVANIZADO, PARA O CENTRO DE MEDIÇÃO DE GÁS DE EDIFÍCIO RESIDENCIAL, COM 4 PAVIMENTOS, 16 UNIDADES HABITACIONAIS, DN 32 (1 1/4) - FORNECIMENTO E INSTALAÇÃO. AF_10/2020</t>
  </si>
  <si>
    <t>101937</t>
  </si>
  <si>
    <t>INSTALAÇÃO DE TUBOS E CONEXÕES, EM AÇO/FERRO GALVANIZADO, PARA O CENTRO DE MEDIÇÃO DE GÁS DE EDIFÍCIO RESIDENCIAL, COM 4 PAVIMENTOS, 16 UNIDADES HABITACIONAIS, DN 50 (2) - FORNECIMENTO E INSTALAÇÃO. AF_10/2020</t>
  </si>
  <si>
    <t>98294</t>
  </si>
  <si>
    <t>CABO ELETRÔNICO CATEGORIA 5E, INSTALADO EM EDIFICAÇÃO RESIDENCIAL - FORNECIMENTO E INSTALAÇÃO. AF_11/2019</t>
  </si>
  <si>
    <t>7,58</t>
  </si>
  <si>
    <t>98295</t>
  </si>
  <si>
    <t>CABO ELETRÔNICO CATEGORIA 5E, INSTALADO EM EDIFICAÇÃO INSTITUCIONAL - FORNECIMENTO E INSTALAÇÃO. AF_11/2019</t>
  </si>
  <si>
    <t>6,52</t>
  </si>
  <si>
    <t>98296</t>
  </si>
  <si>
    <t>CABO ELETRÔNICO CATEGORIA 6, INSTALADO EM EDIFICAÇÃO RESIDENCIAL - FORNECIMENTO E INSTALAÇÃO. AF_11/2019</t>
  </si>
  <si>
    <t>98297</t>
  </si>
  <si>
    <t>CABO ELETRÔNICO CATEGORIA 6, INSTALADO EM EDIFICAÇÃO INSTITUCIONAL - FORNECIMENTO E INSTALAÇÃO. AF_11/2019</t>
  </si>
  <si>
    <t>98298</t>
  </si>
  <si>
    <t>CABO ELETRÔNICO CATEGORIA 6A, INSTALADO EM EDIFICAÇÃO RESIDENCIAL - FORNECIMENTO E INSTALAÇÃO. AF_11/2019</t>
  </si>
  <si>
    <t>98299</t>
  </si>
  <si>
    <t>CABO ELETRÔNICO CATEGORIA 6A, INSTALADO EM EDIFICAÇÃO INSTITUCIONAL - FORNECIMENTO E INSTALAÇÃO. AF_11/2019</t>
  </si>
  <si>
    <t>24,38</t>
  </si>
  <si>
    <t>98300</t>
  </si>
  <si>
    <t>CABO COAXIAL RG6 95% - FORNECIMENTO E INSTALAÇÃO. AF_11/2019</t>
  </si>
  <si>
    <t>7,77</t>
  </si>
  <si>
    <t>98301</t>
  </si>
  <si>
    <t>PATCH PANEL 24 PORTAS, CATEGORIA 5E - FORNECIMENTO E INSTALAÇÃO. AF_11/2019</t>
  </si>
  <si>
    <t>98302</t>
  </si>
  <si>
    <t>PATCH PANEL 24 PORTAS, CATEGORIA 6 - FORNECIMENTO E INSTALAÇÃO. AF_11/2019</t>
  </si>
  <si>
    <t>98304</t>
  </si>
  <si>
    <t>PATCH PANEL 48 PORTAS, CATEGORIA 6 - FORNECIMENTO E INSTALAÇÃO. AF_11/2019</t>
  </si>
  <si>
    <t>98305</t>
  </si>
  <si>
    <t>RACK FECHADO PARA SERVIDOR - FORNECIMENTO E INSTALAÇÃO. AF_11/2019</t>
  </si>
  <si>
    <t>98306</t>
  </si>
  <si>
    <t>BLOCO DE ENGATE RÁPIDO PARA BASTIDOR TIPO M10 - FORNECIMENTO E INSTALAÇÃO. AF_11/2019</t>
  </si>
  <si>
    <t>98307</t>
  </si>
  <si>
    <t>TOMADA DE REDE RJ45 - FORNECIMENTO E INSTALAÇÃO. AF_11/2019</t>
  </si>
  <si>
    <t>98308</t>
  </si>
  <si>
    <t>TOMADA PARA TELEFONE RJ11 - FORNECIMENTO E INSTALAÇÃO. AF_11/2019</t>
  </si>
  <si>
    <t>98593</t>
  </si>
  <si>
    <t>PATCH PANEL 48 PORTAS, CATEGORIA 5E - FORNECIMENTO E INSTALAÇÃO. AF_11/2019</t>
  </si>
  <si>
    <t>100553</t>
  </si>
  <si>
    <t>CABO COAXIAL RG11 95% - FORNECIMENTO E INSTALAÇÃO. AF_11/2019</t>
  </si>
  <si>
    <t>100554</t>
  </si>
  <si>
    <t>CABO COAXIAL RG59 95% - FORNECIMENTO E INSTALAÇÃO. AF_11/2019</t>
  </si>
  <si>
    <t>7,39</t>
  </si>
  <si>
    <t>100555</t>
  </si>
  <si>
    <t>RACK ABERTO EM COLUNA 44U PARA SERVIDOR - FORNECIMENTO E INSTALAÇÃO. AF_11/2019</t>
  </si>
  <si>
    <t>89355</t>
  </si>
  <si>
    <t>TUBO, PVC, SOLDÁVEL, DN 20MM, INSTALADO EM RAMAL OU SUB-RAMAL DE ÁGUA - FORNECIMENTO E INSTALAÇÃO. AF_06/2022</t>
  </si>
  <si>
    <t>89356</t>
  </si>
  <si>
    <t>TUBO, PVC, SOLDÁVEL, DN 25MM, INSTALADO EM RAMAL OU SUB-RAMAL DE ÁGUA - FORNECIMENTO E INSTALAÇÃO. AF_06/2022</t>
  </si>
  <si>
    <t>89357</t>
  </si>
  <si>
    <t>TUBO, PVC, SOLDÁVEL, DN 32MM, INSTALADO EM RAMAL OU SUB-RAMAL DE ÁGUA - FORNECIMENTO E INSTALAÇÃO. AF_06/2022</t>
  </si>
  <si>
    <t>38,80</t>
  </si>
  <si>
    <t>89401</t>
  </si>
  <si>
    <t>TUBO, PVC, SOLDÁVEL, DN 20MM, INSTALADO EM RAMAL DE DISTRIBUIÇÃO DE ÁGUA - FORNECIMENTO E INSTALAÇÃO. AF_06/2022</t>
  </si>
  <si>
    <t>89402</t>
  </si>
  <si>
    <t>TUBO, PVC, SOLDÁVEL, DN 25MM, INSTALADO EM RAMAL DE DISTRIBUIÇÃO DE ÁGUA - FORNECIMENTO E INSTALAÇÃO. AF_06/2022</t>
  </si>
  <si>
    <t>89403</t>
  </si>
  <si>
    <t>TUBO, PVC, SOLDÁVEL, DN 32MM, INSTALADO EM RAMAL DE DISTRIBUIÇÃO DE ÁGUA - FORNECIMENTO E INSTALAÇÃO. AF_06/2022</t>
  </si>
  <si>
    <t>21,72</t>
  </si>
  <si>
    <t>89446</t>
  </si>
  <si>
    <t>TUBO, PVC, SOLDÁVEL, DN 25MM, INSTALADO EM PRUMADA DE ÁGUA - FORNECIMENTO E INSTALAÇÃO. AF_06/2022</t>
  </si>
  <si>
    <t>89447</t>
  </si>
  <si>
    <t>TUBO, PVC, SOLDÁVEL, DN 32MM, INSTALADO EM PRUMADA DE ÁGUA - FORNECIMENTO E INSTALAÇÃO. AF_06/2022</t>
  </si>
  <si>
    <t>11,01</t>
  </si>
  <si>
    <t>89448</t>
  </si>
  <si>
    <t>TUBO, PVC, SOLDÁVEL, DN 40MM, INSTALADO EM PRUMADA DE ÁGUA - FORNECIMENTO E INSTALAÇÃO. AF_06/2022</t>
  </si>
  <si>
    <t>89449</t>
  </si>
  <si>
    <t>TUBO, PVC, SOLDÁVEL, DN 50MM, INSTALADO EM PRUMADA DE ÁGUA - FORNECIMENTO E INSTALAÇÃO. AF_06/2022</t>
  </si>
  <si>
    <t>18,56</t>
  </si>
  <si>
    <t>89450</t>
  </si>
  <si>
    <t>TUBO, PVC, SOLDÁVEL, DN 60MM, INSTALADO EM PRUMADA DE ÁGUA - FORNECIMENTO E INSTALAÇÃO. AF_06/2022</t>
  </si>
  <si>
    <t>89451</t>
  </si>
  <si>
    <t>TUBO, PVC, SOLDÁVEL, DN 75MM, INSTALADO EM PRUMADA DE ÁGUA - FORNECIMENTO E INSTALAÇÃO. AF_06/2022</t>
  </si>
  <si>
    <t>89452</t>
  </si>
  <si>
    <t>TUBO, PVC, SOLDÁVEL, DN 85MM, INSTALADO EM PRUMADA DE ÁGUA - FORNECIMENTO E INSTALAÇÃO. AF_06/2022</t>
  </si>
  <si>
    <t>89508</t>
  </si>
  <si>
    <t>TUBO PVC, SÉRIE R, ÁGUA PLUVIAL, DN 40 MM, FORNECIDO E INSTALADO EM RAMAL DE ENCAMINHAMENTO. AF_06/2022</t>
  </si>
  <si>
    <t>89509</t>
  </si>
  <si>
    <t>TUBO PVC, SÉRIE R, ÁGUA PLUVIAL, DN 50 MM, FORNECIDO E INSTALADO EM RAMAL DE ENCAMINHAMENTO. AF_06/2022</t>
  </si>
  <si>
    <t>89511</t>
  </si>
  <si>
    <t>TUBO PVC, SÉRIE R, ÁGUA PLUVIAL, DN 75 MM, FORNECIDO E INSTALADO EM RAMAL DE ENCAMINHAMENTO. AF_06/2022</t>
  </si>
  <si>
    <t>89512</t>
  </si>
  <si>
    <t>TUBO PVC, SÉRIE R, ÁGUA PLUVIAL, DN 100 MM, FORNECIDO E INSTALADO EM RAMAL DE ENCAMINHAMENTO. AF_06/2022</t>
  </si>
  <si>
    <t>57,55</t>
  </si>
  <si>
    <t>89576</t>
  </si>
  <si>
    <t>TUBO PVC, SÉRIE R, ÁGUA PLUVIAL, DN 75 MM, FORNECIDO E INSTALADO EM CONDUTORES VERTICAIS DE ÁGUAS PLUVIAIS. AF_06/2022</t>
  </si>
  <si>
    <t>29,39</t>
  </si>
  <si>
    <t>89578</t>
  </si>
  <si>
    <t>TUBO PVC, SÉRIE R, ÁGUA PLUVIAL, DN 100 MM, FORNECIDO E INSTALADO EM CONDUTORES VERTICAIS DE ÁGUAS PLUVIAIS. AF_06/2022</t>
  </si>
  <si>
    <t>89580</t>
  </si>
  <si>
    <t>TUBO PVC, SÉRIE R, ÁGUA PLUVIAL, DN 150 MM, FORNECIDO E INSTALADO EM CONDUTORES VERTICAIS DE ÁGUAS PLUVIAIS. AF_06/2022</t>
  </si>
  <si>
    <t>89633</t>
  </si>
  <si>
    <t>TUBO, CPVC, SOLDÁVEL, DN 15MM, INSTALADO EM RAMAL OU SUB-RAMAL DE ÁGUA - FORNECIMENTO E INSTALAÇÃO. AF_06/2022</t>
  </si>
  <si>
    <t>89634</t>
  </si>
  <si>
    <t>TUBO, CPVC, SOLDÁVEL, DN 22MM, INSTALADO EM RAMAL OU SUB-RAMAL DE ÁGUA - FORNECIMENTO E INSTALAÇÃO. AF_06/2022</t>
  </si>
  <si>
    <t>89635</t>
  </si>
  <si>
    <t>TUBO, CPVC, SOLDÁVEL, DN 28MM, INSTALADO EM RAMAL OU SUB-RAMAL DE ÁGUA - FORNECIMENTO E INSTALAÇÃO. AF_06/2022</t>
  </si>
  <si>
    <t>89636</t>
  </si>
  <si>
    <t>TUBO, CPVC, SOLDÁVEL, DN 35MM, INSTALADO EM RAMAL OU SUB-RAMAL DE ÁGUA   FORNECIMENTO E INSTALAÇÃO. AF_06/2022</t>
  </si>
  <si>
    <t>89711</t>
  </si>
  <si>
    <t>TUBO PVC, SERIE NORMAL, ESGOTO PREDIAL, DN 40 MM, FORNECIDO E INSTALADO EM RAMAL DE DESCARGA OU RAMAL DE ESGOTO SANITÁRIO. AF_08/2022</t>
  </si>
  <si>
    <t>89712</t>
  </si>
  <si>
    <t>TUBO PVC, SERIE NORMAL, ESGOTO PREDIAL, DN 50 MM, FORNECIDO E INSTALADO EM RAMAL DE DESCARGA OU RAMAL DE ESGOTO SANITÁRIO. AF_08/2022</t>
  </si>
  <si>
    <t>89713</t>
  </si>
  <si>
    <t>TUBO PVC, SERIE NORMAL, ESGOTO PREDIAL, DN 75 MM, FORNECIDO E INSTALADO EM RAMAL DE DESCARGA OU RAMAL DE ESGOTO SANITÁRIO. AF_08/2022</t>
  </si>
  <si>
    <t>89714</t>
  </si>
  <si>
    <t>TUBO PVC, SERIE NORMAL, ESGOTO PREDIAL, DN 100 MM, FORNECIDO E INSTALADO EM RAMAL DE DESCARGA OU RAMAL DE ESGOTO SANITÁRIO. AF_08/2022</t>
  </si>
  <si>
    <t>89716</t>
  </si>
  <si>
    <t>TUBO, CPVC, SOLDÁVEL, DN 22MM, INSTALADO EM RAMAL DE DISTRIBUIÇÃO DE ÁGUA - FORNECIMENTO E INSTALAÇÃO. AF_06/2022</t>
  </si>
  <si>
    <t>25,45</t>
  </si>
  <si>
    <t>89717</t>
  </si>
  <si>
    <t>TUBO, CPVC, SOLDÁVEL, DN 28MM, INSTALADO EM RAMAL DE DISTRIBUIÇÃO DE ÁGUA - FORNECIMENTO E INSTALAÇÃO. AF_06/2022</t>
  </si>
  <si>
    <t>38,79</t>
  </si>
  <si>
    <t>89770</t>
  </si>
  <si>
    <t>TUBO, CPVC, SOLDÁVEL, DN 35MM, INSTALADO EM PRUMADA DE ÁGUA   FORNECIMENTO E INSTALAÇÃO. AF_06/2022</t>
  </si>
  <si>
    <t>89771</t>
  </si>
  <si>
    <t>TUBO, CPVC, SOLDÁVEL, DN 42MM, INSTALADO EM PRUMADA DE ÁGUA   FORNECIMENTO E INSTALAÇÃO. AF_06/2022</t>
  </si>
  <si>
    <t>89773</t>
  </si>
  <si>
    <t>TUBO, CPVC, SOLDÁVEL, DN 73MM, INSTALADO EM PRUMADA DE ÁGUA   FORNECIMENTO E INSTALAÇÃO. AF_06/2022</t>
  </si>
  <si>
    <t>118,12</t>
  </si>
  <si>
    <t>89775</t>
  </si>
  <si>
    <t>TUBO, CPVC, SOLDÁVEL, DN 89MM, INSTALADO EM PRUMADA DE ÁGUA   FORNECIMENTO E INSTALAÇÃO. AF_06/2022</t>
  </si>
  <si>
    <t>89798</t>
  </si>
  <si>
    <t>TUBO PVC, SERIE NORMAL, ESGOTO PREDIAL, DN 50 MM, FORNECIDO E INSTALADO EM PRUMADA DE ESGOTO SANITÁRIO OU VENTILAÇÃO. AF_08/2022</t>
  </si>
  <si>
    <t>89799</t>
  </si>
  <si>
    <t>TUBO PVC, SERIE NORMAL, ESGOTO PREDIAL, DN 75 MM, FORNECIDO E INSTALADO EM PRUMADA DE ESGOTO SANITÁRIO OU VENTILAÇÃO. AF_08/2022</t>
  </si>
  <si>
    <t>89800</t>
  </si>
  <si>
    <t>TUBO PVC, SERIE NORMAL, ESGOTO PREDIAL, DN 100 MM, FORNECIDO E INSTALADO EM PRUMADA DE ESGOTO SANITÁRIO OU VENTILAÇÃO. AF_08/2022</t>
  </si>
  <si>
    <t>89848</t>
  </si>
  <si>
    <t>TUBO PVC, SERIE NORMAL, ESGOTO PREDIAL, DN 100 MM, FORNECIDO E INSTALADO EM SUBCOLETOR AÉREO DE ESGOTO SANITÁRIO. AF_08/2022</t>
  </si>
  <si>
    <t>89849</t>
  </si>
  <si>
    <t>TUBO PVC, SERIE NORMAL, ESGOTO PREDIAL, DN 150 MM, FORNECIDO E INSTALADO EM SUBCOLETOR AÉREO DE ESGOTO SANITÁRIO. AF_08/2022</t>
  </si>
  <si>
    <t>89865</t>
  </si>
  <si>
    <t>TUBO, PVC, SOLDÁVEL, DN 25MM, INSTALADO EM DRENO DE AR-CONDICIONADO - FORNECIMENTO E INSTALAÇÃO. AF_08/2022</t>
  </si>
  <si>
    <t>20,81</t>
  </si>
  <si>
    <t>91784</t>
  </si>
  <si>
    <t>(COMPOSIÇÃO REPRESENTATIVA) DO SERVIÇO DE INSTALAÇÃO DE TUBOS DE PVC, SOLDÁVEL, ÁGUA FRIA, DN 20 MM (INSTALADO EM RAMAL, SUB-RAMAL OU RAMAL DE DISTRIBUIÇÃO), INCLUSIVE CONEXÕES, CORTES E FIXAÇÕES, PARA PRÉDIOS. AF_10/2015</t>
  </si>
  <si>
    <t>56,84</t>
  </si>
  <si>
    <t>91785</t>
  </si>
  <si>
    <t>(COMPOSIÇÃO REPRESENTATIVA) DO SERVIÇO DE INSTALAÇÃO DE TUBOS DE PVC, SOLDÁVEL, ÁGUA FRIA, DN 25 MM (INSTALADO EM RAMAL, SUB-RAMAL, RAMAL DE DISTRIBUIÇÃO OU PRUMADA), INCLUSIVE CONEXÕES, CORTES E FIXAÇÕES, PARA PRÉDIOS. AF_10/2015</t>
  </si>
  <si>
    <t>91786</t>
  </si>
  <si>
    <t>(COMPOSIÇÃO REPRESENTATIVA) DO SERVIÇO DE INSTALAÇÃO TUBOS DE PVC, SOLDÁVEL, ÁGUA FRIA, DN 32 MM (INSTALADO EM RAMAL, SUB-RAMAL, RAMAL DE DISTRIBUIÇÃO OU PRUMADA), INCLUSIVE CONEXÕES, CORTES E FIXAÇÕES, PARA PRÉDIOS. AF_10/2015</t>
  </si>
  <si>
    <t>91787</t>
  </si>
  <si>
    <t>(COMPOSIÇÃO REPRESENTATIVA) DO SERVIÇO DE INSTALAÇÃO DE TUBOS DE PVC, SOLDÁVEL, ÁGUA FRIA, DN 40 MM (INSTALADO EM PRUMADA), INCLUSIVE CONEXÕES, CORTES E FIXAÇÕES, PARA PRÉDIOS. AF_10/2015</t>
  </si>
  <si>
    <t>91788</t>
  </si>
  <si>
    <t>(COMPOSIÇÃO REPRESENTATIVA) DO SERVIÇO DE INSTALAÇÃO DE TUBOS DE PVC, SOLDÁVEL, ÁGUA FRIA, DN 50 MM (INSTALADO EM PRUMADA), INCLUSIVE CONEXÕES, CORTES E FIXAÇÕES, PARA PRÉDIOS. AF_10/2015</t>
  </si>
  <si>
    <t>91789</t>
  </si>
  <si>
    <t>(COMPOSIÇÃO REPRESENTATIVA) DO SERVIÇO DE INSTALAÇÃO DE TUBOS DE PVC, SÉRIE R, ÁGUA PLUVIAL, DN 75 MM (INSTALADO EM RAMAL DE ENCAMINHAMENTO, OU CONDUTORES VERTICAIS), INCLUSIVE CONEXÕES, CORTE E FIXAÇÕES, PARA PRÉDIOS. AF_10/2015</t>
  </si>
  <si>
    <t>91790</t>
  </si>
  <si>
    <t>(COMPOSIÇÃO REPRESENTATIVA) DO SERVIÇO DE INSTALAÇÃO DE TUBOS DE PVC, SÉRIE R, ÁGUA PLUVIAL, DN 100 MM (INSTALADO EM RAMAL DE ENCAMINHAMENTO, OU CONDUTORES VERTICAIS), INCLUSIVE CONEXÕES, CORTES E FIXAÇÕES, PARA PRÉDIOS. AF_10/2015</t>
  </si>
  <si>
    <t>91791</t>
  </si>
  <si>
    <t>(COMPOSIÇÃO REPRESENTATIVA) DO SERVIÇO DE INSTALAÇÃO DE TUBOS DE PVC, SÉRIE R, ÁGUA PLUVIAL, DN 150 MM (INSTALADO EM CONDUTORES VERTICAIS), INCLUSIVE CONEXÕES, CORTES E FIXAÇÕES, PARA PRÉDIOS. AF_10/2015</t>
  </si>
  <si>
    <t>91792</t>
  </si>
  <si>
    <t>(COMPOSIÇÃO REPRESENTATIVA) DO SERVIÇO DE INSTALAÇÃO DE TUBO DE PVC, SÉRIE NORMAL, ESGOTO PREDIAL, DN 40 MM (INSTALADO EM RAMAL DE DESCARGA OU RAMAL DE ESGOTO SANITÁRIO), INCLUSIVE CONEXÕES, CORTES E FIXAÇÕES, PARA PRÉDIOS. AF_10/2015</t>
  </si>
  <si>
    <t>91793</t>
  </si>
  <si>
    <t>(COMPOSIÇÃO REPRESENTATIVA) DO SERVIÇO DE INSTALAÇÃO DE TUBO DE PVC, SÉRIE NORMAL, ESGOTO PREDIAL, DN 50 MM (INSTALADO EM RAMAL DE DESCARGA OU RAMAL DE ESGOTO SANITÁRIO), INCLUSIVE CONEXÕES, CORTES E FIXAÇÕES PARA, PRÉDIOS. AF_10/2015</t>
  </si>
  <si>
    <t>91794</t>
  </si>
  <si>
    <t>(COMPOSIÇÃO REPRESENTATIVA) DO SERVIÇO DE INST. TUBO PVC, SÉRIE N, ESGOTO PREDIAL, DN 75 MM, (INST. EM RAMAL DE DESCARGA, RAMAL DE ESG. SANITÁRIO, PRUMADA DE ESG. SANITÁRIO OU VENTILAÇÃO), INCL. CONEXÕES, CORTES E FIXAÇÕES, P/ PRÉDIOS. AF_10/2015</t>
  </si>
  <si>
    <t>91795</t>
  </si>
  <si>
    <t>(COMPOSIÇÃO REPRESENTATIVA) DO SERVIÇO DE INST. TUBO PVC, SÉRIE N, ESGOTO PREDIAL, 100 MM (INST. RAMAL DESCARGA, RAMAL DE ESG. SANIT., PRUMADA ESG. SANIT., VENTILAÇÃO OU SUB-COLETOR AÉREO), INCL. CONEXÕES E CORTES, FIXAÇÕES, P/ PRÉDIOS. AF_10/2015</t>
  </si>
  <si>
    <t>81,67</t>
  </si>
  <si>
    <t>91796</t>
  </si>
  <si>
    <t>(COMPOSIÇÃO REPRESENTATIVA) DO SERVIÇO DE INSTALAÇÃO DE TUBO DE PVC, SÉRIE NORMAL, ESGOTO PREDIAL, DN 150 MM (INSTALADO EM SUB-COLETOR AÉREO), INCLUSIVE CONEXÕES, CORTES E FIXAÇÕES, PARA PRÉDIOS. AF_10/2015</t>
  </si>
  <si>
    <t>92275</t>
  </si>
  <si>
    <t>TUBO EM COBRE RÍGIDO, DN 22 MM, CLASSE E, SEM ISOLAMENTO, INSTALADO EM PRUMADA DE HIDRÁULICA PREDIAL - FORNECIMENTO E INSTALAÇÃO. AF_04/2022</t>
  </si>
  <si>
    <t>92276</t>
  </si>
  <si>
    <t>TUBO EM COBRE RÍGIDO, DN 28 MM, CLASSE E, SEM ISOLAMENTO, INSTALADO EM PRUMADA DE HIDRÁULICA PREDIAL - FORNECIMENTO E INSTALAÇÃO. AF_04/2022</t>
  </si>
  <si>
    <t>92277</t>
  </si>
  <si>
    <t>TUBO EM COBRE RÍGIDO, DN 35 MM, CLASSE E, SEM ISOLAMENTO, INSTALADO EM PRUMADA DE HIDRÁULICA PREDIAL - FORNECIMENTO E INSTALAÇÃO. AF_04/2022</t>
  </si>
  <si>
    <t>92278</t>
  </si>
  <si>
    <t>TUBO EM COBRE RÍGIDO, DN 42 MM, CLASSE E, SEM ISOLAMENTO, INSTALADO EM PRUMADA DE HIDRÁULICA PREDIAL - FORNECIMENTO E INSTALAÇÃO. AF_04/2022</t>
  </si>
  <si>
    <t>92279</t>
  </si>
  <si>
    <t>TUBO EM COBRE RÍGIDO, DN 54 MM, CLASSE E, SEM ISOLAMENTO, INSTALADO EM PRUMADA DE HIDRÁULICA PREDIAL - FORNECIMENTO E INSTALAÇÃO. AF_04/2022</t>
  </si>
  <si>
    <t>92280</t>
  </si>
  <si>
    <t>TUBO EM COBRE RÍGIDO, DN 66 MM, CLASSE E, SEM ISOLAMENTO, INSTALADO EM PRUMADA DE HIDRÁULICA PREDIAL - FORNECIMENTO E INSTALAÇÃO. AF_04/2022</t>
  </si>
  <si>
    <t>92281</t>
  </si>
  <si>
    <t>TUBO EM COBRE RÍGIDO, DN 22 MM, CLASSE E, COM ISOLAMENTO, INSTALADO EM PRUMADA DE HIDRÁULICA PREDIAL - FORNECIMENTO E INSTALAÇÃO. AF_04/2022</t>
  </si>
  <si>
    <t>92282</t>
  </si>
  <si>
    <t>TUBO EM COBRE RÍGIDO, DN 28 MM, CLASSE E, COM ISOLAMENTO, INSTALADO EM PRUMADA DE HIDRÁULICA PREDIAL - FORNECIMENTO E INSTALAÇÃO. AF_04/2022</t>
  </si>
  <si>
    <t>92283</t>
  </si>
  <si>
    <t>TUBO EM COBRE RÍGIDO, DN 35 MM, CLASSE E, COM ISOLAMENTO, INSTALADO EM PRUMADA DE HIDRÁULICA PREDIAL - FORNECIMENTO E INSTALAÇÃO. AF_04/2022</t>
  </si>
  <si>
    <t>161,64</t>
  </si>
  <si>
    <t>92284</t>
  </si>
  <si>
    <t>TUBO EM COBRE RÍGIDO, DN 42 MM, CLASSE E, COM ISOLAMENTO, INSTALADO EM PRUMADA DE HIDRÁULICA PREDIAL - FORNECIMENTO E INSTALAÇÃO. AF_04/2022</t>
  </si>
  <si>
    <t>92285</t>
  </si>
  <si>
    <t>TUBO EM COBRE RÍGIDO, DN 54 MM, CLASSE E, COM ISOLAMENTO, INSTALADO EM PRUMADA DE HIDRÁULICA PREDIAL - FORNECIMENTO E INSTALAÇÃO. AF_04/2022</t>
  </si>
  <si>
    <t>92286</t>
  </si>
  <si>
    <t>TUBO EM COBRE RÍGIDO, DN 66 MM, CLASSE E, COM ISOLAMENTO, INSTALADO EM PRUMADA DE HIDRÁULICA PREDIAL - FORNECIMENTO E INSTALAÇÃO. AF_04/2022</t>
  </si>
  <si>
    <t>92305</t>
  </si>
  <si>
    <t>TUBO EM COBRE RÍGIDO, DN 15 MM, CLASSE E, SEM ISOLAMENTO, INSTALADO EM RAMAL DE DISTRIBUIÇÃO DE HIDRÁULICA PREDIAL - FORNECIMENTO E INSTALAÇÃO. AF_04/2022</t>
  </si>
  <si>
    <t>92306</t>
  </si>
  <si>
    <t>TUBO EM COBRE RÍGIDO, DN 22 MM, CLASSE E, SEM ISOLAMENTO, INSTALADO EM RAMAL DE DISTRIBUIÇÃO DE HIDRÁULICA PREDIAL - FORNECIMENTO E INSTALAÇÃO. AF_04/2022</t>
  </si>
  <si>
    <t>59,82</t>
  </si>
  <si>
    <t>92307</t>
  </si>
  <si>
    <t>TUBO EM COBRE RÍGIDO, DN 28 MM, CLASSE E, SEM ISOLAMENTO, INSTALADO EM RAMAL DE DISTRIBUIÇÃO DE HIDRÁULICA PREDIAL - FORNECIMENTO E INSTALAÇÃO. AF_04/2022</t>
  </si>
  <si>
    <t>92308</t>
  </si>
  <si>
    <t>TUBO EM COBRE RÍGIDO, DN 15 MM, CLASSE E, COM ISOLAMENTO, INSTALADO EM RAMAL DE DISTRIBUIÇÃO DE HIDRÁULICA PREDIAL - FORNECIMENTO E INSTALAÇÃO. AF_04/2022</t>
  </si>
  <si>
    <t>92309</t>
  </si>
  <si>
    <t>TUBO EM COBRE RÍGIDO, DN 22 MM, CLASSE E, COM ISOLAMENTO, INSTALADO EM RAMAL DE DISTRIBUIÇÃO DE HIDRÁULICA PREDIAL - FORNECIMENTO E INSTALAÇÃO. AF_04/2022</t>
  </si>
  <si>
    <t>92310</t>
  </si>
  <si>
    <t>TUBO EM COBRE RÍGIDO, DN 28 MM, CLASSE E, COM ISOLAMENTO, INSTALADO EM RAMAL DE DISTRIBUIÇÃO DE HIDRÁULICA PREDIAL - FORNECIMENTO E INSTALAÇÃO. AF_04/2022</t>
  </si>
  <si>
    <t>92320</t>
  </si>
  <si>
    <t>TUBO EM COBRE RÍGIDO, DN 15 MM, CLASSE E, SEM ISOLAMENTO, INSTALADO EM RAMAL E SUB-RAMAL DE HIDRÁULICA PREDIAL - FORNECIMENTO E INSTALAÇÃO. AF_04/2022</t>
  </si>
  <si>
    <t>52,50</t>
  </si>
  <si>
    <t>92321</t>
  </si>
  <si>
    <t>TUBO EM COBRE RÍGIDO, DN 22 MM, CLASSE E, SEM ISOLAMENTO, INSTALADO EM RAMAL E SUB-RAMAL DE HIDRÁULICA PREDIAL - FORNECIMENTO E INSTALAÇÃO. AF_04/2022</t>
  </si>
  <si>
    <t>92322</t>
  </si>
  <si>
    <t>TUBO EM COBRE RÍGIDO, DN 28 MM, CLASSE E, SEM ISOLAMENTO, INSTALADO EM RAMAL E SUB-RAMAL DE HIDRÁULICA PREDIAL - FORNECIMENTO E INSTALAÇÃO. AF_04/2022</t>
  </si>
  <si>
    <t>92323</t>
  </si>
  <si>
    <t>TUBO EM COBRE RÍGIDO, DN 15 MM, CLASSE E, COM ISOLAMENTO, INSTALADO EM RAMAL E SUB-RAMAL DE HIDRÁULICA PREDIAL - FORNECIMENTO E INSTALAÇÃO. AF_04/2022</t>
  </si>
  <si>
    <t>92324</t>
  </si>
  <si>
    <t>TUBO EM COBRE RÍGIDO, DN 22 MM, CLASSE E, COM ISOLAMENTO, INSTALADO EM RAMAL E SUB-RAMAL DE HIDRÁULICA PREDIAL - FORNECIMENTO E INSTALAÇÃO. AF_04/2022</t>
  </si>
  <si>
    <t>92325</t>
  </si>
  <si>
    <t>TUBO EM COBRE RÍGIDO, DN 28 MM, CLASSE E, COM ISOLAMENTO, INSTALADO EM RAMAL E SUB-RAMAL DE HIDRÁULICA PREDIAL - FORNECIMENTO E INSTALAÇÃO. AF_04/2022</t>
  </si>
  <si>
    <t>92335</t>
  </si>
  <si>
    <t>TUBO DE AÇO GALVANIZADO COM COSTURA, CLASSE MÉDIA, CONEXÃO RANHURADA, DN 50 (2"), INSTALADO EM PRUMADAS - FORNECIMENTO E INSTALAÇÃO. AF_10/2020</t>
  </si>
  <si>
    <t>92336</t>
  </si>
  <si>
    <t>TUBO DE AÇO GALVANIZADO COM COSTURA, CLASSE MÉDIA, CONEXÃO RANHURADA, DN 65 (2 1/2"), INSTALADO EM PRUMADAS - FORNECIMENTO E INSTALAÇÃO. AF_10/2020</t>
  </si>
  <si>
    <t>92337</t>
  </si>
  <si>
    <t>TUBO DE AÇO GALVANIZADO COM COSTURA, CLASSE MÉDIA, CONEXÃO RANHURADA, DN 80 (3"), INSTALADO EM PRUMADAS - FORNECIMENTO E INSTALAÇÃO. AF_10/2020</t>
  </si>
  <si>
    <t>92338</t>
  </si>
  <si>
    <t>TUBO DE AÇO PRETO SEM COSTURA, CONEXÃO SOLDADA, DN 50 (2"), INSTALADO EM PRUMADAS - FORNECIMENTO E INSTALAÇÃO. AF_10/2020</t>
  </si>
  <si>
    <t>92339</t>
  </si>
  <si>
    <t>TUBO DE AÇO PRETO SEM COSTURA, CONEXÃO SOLDADA, DN 65 (2 1/2"), INSTALADO EM PRUMADAS - FORNECIMENTO E INSTALAÇÃO. AF_10/2020</t>
  </si>
  <si>
    <t>92341</t>
  </si>
  <si>
    <t>TUBO DE AÇO GALVANIZADO COM COSTURA, CLASSE MÉDIA, DN 50 (2"), CONEXÃO ROSQUEADA, INSTALADO EM PRUMADAS - FORNECIMENTO E INSTALAÇÃO. AF_10/2020</t>
  </si>
  <si>
    <t>106,35</t>
  </si>
  <si>
    <t>92342</t>
  </si>
  <si>
    <t>TUBO DE AÇO GALVANIZADO COM COSTURA, CLASSE MÉDIA, DN 65 (2 1/2"), CONEXÃO ROSQUEADA, INSTALADO EM PRUMADAS - FORNECIMENTO E INSTALAÇÃO. AF_10/2020</t>
  </si>
  <si>
    <t>92343</t>
  </si>
  <si>
    <t>TUBO DE AÇO GALVANIZADO COM COSTURA, CLASSE MÉDIA, DN 80 (3"), CONEXÃO ROSQUEADA, INSTALADO EM PRUMADAS - FORNECIMENTO E INSTALAÇÃO. AF_10/2020</t>
  </si>
  <si>
    <t>92359</t>
  </si>
  <si>
    <t>TUBO DE AÇO PRETO SEM COSTURA, CONEXÃO SOLDADA, DN 25 (1"), INSTALADO EM REDE DE ALIMENTAÇÃO PARA HIDRANTE - FORNECIMENTO E INSTALAÇÃO. AF_10/2020</t>
  </si>
  <si>
    <t>92360</t>
  </si>
  <si>
    <t>TUBO DE AÇO PRETO SEM COSTURA, CONEXÃO SOLDADA, DN 32 (1 1/4"), INSTALADO EM REDE DE ALIMENTAÇÃO PARA HIDRANTE - FORNECIMENTO E INSTALAÇÃO. AF_10/2020</t>
  </si>
  <si>
    <t>92361</t>
  </si>
  <si>
    <t>TUBO DE AÇO PRETO SEM COSTURA, CONEXÃO SOLDADA, DN 50 (2"), INSTALADO EM REDE DE ALIMENTAÇÃO PARA HIDRANTE - FORNECIMENTO E INSTALAÇÃO. AF_10/2020</t>
  </si>
  <si>
    <t>92362</t>
  </si>
  <si>
    <t>TUBO DE AÇO PRETO SEM COSTURA, CONEXÃO SOLDADA, DN 65 (2 1/2"), INSTALADO EM REDE DE ALIMENTAÇÃO PARA HIDRANTE - FORNECIMENTO E INSTALAÇÃO. AF_10/2020</t>
  </si>
  <si>
    <t>92364</t>
  </si>
  <si>
    <t>TUBO DE AÇO GALVANIZADO COM COSTURA, CLASSE MÉDIA, DN 32 (1 1/4"), CONEXÃO ROSQUEADA, INSTALADO EM REDE DE ALIMENTAÇÃO PARA HIDRANTE - FORNECIMENTO E INSTALAÇÃO. AF_10/2020</t>
  </si>
  <si>
    <t>92365</t>
  </si>
  <si>
    <t>TUBO DE AÇO GALVANIZADO COM COSTURA, CLASSE MÉDIA, DN 40 (1 1/2"), CONEXÃO ROSQUEADA, INSTALADO EM REDE DE ALIMENTAÇÃO PARA HIDRANTE - FORNECIMENTO E INSTALAÇÃO. AF_10/2020</t>
  </si>
  <si>
    <t>92366</t>
  </si>
  <si>
    <t>TUBO DE AÇO GALVANIZADO COM COSTURA, CLASSE MÉDIA, DN 50 (2"), CONEXÃO ROSQUEADA, INSTALADO EM REDE DE ALIMENTAÇÃO PARA HIDRANTE - FORNECIMENTO E INSTALAÇÃO. AF_10/2020</t>
  </si>
  <si>
    <t>92367</t>
  </si>
  <si>
    <t>TUBO DE AÇO GALVANIZADO COM COSTURA, CLASSE MÉDIA, DN 65 (2 1/2"), CONEXÃO ROSQUEADA, INSTALADO EM REDE DE ALIMENTAÇÃO PARA HIDRANTE - FORNECIMENTO E INSTALAÇÃO. AF_10/2020</t>
  </si>
  <si>
    <t>109,64</t>
  </si>
  <si>
    <t>92368</t>
  </si>
  <si>
    <t>TUBO DE AÇO GALVANIZADO COM COSTURA, CLASSE MÉDIA, DN 80 (3"), CONEXÃO ROSQUEADA, INSTALADO EM REDE DE ALIMENTAÇÃO PARA HIDRANTE - FORNECIMENTO E INSTALAÇÃO. AF_10/2020</t>
  </si>
  <si>
    <t>92645</t>
  </si>
  <si>
    <t>TUBO DE AÇO PRETO SEM COSTURA, CONEXÃO SOLDADA, DN 25 (1"), INSTALADO EM REDE DE ALIMENTAÇÃO PARA SPRINKLER - FORNECIMENTO E INSTALAÇÃO. AF_10/2020</t>
  </si>
  <si>
    <t>92646</t>
  </si>
  <si>
    <t>TUBO DE AÇO PRETO SEM COSTURA, CONEXÃO SOLDADA, DN 32 (1 1/4"), INSTALADO EM REDE DE ALIMENTAÇÃO PARA SPRINKLER - FORNECIMENTO E INSTALAÇÃO. AF_10/2020</t>
  </si>
  <si>
    <t>92648</t>
  </si>
  <si>
    <t>TUBO DE AÇO PRETO SEM COSTURA, CONEXÃO SOLDADA, DN 40 (1 1/2"), INSTALADO EM REDE DE ALIMENTAÇÃO PARA SPRINKLER - FORNECIMENTO E INSTALAÇÃO. AF_10/2020</t>
  </si>
  <si>
    <t>92649</t>
  </si>
  <si>
    <t>TUBO DE AÇO PRETO SEM COSTURA, CONEXÃO SOLDADA, DN 50 (2"), INSTALADO EM REDE DE ALIMENTAÇÃO PARA SPRINKLER - FORNECIMENTO E INSTALAÇÃO. AF_10/2020</t>
  </si>
  <si>
    <t>92650</t>
  </si>
  <si>
    <t>TUBO DE AÇO PRETO SEM COSTURA, CONEXÃO SOLDADA, DN 65 (2 1/2"), INSTALADO EM REDE DE ALIMENTAÇÃO PARA SPRINKLER - FORNECIMENTO E INSTALAÇÃO. AF_10/2020</t>
  </si>
  <si>
    <t>92652</t>
  </si>
  <si>
    <t>TUBO DE AÇO GALVANIZADO COM COSTURA, CLASSE MÉDIA, CONEXÃO ROSQUEADA, DN 32 (1 1/4"), INSTALADO EM REDE DE ALIMENTAÇÃO PARA SPRINKLER - FORNECIMENTO E INSTALAÇÃO. AF_10/2020</t>
  </si>
  <si>
    <t>92653</t>
  </si>
  <si>
    <t>TUBO DE AÇO GALVANIZADO COM COSTURA, CLASSE MÉDIA, CONEXÃO ROSQUEADA, DN 40 (1 1/2"), INSTALADO EM REDE DE ALIMENTAÇÃO PARA SPRINKLER - FORNECIMENTO E INSTALAÇÃO. AF_10/2020</t>
  </si>
  <si>
    <t>92654</t>
  </si>
  <si>
    <t>TUBO DE AÇO GALVANIZADO COM COSTURA, CLASSE MÉDIA, CONEXÃO ROSQUEADA, DN 50 (2"), INSTALADO EM REDE DE ALIMENTAÇÃO PARA SPRINKLER - FORNECIMENTO E INSTALAÇÃO. AF_10/2020</t>
  </si>
  <si>
    <t>92655</t>
  </si>
  <si>
    <t>TUBO DE AÇO GALVANIZADO COM COSTURA, CLASSE MÉDIA, CONEXÃO ROSQUEADA, DN 65 (2 1/2"), INSTALADO EM REDE DE ALIMENTAÇÃO PARA SPRINKLER - FORNECIMENTO E INSTALAÇÃO. AF_10/2020</t>
  </si>
  <si>
    <t>92656</t>
  </si>
  <si>
    <t>TUBO DE AÇO GALVANIZADO COM COSTURA, CLASSE MÉDIA, CONEXÃO ROSQUEADA, DN 80 (3"), INSTALADO EM REDE DE ALIMENTAÇÃO PARA SPRINKLER - FORNECIMENTO E INSTALAÇÃO. AF_10/2020</t>
  </si>
  <si>
    <t>92687</t>
  </si>
  <si>
    <t>TUBO DE AÇO GALVANIZADO COM COSTURA, CLASSE MÉDIA, CONEXÃO ROSQUEADA, DN 15 (1/2"), INSTALADO EM RAMAIS E SUB-RAMAIS DE GÁS - FORNECIMENTO E INSTALAÇÃO. AF_10/2020</t>
  </si>
  <si>
    <t>92688</t>
  </si>
  <si>
    <t>TUBO DE AÇO GALVANIZADO COM COSTURA, CLASSE MÉDIA, CONEXÃO ROSQUEADA, DN 20 (3/4"), INSTALADO EM RAMAIS E SUB-RAMAIS DE GÁS - FORNECIMENTO E INSTALAÇÃO. AF_10/2020</t>
  </si>
  <si>
    <t>92689</t>
  </si>
  <si>
    <t>TUBO DE AÇO PRETO SEM COSTURA, CLASSE MÉDIA, CONEXÃO SOLDADA, DN 15 (1/2"), INSTALADO EM RAMAIS E SUB-RAMAIS DE GÁS - FORNECIMENTO E INSTALAÇÃO. AF_10/2020</t>
  </si>
  <si>
    <t>92690</t>
  </si>
  <si>
    <t>TUBO DE AÇO PRETO SEM COSTURA, CLASSE MÉDIA, CONEXÃO SOLDADA, DN 20 (3/4"), INSTALADO EM RAMAIS E SUB-RAMAIS DE GÁS - FORNECIMENTO E INSTALAÇÃO. AF_10/2020</t>
  </si>
  <si>
    <t>92691</t>
  </si>
  <si>
    <t>TUBO DE AÇO PRETO SEM COSTURA, CLASSE MÉDIA, CONEXÃO SOLDADA, DN 25 (1"), INSTALADO EM RAMAIS  E SUB-RAMAIS DE GÁS - FORNECIMENTO E INSTALAÇÃO. AF_10/2020</t>
  </si>
  <si>
    <t>94462</t>
  </si>
  <si>
    <t>TUBO DE AÇO GALVANIZADO COM COSTURA, CLASSE MÉDIA, DN 50 (2), CONEXÃO ROSQUEADA, INSTALADO EM RESERVAÇÃO DE ÁGUA DE EDIFICAÇÃO QUE POSSUA RESERVATÓRIO DE FIBRA/FIBROCIMENTO  FORNECIMENTO E INSTALAÇÃO. AF_06/2016</t>
  </si>
  <si>
    <t>94463</t>
  </si>
  <si>
    <t>TUBO DE AÇO GALVANIZADO COM COSTURA, CLASSE MÉDIA, DN 65 (2 1/2), CONEXÃO ROSQUEADA, INSTALADO EM RESERVAÇÃO DE ÁGUA DE EDIFICAÇÃO QUE POSSUA RESERVATÓRIO DE FIBRA/FIBROCIMENTO  FORNECIMENTO E INSTALAÇÃO. AF_06/2016</t>
  </si>
  <si>
    <t>94464</t>
  </si>
  <si>
    <t>TUBO DE AÇO GALVANIZADO COM COSTURA, CLASSE MÉDIA, DN 80 (3), CONEXÃO ROSQUEADA, INSTALADO EM RESERVAÇÃO DE ÁGUA DE EDIFICAÇÃO QUE POSSUA RESERVATÓRIO DE FIBRA/FIBROCIMENTO  FORNECIMENTO E INSTALAÇÃO. AF_06/2016</t>
  </si>
  <si>
    <t>172,90</t>
  </si>
  <si>
    <t>94602</t>
  </si>
  <si>
    <t>TUBO EM COBRE RÍGIDO, DN 54 MM, CLASSE E, SEM ISOLAMENTO, INSTALADO EM RESERVAÇÃO DE ÁGUA DE EDIFICAÇÃO QUE POSSUA RESERVATÓRIO DE FIBRA/FIBROCIMENTO  FORNECIMENTO E INSTALAÇÃO. AF_06/2016</t>
  </si>
  <si>
    <t>94603</t>
  </si>
  <si>
    <t>TUBO EM COBRE RÍGIDO, DN 66 MM, CLASSE E, SEM ISOLAMENTO, INSTALADO EM RESERVAÇÃO DE ÁGUA DE EDIFICAÇÃO QUE POSSUA RESERVATÓRIO DE FIBRA/FIBROCIMENTO  FORNECIMENTO E INSTALAÇÃO. AF_06/2016</t>
  </si>
  <si>
    <t>94604</t>
  </si>
  <si>
    <t>TUBO EM COBRE RÍGIDO, DN 79 MM, CLASSE E, SEM ISOLAMENTO, INSTALADO EM RESERVAÇÃO DE ÁGUA DE EDIFICAÇÃO QUE POSSUA RESERVATÓRIO DE FIBRA/FIBROCIMENTO  FORNECIMENTO E INSTALAÇÃO. AF_06/2016</t>
  </si>
  <si>
    <t>94605</t>
  </si>
  <si>
    <t>TUBO EM COBRE RÍGIDO, DN 104 MM, CLASSE E, SEM ISOLAMENTO, INSTALADO EM RESERVAÇÃO DE ÁGUA DE EDIFICAÇÃO QUE POSSUA RESERVATÓRIO DE FIBRA/FIBROCIMENTO  FORNECIMENTO E INSTALAÇÃO. AF_06/2016</t>
  </si>
  <si>
    <t>535,51</t>
  </si>
  <si>
    <t>94648</t>
  </si>
  <si>
    <t>TUBO, PVC, SOLDÁVEL, DN  25 MM, INSTALADO EM RESERVAÇÃO DE ÁGUA DE EDIFICAÇÃO QUE POSSUA RESERVATÓRIO DE FIBRA/FIBROCIMENTO   FORNECIMENTO E INSTALAÇÃO. AF_06/2016</t>
  </si>
  <si>
    <t>12,90</t>
  </si>
  <si>
    <t>94649</t>
  </si>
  <si>
    <t>TUBO, PVC, SOLDÁVEL, DN 32 MM, INSTALADO EM RESERVAÇÃO DE ÁGUA DE EDIFICAÇÃO QUE POSSUA RESERVATÓRIO DE FIBRA/FIBROCIMENTO   FORNECIMENTO E INSTALAÇÃO. AF_06/2016</t>
  </si>
  <si>
    <t>94650</t>
  </si>
  <si>
    <t>TUBO, PVC, SOLDÁVEL, DN 40 MM, INSTALADO EM RESERVAÇÃO DE ÁGUA DE EDIFICAÇÃO QUE POSSUA RESERVATÓRIO DE FIBRA/FIBROCIMENTO   FORNECIMENTO E INSTALAÇÃO. AF_06/2016</t>
  </si>
  <si>
    <t>94651</t>
  </si>
  <si>
    <t>TUBO, PVC, SOLDÁVEL, DN 50 MM, INSTALADO EM RESERVAÇÃO DE ÁGUA DE EDIFICAÇÃO QUE POSSUA RESERVATÓRIO DE FIBRA/FIBROCIMENTO   FORNECIMENTO E INSTALAÇÃO. AF_06/2016</t>
  </si>
  <si>
    <t>94652</t>
  </si>
  <si>
    <t>TUBO, PVC, SOLDÁVEL, DN 60 MM, INSTALADO EM RESERVAÇÃO DE ÁGUA DE EDIFICAÇÃO QUE POSSUA RESERVATÓRIO DE FIBRA/FIBROCIMENTO   FORNECIMENTO E INSTALAÇÃO. AF_06/2016</t>
  </si>
  <si>
    <t>45,16</t>
  </si>
  <si>
    <t>94653</t>
  </si>
  <si>
    <t>TUBO, PVC, SOLDÁVEL, DN 75 MM, INSTALADO EM RESERVAÇÃO DE ÁGUA DE EDIFICAÇÃO QUE POSSUA RESERVATÓRIO DE FIBRA/FIBROCIMENTO   FORNECIMENTO E INSTALAÇÃO. AF_06/2016</t>
  </si>
  <si>
    <t>94654</t>
  </si>
  <si>
    <t>TUBO, PVC, SOLDÁVEL, DN 85 MM, INSTALADO EM RESERVAÇÃO DE ÁGUA DE EDIFICAÇÃO QUE POSSUA RESERVATÓRIO DE FIBRA/FIBROCIMENTO   FORNECIMENTO E INSTALAÇÃO. AF_06/2016</t>
  </si>
  <si>
    <t>94655</t>
  </si>
  <si>
    <t>TUBO, PVC, SOLDÁVEL, DN 110 MM, INSTALADO EM RESERVAÇÃO DE ÁGUA DE EDIFICAÇÃO QUE POSSUA RESERVATÓRIO DE FIBRA/FIBROCIMENTO   FORNECIMENTO E INSTALAÇÃO. AF_06/2016</t>
  </si>
  <si>
    <t>94716</t>
  </si>
  <si>
    <t>TUBO, CPVC, SOLDÁVEL, DN 22 MM, INSTALADO EM RESERVAÇÃO DE ÁGUA DE EDIFICAÇÃO QUE POSSUA RESERVATÓRIO DE FIBRA/FIBROCIMENTO  FORNECIMENTO E INSTALAÇÃO. AF_06/2016</t>
  </si>
  <si>
    <t>23,74</t>
  </si>
  <si>
    <t>94717</t>
  </si>
  <si>
    <t>TUBO, CPVC, SOLDÁVEL, DN 28 MM, INSTALADO EM RESERVAÇÃO DE ÁGUA DE EDIFICAÇÃO QUE POSSUA RESERVATÓRIO DE FIBRA/FIBROCIMENTO  FORNECIMENTO E INSTALAÇÃO. AF_06/2016</t>
  </si>
  <si>
    <t>94718</t>
  </si>
  <si>
    <t>TUBO, CPVC, SOLDÁVEL, DN 35 MM, INSTALADO EM RESERVAÇÃO DE ÁGUA DE EDIFICAÇÃO QUE POSSUA RESERVATÓRIO DE FIBRA/FIBROCIMENTO  FORNECIMENTO E INSTALAÇÃO. AF_06/2016</t>
  </si>
  <si>
    <t>94719</t>
  </si>
  <si>
    <t>TUBO, CPVC, SOLDÁVEL, DN 42 MM, INSTALADO EM RESERVAÇÃO DE ÁGUA DE EDIFICAÇÃO QUE POSSUA RESERVATÓRIO DE FIBRA/FIBROCIMENTO  FORNECIMENTO E INSTALAÇÃO. AF_06/2016</t>
  </si>
  <si>
    <t>94720</t>
  </si>
  <si>
    <t>TUBO, CPVC, SOLDÁVEL, DN 54 MM, INSTALADO EM RESERVAÇÃO DE ÁGUA DE EDIFICAÇÃO QUE POSSUA RESERVATÓRIO DE FIBRA/FIBROCIMENTO  FORNECIMENTO E INSTALAÇÃO. AF_06/2016</t>
  </si>
  <si>
    <t>94721</t>
  </si>
  <si>
    <t>TUBO, CPVC, SOLDÁVEL, DN 73 MM, INSTALADO EM RESERVAÇÃO DE ÁGUA DE EDIFICAÇÃO QUE POSSUA RESERVATÓRIO DE FIBRA/FIBROCIMENTO  FORNECIMENTO E INSTALAÇÃO. AF_06/2016</t>
  </si>
  <si>
    <t>94722</t>
  </si>
  <si>
    <t>TUBO, CPVC, SOLDÁVEL, DN 89 MM, INSTALADO EM RESERVAÇÃO DE ÁGUA DE EDIFICAÇÃO QUE POSSUA RESERVATÓRIO DE FIBRA/FIBROCIMENTO  FORNECIMENTO E INSTALAÇÃO. AF_06/2016</t>
  </si>
  <si>
    <t>94723</t>
  </si>
  <si>
    <t>TUBO, CPVC, SOLDÁVEL, DN 114 MM, INSTALADO EM RESERVAÇÃO DE ÁGUA DE EDIFICAÇÃO QUE POSSUA RESERVATÓRIO DE FIBRA/FIBROCIMENTO  FORNECIMENTO E INSTALAÇÃO. AF_06/2016</t>
  </si>
  <si>
    <t>95697</t>
  </si>
  <si>
    <t>TUBO DE AÇO PRETO SEM COSTURA, CONEXÃO SOLDADA, DN 40 (1 1/2"), INSTALADO EM REDE DE ALIMENTAÇÃO PARA HIDRANTE - FORNECIMENTO E INSTALAÇÃO. AF_10/2020</t>
  </si>
  <si>
    <t>96635</t>
  </si>
  <si>
    <t>TUBO, PPR, DN 25, CLASSE PN 20,  INSTALADO EM RAMAL OU SUB-RAMAL DE ÁGUA   FORNECIMENTO E INSTALAÇÃO. AF_08/2022</t>
  </si>
  <si>
    <t>96636</t>
  </si>
  <si>
    <t>TUBO, PPR, DN 25, CLASSE PN 25 INSTALADO EM RAMAL OU SUB-RAMAL DE ÁGUA   FORNECIMENTO E INSTALAÇÃO. AF_08/2022</t>
  </si>
  <si>
    <t>96644</t>
  </si>
  <si>
    <t>TUBO, PPR, DN 25, CLASSE PN 20,  INSTALADO EM RAMAL DE DISTRIBUIÇÃO DE ÁGUA   FORNECIMENTO E INSTALAÇÃO. AF_08/2022</t>
  </si>
  <si>
    <t>96645</t>
  </si>
  <si>
    <t>TUBO, PPR, DN 32, CLASSE PN 12,  INSTALADO EM RAMAL DE DISTRIBUIÇÃO DE ÁGUA   FORNECIMENTO E INSTALAÇÃO. AF_08/2022</t>
  </si>
  <si>
    <t>96646</t>
  </si>
  <si>
    <t>TUBO, PPR, DN 40, CLASSE PN 12,  INSTALADO EM RAMAL DE DISTRIBUIÇÃO DE ÁGUA   FORNECIMENTO E INSTALAÇÃO. AF_08/2022</t>
  </si>
  <si>
    <t>96647</t>
  </si>
  <si>
    <t>TUBO, PPR, DN 25, CLASSE PN 25,  INSTALADO EM RAMAL DE DISTRIBUIÇÃO DE ÁGUA   FORNECIMENTO E INSTALAÇÃO. AF_08/2022</t>
  </si>
  <si>
    <t>96648</t>
  </si>
  <si>
    <t>TUBO, PPR, DN 32, CLASSE PN 25,  INSTALADO EM RAMAL DE DISTRIBUIÇÃO DE ÁGUA   FORNECIMENTO E INSTALAÇÃO. AF_08/2022</t>
  </si>
  <si>
    <t>96649</t>
  </si>
  <si>
    <t>TUBO, PPR, DN 40, CLASSE PN 25,  INSTALADO EM RAMAL DE DISTRIBUIÇÃO DE ÁGUA   FORNECIMENTO E INSTALAÇÃO. AF_08/2022</t>
  </si>
  <si>
    <t>96668</t>
  </si>
  <si>
    <t>TUBO, PPR, DN 25, CLASSE PN 20,  INSTALADO EM PRUMADA DE ÁGUA   FORNECIMENTO E INSTALAÇÃO. AF_08/2022</t>
  </si>
  <si>
    <t>96669</t>
  </si>
  <si>
    <t>TUBO, PPR, DN 32, CLASSE PN 12,  INSTALADO EM PRUMADA DE ÁGUA   FORNECIMENTO E INSTALAÇÃO. AF_08/2022</t>
  </si>
  <si>
    <t>18,17</t>
  </si>
  <si>
    <t>96670</t>
  </si>
  <si>
    <t>TUBO, PPR, DN 40, CLASSE PN 12,  INSTALADO EM PRUMADA DE ÁGUA   FORNECIMENTO E INSTALAÇÃO. AF_08/2022</t>
  </si>
  <si>
    <t>23,43</t>
  </si>
  <si>
    <t>96671</t>
  </si>
  <si>
    <t>TUBO, PPR, DN 50, CLASSE PN 12,  INSTALADO EM PRUMADA DE ÁGUA   FORNECIMENTO E INSTALAÇÃO. AF_08/2022</t>
  </si>
  <si>
    <t>96672</t>
  </si>
  <si>
    <t>TUBO, PPR, DN 63, CLASSE PN 12,  INSTALADO EM PRUMADA DE ÁGUA   FORNECIMENTO E INSTALAÇÃO. AF_08/2022</t>
  </si>
  <si>
    <t>96673</t>
  </si>
  <si>
    <t>TUBO, PPR, DN 75, CLASSE PN 12,  INSTALADO EM PRUMADA DE ÁGUA   FORNECIMENTO E INSTALAÇÃO. AF_08/2022</t>
  </si>
  <si>
    <t>65,21</t>
  </si>
  <si>
    <t>96674</t>
  </si>
  <si>
    <t>TUBO, PPR, DN 90, CLASSE PN 12,  INSTALADO EM PRUMADA DE ÁGUA   FORNECIMENTO E INSTALAÇÃO. AF_08/2022</t>
  </si>
  <si>
    <t>96675</t>
  </si>
  <si>
    <t>TUBO, PPR, DN 110, CLASSE PN 12,  INSTALADO EM PRUMADA DE ÁGUA   FORNECIMENTO E INSTALAÇÃO. AF_08/2022</t>
  </si>
  <si>
    <t>96676</t>
  </si>
  <si>
    <t>TUBO, PPR, DN 25, CLASSE PN 25,  INSTALADO EM PRUMADA DE ÁGUA   FORNECIMENTO E INSTALAÇÃO. AF_08/2022</t>
  </si>
  <si>
    <t>96677</t>
  </si>
  <si>
    <t>TUBO, PPR, DN 32, CLASSE PN 25,  INSTALADO EM PRUMADA DE ÁGUA   FORNECIMENTO E INSTALAÇÃO. AF_08/2022</t>
  </si>
  <si>
    <t>96678</t>
  </si>
  <si>
    <t>TUBO, PPR, DN 40, CLASSE PN 25,  INSTALADO EM PRUMADA DE ÁGUA   FORNECIMENTO E INSTALAÇÃO. AF_08/2022</t>
  </si>
  <si>
    <t>96679</t>
  </si>
  <si>
    <t>TUBO, PPR, DN 50, CLASSE PN 25,  INSTALADO EM PRUMADA DE ÁGUA   FORNECIMENTO E INSTALAÇÃO. AF_08/2022</t>
  </si>
  <si>
    <t>96680</t>
  </si>
  <si>
    <t>TUBO, PPR, DN 63, CLASSE PN 25,  INSTALADO EM PRUMADA DE ÁGUA   FORNECIMENTO E INSTALAÇÃO. AF_08/2022</t>
  </si>
  <si>
    <t>96681</t>
  </si>
  <si>
    <t>TUBO, PPR, DN 75, CLASSE PN 25,  INSTALADO EM PRUMADA DE ÁGUA   FORNECIMENTO E INSTALAÇÃO. AF_08/2022</t>
  </si>
  <si>
    <t>96682</t>
  </si>
  <si>
    <t>TUBO, PPR, DN 90, CLASSE PN 25,  INSTALADO EM PRUMADA DE ÁGUA   FORNECIMENTO E INSTALAÇÃO. AF_08/2022</t>
  </si>
  <si>
    <t>96683</t>
  </si>
  <si>
    <t>TUBO, PPR, DN 110, CLASSE PN 25,  INSTALADO EM PRUMADA DE ÁGUA   FORNECIMENTO E INSTALAÇÃO. AF_08/2022</t>
  </si>
  <si>
    <t>96718</t>
  </si>
  <si>
    <t>TUBO, PPR, DN 20, CLASSE PN 20,  INSTALADO EM RESERVAÇÃO DE ÁGUA DE EDIFICAÇÃO QUE POSSUA RESERVATÓRIO DE FIBRA/FIBROCIMENTO  FORNECIMENTO E INSTALAÇÃO. AF_06/2016</t>
  </si>
  <si>
    <t>96719</t>
  </si>
  <si>
    <t>TUBO, PPR, DN 25, CLASSE PN 20,  INSTALADO EM RESERVAÇÃO DE ÁGUA DE EDIFICAÇÃO QUE POSSUA RESERVATÓRIO DE FIBRA/FIBROCIMENTO  FORNECIMENTO E INSTALAÇÃO. AF_06/2016</t>
  </si>
  <si>
    <t>96720</t>
  </si>
  <si>
    <t>TUBO, PPR, DN 32, CLASSE PN 12,  INSTALADO EM RESERVAÇÃO DE ÁGUA DE EDIFICAÇÃO QUE POSSUA RESERVATÓRIO DE FIBRA/FIBROCIMENTO  FORNECIMENTO E INSTALAÇÃO. AF_06/2016</t>
  </si>
  <si>
    <t>96721</t>
  </si>
  <si>
    <t>TUBO, PPR, DN 40, CLASSE PN 12,  INSTALADO EM RESERVAÇÃO DE ÁGUA DE EDIFICAÇÃO QUE POSSUA RESERVATÓRIO DE FIBRA/FIBROCIMENTO  FORNECIMENTO E INSTALAÇÃO. AF_06/2016</t>
  </si>
  <si>
    <t>96722</t>
  </si>
  <si>
    <t>TUBO, PPR, DN 50, CLASSE PN 12,  INSTALADO EM RESERVAÇÃO DE ÁGUA DE EDIFICAÇÃO QUE POSSUA RESERVATÓRIO DE FIBRA/FIBROCIMENTO  FORNECIMENTO E INSTALAÇÃO. AF_06/2016</t>
  </si>
  <si>
    <t>96723</t>
  </si>
  <si>
    <t>TUBO, PPR, DN 63, CLASSE PN 12,  INSTALADO EM RESERVAÇÃO DE ÁGUA DE EDIFICAÇÃO QUE POSSUA RESERVATÓRIO DE FIBRA/FIBROCIMENTO  FORNECIMENTO E INSTALAÇÃO. AF_06/2016</t>
  </si>
  <si>
    <t>96724</t>
  </si>
  <si>
    <t>TUBO, PPR, DN 75, CLASSE PN 12,  INSTALADO EM RESERVAÇÃO DE ÁGUA DE EDIFICAÇÃO QUE POSSUA RESERVATÓRIO DE FIBRA/FIBROCIMENTO  FORNECIMENTO E INSTALAÇÃO. AF_06/2016</t>
  </si>
  <si>
    <t>96725</t>
  </si>
  <si>
    <t>TUBO, PPR, DN 90, CLASSE PN 12,  INSTALADO EM RESERVAÇÃO DE ÁGUA DE EDIFICAÇÃO QUE POSSUA RESERVATÓRIO DE FIBRA/FIBROCIMENTO  FORNECIMENTO E INSTALAÇÃO. AF_06/2016</t>
  </si>
  <si>
    <t>96726</t>
  </si>
  <si>
    <t>TUBO, PPR, DN 110, CLASSE PN 12,  INSTALADO EM RESERVAÇÃO DE ÁGUA DE EDIFICAÇÃO QUE POSSUA RESERVATÓRIO DE FIBRA/FIBROCIMENTO  FORNECIMENTO E INSTALAÇÃO. AF_06/2016</t>
  </si>
  <si>
    <t>96727</t>
  </si>
  <si>
    <t>TUBO, PPR, DN 20, CLASSE PN 25,  INSTALADO EM RESERVAÇÃO DE ÁGUA DE EDIFICAÇÃO QUE POSSUA RESERVATÓRIO DE FIBRA/FIBROCIMENTO  FORNECIMENTO E INSTALAÇÃO. AF_06/2016</t>
  </si>
  <si>
    <t>96728</t>
  </si>
  <si>
    <t>TUBO, PPR, DN 25, CLASSE PN 25,  INSTALADO EM RESERVAÇÃO DE ÁGUA DE EDIFICAÇÃO QUE POSSUA RESERVATÓRIO DE FIBRA/FIBROCIMENTO  FORNECIMENTO E INSTALAÇÃO. AF_06/2016</t>
  </si>
  <si>
    <t>96729</t>
  </si>
  <si>
    <t>TUBO, PPR, DN 32, CLASSE PN 25,  INSTALADO EM RESERVAÇÃO DE ÁGUA DE EDIFICAÇÃO QUE POSSUA RESERVATÓRIO DE FIBRA/FIBROCIMENTO  FORNECIMENTO E INSTALAÇÃO. AF_06/2016</t>
  </si>
  <si>
    <t>96730</t>
  </si>
  <si>
    <t>TUBO, PPR, DN 40, CLASSE PN 25,  INSTALADO EM RESERVAÇÃO DE ÁGUA DE EDIFICAÇÃO QUE POSSUA RESERVATÓRIO DE FIBRA/FIBROCIMENTO  FORNECIMENTO E INSTALAÇÃO. AF_06/2016</t>
  </si>
  <si>
    <t>96731</t>
  </si>
  <si>
    <t>TUBO, PPR, DN 50, CLASSE PN 25,  INSTALADO EM RESERVAÇÃO DE ÁGUA DE EDIFICAÇÃO QUE POSSUA RESERVATÓRIO DE FIBRA/FIBROCIMENTO  FORNECIMENTO E INSTALAÇÃO. AF_06/2016</t>
  </si>
  <si>
    <t>96732</t>
  </si>
  <si>
    <t>TUBO, PPR, DN 63, CLASSE PN 25,  INSTALADO EM RESERVAÇÃO DE ÁGUA DE EDIFICAÇÃO QUE POSSUA RESERVATÓRIO DE FIBRA/FIBROCIMENTO  FORNECIMENTO E INSTALAÇÃO. AF_06/2016</t>
  </si>
  <si>
    <t>96733</t>
  </si>
  <si>
    <t>TUBO, PPR, DN 75, CLASSE PN 25,  INSTALADO EM RESERVAÇÃO DE ÁGUA DE EDIFICAÇÃO QUE POSSUA RESERVATÓRIO DE FIBRA/FIBROCIMENTO  FORNECIMENTO E INSTALAÇÃO. AF_06/2016</t>
  </si>
  <si>
    <t>96734</t>
  </si>
  <si>
    <t>TUBO, PPR, DN 90, CLASSE PN 25,  INSTALADO EM RESERVAÇÃO DE ÁGUA DE EDIFICAÇÃO QUE POSSUA RESERVATÓRIO DE FIBRA/FIBROCIMENTO  FORNECIMENTO E INSTALAÇÃO. AF_06/2016</t>
  </si>
  <si>
    <t>96735</t>
  </si>
  <si>
    <t>TUBO, PPR, DN 110, CLASSE PN 25,  INSTALADO EM RESERVAÇÃO DE ÁGUA DE EDIFICAÇÃO QUE POSSUA RESERVATÓRIO DE FIBRA/FIBROCIMENTO  FORNECIMENTO E INSTALAÇÃO. AF_06/2016</t>
  </si>
  <si>
    <t>96798</t>
  </si>
  <si>
    <t>TUBO, PEX, MONOCAMADA, DN 16, INSTALADO EM RAMAL/SUB-RAMAL OU DISTRIBUIÇÃO DE ÁGUA - FORNECIMENTO E INSTALAÇÃO. AF_02/2023</t>
  </si>
  <si>
    <t>96799</t>
  </si>
  <si>
    <t>TUBO, PEX, MONOCAMADA, DN 20, INSTALADO EM RAMAL/SUB-RAMAL OU DISTRIBUIÇÃO DE ÁGUA - FORNECIMENTO E INSTALAÇÃO. AF_02/2023</t>
  </si>
  <si>
    <t>12,37</t>
  </si>
  <si>
    <t>96800</t>
  </si>
  <si>
    <t>TUBO, PEX, MONOCAMADA, DN 25, INSTALADO EM RAMAL/SUB-RAMAL OU DISTRIBUIÇÃO DE ÁGUA - FORNECIMENTO E INSTALAÇÃO. AF_02/2023</t>
  </si>
  <si>
    <t>96801</t>
  </si>
  <si>
    <t>TUBO, PEX, MONOCAMADA, DN 32, INSTALADO EM RAMAL/SUB-RAMAL OU DISTRIBUIÇÃO DE ÁGUA - FORNECIMENTO E INSTALAÇÃO. AF_02/2023</t>
  </si>
  <si>
    <t>97327</t>
  </si>
  <si>
    <t>TUBO EM COBRE FLEXÍVEL, DN 1/4, COM ISOLAMENTO, INSTALADO EM RAMAL DE ALIMENTAÇÃO DE AR CONDICIONADO COM CONDENSADORA INDIVIDUAL   FORNECIMENTO E INSTALAÇÃO. AF_12/2015</t>
  </si>
  <si>
    <t>97328</t>
  </si>
  <si>
    <t>TUBO EM COBRE FLEXÍVEL, DN 3/8", COM ISOLAMENTO, INSTALADO EM RAMAL DE ALIMENTAÇÃO DE AR CONDICIONADO COM CONDENSADORA INDIVIDUAL  FORNECIMENTO E INSTALAÇÃO. AF_12/2015</t>
  </si>
  <si>
    <t>97329</t>
  </si>
  <si>
    <t>TUBO EM COBRE FLEXÍVEL, DN 1/2", COM ISOLAMENTO, INSTALADO EM RAMAL DE ALIMENTAÇÃO DE AR CONDICIONADO COM CONDENSADORA INDIVIDUAL  FORNECIMENTO E INSTALAÇÃO. AF_12/2015</t>
  </si>
  <si>
    <t>97330</t>
  </si>
  <si>
    <t>TUBO EM COBRE FLEXÍVEL, DN 5/8", COM ISOLAMENTO, INSTALADO EM RAMAL DE ALIMENTAÇÃO DE AR CONDICIONADO COM CONDENSADORA INDIVIDUAL  FORNECIMENTO E INSTALAÇÃO. AF_12/2015</t>
  </si>
  <si>
    <t>97331</t>
  </si>
  <si>
    <t>TUBO EM COBRE FLEXÍVEL, DN 1/4", COM ISOLAMENTO, INSTALADO EM RAMAL DE ALIMENTAÇÃO DE AR CONDICIONADO COM CONDENSADORA CENTRAL  FORNECIMENTO E INSTALAÇÃO. AF_12/2015</t>
  </si>
  <si>
    <t>97332</t>
  </si>
  <si>
    <t>TUBO EM COBRE FLEXÍVEL, DN 3/8", COM ISOLAMENTO, INSTALADO EM RAMAL DE ALIMENTAÇÃO DE AR CONDICIONADO COM CONDENSADORA CENTRAL  FORNECIMENTO E INSTALAÇÃO. AF_12/2015</t>
  </si>
  <si>
    <t>41,16</t>
  </si>
  <si>
    <t>97333</t>
  </si>
  <si>
    <t>TUBO EM COBRE FLEXÍVEL, DN 1/2", COM ISOLAMENTO, INSTALADO EM RAMAL DE ALIMENTAÇÃO DE AR CONDICIONADO COM CONDENSADORA CENTRAL  FORNECIMENTO E INSTALAÇÃO. AF_12/2015</t>
  </si>
  <si>
    <t>97334</t>
  </si>
  <si>
    <t>TUBO EM COBRE FLEXÍVEL, DN 5/8, COM ISOLAMENTO, INSTALADO EM RAMAL DE ALIMENTAÇÃO DE AR CONDICIONADO COM CONDENSADORA CENTRAL   FORNECIMENTO E INSTALAÇÃO. AF_12/2015</t>
  </si>
  <si>
    <t>63,88</t>
  </si>
  <si>
    <t>97335</t>
  </si>
  <si>
    <t>TUBO EM COBRE RÍGIDO, DN 22 MM, CLASSE A, SEM ISOLAMENTO, INSTALADO EM PRUMADA DE GÁS COMBUSTÍVEL - FORNECIMENTO E INSTALAÇÃO. AF_04/2022</t>
  </si>
  <si>
    <t>97336</t>
  </si>
  <si>
    <t>TUBO EM COBRE RÍGIDO, DN 28 MM, CLASSE A, SEM ISOLAMENTO, INSTALADO EM PRUMADA DE GÁS COMBUSTÍVEL - FORNECIMENTO E INSTALAÇÃO. AF_04/2022</t>
  </si>
  <si>
    <t>97337</t>
  </si>
  <si>
    <t>TUBO EM COBRE RÍGIDO, DN 35 MM, CLASSE A, SEM ISOLAMENTO, INSTALADO EM PRUMADA DE GÁS COMBUSTÍVEL - FORNECIMENTO E INSTALAÇÃO. AF_04/2022</t>
  </si>
  <si>
    <t>97338</t>
  </si>
  <si>
    <t>TUBO EM COBRE RÍGIDO, DN 42 MM, CLASSE A, SEM ISOLAMENTO, INSTALADO EM PRUMADA DE GÁS COMBUSTÍVEL - FORNECIMENTO E INSTALAÇÃO. AF_04/2022</t>
  </si>
  <si>
    <t>97339</t>
  </si>
  <si>
    <t>TUBO EM COBRE RÍGIDO, DN 54 MM, CLASSE A, SEM ISOLAMENTO, INSTALADO EM PRUMADA DE GÁS COMBUSTÍVEL - FORNECIMENTO E INSTALAÇÃO. AF_04/2022</t>
  </si>
  <si>
    <t>97340</t>
  </si>
  <si>
    <t>TUBO EM COBRE RÍGIDO, DN 66 MM, CLASSE A, SEM ISOLAMENTO, INSTALADO EM PRUMADA DE GÁS COMBUSTÍVEL - FORNECIMENTO E INSTALAÇÃO. AF_04/2022</t>
  </si>
  <si>
    <t>97347</t>
  </si>
  <si>
    <t>TUBO EM COBRE RÍGIDO, DN 22 MM, CLASSE I, SEM ISOLAMENTO, INSTALADO EM PRUMADA  FORNECIMENTO E INSTALAÇÃO. AF_12/2015</t>
  </si>
  <si>
    <t>97348</t>
  </si>
  <si>
    <t>TUBO EM COBRE RÍGIDO, DN 28 MM, CLASSE I, SEM ISOLAMENTO, INSTALADO EM PRUMADA  FORNECIMENTO E INSTALAÇÃO. AF_12/2015</t>
  </si>
  <si>
    <t>97349</t>
  </si>
  <si>
    <t>TUBO EM COBRE RÍGIDO, DN 35 MM, CLASSE I, SEM ISOLAMENTO, INSTALADO EM PRUMADA  FORNECIMENTO E INSTALAÇÃO. AF_12/2015</t>
  </si>
  <si>
    <t>97350</t>
  </si>
  <si>
    <t>TUBO EM COBRE RÍGIDO, DN 42 MM, CLASSE I, SEM ISOLAMENTO, INSTALADO EM PRUMADA  FORNECIMENTO E INSTALAÇÃO. AF_12/2015</t>
  </si>
  <si>
    <t>97351</t>
  </si>
  <si>
    <t>TUBO EM COBRE RÍGIDO, DN 54 MM, CLASSE I, SEM ISOLAMENTO, INSTALADO EM PRUMADA  FORNECIMENTO E INSTALAÇÃO. AF_12/2015</t>
  </si>
  <si>
    <t>97352</t>
  </si>
  <si>
    <t>TUBO EM COBRE RÍGIDO, DN 66 MM, CLASSE I, SEM ISOLAMENTO, INSTALADO EM PRUMADA  FORNECIMENTO E INSTALAÇÃO. AF_12/2015</t>
  </si>
  <si>
    <t>97353</t>
  </si>
  <si>
    <t>TUBO EM COBRE RÍGIDO, DN 15 MM, CLASSE I, SEM ISOLAMENTO, INSTALADO EM RAMAL DE DISTRIBUIÇÃO  FORNECIMENTO E INSTALAÇÃO. AF_12/2015</t>
  </si>
  <si>
    <t>97354</t>
  </si>
  <si>
    <t>TUBO EM COBRE RÍGIDO, DN 22 MM, CLASSE I, SEM ISOLAMENTO, INSTALADO EM RAMAL DE DISTRIBUIÇÃO FORNECIMENTO E INSTALAÇÃO. AF_12/2015</t>
  </si>
  <si>
    <t>97355</t>
  </si>
  <si>
    <t>TUBO EM COBRE RÍGIDO, DN 28 MM, CLASSE I, SEM ISOLAMENTO, INSTALADO EM RAMAL DE DISTRIBUIÇÃO FORNECIMENTO E INSTALAÇÃO. AF_12/2015</t>
  </si>
  <si>
    <t>97356</t>
  </si>
  <si>
    <t>TUBO EM COBRE RÍGIDO, DN 15 MM, CLASSE I, SEM ISOLAMENTO, INSTALADO EM RAMAL E SUB-RAMAL  FORNECIMENTO E INSTALAÇÃO. AF_12/2015</t>
  </si>
  <si>
    <t>97357</t>
  </si>
  <si>
    <t>TUBO EM COBRE RÍGIDO, DN 22 MM, CLASSE I, SEM ISOLAMENTO, INSTALADO EM RAMAL E SUB-RAMAL  FORNECIMENTO E INSTALAÇÃO. AF_12/2015</t>
  </si>
  <si>
    <t>97358</t>
  </si>
  <si>
    <t>TUBO EM COBRE RÍGIDO, DN 28 MM, CLASSE I, SEM ISOLAMENTO, INSTALADO EM RAMAL E SUB-RAMAL  FORNECIMENTO E INSTALAÇÃO. AF_12/2015</t>
  </si>
  <si>
    <t>97498</t>
  </si>
  <si>
    <t>TUBO DE AÇO GALVANIZADO COM COSTURA, CLASSE MÉDIA, DN 25 (1"), CONEXÃO ROSQUEADA, INSTALADO EM REDE DE ALIMENTAÇÃO PARA HIDRANTE - FORNECIMENTO E INSTALAÇÃO. AF_10/2020</t>
  </si>
  <si>
    <t>97535</t>
  </si>
  <si>
    <t>TUBO DE AÇO GALVANIZADO COM COSTURA, CLASSE MÉDIA, CONEXÃO ROSQUEADA, DN 25 (1"), INSTALADO EM REDE DE ALIMENTAÇÃO PARA SPRINKLER - FORNECIMENTO E INSTALAÇÃO. AF_10/2020</t>
  </si>
  <si>
    <t>97536</t>
  </si>
  <si>
    <t>TUBO DE AÇO GALVANIZADO COM COSTURA, CLASSE MÉDIA, CONEXÃO ROSQUEADA, DN 25 (1"), INSTALADO EM RAMAIS  E SUB-RAMAIS DE GÁS - FORNECIMENTO E INSTALAÇÃO. AF_10/2020</t>
  </si>
  <si>
    <t>100788</t>
  </si>
  <si>
    <t>KIT CAVALETE PARA GÁS - SEM MEDIDOR OU REGULADOR - ENTRADA INDIVIDUAL PRINCIPAL, EM AÇO GALVANIZADO DN 15 E 25 MM (1/2" E 1") - FORNECIMENTO E INSTALAÇÃO. AF_01/2020</t>
  </si>
  <si>
    <t>100791</t>
  </si>
  <si>
    <t>TUBO, PEX, MULTICAMADA, DN 16, INSTALADO EM IMPLANTAÇÃO DE INSTALAÇÕES DE GÁS - FORNECIMENTO E INSTALAÇÃO. AF_01/2020</t>
  </si>
  <si>
    <t>21,02</t>
  </si>
  <si>
    <t>100792</t>
  </si>
  <si>
    <t>TUBO, PEX, MULTICAMADA, DN 20, INSTALADO EM IMPLANTAÇÃO DE INSTALAÇÕES DE GÁS - FORNECIMENTO E INSTALAÇÃO. AF_01/2020</t>
  </si>
  <si>
    <t>100793</t>
  </si>
  <si>
    <t>TUBO, PEX, MULTICAMADA, DN 26, INSTALADO EM IMPLANTAÇÃO DE INSTALAÇÕES DE GÁS - FORNECIMENTO E INSTALAÇÃO. AF_01/2020</t>
  </si>
  <si>
    <t>100794</t>
  </si>
  <si>
    <t>TUBO, PEX, MULTICAMADA, DN 32, INSTALADO EM IMPLANTAÇÃO DE INSTALAÇÕES DE GÁS - FORNECIMENTO E INSTALAÇÃO. AF_01/2020</t>
  </si>
  <si>
    <t>52,48</t>
  </si>
  <si>
    <t>100799</t>
  </si>
  <si>
    <t>TUBO, PEX, MULTICAMADA, COM TUBO LUVA, DN 16, INSTALADO EM IMPLANTAÇÃO DE INSTALAÇÕES DE GÁS - FORNECIMENTO E INSTALAÇÃO. AF_01/2020</t>
  </si>
  <si>
    <t>100800</t>
  </si>
  <si>
    <t>TUBO, PEX, MULTICAMADA, COM TUBO LUVA, DN 20, INSTALADO EM IMPLANTAÇÃO DE INSTALAÇÕES DE GÁS - FORNECIMENTO E INSTALAÇÃO. AF_01/2020</t>
  </si>
  <si>
    <t>100801</t>
  </si>
  <si>
    <t>TUBO, PEX, MULTICAMADA, COM TUBO LUVA, DN 26, INSTALADO EM IMPLANTAÇÃO DE INSTALAÇÕES DE GÁS - FORNECIMENTO E INSTALAÇÃO. AF_01/2020</t>
  </si>
  <si>
    <t>100802</t>
  </si>
  <si>
    <t>TUBO, PEX, MULTICAMADA, COM TUBO LUVA, DN 32, INSTALADO EM IMPLANTAÇÃO DE INSTALAÇÕES DE GÁS - FORNECIMENTO E INSTALAÇÃO. AF_01/2020</t>
  </si>
  <si>
    <t>100803</t>
  </si>
  <si>
    <t>TUBO, PEX, MULTICAMADA, DN 16, INSTALADO EM RAMAL INTERNO DE INSTALAÇÕES DE GÁS - FORNECIMENTO E INSTALAÇÃO. AF_01/2020</t>
  </si>
  <si>
    <t>19,73</t>
  </si>
  <si>
    <t>100804</t>
  </si>
  <si>
    <t>TUBO, PEX, MULTICAMADA, DN 20, INSTALADO EM RAMAL INTERNO DE INSTALAÇÕES DE GÁS - FORNECIMENTO E INSTALAÇÃO. AF_01/2020</t>
  </si>
  <si>
    <t>100805</t>
  </si>
  <si>
    <t>TUBO, PEX, MULTICAMADA, DN 26, INSTALADO EM RAMAL INTERNO DE INSTALAÇÕES DE GÁS - FORNECIMENTO E INSTALAÇÃO. AF_01/2020</t>
  </si>
  <si>
    <t>100806</t>
  </si>
  <si>
    <t>TUBO, PEX, MULTICAMADA, DN 32, INSTALADO EM RAMAL INTERNO DE INSTALAÇÕES DE GÁS - FORNECIMENTO E INSTALAÇÃO. AF_01/2020</t>
  </si>
  <si>
    <t>100807</t>
  </si>
  <si>
    <t>TUBO, PEX, MULTICAMADA, COM TUBO LUVA, DN 16, INSTALADO EM RAMAL INTERNO DE INSTALAÇÕES DE GÁS - FORNECIMENTO E INSTALAÇÃO. AF_01/2020</t>
  </si>
  <si>
    <t>100808</t>
  </si>
  <si>
    <t>TUBO, PEX, MULTICAMADA, COM TUBO LUVA, DN 20, INSTALADO EM RAMAL INTERNO DE INSTALAÇÕES DE GÁS - FORNECIMENTO E INSTALAÇÃO. AF_01/2020</t>
  </si>
  <si>
    <t>100809</t>
  </si>
  <si>
    <t>TUBO, PEX, MULTICAMADA, COM TUBO LUVA, DN 26, INSTALADO EM RAMAL INTERNO DE INSTALAÇÕES DE GÁS - FORNECIMENTO E INSTALAÇÃO. AF_01/2020</t>
  </si>
  <si>
    <t>100810</t>
  </si>
  <si>
    <t>TUBO, PEX, MULTICAMADA, COM TUBO LUVA, DN 32, INSTALADO EM RAMAL INTERNO DE INSTALAÇÕES DE GÁS - FORNECIMENTO E INSTALAÇÃO. AF_01/2020</t>
  </si>
  <si>
    <t>101918</t>
  </si>
  <si>
    <t>TUBO DE AÇO GALVANIZADO COM COSTURA, CLASSE MÉDIA, DN 100 (4"), CONEXÃO ROSQUEADA, INSTALADO EM PRUMADAS - FORNECIMENTO E INSTALAÇÃO. AF_10/2020</t>
  </si>
  <si>
    <t>101919</t>
  </si>
  <si>
    <t>UNIÃO, EM FERRO GALVANIZADO, 4", CONEXÃO ROSQUEADA, INSTALADO EM PRUMADAS - FORNECIMENTO E INSTALAÇÃO. AF_10/2020</t>
  </si>
  <si>
    <t>101920</t>
  </si>
  <si>
    <t>LUVA, EM FERRO GALVANIZADO, 4", CONEXÃO ROSQUEADA, INSTALADO EM PRUMADAS - FORNECIMENTO E INSTALAÇÃO. AF_10/2020</t>
  </si>
  <si>
    <t>101921</t>
  </si>
  <si>
    <t>LUVA DE REDUÇÃO, EM FERRO GALVANIZADO, 4" X 2 1/2", CONEXÃO ROSQUEADA, INSTALADO EM PRUMADAS - FORNECIMENTO E INSTALAÇÃO. AF_10/2020</t>
  </si>
  <si>
    <t>101922</t>
  </si>
  <si>
    <t>LUVA DE REDUÇÃO, EM FERRO GALVANIZADO, 4" X 2", CONEXÃO ROSQUEADA, INSTALADO EM PRUMADAS - FORNECIMENTO E INSTALAÇÃO. AF_10/2020</t>
  </si>
  <si>
    <t>101923</t>
  </si>
  <si>
    <t>LUVA DE REDUÇÃO, EM FERRO GALVANIZADO, 4" X 3", CONEXÃO ROSQUEADA, INSTALADO EM PRUMADAS - FORNECIMENTO E INSTALAÇÃO. AF_10/2020</t>
  </si>
  <si>
    <t>101924</t>
  </si>
  <si>
    <t>NIPLE, EM FERRO GALVANIZADO, 4", CONEXÃO ROSQUEADA, INSTALADO EM PRUMADAS - FORNECIMENTO E INSTALAÇÃO. AF_10/2020</t>
  </si>
  <si>
    <t>101925</t>
  </si>
  <si>
    <t>JOELHO 90°, EM FERRO GALVANIZADO, 4", CONEXÃO ROSQUEADA, INSTALADO EM PRUMADAS - FORNECIMENTO E INSTALAÇÃO. AF_10/2020</t>
  </si>
  <si>
    <t>101926</t>
  </si>
  <si>
    <t>TÊ, EM FERRO GALVANIZADO, 4", CONEXÃO ROSQUEADA, INSTALADO EM PRUMADAS - FORNECIMENTO E INSTALAÇÃO. AF_10/2020</t>
  </si>
  <si>
    <t>101927</t>
  </si>
  <si>
    <t>TUBO DE AÇO GALVANIZADO COM COSTURA, CLASSE MÉDIA, DN 100 (4"), CONEXÃO ROSQUEADA, INSTALADO EM REDE DE ALIMENTAÇÃO PARA HIDRANTE - FORNECIMENTO E INSTALAÇÃO. AF_10/2020</t>
  </si>
  <si>
    <t>101928</t>
  </si>
  <si>
    <t>UNIÃO, EM FERRO GALVANIZADO, 4", CONEXÃO ROSQUEADA, INSTALADO EM REDE DE ALIMENTAÇÃO PARA HIDRANTE - FORNECIMENTO E INSTALAÇÃO. AF_10/2020</t>
  </si>
  <si>
    <t>101929</t>
  </si>
  <si>
    <t>LUVA, EM FERRO GALVANIZADO, 4", CONEXÃO ROSQUEADA, INSTALADO EM REDE DE ALIMENTAÇÃO PARA HIDRANTE - FORNECIMENTO E INSTALAÇÃO. AF_10/2020</t>
  </si>
  <si>
    <t>101930</t>
  </si>
  <si>
    <t>LUVA DE REDUÇÃO, EM FERRO GALVANIZADO, 4" X 2 1/2", CONEXÃO ROSQUEADA, INSTALADO EM REDE DE ALIMENTAÇÃO PARA HIDRANTE - FORNECIMENTO E INSTALAÇÃO. AF_10/2020</t>
  </si>
  <si>
    <t>101931</t>
  </si>
  <si>
    <t>LUVA DE REDUÇÃO, EM FERRO GALVANIZADO, 4" X 2", CONEXÃO ROSQUEADA, INSTALADO EM REDE DE ALIMENTAÇÃO PARA HIDRANTE - FORNECIMENTO E INSTALAÇÃO. AF_10/2020</t>
  </si>
  <si>
    <t>101932</t>
  </si>
  <si>
    <t>LUVA DE REDUÇÃO, EM FERRO GALVANIZADO, 4" X 3", CONEXÃO ROSQUEADA, INSTALADO EM REDE DE ALIMENTAÇÃO PARA HIDRANTE - FORNECIMENTO E INSTALAÇÃO. AF_10/2020</t>
  </si>
  <si>
    <t>101933</t>
  </si>
  <si>
    <t>NIPLE, EM FERRO GALVANIZADO, 4", CONEXÃO ROSQUEADA, INSTALADO EM REDE DE ALIMENTAÇÃO PARA HIDRANTE - FORNECIMENTO E INSTALAÇÃO. AF_10/2020</t>
  </si>
  <si>
    <t>101934</t>
  </si>
  <si>
    <t>JOELHO 90°, EM FERRO GALVANIZADO, 4", CONEXÃO ROSQUEADA, INSTALADO EM REDE DE ALIMENTAÇÃO PARA HIDRANTE - FORNECIMENTO E INSTALAÇÃO. AF_10/2020</t>
  </si>
  <si>
    <t>101935</t>
  </si>
  <si>
    <t>TÊ, EM FERRO GALVANIZADO, 4", CONEXÃO ROSQUEADA, INSTALADO EM REDE DE ALIMENTAÇÃO PARA HIDRANTE - FORNECIMENTO E INSTALAÇÃO. AF_10/2020</t>
  </si>
  <si>
    <t>103802</t>
  </si>
  <si>
    <t>TUBO EM COBRE RÍGIDO, DN 15 MM, CLASSE E, SEM ISOLAMENTO, INSTALADO EM RAMAL E SUB-RAMAL DE GÁS COMBUSTÍVEL - FORNECIMENTO E INSTALAÇÃO. AF_04/2022</t>
  </si>
  <si>
    <t>103803</t>
  </si>
  <si>
    <t>TUBO EM COBRE RÍGIDO, DN 22 MM, CLASSE E, SEM ISOLAMENTO, INSTALADO EM RAMAL E SUB-RAMAL DE GÁS COMBUSTÍVEL - FORNECIMENTO E INSTALAÇÃO. AF_04/2022</t>
  </si>
  <si>
    <t>103804</t>
  </si>
  <si>
    <t>TUBO EM COBRE RÍGIDO, DN 28 MM, CLASSE E, SEM ISOLAMENTO, INSTALADO EM RAMAL E SUB-RAMAL DE GÁS COMBUSTÍVEL - FORNECIMENTO E INSTALAÇÃO. AF_04/2022</t>
  </si>
  <si>
    <t>103835</t>
  </si>
  <si>
    <t>TUBO EM COBRE RÍGIDO, DN 15 MM, CLASSE A, SEM ISOLAMENTO, INSTALADO EM RAMAL E SUB-RAMAL DE GÁS MEDICINAL - FORNECIMENTO E INSTALAÇÃO. AF_04/2022</t>
  </si>
  <si>
    <t>103836</t>
  </si>
  <si>
    <t>TUBO EM COBRE RÍGIDO, DN 22 MM, CLASSE A, SEM ISOLAMENTO, INSTALADO EM RAMAL E SUB-RAMAL DE GÁS MEDICINAL - FORNECIMENTO E INSTALAÇÃO. AF_04/2022</t>
  </si>
  <si>
    <t>103837</t>
  </si>
  <si>
    <t>TUBO EM COBRE RÍGIDO, DN 28 MM, CLASSE A, SEM ISOLAMENTO, INSTALADO EM RAMAL E SUB-RAMAL DE GÁS MEDICINAL - FORNECIMENTO E INSTALAÇÃO. AF_04/2022</t>
  </si>
  <si>
    <t>103868</t>
  </si>
  <si>
    <t>TUBO EM COBRE RÍGIDO, DN 15 MM, CLASSE E, SEM ISOLAMENTO, INSTALADO EM RAMAL E SUB-RAMAL DE AQUECIMENTO SOLAR - FORNECIMENTO E INSTALAÇÃO. AF_04/2022</t>
  </si>
  <si>
    <t>103869</t>
  </si>
  <si>
    <t>TUBO EM COBRE RÍGIDO, DN 22 MM, CLASSE E, SEM ISOLAMENTO, INSTALADO EM RAMAL E SUB-RAMAL DE AQUECIMENTO SOLAR - FORNECIMENTO E INSTALAÇÃO. AF_04/2022</t>
  </si>
  <si>
    <t>103870</t>
  </si>
  <si>
    <t>TUBO EM COBRE RÍGIDO, DN 28 MM, CLASSE E, SEM ISOLAMENTO, INSTALADO EM RAMAL E SUB-RAMAL DE AQUECIMENTO SOLAR - FORNECIMENTO E INSTALAÇÃO. AF_04/2022</t>
  </si>
  <si>
    <t>103871</t>
  </si>
  <si>
    <t>TUBO EM COBRE RÍGIDO, DN 15 MM, CLASSE E, COM ISOLAMENTO, INSTALADO EM RAMAL E SUB-RAMAL DE AQUECIMENTO SOLAR - FORNECIMENTO E INSTALAÇÃO. AF_04/2022</t>
  </si>
  <si>
    <t>103872</t>
  </si>
  <si>
    <t>TUBO EM COBRE RÍGIDO, DN 22 MM, CLASSE E, COM ISOLAMENTO, INSTALADO EM RAMAL E SUB-RAMAL DE AQUECIMENTO SOLAR - FORNECIMENTO E INSTALAÇÃO. AF_04/2022</t>
  </si>
  <si>
    <t>103873</t>
  </si>
  <si>
    <t>TUBO EM COBRE RÍGIDO, DN 28 MM, CLASSE E, COM ISOLAMENTO, INSTALADO EM RAMAL E SUB-RAMAL DE AQUECIMENTO SOLAR - FORNECIMENTO E INSTALAÇÃO. AF_04/2022</t>
  </si>
  <si>
    <t>103978</t>
  </si>
  <si>
    <t>TUBO, PVC, SOLDÁVEL, DN 40MM, INSTALADO EM RAMAL DE DISTRIBUIÇÃO DE ÁGUA - FORNECIMENTO E INSTALAÇÃO. AF_06/2022</t>
  </si>
  <si>
    <t>103979</t>
  </si>
  <si>
    <t>TUBO, PVC, SOLDÁVEL, DN 50MM, INSTALADO EM RAMAL DE DISTRIBUIÇÃO DE ÁGUA - FORNECIMENTO E INSTALAÇÃO. AF_06/2022</t>
  </si>
  <si>
    <t>33,60</t>
  </si>
  <si>
    <t>104021</t>
  </si>
  <si>
    <t>TUBO, CPVC, SOLDÁVEL, DN 42MM, INSTALADO EM RAMAL DE DISTRIBUIÇÃO DE ÁGUA - FORNECIMENTO E INSTALAÇÃO. AF_06/2022</t>
  </si>
  <si>
    <t>104166</t>
  </si>
  <si>
    <t>TUBO PVC, SÉRIE R, ÁGUA PLUVIAL, DN 150 MM, FORNECIDO E INSTALADO EM RAMAL DE ENCAMINHAMENTO. AF_06/2022</t>
  </si>
  <si>
    <t>83,23</t>
  </si>
  <si>
    <t>104194</t>
  </si>
  <si>
    <t>TUBO, PPR, DN 20, CLASSE PN20, INSTALADO EM RAMAL OU SUB-RAMAL DE ÁGUA - FORNECIMENTO E INSTALAÇÃO. AF_08/2022</t>
  </si>
  <si>
    <t>24,11</t>
  </si>
  <si>
    <t>104195</t>
  </si>
  <si>
    <t>TUBO, PPR, DN 20, CLASSE PN25, INSTALADO EM RAMAL OU SUB-RAMAL DE ÁGUA - FORNECIMENTO E INSTALAÇÃO. AF_08/2022</t>
  </si>
  <si>
    <t>25,48</t>
  </si>
  <si>
    <t>104315</t>
  </si>
  <si>
    <t>TUBO, PVC, SOLDÁVEL, DN 20 MM, INSTALADO EM DRENO DE AR CONDICIONADO - FORNECIMENTO E INSTALAÇÃO. AF_08/2022</t>
  </si>
  <si>
    <t>104316</t>
  </si>
  <si>
    <t>TUBO, PVC, SOLDÁVEL, DN 32 MM, INSTALADO EM DRENO DE AR CONDICIONADO - FORNECIMENTO E INSTALAÇÃO. AF_08/2022</t>
  </si>
  <si>
    <t>27,06</t>
  </si>
  <si>
    <t>89358</t>
  </si>
  <si>
    <t>JOELHO 90 GRAUS, PVC, SOLDÁVEL, DN 20MM, INSTALADO EM RAMAL OU SUB-RAMAL DE ÁGUA - FORNECIMENTO E INSTALAÇÃO. AF_06/2022</t>
  </si>
  <si>
    <t>9,73</t>
  </si>
  <si>
    <t>89359</t>
  </si>
  <si>
    <t>JOELHO 45 GRAUS, PVC, SOLDÁVEL, DN 20MM, INSTALADO EM RAMAL OU SUB-RAMAL DE ÁGUA - FORNECIMENTO E INSTALAÇÃO. AF_06/2022</t>
  </si>
  <si>
    <t>10,27</t>
  </si>
  <si>
    <t>89360</t>
  </si>
  <si>
    <t>CURVA 90 GRAUS, PVC, SOLDÁVEL, DN 20MM, INSTALADO EM RAMAL OU SUB-RAMAL DE ÁGUA - FORNECIMENTO E INSTALAÇÃO. AF_06/2022</t>
  </si>
  <si>
    <t>11,26</t>
  </si>
  <si>
    <t>89361</t>
  </si>
  <si>
    <t>CURVA 45 GRAUS, PVC, SOLDÁVEL, DN 20MM, INSTALADO EM RAMAL OU SUB-RAMAL DE ÁGUA - FORNECIMENTO E INSTALAÇÃO. AF_06/2022</t>
  </si>
  <si>
    <t>89362</t>
  </si>
  <si>
    <t>JOELHO 90 GRAUS, PVC, SOLDÁVEL, DN 25MM, INSTALADO EM RAMAL OU SUB-RAMAL DE ÁGUA - FORNECIMENTO E INSTALAÇÃO. AF_06/2022</t>
  </si>
  <si>
    <t>11,48</t>
  </si>
  <si>
    <t>89363</t>
  </si>
  <si>
    <t>JOELHO 45 GRAUS, PVC, SOLDÁVEL, DN 25MM, INSTALADO EM RAMAL OU SUB-RAMAL DE ÁGUA - FORNECIMENTO E INSTALAÇÃO. AF_06/2022</t>
  </si>
  <si>
    <t>12,27</t>
  </si>
  <si>
    <t>89364</t>
  </si>
  <si>
    <t>CURVA 90 GRAUS, PVC, SOLDÁVEL, DN 25MM, INSTALADO EM RAMAL OU SUB-RAMAL DE ÁGUA - FORNECIMENTO E INSTALAÇÃO. AF_06/2022</t>
  </si>
  <si>
    <t>89365</t>
  </si>
  <si>
    <t>CURVA 45 GRAUS, PVC, SOLDÁVEL, DN 25MM, INSTALADO EM RAMAL OU SUB-RAMAL DE ÁGUA - FORNECIMENTO E INSTALAÇÃO. AF_06/2022</t>
  </si>
  <si>
    <t>13,23</t>
  </si>
  <si>
    <t>89366</t>
  </si>
  <si>
    <t>JOELHO 90 GRAUS COM BUCHA DE LATÃO, PVC, SOLDÁVEL, DN 25MM, X 3/4  INSTALADO EM RAMAL OU SUB-RAMAL DE ÁGUA - FORNECIMENTO E INSTALAÇÃO. AF_06/2022</t>
  </si>
  <si>
    <t>89367</t>
  </si>
  <si>
    <t>JOELHO 90 GRAUS, PVC, SOLDÁVEL, DN 32MM, INSTALADO EM RAMAL OU SUB-RAMAL DE ÁGUA - FORNECIMENTO E INSTALAÇÃO. AF_06/2022</t>
  </si>
  <si>
    <t>15,42</t>
  </si>
  <si>
    <t>89368</t>
  </si>
  <si>
    <t>JOELHO 45 GRAUS, PVC, SOLDÁVEL, DN 32MM, INSTALADO EM RAMAL OU SUB-RAMAL DE ÁGUA - FORNECIMENTO E INSTALAÇÃO. AF_06/2022</t>
  </si>
  <si>
    <t>89369</t>
  </si>
  <si>
    <t>CURVA 90 GRAUS, PVC, SOLDÁVEL, DN 32MM, INSTALADO EM RAMAL OU SUB-RAMAL DE ÁGUA - FORNECIMENTO E INSTALAÇÃO. AF_06/2022</t>
  </si>
  <si>
    <t>89370</t>
  </si>
  <si>
    <t>CURVA 45 GRAUS, PVC, SOLDÁVEL, DN 32MM, INSTALADO EM RAMAL OU SUB-RAMAL DE ÁGUA - FORNECIMENTO E INSTALAÇÃO. AF_06/2022</t>
  </si>
  <si>
    <t>89371</t>
  </si>
  <si>
    <t>LUVA, PVC, SOLDÁVEL, DN 20MM, INSTALADO EM RAMAL OU SUB-RAMAL DE ÁGUA - FORNECIMENTO E INSTALAÇÃO. AF_06/2022</t>
  </si>
  <si>
    <t>89372</t>
  </si>
  <si>
    <t>LUVA DE CORRER, PVC, SOLDÁVEL, DN 20MM, INSTALADO EM RAMAL OU SUB-RAMAL DE ÁGUA - FORNECIMENTO E INSTALAÇÃO. AF_06/2022</t>
  </si>
  <si>
    <t>17,04</t>
  </si>
  <si>
    <t>89373</t>
  </si>
  <si>
    <t>LUVA DE REDUÇÃO, PVC, SOLDÁVEL, DN 25MM X 20MM, INSTALADO EM RAMAL OU SUB-RAMAL DE ÁGUA - FORNECIMENTO E INSTALAÇÃO. AF_06/2022</t>
  </si>
  <si>
    <t>89374</t>
  </si>
  <si>
    <t>LUVA COM BUCHA DE LATÃO, PVC, SOLDÁVEL, DN 20MM X 1/2", INSTALADO EM RAMAL OU SUB-RAMAL DE ÁGUA - FORNECIMENTO E INSTALAÇÃO. AF_06/2022</t>
  </si>
  <si>
    <t>89375</t>
  </si>
  <si>
    <t>UNIÃO, PVC, SOLDÁVEL, DN 20MM, INSTALADO EM RAMAL OU SUB-RAMAL DE ÁGUA - FORNECIMENTO E INSTALAÇÃO. AF_06/2022</t>
  </si>
  <si>
    <t>89376</t>
  </si>
  <si>
    <t>ADAPTADOR CURTO COM BOLSA E ROSCA PARA REGISTRO, PVC, SOLDÁVEL, DN 20MM X 1/2 , INSTALADO EM RAMAL OU SUB-RAMAL DE ÁGUA - FORNECIMENTO E INSTALAÇÃO. AF_06/2022</t>
  </si>
  <si>
    <t>89377</t>
  </si>
  <si>
    <t>CURVA DE TRANSPOSIÇÃO, PVC, SOLDÁVEL, DN 20MM, INSTALADO EM RAMAL OU SUB-RAMAL DE ÁGUA - FORNECIMENTO E INSTALAÇÃO. AF_06/2022</t>
  </si>
  <si>
    <t>11,30</t>
  </si>
  <si>
    <t>89378</t>
  </si>
  <si>
    <t>LUVA, PVC, SOLDÁVEL, DN 25MM, INSTALADO EM RAMAL OU SUB-RAMAL DE ÁGUA - FORNECIMENTO E INSTALAÇÃO. AF_06/2022</t>
  </si>
  <si>
    <t>89379</t>
  </si>
  <si>
    <t>LUVA DE CORRER, PVC, SOLDÁVEL, DN 25MM, INSTALADO EM RAMAL OU SUB-RAMAL DE ÁGUA - FORNECIMENTO E INSTALAÇÃO. AF_12/2014</t>
  </si>
  <si>
    <t>19,97</t>
  </si>
  <si>
    <t>89380</t>
  </si>
  <si>
    <t>LUVA DE REDUÇÃO, PVC, SOLDÁVEL, DN 32MM X 25MM, INSTALADO EM RAMAL OU SUB-RAMAL DE ÁGUA - FORNECIMENTO E INSTALAÇÃO. AF_06/2022</t>
  </si>
  <si>
    <t>89381</t>
  </si>
  <si>
    <t>LUVA COM BUCHA DE LATÃO, PVC, SOLDÁVEL, DN 25MM X 3/4 , INSTALADO EM RAMAL OU SUB-RAMAL DE ÁGUA - FORNECIMENTO E INSTALAÇÃO. AF_06/2022</t>
  </si>
  <si>
    <t>89382</t>
  </si>
  <si>
    <t>UNIÃO, PVC, SOLDÁVEL, DN 25MM, INSTALADO EM RAMAL OU SUB-RAMAL DE ÁGUA - FORNECIMENTO E INSTALAÇÃO. AF_06/2022</t>
  </si>
  <si>
    <t>89383</t>
  </si>
  <si>
    <t>ADAPTADOR CURTO COM BOLSA E ROSCA PARA REGISTRO, PVC, SOLDÁVEL, DN 25MM X 3/4 , INSTALADO EM RAMAL OU SUB-RAMAL DE ÁGUA - FORNECIMENTO E INSTALAÇÃO. AF_06/2022</t>
  </si>
  <si>
    <t>89384</t>
  </si>
  <si>
    <t>CURVA DE TRANSPOSIÇÃO, PVC, SOLDÁVEL, DN 25MM, INSTALADO EM RAMAL OU SUB-RAMAL DE ÁGUA   FORNECIMENTO E INSTALAÇÃO. AF_06/2022</t>
  </si>
  <si>
    <t>89385</t>
  </si>
  <si>
    <t>LUVA SOLDÁVEL E COM ROSCA, PVC, SOLDÁVEL, DN 25MM X 3/4 , INSTALADO EM RAMAL OU SUB-RAMAL DE ÁGUA - FORNECIMENTO E INSTALAÇÃO. AF_06/2022</t>
  </si>
  <si>
    <t>89386</t>
  </si>
  <si>
    <t>LUVA, PVC, SOLDÁVEL, DN 32MM, INSTALADO EM RAMAL OU SUB-RAMAL DE ÁGUA - FORNECIMENTO E INSTALAÇÃO. AF_06/2022</t>
  </si>
  <si>
    <t>89387</t>
  </si>
  <si>
    <t>LUVA DE CORRER, PVC, SOLDÁVEL, DN 32MM, INSTALADO EM RAMAL OU SUB-RAMAL DE ÁGUA   FORNECIMENTO E INSTALAÇÃO. AF_06/2022</t>
  </si>
  <si>
    <t>89389</t>
  </si>
  <si>
    <t>LUVA SOLDÁVEL E COM ROSCA, PVC, SOLDÁVEL, DN 32MM X 1 , INSTALADO EM RAMAL OU SUB-RAMAL DE ÁGUA - FORNECIMENTO E INSTALAÇÃO. AF_06/2022</t>
  </si>
  <si>
    <t>12,84</t>
  </si>
  <si>
    <t>89390</t>
  </si>
  <si>
    <t>UNIÃO, PVC, SOLDÁVEL, DN 32MM, INSTALADO EM RAMAL OU SUB-RAMAL DE ÁGUA - FORNECIMENTO E INSTALAÇÃO. AF_06/2022</t>
  </si>
  <si>
    <t>89391</t>
  </si>
  <si>
    <t>ADAPTADOR CURTO COM BOLSA E ROSCA PARA REGISTRO, PVC, SOLDÁVEL, DN 32MM X 1 , INSTALADO EM RAMAL OU SUB-RAMAL DE ÁGUA - FORNECIMENTO E INSTALAÇÃO. AF_06/2022</t>
  </si>
  <si>
    <t>89392</t>
  </si>
  <si>
    <t>CURVA DE TRANSPOSIÇÃO, PVC, SOLDÁVEL, DN 32MM, INSTALADO EM RAMAL OU SUB-RAMAL DE ÁGUA   FORNECIMENTO E INSTALAÇÃO. AF_06/2022</t>
  </si>
  <si>
    <t>89393</t>
  </si>
  <si>
    <t>TE, PVC, SOLDÁVEL, DN 20MM, INSTALADO EM RAMAL OU SUB-RAMAL DE ÁGUA - FORNECIMENTO E INSTALAÇÃO. AF_06/2022</t>
  </si>
  <si>
    <t>89394</t>
  </si>
  <si>
    <t>TÊ COM BUCHA DE LATÃO NA BOLSA CENTRAL, PVC, SOLDÁVEL, DN 20MM X 1/2 , INSTALADO EM RAMAL OU SUB-RAMAL DE ÁGUA - FORNECIMENTO E INSTALAÇÃO. AF_06/2022</t>
  </si>
  <si>
    <t>20,67</t>
  </si>
  <si>
    <t>89395</t>
  </si>
  <si>
    <t>TE, PVC, SOLDÁVEL, DN 25MM, INSTALADO EM RAMAL OU SUB-RAMAL DE ÁGUA - FORNECIMENTO E INSTALAÇÃO. AF_06/2022</t>
  </si>
  <si>
    <t>89396</t>
  </si>
  <si>
    <t>TÊ COM BUCHA DE LATÃO NA BOLSA CENTRAL, PVC, SOLDÁVEL, DN 25MM X 1/2 , INSTALADO EM RAMAL OU SUB-RAMAL DE ÁGUA - FORNECIMENTO E INSTALAÇÃO. AF_06/2022</t>
  </si>
  <si>
    <t>89397</t>
  </si>
  <si>
    <t>TÊ DE REDUÇÃO, PVC, SOLDÁVEL, DN 25MM X 20MM, INSTALADO EM RAMAL OU SUB-RAMAL DE ÁGUA - FORNECIMENTO E INSTALAÇÃO. AF_06/2022</t>
  </si>
  <si>
    <t>89398</t>
  </si>
  <si>
    <t>TE, PVC, SOLDÁVEL, DN 32MM, INSTALADO EM RAMAL OU SUB-RAMAL DE ÁGUA - FORNECIMENTO E INSTALAÇÃO. AF_06/2022</t>
  </si>
  <si>
    <t>89399</t>
  </si>
  <si>
    <t>TÊ COM BUCHA DE LATÃO NA BOLSA CENTRAL, PVC, SOLDÁVEL, DN 32MM X 3/4 , INSTALADO EM RAMAL OU SUB-RAMAL DE ÁGUA - FORNECIMENTO E INSTALAÇÃO. AF_06/2022</t>
  </si>
  <si>
    <t>27,25</t>
  </si>
  <si>
    <t>89400</t>
  </si>
  <si>
    <t>TÊ DE REDUÇÃO, PVC, SOLDÁVEL, DN 32MM X 25MM, INSTALADO EM RAMAL OU SUB-RAMAL DE ÁGUA - FORNECIMENTO E INSTALAÇÃO. AF_06/2022</t>
  </si>
  <si>
    <t>22,79</t>
  </si>
  <si>
    <t>89404</t>
  </si>
  <si>
    <t>JOELHO 90 GRAUS, PVC, SOLDÁVEL, DN 20MM, INSTALADO EM RAMAL DE DISTRIBUIÇÃO DE ÁGUA - FORNECIMENTO E INSTALAÇÃO. AF_06/2022</t>
  </si>
  <si>
    <t>89405</t>
  </si>
  <si>
    <t>JOELHO 45 GRAUS, PVC, SOLDÁVEL, DN 20MM, INSTALADO EM RAMAL DE DISTRIBUIÇÃO DE ÁGUA - FORNECIMENTO E INSTALAÇÃO. AF_06/2022</t>
  </si>
  <si>
    <t>9,37</t>
  </si>
  <si>
    <t>89406</t>
  </si>
  <si>
    <t>CURVA 90 GRAUS, PVC, SOLDÁVEL, DN 20MM, INSTALADO EM RAMAL DE DISTRIBUIÇÃO DE ÁGUA - FORNECIMENTO E INSTALAÇÃO. AF_06/2022</t>
  </si>
  <si>
    <t>89407</t>
  </si>
  <si>
    <t>CURVA 45 GRAUS, PVC, SOLDÁVEL, DN 20MM, INSTALADO EM RAMAL DE DISTRIBUIÇÃO DE ÁGUA - FORNECIMENTO E INSTALAÇÃO. AF_06/2022</t>
  </si>
  <si>
    <t>10,44</t>
  </si>
  <si>
    <t>89408</t>
  </si>
  <si>
    <t>JOELHO 90 GRAUS, PVC, SOLDÁVEL, DN 25MM, INSTALADO EM RAMAL DE DISTRIBUIÇÃO DE ÁGUA - FORNECIMENTO E INSTALAÇÃO. AF_06/2022</t>
  </si>
  <si>
    <t>89409</t>
  </si>
  <si>
    <t>JOELHO 45 GRAUS, PVC, SOLDÁVEL, DN 25MM, INSTALADO EM RAMAL DE DISTRIBUIÇÃO DE ÁGUA - FORNECIMENTO E INSTALAÇÃO. AF_06/2022</t>
  </si>
  <si>
    <t>89410</t>
  </si>
  <si>
    <t>CURVA 90 GRAUS, PVC, SOLDÁVEL, DN 25MM, INSTALADO EM RAMAL DE DISTRIBUIÇÃO DE ÁGUA - FORNECIMENTO E INSTALAÇÃO. AF_06/2022</t>
  </si>
  <si>
    <t>89411</t>
  </si>
  <si>
    <t>CURVA 45 GRAUS, PVC, SOLDÁVEL, DN 25MM, INSTALADO EM RAMAL DE DISTRIBUIÇÃO DE ÁGUA - FORNECIMENTO E INSTALAÇÃO. AF_06/2022</t>
  </si>
  <si>
    <t>12,19</t>
  </si>
  <si>
    <t>89412</t>
  </si>
  <si>
    <t>JOELHO 90 GRAUS, PVC, SOLDÁVEL, DN 25MM, X 3/4  INSTALADO EM RAMAL DE DISTRIBUIÇÃO DE ÁGUA - FORNECIMENTO E INSTALAÇÃO. AF_06/2022</t>
  </si>
  <si>
    <t>89413</t>
  </si>
  <si>
    <t>JOELHO 90 GRAUS, PVC, SOLDÁVEL, DN 32MM, INSTALADO EM RAMAL DE DISTRIBUIÇÃO DE ÁGUA - FORNECIMENTO E INSTALAÇÃO. AF_06/2022</t>
  </si>
  <si>
    <t>14,18</t>
  </si>
  <si>
    <t>89414</t>
  </si>
  <si>
    <t>JOELHO 45 GRAUS, PVC, SOLDÁVEL, DN 32MM, INSTALADO EM RAMAL DE DISTRIBUIÇÃO DE ÁGUA - FORNECIMENTO E INSTALAÇÃO. AF_06/2022</t>
  </si>
  <si>
    <t>15,92</t>
  </si>
  <si>
    <t>89415</t>
  </si>
  <si>
    <t>CURVA 90 GRAUS, PVC, SOLDÁVEL, DN 32MM, INSTALADO EM RAMAL DE DISTRIBUIÇÃO DE ÁGUA - FORNECIMENTO E INSTALAÇÃO. AF_06/2022</t>
  </si>
  <si>
    <t>89416</t>
  </si>
  <si>
    <t>CURVA 45 GRAUS, PVC, SOLDÁVEL, DN 32MM, INSTALADO EM RAMAL DE DISTRIBUIÇÃO DE ÁGUA - FORNECIMENTO E INSTALAÇÃO. AF_06/2022</t>
  </si>
  <si>
    <t>16,25</t>
  </si>
  <si>
    <t>89417</t>
  </si>
  <si>
    <t>LUVA, PVC, SOLDÁVEL, DN 20MM, INSTALADO EM RAMAL DE DISTRIBUIÇÃO DE ÁGUA - FORNECIMENTO E INSTALAÇÃO. AF_06/2022</t>
  </si>
  <si>
    <t>89418</t>
  </si>
  <si>
    <t>LUVA DE CORRER, PVC, SOLDÁVEL, DN 20MM, INSTALADO EM RAMAL DE DISTRIBUIÇÃO DE ÁGUA - FORNECIMENTO E INSTALAÇÃO. AF_06/2022</t>
  </si>
  <si>
    <t>89419</t>
  </si>
  <si>
    <t>LUVA DE REDUÇÃO, PVC, SOLDÁVEL, DN 25MM X 20MM, INSTALADO EM RAMAL DE DISTRIBUIÇÃO DE ÁGUA - FORNECIMENTO E INSTALAÇÃO. AF_06/2022</t>
  </si>
  <si>
    <t>7,69</t>
  </si>
  <si>
    <t>89421</t>
  </si>
  <si>
    <t>UNIÃO, PVC, SOLDÁVEL, DN 20MM, INSTALADO EM RAMAL DE DISTRIBUIÇÃO DE ÁGUA - FORNECIMENTO E INSTALAÇÃO. AF_06/2022</t>
  </si>
  <si>
    <t>89423</t>
  </si>
  <si>
    <t>CURVA DE TRANSPOSIÇÃO, PVC, SOLDÁVEL, DN 20MM, INSTALADO EM RAMAL DE DISTRIBUIÇÃO DE ÁGUA   FORNECIMENTO E INSTALAÇÃO. AF_06/2022</t>
  </si>
  <si>
    <t>89424</t>
  </si>
  <si>
    <t>LUVA, PVC, SOLDÁVEL, DN 25MM, INSTALADO EM RAMAL DE DISTRIBUIÇÃO DE ÁGUA - FORNECIMENTO E INSTALAÇÃO. AF_06/2022</t>
  </si>
  <si>
    <t>89425</t>
  </si>
  <si>
    <t>LUVA DE CORRER, PVC, SOLDÁVEL, DN 25MM, INSTALADO EM RAMAL DE DISTRIBUIÇÃO DE ÁGUA - FORNECIMENTO E INSTALAÇÃO. AF_06/2022</t>
  </si>
  <si>
    <t>89426</t>
  </si>
  <si>
    <t>LUVA DE REDUÇÃO, PVC, SOLDÁVEL, DN 32MM X 25MM, INSTALADO EM RAMAL DE DISTRIBUIÇÃO DE ÁGUA - FORNECIMENTO E INSTALAÇÃO. AF_06/2022</t>
  </si>
  <si>
    <t>10,68</t>
  </si>
  <si>
    <t>89427</t>
  </si>
  <si>
    <t>LUVA COM BUCHA DE LATÃO, PVC, SOLDÁVEL, DN 25MM X 3/4 , INSTALADO EM RAMAL DE DISTRIBUIÇÃO DE ÁGUA - FORNECIMENTO E INSTALAÇÃO. AF_06/2022</t>
  </si>
  <si>
    <t>12,91</t>
  </si>
  <si>
    <t>89428</t>
  </si>
  <si>
    <t>UNIÃO, PVC, SOLDÁVEL, DN 25MM, INSTALADO EM RAMAL DE DISTRIBUIÇÃO DE ÁGUA - FORNECIMENTO E INSTALAÇÃO. AF_06/2022</t>
  </si>
  <si>
    <t>89429</t>
  </si>
  <si>
    <t>ADAPTADOR CURTO COM BOLSA E ROSCA PARA REGISTRO, PVC, SOLDÁVEL, DN 25MM X 3/4 , INSTALADO EM RAMAL DE DISTRIBUIÇÃO DE ÁGUA - FORNECIMENTO E INSTALAÇÃO. AF_06/2022</t>
  </si>
  <si>
    <t>7,17</t>
  </si>
  <si>
    <t>89430</t>
  </si>
  <si>
    <t>CURVA DE TRANSPOSIÇÃO, PVC, SOLDÁVEL, DN 25MM, INSTALADO EM RAMAL DE DISTRIBUIÇÃO DE ÁGUA   FORNECIMENTO E INSTALAÇÃO. AF_06/2022</t>
  </si>
  <si>
    <t>13,56</t>
  </si>
  <si>
    <t>89431</t>
  </si>
  <si>
    <t>LUVA, PVC, SOLDÁVEL, DN 32MM, INSTALADO EM RAMAL DE DISTRIBUIÇÃO DE ÁGUA - FORNECIMENTO E INSTALAÇÃO. AF_06/2022</t>
  </si>
  <si>
    <t>89432</t>
  </si>
  <si>
    <t>LUVA DE CORRER, PVC, SOLDÁVEL, DN 32MM, INSTALADO EM RAMAL DE DISTRIBUIÇÃO DE ÁGUA   FORNECIMENTO E INSTALAÇÃO. AF_06/2022</t>
  </si>
  <si>
    <t>89433</t>
  </si>
  <si>
    <t>LUVA DE REDUÇÃO, PVC, SOLDÁVEL, DN 40MM X 32MM, INSTALADO EM RAMAL DE DISTRIBUIÇÃO DE ÁGUA - FORNECIMENTO E INSTALAÇÃO. AF_06/2022</t>
  </si>
  <si>
    <t>89434</t>
  </si>
  <si>
    <t>LUVA SOLDÁVEL E COM ROSCA, PVC, SOLDÁVEL, DN 32MM X 1 , INSTALADO EM RAMAL DE DISTRIBUIÇÃO DE ÁGUA - FORNECIMENTO E INSTALAÇÃO. AF_06/2022</t>
  </si>
  <si>
    <t>12,09</t>
  </si>
  <si>
    <t>89435</t>
  </si>
  <si>
    <t>UNIÃO, PVC, SOLDÁVEL, DN 32MM, INSTALADO EM RAMAL DE DISTRIBUIÇÃO DE ÁGUA - FORNECIMENTO E INSTALAÇÃO. AF_06/2022</t>
  </si>
  <si>
    <t>89436</t>
  </si>
  <si>
    <t>ADAPTADOR CURTO COM BOLSA E ROSCA PARA REGISTRO, PVC, SOLDÁVEL, DN 32MM X 1 , INSTALADO EM RAMAL DE DISTRIBUIÇÃO DE ÁGUA - FORNECIMENTO E INSTALAÇÃO. AF_06/2022</t>
  </si>
  <si>
    <t>9,35</t>
  </si>
  <si>
    <t>89437</t>
  </si>
  <si>
    <t>CURVA DE TRANSPOSIÇÃO, PVC, SOLDÁVEL, DN 32MM, INSTALADO EM RAMAL DE DISTRIBUIÇÃO DE ÁGUA   FORNECIMENTO E INSTALAÇÃO. AF_06/2022</t>
  </si>
  <si>
    <t>24,96</t>
  </si>
  <si>
    <t>89438</t>
  </si>
  <si>
    <t>TE, PVC, SOLDÁVEL, DN 20MM, INSTALADO EM RAMAL DE DISTRIBUIÇÃO DE ÁGUA - FORNECIMENTO E INSTALAÇÃO. AF_06/2022</t>
  </si>
  <si>
    <t>89439</t>
  </si>
  <si>
    <t>TÊ SOLDÁVEL E COM ROSCA NA BOLSA CENTRAL, PVC, SOLDÁVEL, DN 20MM X 1/2 , INSTALADO EM RAMAL DE DISTRIBUIÇÃO DE ÁGUA - FORNECIMENTO E INSTALAÇÃO. AF_06/2022</t>
  </si>
  <si>
    <t>89440</t>
  </si>
  <si>
    <t>TE, PVC, SOLDÁVEL, DN 25MM, INSTALADO EM RAMAL DE DISTRIBUIÇÃO DE ÁGUA - FORNECIMENTO E INSTALAÇÃO. AF_06/2022</t>
  </si>
  <si>
    <t>89442</t>
  </si>
  <si>
    <t>TÊ DE REDUÇÃO, PVC, SOLDÁVEL, DN 25MM X 20MM, INSTALADO EM RAMAL DE DISTRIBUIÇÃO DE ÁGUA - FORNECIMENTO E INSTALAÇÃO. AF_06/2022</t>
  </si>
  <si>
    <t>89443</t>
  </si>
  <si>
    <t>TE, PVC, SOLDÁVEL, DN 32MM, INSTALADO EM RAMAL DE DISTRIBUIÇÃO DE ÁGUA - FORNECIMENTO E INSTALAÇÃO. AF_06/2022</t>
  </si>
  <si>
    <t>89444</t>
  </si>
  <si>
    <t>TÊ COM BUCHA DE LATÃO NA BOLSA CENTRAL, PVC, SOLDÁVEL, DN 32MM X 3/4 , INSTALADO EM RAMAL DE DISTRIBUIÇÃO DE ÁGUA - FORNECIMENTO E INSTALAÇÃO. AF_06/2022</t>
  </si>
  <si>
    <t>89445</t>
  </si>
  <si>
    <t>TÊ DE REDUÇÃO, PVC, SOLDÁVEL, DN 32MM X 25MM, INSTALADO EM RAMAL DE DISTRIBUIÇÃO DE ÁGUA - FORNECIMENTO E INSTALAÇÃO. AF_06/2022</t>
  </si>
  <si>
    <t>89481</t>
  </si>
  <si>
    <t>JOELHO 90 GRAUS, PVC, SOLDÁVEL, DN 25MM, INSTALADO EM PRUMADA DE ÁGUA - FORNECIMENTO E INSTALAÇÃO. AF_06/2022</t>
  </si>
  <si>
    <t>89485</t>
  </si>
  <si>
    <t>JOELHO 45 GRAUS, PVC, SOLDÁVEL, DN 25MM, INSTALADO EM PRUMADA DE ÁGUA - FORNECIMENTO E INSTALAÇÃO. AF_06/2022</t>
  </si>
  <si>
    <t>89489</t>
  </si>
  <si>
    <t>CURVA 90 GRAUS, PVC, SOLDÁVEL, DN 25MM, INSTALADO EM PRUMADA DE ÁGUA - FORNECIMENTO E INSTALAÇÃO. AF_06/2022</t>
  </si>
  <si>
    <t>89490</t>
  </si>
  <si>
    <t>CURVA 45 GRAUS, PVC, SOLDÁVEL, DN 25MM, INSTALADO EM PRUMADA DE ÁGUA - FORNECIMENTO E INSTALAÇÃO. AF_06/2022</t>
  </si>
  <si>
    <t>89492</t>
  </si>
  <si>
    <t>JOELHO 90 GRAUS, PVC, SOLDÁVEL, DN 32MM, INSTALADO EM PRUMADA DE ÁGUA - FORNECIMENTO E INSTALAÇÃO. AF_06/2022</t>
  </si>
  <si>
    <t>9,24</t>
  </si>
  <si>
    <t>89493</t>
  </si>
  <si>
    <t>JOELHO 45 GRAUS, PVC, SOLDÁVEL, DN 32MM, INSTALADO EM PRUMADA DE ÁGUA - FORNECIMENTO E INSTALAÇÃO. AF_06/2022</t>
  </si>
  <si>
    <t>10,98</t>
  </si>
  <si>
    <t>89494</t>
  </si>
  <si>
    <t>CURVA 90 GRAUS, PVC, SOLDÁVEL, DN 32MM, INSTALADO EM PRUMADA DE ÁGUA - FORNECIMENTO E INSTALAÇÃO. AF_06/2022</t>
  </si>
  <si>
    <t>89496</t>
  </si>
  <si>
    <t>CURVA 45 GRAUS, PVC, SOLDÁVEL, DN 32MM, INSTALADO EM PRUMADA DE ÁGUA - FORNECIMENTO E INSTALAÇÃO. AF_06/2022</t>
  </si>
  <si>
    <t>89497</t>
  </si>
  <si>
    <t>JOELHO 90 GRAUS, PVC, SOLDÁVEL, DN 40MM, INSTALADO EM PRUMADA DE ÁGUA - FORNECIMENTO E INSTALAÇÃO. AF_06/2022</t>
  </si>
  <si>
    <t>89498</t>
  </si>
  <si>
    <t>JOELHO 45 GRAUS, PVC, SOLDÁVEL, DN 40MM, INSTALADO EM PRUMADA DE ÁGUA - FORNECIMENTO E INSTALAÇÃO. AF_06/2022</t>
  </si>
  <si>
    <t>89499</t>
  </si>
  <si>
    <t>CURVA 90 GRAUS, PVC, SOLDÁVEL, DN 40MM, INSTALADO EM PRUMADA DE ÁGUA - FORNECIMENTO E INSTALAÇÃO. AF_06/2022</t>
  </si>
  <si>
    <t>89500</t>
  </si>
  <si>
    <t>CURVA 45 GRAUS, PVC, SOLDÁVEL, DN 40MM, INSTALADO EM PRUMADA DE ÁGUA - FORNECIMENTO E INSTALAÇÃO. AF_06/2022</t>
  </si>
  <si>
    <t>89501</t>
  </si>
  <si>
    <t>JOELHO 90 GRAUS, PVC, SOLDÁVEL, DN 50MM, INSTALADO EM PRUMADA DE ÁGUA - FORNECIMENTO E INSTALAÇÃO. AF_06/2022</t>
  </si>
  <si>
    <t>89502</t>
  </si>
  <si>
    <t>JOELHO 45 GRAUS, PVC, SOLDÁVEL, DN 50MM, INSTALADO EM PRUMADA DE ÁGUA - FORNECIMENTO E INSTALAÇÃO. AF_06/2022</t>
  </si>
  <si>
    <t>18,14</t>
  </si>
  <si>
    <t>89503</t>
  </si>
  <si>
    <t>CURVA 90 GRAUS, PVC, SOLDÁVEL, DN 50MM, INSTALADO EM PRUMADA DE ÁGUA - FORNECIMENTO E INSTALAÇÃO. AF_06/2022</t>
  </si>
  <si>
    <t>89504</t>
  </si>
  <si>
    <t>CURVA 45 GRAUS, PVC, SOLDÁVEL, DN 50MM, INSTALADO EM PRUMADA DE ÁGUA - FORNECIMENTO E INSTALAÇÃO. AF_06/2022</t>
  </si>
  <si>
    <t>89505</t>
  </si>
  <si>
    <t>JOELHO 90 GRAUS, PVC, SOLDÁVEL, DN 60MM, INSTALADO EM PRUMADA DE ÁGUA - FORNECIMENTO E INSTALAÇÃO. AF_06/2022</t>
  </si>
  <si>
    <t>89506</t>
  </si>
  <si>
    <t>JOELHO 45 GRAUS, PVC, SOLDÁVEL, DN 60MM, INSTALADO EM PRUMADA DE ÁGUA - FORNECIMENTO E INSTALAÇÃO. AF_06/2022</t>
  </si>
  <si>
    <t>89507</t>
  </si>
  <si>
    <t>CURVA 90 GRAUS, PVC, SOLDÁVEL, DN 60MM, INSTALADO EM PRUMADA DE ÁGUA - FORNECIMENTO E INSTALAÇÃO. AF_06/2022</t>
  </si>
  <si>
    <t>89510</t>
  </si>
  <si>
    <t>CURVA 45 GRAUS, PVC, SOLDÁVEL, DN 60MM, INSTALADO EM PRUMADA DE ÁGUA - FORNECIMENTO E INSTALAÇÃO. AF_06/2022</t>
  </si>
  <si>
    <t>89513</t>
  </si>
  <si>
    <t>JOELHO 90 GRAUS, PVC, SOLDÁVEL, DN 75MM, INSTALADO EM PRUMADA DE ÁGUA - FORNECIMENTO E INSTALAÇÃO. AF_06/2022</t>
  </si>
  <si>
    <t>89514</t>
  </si>
  <si>
    <t>JOELHO 90 GRAUS, PVC, SERIE R, ÁGUA PLUVIAL, DN 40 MM, JUNTA SOLDÁVEL, FORNECIDO E INSTALADO EM RAMAL DE ENCAMINHAMENTO. AF_06/2022</t>
  </si>
  <si>
    <t>89515</t>
  </si>
  <si>
    <t>JOELHO 45 GRAUS, PVC, SOLDÁVEL, DN 75MM, INSTALADO EM PRUMADA DE ÁGUA - FORNECIMENTO E INSTALAÇÃO. AF_06/2022</t>
  </si>
  <si>
    <t>89516</t>
  </si>
  <si>
    <t>JOELHO 45 GRAUS, PVC, SERIE R, ÁGUA PLUVIAL, DN 40 MM, JUNTA SOLDÁVEL, FORNECIDO E INSTALADO EM RAMAL DE ENCAMINHAMENTO. AF_06/2022</t>
  </si>
  <si>
    <t>89517</t>
  </si>
  <si>
    <t>CURVA 90 GRAUS, PVC, SOLDÁVEL, DN 75MM, INSTALADO EM PRUMADA DE ÁGUA - FORNECIMENTO E INSTALAÇÃO. AF_06/2022</t>
  </si>
  <si>
    <t>89518</t>
  </si>
  <si>
    <t>JOELHO 90 GRAUS, PVC, SERIE R, ÁGUA PLUVIAL, DN 50 MM, JUNTA ELÁSTICA, FORNECIDO E INSTALADO EM RAMAL DE ENCAMINHAMENTO. AF_06/2022</t>
  </si>
  <si>
    <t>89519</t>
  </si>
  <si>
    <t>CURVA 45 GRAUS, PVC, SOLDÁVEL, DN 75MM, INSTALADO EM PRUMADA DE ÁGUA - FORNECIMENTO E INSTALAÇÃO. AF_06/2022</t>
  </si>
  <si>
    <t>89520</t>
  </si>
  <si>
    <t>JOELHO 45 GRAUS, PVC, SERIE R, ÁGUA PLUVIAL, DN 50 MM, JUNTA ELÁSTICA, FORNECIDO E INSTALADO EM RAMAL DE ENCAMINHAMENTO. AF_06/2022</t>
  </si>
  <si>
    <t>89521</t>
  </si>
  <si>
    <t>JOELHO 90 GRAUS, PVC, SOLDÁVEL, DN 85MM, INSTALADO EM PRUMADA DE ÁGUA - FORNECIMENTO E INSTALAÇÃO. AF_06/2022</t>
  </si>
  <si>
    <t>122,55</t>
  </si>
  <si>
    <t>89522</t>
  </si>
  <si>
    <t>JOELHO 90 GRAUS, PVC, SERIE R, ÁGUA PLUVIAL, DN 75 MM, JUNTA ELÁSTICA, FORNECIDO E INSTALADO EM RAMAL DE ENCAMINHAMENTO. AF_06/2022</t>
  </si>
  <si>
    <t>31,28</t>
  </si>
  <si>
    <t>89523</t>
  </si>
  <si>
    <t>JOELHO 45 GRAUS, PVC, SOLDÁVEL, DN 85MM, INSTALADO EM PRUMADA DE ÁGUA - FORNECIMENTO E INSTALAÇÃO. AF_06/2022</t>
  </si>
  <si>
    <t>89524</t>
  </si>
  <si>
    <t>JOELHO 45 GRAUS, PVC, SERIE R, ÁGUA PLUVIAL, DN 75 MM, JUNTA ELÁSTICA, FORNECIDO E INSTALADO EM RAMAL DE ENCAMINHAMENTO. AF_06/2022</t>
  </si>
  <si>
    <t>89525</t>
  </si>
  <si>
    <t>CURVA 90 GRAUS, PVC, SOLDÁVEL, DN 85MM, INSTALADO EM PRUMADA DE ÁGUA - FORNECIMENTO E INSTALAÇÃO. AF_06/2022</t>
  </si>
  <si>
    <t>89526</t>
  </si>
  <si>
    <t>CURVA 87 GRAUS E 30 MINUTOS, PVC, SERIE R, ÁGUA PLUVIAL, DN 75 MM, JUNTA ELÁSTICA, FORNECIDO E INSTALADO EM RAMAL DE ENCAMINHAMENTO. AF_06/2022</t>
  </si>
  <si>
    <t>89527</t>
  </si>
  <si>
    <t>CURVA 45 GRAUS, PVC, SOLDÁVEL, DN 85MM, INSTALADO EM PRUMADA DE ÁGUA - FORNECIMENTO E INSTALAÇÃO. AF_06/2022</t>
  </si>
  <si>
    <t>89528</t>
  </si>
  <si>
    <t>LUVA, PVC, SOLDÁVEL, DN 25MM, INSTALADO EM PRUMADA DE ÁGUA - FORNECIMENTO E INSTALAÇÃO. AF_06/2022</t>
  </si>
  <si>
    <t>89529</t>
  </si>
  <si>
    <t>JOELHO 90 GRAUS, PVC, SERIE R, ÁGUA PLUVIAL, DN 100 MM, JUNTA ELÁSTICA, FORNECIDO E INSTALADO EM RAMAL DE ENCAMINHAMENTO. AF_06/2022</t>
  </si>
  <si>
    <t>89530</t>
  </si>
  <si>
    <t>LUVA DE CORRER, PVC, SOLDÁVEL, DN 25MM, INSTALADO EM PRUMADA DE ÁGUA - FORNECIMENTO E INSTALAÇÃO. AF_06/2022</t>
  </si>
  <si>
    <t>89531</t>
  </si>
  <si>
    <t>JOELHO 45 GRAUS, PVC, SERIE R, ÁGUA PLUVIAL, DN 100 MM, JUNTA ELÁSTICA, FORNECIDO E INSTALADO EM RAMAL DE ENCAMINHAMENTO. AF_06/2022</t>
  </si>
  <si>
    <t>89532</t>
  </si>
  <si>
    <t>LUVA DE REDUÇÃO, PVC, SOLDÁVEL, DN 32MM X 25MM, INSTALADO EM PRUMADA DE ÁGUA - FORNECIMENTO E INSTALAÇÃO. AF_06/2022</t>
  </si>
  <si>
    <t>7,61</t>
  </si>
  <si>
    <t>89535</t>
  </si>
  <si>
    <t>CURVA 87 GRAUS E 30 MINUTOS, PVC, SERIE R, ÁGUA PLUVIAL, DN 100 MM, JUNTA ELÁSTICA, FORNECIDO E INSTALADO EM RAMAL DE ENCAMINHAMENTO. AF_06/2022</t>
  </si>
  <si>
    <t>89536</t>
  </si>
  <si>
    <t>UNIÃO, PVC, SOLDÁVEL, DN 25MM, INSTALADO EM PRUMADA DE ÁGUA - FORNECIMENTO E INSTALAÇÃO. AF_06/2022</t>
  </si>
  <si>
    <t>89540</t>
  </si>
  <si>
    <t>CURVA DE TRANSPOSIÇÃO, PVC, SOLDÁVEL, DN 25MM, INSTALADO EM PRUMADA DE ÁGUA  - FORNECIMENTO E INSTALAÇÃO. AF_06/2022</t>
  </si>
  <si>
    <t>89541</t>
  </si>
  <si>
    <t>LUVA, PVC, SOLDÁVEL, DN 32MM, INSTALADO EM PRUMADA DE ÁGUA - FORNECIMENTO E INSTALAÇÃO. AF_06/2022</t>
  </si>
  <si>
    <t>7,00</t>
  </si>
  <si>
    <t>89542</t>
  </si>
  <si>
    <t>LUVA DE CORRER, PVC, SOLDÁVEL, DN 32MM, INSTALADO EM PRUMADA DE ÁGUA - FORNECIMENTO E INSTALAÇÃO. AF_06/2022</t>
  </si>
  <si>
    <t>27,14</t>
  </si>
  <si>
    <t>89544</t>
  </si>
  <si>
    <t>LUVA SIMPLES, PVC, SERIE R, ÁGUA PLUVIAL, DN 40 MM, JUNTA SOLDÁVEL, FORNECIDO E INSTALADO EM RAMAL DE ENCAMINHAMENTO. AF_06/2022</t>
  </si>
  <si>
    <t>89545</t>
  </si>
  <si>
    <t>LUVA SIMPLES, PVC, SERIE R, ÁGUA PLUVIAL, DN 50 MM, JUNTA ELÁSTICA, FORNECIDO E INSTALADO EM RAMAL DE ENCAMINHAMENTO. AF_06/2022</t>
  </si>
  <si>
    <t>89546</t>
  </si>
  <si>
    <t>BUCHA DE REDUÇÃO LONGA, PVC, SERIE R, ÁGUA PLUVIAL, DN 50 X 40 MM, JUNTA ELÁSTICA, FORNECIDO E INSTALADO EM RAMAL DE ENCAMINHAMENTO. AF_06/2022</t>
  </si>
  <si>
    <t>89547</t>
  </si>
  <si>
    <t>LUVA SIMPLES, PVC, SERIE R, ÁGUA PLUVIAL, DN 75 MM, JUNTA ELÁSTICA, FORNECIDO E INSTALADO EM RAMAL DE ENCAMINHAMENTO. AF_06/2022</t>
  </si>
  <si>
    <t>89548</t>
  </si>
  <si>
    <t>LUVA DE CORRER, PVC, SERIE R, ÁGUA PLUVIAL, DN 75 MM, JUNTA ELÁSTICA, FORNECIDO E INSTALADO EM RAMAL DE ENCAMINHAMENTO. AF_06/2022</t>
  </si>
  <si>
    <t>89549</t>
  </si>
  <si>
    <t>REDUÇÃO EXCÊNTRICA, PVC, SERIE R, ÁGUA PLUVIAL, DN 75 X 50 MM, JUNTA ELÁSTICA, FORNECIDO E INSTALADO EM RAMAL DE ENCAMINHAMENTO. AF_06/2022</t>
  </si>
  <si>
    <t>19,61</t>
  </si>
  <si>
    <t>89550</t>
  </si>
  <si>
    <t>TÊ DE INSPEÇÃO, PVC, SERIE R, ÁGUA PLUVIAL, DN 75 MM, JUNTA ELÁSTICA, FORNECIDO E INSTALADO EM RAMAL DE ENCAMINHAMENTO. AF_06/2022</t>
  </si>
  <si>
    <t>89551</t>
  </si>
  <si>
    <t>LUVA SOLDÁVEL E COM ROSCA, PVC, SOLDÁVEL, DN 32MM X 1 , INSTALADO EM PRUMADA DE ÁGUA - FORNECIMENTO E INSTALAÇÃO. AF_06/2022</t>
  </si>
  <si>
    <t>89552</t>
  </si>
  <si>
    <t>UNIÃO, PVC, SOLDÁVEL, DN 32MM, INSTALADO EM PRUMADA DE ÁGUA - FORNECIMENTO E INSTALAÇÃO. AF_06/2022</t>
  </si>
  <si>
    <t>89553</t>
  </si>
  <si>
    <t>ADAPTADOR CURTO COM BOLSA E ROSCA PARA REGISTRO, PVC, SOLDÁVEL, DN 32MM X 1 , INSTALADO EM PRUMADA DE ÁGUA - FORNECIMENTO E INSTALAÇÃO. AF_06/2022</t>
  </si>
  <si>
    <t>6,28</t>
  </si>
  <si>
    <t>89554</t>
  </si>
  <si>
    <t>LUVA SIMPLES, PVC, SERIE R, ÁGUA PLUVIAL, DN 100 MM, JUNTA ELÁSTICA, FORNECIDO E INSTALADO EM RAMAL DE ENCAMINHAMENTO. AF_06/2022</t>
  </si>
  <si>
    <t>29,14</t>
  </si>
  <si>
    <t>89555</t>
  </si>
  <si>
    <t>CURVA DE TRANSPOSIÇÃO, PVC, SOLDÁVEL, DN 32MM, INSTALADO EM PRUMADA DE ÁGUA   FORNECIMENTO E INSTALAÇÃO. AF_06/2022</t>
  </si>
  <si>
    <t>89556</t>
  </si>
  <si>
    <t>LUVA DE CORRER, PVC, SERIE R, ÁGUA PLUVIAL, DN 100 MM, JUNTA ELÁSTICA, FORNECIDO E INSTALADO EM RAMAL DE ENCAMINHAMENTO. AF_06/2022</t>
  </si>
  <si>
    <t>89557</t>
  </si>
  <si>
    <t>REDUÇÃO EXCÊNTRICA, PVC, SERIE R, ÁGUA PLUVIAL, DN 100 X 75 MM, JUNTA ELÁSTICA, FORNECIDO E INSTALADO EM RAMAL DE ENCAMINHAMENTO. AF_06/2022</t>
  </si>
  <si>
    <t>89558</t>
  </si>
  <si>
    <t>LUVA, PVC, SOLDÁVEL, DN 40MM, INSTALADO EM PRUMADA DE ÁGUA - FORNECIMENTO E INSTALAÇÃO. AF_06/2022</t>
  </si>
  <si>
    <t>89559</t>
  </si>
  <si>
    <t>TÊ DE INSPEÇÃO, PVC, SERIE R, ÁGUA PLUVIAL, DN 100 MM, JUNTA ELÁSTICA, FORNECIDO E INSTALADO EM RAMAL DE ENCAMINHAMENTO. AF_06/2022</t>
  </si>
  <si>
    <t>89560</t>
  </si>
  <si>
    <t>LUVA DE CORRER, PVC, SOLDÁVEL, DN 40MM, INSTALADO EM PRUMADA DE ÁGUA   FORNECIMENTO E INSTALAÇÃO. AF_06/2022</t>
  </si>
  <si>
    <t>89561</t>
  </si>
  <si>
    <t>JUNÇÃO SIMPLES, PVC, SERIE R, ÁGUA PLUVIAL, DN 40 MM, JUNTA SOLDÁVEL, FORNECIDO E INSTALADO EM RAMAL DE ENCAMINHAMENTO. AF_06/2022</t>
  </si>
  <si>
    <t>89562</t>
  </si>
  <si>
    <t>LUVA DE REDUÇÃO, PVC, SOLDÁVEL, DN 40MM X 32MM, INSTALADO EM PRUMADA DE ÁGUA - FORNECIMENTO E INSTALAÇÃO. AF_06/2022</t>
  </si>
  <si>
    <t>89563</t>
  </si>
  <si>
    <t>JUNÇÃO SIMPLES, PVC, SERIE R, ÁGUA PLUVIAL, DN 50 MM, JUNTA ELÁSTICA, FORNECIDO E INSTALADO EM RAMAL DE ENCAMINHAMENTO. AF_06/2022</t>
  </si>
  <si>
    <t>89564</t>
  </si>
  <si>
    <t>LUVA COM ROSCA, PVC, SOLDÁVEL, DN 40MM X 1.1/4 , INSTALADO EM PRUMADA DE ÁGUA - FORNECIMENTO E INSTALAÇÃO. AF_06/2022</t>
  </si>
  <si>
    <t>15,97</t>
  </si>
  <si>
    <t>89565</t>
  </si>
  <si>
    <t>JUNÇÃO SIMPLES, PVC, SERIE R, ÁGUA PLUVIAL, DN 75 X 75 MM, JUNTA ELÁSTICA, FORNECIDO E INSTALADO EM RAMAL DE ENCAMINHAMENTO. AF_06/2022</t>
  </si>
  <si>
    <t>89566</t>
  </si>
  <si>
    <t>TÊ, PVC, SERIE R, ÁGUA PLUVIAL, DN 75 MM, JUNTA ELÁSTICA, FORNECIDO E INSTALADO EM RAMAL DE ENCAMINHAMENTO. AF_06/2022</t>
  </si>
  <si>
    <t>89567</t>
  </si>
  <si>
    <t>JUNÇÃO SIMPLES, PVC, SERIE R, ÁGUA PLUVIAL, DN 100 X 100 MM, JUNTA ELÁSTICA, FORNECIDO E INSTALADO EM RAMAL DE ENCAMINHAMENTO. AF_06/2022</t>
  </si>
  <si>
    <t>89568</t>
  </si>
  <si>
    <t>UNIÃO, PVC, SOLDÁVEL, DN 40MM, INSTALADO EM PRUMADA DE ÁGUA - FORNECIMENTO E INSTALAÇÃO. AF_06/2022</t>
  </si>
  <si>
    <t>89569</t>
  </si>
  <si>
    <t>JUNÇÃO SIMPLES, PVC, SERIE R, ÁGUA PLUVIAL, DN 100 X 75 MM, JUNTA ELÁSTICA, FORNECIDO E INSTALADO EM RAMAL DE ENCAMINHAMENTO. AF_06/2022</t>
  </si>
  <si>
    <t>89570</t>
  </si>
  <si>
    <t>ADAPTADOR CURTO COM BOLSA E ROSCA PARA REGISTRO, PVC, SOLDÁVEL, DN 40MM X 1.1/2 , INSTALADO EM PRUMADA DE ÁGUA - FORNECIMENTO E INSTALAÇÃO. AF_06/2022</t>
  </si>
  <si>
    <t>89571</t>
  </si>
  <si>
    <t>TÊ, PVC, SERIE R, ÁGUA PLUVIAL, DN 100 X 100 MM, JUNTA ELÁSTICA, FORNECIDO E INSTALADO EM RAMAL DE ENCAMINHAMENTO. AF_06/2022</t>
  </si>
  <si>
    <t>89572</t>
  </si>
  <si>
    <t>ADAPTADOR CURTO COM BOLSA E ROSCA PARA REGISTRO, PVC, SOLDÁVEL, DN 40MM X 1.1/4 , INSTALADO EM PRUMADA DE ÁGUA - FORNECIMENTO E INSTALAÇÃO. AF_06/2022</t>
  </si>
  <si>
    <t>89573</t>
  </si>
  <si>
    <t>TÊ, PVC, SERIE R, ÁGUA PLUVIAL, DN 100 X 75 MM, JUNTA ELÁSTICA, FORNECIDO E INSTALADO EM RAMAL DE ENCAMINHAMENTO. AF_06/2022</t>
  </si>
  <si>
    <t>89574</t>
  </si>
  <si>
    <t>JUNÇÃO DUPLA, PVC, SERIE R, ÁGUA PLUVIAL, DN 100 X 100 X 100 MM, JUNTA ELÁSTICA, FORNECIDO E INSTALADO EM RAMAL DE ENCAMINHAMENTO. AF_06/2022</t>
  </si>
  <si>
    <t>89575</t>
  </si>
  <si>
    <t>LUVA, PVC, SOLDÁVEL, DN 50MM, INSTALADO EM PRUMADA DE ÁGUA - FORNECIMENTO E INSTALAÇÃO. AF_06/2022</t>
  </si>
  <si>
    <t>89577</t>
  </si>
  <si>
    <t>LUVA DE CORRER, PVC, SOLDÁVEL, DN 50MM, INSTALADO EM PRUMADA DE ÁGUA - FORNECIMENTO E INSTALAÇÃO. AF_06/2022</t>
  </si>
  <si>
    <t>36,73</t>
  </si>
  <si>
    <t>89579</t>
  </si>
  <si>
    <t>LUVA DE REDUÇÃO, PVC, SOLDÁVEL, DN 50MM X 25MM, INSTALADO EM PRUMADA DE ÁGUA   FORNECIMENTO E INSTALAÇÃO. AF_06/2022</t>
  </si>
  <si>
    <t>89581</t>
  </si>
  <si>
    <t>JOELHO 90 GRAUS, PVC, SERIE R, ÁGUA PLUVIAL, DN 75 MM, JUNTA ELÁSTICA, FORNECIDO E INSTALADO EM CONDUTORES VERTICAIS DE ÁGUAS PLUVIAIS. AF_06/2022</t>
  </si>
  <si>
    <t>89582</t>
  </si>
  <si>
    <t>JOELHO 45 GRAUS, PVC, SERIE R, ÁGUA PLUVIAL, DN 75 MM, JUNTA ELÁSTICA, FORNECIDO E INSTALADO EM CONDUTORES VERTICAIS DE ÁGUAS PLUVIAIS. AF_06/2022</t>
  </si>
  <si>
    <t>89583</t>
  </si>
  <si>
    <t>CURVA 87 GRAUS E 30 MINUTOS, PVC, SERIE R, ÁGUA PLUVIAL, DN 75 MM, JUNTA ELÁSTICA, FORNECIDO E INSTALADO EM CONDUTORES VERTICAIS DE ÁGUAS PLUVIAIS. AF_06/2022</t>
  </si>
  <si>
    <t>89584</t>
  </si>
  <si>
    <t>JOELHO 90 GRAUS, PVC, SERIE R, ÁGUA PLUVIAL, DN 100 MM, JUNTA ELÁSTICA, FORNECIDO E INSTALADO EM CONDUTORES VERTICAIS DE ÁGUAS PLUVIAIS. AF_06/2022</t>
  </si>
  <si>
    <t>89585</t>
  </si>
  <si>
    <t>JOELHO 45 GRAUS, PVC, SERIE R, ÁGUA PLUVIAL, DN 100 MM, JUNTA ELÁSTICA, FORNECIDO E INSTALADO EM CONDUTORES VERTICAIS DE ÁGUAS PLUVIAIS. AF_06/2022</t>
  </si>
  <si>
    <t>89587</t>
  </si>
  <si>
    <t>CURVA 87 GRAUS E 30 MINUTOS, PVC, SERIE R, ÁGUA PLUVIAL, DN 100 MM, JUNTA ELÁSTICA, FORNECIDO E INSTALADO EM CONDUTORES VERTICAIS DE ÁGUAS PLUVIAIS. AF_06/2022</t>
  </si>
  <si>
    <t>89590</t>
  </si>
  <si>
    <t>JOELHO 90 GRAUS, PVC, SERIE R, ÁGUA PLUVIAL, DN 150 MM, JUNTA ELÁSTICA, FORNECIDO E INSTALADO EM CONDUTORES VERTICAIS DE ÁGUAS PLUVIAIS. AF_06/2022</t>
  </si>
  <si>
    <t>89591</t>
  </si>
  <si>
    <t>JOELHO 45 GRAUS, PVC, SERIE R, ÁGUA PLUVIAL, DN 150 MM, JUNTA ELÁSTICA, FORNECIDO E INSTALADO EM CONDUTORES VERTICAIS DE ÁGUAS PLUVIAIS. AF_06/2022</t>
  </si>
  <si>
    <t>89592</t>
  </si>
  <si>
    <t>CURVA 87 GRAUS E 30 MINUTOS, PVC, SERIE R, ÁGUA PLUVIAL, DN 150 MM, JUNTA ELÁSTICA, FORNECIDO E INSTALADO EM CONDUTORES VERTICAIS DE ÁGUAS PLUVIAIS. AF_06/2022</t>
  </si>
  <si>
    <t>89593</t>
  </si>
  <si>
    <t>LUVA COM ROSCA, PVC, SOLDÁVEL, DN 50MM X 1.1/2 , INSTALADO EM PRUMADA DE ÁGUA - FORNECIMENTO E INSTALAÇÃO. AF_06/2022</t>
  </si>
  <si>
    <t>89594</t>
  </si>
  <si>
    <t>UNIÃO, PVC, SOLDÁVEL, DN 50MM, INSTALADO EM PRUMADA DE ÁGUA - FORNECIMENTO E INSTALAÇÃO. AF_06/2022</t>
  </si>
  <si>
    <t>35,79</t>
  </si>
  <si>
    <t>89595</t>
  </si>
  <si>
    <t>ADAPTADOR CURTO COM BOLSA E ROSCA PARA REGISTRO, PVC, SOLDÁVEL, DN 50MM X 1.1/4 , INSTALADO EM PRUMADA DE ÁGUA - FORNECIMENTO E INSTALAÇÃO. AF_06/2022</t>
  </si>
  <si>
    <t>89596</t>
  </si>
  <si>
    <t>ADAPTADOR CURTO COM BOLSA E ROSCA PARA REGISTRO, PVC, SOLDÁVEL, DN 50MM X 1.1/2 , INSTALADO EM PRUMADA DE ÁGUA - FORNECIMENTO E INSTALAÇÃO. AF_06/2022</t>
  </si>
  <si>
    <t>11,07</t>
  </si>
  <si>
    <t>89597</t>
  </si>
  <si>
    <t>LUVA, PVC, SOLDÁVEL, DN 60MM, INSTALADO EM PRUMADA DE ÁGUA - FORNECIMENTO E INSTALAÇÃO. AF_06/2022</t>
  </si>
  <si>
    <t>89598</t>
  </si>
  <si>
    <t>LUVA DE CORRER, PVC, SOLDÁVEL, DN 60MM, INSTALADO EM PRUMADA DE ÁGUA   FORNECIMENTO E INSTALAÇÃO. AF_06/2022</t>
  </si>
  <si>
    <t>89599</t>
  </si>
  <si>
    <t>LUVA SIMPLES, PVC, SERIE R, ÁGUA PLUVIAL, DN 75 MM, JUNTA ELÁSTICA, FORNECIDO E INSTALADO EM CONDUTORES VERTICAIS DE ÁGUAS PLUVIAIS. AF_06/2022</t>
  </si>
  <si>
    <t>89600</t>
  </si>
  <si>
    <t>LUVA DE CORRER, PVC, SERIE R, ÁGUA PLUVIAL, DN 75 MM, JUNTA ELÁSTICA, FORNECIDO E INSTALADO EM CONDUTORES VERTICAIS DE ÁGUAS PLUVIAIS. AF_06/2022</t>
  </si>
  <si>
    <t>89605</t>
  </si>
  <si>
    <t>LUVA DE REDUÇÃO, PVC, SOLDÁVEL, DN 60MM X 50MM, INSTALADO EM PRUMADA DE ÁGUA - FORNECIMENTO E INSTALAÇÃO. AF_06/2022</t>
  </si>
  <si>
    <t>89609</t>
  </si>
  <si>
    <t>UNIÃO, PVC, SOLDÁVEL, DN 60MM, INSTALADO EM PRUMADA DE ÁGUA - FORNECIMENTO E INSTALAÇÃO. AF_06/2022</t>
  </si>
  <si>
    <t>89610</t>
  </si>
  <si>
    <t>ADAPTADOR CURTO COM BOLSA E ROSCA PARA REGISTRO, PVC, SOLDÁVEL, DN 60MM X 2 , INSTALADO EM PRUMADA DE ÁGUA - FORNECIMENTO E INSTALAÇÃO. AF_06/2022</t>
  </si>
  <si>
    <t>89611</t>
  </si>
  <si>
    <t>LUVA, PVC, SOLDÁVEL, DN 75MM, INSTALADO EM PRUMADA DE ÁGUA - FORNECIMENTO E INSTALAÇÃO. AF_06/2022</t>
  </si>
  <si>
    <t>89612</t>
  </si>
  <si>
    <t>UNIÃO, PVC, SOLDÁVEL, DN 75MM, INSTALADO EM PRUMADA DE ÁGUA - FORNECIMENTO E INSTALAÇÃO. AF_06/2022</t>
  </si>
  <si>
    <t>89613</t>
  </si>
  <si>
    <t>ADAPTADOR CURTO COM BOLSA E ROSCA PARA REGISTRO, PVC, SOLDÁVEL, DN 75MM X 2.1/2, INSTALADO EM PRUMADA DE ÁGUA - FORNECIMENTO E INSTALAÇÃO. AF_12/2014</t>
  </si>
  <si>
    <t>30,83</t>
  </si>
  <si>
    <t>89614</t>
  </si>
  <si>
    <t>LUVA, PVC, SOLDÁVEL, DN 85MM, INSTALADO EM PRUMADA DE ÁGUA - FORNECIMENTO E INSTALAÇÃO. AF_06/2022</t>
  </si>
  <si>
    <t>89615</t>
  </si>
  <si>
    <t>UNIÃO, PVC, SOLDÁVEL, DN 85MM, INSTALADO EM PRUMADA DE ÁGUA - FORNECIMENTO E INSTALAÇÃO. AF_06/2022</t>
  </si>
  <si>
    <t>89616</t>
  </si>
  <si>
    <t>ADAPTADOR CURTO COM BOLSA E ROSCA PARA REGISTRO, PVC, SOLDÁVEL, DN 85MM X 3 , INSTALADO EM PRUMADA DE ÁGUA - FORNECIMENTO E INSTALAÇÃO. AF_06/2022</t>
  </si>
  <si>
    <t>89617</t>
  </si>
  <si>
    <t>TE, PVC, SOLDÁVEL, DN 25MM, INSTALADO EM PRUMADA DE ÁGUA - FORNECIMENTO E INSTALAÇÃO. AF_06/2022</t>
  </si>
  <si>
    <t>8,67</t>
  </si>
  <si>
    <t>89620</t>
  </si>
  <si>
    <t>TE, PVC, SOLDÁVEL, DN 32MM, INSTALADO EM PRUMADA DE ÁGUA - FORNECIMENTO E INSTALAÇÃO. AF_06/2022</t>
  </si>
  <si>
    <t>13,13</t>
  </si>
  <si>
    <t>89622</t>
  </si>
  <si>
    <t>TÊ DE REDUÇÃO, PVC, SOLDÁVEL, DN 32MM X 25MM, INSTALADO EM PRUMADA DE ÁGUA - FORNECIMENTO E INSTALAÇÃO. AF_06/2022</t>
  </si>
  <si>
    <t>89623</t>
  </si>
  <si>
    <t>TE, PVC, SOLDÁVEL, DN 40MM, INSTALADO EM PRUMADA DE ÁGUA - FORNECIMENTO E INSTALAÇÃO. AF_06/2022</t>
  </si>
  <si>
    <t>89624</t>
  </si>
  <si>
    <t>TÊ DE REDUÇÃO, PVC, SOLDÁVEL, DN 40MM X 32MM, INSTALADO EM PRUMADA DE ÁGUA - FORNECIMENTO E INSTALAÇÃO. AF_06/2022</t>
  </si>
  <si>
    <t>19,15</t>
  </si>
  <si>
    <t>89625</t>
  </si>
  <si>
    <t>TE, PVC, SOLDÁVEL, DN 50MM, INSTALADO EM PRUMADA DE ÁGUA - FORNECIMENTO E INSTALAÇÃO. AF_06/2022</t>
  </si>
  <si>
    <t>89626</t>
  </si>
  <si>
    <t>TÊ DE REDUÇÃO, PVC, SOLDÁVEL, DN 50MM X 40MM, INSTALADO EM PRUMADA DE ÁGUA - FORNECIMENTO E INSTALAÇÃO. AF_06/2022</t>
  </si>
  <si>
    <t>89627</t>
  </si>
  <si>
    <t>TÊ DE REDUÇÃO, PVC, SOLDÁVEL, DN 50MM X 25MM, INSTALADO EM PRUMADA DE ÁGUA - FORNECIMENTO E INSTALAÇÃO. AF_06/2022</t>
  </si>
  <si>
    <t>89628</t>
  </si>
  <si>
    <t>TE, PVC, SOLDÁVEL, DN 60MM, INSTALADO EM PRUMADA DE ÁGUA - FORNECIMENTO E INSTALAÇÃO. AF_06/2022</t>
  </si>
  <si>
    <t>89629</t>
  </si>
  <si>
    <t>TE, PVC, SOLDÁVEL, DN 75MM, INSTALADO EM PRUMADA DE ÁGUA - FORNECIMENTO E INSTALAÇÃO. AF_06/2022</t>
  </si>
  <si>
    <t>89630</t>
  </si>
  <si>
    <t>TE DE REDUÇÃO, PVC, SOLDÁVEL, DN 75MM X 50MM, INSTALADO EM PRUMADA DE ÁGUA - FORNECIMENTO E INSTALAÇÃO. AF_06/2022</t>
  </si>
  <si>
    <t>89631</t>
  </si>
  <si>
    <t>TE, PVC, SOLDÁVEL, DN 85MM, INSTALADO EM PRUMADA DE ÁGUA - FORNECIMENTO E INSTALAÇÃO. AF_06/2022</t>
  </si>
  <si>
    <t>89632</t>
  </si>
  <si>
    <t>TE DE REDUÇÃO, PVC, SOLDÁVEL, DN 85MM X 60MM, INSTALADO EM PRUMADA DE ÁGUA - FORNECIMENTO E INSTALAÇÃO. AF_06/2022</t>
  </si>
  <si>
    <t>89637</t>
  </si>
  <si>
    <t>JOELHO 90 GRAUS, CPVC, SOLDÁVEL, DN 15MM, INSTALADO EM RAMAL OU SUB-RAMAL DE ÁGUA - FORNECIMENTO E INSTALAÇÃO. AF_06/2022</t>
  </si>
  <si>
    <t>11,50</t>
  </si>
  <si>
    <t>89638</t>
  </si>
  <si>
    <t>JOELHO 45 GRAUS, CPVC, SOLDÁVEL, DN 15MM, INSTALADO EM RAMAL OU SUB-RAMAL DE ÁGUA - FORNECIMENTO E INSTALAÇÃO. AF_06/2022</t>
  </si>
  <si>
    <t>89639</t>
  </si>
  <si>
    <t>CURVA 90 GRAUS, CPVC, SOLDÁVEL, DN 15MM, INSTALADO EM RAMAL OU SUB-RAMAL DE ÁGUA - FORNECIMENTO E INSTALAÇÃO. AF_06/2022</t>
  </si>
  <si>
    <t>89640</t>
  </si>
  <si>
    <t>JOELHO DE TRANSIÇÃO, 90 GRAUS, CPVC, SOLDÁVEL, DN 15MM X 1/2, INSTALADO EM RAMAL OU SUB-RAMAL DE ÁGUA - FORNECIMENTO E INSTALAÇÃO. AF_06/2022</t>
  </si>
  <si>
    <t>89641</t>
  </si>
  <si>
    <t>JOELHO 90 GRAUS, CPVC, SOLDÁVEL, DN 22MM, INSTALADO EM RAMAL OU SUB-RAMAL DE ÁGUA - FORNECIMENTO E INSTALAÇÃO. AF_06/2022</t>
  </si>
  <si>
    <t>89642</t>
  </si>
  <si>
    <t>JOELHO 45 GRAUS, CPVC, SOLDÁVEL, DN 22MM, INSTALADO EM RAMAL OU SUB-RAMAL DE ÁGUA - FORNECIMENTO E INSTALAÇÃO. AF_06/2022</t>
  </si>
  <si>
    <t>89643</t>
  </si>
  <si>
    <t>CURVA 90 GRAUS, CPVC, SOLDÁVEL, DN 22MM, INSTALADO EM RAMAL OU SUB-RAMAL DE ÁGUA - FORNECIMENTO E INSTALAÇÃO. AF_06/2022</t>
  </si>
  <si>
    <t>89644</t>
  </si>
  <si>
    <t>JOELHO DE TRANSIÇÃO, 90 GRAUS, CPVC, SOLDÁVEL, DN 22MM X 1/2, INSTALADO EM RAMAL OU SUB-RAMAL DE ÁGUA - FORNECIMENTO E INSTALAÇÃO. AF_06/2022</t>
  </si>
  <si>
    <t>89645</t>
  </si>
  <si>
    <t>JOELHO DE TRANSIÇÃO, 90 GRAUS, CPVC, SOLDÁVEL, DN 22MM X 3/4, INSTALADO EM RAMAL OU SUB-RAMAL DE ÁGUA - FORNECIMENTO E INSTALAÇÃO. AF_06/2022</t>
  </si>
  <si>
    <t>89646</t>
  </si>
  <si>
    <t>JOELHO 90 GRAUS, CPVC, SOLDÁVEL, DN 28MM, INSTALADO EM RAMAL OU SUB-RAMAL DE ÁGUA - FORNECIMENTO E INSTALAÇÃO. AF_06/2022</t>
  </si>
  <si>
    <t>21,20</t>
  </si>
  <si>
    <t>89647</t>
  </si>
  <si>
    <t>JOELHO 45 GRAUS, CPVC, SOLDÁVEL, DN 28MM, INSTALADO EM RAMAL OU SUB-RAMAL DE ÁGUA   FORNECIMENTO E INSTALAÇÃO. AF_06/2022</t>
  </si>
  <si>
    <t>20,66</t>
  </si>
  <si>
    <t>89648</t>
  </si>
  <si>
    <t>CURVA 90 GRAUS, CPVC, SOLDÁVEL, DN 28MM, INSTALADO EM RAMAL OU SUB-RAMAL DE ÁGUA   FORNECIMENTO E INSTALAÇÃO. AF_06/2022</t>
  </si>
  <si>
    <t>89649</t>
  </si>
  <si>
    <t>JOELHO 90 GRAUS, CPVC, SOLDÁVEL, DN 35MM, INSTALADO EM RAMAL OU SUB-RAMAL DE ÁGUA   FORNECIMENTO E INSTALAÇÃO. AF_06/2022</t>
  </si>
  <si>
    <t>89650</t>
  </si>
  <si>
    <t>JOELHO 45 GRAUS, CPVC, SOLDÁVEL, DN 35MM, INSTALADO EM RAMAL OU SUB-RAMAL DE ÁGUA   FORNECIMENTO E INSTALAÇÃO. AF_06/2022</t>
  </si>
  <si>
    <t>89651</t>
  </si>
  <si>
    <t>LUVA, CPVC, SOLDÁVEL, DN 15MM, INSTALADO EM RAMAL OU SUB-RAMAL DE ÁGUA - FORNECIMENTO E INSTALAÇÃO. AF_06/2022</t>
  </si>
  <si>
    <t>89652</t>
  </si>
  <si>
    <t>LUVA DE CORRER, CPVC, SOLDÁVEL, DN 15MM, INSTALADO EM RAMAL OU SUB-RAMAL DE ÁGUA   FORNECIMENTO E INSTALAÇÃO. AF_06/2022</t>
  </si>
  <si>
    <t>89653</t>
  </si>
  <si>
    <t>LUVA DE TRANSIÇÃO, CPVC, SOLDÁVEL, DN15MM X 1/2, INSTALADO EM RAMAL OU SUB-RAMAL DE ÁGUA - FORNECIMENTO E INSTALAÇÃO. AF_06/2022</t>
  </si>
  <si>
    <t>16,10</t>
  </si>
  <si>
    <t>89654</t>
  </si>
  <si>
    <t>UNIÃO, CPVC, SOLDÁVEL, DN15MM, INSTALADO EM RAMAL OU SUB-RAMAL DE ÁGUA   FORNECIMENTO E INSTALAÇÃO. AF_06/2022</t>
  </si>
  <si>
    <t>18,34</t>
  </si>
  <si>
    <t>89655</t>
  </si>
  <si>
    <t>CONECTOR, CPVC, SOLDÁVEL, DN 15MM X 1/2 , INSTALADO EM RAMAL OU SUB-RAMAL DE ÁGUA   FORNECIMENTO E INSTALAÇÃO. AF_06/2022</t>
  </si>
  <si>
    <t>21,48</t>
  </si>
  <si>
    <t>89656</t>
  </si>
  <si>
    <t>ADAPTADOR, CPVC, SOLDÁVEL, DN15MM, INSTALADO EM RAMAL OU SUB-RAMAL DE ÁGUA   FORNECIMENTO E INSTALAÇÃO. AF_06/2022</t>
  </si>
  <si>
    <t>89657</t>
  </si>
  <si>
    <t>CURVA DE TRANSPOSIÇÃO, CPVC, SOLDÁVEL, DN15MM, INSTALADO EM RAMAL OU SUB-RAMAL DE ÁGUA   FORNECIMENTO E INSTALAÇÃO. AF_06/2022</t>
  </si>
  <si>
    <t>89658</t>
  </si>
  <si>
    <t>LUVA, CPVC, SOLDÁVEL, DN 22MM, INSTALADO EM RAMAL OU SUB-RAMAL DE ÁGUA   FORNECIMENTO E INSTALAÇÃO. AF_06/2022</t>
  </si>
  <si>
    <t>89659</t>
  </si>
  <si>
    <t>LUVA DE CORRER, CPVC, SOLDÁVEL, DN 22MM, INSTALADO EM RAMAL OU SUB-RAMAL DE ÁGUA   FORNECIMENTO E INSTALAÇÃO. AF_06/2022</t>
  </si>
  <si>
    <t>89660</t>
  </si>
  <si>
    <t>LUVA DE TRANSIÇÃO, CPVC, SOLDÁVEL, DN22MM X 25MM, INSTALADO EM RAMAL OU SUB-RAMAL DE ÁGUA - FORNECIMENTO E INSTALAÇÃO. AF_06/2022</t>
  </si>
  <si>
    <t>10,52</t>
  </si>
  <si>
    <t>89661</t>
  </si>
  <si>
    <t>UNIÃO, CPVC, SOLDÁVEL, DN22MM, INSTALADO EM RAMAL OU SUB-RAMAL DE ÁGUA   FORNECIMENTO E INSTALAÇÃO. AF_06/2022</t>
  </si>
  <si>
    <t>21,64</t>
  </si>
  <si>
    <t>89662</t>
  </si>
  <si>
    <t>CONECTOR, CPVC, SOLDÁVEL, DN 22MM X 1/2 , INSTALADO EM RAMAL OU SUB-RAMAL DE ÁGUA   FORNECIMENTO E INSTALAÇÃO. AF_06/2022</t>
  </si>
  <si>
    <t>27,50</t>
  </si>
  <si>
    <t>89663</t>
  </si>
  <si>
    <t>ADAPTADOR, CPVC, SOLDÁVEL, DN22MM, INSTALADO EM RAMAL OU SUB-RAMAL DE ÁGUA   FORNECIMENTO E INSTALAÇÃO. AF_06/2022</t>
  </si>
  <si>
    <t>89664</t>
  </si>
  <si>
    <t>CURVA DE TRANSPOSIÇÃO, CPVC, SOLDÁVEL, DN22MM, INSTALADO EM RAMAL OU SUB-RAMAL DE ÁGUA   FORNECIMENTO E INSTALAÇÃO. AF_06/2022</t>
  </si>
  <si>
    <t>89666</t>
  </si>
  <si>
    <t>BUCHA DE REDUÇÃO, CPVC, SOLDÁVEL, DN22MM X 15MM, INSTALADO EM RAMAL OU SUB-RAMAL DE ÁGUA   FORNECIMENTO E INSTALAÇÃO. AF_06/2022</t>
  </si>
  <si>
    <t>89667</t>
  </si>
  <si>
    <t>TÊ DE INSPEÇÃO, PVC, SERIE R, ÁGUA PLUVIAL, DN 75 MM, JUNTA ELÁSTICA, FORNECIDO E INSTALADO EM CONDUTORES VERTICAIS DE ÁGUAS PLUVIAIS. AF_06/2022</t>
  </si>
  <si>
    <t>89668</t>
  </si>
  <si>
    <t>CONECTOR, CPVC, SOLDÁVEL, DN22MM X 3/4, INSTALADO EM RAMAL OU SUB-RAMAL DE ÁGUA - FORNECIMENTO E INSTALAÇÃO. AF_06/2022</t>
  </si>
  <si>
    <t>89669</t>
  </si>
  <si>
    <t>LUVA SIMPLES, PVC, SERIE R, ÁGUA PLUVIAL, DN 100 MM, JUNTA ELÁSTICA, FORNECIDO E INSTALADO EM CONDUTORES VERTICAIS DE ÁGUAS PLUVIAIS. AF_06/2022</t>
  </si>
  <si>
    <t>89670</t>
  </si>
  <si>
    <t>LUVA, CPVC, SOLDÁVEL, DN 28MM, INSTALADO EM RAMAL OU SUB-RAMAL DE ÁGUA   FORNECIMENTO E INSTALAÇÃO. AF_06/2022</t>
  </si>
  <si>
    <t>89671</t>
  </si>
  <si>
    <t>LUVA DE CORRER, PVC, SERIE R, ÁGUA PLUVIAL, DN 100 MM, JUNTA ELÁSTICA, FORNECIDO E INSTALADO EM CONDUTORES VERTICAIS DE ÁGUAS PLUVIAIS. AF_06/2022</t>
  </si>
  <si>
    <t>89672</t>
  </si>
  <si>
    <t>LUVA DE CORRER, CPVC, SOLDÁVEL, DN 28MM, INSTALADO EM RAMAL OU SUB-RAMAL DE ÁGUA   FORNECIMENTO E INSTALAÇÃO. AF_06/2022</t>
  </si>
  <si>
    <t>22,29</t>
  </si>
  <si>
    <t>89673</t>
  </si>
  <si>
    <t>REDUÇÃO EXCÊNTRICA, PVC, SERIE R, ÁGUA PLUVIAL, DN 100 X 75 MM, JUNTA ELÁSTICA, FORNECIDO E INSTALADO EM CONDUTORES VERTICAIS DE ÁGUAS PLUVIAIS. AF_06/2022</t>
  </si>
  <si>
    <t>89674</t>
  </si>
  <si>
    <t>UNIÃO, CPVC, SOLDÁVEL, DN28MM, INSTALADO EM RAMAL OU SUB-RAMAL DE ÁGUA   FORNECIMENTO E INSTALAÇÃO. AF_06/2022</t>
  </si>
  <si>
    <t>89675</t>
  </si>
  <si>
    <t>TÊ DE INSPEÇÃO, PVC, SERIE R, ÁGUA PLUVIAL, DN 100 MM, JUNTA ELÁSTICA, FORNECIDO E INSTALADO EM CONDUTORES VERTICAIS DE ÁGUAS PLUVIAIS. AF_06/2022</t>
  </si>
  <si>
    <t>89676</t>
  </si>
  <si>
    <t>CONECTOR, CPVC, SOLDÁVEL, DN 28MM X 1 , INSTALADO EM RAMAL OU SUB-RAMAL DE ÁGUA   FORNECIMENTO E INSTALAÇÃO. AF_06/2022</t>
  </si>
  <si>
    <t>89677</t>
  </si>
  <si>
    <t>LUVA SIMPLES, PVC, SERIE R, ÁGUA PLUVIAL, DN 150 MM, JUNTA ELÁSTICA, FORNECIDO E INSTALADO EM CONDUTORES VERTICAIS DE ÁGUAS PLUVIAIS. AF_06/2022</t>
  </si>
  <si>
    <t>89678</t>
  </si>
  <si>
    <t>BUCHA DE REDUÇÃO, CPVC, SOLDÁVEL, DN28MM X 22MM, INSTALADO EM RAMAL OU SUB-RAMAL DE ÁGUA   FORNECIMENTO E INSTALAÇÃO. AF_06/2022</t>
  </si>
  <si>
    <t>12,59</t>
  </si>
  <si>
    <t>89679</t>
  </si>
  <si>
    <t>LUVA DE CORRER, PVC, SERIE R, ÁGUA PLUVIAL, DN 150 MM, JUNTA ELÁSTICA, FORNECIDO E INSTALADO EM CONDUTORES VERTICAIS DE ÁGUAS PLUVIAIS. AF_06/2022</t>
  </si>
  <si>
    <t>89680</t>
  </si>
  <si>
    <t>LUVA, CPVC, SOLDÁVEL, DN 35MM, INSTALADO EM RAMAL OU SUB-RAMAL DE ÁGUA   FORNECIMENTO E INSTALAÇÃO. AF_06/2022</t>
  </si>
  <si>
    <t>21,92</t>
  </si>
  <si>
    <t>89681</t>
  </si>
  <si>
    <t>REDUÇÃO EXCÊNTRICA, PVC, SERIE R, ÁGUA PLUVIAL, DN 150 X 100 MM, JUNTA ELÁSTICA, FORNECIDO E INSTALADO EM CONDUTORES VERTICAIS DE ÁGUAS PLUVIAIS. AF_06/2022</t>
  </si>
  <si>
    <t>89682</t>
  </si>
  <si>
    <t>LUVA DE CORRER, CPVC, SOLDÁVEL, DN 35MM, INSTALADO EM RAMAL OU SUB-RAMAL DE ÁGUA   FORNECIMENTO E INSTALAÇÃO. AF_06/2022</t>
  </si>
  <si>
    <t>29,24</t>
  </si>
  <si>
    <t>89683</t>
  </si>
  <si>
    <t>TÊ DE INSPEÇÃO, PVC, SERIE R, ÁGUA PLUVIAL, DN 150 X 100 MM, JUNTA ELÁSTICA, FORNECIDO E INSTALADO EM CONDUTORES VERTICAIS DE ÁGUAS PLUVIAIS. AF_06/2022</t>
  </si>
  <si>
    <t>89684</t>
  </si>
  <si>
    <t>UNIÃO, CPVC, SOLDÁVEL, DN35MM, INSTALADO EM RAMAL OU SUB-RAMAL DE ÁGUA   FORNECIMENTO E INSTALAÇÃO. AF_06/2022</t>
  </si>
  <si>
    <t>89685</t>
  </si>
  <si>
    <t>JUNÇÃO SIMPLES, PVC, SERIE R, ÁGUA PLUVIAL, DN 75 X 75 MM, JUNTA ELÁSTICA, FORNECIDO E INSTALADO EM CONDUTORES VERTICAIS DE ÁGUAS PLUVIAIS. AF_06/2022</t>
  </si>
  <si>
    <t>89686</t>
  </si>
  <si>
    <t>CONECTOR, CPVC, SOLDÁVEL, DN 35MM X 1 1/4 , INSTALADO EM RAMAL OU SUB-RAMAL DE ÁGUA   FORNECIMENTO E INSTALAÇÃO. AF_06/2022</t>
  </si>
  <si>
    <t>89687</t>
  </si>
  <si>
    <t>TÊ, PVC, SERIE R, ÁGUA PLUVIAL, DN 75 X 75 MM, JUNTA ELÁSTICA, FORNECIDO E INSTALADO EM CONDUTORES VERTICAIS DE ÁGUAS PLUVIAIS. AF_06/2022</t>
  </si>
  <si>
    <t>89689</t>
  </si>
  <si>
    <t>BUCHA DE REDUÇÃO, CPVC, SOLDÁVEL, DN35MM X 28MM, INSTALADO EM RAMAL OU SUB-RAMAL DE ÁGUA   FORNECIMENTO E INSTALAÇÃO. AF_06/2022</t>
  </si>
  <si>
    <t>33,88</t>
  </si>
  <si>
    <t>89690</t>
  </si>
  <si>
    <t>JUNÇÃO SIMPLES, PVC, SERIE R, ÁGUA PLUVIAL, DN 100 X 100 MM, JUNTA ELÁSTICA, FORNECIDO E INSTALADO EM CONDUTORES VERTICAIS DE ÁGUAS PLUVIAIS. AF_06/2022</t>
  </si>
  <si>
    <t>89691</t>
  </si>
  <si>
    <t>TE, CPVC, SOLDÁVEL, DN 15MM, INSTALADO EM RAMAL OU SUB-RAMAL DE ÁGUA - FORNECIMENTO E INSTALAÇÃO. AF_06/2022</t>
  </si>
  <si>
    <t>89692</t>
  </si>
  <si>
    <t>JUNÇÃO SIMPLES, PVC, SERIE R, ÁGUA PLUVIAL, DN 100 X 75 MM, JUNTA ELÁSTICA, FORNECIDO E INSTALADO EM CONDUTORES VERTICAIS DE ÁGUAS PLUVIAIS. AF_06/2022</t>
  </si>
  <si>
    <t>89693</t>
  </si>
  <si>
    <t>TÊ, PVC, SERIE R, ÁGUA PLUVIAL, DN 100 X 100 MM, JUNTA ELÁSTICA, FORNECIDO E INSTALADO EM CONDUTORES VERTICAIS DE ÁGUAS PLUVIAIS. AF_06/2022</t>
  </si>
  <si>
    <t>89694</t>
  </si>
  <si>
    <t>TE DE TRANSIÇÃO, CPVC, SOLDÁVEL, DN 15MM X 1/2 , INSTALADO EM RAMAL OU SUB-RAMAL DE ÁGUA   FORNECIMENTO E INSTALAÇÃO. AF_06/2022</t>
  </si>
  <si>
    <t>89695</t>
  </si>
  <si>
    <t>TÊ MISTURADOR, CPVC, SOLDÁVEL, DN15MM, INSTALADO EM RAMAL OU SUB-RAMAL DE ÁGUA   FORNECIMENTO E INSTALAÇÃO. AF_06/2022</t>
  </si>
  <si>
    <t>89696</t>
  </si>
  <si>
    <t>TÊ, PVC, SERIE R, ÁGUA PLUVIAL, DN 100 X 75 MM, JUNTA ELÁSTICA, FORNECIDO E INSTALADO EM CONDUTORES VERTICAIS DE ÁGUAS PLUVIAIS. AF_06/2022</t>
  </si>
  <si>
    <t>89697</t>
  </si>
  <si>
    <t>TE, CPVC, SOLDÁVEL, DN 22MM, INSTALADO EM RAMAL OU SUB-RAMAL DE ÁGUA - FORNECIMENTO E INSTALAÇÃO. AF_06/2022</t>
  </si>
  <si>
    <t>89698</t>
  </si>
  <si>
    <t>JUNÇÃO SIMPLES, PVC, SERIE R, ÁGUA PLUVIAL, DN 150 X 150 MM, JUNTA ELÁSTICA, FORNECIDO E INSTALADO EM CONDUTORES VERTICAIS DE ÁGUAS PLUVIAIS. AF_06/2022</t>
  </si>
  <si>
    <t>89699</t>
  </si>
  <si>
    <t>JUNÇÃO SIMPLES, PVC, SERIE R, ÁGUA PLUVIAL, DN 150 X 100 MM, JUNTA ELÁSTICA, FORNECIDO E INSTALADO EM CONDUTORES VERTICAIS DE ÁGUAS PLUVIAIS. AF_06/2022</t>
  </si>
  <si>
    <t>89700</t>
  </si>
  <si>
    <t>TE DE TRANSIÇÃO, CPVC, SOLDÁVEL, DN 22MM X 1/2 , INSTALADO EM RAMAL OU SUB-RAMAL DE ÁGUA   FORNECIMENTO E INSTALAÇÃO. AF_06/2022</t>
  </si>
  <si>
    <t>23,18</t>
  </si>
  <si>
    <t>89701</t>
  </si>
  <si>
    <t>TÊ, PVC, SERIE R, ÁGUA PLUVIAL, DN 150 X 150 MM, JUNTA ELÁSTICA, FORNECIDO E INSTALADO EM CONDUTORES VERTICAIS DE ÁGUAS PLUVIAIS. AF_06/2022</t>
  </si>
  <si>
    <t>89702</t>
  </si>
  <si>
    <t>TÊ MISTURADOR, CPVC, SOLDÁVEL, DN22MM, INSTALADO EM RAMAL OU SUB-RAMAL DE ÁGUA   FORNECIMENTO E INSTALAÇÃO. AF_06/2022</t>
  </si>
  <si>
    <t>89703</t>
  </si>
  <si>
    <t>TE MISTURADOR DE TRANSIÇÃO, CPVC, SOLDÁVEL, DN 22MM X 3/4, INSTALADO EM RAMAL OU SUB-RAMAL DE ÁGUA - FORNECIMENTO E INSTALAÇÃO. AF_06/2022</t>
  </si>
  <si>
    <t>89704</t>
  </si>
  <si>
    <t>TÊ, PVC, SERIE R, ÁGUA PLUVIAL, DN 150 X 100 MM, JUNTA ELÁSTICA, FORNECIDO E INSTALADO EM CONDUTORES VERTICAIS DE ÁGUAS PLUVIAIS. AF_06/2022</t>
  </si>
  <si>
    <t>89705</t>
  </si>
  <si>
    <t>TÊ, CPVC, SOLDÁVEL, DN28MM, INSTALADO EM RAMAL OU SUB-RAMAL DE ÁGUA   FORNECIMENTO E INSTALAÇÃO. AF_06/2022</t>
  </si>
  <si>
    <t>89706</t>
  </si>
  <si>
    <t>TÊ, CPVC, SOLDÁVEL, DN35MM, INSTALADO EM RAMAL OU SUB-RAMAL DE ÁGUA   FORNECIMENTO E INSTALAÇÃO. AF_06/2022</t>
  </si>
  <si>
    <t>89718</t>
  </si>
  <si>
    <t>TUBO, CPVC, SOLDÁVEL, DN 35MM, INSTALADO EM RAMAL DE DISTRIBUIÇÃO DE ÁGUA   FORNECIMENTO E INSTALAÇÃO. AF_06/2022</t>
  </si>
  <si>
    <t>89719</t>
  </si>
  <si>
    <t>JOELHO 90 GRAUS, CPVC, SOLDÁVEL, DN 22MM, INSTALADO EM RAMAL DE DISTRIBUIÇÃO DE ÁGUA   FORNECIMENTO E INSTALAÇÃO. AF_06/2022</t>
  </si>
  <si>
    <t>89720</t>
  </si>
  <si>
    <t>JOELHO 45 GRAUS, CPVC, SOLDÁVEL, DN 22MM, INSTALADO EM RAMAL DE DISTRIBUIÇÃO DE ÁGUA   FORNECIMENTO E INSTALAÇÃO. AF_06/2022</t>
  </si>
  <si>
    <t>89721</t>
  </si>
  <si>
    <t>CURVA 90 GRAUS, CPVC, SOLDÁVEL, DN 22MM, INSTALADO EM RAMAL DE DISTRIBUIÇÃO DE ÁGUA - FORNECIMENTO E INSTALAÇÃO. AF_06/2022</t>
  </si>
  <si>
    <t>89723</t>
  </si>
  <si>
    <t>JOELHO 90 GRAUS, CPVC, SOLDÁVEL, DN 28MM, INSTALADO EM RAMAL DE DISTRIBUIÇÃO DE ÁGUA   FORNECIMENTO E INSTALAÇÃO. AF_06/2022</t>
  </si>
  <si>
    <t>20,08</t>
  </si>
  <si>
    <t>89724</t>
  </si>
  <si>
    <t>JOELHO 90 GRAUS, PVC, SERIE NORMAL, ESGOTO PREDIAL, DN 40 MM, JUNTA SOLDÁVEL, FORNECIDO E INSTALADO EM RAMAL DE DESCARGA OU RAMAL DE ESGOTO SANITÁRIO. AF_08/2022</t>
  </si>
  <si>
    <t>12,00</t>
  </si>
  <si>
    <t>89725</t>
  </si>
  <si>
    <t>JOELHO 45 GRAUS, CPVC, SOLDÁVEL, DN 28MM, INSTALADO EM RAMAL DE DISTRIBUIÇÃO DE ÁGUA   FORNECIMENTO E INSTALAÇÃO. AF_06/2022</t>
  </si>
  <si>
    <t>89726</t>
  </si>
  <si>
    <t>JOELHO 45 GRAUS, PVC, SERIE NORMAL, ESGOTO PREDIAL, DN 40 MM, JUNTA SOLDÁVEL, FORNECIDO E INSTALADO EM RAMAL DE DESCARGA OU RAMAL DE ESGOTO SANITÁRIO. AF_08/2022</t>
  </si>
  <si>
    <t>89727</t>
  </si>
  <si>
    <t>CURVA 90 GRAUS, CPVC, SOLDÁVEL, DN 28MM, INSTALADO EM RAMAL DE DISTRIBUIÇÃO DE ÁGUA   FORNECIMENTO E INSTALAÇÃO. AF_06/2022</t>
  </si>
  <si>
    <t>89728</t>
  </si>
  <si>
    <t>CURVA CURTA 90 GRAUS, PVC, SERIE NORMAL, ESGOTO PREDIAL, DN 40 MM, JUNTA SOLDÁVEL, FORNECIDO E INSTALADO EM RAMAL DE DESCARGA OU RAMAL DE ESGOTO SANITÁRIO. AF_08/2022</t>
  </si>
  <si>
    <t>89729</t>
  </si>
  <si>
    <t>JOELHO 90 GRAUS, CPVC, SOLDÁVEL, DN 35MM, INSTALADO EM RAMAL DE DISTRIBUIÇÃO DE ÁGUA   FORNECIMENTO E INSTALAÇÃO. AF_06/2022</t>
  </si>
  <si>
    <t>89730</t>
  </si>
  <si>
    <t>CURVA LONGA 90 GRAUS, PVC, SERIE NORMAL, ESGOTO PREDIAL, DN 40 MM, JUNTA SOLDÁVEL, FORNECIDO E INSTALADO EM RAMAL DE DESCARGA OU RAMAL DE ESGOTO SANITÁRIO. AF_08/2022</t>
  </si>
  <si>
    <t>89731</t>
  </si>
  <si>
    <t>JOELHO 90 GRAUS, PVC, SERIE NORMAL, ESGOTO PREDIAL, DN 50 MM, JUNTA ELÁSTICA, FORNECIDO E INSTALADO EM RAMAL DE DESCARGA OU RAMAL DE ESGOTO SANITÁRIO. AF_08/2022</t>
  </si>
  <si>
    <t>89732</t>
  </si>
  <si>
    <t>JOELHO 45 GRAUS, PVC, SERIE NORMAL, ESGOTO PREDIAL, DN 50 MM, JUNTA ELÁSTICA, FORNECIDO E INSTALADO EM RAMAL DE DESCARGA OU RAMAL DE ESGOTO SANITÁRIO. AF_08/2022</t>
  </si>
  <si>
    <t>89733</t>
  </si>
  <si>
    <t>CURVA CURTA 90 GRAUS, PVC, SERIE NORMAL, ESGOTO PREDIAL, DN 50 MM, JUNTA ELÁSTICA, FORNECIDO E INSTALADO EM RAMAL DE DESCARGA OU RAMAL DE ESGOTO SANITÁRIO. AF_08/2022</t>
  </si>
  <si>
    <t>89734</t>
  </si>
  <si>
    <t>JOELHO 45 GRAUS, CPVC, SOLDÁVEL, DN 35MM, INSTALADO EM RAMAL DE DISTRIBUIÇÃO DE ÁGUA   FORNECIMENTO E INSTALAÇÃO. AF_06/2022</t>
  </si>
  <si>
    <t>89735</t>
  </si>
  <si>
    <t>CURVA LONGA 90 GRAUS, PVC, SERIE NORMAL, ESGOTO PREDIAL, DN 50 MM, JUNTA ELÁSTICA, FORNECIDO E INSTALADO EM RAMAL DE DESCARGA OU RAMAL DE ESGOTO SANITÁRIO. AF_08/2022</t>
  </si>
  <si>
    <t>89736</t>
  </si>
  <si>
    <t>LUVA, CPVC, SOLDÁVEL, DN 22MM, INSTALADO EM RAMAL DE DISTRIBUIÇÃO DE ÁGUA   FORNECIMENTO E INSTALAÇÃO. AF_06/2022</t>
  </si>
  <si>
    <t>9,65</t>
  </si>
  <si>
    <t>89737</t>
  </si>
  <si>
    <t>JOELHO 90 GRAUS, PVC, SERIE NORMAL, ESGOTO PREDIAL, DN 75 MM, JUNTA ELÁSTICA, FORNECIDO E INSTALADO EM RAMAL DE DESCARGA OU RAMAL DE ESGOTO SANITÁRIO. AF_08/2022</t>
  </si>
  <si>
    <t>89738</t>
  </si>
  <si>
    <t>LUVA DE CORRER, CPVC, SOLDÁVEL, DN 22MM, INSTALADO EM RAMAL DE DISTRIBUIÇÃO DE ÁGUA   FORNECIMENTO E INSTALAÇÃO. AF_12/2014</t>
  </si>
  <si>
    <t>89739</t>
  </si>
  <si>
    <t>JOELHO 45 GRAUS, PVC, SERIE NORMAL, ESGOTO PREDIAL, DN 75 MM, JUNTA ELÁSTICA, FORNECIDO E INSTALADO EM RAMAL DE DESCARGA OU RAMAL DE ESGOTO SANITÁRIO. AF_08/2022</t>
  </si>
  <si>
    <t>25,73</t>
  </si>
  <si>
    <t>89740</t>
  </si>
  <si>
    <t>LUVA DE TRANSIÇÃO, CPVC, SOLDÁVEL, DN 22MM X 25MM, INSTALADO EM RAMAL DE DISTRIBUIÇÃO DE ÁGUA   FORNECIMENTO E INSTALAÇÃO. AF_06/2022</t>
  </si>
  <si>
    <t>9,86</t>
  </si>
  <si>
    <t>89741</t>
  </si>
  <si>
    <t>UNIÃO, CPVC, SOLDÁVEL, DN 22MM, INSTALADO EM RAMAL DE DISTRIBUIÇÃO DE ÁGUA   FORNECIMENTO E INSTALAÇÃO. AF_06/2022</t>
  </si>
  <si>
    <t>21,00</t>
  </si>
  <si>
    <t>89742</t>
  </si>
  <si>
    <t>CURVA CURTA 90 GRAUS, PVC, SERIE NORMAL, ESGOTO PREDIAL, DN 75 MM, JUNTA ELÁSTICA, FORNECIDO E INSTALADO EM RAMAL DE DESCARGA OU RAMAL DE ESGOTO SANITÁRIO. AF_08/2022</t>
  </si>
  <si>
    <t>89743</t>
  </si>
  <si>
    <t>CURVA LONGA 90 GRAUS, PVC, SERIE NORMAL, ESGOTO PREDIAL, DN 75 MM, JUNTA ELÁSTICA, FORNECIDO E INSTALADO EM RAMAL DE DESCARGA OU RAMAL DE ESGOTO SANITÁRIO. AF_08/2022</t>
  </si>
  <si>
    <t>89744</t>
  </si>
  <si>
    <t>JOELHO 90 GRAUS, PVC, SERIE NORMAL, ESGOTO PREDIAL, DN 100 MM, JUNTA ELÁSTICA, FORNECIDO E INSTALADO EM RAMAL DE DESCARGA OU RAMAL DE ESGOTO SANITÁRIO. AF_08/2022</t>
  </si>
  <si>
    <t>89746</t>
  </si>
  <si>
    <t>JOELHO 45 GRAUS, PVC, SERIE NORMAL, ESGOTO PREDIAL, DN 100 MM, JUNTA ELÁSTICA, FORNECIDO E INSTALADO EM RAMAL DE DESCARGA OU RAMAL DE ESGOTO SANITÁRIO. AF_08/2022</t>
  </si>
  <si>
    <t>89747</t>
  </si>
  <si>
    <t>ADAPTADOR, CPVC, SOLDÁVEL, DN 22MM, INSTALADO EM RAMAL DE DISTRIBUIÇÃO DE ÁGUA   FORNECIMENTO E INSTALAÇÃO. AF_06/2022</t>
  </si>
  <si>
    <t>89748</t>
  </si>
  <si>
    <t>CURVA CURTA 90 GRAUS, PVC, SERIE NORMAL, ESGOTO PREDIAL, DN 100 MM, JUNTA ELÁSTICA, FORNECIDO E INSTALADO EM RAMAL DE DESCARGA OU RAMAL DE ESGOTO SANITÁRIO. AF_08/2022</t>
  </si>
  <si>
    <t>89749</t>
  </si>
  <si>
    <t>CURVA DE TRANSPOSIÇÃO, CPVC, SOLDÁVEL, DN 22MM, INSTALADO EM RAMAL DE DISTRIBUIÇÃO DE ÁGUA   FORNECIMENTO E INSTALAÇÃO. AF_06/2022</t>
  </si>
  <si>
    <t>89750</t>
  </si>
  <si>
    <t>CURVA LONGA 90 GRAUS, PVC, SERIE NORMAL, ESGOTO PREDIAL, DN 100 MM, JUNTA ELÁSTICA, FORNECIDO E INSTALADO EM RAMAL DE DESCARGA OU RAMAL DE ESGOTO SANITÁRIO. AF_08/2022</t>
  </si>
  <si>
    <t>84,34</t>
  </si>
  <si>
    <t>89752</t>
  </si>
  <si>
    <t>LUVA SIMPLES, PVC, SERIE NORMAL, ESGOTO PREDIAL, DN 40 MM, JUNTA SOLDÁVEL, FORNECIDO E INSTALADO EM RAMAL DE DESCARGA OU RAMAL DE ESGOTO SANITÁRIO. AF_08/2022</t>
  </si>
  <si>
    <t>89753</t>
  </si>
  <si>
    <t>LUVA SIMPLES, PVC, SERIE NORMAL, ESGOTO PREDIAL, DN 50 MM, JUNTA ELÁSTICA, FORNECIDO E INSTALADO EM RAMAL DE DESCARGA OU RAMAL DE ESGOTO SANITÁRIO. AF_08/2022</t>
  </si>
  <si>
    <t>10,73</t>
  </si>
  <si>
    <t>89754</t>
  </si>
  <si>
    <t>LUVA DE CORRER, PVC, SERIE NORMAL, ESGOTO PREDIAL, DN 50 MM, JUNTA ELÁSTICA, FORNECIDO E INSTALADO EM RAMAL DE DESCARGA OU RAMAL DE ESGOTO SANITÁRIO. AF_08/2022</t>
  </si>
  <si>
    <t>22,55</t>
  </si>
  <si>
    <t>89755</t>
  </si>
  <si>
    <t>LUVA, CPVC, SOLDÁVEL, DN 28MM, INSTALADO EM RAMAL DE DISTRIBUIÇÃO DE ÁGUA   FORNECIMENTO E INSTALAÇÃO. AF_06/2022</t>
  </si>
  <si>
    <t>13,80</t>
  </si>
  <si>
    <t>89756</t>
  </si>
  <si>
    <t>LUVA DE CORRER, CPVC, SOLDÁVEL, DN 28MM, INSTALADO EM RAMAL DE DISTRIBUIÇÃO DE ÁGUA   FORNECIMENTO E INSTALAÇÃO. AF_06/2022</t>
  </si>
  <si>
    <t>89757</t>
  </si>
  <si>
    <t>UNIÃO, CPVC, SOLDÁVEL, DN 28MM, INSTALADO EM RAMAL DE DISTRIBUIÇÃO DE ÁGUA   FORNECIMENTO E INSTALAÇÃO. AF_06/2022</t>
  </si>
  <si>
    <t>89758</t>
  </si>
  <si>
    <t>CONECTOR, CPVC, SOLDÁVEL, DN 28MM X 1 , INSTALADO EM RAMAL DE DISTRIBUIÇÃO DE ÁGUA   FORNECIMENTO E INSTALAÇÃO. AF_06/2022</t>
  </si>
  <si>
    <t>89759</t>
  </si>
  <si>
    <t>BUCHA DE REDUÇÃO, CPVC, SOLDÁVEL, DN 28MM X 22MM, INSTALADO EM RAMAL DE DISTRIBUIÇÃO DE ÁGUA - FORNECIMENTO E INSTALAÇÃO. AF_06/2022</t>
  </si>
  <si>
    <t>89760</t>
  </si>
  <si>
    <t>LUVA, CPVC, SOLDÁVEL, DN 35MM, INSTALADO EM RAMAL DE DISTRIBUIÇÃO DE ÁGUA - FORNECIMENTO E INSTALAÇÃO. AF_06/2022</t>
  </si>
  <si>
    <t>89761</t>
  </si>
  <si>
    <t>LUVA DE CORRER, CPVC, SOLDÁVEL, DN 35MM, INSTALADO EM RAMAL DE DISTRIBUIÇÃO DE ÁGUA - FORNECIMENTO E INSTALAÇÃO. AF_06/2022</t>
  </si>
  <si>
    <t>28,36</t>
  </si>
  <si>
    <t>89762</t>
  </si>
  <si>
    <t>UNIÃO, CPVC, SOLDÁVEL, DN35MM, INSTALADO EM RAMAL DE DISTRIBUIÇÃO DE ÁGUA - FORNECIMENTO E INSTALAÇÃO. AF_06/2022</t>
  </si>
  <si>
    <t>89763</t>
  </si>
  <si>
    <t>CONECTOR, CPVC, SOLDÁVEL, DN 35MM X 1 1/4 , INSTALADO EM RAMAL DE DISTRIBUIÇÃO DE ÁGUA - FORNECIMENTO E INSTALAÇÃO. AF_06/2022</t>
  </si>
  <si>
    <t>89764</t>
  </si>
  <si>
    <t>BUCHA DE REDUÇÃO, CPVC, SOLDÁVEL, DN35MM X 28MM, INSTALADO EM RAMAL DE DISTRIBUIÇÃO DE ÁGUA - FORNECIMENTO E INSTALAÇÃO. AF_06/2022</t>
  </si>
  <si>
    <t>89765</t>
  </si>
  <si>
    <t>TE, CPVC, SOLDÁVEL, DN 22MM, INSTALADO EM RAMAL DE DISTRIBUIÇÃO DE ÁGUA - FORNECIMENTO E INSTALAÇÃO. AF_06/2022</t>
  </si>
  <si>
    <t>89767</t>
  </si>
  <si>
    <t>TÊ MISTURADOR, CPVC, SOLDÁVEL, DN 22MM, INSTALADO EM RAMAL DE DISTRIBUIÇÃO DE ÁGUA - FORNECIMENTO E INSTALAÇÃO. AF_06/2022</t>
  </si>
  <si>
    <t>89768</t>
  </si>
  <si>
    <t>TÊ, CPVC, SOLDÁVEL, DN 28MM, INSTALADO EM RAMAL DE DISTRIBUIÇÃO DE ÁGUA - FORNECIMENTO E INSTALAÇÃO. AF_06/2022</t>
  </si>
  <si>
    <t>89769</t>
  </si>
  <si>
    <t>TÊ, CPVC, SOLDÁVEL, DN35MM, INSTALADO EM RAMAL DE DISTRIBUIÇÃO DE ÁGUA - FORNECIMENTO E INSTALAÇÃO. AF_06/2022</t>
  </si>
  <si>
    <t>51,12</t>
  </si>
  <si>
    <t>89772</t>
  </si>
  <si>
    <t>TUBO, CPVC, SOLDÁVEL, DN 54MM, INSTALADO EM PRUMADA DE ÁGUA   FORNECIMENTO E INSTALAÇÃO. AF_06/2022</t>
  </si>
  <si>
    <t>89774</t>
  </si>
  <si>
    <t>LUVA SIMPLES, PVC, SERIE NORMAL, ESGOTO PREDIAL, DN 75 MM, JUNTA ELÁSTICA, FORNECIDO E INSTALADO EM RAMAL DE DESCARGA OU RAMAL DE ESGOTO SANITÁRIO. AF_08/2022</t>
  </si>
  <si>
    <t>17,17</t>
  </si>
  <si>
    <t>89776</t>
  </si>
  <si>
    <t>LUVA DE CORRER, PVC, SERIE NORMAL, ESGOTO PREDIAL, DN 75 MM, JUNTA ELÁSTICA, FORNECIDO E INSTALADO EM RAMAL DE DESCARGA OU RAMAL DE ESGOTO SANITÁRIO. AF_08/2022</t>
  </si>
  <si>
    <t>89777</t>
  </si>
  <si>
    <t>JOELHO 90 GRAUS, CPVC, SOLDÁVEL, DN 35MM, INSTALADO EM PRUMADA DE ÁGUA   FORNECIMENTO E INSTALAÇÃO. AF_06/2022</t>
  </si>
  <si>
    <t>89778</t>
  </si>
  <si>
    <t>LUVA SIMPLES, PVC, SERIE NORMAL, ESGOTO PREDIAL, DN 100 MM, JUNTA ELÁSTICA, FORNECIDO E INSTALADO EM RAMAL DE DESCARGA OU RAMAL DE ESGOTO SANITÁRIO. AF_08/2022</t>
  </si>
  <si>
    <t>89779</t>
  </si>
  <si>
    <t>LUVA DE CORRER, PVC, SERIE NORMAL, ESGOTO PREDIAL, DN 100 MM, JUNTA ELÁSTICA, FORNECIDO E INSTALADO EM RAMAL DE DESCARGA OU RAMAL DE ESGOTO SANITÁRIO. AF_08/2022</t>
  </si>
  <si>
    <t>89780</t>
  </si>
  <si>
    <t>JOELHO 45 GRAUS, CPVC, SOLDÁVEL, DN 35MM, INSTALADO EM PRUMADA DE ÁGUA - FORNECIMENTO E INSTALAÇÃO. AF_06/2022</t>
  </si>
  <si>
    <t>89781</t>
  </si>
  <si>
    <t>JOELHO 90 GRAUS, CPVC, SOLDÁVEL, DN 42MM, INSTALADO EM PRUMADA DE ÁGUA   FORNECIMENTO E INSTALAÇÃO. AF_06/2022</t>
  </si>
  <si>
    <t>89782</t>
  </si>
  <si>
    <t>TE, PVC, SERIE NORMAL, ESGOTO PREDIAL, DN 40 X 40 MM, JUNTA SOLDÁVEL, FORNECIDO E INSTALADO EM RAMAL DE DESCARGA OU RAMAL DE ESGOTO SANITÁRIO. AF_08/2022</t>
  </si>
  <si>
    <t>89783</t>
  </si>
  <si>
    <t>JUNÇÃO SIMPLES, PVC, SERIE NORMAL, ESGOTO PREDIAL, DN 40 MM, JUNTA SOLDÁVEL, FORNECIDO E INSTALADO EM RAMAL DE DESCARGA OU RAMAL DE ESGOTO SANITÁRIO. AF_08/2022</t>
  </si>
  <si>
    <t>17,32</t>
  </si>
  <si>
    <t>89784</t>
  </si>
  <si>
    <t>TE, PVC, SERIE NORMAL, ESGOTO PREDIAL, DN 50 X 50 MM, JUNTA ELÁSTICA, FORNECIDO E INSTALADO EM RAMAL DE DESCARGA OU RAMAL DE ESGOTO SANITÁRIO. AF_08/2022</t>
  </si>
  <si>
    <t>89785</t>
  </si>
  <si>
    <t>JUNÇÃO SIMPLES, PVC, SERIE NORMAL, ESGOTO PREDIAL, DN 50 X 50 MM, JUNTA ELÁSTICA, FORNECIDO E INSTALADO EM RAMAL DE DESCARGA OU RAMAL DE ESGOTO SANITÁRIO. AF_08/2022</t>
  </si>
  <si>
    <t>89786</t>
  </si>
  <si>
    <t>TE, PVC, SERIE NORMAL, ESGOTO PREDIAL, DN 75 X 75 MM, JUNTA ELÁSTICA, FORNECIDO E INSTALADO EM RAMAL DE DESCARGA OU RAMAL DE ESGOTO SANITÁRIO. AF_08/2022</t>
  </si>
  <si>
    <t>89787</t>
  </si>
  <si>
    <t>JOELHO 45 GRAUS, CPVC, SOLDÁVEL, DN 42MM, INSTALADO EM PRUMADA DE ÁGUA   FORNECIMENTO E INSTALAÇÃO. AF_06/2022</t>
  </si>
  <si>
    <t>89788</t>
  </si>
  <si>
    <t>JOELHO 90 GRAUS, CPVC, SOLDÁVEL, DN 54MM, INSTALADO EM PRUMADA DE ÁGUA   FORNECIMENTO E INSTALAÇÃO. AF_06/2022</t>
  </si>
  <si>
    <t>89789</t>
  </si>
  <si>
    <t>JOELHO 45 GRAUS, CPVC, SOLDÁVEL, DN 54MM, INSTALADO EM PRUMADA DE ÁGUA   FORNECIMENTO E INSTALAÇÃO. AF_06/2022</t>
  </si>
  <si>
    <t>58,27</t>
  </si>
  <si>
    <t>89790</t>
  </si>
  <si>
    <t>JOELHO 90 GRAUS, CPVC, SOLDÁVEL, DN 73MM, INSTALADO EM PRUMADA DE ÁGUA   FORNECIMENTO E INSTALAÇÃO. AF_06/2022</t>
  </si>
  <si>
    <t>89791</t>
  </si>
  <si>
    <t>JOELHO 45 GRAUS, CPVC, SOLDÁVEL, DN 73MM, INSTALADO EM PRUMADA DE ÁGUA   FORNECIMENTO E INSTALAÇÃO. AF_06/2022</t>
  </si>
  <si>
    <t>89792</t>
  </si>
  <si>
    <t>JOELHO 90 GRAUS, CPVC, SOLDÁVEL, DN 89MM, INSTALADO EM PRUMADA DE ÁGUA   FORNECIMENTO E INSTALAÇÃO. AF_06/2022</t>
  </si>
  <si>
    <t>89793</t>
  </si>
  <si>
    <t>JOELHO 45 GRAUS, CPVC, SOLDÁVEL, DN 89MM, INSTALADO EM PRUMADA DE ÁGUA   FORNECIMENTO E INSTALAÇÃO. AF_06/2022</t>
  </si>
  <si>
    <t>89794</t>
  </si>
  <si>
    <t>LUVA, CPVC, SOLDÁVEL, DN 35MM, INSTALADO EM PRUMADA DE ÁGUA   FORNECIMENTO E INSTALAÇÃO. AF_06/2022</t>
  </si>
  <si>
    <t>17,64</t>
  </si>
  <si>
    <t>89795</t>
  </si>
  <si>
    <t>JUNÇÃO SIMPLES, PVC, SERIE NORMAL, ESGOTO PREDIAL, DN 75 X 75 MM, JUNTA ELÁSTICA, FORNECIDO E INSTALADO EM RAMAL DE DESCARGA OU RAMAL DE ESGOTO SANITÁRIO. AF_08/2022</t>
  </si>
  <si>
    <t>89796</t>
  </si>
  <si>
    <t>TE, PVC, SERIE NORMAL, ESGOTO PREDIAL, DN 100 X 100 MM, JUNTA ELÁSTICA, FORNECIDO E INSTALADO EM RAMAL DE DESCARGA OU RAMAL DE ESGOTO SANITÁRIO. AF_08/2022</t>
  </si>
  <si>
    <t>89797</t>
  </si>
  <si>
    <t>JUNÇÃO SIMPLES, PVC, SERIE NORMAL, ESGOTO PREDIAL, DN 100 X 100 MM, JUNTA ELÁSTICA, FORNECIDO E INSTALADO EM RAMAL DE DESCARGA OU RAMAL DE ESGOTO SANITÁRIO. AF_08/2022</t>
  </si>
  <si>
    <t>89801</t>
  </si>
  <si>
    <t>JOELHO 90 GRAUS, PVC, SERIE NORMAL, ESGOTO PREDIAL, DN 50 MM, JUNTA ELÁSTICA, FORNECIDO E INSTALADO EM PRUMADA DE ESGOTO SANITÁRIO OU VENTILAÇÃO. AF_08/2022</t>
  </si>
  <si>
    <t>9,92</t>
  </si>
  <si>
    <t>89802</t>
  </si>
  <si>
    <t>JOELHO 45 GRAUS, PVC, SERIE NORMAL, ESGOTO PREDIAL, DN 50 MM, JUNTA ELÁSTICA, FORNECIDO E INSTALADO EM PRUMADA DE ESGOTO SANITÁRIO OU VENTILAÇÃO. AF_08/2022</t>
  </si>
  <si>
    <t>10,71</t>
  </si>
  <si>
    <t>89803</t>
  </si>
  <si>
    <t>CURVA CURTA 90 GRAUS, PVC, SERIE NORMAL, ESGOTO PREDIAL, DN 50 MM, JUNTA ELÁSTICA, FORNECIDO E INSTALADO EM PRUMADA DE ESGOTO SANITÁRIO OU VENTILAÇÃO. AF_08/2022</t>
  </si>
  <si>
    <t>19,13</t>
  </si>
  <si>
    <t>89804</t>
  </si>
  <si>
    <t>CURVA LONGA 90 GRAUS, PVC, SERIE NORMAL, ESGOTO PREDIAL, DN 50 MM, JUNTA ELÁSTICA, FORNECIDO E INSTALADO EM PRUMADA DE ESGOTO SANITÁRIO OU VENTILAÇÃO. AF_08/2022</t>
  </si>
  <si>
    <t>89805</t>
  </si>
  <si>
    <t>JOELHO 90 GRAUS, PVC, SERIE NORMAL, ESGOTO PREDIAL, DN 75 MM, JUNTA ELÁSTICA, FORNECIDO E INSTALADO EM PRUMADA DE ESGOTO SANITÁRIO OU VENTILAÇÃO. AF_08/2022</t>
  </si>
  <si>
    <t>89806</t>
  </si>
  <si>
    <t>JOELHO 45 GRAUS, PVC, SERIE NORMAL, ESGOTO PREDIAL, DN 75 MM, JUNTA ELÁSTICA, FORNECIDO E INSTALADO EM PRUMADA DE ESGOTO SANITÁRIO OU VENTILAÇÃO. AF_08/2022</t>
  </si>
  <si>
    <t>89807</t>
  </si>
  <si>
    <t>CURVA CURTA 90 GRAUS, PVC, SERIE NORMAL, ESGOTO PREDIAL, DN 75 MM, JUNTA ELÁSTICA, FORNECIDO E INSTALADO EM PRUMADA DE ESGOTO SANITÁRIO OU VENTILAÇÃO. AF_08/2022</t>
  </si>
  <si>
    <t>89808</t>
  </si>
  <si>
    <t>CURVA LONGA 90 GRAUS, PVC, SERIE NORMAL, ESGOTO PREDIAL, DN 75 MM, JUNTA ELÁSTICA, FORNECIDO E INSTALADO EM PRUMADA DE ESGOTO SANITÁRIO OU VENTILAÇÃO. AF_08/2022</t>
  </si>
  <si>
    <t>63,13</t>
  </si>
  <si>
    <t>89809</t>
  </si>
  <si>
    <t>JOELHO 90 GRAUS, PVC, SERIE NORMAL, ESGOTO PREDIAL, DN 100 MM, JUNTA ELÁSTICA, FORNECIDO E INSTALADO EM PRUMADA DE ESGOTO SANITÁRIO OU VENTILAÇÃO. AF_08/2022</t>
  </si>
  <si>
    <t>89810</t>
  </si>
  <si>
    <t>JOELHO 45 GRAUS, PVC, SERIE NORMAL, ESGOTO PREDIAL, DN 100 MM, JUNTA ELÁSTICA, FORNECIDO E INSTALADO EM PRUMADA DE ESGOTO SANITÁRIO OU VENTILAÇÃO. AF_08/2022</t>
  </si>
  <si>
    <t>32,30</t>
  </si>
  <si>
    <t>89811</t>
  </si>
  <si>
    <t>CURVA CURTA 90 GRAUS, PVC, SERIE NORMAL, ESGOTO PREDIAL, DN 100 MM, JUNTA ELÁSTICA, FORNECIDO E INSTALADO EM PRUMADA DE ESGOTO SANITÁRIO OU VENTILAÇÃO. AF_08/2022</t>
  </si>
  <si>
    <t>89812</t>
  </si>
  <si>
    <t>CURVA LONGA 90 GRAUS, PVC, SERIE NORMAL, ESGOTO PREDIAL, DN 100 MM, JUNTA ELÁSTICA, FORNECIDO E INSTALADO EM PRUMADA DE ESGOTO SANITÁRIO OU VENTILAÇÃO. AF_08/2022</t>
  </si>
  <si>
    <t>89813</t>
  </si>
  <si>
    <t>LUVA SIMPLES, PVC, SERIE NORMAL, ESGOTO PREDIAL, DN 50 MM, JUNTA ELÁSTICA, FORNECIDO E INSTALADO EM PRUMADA DE ESGOTO SANITÁRIO OU VENTILAÇÃO. AF_08/2022</t>
  </si>
  <si>
    <t>89814</t>
  </si>
  <si>
    <t>LUVA DE CORRER, PVC, SERIE NORMAL, ESGOTO PREDIAL, DN 50 MM, JUNTA ELÁSTICA, FORNECIDO E INSTALADO EM PRUMADA DE ESGOTO SANITÁRIO OU VENTILAÇÃO. AF_08/2022</t>
  </si>
  <si>
    <t>18,11</t>
  </si>
  <si>
    <t>89815</t>
  </si>
  <si>
    <t>LUVA DE CORRER, CPVC, SOLDÁVEL, DN 35MM, INSTALADO EM PRUMADA DE ÁGUA   FORNECIMENTO E INSTALAÇÃO. AF_06/2022</t>
  </si>
  <si>
    <t>89816</t>
  </si>
  <si>
    <t>UNIÃO, CPVC, SOLDÁVEL, DN35MM, INSTALADO EM PRUMADA DE ÁGUA   FORNECIMENTO E INSTALAÇÃO. AF_06/2022</t>
  </si>
  <si>
    <t>89817</t>
  </si>
  <si>
    <t>LUVA SIMPLES, PVC, SERIE NORMAL, ESGOTO PREDIAL, DN 75 MM, JUNTA ELÁSTICA, FORNECIDO E INSTALADO EM PRUMADA DE ESGOTO SANITÁRIO OU VENTILAÇÃO. AF_08/2022</t>
  </si>
  <si>
    <t>89818</t>
  </si>
  <si>
    <t>CONECTOR, CPVC, SOLDÁVEL, DN 35MM X 1 1/4 , INSTALADO EM PRUMADA DE ÁGUA   FORNECIMENTO E INSTALAÇÃO. AF_06/2022</t>
  </si>
  <si>
    <t>89819</t>
  </si>
  <si>
    <t>LUVA DE CORRER, PVC, SERIE NORMAL, ESGOTO PREDIAL, DN 75 MM, JUNTA ELÁSTICA, FORNECIDO E INSTALADO EM PRUMADA DE ESGOTO SANITÁRIO OU VENTILAÇÃO. AF_08/2022</t>
  </si>
  <si>
    <t>25,49</t>
  </si>
  <si>
    <t>89821</t>
  </si>
  <si>
    <t>LUVA SIMPLES, PVC, SERIE NORMAL, ESGOTO PREDIAL, DN 100 MM, JUNTA ELÁSTICA, FORNECIDO E INSTALADO EM PRUMADA DE ESGOTO SANITÁRIO OU VENTILAÇÃO. AF_08/2022</t>
  </si>
  <si>
    <t>89822</t>
  </si>
  <si>
    <t>LUVA, CPVC, SOLDÁVEL, DN 42MM, INSTALADO EM PRUMADA DE ÁGUA   FORNECIMENTO E INSTALAÇÃO. AF_06/2022</t>
  </si>
  <si>
    <t>89823</t>
  </si>
  <si>
    <t>LUVA DE CORRER, PVC, SERIE NORMAL, ESGOTO PREDIAL, DN 100 MM, JUNTA ELÁSTICA, FORNECIDO E INSTALADO EM PRUMADA DE ESGOTO SANITÁRIO OU VENTILAÇÃO. AF_08/2022</t>
  </si>
  <si>
    <t>89824</t>
  </si>
  <si>
    <t>LUVA DE CORRER, CPVC, SOLDÁVEL, DN 42MM, INSTALADO EM PRUMADA DE ÁGUA   FORNECIMENTO E INSTALAÇÃO. AF_06/2022</t>
  </si>
  <si>
    <t>33,57</t>
  </si>
  <si>
    <t>89825</t>
  </si>
  <si>
    <t>TE, PVC, SERIE NORMAL, ESGOTO PREDIAL, DN 50 X 50 MM, JUNTA ELÁSTICA, FORNECIDO E INSTALADO EM PRUMADA DE ESGOTO SANITÁRIO OU VENTILAÇÃO. AF_08/2022</t>
  </si>
  <si>
    <t>89826</t>
  </si>
  <si>
    <t>LUVA DE TRANSIÇÃO, CPVC, SOLDÁVEL, DN42MM X 1.1/2 , INSTALADO EM PRUMADA DE ÁGUA   FORNECIMENTO E INSTALAÇÃO. AF_06/2022</t>
  </si>
  <si>
    <t>89827</t>
  </si>
  <si>
    <t>JUNÇÃO SIMPLES, PVC, SERIE NORMAL, ESGOTO PREDIAL, DN 50 X 50 MM, JUNTA ELÁSTICA, FORNECIDO E INSTALADO EM PRUMADA DE ESGOTO SANITÁRIO OU VENTILAÇÃO. AF_08/2022</t>
  </si>
  <si>
    <t>89828</t>
  </si>
  <si>
    <t>UNIÃO, CPVC, SOLDÁVEL, DN42MM, INSTALADO EM PRUMADA DE ÁGUA   FORNECIMENTO E INSTALAÇÃO. AF_06/2022</t>
  </si>
  <si>
    <t>89829</t>
  </si>
  <si>
    <t>TE, PVC, SERIE NORMAL, ESGOTO PREDIAL, DN 75 X 75 MM, JUNTA ELÁSTICA, FORNECIDO E INSTALADO EM PRUMADA DE ESGOTO SANITÁRIO OU VENTILAÇÃO. AF_08/2022</t>
  </si>
  <si>
    <t>89830</t>
  </si>
  <si>
    <t>JUNÇÃO SIMPLES, PVC, SERIE NORMAL, ESGOTO PREDIAL, DN 75 X 75 MM, JUNTA ELÁSTICA, FORNECIDO E INSTALADO EM PRUMADA DE ESGOTO SANITÁRIO OU VENTILAÇÃO. AF_08/2022</t>
  </si>
  <si>
    <t>89831</t>
  </si>
  <si>
    <t>CONECTOR, CPVC, SOLDÁVEL, DN 42MM X 1.1/2 , INSTALADO EM PRUMADA DE ÁGUA   FORNECIMENTO E INSTALAÇÃO. AF_06/2022</t>
  </si>
  <si>
    <t>54,34</t>
  </si>
  <si>
    <t>89832</t>
  </si>
  <si>
    <t>BUCHA DE REDUÇÃO, CPVC, SOLDÁVEL, DN 42MM X 22MM, INSTALADO EM RAMAL DE DISTRIBUIÇÃO DE ÁGUA - FORNECIMENTO E INSTALAÇÃO. AF_06/2022</t>
  </si>
  <si>
    <t>89833</t>
  </si>
  <si>
    <t>TE, PVC, SERIE NORMAL, ESGOTO PREDIAL, DN 100 X 100 MM, JUNTA ELÁSTICA, FORNECIDO E INSTALADO EM PRUMADA DE ESGOTO SANITÁRIO OU VENTILAÇÃO. AF_08/2022</t>
  </si>
  <si>
    <t>89834</t>
  </si>
  <si>
    <t>JUNÇÃO SIMPLES, PVC, SERIE NORMAL, ESGOTO PREDIAL, DN 100 X 100 MM, JUNTA ELÁSTICA, FORNECIDO E INSTALADO EM PRUMADA DE ESGOTO SANITÁRIO OU VENTILAÇÃO. AF_08/2022</t>
  </si>
  <si>
    <t>89835</t>
  </si>
  <si>
    <t>LUVA, CPVC, SOLDÁVEL, DN 54MM, INSTALADO EM PRUMADA DE ÁGUA   FORNECIMENTO E INSTALAÇÃO. AF_06/2022</t>
  </si>
  <si>
    <t>89836</t>
  </si>
  <si>
    <t>LUVA DE TRANSIÇÃO, CPVC, SOLDÁVEL, DN 54MM X 2 , INSTALADO EM PRUMADA DE ÁGUA   FORNECIMENTO E INSTALAÇÃO. AF_06/2022</t>
  </si>
  <si>
    <t>89837</t>
  </si>
  <si>
    <t>UNIÃO, CPVC, SOLDÁVEL, DN 54MM, INSTALADO EM PRUMADA DE ÁGUA   FORNECIMENTO E INSTALAÇÃO. AF_06/2022</t>
  </si>
  <si>
    <t>89838</t>
  </si>
  <si>
    <t>LUVA, CPVC, SOLDÁVEL, DN 73MM, INSTALADO EM PRUMADA DE ÁGUA   FORNECIMENTO E INSTALAÇÃO. AF_06/2022</t>
  </si>
  <si>
    <t>89839</t>
  </si>
  <si>
    <t>UNIÃO, CPVC, SOLDÁVEL, DN 73MM, INSTALADO EM PRUMADA DE ÁGUA   FORNECIMENTO E INSTALAÇÃO. AF_06/2022</t>
  </si>
  <si>
    <t>89840</t>
  </si>
  <si>
    <t>LUVA, CPVC, SOLDÁVEL, DN 89MM, INSTALADO EM PRUMADA DE ÁGUA   FORNECIMENTO E INSTALAÇÃO. AF_06/2022</t>
  </si>
  <si>
    <t>89841</t>
  </si>
  <si>
    <t>UNIÃO, CPVC, SOLDÁVEL, DN 89MM, INSTALADO EM PRUMADA DE ÁGUA   FORNECIMENTO E INSTALAÇÃO. AF_06/2022</t>
  </si>
  <si>
    <t>89842</t>
  </si>
  <si>
    <t>TÊ, CPVC, SOLDÁVEL, DN 35MM, INSTALADO EM PRUMADA DE ÁGUA   FORNECIMENTO E INSTALAÇÃO. AF_06/2022</t>
  </si>
  <si>
    <t>89844</t>
  </si>
  <si>
    <t>TE, CPVC, SOLDÁVEL, DN  42MM, INSTALADO EM PRUMADA DE ÁGUA   FORNECIMENTO E INSTALAÇÃO. AF_06/2022</t>
  </si>
  <si>
    <t>89845</t>
  </si>
  <si>
    <t>TÊ, CPVC, SOLDÁVEL, DN 54 MM, INSTALADO EM PRUMADA DE ÁGUA   FORNECIMENTO E INSTALAÇÃO. AF_06/2022</t>
  </si>
  <si>
    <t>89846</t>
  </si>
  <si>
    <t>TÊ, CPVC, SOLDÁVEL, DN 73MM, INSTALADO EM PRUMADA DE ÁGUA   FORNECIMENTO E INSTALAÇÃO. AF_06/2022</t>
  </si>
  <si>
    <t>89847</t>
  </si>
  <si>
    <t>TÊ, CPVC, SOLDÁVEL, DN 89MM, INSTALADO EM PRUMADA DE ÁGUA   FORNECIMENTO E INSTALAÇÃO. AF_06/2022</t>
  </si>
  <si>
    <t>89850</t>
  </si>
  <si>
    <t>JOELHO 90 GRAUS, PVC, SERIE NORMAL, ESGOTO PREDIAL, DN 100 MM, JUNTA ELÁSTICA, FORNECIDO E INSTALADO EM SUBCOLETOR AÉREO DE ESGOTO SANITÁRIO. AF_08/2022</t>
  </si>
  <si>
    <t>89851</t>
  </si>
  <si>
    <t>JOELHO 45 GRAUS, PVC, SERIE NORMAL, ESGOTO PREDIAL, DN 100 MM, JUNTA ELÁSTICA, FORNECIDO E INSTALADO EM SUBCOLETOR AÉREO DE ESGOTO SANITÁRIO. AF_08/2022</t>
  </si>
  <si>
    <t>36,16</t>
  </si>
  <si>
    <t>89852</t>
  </si>
  <si>
    <t>CURVA CURTA 90 GRAUS, PVC, SERIE NORMAL, ESGOTO PREDIAL, DN 100 MM, JUNTA ELÁSTICA, FORNECIDO E INSTALADO EM SUBCOLETOR AÉREO DE ESGOTO SANITÁRIO. AF_08/2022</t>
  </si>
  <si>
    <t>89853</t>
  </si>
  <si>
    <t>CURVA LONGA 90 GRAUS, PVC, SERIE NORMAL, ESGOTO PREDIAL, DN 100 MM, JUNTA ELÁSTICA, FORNECIDO E INSTALADO EM SUBCOLETOR AÉREO DE ESGOTO SANITÁRIO. AF_08/2022</t>
  </si>
  <si>
    <t>89854</t>
  </si>
  <si>
    <t>JOELHO 90 GRAUS, PVC, SERIE NORMAL, ESGOTO PREDIAL, DN 150 MM, JUNTA ELÁSTICA, FORNECIDO E INSTALADO EM SUBCOLETOR AÉREO DE ESGOTO SANITÁRIO. AF_08/2022</t>
  </si>
  <si>
    <t>89855</t>
  </si>
  <si>
    <t>JOELHO 45 GRAUS, PVC, SERIE NORMAL, ESGOTO PREDIAL, DN 150 MM, JUNTA ELÁSTICA, FORNECIDO E INSTALADO EM SUBCOLETOR AÉREO DE ESGOTO SANITÁRIO. AF_08/2022</t>
  </si>
  <si>
    <t>89856</t>
  </si>
  <si>
    <t>LUVA SIMPLES, PVC, SERIE NORMAL, ESGOTO PREDIAL, DN 100 MM, JUNTA ELÁSTICA, FORNECIDO E INSTALADO EM SUBCOLETOR AÉREO DE ESGOTO SANITÁRIO. AF_08/2022</t>
  </si>
  <si>
    <t>89857</t>
  </si>
  <si>
    <t>LUVA DE CORRER, PVC, SERIE NORMAL, ESGOTO PREDIAL, DN 100 MM, JUNTA ELÁSTICA, FORNECIDO E INSTALADO EM SUBCOLETOR AÉREO DE ESGOTO SANITÁRIO. AF_08/2022</t>
  </si>
  <si>
    <t>89860</t>
  </si>
  <si>
    <t>TE, PVC, SERIE NORMAL, ESGOTO PREDIAL, DN 100 X 100 MM, JUNTA ELÁSTICA, FORNECIDO E INSTALADO EM SUBCOLETOR AÉREO DE ESGOTO SANITÁRIO. AF_08/2022</t>
  </si>
  <si>
    <t>89861</t>
  </si>
  <si>
    <t>JUNÇÃO SIMPLES, PVC, SERIE NORMAL, ESGOTO PREDIAL, DN 100 X 100 MM, JUNTA ELÁSTICA, FORNECIDO E INSTALADO EM SUBCOLETOR AÉREO DE ESGOTO SANITÁRIO. AF_08/2022</t>
  </si>
  <si>
    <t>62,53</t>
  </si>
  <si>
    <t>89866</t>
  </si>
  <si>
    <t>JOELHO 90 GRAUS, PVC, SOLDÁVEL, DN 25MM, INSTALADO EM DRENO DE AR-CONDICIONADO - FORNECIMENTO E INSTALAÇÃO. AF_08/2022</t>
  </si>
  <si>
    <t>8,75</t>
  </si>
  <si>
    <t>89867</t>
  </si>
  <si>
    <t>JOELHO 45 GRAUS, PVC, SOLDÁVEL, DN 25MM, INSTALADO EM DRENO DE AR-CONDICIONADO - FORNECIMENTO E INSTALAÇÃO. AF_08/2022</t>
  </si>
  <si>
    <t>9,54</t>
  </si>
  <si>
    <t>89868</t>
  </si>
  <si>
    <t>LUVA, PVC, SOLDÁVEL, DN 25MM, INSTALADO EM DRENO DE AR-CONDICIONADO - FORNECIMENTO E INSTALAÇÃO. AF_08/2022</t>
  </si>
  <si>
    <t>6,49</t>
  </si>
  <si>
    <t>89869</t>
  </si>
  <si>
    <t>TE, PVC, SOLDÁVEL, DN 25MM, INSTALADO EM DRENO DE AR-CONDICIONADO - FORNECIMENTO E INSTALAÇÃO. AF_08/2022</t>
  </si>
  <si>
    <t>12,07</t>
  </si>
  <si>
    <t>89979</t>
  </si>
  <si>
    <t>LUVA COM BUCHA DE LATÃO, PVC, SOLDÁVEL, DN 32MM X 1 , INSTALADO EM RAMAL OU SUB-RAMAL DE ÁGUA   FORNECIMENTO E INSTALAÇÃO. AF_06/2022</t>
  </si>
  <si>
    <t>89981</t>
  </si>
  <si>
    <t>LUVA SOLDÁVEL E COM BUCHA DE LATÃO, PVC, SOLDÁVEL, DN 32MM X 1 , INSTALADO EM PRUMADA DE ÁGUA   FORNECIMENTO E INSTALAÇÃO. AF_06/2022</t>
  </si>
  <si>
    <t>90373</t>
  </si>
  <si>
    <t>JOELHO 90 GRAUS COM BUCHA DE LATÃO, PVC, SOLDÁVEL, DN 25MM, X 1/2  INSTALADO EM RAMAL OU SUB-RAMAL DE ÁGUA - FORNECIMENTO E INSTALAÇÃO. AF_06/2022</t>
  </si>
  <si>
    <t>90374</t>
  </si>
  <si>
    <t>TÊ COM BUCHA DE LATÃO NA BOLSA CENTRAL, PVC, SOLDÁVEL, DN 25MM X 3/4 , INSTALADO EM RAMAL OU SUB-RAMAL DE ÁGUA - FORNECIMENTO E INSTALAÇÃO. AF_06/2022</t>
  </si>
  <si>
    <t>92287</t>
  </si>
  <si>
    <t>COTOVELO EM COBRE, DN 22 MM, 90 GRAUS, SEM ANEL DE SOLDA, INSTALADO EM PRUMADA DE HIDRÁULICA PREDIAL - FORNECIMENTO E INSTALAÇÃO. AF_04/2022</t>
  </si>
  <si>
    <t>17,85</t>
  </si>
  <si>
    <t>92288</t>
  </si>
  <si>
    <t>COTOVELO EM COBRE, DN 28 MM, 90 GRAUS, SEM ANEL DE SOLDA, INSTALADO EM PRUMADA DE HIDRÁULICA PREDIAL - FORNECIMENTO E INSTALAÇÃO. AF_04/2022</t>
  </si>
  <si>
    <t>92289</t>
  </si>
  <si>
    <t>COTOVELO EM COBRE, DN 35 MM, 90 GRAUS, SEM ANEL DE SOLDA, INSTALADO EM PRUMADA DE HIDRÁULICA PREDIAL - FORNECIMENTO E INSTALAÇÃO. AF_04/2022</t>
  </si>
  <si>
    <t>92290</t>
  </si>
  <si>
    <t>COTOVELO EM COBRE, DN 42 MM, 90 GRAUS, SEM ANEL DE SOLDA, INSTALADO EM PRUMADA DE HIDRÁULICA PREDIAL - FORNECIMENTO E INSTALAÇÃO. AF_04/2022</t>
  </si>
  <si>
    <t>92291</t>
  </si>
  <si>
    <t>COTOVELO EM COBRE, DN 54 MM, 90 GRAUS, SEM ANEL DE SOLDA, INSTALADO EM PRUMADA DE HIDRÁULICA PREDIAL - FORNECIMENTO E INSTALAÇÃO. AF_04/2022</t>
  </si>
  <si>
    <t>92292</t>
  </si>
  <si>
    <t>COTOVELO EM COBRE, DN 66 MM, 90 GRAUS, SEM ANEL DE SOLDA, INSTALADO EM PRUMADA DE HIDRÁULICA PREDIAL - FORNECIMENTO E INSTALAÇÃO. AF_04/2022</t>
  </si>
  <si>
    <t>92293</t>
  </si>
  <si>
    <t>LUVA EM COBRE, DN 22 MM, SEM ANEL DE SOLDA, INSTALADO EM PRUMADA DE HIDRÁULICA PREDIAL - FORNECIMENTO E INSTALAÇÃO. AF_04/2022</t>
  </si>
  <si>
    <t>92294</t>
  </si>
  <si>
    <t>LUVA EM COBRE, DN 28 MM, SEM ANEL DE SOLDA, INSTALADO EM PRUMADA DE HIDRÁULICA PREDIAL - FORNECIMENTO E INSTALAÇÃO. AF_04/2022</t>
  </si>
  <si>
    <t>17,00</t>
  </si>
  <si>
    <t>92295</t>
  </si>
  <si>
    <t>LUVA EM COBRE, DN 35 MM, SEM ANEL DE SOLDA, INSTALADO EM PRUMADA DE HIDRÁULICA PREDIAL - FORNECIMENTO E INSTALAÇÃO. AF_04/2022</t>
  </si>
  <si>
    <t>92296</t>
  </si>
  <si>
    <t>LUVA EM COBRE, DN 42 MM, SEM ANEL DE SOLDA, INSTALADO EM PRUMADA DE HIDRÁULICA PREDIAL - FORNECIMENTO E INSTALAÇÃO. AF_04/2022</t>
  </si>
  <si>
    <t>92297</t>
  </si>
  <si>
    <t>LUVA EM COBRE, DN 54 MM, SEM ANEL DE SOLDA, INSTALADO EM PRUMADA DE HIDRÁULICA PREDIAL - FORNECIMENTO E INSTALAÇÃO. AF_04/2022</t>
  </si>
  <si>
    <t>92298</t>
  </si>
  <si>
    <t>LUVA EM COBRE, DN 66 MM, SEM ANEL DE SOLDA, INSTALADO EM PRUMADA DE HIDRÁULICA PREDIAL - FORNECIMENTO E INSTALAÇÃO. AF_04/2022</t>
  </si>
  <si>
    <t>92299</t>
  </si>
  <si>
    <t>TE EM COBRE, DN 22 MM, SEM ANEL DE SOLDA, INSTALADO EM PRUMADA DE HIDRÁULICA PREDIAL - FORNECIMENTO E INSTALAÇÃO. AF_04/2022</t>
  </si>
  <si>
    <t>23,52</t>
  </si>
  <si>
    <t>92300</t>
  </si>
  <si>
    <t>TE EM COBRE, DN 28 MM, SEM ANEL DE SOLDA, INSTALADO EM PRUMADA DE HIDRÁULICA PREDIAL - FORNECIMENTO E INSTALAÇÃO. AF_04/2022</t>
  </si>
  <si>
    <t>92301</t>
  </si>
  <si>
    <t>TE EM COBRE, DN 35 MM, SEM ANEL DE SOLDA, INSTALADO EM PRUMADA DE HIDRÁULICA PREDIAL - FORNECIMENTO E INSTALAÇÃO. AF_04/2022</t>
  </si>
  <si>
    <t>92302</t>
  </si>
  <si>
    <t>TE EM COBRE, DN 42 MM, SEM ANEL DE SOLDA, INSTALADO EM PRUMADA DE HIDRÁULICA PREDIAL - FORNECIMENTO E INSTALAÇÃO. AF_04/2022</t>
  </si>
  <si>
    <t>92303</t>
  </si>
  <si>
    <t>TE EM COBRE, DN 54 MM, SEM ANEL DE SOLDA, INSTALADO EM PRUMADA DE HIDRÁULICA PREDIAL - FORNECIMENTO E INSTALAÇÃO. AF_04/2022</t>
  </si>
  <si>
    <t>92304</t>
  </si>
  <si>
    <t>TE EM COBRE, DN 66 MM, SEM ANEL DE SOLDA, INSTALADO EM PRUMADA DE HIDRÁULICA PREDIAL - FORNECIMENTO E INSTALAÇÃO. AF_04/2022</t>
  </si>
  <si>
    <t>92311</t>
  </si>
  <si>
    <t>COTOVELO EM COBRE, DN 15 MM, 90 GRAUS, SEM ANEL DE SOLDA, INSTALADO EM RAMAL DE DISTRIBUIÇÃO   FORNECIMENTO E INSTALAÇÃO. AF_04/2022</t>
  </si>
  <si>
    <t>92312</t>
  </si>
  <si>
    <t>COTOVELO EM COBRE, DN 22 MM, 90 GRAUS, SEM ANEL DE SOLDA, INSTALADO EM RAMAL DE DISTRIBUIÇÃO DE HIDRÁULICA PREDIAL - FORNECIMENTO E INSTALAÇÃO. AF_04/2022</t>
  </si>
  <si>
    <t>23,25</t>
  </si>
  <si>
    <t>92313</t>
  </si>
  <si>
    <t>COTOVELO EM COBRE, DN 28 MM, 90 GRAUS, SEM ANEL DE SOLDA, INSTALADO EM RAMAL DE DISTRIBUIÇÃO DE HIDRÁULICA PREDIAL - FORNECIMENTO E INSTALAÇÃO. AF_04/2022</t>
  </si>
  <si>
    <t>92314</t>
  </si>
  <si>
    <t>LUVA EM COBRE, DN 15 MM, SEM ANEL DE SOLDA, INSTALADO EM RAMAL DE DISTRIBUIÇÃO DE HIDRÁULICA PREDIAL - FORNECIMENTO E INSTALAÇÃO. AF_04/2022</t>
  </si>
  <si>
    <t>92315</t>
  </si>
  <si>
    <t>LUVA EM COBRE, DN 22 MM, SEM ANEL DE SOLDA, INSTALADO EM RAMAL DE DISTRIBUIÇÃO DE HIDRÁULICA PREDIAL - FORNECIMENTO E INSTALAÇÃO. AF_04/2022</t>
  </si>
  <si>
    <t>92316</t>
  </si>
  <si>
    <t>LUVA EM COBRE, DN 28 MM, SEM ANEL DE SOLDA, INSTALADO EM RAMAL DE DISTRIBUIÇÃO DE HIDRÁULICA PREDIAL - FORNECIMENTO E INSTALAÇÃO. AF_04/2022</t>
  </si>
  <si>
    <t>20,35</t>
  </si>
  <si>
    <t>92317</t>
  </si>
  <si>
    <t>TE EM COBRE, DN 15 MM, SEM ANEL DE SOLDA, INSTALADO EM RAMAL DE DISTRIBUIÇÃO DE HIDRÁULICA PREDIAL - FORNECIMENTO E INSTALAÇÃO. AF_04/2022</t>
  </si>
  <si>
    <t>92318</t>
  </si>
  <si>
    <t>TE EM COBRE, DN 22 MM, SEM ANEL DE SOLDA, INSTALADO EM RAMAL DE DISTRIBUIÇÃO DE HIDRÁULICA PREDIAL - FORNECIMENTO E INSTALAÇÃO. AF_04/2022</t>
  </si>
  <si>
    <t>92319</t>
  </si>
  <si>
    <t>TE EM COBRE, DN 28 MM, SEM ANEL DE SOLDA, INSTALADO EM RAMAL DE DISTRIBUIÇÃO DE HIDRÁULICA PREDIAL - FORNECIMENTO E INSTALAÇÃO. AF_04/2022</t>
  </si>
  <si>
    <t>92326</t>
  </si>
  <si>
    <t>COTOVELO EM COBRE, DN 15 MM, 90 GRAUS, SEM ANEL DE SOLDA, INSTALADO EM RAMAL E SUB-RAMAL DE HIDRÁULICA PREDIAL - FORNECIMENTO E INSTALAÇÃO. AF_04/2022</t>
  </si>
  <si>
    <t>15,54</t>
  </si>
  <si>
    <t>92327</t>
  </si>
  <si>
    <t>COTOVELO EM COBRE, DN 22 MM, 90 GRAUS, SEM ANEL DE SOLDA, INSTALADO EM RAMAL E SUB-RAMAL DE HIDRÁULICA PREDIAL - FORNECIMENTO E INSTALAÇÃO. AF_04/2022</t>
  </si>
  <si>
    <t>92328</t>
  </si>
  <si>
    <t>COTOVELO EM COBRE, DN 28 MM, 90 GRAUS, SEM ANEL DE SOLDA, INSTALADO EM RAMAL E SUB-RAMAL DE HIDRÁULICA PREDIAL - FORNECIMENTO E INSTALAÇÃO. AF_04/2022</t>
  </si>
  <si>
    <t>92329</t>
  </si>
  <si>
    <t>LUVA EM COBRE, DN 15 MM, SEM ANEL DE SOLDA, INSTALADO EM RAMAL E SUB-RAMAL DE HIDRÁULICA PREDIAL - FORNECIMENTO E INSTALAÇÃO. AF_04/2022</t>
  </si>
  <si>
    <t>92330</t>
  </si>
  <si>
    <t>LUVA EM COBRE, DN 22 MM, SEM ANEL DE SOLDA, INSTALADO EM RAMAL E SUB-RAMAL DE HIDRÁULICA PREDIAL - FORNECIMENTO E INSTALAÇÃO. AF_04/2022</t>
  </si>
  <si>
    <t>92331</t>
  </si>
  <si>
    <t>LUVA EM COBRE, DN 28 MM, SEM ANEL DE SOLDA, INSTALADO EM RAMAL E SUB-RAMAL DE HIDRÁULICA PREDIAL - FORNECIMENTO E INSTALAÇÃO. AF_04/2022</t>
  </si>
  <si>
    <t>25,12</t>
  </si>
  <si>
    <t>92332</t>
  </si>
  <si>
    <t>TE EM COBRE, DN 15 MM, SEM ANEL DE SOLDA, INSTALADO EM RAMAL E SUB-RAMAL DE HIDRÁULICA PREDIAL - FORNECIMENTO E INSTALAÇÃO. AF_04/2022</t>
  </si>
  <si>
    <t>92333</t>
  </si>
  <si>
    <t>TE EM COBRE, DN 22 MM, SEM ANEL DE SOLDA, INSTALADO EM RAMAL E SUB-RAMAL DE HIDRÁULICA PREDIAL - FORNECIMENTO E INSTALAÇÃO. AF_04/2022</t>
  </si>
  <si>
    <t>36,06</t>
  </si>
  <si>
    <t>92334</t>
  </si>
  <si>
    <t>TE EM COBRE, DN 28 MM, SEM ANEL DE SOLDA, INSTALADO EM RAMAL E SUB-RAMAL DE HIDRÁULICA PREDIAL - FORNECIMENTO E INSTALAÇÃO. AF_04/2022</t>
  </si>
  <si>
    <t>92344</t>
  </si>
  <si>
    <t>NIPLE, EM FERRO GALVANIZADO, DN 50 (2"), CONEXÃO ROSQUEADA, INSTALADO EM PRUMADAS - FORNECIMENTO E INSTALAÇÃO. AF_10/2020</t>
  </si>
  <si>
    <t>92345</t>
  </si>
  <si>
    <t>LUVA, EM FERRO GALVANIZADO, DN 50 (2"), CONEXÃO ROSQUEADA, INSTALADO EM PRUMADAS - FORNECIMENTO E INSTALAÇÃO. AF_10/2020</t>
  </si>
  <si>
    <t>92346</t>
  </si>
  <si>
    <t>NIPLE, EM FERRO GALVANIZADO, DN 65 (2 1/2"), CONEXÃO ROSQUEADA, INSTALADO EM PRUMADAS - FORNECIMENTO E INSTALAÇÃO. AF_10/2020</t>
  </si>
  <si>
    <t>92347</t>
  </si>
  <si>
    <t>LUVA, EM FERRO GALVANIZADO, DN 65 (2 1/2"), CONEXÃO ROSQUEADA, INSTALADO EM PRUMADAS - FORNECIMENTO E INSTALAÇÃO. AF_10/2020</t>
  </si>
  <si>
    <t>92348</t>
  </si>
  <si>
    <t>NIPLE, EM FERRO GALVANIZADO, DN 80 (3"), CONEXÃO ROSQUEADA, INSTALADO EM PRUMADAS - FORNECIMENTO E INSTALAÇÃO. AF_10/2020</t>
  </si>
  <si>
    <t>92349</t>
  </si>
  <si>
    <t>LUVA, EM FERRO GALVANIZADO, DN 80 (3"), CONEXÃO ROSQUEADA, INSTALADO EM PRUMADAS - FORNECIMENTO E INSTALAÇÃO. AF_10/2020</t>
  </si>
  <si>
    <t>92350</t>
  </si>
  <si>
    <t>JOELHO 45 GRAUS, EM FERRO GALVANIZADO, DN 50 (2"), CONEXÃO ROSQUEADA, INSTALADO EM PRUMADAS - FORNECIMENTO E INSTALAÇÃO. AF_10/2020</t>
  </si>
  <si>
    <t>92351</t>
  </si>
  <si>
    <t>JOELHO 90 GRAUS, EM FERRO GALVANIZADO, DN 50 (2"), CONEXÃO ROSQUEADA, INSTALADO EM PRUMADAS - FORNECIMENTO E INSTALAÇÃO. AF_10/2020</t>
  </si>
  <si>
    <t>92352</t>
  </si>
  <si>
    <t>JOELHO 45 GRAUS, EM FERRO GALVANIZADO, DN 65 (2 1/2"), CONEXÃO ROSQUEADA, INSTALADO EM PRUMADAS - FORNECIMENTO E INSTALAÇÃO. AF_10/2020</t>
  </si>
  <si>
    <t>180,61</t>
  </si>
  <si>
    <t>92353</t>
  </si>
  <si>
    <t>JOELHO 90 GRAUS, EM FERRO GALVANIZADO, DN 65 (2 1/2"), CONEXÃO ROSQUEADA, INSTALADO EM PRUMADAS - FORNECIMENTO E INSTALAÇÃO. AF_10/2020</t>
  </si>
  <si>
    <t>92354</t>
  </si>
  <si>
    <t>JOELHO 45 GRAUS, EM FERRO GALVANIZADO, DN 80 (3"), CONEXÃO ROSQUEADA, INSTALADO EM PRUMADAS - FORNECIMENTO E INSTALAÇÃO. AF_10/2020</t>
  </si>
  <si>
    <t>92355</t>
  </si>
  <si>
    <t>JOELHO 90 GRAUS, EM FERRO GALVANIZADO, DN 80 (3"), CONEXÃO ROSQUEADA, INSTALADO EM PRUMADAS - FORNECIMENTO E INSTALAÇÃO. AF_10/2020</t>
  </si>
  <si>
    <t>92356</t>
  </si>
  <si>
    <t>TÊ, EM FERRO GALVANIZADO, DN 50 (2"), CONEXÃO ROSQUEADA, INSTALADO EM PRUMADAS - FORNECIMENTO E INSTALAÇÃO. AF_10/2020</t>
  </si>
  <si>
    <t>92357</t>
  </si>
  <si>
    <t>TÊ, EM FERRO GALVANIZADO, DN 65 (2 1/2"), CONEXÃO ROSQUEADA, INSTALADO EM PRUMADAS - FORNECIMENTO E INSTALAÇÃO. AF_10/2020</t>
  </si>
  <si>
    <t>92358</t>
  </si>
  <si>
    <t>TÊ, EM FERRO GALVANIZADO, DN 80 (3"), CONEXÃO ROSQUEADA, INSTALADO EM PRUMADAS - FORNECIMENTO E INSTALAÇÃO. AF_10/2020</t>
  </si>
  <si>
    <t>92369</t>
  </si>
  <si>
    <t>NIPLE, EM FERRO GALVANIZADO, DN 25 (1"), CONEXÃO ROSQUEADA, INSTALADO EM REDE DE ALIMENTAÇÃO PARA HIDRANTE - FORNECIMENTO E INSTALAÇÃO. AF_10/2020</t>
  </si>
  <si>
    <t>92370</t>
  </si>
  <si>
    <t>LUVA, EM FERRO GALVANIZADO, DN 25 (1"), CONEXÃO ROSQUEADA, INSTALADO EM REDE DE ALIMENTAÇÃO PARA HIDRANTE - FORNECIMENTO E INSTALAÇÃO. AF_10/2020</t>
  </si>
  <si>
    <t>46,61</t>
  </si>
  <si>
    <t>92371</t>
  </si>
  <si>
    <t>NIPLE, EM FERRO GALVANIZADO, DN 32 (1 1/4"), CONEXÃO ROSQUEADA, INSTALADO EM REDE DE ALIMENTAÇÃO PARA HIDRANTE - FORNECIMENTO E INSTALAÇÃO. AF_10/2020</t>
  </si>
  <si>
    <t>92372</t>
  </si>
  <si>
    <t>LUVA, EM FERRO GALVANIZADO, DN 32 (1 1/4"), CONEXÃO ROSQUEADA, INSTALADO EM REDE DE ALIMENTAÇÃO PARA HIDRANTE - FORNECIMENTO E INSTALAÇÃO. AF_10/2020</t>
  </si>
  <si>
    <t>92373</t>
  </si>
  <si>
    <t>NIPLE, EM FERRO GALVANIZADO, DN 40 (1 1/2"), CONEXÃO ROSQUEADA, INSTALADO EM REDE DE ALIMENTAÇÃO PARA HIDRANTE - FORNECIMENTO E INSTALAÇÃO. AF_10/2020</t>
  </si>
  <si>
    <t>92374</t>
  </si>
  <si>
    <t>LUVA, EM FERRO GALVANIZADO, DN 40 (1 1/2"), CONEXÃO ROSQUEADA, INSTALADO EM REDE DE ALIMENTAÇÃO PARA HIDRANTE - FORNECIMENTO E INSTALAÇÃO. AF_10/2020</t>
  </si>
  <si>
    <t>92375</t>
  </si>
  <si>
    <t>NIPLE, EM FERRO GALVANIZADO, DN 50 (2"), CONEXÃO ROSQUEADA, INSTALADO EM REDE DE ALIMENTAÇÃO PARA HIDRANTE - FORNECIMENTO E INSTALAÇÃO. AF_10/2020</t>
  </si>
  <si>
    <t>92376</t>
  </si>
  <si>
    <t>LUVA, EM FERRO GALVANIZADO, DN 50 (2"), CONEXÃO ROSQUEADA, INSTALADO EM REDE DE ALIMENTAÇÃO PARA HIDRANTE - FORNECIMENTO E INSTALAÇÃO. AF_10/2020</t>
  </si>
  <si>
    <t>92377</t>
  </si>
  <si>
    <t>NIPLE, EM FERRO GALVANIZADO, DN 65 (2 1/2"), CONEXÃO ROSQUEADA, INSTALADO EM REDE DE ALIMENTAÇÃO PARA HIDRANTE - FORNECIMENTO E INSTALAÇÃO. AF_10/2020</t>
  </si>
  <si>
    <t>92378</t>
  </si>
  <si>
    <t>LUVA, EM FERRO GALVANIZADO, DN 65 (2 1/2"), CONEXÃO ROSQUEADA, INSTALADO EM REDE DE ALIMENTAÇÃO PARA HIDRANTE - FORNECIMENTO E INSTALAÇÃO. AF_10/2020</t>
  </si>
  <si>
    <t>92379</t>
  </si>
  <si>
    <t>NIPLE, EM FERRO GALVANIZADO, DN 80 (3"), CONEXÃO ROSQUEADA, INSTALADO EM REDE DE ALIMENTAÇÃO PARA HIDRANTE - FORNECIMENTO E INSTALAÇÃO. AF_10/2020</t>
  </si>
  <si>
    <t>92380</t>
  </si>
  <si>
    <t>LUVA, EM FERRO GALVANIZADO, DN 80 (3"), CONEXÃO ROSQUEADA, INSTALADO EM REDE DE ALIMENTAÇÃO PARA HIDRANTE - FORNECIMENTO E INSTALAÇÃO. AF_10/2020</t>
  </si>
  <si>
    <t>92381</t>
  </si>
  <si>
    <t>JOELHO 45 GRAUS, EM FERRO GALVANIZADO, DN 25 (1"), CONEXÃO ROSQUEADA, INSTALADO EM REDE DE ALIMENTAÇÃO PARA HIDRANTE - FORNECIMENTO E INSTALAÇÃO. AF_10/2020</t>
  </si>
  <si>
    <t>67,50</t>
  </si>
  <si>
    <t>92382</t>
  </si>
  <si>
    <t>JOELHO 90 GRAUS, EM FERRO GALVANIZADO, DN 25 (1"), CONEXÃO ROSQUEADA, INSTALADO EM REDE DE ALIMENTAÇÃO PARA HIDRANTE - FORNECIMENTO E INSTALAÇÃO. AF_10/2020</t>
  </si>
  <si>
    <t>64,76</t>
  </si>
  <si>
    <t>92383</t>
  </si>
  <si>
    <t>JOELHO 45 GRAUS, EM FERRO GALVANIZADO, DN 32 (1 1/4"), CONEXÃO ROSQUEADA, INSTALADO EM REDE DE ALIMENTAÇÃO PARA HIDRANTE - FORNECIMENTO E INSTALAÇÃO. AF_10/2020</t>
  </si>
  <si>
    <t>92384</t>
  </si>
  <si>
    <t>JOELHO 90 GRAUS, EM FERRO GALVANIZADO, DN 32 (1 1/4"), CONEXÃO ROSQUEADA, INSTALADO EM REDE DE ALIMENTAÇÃO PARA HIDRANTE - FORNECIMENTO E INSTALAÇÃO. AF_10/2020</t>
  </si>
  <si>
    <t>92385</t>
  </si>
  <si>
    <t>JOELHO 45 GRAUS, EM FERRO GALVANIZADO, DN 40 (1 1/2"), CONEXÃO ROSQUEADA, INSTALADO EM REDE DE ALIMENTAÇÃO PARA HIDRANTE - FORNECIMENTO E INSTALAÇÃO. AF_10/2020</t>
  </si>
  <si>
    <t>92386</t>
  </si>
  <si>
    <t>JOELHO 90 GRAUS, EM FERRO GALVANIZADO, DN 40 (1 1/2"), CONEXÃO ROSQUEADA, INSTALADO EM REDE DE ALIMENTAÇÃO PARA HIDRANTE - FORNECIMENTO E INSTALAÇÃO. AF_10/2020</t>
  </si>
  <si>
    <t>92387</t>
  </si>
  <si>
    <t>JOELHO 45 GRAUS, EM FERRO GALVANIZADO, DN 50 (2"), CONEXÃO ROSQUEADA, INSTALADO EM REDE DE ALIMENTAÇÃO PARA HIDRANTE - FORNECIMENTO E INSTALAÇÃO. AF_10/2020</t>
  </si>
  <si>
    <t>92388</t>
  </si>
  <si>
    <t>JOELHO 90 GRAUS, EM FERRO GALVANIZADO, DN 50 (2"), CONEXÃO ROSQUEADA, INSTALADO EM REDE DE ALIMENTAÇÃO PARA HIDRANTE - FORNECIMENTO E INSTALAÇÃO. AF_10/2020</t>
  </si>
  <si>
    <t>92389</t>
  </si>
  <si>
    <t>JOELHO 45 GRAUS, EM FERRO GALVANIZADO, DN 65 (2 1/2"), CONEXÃO ROSQUEADA, INSTALADO EM REDE DE ALIMENTAÇÃO PARA HIDRANTE - FORNECIMENTO E INSTALAÇÃO. AF_10/2020</t>
  </si>
  <si>
    <t>92390</t>
  </si>
  <si>
    <t>JOELHO 90 GRAUS, EM FERRO GALVANIZADO, DN 65 (2 1/2"), CONEXÃO ROSQUEADA, INSTALADO EM REDE DE ALIMENTAÇÃO PARA HIDRANTE - FORNECIMENTO E INSTALAÇÃO. AF_10/2020</t>
  </si>
  <si>
    <t>92635</t>
  </si>
  <si>
    <t>JOELHO 45 GRAUS, EM FERRO GALVANIZADO, CONEXÃO ROSQUEADA, DN 80 (3"), INSTALADO EM REDE DE ALIMENTAÇÃO PARA HIDRANTE - FORNECIMENTO E INSTALAÇÃO. AF_10/2020</t>
  </si>
  <si>
    <t>92636</t>
  </si>
  <si>
    <t>JOELHO 90 GRAUS, EM FERRO GALVANIZADO, CONEXÃO ROSQUEADA, DN 80 (3"), INSTALADO EM REDE DE ALIMENTAÇÃO PARA HIDRANTE - FORNECIMENTO E INSTALAÇÃO. AF_10/2020</t>
  </si>
  <si>
    <t>223,28</t>
  </si>
  <si>
    <t>92637</t>
  </si>
  <si>
    <t>TÊ, EM FERRO GALVANIZADO, CONEXÃO ROSQUEADA, DN 25 (1"), INSTALADO EM REDE DE ALIMENTAÇÃO PARA HIDRANTE - FORNECIMENTO E INSTALAÇÃO. AF_10/2020</t>
  </si>
  <si>
    <t>92638</t>
  </si>
  <si>
    <t>TÊ, EM FERRO GALVANIZADO, CONEXÃO ROSQUEADA, DN 32 (1 1/4"), INSTALADO EM REDE DE ALIMENTAÇÃO PARA HIDRANTE - FORNECIMENTO E INSTALAÇÃO. AF_10/2020</t>
  </si>
  <si>
    <t>92639</t>
  </si>
  <si>
    <t>TÊ, EM FERRO GALVANIZADO, CONEXÃO ROSQUEADA, DN 40 (1 1/2"), INSTALADO EM REDE DE ALIMENTAÇÃO PARA HIDRANTE - FORNECIMENTO E INSTALAÇÃO. AF_10/2020</t>
  </si>
  <si>
    <t>92640</t>
  </si>
  <si>
    <t>TÊ, EM FERRO GALVANIZADO, CONEXÃO ROSQUEADA, DN 50 (2"), INSTALADO EM REDE DE ALIMENTAÇÃO PARA HIDRANTE - FORNECIMENTO E INSTALAÇÃO. AF_10/2020</t>
  </si>
  <si>
    <t>157,29</t>
  </si>
  <si>
    <t>92642</t>
  </si>
  <si>
    <t>TÊ, EM FERRO GALVANIZADO, CONEXÃO ROSQUEADA, DN 65 (2 1/2"), INSTALADO EM REDE DE ALIMENTAÇÃO PARA HIDRANTE - FORNECIMENTO E INSTALAÇÃO. AF_10/2020</t>
  </si>
  <si>
    <t>92644</t>
  </si>
  <si>
    <t>TÊ, EM FERRO GALVANIZADO, CONEXÃO ROSQUEADA, DN 80 (3"), INSTALADO EM REDE DE ALIMENTAÇÃO PARA HIDRANTE - FORNECIMENTO E INSTALAÇÃO. AF_10/2020</t>
  </si>
  <si>
    <t>92657</t>
  </si>
  <si>
    <t>NIPLE, EM FERRO GALVANIZADO, CONEXÃO ROSQUEADA, DN 25 (1"), INSTALADO EM REDE DE ALIMENTAÇÃO PARA SPRINKLER - FORNECIMENTO E INSTALAÇÃO. AF_10/2020</t>
  </si>
  <si>
    <t>92658</t>
  </si>
  <si>
    <t>LUVA, EM FERRO GALVANIZADO, CONEXÃO ROSQUEADA, DN 25 (1"), INSTALADO EM REDE DE ALIMENTAÇÃO PARA SPRINKLER - FORNECIMENTO E INSTALAÇÃO. AF_10/2020</t>
  </si>
  <si>
    <t>92659</t>
  </si>
  <si>
    <t>NIPLE, EM FERRO GALVANIZADO, CONEXÃO ROSQUEADA, DN 32 (1 1/4"), INSTALADO EM REDE DE ALIMENTAÇÃO PARA SPRINKLER - FORNECIMENTO E INSTALAÇÃO. AF_10/2020</t>
  </si>
  <si>
    <t>92660</t>
  </si>
  <si>
    <t>LUVA, EM FERRO GALVANIZADO, CONEXÃO ROSQUEADA, DN 32 (1 1/4"), INSTALADO EM REDE DE ALIMENTAÇÃO PARA SPRINKLER - FORNECIMENTO E INSTALAÇÃO. AF_10/2020</t>
  </si>
  <si>
    <t>92661</t>
  </si>
  <si>
    <t>NIPLE, EM FERRO GALVANIZADO, CONEXÃO ROSQUEADA, DN 40 (1 1/2"), INSTALADO EM REDE DE ALIMENTAÇÃO PARA SPRINKLER - FORNECIMENTO E INSTALAÇÃO. AF_10/2020</t>
  </si>
  <si>
    <t>92662</t>
  </si>
  <si>
    <t>LUVA, EM FERRO GALVANIZADO, CONEXÃO ROSQUEADA, DN 40 (1 1/2"), INSTALADO EM REDE DE ALIMENTAÇÃO PARA SPRINKLER - FORNECIMENTO E INSTALAÇÃO. AF_10/2020</t>
  </si>
  <si>
    <t>92663</t>
  </si>
  <si>
    <t>NIPLE, EM FERRO GALVANIZADO, CONEXÃO ROSQUEADA, DN 50 (2"), INSTALADO EM REDE DE ALIMENTAÇÃO PARA SPRINKLER - FORNECIMENTO E INSTALAÇÃO. AF_10/2020</t>
  </si>
  <si>
    <t>92664</t>
  </si>
  <si>
    <t>LUVA, EM FERRO GALVANIZADO, CONEXÃO ROSQUEADA, DN 50 (2"), INSTALADO EM REDE DE ALIMENTAÇÃO PARA SPRINKLER - FORNECIMENTO E INSTALAÇÃO. AF_10/2020</t>
  </si>
  <si>
    <t>92665</t>
  </si>
  <si>
    <t>NIPLE, EM FERRO GALVANIZADO, CONEXÃO ROSQUEADA, DN 65 (2 1/2"), INSTALADO EM REDE DE ALIMENTAÇÃO PARA SPRINKLER - FORNECIMENTO E INSTALAÇÃO. AF_10/2020</t>
  </si>
  <si>
    <t>92666</t>
  </si>
  <si>
    <t>LUVA, EM FERRO GALVANIZADO, CONEXÃO ROSQUEADA, DN 65 (2 1/2"), INSTALADO EM REDE DE ALIMENTAÇÃO PARA SPRINKLER - FORNECIMENTO E INSTALAÇÃO. AF_10/2020</t>
  </si>
  <si>
    <t>92667</t>
  </si>
  <si>
    <t>NIPLE, EM FERRO GALVANIZADO, CONEXÃO ROSQUEADA, DN 80 (3"), INSTALADO EM REDE DE ALIMENTAÇÃO PARA SPRINKLER - FORNECIMENTO E INSTALAÇÃO. AF_10/2020</t>
  </si>
  <si>
    <t>92668</t>
  </si>
  <si>
    <t>LUVA, EM FERRO GALVANIZADO, CONEXÃO ROSQUEADA, DN 80 (3"), INSTALADO EM REDE DE ALIMENTAÇÃO PARA SPRINKLER - FORNECIMENTO E INSTALAÇÃO. AF_10/2020</t>
  </si>
  <si>
    <t>92669</t>
  </si>
  <si>
    <t>JOELHO 45 GRAUS, EM FERRO GALVANIZADO, CONEXÃO ROSQUEADA, DN 25 (1"), INSTALADO EM REDE DE ALIMENTAÇÃO PARA SPRINKLER - FORNECIMENTO E INSTALAÇÃO. AF_10/2020</t>
  </si>
  <si>
    <t>92670</t>
  </si>
  <si>
    <t>JOELHO 90 GRAUS, EM FERRO GALVANIZADO, CONEXÃO ROSQUEADA, DN 25 (1"), INSTALADO EM REDE DE ALIMENTAÇÃO PARA SPRINKLER - FORNECIMENTO E INSTALAÇÃO. AF_10/2020</t>
  </si>
  <si>
    <t>46,54</t>
  </si>
  <si>
    <t>92671</t>
  </si>
  <si>
    <t>JOELHO 45 GRAUS, EM FERRO GALVANIZADO, CONEXÃO ROSQUEADA, DN 32 (1 1/4"), INSTALADO EM REDE DE ALIMENTAÇÃO PARA SPRINKLER - FORNECIMENTO E INSTALAÇÃO. AF_10/2020</t>
  </si>
  <si>
    <t>92672</t>
  </si>
  <si>
    <t>JOELHO 90 GRAUS, EM FERRO GALVANIZADO, CONEXÃO ROSQUEADA, DN 32 (1 1/4"), INSTALADO EM REDE DE ALIMENTAÇÃO PARA SPRINKLER - FORNECIMENTO E INSTALAÇÃO. AF_10/2020</t>
  </si>
  <si>
    <t>92673</t>
  </si>
  <si>
    <t>JOELHO 45 GRAUS, EM FERRO GALVANIZADO, CONEXÃO ROSQUEADA, DN 40 (1 1/2"), INSTALADO EM REDE DE ALIMENTAÇÃO PARA SPRINKLER - FORNECIMENTO E INSTALAÇÃO. AF_10/2020</t>
  </si>
  <si>
    <t>92674</t>
  </si>
  <si>
    <t>JOELHO 90 GRAUS, EM FERRO GALVANIZADO, CONEXÃO ROSQUEADA, DN 40 (1 1/2"), INSTALADO EM REDE DE ALIMENTAÇÃO PARA SPRINKLER - FORNECIMENTO E INSTALAÇÃO. AF_10/2020</t>
  </si>
  <si>
    <t>69,06</t>
  </si>
  <si>
    <t>92675</t>
  </si>
  <si>
    <t>JOELHO 45 GRAUS, EM FERRO GALVANIZADO, CONEXÃO ROSQUEADA, DN 50 (2"), INSTALADO EM REDE DE ALIMENTAÇÃO PARA SPRINKLER - FORNECIMENTO E INSTALAÇÃO. AF_10/2020</t>
  </si>
  <si>
    <t>92676</t>
  </si>
  <si>
    <t>JOELHO 90 GRAUS, EM FERRO GALVANIZADO, CONEXÃO ROSQUEADA, DN 50 (2"), INSTALADO EM REDE DE ALIMENTAÇÃO PARA SPRINKLER - FORNECIMENTO E INSTALAÇÃO. AF_10/2020</t>
  </si>
  <si>
    <t>92677</t>
  </si>
  <si>
    <t>JOELHO 45 GRAUS, EM FERRO GALVANIZADO, CONEXÃO ROSQUEADA, DN 65 (2 1/2"), INSTALADO EM REDE DE ALIMENTAÇÃO PARA SPRINKLER - FORNECIMENTO E INSTALAÇÃO. AF_10/2020</t>
  </si>
  <si>
    <t>92678</t>
  </si>
  <si>
    <t>JOELHO 90 GRAUS, EM FERRO GALVANIZADO, CONEXÃO ROSQUEADA, DN 65 (2 1/2"), INSTALADO EM REDE DE ALIMENTAÇÃO PARA SPRINKLER - FORNECIMENTO E INSTALAÇÃO. AF_10/2020</t>
  </si>
  <si>
    <t>92679</t>
  </si>
  <si>
    <t>JOELHO 45 GRAUS, EM FERRO GALVANIZADO, CONEXÃO ROSQUEADA, DN 80 (3"), INSTALADO EM REDE DE ALIMENTAÇÃO PARA SPRINKLER - FORNECIMENTO E INSTALAÇÃO. AF_10/2020</t>
  </si>
  <si>
    <t>92680</t>
  </si>
  <si>
    <t>JOELHO 90 GRAUS, EM FERRO GALVANIZADO, CONEXÃO ROSQUEADA, DN 80 (3"), INSTALADO EM REDE DE ALIMENTAÇÃO PARA SPRINKLER - FORNECIMENTO E INSTALAÇÃO. AF_10/2020</t>
  </si>
  <si>
    <t>92681</t>
  </si>
  <si>
    <t>TÊ, EM FERRO GALVANIZADO, CONEXÃO ROSQUEADA, DN 25 (1"), INSTALADO EM REDE DE ALIMENTAÇÃO PARA SPRINKLER - FORNECIMENTO E INSTALAÇÃO. AF_10/2020</t>
  </si>
  <si>
    <t>92682</t>
  </si>
  <si>
    <t>TÊ, EM FERRO GALVANIZADO, CONEXÃO ROSQUEADA, DN 32 (1 1/4"), INSTALADO EM REDE DE ALIMENTAÇÃO PARA SPRINKLER - FORNECIMENTO E INSTALAÇÃO. AF_10/2020</t>
  </si>
  <si>
    <t>92683</t>
  </si>
  <si>
    <t>TÊ, EM FERRO GALVANIZADO, CONEXÃO ROSQUEADA, DN 40 (1 1/2"), INSTALADO EM REDE DE ALIMENTAÇÃO PARA SPRINKLER - FORNECIMENTO E INSTALAÇÃO. AF_10/2020</t>
  </si>
  <si>
    <t>92684</t>
  </si>
  <si>
    <t>TÊ, EM FERRO GALVANIZADO, CONEXÃO ROSQUEADA, DN 50 (2"), INSTALADO EM REDE DE ALIMENTAÇÃO PARA SPRINKLER - FORNECIMENTO E INSTALAÇÃO. AF_10/2020</t>
  </si>
  <si>
    <t>92685</t>
  </si>
  <si>
    <t>TÊ, EM FERRO GALVANIZADO, CONEXÃO ROSQUEADA, DN 65 (2 1/2"), INSTALADO EM REDE DE ALIMENTAÇÃO PARA SPRINKLER - FORNECIMENTO E INSTALAÇÃO. AF_10/2020</t>
  </si>
  <si>
    <t>92686</t>
  </si>
  <si>
    <t>TÊ, EM FERRO GALVANIZADO, CONEXÃO ROSQUEADA, DN 80 (3"), INSTALADO EM REDE DE ALIMENTAÇÃO PARA SPRINKLER - FORNECIMENTO E INSTALAÇÃO. AF_10/2020</t>
  </si>
  <si>
    <t>92692</t>
  </si>
  <si>
    <t>NIPLE, EM FERRO GALVANIZADO, CONEXÃO ROSQUEADA, DN 15 (1/2"), INSTALADO EM RAMAIS E SUB-RAMAIS DE GÁS - FORNECIMENTO E INSTALAÇÃO. AF_10/2020</t>
  </si>
  <si>
    <t>92693</t>
  </si>
  <si>
    <t>LUVA, EM FERRO GALVANIZADO, CONEXÃO ROSQUEADA, DN 15 (1/2"), INSTALADO EM RAMAIS E SUB-RAMAIS DE GÁS - FORNECIMENTO E INSTALAÇÃO. AF_10/2020</t>
  </si>
  <si>
    <t>92694</t>
  </si>
  <si>
    <t>NIPLE, EM FERRO GALVANIZADO, CONEXÃO ROSQUEADA, DN 20 (3/4"), INSTALADO EM RAMAIS E SUB-RAMAIS DE GÁS - FORNECIMENTO E INSTALAÇÃO. AF_10/2020</t>
  </si>
  <si>
    <t>92695</t>
  </si>
  <si>
    <t>LUVA, EM FERRO GALVANIZADO, CONEXÃO ROSQUEADA, DN 20 (3/4"), INSTALADO EM RAMAIS E SUB-RAMAIS DE GÁS - FORNECIMENTO E INSTALAÇÃO. AF_10/2020</t>
  </si>
  <si>
    <t>92696</t>
  </si>
  <si>
    <t>NIPLE, EM FERRO GALVANIZADO, CONEXÃO ROSQUEADA, DN 25 (1"), INSTALADO EM RAMAIS E SUB-RAMAIS DE GÁS - FORNECIMENTO E INSTALAÇÃO. AF_10/2020</t>
  </si>
  <si>
    <t>92697</t>
  </si>
  <si>
    <t>LUVA, EM FERRO GALVANIZADO, CONEXÃO ROSQUEADA, DN 25 (1"), INSTALADO EM RAMAIS E SUB-RAMAIS DE GÁS - FORNECIMENTO E INSTALAÇÃO. AF_10/2020</t>
  </si>
  <si>
    <t>92698</t>
  </si>
  <si>
    <t>JOELHO 45 GRAUS, EM FERRO GALVANIZADO, CONEXÃO ROSQUEADA, DN 15 (1/2"), INSTALADO EM RAMAIS E SUB-RAMAIS DE GÁS - FORNECIMENTO E INSTALAÇÃO. AF_10/2020</t>
  </si>
  <si>
    <t>25,98</t>
  </si>
  <si>
    <t>92699</t>
  </si>
  <si>
    <t>JOELHO 90 GRAUS, EM FERRO GALVANIZADO, CONEXÃO ROSQUEADA, DN 15 (1/2"), INSTALADO EM RAMAIS E SUB-RAMAIS DE GÁS - FORNECIMENTO E INSTALAÇÃO. AF_10/2020</t>
  </si>
  <si>
    <t>92700</t>
  </si>
  <si>
    <t>JOELHO 45 GRAUS, EM FERRO GALVANIZADO, CONEXÃO ROSQUEADA, DN 20 (3/4"), INSTALADO EM RAMAIS E SUB-RAMAIS DE GÁS - FORNECIMENTO E INSTALAÇÃO. AF_10/2020</t>
  </si>
  <si>
    <t>42,55</t>
  </si>
  <si>
    <t>92701</t>
  </si>
  <si>
    <t>JOELHO 90 GRAUS, EM FERRO GALVANIZADO, CONEXÃO ROSQUEADA, DN 20 (3/4"), INSTALADO EM RAMAIS E SUB-RAMAIS DE GÁS - FORNECIMENTO E INSTALAÇÃO. AF_10/2020</t>
  </si>
  <si>
    <t>92702</t>
  </si>
  <si>
    <t>JOELHO 45 GRAUS, EM FERRO GALVANIZADO, CONEXÃO ROSQUEADA, DN 25 (1"), INSTALADO EM RAMAIS E SUB-RAMAIS DE GÁS - FORNECIMENTO E INSTALAÇÃO. AF_10/2020</t>
  </si>
  <si>
    <t>92703</t>
  </si>
  <si>
    <t>JOELHO 90 GRAUS, EM FERRO GALVANIZADO, CONEXÃO ROSQUEADA, DN 25 (1"), INSTALADO EM RAMAIS E SUB-RAMAIS DE GÁS - FORNECIMENTO E INSTALAÇÃO. AF_10/2020</t>
  </si>
  <si>
    <t>92704</t>
  </si>
  <si>
    <t>TÊ, EM FERRO GALVANIZADO, CONEXÃO ROSQUEADA, DN 15 (1/2"), INSTALADO EM RAMAIS E SUB-RAMAIS DE GÁS - FORNECIMENTO E INSTALAÇÃO. AF_10/2020</t>
  </si>
  <si>
    <t>92705</t>
  </si>
  <si>
    <t>TÊ, EM FERRO GALVANIZADO, CONEXÃO ROSQUEADA, DN 20 (3/4"), INSTALADO EM RAMAIS E SUB-RAMAIS DE GÁS - FORNECIMENTO E INSTALAÇÃO. AF_10/2020</t>
  </si>
  <si>
    <t>92706</t>
  </si>
  <si>
    <t>TÊ, EM FERRO GALVANIZADO, CONEXÃO ROSQUEADA, DN 25 (1"), INSTALADO EM RAMAIS E SUB-RAMAIS DE GÁS - FORNECIMENTO E INSTALAÇÃO. AF_10/2020</t>
  </si>
  <si>
    <t>92889</t>
  </si>
  <si>
    <t>UNIÃO, EM FERRO GALVANIZADO, DN 50 (2"), CONEXÃO ROSQUEADA, INSTALADO EM PRUMADAS - FORNECIMENTO E INSTALAÇÃO. AF_10/2020</t>
  </si>
  <si>
    <t>92890</t>
  </si>
  <si>
    <t>UNIÃO, EM FERRO GALVANIZADO, DN 65 (2 1/2"), CONEXÃO ROSQUEADA, INSTALADO EM PRUMADAS - FORNECIMENTO E INSTALAÇÃO. AF_10/2020</t>
  </si>
  <si>
    <t>92891</t>
  </si>
  <si>
    <t>UNIÃO, EM FERRO GALVANIZADO, DN 80 (3"), CONEXÃO ROSQUEADA, INSTALADO EM PRUMADAS - FORNECIMENTO E INSTALAÇÃO. AF_10/2020</t>
  </si>
  <si>
    <t>92892</t>
  </si>
  <si>
    <t>UNIÃO, EM FERRO GALVANIZADO, DN 25 (1"), CONEXÃO ROSQUEADA, INSTALADO EM REDE DE ALIMENTAÇÃO PARA HIDRANTE - FORNECIMENTO E INSTALAÇÃO. AF_10/2020</t>
  </si>
  <si>
    <t>92893</t>
  </si>
  <si>
    <t>UNIÃO, EM FERRO GALVANIZADO, DN 32 (1 1/4"), CONEXÃO ROSQUEADA, INSTALADO EM REDE DE ALIMENTAÇÃO PARA HIDRANTE - FORNECIMENTO E INSTALAÇÃO. AF_10/2020</t>
  </si>
  <si>
    <t>92894</t>
  </si>
  <si>
    <t>UNIÃO, EM FERRO GALVANIZADO, DN 40 (1 1/2"), CONEXÃO ROSQUEADA, INSTALADO EM REDE DE ALIMENTAÇÃO PARA HIDRANTE - FORNECIMENTO E INSTALAÇÃO. AF_10/2020</t>
  </si>
  <si>
    <t>92895</t>
  </si>
  <si>
    <t>UNIÃO, EM FERRO GALVANIZADO, DN 50 (2"), CONEXÃO ROSQUEADA, INSTALADO EM REDE DE ALIMENTAÇÃO PARA HIDRANTE - FORNECIMENTO E INSTALAÇÃO. AF_10/2020</t>
  </si>
  <si>
    <t>92896</t>
  </si>
  <si>
    <t>UNIÃO, EM FERRO GALVANIZADO, DN 65 (2 1/2"), CONEXÃO ROSQUEADA, INSTALADO EM REDE DE ALIMENTAÇÃO PARA HIDRANTE - FORNECIMENTO E INSTALAÇÃO. AF_10/2020</t>
  </si>
  <si>
    <t>92897</t>
  </si>
  <si>
    <t>UNIÃO, EM FERRO GALVANIZADO, DN 80 (3"), CONEXÃO ROSQUEADA, INSTALADO EM REDE DE ALIMENTAÇÃO PARA HIDRANTE - FORNECIMENTO E INSTALAÇÃO. AF_10/2020</t>
  </si>
  <si>
    <t>92898</t>
  </si>
  <si>
    <t>UNIÃO, EM FERRO GALVANIZADO, CONEXÃO ROSQUEADA, DN 25 (1"), INSTALADO EM REDE DE ALIMENTAÇÃO PARA SPRINKLER - FORNECIMENTO E INSTALAÇÃO. AF_10/2020</t>
  </si>
  <si>
    <t>92899</t>
  </si>
  <si>
    <t>UNIÃO, EM FERRO GALVANIZADO, CONEXÃO ROSQUEADA, DN 32 (1 1/4"), INSTALADO EM REDE DE ALIMENTAÇÃO PARA SPRINKLER - FORNECIMENTO E INSTALAÇÃO. AF_10/2020</t>
  </si>
  <si>
    <t>92900</t>
  </si>
  <si>
    <t>UNIÃO, EM FERRO GALVANIZADO, CONEXÃO ROSQUEADA, DN 40 (1 1/2"), INSTALADO EM REDE DE ALIMENTAÇÃO PARA SPRINKLER - FORNECIMENTO E INSTALAÇÃO. AF_10/2020</t>
  </si>
  <si>
    <t>92901</t>
  </si>
  <si>
    <t>UNIÃO, EM FERRO GALVANIZADO, CONEXÃO ROSQUEADA, DN 50 (2"), INSTALADO EM REDE DE ALIMENTAÇÃO PARA SPRINKLER - FORNECIMENTO E INSTALAÇÃO. AF_10/2020</t>
  </si>
  <si>
    <t>92902</t>
  </si>
  <si>
    <t>UNIÃO, EM FERRO GALVANIZADO, CONEXÃO ROSQUEADA, DN 65 (2 1/2"), INSTALADO EM REDE DE ALIMENTAÇÃO PARA SPRINKLER - FORNECIMENTO E INSTALAÇÃO. AF_10/2020</t>
  </si>
  <si>
    <t>214,19</t>
  </si>
  <si>
    <t>92903</t>
  </si>
  <si>
    <t>UNIÃO, EM FERRO GALVANIZADO, CONEXÃO ROSQUEADA, DN 80 (3"), INSTALADO EM REDE DE ALIMENTAÇÃO PARA SPRINKLER - FORNECIMENTO E INSTALAÇÃO. AF_10/2020</t>
  </si>
  <si>
    <t>92904</t>
  </si>
  <si>
    <t>UNIÃO, EM FERRO GALVANIZADO, CONEXÃO ROSQUEADA, DN 15 (1/2"), INSTALADO EM RAMAIS E SUB-RAMAIS DE GÁS - FORNECIMENTO E INSTALAÇÃO. AF_10/2020</t>
  </si>
  <si>
    <t>92905</t>
  </si>
  <si>
    <t>UNIÃO, EM FERRO GALVANIZADO, CONEXÃO ROSQUEADA, DN 20 (3/4"), INSTALADO EM RAMAIS E SUB-RAMAIS DE GÁS - FORNECIMENTO E INSTALAÇÃO. AF_10/2020</t>
  </si>
  <si>
    <t>55,16</t>
  </si>
  <si>
    <t>92906</t>
  </si>
  <si>
    <t>UNIÃO, EM FERRO GALVANIZADO, CONEXÃO ROSQUEADA, DN 25 (1"), INSTALADO EM RAMAIS E SUB-RAMAIS DE GÁS - FORNECIMENTO E INSTALAÇÃO. AF_10/2020</t>
  </si>
  <si>
    <t>92907</t>
  </si>
  <si>
    <t>LUVA DE REDUÇÃO, EM FERRO GALVANIZADO, 2" X 1 1/2", CONEXÃO ROSQUEADA, INSTALADO EM PRUMADAS - FORNECIMENTO E INSTALAÇÃO. AF_10/2020</t>
  </si>
  <si>
    <t>92908</t>
  </si>
  <si>
    <t>LUVA DE REDUÇÃO, EM FERRO GALVANIZADO, 2" X 1 1/4", CONEXÃO ROSQUEADA, INSTALADO EM PRUMADAS - FORNECIMENTO E INSTALAÇÃO. AF_10/2020</t>
  </si>
  <si>
    <t>92909</t>
  </si>
  <si>
    <t>LUVA DE REDUÇÃO, EM FERRO GALVANIZADO, 2" X 1", CONEXÃO ROSQUEADA, INSTALADO EM PRUMADAS - FORNECIMENTO E INSTALAÇÃO. AF_10/2020</t>
  </si>
  <si>
    <t>92910</t>
  </si>
  <si>
    <t>LUVA DE REDUÇÃO, EM FERRO GALVANIZADO, 2 1/2" X 1 1/2", CONEXÃO ROSQUEADA, INSTALADO EM PRUMADAS - FORNECIMENTO E INSTALAÇÃO. AF_10/2020</t>
  </si>
  <si>
    <t>92911</t>
  </si>
  <si>
    <t>LUVA DE REDUÇÃO, EM FERRO GALVANIZADO, 2 1/2" X 2", CONEXÃO ROSQUEADA, INSTALADO EM PRUMADAS - FORNECIMENTO E INSTALAÇÃO. AF_10/2020</t>
  </si>
  <si>
    <t>92912</t>
  </si>
  <si>
    <t>LUVA DE REDUÇÃO, EM FERRO GALVANIZADO, 3" X 1 1/2", CONEXÃO ROSQUEADA, INSTALADO EM PRUMADAS - FORNECIMENTO E INSTALAÇÃO. AF_10/2020</t>
  </si>
  <si>
    <t>92913</t>
  </si>
  <si>
    <t>LUVA DE REDUÇÃO, EM FERRO GALVANIZADO, 3" X 2 1/2", CONEXÃO ROSQUEADA, INSTALADO EM PRUMADAS - FORNECIMENTO E INSTALAÇÃO. AF_10/2020</t>
  </si>
  <si>
    <t>92914</t>
  </si>
  <si>
    <t>LUVA DE REDUÇÃO, EM FERRO GALVANIZADO, 3" X 2", CONEXÃO ROSQUEADA, INSTALADO EM PRUMADAS - FORNECIMENTO E INSTALAÇÃO. AF_10/2020</t>
  </si>
  <si>
    <t>92918</t>
  </si>
  <si>
    <t>LUVA DE REDUÇÃO, EM FERRO GALVANIZADO, 1" X 1/2", CONEXÃO ROSQUEADA, INSTALADO EM REDE DE ALIMENTAÇÃO PARA HIDRANTE - FORNECIMENTO E INSTALAÇÃO. AF_10/2020</t>
  </si>
  <si>
    <t>92920</t>
  </si>
  <si>
    <t>LUVA DE REDUÇÃO, EM FERRO GALVANIZADO, 1" X 3/4", CONEXÃO ROSQUEADA, INSTALADO EM REDE DE ALIMENTAÇÃO PARA HIDRANTE - FORNECIMENTO E INSTALAÇÃO. AF_10/2020</t>
  </si>
  <si>
    <t>92925</t>
  </si>
  <si>
    <t>LUVA DE REDUÇÃO, EM FERRO GALVANIZADO, 1 1/4" X 1", CONEXÃO ROSQUEADA, INSTALADO EM REDE DE ALIMENTAÇÃO PARA HIDRANTE - FORNECIMENTO E INSTALAÇÃO. AF_10/2020</t>
  </si>
  <si>
    <t>92926</t>
  </si>
  <si>
    <t>LUVA DE REDUÇÃO, EM FERRO GALVANIZADO, 1 1/4" X 1/2", CONEXÃO ROSQUEADA, INSTALADO EM REDE DE ALIMENTAÇÃO PARA HIDRANTE - FORNECIMENTO E INSTALAÇÃO. AF_10/2020</t>
  </si>
  <si>
    <t>92927</t>
  </si>
  <si>
    <t>LUVA DE REDUÇÃO, EM FERRO GALVANIZADO, 1 1/4" X 3/4", CONEXÃO ROSQUEADA, INSTALADO EM REDE DE ALIMENTAÇÃO PARA HIDRANTE - FORNECIMENTO E INSTALAÇÃO. AF_10/2020</t>
  </si>
  <si>
    <t>92928</t>
  </si>
  <si>
    <t>LUVA DE REDUÇÃO, EM FERRO GALVANIZADO, 1 1/2" X 1 1/4", CONEXÃO ROSQUEADA, INSTALADO EM REDE DE ALIMENTAÇÃO PARA HIDRANTE - FORNECIMENTO E INSTALAÇÃO. AF_10/2020</t>
  </si>
  <si>
    <t>92929</t>
  </si>
  <si>
    <t>LUVA DE REDUÇÃO, EM FERRO GALVANIZADO, 1 1/2" X 1", CONEXÃO ROSQUEADA, INSTALADO EM REDE DE ALIMENTAÇÃO PARA HIDRANTE - FORNECIMENTO E INSTALAÇÃO. AF_10/2020</t>
  </si>
  <si>
    <t>92930</t>
  </si>
  <si>
    <t>LUVA DE REDUÇÃO, EM FERRO GALVANIZADO, 1 1/2" X 3/4", CONEXÃO ROSQUEADA, INSTALADO EM REDE DE ALIMENTAÇÃO PARA HIDRANTE - FORNECIMENTO E INSTALAÇÃO. AF_10/2020</t>
  </si>
  <si>
    <t>92931</t>
  </si>
  <si>
    <t>LUVA DE REDUÇÃO, EM FERRO GALVANIZADO, 2" X 1 1/2", CONEXÃO ROSQUEADA, INSTALADO EM REDE DE ALIMENTAÇÃO PARA HIDRANTE - FORNECIMENTO E INSTALAÇÃO. AF_10/2020</t>
  </si>
  <si>
    <t>92932</t>
  </si>
  <si>
    <t>LUVA DE REDUÇÃO, EM FERRO GALVANIZADO, 2" X 1 1/4", CONEXÃO ROSQUEADA, INSTALADO EM REDE DE ALIMENTAÇÃO PARA HIDRANTE - FORNECIMENTO E INSTALAÇÃO. AF_10/2020</t>
  </si>
  <si>
    <t>92933</t>
  </si>
  <si>
    <t>LUVA DE REDUÇÃO, EM FERRO GALVANIZADO, 2" X 1", CONEXÃO ROSQUEADA, INSTALADO EM REDE DE ALIMENTAÇÃO PARA HIDRANTE - FORNECIMENTO E INSTALAÇÃO. AF_10/2020</t>
  </si>
  <si>
    <t>92934</t>
  </si>
  <si>
    <t>LUVA DE REDUÇÃO, EM FERRO GALVANIZADO, 2 1/2" X 1 1/2", CONEXÃO ROSQUEADA, INSTALADO EM REDE DE ALIMENTAÇÃO PARA HIDRANTE - FORNECIMENTO E INSTALAÇÃO. AF_10/2020</t>
  </si>
  <si>
    <t>92935</t>
  </si>
  <si>
    <t>LUVA DE REDUÇÃO, EM FERRO GALVANIZADO, 2 1/2" X 2", CONEXÃO ROSQUEADA, INSTALADO EM REDE DE ALIMENTAÇÃO PARA HIDRANTE - FORNECIMENTO E INSTALAÇÃO. AF_10/2020</t>
  </si>
  <si>
    <t>92936</t>
  </si>
  <si>
    <t>LUVA DE REDUÇÃO, EM FERRO GALVANIZADO, 3" X 2 1/2", CONEXÃO ROSQUEADA, INSTALADO EM REDE DE ALIMENTAÇÃO PARA HIDRANTE - FORNECIMENTO E INSTALAÇÃO. AF_10/2020</t>
  </si>
  <si>
    <t>170,12</t>
  </si>
  <si>
    <t>92937</t>
  </si>
  <si>
    <t>LUVA DE REDUÇÃO, EM FERRO GALVANIZADO, 3" X 2", CONEXÃO ROSQUEADA, INSTALADO EM REDE DE ALIMENTAÇÃO PARA HIDRANTE - FORNECIMENTO E INSTALAÇÃO. AF_10/2020</t>
  </si>
  <si>
    <t>92938</t>
  </si>
  <si>
    <t>LUVA DE REDUÇÃO, EM FERRO GALVANIZADO, 1" X 1/2", CONEXÃO ROSQUEADA, INSTALADO EM REDE DE ALIMENTAÇÃO PARA SPRINKLER - FORNECIMENTO E INSTALAÇÃO. AF_10/2020</t>
  </si>
  <si>
    <t>92939</t>
  </si>
  <si>
    <t>LUVA DE REDUÇÃO, EM FERRO GALVANIZADO, 1" X 3/4", CONEXÃO ROSQUEADA, INSTALADO EM REDE DE ALIMENTAÇÃO PARA SPRINKLER - FORNECIMENTO E INSTALAÇÃO. AF_10/2020</t>
  </si>
  <si>
    <t>92940</t>
  </si>
  <si>
    <t>LUVA DE REDUÇÃO, EM FERRO GALVANIZADO, 1 1/4" X 1", CONEXÃO ROSQUEADA, INSTALADO EM REDE DE ALIMENTAÇÃO PARA SPRINKLER - FORNECIMENTO E INSTALAÇÃO. AF_10/2020</t>
  </si>
  <si>
    <t>92941</t>
  </si>
  <si>
    <t>LUVA DE REDUÇÃO, EM FERRO GALVANIZADO, 1 1/4" X 1/2", CONEXÃO ROSQUEADA, INSTALADO EM REDE DE ALIMENTAÇÃO PARA SPRINKLER - FORNECIMENTO E INSTALAÇÃO. AF_10/2020</t>
  </si>
  <si>
    <t>92942</t>
  </si>
  <si>
    <t>LUVA DE REDUÇÃO, EM FERRO GALVANIZADO, 1 1/4" X 3/4", CONEXÃO ROSQUEADA, INSTALADO EM REDE DE ALIMENTAÇÃO PARA SPRINKLER - FORNECIMENTO E INSTALAÇÃO. AF_10/2020</t>
  </si>
  <si>
    <t>92943</t>
  </si>
  <si>
    <t>LUVA DE REDUÇÃO, EM FERRO GALVANIZADO, 1 1/2" X 1 1/4", CONEXÃO ROSQUEADA, INSTALADO EM REDE DE ALIMENTAÇÃO PARA SPRINKLER - FORNECIMENTO E INSTALAÇÃO. AF_10/2020</t>
  </si>
  <si>
    <t>92944</t>
  </si>
  <si>
    <t>LUVA DE REDUÇÃO, EM FERRO GALVANIZADO, 1 1/2" X 1", CONEXÃO ROSQUEADA, INSTALADO EM REDE DE ALIMENTAÇÃO PARA SPRINKLER - FORNECIMENTO E INSTALAÇÃO. AF_10/2020</t>
  </si>
  <si>
    <t>92945</t>
  </si>
  <si>
    <t>LUVA DE REDUÇÃO, EM FERRO GALVANIZADO, 1 1/2" X 3/4", CONEXÃO ROSQUEADA, INSTALADO EM REDE DE ALIMENTAÇÃO PARA SPRINKLER - FORNECIMENTO E INSTALAÇÃO. AF_10/2020</t>
  </si>
  <si>
    <t>92946</t>
  </si>
  <si>
    <t>LUVA DE REDUÇÃO, EM FERRO GALVANIZADO, 2" X 1 1/2", CONEXÃO ROSQUEADA, INSTALADO EM REDE DE ALIMENTAÇÃO PARA SPRINKLER - FORNECIMENTO E INSTALAÇÃO. AF_10/2020</t>
  </si>
  <si>
    <t>67,21</t>
  </si>
  <si>
    <t>92947</t>
  </si>
  <si>
    <t>LUVA DE REDUÇÃO, EM FERRO GALVANIZADO, 2" X 1 1/4", CONEXÃO ROSQUEADA, INSTALADO EM REDE DE ALIMENTAÇÃO PARA SPRINKLER - FORNECIMENTO E INSTALAÇÃO. AF_10/2020</t>
  </si>
  <si>
    <t>92948</t>
  </si>
  <si>
    <t>LUVA DE REDUÇÃO, EM FERRO GALVANIZADO, 2" X 1", CONEXÃO ROSQUEADA, INSTALADO EM REDE DE ALIMENTAÇÃO PARA SPRINKLER - FORNECIMENTO E INSTALAÇÃO. AF_10/2020</t>
  </si>
  <si>
    <t>92949</t>
  </si>
  <si>
    <t>LUVA DE REDUÇÃO, EM FERRO GALVANIZADO, 2 1/2" X 1 1/2", CONEXÃO ROSQUEADA, INSTALADO EM REDE DE ALIMENTAÇÃO PARA SPRINKLER - FORNECIMENTO E INSTALAÇÃO. AF_10/2020</t>
  </si>
  <si>
    <t>92950</t>
  </si>
  <si>
    <t>LUVA DE REDUÇÃO, EM FERRO GALVANIZADO, 2 1/2" X 2", CONEXÃO ROSQUEADA, INSTALADO EM REDE DE ALIMENTAÇÃO PARA SPRINKLER - FORNECIMENTO E INSTALAÇÃO. AF_10/2020</t>
  </si>
  <si>
    <t>92951</t>
  </si>
  <si>
    <t>LUVA DE REDUÇÃO, EM FERRO GALVANIZADO, 3" X 2 1/2", CONEXÃO ROSQUEADA, INSTALADO EM REDE DE ALIMENTAÇÃO PARA SPRINKLER - FORNECIMENTO E INSTALAÇÃO. AF_10/2020</t>
  </si>
  <si>
    <t>92952</t>
  </si>
  <si>
    <t>LUVA DE REDUÇÃO, EM FERRO GALVANIZADO, 3" X 2", CONEXÃO ROSQUEADA, INSTALADO EM REDE DE ALIMENTAÇÃO PARA SPRINKLER - FORNECIMENTO E INSTALAÇÃO. AF_10/2020</t>
  </si>
  <si>
    <t>92953</t>
  </si>
  <si>
    <t>LUVA DE REDUÇÃO, EM FERRO GALVANIZADO, 3/4" X 1/2", CONEXÃO ROSQUEADA, INSTALADO EM RAMAIS E SUB-RAMAIS DE GÁS - FORNECIMENTO E INSTALAÇÃO. AF_10/2020</t>
  </si>
  <si>
    <t>93050</t>
  </si>
  <si>
    <t>LUVA PASSANTE EM COBRE, DN 22 MM, SEM ANEL DE SOLDA, INSTALADO EM PRUMADA DE HIDRÁULICA PREDIAL - FORNECIMENTO E INSTALAÇÃO. AF_04/2022</t>
  </si>
  <si>
    <t>93052</t>
  </si>
  <si>
    <t>JUNTA DE EXPANSÃO EM COBRE, DN 22 MM, PONTA X PONTA, INSTALADO EM PRUMADA DE HIDRÁULICA PREDIAL - FORNECIMENTO E INSTALAÇÃO. AF_04/2022</t>
  </si>
  <si>
    <t>93054</t>
  </si>
  <si>
    <t>CONECTOR EM BRONZE/LATÃO, DN 22 MM X 3/4", SEM ANEL DE SOLDA, BOLSA X ROSCA F, INSTALADO EM PRUMADA DE HIDRÁULICA PREDIAL - FORNECIMENTO E INSTALAÇÃO. AF_04/2022</t>
  </si>
  <si>
    <t>93055</t>
  </si>
  <si>
    <t>CURVA DE TRANSPOSIÇÃO EM BRONZE/LATÃO, DN 22 MM, SEM ANEL DE SOLDA, BOLSA X BOLSA, INSTALADO EM PRUMADA DE HIDRÁULICA PREDIAL - FORNECIMENTO E INSTALAÇÃO. AF_04/2022</t>
  </si>
  <si>
    <t>93056</t>
  </si>
  <si>
    <t>LUVA PASSANTE EM COBRE, DN 28 MM, SEM ANEL DE SOLDA, INSTALADO EM PRUMADA DE HIDRÁULICA PREDIAL - FORNECIMENTO E INSTALAÇÃO. AF_04/2022</t>
  </si>
  <si>
    <t>93057</t>
  </si>
  <si>
    <t>BUCHA DE REDUÇÃO EM COBRE, DN 28 MM X 22 MM, SEM ANEL DE SOLDA, PONTA X BOLSA, INSTALADO EM PRUMADA DE HIDRÁULICA PREDIAL - FORNECIMENTO E INSTALAÇÃO. AF_04/2022</t>
  </si>
  <si>
    <t>93058</t>
  </si>
  <si>
    <t>JUNTA DE EXPANSÃO EM COBRE, DN 28 MM, PONTA X PONTA, INSTALADO EM PRUMADA DE HIDRÁULICA PREDIAL - FORNECIMENTO E INSTALAÇÃO. AF_04/2022</t>
  </si>
  <si>
    <t>93059</t>
  </si>
  <si>
    <t>CONECTOR EM BRONZE/LATÃO, DN 28 MM X 1/2", SEM ANEL DE SOLDA, BOLSA X ROSCA F, INSTALADO EM PRUMADA DE HIDRÁULICA PREDIAL - FORNECIMENTO E INSTALAÇÃO. AF_04/2022</t>
  </si>
  <si>
    <t>28,39</t>
  </si>
  <si>
    <t>93060</t>
  </si>
  <si>
    <t>CURVA DE TRANSPOSIÇÃO EM BRONZE/LATÃO, DN 28 MM, SEM ANEL DE SOLDA, BOLSA X BOLSA, INSTALADO EM PRUMADA DE HIDRÁULICA PREDIAL - FORNECIMENTO E INSTALAÇÃO. AF_04/2022</t>
  </si>
  <si>
    <t>93061</t>
  </si>
  <si>
    <t>LUVA PASSANTE EM COBRE, DN 35 MM, SEM ANEL DE SOLDA, INSTALADO EM PRUMADA DE HIDRÁULICA PREDIAL - FORNECIMENTO E INSTALAÇÃO. AF_04/2022</t>
  </si>
  <si>
    <t>93062</t>
  </si>
  <si>
    <t>BUCHA DE REDUÇÃO EM COBRE, DN 35 MM X 28 MM, SEM ANEL DE SOLDA, PONTA X BOLSA, INSTALADO EM PRUMADA DE HIDRÁULICA PREDIAL - FORNECIMENTO E INSTALAÇÃO. AF_04/2022</t>
  </si>
  <si>
    <t>93063</t>
  </si>
  <si>
    <t>JUNTA DE EXPANSÃO EM BRONZE/LATÃO, DN 35 MM, PONTA X PONTA, INSTALADO EM PRUMADA DE HIDRÁULICA PREDIAL - FORNECIMENTO E INSTALAÇÃO. AF_04/2022</t>
  </si>
  <si>
    <t>93064</t>
  </si>
  <si>
    <t>LUVA PASSANTE EM COBRE, DN 42 MM, SEM ANEL DE SOLDA, INSTALADO EM PRUMADA DE HIDRÁULICA PREDIAL - FORNECIMENTO E INSTALAÇÃO. AF_04/2022</t>
  </si>
  <si>
    <t>93065</t>
  </si>
  <si>
    <t>BUCHA DE REDUÇÃO EM COBRE, DN 42 MM X 35 MM, SEM ANEL DE SOLDA, PONTA X BOLSA, INSTALADO EM PRUMADA DE HIDRÁULICA PREDIAL - FORNECIMENTO E INSTALAÇÃO. AF_04/2022</t>
  </si>
  <si>
    <t>93066</t>
  </si>
  <si>
    <t>JUNTA DE EXPANSÃO EM BRONZE/LATÃO, DN 42 MM, PONTA X PONTA, INSTALADO EM PRUMADA DE HIDRÁULICA PREDIAL - FORNECIMENTO E INSTALAÇÃO. AF_04/2022</t>
  </si>
  <si>
    <t>93067</t>
  </si>
  <si>
    <t>LUVA PASSANTE EM COBRE, DN 54 MM, SEM ANEL DE SOLDA, INSTALADO EM PRUMADA DE HIDRÁULICA PREDIAL - FORNECIMENTO E INSTALAÇÃO. AF_04/2022</t>
  </si>
  <si>
    <t>93068</t>
  </si>
  <si>
    <t>BUCHA DE REDUÇÃO EM COBRE, DN 54 MM X 42 MM, SEM ANEL DE SOLDA, PONTA X BOLSA, INSTALADO EM PRUMADA DE HIDRÁULICA PREDIAL - FORNECIMENTO E INSTALAÇÃO. AF_04/2022</t>
  </si>
  <si>
    <t>93069</t>
  </si>
  <si>
    <t>JUNTA DE EXPANSÃO EM BRONZE/LATÃO, DN 54 MM, PONTA X PONTA, INSTALADO EM PRUMADA DE HIDRÁULICA PREDIAL - FORNECIMENTO E INSTALAÇÃO. AF_04/2022</t>
  </si>
  <si>
    <t>93070</t>
  </si>
  <si>
    <t>LUVA PASSANTE EM COBRE, DN 66 MM, SEM ANEL DE SOLDA, INSTALADO EM PRUMADA DE HIDRÁULICA PREDIAL - FORNECIMENTO E INSTALAÇÃO. AF_04/2022</t>
  </si>
  <si>
    <t>93071</t>
  </si>
  <si>
    <t>BUCHA DE REDUÇÃO EM COBRE, DN 66 MM X 54 MM, SEM ANEL DE SOLDA, PONTA X BOLSA, INSTALADO EM PRUMADA DE HIDRÁULICA PREDIAL - FORNECIMENTO E INSTALAÇÃO. AF_04/2022</t>
  </si>
  <si>
    <t>93072</t>
  </si>
  <si>
    <t>JUNTA DE EXPANSÃO EM BRONZE/LATÃO, DN 66 MM, PONTA X PONTA, INSTALADO EM PRUMADA DE HIDRÁULICA PREDIAL - FORNECIMENTO E INSTALAÇÃO. AF_04/2022</t>
  </si>
  <si>
    <t>93074</t>
  </si>
  <si>
    <t>CURVA EM COBRE, DN 15 MM, 45 GRAUS, SEM ANEL DE SOLDA, BOLSA X BOLSA, INSTALADO EM RAMAL DE DISTRIBUIÇÃO DE HIDRÁULICA PREDIAL - FORNECIMENTO E INSTALAÇÃO. AF_04/2022</t>
  </si>
  <si>
    <t>93075</t>
  </si>
  <si>
    <t>COTOVELO EM BRONZE/LATÃO, DN 15 MM X 1/2", 90 GRAUS, SEM ANEL DE SOLDA, BOLSA X ROSCA F, INSTALADO EM RAMAL DE DISTRIBUIÇÃO DE HIDRÁULICA PREDIAL - FORNECIMENTO E INSTALAÇÃO. AF_04/2022</t>
  </si>
  <si>
    <t>93076</t>
  </si>
  <si>
    <t>CURVA EM COBRE, DN 22 MM, 45 GRAUS, SEM ANEL DE SOLDA, BOLSA X BOLSA, INSTALADO EM RAMAL DE DISTRIBUIÇÃO DE HIDRÁULICA PREDIAL - FORNECIMENTO E INSTALAÇÃO. AF_04/2022</t>
  </si>
  <si>
    <t>93077</t>
  </si>
  <si>
    <t>COTOVELO EM BRONZE/LATÃO, DN 22 MM X 1/2", 90 GRAUS, SEM ANEL DE SOLDA, BOLSA X ROSCA F, INSTALADO EM RAMAL DE DISTRIBUIÇÃO DE HIDRÁULICA PREDIAL - FORNECIMENTO E INSTALAÇÃO. AF_04/2022</t>
  </si>
  <si>
    <t>93078</t>
  </si>
  <si>
    <t>COTOVELO EM BRONZE/LATÃO, DN 22 MM X 3/4", 90 GRAUS, SEM ANEL DE SOLDA, BOLSA X ROSCA F, INSTALADO EM RAMAL DE DISTRIBUIÇÃO DE HIDRÁULICA PREDIAL - FORNECIMENTO E INSTALAÇÃO. AF_04/2022</t>
  </si>
  <si>
    <t>93079</t>
  </si>
  <si>
    <t>CURVA EM COBRE, DN 28 MM, 45 GRAUS, SEM ANEL DE SOLDA, BOLSA X BOLSA, INSTALADO EM RAMAL DE DISTRIBUIÇÃO DE HIDRÁULICA PREDIAL - FORNECIMENTO E INSTALAÇÃO. AF_04/2022</t>
  </si>
  <si>
    <t>93080</t>
  </si>
  <si>
    <t>LUVA PASSANTE EM COBRE, DN 15 MM, SEM ANEL DE SOLDA, INSTALADO EM RAMAL DE DISTRIBUIÇÃO DE HIDRÁULICA PREDIAL - FORNECIMENTO E INSTALAÇÃO. AF_04/2022</t>
  </si>
  <si>
    <t>9,93</t>
  </si>
  <si>
    <t>93081</t>
  </si>
  <si>
    <t>CONECTOR EM BRONZE/LATÃO, DN 15 MM X 1/2", SEM ANEL DE SOLDA, BOLSA X ROSCA F, INSTALADO EM RAMAL DE DISTRIBUIÇÃO DE HIDRÁULICA PREDIAL - FORNECIMENTO E INSTALAÇÃO. AF_04/2022</t>
  </si>
  <si>
    <t>93082</t>
  </si>
  <si>
    <t>CURVA DE TRANSPOSIÇÃO EM BRONZE/LATÃO, DN 15 MM, SEM ANEL DE SOLDA, BOLSA X BOLSA, INSTALADO EM RAMAL DE DISTRIBUIÇÃO DE HIDRÁULICA PREDIAL - FORNECIMENTO E INSTALAÇÃO. AF_04/2022</t>
  </si>
  <si>
    <t>24,07</t>
  </si>
  <si>
    <t>93083</t>
  </si>
  <si>
    <t>JUNTA DE EXPANSÃO EM COBRE, DN 15 MM, PONTA X PONTA, INSTALADO EM RAMAL DE DISTRIBUIÇÃO DE HIDRÁULICA PREDIAL - FORNECIMENTO E INSTALAÇÃO. AF_04/2022</t>
  </si>
  <si>
    <t>93084</t>
  </si>
  <si>
    <t>LUVA PASSANTE EM COBRE, DN 22 MM, SEM ANEL DE SOLDA, INSTALADO EM RAMAL DE DISTRIBUIÇÃO DE HIDRÁULICA PREDIAL - FORNECIMENTO E INSTALAÇÃO. AF_04/2022</t>
  </si>
  <si>
    <t>93085</t>
  </si>
  <si>
    <t>BUCHA DE REDUÇÃO EM COBRE, DN 22 MM X 15 MM, SEM ANEL DE SOLDA, PONTA X BOLSA, INSTALADO EM RAMAL DE DISTRIBUIÇÃO DE HIDRÁULICA PREDIAL - FORNECIMENTO E INSTALAÇÃO. AF_04/2022</t>
  </si>
  <si>
    <t>16,96</t>
  </si>
  <si>
    <t>93086</t>
  </si>
  <si>
    <t>JUNTA DE EXPANSÃO EM COBRE, DN 22 MM, PONTA X PONTA, INSTALADO EM RAMAL DE DISTRIBUIÇÃO DE HIDRÁULICA PREDIAL - FORNECIMENTO E INSTALAÇÃO. AF_04/2022</t>
  </si>
  <si>
    <t>93087</t>
  </si>
  <si>
    <t>CONECTOR EM BRONZE/LATÃO, DN 22 MM X 1/2", SEM ANEL DE SOLDA, BOLSA X ROSCA F, INSTALADO EM RAMAL DE DISTRIBUIÇÃO DE HIDRÁULICA PREDIAL - FORNECIMENTO E INSTALAÇÃO. AF_04/2022</t>
  </si>
  <si>
    <t>93088</t>
  </si>
  <si>
    <t>CONECTOR EM BRONZE/LATÃO, DN 22 MM X 3/4", SEM ANEL DE SOLDA, BOLSA X ROSCA F, INSTALADO EM RAMAL DE DISTRIBUIÇÃO DE HIDRÁULICA PREDIAL - FORNECIMENTO E INSTALAÇÃO. AF_04/2022</t>
  </si>
  <si>
    <t>93089</t>
  </si>
  <si>
    <t>CURVA DE TRANSPOSIÇÃO EM BRONZE/LATÃO, DN 22 MM, SEM ANEL DE SOLDA, BOLSA X BOLSA, INSTALADO EM RAMAL DE DISTRIBUIÇÃO DE HIDRÁULICA PREDIAL - FORNECIMENTO E INSTALAÇÃO. AF_04/2022</t>
  </si>
  <si>
    <t>46,21</t>
  </si>
  <si>
    <t>93090</t>
  </si>
  <si>
    <t>LUVA PASSANTE EM COBRE, DN 28 MM, SEM ANEL DE SOLDA, INSTALADO EM RAMAL DE DISTRIBUIÇÃO DE HIDRÁULICA PREDIAL - FORNECIMENTO E INSTALAÇÃO. AF_04/2022</t>
  </si>
  <si>
    <t>93091</t>
  </si>
  <si>
    <t>BUCHA DE REDUÇÃO EM COBRE, DN 28 MM X 22 MM, SEM ANEL DE SOLDA, INSTALADO EM RAMAL DE DISTRIBUIÇÃO DE HIDRÁULICA PREDIAL - FORNECIMENTO E INSTALAÇÃO. AF_04/2022</t>
  </si>
  <si>
    <t>93092</t>
  </si>
  <si>
    <t>JUNTA DE EXPANSÃO EM COBRE, DN 28 MM, PONTA X PONTA, INSTALADO EM RAMAL DE DISTRIBUIÇÃO DE HIDRÁULICA PREDIAL - FORNECIMENTO E INSTALAÇÃO. AF_04/2022</t>
  </si>
  <si>
    <t>93093</t>
  </si>
  <si>
    <t>CONECTOR EM BRONZE/LATÃO, DN 28 MM X 1/2", SEM ANEL DE SOLDA, BOLSA X ROSCA F, INSTALADO EM RAMAL DE DISTRIBUIÇÃO DE HIDRÁULICA PREDIAL - FORNECIMENTO E INSTALAÇÃO. AF_04/2022</t>
  </si>
  <si>
    <t>30,07</t>
  </si>
  <si>
    <t>93094</t>
  </si>
  <si>
    <t>CURVA DE TRANSPOSIÇÃO EM BRONZE/LATÃO, DN 28 MM, SEM ANEL DE SOLDA, BOLSA X BOLSA, INSTALADO EM RAMAL DE DISTRIBUIÇÃO DE HIDRÁULICA PREDIAL - FORNECIMENTO E INSTALAÇÃO. AF_04/2022</t>
  </si>
  <si>
    <t>93097</t>
  </si>
  <si>
    <t>CURVA EM COBRE, DN 15 MM, 45 GRAUS, SEM ANEL DE SOLDA, BOLSA X BOLSA, INSTALADO EM RAMAL E SUB-RAMAL DE HIDRÁULICA PREDIAL - FORNECIMENTO E INSTALAÇÃO. AF_04/2022</t>
  </si>
  <si>
    <t>15,53</t>
  </si>
  <si>
    <t>93098</t>
  </si>
  <si>
    <t>COTOVELO EM BRONZE/LATÃO, DN 15 MM X 1/2", 90 GRAUS, SEM ANEL DE SOLDA, BOLSA X ROSCA F, INSTALADO EM RAMAL E SUB-RAMAL DE HIDRÁULICA PREDIAL - FORNECIMENTO E INSTALAÇÃO. AF_04/2022</t>
  </si>
  <si>
    <t>93099</t>
  </si>
  <si>
    <t>CURVA EM COBRE, DN 22 MM, 45 GRAUS, SEM ANEL DE SOLDA, BOLSA X BOLSA, INSTALADO EM RAMAL E SUB-RAMAL DE HIDRÁULICA PREDIAL - FORNECIMENTO E INSTALAÇÃO. AF_04/2022</t>
  </si>
  <si>
    <t>93100</t>
  </si>
  <si>
    <t>COTOVELO EM BRONZE/LATÃO, DN 22 MM X 1/2", 90 GRAUS, SEM ANEL DE SOLDA, BOLSA X ROSCA F, INSTALADO EM RAMAL E SUB-RAMAL DE HIDRÁULICA PREDIAL - FORNECIMENTO E INSTALAÇÃO. AF_04/2022</t>
  </si>
  <si>
    <t>93101</t>
  </si>
  <si>
    <t>COTOVELO EM BRONZE/LATÃO, DN 22 MM X 3/4", 90 GRAUS, SEM ANEL DE SOLDA, BOLSA X ROSCA F, INSTALADO EM RAMAL E SUB-RAMAL DE HIDRÁULICA PREDIAL - FORNECIMENTO E INSTALAÇÃO. AF_04/2022</t>
  </si>
  <si>
    <t>93102</t>
  </si>
  <si>
    <t>CURVA EM COBRE, DN 28 MM, 45 GRAUS, SEM ANEL DE SOLDA, BOLSA X BOLSA, INSTALADO EM RAMAL E SUB-RAMAL DE HIDRÁULICA PREDIAL - FORNECIMENTO E INSTALAÇÃO. AF_04/2022</t>
  </si>
  <si>
    <t>93103</t>
  </si>
  <si>
    <t>LUVA PASSANTE EM COBRE, DN 15 MM, SEM ANEL DE SOLDA, INSTALADO EM RAMAL E SUB-RAMAL DE HIDRÁULICA PREDIAL - FORNECIMENTO E INSTALAÇÃO. AF_04/2022</t>
  </si>
  <si>
    <t>93104</t>
  </si>
  <si>
    <t>CONECTOR EM BRONZE/LATÃO, DN 15 MM X 1/2", SEM ANEL DE SOLDA, BOLSA X ROSCA F, INSTALADO EM RAMAL E SUB-RAMAL DE HIDRÁULICA PREDIAL - FORNECIMENTO E INSTALAÇÃO. AF_04/2022</t>
  </si>
  <si>
    <t>93105</t>
  </si>
  <si>
    <t>CURVA DE TRANSPOSIÇÃO EM BRONZE/LATÃO, DN 15 MM, SEM ANEL DE SOLDA, BOLSA X BOLSA, INSTALADO EM RAMAL E SUB-RAMAL DE HIDRÁULICA PREDIAL - FORNECIMENTO E INSTALAÇÃO. AF_04/2022</t>
  </si>
  <si>
    <t>93106</t>
  </si>
  <si>
    <t>JUNTA DE EXPANSÃO EM COBRE, DN 15 MM, PONTA X PONTA, INSTALADO EM RAMAL E SUB-RAMAL DE HIDRÁULICA PREDIAL - FORNECIMENTO E INSTALAÇÃO. AF_04/2022</t>
  </si>
  <si>
    <t>93107</t>
  </si>
  <si>
    <t>LUVA PASSANTE EM COBRE, DN 22 MM, SEM ANEL DE SOLDA, INSTALADO EM RAMAL E SUB-RAMAL DE HIDRÁULICA PREDIAL - FORNECIMENTO E INSTALAÇÃO. AF_04/2022</t>
  </si>
  <si>
    <t>17,81</t>
  </si>
  <si>
    <t>93108</t>
  </si>
  <si>
    <t>BUCHA DE REDUÇÃO EM COBRE, DN 22 MM X 15 MM, SEM ANEL DE SOLDA, PONTA X BOLSA, INSTALADO EM RAMAL E SUB-RAMAL DE HIDRÁULICA PREDIAL - FORNECIMENTO E INSTALAÇÃO. AF_04/2022</t>
  </si>
  <si>
    <t>14,98</t>
  </si>
  <si>
    <t>93109</t>
  </si>
  <si>
    <t>JUNTA DE EXPANSÃO EM COBRE, DN 22 MM, PONTA X PONTA, INSTALADO EM RAMAL E SUB-RAMAL DE HIDRÁULICA PREDIAL - FORNECIMENTO E INSTALAÇÃO. AF_04/2022</t>
  </si>
  <si>
    <t>93110</t>
  </si>
  <si>
    <t>CONECTOR EM BRONZE/LATÃO, DN 22 MM X 1/2", SEM ANEL DE SOLDA, BOLSA X ROSCA F, INSTALADO EM RAMAL E SUB-RAMAL DE HIDRÁULICA PREDIAL - FORNECIMENTO E INSTALAÇÃO. AF_04/2022</t>
  </si>
  <si>
    <t>93111</t>
  </si>
  <si>
    <t>CONECTOR EM BRONZE/LATÃO, DN 22 MM X 3/4", SEM ANEL DE SOLDA, BOLSA X ROSCA F, INSTALADO EM RAMAL E SUB-RAMAL DE HIDRÁULICA PREDIAL - FORNECIMENTO E INSTALAÇÃO. AF_04/2022</t>
  </si>
  <si>
    <t>93112</t>
  </si>
  <si>
    <t>CURVA DE TRANSPOSIÇÃO EM BRONZE/LATÃO, DN 22 MM, SEM ANEL DE SOLDA, BOLSA X BOLSA, INSTALADO EM RAMAL E SUB-RAMAL DE HIDRÁULICA PREDIAL - FORNECIMENTO E INSTALAÇÃO. AF_04/2022</t>
  </si>
  <si>
    <t>93113</t>
  </si>
  <si>
    <t>LUVA PASSANTE EM COBRE, DN 28 MM, SEM ANEL DE SOLDA, INSTALADO EM RAMAL E SUB-RAMAL  DE HIDRÁULICA PREDIAL - FORNECIMENTO E INSTALAÇÃO. AF_04/2022</t>
  </si>
  <si>
    <t>93114</t>
  </si>
  <si>
    <t>CONECTOR EM BRONZE/LATÃO, DN 28 MM X 1/2", SEM ANEL DE SOLDA, BOLSA X ROSCA F, INSTALADO EM RAMAL E SUB-RAMAL DE HIDRÁULICA PREDIAL - FORNECIMENTO E INSTALAÇÃO. AF_04/2022</t>
  </si>
  <si>
    <t>93115</t>
  </si>
  <si>
    <t>CURVA DE TRANSPOSIÇÃO EM BRONZE/LATÃO, DN 28 MM, SEM ANEL DE SOLDA, BOLSA X BOLSA, INSTALADO EM RAMAL E SUB-RAMAL DE HIDRÁULICA PREDIAL - FORNECIMENTO E INSTALAÇÃO. AF_04/2022</t>
  </si>
  <si>
    <t>93116</t>
  </si>
  <si>
    <t>JUNTA DE EXPANSÃO EM COBRE, DN 28 MM, PONTA X PONTA, INSTALADO EM RAMAL E SUB-RAMAL DE HIDRÁULICA PREDIAL - FORNECIMENTO E INSTALAÇÃO. AF_04/2022</t>
  </si>
  <si>
    <t>93117</t>
  </si>
  <si>
    <t>TE DUPLA CURVA EM BRONZE/LATÃO, DN 1/2" X 15 MM X 1/2", SEM ANEL DE SOLDA, ROSCA F X BOLSA X ROSCA F, INSTALADO EM RAMAL E SUB-RAMAL DE HIDRÁULICA PREDIAL - FORNECIMENTO E INSTALAÇÃO. AF_04/2022</t>
  </si>
  <si>
    <t>93118</t>
  </si>
  <si>
    <t>TE DUPLA CURVA EM BRONZE/LATÃO, DN 3/4" X 22 MM X 3/4", SEM ANEL DE SOLDA, ROSCA F X BOLSA X ROSCA F, INSTALADO EM RAMAL E SUB-RAMAL DE HIDRÁULICA PREDIAL - FORNECIMENTO E INSTALAÇÃO. AF_04/2022</t>
  </si>
  <si>
    <t>93119</t>
  </si>
  <si>
    <t>CURVA EM COBRE, DN 22 MM, 45 GRAUS, SEM ANEL DE SOLDA, BOLSA X BOLSA, INSTALADO EM PRUMADA DE HIDRÁULICA PREDIAL - FORNECIMENTO E INSTALAÇÃO. AF_04/2022</t>
  </si>
  <si>
    <t>93120</t>
  </si>
  <si>
    <t>COTOVELO EM BRONZE/LATÃO, DN 22 MM X 1/2", 90 GRAUS, SEM ANEL DE SOLDA, BOLSA X ROSCA F, INSTALADO EM PRUMADA DE HIDRÁULICA PREDIAL - FORNECIMENTO E INSTALAÇÃO. AF_04/2022</t>
  </si>
  <si>
    <t>93121</t>
  </si>
  <si>
    <t>COTOVELO EM BRONZE/LATÃO, DN 22 MM X 3/4", 90 GRAUS, SEM ANEL DE SOLDA, BOLSA X ROSCA F, INSTALADO EM PRUMADA DE HIDRÁULICA PREDIAL - FORNECIMENTO E INSTALAÇÃO. AF_04/2022</t>
  </si>
  <si>
    <t>28,88</t>
  </si>
  <si>
    <t>93122</t>
  </si>
  <si>
    <t>CURVA EM COBRE, DN 28 MM, 45 GRAUS, SEM ANEL DE SOLDA, BOLSA X BOLSA, INSTALADO EM PRUMADA DE HIDRÁULICA PREDIAL - FORNECIMENTO E INSTALAÇÃO. AF_04/2022</t>
  </si>
  <si>
    <t>93123</t>
  </si>
  <si>
    <t>CURVA EM COBRE, DN 35 MM, 45 GRAUS, SEM ANEL DE SOLDA, BOLSA X BOLSA, INSTALADO EM PRUMADA DE HIDRÁULICA PREDIAL -  FORNECIMENTO E INSTALAÇÃO. AF_04/2022</t>
  </si>
  <si>
    <t>93124</t>
  </si>
  <si>
    <t>CURVA EM COBRE, DN 42 MM, 45 GRAUS, SEM ANEL DE SOLDA, BOLSA X BOLSA, INSTALADO EM PRUMADA DE HIDRÁULICA PREDIAL - FORNECIMENTO E INSTALAÇÃO. AF_04/2022</t>
  </si>
  <si>
    <t>93125</t>
  </si>
  <si>
    <t>CURVA EM COBRE, DN 54 MM, 45 GRAUS, SEM ANEL DE SOLDA, BOLSA X BOLSA, INSTALADO EM PRUMADA DE HIDRÁULICA PREDIAL - FORNECIMENTO E INSTALAÇÃO. AF_04/2022</t>
  </si>
  <si>
    <t>93126</t>
  </si>
  <si>
    <t>CURVA EM COBRE, DN 66 MM, 45 GRAUS, SEM ANEL DE SOLDA, BOLSA X BOLSA, INSTALADO EM PRUMADA DE HIDRÁULICA PREDIAL - FORNECIMENTO E INSTALAÇÃO. AF_04/2022</t>
  </si>
  <si>
    <t>93133</t>
  </si>
  <si>
    <t>BUCHA DE REDUÇÃO EM COBRE, DN 28 MM X 22 MM, SEM ANEL DE SOLDA, INSTALADO EM RAMAL E SUB-RAMAL DE HIDRÁULICA PREDIAL - FORNECIMENTO E INSTALAÇÃO. AF_04/2022</t>
  </si>
  <si>
    <t>21,41</t>
  </si>
  <si>
    <t>94465</t>
  </si>
  <si>
    <t>LUVA, EM FERRO GALVANIZADO, CONEXÃO ROSQUEADA, DN 50 (2), INSTALADO EM RESERVAÇÃO DE ÁGUA DE EDIFICAÇÃO QUE POSSUA RESERVATÓRIO DE FIBRA/FIBROCIMENTO  FORNECIMENTO E INSTALAÇÃO. AF_06/2016</t>
  </si>
  <si>
    <t>94466</t>
  </si>
  <si>
    <t>NIPLE, EM FERRO GALVANIZADO, CONEXÃO ROSQUEADA, DN 50 (2), INSTALADO EM RESERVAÇÃO DE ÁGUA DE EDIFICAÇÃO QUE POSSUA RESERVATÓRIO DE FIBRA/FIBROCIMENTO  FORNECIMENTO E INSTALAÇÃO. AF_06/2016</t>
  </si>
  <si>
    <t>94467</t>
  </si>
  <si>
    <t>LUVA, EM FERRO GALVANIZADO, CONEXÃO ROSQUEADA, DN 65 (2 1/2), INSTALADO EM RESERVAÇÃO DE ÁGUA DE EDIFICAÇÃO QUE POSSUA RESERVATÓRIO DE FIBRA/FIBROCIMENTO  FORNECIMENTO E INSTALAÇÃO. AF_06/2016</t>
  </si>
  <si>
    <t>94,20</t>
  </si>
  <si>
    <t>94468</t>
  </si>
  <si>
    <t>NIPLE, EM FERRO GALVANIZADO, CONEXÃO ROSQUEADA, DN 65 (2 1/2), INSTALADO EM RESERVAÇÃO DE ÁGUA DE EDIFICAÇÃO QUE POSSUA RESERVATÓRIO DE FIBRA/FIBROCIMENTO  FORNECIMENTO E INSTALAÇÃO. AF_06/2016</t>
  </si>
  <si>
    <t>94469</t>
  </si>
  <si>
    <t>LUVA, EM FERRO GALVANIZADO, CONEXÃO ROSQUEADA, DN 80 (3), INSTALADO EM RESERVAÇÃO DE ÁGUA DE EDIFICAÇÃO QUE POSSUA RESERVATÓRIO DE FIBRA/FIBROCIMENTO  FORNECIMENTO E INSTALAÇÃO. AF_06/2016</t>
  </si>
  <si>
    <t>94470</t>
  </si>
  <si>
    <t>NIPLE, EM FERRO GALVANIZADO, CONEXÃO ROSQUEADA, DN 80 (3), INSTALADO EM RESERVAÇÃO DE ÁGUA DE EDIFICAÇÃO QUE POSSUA RESERVATÓRIO DE FIBRA/FIBROCIMENTO  FORNECIMENTO E INSTALAÇÃO. AF_06/2016</t>
  </si>
  <si>
    <t>94471</t>
  </si>
  <si>
    <t>COTOVELO 90 GRAUS, EM FERRO GALVANIZADO, CONEXÃO ROSQUEADA, DN 50 (2), INSTALADO EM RESERVAÇÃO DE ÁGUA DE EDIFICAÇÃO QUE POSSUA RESERVATÓRIO DE FIBRA/FIBROCIMENTO  FORNECIMENTO E INSTALAÇÃO. AF_06/2016</t>
  </si>
  <si>
    <t>94472</t>
  </si>
  <si>
    <t>COTOVELO 45 GRAUS, EM FERRO GALVANIZADO, CONEXÃO ROSQUEADA, DN 50 (2), INSTALADO EM RESERVAÇÃO DE ÁGUA DE EDIFICAÇÃO QUE POSSUA RESERVATÓRIO DE FIBRA/FIBROCIMENTO  FORNECIMENTO E INSTALAÇÃO. AF_06/2016</t>
  </si>
  <si>
    <t>92,07</t>
  </si>
  <si>
    <t>94473</t>
  </si>
  <si>
    <t>COTOVELO 90 GRAUS, EM FERRO GALVANIZADO, CONEXÃO ROSQUEADA, DN 65 (2 1/2), INSTALADO EM RESERVAÇÃO DE ÁGUA DE EDIFICAÇÃO QUE POSSUA RESERVATÓRIO DE FIBRA/FIBROCIMENTO  FORNECIMENTO E INSTALAÇÃO. AF_06/2016</t>
  </si>
  <si>
    <t>135,19</t>
  </si>
  <si>
    <t>94474</t>
  </si>
  <si>
    <t>COTOVELO 45 GRAUS, EM FERRO GALVANIZADO, CONEXÃO ROSQUEADA, DN 65 (2 1/2), INSTALADO EM RESERVAÇÃO DE ÁGUA DE EDIFICAÇÃO QUE POSSUA RESERVATÓRIO DE FIBRA/FIBROCIMENTO  FORNECIMENTO E INSTALAÇÃO. AF_06/2016</t>
  </si>
  <si>
    <t>94475</t>
  </si>
  <si>
    <t>COTOVELO 90 GRAUS, EM FERRO GALVANIZADO, CONEXÃO ROSQUEADA, DN 80 (3), INSTALADO EM RESERVAÇÃO DE ÁGUA DE EDIFICAÇÃO QUE POSSUA RESERVATÓRIO DE FIBRA/FIBROCIMENTO  FORNECIMENTO E INSTALAÇÃO. AF_06/2016</t>
  </si>
  <si>
    <t>94476</t>
  </si>
  <si>
    <t>COTOVELO 45 GRAUS, EM FERRO GALVANIZADO, CONEXÃO ROSQUEADA, DN 80 (3), INSTALADO EM RESERVAÇÃO DE ÁGUA DE EDIFICAÇÃO QUE POSSUA RESERVATÓRIO DE FIBRA/FIBROCIMENTO  FORNECIMENTO E INSTALAÇÃO. AF_06/2016</t>
  </si>
  <si>
    <t>94477</t>
  </si>
  <si>
    <t>TÊ, EM FERRO GALVANIZADO, CONEXÃO ROSQUEADA, DN 50 (2), INSTALADO EM RESERVAÇÃO DE ÁGUA DE EDIFICAÇÃO QUE POSSUA RESERVATÓRIO DE FIBRA/FIBROCIMENTO  FORNECIMENTO E INSTALAÇÃO. AF_06/2016</t>
  </si>
  <si>
    <t>94478</t>
  </si>
  <si>
    <t>TÊ, EM FERRO GALVANIZADO, CONEXÃO ROSQUEADA, DN 65 (2 1/2), INSTALADO EM RESERVAÇÃO DE ÁGUA DE EDIFICAÇÃO QUE POSSUA RESERVATÓRIO DE FIBRA/FIBROCIMENTO  FORNECIMENTO E INSTALAÇÃO. AF_06/2016</t>
  </si>
  <si>
    <t>94479</t>
  </si>
  <si>
    <t>TÊ, EM FERRO GALVANIZADO, CONEXÃO ROSQUEADA, DN 80 (3), INSTALADO EM RESERVAÇÃO DE ÁGUA DE EDIFICAÇÃO QUE POSSUA RESERVATÓRIO DE FIBRA/FIBROCIMENTO  FORNECIMENTO E INSTALAÇÃO. AF_06/2016</t>
  </si>
  <si>
    <t>94606</t>
  </si>
  <si>
    <t>LUVA EM COBRE, DN 54 MM, SEM ANEL DE SOLDA, INSTALADO EM RESERVAÇÃO DE ÁGUA DE EDIFICAÇÃO QUE POSSUA RESERVATÓRIO DE FIBRA/FIBROCIMENTO  FORNECIMENTO E INSTALAÇÃO. AF_06/2016</t>
  </si>
  <si>
    <t>94608</t>
  </si>
  <si>
    <t>LUVA EM COBRE, DN 66 MM, SEM ANEL DE SOLDA, INSTALADO EM RESERVAÇÃO DE ÁGUA DE EDIFICAÇÃO QUE POSSUA RESERVATÓRIO DE FIBRA/FIBROCIMENTO  FORNECIMENTO E INSTALAÇÃO. AF_06/2016</t>
  </si>
  <si>
    <t>94610</t>
  </si>
  <si>
    <t>LUVA EM COBRE, DN 79 MM, SEM ANEL DE SOLDA, INSTALADO EM RESERVAÇÃO DE ÁGUA DE EDIFICAÇÃO QUE POSSUA RESERVATÓRIO DE FIBRA/FIBROCIMENTO  FORNECIMENTO E INSTALAÇÃO. AF_06/2016</t>
  </si>
  <si>
    <t>94612</t>
  </si>
  <si>
    <t>LUVA DE COBRE, DN 104 MM, SEM ANEL DE SOLDA, INSTALADO EM RESERVAÇÃO DE ÁGUA DE EDIFICAÇÃO QUE POSSUA RESERVATÓRIO DE FIBRA/FIBROCIMENTO  FORNECIMENTO E INSTALAÇÃO. AF_06/2016</t>
  </si>
  <si>
    <t>94614</t>
  </si>
  <si>
    <t>COTOVELO EM COBRE, DN 54 MM, 90 GRAUS, SEM ANEL DE SOLDA, INSTALADO EM RESERVAÇÃO DE ÁGUA DE EDIFICAÇÃO QUE POSSUA RESERVATÓRIO DE FIBRA/FIBROCIMENTO  FORNECIMENTO E INSTALAÇÃO. AF_06/2016</t>
  </si>
  <si>
    <t>94615</t>
  </si>
  <si>
    <t>CURVA EM COBRE, DN 54 MM, 45 GRAUS, SEM ANEL DE SOLDA, BOLSA X BOLSA, INSTALADO EM RESERVAÇÃO DE ÁGUA DE EDIFICAÇÃO QUE POSSUA RESERVATÓRIO DE FIBRA/FIBROCIMENTO  FORNECIMENTO E INSTALAÇÃO. AF_06/2016</t>
  </si>
  <si>
    <t>94616</t>
  </si>
  <si>
    <t>COTOVELO EM COBRE, DN 66 MM, 90 GRAUS, SEM ANEL DE SOLDA, INSTALADO EM RESERVAÇÃO DE ÁGUA DE EDIFICAÇÃO QUE POSSUA RESERVATÓRIO DE FIBRA/FIBROCIMENTO  FORNECIMENTO E INSTALAÇÃO. AF_06/2016</t>
  </si>
  <si>
    <t>94617</t>
  </si>
  <si>
    <t>CURVA EM COBRE, DN 66 MM, 45 GRAUS, SEM ANEL DE SOLDA, BOLSA X BOLSA, INSTALADO EM RESERVAÇÃO DE ÁGUA DE EDIFICAÇÃO QUE POSSUA RESERVATÓRIO DE FIBRA/FIBROCIMENTO  FORNECIMENTO E INSTALAÇÃO. AF_06/2016</t>
  </si>
  <si>
    <t>94618</t>
  </si>
  <si>
    <t>COTOVELO EM COBRE, DN 79 MM, 90 GRAUS, SEM ANEL DE SOLDA, INSTALADO EM RESERVAÇÃO DE ÁGUA DE EDIFICAÇÃO QUE POSSUA RESERVATÓRIO DE FIBRA/FIBROCIMENTO  FORNECIMENTO E INSTALAÇÃO. AF_06/2016</t>
  </si>
  <si>
    <t>94620</t>
  </si>
  <si>
    <t>COTOVELO EM COBRE, DN 104 MM, 90 GRAUS, SEM ANEL DE SOLDA, INSTALADO EM RESERVAÇÃO DE ÁGUA DE EDIFICAÇÃO QUE POSSUA RESERVATÓRIO DE FIBRA/FIBROCIMENTO  FORNECIMENTO E INSTALAÇÃO. AF_06/2016</t>
  </si>
  <si>
    <t>94622</t>
  </si>
  <si>
    <t>TE EM COBRE, DN 54 MM, SEM ANEL DE SOLDA, INSTALADO EM RESERVAÇÃO DE ÁGUA DE EDIFICAÇÃO QUE POSSUA RESERVATÓRIO DE FIBRA/FIBROCIMENTO  FORNECIMENTO E INSTALAÇÃO. AF_06/2016</t>
  </si>
  <si>
    <t>94623</t>
  </si>
  <si>
    <t>TE EM COBRE, DN 66 MM, SEM ANEL DE SOLDA, INSTALADO EM RESERVAÇÃO DE ÁGUA DE EDIFICAÇÃO QUE POSSUA RESERVATÓRIO DE FIBRA/FIBROCIMENTO  FORNECIMENTO E INSTALAÇÃO. AF_06/2016</t>
  </si>
  <si>
    <t>94624</t>
  </si>
  <si>
    <t>TE EM COBRE, DN 79 MM, SEM ANEL DE SOLDA, INSTALADO EM RESERVAÇÃO DE ÁGUA DE EDIFICAÇÃO QUE POSSUA RESERVATÓRIO DE FIBRA/FIBROCIMENTO  FORNECIMENTO E INSTALAÇÃO. AF_06/2016</t>
  </si>
  <si>
    <t>94625</t>
  </si>
  <si>
    <t>TE EM COBRE, DN 104 MM, SEM ANEL DE SOLDA, INSTALADO EM RESERVAÇÃO DE ÁGUA DE EDIFICAÇÃO QUE POSSUA RESERVATÓRIO DE FIBRA/FIBROCIMENTO  FORNECIMENTO E INSTALAÇÃO. AF_06/2016</t>
  </si>
  <si>
    <t>94656</t>
  </si>
  <si>
    <t>ADAPTADOR CURTO COM BOLSA E ROSCA PARA REGISTRO, PVC, SOLDÁVEL, DN  25 MM X 3/4 , INSTALADO EM RESERVAÇÃO DE ÁGUA DE EDIFICAÇÃO QUE POSSUA RESERVATÓRIO DE FIBRA/FIBROCIMENTO   FORNECIMENTO E INSTALAÇÃO. AF_06/2016</t>
  </si>
  <si>
    <t>7,44</t>
  </si>
  <si>
    <t>94657</t>
  </si>
  <si>
    <t>LUVA PVC, SOLDÁVEL, DN  25 MM, INSTALADA EM RESERVAÇÃO DE ÁGUA DE EDIFICAÇÃO QUE POSSUA RESERVATÓRIO DE FIBRA/FIBROCIMENTO   FORNECIMENTO E INSTALAÇÃO. AF_06/2016</t>
  </si>
  <si>
    <t>7,37</t>
  </si>
  <si>
    <t>94658</t>
  </si>
  <si>
    <t>ADAPTADOR CURTO COM BOLSA E ROSCA PARA REGISTRO, PVC, SOLDÁVEL, DN 32 MM X 1 , INSTALADO EM RESERVAÇÃO DE ÁGUA DE EDIFICAÇÃO QUE POSSUA RESERVATÓRIO DE FIBRA/FIBROCIMENTO   FORNECIMENTO E INSTALAÇÃO. AF_06/2016</t>
  </si>
  <si>
    <t>8,35</t>
  </si>
  <si>
    <t>94659</t>
  </si>
  <si>
    <t>LUVA PVC, SOLDÁVEL, DN 32 MM, INSTALADA EM RESERVAÇÃO DE ÁGUA DE EDIFICAÇÃO QUE POSSUA RESERVATÓRIO DE FIBRA/FIBROCIMENTO   FORNECIMENTO E INSTALAÇÃO. AF_06/2016</t>
  </si>
  <si>
    <t>94660</t>
  </si>
  <si>
    <t>ADAPTADOR CURTO COM BOLSA E ROSCA PARA REGISTRO, PVC, SOLDÁVEL, DN 40 MM X 1 1/4 , INSTALADO EM RESERVAÇÃO DE ÁGUA DE EDIFICAÇÃO QUE POSSUA RESERVATÓRIO DE FIBRA/FIBROCIMENTO   FORNECIMENTO E INSTALAÇÃO. AF_06/2016</t>
  </si>
  <si>
    <t>13,59</t>
  </si>
  <si>
    <t>94661</t>
  </si>
  <si>
    <t>LUVA, PVC, SOLDÁVEL, DN 40 MM, INSTALADO EM RESERVAÇÃO DE ÁGUA DE EDIFICAÇÃO QUE POSSUA RESERVATÓRIO DE FIBRA/FIBROCIMENTO   FORNECIMENTO E INSTALAÇÃO. AF_06/2016</t>
  </si>
  <si>
    <t>94662</t>
  </si>
  <si>
    <t>ADAPTADOR CURTO COM BOLSA E ROSCA PARA REGISTRO, PVC, SOLDÁVEL, DN 50 MM X 1 1/2 , INSTALADO EM RESERVAÇÃO DE ÁGUA DE EDIFICAÇÃO QUE POSSUA RESERVATÓRIO DE FIBRA/FIBROCIMENTO   FORNECIMENTO E INSTALAÇÃO. AF_06/2016</t>
  </si>
  <si>
    <t>14,35</t>
  </si>
  <si>
    <t>94663</t>
  </si>
  <si>
    <t>LUVA, PVC, SOLDÁVEL, DN 50 MM, INSTALADO EM RESERVAÇÃO DE ÁGUA DE EDIFICAÇÃO QUE POSSUA RESERVATÓRIO DE FIBRA/FIBROCIMENTO   FORNECIMENTO E INSTALAÇÃO. AF_06/2016</t>
  </si>
  <si>
    <t>94664</t>
  </si>
  <si>
    <t>ADAPTADOR CURTO COM BOLSA E ROSCA PARA REGISTRO, PVC, SOLDÁVEL, DN 60 MM X 2 , INSTALADO EM RESERVAÇÃO DE ÁGUA DE EDIFICAÇÃO QUE POSSUA RESERVATÓRIO DE FIBRA/FIBROCIMENTO   FORNECIMENTO E INSTALAÇÃO. AF_06/2016</t>
  </si>
  <si>
    <t>94665</t>
  </si>
  <si>
    <t>LUVA, PVC, SOLDÁVEL, DN 60 MM, INSTALADO EM RESERVAÇÃO DE ÁGUA DE EDIFICAÇÃO QUE POSSUA RESERVATÓRIO DE FIBRA/FIBROCIMENTO   FORNECIMENTO E INSTALAÇÃO. AF_06/2016</t>
  </si>
  <si>
    <t>30,94</t>
  </si>
  <si>
    <t>94666</t>
  </si>
  <si>
    <t>ADAPTADOR CURTO COM BOLSA E ROSCA PARA REGISTRO, PVC, SOLDÁVEL, DN 75 MM X 2 1/2 , INSTALADO EM RESERVAÇÃO DE ÁGUA DE EDIFICAÇÃO QUE POSSUA RESERVATÓRIO DE FIBRA/FIBROCIMENTO   FORNECIMENTO E INSTALAÇÃO. AF_06/2016</t>
  </si>
  <si>
    <t>94667</t>
  </si>
  <si>
    <t>LUVA, PVC, SOLDÁVEL, DN 75 MM, INSTALADO EM RESERVAÇÃO DE ÁGUA DE EDIFICAÇÃO QUE POSSUA RESERVATÓRIO DE FIBRA/FIBROCIMENTO   FORNECIMENTO E INSTALAÇÃO. AF_06/2016</t>
  </si>
  <si>
    <t>94668</t>
  </si>
  <si>
    <t>ADAPTADOR CURTO COM BOLSA E ROSCA PARA REGISTRO, PVC, SOLDÁVEL, DN 85 MM X 3 , INSTALADO EM RESERVAÇÃO DE ÁGUA DE EDIFICAÇÃO QUE POSSUA RESERVATÓRIO DE FIBRA/FIBROCIMENTO   FORNECIMENTO E INSTALAÇÃO. AF_06/2016</t>
  </si>
  <si>
    <t>94669</t>
  </si>
  <si>
    <t>LUVA, PVC, SOLDÁVEL, DN 85 MM, INSTALADO EM RESERVAÇÃO DE ÁGUA DE EDIFICAÇÃO QUE POSSUA RESERVATÓRIO DE FIBRA/FIBROCIMENTO   FORNECIMENTO E INSTALAÇÃO. AF_06/2016</t>
  </si>
  <si>
    <t>94670</t>
  </si>
  <si>
    <t>ADAPTADOR CURTO COM BOLSA E ROSCA PARA REGISTRO, PVC, SOLDÁVEL, DN 110 MM X 4 , INSTALADO EM RESERVAÇÃO DE ÁGUA DE EDIFICAÇÃO QUE POSSUA RESERVATÓRIO DE FIBRA/FIBROCIMENTO   FORNECIMENTO E INSTALAÇÃO. AF_06/2016</t>
  </si>
  <si>
    <t>94671</t>
  </si>
  <si>
    <t>LUVA, PVC, SOLDÁVEL, DN 110 MM, INSTALADO EM RESERVAÇÃO DE ÁGUA DE EDIFICAÇÃO QUE POSSUA RESERVATÓRIO DE FIBRA/FIBROCIMENTO   FORNECIMENTO E INSTALAÇÃO. AF_06/2016</t>
  </si>
  <si>
    <t>94672</t>
  </si>
  <si>
    <t>JOELHO 90 GRAUS COM BUCHA DE LATÃO, PVC, SOLDÁVEL, DN  25 MM, X 3/4 INSTALADO EM RESERVAÇÃO DE ÁGUA DE EDIFICAÇÃO QUE POSSUA RESERVATÓRIO DE FIBRA/FIBROCIMENTO   FORNECIMENTO E INSTALAÇÃO. AF_06/2016</t>
  </si>
  <si>
    <t>11,57</t>
  </si>
  <si>
    <t>94673</t>
  </si>
  <si>
    <t>CURVA 90 GRAUS, PVC, SOLDÁVEL, DN  25 MM, INSTALADO EM RESERVAÇÃO DE ÁGUA DE EDIFICAÇÃO QUE POSSUA RESERVATÓRIO DE FIBRA/FIBROCIMENTO   FORNECIMENTO E INSTALAÇÃO. AF_06/2016</t>
  </si>
  <si>
    <t>94674</t>
  </si>
  <si>
    <t>JOELHO 90 GRAUS, PVC, SOLDÁVEL, DN 32 MM INSTALADO EM RESERVAÇÃO DE ÁGUA DE EDIFICAÇÃO QUE POSSUA RESERVATÓRIO DE FIBRA/FIBROCIMENTO   FORNECIMENTO E INSTALAÇÃO. AF_06/2016</t>
  </si>
  <si>
    <t>94675</t>
  </si>
  <si>
    <t>CURVA 90 GRAUS, PVC, SOLDÁVEL, DN 32 MM, INSTALADO EM RESERVAÇÃO DE ÁGUA DE EDIFICAÇÃO QUE POSSUA RESERVATÓRIO DE FIBRA/FIBROCIMENTO   FORNECIMENTO E INSTALAÇÃO. AF_06/2016</t>
  </si>
  <si>
    <t>94676</t>
  </si>
  <si>
    <t>JOELHO 90 GRAUS, PVC, SOLDÁVEL, DN 40 MM INSTALADO EM RESERVAÇÃO DE ÁGUA DE EDIFICAÇÃO QUE POSSUA RESERVATÓRIO DE FIBRA/FIBROCIMENTO   FORNECIMENTO E INSTALAÇÃO. AF_06/2016</t>
  </si>
  <si>
    <t>19,49</t>
  </si>
  <si>
    <t>94677</t>
  </si>
  <si>
    <t>CURVA 90 GRAUS, PVC, SOLDÁVEL, DN 40 MM, INSTALADO EM RESERVAÇÃO DE ÁGUA DE EDIFICAÇÃO QUE POSSUA RESERVATÓRIO DE FIBRA/FIBROCIMENTO   FORNECIMENTO E INSTALAÇÃO. AF_06/2016</t>
  </si>
  <si>
    <t>25,68</t>
  </si>
  <si>
    <t>94678</t>
  </si>
  <si>
    <t>JOELHO 90 GRAUS, PVC, SOLDÁVEL, DN 50 MM INSTALADO EM RESERVAÇÃO DE ÁGUA DE EDIFICAÇÃO QUE POSSUA RESERVATÓRIO DE FIBRA/FIBROCIMENTO   FORNECIMENTO E INSTALAÇÃO. AF_06/2016</t>
  </si>
  <si>
    <t>18,57</t>
  </si>
  <si>
    <t>94679</t>
  </si>
  <si>
    <t>CURVA 90 GRAUS, PVC, SOLDÁVEL, DN 50 MM, INSTALADO EM RESERVAÇÃO DE ÁGUA DE EDIFICAÇÃO QUE POSSUA RESERVATÓRIO DE FIBRA/FIBROCIMENTO   FORNECIMENTO E INSTALAÇÃO. AF_06/2016</t>
  </si>
  <si>
    <t>26,71</t>
  </si>
  <si>
    <t>94680</t>
  </si>
  <si>
    <t>JOELHO 90 GRAUS, PVC, SOLDÁVEL, DN 60 MM INSTALADO EM RESERVAÇÃO DE ÁGUA DE EDIFICAÇÃO QUE POSSUA RESERVATÓRIO DE FIBRA/FIBROCIMENTO   FORNECIMENTO E INSTALAÇÃO. AF_06/2016</t>
  </si>
  <si>
    <t>94681</t>
  </si>
  <si>
    <t>CURVA 90 GRAUS, PVC, SOLDÁVEL, DN 60 MM, INSTALADO EM RESERVAÇÃO DE ÁGUA DE EDIFICAÇÃO QUE POSSUA RESERVATÓRIO DE FIBRA/FIBROCIMENTO   FORNECIMENTO E INSTALAÇÃO. AF_06/2016</t>
  </si>
  <si>
    <t>94682</t>
  </si>
  <si>
    <t>JOELHO 90 GRAUS, PVC, SOLDÁVEL, DN 75 MM INSTALADO EM RESERVAÇÃO DE ÁGUA DE EDIFICAÇÃO QUE POSSUA RESERVATÓRIO DE FIBRA/FIBROCIMENTO   FORNECIMENTO E INSTALAÇÃO. AF_06/2016</t>
  </si>
  <si>
    <t>94683</t>
  </si>
  <si>
    <t>CURVA 90 GRAUS, PVC, SOLDÁVEL, DN 75 MM, INSTALADO EM RESERVAÇÃO DE ÁGUA DE EDIFICAÇÃO QUE POSSUA RESERVATÓRIO DE FIBRA/FIBROCIMENTO   FORNECIMENTO E INSTALAÇÃO. AF_06/2016</t>
  </si>
  <si>
    <t>94684</t>
  </si>
  <si>
    <t>JOELHO 90 GRAUS, PVC, SOLDÁVEL, DN 85 MM INSTALADO EM RESERVAÇÃO DE ÁGUA DE EDIFICAÇÃO QUE POSSUA RESERVATÓRIO DE FIBRA/FIBROCIMENTO   FORNECIMENTO E INSTALAÇÃO. AF_06/2016</t>
  </si>
  <si>
    <t>94685</t>
  </si>
  <si>
    <t>CURVA 90 GRAUS, PVC, SOLDÁVEL, DN 85 MM, INSTALADO EM RESERVAÇÃO DE ÁGUA DE EDIFICAÇÃO QUE POSSUA RESERVATÓRIO DE FIBRA/FIBROCIMENTO   FORNECIMENTO E INSTALAÇÃO. AF_06/2016</t>
  </si>
  <si>
    <t>94686</t>
  </si>
  <si>
    <t>JOELHO 90 GRAUS, PVC, SOLDÁVEL, DN 110 MM INSTALADO EM RESERVAÇÃO DE ÁGUA DE EDIFICAÇÃO QUE POSSUA RESERVATÓRIO DE FIBRA/FIBROCIMENTO   FORNECIMENTO E INSTALAÇÃO. AF_06/2016</t>
  </si>
  <si>
    <t>94687</t>
  </si>
  <si>
    <t>CURVA 90 GRAUS, PVC, SOLDÁVEL, DN 110 MM, INSTALADO EM RESERVAÇÃO DE ÁGUA DE EDIFICAÇÃO QUE POSSUA RESERVATÓRIO DE FIBRA/FIBROCIMENTO   FORNECIMENTO E INSTALAÇÃO. AF_06/2016</t>
  </si>
  <si>
    <t>94688</t>
  </si>
  <si>
    <t>TÊ, PVC, SOLDÁVEL, DN  25 MM INSTALADO EM RESERVAÇÃO DE ÁGUA DE EDIFICAÇÃO QUE POSSUA RESERVATÓRIO DE FIBRA/FIBROCIMENTO   FORNECIMENTO E INSTALAÇÃO. AF_06/2016</t>
  </si>
  <si>
    <t>13,51</t>
  </si>
  <si>
    <t>94689</t>
  </si>
  <si>
    <t>TÊ COM BUCHA DE LATÃO NA BOLSA CENTRAL, PVC, SOLDÁVEL, DN  25 MM X 3/4 , INSTALADO EM RESERVAÇÃO DE ÁGUA DE EDIFICAÇÃO QUE POSSUA RESERVATÓRIO DE FIBRA/FIBROCIMENTO   FORNECIMENTO E INSTALAÇÃO. AF_06/2016</t>
  </si>
  <si>
    <t>94690</t>
  </si>
  <si>
    <t>TÊ, PVC, SOLDÁVEL, DN 32 MM INSTALADO EM RESERVAÇÃO DE ÁGUA DE EDIFICAÇÃO QUE POSSUA RESERVATÓRIO DE FIBRA/FIBROCIMENTO   FORNECIMENTO E INSTALAÇÃO. AF_06/2016</t>
  </si>
  <si>
    <t>94691</t>
  </si>
  <si>
    <t>TÊ DE REDUÇÃO, PVC, SOLDÁVEL, DN 32 MM X  25 MM, INSTALADO EM RESERVAÇÃO DE ÁGUA DE EDIFICAÇÃO QUE POSSUA RESERVATÓRIO DE FIBRA/FIBROCIMENTO   FORNECIMENTO E INSTALAÇÃO. AF_06/2016</t>
  </si>
  <si>
    <t>94692</t>
  </si>
  <si>
    <t>TÊ, PVC, SOLDÁVEL, DN 40 MM INSTALADO EM RESERVAÇÃO DE ÁGUA DE EDIFICAÇÃO QUE POSSUA RESERVATÓRIO DE FIBRA/FIBROCIMENTO   FORNECIMENTO E INSTALAÇÃO. AF_06/2016</t>
  </si>
  <si>
    <t>94693</t>
  </si>
  <si>
    <t>TÊ DE REDUÇÃO, PVC, SOLDÁVEL, DN 40 MM X 32 MM, INSTALADO EM RESERVAÇÃO DE ÁGUA DE EDIFICAÇÃO QUE POSSUA RESERVATÓRIO DE FIBRA/FIBROCIMENTO   FORNECIMENTO E INSTALAÇÃO. AF_06/2016</t>
  </si>
  <si>
    <t>94694</t>
  </si>
  <si>
    <t>TÊ, PVC, SOLDÁVEL, DN 50 MM INSTALADO EM RESERVAÇÃO DE ÁGUA DE EDIFICAÇÃO QUE POSSUA RESERVATÓRIO DE FIBRA/FIBROCIMENTO   FORNECIMENTO E INSTALAÇÃO. AF_06/2016</t>
  </si>
  <si>
    <t>94695</t>
  </si>
  <si>
    <t>TÊ DE REDUÇÃO, PVC, SOLDÁVEL, DN 50 MM X 40 MM, INSTALADO EM RESERVAÇÃO DE ÁGUA DE EDIFICAÇÃO QUE POSSUA RESERVATÓRIO DE FIBRA/FIBROCIMENTO   FORNECIMENTO E INSTALAÇÃO. AF_06/2016</t>
  </si>
  <si>
    <t>36,71</t>
  </si>
  <si>
    <t>94696</t>
  </si>
  <si>
    <t>TÊ, PVC, SOLDÁVEL, DN 60 MM INSTALADO EM RESERVAÇÃO DE ÁGUA DE EDIFICAÇÃO QUE POSSUA RESERVATÓRIO DE FIBRA/FIBROCIMENTO   FORNECIMENTO E INSTALAÇÃO. AF_06/2016</t>
  </si>
  <si>
    <t>94697</t>
  </si>
  <si>
    <t>TÊ, PVC, SOLDÁVEL, DN 75 MM INSTALADO EM RESERVAÇÃO DE ÁGUA DE EDIFICAÇÃO QUE POSSUA RESERVATÓRIO DE FIBRA/FIBROCIMENTO   FORNECIMENTO E INSTALAÇÃO. AF_06/2016</t>
  </si>
  <si>
    <t>94698</t>
  </si>
  <si>
    <t>TÊ DE REDUÇÃO, PVC, SOLDÁVEL, DN 75 MM X 50 MM, INSTALADO EM RESERVAÇÃO DE ÁGUA DE EDIFICAÇÃO QUE POSSUA RESERVATÓRIO DE FIBRA/FIBROCIMENTO   FORNECIMENTO E INSTALAÇÃO. AF_06/2016</t>
  </si>
  <si>
    <t>94699</t>
  </si>
  <si>
    <t>TÊ, PVC, SOLDÁVEL, DN 85 MM INSTALADO EM RESERVAÇÃO DE ÁGUA DE EDIFICAÇÃO QUE POSSUA RESERVATÓRIO DE FIBRA/FIBROCIMENTO   FORNECIMENTO E INSTALAÇÃO. AF_06/2016</t>
  </si>
  <si>
    <t>94700</t>
  </si>
  <si>
    <t>TÊ DE REDUÇÃO, PVC, SOLDÁVEL, DN 85 MM X 60 MM, INSTALADO EM RESERVAÇÃO DE ÁGUA DE EDIFICAÇÃO QUE POSSUA RESERVATÓRIO DE FIBRA/FIBROCIMENTO   FORNECIMENTO E INSTALAÇÃO. AF_06/2016</t>
  </si>
  <si>
    <t>94701</t>
  </si>
  <si>
    <t>TÊ, PVC, SOLDÁVEL, DN 110 MM INSTALADO EM RESERVAÇÃO DE ÁGUA DE EDIFICAÇÃO QUE POSSUA RESERVATÓRIO DE FIBRA/FIBROCIMENTO   FORNECIMENTO E INSTALAÇÃO. AF_06/2016</t>
  </si>
  <si>
    <t>94702</t>
  </si>
  <si>
    <t>TÊ DE REDUÇÃO, PVC, SOLDÁVEL, DN 110 MM X 60 MM, INSTALADO EM RESERVAÇÃO DE ÁGUA DE EDIFICAÇÃO QUE POSSUA RESERVATÓRIO DE FIBRA/FIBROCIMENTO   FORNECIMENTO E INSTALAÇÃO. AF_06/2016</t>
  </si>
  <si>
    <t>94703</t>
  </si>
  <si>
    <t>ADAPTADOR COM FLANGE E ANEL DE VEDAÇÃO, PVC, SOLDÁVEL, DN  25 MM X 3/4 , INSTALADO EM RESERVAÇÃO DE ÁGUA DE EDIFICAÇÃO QUE POSSUA RESERVATÓRIO DE FIBRA/FIBROCIMENTO   FORNECIMENTO E INSTALAÇÃO. AF_06/2016</t>
  </si>
  <si>
    <t>94704</t>
  </si>
  <si>
    <t>ADAPTADOR COM FLANGE E ANEL DE VEDAÇÃO, PVC, SOLDÁVEL, DN 32 MM X 1 , INSTALADO EM RESERVAÇÃO DE ÁGUA DE EDIFICAÇÃO QUE POSSUA RESERVATÓRIO DE FIBRA/FIBROCIMENTO   FORNECIMENTO E INSTALAÇÃO. AF_06/2016</t>
  </si>
  <si>
    <t>94705</t>
  </si>
  <si>
    <t>ADAPTADOR COM FLANGE E ANEL DE VEDAÇÃO, PVC, SOLDÁVEL, DN 40 MM X 1 1/4 , INSTALADO EM RESERVAÇÃO DE ÁGUA DE EDIFICAÇÃO QUE POSSUA RESERVATÓRIO DE FIBRA/FIBROCIMENTO   FORNECIMENTO E INSTALAÇÃO. AF_06/2016</t>
  </si>
  <si>
    <t>94706</t>
  </si>
  <si>
    <t>ADAPTADOR COM FLANGE E ANEL DE VEDAÇÃO, PVC, SOLDÁVEL, DN 50 MM X 1 1/2 , INSTALADO EM RESERVAÇÃO DE ÁGUA DE EDIFICAÇÃO QUE POSSUA RESERVATÓRIO DE FIBRA/FIBROCIMENTO   FORNECIMENTO E INSTALAÇÃO. AF_06/2016</t>
  </si>
  <si>
    <t>94707</t>
  </si>
  <si>
    <t>ADAPTADOR COM FLANGE E ANEL DE VEDAÇÃO, PVC, SOLDÁVEL, DN 60 MM X 2 , INSTALADO EM RESERVAÇÃO DE ÁGUA DE EDIFICAÇÃO QUE POSSUA RESERVATÓRIO DE FIBRA/FIBROCIMENTO   FORNECIMENTO E INSTALAÇÃO. AF_06/2016</t>
  </si>
  <si>
    <t>94713</t>
  </si>
  <si>
    <t>ADAPTADOR COM FLANGES LIVRES, PVC, SOLDÁVEL, DN 75 MM X 2 1/2 , INSTALADO EM RESERVAÇÃO DE ÁGUA DE EDIFICAÇÃO QUE POSSUA RESERVATÓRIO DE FIBRA/FIBROCIMENTO   FORNECIMENTO E INSTALAÇÃO. AF_06/2016</t>
  </si>
  <si>
    <t>94714</t>
  </si>
  <si>
    <t>ADAPTADOR COM FLANGES LIVRES, PVC, SOLDÁVEL, DN 85 MM X 3 , INSTALADO EM RESERVAÇÃO DE ÁGUA DE EDIFICAÇÃO QUE POSSUA RESERVATÓRIO DE FIBRA/FIBROCIMENTO   FORNECIMENTO E INSTALAÇÃO. AF_06/2016</t>
  </si>
  <si>
    <t>94715</t>
  </si>
  <si>
    <t>ADAPTADOR COM FLANGES LIVRES, PVC, SOLDÁVEL, DN 110 MM X 4 , INSTALADO EM RESERVAÇÃO DE ÁGUA DE EDIFICAÇÃO QUE POSSUA RESERVATÓRIO DE FIBRA/FIBROCIMENTO   FORNECIMENTO E INSTALAÇÃO. AF_06/2016</t>
  </si>
  <si>
    <t>94724</t>
  </si>
  <si>
    <t>CONECTOR, CPVC, SOLDÁVEL, DN 22 MM X 3/4, INSTALADO EM RESERVAÇÃO DE ÁGUA DE EDIFICAÇÃO QUE POSSUA RESERVATÓRIO DE FIBRA/FIBROCIMENTO  FORNECIMENTO E INSTALAÇÃO. AF_06/2016</t>
  </si>
  <si>
    <t>23,34</t>
  </si>
  <si>
    <t>94725</t>
  </si>
  <si>
    <t>LUVA, CPVC, SOLDÁVEL, DN 22 MM, INSTALADO EM RESERVAÇÃO DE ÁGUA DE EDIFICAÇÃO QUE POSSUA RESERVATÓRIO DE FIBRA/FIBROCIMENTO  FORNECIMENTO E INSTALAÇÃO. AF_06/2016</t>
  </si>
  <si>
    <t>94726</t>
  </si>
  <si>
    <t>CONECTOR, CPVC, SOLDÁVEL, DN 28 MM X 1, INSTALADO EM RESERVAÇÃO DE ÁGUA DE EDIFICAÇÃO QUE POSSUA RESERVATÓRIO DE FIBRA/FIBROCIMENTO  FORNECIMENTO E INSTALAÇÃO. AF_06/2016</t>
  </si>
  <si>
    <t>94727</t>
  </si>
  <si>
    <t>LUVA, CPVC, SOLDÁVEL, DN 28 MM, INSTALADO EM RESERVAÇÃO DE ÁGUA DE EDIFICAÇÃO QUE POSSUA RESERVATÓRIO DE FIBRA/FIBROCIMENTO  FORNECIMENTO E INSTALAÇÃO. AF_06/2016</t>
  </si>
  <si>
    <t>94728</t>
  </si>
  <si>
    <t>CONECTOR, CPVC, SOLDÁVEL, DN 35 MM X 1 1/4, INSTALADO EM RESERVAÇÃO DE ÁGUA DE EDIFICAÇÃO QUE POSSUA RESERVATÓRIO DE FIBRA/FIBROCIMENTO  FORNECIMENTO E INSTALAÇÃO. AF_06/2016</t>
  </si>
  <si>
    <t>44,37</t>
  </si>
  <si>
    <t>94729</t>
  </si>
  <si>
    <t>LUVA, CPVC, SOLDÁVEL, DN 35 MM, INSTALADO EM RESERVAÇÃO DE ÁGUA DE EDIFICAÇÃO QUE POSSUA RESERVATÓRIO DE FIBRA/FIBROCIMENTO  FORNECIMENTO E INSTALAÇÃO. AF_06/2016</t>
  </si>
  <si>
    <t>94730</t>
  </si>
  <si>
    <t>CONECTOR, CPVC, SOLDÁVEL, DN 42 MM X 1 1/2, INSTALADO EM RESERVAÇÃO DE ÁGUA DE EDIFICAÇÃO QUE POSSUA RESERVATÓRIO DE FIBRA/FIBROCIMENTO  FORNECIMENTO E INSTALAÇÃO. AF_06/2016</t>
  </si>
  <si>
    <t>94731</t>
  </si>
  <si>
    <t>LUVA, CPVC, SOLDÁVEL, DN 42 MM, INSTALADO EM RESERVAÇÃO DE ÁGUA DE EDIFICAÇÃO QUE POSSUA RESERVATÓRIO DE FIBRA/FIBROCIMENTO  FORNECIMENTO E INSTALAÇÃO. AF_06/2016</t>
  </si>
  <si>
    <t>94732</t>
  </si>
  <si>
    <t>CONECTOR, CPVC, SOLDÁVEL, DN 54 MM X 2", INSTALADO EM RESERVAÇÃO DE ÁGUA DE EDIFICAÇÃO QUE POSSUA RESERVATÓRIO DE FIBRA/FIBROCIMENTO - FORNECIMENTO E INSTALAÇÃO. AF_06/2016</t>
  </si>
  <si>
    <t>94733</t>
  </si>
  <si>
    <t>LUVA, CPVC, SOLDÁVEL, DN 54 MM, INSTALADO EM RESERVAÇÃO DE ÁGUA DE EDIFICAÇÃO QUE POSSUA RESERVATÓRIO DE FIBRA/FIBROCIMENTO  FORNECIMENTO E INSTALAÇÃO. AF_06/2016</t>
  </si>
  <si>
    <t>94734</t>
  </si>
  <si>
    <t>CONECTOR, CPVC, SOLDÁVEL, DN 73 MM X 2 1/2", INSTALADO EM RESERVAÇÃO DE ÁGUA DE EDIFICAÇÃO QUE POSSUA RESERVATÓRIO DE FIBRA/FIBROCIMENTO - FORNECIMENTO E INSTALAÇÃO. AF_06/2016</t>
  </si>
  <si>
    <t>94736</t>
  </si>
  <si>
    <t>CONECTOR, CPVC, SOLDÁVEL, DN 89 MM X 3", INSTALADO EM RESERVAÇÃO DE ÁGUA DE EDIFICAÇÃO QUE POSSUA RESERVATÓRIO DE FIBRA/FIBROCIMENTO - FORNECIMENTO E INSTALAÇÃO. AF_06/2016</t>
  </si>
  <si>
    <t>94737</t>
  </si>
  <si>
    <t>LUVA, CPVC, SOLDÁVEL, DN 89 MM, INSTALADO EM RESERVAÇÃO DE ÁGUA DE EDIFICAÇÃO QUE POSSUA RESERVATÓRIO DE FIBRA/FIBROCIMENTO  FORNECIMENTO E INSTALAÇÃO. AF_06/2016</t>
  </si>
  <si>
    <t>94738</t>
  </si>
  <si>
    <t>CONECTOR, CPVC, SOLDÁVEL, DN 114 MM X 4", INSTALADO EM RESERVAÇÃO DE ÁGUA DE EDIFICAÇÃO QUE POSSUA RESERVATÓRIO DE FIBRA/FIBROCIMENTO - FORNECIMENTO E INSTALAÇÃO. AF_06/2016</t>
  </si>
  <si>
    <t>94739</t>
  </si>
  <si>
    <t>LUVA, CPVC, SOLDÁVEL, DN 114 MM, INSTALADO EM RESERVAÇÃO DE ÁGUA DE EDIFICAÇÃO QUE POSSUA RESERVATÓRIO DE FIBRA/FIBROCIMENTO - FORNECIMENTO E INSTALAÇÃO. AF_06/2016</t>
  </si>
  <si>
    <t>94740</t>
  </si>
  <si>
    <t>JOELHO 90 GRAUS, CPVC, SOLDÁVEL, DN 22 MM, INSTALADO EM RESERVAÇÃO DE ÁGUA DE EDIFICAÇÃO QUE POSSUA RESERVATÓRIO DE FIBRA/FIBROCIMENTO  FORNECIMENTO E INSTALAÇÃO. AF_06/2016</t>
  </si>
  <si>
    <t>94741</t>
  </si>
  <si>
    <t>CURVA 90 GRAUS, CPVC, SOLDÁVEL, DN 22 MM, INSTALADO EM RESERVAÇÃO DE ÁGUA DE EDIFICAÇÃO QUE POSSUA RESERVATÓRIO DE FIBRA/FIBROCIMENTO  FORNECIMENTO E INSTALAÇÃO. AF_06/2016</t>
  </si>
  <si>
    <t>94742</t>
  </si>
  <si>
    <t>JOELHO 90 GRAUS, CPVC, SOLDÁVEL, DN 28 MM, INSTALADO EM RESERVAÇÃO DE ÁGUA DE EDIFICAÇÃO QUE POSSUA RESERVATÓRIO DE FIBRA/FIBROCIMENTO  FORNECIMENTO E INSTALAÇÃO. AF_06/2016</t>
  </si>
  <si>
    <t>94743</t>
  </si>
  <si>
    <t>CURVA 90 GRAUS, CPVC, SOLDÁVEL, DN 28 MM, INSTALADO EM RESERVAÇÃO DE ÁGUA DE EDIFICAÇÃO QUE POSSUA RESERVATÓRIO DE FIBRA/FIBROCIMENTO  FORNECIMENTO E INSTALAÇÃO. AF_06/2016</t>
  </si>
  <si>
    <t>94744</t>
  </si>
  <si>
    <t>JOELHO 90 GRAUS, CPVC, SOLDÁVEL, DN 35 MM, INSTALADO EM RESERVAÇÃO DE ÁGUA DE EDIFICAÇÃO QUE POSSUA RESERVATÓRIO DE FIBRA/FIBROCIMENTO  FORNECIMENTO E INSTALAÇÃO. AF_06/2016</t>
  </si>
  <si>
    <t>23,71</t>
  </si>
  <si>
    <t>94746</t>
  </si>
  <si>
    <t>JOELHO 90 GRAUS, CPVC, SOLDÁVEL, DN 42 MM, INSTALADO EM RESERVAÇÃO DE ÁGUA DE EDIFICAÇÃO QUE POSSUA RESERVATÓRIO DE FIBRA/FIBROCIMENTO  FORNECIMENTO E INSTALAÇÃO. AF_06/2016</t>
  </si>
  <si>
    <t>94748</t>
  </si>
  <si>
    <t>JOELHO 90 GRAUS, CPVC, SOLDÁVEL, DN 54 MM, INSTALADO EM RESERVAÇÃO DE ÁGUA DE EDIFICAÇÃO QUE POSSUA RESERVATÓRIO DE FIBRA/FIBROCIMENTO  FORNECIMENTO E INSTALAÇÃO. AF_06/2016</t>
  </si>
  <si>
    <t>94750</t>
  </si>
  <si>
    <t>JOELHO 90 GRAUS, CPVC, SOLDÁVEL, DN 73 MM, INSTALADO EM RESERVAÇÃO DE ÁGUA DE EDIFICAÇÃO QUE POSSUA RESERVATÓRIO DE FIBRA/FIBROCIMENTO  FORNECIMENTO E INSTALAÇÃO. AF_06/2016</t>
  </si>
  <si>
    <t>94752</t>
  </si>
  <si>
    <t>JOELHO 90 GRAUS, CPVC, SOLDÁVEL, DN 89 MM, INSTALADO EM RESERVAÇÃO DE ÁGUA DE EDIFICAÇÃO QUE POSSUA RESERVATÓRIO DE FIBRA/FIBROCIMENTO  FORNECIMENTO E INSTALAÇÃO. AF_06/2016</t>
  </si>
  <si>
    <t>94754</t>
  </si>
  <si>
    <t>JOELHO 90 GRAUS, CPVC, SOLDÁVEL, DN 114 MM, INSTALADO EM RESERVAÇÃO DE ÁGUA DE EDIFICAÇÃO QUE POSSUA RESERVATÓRIO DE FIBRA/FIBROCIMENTO - FORNECIMENTO E INSTALAÇÃO. AF_06/2016</t>
  </si>
  <si>
    <t>94756</t>
  </si>
  <si>
    <t>TE, CPVC, SOLDÁVEL, DN 22 MM, INSTALADO EM RESERVAÇÃO DE ÁGUA DE EDIFICAÇÃO QUE POSSUA RESERVATÓRIO DE FIBRA/FIBROCIMENTO  FORNECIMENTO E INSTALAÇÃO. AF_06/2016</t>
  </si>
  <si>
    <t>94757</t>
  </si>
  <si>
    <t>TE, CPVC, SOLDÁVEL, DN 28 MM, INSTALADO EM RESERVAÇÃO DE ÁGUA DE EDIFICAÇÃO QUE POSSUA RESERVATÓRIO DE FIBRA/FIBROCIMENTO  FORNECIMENTO E INSTALAÇÃO. AF_06/2016</t>
  </si>
  <si>
    <t>94758</t>
  </si>
  <si>
    <t>TE, CPVC, SOLDÁVEL, DN 35 MM, INSTALADO EM RESERVAÇÃO DE ÁGUA DE EDIFICAÇÃO QUE POSSUA RESERVATÓRIO DE FIBRA/FIBROCIMENTO  FORNECIMENTO E INSTALAÇÃO. AF_06/2016</t>
  </si>
  <si>
    <t>94759</t>
  </si>
  <si>
    <t>TE, CPVC, SOLDÁVEL, DN 42 MM, INSTALADO EM RESERVAÇÃO DE ÁGUA DE EDIFICAÇÃO QUE POSSUA RESERVATÓRIO DE FIBRA/FIBROCIMENTO  FORNECIMENTO E INSTALAÇÃO. AF_06/2016</t>
  </si>
  <si>
    <t>52,67</t>
  </si>
  <si>
    <t>94760</t>
  </si>
  <si>
    <t>TE, CPVC, SOLDÁVEL, DN 54 MM, INSTALADO EM RESERVAÇÃO DE ÁGUA DE EDIFICAÇÃO QUE POSSUA RESERVATÓRIO DE FIBRA/FIBROCIMENTO  FORNECIMENTO E INSTALAÇÃO. AF_06/2016</t>
  </si>
  <si>
    <t>94761</t>
  </si>
  <si>
    <t>TE, CPVC, SOLDÁVEL, DN 73 MM, INSTALADO EM RESERVAÇÃO DE ÁGUA DE EDIFICAÇÃO QUE POSSUA RESERVATÓRIO DE FIBRA/FIBROCIMENTO  FORNECIMENTO E INSTALAÇÃO. AF_06/2016</t>
  </si>
  <si>
    <t>94762</t>
  </si>
  <si>
    <t>TE, CPVC, SOLDÁVEL, DN 89 MM, INSTALADO EM RESERVAÇÃO DE ÁGUA DE EDIFICAÇÃO QUE POSSUA RESERVATÓRIO DE FIBRA/FIBROCIMENTO  FORNECIMENTO E INSTALAÇÃO. AF_06/2016</t>
  </si>
  <si>
    <t>94763</t>
  </si>
  <si>
    <t>TE, CPVC, SOLDÁVEL, DN 114 MM, INSTALADO EM RESERVAÇÃO DE ÁGUA DE EDIFICAÇÃO QUE POSSUA RESERVATÓRIO DE FIBRA/FIBROCIMENTO - FORNECIMENTO E INSTALAÇÃO. AF_06/2016</t>
  </si>
  <si>
    <t>94764</t>
  </si>
  <si>
    <t>ADAPTADOR COM FLANGE E ANEL DE VEDAÇÃO, CPVC, ROSCÁVEL, DN 15 MM, INSTALADO EM RESERVAÇÃO DE ÁGUA DE EDIFICAÇÃO QUE POSSUA RESERVATÓRIO DE FIBRA/FIBROCIMENTO - FORNECIMENTO E INSTALAÇÃO. AF_06/2016</t>
  </si>
  <si>
    <t>94765</t>
  </si>
  <si>
    <t>ADAPTADOR COM FLANGE E ANEL DE VEDAÇÃO, CPVC, ROSCÁVEL, DN 22 MM, INSTALADO EM RESERVAÇÃO DE ÁGUA DE EDIFICAÇÃO QUE POSSUA RESERVATÓRIO DE FIBRA/FIBROCIMENTO - FORNECIMENTO E INSTALAÇÃO. AF_06/2016</t>
  </si>
  <si>
    <t>94766</t>
  </si>
  <si>
    <t>ADAPTADOR COM FLANGE E ANEL DE VEDAÇÃO, CPVC, ROSCÁVEL, DN 28 MM, INSTALADO EM RESERVAÇÃO DE ÁGUA DE EDIFICAÇÃO QUE POSSUA RESERVATÓRIO DE FIBRA/FIBROCIMENTO - FORNECIMENTO E INSTALAÇÃO. AF_06/2016</t>
  </si>
  <si>
    <t>94767</t>
  </si>
  <si>
    <t>ADAPTADOR COM FLANGE E ANEL DE VEDAÇÃO, CPVC, ROSCÁVEL, DN 35 MM, INSTALADO EM RESERVAÇÃO DE ÁGUA DE EDIFICAÇÃO QUE POSSUA RESERVATÓRIO DE FIBRA/FIBROCIMENTO - FORNECIMENTO E INSTALAÇÃO. AF_06/2016</t>
  </si>
  <si>
    <t>94768</t>
  </si>
  <si>
    <t>ADAPTADOR COM FLANGE E ANEL DE VEDAÇÃO, CPVC, ROSCÁVEL, DN 42 MM, INSTALADO EM RESERVAÇÃO DE ÁGUA DE EDIFICAÇÃO QUE POSSUA RESERVATÓRIO DE FIBRA/FIBROCIMENTO - FORNECIMENTO E INSTALAÇÃO. AF_06/2016</t>
  </si>
  <si>
    <t>94769</t>
  </si>
  <si>
    <t>ADAPTADOR COM FLANGE E ANEL DE VEDAÇÃO, CPVC, ROSCÁVEL, DN 54 MM, INSTALADO EM RESERVAÇÃO DE ÁGUA DE EDIFICAÇÃO QUE POSSUA RESERVATÓRIO DE FIBRA/FIBROCIMENTO - FORNECIMENTO E INSTALAÇÃO. AF_06/2016</t>
  </si>
  <si>
    <t>94770</t>
  </si>
  <si>
    <t>ADAPTADOR COM FLANGES LIVRES, CPVC, ROSCÁVEL, DN 15 MM, INSTALADO EM RESERVAÇÃO DE ÁGUA DE EDIFICAÇÃO QUE POSSUA RESERVATÓRIO DE FIBRA/FIBROCIMENTO - FORNECIMENTO E INSTALAÇÃO. AF_06/2016</t>
  </si>
  <si>
    <t>40,19</t>
  </si>
  <si>
    <t>94771</t>
  </si>
  <si>
    <t>ADAPTADOR COM FLANGES LIVRES, CPVC, ROSCÁVEL, DN 22 MM, INSTALADO EM RESERVAÇÃO DE ÁGUA DE EDIFICAÇÃO QUE POSSUA RESERVATÓRIO DE FIBRA/FIBROCIMENTO - FORNECIMENTO E INSTALAÇÃO. AF_06/2016</t>
  </si>
  <si>
    <t>94772</t>
  </si>
  <si>
    <t>ADAPTADOR COM FLANGES LIVRES, CPVC, ROSCÁVEL, DN 28 MM, INSTALADO EM RESERVAÇÃO DE ÁGUA DE EDIFICAÇÃO QUE POSSUA RESERVATÓRIO DE FIBRA/FIBROCIMENTO - FORNECIMENTO E INSTALAÇÃO. AF_06/2016</t>
  </si>
  <si>
    <t>94773</t>
  </si>
  <si>
    <t>ADAPTADOR COM FLANGES LIVRES, CPVC, ROSCÁVEL, DN 35 MM, INSTALADO EM RESERVAÇÃO DE ÁGUA DE EDIFICAÇÃO QUE POSSUA RESERVATÓRIO DE FIBRA/FIBROCIMENTO - FORNECIMENTO E INSTALAÇÃO. AF_06/2016</t>
  </si>
  <si>
    <t>94774</t>
  </si>
  <si>
    <t>ADAPTADOR COM FLANGES LIVRES, CPVC, ROSCÁVEL, DN 42 MM, INSTALADO EM RESERVAÇÃO DE ÁGUA DE EDIFICAÇÃO QUE POSSUA RESERVATÓRIO DE FIBRA/FIBROCIMENTO - FORNECIMENTO E INSTALAÇÃO. AF_06/2016</t>
  </si>
  <si>
    <t>94775</t>
  </si>
  <si>
    <t>ADAPTADOR COM FLANGES LIVRES, CPVC, ROSCÁVEL, DN 54 MM, INSTALADO EM RESERVAÇÃO DE ÁGUA DE EDIFICAÇÃO QUE POSSUA RESERVATÓRIO DE FIBRA/FIBROCIMENTO - FORNECIMENTO E INSTALAÇÃO. AF_06/2016</t>
  </si>
  <si>
    <t>94783</t>
  </si>
  <si>
    <t>ADAPTADOR COM FLANGE E ANEL DE VEDAÇÃO, PVC, SOLDÁVEL, DN  20 MM X 1/2 , INSTALADO EM RESERVAÇÃO DE ÁGUA DE EDIFICAÇÃO QUE POSSUA RESERVATÓRIO DE FIBRA/FIBROCIMENTO   FORNECIMENTO E INSTALAÇÃO. AF_06/2016</t>
  </si>
  <si>
    <t>94785</t>
  </si>
  <si>
    <t>ADAPTADOR COM FLANGES LIVRES, PVC, SOLDÁVEL LONGO, DN 32 MM X 1 , INSTALADO EM RESERVAÇÃO DE ÁGUA DE EDIFICAÇÃO QUE POSSUA RESERVATÓRIO DE FIBRA/FIBROCIMENTO   FORNECIMENTO E INSTALAÇÃO. AF_06/2016</t>
  </si>
  <si>
    <t>94789</t>
  </si>
  <si>
    <t>ADAPTADOR COM FLANGES LIVRES, PVC, SOLDÁVEL LONGO, DN 75 MM X 2 1/2 , INSTALADO EM RESERVAÇÃO DE ÁGUA DE EDIFICAÇÃO QUE POSSUA RESERVATÓRIO DE FIBRA/FIBROCIMENTO   FORNECIMENTO E INSTALAÇÃO. AF_06/2016</t>
  </si>
  <si>
    <t>94790</t>
  </si>
  <si>
    <t>ADAPTADOR COM FLANGES LIVRES, PVC, SOLDÁVEL LONGO, DN 85 MM X 3 , INSTALADO EM RESERVAÇÃO DE ÁGUA DE EDIFICAÇÃO QUE POSSUA RESERVATÓRIO DE FIBRA/FIBROCIMENTO   FORNECIMENTO E INSTALAÇÃO. AF_06/2016</t>
  </si>
  <si>
    <t>94791</t>
  </si>
  <si>
    <t>ADAPTADOR COM FLANGES LIVRES, PVC, SOLDÁVEL LONGO, DN 110 MM X 4 , INSTALADO EM RESERVAÇÃO DE ÁGUA DE EDIFICAÇÃO QUE POSSUA RESERVATÓRIO DE FIBRA/FIBROCIMENTO   FORNECIMENTO E INSTALAÇÃO. AF_06/2016</t>
  </si>
  <si>
    <t>94863</t>
  </si>
  <si>
    <t>LUVA, CPVC, SOLDÁVEL, DN 73 MM, INSTALADO EM RESERVAÇÃO DE ÁGUA DE EDIFICAÇÃO QUE POSSUA RESERVATÓRIO DE FIBRA/FIBROCIMENTO  FORNECIMENTO E INSTALAÇÃO. AF_06/2016</t>
  </si>
  <si>
    <t>95237</t>
  </si>
  <si>
    <t>LUVA COM BUCHA DE LATÃO, PVC, SOLDÁVEL, DN 32MM X 1 , INSTALADO EM RAMAL DE DISTRIBUIÇÃO DE ÁGUA   FORNECIMENTO E INSTALAÇÃO. AF_06/2022</t>
  </si>
  <si>
    <t>95693</t>
  </si>
  <si>
    <t>LUVA SIMPLES, PVC, SÉRIE NORMAL, ESGOTO PREDIAL, DN 150 MM, JUNTA ELÁSTICA, FORNECIDO E INSTALADO EM SUBCOLETOR AÉREO DE ESGOTO SANITÁRIO. AF_08/2022</t>
  </si>
  <si>
    <t>95694</t>
  </si>
  <si>
    <t>CURVA 90 GRAUS, PVC, SERIE R, ÁGUA PLUVIAL, DN 100 MM, JUNTA ELÁSTICA, FORNECIDO E INSTALADO EM RAMAL DE ENCAMINHAMENTO. AF_06/2022</t>
  </si>
  <si>
    <t>95695</t>
  </si>
  <si>
    <t>CURVA 90 GRAUS, PVC, SERIE R, ÁGUA PLUVIAL, DN 100 MM, JUNTA ELÁSTICA, FORNECIDO E INSTALADO EM CONDUTORES VERTICAIS DE ÁGUAS PLUVIAIS. AF_06/2022</t>
  </si>
  <si>
    <t>95696</t>
  </si>
  <si>
    <t>SPRINKLER TIPO PENDENTE, 68 °C, UNIÃO POR ROSCA DN 15 (1/2") - FORNECIMENTO E INSTALAÇÃO. AF_10/2020</t>
  </si>
  <si>
    <t>96637</t>
  </si>
  <si>
    <t>JOELHO 90 GRAUS, PPR, DN 25 MM, CLASSE PN 25, INSTALADO EM RAMAL OU SUB-RAMAL DE ÁGUA   FORNECIMENTO E INSTALAÇÃO. AF_08/2022</t>
  </si>
  <si>
    <t>96638</t>
  </si>
  <si>
    <t>JOELHO 45 GRAUS, PPR, DN 25 MM, CLASSE PN 25, INSTALADO EM RAMAL OU SUB-RAMAL DE ÁGUA   FORNECIMENTO E INSTALAÇÃO. AF_08/2022</t>
  </si>
  <si>
    <t>96639</t>
  </si>
  <si>
    <t>LUVA, PPR, DN 25 MM, CLASSE PN 25, INSTALADO EM RAMAL OU SUB-RAMAL DE ÁGUA   FORNECIMENTO E INSTALAÇÃO. AF_08/2022</t>
  </si>
  <si>
    <t>96640</t>
  </si>
  <si>
    <t>CONECTOR MACHO, PPR, 25 X 1/2  , CLASSE PN 25, INSTALADO EM RAMAL OU SUB-RAMAL DE ÁGUA   FORNECIMENTO E INSTALAÇÃO. AF_08/2022</t>
  </si>
  <si>
    <t>96641</t>
  </si>
  <si>
    <t>CONECTOR FÊMEA, PPR, 25 X 1/2  , CLASSE PN 25, INSTALADO EM RAMAL OU SUB-RAMAL DE ÁGUA   FORNECIMENTO E INSTALAÇÃO. AF_08/2022</t>
  </si>
  <si>
    <t>96642</t>
  </si>
  <si>
    <t>TÊ NORMAL, PPR, DN 25 MM, CLASSE PN 25, INSTALADO EM RAMAL OU SUB-RAMAL DE ÁGUA   FORNECIMENTO E INSTALAÇÃO. AF_08/2022</t>
  </si>
  <si>
    <t>96643</t>
  </si>
  <si>
    <t>TÊ MISTURADOR, PPR, 25 X 3/4   , CLASSE PN 25, INSTALADO EM RAMAL OU SUB-RAMAL DE ÁGUA   FORNECIMENTO E INSTALAÇÃO. AF_08/2022</t>
  </si>
  <si>
    <t>96650</t>
  </si>
  <si>
    <t>JOELHO 90 GRAUS, PPR, DN 25 MM, CLASSE PN 25, INSTALADO EM RAMAL DE DISTRIBUIÇÃO   FORNECIMENTO E INSTALAÇÃO. AF_08/2022</t>
  </si>
  <si>
    <t>10,34</t>
  </si>
  <si>
    <t>96651</t>
  </si>
  <si>
    <t>JOELHO 45 GRAUS, PPR, DN 25 MM, CLASSE PN 25, INSTALADO EM RAMAL DE DISTRIBUIÇÃO DE ÁGUA   FORNECIMENTO E INSTALAÇÃO. AF_08/2022</t>
  </si>
  <si>
    <t>96652</t>
  </si>
  <si>
    <t>JOELHO 90 GRAUS, PPR, DN 32 MM, CLASSE PN 25, INSTALADO EM RAMAL DE DISTRIBUIÇÃO - FORNECIMENTO E INSTALAÇÃO. AF_08/2022</t>
  </si>
  <si>
    <t>96653</t>
  </si>
  <si>
    <t>JOELHO 45 GRAUS, PPR, DN 32 MM, CLASSE PN 25, INSTALADO EM RAMAL DE DISTRIBUIÇÃO DE ÁGUA - FORNECIMENTO E INSTALAÇÃO. AF_08/2022</t>
  </si>
  <si>
    <t>96654</t>
  </si>
  <si>
    <t>JOELHO 90 GRAUS, PPR, DN 40 MM, CLASSE PN 25, INSTALADO EM RAMAL DE DISTRIBUIÇÃO - FORNECIMENTO E INSTALAÇÃO. AF_08/2022</t>
  </si>
  <si>
    <t>96655</t>
  </si>
  <si>
    <t>JOELHO 45 GRAUS, PPR, DN 40 MM, CLASSE PN 25, INSTALADO EM RAMAL DE DISTRIBUIÇÃO DE ÁGUA - FORNECIMENTO E INSTALAÇÃO. AF_08/2022</t>
  </si>
  <si>
    <t>96656</t>
  </si>
  <si>
    <t>LUVA, PPR, DN 25 MM, CLASSE PN 25, INSTALADO EM RAMAL DE DISTRIBUIÇÃO DE ÁGUA   FORNECIMENTO E INSTALAÇÃO. AF_08/2022</t>
  </si>
  <si>
    <t>7,32</t>
  </si>
  <si>
    <t>96657</t>
  </si>
  <si>
    <t>CONECTOR MACHO, PPR, 25 X 1/2, CLASSE PN 25, INSTALADO EM RAMAL DE DISTRIBUIÇÃO DE ÁGUA   FORNECIMENTO E INSTALAÇÃO. AF_08/2022</t>
  </si>
  <si>
    <t>96658</t>
  </si>
  <si>
    <t>CONECTOR FÊMEA, PPR, 25 X 1/2  , CLASSE PN 25, INSTALADO EM RAMAL DE DISTRIBUIÇÃO DE ÁGUA   FORNECIMENTO E INSTALAÇÃO. AF_08/2022</t>
  </si>
  <si>
    <t>96659</t>
  </si>
  <si>
    <t>LUVA, PPR, DN 32 MM, CLASSE PN 25, INSTALADO EM RAMAL DE DISTRIBUIÇÃO DE ÁGUA   FORNECIMENTO E INSTALAÇÃO. AF_08/2022</t>
  </si>
  <si>
    <t>96660</t>
  </si>
  <si>
    <t>CONECTOR MACHO, PPR, 32 X 3/4, CLASSE PN 25, INSTALADO EM RAMAL DE DISTRIBUIÇÃO DE ÁGUA   FORNECIMENTO E INSTALAÇÃO. AF_08/2022</t>
  </si>
  <si>
    <t>30,95</t>
  </si>
  <si>
    <t>96661</t>
  </si>
  <si>
    <t>CONECTOR FÊMEA, PPR, 32 X 3/4, CLASSE PN 25, INSTALADO EM RAMAL DE DISTRIBUIÇÃO DE ÁGUA   FORNECIMENTO E INSTALAÇÃO. AF_08/2022</t>
  </si>
  <si>
    <t>96662</t>
  </si>
  <si>
    <t>BUCHA DE REDUÇÃO, PPR, 32 X 25, CLASSE PN 25, INSTALADO EM RAMAL DE DISTRIBUIÇÃO DE ÁGUA   FORNECIMENTO E INSTALAÇÃO. AF_08/2022</t>
  </si>
  <si>
    <t>96663</t>
  </si>
  <si>
    <t>LUVA, PPR, DN 40 MM, CLASSE PN 25, INSTALADO EM RAMAL DE DISTRIBUIÇÃO DE ÁGUA   FORNECIMENTO E INSTALAÇÃO. AF_08/2022</t>
  </si>
  <si>
    <t>96664</t>
  </si>
  <si>
    <t>BUCHA DE REDUÇÃO, PPR, 40 X 25, CLASSE PN 25, INSTALADO EM RAMAL DE DISTRIBUIÇÃO DE ÁGUA   FORNECIMENTO E INSTALAÇÃO. AF_08/2022</t>
  </si>
  <si>
    <t>96665</t>
  </si>
  <si>
    <t>TÊ NORMAL, PPR, DN 25 MM, CLASSE PN 25, INSTALADO EM RAMAL DE DISTRIBUIÇÃO DE ÁGUA   FORNECIMENTO E INSTALAÇÃO. AF_08/2022</t>
  </si>
  <si>
    <t>96666</t>
  </si>
  <si>
    <t>TÊ NORMAL, PPR, DN 32 MM, CLASSE PN 25, INSTALADO EM RAMAL DE DISTRIBUIÇÃO DE ÁGUA   FORNECIMENTO E INSTALAÇÃO. AF_08/2022</t>
  </si>
  <si>
    <t>96667</t>
  </si>
  <si>
    <t>TÊ NORMAL, PPR, DN 40 MM, CLASSE PN 25, INSTALADO EM RAMAL DE DISTRIBUIÇÃO DE ÁGUA   FORNECIMENTO E INSTALAÇÃO. AF_08/2022</t>
  </si>
  <si>
    <t>96684</t>
  </si>
  <si>
    <t>JOELHO 90 GRAUS, PPR, DN 25 MM, CLASSE PN 25, INSTALADO EM PRUMADA DE ÁGUA   FORNECIMENTO E INSTALAÇÃO . AF_08/2022</t>
  </si>
  <si>
    <t>96685</t>
  </si>
  <si>
    <t>JOELHO 45 GRAUS, PPR, DN 25 MM, CLASSE PN 25, INSTALADO EM PRUMADA DE ÁGUA   FORNECIMENTO E INSTALAÇÃO . AF_08/2022</t>
  </si>
  <si>
    <t>96686</t>
  </si>
  <si>
    <t>JOELHO 90 GRAUS, PPR, DN 32 MM, CLASSE PN 25, INSTALADO EM PRUMADA DE ÁGUA   FORNECIMENTO E INSTALAÇÃO . AF_08/2022</t>
  </si>
  <si>
    <t>96687</t>
  </si>
  <si>
    <t>JOELHO 45 GRAUS, PPR, DN 32 MM, CLASSE PN 25, INSTALADO EM PRUMADA DE ÁGUA   FORNECIMENTO E INSTALAÇÃO . AF_08/2022</t>
  </si>
  <si>
    <t>96688</t>
  </si>
  <si>
    <t>JOELHO 90 GRAUS, PPR, DN 40 MM, CLASSE PN 25, INSTALADO EM PRUMADA DE ÁGUA   FORNECIMENTO E INSTALAÇÃO . AF_08/2022</t>
  </si>
  <si>
    <t>96689</t>
  </si>
  <si>
    <t>JOELHO 45 GRAUS, PPR, DN 40 MM, CLASSE PN 25, INSTALADO EM PRUMADA DE ÁGUA   FORNECIMENTO E INSTALAÇÃO . AF_08/2022</t>
  </si>
  <si>
    <t>96690</t>
  </si>
  <si>
    <t>JOELHO 90 GRAUS, PPR, DN 50 MM, CLASSE PN 25, INSTALADO EM PRUMADA DE ÁGUA   FORNECIMENTO E INSTALAÇÃO . AF_08/2022</t>
  </si>
  <si>
    <t>96691</t>
  </si>
  <si>
    <t>JOELHO 45 GRAUS, PPR, DN 50 MM, CLASSE PN 25, INSTALADO EM PRUMADA DE ÁGUA   FORNECIMENTO E INSTALAÇÃO . AF_08/2022</t>
  </si>
  <si>
    <t>96692</t>
  </si>
  <si>
    <t>JOELHO 90 GRAUS, PPR, DN 63 MM, CLASSE PN 25, INSTALADO EM PRUMADA DE ÁGUA   FORNECIMENTO E INSTALAÇÃO . AF_08/2022</t>
  </si>
  <si>
    <t>96693</t>
  </si>
  <si>
    <t>JOELHO 45 GRAUS, PPR, DN 63 MM, CLASSE PN 25, INSTALADO EM PRUMADA DE ÁGUA   FORNECIMENTO E INSTALAÇÃO . AF_08/2022</t>
  </si>
  <si>
    <t>96694</t>
  </si>
  <si>
    <t>JOELHO 90 GRAUS, PPR, DN 75 MM, CLASSE PN 25, INSTALADO EM PRUMADA DE ÁGUA   FORNECIMENTO E INSTALAÇÃO . AF_08/2022</t>
  </si>
  <si>
    <t>96695</t>
  </si>
  <si>
    <t>JOELHO 45 GRAUS, PPR, DN 75 MM, CLASSE PN 25, INSTALADO EM PRUMADA DE ÁGUA   FORNECIMENTO E INSTALAÇÃO . AF_08/2022</t>
  </si>
  <si>
    <t>96696</t>
  </si>
  <si>
    <t>JOELHO 90 GRAUS, PPR, DN 90 MM, CLASSE PN 25, INSTALADO EM PRUMADA DE ÁGUA   FORNECIMENTO E INSTALAÇÃO . AF_08/2022</t>
  </si>
  <si>
    <t>96697</t>
  </si>
  <si>
    <t>JOELHO 90 GRAUS, PPR, DN 110 MM, CLASSE PN 25, INSTALADO EM PRUMADA DE ÁGUA   FORNECIMENTO E INSTALAÇÃO . AF_08/2022</t>
  </si>
  <si>
    <t>96698</t>
  </si>
  <si>
    <t>LUVA, PPR, DN 25 MM, CLASSE PN 25, INSTALADO EM PRUMADA DE ÁGUA   FORNECIMENTO E INSTALAÇÃO . AF_08/2022</t>
  </si>
  <si>
    <t>96699</t>
  </si>
  <si>
    <t>CONECTOR MACHO, PPR, 25 X 1/2, CLASSE PN 25, INSTALADO EM PRUMADA DE ÁGUA   FORNECIMENTO E INSTALAÇÃO . AF_08/2022</t>
  </si>
  <si>
    <t>96700</t>
  </si>
  <si>
    <t>CONECTOR FÊMEA, PPR, 25 X 1/2, CLASSE PN 25, INSTALADO EM PRUMADA DE ÁGUA   FORNECIMENTO E INSTALAÇÃO . AF_08/2022</t>
  </si>
  <si>
    <t>17,41</t>
  </si>
  <si>
    <t>96701</t>
  </si>
  <si>
    <t>LUVA, PPR, DN 32 MM, CLASSE PN 25, INSTALADO EM PRUMADA DE ÁGUA   FORNECIMENTO E INSTALAÇÃO. AF_08/2022</t>
  </si>
  <si>
    <t>12,67</t>
  </si>
  <si>
    <t>96702</t>
  </si>
  <si>
    <t>BUCHA DE REDUÇÃO, PPR, 32 X 25, CLASSE PN 25, INSTALADO EM PRUMADA DE ÁGUA   FORNECIMENTO E INSTALAÇÃO . AF_08/2022</t>
  </si>
  <si>
    <t>96703</t>
  </si>
  <si>
    <t>LUVA, PPR, DN 40 MM, CLASSE PN 25, INSTALADO EM PRUMADA DE ÁGUA   FORNECIMENTO E INSTALAÇÃO. AF_08/2022</t>
  </si>
  <si>
    <t>96704</t>
  </si>
  <si>
    <t>BUCHA DE REDUÇÃO, PPR, 40 X 25, CLASSE PN 25, INSTALADO EM PRUMADA DE ÁGUA   FORNECIMENTO E INSTALAÇÃO . AF_08/2022</t>
  </si>
  <si>
    <t>96705</t>
  </si>
  <si>
    <t>LUVA, PPR, DN 50 MM, CLASSE PN 25, INSTALADO EM PRUMADA DE ÁGUA   FORNECIMENTO E INSTALAÇÃO. AF_08/2022</t>
  </si>
  <si>
    <t>96706</t>
  </si>
  <si>
    <t>LUVA, PPR, DN 63 MM, CLASSE PN 25, INSTALADO EM PRUMADA DE ÁGUA   FORNECIMENTO E INSTALAÇÃO. AF_08/2022</t>
  </si>
  <si>
    <t>96707</t>
  </si>
  <si>
    <t>LUVA, PPR, DN 75 MM, CLASSE PN 25, INSTALADO EM PRUMADA DE ÁGUA   FORNECIMENTO E INSTALAÇÃO. AF_08/2022</t>
  </si>
  <si>
    <t>96708</t>
  </si>
  <si>
    <t>LUVA, PPR, DN 90 MM, CLASSE PN 25, INSTALADO EM PRUMADA DE ÁGUA   FORNECIMENTO E INSTALAÇÃO. AF_08/2022</t>
  </si>
  <si>
    <t>96709</t>
  </si>
  <si>
    <t>LUVA, PPR, DN 110 MM, CLASSE PN 25, INSTALADO EM PRUMADA DE ÁGUA   FORNECIMENTO E INSTALAÇÃO. AF_08/2022</t>
  </si>
  <si>
    <t>96710</t>
  </si>
  <si>
    <t>TÊ NORMAL, PPR, DN 25 MM, CLASSE PN 25, INSTALADO EM PRUMADA DE ÁGUA   FORNECIMENTO E INSTALAÇÃO . AF_08/2022</t>
  </si>
  <si>
    <t>17,76</t>
  </si>
  <si>
    <t>96711</t>
  </si>
  <si>
    <t>TÊ NORMAL, PPR, DN 32 MM, CLASSE PN 25, INSTALADO EM PRUMADA DE ÁGUA   FORNECIMENTO E INSTALAÇÃO . AF_08/2022</t>
  </si>
  <si>
    <t>96712</t>
  </si>
  <si>
    <t>TÊ NORMAL, PPR, DN 40 MM, CLASSE PN 25, INSTALADO EM PRUMADA DE ÁGUA   FORNECIMENTO E INSTALAÇÃO . AF_08/2022</t>
  </si>
  <si>
    <t>34,88</t>
  </si>
  <si>
    <t>96713</t>
  </si>
  <si>
    <t>TÊ NORMAL, PPR, DN 50 MM, CLASSE PN 25, INSTALADO EM PRUMADA DE ÁGUA   FORNECIMENTO E INSTALAÇÃO . AF_08/2022</t>
  </si>
  <si>
    <t>51,60</t>
  </si>
  <si>
    <t>96714</t>
  </si>
  <si>
    <t>TÊ NORMAL, PPR, DN 63 MM, CLASSE PN 25, INSTALADO EM PRUMADA DE ÁGUA   FORNECIMENTO E INSTALAÇÃO . AF_08/2022</t>
  </si>
  <si>
    <t>96715</t>
  </si>
  <si>
    <t>TÊ NORMAL, PPR, DN 75 MM, CLASSE PN 25, INSTALADO EM PRUMADA DE ÁGUA   FORNECIMENTO E INSTALAÇÃO . AF_08/2022</t>
  </si>
  <si>
    <t>96716</t>
  </si>
  <si>
    <t>TÊ NORMAL, PPR, DN 90 MM, CLASSE PN 25, INSTALADO EM PRUMADA DE ÁGUA   FORNECIMENTO E INSTALAÇÃO . AF_08/2022</t>
  </si>
  <si>
    <t>96717</t>
  </si>
  <si>
    <t>TÊ NORMAL, PPR, DN 110 MM, CLASSE PN 25, INSTALADO EM PRUMADA DE ÁGUA   FORNECIMENTO E INSTALAÇÃO . AF_08/2022</t>
  </si>
  <si>
    <t>96736</t>
  </si>
  <si>
    <t>LUVA, PPR, DN 20 MM, CLASSE PN 25, INSTALADO EM RESERVAÇÃO DE ÁGUA DE EDIFICAÇÃO QUE POSSUA RESERVATÓRIO DE FIBRA/FIBROCIMENTO  FORNECIMENTO E INSTALAÇÃO. AF_06/2016</t>
  </si>
  <si>
    <t>96737</t>
  </si>
  <si>
    <t>LUVA, PPR, DN 25 MM, CLASSE PN 25, INSTALADO EM RESERVAÇÃO DE ÁGUA DE EDIFICAÇÃO QUE POSSUA RESERVATÓRIO DE FIBRA/FIBROCIMENTO  FORNECIMENTO E INSTALAÇÃO. AF_06/2016</t>
  </si>
  <si>
    <t>7,50</t>
  </si>
  <si>
    <t>96738</t>
  </si>
  <si>
    <t>CONECTOR MACHO, PPR, 25 X 1/2'', CLASSE PN 25,  INSTALADO EM RESERVAÇÃO DE ÁGUA DE EDIFICAÇÃO QUE POSSUA RESERVATÓRIO DE FIBRA/FIBROCIMENTO   FORNECIMENTO E INSTALAÇÃO. AF_06/2016</t>
  </si>
  <si>
    <t>23,31</t>
  </si>
  <si>
    <t>96739</t>
  </si>
  <si>
    <t>LUVA, PPR, DN 32 MM, CLASSE PN 25, INSTALADO EM RESERVAÇÃO DE ÁGUA DE EDIFICAÇÃO QUE POSSUA RESERVATÓRIO DE FIBRA/FIBROCIMENTO  FORNECIMENTO E INSTALAÇÃO. AF_06/2016</t>
  </si>
  <si>
    <t>96740</t>
  </si>
  <si>
    <t>CONECTOR MACHO, PPR, 32 X 3/4'', CLASSE PN 25,  INSTALADO EM RESERVAÇÃO DE ÁGUA DE EDIFICAÇÃO QUE POSSUA RESERVATÓRIO DE FIBRA/FIBROCIMENTO   FORNECIMENTO E INSTALAÇÃO. AF_06/2016</t>
  </si>
  <si>
    <t>96741</t>
  </si>
  <si>
    <t>LUVA, PPR, DN 40 MM, CLASSE PN 25, INSTALADO EM RESERVAÇÃO DE ÁGUA DE EDIFICAÇÃO QUE POSSUA RESERVATÓRIO DE FIBRA/FIBROCIMENTO  FORNECIMENTO E INSTALAÇÃO. AF_06/2016</t>
  </si>
  <si>
    <t>17,24</t>
  </si>
  <si>
    <t>96742</t>
  </si>
  <si>
    <t>LUVA, PPR, DN 50 MM, CLASSE PN 25, INSTALADO EM RESERVAÇÃO DE ÁGUA DE EDIFICAÇÃO QUE POSSUA RESERVATÓRIO DE FIBRA/FIBROCIMENTO  FORNECIMENTO E INSTALAÇÃO. AF_06/2016</t>
  </si>
  <si>
    <t>96743</t>
  </si>
  <si>
    <t>LUVA, PPR, DN 63 MM, CLASSE PN 25, INSTALADO EM RESERVAÇÃO DE ÁGUA DE EDIFICAÇÃO QUE POSSUA RESERVATÓRIO DE FIBRA/FIBROCIMENTO  FORNECIMENTO E INSTALAÇÃO. AF_06/2016</t>
  </si>
  <si>
    <t>96744</t>
  </si>
  <si>
    <t>LUVA, PPR, DN 75 MM, CLASSE PN 25, INSTALADO EM RESERVAÇÃO DE ÁGUA DE EDIFICAÇÃO QUE POSSUA RESERVATÓRIO DE FIBRA/FIBROCIMENTO  FORNECIMENTO E INSTALAÇÃO. AF_06/2016</t>
  </si>
  <si>
    <t>96745</t>
  </si>
  <si>
    <t>LUVA, PPR, DN 90 MM, CLASSE PN 25, INSTALADO EM RESERVAÇÃO DE ÁGUA DE EDIFICAÇÃO QUE POSSUA RESERVATÓRIO DE FIBRA/FIBROCIMENTO  FORNECIMENTO E INSTALAÇÃO. AF_06/2016</t>
  </si>
  <si>
    <t>96746</t>
  </si>
  <si>
    <t>LUVA, PPR, DN 110 MM, CLASSE PN 25, INSTALADO EM RESERVAÇÃO DE ÁGUA DE EDIFICAÇÃO QUE POSSUA RESERVATÓRIO DE FIBRA/FIBROCIMENTO  FORNECIMENTO E INSTALAÇÃO. AF_06/2016</t>
  </si>
  <si>
    <t>96747</t>
  </si>
  <si>
    <t>JOELHO 90 GRAUS, PPR, DN 20 MM, CLASSE PN 25,  INSTALADO EM RESERVAÇÃO DE ÁGUA DE EDIFICAÇÃO QUE POSSUA RESERVATÓRIO DE FIBRA/FIBROCIMENTO  FORNECIMENTO E INSTALAÇÃO. AF_06/2016</t>
  </si>
  <si>
    <t>96748</t>
  </si>
  <si>
    <t>JOELHO 90 GRAUS, PPR, DN 25 MM, CLASSE PN 25,  INSTALADO EM RESERVAÇÃO DE ÁGUA DE EDIFICAÇÃO QUE POSSUA RESERVATÓRIO DE FIBRA/FIBROCIMENTO  FORNECIMENTO E INSTALAÇÃO. AF_06/2016</t>
  </si>
  <si>
    <t>10,60</t>
  </si>
  <si>
    <t>96749</t>
  </si>
  <si>
    <t>JOELHO 90 GRAUS, PPR, DN 32 MM, CLASSE PN 25,  INSTALADO EM RESERVAÇÃO DE ÁGUA DE EDIFICAÇÃO QUE POSSUA RESERVATÓRIO DE FIBRA/FIBROCIMENTO  FORNECIMENTO E INSTALAÇÃO. AF_06/2016</t>
  </si>
  <si>
    <t>96750</t>
  </si>
  <si>
    <t>JOELHO 90 GRAUS, PPR, DN 40 MM, CLASSE PN 25,  INSTALADO EM RESERVAÇÃO DE ÁGUA DE EDIFICAÇÃO QUE POSSUA RESERVATÓRIO DE FIBRA/FIBROCIMENTO  FORNECIMENTO E INSTALAÇÃO. AF_06/2016</t>
  </si>
  <si>
    <t>96751</t>
  </si>
  <si>
    <t>JOELHO 90 GRAUS, PPR, DN 50 MM, CLASSE PN 25,  INSTALADO EM RESERVAÇÃO DE ÁGUA DE EDIFICAÇÃO QUE POSSUA RESERVATÓRIO DE FIBRA/FIBROCIMENTO  FORNECIMENTO E INSTALAÇÃO. AF_06/2016</t>
  </si>
  <si>
    <t>96752</t>
  </si>
  <si>
    <t>JOELHO 90 GRAUS, PPR, DN 63 MM, CLASSE PN 25,  INSTALADO EM RESERVAÇÃO DE ÁGUA DE EDIFICAÇÃO QUE POSSUA RESERVATÓRIO DE FIBRA/FIBROCIMENTO  FORNECIMENTO E INSTALAÇÃO. AF_06/2016</t>
  </si>
  <si>
    <t>96753</t>
  </si>
  <si>
    <t>JOELHO 90 GRAUS, PPR, DN 75 MM, CLASSE PN 25,  INSTALADO EM RESERVAÇÃO DE ÁGUA DE EDIFICAÇÃO QUE POSSUA RESERVATÓRIO DE FIBRA/FIBROCIMENTO  FORNECIMENTO E INSTALAÇÃO. AF_06/2016</t>
  </si>
  <si>
    <t>96754</t>
  </si>
  <si>
    <t>JOELHO 90 GRAUS, PPR, DN 90 MM, CLASSE PN 25,  INSTALADO EM RESERVAÇÃO DE ÁGUA DE EDIFICAÇÃO QUE POSSUA RESERVATÓRIO DE FIBRA/FIBROCIMENTO  FORNECIMENTO E INSTALAÇÃO. AF_06/2016</t>
  </si>
  <si>
    <t>96755</t>
  </si>
  <si>
    <t>JOELHO 90 GRAUS, PPR, DN 110 MM, CLASSE PN 25,  INSTALADO EM RESERVAÇÃO DE ÁGUA DE EDIFICAÇÃO QUE POSSUA RESERVATÓRIO DE FIBRA/FIBROCIMENTO  FORNECIMENTO E INSTALAÇÃO. AF_06/2016</t>
  </si>
  <si>
    <t>96756</t>
  </si>
  <si>
    <t>TÊ MISTURADOR, PPR, DN 20 MM, CLASSE PN 25,  INSTALADO EM RESERVAÇÃO DE ÁGUA DE EDIFICAÇÃO QUE POSSUA RESERVATÓRIO DE FIBRA/FIBROCIMENTO  FORNECIMENTO E INSTALAÇÃO. AF_06/2016</t>
  </si>
  <si>
    <t>22,19</t>
  </si>
  <si>
    <t>96757</t>
  </si>
  <si>
    <t>TÊ MISTURADOR, PPR, DN 25 MM, CLASSE PN 25,  INSTALADO EM RESERVAÇÃO DE ÁGUA DE EDIFICAÇÃO QUE POSSUA RESERVATÓRIO DE FIBRA/FIBROCIMENTO  FORNECIMENTO E INSTALAÇÃO. AF_06/2016</t>
  </si>
  <si>
    <t>96758</t>
  </si>
  <si>
    <t>TÊ, PPR, DN 32 MM, CLASSE PN 25,  INSTALADO EM RESERVAÇÃO DE ÁGUA DE EDIFICAÇÃO QUE POSSUA RESERVATÓRIO DE FIBRA/FIBROCIMENTO  FORNECIMENTO E INSTALAÇÃO. AF_06/2016</t>
  </si>
  <si>
    <t>96759</t>
  </si>
  <si>
    <t>TÊ, PPR, DN 40 MM, CLASSE PN 25,  INSTALADO EM RESERVAÇÃO DE ÁGUA DE EDIFICAÇÃO QUE POSSUA RESERVATÓRIO DE FIBRA/FIBROCIMENTO  FORNECIMENTO E INSTALAÇÃO. AF_06/2016</t>
  </si>
  <si>
    <t>96760</t>
  </si>
  <si>
    <t>TÊ, PPR, DN 50 MM, CLASSE PN 25,  INSTALADO EM RESERVAÇÃO DE ÁGUA DE EDIFICAÇÃO QUE POSSUA RESERVATÓRIO DE FIBRA/FIBROCIMENTO  FORNECIMENTO E INSTALAÇÃO. AF_06/2016</t>
  </si>
  <si>
    <t>46,49</t>
  </si>
  <si>
    <t>96761</t>
  </si>
  <si>
    <t>TÊ, PPR, DN 63 MM, CLASSE PN 25,  INSTALADO EM RESERVAÇÃO DE ÁGUA DE EDIFICAÇÃO QUE POSSUA RESERVATÓRIO DE FIBRA/FIBROCIMENTO  FORNECIMENTO E INSTALAÇÃO. AF_06/2016</t>
  </si>
  <si>
    <t>96762</t>
  </si>
  <si>
    <t>TÊ, PPR, DN 75 MM, CLASSE PN 25,  INSTALADO EM RESERVAÇÃO DE ÁGUA DE EDIFICAÇÃO QUE POSSUA RESERVATÓRIO DE FIBRA/FIBROCIMENTO  FORNECIMENTO E INSTALAÇÃO. AF_06/2016</t>
  </si>
  <si>
    <t>96763</t>
  </si>
  <si>
    <t>TÊ, PPR, DN 90 MM, CLASSE PN 25,  INSTALADO EM RESERVAÇÃO DE ÁGUA DE EDIFICAÇÃO QUE POSSUA RESERVATÓRIO DE FIBRA/FIBROCIMENTO  FORNECIMENTO E INSTALAÇÃO. AF_06/2016</t>
  </si>
  <si>
    <t>96764</t>
  </si>
  <si>
    <t>TÊ, PPR, DN 110 MM, CLASSE PN 25,  INSTALADO EM RESERVAÇÃO DE ÁGUA DE EDIFICAÇÃO QUE POSSUA RESERVATÓRIO DE FIBRA/FIBROCIMENTO  FORNECIMENTO E INSTALAÇÃO. AF_06/2016</t>
  </si>
  <si>
    <t>96802</t>
  </si>
  <si>
    <t>KIT CHASSI PEX, PRÉ-FABRICADO, PARA CHUVEIRO, INCLUSO QUADRO METÁLICO, TUBOS, REGISTROS DE PRESSÃO E CONEXÕES POR CRIMPAGEM - FORNECIMENTO E INSTALAÇÃO. AF_02/2023</t>
  </si>
  <si>
    <t>96803</t>
  </si>
  <si>
    <t>KIT CHASSI PEX, PRÉ-FABRICADO, PARA COZINHA COM CUBA SIMPLES, INCLUSO QUADRO METÁLICO, TUBOS E CONEXÕES POR CRIMPAGEM - FORNECIMENTO E INSTALAÇÃO. AF_02/2023</t>
  </si>
  <si>
    <t>96804</t>
  </si>
  <si>
    <t>KIT CHASSI PEX, PRÉ-FABRICADO, PARA ÁREA DE SERVIÇO COM TANQUE E MÁQUINA DE LAVAR ROUPA, INCLUSO QUADRO METÁLICO, TUBOS E CONEXÕES POR CRIMPAGEM - FORNECIMENTO E INSTALAÇÃO. AF_02/2023</t>
  </si>
  <si>
    <t>96805</t>
  </si>
  <si>
    <t>KIT CHASSI PEX, PRÉ-FABRICADO, PARA CHUVEIRO, INCLUSO QUADRO METÁLICO, TUBOS, REGISTROS DE PRESSÃO E CONEXÕES POR ANEL DESLIZANTE - FORNECIMENTO E INSTALAÇÃO. AF_02/2023</t>
  </si>
  <si>
    <t>96806</t>
  </si>
  <si>
    <t>KIT CHASSI PEX, PRÉ-FABRICADO, PARA COZINHA COM CUBA SIMPLES, INCLUSO QUADRO METÁLICO, TUBOS E CONEXÕES POR ANEL DESLIZANTE - FORNECIMENTO E INSTALAÇÃO. AF_02/2023</t>
  </si>
  <si>
    <t>96807</t>
  </si>
  <si>
    <t>KIT CHASSI PEX, PRÉ-FABRICADO, PARA ÁREA DE SERVIÇO COM TANQUE E MÁQUINA DE LAVAR ROUPA, INCLUSO QUADRO METÁLICO, TUBOS E CONEXÕES POR ANEL DESLIZANTE - FORNECIMENTO E INSTALAÇÃO. AF_02/2023</t>
  </si>
  <si>
    <t>96808</t>
  </si>
  <si>
    <t>UNIÃO METÁLICA PARA INSTALAÇÕES EM PEX ÁGUA, DN 16 MM, COM ANEL DESLIZANTE - FORNECIMENTO E INSTALAÇÃO. AF_02/2023</t>
  </si>
  <si>
    <t>96809</t>
  </si>
  <si>
    <t>CONEXÃO FIXA, ROSCA FÊMEA, METÁLICA, PARA INSTALAÇÕES EM PEX ÁGUA, DN 16 MM X 1/2", COM ANEL DESLIZANTE. FORNECIMENTO E INSTALAÇÃO. AF_02/2023</t>
  </si>
  <si>
    <t>96810</t>
  </si>
  <si>
    <t>CONEXÃO MÓVEL, ROSCA FÊMEA, METÁLICA, PARA INSTALAÇÕES EM PEX ÁGUA, DN 16 MM X 3/4", COM ANEL DESLIZANTE. FORNECIMENTO E INSTALAÇÃO. AF_02/2023</t>
  </si>
  <si>
    <t>96811</t>
  </si>
  <si>
    <t>UNIÃO METÁLICA PARA INSTALAÇÕES EM PEX ÁGUA, DN 20 MM, COM ANEL DESLIZANTE - FORNECIMENTO E INSTALAÇÃO. AF_02/2023</t>
  </si>
  <si>
    <t>96812</t>
  </si>
  <si>
    <t>CONEXÃO FIXA, ROSCA FÊMEA, METÁLICA, PARA INSTALAÇÕES EM PEX ÁGUA, DN 20 MM X 1/2", COM ANEL DESLIZANTE. FORNECIMENTO E INSTALAÇÃO. AF_02/2023</t>
  </si>
  <si>
    <t>96813</t>
  </si>
  <si>
    <t>CONEXÃO FIXA, ROSCA FÊMEA, METÁLICA, PARA INSTALAÇÕES EM PEX ÁGUA, DN 20 MM X 3/4", COM ANEL DESLIZANTE. FORNECIMENTO E INSTALAÇÃO. AF_02/2023</t>
  </si>
  <si>
    <t>96814</t>
  </si>
  <si>
    <t>UNIÃO DE REDUÇÃO, METÁLICA, PARA INSTALAÇÕES EM PEX ÁGUA, DN 20 X 16 MM, CONEXÃO POR ANEL DESLIZANTE - FORNECIMENTO E INSTALAÇÃO. AF_02/2023</t>
  </si>
  <si>
    <t>96815</t>
  </si>
  <si>
    <t>UNIÃO METÁLICA PARA INSTALAÇÕES EM PEX ÁGUA, DN 25 MM, COM ANEL DESLIZANTE - FORNECIMENTO E INSTALAÇÃO. AF_02/2023</t>
  </si>
  <si>
    <t>96816</t>
  </si>
  <si>
    <t>CONEXÃO FIXA, ROSCA FÊMEA, METÁLICA, PARA INSTALAÇÕES EM PEX ÁGUA, DN 25 MM X 3/4", COM ANEL DESLIZANTE - FORNECIMENTO E INSTALAÇÃO. AF_02/2023</t>
  </si>
  <si>
    <t>96817</t>
  </si>
  <si>
    <t>CONEXÃO FIXA, ROSCA FÊMEA, METÁLICA, PARA INSTALAÇÕES EM PEX ÁGUA, DN 25 MM X 1", COM ANEL DESLIZANTE - FORNECIMENTO E INSTALAÇÃO. AF_02/2023</t>
  </si>
  <si>
    <t>96818</t>
  </si>
  <si>
    <t>UNIÃO DE REDUÇÃO, METÁLICA, PARA INSTALAÇÕES EM PEX ÁGUA, DN 25 X 16 MM, CONEXÃO POR ANEL DESLIZANTE - FORNECIMENTO E INSTALAÇÃO. AF_02/2023</t>
  </si>
  <si>
    <t>96819</t>
  </si>
  <si>
    <t>UNIÃO DE REDUÇÃO, METÁLICA, PARA INSTALAÇÕES EM PEX ÁGUA, DN 25 X 20 MM, CONEXÃO POR ANEL DESLIZANTE - FORNECIMENTO E INSTALAÇÃO. AF_02/2023</t>
  </si>
  <si>
    <t>96820</t>
  </si>
  <si>
    <t>UNIÃO METÁLICA PARA INSTALAÇÕES EM PEX ÁGUA, DN 32 MM, COM ANEL DESLIZANTE - FORNECIMENTO E INSTALAÇÃO. AF_02/2023</t>
  </si>
  <si>
    <t>96821</t>
  </si>
  <si>
    <t>CONEXÃO FIXA, ROSCA FÊMEA, METÁLICA, PARA INSTALAÇÕES EM PEX ÁGUA, DN 32 MM X 1", COM ANEL DESLIZANTE - FORNECIMENTO E INSTALAÇÃO. AF_02/2023</t>
  </si>
  <si>
    <t>96822</t>
  </si>
  <si>
    <t>UNIÃO DE REDUÇÃO, METÁLICA, PARA INSTALAÇÕES EM PEX ÁGUA, DN 32 X 25 MM, CONEXÃO POR ANEL DESLIZANTE - FORNECIMENTO E INSTALAÇÃO. AF_02/2023</t>
  </si>
  <si>
    <t>96823</t>
  </si>
  <si>
    <t>LUVA PARA INSTALAÇÕES EM PEX ÁGUA, DN 16 MM, CONEXÃO POR CRIMPAGEM - FORNECIMENTO E INSTALAÇÃO. AF_02/2023</t>
  </si>
  <si>
    <t>96824</t>
  </si>
  <si>
    <t>CONEXÃO FIXA, ROSCA FÊMEA, PARA INSTALAÇÕES EM PEX ÁGUA, DN 16MM X 1/2", CONEXÃO POR CRIMPAGEM - FORNECIMENTO E INSTALAÇÃO. AF_02/2023</t>
  </si>
  <si>
    <t>96826</t>
  </si>
  <si>
    <t>LUVA PARA INSTALAÇÕES EM PEX ÁGUA, DN 20 MM, CONEXÃO POR CRIMPAGEM - FORNECIMENTO E INSTALAÇÃO. AF_02/2023</t>
  </si>
  <si>
    <t>96827</t>
  </si>
  <si>
    <t>CONEXÃO FIXA, ROSCA FÊMEA, PARA INSTALAÇÕES EM PEX ÁGUA, DN 20MM X 1/2", CONEXÃO POR CRIMPAGEM - FORNECIMENTO E INSTALAÇÃO. AF_02/2023</t>
  </si>
  <si>
    <t>96828</t>
  </si>
  <si>
    <t>CONEXÃO FIXA, ROSCA FÊMEA, PARA INSTALAÇÕES EM PEX ÁGUA, DN 20MM X 3/4", CONEXÃO POR CRIMPAGEM - FORNECIMENTO E INSTALAÇÃO. AF_02/2023</t>
  </si>
  <si>
    <t>24,01</t>
  </si>
  <si>
    <t>96829</t>
  </si>
  <si>
    <t>LUVA DE REDUÇÃO PARA INSTALAÇÕES EM PEX ÁGUA, DN 20 X 16 MM, CONEXÃO POR CRIMPAGEM - FORNECIMENTO E INSTALAÇÃO. AF_02/2023</t>
  </si>
  <si>
    <t>96830</t>
  </si>
  <si>
    <t>LUVA PARA INSTALAÇÕES EM PEX ÁGUA, DN 25 MM, CONEXÃO POR CRIMPAGEM - FORNECIMENTO E INSTALAÇÃO. AF_02/2023</t>
  </si>
  <si>
    <t>96832</t>
  </si>
  <si>
    <t>CONEXÃO FIXA, ROSCA FÊMEA, PARA INSTALAÇÕES EM PEX ÁGUA, DN 25MM X 3/4", CONEXÃO POR CRIMPAGEM - FORNECIMENTO E INSTALAÇÃO. AF_02/2023</t>
  </si>
  <si>
    <t>96833</t>
  </si>
  <si>
    <t>LUVA DE REDUÇÃO PARA INSTALAÇÕES EM PEX ÁGUA, DN 25 X 16 MM, CONEXÃO POR CRIMPAGEM - FORNECIMENTO E INSTALAÇÃO. AF_02/2023</t>
  </si>
  <si>
    <t>96834</t>
  </si>
  <si>
    <t>LUVA PARA INSTALAÇÕES EM PEX ÁGUA, DN 32 MM, CONEXÃO POR CRIMPAGEM - FORNECIMENTO E INSTALAÇÃO. AF_02/2023</t>
  </si>
  <si>
    <t>27,40</t>
  </si>
  <si>
    <t>96836</t>
  </si>
  <si>
    <t>LUVA DE REDUÇÃO PARA INSTALAÇÕES EM PEX ÁGUA, DN 32 X 25 MM, CONEXÃO POR CRIMPAGEM - FORNECIMENTO E INSTALAÇÃO. AF_02/2023</t>
  </si>
  <si>
    <t>32,07</t>
  </si>
  <si>
    <t>96837</t>
  </si>
  <si>
    <t>JOELHO 90 GRAUS, METÁLICO, PARA INSTALAÇÕES EM PEX ÁGUA, DN 16 MM, CONEXÃO POR ANEL DESLIZANTE - FORNECIMENTO E INSTALAÇÃO. AF_02/2023</t>
  </si>
  <si>
    <t>96838</t>
  </si>
  <si>
    <t>JOELHO 90 GRAUS, ROSCA FÊMEA TERMINAL, METÁLICO, PARA INSTALAÇÕES EM PEX ÁGUA, DN 16MM X 1/2", CONEXÃO POR ANEL DESLIZANTE - FORNECIMENTO E INSTALAÇÃO. AF_02/2023</t>
  </si>
  <si>
    <t>26,67</t>
  </si>
  <si>
    <t>96839</t>
  </si>
  <si>
    <t>JOELHO, ROSCA FÊMEA, COM BASE FIXA, METÁLICO, PARA INSTALAÇÕES EM PEX ÁGUA, DN 16MM X 1/2", CONEXÃO POR ANEL DESLIZANTE - FORNECIMENTO E INSTALAÇÃO. AF_02/2023</t>
  </si>
  <si>
    <t>96840</t>
  </si>
  <si>
    <t>JOELHO 90 GRAUS, METÁLICO, PARA INSTALAÇÕES EM PEX ÁGUA, DN 20 MM, CONEXÃO POR ANEL DESLIZANTE - FORNECIMENTO E INSTALAÇÃO. AF_02/2023</t>
  </si>
  <si>
    <t>26,25</t>
  </si>
  <si>
    <t>96841</t>
  </si>
  <si>
    <t>JOELHO 90 GRAUS, ROSCA FÊMEA TERMINAL, METÁLICO, PARA INSTALAÇÕES EM PEX ÁGUA, DN 20 MM X 1/2", CONEXÃO POR ANEL DESLIZANTE - FORNECIMENTO E INSTALAÇÃO. AF_02/2023</t>
  </si>
  <si>
    <t>96842</t>
  </si>
  <si>
    <t>JOELHO 90 GRAUS, ROSCA FÊMEA TERMINAL, METÁLICO, PARA INSTALAÇÕES EM PEX ÁGUA, DN 20 MM X 3/4", CONEXÃO POR ANEL DESLIZANTE - FORNECIMENTO E INSTALAÇÃO. AF_02/2023</t>
  </si>
  <si>
    <t>96843</t>
  </si>
  <si>
    <t>JOELHO ROSCA FÊMEA, COM BASE FIXA, METÁLICO, PARA INSTALAÇÕES EM PEX ÁGUA, DN 20MM X 1/2", CONEXÃO POR ANEL DESLIZANTE - FORNECIMENTO E INSTALAÇÃO. AF_02/2023</t>
  </si>
  <si>
    <t>96844</t>
  </si>
  <si>
    <t>JOELHO ROSCA FÊMEA, MÓVEL, METÁLICO, PARA INSTALAÇÕES EM PEX ÁGUA, DN 20MM X 3/4", CONEXÃO POR ANEL DESLIZANTE - FORNECIMENTO E INSTALAÇÃO. AF_02/2023</t>
  </si>
  <si>
    <t>96845</t>
  </si>
  <si>
    <t>JOELHO 90 GRAUS, METÁLICO, PARA INSTALAÇÕES EM PEX ÁGUA, DN 25 MM, CONEXÃO POR ANEL DESLIZANTE - FORNECIMENTO E INSTALAÇÃO. AF_02/2023</t>
  </si>
  <si>
    <t>96846</t>
  </si>
  <si>
    <t>JOELHO 90 GRAUS, ROSCA FÊMEA TERMINAL, METÁLICO, PARA INSTALAÇÕES EM PEX ÁGUA, DN 25 MM X 3/4", CONEXÃO POR ANEL DESLIZANTE - FORNECIMENTO E INSTALAÇÃO. AF_02/2023</t>
  </si>
  <si>
    <t>96847</t>
  </si>
  <si>
    <t>JOELHO ROSCA FÊMEA, COM BASE FIXA, METÁLICO, PARA INSTALAÇÕES EM PEX ÁGUA, DN 25MM X 3/4", CONEXÃO POR ANEL DESLIZANTE - FORNECIMENTO E INSTALAÇÃO. AF_02/2023</t>
  </si>
  <si>
    <t>96848</t>
  </si>
  <si>
    <t>JOELHO 90 GRAUS, METÁLICO, PARA INSTALAÇÕES EM PEX ÁGUA, DN 32 MM, CONEXÃO POR ANEL DESLIZANTE - FORNECIMENTO E INSTALAÇÃO. AF_02/2023</t>
  </si>
  <si>
    <t>96849</t>
  </si>
  <si>
    <t>JOELHO 90 GRAUS, PARA INSTALAÇÕES EM PEX ÁGUA, DN 16 MM, CONEXÃO POR CRIMPAGEM - FORNECIMENTO E INSTALAÇÃO. AF_02/2023</t>
  </si>
  <si>
    <t>96850</t>
  </si>
  <si>
    <t>JOELHO 90 GRAUS, ROSCA FÊMEA TERMINAL, PARA INSTALAÇÕES EM PEX ÁGUA, DN 16MM X 1/2", CONEXÃO POR CRIMPAGEM - FORNECIMENTO E INSTALAÇÃO. AF_02/2023</t>
  </si>
  <si>
    <t>96852</t>
  </si>
  <si>
    <t>JOELHO 90 GRAUS, PARA INSTALAÇÕES EM PEX ÁGUA, DN 20 MM, CONEXÃO POR CRIMPAGEM - FORNECIMENTO E INSTALAÇÃO. AF_02/2023</t>
  </si>
  <si>
    <t>96853</t>
  </si>
  <si>
    <t>JOELHO 90 GRAUS, ROSCA FÊMEA TERMINAL, PARA INSTALAÇÕES EM PEX ÁGUA, DN 20MM X 1/2", CONEXÃO POR CRIMPAGEM - FORNECIMENTO E INSTALAÇÃO. AF_02/2023</t>
  </si>
  <si>
    <t>96854</t>
  </si>
  <si>
    <t>JOELHO 90 GRAUS, ROSCA FÊMEA TERMINAL, PARA INSTALAÇÕES EM PEX ÁGUA, DN 20MM X 3/4", CONEXÃO POR CRIMPAGEM - FORNECIMENTO E INSTALAÇÃO. AF_02/2023</t>
  </si>
  <si>
    <t>96855</t>
  </si>
  <si>
    <t>JOELHO 90 GRAUS, PARA INSTALAÇÕES EM PEX ÁGUA, DN 25 MM, CONEXÃO POR CRIMPAGEM - FORNECIMENTO E INSTALAÇÃO. AF_02/2023</t>
  </si>
  <si>
    <t>96856</t>
  </si>
  <si>
    <t>JOELHO 90 GRAUS, ROSCA FÊMEA TERMINAL, PARA INSTALAÇÕES EM PEX ÁGUA, DN 25MM X 1/2", CONEXÃO POR CRIMPAGEM - FORNECIMENTO E INSTALAÇÃO. AF_02/2023</t>
  </si>
  <si>
    <t>35,90</t>
  </si>
  <si>
    <t>96860</t>
  </si>
  <si>
    <t>TÊ, METÁLICO, PARA INSTALAÇÕES EM PEX ÁGUA, DN 16 MM, CONEXÃO POR ANEL DESLIZANTE - FORNECIMENTO E INSTALAÇÃO. AF_02/2023</t>
  </si>
  <si>
    <t>30,85</t>
  </si>
  <si>
    <t>96861</t>
  </si>
  <si>
    <t>TÊ, ROSCA FÊMEA, METÁLICO, PARA INSTALAÇÕES EM PEX ÁGUA, DN 16 MM X ½, CONEXÃO POR ANEL DESLIZANTE - FORNECIMENTO E INSTALAÇÃO. AF_02/2023</t>
  </si>
  <si>
    <t>96862</t>
  </si>
  <si>
    <t>TÊ, METÁLICO, PARA INSTALAÇÕES EM PEX ÁGUA, DN 20 MM, CONEXÃO POR ANEL DESLIZANTE - FORNECIMENTO E INSTALAÇÃO. AF_02/2023</t>
  </si>
  <si>
    <t>96863</t>
  </si>
  <si>
    <t>TÊ, ROSCA FÊMEA, METÁLICO, PARA INSTALAÇÕES EM PEX ÁGUA, DN 20 MM X 1/2", CONEXÃO POR ANEL DESLIZANTE - FORNECIMENTO E INSTALAÇÃO. AF_02/2023</t>
  </si>
  <si>
    <t>96864</t>
  </si>
  <si>
    <t>TÊ, METÁLICO, PARA INSTALAÇÕES EM PEX ÁGUA, DN 25 MM, CONEXÃO POR ANEL DESLIZANTE - FORNECIMENTO E INSTALAÇÃO. AF_02/2023</t>
  </si>
  <si>
    <t>96865</t>
  </si>
  <si>
    <t>TÊ, ROSCA FÊMEA, METÁLICO, PARA INSTALAÇÕES EM PEX ÁGUA, DN 25 MM X 3/4", CONEXÃO POR ANEL DESLIZANTE - FORNECIMENTO E INSTALAÇÃO. AF_02/2023</t>
  </si>
  <si>
    <t>47,49</t>
  </si>
  <si>
    <t>96866</t>
  </si>
  <si>
    <t>TÊ, METÁLICO, PARA INSTALAÇÕES EM PEX ÁGUA, DN 32 MM, CONEXÃO POR ANEL DESLIZANTE - FORNECIMENTO E INSTALAÇÃO. AF_02/2023</t>
  </si>
  <si>
    <t>67,45</t>
  </si>
  <si>
    <t>96868</t>
  </si>
  <si>
    <t>TÊ, PARA INSTALAÇÕES EM PEX ÁGUA, DN 16 MM, CONEXÃO POR CRIMPAGEM - FORNECIMENTO E INSTALAÇÃO. AF_02/2023</t>
  </si>
  <si>
    <t>96869</t>
  </si>
  <si>
    <t>TÊ, PARA INSTALAÇÕES EM PEX ÁGUA, DN 20 MM, CONEXÃO POR CRIMPAGEM - FORNECIMENTO E INSTALAÇÃO. AF_02/2023</t>
  </si>
  <si>
    <t>96870</t>
  </si>
  <si>
    <t>TÊ, PARA INSTALAÇÕES EM PEX ÁGUA, DN 25 MM, CONEXÃO POR CRIMPAGEM - FORNECIMENTO E INSTALAÇÃO. AF_02/2023</t>
  </si>
  <si>
    <t>96871</t>
  </si>
  <si>
    <t>TÊ, PARA INSTALAÇÕES EM PEX ÁGUA, DN 32 MM, CONEXÃO POR CRIMPAGEM - FORNECIMENTO E INSTALAÇÃO. AF_02/2023</t>
  </si>
  <si>
    <t>96872</t>
  </si>
  <si>
    <t>DISTRIBUIDOR 2 SAÍDAS, METÁLICO, PARA INSTALAÇÕES EM PEX ÁGUA, ENTRADA DE 3/4" X 2 SAÍDAS DE 1/2", CONEXÃO POR ANEL DESLIZANTE - FORNECIMENTO E INSTALAÇÃO. AF_02/2023</t>
  </si>
  <si>
    <t>96873</t>
  </si>
  <si>
    <t>DISTRIBUIDOR 2 SAÍDAS, METÁLICO, PARA INSTALAÇÕES EM PEX ÁGUA, ENTRADA DE 1" X 2 SAÍDAS DE 1/2", CONEXÃO POR ANEL DESLIZANTE - FORNECIMENTO E INSTALAÇÃO. AF_02/2023</t>
  </si>
  <si>
    <t>96874</t>
  </si>
  <si>
    <t>DISTRIBUIDOR 3 SAÍDAS, METÁLICO, PARA INSTALAÇÕES EM PEX ÁGUA, ENTRADA DE 3/4" X 3 SAÍDAS DE 1/2", CONEXÃO POR ANEL DESLIZANTE - FORNECIMENTO E INSTALAÇÃO. AF_02/2023</t>
  </si>
  <si>
    <t>96875</t>
  </si>
  <si>
    <t>DISTRIBUIDOR 3 SAÍDAS, METÁLICO, PARA INSTALAÇÕES EM PEX ÁGUA, ENTRADA DE 1" X 3 SAÍDAS DE 1/2", CONEXÃO POR ANEL DESLIZANTE - FORNECIMENTO E INSTALAÇÃO. AF_02/2023</t>
  </si>
  <si>
    <t>96876</t>
  </si>
  <si>
    <t>DISTRIBUIDOR 2 SAÍDAS, PARA INSTALAÇÕES EM PEX ÁGUA, ENTRADA DE 32 MM X 2 SAÍDAS DE 16 MM, CONEXÃO POR CRIMPAGEM FORNECIMENTO E INSTALAÇÃO. AF_02/2023</t>
  </si>
  <si>
    <t>96878</t>
  </si>
  <si>
    <t>DISTRIBUIDOR 2 SAÍDAS, PARA INSTALAÇÕES EM PEX ÁGUA, ENTRADA DE 32 MM X 2 SAÍDAS DE 25 MM, CONEXÃO POR CRIMPAGEM - FORNECIMENTO E INSTALAÇÃO. AF_02/2023</t>
  </si>
  <si>
    <t>96879</t>
  </si>
  <si>
    <t>DISTRIBUIDOR 3 SAÍDAS, PARA INSTALAÇÕES EM PEX ÁGUA, ENTRADA DE 32 MM X 3 SAÍDAS DE 16 MM, CONEXÃO POR CRIMPAGEM - FORNECIMENTO E INSTALAÇÃO. AF_02/2023</t>
  </si>
  <si>
    <t>96881</t>
  </si>
  <si>
    <t>DISTRIBUIDOR 3 SAÍDAS, PARA INSTALAÇÕES EM PEX ÁGUA, ENTRADA DE 32 MM X 3 SAÍDAS DE 25 MM, CONEXÃO POR CRIMPAGEM - FORNECIMENTO E INSTALAÇÃO. AF_02/2023</t>
  </si>
  <si>
    <t>97425</t>
  </si>
  <si>
    <t>FLANGE EM AÇO, DN 15 MM X 1/2'', INSTALADO EM RESERVAÇÃO DE ÁGUA DE EDIFICAÇÃO QUE POSSUA RESERVATÓRIO DE FIBRA/FIBROCIMENTO - FORNECIMENTO E INSTALAÇÃO. AF_06/2016</t>
  </si>
  <si>
    <t>97426</t>
  </si>
  <si>
    <t>FLANGE EM AÇO, DN 20 MM X 3/4'', INSTALADO EM RESERVAÇÃO DE ÁGUA DE EDIFICAÇÃO QUE POSSUA RESERVATÓRIO DE FIBRA/FIBROCIMENTO - FORNECIMENTO E INSTALAÇÃO. AF_06/2016</t>
  </si>
  <si>
    <t>97427</t>
  </si>
  <si>
    <t>FLANGE EM AÇO, DN 25 MM X 1'', INSTALADO EM RESERVAÇÃO DE ÁGUA DE EDIFICAÇÃO QUE POSSUA RESERVATÓRIO DE FIBRA/FIBROCIMENTO - FORNECIMENTO E INSTALAÇÃO. AF_06/2016</t>
  </si>
  <si>
    <t>97428</t>
  </si>
  <si>
    <t>FLANGE EM AÇO, DN 32 MM X 1 1/4'', INSTALADO EM RESERVAÇÃO DE ÁGUA DE EDIFICAÇÃO QUE POSSUA RESERVATÓRIO DE FIBRA/FIBROCIMENTO - FORNECIMENTO E INSTALAÇÃO. AF_06/2016</t>
  </si>
  <si>
    <t>97429</t>
  </si>
  <si>
    <t>FLANGE EM AÇO, DN 40 MM X 1 1/2'', INSTALADO EM RESERVAÇÃO DE ÁGUA DE EDIFICAÇÃO QUE POSSUA RESERVATÓRIO DE FIBRA/FIBROCIMENTO - FORNECIMENTO E INSTALAÇÃO. AF_06/2016</t>
  </si>
  <si>
    <t>97430</t>
  </si>
  <si>
    <t>ACOPLAMENTO RÍGIDO EM AÇO, CONEXÃO RANHURADA, DN 50 (2"), INSTALADO EM PRUMADAS - FORNECIMENTO E INSTALAÇÃO. AF_10/2020</t>
  </si>
  <si>
    <t>97431</t>
  </si>
  <si>
    <t>ACOPLAMENTO RÍGIDO EM AÇO, CONEXÃO RANHURADA, DN 65 (2 1/2"), INSTALADO EM PRUMADAS - FORNECIMENTO E INSTALAÇÃO. AF_10/2020</t>
  </si>
  <si>
    <t>97432</t>
  </si>
  <si>
    <t>ACOPLAMENTO RÍGIDO EM AÇO, CONEXÃO RANHURADA, DN 80 (3"), INSTALADO EM PRUMADAS - FORNECIMENTO E INSTALAÇÃO. AF_10/2020</t>
  </si>
  <si>
    <t>97433</t>
  </si>
  <si>
    <t>CURVA 45 GRAUS, EM AÇO, CONEXÃO RANHURADA, DN 50 (2"), INSTALADO EM PRUMADAS - FORNECIMENTO E INSTALAÇÃO. AF_10/2020</t>
  </si>
  <si>
    <t>97434</t>
  </si>
  <si>
    <t>CURVA 90 GRAUS, EM AÇO, CONEXÃO RANHURADA, DN 50 (2"), INSTALADO EM PRUMADAS - FORNECIMENTO E INSTALAÇÃO. AF_10/2020</t>
  </si>
  <si>
    <t>97435</t>
  </si>
  <si>
    <t>CURVA 45 GRAUS, EM AÇO, CONEXÃO RANHURADA, DN 65 (2 1/2"), INSTALADO EM PRUMADAS - FORNECIMENTO E INSTALAÇÃO. AF_10/2020</t>
  </si>
  <si>
    <t>97436</t>
  </si>
  <si>
    <t>CURVA 90 GRAUS, EM AÇO, CONEXÃO RANHURADA, DN 65 (2 1/2"), INSTALADO EM PRUMADAS - FORNECIMENTO E INSTALAÇÃO. AF_10/2020</t>
  </si>
  <si>
    <t>97437</t>
  </si>
  <si>
    <t>CURVA 45 GRAUS, EM AÇO, CONEXÃO RANHURADA, DN 80 (3), INSTALADO EM PRUMADAS - FORNECIMENTO E INSTALAÇÃO. AF_10/2020</t>
  </si>
  <si>
    <t>97438</t>
  </si>
  <si>
    <t>CURVA 90 GRAUS, EM AÇO, CONEXÃO RANHURADA, DN 80 (3"), INSTALADO EM PRUMADAS - FORNECIMENTO E INSTALAÇÃO. AF_10/2020</t>
  </si>
  <si>
    <t>97439</t>
  </si>
  <si>
    <t>TÊ, EM AÇO, CONEXÃO RANHURADA, DN 50 (2"), INSTALADO EM PRUMADAS - FORNECIMENTO E INSTALAÇÃO. AF_10/2020</t>
  </si>
  <si>
    <t>97440</t>
  </si>
  <si>
    <t>TÊ, EM AÇO, CONEXÃO RANHURADA, DN 65 (2 1/2"), INSTALADO EM PRUMADAS - FORNECIMENTO E INSTALAÇÃO. AF_10/2020</t>
  </si>
  <si>
    <t>97442</t>
  </si>
  <si>
    <t>TÊ, EM AÇO, CONEXÃO RANHURADA, DN 80 (3"), INSTALADO EM PRUMADAS - FORNECIMENTO E INSTALAÇÃO. AF_10/2020</t>
  </si>
  <si>
    <t>97443</t>
  </si>
  <si>
    <t>LUVA, EM AÇO, CONEXÃO SOLDADA, DN 50 (2"), INSTALADO EM PRUMADAS - FORNECIMENTO E INSTALAÇÃO. AF_10/2020</t>
  </si>
  <si>
    <t>97444</t>
  </si>
  <si>
    <t>LUVA COM REDUÇÃO, EM AÇO, CONEXÃO SOLDADA, DN 50 X 40 MM (2  X 1 1/2"), INSTALADO EM PRUMADAS - FORNECIMENTO E INSTALAÇÃO. AF_10/2020</t>
  </si>
  <si>
    <t>97446</t>
  </si>
  <si>
    <t>LUVA, EM AÇO, CONEXÃO SOLDADA, DN 65 (2 1/2"), INSTALADO EM PRUMADAS - FORNECIMENTO E INSTALAÇÃO. AF_10/2020</t>
  </si>
  <si>
    <t>97447</t>
  </si>
  <si>
    <t>LUVA COM REDUÇÃO, EM AÇO, CONEXÃO SOLDADA, DN 65 X 50 MM (2 1/2" X 2"), INSTALADO EM PRUMADAS - FORNECIMENTO E INSTALAÇÃO. AF_10/2020</t>
  </si>
  <si>
    <t>97449</t>
  </si>
  <si>
    <t>LUVA, EM AÇO, CONEXÃO SOLDADA, DN 80 (3"), INSTALADO EM PRUMADAS - FORNECIMENTO E INSTALAÇÃO. AF_10/2020</t>
  </si>
  <si>
    <t>97450</t>
  </si>
  <si>
    <t>LUVA COM REDUÇÃO, EM AÇO, CONEXÃO SOLDADA, DN 80 X 65 MM (3" X 2 1/2"), INSTALADO EM PRUMADAS - FORNECIMENTO E INSTALAÇÃO. AF_10/2020</t>
  </si>
  <si>
    <t>97452</t>
  </si>
  <si>
    <t>CURVA 45 GRAUS, EM AÇO, CONEXÃO SOLDADA, DN 50 (2"), INSTALADO EM PRUMADAS - FORNECIMENTO E INSTALAÇÃO. AF_10/2020</t>
  </si>
  <si>
    <t>97453</t>
  </si>
  <si>
    <t>CURVA 90 GRAUS, EM AÇO, CONEXÃO SOLDADA, DN 50 (2"), INSTALADO EM PRUMADAS - FORNECIMENTO E INSTALAÇÃO. AF_10/2020</t>
  </si>
  <si>
    <t>97454</t>
  </si>
  <si>
    <t>CURVA 45 GRAUS, EM AÇO, CONEXÃO SOLDADA, DN 65 (2 1/2"), INSTALADO EM PRUMADAS - FORNECIMENTO E INSTALAÇÃO. AF_10/2020</t>
  </si>
  <si>
    <t>97455</t>
  </si>
  <si>
    <t>CURVA 90 GRAUS, EM AÇO, CONEXÃO SOLDADA, DN 65 (2 1/2"), INSTALADO EM PRUMADAS - FORNECIMENTO E INSTALAÇÃO. AF_10/2020</t>
  </si>
  <si>
    <t>97456</t>
  </si>
  <si>
    <t>CURVA 45 GRAUS, EM AÇO, CONEXÃO SOLDADA, DN 80 (3"), INSTALADO EM PRUMADAS - FORNECIMENTO E INSTALAÇÃO. AF_10/2020</t>
  </si>
  <si>
    <t>97457</t>
  </si>
  <si>
    <t>CURVA 90 GRAUS, EM AÇO, CONEXÃO SOLDADA, DN 80 (3"), INSTALADO EM PRUMADAS - FORNECIMENTO E INSTALAÇÃO. AF_10/2020</t>
  </si>
  <si>
    <t>97458</t>
  </si>
  <si>
    <t>TÊ, EM AÇO, CONEXÃO SOLDADA, DN 50 (2"), INSTALADO EM PRUMADAS - FORNECIMENTO E INSTALAÇÃO. AF_10/2020</t>
  </si>
  <si>
    <t>97459</t>
  </si>
  <si>
    <t>TÊ, EM AÇO, CONEXÃO SOLDADA, DN 65 (2 1/2"), INSTALADO EM PRUMADAS - FORNECIMENTO E INSTALAÇÃO. AF_10/2020</t>
  </si>
  <si>
    <t>97460</t>
  </si>
  <si>
    <t>TÊ, EM AÇO, CONEXÃO SOLDADA, DN 80 (3"), INSTALADO EM PRUMADAS - FORNECIMENTO E INSTALAÇÃO. AF_10/2020</t>
  </si>
  <si>
    <t>97461</t>
  </si>
  <si>
    <t>LUVA, EM AÇO, CONEXÃO SOLDADA, DN 25 (1"), INSTALADO EM REDE DE ALIMENTAÇÃO PARA HIDRANTE - FORNECIMENTO E INSTALAÇÃO. AF_10/2020</t>
  </si>
  <si>
    <t>97462</t>
  </si>
  <si>
    <t>LUVA COM REDUÇÃO, EM AÇO, CONEXÃO SOLDADA, DN 25 X 20 MM (1  X 3/4"), INSTALADO EM REDE DE ALIMENTAÇÃO PARA HIDRANTE - FORNECIMENTO E INSTALAÇÃO. AF_10/2020</t>
  </si>
  <si>
    <t>97464</t>
  </si>
  <si>
    <t>LUVA, EM AÇO, CONEXÃO SOLDADA, DN 32 (1 1/4"), INSTALADO EM REDE DE ALIMENTAÇÃO PARA HIDRANTE - FORNECIMENTO E INSTALAÇÃO. AF_10/2020</t>
  </si>
  <si>
    <t>56,58</t>
  </si>
  <si>
    <t>97465</t>
  </si>
  <si>
    <t>LUVA COM REDUÇÃO, EM AÇO, CONEXÃO SOLDADA, DN 32 X 25 MM (1 1/4"  X 1"), INSTALADO EM REDE DE ALIMENTAÇÃO PARA HIDRANTE - FORNECIMENTO E INSTALAÇÃO. AF_10/2020</t>
  </si>
  <si>
    <t>97467</t>
  </si>
  <si>
    <t>LUVA, EM AÇO, CONEXÃO SOLDADA, DN 40 (1 1/2"), INSTALADO EM REDE DE ALIMENTAÇÃO PARA HIDRANTE - FORNECIMENTO E INSTALAÇÃO. AF_10/2020</t>
  </si>
  <si>
    <t>97468</t>
  </si>
  <si>
    <t>LUVA COM REDUÇÃO, EM AÇO, CONEXÃO SOLDADA, DN 40  X 32 MM (1 1/2" X 1 1/4"), INSTALADO EM REDE DE ALIMENTAÇÃO PARA HIDRANTE - FORNECIMENTO E INSTALAÇÃO. AF_10/2020</t>
  </si>
  <si>
    <t>97470</t>
  </si>
  <si>
    <t>LUVA, EM AÇO, CONEXÃO SOLDADA, DN 50 (2"), INSTALADO EM REDE DE ALIMENTAÇÃO PARA HIDRANTE - FORNECIMENTO E INSTALAÇÃO. AF_10/2020</t>
  </si>
  <si>
    <t>97471</t>
  </si>
  <si>
    <t>LUVA COM REDUÇÃO, EM AÇO, CONEXÃO SOLDADA, DN 50 X 40 MM (2" X 1 1/2"), INSTALADO EM REDE DE ALIMENTAÇÃO PARA HIDRANTE - FORNECIMENTO E INSTALAÇÃO. AF_10/2020</t>
  </si>
  <si>
    <t>97474</t>
  </si>
  <si>
    <t>LUVA, EM AÇO, CONEXÃO SOLDADA, DN 65 (2 1/2"), INSTALADO EM REDE DE ALIMENTAÇÃO PARA HIDRANTE - FORNECIMENTO E INSTALAÇÃO. AF_10/2020</t>
  </si>
  <si>
    <t>97475</t>
  </si>
  <si>
    <t>LUVA COM REDUÇÃO, EM AÇO, CONEXÃO SOLDADA, DN 65 X 50 MM (2 1/2" X 2"), INSTALADO EM REDE DE ALIMENTAÇÃO PARA HIDRANTE - FORNECIMENTO E INSTALAÇÃO. AF_10/2020</t>
  </si>
  <si>
    <t>97477</t>
  </si>
  <si>
    <t>LUVA, EM AÇO, CONEXÃO SOLDADA, DN 80 (3"), INSTALADO EM REDE DE ALIMENTAÇÃO PARA HIDRANTE - FORNECIMENTO E INSTALAÇÃO. AF_10/2020</t>
  </si>
  <si>
    <t>97478</t>
  </si>
  <si>
    <t>LUVA COM REDUÇÃO, EM AÇO, CONEXÃO SOLDADA, DN 80 X 65 MM (3" X 2 1/2"), INSTALADO EM REDE DE ALIMENTAÇÃO PARA HIDRANTE - FORNECIMENTO E INSTALAÇÃO. AF_10/2020</t>
  </si>
  <si>
    <t>97479</t>
  </si>
  <si>
    <t>CURVA 45 GRAUS, EM AÇO, CONEXÃO SOLDADA, DN 25 (1"), INSTALADO EM REDE DE ALIMENTAÇÃO PARA HIDRANTE - FORNECIMENTO E INSTALAÇÃO. AF_10/2020</t>
  </si>
  <si>
    <t>97480</t>
  </si>
  <si>
    <t>CURVA 90 GRAUS, EM AÇO, CONEXÃO SOLDADA, DN 25 (1"), INSTALADO EM REDE DE ALIMENTAÇÃO PARA HIDRANTE - FORNECIMENTO E INSTALAÇÃO. AF_10/2020</t>
  </si>
  <si>
    <t>97481</t>
  </si>
  <si>
    <t>CURVA 45 GRAUS, EM AÇO, CONEXÃO SOLDADA, DN 32 (1 1/4"), INSTALADO EM REDE DE ALIMENTAÇÃO PARA HIDRANTE - FORNECIMENTO E INSTALAÇÃO. AF_10/2020</t>
  </si>
  <si>
    <t>97482</t>
  </si>
  <si>
    <t>CURVA 90 GRAUS, EM AÇO, CONEXÃO SOLDADA, DN 32 (1 1/4"), INSTALADO EM REDE DE ALIMENTAÇÃO PARA HIDRANTE - FORNECIMENTO E INSTALAÇÃO. AF_10/2020</t>
  </si>
  <si>
    <t>97483</t>
  </si>
  <si>
    <t>CURVA 45 GRAUS, EM AÇO, CONEXÃO SOLDADA, DN 40 (1 1/2"), INSTALADO EM REDE DE ALIMENTAÇÃO PARA HIDRANTE - FORNECIMENTO E INSTALAÇÃO. AF_10/2020</t>
  </si>
  <si>
    <t>97484</t>
  </si>
  <si>
    <t>CURVA 90 GRAUS, EM AÇO, CONEXÃO SOLDADA, DN 40 (1 1/2"), INSTALADO EM REDE DE ALIMENTAÇÃO PARA HIDRANTE - FORNECIMENTO E INSTALAÇÃO. AF_10/2020</t>
  </si>
  <si>
    <t>97485</t>
  </si>
  <si>
    <t>CURVA 45 GRAUS, EM AÇO, CONEXÃO SOLDADA, DN 50 (2"), INSTALADO EM REDE DE ALIMENTAÇÃO PARA HIDRANTE - FORNECIMENTO E INSTALAÇÃO. AF_10/2020</t>
  </si>
  <si>
    <t>97486</t>
  </si>
  <si>
    <t>CURVA 90 GRAUS, EM AÇO, CONEXÃO SOLDADA, DN 50 (2"), INSTALADO EM REDE DE ALIMENTAÇÃO PARA HIDRANTE - FORNECIMENTO E INSTALAÇÃO. AF_10/2020</t>
  </si>
  <si>
    <t>97487</t>
  </si>
  <si>
    <t>CURVA 45 GRAUS, EM AÇO, CONEXÃO SOLDADA, DN 65 (2 1/2"), INSTALADO EM REDE DE ALIMENTAÇÃO PARA HIDRANTE - FORNECIMENTO E INSTALAÇÃO. AF_10/2020</t>
  </si>
  <si>
    <t>97488</t>
  </si>
  <si>
    <t>CURVA 90 GRAUS, EM AÇO, CONEXÃO SOLDADA, DN 65 (2 1/2"), INSTALADO EM REDE DE ALIMENTAÇÃO PARA HIDRANTE - FORNECIMENTO E INSTALAÇÃO. AF_10/2020</t>
  </si>
  <si>
    <t>97489</t>
  </si>
  <si>
    <t>CURVA 45 GRAUS, EM AÇO, CONEXÃO SOLDADA, DN 80 (3"), INSTALADO EM REDE DE ALIMENTAÇÃO PARA HIDRANTE - FORNECIMENTO E INSTALAÇÃO. AF_10/2020</t>
  </si>
  <si>
    <t>97490</t>
  </si>
  <si>
    <t>CURVA 90 GRAUS, EM AÇO, CONEXÃO SOLDADA, DN 80 (3"), INSTALADO EM REDE DE ALIMENTAÇÃO PARA HIDRANTE - FORNECIMENTO E INSTALAÇÃO. AF_10/2020</t>
  </si>
  <si>
    <t>97491</t>
  </si>
  <si>
    <t>TÊ, EM AÇO, CONEXÃO SOLDADA, DN 25 (1"), INSTALADO EM REDE DE ALIMENTAÇÃO PARA HIDRANTE - FORNECIMENTO E INSTALAÇÃO. AF_10/2020</t>
  </si>
  <si>
    <t>97492</t>
  </si>
  <si>
    <t>TÊ, EM AÇO, CONEXÃO SOLDADA, DN 32 (1 1/4"), INSTALADO EM REDE DE ALIMENTAÇÃO PARA HIDRANTE - FORNECIMENTO E INSTALAÇÃO. AF_10/2020</t>
  </si>
  <si>
    <t>141,53</t>
  </si>
  <si>
    <t>97493</t>
  </si>
  <si>
    <t>TÊ, EM AÇO, CONEXÃO SOLDADA, DN 40 (1 1/2"), INSTALADO EM REDE DE ALIMENTAÇÃO PARA HIDRANTE - FORNECIMENTO E INSTALAÇÃO. AF_10/2020</t>
  </si>
  <si>
    <t>97494</t>
  </si>
  <si>
    <t>TÊ, EM AÇO, CONEXÃO SOLDADA, DN 50 (2"), INSTALADO EM REDE DE ALIMENTAÇÃO PARA HIDRANTE - FORNECIMENTO E INSTALAÇÃO. AF_10/2020</t>
  </si>
  <si>
    <t>97495</t>
  </si>
  <si>
    <t>TÊ, EM AÇO, CONEXÃO SOLDADA, DN 65 (2 1/2"), INSTALADO EM REDE DE ALIMENTAÇÃO PARA HIDRANTE - FORNECIMENTO E INSTALAÇÃO. AF_10/2020</t>
  </si>
  <si>
    <t>97496</t>
  </si>
  <si>
    <t>TÊ, EM AÇO, CONEXÃO SOLDADA, DN 80 (3"), INSTALADO EM REDE DE ALIMENTAÇÃO PARA HIDRANTE - FORNECIMENTO E INSTALAÇÃO. AF_10/2020</t>
  </si>
  <si>
    <t>97499</t>
  </si>
  <si>
    <t>LUVA, EM AÇO, CONEXÃO SOLDADA, DN 25 (1"), INSTALADO EM REDE DE ALIMENTAÇÃO PARA SPRINKLER - FORNECIMENTO E INSTALAÇÃO. AF_10/2020</t>
  </si>
  <si>
    <t>97500</t>
  </si>
  <si>
    <t>LUVA COM REDUÇÃO, EM AÇO, CONEXÃO SOLDADA, DN 25 X 20 MM (1" X 3/4"), INSTALADO EM REDE DE ALIMENTAÇÃO PARA SPRINKLER - FORNECIMENTO E INSTALAÇÃO. AF_10/2020</t>
  </si>
  <si>
    <t>97502</t>
  </si>
  <si>
    <t>LUVA, EM AÇO, CONEXÃO SOLDADA, DN 32 (1 1/4"), INSTALADO EM REDE DE ALIMENTAÇÃO PARA SPRINKLER - FORNECIMENTO E INSTALAÇÃO. AF_10/2020</t>
  </si>
  <si>
    <t>97503</t>
  </si>
  <si>
    <t>LUVA COM REDUÇÃO, EM AÇO, CONEXÃO SOLDADA, DN 32 X 25 MM (1 1/4"  X 1"), INSTALADO EM REDE DE ALIMENTAÇÃO PARA SPRINKLER - FORNECIMENTO E INSTALAÇÃO. AF_10/2020</t>
  </si>
  <si>
    <t>97505</t>
  </si>
  <si>
    <t>LUVA, EM AÇO, CONEXÃO SOLDADA, DN 40 (1 1/2"), INSTALADO EM REDE DE ALIMENTAÇÃO PARA SPRINKLER - FORNECIMENTO E INSTALAÇÃO. AF_10/2020</t>
  </si>
  <si>
    <t>97506</t>
  </si>
  <si>
    <t>LUVA COM REDUÇÃO, EM AÇO, CONEXÃO SOLDADA, DN 40  X 32 MM (1 1/2" X 1 1/4"), INSTALADO EM REDE DE ALIMENTAÇÃO PARA SPRINKLER - FORNECIMENTO E INSTALAÇÃO. AF_10/2020</t>
  </si>
  <si>
    <t>97508</t>
  </si>
  <si>
    <t>LUVA, EM AÇO, CONEXÃO SOLDADA, DN 50 (2"), INSTALADO EM REDE DE ALIMENTAÇÃO PARA SPRINKLER - FORNECIMENTO E INSTALAÇÃO. AF_10/2020</t>
  </si>
  <si>
    <t>97509</t>
  </si>
  <si>
    <t>LUVA COM REDUÇÃO, EM AÇO, CONEXÃO SOLDADA, DN 50 X 40 MM (2" X 1 1/2"), INSTALADO EM REDE DE ALIMENTAÇÃO PARA SPRINKLER - FORNECIMENTO E INSTALAÇÃO. AF_10/2020</t>
  </si>
  <si>
    <t>97511</t>
  </si>
  <si>
    <t>LUVA, EM AÇO, CONEXÃO SOLDADA, DN 65 (2 1/2"), INSTALADO EM REDE DE ALIMENTAÇÃO PARA SPRINKLER - FORNECIMENTO E INSTALAÇÃO. AF_10/2020</t>
  </si>
  <si>
    <t>97512</t>
  </si>
  <si>
    <t>LUVA COM REDUÇÃO, EM AÇO, CONEXÃO SOLDADA, DN 65 X 50 MM (2 1/2" X 2"), INSTALADO EM REDE DE ALIMENTAÇÃO PARA SPRINKLER - FORNECIMENTO E INSTALAÇÃO. AF_10/2020</t>
  </si>
  <si>
    <t>97514</t>
  </si>
  <si>
    <t>LUVA, EM AÇO, CONEXÃO SOLDADA, DN 80 (3"), INSTALADO EM REDE DE ALIMENTAÇÃO PARA SPRINKLER - FORNECIMENTO E INSTALAÇÃO. AF_10/2020</t>
  </si>
  <si>
    <t>97515</t>
  </si>
  <si>
    <t>LUVA COM REDUÇÃO, EM AÇO, CONEXÃO SOLDADA, DN 80 X 65 MM (3" X 2 1/2"), INSTALADO EM REDE DE ALIMENTAÇÃO PARA SPRINKLER - FORNECIMENTO E INSTALAÇÃO. AF_10/2020</t>
  </si>
  <si>
    <t>97517</t>
  </si>
  <si>
    <t>CURVA 45 GRAUS, EM AÇO, CONEXÃO SOLDADA, DN 25 (1"), INSTALADO EM REDE DE ALIMENTAÇÃO PARA SPRINKLER - FORNECIMENTO E INSTALAÇÃO. AF_10/2020</t>
  </si>
  <si>
    <t>58,36</t>
  </si>
  <si>
    <t>97518</t>
  </si>
  <si>
    <t>CURVA 90 GRAUS, EM AÇO, CONEXÃO SOLDADA, DN 25 (1"), INSTALADO EM REDE DE ALIMENTAÇÃO PARA SPRINKLER - FORNECIMENTO E INSTALAÇÃO. AF_10/2020</t>
  </si>
  <si>
    <t>97519</t>
  </si>
  <si>
    <t>CURVA 45 GRAUS, EM AÇO, CONEXÃO SOLDADA, DN 32 (1 1/4"), INSTALADO EM REDE DE ALIMENTAÇÃO PARA SPRINKLER - FORNECIMENTO E INSTALAÇÃO. AF_10/2020</t>
  </si>
  <si>
    <t>97520</t>
  </si>
  <si>
    <t>CURVA 90 GRAUS, EM AÇO, CONEXÃO SOLDADA, DN 32 (1 1/4"), INSTALADO EM REDE DE ALIMENTAÇÃO PARA SPRINKLER - FORNECIMENTO E INSTALAÇÃO. AF_10/2020</t>
  </si>
  <si>
    <t>97521</t>
  </si>
  <si>
    <t>CURVA 45 GRAUS, EM AÇO, CONEXÃO SOLDADA, DN 40 (1 1/2"), INSTALADO EM REDE DE ALIMENTAÇÃO PARA SPRINKLER - FORNECIMENTO E INSTALAÇÃO. AF_10/2020</t>
  </si>
  <si>
    <t>97522</t>
  </si>
  <si>
    <t>CURVA 90 GRAUS, EM AÇO, CONEXÃO SOLDADA, DN 40 (1 1/2"), INSTALADO EM REDE DE ALIMENTAÇÃO PARA SPRINKLER - FORNECIMENTO E INSTALAÇÃO. AF_10/2020</t>
  </si>
  <si>
    <t>97523</t>
  </si>
  <si>
    <t>CURVA 45 GRAUS, EM AÇO, CONEXÃO SOLDADA, DN 50 (2"), INSTALADO EM REDE DE ALIMENTAÇÃO PARA SPRINKLER - FORNECIMENTO E INSTALAÇÃO. AF_10/2020</t>
  </si>
  <si>
    <t>97524</t>
  </si>
  <si>
    <t>CURVA 90 GRAUS, EM AÇO, CONEXÃO SOLDADA, DN 50 (2"), INSTALADO EM REDE DE ALIMENTAÇÃO PARA SPRINKLER - FORNECIMENTO E INSTALAÇÃO. AF_10/2020</t>
  </si>
  <si>
    <t>97525</t>
  </si>
  <si>
    <t>CURVA 45 GRAUS, EM AÇO, CONEXÃO SOLDADA, DN 65 (2 1/2"), INSTALADO EM REDE DE ALIMENTAÇÃO PARA SPRINKLER - FORNECIMENTO E INSTALAÇÃO. AF_10/2020</t>
  </si>
  <si>
    <t>97526</t>
  </si>
  <si>
    <t>CURVA 90 GRAUS, EM AÇO, CONEXÃO SOLDADA, DN 65 (2 1/2"), INSTALADO EM REDE DE ALIMENTAÇÃO PARA SPRINKLER - FORNECIMENTO E INSTALAÇÃO. AF_10/2020</t>
  </si>
  <si>
    <t>97527</t>
  </si>
  <si>
    <t>CURVA 45 GRAUS, EM AÇO, CONEXÃO SOLDADA, DN 80 (3"), INSTALADO EM REDE DE ALIMENTAÇÃO PARA SPRINKLER - FORNECIMENTO E INSTALAÇÃO. AF_10/2020</t>
  </si>
  <si>
    <t>97528</t>
  </si>
  <si>
    <t>CURVA 90 GRAUS, EM AÇO, CONEXÃO SOLDADA, DN 80 (3"), INSTALADO EM REDE DE ALIMENTAÇÃO PARA SPRINKLER - FORNECIMENTO E INSTALAÇÃO. AF_10/2020</t>
  </si>
  <si>
    <t>97529</t>
  </si>
  <si>
    <t>TÊ, EM AÇO, CONEXÃO SOLDADA, DN 25 (1"), INSTALADO EM REDE DE ALIMENTAÇÃO PARA SPRINKLER - FORNECIMENTO E INSTALAÇÃO. AF_10/2020</t>
  </si>
  <si>
    <t>97530</t>
  </si>
  <si>
    <t>TÊ, EM AÇO, CONEXÃO SOLDADA, DN 32 (1 1/4"), INSTALADO EM REDE DE ALIMENTAÇÃO PARA SPRINKLER - FORNECIMENTO E INSTALAÇÃO. AF_10/2020</t>
  </si>
  <si>
    <t>129,50</t>
  </si>
  <si>
    <t>97531</t>
  </si>
  <si>
    <t>TÊ, EM AÇO, CONEXÃO SOLDADA, DN 40 (1 1/2"), INSTALADO EM REDE DE ALIMENTAÇÃO PARA SPRINKLER - FORNECIMENTO E INSTALAÇÃO. AF_10/2020</t>
  </si>
  <si>
    <t>97532</t>
  </si>
  <si>
    <t>TÊ, EM AÇO, CONEXÃO SOLDADA, DN 50 (2"), INSTALADO EM REDE DE ALIMENTAÇÃO PARA SPRINKLER - FORNECIMENTO E INSTALAÇÃO. AF_10/2020</t>
  </si>
  <si>
    <t>97533</t>
  </si>
  <si>
    <t>TÊ, EM AÇO, CONEXÃO SOLDADA, DN 65 (2 1/2"), INSTALADO EM REDE DE ALIMENTAÇÃO PARA SPRINKLER - FORNECIMENTO E INSTALAÇÃO. AF_10/2020</t>
  </si>
  <si>
    <t>97534</t>
  </si>
  <si>
    <t>TÊ, EM AÇO, CONEXÃO SOLDADA, DN 80 (3"), INSTALADO EM REDE DE ALIMENTAÇÃO PARA SPRINKLER - FORNECIMENTO E INSTALAÇÃO. AF_10/2020</t>
  </si>
  <si>
    <t>97537</t>
  </si>
  <si>
    <t>LUVA, EM AÇO, CONEXÃO SOLDADA, DN 15 (1/2"), INSTALADO EM RAMAIS E SUB-RAMAIS DE GÁS - FORNECIMENTO E INSTALAÇÃO. AF_10/2020</t>
  </si>
  <si>
    <t>97540</t>
  </si>
  <si>
    <t>LUVA, EM AÇO, CONEXÃO SOLDADA, DN 20 (3/4"), INSTALADO EM RAMAIS E SUB-RAMAIS DE GÁS - FORNECIMENTO E INSTALAÇÃO. AF_10/2020</t>
  </si>
  <si>
    <t>97541</t>
  </si>
  <si>
    <t>LUVA COM REDUÇÃO, EM AÇO, CONEXÃO SOLDADA, DN 20 X 15 MM (3/4" X 1/2"), INSTALADO EM RAMAIS E SUB-RAMAIS DE GÁS - FORNECIMENTO E INSTALAÇÃO. AF_10/2020</t>
  </si>
  <si>
    <t>97543</t>
  </si>
  <si>
    <t>LUVA, EM AÇO, CONEXÃO SOLDADA, DN 25 (1"), INSTALADO EM RAMAIS E SUB-RAMAIS DE GÁS - FORNECIMENTO E INSTALAÇÃO. AF_10/2020</t>
  </si>
  <si>
    <t>97544</t>
  </si>
  <si>
    <t>LUVA COM REDUÇÃO, EM AÇO, CONEXÃO SOLDADA, DN 25 X 20 MM (1" X 3/4"), INSTALADO EM RAMAIS E SUB-RAMAIS DE GÁS - FORNECIMENTO E INSTALAÇÃO. AF_10/2020</t>
  </si>
  <si>
    <t>97546</t>
  </si>
  <si>
    <t>CURVA 45 GRAUS, EM AÇO, CONEXÃO SOLDADA, DN 15 (1/2"), INSTALADO EM RAMAIS E SUB-RAMAIS DE GÁS - FORNECIMENTO E INSTALAÇÃO. AF_10/2020</t>
  </si>
  <si>
    <t>97547</t>
  </si>
  <si>
    <t>CURVA 90 GRAUS, EM AÇO, CONEXÃO SOLDADA, DN 15 (1/2"), INSTALADO EM RAMAIS E SUB-RAMAIS DE GÁS - FORNECIMENTO E INSTALAÇÃO. AF_10/2020</t>
  </si>
  <si>
    <t>97548</t>
  </si>
  <si>
    <t>CURVA 45 GRAUS, EM AÇO, CONEXÃO SOLDADA, DN 20 (3/4"), INSTALADO EM RAMAIS E SUB-RAMAIS DE GÁS - FORNECIMENTO E INSTALAÇÃO. AF_10/2020</t>
  </si>
  <si>
    <t>97549</t>
  </si>
  <si>
    <t>CURVA 90 GRAUS, EM AÇO, CONEXÃO SOLDADA, DN 20 (3/4"), INSTALADO EM RAMAIS E SUB-RAMAIS DE GÁS - FORNECIMENTO E INSTALAÇÃO. AF_10/2020</t>
  </si>
  <si>
    <t>97550</t>
  </si>
  <si>
    <t>CURVA 45 GRAUS, EM AÇO, CONEXÃO SOLDADA, DN 25 (1"), INSTALADO EM RAMAIS E SUB-RAMAIS DE GÁS - FORNECIMENTO E INSTALAÇÃO. AF_10/2020</t>
  </si>
  <si>
    <t>97551</t>
  </si>
  <si>
    <t>CURVA 90 GRAUS, EM AÇO, CONEXÃO SOLDADA, DN 25 (1"), INSTALADO EM RAMAIS E SUB-RAMAIS DE GÁS - FORNECIMENTO E INSTALAÇÃO. AF_10/2020</t>
  </si>
  <si>
    <t>97552</t>
  </si>
  <si>
    <t>TÊ, EM AÇO, CONEXÃO SOLDADA, DN 15 (1/2"), INSTALADO EM RAMAIS E SUB-RAMAIS DE GÁS - FORNECIMENTO E INSTALAÇÃO. AF_10/2020</t>
  </si>
  <si>
    <t>97553</t>
  </si>
  <si>
    <t>TÊ, EM AÇO, CONEXÃO SOLDADA, DN 20 (3/4"), INSTALADO EM RAMAIS E SUB-RAMAIS DE GÁS - FORNECIMENTO E INSTALAÇÃO. AF_10/2020</t>
  </si>
  <si>
    <t>97554</t>
  </si>
  <si>
    <t>TÊ, EM AÇO, CONEXÃO SOLDADA, DN 25 (1"), INSTALADO EM RAMAIS E SUB-RAMAIS DE GÁS - FORNECIMENTO E INSTALAÇÃO. AF_10/2020</t>
  </si>
  <si>
    <t>98602</t>
  </si>
  <si>
    <t>CONECTOR EM BRONZE/LATÃO, DN 22 MM X 1/2", SEM ANEL DE SOLDA, BOLSA X ROSCA F, INSTALADO EM PRUMADA DE HIDRÁULICA PREDIAL - FORNECIMENTO E INSTALAÇÃO. AF_04/2022</t>
  </si>
  <si>
    <t>103805</t>
  </si>
  <si>
    <t>COTOVELO EM COBRE, DN 15 MM, 90 GRAUS, SEM ANEL DE SOLDA, INSTALADO EM RAMAL E SUB-RAMAL DE GÁS COMBUSTÍVEL - FORNECIMENTO E INSTALAÇÃO. AF_04/2022</t>
  </si>
  <si>
    <t>21,28</t>
  </si>
  <si>
    <t>103806</t>
  </si>
  <si>
    <t>CURVA EM COBRE, DN 15 MM, 45 GRAUS, SEM ANEL DE SOLDA, BOLSA X BOLSA, INSTALADO EM RAMAL E SUB-RAMAL DE GÁS COMBUSTÍVEL - FORNECIMENTO E INSTALAÇÃO. AF_04/2022</t>
  </si>
  <si>
    <t>103807</t>
  </si>
  <si>
    <t>COTOVELO EM BRONZE/LATÃO, DN 15 MM X 1/2, 90 GRAUS, SEM ANEL DE SOLDA, BOLSA X ROSCA F, INSTALADO EM RAMAL E SUB-RAMAL DE GÁS COMBUSTÍVEL - FORNECIMENTO E INSTALAÇÃO. AF_04/2022</t>
  </si>
  <si>
    <t>103808</t>
  </si>
  <si>
    <t>COTOVELO EM COBRE, DN 22 MM, 90 GRAUS, SEM ANEL DE SOLDA, INSTALADO EM RAMAL E SUB-RAMAL DE GÁS COMBUSTÍVEL - FORNECIMENTO E INSTALAÇÃO. AF_04/2022</t>
  </si>
  <si>
    <t>103809</t>
  </si>
  <si>
    <t>CURVA EM COBRE, DN 22 MM, 45 GRAUS, SEM ANEL DE SOLDA, BOLSA X BOLSA, INSTALADO EM RAMAL E SUB-RAMAL DE GÁS COMBUSTÍVEL - FORNECIMENTO E INSTALAÇÃO. AF_04/2022</t>
  </si>
  <si>
    <t>103810</t>
  </si>
  <si>
    <t>COTOVELO EM BRONZE/LATÃO, DN 22 MM X 1/2, 90 GRAUS, SEM ANEL DE SOLDA, BOLSA X ROSCA F, INSTALADO EM RAMAL E SUB-RAMAL DE GÁS COMBUSTÍVEL - FORNECIMENTO E INSTALAÇÃO. AF_04/2022</t>
  </si>
  <si>
    <t>103811</t>
  </si>
  <si>
    <t>COTOVELO EM BRONZE/LATÃO, DN 22 MM X 3/4, 90 GRAUS, SEM ANEL DE SOLDA, BOLSA X ROSCA F, INSTALADO EM RAMAL E SUB-RAMAL DE GÁS COMBUSTÍVEL - FORNECIMENTO E INSTALAÇÃO. AF_04/2022</t>
  </si>
  <si>
    <t>103812</t>
  </si>
  <si>
    <t>COTOVELO EM COBRE, DN 28 MM, 90 GRAUS, SEM ANEL DE SOLDA, INSTALADO EM RAMAL E SUB-RAMAL DE GÁS COMBUSTÍVEL - FORNECIMENTO E INSTALAÇÃO. AF_04/2022</t>
  </si>
  <si>
    <t>103813</t>
  </si>
  <si>
    <t>CURVA EM COBRE, DN 28 MM, 45 GRAUS, SEM ANEL DE SOLDA, BOLSA X BOLSA, INSTALADO EM RAMAL E SUB-RAMAL DE GÁS COMBUSTÍVEL - FORNECIMENTO E INSTALAÇÃO. AF_04/2022</t>
  </si>
  <si>
    <t>103814</t>
  </si>
  <si>
    <t>LUVA EM COBRE, DN 15 MM, SEM ANEL DE SOLDA, INSTALADO EM RAMAL E SUB-RAMAL DE GÁS COMBUSTÍVEL - FORNECIMENTO E INSTALAÇÃO. AF_04/2022</t>
  </si>
  <si>
    <t>103815</t>
  </si>
  <si>
    <t>LUVA PASSANTE EM COBRE, DN 15 MM, SEM ANEL DE SOLDA, INSTALADO EM RAMAL E SUB-RAMAL DE GÁS COMBUSTÍVEL - FORNECIMENTO E INSTALAÇÃO. AF_04/2022</t>
  </si>
  <si>
    <t>14,01</t>
  </si>
  <si>
    <t>103816</t>
  </si>
  <si>
    <t>CURVA DE TRANSPOSIÇÃO EM BRONZE/LATÃO, DN 15 MM, SEM ANEL DE SOLDA, BOLSA X BOLSA, INSTALADO EM RAMAL E SUB-RAMAL DE GÁS COMBUSTÍVEL - FORNECIMENTO E INSTALAÇÃO. AF_04/2022</t>
  </si>
  <si>
    <t>103817</t>
  </si>
  <si>
    <t>JUNTA DE EXPANSÃO EM COBRE, DN 15 MM, PONTA X PONTA, INSTALADO EM RAMAL E SUB-RAMAL DE GÁS COMBUSTÍVEL - FORNECIMENTO E INSTALAÇÃO. AF_04/2022</t>
  </si>
  <si>
    <t>103818</t>
  </si>
  <si>
    <t>CONECTOR EM BRONZE/LATÃO, DN 15 MM X 1/2, SEM ANEL DE SOLDA, BOLSA X ROSCA F, INSTALADO EM RAMAL E SUB-RAMAL DE GÁS COMBUSTÍVEL - FORNECIMENTO E INSTALAÇÃO. AF_04/2022</t>
  </si>
  <si>
    <t>103819</t>
  </si>
  <si>
    <t>LUVA EM COBRE, DN 22 MM, SEM ANEL DE SOLDA, INSTALADO EM RAMAL E SUB-RAMAL DE GÁS COMBUSTÍVEL - FORNECIMENTO E INSTALAÇÃO. AF_04/2022</t>
  </si>
  <si>
    <t>24,53</t>
  </si>
  <si>
    <t>103820</t>
  </si>
  <si>
    <t>LUVA PASSANTE EM COBRE, DN 22 MM, SEM ANEL DE SOLDA, INSTALADO EM RAMAL E SUB-RAMAL DE GÁS COMBUSTÍVEL - FORNECIMENTO E INSTALAÇÃO. AF_04/2022</t>
  </si>
  <si>
    <t>103821</t>
  </si>
  <si>
    <t>JUNTA DE EXPANSÃO EM COBRE, DN 22 MM, PONTA X PONTA, INSTALADO EM RAMAL E SUB-RAMAL DE GÁS COMBUSTÍVEL - FORNECIMENTO E INSTALAÇÃO. AF_04/2022</t>
  </si>
  <si>
    <t>103822</t>
  </si>
  <si>
    <t>CURVA DE TRANSPOSIÇÃO EM BRONZE/LATÃO, DN 22 MM, SEM ANEL DE SOLDA, BOLSA X BOLSA, INSTALADO EM RAMAL E SUB-RAMAL DE GÁS COMBUSTÍVEL - FORNECIMENTO E INSTALAÇÃO. AF_04/2022</t>
  </si>
  <si>
    <t>103823</t>
  </si>
  <si>
    <t>BUCHA DE REDUÇÃO EM COBRE, DN 22 MM X 15 MM, SEM ANEL DE SOLDA, PONTA X BOLSA, INSTALADO EM RAMAL E SUB-RAMAL DE GÁS COMBUSTÍVEL - FORNECIMENTO E INSTALAÇÃO. AF_04/2022</t>
  </si>
  <si>
    <t>103824</t>
  </si>
  <si>
    <t>CONECTOR EM BRONZE/LATÃO, DN 22 MM X 1/2, SEM ANEL DE SOLDA, BOLSA X ROSCA F, INSTALADO EM RAMAL E SUB-RAMAL DE GÁS COMBUSTÍVEL - FORNECIMENTO E INSTALAÇÃO. AF_04/2022</t>
  </si>
  <si>
    <t>25,02</t>
  </si>
  <si>
    <t>103825</t>
  </si>
  <si>
    <t>CONECTOR EM BRONZE/LATÃO, DN 22 MM X 3/4, SEM ANEL DE SOLDA, BOLSA X ROSCA F, INSTALADO EM RAMAL E SUB-RAMAL DE GÁS COMBUSTÍVEL - FORNECIMENTO E INSTALAÇÃO. AF_04/2022</t>
  </si>
  <si>
    <t>103826</t>
  </si>
  <si>
    <t>LUVA EM COBRE, DN 28 MM, SEM ANEL DE SOLDA, INSTALADO EM RAMAL E SUB-RAMAL DE GÁS COMBUSTÍVEL - FORNECIMENTO E INSTALAÇÃO. AF_04/2022</t>
  </si>
  <si>
    <t>36,15</t>
  </si>
  <si>
    <t>103827</t>
  </si>
  <si>
    <t>LUVA PASSANTE EM COBRE, DN 28 MM, SEM ANEL DE SOLDA, INSTALADO EM RAMAL E SUB-RAMAL DE GÁS COMBUSTÍVEL - FORNECIMENTO E INSTALAÇÃO. AF_04/2022</t>
  </si>
  <si>
    <t>103828</t>
  </si>
  <si>
    <t>CURVA DE TRANSPOSIÇÃO EM BRONZE/LATÃO, DN 28 MM, SEM ANEL DE SOLDA, BOLSA X BOLSA, INSTALADO EM RAMAL E SUB-RAMAL DE GÁS COMBUSTÍVEL - FORNECIMENTO E INSTALAÇÃO. AF_04/2022</t>
  </si>
  <si>
    <t>103829</t>
  </si>
  <si>
    <t>JUNTA DE EXPANSÃO EM COBRE, DN 28 MM, PONTA X PONTA, INSTALADO EM RAMAL E SUB-RAMAL DE GÁS COMBUSTÍVEL - FORNECIMENTO E INSTALAÇÃO. AF_04/2022</t>
  </si>
  <si>
    <t>103830</t>
  </si>
  <si>
    <t>CONECTOR EM BRONZE/LATÃO, DN 28 MM X 1/2, SEM ANEL DE SOLDA, BOLSA X ROSCA F, INSTALADO EM RAMAL E SUB-RAMAL DE GÁS COMBUSTÍVEL - FORNECIMENTO E INSTALAÇÃO. AF_04/2022</t>
  </si>
  <si>
    <t>103831</t>
  </si>
  <si>
    <t>BUCHA DE REDUÇÃO EM COBRE, DN 28 MM X 22 MM, SEM ANEL DE SOLDA, INSTALADO EM RAMAL E SUB-RAMAL DE GÁS COMBUSTÍVEL - FORNECIMENTO E INSTALAÇÃO. AF_04/2022</t>
  </si>
  <si>
    <t>31,12</t>
  </si>
  <si>
    <t>103832</t>
  </si>
  <si>
    <t>TÊ EM COBRE, DN 15 MM, SEM ANEL DE SOLDA, INSTALADO EM RAMAL E SUB-RAMAL DE GÁS COMBUSTÍVEL - FORNECIMENTO E INSTALAÇÃO. AF_04/2022</t>
  </si>
  <si>
    <t>103833</t>
  </si>
  <si>
    <t>TE EM COBRE, DN 22 MM, SEM ANEL DE SOLDA, INSTALADO EM RAMAL E SUB-RAMAL DE GÁS COMBUSTÍVEL - FORNECIMENTO E INSTALAÇÃO. AF_04/2022</t>
  </si>
  <si>
    <t>51,88</t>
  </si>
  <si>
    <t>103834</t>
  </si>
  <si>
    <t>TÊ EM COBRE, DN 28 MM, SEM ANEL DE SOLDA, INSTALADO EM RAMAL E SUB-RAMAL DE GÁS COMBUSTÍVEL - FORNECIMENTO E INSTALAÇÃO. AF_04/2022</t>
  </si>
  <si>
    <t>103838</t>
  </si>
  <si>
    <t>COTOVELO EM COBRE, DN 15 MM, 90 GRAUS, SEM ANEL DE SOLDA, INSTALADO EM RAMAL E SUB-RAMAL DE GÁS MEDICINAL - FORNECIMENTO E INSTALAÇÃO. AF_04/2022</t>
  </si>
  <si>
    <t>103839</t>
  </si>
  <si>
    <t>CURVA EM COBRE, DN 15 MM, 45 GRAUS, SEM ANEL DE SOLDA, BOLSA X BOLSA, INSTALADO EM RAMAL E SUB-RAMAL DE GÁS MEDICINAL - FORNECIMENTO E INSTALAÇÃO. AF_04/2022</t>
  </si>
  <si>
    <t>20,33</t>
  </si>
  <si>
    <t>103840</t>
  </si>
  <si>
    <t>COTOVELO EM BRONZE/LATÃO, DN 15 MM X 1/2, 90 GRAUS, SEM ANEL DE SOLDA, BOLSA X ROSCA F, INSTALADO EM RAMAL E SUB-RAMAL DE GÁS MEDICINAL - FORNECIMENTO E INSTALAÇÃO. AF_04/2022</t>
  </si>
  <si>
    <t>103841</t>
  </si>
  <si>
    <t>COTOVELO EM COBRE, DN 22 MM, 90 GRAUS, SEM ANEL DE SOLDA, INSTALADO EM RAMAL E SUB-RAMAL DE GÁS MEDICINAL - FORNECIMENTO E INSTALAÇÃO. AF_04/2022</t>
  </si>
  <si>
    <t>103842</t>
  </si>
  <si>
    <t>CURVA EM COBRE, DN 22 MM, 45 GRAUS, SEM ANEL DE SOLDA, BOLSA X BOLSA, INSTALADO EM RAMAL E SUB-RAMAL DE GÁS MEDICINAL - FORNECIMENTO E INSTALAÇÃO. AF_04/2022</t>
  </si>
  <si>
    <t>31,56</t>
  </si>
  <si>
    <t>103843</t>
  </si>
  <si>
    <t>COTOVELO EM BRONZE/LATÃO, DN 22 MM X 1/2, 90 GRAUS, SEM ANEL DE SOLDA, BOLSA X ROSCA F, INSTALADO EM RAMAL E SUB-RAMAL DE GÁS MEDICINAL - FORNECIMENTO E INSTALAÇÃO. AF_04/2022</t>
  </si>
  <si>
    <t>103844</t>
  </si>
  <si>
    <t>COTOVELO EM BRONZE/LATÃO, DN 22 MM X 3/4, 90 GRAUS, SEM ANEL DE SOLDA, BOLSA X ROSCA F, INSTALADO EM RAMAL E SUB-RAMAL DE GÁS MEDICINAL - FORNECIMENTO E INSTALAÇÃO. AF_04/2022</t>
  </si>
  <si>
    <t>103845</t>
  </si>
  <si>
    <t>COTOVELO EM COBRE, DN 28 MM, 90 GRAUS, SEM ANEL DE SOLDA, INSTALADO EM RAMAL E SUB-RAMAL DE GÁS MEDICINAL - FORNECIMENTO E INSTALAÇÃO. AF_04/2022</t>
  </si>
  <si>
    <t>103846</t>
  </si>
  <si>
    <t>CURVA EM COBRE, DN 28 MM, 45 GRAUS, SEM ANEL DE SOLDA, BOLSA X BOLSA, INSTALADO EM RAMAL E SUB-RAMAL DE GÁS MEDICINAL - FORNECIMENTO E INSTALAÇÃO. AF_04/2022</t>
  </si>
  <si>
    <t>103847</t>
  </si>
  <si>
    <t>LUVA EM COBRE, DN 15 MM, SEM ANEL DE SOLDA, INSTALADO EM RAMAL E SUB-RAMAL DE GÁS MEDICINAL - FORNECIMENTO E INSTALAÇÃO. AF_04/2022</t>
  </si>
  <si>
    <t>103848</t>
  </si>
  <si>
    <t>LUVA PASSANTE EM COBRE, DN 15 MM, SEM ANEL DE SOLDA, INSTALADO EM RAMAL E SUB-RAMAL DE GÁS MEDICINAL - FORNECIMENTO E INSTALAÇÃO. AF_04/2022</t>
  </si>
  <si>
    <t>13,40</t>
  </si>
  <si>
    <t>103849</t>
  </si>
  <si>
    <t>CURVA DE TRANSPOSIÇÃO EM BRONZE/LATÃO, DN 15 MM, SEM ANEL DE SOLDA, BOLSA X BOLSA, INSTALADO EM RAMAL E SUB-RAMAL DE GÁS MEDICINAL - FORNECIMENTO E INSTALAÇÃO. AF_04/2022</t>
  </si>
  <si>
    <t>103850</t>
  </si>
  <si>
    <t>JUNTA DE EXPANSÃO EM COBRE, DN 15 MM, PONTA X PONTA, INSTALADO EM RAMAL E SUB-RAMAL DE GÁS MEDICINAL - FORNECIMENTO E INSTALAÇÃO. AF_04/2022</t>
  </si>
  <si>
    <t>103851</t>
  </si>
  <si>
    <t>CONECTOR EM BRONZE/LATÃO, DN 15 MM X 1/2, SEM ANEL DE SOLDA, BOLSA X ROSCA F, INSTALADO EM RAMAL E SUB-RAMAL DE GÁS MEDICINAL - FORNECIMENTO E INSTALAÇÃO. AF_04/2022</t>
  </si>
  <si>
    <t>20,47</t>
  </si>
  <si>
    <t>103852</t>
  </si>
  <si>
    <t>LUVA EM COBRE, DN 22 MM, SEM ANEL DE SOLDA, INSTALADO EM RAMAL E SUB-RAMAL DE GÁS MEDICINAL - FORNECIMENTO E INSTALAÇÃO. AF_04/2022</t>
  </si>
  <si>
    <t>19,68</t>
  </si>
  <si>
    <t>103853</t>
  </si>
  <si>
    <t>LUVA PASSANTE EM COBRE, DN 22 MM, SEM ANEL DE SOLDA, INSTALADO EM RAMAL E SUB-RAMAL DE GÁS MEDICINAL - FORNECIMENTO E INSTALAÇÃO. AF_04/2022</t>
  </si>
  <si>
    <t>103854</t>
  </si>
  <si>
    <t>JUNTA DE EXPANSÃO EM COBRE, DN 22 MM, PONTA X PONTA, INSTALADO EM RAMAL E SUB-RAMAL DE GÁS MEDICINAL - FORNECIMENTO E INSTALAÇÃO. AF_04/2022</t>
  </si>
  <si>
    <t>103855</t>
  </si>
  <si>
    <t>CURVA DE TRANSPOSIÇÃO EM BRONZE/LATÃO, DN 22 MM, SEM ANEL DE SOLDA, BOLSA X BOLSA, INSTALADO EM RAMAL E SUB-RAMAL DE GÁS MEDICINAL - FORNECIMENTO E INSTALAÇÃO. AF_04/2022</t>
  </si>
  <si>
    <t>103856</t>
  </si>
  <si>
    <t>BUCHA DE REDUÇÃO EM COBRE, DN 22 MM X 15 MM, SEM ANEL DE SOLDA, PONTA X BOLSA, INSTALADO EM RAMAL E SUB-RAMAL DE GÁS MEDICINAL - FORNECIMENTO E INSTALAÇÃO. AF_04/2022</t>
  </si>
  <si>
    <t>18,24</t>
  </si>
  <si>
    <t>103857</t>
  </si>
  <si>
    <t>CONECTOR EM BRONZE/LATÃO, DN 22 MM X 1/2", SEM ANEL DE SOLDA, BOLSA X ROSCA F, INSTALADO EM RAMAL E SUB-RAMAL DE GÁS MEDICINAL - FORNECIMENTO E INSTALAÇÃO. AF_04/2022</t>
  </si>
  <si>
    <t>22,58</t>
  </si>
  <si>
    <t>103858</t>
  </si>
  <si>
    <t>CONECTOR EM BRONZE/LATÃO, DN 22 MM X 3/4", SEM ANEL DE SOLDA, BOLSA X ROSCA F, INSTALADO EM RAMAL E SUB-RAMAL DE GÁS MEDICINAL - FORNECIMENTO E INSTALAÇÃO. AF_04/2022</t>
  </si>
  <si>
    <t>103859</t>
  </si>
  <si>
    <t>LUVA EM COBRE, DN 28 MM, SEM ANEL DE SOLDA, INSTALADO EM RAMAL E SUB-RAMAL DE GÁS MEDICINAL - FORNECIMENTO E INSTALAÇÃO. AF_04/2022</t>
  </si>
  <si>
    <t>103860</t>
  </si>
  <si>
    <t>LUVA PASSANTE EM COBRE, DN 28 MM, SEM ANEL DE SOLDA, INSTALADO EM RAMAL E SUB-RAMAL DE GÁS MEDICINAL - FORNECIMENTO E INSTALAÇÃO. AF_04/2022</t>
  </si>
  <si>
    <t>103861</t>
  </si>
  <si>
    <t>CURVA DE TRANSPOSIÇÃO EM BRONZE/LATÃO, DN 28 MM, SEM ANEL DE SOLDA, BOLSA X BOLSA, INSTALADO EM RAMAL E SUB-RAMAL DE GÁS MEDICINAL - FORNECIMENTO E INSTALAÇÃO. AF_04/2022</t>
  </si>
  <si>
    <t>103862</t>
  </si>
  <si>
    <t>JUNTA DE EXPANSÃO EM COBRE, DN 28 MM, PONTA X PONTA, INSTALADO EM RAMAL E SUB-RAMAL DE GÁS MEDICINAL - FORNECIMENTO E INSTALAÇÃO. AF_04/2022</t>
  </si>
  <si>
    <t>103863</t>
  </si>
  <si>
    <t>CONECTOR EM BRONZE/LATÃO, DN 28 MM X 1/2", SEM ANEL DE SOLDA, BOLSA X ROSCA F, INSTALADO EM RAMAL E SUB-RAMAL DE GÁS MEDICINAL - FORNECIMENTO E INSTALAÇÃO. AF_04/2022</t>
  </si>
  <si>
    <t>103864</t>
  </si>
  <si>
    <t>BUCHA DE REDUÇÃO EM COBRE, DN 28 MM X 22 MM, SEM ANEL DE SOLDA, INSTALADO EM RAMAL E SUB-RAMAL DE GÁS MEDICINAL - FORNECIMENTO E INSTALAÇÃO. AF_04/2022</t>
  </si>
  <si>
    <t>103865</t>
  </si>
  <si>
    <t>TÊ EM COBRE, DN 15 MM, SEM ANEL DE SOLDA, INSTALADO EM RAMAL E SUB-RAMAL DE GÁS MEDICINAL - FORNECIMENTO E INSTALAÇÃO. AF_04/2022</t>
  </si>
  <si>
    <t>27,44</t>
  </si>
  <si>
    <t>103866</t>
  </si>
  <si>
    <t>TÊ EM COBRE, DN 22 MM, SEM ANEL DE SOLDA, INSTALADO EM RAMAL E SUB-RAMAL DE GÁS MEDICINAL - FORNECIMENTO E INSTALAÇÃO. AF_04/2022</t>
  </si>
  <si>
    <t>103867</t>
  </si>
  <si>
    <t>TÊ EM COBRE, DN 28 MM, SEM ANEL DE SOLDA, INSTALADO EM RAMAL E SUB-RAMAL DE GÁS MEDICINAL - FORNECIMENTO E INSTALAÇÃO. AF_04/2022</t>
  </si>
  <si>
    <t>57,40</t>
  </si>
  <si>
    <t>103874</t>
  </si>
  <si>
    <t>COTOVELO EM COBRE, DN 15 MM, 90 GRAUS, SEM ANEL DE SOLDA, INSTALADO EM RAMAL E SUB-RAMAL DE AQUECIMENTO SOLAR - FORNECIMENTO E INSTALAÇÃO. AF_04/2022</t>
  </si>
  <si>
    <t>103875</t>
  </si>
  <si>
    <t>CURVA EM COBRE, DN 15 MM, 45 GRAUS, SEM ANEL DE SOLDA, BOLSA X BOLSA, INSTALADO EM RAMAL E SUB-RAMAL DE AQUECIMENTO SOLAR - FORNECIMENTO E INSTALAÇÃO. AF_04/2022</t>
  </si>
  <si>
    <t>103876</t>
  </si>
  <si>
    <t>COTOVELO EM BRONZE/LATÃO, DN 15 MM X 1/2", 90 GRAUS, SEM ANEL DE SOLDA, BOLSA X ROSCA F, INSTALADO EM RAMAL E SUB-RAMAL DE AQUECIMENTO SOLAR - FORNECIMENTO E INSTALAÇÃO. AF_04/2022</t>
  </si>
  <si>
    <t>103877</t>
  </si>
  <si>
    <t>COTOVELO EM COBRE, DN 22 MM, 90 GRAUS, SEM ANEL DE SOLDA, INSTALADO EM RAMAL E SUB-RAMAL DE AQUECIMENTO SOLAR - FORNECIMENTO E INSTALAÇÃO. AF_04/2022</t>
  </si>
  <si>
    <t>103878</t>
  </si>
  <si>
    <t>CURVA EM COBRE, DN 22 MM, 45 GRAUS, SEM ANEL DE SOLDA, BOLSA X BOLSA, INSTALADO EM RAMAL E SUB-RAMAL DE AQUECIMENTO SOLAR - FORNECIMENTO E INSTALAÇÃO. AF_04/2022</t>
  </si>
  <si>
    <t>30,51</t>
  </si>
  <si>
    <t>103879</t>
  </si>
  <si>
    <t>COTOVELO EM BRONZE/LATÃO, DN 22 MM X 1/2", 90 GRAUS, SEM ANEL DE SOLDA, BOLSA X ROSCA F, INSTALADO EM RAMAL E SUB-RAMAL DE AQUECIMENTO SOLAR - FORNECIMENTO E INSTALAÇÃO. AF_04/2022</t>
  </si>
  <si>
    <t>103880</t>
  </si>
  <si>
    <t>COTOVELO EM BRONZE/LATÃO, DN 22 MM X 3/4", 90 GRAUS, SEM ANEL DE SOLDA, BOLSA X ROSCA F, INSTALADO EM RAMAL E SUB-RAMAL DE AQUECIMENTO SOLAR - FORNECIMENTO E INSTALAÇÃO. AF_04/2022</t>
  </si>
  <si>
    <t>103881</t>
  </si>
  <si>
    <t>COTOVELO EM COBRE, DN 28 MM, 90 GRAUS, SEM ANEL DE SOLDA, INSTALADO EM RAMAL E SUB-RAMAL DE AQUECIMENTO SOLAR - FORNECIMENTO E INSTALAÇÃO. AF_04/2022</t>
  </si>
  <si>
    <t>103882</t>
  </si>
  <si>
    <t>CURVA EM COBRE, DN 28 MM, 45 GRAUS, SEM ANEL DE SOLDA, BOLSA X BOLSA, INSTALADO EM RAMAL E SUB-RAMAL DE AQUECIMENTO SOLAR - FORNECIMENTO E INSTALAÇÃO. AF_04/2022</t>
  </si>
  <si>
    <t>103883</t>
  </si>
  <si>
    <t>LUVA EM COBRE, DN 15 MM, SEM ANEL DE SOLDA, INSTALADO EM RAMAL E SUB-RAMAL DE AQUECIMENTO SOLAR - FORNECIMENTO E INSTALAÇÃO. AF_04/2022</t>
  </si>
  <si>
    <t>14,02</t>
  </si>
  <si>
    <t>103884</t>
  </si>
  <si>
    <t>LUVA PASSANTE EM COBRE, DN 15 MM, SEM ANEL DE SOLDA, INSTALADO EM RAMAL E SUB-RAMAL DE AQUECIMENTO SOLAR - FORNECIMENTO E INSTALAÇÃO. AF_04/2022</t>
  </si>
  <si>
    <t>103885</t>
  </si>
  <si>
    <t>CURVA DE TRANSPOSIÇÃO EM BRONZE/LATÃO, DN 15 MM, SEM ANEL DE SOLDA, BOLSA X BOLSA, INSTALADO EM RAMAL E SUB-RAMAL DE AQUECIMENTO SOLAR - FORNECIMENTO E INSTALAÇÃO. AF_04/2022</t>
  </si>
  <si>
    <t>103886</t>
  </si>
  <si>
    <t>JUNTA DE EXPANSÃO EM COBRE, DN 15 MM, PONTA X PONTA, INSTALADO EM RAMAL E SUB-RAMAL DE AQUECIMENTO SOLAR - FORNECIMENTO E INSTALAÇÃO. AF_04/2022</t>
  </si>
  <si>
    <t>103887</t>
  </si>
  <si>
    <t>CONECTOR EM BRONZE/LATÃO, DN 15 MM X 1/2", SEM ANEL DE SOLDA, BOLSA X ROSCA F, INSTALADO EM RAMAL E SUB-RAMAL DE AQUECIMENTO SOLAR - FORNECIMENTO E INSTALAÇÃO. AF_04/2022</t>
  </si>
  <si>
    <t>20,79</t>
  </si>
  <si>
    <t>103888</t>
  </si>
  <si>
    <t>LUVA EM COBRE, DN 22 MM, SEM ANEL DE SOLDA, INSTALADO EM RAMAL E SUB-RAMAL DE AQUECIMENTO SOLAR - FORNECIMENTO E INSTALAÇÃO. AF_04/2022</t>
  </si>
  <si>
    <t>103889</t>
  </si>
  <si>
    <t>LUVA PASSANTE EM COBRE, DN 22 MM, SEM ANEL DE SOLDA, INSTALADO EM RAMAL E SUB-RAMAL DE AQUECIMENTO SOLAR - FORNECIMENTO E INSTALAÇÃO. AF_04/2022</t>
  </si>
  <si>
    <t>103890</t>
  </si>
  <si>
    <t>JUNTA DE EXPANSÃO EM COBRE, DN 22 MM, PONTA X PONTA, INSTALADO EM RAMAL E SUB-RAMAL DE AQUECIMENTO SOLAR - FORNECIMENTO E INSTALAÇÃO. AF_04/2022</t>
  </si>
  <si>
    <t>103891</t>
  </si>
  <si>
    <t>CURVA DE TRANSPOSIÇÃO EM BRONZE/LATÃO, DN 22 MM, SEM ANEL DE SOLDA, BOLSA X BOLSA, INSTALADO EM RAMAL E SUB-RAMAL DE AQUECIMENTO SOLAR - FORNECIMENTO E INSTALAÇÃO. AF_04/2022</t>
  </si>
  <si>
    <t>103892</t>
  </si>
  <si>
    <t>BUCHA DE REDUÇÃO EM COBRE, DN 22 MM X 15 MM, SEM ANEL DE SOLDA, PONTA X BOLSA, INSTALADO EM RAMAL E SUB-RAMAL DE AQUECIMENTO SOLAR - FORNECIMENTO E INSTALAÇÃO. AF_04/2022</t>
  </si>
  <si>
    <t>18,22</t>
  </si>
  <si>
    <t>103893</t>
  </si>
  <si>
    <t>CONECTOR EM BRONZE/LATÃO, DN 22 MM X 1/2", SEM ANEL DE SOLDA, BOLSA X ROSCA F, INSTALADO EM RAMAL E SUB-RAMAL DE AQUECIMENTO SOLAR - FORNECIMENTO E INSTALAÇÃO. AF_04/2022</t>
  </si>
  <si>
    <t>103894</t>
  </si>
  <si>
    <t>CONECTOR EM BRONZE/LATÃO, DN 22 MM X 3/4", SEM ANEL DE SOLDA, BOLSA X ROSCA F, INSTALADO EM RAMAL E SUB-RAMAL DE AQUECIMENTO SOLAR - FORNECIMENTO E INSTALAÇÃO. AF_04/2022</t>
  </si>
  <si>
    <t>103895</t>
  </si>
  <si>
    <t>LUVA EM COBRE, DN 28 MM, SEM ANEL DE SOLDA, INSTALADO EM RAMAL E SUB-RAMAL DE AQUECIMENTO SOLAR - FORNECIMENTO E INSTALAÇÃO. AF_04/2022</t>
  </si>
  <si>
    <t>103896</t>
  </si>
  <si>
    <t>LUVA PASSANTE EM COBRE, DN 28 MM, SEM ANEL DE SOLDA, INSTALADO EM RAMAL E SUB-RAMAL DE AQUECIMENTO SOLAR - FORNECIMENTO E INSTALAÇÃO. AF_04/2022</t>
  </si>
  <si>
    <t>103897</t>
  </si>
  <si>
    <t>CURVA DE TRANSPOSIÇÃO EM BRONZE/LATÃO, DN 28 MM, SEM ANEL DE SOLDA, BOLSA X BOLSA, INSTALADO EM RAMAL E SUB-RAMAL DE AQUECIMENTO SOLAR - FORNECIMENTO E INSTALAÇÃO. AF_04/2022</t>
  </si>
  <si>
    <t>103898</t>
  </si>
  <si>
    <t>JUNTA DE EXPANSÃO EM COBRE, DN 28 MM, PONTA X PONTA, INSTALADO EM RAMAL E SUB-RAMAL DE AQUECIMENTO SOLAR - FORNECIMENTO E INSTALAÇÃO. AF_04/2022</t>
  </si>
  <si>
    <t>103899</t>
  </si>
  <si>
    <t>CONECTOR EM BRONZE/LATÃO, DN 28 MM X 1/2", SEM ANEL DE SOLDA, BOLSA X ROSCA F, INSTALADO EM RAMAL E SUB-RAMAL DE AQUECIMENTO SOLAR - FORNECIMENTO E INSTALAÇÃO. AF_04/2022</t>
  </si>
  <si>
    <t>103900</t>
  </si>
  <si>
    <t>BUCHA DE REDUÇÃO EM COBRE, DN 28 MM X 22 MM, SEM ANEL DE SOLDA, INSTALADO EM RAMAL E SUB-RAMAL DE AQUECIMENTO SOLAR - FORNECIMENTO E INSTALAÇÃO. AF_04/2022</t>
  </si>
  <si>
    <t>23,11</t>
  </si>
  <si>
    <t>103901</t>
  </si>
  <si>
    <t>TÊ EM COBRE, DN 15 MM, SEM ANEL DE SOLDA, INSTALADO EM RAMAL E SUB-RAMAL DE AQUECIMENTO SOLAR - FORNECIMENTO E INSTALAÇÃO. AF_04/2022</t>
  </si>
  <si>
    <t>103902</t>
  </si>
  <si>
    <t>TÊ EM COBRE, DN 22 MM, SEM ANEL DE SOLDA, INSTALADO EM RAMAL E SUB-RAMAL DE AQUECIMENTO SOLAR - FORNECIMENTO E INSTALAÇÃO. AF_04/2022</t>
  </si>
  <si>
    <t>103903</t>
  </si>
  <si>
    <t>TÊ EM COBRE, DN 28 MM, SEM ANEL DE SOLDA, INSTALADO EM RAMAL E SUB-RAMAL DE AQUECIMENTO SOLAR - FORNECIMENTO E INSTALAÇÃO. AF_04/2022</t>
  </si>
  <si>
    <t>103947</t>
  </si>
  <si>
    <t>BUCHA DE REDUÇÃO, CURTA, PVC, SOLDÁVEL, DN 25 X 20 MM, INSTALADO EM RAMAL OU SUB-RAMAL DE ÁGUA - FORNECIMENTO E INSTALAÇÃO. AF_06/2022</t>
  </si>
  <si>
    <t>103948</t>
  </si>
  <si>
    <t>BUCHA DE REDUÇÃO, CURTA, PVC, SOLDÁVEL, DN 32 X 25 MM, INSTALADO EM RAMAL OU SUB-RAMAL DE ÁGUA - FORNECIMENTO E INSTALAÇÃO. AF_06/2022</t>
  </si>
  <si>
    <t>9,25</t>
  </si>
  <si>
    <t>103949</t>
  </si>
  <si>
    <t>BUCHA DE REDUÇÃO, LONGA, PVC, SOLDÁVEL, DN 32 X 20 MM, INSTALADO EM RAMAL OU SUB-RAMAL DE ÁGUA - FORNECIMENTO E INSTALAÇÃO. AF_06/2022</t>
  </si>
  <si>
    <t>10,56</t>
  </si>
  <si>
    <t>103950</t>
  </si>
  <si>
    <t>JOELHO DE REDUÇÃO, 90 GRAUS, PVC, SOLDÁVEL, DN 25 MM X 20 MM, INSTALADO EM RAMAL OU SUB-RAMAL DE ÁGUA - FORNECIMENTO E INSTALAÇÃO. AF_06/2022</t>
  </si>
  <si>
    <t>103951</t>
  </si>
  <si>
    <t>JOELHO DE REDUÇÃO, 90 GRAUS, PVC, SOLDÁVEL, DN 32 MM X 25 MM, INSTALADO EM RAMAL OU SUB-RAMAL DE ÁGUA - FORNECIMENTO E INSTALAÇÃO. AF_06/2022</t>
  </si>
  <si>
    <t>103952</t>
  </si>
  <si>
    <t>BUCHA DE REDUÇÃO, CURTA, PVC, SOLDÁVEL, DN 25 X 20 MM, INSTALADO EM RAMAL DE DISTRIBUIÇÃO DE ÁGUA - FORNECIMENTO E INSTALAÇÃO. AF_06/2022</t>
  </si>
  <si>
    <t>103953</t>
  </si>
  <si>
    <t>BUCHA DE REDUÇÃO, CURTA, PVC, SOLDÁVEL, DN 32 X 25 MM, INSTALADO EM RAMAL DE DISTRIBUIÇÃO DE ÁGUA - FORNECIMENTO E INSTALAÇÃO. AF_06/2022</t>
  </si>
  <si>
    <t>103954</t>
  </si>
  <si>
    <t>BUCHA DE REDUÇÃO, LONGA, PVC, SOLDÁVEL, DN 32 X 20 MM, INSTALADO EM RAMAL DE DISTRIBUIÇÃO DE ÁGUA - FORNECIMENTO E INSTALAÇÃO. AF_06/2022</t>
  </si>
  <si>
    <t>103955</t>
  </si>
  <si>
    <t>JOELHO DE REDUÇÃO, 90 GRAUS, PVC, SOLDÁVEL, DN 25 MM X 20 MM, INSTALADO EM RAMAL DE DISTRIBUIÇÃO DE ÁGUA - FORNECIMENTO E INSTALAÇÃO. AF_06/2022</t>
  </si>
  <si>
    <t>103956</t>
  </si>
  <si>
    <t>JOELHO DE REDUÇÃO, 90 GRAUS, PVC, SOLDÁVEL, DN 32 MM X 25 MM, INSTALADO EM RAMAL DE DISTRIBUIÇÃO DE ÁGUA - FORNECIMENTO E INSTALAÇÃO. AF_06/2022</t>
  </si>
  <si>
    <t>103957</t>
  </si>
  <si>
    <t>BUCHA DE REDUÇÃO, CURTA, PVC, SOLDÁVEL, DN 32 X 25 MM, INSTALADO EM PRUMADA DE ÁGUA - FORNECIMENTO E INSTALAÇÃO. AF_06/2022</t>
  </si>
  <si>
    <t>5,43</t>
  </si>
  <si>
    <t>103958</t>
  </si>
  <si>
    <t>BUCHA DE REDUÇÃO, CURTA, PVC, SOLDÁVEL, DN 50 X 40 MM, INSTALADO EM PRUMADA DE ÁGUA - FORNECIMENTO E INSTALAÇÃO. AF_06/2022</t>
  </si>
  <si>
    <t>103959</t>
  </si>
  <si>
    <t>BUCHA DE REDUÇÃO, CURTA, PVC, SOLDÁVEL, DN 60 X 50 MM, INSTALADO EM PRUMADA DE ÁGUA - FORNECIMENTO E INSTALAÇÃO. AF_06/2022</t>
  </si>
  <si>
    <t>103962</t>
  </si>
  <si>
    <t>BUCHA DE REDUÇÃO, LONGA, PVC, SOLDÁVEL, DN 32 X 20 MM, INSTALADO EM PRUMADA DE ÁGUA - FORNECIMENTO E INSTALAÇÃO. AF_06/2022</t>
  </si>
  <si>
    <t>103964</t>
  </si>
  <si>
    <t>BUCHA DE REDUÇÃO, LONGA, PVC, SOLDÁVEL, DN 40 X 25 MM, INSTALADO EM PRUMADA DE ÁGUA - FORNECIMENTO E INSTALAÇÃO. AF_06/2022</t>
  </si>
  <si>
    <t>103966</t>
  </si>
  <si>
    <t>BUCHA DE REDUÇÃO, LONGA, PVC, SOLDÁVEL, DN 50 X 25 MM, INSTALADO EM PRUMADA DE ÁGUA - FORNECIMENTO E INSTALAÇÃO. AF_06/2022</t>
  </si>
  <si>
    <t>103967</t>
  </si>
  <si>
    <t>BUCHA DE REDUÇÃO , LONGA, PVC, SOLDÁVEL, DN 50 X 32 MM, INSTALADO EM PRUMADA DE ÁGUA - FORNECIMENTO E INSTALAÇÃO. AF_06/2022</t>
  </si>
  <si>
    <t>103968</t>
  </si>
  <si>
    <t>BUCHA DE REDUÇÃO, LONGA, PVC, SOLDÁVEL, DN 60 X 25 MM, INSTALADO EM PRUMADA DE ÁGUA - FORNECIMENTO E INSTALAÇÃO. AF_06/2022</t>
  </si>
  <si>
    <t>103969</t>
  </si>
  <si>
    <t>BUCHA DE REDUÇÃO, LONGA, PVC, SOLDÁVEL, DN 60 X 32 MM, INSTALADO EM PRUMADA DE ÁGUA - FORNECIMENTO E INSTALAÇÃO. AF_06/2022</t>
  </si>
  <si>
    <t>103971</t>
  </si>
  <si>
    <t>BUCHA DE REDUÇÃO, LONGA, PVC, SOLDÁVEL, DN 60 X 50 MM, INSTALADO EM PRUMADA DE ÁGUA - FORNECIMENTO E INSTALAÇÃO. AF_06/2022</t>
  </si>
  <si>
    <t>103972</t>
  </si>
  <si>
    <t>BUCHA DE REDUÇÃO, LONGA, PVC, SOLDÁVEL, DN 75 X 50 MM, INSTALADO EM PRUMADA DE ÁGUA - FORNECIMENTO E INSTALAÇÃO. AF_06/2022</t>
  </si>
  <si>
    <t>29,36</t>
  </si>
  <si>
    <t>103974</t>
  </si>
  <si>
    <t>JOELHO DE REDUÇÃO, 90 GRAUS, PVC, SOLDÁVEL, DN 32 MM X 25 MM, INSTALADO EM PRUMADA DE ÁGUA - FORNECIMENTO E INSTALAÇÃO. AF_06/2022</t>
  </si>
  <si>
    <t>103975</t>
  </si>
  <si>
    <t>TE DE REDUÇÃO, 90 GRAUS, PVC, SOLDÁVEL, DN 50 MM X 20 MM, INSTALADO EM PRUMADA DE ÁGUA - FORNECIMENTO E INSTALAÇÃO. AF_06/2022</t>
  </si>
  <si>
    <t>103976</t>
  </si>
  <si>
    <t>TE DE REDUÇÃO, 90 GRAUS, PVC, SOLDÁVEL, DN 50 MM X 32 MM, INSTALADO EM PRUMADA DE ÁGUA - FORNECIMENTO E INSTALAÇÃO. AF_06/2022</t>
  </si>
  <si>
    <t>26,89</t>
  </si>
  <si>
    <t>103977</t>
  </si>
  <si>
    <t>BUCHA DE REDUÇÃO, PVC, SOLDÁVEL, DN 40MM X 32MM, INSTALADO EM PRUMADA DE ÁGUA - FORNECIMENTO E INSTALAÇÃO. AF_06/2022</t>
  </si>
  <si>
    <t>103980</t>
  </si>
  <si>
    <t>JOELHO 90 GRAUS, PVC, SOLDÁVEL, DN 40MM, INSTALADO EM RAMAL DE DISTRIBUIÇÃO DE ÁGUA - FORNECIMENTO E INSTALAÇÃO. AF_06/2022</t>
  </si>
  <si>
    <t>103981</t>
  </si>
  <si>
    <t>JOELHO 45 GRAUS, PVC, SOLDÁVEL, DN 40MM, INSTALADO EM RAMAL DE DISTRIBUIÇÃO DE ÁGUA - FORNECIMENTO E INSTALAÇÃO. AF_06/2022</t>
  </si>
  <si>
    <t>20,03</t>
  </si>
  <si>
    <t>103982</t>
  </si>
  <si>
    <t>CURVA 90 GRAUS, PVC, SOLDÁVEL, DN 40MM, INSTALADO EM RAMAL DE DISTRIBUIÇÃO DE ÁGUA - FORNECIMENTO E INSTALAÇÃO. AF_06/2022</t>
  </si>
  <si>
    <t>103983</t>
  </si>
  <si>
    <t>CURVA 45 GRAUS, PVC, SOLDÁVEL, DN 40MM, INSTALADO EM RAMAL DE DISTRIBUIÇÃO DE ÁGUA - FORNECIMENTO E INSTALAÇÃO. AF_06/2022</t>
  </si>
  <si>
    <t>103984</t>
  </si>
  <si>
    <t>JOELHO 90 GRAUS, PVC, SOLDÁVEL, DN 50MM, INSTALADO EM RAMAL DE DISTRIBUIÇÃO DE ÁGUA - FORNECIMENTO E INSTALAÇÃO. AF_06/2022</t>
  </si>
  <si>
    <t>103985</t>
  </si>
  <si>
    <t>JOELHO 45 GRAUS, PVC, SOLDÁVEL, DN 50MM, INSTALADO EM RAMAL DE DISTRIBUIÇÃO DE ÁGUA - FORNECIMENTO E INSTALAÇÃO. AF_06/2022</t>
  </si>
  <si>
    <t>103986</t>
  </si>
  <si>
    <t>CURVA 90 GRAUS, PVC, SOLDÁVEL, DN 50MM, INSTALADO EM RAMAL DE DISTRIBUIÇÃO DE ÁGUA - FORNECIMENTO E INSTALAÇÃO. AF_06/2022</t>
  </si>
  <si>
    <t>103987</t>
  </si>
  <si>
    <t>CURVA 45 GRAUS, PVC, SOLDÁVEL, DN 50MM, INSTALADO EM RAMAL DE DISTRIBUIÇÃO DE ÁGUA - FORNECIMENTO E INSTALAÇÃO. AF_06/2022</t>
  </si>
  <si>
    <t>103988</t>
  </si>
  <si>
    <t>LUVA, PVC, SOLDÁVEL, DN 40MM, INSTALADO EM RAMAL DE DISTRIBUIÇÃO DE ÁGUA - FORNECIMENTO E INSTALAÇÃO. AF_06/2022</t>
  </si>
  <si>
    <t>103990</t>
  </si>
  <si>
    <t>UNIÃO, PVC, SOLDÁVEL, DN 40MM, INSTALADO EM RAMAL DE DISTRIBUIÇÃO DE ÁGUA - FORNECIMENTO E INSTALAÇÃO. AF_06/2022</t>
  </si>
  <si>
    <t>103991</t>
  </si>
  <si>
    <t>LUVA COM ROSCA, PVC, SOLDÁVEL, DN 40MM X 1.1/4, INSTALADO EM RAMAL DE DISTRIBUIÇÃO DE ÁGUA - FORNECIMENTO E INSTALAÇÃO. AF_06/2022</t>
  </si>
  <si>
    <t>103992</t>
  </si>
  <si>
    <t>ADAPTADOR CURTO COM BOLSA E ROSCA PARA REGISTRO, PVC, SOLDÁVEL, DN 40MM X 1.1/4, INSTALADO EM RAMAL DE DISTRIBUIÇÃO DE ÁGUA - FORNECIMENTO E INSTALAÇÃO. AF_06/2022</t>
  </si>
  <si>
    <t>103993</t>
  </si>
  <si>
    <t>BUCHA DE REDUÇÃO, PVC, SOLDÁVEL, DN 40MM X 32MM, INSTALADO EM RAMAL DE DISTRIBUIÇÃO DE ÁGUA - FORNECIMENTO E INSTALAÇÃO. AF_06/2022</t>
  </si>
  <si>
    <t>103994</t>
  </si>
  <si>
    <t>ADAPTADOR CURTO COM BOLSA E ROSCA PARA REGISTRO, PVC, SOLDÁVEL, DN 40MM X 1.1/2, INSTALADO EM RAMAL DE DISTRIBUIÇÃO DE ÁGUA - FORNECIMENTO E INSTALAÇÃO. AF_06/2022</t>
  </si>
  <si>
    <t>15,38</t>
  </si>
  <si>
    <t>103995</t>
  </si>
  <si>
    <t>LUVA, PVC, SOLDÁVEL, DN 50MM, INSTALADO EM RAMAL DE DISTRIBUIÇÃO DE ÁGUA - FORNECIMENTO E INSTALAÇÃO. AF_06/2022</t>
  </si>
  <si>
    <t>103996</t>
  </si>
  <si>
    <t>LUVA DE CORRER, PVC, SOLDÁVEL, DN 50MM, INSTALADO EM RAMAL DE DISTRIBUIÇÃO DE ÁGUA - FORNECIMENTO E INSTALAÇÃO. AF_06/2022</t>
  </si>
  <si>
    <t>103997</t>
  </si>
  <si>
    <t>UNIÃO, PVC, SOLDÁVEL, DN 50MM, INSTALADO EM RAMAL DE DISTRIBUIÇÃO DE ÁGUA - FORNECIMENTO E INSTALAÇÃO. AF_06/2022</t>
  </si>
  <si>
    <t>103998</t>
  </si>
  <si>
    <t>LUVA DE REDUÇÃO, PVC, SOLDÁVEL, DN 50MM X 25MM, INSTALADO EM RAMAL DE DISTRIBUIÇÃO DE ÁGUA   FORNECIMENTO E INSTALAÇÃO. AF_06/2022</t>
  </si>
  <si>
    <t>15,85</t>
  </si>
  <si>
    <t>103999</t>
  </si>
  <si>
    <t>BUCHA DE REDUÇÃO, LONGA, PVC, SOLDÁVEL, DN 50 X 25 MM, INSTALADO EM RAMAL DE DISTRIBUIÇÃO DE ÁGUA - FORNECIMENTO E INSTALAÇÃO. AF_06/2022</t>
  </si>
  <si>
    <t>13,85</t>
  </si>
  <si>
    <t>104000</t>
  </si>
  <si>
    <t>LUVA COM ROSCA, PVC, SOLDÁVEL, DN 50MM X 1.1/2, INSTALADO EM RAMAL DE DISTRIBUIÇÃO DE ÁGUA - FORNECIMENTO E INSTALAÇÃO. AF_06/2022</t>
  </si>
  <si>
    <t>29,18</t>
  </si>
  <si>
    <t>104001</t>
  </si>
  <si>
    <t>ADAPTADOR CURTO COM BOLSA E ROSCA PARA REGISTRO, PVC, SOLDÁVEL, DN 50MM X 1.1/2, INSTALADO EM RAMAL DE DISTRIBUIÇÃO DE ÁGUA - FORNECIMENTO E INSTALAÇÃO. AF_06/2022</t>
  </si>
  <si>
    <t>15,21</t>
  </si>
  <si>
    <t>104002</t>
  </si>
  <si>
    <t>ADAPTADOR CURTO COM BOLSA E ROSCA PARA REGISTRO, PVC, SOLDÁVEL, DN 50MM X 1.1/4, INSTALADO EM RAMAL DE DISTRIBUIÇÃO DE ÁGUA - FORNECIMENTO E INSTALAÇÃO. AF_06/2022</t>
  </si>
  <si>
    <t>104003</t>
  </si>
  <si>
    <t>BUCHA DE REDUÇÃO , LONGA, PVC, SOLDÁVEL, DN 50 X 32 MM, INSTALADO EM RAMAL DE DISTRIBUIÇÃO DE ÁGUA - FORNECIMENTO E INSTALAÇÃO. AF_06/2022</t>
  </si>
  <si>
    <t>104004</t>
  </si>
  <si>
    <t>TE, PVC, SOLDÁVEL, DN 50MM, INSTALADO EM RAMAL DE DISTRIBUIÇÃO DE ÁGUA - FORNECIMENTO E INSTALAÇÃO. AF_06/2022</t>
  </si>
  <si>
    <t>104005</t>
  </si>
  <si>
    <t>TÊ DE REDUÇÃO, PVC, SOLDÁVEL, DN 50MM X 40MM, INSTALADO EM RAMAL DE DISTRIBUIÇÃO DE ÁGUA - FORNECIMENTO E INSTALAÇÃO. AF_06/2022</t>
  </si>
  <si>
    <t>104006</t>
  </si>
  <si>
    <t>TÊ DE REDUÇÃO, PVC, SOLDÁVEL, DN 50MM X 25MM, INSTALADO EM RAMAL DE DISTRIBUIÇÃO DE ÁGUA - FORNECIMENTO E INSTALAÇÃO. AF_06/2022</t>
  </si>
  <si>
    <t>104007</t>
  </si>
  <si>
    <t>TE DE REDUÇÃO, 90 GRAUS, PVC, SOLDÁVEL, DN 50 MM X 20 MM, INSTALADO EM RAMAL DE DISTRIBUIÇÃO DE ÁGUA - FORNECIMENTO E INSTALAÇÃO. AF_06/2022</t>
  </si>
  <si>
    <t>24,32</t>
  </si>
  <si>
    <t>104008</t>
  </si>
  <si>
    <t>TE DE REDUÇÃO, 90 GRAUS, PVC, SOLDÁVEL, DN 50 MM X 32 MM, INSTALADO EM RAMAL DE DISTRIBUIÇÃO DE ÁGUA - FORNECIMENTO E INSTALAÇÃO. AF_06/2022</t>
  </si>
  <si>
    <t>34,60</t>
  </si>
  <si>
    <t>104009</t>
  </si>
  <si>
    <t>BUCHA DE REDUÇÃO, CURTA, PVC, SOLDÁVEL, DN 50 X 40 MM, INSTALADO EM RAMAL DE DISTRIBUIÇÃO DE ÁGUA - FORNECIMENTO E INSTALAÇÃO. AF_06/2022</t>
  </si>
  <si>
    <t>14,80</t>
  </si>
  <si>
    <t>104011</t>
  </si>
  <si>
    <t>TE, PVC, SOLDÁVEL, DN 40MM, INSTALADO EM RAMAL DE DISTRIBUIÇÃO DE ÁGUA - FORNECIMENTO E INSTALAÇÃO. AF_06/2022</t>
  </si>
  <si>
    <t>28,30</t>
  </si>
  <si>
    <t>104012</t>
  </si>
  <si>
    <t>TÊ DE REDUÇÃO, PVC, SOLDÁVEL, DN 40MM X 32MM, INSTALADO EM RAMAL DE DISTRIBUIÇÃO DE ÁGUA - FORNECIMENTO E INSTALAÇÃO. AF_06/2022</t>
  </si>
  <si>
    <t>26,21</t>
  </si>
  <si>
    <t>104014</t>
  </si>
  <si>
    <t>BUCHA DE REDUÇÃO, LONGA, PVC, SOLDÁVEL, DN 40 X 25 MM, INSTALADO EM RAMAL DE DISTRIBUIÇÃO DE ÁGUA - FORNECIMENTO E INSTALAÇÃO. AF_06/2022</t>
  </si>
  <si>
    <t>104015</t>
  </si>
  <si>
    <t>TE DE REDUÇÃO, CPVC, SOLDÁVEL, DN 22 X 15 MM, INSTALADO EM RAMAL OU SUB-RAMAL DE ÁGUA - FORNECIMENTO E INSTALAÇÃO. AF_06/2022</t>
  </si>
  <si>
    <t>104016</t>
  </si>
  <si>
    <t>TE DE REDUÇÃO, CPVC, SOLDÁVEL, DN 28 X 22 MM, INSTALADO EM RAMAL OU SUB-RAMAL DE ÁGUA - FORNECIMENTO E INSTALAÇÃO. AF_06/2022</t>
  </si>
  <si>
    <t>104017</t>
  </si>
  <si>
    <t>TE DE REDUÇÃO, CPVC, SOLDÁVEL, DN 35 X 28 MM, INSTALADO EM RAMAL OU SUB-RAMAL DE ÁGUA - FORNECIMENTO E INSTALAÇÃO. AF_06/2022</t>
  </si>
  <si>
    <t>104018</t>
  </si>
  <si>
    <t>104019</t>
  </si>
  <si>
    <t>TE DE REDUÇÃO, CPVC, SOLDÁVEL, DN 35 X 28 MM, INSTALADO EM RAMAL DE DISTRIBUIÇÃO DE ÁGUA - FORNECIMENTO E INSTALAÇÃO. AF_06/2022</t>
  </si>
  <si>
    <t>104020</t>
  </si>
  <si>
    <t>TE DE REDUÇÃO, CPVC, SOLDÁVEL, DN 42 X 35 MM, INSTALADO EM PRUMADA DE ÁGUA - FORNECIMENTO E INSTALAÇÃO. AF_06/2022</t>
  </si>
  <si>
    <t>104022</t>
  </si>
  <si>
    <t>TE, CPVC, SOLDÁVEL, DN  42MM, INSTALADO EM RAMAL DE DISTRIBUIÇÃO DE ÁGUA  FORNECIMENTO E INSTALAÇÃO. AF_06/2022</t>
  </si>
  <si>
    <t>104023</t>
  </si>
  <si>
    <t>JOELHO 90 GRAUS, CPVC, SOLDÁVEL, DN 42MM, INSTALADO EM RAMAL DE DISTRIBUIÇÃO DE ÁGUA  FORNECIMENTO E INSTALAÇÃO. AF_06/2022</t>
  </si>
  <si>
    <t>104024</t>
  </si>
  <si>
    <t>JOELHO 45 GRAUS, CPVC, SOLDÁVEL, DN 42MM, INSTALADO EM RAMAL DE DISTRIBUIÇÃO DE ÁGUA  FORNECIMENTO E INSTALAÇÃO. AF_06/2022</t>
  </si>
  <si>
    <t>38,06</t>
  </si>
  <si>
    <t>104025</t>
  </si>
  <si>
    <t>LUVA, CPVC, SOLDÁVEL, DN 42MM, INSTALADO EM RAMAL DE DISTRIBUIÇÃO DE ÁGUA  FORNECIMENTO E INSTALAÇÃO. AF_06/2022</t>
  </si>
  <si>
    <t>104026</t>
  </si>
  <si>
    <t>LUVA DE CORRER, CPVC, SOLDÁVEL, DN 42MM, INSTALADO EM RAMAL DE DISTRIBUIÇÃO DE ÁGUA  FORNECIMENTO E INSTALAÇÃO. AF_06/2022</t>
  </si>
  <si>
    <t>104027</t>
  </si>
  <si>
    <t>UNIÃO, CPVC, SOLDÁVEL, DN 42MM, INSTALADO EM RAMAL DE DISTRIBUIÇÃO DE ÁGUA   FORNECIMENTO E INSTALAÇÃO. AF_06/2022</t>
  </si>
  <si>
    <t>104028</t>
  </si>
  <si>
    <t>LUVA DE TRANSIÇÃO, CPVC, SOLDÁVEL, DN42MM X 1.1/2, INSTALADO EM RAMAL DE DISTRIBUIÇÃO DE ÁGUA  FORNECIMENTO E INSTALAÇÃO. AF_06/2022</t>
  </si>
  <si>
    <t>104029</t>
  </si>
  <si>
    <t>CONECTOR, CPVC, SOLDÁVEL, DN 42MM X 1.1/2, INSTALADO EM RAMAL DE DISTRIBUIÇÃO DE ÁGUA  FORNECIMENTO E INSTALAÇÃO. AF_06/2022</t>
  </si>
  <si>
    <t>104030</t>
  </si>
  <si>
    <t>TE DE REDUÇÃO, CPVC, SOLDÁVEL, DN 42 X 35 MM, INSTALADO EM RAMAL DE DISTRIBUIÇÃO DE ÁGUA - FORNECIMENTO E INSTALAÇÃO. AF_06/2022</t>
  </si>
  <si>
    <t>104159</t>
  </si>
  <si>
    <t>LUVA DE CORRER, PVC, SOLDÁVEL, DN 40MM, INSTALADO EM RAMAL DE DISTRIBUIÇÃO DE ÁGUA  FORNECIMENTO E INSTALAÇÃO. AF_06/2022</t>
  </si>
  <si>
    <t>38,54</t>
  </si>
  <si>
    <t>104167</t>
  </si>
  <si>
    <t>JOELHO 90 GRAUS, PVC, SERIE R, ÁGUA PLUVIAL, DN 150 MM, JUNTA ELÁSTICA, FORNECIDO E INSTALADO EM RAMAL DE ENCAMINHAMENTO. AF_06/2022</t>
  </si>
  <si>
    <t>104168</t>
  </si>
  <si>
    <t>JOELHO 45 GRAUS, PVC, SERIE R, ÁGUA PLUVIAL, DN 150 MM, JUNTA ELÁSTICA, FORNECIDO E INSTALADO EM RAMAL DE ENCAMINHAMENTO. AF_06/2022</t>
  </si>
  <si>
    <t>104169</t>
  </si>
  <si>
    <t>CURVA 87 GRAUS E 30 MINUTOS, PVC, SERIE R, ÁGUA PLUVIAL, DN 150 MM, JUNTA ELÁSTICA, FORNECIDO E INSTALADO EM RAMAL DE ENCAMINHAMENTO. AF_06/2022</t>
  </si>
  <si>
    <t>104170</t>
  </si>
  <si>
    <t>LUVA SIMPLES, PVC, SERIE R, ÁGUA PLUVIAL, DN 150 MM, JUNTA ELÁSTICA, FORNECIDO E INSTALADO EM RAMAL DE ENCAMINHAMENTO. AF_06/2022</t>
  </si>
  <si>
    <t>104171</t>
  </si>
  <si>
    <t>LUVA DE CORRER, PVC, SERIE R, ÁGUA PLUVIAL, DN 150 MM, JUNTA ELÁSTICA, FORNECIDO E INSTALADO EM RAMAL DE ENCAMINHAMENTO. AF_06/2022</t>
  </si>
  <si>
    <t>104172</t>
  </si>
  <si>
    <t>TÊ DE INSPEÇÃO, PVC, SERIE R, ÁGUA PLUVIAL, DN 150 MM, JUNTA ELÁSTICA, FORNECIDO E INSTALADO EM RAMAL DE ENCAMINHAMENTO. AF_06/2022</t>
  </si>
  <si>
    <t>104173</t>
  </si>
  <si>
    <t>REDUÇÃO EXCÊNTRICA, PVC, SERIE R, ÁGUA PLUVIAL, DN 150 X 100 MM, JUNTA ELÁSTICA, FORNECIDO E INSTALADO EM RAMAL DE ENCAMINHAMENTO. AF_06/2022</t>
  </si>
  <si>
    <t>88,28</t>
  </si>
  <si>
    <t>104174</t>
  </si>
  <si>
    <t>JUNÇÃO SIMPLES, PVC, SERIE R, ÁGUA PLUVIAL, DN 150 X 100 MM, JUNTA ELÁSTICA, FORNECIDO E INSTALADO EM RAMAL DE ENCAMINHAMENTO. AF_06/2022</t>
  </si>
  <si>
    <t>104175</t>
  </si>
  <si>
    <t>TÊ, PVC, SERIE R, ÁGUA PLUVIAL, DN 150 X 100 MM, JUNTA ELÁSTICA, FORNECIDO E INSTALADO EM RAMAL DE ENCAMINHAMENTO. AF_06/2022</t>
  </si>
  <si>
    <t>104176</t>
  </si>
  <si>
    <t>JUNÇÃO SIMPLES, PVC, SERIE R, ÁGUA PLUVIAL, DN 150 X 150 MM, JUNTA ELÁSTICA, FORNECIDO E INSTALADO EM RAMAL DE ENCAMINHAMENTO. AF_06/2022</t>
  </si>
  <si>
    <t>104177</t>
  </si>
  <si>
    <t>TÊ, PVC, SERIE R, ÁGUA PLUVIAL, DN 150 X 150 MM, JUNTA ELÁSTICA, FORNECIDO E INSTALADO EM RAMAL DE ENCAMINHAMENTO. AF_06/2022</t>
  </si>
  <si>
    <t>104178</t>
  </si>
  <si>
    <t>CAP, PVC, SERIE R, ÁGUA PLUVIAL, DN 100 MM, JUNTA ELÁSTICA, FORNECIDO E INSTALADO EM RAMAL DE ENCAMINHAMENTO. AF_06/2022</t>
  </si>
  <si>
    <t>104179</t>
  </si>
  <si>
    <t>CAP, PVC, SERIE R, ÁGUA PLUVIAL, DN 150 MM, JUNTA ELÁSTICA, FORNECIDO E INSTALADO EM RAMAL DE ENCAMINHAMENTO. AF_06/2022</t>
  </si>
  <si>
    <t>104191</t>
  </si>
  <si>
    <t>BUCHA DE REDUÇÃO, PPR, DN 25 X 20 MM, INSTALADO EM RAMAL OU SUB-RAMAL DE ÁGUA - FORNECIMENTO E INSTALAÇÃO. AF_08/2022</t>
  </si>
  <si>
    <t>104192</t>
  </si>
  <si>
    <t>TÊ MISTURADOR, PPR, F M M, DN 25 X 25 MM, INSTALADO EM RAMAL OU SUB-RAMAL DE ÁGUA - FORNECIMENTO E INSTALAÇÃO. AF_08/2022</t>
  </si>
  <si>
    <t>104193</t>
  </si>
  <si>
    <t>JOELHO 45 GRAUS, PPR, F/ F, DN 90 MM, INSTALADO EM PRUMADA DE ÁGUA - FORNECIMENTO E INSTALAÇÃO. AF_08/2022</t>
  </si>
  <si>
    <t>104196</t>
  </si>
  <si>
    <t>CURVA 90 GRAUS, PPR, DN 20 MM, INSTALADO EM RAMAL OU SUB-RAMAL DE ÁGUA - FORNECIMENTO E INSTALAÇÃO. AF_08/2022</t>
  </si>
  <si>
    <t>104197</t>
  </si>
  <si>
    <t>CURVA 90 GRAUS, PPR, DN 25 MM, INSTALADO EM RAMAL OU SUB-RAMAL DE ÁGUA - FORNECIMENTO E INSTALAÇÃO. AF_08/2022</t>
  </si>
  <si>
    <t>104198</t>
  </si>
  <si>
    <t>JOELHO 45 GRAUS, PPR, DN 20 MM, INSTALADO EM RAMAL OU SUB-RAMAL DE ÁGUA - FORNECIMENTO E INSTALAÇÃO. AF_08/2022</t>
  </si>
  <si>
    <t>104199</t>
  </si>
  <si>
    <t>JOELHO 90 GRAUS, PPR, DN 20 MM, INSTALADO EM RAMAL OU SUB-RAMAL DE ÁGUA - FORNECIMENTO E INSTALAÇÃO. AF_08/2022</t>
  </si>
  <si>
    <t>104200</t>
  </si>
  <si>
    <t>LUVA, PPR, DN 20 MM, INSTALADO EM RAMAL OU SUB-RAMAL DE ÁGUA - FORNECIMENTO E INSTALAÇÃO. AF_08/2022</t>
  </si>
  <si>
    <t>6,88</t>
  </si>
  <si>
    <t>104201</t>
  </si>
  <si>
    <t>TÊ MISTURADOR, PPR, F M M, DN 20 X 20 MM, INSTALADO EM RAMAL OU SUB-RAMAL DE ÁGUA - FORNECIMENTO E INSTALAÇÃO. AF_08/2022</t>
  </si>
  <si>
    <t>104202</t>
  </si>
  <si>
    <t>TÊ NORMAL, PPR, 90 GRAUS, DN 20 X 20 X 20 MM, INSTALADO EM RAMAL OU SUB-RAMAL DE ÁGUA - FORNECIMENTO E INSTALAÇÃO. AF_08/2022</t>
  </si>
  <si>
    <t>104317</t>
  </si>
  <si>
    <t>JOELHO 90 GRAUS, PVC, SOLDÁVEL, DN 20 MM, INSTALADO EM DRENO DE AR CONDICIONADO - FORNECIMENTO E INSTALAÇÃO. AF_08/2022</t>
  </si>
  <si>
    <t>8,07</t>
  </si>
  <si>
    <t>104318</t>
  </si>
  <si>
    <t>JOELHO 45 GRAUS, PVC, SOLDÁVEL, DN 20 MM, INSTALADO EM DRENO DE AR CONDICIONADO - FORNECIMENTO E INSTALAÇÃO. AF_08/2022</t>
  </si>
  <si>
    <t>8,61</t>
  </si>
  <si>
    <t>104319</t>
  </si>
  <si>
    <t>JOELHO 90 GRAUS, PVC, SOLDÁVEL, DN 32 MM, INSTALADO EM DRENO DE AR CONDICIONADO - FORNECIMENTO E INSTALAÇÃO. AF_08/2022</t>
  </si>
  <si>
    <t>104320</t>
  </si>
  <si>
    <t>JOELHO 45 GRAUS, PVC, SOLDÁVEL, DN 32 MM, INSTALADO EM DRENO DE AR CONDICIONADO - FORNECIMENTO E INSTALAÇÃO. AF_08/2022</t>
  </si>
  <si>
    <t>13,03</t>
  </si>
  <si>
    <t>104321</t>
  </si>
  <si>
    <t>LUVA, PVC, SOLDÁVEL, DN 20 MM, INSTALADO EM DRENO DE AR CONDICIONADO - FORNECIMENTO E INSTALAÇÃO. AF_08/2022</t>
  </si>
  <si>
    <t>104322</t>
  </si>
  <si>
    <t>LUVA, PVC, SOLDÁVEL, DN 32 MM, INSTALADO EM DRENO DE AR CONDICIONADO - FORNECIMENTO E INSTALAÇÃO. AF_08/2022</t>
  </si>
  <si>
    <t>104323</t>
  </si>
  <si>
    <t>TE, PVC, SOLDÁVEL, DN 20 MM, INSTALADO EM DRENO DE AR CONDICIONADO - FORNECIMENTO E INSTALAÇÃO. AF_08/2022</t>
  </si>
  <si>
    <t>11,16</t>
  </si>
  <si>
    <t>104324</t>
  </si>
  <si>
    <t>TE, PVC, SOLDÁVEL, DN 32 MM, INSTALADO EM DRENO DE AR CONDICIONADO - FORNECIMENTO E INSTALAÇÃO. AF_08/2022</t>
  </si>
  <si>
    <t>104341</t>
  </si>
  <si>
    <t>BUCHA DE REDUÇÃO LONGA, PVC, SÉRIE NORMAL, ESGOTO PREDIAL, DN 50 X 40 MM, JUNTA SOLDÁVEL E ELÁSTICA, FORNECIDO E INSTALADO EM RAMAL DE DESCARGA OU RAMAL DE ESGOTO SANITÁRIO. AF_08/2022</t>
  </si>
  <si>
    <t>104343</t>
  </si>
  <si>
    <t>JUNÇÃO DE REDUÇÃO INVERTIDA, PVC, SÉRIE NORMAL, ESGOTO PREDIAL, DN 75 X 50 MM, JUNTA ELÁSTICA, FORNECIDO E INSTALADO EM RAMAL DE DESCARGA OU RAMAL DE ESGOTO SANITÁRIO. AF_08/2022</t>
  </si>
  <si>
    <t>36,90</t>
  </si>
  <si>
    <t>104344</t>
  </si>
  <si>
    <t>TE, PVC, SÉRIE NORMAL, ESGOTO PREDIAL, DN 100 X 50 MM, JUNTA ELÁSTICA, FORNECIDO E INSTALADO EM RAMAL DE DESCARGA OU RAMAL DE ESGOTO SANITÁRIO. AF_08/2022</t>
  </si>
  <si>
    <t>104345</t>
  </si>
  <si>
    <t>JUNÇÃO DE REDUÇÃO INVERTIDA, PVC, SÉRIE NORMAL, ESGOTO PREDIAL, DN 100 X 50 MM, JUNTA ELÁSTICA, FORNECIDO E INSTALADO EM RAMAL DE DESCARGA OU RAMAL DE ESGOTO SANITÁRIO. AF_08/2022</t>
  </si>
  <si>
    <t>46,32</t>
  </si>
  <si>
    <t>104346</t>
  </si>
  <si>
    <t>TE, PVC, SÉRIE NORMAL, ESGOTO PREDIAL, DN 100 X 75 MM, JUNTA ELÁSTICA, FORNECIDO E INSTALADO EM RAMAL DE DESCARGA OU RAMAL DE ESGOTO SANITÁRIO. AF_08/2022</t>
  </si>
  <si>
    <t>48,64</t>
  </si>
  <si>
    <t>104347</t>
  </si>
  <si>
    <t>JUNÇÃO DE REDUCAO INVERTIDA, PVC, SÉRIE NORMAL, ESGOTO PREDIAL, DN 100 X 75 MM, JUNTA ELÁSTICA, FORNECIDO E INSTALADO EM RAMAL DE DESCARGA OU RAMAL DE ESGOTO SANITÁRIO. AF_08/2022</t>
  </si>
  <si>
    <t>104348</t>
  </si>
  <si>
    <t>TERMINAL DE VENTILAÇÃO, PVC, SÉRIE NORMAL, ESGOTO PREDIAL, DN 50 MM, JUNTA SOLDÁVEL, FORNECIDO E INSTALADO EM PRUMADA DE ESGOTO SANITÁRIO OU VENTILAÇÃO. AF_08/2022</t>
  </si>
  <si>
    <t>104350</t>
  </si>
  <si>
    <t>JUNÇÃO DE REDUÇÃO INVERTIDA, PVC, SÉRIE NORMAL, ESGOTO PREDIAL, DN 75 X 50 MM, JUNTA ELÁSTICA, FORNECIDO E INSTALADO EM PRUMADA DE ESGOTO SANITÁRIO OU VENTILAÇÃO. AF_08/2022</t>
  </si>
  <si>
    <t>31,70</t>
  </si>
  <si>
    <t>104351</t>
  </si>
  <si>
    <t>TERMINAL DE VENTILAÇÃO, PVC, SÉRIE NORMAL, ESGOTO PREDIAL, DN 75 MM, JUNTA SOLDÁVEL, FORNECIDO E INSTALADO EM PRUMADA DE ESGOTO SANITÁRIO OU VENTILAÇÃO. AF_08/2022</t>
  </si>
  <si>
    <t>24,57</t>
  </si>
  <si>
    <t>104352</t>
  </si>
  <si>
    <t>TE, PVC, SÉRIE NORMAL, ESGOTO PREDIAL, DN 100 X 50 MM, JUNTA ELÁSTICA, FORNECIDO E INSTALADO EM PRUMADA DE ESGOTO SANITÁRIO OU VENTILAÇÃO. AF_08/2022</t>
  </si>
  <si>
    <t>104353</t>
  </si>
  <si>
    <t>JUNÇÃO DE REDUÇÃO INVERTIDA, PVC, SÉRIE NORMAL, ESGOTO PREDIAL, DN 100 X 50 MM, JUNTA ELÁSTICA, FORNECIDO E INSTALADO EM PRUMADA DE ESGOTO SANITÁRIO OU VENTILAÇÃO. AF_08/2022</t>
  </si>
  <si>
    <t>44,77</t>
  </si>
  <si>
    <t>104354</t>
  </si>
  <si>
    <t>TE, PVC, SÉRIE NORMAL, ESGOTO PREDIAL, DN 100 X 75 MM, JUNTA ELÁSTICA, FORNECIDO E INSTALADO EM PRUMADA DE ESGOTO SANITÁRIO OU VENTILAÇÃO. AF_08/2022</t>
  </si>
  <si>
    <t>104355</t>
  </si>
  <si>
    <t>JUNÇÃO DE REDUCAO INVERTIDA, PVC, SÉRIE NORMAL, ESGOTO PREDIAL, DN 100 X 75 MM, JUNTA ELÁSTICA, FORNECIDO E INSTALADO EM PRUMADA DE ESGOTO SANITÁRIO OU VENTILAÇÃO. AF_08/2022</t>
  </si>
  <si>
    <t>104356</t>
  </si>
  <si>
    <t>TERMINAL DE VENTILAÇÃO, PVC, SÉRIE NORMAL, ESGOTO PREDIAL, DN 100 MM, JUNTA SOLDÁVEL, FORNECIDO E INSTALADO EM PRUMADA DE ESGOTO SANITÁRIO OU VENTILAÇÃO. AF_08/2022</t>
  </si>
  <si>
    <t>104357</t>
  </si>
  <si>
    <t>CAP, PVC, SÉRIE NORMAL, ESGOTO PREDIAL, DN 100 MM, JUNTA ELÁSTICA, FORNECIDO E INSTALADO EM SUBCOLETOR AÉREO DE ESGOTO SANITÁRIO. AF_08/2022</t>
  </si>
  <si>
    <t>104576</t>
  </si>
  <si>
    <t>LUVA DE REDUÇÃO, PARA INSTALAÇÕES EM PEX ÁGUA, DN 20 X 16 MM, COM ANEL DESLIZANTE - FORNECIMENTO E INSTALAÇÃO. AF_02/2023</t>
  </si>
  <si>
    <t>104577</t>
  </si>
  <si>
    <t>LUVA DE REDUÇÃO, PARA INSTALAÇÕES EM PEX ÁGUA, DN 25 X 16 MM, COM ANEL DESLIZANTE - FORNECIMENTO E INSTALAÇÃO. AF_02/2023</t>
  </si>
  <si>
    <t>104578</t>
  </si>
  <si>
    <t>LUVA DE REDUÇÃO, PARA INSTALAÇÕES EM PEX ÁGUA, DN 25 X 20 MM, COM ANEL DESLIZANTE - FORNECIMENTO E INSTALAÇÃO. AF_02/2023</t>
  </si>
  <si>
    <t>104579</t>
  </si>
  <si>
    <t>LUVA DE REDUÇÃO, PARA INSTALAÇÕES EM PEX ÁGUA, DN 32 X 25 MM, COM ANEL DESLIZANTE - FORNECIMENTO E INSTALAÇÃO. AF_02/2023</t>
  </si>
  <si>
    <t>104581</t>
  </si>
  <si>
    <t>LUVA , PARA INSTALAÇÕES EM PEX ÁGUA, DN 16 MM, COM ANEL DESLIZANTE - FORNECIMENTO E INSTALAÇÃO. AF_02/2023</t>
  </si>
  <si>
    <t>104582</t>
  </si>
  <si>
    <t>LUVA , PARA INSTALAÇÕES EM PEX ÁGUA, DN 20 MM, COM ANEL DESLIZANTE - FORNECIMENTO E INSTALAÇÃO. AF_02/2023</t>
  </si>
  <si>
    <t>104583</t>
  </si>
  <si>
    <t>LUVA , PARA INSTALAÇÕES EM PEX ÁGUA, DN 25 MM, COM ANEL DESLIZANTE - FORNECIMENTO E INSTALAÇÃO. AF_02/2023</t>
  </si>
  <si>
    <t>104584</t>
  </si>
  <si>
    <t>LUVA , PARA INSTALAÇÕES EM PEX ÁGUA, DN 32 MM, COM ANEL DESLIZANTE - FORNECIMENTO E INSTALAÇÃO. AF_02/2023</t>
  </si>
  <si>
    <t>97895</t>
  </si>
  <si>
    <t>CAIXA ENTERRADA HIDRÁULICA RETANGULAR, EM CONCRETO PRÉ-MOLDADO, DIMENSÕES INTERNAS: 0,3X0,3X0,3 M. AF_12/2020</t>
  </si>
  <si>
    <t>97896</t>
  </si>
  <si>
    <t>CAIXA ENTERRADA HIDRÁULICA RETANGULAR, EM CONCRETO PRÉ-MOLDADO, DIMENSÕES INTERNAS: 0,4X0,4X0,4 M. AF_12/2020</t>
  </si>
  <si>
    <t>97897</t>
  </si>
  <si>
    <t>CAIXA ENTERRADA HIDRÁULICA RETANGULAR, EM CONCRETO PRÉ-MOLDADO, DIMENSÕES INTERNAS: 0,6X0,6X0,5 M. AF_12/2020</t>
  </si>
  <si>
    <t>97898</t>
  </si>
  <si>
    <t>CAIXA ENTERRADA HIDRÁULICA RETANGULAR, EM CONCRETO PRÉ-MOLDADO, DIMENSÕES INTERNAS: 0,8X0,8X0,5 M. AF_12/2020</t>
  </si>
  <si>
    <t>97900</t>
  </si>
  <si>
    <t>CAIXA ENTERRADA HIDRÁULICA RETANGULAR EM ALVENARIA COM TIJOLOS CERÂMICOS MACIÇOS, DIMENSÕES INTERNAS: 0,3X0,3X0,3 M PARA REDE DE ESGOTO. AF_12/2020</t>
  </si>
  <si>
    <t>97901</t>
  </si>
  <si>
    <t>CAIXA ENTERRADA HIDRÁULICA RETANGULAR EM ALVENARIA COM TIJOLOS CERÂMICOS MACIÇOS, DIMENSÕES INTERNAS: 0,4X0,4X0,4 M PARA REDE DE ESGOTO. AF_12/2020</t>
  </si>
  <si>
    <t>97902</t>
  </si>
  <si>
    <t>CAIXA ENTERRADA HIDRÁULICA RETANGULAR EM ALVENARIA COM TIJOLOS CERÂMICOS MACIÇOS, DIMENSÕES INTERNAS: 0,6X0,6X0,6 M PARA REDE DE ESGOTO. AF_12/2020</t>
  </si>
  <si>
    <t>97903</t>
  </si>
  <si>
    <t>CAIXA ENTERRADA HIDRÁULICA RETANGULAR EM ALVENARIA COM TIJOLOS CERÂMICOS MACIÇOS, DIMENSÕES INTERNAS: 0,8X0,8X0,6 M PARA REDE DE ESGOTO. AF_12/2020</t>
  </si>
  <si>
    <t>97904</t>
  </si>
  <si>
    <t>CAIXA ENTERRADA HIDRÁULICA RETANGULAR EM ALVENARIA COM TIJOLOS CERÂMICOS MACIÇOS, DIMENSÕES INTERNAS: 1X1X0,6 M PARA REDE DE ESGOTO. AF_12/2020</t>
  </si>
  <si>
    <t>97905</t>
  </si>
  <si>
    <t>CAIXA ENTERRADA HIDRÁULICA RETANGULAR, EM ALVENARIA COM BLOCOS DE CONCRETO, DIMENSÕES INTERNAS: 0,4X0,4X0,4 M PARA REDE DE ESGOTO. AF_12/2020</t>
  </si>
  <si>
    <t>97906</t>
  </si>
  <si>
    <t>CAIXA ENTERRADA HIDRÁULICA RETANGULAR, EM ALVENARIA COM BLOCOS DE CONCRETO, DIMENSÕES INTERNAS: 0,6X0,6X0,6 M PARA REDE DE ESGOTO. AF_12/2020</t>
  </si>
  <si>
    <t>97907</t>
  </si>
  <si>
    <t>CAIXA ENTERRADA HIDRÁULICA RETANGULAR, EM ALVENARIA COM BLOCOS DE CONCRETO, DIMENSÕES INTERNAS: 0,8X0,8X0,6 M PARA REDE DE ESGOTO. AF_12/2020</t>
  </si>
  <si>
    <t>97908</t>
  </si>
  <si>
    <t>CAIXA ENTERRADA HIDRÁULICA RETANGULAR, EM ALVENARIA COM BLOCOS DE CONCRETO, DIMENSÕES INTERNAS: 1X1X0,6 M PARA REDE DE ESGOTO. AF_12/2020</t>
  </si>
  <si>
    <t>98102</t>
  </si>
  <si>
    <t>CAIXA DE GORDURA SIMPLES, CIRCULAR, EM CONCRETO PRÉ-MOLDADO, DIÂMETRO INTERNO = 0,4 M, ALTURA INTERNA = 0,4 M. AF_12/2020</t>
  </si>
  <si>
    <t>98104</t>
  </si>
  <si>
    <t>CAIXA DE GORDURA SIMPLES (CAPACIDADE: 36L), RETANGULAR, EM ALVENARIA COM TIJOLOS CERÂMICOS MACIÇOS, DIMENSÕES INTERNAS = 0,2X0,4 M, ALTURA INTERNA = 0,8 M. AF_12/2020</t>
  </si>
  <si>
    <t>98105</t>
  </si>
  <si>
    <t>CAIXA DE GORDURA DUPLA (CAPACIDADE: 126 L), RETANGULAR, EM ALVENARIA COM TIJOLOS CERÂMICOS MACIÇOS, DIMENSÕES INTERNAS = 0,4X0,7 M, ALTURA INTERNA = 0,8 M. AF_12/2020</t>
  </si>
  <si>
    <t>98106</t>
  </si>
  <si>
    <t>CAIXA DE GORDURA ESPECIAL (CAPACIDADE: 312 L - PARA ATÉ 146 PESSOAS SERVIDAS NO PICO), RETANGULAR, EM ALVENARIA COM TIJOLOS CERÂMICOS MACIÇOS, DIMENSÕES INTERNAS = 0,4X1,2 M, ALTURA INTERNA = 1 M. AF_12/2020</t>
  </si>
  <si>
    <t>98107</t>
  </si>
  <si>
    <t>CAIXA DE GORDURA SIMPLES (CAPACIDADE: 36 L), RETANGULAR, EM ALVENARIA COM BLOCOS DE CONCRETO, DIMENSÕES INTERNAS = 0,2X0,4 M, ALTURA INTERNA = 0,8 M. AF_12/2020</t>
  </si>
  <si>
    <t>98108</t>
  </si>
  <si>
    <t>CAIXA DE GORDURA DUPLA (CAPACIDADE: 126 L), RETANGULAR, EM ALVENARIA COM BLOCOS DE CONCRETO, DIMENSÕES INTERNAS = 0,4X0,7 M, ALTURA INTERNA = 0,8 M. AF_12/2020</t>
  </si>
  <si>
    <t>99250</t>
  </si>
  <si>
    <t>CAIXA ENTERRADA HIDRÁULICA RETANGULAR EM ALVENARIA COM TIJOLOS CERÂMICOS MACIÇOS, DIMENSÕES INTERNAS: 0,3X0,3X0,3 M PARA REDE DE DRENAGEM. AF_12/2020</t>
  </si>
  <si>
    <t>99251</t>
  </si>
  <si>
    <t>CAIXA ENTERRADA HIDRÁULICA RETANGULAR EM ALVENARIA COM TIJOLOS CERÂMICOS MACIÇOS, DIMENSÕES INTERNAS: 0,4X0,4X0,4 M PARA REDE DE DRENAGEM. AF_12/2020</t>
  </si>
  <si>
    <t>99253</t>
  </si>
  <si>
    <t>CAIXA ENTERRADA HIDRÁULICA RETANGULAR EM ALVENARIA COM TIJOLOS CERÂMICOS MACIÇOS, DIMENSÕES INTERNAS: 0,6X0,6X0,6 M PARA REDE DE DRENAGEM. AF_12/2020</t>
  </si>
  <si>
    <t>99255</t>
  </si>
  <si>
    <t>CAIXA ENTERRADA HIDRÁULICA RETANGULAR EM ALVENARIA COM TIJOLOS CERÂMICOS MACIÇOS, DIMENSÕES INTERNAS: 0,8X0,8X0,6 M PARA REDE DE DRENAGEM. AF_12/2020</t>
  </si>
  <si>
    <t>99257</t>
  </si>
  <si>
    <t>CAIXA ENTERRADA HIDRÁULICA RETANGULAR EM ALVENARIA COM TIJOLOS CERÂMICOS MACIÇOS, DIMENSÕES INTERNAS: 1X1X0,6 M PARA REDE DE DRENAGEM. AF_12/2020</t>
  </si>
  <si>
    <t>99258</t>
  </si>
  <si>
    <t>CAIXA ENTERRADA HIDRÁULICA RETANGULAR, EM ALVENARIA COM BLOCOS DE CONCRETO, DIMENSÕES INTERNAS: 0,4X0,4X0,4 M PARA REDE DE DRENAGEM. AF_12/2020</t>
  </si>
  <si>
    <t>99260</t>
  </si>
  <si>
    <t>CAIXA ENTERRADA HIDRÁULICA RETANGULAR, EM ALVENARIA COM BLOCOS DE CONCRETO, DIMENSÕES INTERNAS: 0,6X0,6X0,6 M PARA REDE DE DRENAGEM. AF_12/2020</t>
  </si>
  <si>
    <t>99262</t>
  </si>
  <si>
    <t>CAIXA ENTERRADA HIDRÁULICA RETANGULAR, EM ALVENARIA COM BLOCOS DE CONCRETO, DIMENSÕES INTERNAS: 0,8X0,8X0,6 M PARA REDE DE DRENAGEM. AF_12/2020</t>
  </si>
  <si>
    <t>99264</t>
  </si>
  <si>
    <t>CAIXA ENTERRADA HIDRÁULICA RETANGULAR, EM ALVENARIA COM BLOCOS DE CONCRETO, DIMENSÕES INTERNAS: 1X1X0,6 M PARA REDE DE DRENAGEM. AF_12/2020</t>
  </si>
  <si>
    <t>102587</t>
  </si>
  <si>
    <t>FURO EM CAIXA D'ÁGUA COM ESPESSURA DE 2 ATÉ 5 MM E DIÂMETRO DE 15 MM. AF_06/2021</t>
  </si>
  <si>
    <t>4,48</t>
  </si>
  <si>
    <t>102588</t>
  </si>
  <si>
    <t>FURO EM CAIXA D'ÁGUA COM ESPESSURA DE 6 ATÉ 8 MM E DIÂMETRO DE 15 MM. AF_06/2021</t>
  </si>
  <si>
    <t>102589</t>
  </si>
  <si>
    <t>FURO EM CAIXA D'ÁGUA COM ESPESSURA DE 2 ATÉ 5 MM E DIÂMETRO DE 20 MM. AF_06/2021</t>
  </si>
  <si>
    <t>4,98</t>
  </si>
  <si>
    <t>102590</t>
  </si>
  <si>
    <t>FURO EM CAIXA D'ÁGUA COM ESPESSURA DE 6 ATÉ 8 MM E DIÂMETRO DE 20 MM. AF_06/2021</t>
  </si>
  <si>
    <t>102591</t>
  </si>
  <si>
    <t>FURO EM CAIXA D'ÁGUA COM ESPESSURA DE 2 ATÉ 5 MM E DIÂMETRO DE 25 MM. AF_06/2021</t>
  </si>
  <si>
    <t>5,48</t>
  </si>
  <si>
    <t>102592</t>
  </si>
  <si>
    <t>FURO EM CAIXA D'ÁGUA COM ESPESSURA DE 6 ATÉ 8 MM E DIÂMETRO DE 25 MM. AF_06/2021</t>
  </si>
  <si>
    <t>102593</t>
  </si>
  <si>
    <t>FURO EM CAIXA D'ÁGUA COM ESPESSURA DE 2 ATÉ 5 MM E DIÂMETRO DE 32 MM. AF_06/2021</t>
  </si>
  <si>
    <t>102594</t>
  </si>
  <si>
    <t>FURO EM CAIXA D'ÁGUA COM ESPESSURA DE 6 ATÉ 8 MM E DIÂMETRO DE 32 MM. AF_06/2021</t>
  </si>
  <si>
    <t>8,20</t>
  </si>
  <si>
    <t>102595</t>
  </si>
  <si>
    <t>FURO EM CAIXA D'ÁGUA COM ESPESSURA DE 2 ATÉ 5 MM E DIÂMETRO DE 40 MM. AF_06/2021</t>
  </si>
  <si>
    <t>102596</t>
  </si>
  <si>
    <t>FURO EM CAIXA D'ÁGUA COM ESPESSURA DE 6 ATÉ 8 MM E DIÂMETRO DE 40 MM. AF_06/2021</t>
  </si>
  <si>
    <t>102597</t>
  </si>
  <si>
    <t>FURO EM CAIXA D'ÁGUA COM ESPESSURA DE 2 ATÉ 5 MM E DIÂMETRO DE 50 MM. AF_06/2021</t>
  </si>
  <si>
    <t>8,01</t>
  </si>
  <si>
    <t>102598</t>
  </si>
  <si>
    <t>FURO EM CAIXA D'ÁGUA COM ESPESSURA DE 6 ATÉ 8 MM E DIÂMETRO DE 50 MM. AF_06/2021</t>
  </si>
  <si>
    <t>102599</t>
  </si>
  <si>
    <t>FURO EM CAIXA D'ÁGUA COM ESPESSURA DE 2 ATÉ 5 MM E DIÂMETRO DE 60 MM. AF_06/2021</t>
  </si>
  <si>
    <t>102600</t>
  </si>
  <si>
    <t>FURO EM CAIXA D'ÁGUA COM ESPESSURA DE 6 ATÉ 8 MM E DIÂMETRO DE 60 MM. AF_06/2021</t>
  </si>
  <si>
    <t>11,03</t>
  </si>
  <si>
    <t>102601</t>
  </si>
  <si>
    <t>FURO EM CAIXA D'ÁGUA COM ESPESSURA DE 2 ATÉ 5 MM E DIÂMETRO DE 75 MM. AF_06/2021</t>
  </si>
  <si>
    <t>102602</t>
  </si>
  <si>
    <t>FURO EM CAIXA D'ÁGUA COM ESPESSURA DE 6 ATÉ 8 MM E DIÂMETRO DE 75 MM. AF_06/2021</t>
  </si>
  <si>
    <t>12,54</t>
  </si>
  <si>
    <t>102603</t>
  </si>
  <si>
    <t>FURO EM CAIXA D'ÁGUA COM ESPESSURA DE 2 ATÉ 5 MM E DIÂMETRO DE 100 MM. AF_06/2021</t>
  </si>
  <si>
    <t>102604</t>
  </si>
  <si>
    <t>FURO EM CAIXA D'ÁGUA COM ESPESSURA DE 6 ATÉ 8 MM E DIÂMETRO DE 100 MM. AF_06/2021</t>
  </si>
  <si>
    <t>102605</t>
  </si>
  <si>
    <t>CAIXA D´ÁGUA EM POLIETILENO, 500 LITROS - FORNECIMENTO E INSTALAÇÃO. AF_06/2021</t>
  </si>
  <si>
    <t>102606</t>
  </si>
  <si>
    <t>CAIXA D´ÁGUA EM POLIETILENO, 750 LITROS - FORNECIMENTO E INSTALAÇÃO. AF_06/2021</t>
  </si>
  <si>
    <t>102607</t>
  </si>
  <si>
    <t>CAIXA D´ÁGUA EM POLIETILENO, 1000 LITROS - FORNECIMENTO E INSTALAÇÃO. AF_06/2021</t>
  </si>
  <si>
    <t>102608</t>
  </si>
  <si>
    <t>CAIXA D´ÁGUA EM POLIETILENO, 1500 LITROS - FORNECIMENTO E INSTALAÇÃO. AF_06/2021</t>
  </si>
  <si>
    <t>102609</t>
  </si>
  <si>
    <t>CAIXA D´ÁGUA EM POLIETILENO, 2000 LITROS - FORNECIMENTO E INSTALAÇÃO. AF_06/2021</t>
  </si>
  <si>
    <t>102610</t>
  </si>
  <si>
    <t>CAIXA D´ÁGUA EM POLIETILENO, 3000 LITROS - FORNECIMENTO E INSTALAÇÃO. AF_06/2021</t>
  </si>
  <si>
    <t>102611</t>
  </si>
  <si>
    <t>CAIXA D´ÁGUA EM POLIÉSTER REFORÇADO COM FIBRA DE VIDRO, 500 LITROS - FORNECIMENTO E INSTALAÇÃO. AF_06/2021</t>
  </si>
  <si>
    <t>102612</t>
  </si>
  <si>
    <t>CAIXA D´ÁGUA EM POLIÉSTER REFORÇADO COM FIBRA DE VIDRO, 750 LITROS - FORNECIMENTO E INSTALAÇÃO. AF_06/2021</t>
  </si>
  <si>
    <t>102613</t>
  </si>
  <si>
    <t>CAIXA D´ÁGUA EM POLIÉSTER REFORÇADO COM FIBRA DE VIDRO, 1000 LITROS - FORNECIMENTO E INSTALAÇÃO. AF_06/2021</t>
  </si>
  <si>
    <t>102614</t>
  </si>
  <si>
    <t>CAIXA D´ÁGUA EM POLIÉSTER REFORÇADO COM FIBRA DE VIDRO, 1500 LITROS - FORNECIMENTO E INSTALAÇÃO. AF_06/2021</t>
  </si>
  <si>
    <t>102615</t>
  </si>
  <si>
    <t>CAIXA D´ÁGUA EM POLIÉSTER REFORÇADO COM FIBRA DE VIDRO, 2000 LITROS - FORNECIMENTO E INSTALAÇÃO. AF_06/2021</t>
  </si>
  <si>
    <t>102616</t>
  </si>
  <si>
    <t>CAIXA D´ÁGUA EM POLIÉSTER REFORÇADO COM FIBRA DE VIDRO, 3000 LITROS - FORNECIMENTO E INSTALAÇÃO. AF_06/2021</t>
  </si>
  <si>
    <t>102617</t>
  </si>
  <si>
    <t>CAIXA D´ÁGUA EM POLIÉSTER REFORÇADO COM FIBRA DE VIDRO, 5000 LITROS - FORNECIMENTO E INSTALAÇÃO. AF_06/2021</t>
  </si>
  <si>
    <t>102618</t>
  </si>
  <si>
    <t>CAIXA D´ÁGUA EM POLIÉSTER REFORÇADO COM FIBRA DE VIDRO, 7000 LITROS - FORNECIMENTO E INSTALAÇÃO. AF_06/2021</t>
  </si>
  <si>
    <t>102619</t>
  </si>
  <si>
    <t>CAIXA D´ÁGUA EM POLIÉSTER REFORÇADO COM FIBRA DE VIDRO, 10000 LITROS - FORNECIMENTO E INSTALAÇÃO. AF_06/2021</t>
  </si>
  <si>
    <t>102620</t>
  </si>
  <si>
    <t>CAIXA D´ÁGUA EM POLIÉSTER REFORÇADO COM FIBRA DE VIDRO, 15000 LITROS - FORNECIMENTO E INSTALAÇÃO. AF_06/2021</t>
  </si>
  <si>
    <t>102621</t>
  </si>
  <si>
    <t>CAIXA D´ÁGUA EM POLIÉSTER REFORÇADO COM FIBRA DE VIDRO, 20000 LITROS - FORNECIMENTO E INSTALAÇÃO. AF_06/2021</t>
  </si>
  <si>
    <t>102622</t>
  </si>
  <si>
    <t>CAIXA D´ÁGUA EM POLIETILENO, 500 LITROS (INCLUSOS TUBOS, CONEXÕES E TORNEIRA DE BÓIA) - FORNECIMENTO E INSTALAÇÃO. AF_06/2021</t>
  </si>
  <si>
    <t>102623</t>
  </si>
  <si>
    <t>CAIXA D´ÁGUA EM POLIETILENO, 1000 LITROS (INCLUSOS TUBOS, CONEXÕES E TORNEIRA DE BÓIA) - FORNECIMENTO E INSTALAÇÃO. AF_06/2021</t>
  </si>
  <si>
    <t>89482</t>
  </si>
  <si>
    <t>CAIXA SIFONADA, PVC, DN 100 X 100 X 50 MM, FORNECIDA E INSTALADA EM RAMAIS DE ENCAMINHAMENTO DE ÁGUA PLUVIAL. AF_06/2022</t>
  </si>
  <si>
    <t>89491</t>
  </si>
  <si>
    <t>CAIXA SIFONADA, PVC, DN 150 X 185 X 75 MM, FORNECIDA E INSTALADA EM RAMAIS DE ENCAMINHAMENTO DE ÁGUA PLUVIAL. AF_06/2022</t>
  </si>
  <si>
    <t>89495</t>
  </si>
  <si>
    <t>RALO SIFONADO, PVC, DN 100 X 40 MM, JUNTA SOLDÁVEL, FORNECIDO E INSTALADO EM RAMAIS DE ENCAMINHAMENTO DE ÁGUA PLUVIAL. AF_06/2022</t>
  </si>
  <si>
    <t>21,07</t>
  </si>
  <si>
    <t>89707</t>
  </si>
  <si>
    <t>CAIXA SIFONADA, PVC, DN 100 X 100 X 50 MM, JUNTA ELÁSTICA, FORNECIDA E INSTALADA EM RAMAL DE DESCARGA OU EM RAMAL DE ESGOTO SANITÁRIO. AF_08/2022</t>
  </si>
  <si>
    <t>89708</t>
  </si>
  <si>
    <t>CAIXA SIFONADA, PVC, DN 150 X 185 X 75 MM, JUNTA ELÁSTICA, FORNECIDA E INSTALADA EM RAMAL DE DESCARGA OU EM RAMAL DE ESGOTO SANITÁRIO. AF_08/2022</t>
  </si>
  <si>
    <t>89709</t>
  </si>
  <si>
    <t>RALO SIFONADO, PVC, DN 100 X 40 MM, JUNTA SOLDÁVEL, FORNECIDO E INSTALADO EM RAMAL DE DESCARGA OU EM RAMAL DE ESGOTO SANITÁRIO. AF_08/2022</t>
  </si>
  <si>
    <t>89710</t>
  </si>
  <si>
    <t>RALO SECO, PVC, DN 100 X 40 MM, JUNTA SOLDÁVEL, FORNECIDO E INSTALADO EM RAMAL DE DESCARGA OU EM RAMAL DE ESGOTO SANITÁRIO. AF_08/2022</t>
  </si>
  <si>
    <t>104326</t>
  </si>
  <si>
    <t>RALO SECO CÔNICO, PVC, DN 100 X 40 MM, JUNTA SOLDÁVEL, FORNECIDO E INSTALADO EM RAMAL DE DESCARGA OU EM RAMAL DE ESGOTO SANITÁRIO. AF_08/2022</t>
  </si>
  <si>
    <t>104327</t>
  </si>
  <si>
    <t>RALO SIFONADO REDONDO, PVC, DN 100 X 40 MM, JUNTA SOLDÁVEL, FORNECIDO E INSTALADO EM RAMAL DE DESCARGA OU EM RAMAL DE ESGOTO SANITÁRIO. AF_08/2022</t>
  </si>
  <si>
    <t>104328</t>
  </si>
  <si>
    <t>CAIXA SIFONADA, COM GRELHA QUADRADA, PVC, DN 150 X 150 X 50 MM, JUNTA SOLDÁVEL, FORNECIDA E INSTALADA EM RAMAL DE DESCARGA OU EM RAMAL DE ESGOTO SANITÁRIO. AF_08/2022</t>
  </si>
  <si>
    <t>104329</t>
  </si>
  <si>
    <t>CAIXA SIFONADA, COM GRELHA REDONDA, PVC, DN 150 X 150 X 50 MM, JUNTA SOLDÁVEL, FORNECIDA E INSTALADA EM RAMAL DE DESCARGA OU EM RAMAL DE ESGOTO SANITÁRIO. AF_08/2022</t>
  </si>
  <si>
    <t>86872</t>
  </si>
  <si>
    <t>TANQUE DE LOUÇA BRANCA COM COLUNA, 30L OU EQUIVALENTE - FORNECIMENTO E INSTALAÇÃO. AF_01/2020</t>
  </si>
  <si>
    <t>708,33</t>
  </si>
  <si>
    <t>86874</t>
  </si>
  <si>
    <t>TANQUE DE LOUÇA BRANCA SUSPENSO, 18L OU EQUIVALENTE - FORNECIMENTO E INSTALAÇÃO. AF_01/2020</t>
  </si>
  <si>
    <t>86875</t>
  </si>
  <si>
    <t>TANQUE DE MÁRMORE SINTÉTICO COM COLUNA, 22L OU EQUIVALENTE   FORNECIMENTO E INSTALAÇÃO. AF_01/2020</t>
  </si>
  <si>
    <t>86876</t>
  </si>
  <si>
    <t>TANQUE DE MÁRMORE SINTÉTICO SUSPENSO, 22L OU EQUIVALENTE - FORNECIMENTO E INSTALAÇÃO. AF_01/2020</t>
  </si>
  <si>
    <t>86877</t>
  </si>
  <si>
    <t>VÁLVULA EM METAL CROMADO 1.1/2 X 1.1/2 PARA TANQUE OU LAVATÓRIO, COM OU SEM LADRÃO - FORNECIMENTO E INSTALAÇÃO. AF_01/2020</t>
  </si>
  <si>
    <t>86878</t>
  </si>
  <si>
    <t>VÁLVULA EM METAL CROMADO TIPO AMERICANA 3.1/2 X 1.1/2 PARA PIA - FORNECIMENTO E INSTALAÇÃO. AF_01/2020</t>
  </si>
  <si>
    <t>86879</t>
  </si>
  <si>
    <t>VÁLVULA EM PLÁSTICO 1 PARA PIA, TANQUE OU LAVATÓRIO, COM OU SEM LADRÃO - FORNECIMENTO E INSTALAÇÃO. AF_01/2020</t>
  </si>
  <si>
    <t>11,74</t>
  </si>
  <si>
    <t>86880</t>
  </si>
  <si>
    <t>VÁLVULA EM PLÁSTICO CROMADO TIPO AMERICANA 3.1/2 X 1.1/2 SEM ADAPTADOR PARA PIA - FORNECIMENTO E INSTALAÇÃO. AF_01/2020</t>
  </si>
  <si>
    <t>31,41</t>
  </si>
  <si>
    <t>86881</t>
  </si>
  <si>
    <t>SIFÃO DO TIPO GARRAFA EM METAL CROMADO 1 X 1.1/2 - FORNECIMENTO E INSTALAÇÃO. AF_01/2020</t>
  </si>
  <si>
    <t>86882</t>
  </si>
  <si>
    <t>SIFÃO DO TIPO GARRAFA/COPO EM PVC 1.1/4  X 1.1/2 - FORNECIMENTO E INSTALAÇÃO. AF_01/2020</t>
  </si>
  <si>
    <t>86883</t>
  </si>
  <si>
    <t>SIFÃO DO TIPO FLEXÍVEL EM PVC 1  X 1.1/2  - FORNECIMENTO E INSTALAÇÃO. AF_01/2020</t>
  </si>
  <si>
    <t>14,51</t>
  </si>
  <si>
    <t>86884</t>
  </si>
  <si>
    <t>ENGATE FLEXÍVEL EM PLÁSTICO BRANCO, 1/2 X 30CM - FORNECIMENTO E INSTALAÇÃO. AF_01/2020</t>
  </si>
  <si>
    <t>86885</t>
  </si>
  <si>
    <t>ENGATE FLEXÍVEL EM PLÁSTICO BRANCO, 1/2 X 40CM - FORNECIMENTO E INSTALAÇÃO. AF_01/2020</t>
  </si>
  <si>
    <t>86886</t>
  </si>
  <si>
    <t>ENGATE FLEXÍVEL EM INOX, 1/2  X 30CM - FORNECIMENTO E INSTALAÇÃO. AF_01/2020</t>
  </si>
  <si>
    <t>86887</t>
  </si>
  <si>
    <t>ENGATE FLEXÍVEL EM INOX, 1/2  X 40CM - FORNECIMENTO E INSTALAÇÃO. AF_01/2020</t>
  </si>
  <si>
    <t>51,80</t>
  </si>
  <si>
    <t>86888</t>
  </si>
  <si>
    <t>VASO SANITÁRIO SIFONADO COM CAIXA ACOPLADA LOUÇA BRANCA - FORNECIMENTO E INSTALAÇÃO. AF_01/2020</t>
  </si>
  <si>
    <t>86889</t>
  </si>
  <si>
    <t>BANCADA DE GRANITO CINZA POLIDO, DE 1,50 X 0,60 M, PARA PIA DE COZINHA - FORNECIMENTO E INSTALAÇÃO. AF_01/2020</t>
  </si>
  <si>
    <t>86893</t>
  </si>
  <si>
    <t>BANCADA DE MÁRMORE BRANCO POLIDO, DE 1,50 X 0,60 M, PARA PIA DE COZINHA - FORNECIMENTO E INSTALAÇÃO. AF_01/2020</t>
  </si>
  <si>
    <t>86894</t>
  </si>
  <si>
    <t>BANCADA DE MÁRMORE SINTÉTICO, DE 120 X 60CM, COM CUBA INTEGRADA - FORNECIMENTO E INSTALAÇÃO. AF_01/2020</t>
  </si>
  <si>
    <t>86895</t>
  </si>
  <si>
    <t>BANCADA DE GRANITO CINZA POLIDO, DE 0,50 X 0,60 M, PARA LAVATÓRIO - FORNECIMENTO E INSTALAÇÃO. AF_01/2020</t>
  </si>
  <si>
    <t>86899</t>
  </si>
  <si>
    <t>BANCADA DE MÁRMORE BRANCO POLIDO, DE 0,50 X 0,60 M, PARA LAVATÓRIO - FORNECIMENTO E INSTALAÇÃO. AF_01/2020</t>
  </si>
  <si>
    <t>86900</t>
  </si>
  <si>
    <t>CUBA DE EMBUTIR RETANGULAR DE AÇO INOXIDÁVEL, 46 X 30 X 12 CM - FORNECIMENTO E INSTALAÇÃO. AF_01/2020</t>
  </si>
  <si>
    <t>86901</t>
  </si>
  <si>
    <t>CUBA DE EMBUTIR OVAL EM LOUÇA BRANCA, 35 X 50CM OU EQUIVALENTE - FORNECIMENTO E INSTALAÇÃO. AF_01/2020</t>
  </si>
  <si>
    <t>86902</t>
  </si>
  <si>
    <t>LAVATÓRIO LOUÇA BRANCA COM COLUNA, *44 X 35,5* CM, PADRÃO POPULAR - FORNECIMENTO E INSTALAÇÃO. AF_01/2020</t>
  </si>
  <si>
    <t>86903</t>
  </si>
  <si>
    <t>LAVATÓRIO LOUÇA BRANCA COM COLUNA, 45 X 55CM OU EQUIVALENTE, PADRÃO MÉDIO - FORNECIMENTO E INSTALAÇÃO. AF_01/2020</t>
  </si>
  <si>
    <t>86904</t>
  </si>
  <si>
    <t>LAVATÓRIO LOUÇA BRANCA SUSPENSO, 29,5 X 39CM OU EQUIVALENTE, PADRÃO POPULAR - FORNECIMENTO E INSTALAÇÃO. AF_01/2020</t>
  </si>
  <si>
    <t>86905</t>
  </si>
  <si>
    <t>APARELHO MISTURADOR DE MESA PARA LAVATÓRIO, PADRÃO MÉDIO - FORNECIMENTO E INSTALAÇÃO. AF_01/2020</t>
  </si>
  <si>
    <t>86906</t>
  </si>
  <si>
    <t>TORNEIRA CROMADA DE MESA, 1/2 OU 3/4, PARA LAVATÓRIO, PADRÃO POPULAR - FORNECIMENTO E INSTALAÇÃO. AF_01/2020</t>
  </si>
  <si>
    <t>86908</t>
  </si>
  <si>
    <t>APARELHO MISTURADOR DE MESA PARA PIA DE COZINHA, PADRÃO MÉDIO - FORNECIMENTO E INSTALAÇÃO. AF_01/2020</t>
  </si>
  <si>
    <t>86909</t>
  </si>
  <si>
    <t>TORNEIRA CROMADA TUBO MÓVEL, DE MESA, 1/2 OU 3/4, PARA PIA DE COZINHA, PADRÃO ALTO - FORNECIMENTO E INSTALAÇÃO. AF_01/2020</t>
  </si>
  <si>
    <t>86910</t>
  </si>
  <si>
    <t>TORNEIRA CROMADA TUBO MÓVEL, DE PAREDE, 1/2 OU 3/4, PARA PIA DE COZINHA, PADRÃO MÉDIO - FORNECIMENTO E INSTALAÇÃO. AF_01/2020</t>
  </si>
  <si>
    <t>86911</t>
  </si>
  <si>
    <t>TORNEIRA CROMADA LONGA, DE PAREDE, 1/2 OU 3/4, PARA PIA DE COZINHA, PADRÃO POPULAR - FORNECIMENTO E INSTALAÇÃO. AF_01/2020</t>
  </si>
  <si>
    <t>86913</t>
  </si>
  <si>
    <t>TORNEIRA CROMADA 1/2 OU 3/4 PARA TANQUE, PADRÃO POPULAR - FORNECIMENTO E INSTALAÇÃO. AF_01/2020</t>
  </si>
  <si>
    <t>86914</t>
  </si>
  <si>
    <t>TORNEIRA CROMADA 1/2 OU 3/4 PARA TANQUE, PADRÃO MÉDIO - FORNECIMENTO E INSTALAÇÃO. AF_01/2020</t>
  </si>
  <si>
    <t>86915</t>
  </si>
  <si>
    <t>TORNEIRA CROMADA DE MESA, 1/2 OU 3/4, PARA LAVATÓRIO, PADRÃO MÉDIO - FORNECIMENTO E INSTALAÇÃO. AF_01/2020</t>
  </si>
  <si>
    <t>86916</t>
  </si>
  <si>
    <t>TORNEIRA PLÁSTICA 3/4 PARA TANQUE - FORNECIMENTO E INSTALAÇÃO. AF_01/2020</t>
  </si>
  <si>
    <t>86919</t>
  </si>
  <si>
    <t>TANQUE DE LOUÇA BRANCA COM COLUNA, 30L OU EQUIVALENTE, INCLUSO SIFÃO FLEXÍVEL EM PVC, VÁLVULA METÁLICA E TORNEIRA DE METAL CROMADO PADRÃO MÉDIO - FORNECIMENTO E INSTALAÇÃO. AF_01/2020</t>
  </si>
  <si>
    <t>86920</t>
  </si>
  <si>
    <t>TANQUE DE LOUÇA BRANCA COM COLUNA, 30L OU EQUIVALENTE, INCLUSO SIFÃO FLEXÍVEL EM PVC, VÁLVULA PLÁSTICA E TORNEIRA DE METAL CROMADO PADRÃO POPULAR - FORNECIMENTO E INSTALAÇÃO. AF_01/2020</t>
  </si>
  <si>
    <t>86921</t>
  </si>
  <si>
    <t>TANQUE DE LOUÇA BRANCA COM COLUNA, 30L OU EQUIVALENTE, INCLUSO SIFÃO FLEXÍVEL EM PVC, VÁLVULA PLÁSTICA E TORNEIRA DE PLÁSTICO - FORNECIMENTO E INSTALAÇÃO. AF_01/2020</t>
  </si>
  <si>
    <t>86922</t>
  </si>
  <si>
    <t>TANQUE DE LOUÇA BRANCA SUSPENSO, 18L OU EQUIVALENTE, INCLUSO SIFÃO TIPO GARRAFA EM METAL CROMADO, VÁLVULA METÁLICA E TORNEIRA DE METAL CROMADO PADRÃO MÉDIO - FORNECIMENTO E INSTALAÇÃO. AF_01/2020</t>
  </si>
  <si>
    <t>86923</t>
  </si>
  <si>
    <t>TANQUE DE LOUÇA BRANCA SUSPENSO, 18L OU EQUIVALENTE, INCLUSO SIFÃO TIPO GARRAFA EM PVC, VÁLVULA PLÁSTICA E TORNEIRA DE METAL CROMADO PADRÃO POPULAR - FORNECIMENTO E INSTALAÇÃO. AF_01/2020</t>
  </si>
  <si>
    <t>86924</t>
  </si>
  <si>
    <t>TANQUE DE LOUÇA BRANCA SUSPENSO, 18L OU EQUIVALENTE, INCLUSO SIFÃO TIPO GARRAFA EM PVC, VÁLVULA PLÁSTICA E TORNEIRA DE PLÁSTICO - FORNECIMENTO E INSTALAÇÃO. AF_01/2020</t>
  </si>
  <si>
    <t>555,52</t>
  </si>
  <si>
    <t>86925</t>
  </si>
  <si>
    <t>TANQUE DE MÁRMORE SINTÉTICO COM COLUNA, 22L OU EQUIVALENTE, INCLUSO SIFÃO FLEXÍVEL EM PVC, VÁLVULA PLÁSTICA E TORNEIRA DE METAL CROMADO PADRÃO POPULAR - FORNECIMENTO E INSTALAÇÃO. AF_01/2020</t>
  </si>
  <si>
    <t>86926</t>
  </si>
  <si>
    <t>TANQUE DE MÁRMORE SINTÉTICO COM COLUNA, 22L OU EQUIVALENTE, INCLUSO SIFÃO FLEXÍVEL EM PVC, VÁLVULA PLÁSTICA E TORNEIRA DE PLÁSTICO - FORNECIMENTO E INSTALAÇÃO. AF_01/2020</t>
  </si>
  <si>
    <t>86927</t>
  </si>
  <si>
    <t>TANQUE DE MÁRMORE SINTÉTICO SUSPENSO, 22L OU EQUIVALENTE, INCLUSO SIFÃO TIPO GARRAFA EM PVC, VÁLVULA PLÁSTICA E TORNEIRA DE METAL CROMADO PADRÃO POPULAR - FORNEC. E INSTALAÇÃO. AF_01/2020</t>
  </si>
  <si>
    <t>86928</t>
  </si>
  <si>
    <t>TANQUE DE MÁRMORE SINTÉTICO SUSPENSO, 22L OU EQUIVALENTE, INCLUSO SIFÃO TIPO GARRAFA EM PVC, VÁLVULA PLÁSTICA E TORNEIRA DE PLÁSTICO - FORNECIMENTO E INSTALAÇÃO. AF_01/2020</t>
  </si>
  <si>
    <t>86929</t>
  </si>
  <si>
    <t>TANQUE DE MÁRMORE SINTÉTICO SUSPENSO, 22L OU EQUIVALENTE, INCLUSO SIFÃO FLEXÍVEL EM PVC, VÁLVULA PLÁSTICA E TORNEIRA DE METAL CROMADO PADRÃO POPULAR - FORNECIMENTO E INSTALAÇÃO. AF_01/2020</t>
  </si>
  <si>
    <t>86930</t>
  </si>
  <si>
    <t>TANQUE DE MÁRMORE SINTÉTICO SUSPENSO, 22L OU EQUIVALENTE, INCLUSO SIFÃO FLEXÍVEL EM PVC, VÁLVULA PLÁSTICA E TORNEIRA DE PLÁSTICO - FORNECIMENTO E INSTALAÇÃO. AF_01/2020</t>
  </si>
  <si>
    <t>86931</t>
  </si>
  <si>
    <t>VASO SANITÁRIO SIFONADO COM CAIXA ACOPLADA LOUÇA BRANCA, INCLUSO ENGATE FLEXÍVEL EM PLÁSTICO BRANCO, 1/2  X 40CM - FORNECIMENTO E INSTALAÇÃO. AF_01/2020</t>
  </si>
  <si>
    <t>86932</t>
  </si>
  <si>
    <t>VASO SANITÁRIO SIFONADO COM CAIXA ACOPLADA LOUÇA BRANCA - PADRÃO MÉDIO, INCLUSO ENGATE FLEXÍVEL EM METAL CROMADO, 1/2  X 40CM - FORNECIMENTO E INSTALAÇÃO. AF_01/2020</t>
  </si>
  <si>
    <t>86933</t>
  </si>
  <si>
    <t>BANCADA DE MÁRMORE SINTÉTICO 120 X 60CM, COM CUBA INTEGRADA, INCLUSO SIFÃO TIPO GARRAFA EM PVC, VÁLVULA EM PLÁSTICO CROMADO TIPO AMERICANA E TORNEIRA CROMADA LONGA, DE PAREDE, PADRÃO POPULAR - FORNECIMENTO E INSTALAÇÃO. AF_01/2020</t>
  </si>
  <si>
    <t>86934</t>
  </si>
  <si>
    <t>BANCADA DE MÁRMORE SINTÉTICO 120 X 60CM, COM CUBA INTEGRADA, INCLUSO SIFÃO TIPO FLEXÍVEL EM PVC, VÁLVULA EM PLÁSTICO CROMADO TIPO AMERICANA E TORNEIRA CROMADA LONGA, DE PAREDE, PADRÃO POPULAR - FORNECIMENTO E INSTALAÇÃO. AF_01/2020</t>
  </si>
  <si>
    <t>86935</t>
  </si>
  <si>
    <t>CUBA DE EMBUTIR DE AÇO INOXIDÁVEL MÉDIA, INCLUSO VÁLVULA TIPO AMERICANA EM METAL CROMADO E SIFÃO FLEXÍVEL EM PVC - FORNECIMENTO E INSTALAÇÃO. AF_01/2020</t>
  </si>
  <si>
    <t>86936</t>
  </si>
  <si>
    <t>CUBA DE EMBUTIR DE AÇO INOXIDÁVEL MÉDIA, INCLUSO VÁLVULA TIPO AMERICANA E SIFÃO TIPO GARRAFA EM METAL CROMADO - FORNECIMENTO E INSTALAÇÃO. AF_01/2020</t>
  </si>
  <si>
    <t>86937</t>
  </si>
  <si>
    <t>CUBA DE EMBUTIR OVAL EM LOUÇA BRANCA, 35 X 50CM OU EQUIVALENTE, INCLUSO VÁLVULA EM METAL CROMADO E SIFÃO FLEXÍVEL EM PVC - FORNECIMENTO E INSTALAÇÃO. AF_01/2020</t>
  </si>
  <si>
    <t>86938</t>
  </si>
  <si>
    <t>CUBA DE EMBUTIR OVAL EM LOUÇA BRANCA, 35 X 50CM OU EQUIVALENTE, INCLUSO VÁLVULA E SIFÃO TIPO GARRAFA EM METAL CROMADO - FORNECIMENTO E INSTALAÇÃO. AF_01/2020</t>
  </si>
  <si>
    <t>86939</t>
  </si>
  <si>
    <t>LAVATÓRIO LOUÇA BRANCA COM COLUNA, *44 X 35,5* CM, PADRÃO POPULAR, INCLUSO SIFÃO FLEXÍVEL EM PVC, VÁLVULA E ENGATE FLEXÍVEL 30CM EM PLÁSTICO E COM TORNEIRA CROMADA PADRÃO POPULAR - FORNECIMENTO E INSTALAÇÃO. AF_01/2020</t>
  </si>
  <si>
    <t>86940</t>
  </si>
  <si>
    <t>LAVATÓRIO LOUÇA BRANCA COM COLUNA, 45 X 55CM OU EQUIVALENTE, PADRÃO MÉDIO, INCLUSO SIFÃO TIPO GARRAFA, VÁLVULA E ENGATE FLEXÍVEL DE 40CM EM METAL CROMADO, COM APARELHO MISTURADOR PADRÃO MÉDIO - FORNECIMENTO E INSTALAÇÃO. AF_01/2020</t>
  </si>
  <si>
    <t>86941</t>
  </si>
  <si>
    <t>LAVATÓRIO LOUÇA BRANCA COM COLUNA, 45 X 55CM OU EQUIVALENTE, PADRÃO MÉDIO, INCLUSO SIFÃO TIPO GARRAFA, VÁLVULA E ENGATE FLEXÍVEL DE 40CM EM METAL CROMADO, COM TORNEIRA CROMADA DE MESA, PADRÃO MÉDIO - FORNECIMENTO E INSTALAÇÃO. AF_01/2020</t>
  </si>
  <si>
    <t>86942</t>
  </si>
  <si>
    <t>LAVATÓRIO LOUÇA BRANCA SUSPENSO, 29,5 X 39CM OU EQUIVALENTE, PADRÃO POPULAR, INCLUSO SIFÃO TIPO GARRAFA EM PVC, VÁLVULA E ENGATE FLEXÍVEL 30CM EM PLÁSTICO E TORNEIRA CROMADA DE MESA, PADRÃO POPULAR - FORNECIMENTO E INSTALAÇÃO. AF_01/2020</t>
  </si>
  <si>
    <t>86943</t>
  </si>
  <si>
    <t>LAVATÓRIO LOUÇA BRANCA SUSPENSO, 29,5 X 39CM OU EQUIVALENTE, PADRÃO POPULAR, INCLUSO SIFÃO FLEXÍVEL EM PVC, VÁLVULA E ENGATE FLEXÍVEL 30CM EM PLÁSTICO E TORNEIRA CROMADA DE MESA, PADRÃO POPULAR - FORNECIMENTO E INSTALAÇÃO. AF_01/2020</t>
  </si>
  <si>
    <t>86947</t>
  </si>
  <si>
    <t>BANCADA MÁRMORE BRANCO, 50 X 60 CM, INCLUSO CUBA DE EMBUTIR OVAL EM LOUÇA BRANCA 35 X 50 CM, VÁLVULA, SIFÃO TIPO GARRAFA E ENGATE FLEXÍVEL 40 CM EM METAL CROMADO E APARELHO MISTURADOR DE MESA, PADRÃO MÉDIO - FORNEC. E INSTALAÇÃO. AF_01/2020</t>
  </si>
  <si>
    <t>93396</t>
  </si>
  <si>
    <t>BANCADA GRANITO CINZA,  50 X 60 CM, INCL. CUBA DE EMBUTIR OVAL LOUÇA BRANCA 35 X 50 CM, VÁLVULA METAL CROMADO, SIFÃO FLEXÍVEL PVC, ENGATE 30 CM FLEXÍVEL PLÁSTICO E TORNEIRA CROMADA DE MESA, PADRÃO POPULAR - FORNEC. E INSTALAÇÃO. AF_01/2020</t>
  </si>
  <si>
    <t>93441</t>
  </si>
  <si>
    <t>BANCADA GRANITO CINZA  150 X 60 CM, COM CUBA DE EMBUTIR DE AÇO, VÁLVULA AMERICANA EM METAL, SIFÃO FLEXÍVEL EM PVC, ENGATE FLEXÍVEL 30 CM, TORNEIRA CROMADA LONGA, DE PAREDE, 1/2 OU 3/4, P/ COZINHA, PADRÃO POPULAR - FORNEC. E INSTALAÇÃO. AF_01/2020</t>
  </si>
  <si>
    <t>93442</t>
  </si>
  <si>
    <t>BANCADA MÁRMORE BRANCO 150 X 60 CM, COM CUBA DE EMBUTIR DE AÇO, VÁLVULA AMERICANA E SIFÃO TIPO GARRAFA EM METAL , ENGATE FLEXÍVEL 30 CM, TORNEIRA CROMADA, DE MESA, 1/2 OU 3/4, PARA PIA COZINHA, PADRÃO ALTO - FORNEC. E INSTALAÇÃO. AF_01/2020</t>
  </si>
  <si>
    <t>95469</t>
  </si>
  <si>
    <t>VASO SANITARIO SIFONADO CONVENCIONAL COM  LOUÇA BRANCA - FORNECIMENTO E INSTALAÇÃO. AF_01/2020</t>
  </si>
  <si>
    <t>95470</t>
  </si>
  <si>
    <t>VASO SANITARIO SIFONADO CONVENCIONAL COM LOUÇA BRANCA, INCLUSO CONJUNTO DE LIGAÇÃO PARA BACIA SANITÁRIA AJUSTÁVEL - FORNECIMENTO E INSTALAÇÃO. AF_10/2016</t>
  </si>
  <si>
    <t>95471</t>
  </si>
  <si>
    <t>VASO SANITARIO SIFONADO CONVENCIONAL PARA PCD SEM FURO FRONTAL COM  LOUÇA BRANCA SEM ASSENTO -  FORNECIMENTO E INSTALAÇÃO. AF_01/2020</t>
  </si>
  <si>
    <t>95472</t>
  </si>
  <si>
    <t>VASO SANITARIO SIFONADO CONVENCIONAL PARA PCD SEM FURO FRONTAL COM LOUÇA BRANCA SEM ASSENTO, INCLUSO CONJUNTO DE LIGAÇÃO PARA BACIA SANITÁRIA AJUSTÁVEL - FORNECIMENTO E INSTALAÇÃO. AF_01/2020</t>
  </si>
  <si>
    <t>95542</t>
  </si>
  <si>
    <t>PORTA TOALHA ROSTO EM METAL CROMADO, TIPO ARGOLA, INCLUSO FIXAÇÃO. AF_01/2020</t>
  </si>
  <si>
    <t>95543</t>
  </si>
  <si>
    <t>PORTA TOALHA BANHO EM METAL CROMADO, TIPO BARRA, INCLUSO FIXAÇÃO. AF_01/2020</t>
  </si>
  <si>
    <t>95544</t>
  </si>
  <si>
    <t>PAPELEIRA DE PAREDE EM METAL CROMADO SEM TAMPA, INCLUSO FIXAÇÃO. AF_01/2020</t>
  </si>
  <si>
    <t>95545</t>
  </si>
  <si>
    <t>SABONETEIRA DE PAREDE EM METAL CROMADO, INCLUSO FIXAÇÃO. AF_01/2020</t>
  </si>
  <si>
    <t>95546</t>
  </si>
  <si>
    <t>KIT DE ACESSORIOS PARA BANHEIRO EM METAL CROMADO, 5 PECAS, INCLUSO FIXAÇÃO. AF_01/2020</t>
  </si>
  <si>
    <t>95547</t>
  </si>
  <si>
    <t>SABONETEIRA PLASTICA TIPO DISPENSER PARA SABONETE LIQUIDO COM RESERVATORIO 800 A 1500 ML, INCLUSO FIXAÇÃO. AF_01/2020</t>
  </si>
  <si>
    <t>100848</t>
  </si>
  <si>
    <t>VASO SANITÁRIO INFANTIL LOUÇA BRANCA - FORNECIMENTO E INSTALACAO. AF_01/2020</t>
  </si>
  <si>
    <t>100849</t>
  </si>
  <si>
    <t>ASSENTO SANITÁRIO CONVENCIONAL - FORNECIMENTO E INSTALACAO. AF_01/2020</t>
  </si>
  <si>
    <t>100851</t>
  </si>
  <si>
    <t>ASSENTO SANITÁRIO INFANTIL - FORNECIMENTO E INSTALACAO. AF_01/2020</t>
  </si>
  <si>
    <t>100852</t>
  </si>
  <si>
    <t>CUBA DE EMBUTIR RETANGULAR DE AÇO INOXIDÁVEL, 56 X 33 X 12 CM - FORNECIMENTO E INSTALAÇÃO. AF_01/2020</t>
  </si>
  <si>
    <t>100853</t>
  </si>
  <si>
    <t>TORNEIRA CROMADA DE MESA PARA LAVATORIO, TIPO MONOCOMANDO. AF_01/2020</t>
  </si>
  <si>
    <t>100854</t>
  </si>
  <si>
    <t>TORNEIRA CROMADA DE MESA PARA LAVATÓRIO COM SENSOR DE PRESENCA. AF_01/2020</t>
  </si>
  <si>
    <t>100856</t>
  </si>
  <si>
    <t>MANOPLA E CANOPLA CROMADA  FORNECIMENTO E INSTALAÇÃO. AF_01/2020</t>
  </si>
  <si>
    <t>100857</t>
  </si>
  <si>
    <t>ACABAMENTO MONOCOMANDO PARA CHUVEIRO  FORNECIMENTO E INSTALAÇÃO. AF_01/2020</t>
  </si>
  <si>
    <t>100858</t>
  </si>
  <si>
    <t>MICTÓRIO SIFONADO LOUÇA BRANCA  PADRÃO MÉDIO  FORNECIMENTO E INSTALAÇÃO. AF_01/2020</t>
  </si>
  <si>
    <t>100859</t>
  </si>
  <si>
    <t>MICTÓRIO SIFONADO LOUÇA BRANCA PARA ENTRADA DE ÁGUA EMBUTIDA  PADRÃO ALTO  FORNECIMENTO E INSTALAÇÃO. AF_01/2020</t>
  </si>
  <si>
    <t>100860</t>
  </si>
  <si>
    <t>CHUVEIRO ELÉTRICO COMUM CORPO PLÁSTICO, TIPO DUCHA  FORNECIMENTO E INSTALAÇÃO. AF_01/2020</t>
  </si>
  <si>
    <t>100861</t>
  </si>
  <si>
    <t>SUPORTE MÃO FRANCESA EM AÇO, ABAS IGUAIS 30 CM, CAPACIDADE MINIMA 60 KG, BRANCO - FORNECIMENTO E INSTALAÇÃO. AF_01/2020</t>
  </si>
  <si>
    <t>100862</t>
  </si>
  <si>
    <t>SUPORTE MÃO FRANCESA EM ACO, ABAS IGUAIS 40 CM, CAPACIDADE MINIMA 70 KG, BRANCO - FORNECIMENTO E INSTALAÇÃO. AF_01/2020</t>
  </si>
  <si>
    <t>100863</t>
  </si>
  <si>
    <t>BARRA DE APOIO EM "L", EM ACO INOX POLIDO 70 X 70 CM, FIXADA NA PAREDE - FORNECIMENTO E INSTALACAO. AF_01/2020</t>
  </si>
  <si>
    <t>100864</t>
  </si>
  <si>
    <t>BARRA DE APOIO EM "L", EM ACO INOX POLIDO 80 X 80 CM, FIXADA NA PAREDE - FORNECIMENTO E INSTALACAO. AF_01/2020</t>
  </si>
  <si>
    <t>100865</t>
  </si>
  <si>
    <t>BARRA DE APOIO LATERAL ARTICULADA, COM TRAVA, EM ACO INOX POLIDO, FIXADA NA PAREDE - FORNECIMENTO E INSTALAÇÃO. AF_01/2020</t>
  </si>
  <si>
    <t>100866</t>
  </si>
  <si>
    <t>BARRA DE APOIO RETA, EM ACO INOX POLIDO, COMPRIMENTO 60CM, FIXADA NA PAREDE - FORNECIMENTO E INSTALAÇÃO. AF_01/2020</t>
  </si>
  <si>
    <t>100867</t>
  </si>
  <si>
    <t>BARRA DE APOIO RETA, EM ACO INOX POLIDO, COMPRIMENTO 70 CM,  FIXADA NA PAREDE - FORNECIMENTO E INSTALAÇÃO. AF_01/2020</t>
  </si>
  <si>
    <t>100868</t>
  </si>
  <si>
    <t>BARRA DE APOIO RETA, EM ACO INOX POLIDO, COMPRIMENTO 80 CM,  FIXADA NA PAREDE - FORNECIMENTO E INSTALAÇÃO. AF_01/2020</t>
  </si>
  <si>
    <t>100869</t>
  </si>
  <si>
    <t>BARRA DE APOIO RETA, EM ACO INOX POLIDO, COMPRIMENTO 90 CM,  FIXADA NA PAREDE - FORNECIMENTO E INSTALAÇÃO. AF_01/2020</t>
  </si>
  <si>
    <t>100870</t>
  </si>
  <si>
    <t>BARRA DE APOIO RETA, EM ALUMINIO, COMPRIMENTO 60 CM,  FIXADA NA PAREDE - FORNECIMENTO E INSTALAÇÃO. AF_01/2020</t>
  </si>
  <si>
    <t>100871</t>
  </si>
  <si>
    <t>BARRA DE APOIO RETA, EM ALUMINIO, COMPRIMENTO 70 CM,  FIXADA NA PAREDE - FORNECIMENTO E INSTALAÇÃO. AF_01/2020</t>
  </si>
  <si>
    <t>100872</t>
  </si>
  <si>
    <t>BARRA DE APOIO RETA, EM ALUMINIO, COMPRIMENTO 80 CM,  FIXADA NA PAREDE - FORNECIMENTO E INSTALAÇÃO. AF_01/2020</t>
  </si>
  <si>
    <t>100873</t>
  </si>
  <si>
    <t>BARRA DE APOIO RETA, EM ALUMINIO, COMPRIMENTO 90 CM,  FIXADA NA PAREDE - FORNECIMENTO E INSTALAÇÃO. AF_01/2020</t>
  </si>
  <si>
    <t>100874</t>
  </si>
  <si>
    <t>PUXADOR PARA PCD, FIXADO NA PORTA - FORNECIMENTO E INSTALAÇÃO. AF_01/2020</t>
  </si>
  <si>
    <t>100875</t>
  </si>
  <si>
    <t>BANCO ARTICULADO, EM ACO INOX, PARA PCD, FIXADO NA PAREDE - FORNECIMENTO E INSTALAÇÃO. AF_01/2020</t>
  </si>
  <si>
    <t>100878</t>
  </si>
  <si>
    <t>VASO SANITÁRIO SIFONADO COM CAIXA ACOPLADA, LOUÇA BRANCA - PADRÃO ALTO - FORNECIMENTO E INSTALAÇÃO. AF_01/2020</t>
  </si>
  <si>
    <t>98052</t>
  </si>
  <si>
    <t>TANQUE SÉPTICO CIRCULAR, EM CONCRETO PRÉ-MOLDADO, DIÂMETRO INTERNO = 1,10 M, ALTURA INTERNA = 2,50 M, VOLUME ÚTIL: 2138,2 L (PARA 5 CONTRIBUINTES). AF_12/2020_PA</t>
  </si>
  <si>
    <t>98053</t>
  </si>
  <si>
    <t>TANQUE SÉPTICO CIRCULAR, EM CONCRETO PRÉ-MOLDADO, DIÂMETRO INTERNO = 1,40 M, ALTURA INTERNA = 2,50 M, VOLUME ÚTIL: 3463,6 L (PARA 13 CONTRIBUINTES). AF_12/2020_PA</t>
  </si>
  <si>
    <t>98054</t>
  </si>
  <si>
    <t>TANQUE SÉPTICO CIRCULAR, EM CONCRETO PRÉ-MOLDADO, DIÂMETRO INTERNO = 1,88 M, ALTURA INTERNA = 2,50 M, VOLUME ÚTIL: 6245,8 L (PARA 32 CONTRIBUINTES). AF_12/2020_PA</t>
  </si>
  <si>
    <t>98055</t>
  </si>
  <si>
    <t>TANQUE SÉPTICO CIRCULAR, EM CONCRETO PRÉ-MOLDADO, DIÂMETRO INTERNO = 2,38 M, ALTURA INTERNA = 2,50 M, VOLUME ÚTIL: 10009,8 L (PARA 69 CONTRIBUINTES). AF_12/2020_PA</t>
  </si>
  <si>
    <t>98056</t>
  </si>
  <si>
    <t>TANQUE SÉPTICO CIRCULAR, EM CONCRETO PRÉ-MOLDADO, DIÂMETRO INTERNO = 2,38 M, ALTURA INTERNA = 3,0 M, VOLUME ÚTIL: 12234,2 L (PARA 86 CONTRIBUINTES). AF_12/2020_PA</t>
  </si>
  <si>
    <t>98057</t>
  </si>
  <si>
    <t>TANQUE SÉPTICO CIRCULAR, EM CONCRETO PRÉ-MOLDADO, DIÂMETRO INTERNO = 2,88 M, ALTURA INTERNA = 2,50 M, VOLUME ÚTIL: 14657,4 L (PARA 105 CONTRIBUINTES). AF_12/2020_PA</t>
  </si>
  <si>
    <t>98058</t>
  </si>
  <si>
    <t>FILTRO ANAERÓBIO CIRCULAR, EM CONCRETO PRÉ-MOLDADO, DIÂMETRO INTERNO = 1,10 M, ALTURA INTERNA = 1,50 M, VOLUME ÚTIL: 1140,4 L (PARA 5 CONTRIBUINTES). AF_12/2020_PA</t>
  </si>
  <si>
    <t>98059</t>
  </si>
  <si>
    <t>FILTRO ANAERÓBIO CIRCULAR, EM CONCRETO PRÉ-MOLDADO, DIÂMETRO INTERNO = 1,88 M, ALTURA INTERNA = 1,50 M, VOLUME ÚTIL: 3331,1 L (PARA 19 CONTRIBUINTES). AF_12/2020_PA</t>
  </si>
  <si>
    <t>98060</t>
  </si>
  <si>
    <t>FILTRO ANAERÓBIO CIRCULAR, EM CONCRETO PRÉ-MOLDADO, DIÂMETRO INTERNO = 2,38 M, ALTURA INTERNA = 1,50 M, VOLUME ÚTIL: 5338,6 L (PARA 34 CONTRIBUINTES). AF_12/2020_PA</t>
  </si>
  <si>
    <t>98061</t>
  </si>
  <si>
    <t>FILTRO ANAERÓBIO CIRCULAR, EM CONCRETO PRÉ-MOLDADO, DIÂMETRO INTERNO = 2,88 M, ALTURA INTERNA = 1,50 M, VOLUME ÚTIL: 7817,3 L (PARA 75 CONTRIBUINTES). AF_12/2020_PA</t>
  </si>
  <si>
    <t>98062</t>
  </si>
  <si>
    <t>SUMIDOURO CIRCULAR, EM CONCRETO PRÉ-MOLDADO, DIÂMETRO INTERNO = 1,88 M, ALTURA INTERNA = 2,00 M, ÁREA DE INFILTRAÇÃO: 13,1 M² (PARA 5 CONTRIBUINTES). AF_12/2020_PA</t>
  </si>
  <si>
    <t>98063</t>
  </si>
  <si>
    <t>SUMIDOURO CIRCULAR, EM CONCRETO PRÉ-MOLDADO, DIÂMETRO INTERNO = 2,38 M, ALTURA INTERNA = 2,50 M, ÁREA DE INFILTRAÇÃO: 21,3 M² (PARA 8 CONTRIBUINTES). AF_12/2020_PA</t>
  </si>
  <si>
    <t>98064</t>
  </si>
  <si>
    <t>SUMIDOURO CIRCULAR, EM CONCRETO PRÉ-MOLDADO, DIÂMETRO INTERNO = 2,38 M, ALTURA INTERNA = 3,0 M, ÁREA DE INFILTRAÇÃO: 25 M² (PARA 10 CONTRIBUINTES). AF_12/2020_PA</t>
  </si>
  <si>
    <t>98065</t>
  </si>
  <si>
    <t>SUMIDOURO CIRCULAR, EM CONCRETO PRÉ-MOLDADO, DIÂMETRO INTERNO = 2,88 M, ALTURA INTERNA = 3,0 M, ÁREA DE INFILTRAÇÃO: 31,4 M² (PARA 12 CONTRIBUINTES). AF_12/2020_PA</t>
  </si>
  <si>
    <t>98066</t>
  </si>
  <si>
    <t>TANQUE SÉPTICO RETANGULAR, EM ALVENARIA COM TIJOLOS CERÂMICOS MACIÇOS, DIMENSÕES INTERNAS: 1,0 X 2,0 X H=1,4 M, VOLUME ÚTIL: 2000 L (PARA 5 CONTRIBUINTES). AF_12/2020</t>
  </si>
  <si>
    <t>98067</t>
  </si>
  <si>
    <t>TANQUE SÉPTICO RETANGULAR, EM ALVENARIA COM TIJOLOS CERÂMICOS MACIÇOS, DIMENSÕES INTERNAS: 1,2 X 2,4 X H=1,6 M, VOLUME ÚTIL: 3456 L (PARA 13 CONTRIBUINTES). AF_12/2020</t>
  </si>
  <si>
    <t>98068</t>
  </si>
  <si>
    <t>TANQUE SÉPTICO RETANGULAR, EM ALVENARIA COM TIJOLOS CERÂMICOS MACIÇOS, DIMENSÕES INTERNAS: 1,4 X 3,2 X H=1,8 M, VOLUME ÚTIL: 6272 L (PARA 32 CONTRIBUINTES). AF_12/2020</t>
  </si>
  <si>
    <t>98069</t>
  </si>
  <si>
    <t>TANQUE SÉPTICO RETANGULAR, EM ALVENARIA COM TIJOLOS CERÂMICOS MACIÇOS, DIMENSÕES INTERNAS: 1,6 X 4,4 X H=1,8 M, VOLUME ÚTIL: 9856 L (PARA 68 CONTRIBUINTES). AF_12/2020</t>
  </si>
  <si>
    <t>98070</t>
  </si>
  <si>
    <t>TANQUE SÉPTICO RETANGULAR, EM ALVENARIA COM TIJOLOS CERÂMICOS MACIÇOS, DIMENSÕES INTERNAS: 1,6 X 4,8 X H=2,0 M, VOLUME ÚTIL: 12288 L (PARA 86 CONTRIBUINTES). AF_12/2020</t>
  </si>
  <si>
    <t>98071</t>
  </si>
  <si>
    <t>TANQUE SÉPTICO RETANGULAR, EM ALVENARIA COM TIJOLOS CERÂMICOS MACIÇOS, DIMENSÕES INTERNAS: 1,6 X 4,6 X H=2,4 M, VOLUME ÚTIL: 14720 L (PARA 105 CONTRIBUINTES). AF_12/2020</t>
  </si>
  <si>
    <t>98072</t>
  </si>
  <si>
    <t>FILTRO ANAERÓBIO RETANGULAR, EM ALVENARIA COM TIJOLOS CERÂMICOS MACIÇOS, DIMENSÕES INTERNAS: 0,8 X 1,2 X H=1,67 M, VOLUME ÚTIL: 1152 L (PARA 5 CONTRIBUINTES). AF_12/2020</t>
  </si>
  <si>
    <t>98073</t>
  </si>
  <si>
    <t>FILTRO ANAERÓBIO RETANGULAR, EM ALVENARIA COM TIJOLOS CERÂMICOS MACIÇOS, DIMENSÕES INTERNAS: 1,2 X 1,8 X H=1,67 M, VOLUME ÚTIL: 2592 L (PARA 13 CONTRIBUINTES). AF_12/2020</t>
  </si>
  <si>
    <t>98074</t>
  </si>
  <si>
    <t>FILTRO ANAERÓBIO RETANGULAR, EM ALVENARIA COM TIJOLOS CERÂMICOS MACIÇOS, DIMENSÕES INTERNAS: 1,4 X 3,0 X H=1,67 M, VOLUME ÚTIL: 5040 L (PARA 32 CONTRIBUINTES). AF_12/2020</t>
  </si>
  <si>
    <t>98075</t>
  </si>
  <si>
    <t>FILTRO ANAERÓBIO RETANGULAR, EM ALVENARIA COM TIJOLOS CERÂMICOS MACIÇOS, DIMENSÕES INTERNAS: 1,4 X 4,2 X H=1,67 M, VOLUME ÚTIL: 7056 L (PARA 67 CONTRIBUINTES). AF_12/2020</t>
  </si>
  <si>
    <t>98076</t>
  </si>
  <si>
    <t>FILTRO ANAERÓBIO RETANGULAR, EM ALVENARIA COM TIJOLOS CERÂMICOS MACIÇOS, DIMENSÕES INTERNAS: 1,6 X 4,6 X H=1,67 M, VOLUME ÚTIL: 8832 L (PARA 84 CONTRIBUINTES). AF_12/2020</t>
  </si>
  <si>
    <t>98077</t>
  </si>
  <si>
    <t>FILTRO ANAERÓBIO RETANGULAR, EM ALVENARIA COM TIJOLOS CERÂMICOS MACIÇOS, DIMENSÕES INTERNAS: 1,6 X 5,6 X H=1,67 M, VOLUME ÚTIL: 10752 L (PARA 103 CONTRIBUINTES). AF_12/2020</t>
  </si>
  <si>
    <t>98078</t>
  </si>
  <si>
    <t>SUMIDOURO RETANGULAR, EM ALVENARIA COM TIJOLOS CERÂMICOS MACIÇOS, DIMENSÕES INTERNAS: 0,8 X 1,4 X H=3,0 M, ÁREA DE INFILTRAÇÃO: 13,2 M² (PARA 5 CONTRIBUINTES). AF_12/2020</t>
  </si>
  <si>
    <t>98079</t>
  </si>
  <si>
    <t>SUMIDOURO RETANGULAR, EM ALVENARIA COM TIJOLOS CERÂMICOS MACIÇOS, DIMENSÕES INTERNAS: 1,0 X 3,0 X H=3,0 M, ÁREA DE INFILTRAÇÃO: 25 M² (PARA 10 CONTRIBUINTES). AF_12/2020</t>
  </si>
  <si>
    <t>98080</t>
  </si>
  <si>
    <t>SUMIDOURO RETANGULAR, EM ALVENARIA COM TIJOLOS CERÂMICOS MACIÇOS, DIMENSÕES INTERNAS: 1,6 X 3,4 X H=3,0 M, ÁREA DE INFILTRAÇÃO: 32,9 M² (PARA 13 CONTRIBUINTES). AF_12/2020</t>
  </si>
  <si>
    <t>98081</t>
  </si>
  <si>
    <t>SUMIDOURO RETANGULAR, EM ALVENARIA COM TIJOLOS CERÂMICOS MACIÇOS, DIMENSÕES INTERNAS: 1,6 X 5,8 X H=3,0 M, ÁREA DE INFILTRAÇÃO: 50 M² (PARA 20 CONTRIBUINTES). AF_12/2020</t>
  </si>
  <si>
    <t>98082</t>
  </si>
  <si>
    <t>TANQUE SÉPTICO RETANGULAR, EM ALVENARIA COM BLOCOS DE CONCRETO, DIMENSÕES INTERNAS: 1,0 X 2,0 X H=1,4 M, VOLUME ÚTIL: 2000 L (PARA 5 CONTRIBUINTES). AF_12/2020</t>
  </si>
  <si>
    <t>98083</t>
  </si>
  <si>
    <t>TANQUE SÉPTICO RETANGULAR, EM ALVENARIA COM BLOCOS DE CONCRETO, DIMENSÕES INTERNAS: 1,2 X 2,4 X H=1,6 M, VOLUME ÚTIL: 3456 L (PARA 13 CONTRIBUINTES). AF_12/2020</t>
  </si>
  <si>
    <t>98084</t>
  </si>
  <si>
    <t>TANQUE SÉPTICO RETANGULAR, EM ALVENARIA COM BLOCOS DE CONCRETO, DIMENSÕES INTERNAS: 1,4 X 3,2 X H=1,8 M, VOLUME ÚTIL: 6272 L (PARA 32 CONTRIBUINTES). AF_12/2020</t>
  </si>
  <si>
    <t>98085</t>
  </si>
  <si>
    <t>TANQUE SÉPTICO RETANGULAR, EM ALVENARIA COM BLOCOS DE CONCRETO, DIMENSÕES INTERNAS: 1,6 X 4,4 X H=1,8 M, VOLUME ÚTIL: 9856 L (PARA 68 CONTRIBUINTES). AF_12/2020</t>
  </si>
  <si>
    <t>98086</t>
  </si>
  <si>
    <t>TANQUE SÉPTICO RETANGULAR, EM ALVENARIA COM BLOCOS DE CONCRETO, DIMENSÕES INTERNAS: 1,6 X 4,8 X H=2,0 M, VOLUME ÚTIL: 12288 L (PARA 86 CONTRIBUINTES). AF_12/2020</t>
  </si>
  <si>
    <t>98087</t>
  </si>
  <si>
    <t>TANQUE SÉPTICO RETANGULAR, EM ALVENARIA COM BLOCOS DE CONCRETO, DIMENSÕES INTERNAS: 1,6 X 4,6 X H=2,4 M, VOLUME ÚTIL: 14720 L (PARA 105 CONTRIBUINTES). AF_12/2020</t>
  </si>
  <si>
    <t>98088</t>
  </si>
  <si>
    <t>FILTRO ANAERÓBIO RETANGULAR, EM ALVENARIA COM BLOCOS DE CONCRETO, DIMENSÕES INTERNAS: 0,8 X 1,2 X H=1,67 M, VOLUME ÚTIL: 1152 L (PARA 5 CONTRIBUINTES). AF_12/2020</t>
  </si>
  <si>
    <t>98089</t>
  </si>
  <si>
    <t>FILTRO ANAERÓBIO RETANGULAR, EM ALVENARIA COM BLOCOS DE CONCRETO, DIMENSÕES INTERNAS: 1,2 X 1,8 X H=1,67 M, VOLUME ÚTIL: 2592 L (PARA 13 CONTRIBUINTES). AF_12/2020</t>
  </si>
  <si>
    <t>98090</t>
  </si>
  <si>
    <t>FILTRO ANAERÓBIO RETANGULAR, EM ALVENARIA COM BLOCOS DE CONCRETO, DIMENSÕES INTERNAS: 1,4 X 3,0 X H=1,67 M, VOLUME ÚTIL: 5040 L (PARA 32 CONTRIBUINTES). AF_12/2020</t>
  </si>
  <si>
    <t>98091</t>
  </si>
  <si>
    <t>FILTRO ANAERÓBIO RETANGULAR, EM ALVENARIA COM BLOCOS DE CONCRETO, DIMENSÕES INTERNAS: 1,4 X 4,2 X H=1,67 M, VOLUME ÚTIL: 7056 L (PARA 67 CONTRIBUINTES). AF_12/2020</t>
  </si>
  <si>
    <t>98092</t>
  </si>
  <si>
    <t>FILTRO ANAERÓBIO RETANGULAR, EM ALVENARIA COM BLOCOS DE CONCRETO, DIMENSÕES INTERNAS: 1,6 X 4,6 X H=1,67 M, VOLUME ÚTIL: 8832 L (PARA 84 CONTRIBUINTES). AF_12/2020</t>
  </si>
  <si>
    <t>98093</t>
  </si>
  <si>
    <t>FILTRO ANAERÓBIO RETANGULAR, EM ALVENARIA COM BLOCOS DE CONCRETO, DIMENSÕES INTERNAS: 1,6 X 5,6 X H=1,67 M, VOLUME ÚTIL: 10752 L (PARA 103 CONTRIBUINTES). AF_12/2020</t>
  </si>
  <si>
    <t>98094</t>
  </si>
  <si>
    <t>SUMIDOURO RETANGULAR, EM ALVENARIA COM BLOCOS DE CONCRETO, DIMENSÕES INTERNAS: 0,8 X 1,4 X H=3,0 M, ÁREA DE INFILTRAÇÃO: 13,2 M² (PARA 5 CONTRIBUINTES). AF_12/2020</t>
  </si>
  <si>
    <t>98099</t>
  </si>
  <si>
    <t>SUMIDOURO RETANGULAR, EM ALVENARIA COM BLOCOS DE CONCRETO, DIMENSÕES INTERNAS: 1,0 X 3,0 X H=3,0 M, ÁREA DE INFILTRAÇÃO: 25 M² (PARA 10 CONTRIBUINTES). AF_12/2020</t>
  </si>
  <si>
    <t>98100</t>
  </si>
  <si>
    <t>SUMIDOURO RETANGULAR, EM ALVENARIA COM BLOCOS DE CONCRETO, DIMENSÕES INTERNAS: 1,6 X 3,4 X H=3,0 M, ÁREA DE INFILTRAÇÃO: 32,9 M² (PARA 13 CONTRIBUINTES). . AF_12/2020</t>
  </si>
  <si>
    <t>98101</t>
  </si>
  <si>
    <t>SUMIDOURO RETANGULAR, EM ALVENARIA COM BLOCOS DE CONCRETO, DIMENSÕES INTERNAS: 1,6 X 5,8 X H=3,0 M, ÁREA DE INFILTRAÇÃO: 50 M² (PARA 20 CONTRIBUINTES). . AF_12/2020</t>
  </si>
  <si>
    <t>98109</t>
  </si>
  <si>
    <t>CAIXA DE GORDURA ESPECIAL (CAPACIDADE: 312 L - PARA ATÉ 146 PESSOAS SERVIDAS NO PICO), RETANGULAR, EM ALVENARIA COM BLOCOS DE CONCRETO, DIMENSÕES INTERNAS = 0,4X1,2 M, ALTURA INTERNA = 1 M. AF_12/2020</t>
  </si>
  <si>
    <t>98110</t>
  </si>
  <si>
    <t>CAIXA DE GORDURA PEQUENA (CAPACIDADE: 19 L), CIRCULAR, EM PVC, DIÂMETRO INTERNO= 0,3 M. AF_12/2020</t>
  </si>
  <si>
    <t>98111</t>
  </si>
  <si>
    <t>CAIXA DE INSPEÇÃO PARA ATERRAMENTO, CIRCULAR, EM POLIETILENO, DIÂMETRO INTERNO = 0,3 M. AF_12/2020</t>
  </si>
  <si>
    <t>98112</t>
  </si>
  <si>
    <t>TIL (TUBO DE INSPEÇÃO E LIMPEZA) CONDOMINIAL PARA ESGOTO, EM PVC, DN 100 X 100 MM. AF_12/2020</t>
  </si>
  <si>
    <t>104,82</t>
  </si>
  <si>
    <t>98114</t>
  </si>
  <si>
    <t>TAMPA CIRCULAR PARA ESGOTO E DRENAGEM, EM FERRO FUNDIDO, DIÂMETRO INTERNO = 0,6 M. AF_12/2020</t>
  </si>
  <si>
    <t>98115</t>
  </si>
  <si>
    <t>TAMPA CIRCULAR PARA ESGOTO E DRENAGEM, EM CONCRETO PRÉ-MOLDADO, DIÂMETRO INTERNO = 0,60 M E ALTURA = 0,10 M. AF_12/2020</t>
  </si>
  <si>
    <t>89957</t>
  </si>
  <si>
    <t>PONTO DE CONSUMO TERMINAL DE ÁGUA FRIA (SUBRAMAL) COM TUBULAÇÃO DE PVC, DN 25 MM, INSTALADO EM RAMAL DE ÁGUA, INCLUSOS RASGO E CHUMBAMENTO EM ALVENARIA. AF_12/2014</t>
  </si>
  <si>
    <t>89959</t>
  </si>
  <si>
    <t>PONTO DE CONSUMO TERMINAL DE ÁGUA QUENTE (SUBRAMAL) COM TUBULAÇÃO DE CPVC, DN 22 MM, INSTALADO EM RAMAL DE ÁGUA, INCLUSOS RASGO E CHUMBAMENTO EM ALVENARIA. AF_12/2014</t>
  </si>
  <si>
    <t>89349</t>
  </si>
  <si>
    <t>REGISTRO DE PRESSÃO BRUTO, LATÃO, ROSCÁVEL, 1/2" - FORNECIMENTO E INSTALAÇÃO. AF_08/2021</t>
  </si>
  <si>
    <t>89351</t>
  </si>
  <si>
    <t>REGISTRO DE PRESSÃO BRUTO, LATÃO,  ROSCÁVEL, 3/4'' - FORNECIMENTO E INSTALAÇÃO. AF_08/2021</t>
  </si>
  <si>
    <t>89352</t>
  </si>
  <si>
    <t>REGISTRO DE GAVETA BRUTO, LATÃO, ROSCÁVEL, 1/2" - FORNECIMENTO E INSTALAÇÃO. AF_08/2021</t>
  </si>
  <si>
    <t>89353</t>
  </si>
  <si>
    <t>REGISTRO DE GAVETA BRUTO, LATÃO, ROSCÁVEL, 3/4" - FORNECIMENTO E INSTALAÇÃO. AF_08/2021</t>
  </si>
  <si>
    <t>89354</t>
  </si>
  <si>
    <t>MISTURADOR MONOCOMANDO PARA CHUVEIRO, BASE BRUTA E ACABAMENTO CROMADO - FORNECIMENTO E INSTALAÇÃO. AF_08/2021</t>
  </si>
  <si>
    <t>89969</t>
  </si>
  <si>
    <t>KIT DE REGISTRO DE PRESSÃO BRUTO DE LATÃO ½", INCLUSIVE CONEXÕES,  ROSCÁVEL, INSTALADO EM RAMAL DE ÁGUA FRIA - FORNECIMENTO E INSTALAÇÃO. AF_12/2014</t>
  </si>
  <si>
    <t>89970</t>
  </si>
  <si>
    <t>KIT DE REGISTRO DE PRESSÃO BRUTO DE LATÃO ¾", INCLUSIVE CONEXÕES, ROSCÁVEL, INSTALADO EM RAMAL DE ÁGUA FRIA - FORNECIMENTO E INSTALAÇÃO. AF_12/2014</t>
  </si>
  <si>
    <t>89971</t>
  </si>
  <si>
    <t>KIT DE REGISTRO DE GAVETA BRUTO DE LATÃO ½", INCLUSIVE CONEXÕES, ROSCÁVEL, INSTALADO EM RAMAL DE ÁGUA FRIA - FORNECIMENTO E INSTALAÇÃO. AF_12/2014</t>
  </si>
  <si>
    <t>89972</t>
  </si>
  <si>
    <t>KIT DE REGISTRO DE GAVETA BRUTO DE LATÃO ¾", INCLUSIVE CONEXÕES, ROSCÁVEL, INSTALADO EM RAMAL DE ÁGUA FRIA - FORNECIMENTO E INSTALAÇÃO. AF_12/2014</t>
  </si>
  <si>
    <t>89973</t>
  </si>
  <si>
    <t>KIT DE MISTURADOR BASE BRUTA DE LATÃO ¾" MONOCOMANDO PARA CHUVEIRO, INCLUSIVE CONEXÕES, INSTALADO EM RAMAL DE ÁGUA - FORNECIMENTO E INSTALAÇÃO. AF_12/2014</t>
  </si>
  <si>
    <t>89974</t>
  </si>
  <si>
    <t>KIT DE TÊ MISTURADOR EM CPVC ¾" COM DUPLO COMANDO PARA CHUVEIRO, INCLUSIVE CONEXÕES, INSTALADO EM RAMAL DE ÁGUA - FORNECIMENTO E INSTALAÇÃO. AF_12/2014</t>
  </si>
  <si>
    <t>89984</t>
  </si>
  <si>
    <t>REGISTRO DE PRESSÃO BRUTO, LATÃO, ROSCÁVEL, 1/2", COM ACABAMENTO E CANOPLA CROMADOS - FORNECIMENTO E INSTALAÇÃO. AF_08/2021</t>
  </si>
  <si>
    <t>80,22</t>
  </si>
  <si>
    <t>89985</t>
  </si>
  <si>
    <t>REGISTRO DE PRESSÃO BRUTO, LATÃO, ROSCÁVEL, 3/4", COM ACABAMENTO E CANOPLA CROMADOS - FORNECIMENTO E INSTALAÇÃO. AF_08/2021</t>
  </si>
  <si>
    <t>89986</t>
  </si>
  <si>
    <t>REGISTRO DE GAVETA BRUTO, LATÃO, ROSCÁVEL, 1/2", COM ACABAMENTO E CANOPLA CROMADOS - FORNECIMENTO E INSTALAÇÃO. AF_08/2021</t>
  </si>
  <si>
    <t>89987</t>
  </si>
  <si>
    <t>REGISTRO DE GAVETA BRUTO, LATÃO, ROSCÁVEL, 3/4", COM ACABAMENTO E CANOPLA CROMADOS - FORNECIMENTO E INSTALAÇÃO. AF_08/2021</t>
  </si>
  <si>
    <t>90371</t>
  </si>
  <si>
    <t>REGISTRO DE ESFERA, PVC, ROSCÁVEL, COM VOLANTE, 3/4" - FORNECIMENTO E INSTALAÇÃO. AF_08/2021</t>
  </si>
  <si>
    <t>94489</t>
  </si>
  <si>
    <t>REGISTRO DE ESFERA, PVC, SOLDÁVEL, COM VOLANTE, DN  25 MM - FORNECIMENTO E INSTALAÇÃO. AF_08/2021</t>
  </si>
  <si>
    <t>38,20</t>
  </si>
  <si>
    <t>94490</t>
  </si>
  <si>
    <t>REGISTRO DE ESFERA, PVC, SOLDÁVEL, COM VOLANTE, DN  32 MM - FORNECIMENTO E INSTALAÇÃO. AF_08/2021</t>
  </si>
  <si>
    <t>94491</t>
  </si>
  <si>
    <t>REGISTRO DE ESFERA, PVC, SOLDÁVEL, COM VOLANTE, DN  40 MM - FORNECIMENTO E INSTALAÇÃO. AF_08/2021</t>
  </si>
  <si>
    <t>77,17</t>
  </si>
  <si>
    <t>94492</t>
  </si>
  <si>
    <t>REGISTRO DE ESFERA, PVC, SOLDÁVEL, COM VOLANTE, DN  50 MM - FORNECIMENTO E INSTALAÇÃO. AF_08/2021</t>
  </si>
  <si>
    <t>79,38</t>
  </si>
  <si>
    <t>94493</t>
  </si>
  <si>
    <t>REGISTRO DE ESFERA, PVC, SOLDÁVEL, COM VOLANTE, DN  60 MM - FORNECIMENTO E INSTALAÇÃO. AF_08/2021</t>
  </si>
  <si>
    <t>94495</t>
  </si>
  <si>
    <t>REGISTRO DE GAVETA BRUTO, LATÃO, ROSCÁVEL, 1" - FORNECIMENTO E INSTALAÇÃO. AF_08/2021</t>
  </si>
  <si>
    <t>94496</t>
  </si>
  <si>
    <t>REGISTRO DE GAVETA BRUTO, LATÃO, ROSCÁVEL, 1 1/4" - FORNECIMENTO E INSTALAÇÃO. AF_08/2021</t>
  </si>
  <si>
    <t>94497</t>
  </si>
  <si>
    <t>REGISTRO DE GAVETA BRUTO, LATÃO, ROSCÁVEL, 1 1/2" - FORNECIMENTO E INSTALAÇÃO. AF_08/2021</t>
  </si>
  <si>
    <t>94498</t>
  </si>
  <si>
    <t>REGISTRO DE GAVETA BRUTO, LATÃO, ROSCÁVEL, 2" - FORNECIMENTO E INSTALAÇÃO. AF_08/2021</t>
  </si>
  <si>
    <t>94499</t>
  </si>
  <si>
    <t>REGISTRO DE GAVETA BRUTO, LATÃO, ROSCÁVEL, 2 1/2" - FORNECIMENTO E INSTALAÇÃO. AF_08/2021</t>
  </si>
  <si>
    <t>94500</t>
  </si>
  <si>
    <t>REGISTRO DE GAVETA BRUTO, LATÃO, ROSCÁVEL, 3" - FORNECIMENTO E INSTALAÇÃO. AF_08/2021</t>
  </si>
  <si>
    <t>94501</t>
  </si>
  <si>
    <t>REGISTRO DE GAVETA BRUTO, LATÃO, ROSCÁVEL, 4" - FORNECIMENTO E INSTALAÇÃO. AF_08/2021</t>
  </si>
  <si>
    <t>655,17</t>
  </si>
  <si>
    <t>94792</t>
  </si>
  <si>
    <t>REGISTRO DE GAVETA BRUTO, LATÃO, ROSCÁVEL, 1", COM ACABAMENTO E CANOPLA CROMADOS - FORNECIMENTO E INSTALAÇÃO. AF_08/2021</t>
  </si>
  <si>
    <t>94793</t>
  </si>
  <si>
    <t>REGISTRO DE GAVETA BRUTO, LATÃO, ROSCÁVEL, 1 1/4", COM ACABAMENTO E CANOPLA CROMADOS - FORNECIMENTO E INSTALAÇÃO. AF_08/2021</t>
  </si>
  <si>
    <t>94794</t>
  </si>
  <si>
    <t>REGISTRO DE GAVETA BRUTO, LATÃO, ROSCÁVEL, 1 1/2", COM ACABAMENTO E CANOPLA CROMADOS - FORNECIMENTO E INSTALAÇÃO. AF_08/2021</t>
  </si>
  <si>
    <t>94795</t>
  </si>
  <si>
    <t>TORNEIRA DE BOIA PARA CAIXA D'ÁGUA, ROSCÁVEL, 1/2" - FORNECIMENTO E INSTALAÇÃO. AF_08/2021</t>
  </si>
  <si>
    <t>94796</t>
  </si>
  <si>
    <t>TORNEIRA DE BOIA PARA CAIXA D'ÁGUA, ROSCÁVEL, 3/4" - FORNECIMENTO E INSTALAÇÃO. AF_08/2021</t>
  </si>
  <si>
    <t>94797</t>
  </si>
  <si>
    <t>TORNEIRA DE BOIA PARA CAIXA D'ÁGUA, ROSCÁVEL, 1" - FORNECIMENTO E INSTALAÇÃO. AF_08/2021</t>
  </si>
  <si>
    <t>94798</t>
  </si>
  <si>
    <t>TORNEIRA DE BOIA PARA CAIXA D'ÁGUA, ROSCÁVEL, 1 1/4" - FORNECIMENTO E INSTALAÇÃO. AF_08/2021</t>
  </si>
  <si>
    <t>94799</t>
  </si>
  <si>
    <t>TORNEIRA DE BOIA PARA CAIXA D'ÁGUA, ROSCÁVEL, 1 1/2" - FORNECIMENTO E INSTALAÇÃO. AF_08/2021</t>
  </si>
  <si>
    <t>94800</t>
  </si>
  <si>
    <t>TORNEIRA DE BOIA PARA CAIXA D'ÁGUA, ROSCÁVEL, 2" - FORNECIMENTO E INSTALAÇÃO. AF_08/2021</t>
  </si>
  <si>
    <t>95248</t>
  </si>
  <si>
    <t>VÁLVULA DE ESFERA BRUTA, BRONZE, ROSCÁVEL, 1/2" - FORNECIMENTO E INSTALAÇÃO. AF_08/2021</t>
  </si>
  <si>
    <t>95249</t>
  </si>
  <si>
    <t>VÁLVULA DE ESFERA BRUTA, BRONZE, ROSCÁVEL, 3/4'' - FORNECIMENTO E INSTALAÇÃO. AF_08/2021</t>
  </si>
  <si>
    <t>95250</t>
  </si>
  <si>
    <t>VÁLVULA DE ESFERA BRUTA, BRONZE, ROSCÁVEL, 1'' - FORNECIMENTO E INSTALAÇÃO. AF_08/2021</t>
  </si>
  <si>
    <t>77,71</t>
  </si>
  <si>
    <t>95251</t>
  </si>
  <si>
    <t>VÁLVULA DE ESFERA BRUTA, BRONZE, ROSCÁVEL, 1 1/4'' - FORNECIMENTO E INSTALAÇÃO. AF_08/2021</t>
  </si>
  <si>
    <t>114,57</t>
  </si>
  <si>
    <t>95252</t>
  </si>
  <si>
    <t>VÁLVULA DE ESFERA BRUTA, BRONZE, ROSCÁVEL, 1 1/2'' - FORNECIMENTO E INSTALAÇÃO. AF_08/2021</t>
  </si>
  <si>
    <t>95253</t>
  </si>
  <si>
    <t>VÁLVULA DE ESFERA BRUTA, BRONZE, ROSCÁVEL, 2'' - FORNECIMENTO E INSTALAÇÃO. AF_08/2021</t>
  </si>
  <si>
    <t>99619</t>
  </si>
  <si>
    <t>VÁLVULA DE RETENÇÃO HORIZONTAL, DE BRONZE, ROSCÁVEL, 3/4" - FORNECIMENTO E INSTALAÇÃO. AF_08/2021</t>
  </si>
  <si>
    <t>99620</t>
  </si>
  <si>
    <t>VÁLVULA DE RETENÇÃO HORIZONTAL, DE BRONZE, ROSCÁVEL, 1" - FORNECIMENTO E INSTALAÇÃO. AF_08/2021</t>
  </si>
  <si>
    <t>99621</t>
  </si>
  <si>
    <t>VÁLVULA DE RETENÇÃO HORIZONTAL, DE BRONZE, ROSCÁVEL, 1 1/4" - FORNECIMENTO E INSTALAÇÃO. AF_08/2021</t>
  </si>
  <si>
    <t>99622</t>
  </si>
  <si>
    <t>VÁLVULA DE RETENÇÃO HORIZONTAL, DE BRONZE, ROSCÁVEL, 1 1/2"  - FORNECIMENTO E INSTALAÇÃO. AF_08/2021</t>
  </si>
  <si>
    <t>99623</t>
  </si>
  <si>
    <t>VÁLVULA DE RETENÇÃO HORIZONTAL, DE BRONZE, ROSCÁVEL, 2"  - FORNECIMENTO E INSTALAÇÃO. AF_08/2021</t>
  </si>
  <si>
    <t>99624</t>
  </si>
  <si>
    <t>VÁLVULA DE RETENÇÃO HORIZONTAL, DE BRONZE, ROSCÁVEL, 2 1/2" - FORNECIMENTO E INSTALAÇÃO. AF_08/2021</t>
  </si>
  <si>
    <t>99625</t>
  </si>
  <si>
    <t>VÁLVULA DE RETENÇÃO HORIZONTAL, DE BRONZE, ROSCÁVEL, 3" - FORNECIMENTO E INSTALAÇÃO. AF_08/2021</t>
  </si>
  <si>
    <t>99626</t>
  </si>
  <si>
    <t>VÁLVULA DE RETENÇÃO HORIZONTAL, DE BRONZE, ROSCÁVEL, 4" - FORNECIMENTO E INSTALAÇÃO. AF_08/2021</t>
  </si>
  <si>
    <t>99627</t>
  </si>
  <si>
    <t>VÁLVULA DE RETENÇÃO VERTICAL, DE BRONZE, ROSCÁVEL, 1/2" - FORNECIMENTO E INSTALAÇÃO. AF_08/2021</t>
  </si>
  <si>
    <t>99628</t>
  </si>
  <si>
    <t>VÁLVULA DE RETENÇÃO VERTICAL, DE BRONZE, ROSCÁVEL, 3/4" - FORNECIMENTO E INSTALAÇÃO. AF_08/2021</t>
  </si>
  <si>
    <t>99629</t>
  </si>
  <si>
    <t>VÁLVULA DE RETENÇÃO VERTICAL, DE BRONZE, ROSCÁVEL, 1" - FORNECIMENTO E INSTALAÇÃO. AF_08/2021</t>
  </si>
  <si>
    <t>99630</t>
  </si>
  <si>
    <t>VÁLVULA DE RETENÇÃO VERTICAL, DE BRONZE, ROSCÁVEL, 1 1/4" - FORNECIMENTO E INSTALAÇÃO. AF_08/2021</t>
  </si>
  <si>
    <t>99631</t>
  </si>
  <si>
    <t>VÁLVULA DE RETENÇÃO VERTICAL, DE BRONZE, ROSCÁVEL, 1 1/2" - FORNECIMENTO E INSTALAÇÃO. AF_08/2021</t>
  </si>
  <si>
    <t>99632</t>
  </si>
  <si>
    <t>VÁLVULA DE RETENÇÃO VERTICAL, DE BRONZE, ROSCÁVEL, 2" - FORNECIMENTO E INSTALAÇÃO. AF_08/2021</t>
  </si>
  <si>
    <t>99633</t>
  </si>
  <si>
    <t>VÁLVULA DE RETENÇÃO VERTICAL, DE BRONZE, ROSCÁVEL, 3" - FORNECIMENTO E INSTALAÇÃO. AF_08/2021</t>
  </si>
  <si>
    <t>99634</t>
  </si>
  <si>
    <t>VÁLVULA DE RETENÇÃO VERTICAL, DE BRONZE, ROSCÁVEL, 4" - FORNECIMENTO E INSTALAÇÃO. AF_08/2021</t>
  </si>
  <si>
    <t>99635</t>
  </si>
  <si>
    <t>VÁLVULA DE DESCARGA METÁLICA, BASE 1 1/2", ACABAMENTO METALICO CROMADO - FORNECIMENTO E INSTALAÇÃO. AF_08/2021</t>
  </si>
  <si>
    <t>103008</t>
  </si>
  <si>
    <t>VÁLVULA DE RETENÇÃO HORIZONTAL, DE BRONZE, ROSCÁVEL, 1/2" - FORNECIMENTO E INSTALAÇÃO. AF_08/2021</t>
  </si>
  <si>
    <t>103009</t>
  </si>
  <si>
    <t>VÁLVULA DE RETENÇÃO VERTICAL, DE BRONZE, ROSCÁVEL, 2 1/2" - FORNECIMENTO E INSTALAÇÃO. AF_08/2021</t>
  </si>
  <si>
    <t>103010</t>
  </si>
  <si>
    <t>VÁLVULA DE RETENÇÃO, DE BRONZE, PÉ COM CRIVOS, ROSCÁVEL, 3/4" - FORNECIMENTO E INSTALAÇÃO. AF_08/2021</t>
  </si>
  <si>
    <t>103011</t>
  </si>
  <si>
    <t>VÁLVULA DE RETENÇÃO, DE BRONZE, PÉ COM CRIVOS, ROSCÁVEL, 1" - FORNECIMENTO E INSTALAÇÃO. AF_08/2021</t>
  </si>
  <si>
    <t>103012</t>
  </si>
  <si>
    <t>VÁLVULA DE RETENÇÃO, DE BRONZE, PÉ COM CRIVOS, ROSCÁVEL, 1 1/4" - FORNECIMENTO E INSTALAÇÃO. AF_08/2021</t>
  </si>
  <si>
    <t>103013</t>
  </si>
  <si>
    <t>VÁLVULA DE RETENÇÃO, DE BRONZE, PÉ COM CRIVOS, ROSCÁVEL, 1 1/2" - FORNECIMENTO E INSTALAÇÃO. AF_08/2021</t>
  </si>
  <si>
    <t>103014</t>
  </si>
  <si>
    <t>VÁLVULA DE RETENÇÃO, DE BRONZE, PÉ COM CRIVOS, ROSCÁVEL, 2" - FORNECIMENTO E INSTALAÇÃO. AF_08/2021</t>
  </si>
  <si>
    <t>103015</t>
  </si>
  <si>
    <t>VÁLVULA DE RETENÇÃO, DE BRONZE, PÉ COM CRIVOS, ROSCÁVEL, 2 1/2" - FORNECIMENTO E INSTALAÇÃO. AF_08/2021</t>
  </si>
  <si>
    <t>103016</t>
  </si>
  <si>
    <t>VÁLVULA DE RETENÇÃO, DE BRONZE, PÉ COM CRIVOS, ROSCÁVEL, 3" - FORNECIMENTO E INSTALAÇÃO. AF_08/2021</t>
  </si>
  <si>
    <t>103017</t>
  </si>
  <si>
    <t>VÁLVULA DE RETENÇÃO, DE BRONZE, PÉ COM CRIVOS, ROSCÁVEL, 4" - FORNECIMENTO E INSTALAÇÃO. AF_08/2021</t>
  </si>
  <si>
    <t>103018</t>
  </si>
  <si>
    <t>VÁLVULA DE DESCARGA METÁLICA, BASE 1 1/4", ACABAMENTO METALICO CROMADO - FORNECIMENTO E INSTALAÇÃO. AF_08/2021</t>
  </si>
  <si>
    <t>103019</t>
  </si>
  <si>
    <t>REGISTRO OU VÁLVULA GLOBO ANGULAR EM LATÃO, PARA HIDRANTES EM INSTALAÇÃO PREDIAL DE INCÊNDIO, 45 GRAUS, 2 1/2" - FORNECIMENTO E INSTALAÇÃO. AF_08/2021</t>
  </si>
  <si>
    <t>103029</t>
  </si>
  <si>
    <t>REGISTRO OU REGULADOR DE GÁS DE COZINHA - FORNECIMENTO E INSTALAÇÃO. AF_08/2021</t>
  </si>
  <si>
    <t>103036</t>
  </si>
  <si>
    <t>REGISTRO DE ESFERA, PVC, ROSCÁVEL, COM VOLANTE, 1/2" - FORNECIMENTO E INSTALAÇÃO. AF_08/2021</t>
  </si>
  <si>
    <t>103037</t>
  </si>
  <si>
    <t>REGISTRO DE ESFERA, PVC, ROSCÁVEL, COM VOLANTE, 1" - FORNECIMENTO E INSTALAÇÃO. AF_08/2021</t>
  </si>
  <si>
    <t>103038</t>
  </si>
  <si>
    <t>REGISTRO DE ESFERA, PVC, ROSCÁVEL, COM VOLANTE, 1 1/4" - FORNECIMENTO E INSTALAÇÃO. AF_08/2021</t>
  </si>
  <si>
    <t>103039</t>
  </si>
  <si>
    <t>REGISTRO DE ESFERA, PVC, ROSCÁVEL, COM VOLANTE, 1 1/2" - FORNECIMENTO E INSTALAÇÃO. AF_08/2021</t>
  </si>
  <si>
    <t>103040</t>
  </si>
  <si>
    <t>REGISTRO DE ESFERA, PVC, ROSCÁVEL, COM VOLANTE, 2" - FORNECIMENTO E INSTALAÇÃO. AF_08/2021</t>
  </si>
  <si>
    <t>103041</t>
  </si>
  <si>
    <t>REGISTRO DE ESFERA, PVC, ROSCÁVEL, COM BORBOLETA, 1/2" - FORNECIMENTO E INSTALAÇÃO. AF_08/2021</t>
  </si>
  <si>
    <t>103042</t>
  </si>
  <si>
    <t>REGISTRO DE ESFERA, PVC, ROSCÁVEL, COM BORBOLETA, 3/4" - FORNECIMENTO E INSTALAÇÃO. AF_08/2021</t>
  </si>
  <si>
    <t>103043</t>
  </si>
  <si>
    <t>REGISTRO DE ESFERA, PVC, ROSCÁVEL, COM CABEÇA QUADRADA, 1/2" - FORNECIMENTO E INSTALAÇÃO. AF_08/2021</t>
  </si>
  <si>
    <t>29,63</t>
  </si>
  <si>
    <t>103044</t>
  </si>
  <si>
    <t>REGISTRO DE ESFERA, PVC, ROSCÁVEL, COM CABEÇA QUADRADA, 3/4" - FORNECIMENTO E INSTALAÇÃO. AF_08/2021</t>
  </si>
  <si>
    <t>103045</t>
  </si>
  <si>
    <t>REGISTRO DE PRESSÃO, PVC, ROSCÁVEL, VOLANTE SIMPLES, 1/2" - FORNECIMENTO E INSTALAÇÃO. AF_08/2021</t>
  </si>
  <si>
    <t>103046</t>
  </si>
  <si>
    <t>REGISTRO DE PRESSÃO, PVC, ROSCÁVEL, VOLANTE SIMPLES, 3/4" - FORNECIMENTO E INSTALAÇÃO. AF_08/2021</t>
  </si>
  <si>
    <t>103047</t>
  </si>
  <si>
    <t>REGISTRO DE ESFERA, PVC, SOLDÁVEL, COM VOLANTE, DN  20 MM - FORNECIMENTO E INSTALAÇÃO. AF_08/2021</t>
  </si>
  <si>
    <t>103048</t>
  </si>
  <si>
    <t>REGISTRO DE PRESSÃO, PVC, SOLDÁVEL, VOLANTE SIMPLES, DN  20 MM - FORNECIMENTO E INSTALAÇÃO. AF_08/2021</t>
  </si>
  <si>
    <t>103049</t>
  </si>
  <si>
    <t>REGISTRO DE PRESSÃO, PVC, SOLDÁVEL, VOLANTE SIMPLES, DN  25 MM - FORNECIMENTO E INSTALAÇÃO. AF_08/2021</t>
  </si>
  <si>
    <t>103050</t>
  </si>
  <si>
    <t>SUBSTITUIÇÃO DE REGISTRO OU VÁLVULA, ROSCÁVEL, DN  20 MM. AF_08/2021</t>
  </si>
  <si>
    <t>103051</t>
  </si>
  <si>
    <t>SUBSTITUIÇÃO DE REGISTRO OU VÁLVULA, ROSCÁVEL, DN  25 MM. AF_08/2021</t>
  </si>
  <si>
    <t>103052</t>
  </si>
  <si>
    <t>SUBSTITUIÇÃO DE REGISTRO OU VÁLVULA, ROSCÁVEL, DN  32 MM. AF_08/2021</t>
  </si>
  <si>
    <t>95634</t>
  </si>
  <si>
    <t>KIT CAVALETE PARA MEDIÇÃO DE ÁGUA - ENTRADA PRINCIPAL, EM PVC SOLDÁVEL DN 20 (½")   FORNECIMENTO E INSTALAÇÃO (EXCLUSIVE HIDRÔMETRO). AF_11/2016</t>
  </si>
  <si>
    <t>95635</t>
  </si>
  <si>
    <t>KIT CAVALETE PARA MEDIÇÃO DE ÁGUA - ENTRADA PRINCIPAL, EM PVC SOLDÁVEL DN 25 (¾")   FORNECIMENTO E INSTALAÇÃO (EXCLUSIVE HIDRÔMETRO). AF_11/2016</t>
  </si>
  <si>
    <t>95636</t>
  </si>
  <si>
    <t>KIT CAVALETE PARA MEDIÇÃO DE ÁGUA - ENTRADA PRINCIPAL, EM AÇO GALVANIZADO DN 25 (1 )   FORNECIMENTO E INSTALAÇÃO (EXCLUSIVE HIDRÔMETRO). AF_11/2016</t>
  </si>
  <si>
    <t>95637</t>
  </si>
  <si>
    <t>KIT CAVALETE PARA MEDIÇÃO DE ÁGUA - ENTRADA PRINCIPAL, EM AÇO GALVANIZADO DN 32 (1 ¼)  FORNECIMENTO E INSTALAÇÃO (EXCLUSIVE HIDRÔMETRO). AF_11/2016</t>
  </si>
  <si>
    <t>95638</t>
  </si>
  <si>
    <t>KIT CAVALETE PARA MEDIÇÃO DE ÁGUA - ENTRADA PRINCIPAL, EM AÇO GALVANIZADO DN 40 (1 ½)  FORNECIMENTO E INSTALAÇÃO (EXCLUSIVE HIDRÔMETRO). AF_11/2016</t>
  </si>
  <si>
    <t>95639</t>
  </si>
  <si>
    <t>KIT CAVALETE PARA MEDIÇÃO DE ÁGUA - ENTRADA PRINCIPAL, EM AÇO GALVANIZADO DN 50 (2)  FORNECIMENTO E INSTALAÇÃO (EXCLUSIVE HIDRÔMETRO). AF_11/2016</t>
  </si>
  <si>
    <t>95641</t>
  </si>
  <si>
    <t>KIT CAVALETE PARA MEDIÇÃO DE ÁGUA - ENTRADA INDIVIDUALIZADA, EM PVC DN 25 (¾), PARA 2 MEDIDORES  FORNECIMENTO E INSTALAÇÃO (EXCLUSIVE HIDRÔMETRO). AF_11/2016</t>
  </si>
  <si>
    <t>95642</t>
  </si>
  <si>
    <t>KIT CAVALETE PARA MEDIÇÃO DE ÁGUA - ENTRADA INDIVIDUALIZADA, EM PVC DN 25 (¾), PARA 3 MEDIDORES  FORNECIMENTO E INSTALAÇÃO (EXCLUSIVE HIDRÔMETRO). AF_11/2016</t>
  </si>
  <si>
    <t>95643</t>
  </si>
  <si>
    <t>KIT CAVALETE PARA MEDIÇÃO DE ÁGUA - ENTRADA INDIVIDUALIZADA, EM PVC DN 25 (¾), PARA 4 MEDIDORES  FORNECIMENTO E INSTALAÇÃO (EXCLUSIVE HIDRÔMETRO). AF_11/2016</t>
  </si>
  <si>
    <t>95644</t>
  </si>
  <si>
    <t>KIT CAVALETE PARA MEDIÇÃO DE ÁGUA - ENTRADA INDIVIDUALIZADA, EM PVC DN 32 (1), PARA 1 MEDIDOR  FORNECIMENTO E INSTALAÇÃO (EXCLUSIVE HIDRÔMETRO). AF_11/2016</t>
  </si>
  <si>
    <t>95645</t>
  </si>
  <si>
    <t>KIT CAVALETE PARA MEDIÇÃO DE ÁGUA - ENTRADA INDIVIDUALIZADA, EM PVC DN 32 (1), PARA 2 MEDIDORES  FORNECIMENTO E INSTALAÇÃO (EXCLUSIVE HIDRÔMETRO). AF_11/2016</t>
  </si>
  <si>
    <t>95646</t>
  </si>
  <si>
    <t>KIT CAVALETE PARA MEDIÇÃO DE ÁGUA - ENTRADA INDIVIDUALIZADA, EM PVC DN 32 (1), PARA 3 MEDIDORES  FORNECIMENTO E INSTALAÇÃO (EXCLUSIVE HIDRÔMETRO). AF_11/2016</t>
  </si>
  <si>
    <t>95647</t>
  </si>
  <si>
    <t>KIT CAVALETE PARA MEDIÇÃO DE ÁGUA - ENTRADA INDIVIDUALIZADA, EM PVC DN 32 (1), PARA 4 MEDIDORES  FORNECIMENTO E INSTALAÇÃO (EXCLUSIVE HIDRÔMETRO). AF_11/2016</t>
  </si>
  <si>
    <t>95648</t>
  </si>
  <si>
    <t>KIT CAVALETE PARA MEDIÇÃO DE ÁGUA - ENTRADA INDIVIDUALIZADA, EM CPVC DN 28 (1"), PARA 1 MEDIDOR - FORNECIMENTO E INSTALAÇÃO (EXCLUSIVE HIDRÔMETRO). AF_11/2016</t>
  </si>
  <si>
    <t>95649</t>
  </si>
  <si>
    <t>KIT CAVALETE PARA MEDIÇÃO DE ÁGUA - ENTRADA INDIVIDUALIZADA, EM CPVC DN 28 (1"), PARA 2 MEDIDORES - FORNECIMENTO E INSTALAÇÃO (EXCLUSIVE HIDRÔMETRO). AF_11/2016</t>
  </si>
  <si>
    <t>95650</t>
  </si>
  <si>
    <t>KIT CAVALETE PARA MEDIÇÃO DE ÁGUA - ENTRADA INDIVIDUALIZADA, EM CPVC DN 28 (1"), PARA 3 MEDIDORES - FORNECIMENTO E INSTALAÇÃO (EXCLUSIVE HIDRÔMETRO). AF_11/2016</t>
  </si>
  <si>
    <t>95651</t>
  </si>
  <si>
    <t>KIT CAVALETE PARA MEDIÇÃO DE ÁGUA - ENTRADA INDIVIDUALIZADA, EM CPVC DN 28 (1"), PARA 4 MEDIDORES - FORNECIMENTO E INSTALAÇÃO (EXCLUSIVE HIDRÔMETRO). AF_11/2016</t>
  </si>
  <si>
    <t>95652</t>
  </si>
  <si>
    <t>KIT CAVALETE PARA MEDIÇÃO DE ÁGUA - ENTRADA INDIVIDUALIZADA, EM CPVC DN 35 (1 ¼"), PARA 1 MEDIDOR - FORNECIMENTO E INSTALAÇÃO (EXCLUSIVE HIDRÔMETRO). AF_11/2016</t>
  </si>
  <si>
    <t>95653</t>
  </si>
  <si>
    <t>KIT CAVALETE PARA MEDIÇÃO DE ÁGUA - ENTRADA INDIVIDUALIZADA, EM CPVC DN 35 (1 ¼"), PARA 2 MEDIDORES - FORNECIMENTO E INSTALAÇÃO (EXCLUSIVE HIDRÔMETRO). AF_11/2016</t>
  </si>
  <si>
    <t>95654</t>
  </si>
  <si>
    <t>KIT CAVALETE PARA MEDIÇÃO DE ÁGUA - ENTRADA INDIVIDUALIZADA, EM CPVC DN 35 (1 ¼"), PARA 3 MEDIDORES - FORNECIMENTO E INSTALAÇÃO (EXCLUSIVE HIDRÔMETRO). AF_11/2016</t>
  </si>
  <si>
    <t>95655</t>
  </si>
  <si>
    <t>KIT CAVALETE PARA MEDIÇÃO DE ÁGUA - ENTRADA INDIVIDUALIZADA, EM CPVC DN 35 (1 ¼"), PARA 4 MEDIDORES - FORNECIMENTO E INSTALAÇÃO (EXCLUSIVE HIDRÔMETRO). AF_11/2016</t>
  </si>
  <si>
    <t>95657</t>
  </si>
  <si>
    <t>KIT CAVALETE PARA MEDIÇÃO DE ÁGUA - ENTRADA INDIVIDUALIZADA, EM PPR PN20 DN 25 (¾") PARA 1 MEDIDOR - FORNECIMENTO E INSTALAÇÃO (EXCLUSIVE HIDRÔMETRO). AF_11/2016</t>
  </si>
  <si>
    <t>95658</t>
  </si>
  <si>
    <t>KIT CAVALETE PARA MEDIÇÃO DE ÁGUA - ENTRADA INDIVIDUALIZADA, EM PPR PN20 DN 25 (¾" ) PARA 2 MEDIDORES - FORNECIMENTO E INSTALAÇÃO (EXCLUSIVE HIDRÔMETRO). AF_11/2016</t>
  </si>
  <si>
    <t>95659</t>
  </si>
  <si>
    <t>KIT CAVALETE PARA MEDIÇÃO DE ÁGUA - ENTRADA INDIVIDUALIZADA, EM PPR PN20 DN 25 (¾") PARA 3 MEDIDORES - FORNECIMENTO E INSTALAÇÃO (EXCLUSIVE HIDRÔMETRO). AF_11/2016</t>
  </si>
  <si>
    <t>95660</t>
  </si>
  <si>
    <t>KIT CAVALETE PARA MEDIÇÃO DE ÁGUA - ENTRADA INDIVIDUALIZADA, EM PPR PN20 DN 25 (¾") PARA 4 MEDIDORES - FORNECIMENTO E INSTALAÇÃO (EXCLUSIVE HIDRÔMETRO). AF_11/2016</t>
  </si>
  <si>
    <t>95661</t>
  </si>
  <si>
    <t>KIT CAVALETE PARA MEDIÇÃO DE ÁGUA - ENTRADA INDIVIDUALIZADA, EM PPR PN20 DN 32 (1") PARA 1 MEDIDOR - FORNECIMENTO E INSTALAÇÃO (EXCLUSIVE HIDRÔMETRO). AF_11/2016</t>
  </si>
  <si>
    <t>95662</t>
  </si>
  <si>
    <t>KIT CAVALETE PARA MEDIÇÃO DE ÁGUA - ENTRADA INDIVIDUALIZADA, EM PPR PN20 DN 32 (1") PARA 2 MEDIDORES - FORNECIMENTO E INSTALAÇÃO (EXCLUSIVE HIDRÔMETRO). AF_11/2016</t>
  </si>
  <si>
    <t>95663</t>
  </si>
  <si>
    <t>KIT CAVALETE PARA MEDIÇÃO DE ÁGUA - ENTRADA INDIVIDUALIZADA, EM PPR PN20 DN 32 (1") PARA 3 MEDIDORES - FORNECIMENTO E INSTALAÇÃO (EXCLUSIVE HIDRÔMETRO). AF_11/2016</t>
  </si>
  <si>
    <t>95664</t>
  </si>
  <si>
    <t>KIT CAVALETE PARA MEDIÇÃO DE ÁGUA - ENTRADA INDIVIDUALIZADA, EM PPR PN20 DN 32 (1") PARA 4 MEDIDORES - FORNECIMENTO E INSTALAÇÃO (EXCLUSIVE HIDRÔMETRO). AF_11/2016</t>
  </si>
  <si>
    <t>95665</t>
  </si>
  <si>
    <t>KIT CAVALETE PARA MEDIÇÃO DE ÁGUA - ENTRADA INDIVIDUALIZADA, EM PPR PN25 DN 25 (¾") PARA 1 MEDIDOR - FORNECIMENTO E INSTALAÇÃO (EXCLUSIVE HIDRÔMETRO). AF_11/2016</t>
  </si>
  <si>
    <t>95666</t>
  </si>
  <si>
    <t>KIT CAVALETE PARA MEDIÇÃO DE ÁGUA - ENTRADA INDIVIDUALIZADA, EM PPR PN25 DN 25 (¾") PARA 2 MEDIDORES - FORNECIMENTO E INSTALAÇÃO (EXCLUSIVE HIDRÔMETRO). AF_11/2016</t>
  </si>
  <si>
    <t>95667</t>
  </si>
  <si>
    <t>KIT CAVALETE PARA MEDIÇÃO DE ÁGUA - ENTRADA INDIVIDUALIZADA, EM PPR PN25 DN 25 (¾") PARA 3 MEDIDORES - FORNECIMENTO E INSTALAÇÃO (EXCLUSIVE HIDRÔMETRO). AF_11/2016</t>
  </si>
  <si>
    <t>95668</t>
  </si>
  <si>
    <t>KIT CAVALETE PARA MEDIÇÃO DE ÁGUA - ENTRADA INDIVIDUALIZADA, EM PPR PN25 DN 25 (¾") PARA 4 MEDIDORES - FORNECIMENTO E INSTALAÇÃO (EXCLUSIVE HIDRÔMETRO). AF_11/2016</t>
  </si>
  <si>
    <t>95669</t>
  </si>
  <si>
    <t>KIT CAVALETE PARA MEDIÇÃO DE ÁGUA - ENTRADA INDIVIDUALIZADA, EM PPR PN25 DN 32 (1") PARA 1 MEDIDOR - FORNECIMENTO E INSTALAÇÃO (EXCLUSIVE HIDRÔMETRO). AF_11/2016</t>
  </si>
  <si>
    <t>95670</t>
  </si>
  <si>
    <t>KIT CAVALETE PARA MEDIÇÃO DE ÁGUA - ENTRADA INDIVIDUALIZADA, EM PPR PN25 DN 32 (1") PARA 2 MEDIDORES - FORNECIMENTO E INSTALAÇÃO (EXCLUSIVE HIDRÔMETRO). AF_11/2016</t>
  </si>
  <si>
    <t>95671</t>
  </si>
  <si>
    <t>KIT CAVALETE PARA MEDIÇÃO DE ÁGUA - ENTRADA INDIVIDUALIZADA, EM PPR PN25 DN 32 (1") PARA 3 MEDIDORES - FORNECIMENTO E INSTALAÇÃO (EXCLUSIVE HIDRÔMETRO). AF_11/2016</t>
  </si>
  <si>
    <t>95672</t>
  </si>
  <si>
    <t>KIT CAVALETE PARA MEDIÇÃO DE ÁGUA - ENTRADA INDIVIDUALIZADA, EM PPR PN25 DN 32 (1") PARA 4 MEDIDORES - FORNECIMENTO E INSTALAÇÃO (EXCLUSIVE HIDRÔMETRO). AF_11/2016</t>
  </si>
  <si>
    <t>95673</t>
  </si>
  <si>
    <t>HIDRÔMETRO DN 20 (½), 1,5 M³/H  FORNECIMENTO E INSTALAÇÃO. AF_11/2016</t>
  </si>
  <si>
    <t>95674</t>
  </si>
  <si>
    <t>HIDRÔMETRO DN 20 (½), 3,0 M³/H  FORNECIMENTO E INSTALAÇÃO. AF_11/2016</t>
  </si>
  <si>
    <t>95675</t>
  </si>
  <si>
    <t>HIDRÔMETRO DN 25 (¾ ), 5,0 M³/H FORNECIMENTO E INSTALAÇÃO. AF_11/2016</t>
  </si>
  <si>
    <t>95676</t>
  </si>
  <si>
    <t>CAIXA EM CONCRETO PRÉ-MOLDADO PARA ABRIGO DE HIDRÔMETRO COM DN 20 (½)  FORNECIMENTO E INSTALAÇÃO. AF_11/2016</t>
  </si>
  <si>
    <t>97741</t>
  </si>
  <si>
    <t>KIT CAVALETE PARA MEDIÇÃO DE ÁGUA - ENTRADA INDIVIDUALIZADA, EM PVC DN 25 (¾), PARA 1 MEDIDOR  FORNECIMENTO E INSTALAÇÃO (EXCLUSIVE HIDRÔMETRO). AF_11/2016</t>
  </si>
  <si>
    <t>90436</t>
  </si>
  <si>
    <t>FURO EM ALVENARIA PARA DIÂMETROS MENORES OU IGUAIS A 40 MM. AF_05/2015</t>
  </si>
  <si>
    <t>90437</t>
  </si>
  <si>
    <t>FURO EM ALVENARIA PARA DIÂMETROS MAIORES QUE 40 MM E MENORES OU IGUAIS A 75 MM. AF_05/2015</t>
  </si>
  <si>
    <t>46,95</t>
  </si>
  <si>
    <t>90438</t>
  </si>
  <si>
    <t>FURO EM ALVENARIA PARA DIÂMETROS MAIORES QUE 75 MM. AF_05/2015</t>
  </si>
  <si>
    <t>90439</t>
  </si>
  <si>
    <t>FURO EM CONCRETO PARA DIÂMETROS MENORES OU IGUAIS A 40 MM. AF_05/2015</t>
  </si>
  <si>
    <t>90440</t>
  </si>
  <si>
    <t>FURO EM CONCRETO PARA DIÂMETROS MAIORES QUE 40 MM E MENORES OU IGUAIS A 75 MM. AF_05/2015</t>
  </si>
  <si>
    <t>128,13</t>
  </si>
  <si>
    <t>90441</t>
  </si>
  <si>
    <t>FURO EM CONCRETO PARA DIÂMETROS MAIORES QUE 75 MM. AF_05/2015</t>
  </si>
  <si>
    <t>90443</t>
  </si>
  <si>
    <t>RASGO EM ALVENARIA PARA RAMAIS/ DISTRIBUIÇÃO COM DIAMETROS MENORES OU IGUAIS A 40 MM. AF_05/2015</t>
  </si>
  <si>
    <t>90444</t>
  </si>
  <si>
    <t>RASGO EM CONTRAPISO PARA RAMAIS/ DISTRIBUIÇÃO COM DIÂMETROS MENORES OU IGUAIS A 40 MM. AF_05/2015</t>
  </si>
  <si>
    <t>90445</t>
  </si>
  <si>
    <t>RASGO EM CONTRAPISO PARA RAMAIS/ DISTRIBUIÇÃO COM DIÂMETROS MAIORES QUE 40 MM E MENORES OU IGUAIS A 75 MM. AF_05/2015</t>
  </si>
  <si>
    <t>90446</t>
  </si>
  <si>
    <t>RASGO EM CONTRAPISO PARA RAMAIS/ DISTRIBUIÇÃO COM DIÂMETROS MAIORES QUE 75 MM. AF_05/2015</t>
  </si>
  <si>
    <t>90447</t>
  </si>
  <si>
    <t>RASGO EM ALVENARIA PARA ELETRODUTOS COM DIAMETROS MENORES OU IGUAIS A 40 MM. AF_05/2015</t>
  </si>
  <si>
    <t>90451</t>
  </si>
  <si>
    <t>PASSANTE TIPO PEÇA EM POLIESTIRENO PARA ABERTURA PARA PASSAGEM DE 1 TUBO, FIXADO EM LAJE. AF_05/2015</t>
  </si>
  <si>
    <t>90452</t>
  </si>
  <si>
    <t>PASSANTE TIPO PEÇA EM POLIESTIRENO PARA ABERTURA PARA PASSAGEM DE MAIS DE 1 TUBO, FIXADO EM LAJE. AF_05/2015</t>
  </si>
  <si>
    <t>25,23</t>
  </si>
  <si>
    <t>90453</t>
  </si>
  <si>
    <t>PASSANTE TIPO TUBO DE DIÂMETRO MENOR OU IGUAL A 40 MM, FIXADO EM LAJE. AF_05/2015</t>
  </si>
  <si>
    <t>90454</t>
  </si>
  <si>
    <t>PASSANTE TIPO TUBO DE DIÂMETRO MAIORES QUE 40 MM E MENORES OU IGUAIS A 75 MM, FIXADO EM LAJE. AF_05/2015</t>
  </si>
  <si>
    <t>90455</t>
  </si>
  <si>
    <t>PASSANTE TIPO TUBO DE DIÂMETRO MAIOR QUE 75 MM, FIXADO EM LAJE. AF_05/2015</t>
  </si>
  <si>
    <t>90456</t>
  </si>
  <si>
    <t>QUEBRA EM ALVENARIA PARA INSTALAÇÃO DE CAIXA DE TOMADA (4X4 OU 4X2). AF_05/2015</t>
  </si>
  <si>
    <t>90457</t>
  </si>
  <si>
    <t>QUEBRA EM ALVENARIA PARA INSTALAÇÃO DE QUADRO DISTRIBUIÇÃO PEQUENO (19X25 CM). AF_05/2015</t>
  </si>
  <si>
    <t>90458</t>
  </si>
  <si>
    <t>QUEBRA EM ALVENARIA PARA INSTALAÇÃO DE QUADRO DISTRIBUIÇÃO GRANDE (76X40 CM). AF_05/2015</t>
  </si>
  <si>
    <t>36,49</t>
  </si>
  <si>
    <t>90459</t>
  </si>
  <si>
    <t>QUEBRA EM ALVENARIA PARA INSTALAÇÃO DE ABRIGO PARA MANGUEIRAS (90X60 CM). AF_05/2015</t>
  </si>
  <si>
    <t>90460</t>
  </si>
  <si>
    <t>SUPORTE PARA ATÉ 3 TUBOS HORIZONTAIS, ESPAÇADO A CADA 1 M, EM PERFILADO DE SEÇÃO 38X76 MM, POR METRO DE TUBULAÇÃO FIXADA. AF_05/2015</t>
  </si>
  <si>
    <t>90461</t>
  </si>
  <si>
    <t>SUPORTE PARA MAIS DE 3 TUBOS HORIZONTAIS, ESPAÇADO A CADA 1 M, EM PERFILADO DE SEÇÃO 38X76 MM, POR METRO DE TUBULAÇÃO FIXADA. AF_05/2015</t>
  </si>
  <si>
    <t>90462</t>
  </si>
  <si>
    <t>SUPORTE PARA ATÉ 3 TUBOS VERTICAIS, ESPAÇADO A CADA 3 M, EM PERFILADO DE SEÇÃO 38X38 MM, POR METRO DE TUBULAÇÃO FIXADA. AF_05/2015</t>
  </si>
  <si>
    <t>90463</t>
  </si>
  <si>
    <t>SUPORTE PARA MAIS DE 3 TUBOS VERTICAIS, ESPAÇADO A CADA 3 M, EM PERFILADO DE SEÇÃO 38X38 MM, POR METRO DE TUBULAÇÃO FIXADA. AF_05/2015</t>
  </si>
  <si>
    <t>1,54</t>
  </si>
  <si>
    <t>90466</t>
  </si>
  <si>
    <t>CHUMBAMENTO LINEAR EM ALVENARIA PARA RAMAIS/DISTRIBUIÇÃO COM DIÂMETROS MENORES OU IGUAIS A 40 MM. AF_05/2015</t>
  </si>
  <si>
    <t>16,89</t>
  </si>
  <si>
    <t>90467</t>
  </si>
  <si>
    <t>CHUMBAMENTO LINEAR EM ALVENARIA PARA RAMAIS/DISTRIBUIÇÃO COM DIÂMETROS MAIORES QUE 40 MM E MENORES OU IGUAIS A 75 MM. AF_05/2015</t>
  </si>
  <si>
    <t>26,66</t>
  </si>
  <si>
    <t>90468</t>
  </si>
  <si>
    <t>CHUMBAMENTO LINEAR EM CONTRAPISO PARA RAMAIS/DISTRIBUIÇÃO COM DIÂMETROS MENORES OU IGUAIS A 40 MM. AF_05/2015</t>
  </si>
  <si>
    <t>90469</t>
  </si>
  <si>
    <t>CHUMBAMENTO LINEAR EM CONTRAPISO PARA RAMAIS/DISTRIBUIÇÃO COM DIÂMETROS MAIORES QUE 40 MM E MENORES OU IGUAIS A 75 MM. AF_05/2015</t>
  </si>
  <si>
    <t>90470</t>
  </si>
  <si>
    <t>CHUMBAMENTO LINEAR EM CONTRAPISO PARA RAMAIS/DISTRIBUIÇÃO COM DIÂMETROS MAIORES QUE 75 MM. AF_05/2015</t>
  </si>
  <si>
    <t>91166</t>
  </si>
  <si>
    <t>FIXAÇÃO DE TUBOS HORIZONTAIS DE PEX DIAMETROS IGUAIS OU INFERIORES A 40 MM COM ABRAÇADEIRA PLÁSTICA 390 MM, FIXADA EM LAJE. AF_05/2015</t>
  </si>
  <si>
    <t>91167</t>
  </si>
  <si>
    <t>FIXAÇÃO DE TUBOS HORIZONTAIS DE PPR DIÂMETROS MENORES OU IGUAIS A 40 MM COM ABRAÇADEIRA METÁLICA RÍGIDA TIPO D 1/2", FIXADA EM PERFILADO EM LAJE. AF_05/2015</t>
  </si>
  <si>
    <t>91168</t>
  </si>
  <si>
    <t>FIXAÇÃO DE TUBOS HORIZONTAIS DE PPR DIÂMETROS MAIORES QUE 40 MM E MENORES OU IGUAIS A 75 MM COM ABRAÇADEIRA METÁLICA RÍGIDA TIPO D 1 1/2", FIXADA EM PERFILADO EM LAJE. AF_05/2015</t>
  </si>
  <si>
    <t>12,08</t>
  </si>
  <si>
    <t>91169</t>
  </si>
  <si>
    <t>FIXAÇÃO DE TUBOS HORIZONTAIS DE PPR DIÂMETROS MAIORES QUE 75 MM COM ABRAÇADEIRA METÁLICA RÍGIDA TIPO D 3", FIXADA EM PERFILADO EM LAJE. AF_05/2015</t>
  </si>
  <si>
    <t>4,11</t>
  </si>
  <si>
    <t>91171</t>
  </si>
  <si>
    <t>FIXAÇÃO DE TUBOS HORIZONTAIS DE PVC, CPVC OU COBRE DIÂMETROS MAIORES QUE 40 MM E MENORES OU IGUAIS A 75 MM COM ABRAÇADEIRA METÁLICA RÍGIDA TIPO D 1 1/2", FIXADA EM PERFILADO EM LAJE. AF_05/2015</t>
  </si>
  <si>
    <t>91172</t>
  </si>
  <si>
    <t>FIXAÇÃO DE TUBOS HORIZONTAIS DE PVC, CPVC OU COBRE DIÂMETROS MAIORES QUE 75 MM COM ABRAÇADEIRA METÁLICA RÍGIDA TIPO D 3", FIXADA EM PERFILADO EM LAJE. AF_05/2015</t>
  </si>
  <si>
    <t>91174</t>
  </si>
  <si>
    <t>FIXAÇÃO DE TUBOS VERTICAIS DE PPR DIÂMETROS MAIORES QUE 40 MM E MENORES OU IGUAIS A 75 MM COM ABRAÇADEIRA METÁLICA RÍGIDA TIPO D 1 1/2", FIXADA EM PERFILADO EM ALVENARIA. AF_05/2015</t>
  </si>
  <si>
    <t>4,08</t>
  </si>
  <si>
    <t>91175</t>
  </si>
  <si>
    <t>FIXAÇÃO DE TUBOS VERTICAIS DE PPR DIÂMETROS MAIORES QUE 75 MM COM ABRAÇADEIRA METÁLICA RÍGIDA TIPO D 3", FIXADA EM PERFILADO EM ALVENARIA. AF_05/2015</t>
  </si>
  <si>
    <t>91176</t>
  </si>
  <si>
    <t>FIXAÇÃO DE TUBOS HORIZONTAIS DE PPR DIÂMETROS MENORES OU IGUAIS A 40 MM COM ABRAÇADEIRA METÁLICA RÍGIDA TIPO  D  1/2" , FIXADA DIRETAMENTE NA LAJE. AF_05/2015</t>
  </si>
  <si>
    <t>35,87</t>
  </si>
  <si>
    <t>91177</t>
  </si>
  <si>
    <t>FIXAÇÃO DE TUBOS HORIZONTAIS DE PPR DIÂMETROS MAIORES QUE 40 MM E MENORES OU IGUAIS A 75 MM COM ABRAÇADEIRA METÁLICA RÍGIDA TIPO  D  1 1/2" , FIXADA DIRETAMENTE NA LAJE. AF_05/2015</t>
  </si>
  <si>
    <t>17,52</t>
  </si>
  <si>
    <t>91178</t>
  </si>
  <si>
    <t>FIXAÇÃO DE TUBOS HORIZONTAIS DE PPR DIÂMETROS MAIORES QUE 75 MM COM ABRAÇADEIRA METÁLICA RÍGIDA TIPO  D  3" , FIXADA DIRETAMENTE NA LAJE. AF_05/2015</t>
  </si>
  <si>
    <t>91179</t>
  </si>
  <si>
    <t>FIXAÇÃO DE TUBOS HORIZONTAIS DE PVC, CPVC OU COBRE DIÂMETROS MENORES OU IGUAIS A 40 MM COM ABRAÇADEIRA METÁLICA RÍGIDA TIPO  D  1/2" , FIXADA DIRETAMENTE NA LAJE. AF_05/2015</t>
  </si>
  <si>
    <t>91180</t>
  </si>
  <si>
    <t>FIXAÇÃO DE TUBOS HORIZONTAIS DE PVC, CPVC OU COBRE DIÂMETROS MAIORES QUE 40 MM E MENORES OU IGUAIS A 75 MM COM ABRAÇADEIRA METÁLICA RÍGIDA TIPO D 1 1/2, FIXADA DIRETAMENTE NA LAJE. AF_05/2015</t>
  </si>
  <si>
    <t>91181</t>
  </si>
  <si>
    <t>FIXAÇÃO DE TUBOS HORIZONTAIS DE PVC, CPVC OU COBRE DIÂMETROS MAIORES QUE 75 MM COM ABRAÇADEIRA METÁLICA RÍGIDA TIPO  D  3" , FIXADA DIRETAMENTE NA LAJE. AF_05/2015</t>
  </si>
  <si>
    <t>91182</t>
  </si>
  <si>
    <t>FIXAÇÃO DE TUBOS HORIZONTAIS DE PPR DIÂMETROS MENORES OU IGUAIS A 40 MM COM ABRAÇADEIRA METÁLICA FLEXÍVEL 18 MM, FIXADA DIRETAMENTE NA LAJE. AF_05/2015</t>
  </si>
  <si>
    <t>91183</t>
  </si>
  <si>
    <t>FIXAÇÃO DE TUBOS HORIZONTAIS DE PPR DIÂMETROS MAIORES QUE 40 MM E MENORES OU IGUAIS A 75 MM COM ABRAÇADEIRA METÁLICA FLEXÍVEL 18 MM, FIXADA DIRETAMENTE NA LAJE. AF_05/2015</t>
  </si>
  <si>
    <t>91184</t>
  </si>
  <si>
    <t>FIXAÇÃO DE TUBOS HORIZONTAIS DE PPR DIÂMETROS MAIORES QUE 75 MM COM ABRAÇADEIRA METÁLICA FLEXÍVEL 18 MM, FIXADA DIRETAMENTE NA LAJE. AF_05/2015</t>
  </si>
  <si>
    <t>91185</t>
  </si>
  <si>
    <t>FIXAÇÃO DE TUBOS HORIZONTAIS DE PVC, CPVC OU COBRE DIÂMETROS MENORES OU IGUAIS A 40 MM COM ABRAÇADEIRA METÁLICA FLEXÍVEL 18 MM, FIXADA DIRETAMENTE NA LAJE. AF_05/2015</t>
  </si>
  <si>
    <t>91186</t>
  </si>
  <si>
    <t>FIXAÇÃO DE TUBOS HORIZONTAIS DE PVC, CPVC OU COBRE DIÂMETROS MAIORES QUE 40 MM E MENORES OU IGUAIS A 75 MM COM ABRAÇADEIRA METÁLICA FLEXÍVEL 18 MM, FIXADA DIRETAMENTE NA LAJE. AF_05/2015</t>
  </si>
  <si>
    <t>91187</t>
  </si>
  <si>
    <t>FIXAÇÃO DE TUBOS HORIZONTAIS DE PVC, CPVC OU COBRE DIÂMETROS MAIORES QUE 75 MM COM ABRAÇADEIRA METÁLICA FLEXÍVEL 18 MM, FIXADA DIRETAMENTE NA LAJE. AF_05/2015</t>
  </si>
  <si>
    <t>91188</t>
  </si>
  <si>
    <t>CHUMBAMENTO PONTUAL DE ABERTURA EM LAJE COM PASSAGEM DE 1 TUBO DE DIAMETRO EQUIVALENTE IGUAL À  50 MM. AF_05/2015</t>
  </si>
  <si>
    <t>8,88</t>
  </si>
  <si>
    <t>91189</t>
  </si>
  <si>
    <t>CHUMBAMENTO PONTUAL DE ABERTURA EM LAJE COM PASSAGEM DE MAIS DE 1 TUBO DE  DIAMETRO EQUIVALENTE IGUAL À  50 MM. AF_05/2015</t>
  </si>
  <si>
    <t>91190</t>
  </si>
  <si>
    <t>CHUMBAMENTO PONTUAL EM PASSAGEM DE TUBO COM DIÂMETRO MENOR OU IGUAL A 40 MM. AF_05/2015</t>
  </si>
  <si>
    <t>6,59</t>
  </si>
  <si>
    <t>91191</t>
  </si>
  <si>
    <t>CHUMBAMENTO PONTUAL EM PASSAGEM DE TUBO COM DIÂMETROS ENTRE 40 MM E 75 MM. AF_05/2015</t>
  </si>
  <si>
    <t>91192</t>
  </si>
  <si>
    <t>CHUMBAMENTO PONTUAL EM PASSAGEM DE TUBO COM DIÂMETRO MAIOR QUE 75 MM. AF_05/2015</t>
  </si>
  <si>
    <t>91222</t>
  </si>
  <si>
    <t>RASGO EM ALVENARIA PARA RAMAIS/ DISTRIBUIÇÃO COM DIÂMETROS MAIORES QUE 40 MM E MENORES OU IGUAIS A 75 MM. AF_05/2015</t>
  </si>
  <si>
    <t>94480</t>
  </si>
  <si>
    <t>CONJUNTO HIDRÁULICO PARA INSTALAÇÃO DE BOMBA EM AÇO ROSCÁVEL, DN SUCÇÃO 65 (2½) E DN RECALQUE 50 (2), PARA EDIFICAÇÃO ENTRE 12 E 18 PAVIMENTOS  FORNECIMENTO E INSTALAÇÃO. AF_06/2016</t>
  </si>
  <si>
    <t>94481</t>
  </si>
  <si>
    <t>CONJUNTO HIDRÁULICO PARA INSTALAÇÃO DE BOMBA EM AÇO ROSCÁVEL, DN SUCÇÃO 50 (2) E DN RECALQUE 40 (1 1/2), PARA EDIFICAÇÃO ENTRE 8 E 12 PAVIMENTOS  FORNECIMENTO E INSTALAÇÃO. AF_06/2016</t>
  </si>
  <si>
    <t>94482</t>
  </si>
  <si>
    <t>CONJUNTO HIDRÁULICO PARA INSTALAÇÃO DE BOMBA EM AÇO ROSCÁVEL, DN SUCÇÃO 40 (1 1/2) E DN RECALQUE 32 (1 1/4), PARA EDIFICAÇÃO ENTRE 4 E 8 PAVIMENTOS  FORNECIMENTO E INSTALAÇÃO. AF_06/2016</t>
  </si>
  <si>
    <t>94483</t>
  </si>
  <si>
    <t>CONJUNTO HIDRÁULICO PARA INSTALAÇÃO DE BOMBA EM AÇO ROSCÁVEL, DN SUCÇÃO 32 (1 1/4) E DN RECALQUE 25 (1), PARA EDIFICAÇÃO ATÉ 4 PAVIMENTOS  FORNECIMENTO E INSTALAÇÃO. AF_06/2016</t>
  </si>
  <si>
    <t>95541</t>
  </si>
  <si>
    <t>FIXAÇÃO UTILIZANDO PARAFUSO E BUCHA DE NYLON, SOMENTE MÃO DE OBRA. AF_10/2016</t>
  </si>
  <si>
    <t>6,26</t>
  </si>
  <si>
    <t>96559</t>
  </si>
  <si>
    <t>SUPORTE PARA DUTO EM CHAPA GALVANIZADA BITOLA 26, ESPAÇADO A CADA 1 M, EM PERFILADO DE SEÇÃO 38X76 MM, POR ÁREA DE DUTO FIXADO. AF_07/2017</t>
  </si>
  <si>
    <t>96560</t>
  </si>
  <si>
    <t>SUPORTE PARA DUTO EM CHAPA GALVANIZADA BITOLA 24, ESPAÇADO A CADA 1 M, EM PERFILADO DE SEÇÃO 38X76 MM, POR ÁREA DE DUTO FIXADO. AF_07/2017</t>
  </si>
  <si>
    <t>96561</t>
  </si>
  <si>
    <t>SUPORTE PARA DUTO EM CHAPA GALVANIZADA BITOLA 22, ESPAÇADO A CADA 1 M, EM PERFILADO DE SEÇÃO 38X76 MM, POR ÁREA DE DUTO FIXADO. AF_07/2017</t>
  </si>
  <si>
    <t>96562</t>
  </si>
  <si>
    <t>SUPORTE PARA ELETROCALHA LISA OU PERFURADA EM AÇO GALVANIZADO, LARGURA 200 OU 400 MM E ALTURA 50 MM, ESPAÇADO A CADA 1,5 M, EM PERFILADO DE SEÇÃO 38X76 MM, POR METRO DE ELETRECOLHA FIXADA. AF_07/2017</t>
  </si>
  <si>
    <t>96563</t>
  </si>
  <si>
    <t>SUPORTE PARA ELETROCALHA LISA OU PERFURADA EM AÇO GALVANIZADO, LARGURA 500 OU 800 MM E ALTURA 50 MM, ESPAÇADO A CADA 1,5 M, EM PERFILADO DE SEÇÃO 38X76 MM, POR METRO DE ELETROCALHA FIXADA. AF_07/2017</t>
  </si>
  <si>
    <t>24,99</t>
  </si>
  <si>
    <t>100128</t>
  </si>
  <si>
    <t>TIL (TUBO DE INSPEÇÃO E LIMPEZA) RADIAL PARA ESGOTO, EM PVC, DN 300X200 MM. AF_12/2020</t>
  </si>
  <si>
    <t>101802</t>
  </si>
  <si>
    <t>CAIXA ENTERRADA RETENTORA DE AREIA RETANGULAR, EM ALVENARIA COM BLOCOS DE CONCRETO, DIMENSÕES INTERNAS: 1,00 X 1,00 X 1,20 M, EXCLUINDO TAMPÃO. AF_12/2020</t>
  </si>
  <si>
    <t>101803</t>
  </si>
  <si>
    <t>CAIXA ENTERRADA SEPARADORA DE ÓLEO RETANGULAR, EM ALVENARIA COM BLOCOS DE CONCRETO, DIMENSÕES INTERNAS: 0,6 X 0,6 X 1,00 M, EXCLUINDO TAMPÃO. AF_12/2020</t>
  </si>
  <si>
    <t>101804</t>
  </si>
  <si>
    <t>CAIXA ENTERRADA SEPARADORA DE ÓLEO RETANGULAR, EM ALVENARIA COM BLOCOS DE CONCRETO, DIMENSÕES INTERNAS: 0,8 X 0,8 X 1,00 M, EXCLUINDO TAMPÃO. AF_12/2020</t>
  </si>
  <si>
    <t>101805</t>
  </si>
  <si>
    <t>CAIXA ENTERRADA SEPARADORA DE ÓLEO RETANGULAR, EM ALVENARIA COM BLOCOS DE CONCRETO, DIMENSÕES INTERNAS: 1,00 X 1,00 X 1,00 M, EXCLUINDO TAMPÃO. AF_12/2020</t>
  </si>
  <si>
    <t>102111</t>
  </si>
  <si>
    <t>BOMBA CENTRÍFUGA, MONOFÁSICA, 0,5 CV OU 0,49 HP, HM 6 A 20 M, Q 1,2 A 8,3 M3/H - FORNECIMENTO E INSTALAÇÃO. AF_12/2020</t>
  </si>
  <si>
    <t>102112</t>
  </si>
  <si>
    <t>BOMBA CENTRÍFUGA, MONOFÁSICA, 0,5 CV OU 0,49 HP, HM 6 A 20 M, Q 1,2 A 8,3 M3/H (NÃO INCLUI O FORNECIMENTO DA BOMBA). AF_12/2020</t>
  </si>
  <si>
    <t>102113</t>
  </si>
  <si>
    <t>BOMBA CENTRÍFUGA, TRIFÁSICA, 1 CV OU 0,99 HP, HM 14 A 40 M, Q 0,6 A 8,4 M3/H - FORNECIMENTO E INSTALAÇÃO. AF_12/2020</t>
  </si>
  <si>
    <t>102114</t>
  </si>
  <si>
    <t>BOMBA CENTRÍFUGA, TRIFÁSICA, 1 CV OU 0,99 HP, HM 14 A 40 M, Q 0,6 A 8,4 M3/H (NÃO INCLUI O FORNECIMENTO DA BOMBA). AF_12/2020</t>
  </si>
  <si>
    <t>102115</t>
  </si>
  <si>
    <t>BOMBA CENTRÍFUGA, TRIFÁSICA, 1,5 CV OU 1,48 HP, HM 10 A 70 M, Q 1,8 A 5,3 M3/H - FORNECIMENTO E INSTALAÇÃO. AF_12/2020</t>
  </si>
  <si>
    <t>102116</t>
  </si>
  <si>
    <t>BOMBA CENTRÍFUGA, TRIFÁSICA, 1,5 CV OU 1,48 HP, HM 10 A 24 M, Q 6,1 A 21,9 M3/H - FORNECIMENTO E INSTALAÇÃO. AF_12/2020</t>
  </si>
  <si>
    <t>102117</t>
  </si>
  <si>
    <t>BOMBA CENTRÍFUGA, TRIFÁSICA, 1,5 CV OU 1,48 HP (NÃO INCLUI O FORNECIMENTO DA BOMBA). AF_12/2020</t>
  </si>
  <si>
    <t>102118</t>
  </si>
  <si>
    <t>BOMBA CENTRÍFUGA, TRIFÁSICA, 3 CV OU 2,96 HP, HM 34 A 40 M, Q 8,6 A 14,8 M3/H - FORNECIMENTO E INSTALAÇÃO. AF_12/2020</t>
  </si>
  <si>
    <t>102119</t>
  </si>
  <si>
    <t>BOMBA CENTRÍFUGA, TRIFÁSICA, 3 CV OU 2,96 HP, HM 34 A 40 M, Q 8,6 A 14,8 M3/H (NÃO INCLUI O FORNECIMENTO DA BOMBA). AF_12/2020</t>
  </si>
  <si>
    <t>102121</t>
  </si>
  <si>
    <t>MOTO BOMBA HORIZONTAL ATÉ 10 CV, HM 75 A 80 M, Q 25,4 A 48 (NÃO INCLUI O FORNECIMENTO DA BOMBA). AF_12/2020</t>
  </si>
  <si>
    <t>102122</t>
  </si>
  <si>
    <t>BOMBA CENTRÍFUGA, TRIFÁSICA, 10 CV OU 9,86 HP, HM 85 A 140 M, Q 4,2 A 14,9 M3/H - FORNECIMENTO E INSTALAÇÃO. AF_12/2020</t>
  </si>
  <si>
    <t>102123</t>
  </si>
  <si>
    <t>BOMBA CENTRÍFUGA, TRIFÁSICA, 10 CV OU 9,86 HP, HM 85 A 140 M, Q 4,2 A 14,9 M3/H (NÃO INCLUI O FORNECIMENTO DA BOMBA). AF_12/2020</t>
  </si>
  <si>
    <t>102136</t>
  </si>
  <si>
    <t>INSTALAÇÃO DE QUADRO ELÉTRICO PARA BOMBAS TRIFÁSICAS ATÉ 25 CV (NÃO INCLUI O FORNECIMENTO DO QUADRO). AF_12/2020</t>
  </si>
  <si>
    <t>102137</t>
  </si>
  <si>
    <t>CHAVE DE BOIA AUTOMÁTICA SUPERIOR/INFERIOR 15A/250V - FORNECIMENTO E INSTALAÇÃO. AF_12/2020</t>
  </si>
  <si>
    <t>102138</t>
  </si>
  <si>
    <t>MOTO BOMBA HORIZONTAL DE 12,5 A 25 CV, HM 140 M (NÃO INCLUI O FORNECIMENTO DA BOMBA). AF_12/2020</t>
  </si>
  <si>
    <t>103517</t>
  </si>
  <si>
    <t>AQUECEDOR SOLAR COMPACTO, KIT PARA 1 COLETOR SOLAR EM VIDRO TEMPERADO E SERPENTINA EM TUBO DE COBRE COM SUPORTE, RESERVATÓRIO, FIXAÇÕES E TUBOS - FORNECIMENTO E INSTALAÇÃO. AF_12/2021</t>
  </si>
  <si>
    <t>103519</t>
  </si>
  <si>
    <t>BLOCO CONCRETADO NO LOCAL, 20X20X15CM, PARA BASE DE FIXAÇÃO DA ESTRUTURA SOLAR PARA LAJE DE CONCRETO - FORNECIMENTO E INSTALAÇÃO. AF_12/2021</t>
  </si>
  <si>
    <t>10,91</t>
  </si>
  <si>
    <t>103520</t>
  </si>
  <si>
    <t>RESERVATÓRIO TÉRMICO/BOILER SOLAR EM AÇO INOX 400 L COM 2 PLACAS COLETORAS EM VIDRO TEMPERADO COM SERPENTINA EM TUBO DE COBRE 2 X 1 M - FORNECIMENTO E INSTALAÇÃO. AF_12/2021</t>
  </si>
  <si>
    <t>103521</t>
  </si>
  <si>
    <t>RESERVATÓRIO TÉRMICO/BOILER SOLAR EM AÇO INOX 600 L COM 3 PLACAS COLETORAS EM VIDRO TEMPERADO COM SERPENTINA EM TUBO DE COBRE 2 X 1 M - FORNECIMENTO E INSTALAÇÃO. AF_12/2021</t>
  </si>
  <si>
    <t>103522</t>
  </si>
  <si>
    <t>RESERVATÓRIO TÉRMICO/BOILER SOLAR EM AÇO INOX 800 L COM 4 PLACAS COLETORAS EM VIDRO TEMPERADO COM SERPENTINA EM TUBO DE COBRE 2 X 1 M - FORNECIMENTO E INSTALAÇÃO. AF_12/2021</t>
  </si>
  <si>
    <t>103523</t>
  </si>
  <si>
    <t>RESERVATÓRIO TÉRMICO/BOILER SOLAR EM AÇO INOX 1000 L COM 5 PLACAS COLETORAS EM VIDRO TEMPERADO COM SERPENTINA EM TUBO DE COBRE 2 X 1 M - FORNECIMENTO E INSTALAÇÃO. AF_12/2021</t>
  </si>
  <si>
    <t>104660</t>
  </si>
  <si>
    <t>CONJUNTO DE PONTOS HIDRÁULICOS DE ÁGUA FRIA PARA BANHEIRO (RAMAL/SUB-RAMAL E DISTRIBUIÇÃO) EM PVC, COM TUBOS, CONEXÕES, REGISTROS, CORTES E FIXAÇÕES EM PRÉDIO COM TUBULAÇÕES EMBUTIDAS COM RASGO. AF_05/2023</t>
  </si>
  <si>
    <t>104661</t>
  </si>
  <si>
    <t>CONJUNTO DE PONTOS HIDRÁULICOS DE ÁGUA FRIA PARA COZINHA (RAMAL/SUB-RAMAL E DISTRIBUIÇÃO) EM PVC, COM TUBOS, CONEXÕES, REGISTROS, CORTES E FIXAÇÕES EM PRÉDIO COM TUBULAÇÕES EMBUTIDAS COM RASGO. AF_05/2023</t>
  </si>
  <si>
    <t>104662</t>
  </si>
  <si>
    <t>CONJUNTO DE PONTOS HIDRÁULICOS DE ÁGUA FRIA PARA ÁREA DE SERVIÇO (RAMAL/SUB-RAMAL E DISTRIBUIÇÃO) EM PVC, COM TUBOS, CONEXÕES, REGISTROS, CORTES E FIXAÇÕES EM PRÉDIO COM TUBULAÇÕES EMBUTIDAS COM RASGO. AF_05/2023</t>
  </si>
  <si>
    <t>104663</t>
  </si>
  <si>
    <t>CONJUNTO DE PONTOS HIDRÁULICOS DE ÁGUA FRIA PARA BANHEIRO (RAMAL/SUB-RAMAL E DISTRIBUIÇÃO) EM PVC, COM TUBOS, CONEXÕES, REGISTROS, CORTES E FIXAÇÕES EM PRÉDIO (PRUMADA INDIVIDUAL), COM TUBULAÇÕES APARENTES OU EMBUTIDAS SEM RASGO. AF_05/2023</t>
  </si>
  <si>
    <t>104664</t>
  </si>
  <si>
    <t>CONJUNTO DE PONTOS HIDRÁULICOS DE ÁGUA FRIA PARA COZINHA OU SERVIÇO (RAMAL/SUB-RAMAL E DISTRIBUIÇÃO) EM PVC, COM TUBOS, CONEXÕES, REGISTROS, CORTES E FIXAÇÕES EM PRÉDIO (PRUMADA INDIVIDUAL), COM TUBULAÇÕES APARENTES OU EMBUTIDAS SEM RASGO. AF_05/2023</t>
  </si>
  <si>
    <t>104665</t>
  </si>
  <si>
    <t>CONJUNTO DE PONTOS HIDRÁULICOS DE ÁGUA FRIA PARA BANHEIRO (RAMAL/SUB-RAMAL E DISTRIBUIÇÃO) EM PVC, COM TUBOS, CONEXÕES, REGISTROS, CORTES E FIXAÇÕES EM PRÉDIO (PRUMADA COLETIVA), COM TUBULAÇÕES APARENTES OU EMBUTIDAS SEM RASGO. AF_05/2023</t>
  </si>
  <si>
    <t>104666</t>
  </si>
  <si>
    <t>CONJUNTO DE PONTOS HIDRÁULICOS DE ÁGUA FRIA PARA COZINHA OU SERVIÇO (RAMAL/SUB-RAMAL E DISTRIBUIÇÃO) EM PVC, COM  TUBOS, CONEXÕES, REGISTROS, CORTES E FIXAÇÕES EM PRÉDIO (PRUMADA COLETIVA) SEM RASGO . AF_05/2023</t>
  </si>
  <si>
    <t>104667</t>
  </si>
  <si>
    <t>COMPOSIÇÃO PARAMÉTRICA DE INSTALAÇÃO DE TUBOS DE PVC SOLDÁVEL PARA ÁGUA FRIA (PRUMADA INDIVIDUAL), POR APARTAMENTO, COM  CONEXÕES, CORTES E FIXAÇÕES, PARA PRÉDIO COM ATÉ 4 PAVIMENTOS. AF_05/2023</t>
  </si>
  <si>
    <t>104668</t>
  </si>
  <si>
    <t>COMPOSIÇÃO PARAMÉTRICA DE INSTALAÇÃO DE TUBOS DE PVC SOLDÁVEL PARA ÁGUA FRIA, POR PAVIMENTO (PRUMADA COLETIVA), COM  CONEXÕES, CORTES E FIXAÇÕES, PARA PRÉDIO COM ATÉ 4 PAVIMENTOS, COM 4 APARTAMENTOS ALIMENTADOS POR PRUMADA E PAVIMENTO. AF_05/2023</t>
  </si>
  <si>
    <t>UNXPAV</t>
  </si>
  <si>
    <t>104669</t>
  </si>
  <si>
    <t>COMPOSIÇÃO PARAMÉTRICA DE INSTALAÇÃO DE TUBOS DE PVC SOLDÁVEL PARA ÁGUA FRIA, POR PAVIMENTO (PRUMADA COLETIVA), COM  CONEXÕES, CORTES E FIXAÇÕES, PARA PRÉDIO ENTRE 5 E 8 PAVIMENTOS, COM 4 APARTAMENTOS ALIMENTADOS POR PRUMADA E PAVIMENTO. AF_05/2023</t>
  </si>
  <si>
    <t>104670</t>
  </si>
  <si>
    <t>COMPOSIÇÃO PARAMÉTRICA DE INSTALAÇÃO DE TUBOS DE PVC SOLDÁVEL PARA ÁGUA FRIA, POR PAVIMENTO (PRUMADA COLETIVA), COM  CONEXÕES, CORTES E FIXAÇÕES, PARA PRÉDIO ENTRE 9 E 12 PAVIMENTOS, COM 4 APARTAMENTOS ALIMENTADOS POR PRUMADA E PAVIMENTO. AF_05/2023</t>
  </si>
  <si>
    <t>104671</t>
  </si>
  <si>
    <t>CONJUNTO DE PONTOS HIDRÁULICOS DE ÁGUA QUENTE PARA BANHEIRO (RAMAL/SUB-RAMAL E DISTRIBUIÇÃO) EM CPVC, COM  TUBOS, CONEXÕES, REGISTROS, CORTES E FIXAÇÕES EM PRÉDIO COM TUBULAÇÕES EMBUTIDAS EM RASGO. AF_05/2023</t>
  </si>
  <si>
    <t>104672</t>
  </si>
  <si>
    <t>CONJUNTO DE PONTOS HIDRÁULICOS DE ÁGUA QUENTE PARA COZINHA (RAMAL/SUB-RAMAL E DISTRIBUIÇÃO) EM CPVC, COM  TUBOS, CONEXÕES, REGISTROS, CORTES E FIXAÇÕES EM PRÉDIO COM TUBULAÇÕES EMBUTIDAS EM RASGO. AF_05/2023</t>
  </si>
  <si>
    <t>104673</t>
  </si>
  <si>
    <t>CONJUNTO DE PONTOS HIDRÁULICOS DE ÁGUA QUENTE PARA BANHEIRO(RAMAL/SUB-RAMAL E DISTRIBUIÇÃO) EM CPVC, COM  TUBOS, CONEXÕES, REGISTROS, CORTES E FIXAÇÕES EM PRÉDIO COM TUBULAÇÕES APARENTES OU EMBUTIDAS SEM RASGO. AF_05/2023</t>
  </si>
  <si>
    <t>104674</t>
  </si>
  <si>
    <t>COMPOSIÇÃO PARAMÉTRICA DE INSTALAÇÃO DE TUBOS DE PVC, SÉRIE R, PARA COLETA DE ÁGUA PLUVIAL EM VARANDA, INSTALADO EM RAMAL DE ENCAMINHAMENTO E CONDUTOR VERTICAL, COM  CONEXÕES, RALOS, CORTES E FIXAÇÕES, PARA PRÉDIO. AF_05/2023</t>
  </si>
  <si>
    <t>104675</t>
  </si>
  <si>
    <t>COMPOSIÇÃO PARAMÉTRICA DE INSTALAÇÃO DE TUBOS DE PVC, SÉRIE R, PARA COLETA DE ÁGUA PLUVIAL EM COBERTURA, INSTALADOS EM CONDUTORES VERTICAIS, POR PAVIMENTO, COM  CONEXÕES, CORTES E FIXAÇÕES, PARA PRÉDIO DE MÚLTIPLOS PAVIMENTOS. AF_05/2023</t>
  </si>
  <si>
    <t>M2XPAV</t>
  </si>
  <si>
    <t>104676</t>
  </si>
  <si>
    <t>CONJUNTO DE PONTOS DE COLETA DE ESGOTO PARA BANHEIRO (RAMAL DE ESGOTO SANITÁRIO), EM PVC SÉRIE NORMAL, COM  TUBOS, CONEXÕES, RALOS, CAIXAS SIFONADAS, CORTES E FIXAÇÕES EM PRÉDIO COM PRUMADA DE DESCIDA DE ESGOTO DENTRO DO BANHEIRO. AF_05/2023</t>
  </si>
  <si>
    <t>104677</t>
  </si>
  <si>
    <t>CONJUNTO DE PONTOS DE COLETA DE ESGOTO PARA BANHEIRO (RAMAL DE ESGOTO SANITÁRIO), EM PVC SÉRIE NORMAL, COM  TUBOS, CONEXÕES, RALOS, CAIXAS SIFONADAS, CORTES E FIXAÇÕES EM PRÉDIO COM PRUMADA DE DESCIDA DE ESGOTO FORA DO BANHEIRO. AF_05/2023</t>
  </si>
  <si>
    <t>104678</t>
  </si>
  <si>
    <t>CONJUNTO DE PONTOS DE COLETA DE ESGOTO PARA COZINHA (RAMAL DE ESGOTO SANITÁRIO), EM PVC SÉRIE NORMAL, COM  TUBOS, CONEXÕES, CORTES E FIXAÇÕES EM PRÉDIO. AF_05/2023</t>
  </si>
  <si>
    <t>104679</t>
  </si>
  <si>
    <t>CONJUNTO DE PONTOS DE COLETA DE ESGOTO PARA ÁREA DE SERVIÇO (RAMAL DE ESGOTO SANITÁRIO), EM PVC SÉRIE NORMAL, COM  TUBOS, CONEXÕES, RALOS, CAIXAS SIFONADAS, CORTES E FIXAÇÕES EM PRÉDIO. AF_05/2023</t>
  </si>
  <si>
    <t>104680</t>
  </si>
  <si>
    <t>COMPOSIÇÃO PARAMÉTRICA DE INSTALAÇÃO DE TUBOS DE PVC SÉRIE NORMAL (PRUMADA DE ESGOTO SANITÁRIO), DN 100MM, POR AMBIENTE HIDRÁULICO, COM  CONEXÕES, CORTES E FIXAÇÕES PARA PRÉDIO. AF_05/2023</t>
  </si>
  <si>
    <t>104681</t>
  </si>
  <si>
    <t>COMPOSIÇÃO PARAMÉTRICA DE INSTALAÇÃO DE TUBOS DE PVC SÉRIE NORMAL (PRUMADA DE ESGOTO SANITÁRIO), DN 75MM, POR AMBIENTE HIDRÁULICO, COM  CONEXÕES, CORTES E FIXAÇÕES PARA PRÉDIO. AF_05/2023</t>
  </si>
  <si>
    <t>104682</t>
  </si>
  <si>
    <t>COMPOSIÇÃO PARAMÉTRICA DE INSTALAÇÃO DE TUBOS DE PVC SÉRIE NORMAL (PRUMADA DE VENTILAÇÃO), DN 100MM, POR APARTAMENTO (2 BANHEIROS) E DESCIDA DE ESGOTO NO BANHEIRO, COM  CONEXÕES, CORTES E FIXAÇÕES PARA PRÉDIO COM MAIS DO QUE 4 PAVIMENTOS. AF_05/2023</t>
  </si>
  <si>
    <t>104683</t>
  </si>
  <si>
    <t>COMPOSIÇÃO PARAMÉTRICA DE INSTALAÇÃO DE TUBOS DE PVC SÉRIE NORMAL (PRUMADA DE VENTILAÇÃO), DN 75MM, POR APARTAMENTO (1 BANHEIRO) E DESCIDA DE ESGOTO FORA DO BANHEIRO, COM  CONEXÕES, CORTES E FIXAÇÕES PARA PRÉDIO COM ATÉ 4 PAVIMENTOS. AF_05/2023</t>
  </si>
  <si>
    <t>104031</t>
  </si>
  <si>
    <t>COLAR DE TOMADA, PVC, COM TRAVAS, DE 60 MM X 1/2" OU 60 MM X 3/4", PARA LIGAÇÃO PREDIAL DE ÁGUA. AF_06/2022</t>
  </si>
  <si>
    <t>104032</t>
  </si>
  <si>
    <t>COLAR DE TOMADA, PVC, COM TRAVAS, DE 75 MM X 1/2" OU 75 MM X 3/4", PARA LIGAÇÃO PREDIAL DE ÁGUA. AF_06/2022</t>
  </si>
  <si>
    <t>104033</t>
  </si>
  <si>
    <t>COLAR DE TOMADA, PVC, COM TRAVAS, DE 85 MM X 1/2" OU 85 MM X 3/4", PARA LIGAÇÃO PREDIAL DE ÁGUA. AF_06/2022</t>
  </si>
  <si>
    <t>104034</t>
  </si>
  <si>
    <t>COLAR DE TOMADA, PVC, COM TRAVAS, DE 110 MM X 1/2" OU 110 MM X 3/4", PARA LIGAÇÃO PREDIAL DE ÁGUA. AF_06/2022</t>
  </si>
  <si>
    <t>104035</t>
  </si>
  <si>
    <t>COLAR DE TOMADA, POLIPROPILENO, COM PARAFUSOS, 63 MM X 1/2", PARA LIGAÇÃO PREDIAL DE ÁGUA. AF_06/2022</t>
  </si>
  <si>
    <t>104036</t>
  </si>
  <si>
    <t>COLAR DE TOMADA, POLIPROPILENO, COM PARAFUSOS, 63 MM X 3/4", PARA LIGAÇÃO PREDIAL DE ÁGUA. AF_06/2022</t>
  </si>
  <si>
    <t>104039</t>
  </si>
  <si>
    <t>TÊ DE SERVIÇO INTEGRADO, POLIPROPILENO, PARA TUBOS EM PEAD, 63 MM X 20 MM, PARA LIGAÇÃO PREDIAL DE ÁGUA. AF_06/2022</t>
  </si>
  <si>
    <t>104043</t>
  </si>
  <si>
    <t>ADAPTADOR, POLIPROPILENO, PARA TUBOS EM PEAD, 20 MM X 1/2", PARA LIGAÇÃO PREDIAL DE ÁGUA. AF_06/2022</t>
  </si>
  <si>
    <t>104044</t>
  </si>
  <si>
    <t>ADAPTADOR, POLIPROPILENO, PARA TUBOS EM PEAD, 20 MM X 3/4", PARA LIGAÇÃO PREDIAL DE ÁGUA. AF_06/2022</t>
  </si>
  <si>
    <t>104045</t>
  </si>
  <si>
    <t>ADAPTADOR, POLIPROPILENO, PARA TUBOS EM PEAD, 32 MM X 1", PARA LIGAÇÃO PREDIAL DE ÁGUA. AF_06/2022</t>
  </si>
  <si>
    <t>104046</t>
  </si>
  <si>
    <t>COTOVELO/JOELHO COM ADAPTADOR, POLIPROPILENO, PARA TUBOS EM PEAD, 20 MM X 1/2", PARA LIGAÇÃO PREDIAL DE ÁGUA. AF_06/2022</t>
  </si>
  <si>
    <t>104047</t>
  </si>
  <si>
    <t>COTOVELO/JOELHO COM ADAPTADOR, POLIPROPILENO, PARA TUBOS EM PEAD, 20 MM X 3/4", PARA LIGAÇÃO PREDIAL DE ÁGUA. AF_06/2022</t>
  </si>
  <si>
    <t>9,98</t>
  </si>
  <si>
    <t>104048</t>
  </si>
  <si>
    <t>COTOVELO/JOELHO COM ADAPTADOR, POLIPROPILENO, PARA TUBOS EM PEAD, 32 MM X 1", PARA LIGAÇÃO PREDIAL DE ÁGUA. AF_06/2022</t>
  </si>
  <si>
    <t>104049</t>
  </si>
  <si>
    <t>ADAPTADOR, PVC, CURTO COM BOLSA E ROSCA, 20 MM X 1/2", PARA LIGAÇÃO PREDIAL DE ÁGUA. AF_06/2022</t>
  </si>
  <si>
    <t>104050</t>
  </si>
  <si>
    <t>ADAPTADOR, PVC, CURTO COM BOLSA E ROSCA, 32 MM X 1", PARA LIGAÇÃO PREDIAL DE ÁGUA. AF_06/2022</t>
  </si>
  <si>
    <t>104051</t>
  </si>
  <si>
    <t>COTOVELO/JOELHO 90°, POLIPROPILENO, PARA TUBOS EM PEAD, 20 X 20 MM, PARA LIGAÇÃO PREDIAL DE ÁGUA. AF_06/2022</t>
  </si>
  <si>
    <t>104052</t>
  </si>
  <si>
    <t>COTOVELO/JOELHO 90°, POLIPROPILENO, PARA TUBOS EM PEAD, 32 X 32 MM, PARA LIGAÇÃO PREDIAL DE ÁGUA. AF_06/2022</t>
  </si>
  <si>
    <t>104053</t>
  </si>
  <si>
    <t>UNIÃO, POLIPROPILENO, PARA TUBOS EM PEAD, 20 MM, PARA LIGAÇÃO PREDIAL DE ÁGUA. AF_06/2022</t>
  </si>
  <si>
    <t>9,21</t>
  </si>
  <si>
    <t>104054</t>
  </si>
  <si>
    <t>UNIÃO, POLIPROPILENO, PARA TUBOS EM PEAD, 32 MM, PARA LIGAÇÃO PREDIAL DE ÁGUA. AF_06/2022</t>
  </si>
  <si>
    <t>104055</t>
  </si>
  <si>
    <t>REGISTRO ESFERA, PVC, DE PASSEIO, PARA POLIETILENO, 20 MM, PARA LIGAÇÃO PREDIAL DE ÁGUA. AF_06/2022</t>
  </si>
  <si>
    <t>104056</t>
  </si>
  <si>
    <t>REGISTRO ESFERA, PVC, COM ROSCA, 1/2", PARA LIGAÇÃO PREDIAL DE ÁGUA. AF_06/2022</t>
  </si>
  <si>
    <t>104058</t>
  </si>
  <si>
    <t>LUVA, PVC, ROSCÁVEL, 1/2", PARA LIGAÇÃO PREDIAL DE ÁGUA. AF_06/2022</t>
  </si>
  <si>
    <t>104059</t>
  </si>
  <si>
    <t>LUVA, PVC, ROSCÁVEL, 1", PARA LIGAÇÃO PREDIAL DE ÁGUA. AF_06/2022</t>
  </si>
  <si>
    <t>11,85</t>
  </si>
  <si>
    <t>104060</t>
  </si>
  <si>
    <t>TUBO, PEAD, PE-80, DE = 20 MM X 2,3 MM, PARA LIGAÇÃO PREDIAL DE ÁGUA. AF_06/2022</t>
  </si>
  <si>
    <t>9,77</t>
  </si>
  <si>
    <t>104061</t>
  </si>
  <si>
    <t>TUBO, PEAD, PE-80, DE = 32 MM X 3,0 MM, PARA LIGAÇÃO PREDIAL DE ÁGUA. AF_06/2022</t>
  </si>
  <si>
    <t>104112</t>
  </si>
  <si>
    <t>COMPOSIÇÃO PARAMÉTRICA DE LIGAÇÃO PREDIAL DE ÁGUA, REDE DN 50 MM, RAMAL PREDIAL DE 20 MM, L = 2,0 M, LARGURA DA VALA = 0,65 M; COM COLAR DE TOMADA DE PVC; ESCAVAÇÃO MECANIZADA, PREPARO DE FUNDO DE VALA E REATERRO COMPACTADO. AF_06/2022</t>
  </si>
  <si>
    <t>104114</t>
  </si>
  <si>
    <t>COMPOSIÇÃO PARAMÉTRICA DE LIGAÇÃO PREDIAL DE ÁGUA, REDE DN 50 MM, RAMAL PREDIAL DE 20 MM, L = 4,0 M, LARGURA DA VALA = 0,65 M; COM COLAR DE TOMADA DE PVC; ESCAVAÇÃO MECANIZADA, PREPARO DE FUNDO DE VALA E REATERRO COMPACTADO. AF_06/2022</t>
  </si>
  <si>
    <t>104116</t>
  </si>
  <si>
    <t>COMPOSIÇÃO PARAMÉTRICA DE LIGAÇÃO PREDIAL DE ÁGUA, REDE DN 50 MM, RAMAL PREDIAL DE 20 MM, L = 6,0 M, LARGURA DA VALA = 0,65 M; COM COLAR DE TOMADA DE PVC; ESCAVAÇÃO MECANIZADA, PREPARO DE FUNDO DE VALA E REATERRO COMPACTADO. AF_06/2022</t>
  </si>
  <si>
    <t>104118</t>
  </si>
  <si>
    <t>COMPOSIÇÃO PARAMÉTRICA DE LIGAÇÃO PREDIAL DE ÁGUA, REDE DN 50 MM, RAMAL PREDIAL DE 20 MM, L = 2,0 M, LARGURA DA VALA = 0,65 M; COM COLAR DE TOMADA DE PVC; ESCAVAÇÃO MANUAL, PREPARO DE FUNDO DE VALA E REATERRO COMPACTADO. AF_06/2022</t>
  </si>
  <si>
    <t>104120</t>
  </si>
  <si>
    <t>COMPOSIÇÃO PARAMÉTRICA DE LIGAÇÃO PREDIAL DE ÁGUA, REDE DN 50 MM, RAMAL PREDIAL DE 20 MM, L = 4,0 M, LARGURA DA VALA = 0,65 M; COM COLAR DE TOMADA DE PVC; ESCAVAÇÃO MANUAL, PREPARO DE FUNDO DE VALA E REATERRO COMPACTADO. AF_06/2022</t>
  </si>
  <si>
    <t>104122</t>
  </si>
  <si>
    <t>COMPOSIÇÃO PARAMÉTRICA DE LIGAÇÃO PREDIAL DE ÁGUA, REDE DN 50 MM, RAMAL PREDIAL DE 20 MM, L = 6,0 M, LARGURA DA VALA = 0,65 M; COM COLAR DE TOMADA DE PVC; ESCAVAÇÃO MANUAL, PREPARO DE FUNDO DE VALA E REATERRO COMPACTADO. AF_06/2022</t>
  </si>
  <si>
    <t>104062</t>
  </si>
  <si>
    <t>CURVA LONGA, 90 GRAUS, PVC OCRE, JUNTA ELÁSTICA, DN 100 MM, PARA COLETOR PREDIAL DE ESGOTO. AF_06/2022</t>
  </si>
  <si>
    <t>104063</t>
  </si>
  <si>
    <t>CURVA LONGA, 45 GRAUS, PVC OCRE, JUNTA ELÁSTICA, DN 100 MM, PARA COLETOR PREDIAL DE ESGOTO. AF_06/2022</t>
  </si>
  <si>
    <t>104064</t>
  </si>
  <si>
    <t>CURVA LONGA, 90 GRAUS, PVC OCRE, JUNTA ELÁSTICA, DN 150 MM, PARA COLETOR PREDIAL DE ESGOTO. AF_06/2022</t>
  </si>
  <si>
    <t>104065</t>
  </si>
  <si>
    <t>CURVA LONGA, 45 GRAUS, PVC OCRE, JUNTA ELÁSTICA, DN 150 MM, PARA COLETOR PREDIAL DE ESGOTO. AF_06/2022</t>
  </si>
  <si>
    <t>104072</t>
  </si>
  <si>
    <t>TÊ, PVC OCRE, JUNTA ELÁSTICA, DN 200 MM, PARA COLETOR PREDIAL DE ESGOTO. AF_06/2022</t>
  </si>
  <si>
    <t>104076</t>
  </si>
  <si>
    <t>SELIM, PVC OCRE, COM TRAVA, DN 125 X 100 MM OU 150 X 100 MM, PARA COLETOR PREDIAL DE ESGOTO. AF_06/2022</t>
  </si>
  <si>
    <t>104082</t>
  </si>
  <si>
    <t>PLUG, PVC OCRE, JUNTA ELÁSTICA, DN 100 MM, PARA COLETOR PREDIAL DE ESGOTO. AF_06/2022</t>
  </si>
  <si>
    <t>104083</t>
  </si>
  <si>
    <t>PLUG, PVC OCRE, JUNTA ELÁSTICA, DN 150 MM, PARA COLETOR PREDIAL DE ESGOTO. AF_06/2022</t>
  </si>
  <si>
    <t>104084</t>
  </si>
  <si>
    <t>CAP, PVC OCRE, JUNTA ELÁSTICA, DN 150 MM, PARA COLETOR PREDIAL DE ESGOTO. AF_06/2022</t>
  </si>
  <si>
    <t>104085</t>
  </si>
  <si>
    <t>TUBO, PVC OCRE, JUNTA ELÁSTICA, DN 100 MM, PARA COLETOR PREDIAL DE ESGOTO. AF_06/2022</t>
  </si>
  <si>
    <t>104086</t>
  </si>
  <si>
    <t>TUBO, PVC OCRE, JUNTA ELÁSTICA, DN 150 MM, PARA COLETOR PREDIAL DE ESGOTO. AF_06/2022</t>
  </si>
  <si>
    <t>104124</t>
  </si>
  <si>
    <t>COMPOSIÇÃO PARAMÉTRICA DE LIGAÇÃO PREDIAL DE ESGOTO, REDE DN 150 MM, COLETOR PREDIAL DN 100 MM, L = 2,0 M, LARGURA DA VALA = 0,65 M; COM SELIM E CURVA 90 GRAUS; ESCAVAÇÃO MECANIZADA, PREPARO DE FUNDO DE VALA E REATERRO COMPACTADO. AF_06/2022</t>
  </si>
  <si>
    <t>104130</t>
  </si>
  <si>
    <t>COMPOSIÇÃO PARAMÉTRICA DE LIGAÇÃO PREDIAL DE ESGOTO, REDE DN 150 MM, COLETOR PREDIAL DN 100 MM, L = 4,0 M, LARGURA DA VALA = 0,65 M; COM SELIM E CURVA 90 GRAUS; ESCAVAÇÃO MECANIZADA, PREPARO DE FUNDO DE VALA E REATERRO COMPACTADO. AF_06/2022</t>
  </si>
  <si>
    <t>104136</t>
  </si>
  <si>
    <t>COMPOSIÇÃO PARAMÉTRICA DE LIGAÇÃO PREDIAL DE ESGOTO, REDE DN 150 MM, COLETOR PREDIAL DN 100 MM, L = 6,0 M, LARGURA DA VALA = 0,65 M; COM SELIM E CURVA 90 GRAUS; ESCAVAÇÃO MECANIZADA, PREPARO DE FUNDO DE VALA E REATERRO COMPACTADO. AF_06/2022</t>
  </si>
  <si>
    <t>104142</t>
  </si>
  <si>
    <t>COMPOSIÇÃO PARAMÉTRICA DE LIGAÇÃO PREDIAL DE ESGOTO, REDE DN 150 MM, COLETOR PREDIAL DN 100 MM, L = 2,0 M, LARGURA DA VALA = 0,65 M; COM SELIM E CURVA 90 GRAUS; ESCAVAÇÃO MANUAL, PREPARO DE FUNDO DE VALA E REATERRO COMPACTADO. AF_06/2022</t>
  </si>
  <si>
    <t>104148</t>
  </si>
  <si>
    <t>COMPOSIÇÃO PARAMÉTRICA DE LIGAÇÃO PREDIAL DE ESGOTO, REDE DN 150 MM, COLETOR PREDIAL DN 100 MM, L = 4,0 M, LARGURA DA VALA = 0,65 M; COM SELIM E CURVA 90 GRAUS; ESCAVAÇÃO MANUAL, PREPARO DE FUNDO DE VALA E REATERRO COMPACTADO. AF_06/2022</t>
  </si>
  <si>
    <t>104154</t>
  </si>
  <si>
    <t>COMPOSIÇÃO PARAMÉTRICA DE LIGAÇÃO PREDIAL DE ESGOTO, REDE DN 150 MM, COLETOR PREDIAL DN 100 MM, L = 6,0 M, LARGURA DA VALA = 0,65 M; COM SELIM E CURVA 90 GRAUS; ESCAVAÇÃO MANUAL, PREPARO DE FUNDO DE VALA E REATERRO COMPACTADO. AF_06/2022</t>
  </si>
  <si>
    <t>96520</t>
  </si>
  <si>
    <t>ESCAVAÇÃO MECANIZADA PARA BLOCO DE COROAMENTO OU SAPATA COM RETROESCAVADEIRA (SEM ESCAVAÇÃO PARA COLOCAÇÃO DE FÔRMAS). AF_06/2017</t>
  </si>
  <si>
    <t>96521</t>
  </si>
  <si>
    <t>ESCAVAÇÃO MECANIZADA PARA BLOCO DE COROAMENTO OU SAPATA COM RETROESCAVADEIRA (INCLUINDO ESCAVAÇÃO PARA COLOCAÇÃO DE FÔRMAS). AF_06/2017</t>
  </si>
  <si>
    <t>96522</t>
  </si>
  <si>
    <t>ESCAVAÇÃO MANUAL PARA BLOCO DE COROAMENTO OU SAPATA (SEM ESCAVAÇÃO PARA COLOCAÇÃO DE FÔRMAS). AF_06/2017</t>
  </si>
  <si>
    <t>96523</t>
  </si>
  <si>
    <t>ESCAVAÇÃO MANUAL PARA BLOCO DE COROAMENTO OU SAPATA (INCLUINDO ESCAVAÇÃO PARA COLOCAÇÃO DE FÔRMAS). AF_06/2017</t>
  </si>
  <si>
    <t>96524</t>
  </si>
  <si>
    <t>ESCAVAÇÃO MECANIZADA PARA VIGA BALDRAME COM MINI-ESCAVADEIRA (SEM ESCAVAÇÃO PARA COLOCAÇÃO DE FÔRMAS). AF_06/2017</t>
  </si>
  <si>
    <t>96525</t>
  </si>
  <si>
    <t>ESCAVAÇÃO MECANIZADA PARA VIGA BALDRAME COM MINI-ESCAVADEIRA (INCLUINDO ESCAVAÇÃO PARA COLOCAÇÃO DE FÔRMAS). AF_06/2017</t>
  </si>
  <si>
    <t>50,69</t>
  </si>
  <si>
    <t>96526</t>
  </si>
  <si>
    <t>ESCAVAÇÃO MANUAL DE VALA PARA VIGA BALDRAME (SEM ESCAVAÇÃO PARA COLOCAÇÃO DE FÔRMAS). AF_06/2017</t>
  </si>
  <si>
    <t>96527</t>
  </si>
  <si>
    <t>ESCAVAÇÃO MANUAL DE VALA PARA VIGA BALDRAME (INCLUINDO ESCAVAÇÃO PARA COLOCAÇÃO DE FÔRMAS). AF_06/2017</t>
  </si>
  <si>
    <t>96528</t>
  </si>
  <si>
    <t>FABRICAÇÃO, MONTAGEM E DESMONTAGEM DE FÔRMA PARA BLOCO DE COROAMENTO, EM MADEIRA SERRADA, E=25 MM, 1 UTILIZAÇÃO. AF_06/2017</t>
  </si>
  <si>
    <t>101114</t>
  </si>
  <si>
    <t>ESCAVAÇÃO HORIZONTAL EM SOLO DE 1A CATEGORIA COM TRATOR DE ESTEIRAS (100HP/LÂMINA: 2,19M3). AF_07/2020</t>
  </si>
  <si>
    <t>4,44</t>
  </si>
  <si>
    <t>101115</t>
  </si>
  <si>
    <t>ESCAVAÇÃO HORIZONTAL EM SOLO DE 1A CATEGORIA COM TRATOR DE ESTEIRAS (150HP/LÂMINA: 3,18M3). AF_07/2020</t>
  </si>
  <si>
    <t>101116</t>
  </si>
  <si>
    <t>ESCAVAÇÃO HORIZONTAL EM SOLO DE 1A CATEGORIA COM TRATOR DE ESTEIRAS (170HP/LÂMINA: 5,20M3). AF_07/2020</t>
  </si>
  <si>
    <t>2,27</t>
  </si>
  <si>
    <t>101117</t>
  </si>
  <si>
    <t>ESCAVAÇÃO HORIZONTAL EM SOLO DE 1A CATEGORIA COM TRATOR DE ESTEIRAS (347HP/LÂMINA: 8,70M3). AF_07/2020</t>
  </si>
  <si>
    <t>101118</t>
  </si>
  <si>
    <t>ESCAVAÇÃO HORIZONTAL EM SOLO DE 1A CATEGORIA COM TRATOR DE ESTEIRAS (125HP/LÂMINA: 2,70M3). AF_07/2020</t>
  </si>
  <si>
    <t>101119</t>
  </si>
  <si>
    <t>ESCAVAÇÃO HORIZONTAL, INCLUINDO ESCARIFICAÇÃO EM SOLO DE 2A CATEGORIA COM TRATOR DE ESTEIRAS (100HP/LÂMINA: 2,19M3). AF_07/2020</t>
  </si>
  <si>
    <t>8,47</t>
  </si>
  <si>
    <t>101120</t>
  </si>
  <si>
    <t>ESCAVAÇÃO HORIZONTAL, INCLUINDO ESCARIFICAÇÃO EM SOLO DE 2A CATEGORIA COM TRATOR DE ESTEIRAS (150HP/LÂMINA: 3,18M3). AF_07/2020</t>
  </si>
  <si>
    <t>101121</t>
  </si>
  <si>
    <t>ESCAVAÇÃO HORIZONTAL, INCLUINDO ESCARIFICAÇÃO EM SOLO DE 2A CATEGORIA COM TRATOR DE ESTEIRAS (170HP/LÂMINA: 5,20M3). AF_07/2020</t>
  </si>
  <si>
    <t>101122</t>
  </si>
  <si>
    <t>ESCAVAÇÃO HORIZONTAL, INCLUINDO ESCARIFICAÇÃO EM SOLO DE 2A CATEGORIA COM TRATOR DE ESTEIRAS (347HP/LÂMINA: 8,70M3). AF_07/2020</t>
  </si>
  <si>
    <t>101123</t>
  </si>
  <si>
    <t>ESCAVAÇÃO HORIZONTAL, INCLUINDO ESCARIFICAÇÃO EM SOLO DE 2A CATEGORIA COM TRATOR DE ESTEIRAS (125HP/LÂMINA: 2,70M3). AF_07/2020</t>
  </si>
  <si>
    <t>7,24</t>
  </si>
  <si>
    <t>101124</t>
  </si>
  <si>
    <t>ESCAVAÇÃO HORIZONTAL, INCLUINDO CARGA E DESCARGA EM SOLO DE 1A CATEGORIA COM TRATOR DE ESTEIRAS (100HP/LÂMINA: 2,19M3). AF_07/2020</t>
  </si>
  <si>
    <t>101125</t>
  </si>
  <si>
    <t>ESCAVAÇÃO HORIZONTAL, INCLUINDO CARGA E DESCARGA EM SOLO DE 1A CATEGORIA COM TRATOR DE ESTEIRAS (150HP/LÂMINA: 3,18M3). AF_07/2020</t>
  </si>
  <si>
    <t>101126</t>
  </si>
  <si>
    <t>ESCAVAÇÃO HORIZONTAL, INCLUINDO CARGA E DESCARGA EM SOLO DE 1A CATEGORIA COM TRATOR DE ESTEIRAS (170HP/LÂMINA: 5,20M3). AF_07/2020</t>
  </si>
  <si>
    <t>12,89</t>
  </si>
  <si>
    <t>101127</t>
  </si>
  <si>
    <t>ESCAVAÇÃO HORIZONTAL, INCLUINDO CARGA E DESCARGA EM SOLO DE 1A CATEGORIA COM TRATOR DE ESTEIRAS (347HP/LÂMINA: 8,70M3). AF_07/2020</t>
  </si>
  <si>
    <t>101128</t>
  </si>
  <si>
    <t>ESCAVAÇÃO HORIZONTAL, INCLUINDO CARGA E DESCARGA EM SOLO DE 1A CATEGORIA COM TRATOR DE ESTEIRAS (125HP/LÂMINA: 2,70M3). AF_07/2020</t>
  </si>
  <si>
    <t>101129</t>
  </si>
  <si>
    <t>ESCAVAÇÃO HORIZONTAL, INCLUINDO ESCARIFICAÇÃO, CARGA E DESCARGA EM SOLO DE 2A CATEGORIA COM TRATOR DE ESTEIRAS (100HP/LÂMINA: 2,19M3). AF_07/2020</t>
  </si>
  <si>
    <t>101130</t>
  </si>
  <si>
    <t>ESCAVAÇÃO HORIZONTAL, INCLUINDO ESCARIFICAÇÃO, CARGA E DESCARGA EM SOLO DE 2A CATEGORIA COM TRATOR DE ESTEIRAS (150HP/LÂMINA: 3,18M3). AF_07/2020</t>
  </si>
  <si>
    <t>101131</t>
  </si>
  <si>
    <t>ESCAVAÇÃO HORIZONTAL, INCLUINDO ESCARIFICAÇÃO, CARGA E DESCARGA EM SOLO DE 2A CATEGORIA COM TRATOR DE ESTEIRAS (170HP/LÂMINA: 5,20M3). AF_07/2020</t>
  </si>
  <si>
    <t>101132</t>
  </si>
  <si>
    <t>ESCAVAÇÃO HORIZONTAL, INCLUINDO ESCARIFICAÇÃO, CARGA E DESCARGA EM SOLO DE 2A CATEGORIA COM TRATOR DE ESTEIRAS (347HP/LÂMINA: 8,70M3). AF_07/2020</t>
  </si>
  <si>
    <t>16,95</t>
  </si>
  <si>
    <t>101133</t>
  </si>
  <si>
    <t>ESCAVAÇÃO HORIZONTAL, INCLUINDO ESCARIFICAÇÃO, CARGA E DESCARGA EM SOLO DE 2A CATEGORIA COM TRATOR DE ESTEIRAS (125HP/LÂMINA: 2,70M3). AF_07/2020</t>
  </si>
  <si>
    <t>18,29</t>
  </si>
  <si>
    <t>101134</t>
  </si>
  <si>
    <t>ESCAVAÇÃO HORIZONTAL, INCLUINDO CARGA, DESCARGA E TRANSPORTE EM SOLO DE 1A CATEGORIA COM TRATOR DE ESTEIRAS (100HP/LÂMINA: 2,19M3) E CAMINHÃO BASCULANTE DE 10M3, DMT ATÉ 200M. AF_07/2020</t>
  </si>
  <si>
    <t>15,72</t>
  </si>
  <si>
    <t>101135</t>
  </si>
  <si>
    <t>ESCAVAÇÃO HORIZONTAL, INCLUINDO CARGA, DESCARGA E TRANSPORTE EM SOLO DE 1A CATEGORIA COM TRATOR DE ESTEIRAS (150HP/LÂMINA: 3,18M3) E CAMINHÃO BASCULANTE DE 10M3, DMT ATÉ 200M AF_07/2020</t>
  </si>
  <si>
    <t>101136</t>
  </si>
  <si>
    <t>ESCAVAÇÃO HORIZONTAL, INCLUINDO CARGA, DESCARGA E TRANSPORTE EM SOLO DE 1A CATEGORIA COM TRATOR DE ESTEIRAS (170HP/LÂMINA: 5,20M3) E CAMINHÃO BASCULANTE DE 10M3, DMT ATÉ 200M. AF_07/2020</t>
  </si>
  <si>
    <t>101137</t>
  </si>
  <si>
    <t>ESCAVAÇÃO HORIZONTAL, INCLUINDO CARGA, DESCARGA E TRANSPORTE EM SOLO DE 1A CATEGORIA COM TRATOR DE ESTEIRAS (347HP/LÂMINA: 8,70M3) E CAMINHÃO BASCULANTE DE 10M3, DMT ATÉ 200M. AF_07/2020</t>
  </si>
  <si>
    <t>101138</t>
  </si>
  <si>
    <t>ESCAVAÇÃO HORIZONTAL, INCLUINDO CARGA, DESCARGA E TRANSPORTE EM SOLO DE 1A CATEGORIA COM TRATOR DE ESTEIRAS (125HP/LÂMINA: 2,70M3) E CAMINHÃO BASCULANTE DE 10M3, DMT ATÉ 200M. AF_07/2020</t>
  </si>
  <si>
    <t>101139</t>
  </si>
  <si>
    <t>ESCAVAÇÃO HORIZONTAL, INCLUINDO  ESCARIFICAÇÃO, CARGA, DESCARGA E TRANSPORTE EM SOLO DE 2A CATEGORIA COM TRATOR DE ESTEIRAS (100HP/LÂMINA: 2,19M3) E CAMINHÃO BASCULANTE DE 10M3, DMT ATÉ 200M. AF_07/2020</t>
  </si>
  <si>
    <t>101140</t>
  </si>
  <si>
    <t>ESCAVAÇÃO HORIZONTAL, INCLUINDO ESCARIFICAÇÃO, CARGA, DESCARGA E TRANSPORTE EM SOLO DE 2A CATEGORIA COM TRATOR DE ESTEIRAS (150HP/LÂMINA: 3,18M3) E CAMINHÃO BASCULANTE DE 10M3, DMT ATÉ 200M. AF_07/2020</t>
  </si>
  <si>
    <t>101141</t>
  </si>
  <si>
    <t>ESCAVAÇÃO HORIZONTAL, INCLUINDO ESCARIFICAÇÃO, CARGA, DESCARGA E TRANSPORTE EM SOLO DE 2A CATEGORIA COM TRATOR DE ESTEIRAS (170HP/LÂMINA: 5,20M3) E CAMINHÃO BASCULANTE DE 10M3, DMT ATÉ 200M. AF_07/2020</t>
  </si>
  <si>
    <t>101142</t>
  </si>
  <si>
    <t>ESCAVAÇÃO HORIZONTAL, INCLUINDO ESCARIFICAÇÃO, CARGA, DESCARGA E TRANSPORTE EM SOLO DE 2A CATEGORIA COM TRATOR DE ESTEIRAS (347HP/LÂMINA: 8,70M3) E CAMINHÃO BASCULANTE DE 10M3, DMT ATÉ 200M. AF_07/2020</t>
  </si>
  <si>
    <t>17,63</t>
  </si>
  <si>
    <t>101143</t>
  </si>
  <si>
    <t>ESCAVAÇÃO HORIZONTAL, INCLUINDO ESCARIFICAÇÃO, CARGA, DESCARGA E TRANSPORTE EM SOLO DE 2A CATEGORIA COM TRATOR DE ESTEIRAS (125HP/LÂMINA: 2,70M3) E CAMINHÃO BASCULANTE DE 10M3, DMT ATÉ 200M. AF_07/2020</t>
  </si>
  <si>
    <t>101144</t>
  </si>
  <si>
    <t>ESCAVAÇÃO HORIZONTAL, INCLUINDO CARGA, DESCARGA E TRANSPORTE EM SOLO DE 1A CATEGORIA COM TRATOR DE ESTEIRAS (100HP/LÂMINA: 2,19M3) E CAMINHÃO BASCULANTE DE 14M3, DMT ATÉ 200M. AF_07/2020</t>
  </si>
  <si>
    <t>101145</t>
  </si>
  <si>
    <t>ESCAVAÇÃO HORIZONTAL, INCLUINDO CARGA, DESCARGA E TRANSPORTE EM SOLO DE 1A CATEGORIA COM TRATOR DE ESTEIRAS (150HP/LÂMINA: 3,18M3) E CAMINHÃO BASCULANTE DE 14M3, DMT ATÉ 200M. AF_07/2020</t>
  </si>
  <si>
    <t>101146</t>
  </si>
  <si>
    <t>ESCAVAÇÃO HORIZONTAL, INCLUINDO CARGA, DESCARGA E TRANSPORTE EM SOLO DE 1A CATEGORIA COM TRATOR DE ESTEIRAS (170HP/LÂMINA: 5,20M3) E CAMINHÃO BASCULANTE DE 14M3, DMT ATÉ 200M. AF_07/2020</t>
  </si>
  <si>
    <t>13,36</t>
  </si>
  <si>
    <t>101147</t>
  </si>
  <si>
    <t>ESCAVAÇÃO HORIZONTAL, INCLUINDO CARGA, DESCARGA E TRANSPORTE EM SOLO DE 1A CATEGORIA COM TRATOR DE ESTEIRAS (347HP/LÂMINA: 8,70M3) E CAMINHÃO BASCULANTE DE 14M3, DMT ATÉ 200M. AF_07/2020</t>
  </si>
  <si>
    <t>101148</t>
  </si>
  <si>
    <t>ESCAVAÇÃO HORIZONTAL, INCLUINDO CARGA, DESCARGA E TRANSPORTE EM SOLO DE 1A CATEGORIA COM TRATOR DE ESTEIRAS (125HP/LÂMINA: 2,70M3) E CAMINHÃO BASCULANTE DE 14M3, DMT ATÉ 200M. AF_07/2020</t>
  </si>
  <si>
    <t>101149</t>
  </si>
  <si>
    <t>ESCAVAÇÃO HORIZONTAL, INCLUINDO ESCARIFICAÇÃO, CARGA, DESCARGA E TRANSPORTE EM SOLO DE 2A CATEGORIA COM TRATOR DE ESTEIRAS (100HP/LÂMINA: 2,19M3) E CAMINHÃO BASCULANTE DE 14M3, DMT ATÉ 200M. AF_07/2020</t>
  </si>
  <si>
    <t>20,00</t>
  </si>
  <si>
    <t>101150</t>
  </si>
  <si>
    <t>ESCAVAÇÃO HORIZONTAL, INCLUINDO ESCARIFICAÇÃO, CARGA, DESCARGA E TRANSPORTE EM SOLO DE 2A CATEGORIA COM TRATOR DE ESTEIRAS (150HP/LÂMINA: 3,18M3) E CAMINHÃO BASCULANTE DE 14M3, DMT ATÉ 200M. AF_07/2020</t>
  </si>
  <si>
    <t>101151</t>
  </si>
  <si>
    <t>ESCAVAÇÃO HORIZONTAL, INCLUINDO ESCARIFICAÇÃO, CARGA, DESCARGA E TRANSPORTE EM SOLO DE 2A CATEGORIA COM TRATOR DE ESTEIRAS (170HP/LÂMINA: 5,20M3) E CAMINHÃO BASCULANTE DE 14M3, DMT ATÉ 200M. AF_07/2020</t>
  </si>
  <si>
    <t>101152</t>
  </si>
  <si>
    <t>ESCAVAÇÃO HORIZONTAL, INCLUINDO ESCARIFICAÇÃO, CARGA, DESCARGA E TRANSPORTE EM SOLO DE 2A CATEGORIA COM TRATOR DE ESTEIRAS (347HP/LÂMINA: 8,70M3) E CAMINHÃO BASCULANTE DE 14M3, DMT ATÉ 200M. AF_07/2020</t>
  </si>
  <si>
    <t>101153</t>
  </si>
  <si>
    <t>ESCAVAÇÃO HORIZONTAL, INCLUINDO ESCARIFICAÇÃO, CARGA, DESCARGA E TRANSPORTE EM SOLO DE 2A CATEGORIA COM TRATOR DE ESTEIRAS (125HP/LÂMINA: 2,70M3) E CAMINHÃO BASCULANTE DE 14M3, DMT ATÉ 200M. AF_07/2020</t>
  </si>
  <si>
    <t>101206</t>
  </si>
  <si>
    <t>ESCAVAÇÃO VERTICAL PARA  EDIFICAÇÃO, COM CARGA, DESCARGA E TRANSPORTE DE SOLO DE 1ª CATEGORIA, COM ESCAVADEIRA HIDRÁULICA (CAÇAMBA: 0,8 M³ / 111 HP), FROTA DE 3 CAMINHÕES BASCULANTES DE 14 M³, DMT ATÉ 1 KM E VELOCIDADE MÉDIA 14 KM/H. AF_05/2020</t>
  </si>
  <si>
    <t>101207</t>
  </si>
  <si>
    <t>ESCAVAÇÃO VERTICAL PARA EDIFICAÇÃO, COM CARGA, DESCARGA E TRANSPORTE DE SOLO DE 1ª CATEGORIA, COM ESCAVADEIRA HIDRÁULICA (CAÇAMBA: 0,8 M³ / 111 HP), FROTA DE 2 CAMINHÕES BASCULANTES DE 18 M³, DMT ATÉ 1 KM E VELOCIDADE MÉDIA 14 KM/H. AF_05/2020</t>
  </si>
  <si>
    <t>101208</t>
  </si>
  <si>
    <t>ESCAVAÇÃO VERTICAL PARA  EDIFICAÇÃO, COM CARGA, DESCARGA E TRANSPORTE DE SOLO DE 1ª CATEGORIA, COM ESCAVADEIRA HIDRÁULICA (CAÇAMBA: 1,2 M³ / 155 HP), FROTA DE 3 CAMINHÕES BASCULANTES DE 14 M³, DMT ATÉ 1 KM E VELOCIDADE MÉDIA 14 KM/H. AF_05/2020</t>
  </si>
  <si>
    <t>101209</t>
  </si>
  <si>
    <t>ESCAVAÇÃO VERTICAL PARA  EDIFICAÇÃO, COM CARGA, DESCARGA E TRANSPORTE DE SOLO DE 1ª CATEGORIA, COM ESCAVADEIRA HIDRÁULICA (CAÇAMBA: 1,2 M³ / 155 HP), FROTA DE 3 CAMINHÕES BASCULANTES DE 18 M³, DMT ATÉ 1 KM E VELOCIDADE MÉDIA 14 KM/H. AF_05/2020</t>
  </si>
  <si>
    <t>101210</t>
  </si>
  <si>
    <t>ESCAVAÇÃO VERTICAL PARA  EDIFICAÇÃO, COM CARGA, DESCARGA E TRANSPORTE DE SOLO DE 1ª CATEGORIA, COM ESCAVADEIRA HIDRÁULICA (CAÇAMBA: 0,8 M³ / 111 HP), FROTA DE 4 CAMINHÕES BASCULANTES DE 14 M³, DMT DE 1,5 KM E VELOCIDADE MÉDIA 18 KM/H. AF_05/2020</t>
  </si>
  <si>
    <t>101211</t>
  </si>
  <si>
    <t>ESCAVAÇÃO VERTICAL PARA  EDIFICAÇÃO, COM CARGA, DESCARGA E TRANSPORTE DE SOLO DE 1ª CATEGORIA, COM ESCAVADEIRA HIDRÁULICA (CAÇAMBA: 0,8 M³ / 111 HP), FROTA DE 4 CAMINHÕES BASCULANTES DE 14 M³, DMT DE 2 KM E VELOCIDADE MÉDIA 19 KM/H. AF_05/2020</t>
  </si>
  <si>
    <t>18,36</t>
  </si>
  <si>
    <t>101212</t>
  </si>
  <si>
    <t>ESCAVAÇÃO VERTICAL PARA  EDIFICAÇÃO, COM CARGA, DESCARGA E TRANSPORTE DE SOLO DE 1ª CATEGORIA, COM ESCAVADEIRA HIDRÁULICA (CAÇAMBA: 0,8 M³ / 111 HP), FROTA DE 5 CAMINHÕES BASCULANTES DE 14 M³, DMT DE 3 KM E VELOCIDADE MÉDIA 20 KM/H. AF_05/2020</t>
  </si>
  <si>
    <t>101213</t>
  </si>
  <si>
    <t>ESCAVAÇÃO VERTICAL PARA  EDIFICAÇÃO, COM CARGA, DESCARGA E TRANSPORTE DE SOLO DE 1ª CATEGORIA, COM ESCAVADEIRA HIDRÁULICA (CAÇAMBA: 0,8 M³ / 111 HP), FROTA DE 6 CAMINHÕES BASCULANTES DE 14 M³, DMT DE 4 KM E VELOCIDADE MÉDIA 22 KM/H. AF_05/2020</t>
  </si>
  <si>
    <t>24,02</t>
  </si>
  <si>
    <t>101214</t>
  </si>
  <si>
    <t>ESCAVAÇÃO VERTICAL PARA  EDIFICAÇÃO, COM CARGA, DESCARGA E TRANSPORTE DE SOLO DE 1ª CATEGORIA, COM ESCAVADEIRA HIDRÁULICA (CAÇAMBA: 0,8 M³ / 111 HP), FROTA DE 7 CAMINHÕES BASCULANTES DE 14 M³, DMT DE 6 KM E VELOCIDADE MÉDIA 22 KM/H. AF_05/2020</t>
  </si>
  <si>
    <t>101215</t>
  </si>
  <si>
    <t>ESCAVAÇÃO VERTICAL PARA  EDIFICAÇÃO, COM CARGA, DESCARGA E TRANSPORTE DE SOLO DE 1ª CATEGORIA, COM ESCAVADEIRA HIDRÁULICA (CAÇAMBA: 0,8 M³ / 111 HP), FROTA DE 4 CAMINHÕES BASCULANTES DE 18 M³, DMT DE 1,5 KM E VELOCIDADE MÉDIA 18 KM/H. AF_05/2020</t>
  </si>
  <si>
    <t>101216</t>
  </si>
  <si>
    <t>ESCAVAÇÃO VERTICAL PARA  EDIFICAÇÃO, COM CARGA, DESCARGA E TRANSPORTE DE SOLO DE 1ª CATEGORIA, COM ESCAVADEIRA HIDRÁULICA (CAÇAMBA: 0,8 M³ / 111 HP), FROTA DE 4 CAMINHÕES BASCULANTES DE 18 M³, DMT DE 2 KM E VELOCIDADE MÉDIA 19 KM/H. AF_05/2020</t>
  </si>
  <si>
    <t>101217</t>
  </si>
  <si>
    <t>ESCAVAÇÃO VERTICAL PARA  EDIFICAÇÃO, COM CARGA, DESCARGA E TRANSPORTE DE SOLO DE 1ª CATEGORIA, COM ESCAVADEIRA HIDRÁULICA (CAÇAMBA: 0,8 M³ / 111 HP), FROTA DE 5 CAMINHÕES BASCULANTES DE 18 M³, DMT DE 3 KM E VELOCIDADE MÉDIA 20 KM/H. AF_05/2020</t>
  </si>
  <si>
    <t>101218</t>
  </si>
  <si>
    <t>ESCAVAÇÃO VERTICAL PARA  EDIFICAÇÃO, COM CARGA, DESCARGA E TRANSPORTE DE SOLO DE 1ª CATEGORIA, COM ESCAVADEIRA HIDRÁULICA (CAÇAMBA: 0,8 M³ / 111 HP), FROTA DE 5 CAMINHÕES BASCULANTES DE 18 M³, DMT DE 4 KM E VELOCIDADE MÉDIA 22 KM/H. AF_05/2020</t>
  </si>
  <si>
    <t>21,17</t>
  </si>
  <si>
    <t>101219</t>
  </si>
  <si>
    <t>ESCAVAÇÃO VERTICAL PARA  EDIFICAÇÃO, COM CARGA, DESCARGA E TRANSPORTE DE SOLO DE 1ª CATEGORIA, COM ESCAVADEIRA HIDRÁULICA (CAÇAMBA: 0,8 M³ / 111 HP), FROTA DE 6 CAMINHÕES BASCULANTES DE 18 M³, DMT DE 6 KM E VELOCIDADE MÉDIA 22 KM/H. AF_05/2020</t>
  </si>
  <si>
    <t>101220</t>
  </si>
  <si>
    <t>ESCAVAÇÃO VERTICAL PARA  EDIFICAÇÃO, COM CARGA, DESCARGA E TRANSPORTE DE SOLO DE 1ª CATEGORIA, COM ESCAVADEIRA HIDRÁULICA (CAÇAMBA: 1,2 M³ / 155 HP), FROTA DE 5 CAMINHÕES BASCULANTES DE 14 M³, DMT DE 1,5 KM E VELOCIDADE MÉDIA 18 KM/H. AF_05/2020</t>
  </si>
  <si>
    <t>101221</t>
  </si>
  <si>
    <t>ESCAVAÇÃO VERTICAL PARA  EDIFICAÇÃO, COM CARGA, DESCARGA E TRANSPORTE DE SOLO DE 1ª CATEGORIA, COM ESCAVADEIRA HIDRÁULICA (CAÇAMBA: 1,2 M³ / 155 HP), FROTA DE 5 CAMINHÕES BASCULANTES DE 14 M³, DMT DE 2 KM E VELOCIDADE MÉDIA 19 KM/H. AF_05/2020</t>
  </si>
  <si>
    <t>101222</t>
  </si>
  <si>
    <t>ESCAVAÇÃO VERTICAL PARA  EDIFICAÇÃO, COM CARGA, DESCARGA E TRANSPORTE DE SOLO DE 1ª CATEGORIA, COM ESCAVADEIRA HIDRÁULICA (CAÇAMBA: 1,2 M³ / 155 HP), FROTA DE 6 CAMINHÕES BASCULANTES DE 14 M³, DMT DE 3 KM E VELOCIDADE MÉDIA 20 KM/H. AF_05/2020</t>
  </si>
  <si>
    <t>101223</t>
  </si>
  <si>
    <t>ESCAVAÇÃO VERTICAL PARA  EDIFICAÇÃO, COM CARGA, DESCARGA E TRANSPORTE DE SOLO DE 1ª CATEGORIA, COM ESCAVADEIRA HIDRÁULICA (CAÇAMBA: 1,2 M³ / 155 HP), FROTA DE 7 CAMINHÕES BASCULANTES DE 14 M³, DMT DE 4 KM E VELOCIDADE MÉDIA 22 KM/H. AF_05/2020</t>
  </si>
  <si>
    <t>101224</t>
  </si>
  <si>
    <t>ESCAVAÇÃO VERTICAL PARA  EDIFICAÇÃO, COM CARGA, DESCARGA E TRANSPORTE DE SOLO DE 1ª CATEGORIA, COM ESCAVADEIRA HIDRÁULICA (CAÇAMBA: 1,2 M³ / 155 HP), FROTA DE 9 CAMINHÕES BASCULANTES DE 14 M³, DMT DE 6 KM E VELOCIDADE MÉDIA 22 KM/H. AF_05/2020</t>
  </si>
  <si>
    <t>101225</t>
  </si>
  <si>
    <t>ESCAVAÇÃO VERTICAL PARA  EDIFICAÇÃO, COM CARGA, DESCARGA E TRANSPORTE DE SOLO DE 1ª CATEGORIA, COM ESCAVADEIRA HIDRÁULICA (CAÇAMBA: 1,2 M³ / 155 HP), FROTA DE 5 CAMINHÕES BASCULANTES DE 18 M³, DMT DE 1,5 KM E VELOCIDADE MÉDIA 18 KM/H. AF_05/2020</t>
  </si>
  <si>
    <t>101226</t>
  </si>
  <si>
    <t>ESCAVAÇÃO VERTICAL PARA  EDIFICAÇÃO, COM CARGA, DESCARGA E TRANSPORTE DE SOLO DE 1ª CATEGORIA, COM ESCAVADEIRA HIDRÁULICA (CAÇAMBA: 1,2 M³ / 155 HP), FROTA DE 5 CAMINHÕES BASCULANTES DE 18 M³, DMT DE 2 KM E VELOCIDADE MÉDIA 19 KM/H. AF_05/2020</t>
  </si>
  <si>
    <t>15,55</t>
  </si>
  <si>
    <t>101227</t>
  </si>
  <si>
    <t>ESCAVAÇÃO VERTICAL PARA  EDIFICAÇÃO, COM CARGA, DESCARGA E TRANSPORTE DE SOLO DE 1ª CATEGORIA, COM ESCAVADEIRA HIDRÁULICA (CAÇAMBA: 1,2 M³ / 155 HP), FROTA DE 6 CAMINHÕES BASCULANTES DE 18 M³, DMT DE 3 KM E VELOCIDADE MÉDIA 20 KM/H. AF_05/2020</t>
  </si>
  <si>
    <t>101228</t>
  </si>
  <si>
    <t>ESCAVAÇÃO VERTICAL PARA  EDIFICAÇÃO, COM CARGA, DESCARGA E TRANSPORTE DE SOLO DE 1ª CATEGORIA, COM ESCAVADEIRA HIDRÁULICA (CAÇAMBA: 1,2 M³ / 155 HP), FROTA DE 6 CAMINHÕES BASCULANTES DE 18 M³, DMT DE 4 KM E VELOCIDADE MÉDIA 22 KM/H. AF_05/2020</t>
  </si>
  <si>
    <t>101229</t>
  </si>
  <si>
    <t>ESCAVAÇÃO VERTICAL PARA  EDIFICAÇÃO, COM CARGA, DESCARGA E TRANSPORTE DE SOLO DE 1ª CATEGORIA, COM ESCAVADEIRA HIDRÁULICA (CAÇAMBA: 1,2 M³ / 155 HP), FROTA DE 8 CAMINHÕES BASCULANTES DE 18 M³, DMT DE 6 KM E VELOCIDADE MÉDIA 22 KM/H. AF_05/2020</t>
  </si>
  <si>
    <t>101230</t>
  </si>
  <si>
    <t>ESCAVAÇÃO VERTICAL PARA INFRAESTRUTURA, COM CARGA, DESCARGA E TRANSPORTE DE SOLO DE 1ª CATEGORIA, COM ESCAVADEIRA HIDRÁULICA (CAÇAMBA: 0,8 M³ / 111 HP), FROTA DE 3 CAMINHÕES BASCULANTES DE 14 M³, DMT ATÉ 1 KM E VELOCIDADE MÉDIA14 KM/H. AF_05/2020</t>
  </si>
  <si>
    <t>101231</t>
  </si>
  <si>
    <t>ESCAVAÇÃO VERTICAL PARA INFRAESTRUTURA, COM CARGA, DESCARGA E TRANSPORTE DE SOLO DE 1ª CATEGORIA, COM ESCAVADEIRA HIDRÁULICA (CAÇAMBA: 0,8 M³ / 111 HP), FROTA DE 3 CAMINHÕES BASCULANTES DE 18 M³, DMT ATÉ 1 KM E VELOCIDADE MÉDIA14 KM/H. AF_05/2020</t>
  </si>
  <si>
    <t>10,33</t>
  </si>
  <si>
    <t>101232</t>
  </si>
  <si>
    <t>ESCAVAÇÃO VERTICAL PARA INFRAESTRUTURA, COM CARGA, DESCARGA E TRANSPORTE DE SOLO DE 1ª CATEGORIA, COM ESCAVADEIRA HIDRÁULICA (CAÇAMBA: 1,2 M³ / 155 HP), FROTA DE 3 CAMINHÕES BASCULANTES DE 14 M³, DMT ATÉ 1 KM E VELOCIDADE MÉDIA14 KM/H. AF_05/2020</t>
  </si>
  <si>
    <t>101233</t>
  </si>
  <si>
    <t>ESCAVAÇÃO VERTICAL PARA INFRAESTRUTURA, COM CARGA, DESCARGA E TRANSPORTE DE SOLO DE 1ª CATEGORIA, COM ESCAVADEIRA HIDRÁULICA (CAÇAMBA: 1,2 M³ / 155 HP), FROTA DE 3 CAMINHÕES BASCULANTES DE 18 M³, DMT ATÉ 1 KM E VELOCIDADE MÉDIA14 KM/H. AF_05/2020</t>
  </si>
  <si>
    <t>101234</t>
  </si>
  <si>
    <t>ESCAVAÇÃO VERTICAL PARA INFRAESTRUTURA, COM CARGA, DESCARGA E TRANSPORTE DE SOLO DE 1ª CATEGORIA, COM ESCAVADEIRA HIDRÁULICA (CAÇAMBA: 0,8 M³ / 111HP), FROTA DE 5 CAMINHÕES BASCULANTES DE 14 M³, DMT DE 1,5 KM E VELOCIDADE MÉDIA18 KM/H. AF_05/2020</t>
  </si>
  <si>
    <t>101235</t>
  </si>
  <si>
    <t>ESCAVAÇÃO VERTICAL PARA INFRAESTRUTURA, COM CARGA, DESCARGA E TRANSPORTE DE SOLO DE 1ª CATEGORIA, COM ESCAVADEIRA HIDRÁULICA (CAÇAMBA: 0,8 M³ / 111HP), FROTA DE 5 CAMINHÕES BASCULANTES DE 14 M³, DMT DE 2 KM E VELOCIDADE MÉDIA 19 KM/H. AF_05/2020</t>
  </si>
  <si>
    <t>17,70</t>
  </si>
  <si>
    <t>101236</t>
  </si>
  <si>
    <t>ESCAVAÇÃO VERTICAL PARA INFRAESTRUTURA, COM CARGA, DESCARGA E TRANSPORTE DE SOLO DE 1ª CATEGORIA, COM ESCAVADEIRA HIDRÁULICA (CAÇAMBA: 0,8 M³ / 111HP), FROTA DE 6 CAMINHÕES BASCULANTES DE 14 M³, DMT DE 3 KM E VELOCIDADE MÉDIA 20 KM/H. AF_05/2020</t>
  </si>
  <si>
    <t>101237</t>
  </si>
  <si>
    <t>ESCAVAÇÃO VERTICAL PARA INFRAESTRUTURA, COM CARGA, DESCARGA E TRANSPORTE DE SOLO DE 1ª CATEGORIA, COM ESCAVADEIRA HIDRÁULICA (CAÇAMBA: 0,8 M³ / 111HP), FROTA DE 6 CAMINHÕES BASCULANTES DE 14 M³, DMT DE 4 KM E VELOCIDADE MÉDIA 22 KM/H. AF_05/2020</t>
  </si>
  <si>
    <t>101238</t>
  </si>
  <si>
    <t>ESCAVAÇÃO VERTICAL PARA INFRAESTRUTURA, COM CARGA, DESCARGA E TRANSPORTE DE SOLO DE 1ª CATEGORIA, COM ESCAVADEIRA HIDRÁULICA (CAÇAMBA: 0,8 M³ / 111HP), FROTA DE 8 CAMINHÕES BASCULANTES DE 14 M³, DMT DE 6 KM E VELOCIDADE MÉDIA 22 KM/H. AF_05/2020</t>
  </si>
  <si>
    <t>101239</t>
  </si>
  <si>
    <t>ESCAVAÇÃO VERTICAL PARA INFRAESTRUTURA, COM CARGA, DESCARGA E TRANSPORTE DE SOLO DE 1ª CATEGORIA, COM ESCAVADEIRA HIDRÁULICA (CAÇAMBA: 0,8 M³ / 111HP), FROTA DE 4 CAMINHÕES BASCULANTES DE 18 M³, DMT DE 1,5 KM E VELOCIDADE MÉDIA18 KM/H. AF_05/2020</t>
  </si>
  <si>
    <t>101240</t>
  </si>
  <si>
    <t>ESCAVAÇÃO VERTICAL PARA INFRAESTRUTURA, COM CARGA, DESCARGA E TRANSPORTE DE SOLO DE 1ª CATEGORIA, COM ESCAVADEIRA HIDRÁULICA (CAÇAMBA: 0,8 M³ / 111HP), FROTA DE 4 CAMINHÕES BASCULANTES DE 18 M³, DMT DE 2 KM E VELOCIDADE MÉDIA 19 KM/H. AF_05/2020</t>
  </si>
  <si>
    <t>101241</t>
  </si>
  <si>
    <t>ESCAVAÇÃO VERTICAL PARA INFRAESTRUTURA, COM CARGA, DESCARGA E TRANSPORTE DE SOLO DE 1ª CATEGORIA, COM ESCAVADEIRA HIDRÁULICA (CAÇAMBA: 0,8 M³ / 111HP), FROTA DE 5 CAMINHÕES BASCULANTES DE 18 M³, DMT DE 3 KM E VELOCIDADE MÉDIA 20 KM/H. AF_05/2020</t>
  </si>
  <si>
    <t>18,08</t>
  </si>
  <si>
    <t>101242</t>
  </si>
  <si>
    <t>ESCAVAÇÃO VERTICAL PARA INFRAESTRUTURA, COM CARGA, DESCARGA E TRANSPORTE DE SOLO DE 1ª CATEGORIA, COM ESCAVADEIRA HIDRÁULICA (CAÇAMBA: 0,8 M³ / 111HP), FROTA DE 6 CAMINHÕES BASCULANTES DE 18 M³, DMT DE 4 KM E VELOCIDADE MÉDIA 22 KM/H. AF_05/2020</t>
  </si>
  <si>
    <t>101243</t>
  </si>
  <si>
    <t>ESCAVAÇÃO VERTICAL PARA INFRAESTRUTURA, COM CARGA, DESCARGA E TRANSPORTE DE SOLO DE 1ª CATEGORIA, COM ESCAVADEIRA HIDRÁULICA (CAÇAMBA: 0,8 M³ / 111HP), FROTA DE 7 CAMINHÕES BASCULANTES DE 18 M³, DMT DE 6 KM E VELOCIDADE MÉDIA 22 KM/H. AF_05/2020</t>
  </si>
  <si>
    <t>101244</t>
  </si>
  <si>
    <t>ESCAVAÇÃO VERTICAL PARA INFRAESTRUTURA, COM CARGA, DESCARGA E TRANSPORTE DE SOLO DE 1ª CATEGORIA, COM ESCAVADEIRA HIDRÁULICA (CAÇAMBA: 1,2M³ / 155HP), FROTA DE 6 CAMINHÕES BASCULANTES DE 14 M³, DMT DE 1,5 KM E VELOCIDADE MÉDIA18 KM/H. AF_05/2020</t>
  </si>
  <si>
    <t>101245</t>
  </si>
  <si>
    <t>ESCAVAÇÃO VERTICAL PARA INFRAESTRUTURA, COM CARGA, DESCARGA E TRANSPORTE DE SOLO DE 1ª CATEGORIA, COM ESCAVADEIRA HIDRÁULICA (CAÇAMBA: 1,2 M³ / 155HP), FROTA DE 6 CAMINHÕES BASCULANTES DE 14 M³, DMT DE 2 KM E VELOCIDADE MÉDIA 19 KM/H. AF_05/2020</t>
  </si>
  <si>
    <t>16,38</t>
  </si>
  <si>
    <t>101246</t>
  </si>
  <si>
    <t>ESCAVAÇÃO VERTICAL PARA INFRAESTRUTURA, COM CARGA, DESCARGA E TRANSPORTE DE SOLO DE 1ª CATEGORIA, COM ESCAVADEIRA HIDRÁULICA (CAÇAMBA: 1,2 M³ / 155HP), FROTA DE 7 CAMINHÕES BASCULANTES DE 14 M³, DMT DE 3 KM E VELOCIDADE MÉDIA 20 KM/H. AF_05/2020</t>
  </si>
  <si>
    <t>101247</t>
  </si>
  <si>
    <t>ESCAVAÇÃO VERTICAL PARA INFRAESTRUTURA, COM CARGA, DESCARGA E TRANSPORTE DE SOLO DE 1ª CATEGORIA, COM ESCAVADEIRA HIDRÁULICA (CAÇAMBA: 1,2 M³ / 155HP), FROTA DE 8 CAMINHÕES BASCULANTES DE 14 M³, DMT DE 4 KM E VELOCIDADE MÉDIA 22 KM/H. AF_05/2020</t>
  </si>
  <si>
    <t>101248</t>
  </si>
  <si>
    <t>ESCAVAÇÃO VERTICAL PARA INFRAESTRUTURA, COM CARGA, DESCARGA E TRANSPORTE DE SOLO DE 1ª CATEGORIA, COM ESCAVADEIRA HIDRÁULICA (CAÇAMBA: 1,2 M³ / 155HP), FROTA DE 10 CAMINHÕES BASCULANTES DE 14 M³, DMT DE 6 KM E VELOCIDADE MÉDIA22 KM/H. AF_05/2020</t>
  </si>
  <si>
    <t>26,38</t>
  </si>
  <si>
    <t>101249</t>
  </si>
  <si>
    <t>ESCAVAÇÃO VERTICAL PARA INFRAESTRUTURA, COM CARGA, DESCARGA E TRANSPORTE DE SOLO DE 1ª CATEGORIA, COM ESCAVADEIRA HIDRÁULICA (CAÇAMBA: 1,2 M³ / 155HP), FROTA DE 5 CAMINHÕES BASCULANTES DE 18 M³, DMT DE 1,5 KM E VELOCIDADE MÉDIA18 KM/H. AF_05/2020</t>
  </si>
  <si>
    <t>101250</t>
  </si>
  <si>
    <t>ESCAVAÇÃO VERTICAL PARA INFRAESTRUTURA, COM CARGA, DESCARGA E TRANSPORTE DE SOLO DE 1ª CATEGORIA, COM ESCAVADEIRA HIDRÁULICA (CAÇAMBA: 1,2 M³ / 155HP), FROTA DE 6 CAMINHÕES BASCULANTES DE 18 M³, DMT DE 2 KM E VELOCIDADE MÉDIA 19 KM/H. AF_05/2020</t>
  </si>
  <si>
    <t>101251</t>
  </si>
  <si>
    <t>ESCAVAÇÃO VERTICAL PARA INFRAESTRUTURA, COM CARGA, DESCARGA E TRANSPORTE DE SOLO DE 1ª CATEGORIA, COM ESCAVADEIRA HIDRÁULICA (CAÇAMBA: 1,2 M³ / 155HP), FROTA DE 6 CAMINHÕES BASCULANTES DE 18 M³, DMT DE 3 KM E VELOCIDADE MÉDIA 20 KM/H. AF_05/2020</t>
  </si>
  <si>
    <t>101252</t>
  </si>
  <si>
    <t>ESCAVAÇÃO VERTICAL PARA INFRAESTRUTURA, COM CARGA, DESCARGA E TRANSPORTE DE SOLO DE 1ª CATEGORIA, COM ESCAVADEIRA HIDRÁULICA (CAÇAMBA: 1,2 M³ / 155HP), FROTA DE 7 CAMINHÕES BASCULANTES DE 18 M³, DMT DE 4 KM E VELOCIDADE MÉDIA 22 KM/H. AF_05/2020</t>
  </si>
  <si>
    <t>18,37</t>
  </si>
  <si>
    <t>101253</t>
  </si>
  <si>
    <t>ESCAVAÇÃO VERTICAL PARA INFRAESTRUTURA, COM CARGA, DESCARGA E TRANSPORTE DE SOLO DE 1ª CATEGORIA, COM ESCAVADEIRA HIDRÁULICA (CAÇAMBA: 1,2 M³ / 155HP), FROTA DE 9 CAMINHÕES BASCULANTES DE 18 M³, DMT DE 6 KM E VELOCIDADE MÉDIA 22 KM/H. AF_05/2020</t>
  </si>
  <si>
    <t>23,12</t>
  </si>
  <si>
    <t>101254</t>
  </si>
  <si>
    <t>ESCAVAÇÃO VERTICAL PARA  EDIFICAÇÃO, COM CARGA, DESCARGA E TRANSPORTE DE SOLO DE 1ª CATEGORIA, COM ESCAVADEIRA HIDRÁULICA (CAÇAMBA: 0,8 M³ / 111HP), FROTA DE 3 CAMINHÕES BASCULANTES DE 10 M³, DMT ATÉ 1 KM E VELOCIDADE MÉDIA 14 KM/H. AF_05/2020</t>
  </si>
  <si>
    <t>101255</t>
  </si>
  <si>
    <t>ESCAVAÇÃO VERTICAL PARA  EDIFICAÇÃO, COM CARGA, DESCARGA E TRANSPORTE DE SOLO DE 1ª CATEGORIA, COM ESCAVADEIRA HIDRÁULICA (CAÇAMBA: 1,2 M³ / 155HP), FROTA DE 3 CAMINHÕES BASCULANTES DE 10 M³, DMT ATÉ 1 KM E VELOCIDADE MÉDIA 14 KM/H. AF_05/2020</t>
  </si>
  <si>
    <t>11,17</t>
  </si>
  <si>
    <t>101256</t>
  </si>
  <si>
    <t>ESCAVAÇÃO VERTICAL PARA  EDIFICAÇÃO, COM CARGA, DESCARGA E TRANSPORTE DE SOLO DE 1ª CATEGORIA, COM ESCAVADEIRA HIDRÁULICA (CAÇAMBA: 0,8 M³ / 111HP), FROTA DE 5 CAMINHÕES BASCULANTES DE 10 M³, DMT DE 1,5 KM E VELOCIDADE MÉDIA 18 KM/H. AF_05/2020</t>
  </si>
  <si>
    <t>101257</t>
  </si>
  <si>
    <t>ESCAVAÇÃO VERTICAL PARA  EDIFICAÇÃO, COM CARGA, DESCARGA E TRANSPORTE DE SOLO DE 1ª CATEGORIA, COM ESCAVADEIRA HIDRÁULICA (CAÇAMBA: 0,8 M³ / 111HP), FROTA DE 5 CAMINHÕES BASCULANTES DE 10 M³, DMT DE 2 KM E VELOCIDADE MÉDIA 19 KM/H. AF_05/2020</t>
  </si>
  <si>
    <t>20,55</t>
  </si>
  <si>
    <t>101258</t>
  </si>
  <si>
    <t>ESCAVAÇÃO VERTICAL PARA  EDIFICAÇÃO, COM CARGA, DESCARGA E TRANSPORTE DE SOLO DE 1ª CATEGORIA, COM ESCAVADEIRA HIDRÁULICA (CAÇAMBA: 0,8 M³ / 111HP), FROTA DE 6 CAMINHÕES BASCULANTES DE 10 M³, DMT DE 3 KM E VELOCIDADE MÉDIA 20 KM/H. AF_05/2020</t>
  </si>
  <si>
    <t>101259</t>
  </si>
  <si>
    <t>ESCAVAÇÃO VERTICAL PARA  EDIFICAÇÃO, COM CARGA, DESCARGA E TRANSPORTE DE SOLO DE 1ª CATEGORIA, COM ESCAVADEIRA HIDRÁULICA (CAÇAMBA: 0,8 M³ / 111HP), FROTA DE 7 CAMINHÕES BASCULANTES DE 10 M³, DMT DE 4 KM E VELOCIDADE MÉDIA 22 KM/H. AF_05/2020</t>
  </si>
  <si>
    <t>101260</t>
  </si>
  <si>
    <t>ESCAVAÇÃO VERTICAL PARA  EDIFICAÇÃO, COM CARGA, DESCARGA E TRANSPORTE DE SOLO DE 1ª CATEGORIA, COM ESCAVADEIRA HIDRÁULICA (CAÇAMBA: 0,8 M³ / 111HP), FROTA DE 9 CAMINHÕES BASCULANTES DE 10 M³, DMT DE 6 KM E VELOCIDADE MÉDIA 22 KM/H. AF_05/2020</t>
  </si>
  <si>
    <t>101261</t>
  </si>
  <si>
    <t>ESCAVAÇÃO VERTICAL PARA  EDIFICAÇÃO, COM CARGA, DESCARGA E TRANSPORTE DE SOLO DE 1ª CATEGORIA, COM ESCAVADEIRA HIDRÁULICA (CAÇAMBA: 1,2 M³ / 155HP), FROTA DE 6 CAMINHÕES BASCULANTES DE 10 M³, DMT DE 1,5 KM E VELOCIDADE MÉDIA 18 KM/H. AF_05/2020</t>
  </si>
  <si>
    <t>101262</t>
  </si>
  <si>
    <t>ESCAVAÇÃO VERTICAL PARA  EDIFICAÇÃO, COM CARGA, DESCARGA E TRANSPORTE DE SOLO DE 1ª CATEGORIA, COM ESCAVADEIRA HIDRÁULICA (CAÇAMBA: 1,2 M³ / 155HP), FROTA DE 6 CAMINHÕES BASCULANTES DE 10 M³, DMT DE 2 KM E VELOCIDADE MÉDIA 19 KM/H. AF_05/2020</t>
  </si>
  <si>
    <t>101263</t>
  </si>
  <si>
    <t>ESCAVAÇÃO VERTICAL PARA  EDIFICAÇÃO, COM CARGA, DESCARGA E TRANSPORTE DE SOLO DE 1ª CATEGORIA, COM ESCAVADEIRA HIDRÁULICA (CAÇAMBA: 1,2 M³ / 155HP), FROTA DE 7 CAMINHÕES BASCULANTES DE 10 M³, DMT DE 3 KM E VELOCIDADE MÉDIA 20 KM/H. AF_05/2020</t>
  </si>
  <si>
    <t>101264</t>
  </si>
  <si>
    <t>ESCAVAÇÃO VERTICAL PARA  EDIFICAÇÃO, COM CARGA, DESCARGA E TRANSPORTE DE SOLO DE 1ª CATEGORIA, COM ESCAVADEIRA HIDRÁULICA (CAÇAMBA: 1,2 M³ / 155HP), FROTA DE 8 CAMINHÕES BASCULANTES DE 10 M³, DMT DE 4 KM E VELOCIDADE MÉDIA 22 KM/H. AF_05/2020</t>
  </si>
  <si>
    <t>101265</t>
  </si>
  <si>
    <t>ESCAVAÇÃO VERTICAL PARA  EDIFICAÇÃO, COM CARGA, DESCARGA E TRANSPORTE DE SOLO DE 1ª CATEGORIA, COM ESCAVADEIRA HIDRÁULICA (CAÇAMBA: 1,2 M³ / 155HP), FROTA DE 10 CAMINHÕES BASCULANTES DE 10 M³, DMT DE 6 KM E VELOCIDADE MÉDIA 22 KM/H. AF_05/2020</t>
  </si>
  <si>
    <t>101266</t>
  </si>
  <si>
    <t>ESCAVAÇÃO VERTICAL PARA INFRAESTRUTURA, COM CARGA, DESCARGA E TRANSPORTE DE SOLO DE 1ª CATEGORIA, COM ESCAVADEIRA HIDRÁULICA (CAÇAMBA: 0,8 M³ / 111HP), FROTA DE 3 CAMINHÕES BASCULANTES DE 10 M³, DMT ATÉ 1 KM E VELOCIDADE MÉDIA14 KM/H. AF_05/2020</t>
  </si>
  <si>
    <t>101267</t>
  </si>
  <si>
    <t>ESCAVAÇÃO VERTICAL PARA INFRAESTRUTURA, COM CARGA, DESCARGA E TRANSPORTE DE SOLO DE 1ª CATEGORIA, COM ESCAVADEIRA HIDRÁULICA (CAÇAMBA: 1,2 M³ / 155HP), FROTA DE 4 CAMINHÕES BASCULANTES DE 10 M³, DMT ATÉ 1 KM E VELOCIDADE MÉDIA14 KM/H. AF_05/2020</t>
  </si>
  <si>
    <t>101268</t>
  </si>
  <si>
    <t>ESCAVAÇÃO VERTICAL PARA INFRAESTRUTURA, COM CARGA, DESCARGA E TRANSPORTE DE SOLO DE 1ª CATEGORIA, COM ESCAVADEIRA HIDRÁULICA (CAÇAMBA: 0,8 M³ / 111HP), FROTA DE 5 CAMINHÕES BASCULANTES DE 10 M³, DMT DE 1,5 KM E VELOCIDADE MÉDIA18 KM/H. AF_05/2020</t>
  </si>
  <si>
    <t>101269</t>
  </si>
  <si>
    <t>ESCAVAÇÃO VERTICAL PARA INFRAESTRUTURA, COM CARGA, DESCARGA E TRANSPORTE DE SOLO DE 1ª CATEGORIA, COM ESCAVADEIRA HIDRÁULICA (CAÇAMBA: 0,8 M³ / 111HP), FROTA DE 6 CAMINHÕES BASCULANTES DE 10 M³, DMT DE 2 KM E VELOCIDADE MÉDIA 19 KM/H. AF_05/2020</t>
  </si>
  <si>
    <t>19,75</t>
  </si>
  <si>
    <t>101270</t>
  </si>
  <si>
    <t>ESCAVAÇÃO VERTICAL PARA INFRAESTRUTURA, COM CARGA, DESCARGA E TRANSPORTE DE SOLO DE 1ª CATEGORIA, COM ESCAVADEIRA HIDRÁULICA (CAÇAMBA: 0,8 M³ / 111HP), FROTA DE 7 CAMINHÕES BASCULANTES DE 10 M³, DMT DE 3 KM E VELOCIDADE MÉDIA 20 KM/H. AF_05/2020</t>
  </si>
  <si>
    <t>101271</t>
  </si>
  <si>
    <t>ESCAVAÇÃO VERTICAL PARA INFRAESTRUTURA, COM CARGA, DESCARGA E TRANSPORTE DE SOLO DE 1ª CATEGORIA, COM ESCAVADEIRA HIDRÁULICA (CAÇAMBA: 0,8 M³ / 111HP), FROTA DE 8 CAMINHÕES BASCULANTES DE 10 M³, DMT DE 4 KM E VELOCIDADE MÉDIA 22 KM/H. AF_05/2020</t>
  </si>
  <si>
    <t>101272</t>
  </si>
  <si>
    <t>ESCAVAÇÃO VERTICAL PARA INFRAESTRUTURA, COM CARGA, DESCARGA E TRANSPORTE DE SOLO DE 1ª CATEGORIA, COM ESCAVADEIRA HIDRÁULICA (CAÇAMBA: 0,8 M³ / 111HP), FROTA DE 10 CAMINHÕES BASCULANTES DE 10 M³, DMT DE 6 KM E VELOCIDADE MÉDIA22 KM/H. AF_05/2020</t>
  </si>
  <si>
    <t>101273</t>
  </si>
  <si>
    <t>ESCAVAÇÃO VERTICAL PARA INFRAESTRUTURA, COM CARGA, DESCARGA E TRANSPORTE DE SOLO DE 1ª CATEGORIA, COM ESCAVADEIRA HIDRÁULICA (CAÇAMBA: 1,2 M³ / 155HP), FROTA DE 6 CAMINHÕES BASCULANTES DE 10 M³, DMT DE 1,5 KM E VELOCIDADE MÉDIA18 KM/H. AF_05/2020</t>
  </si>
  <si>
    <t>101274</t>
  </si>
  <si>
    <t>ESCAVAÇÃO VERTICAL PARA INFRAESTRUTURA, COM CARGA, DESCARGA E TRANSPORTE DE SOLO DE 1ª CATEGORIA, COM ESCAVADEIRA HIDRÁULICA (CAÇAMBA: 1,2 M³ / 155HP), FROTA DE 7 CAMINHÕES BASCULANTES DE 10 M³, DMT DE 2 KM E VELOCIDADE MÉDIA 19 KM/H. AF_05/2020</t>
  </si>
  <si>
    <t>101275</t>
  </si>
  <si>
    <t>ESCAVAÇÃO VERTICAL PARA INFRAESTRUTURA, COM CARGA, DESCARGA E TRANSPORTE DE SOLO DE 1ª CATEGORIA, COM ESCAVADEIRA HIDRÁULICA (CAÇAMBA: 1,2 M³ / 155HP), FROTA DE 8 CAMINHÕES BASCULANTES DE 10 M³, DMT DE 3 KM E VELOCIDADE MÉDIA 20 KM/H. AF_05/2020</t>
  </si>
  <si>
    <t>101276</t>
  </si>
  <si>
    <t>ESCAVAÇÃO VERTICAL PARA INFRAESTRUTURA, COM CARGA, DESCARGA E TRANSPORTE DE SOLO DE 1ª CATEGORIA, COM ESCAVADEIRA HIDRÁULICA (CAÇAMBA: 1,2 M³ / 155HP), FROTA DE 9 CAMINHÕES BASCULANTES DE 10 M³, DMT DE 4 KM E VELOCIDADE MÉDIA 22 KM/H. AF_05/2020</t>
  </si>
  <si>
    <t>101277</t>
  </si>
  <si>
    <t>ESCAVAÇÃO VERTICAL PARA INFRAESTRUTURA, COM CARGA, DESCARGA E TRANSPORTE DE SOLO DE 1ª CATEGORIA, COM ESCAVADEIRA HIDRÁULICA (CAÇAMBA: 1,2 M³ / 155HP), FROTA DE 12 CAMINHÕES BASCULANTES DE 10 M³, DMT DE 6 KM E VELOCIDADE MÉDIA22 KM/H. AF_05/2020</t>
  </si>
  <si>
    <t>102354</t>
  </si>
  <si>
    <t>DESMONTE DE MATERIAL DE 3ª CATEGORIA (BLOCOS DE ROCHAS OU MATACOS), COM MARTELETE PNEUMÁTICO MANUAL  EXCLUSIVE CARGA E TRANSPORTE. AF_03/2021</t>
  </si>
  <si>
    <t>102355</t>
  </si>
  <si>
    <t>DESMONTE DE MATERIAL DE 3ª CATEGORIA (BLOCOS DE ROCHAS OU MATACOS), EM VALA, COM MARTELETE PNEUMÁTICO MANUAL   EXCLUSIVE RETIRADA, CARGA E TRANSPORTE. AF_03/2021</t>
  </si>
  <si>
    <t>102360</t>
  </si>
  <si>
    <t>RETIRADA DE MATERIAL DE 3ª CATEGORIA (APÓS ESCAVAÇÃO/DESMONTE) EM VALAS, COM ESCAVADEIRA HIDRÁULICA - EXCLUSIVE CARGA E TRANSPORTE. AF_03/2021</t>
  </si>
  <si>
    <t>25,28</t>
  </si>
  <si>
    <t>102361</t>
  </si>
  <si>
    <t>RETIRADA DE MATERIAL DE 3ª CATEGORIA (APÓS ESCAVAÇÃO/DESMONTE) EM VALAS, COM RETROESCAVADEIRA - EXCLUSIVE CARGA E TRANSPORTE. AF_03/2021</t>
  </si>
  <si>
    <t>90082</t>
  </si>
  <si>
    <t>ESCAVAÇÃO MECANIZADA DE VALA COM PROF. ATÉ 1,5 M (MÉDIA MONTANTE E JUSANTE/UMA COMPOSIÇÃO POR TRECHO), ESCAVADEIRA (0,8 M3), LARG. DE 1,5 M A 2,5 M, EM SOLO DE 1A CATEGORIA, EM LOCAIS COM ALTO NÍVEL DE INTERFERÊNCIA. AF_02/2021</t>
  </si>
  <si>
    <t>90084</t>
  </si>
  <si>
    <t>ESCAVAÇÃO MECANIZADA DE VALA COM PROF. MAIOR QUE 1,5 M ATÉ 3,0 M (MÉDIA MONTANTE E JUSANTE/UMA COMPOSIÇÃO POR TRECHO), ESCAVADEIRA (0,8 M3), LARGURA ATÉ 1,5 M, EM SOLO DE 1A CATEGORIA, EM LOCAIS COM ALTO NÍVEL DE INTERFERÊNCIA. AF_02/2021</t>
  </si>
  <si>
    <t>90086</t>
  </si>
  <si>
    <t>ESCAVAÇÃO MECANIZADA DE VALA COM PROF. MAIOR QUE 3,0 M ATÉ 4,5 M(MÉDIA MONTANTE E JUSANTE/UMA COMPOSIÇÃO POR TRECHO), ESCAVADEIRA (0,8 M3), LARG. MENOR QUE 1,5 M, EM SOLO DE 1A CATEGORIA, EM LOCAIS COM ALTO NÍVEL DE INTERFERÊNCIA. AF_02/2021</t>
  </si>
  <si>
    <t>90087</t>
  </si>
  <si>
    <t>ESCAVAÇÃO MECANIZADA DE VALA COM PROF. DE 3,0 M ATÉ 4,5 M(MÉDIA MONTANTE E JUSANTE/UMA COMPOSIÇÃO POR TRECHO), ESCAVADEIRA (1,2 M3), LARG. DE 1,5 M A 2,5 M, EM SOLO DE 1A CATEGORIA, EM LOCAIS COM ALTO NÍVEL DE INTERFERÊNCIA. AF_02/2021</t>
  </si>
  <si>
    <t>9,72</t>
  </si>
  <si>
    <t>90090</t>
  </si>
  <si>
    <t>ESCAVAÇÃO MECANIZADA DE VALA COM PROF. MAIOR QUE 4,5 M ATÉ 6,0 M(MÉDIA MONTANTE E JUSANTE/UMA COMPOSIÇÃO POR TRECHO), ESCAVADEIRA (1,2 M3), LARG. DE 1,5 M A 2,5 M, EM SOLO DE 1A CATEGORIA, EM LOCAIS COM ALTO NÍVEL DE INTERFERÊNCIA. AF_02/2021</t>
  </si>
  <si>
    <t>90091</t>
  </si>
  <si>
    <t>ESCAVAÇÃO MECANIZADA DE VALA COM PROF. ATÉ 1,5 M (MÉDIA MONTANTE E JUSANTE/UMA COMPOSIÇÃO POR TRECHO), ESCAVADEIRA (0,8 M3), LARG. DE 1,5 M A 2,5 M, EM SOLO DE 1A CATEGORIA, LOCAIS COM BAIXO NÍVEL DE INTERFERÊNCIA. AF_02/2021</t>
  </si>
  <si>
    <t>90092</t>
  </si>
  <si>
    <t>ESCAVAÇÃO MECANIZADA DE VALA COM PROF. MAIOR QUE 1,5 M E ATÉ 3,0 M(MÉDIA MONTANTE E JUSANTE/UMA COMPOSIÇÃO POR TRECHO), ESCAVADEIRA (0,8 M3), LARG. MENOR QUE 1,5 M, EM SOLO DE 1A CATEGORIA, LOCAIS COM BAIXO NÍVEL DE INTERFERÊNCIA. AF_02/2021</t>
  </si>
  <si>
    <t>90094</t>
  </si>
  <si>
    <t>ESCAVAÇÃO MECANIZADA DE VALA COM PROF. MAIOR QUE 3,0 M ATÉ 4,5 M (MÉDIA MONTANTE E JUSANTE/UMA COMPOSIÇÃO POR TRECHO), ESCAVADEIRA (0,8 M3), LARG. MENOR QUE 1,5 M, EM SOLO DE 1A CATEGORIA, LOCAIS COM BAIXO NÍVEL DE INTERFERÊNCIA. AF_02/2021</t>
  </si>
  <si>
    <t>90095</t>
  </si>
  <si>
    <t>ESCAVAÇÃO MECANIZADA DE VALA COM PROF. MAIOR QUE 3,0 M ATÉ 4,5 M (MÉDIA MONTANTE E JUSANTE/UMA COMPOSIÇÃO POR TRECHO), ESCAVADEIRA (1,2 M3), LARG. DE 1,5 M A 2,5 M, EM SOLO DE 1A CATEGORIA, LOCAIS COM BAIXO NÍVEL DE INTERFERÊNCIA. AF_02/2021</t>
  </si>
  <si>
    <t>90098</t>
  </si>
  <si>
    <t>ESCAVAÇÃO MECANIZADA DE VALA COM PROF. MAIOR QUE 4,5 M ATÉ 6,0 M (MÉDIA MONTANTE E JUSANTE/UMA COMPOSIÇÃO POR TRECHO), ESCAVADEIRA (1,2 M3), LARG. DE 1,5 M A 2,5 M, EM SOLO DE 1A CATEGORIA, LOCAIS COM BAIXO NÍVEL DE INTERFERÊNCIA. AF_02/2021</t>
  </si>
  <si>
    <t>90099</t>
  </si>
  <si>
    <t>ESCAVAÇÃO MECANIZADA DE VALA COM PROF. ATÉ 1,5 M (MÉDIA MONTANTE E JUSANTE/UMA COMPOSIÇÃO POR TRECHO), RETROESCAV. (0,26 M3), LARG. MENOR QUE 0,8 M, EM SOLO DE 1A CATEGORIA, EM LOCAIS COM ALTO NÍVEL DE INTERFERÊNCIA. AF_02/2021</t>
  </si>
  <si>
    <t>16,43</t>
  </si>
  <si>
    <t>90100</t>
  </si>
  <si>
    <t>ESCAVAÇÃO MECANIZADA DE VALA COM PROF. ATÉ 1,5 M (MÉDIA MONTANTE E JUSANTE/UMA COMPOSIÇÃO POR TRECHO), RETROESCAV. (0,26 M3), LARG. DE 0,8 M A 1,5 M, EM SOLO DE 1A CATEGORIA, EM LOCAIS COM ALTO NÍVEL DE INTERFERÊNCIA. AF_02/2021</t>
  </si>
  <si>
    <t>90101</t>
  </si>
  <si>
    <t>ESCAVAÇÃO MECANIZADA DE VALA COM PROF. MAIOR QUE 1,5 M ATÉ 3,0 M (MÉDIA MONTANTE E JUSANTE/UMA COMPOSIÇÃO POR TRECHO), RETROESCAV. (0,26 M3), LARG. MENOR QUE 0,8 M, EM SOLO DE 1A CATEGORIA, EM LOCAIS COM ALTO NÍVEL DE INTERFERÊNCIA. AF_02/2021</t>
  </si>
  <si>
    <t>13,78</t>
  </si>
  <si>
    <t>90102</t>
  </si>
  <si>
    <t>ESCAVAÇÃO MECANIZADA DE VALA COM PROF. MAIOR QUE 1,5 M ATÉ 3,0 M (MÉDIA MONTANTE E JUSANTE/UMA COMPOSIÇÃO POR TRECHO), RETROESCAV. (0,26 M3), LARGURA DE 0,8 M A 1,5 M, EM SOLO DE 1A CATEGORIA, EM LOCAIS COM ALTO NÍVEL DE INTERFERÊNCIA. AF_02/2021</t>
  </si>
  <si>
    <t>90105</t>
  </si>
  <si>
    <t>ESCAVAÇÃO MECANIZADA DE VALA COM PROFUNDIDADE ATÉ 1,5 M (MÉDIA MONTANTE E JUSANTE/UMA COMPOSIÇÃO POR TRECHO), RETROESCAV. (0,26 M3), LARGURA MENOR QUE 0,8 M, EM SOLO DE 1A CATEGORIA, LOCAIS COM BAIXO NÍVEL DE INTERFERÊNCIA. AF_02/2021</t>
  </si>
  <si>
    <t>9,05</t>
  </si>
  <si>
    <t>90106</t>
  </si>
  <si>
    <t>ESCAVAÇÃO MECANIZADA DE VALA COM PROFUNDIDADE ATÉ 1,5 M (MÉDIA MONTANTE E JUSANTE/UMA COMPOSIÇÃO POR TRECHO), RETROESCAV. (0,26 M3), LARGURA DE 0,8 M A 1,5 M, EM SOLO DE 1A CATEGORIA, LOCAIS COM BAIXO NÍVEL DE INTERFERÊNCIA. AF_02/2021</t>
  </si>
  <si>
    <t>7,70</t>
  </si>
  <si>
    <t>90107</t>
  </si>
  <si>
    <t>ESCAVAÇÃO MECANIZADA DE VALA COM PROFUNDIDADE MAIOR QUE 1,5 M ATÉ 3,0 M (MÉDIA MONTANTE E JUSANTE/UMA COMPOSIÇÃO POR TRECHO), RETROESCAV. (0,26 M3), LARGURA MENOR QUE 0,8 M, EM SOLO DE 1A CATEGORIA, LOCAIS COM BAIXO NÍVEL DE INTERFERÊNCIA. AF_02/2021</t>
  </si>
  <si>
    <t>90108</t>
  </si>
  <si>
    <t>ESCAVAÇÃO MECANIZADA DE VALA COM PROFUNDIDADE MAIOR QUE 1,5 M ATÉ 3,0 M (MÉDIA MONTANTE E JUSANTE/UMA COMPOSIÇÃO POR TRECHO), RETROESCAV (0,26 M3), LARGURA DE 0,8 M A 1,5 M, EM SOLO DE 1A CATEGORIA, LOCAIS COM BAIXO NÍVEL DE INTERFERÊNCIA. AF_02/2021</t>
  </si>
  <si>
    <t>ESCAVAÇÃO MANUAL DE VALA COM PROFUNDIDADE MENOR OU IGUAL A 1,30 M. AF_02/2021</t>
  </si>
  <si>
    <t>102276</t>
  </si>
  <si>
    <t>ESCAVAÇÃO MECANIZADA DE VALA COM PROF. ATÉ 1,5 M (MÉDIA MONTANTE E JUSANTE/UMA COMPOSIÇÃO POR TRECHO), ESCAVADEIRA (0,8 M3), LARG. MENOR QUE 1,5 M, EM SOLO DE 1A CATEGORIA, EM LOCAIS COM ALTO NÍVEL DE INTERFERÊNCIA. AF_02/2021</t>
  </si>
  <si>
    <t>102277</t>
  </si>
  <si>
    <t>ESCAVAÇÃO MECANIZADA DE VALA COM PROF. MAIOR QUE  4,5 M ATÉ 6,0 M (MÉDIA MONTANTE E JUSANTE/UMA COMPOSIÇÃO POR TRECHO), ESCAVADEIRA (0,8 M3), LARG. MENOR QUE 1,5 M, EM SOLO DE 1A CATEGORIA, EM LOCAIS COM ALTO NÍVEL DE INTERFERÊNCIA. AF_02/2021</t>
  </si>
  <si>
    <t>10,47</t>
  </si>
  <si>
    <t>102278</t>
  </si>
  <si>
    <t>ESCAVAÇÃO MECANIZADA DE VALA COM PROF. MAIOR QUE 1,50 M ATÉ 3,0 M (MÉDIA MONTANTE E JUSANTE/UMA COMPOSIÇÃO POR TRECHO), ESCAVADEIRA (1,2 M3), LARG. DE 1,5 M A 2,5 M, EM SOLO DE 1A CATEGORIA, EM LOCAIS COM ALTO NÍVEL DE INTERFERÊNCIA. AF_02/2021</t>
  </si>
  <si>
    <t>102279</t>
  </si>
  <si>
    <t>ESCAVAÇÃO MECANIZADA DE VALA COM PROF. ATÉ 1,5 M (MÉDIA MONTANTE E JUSANTE/UMA COMPOSIÇÃO POR TRECHO), ESCAVADEIRA (0,8 M3),LARG. MENOR QUE 1,5 M, EM SOLO DE 1A CATEGORIA, LOCAIS COM BAIXO NÍVEL DE INTERFERÊNCIA. AF_02/2021</t>
  </si>
  <si>
    <t>7,31</t>
  </si>
  <si>
    <t>102280</t>
  </si>
  <si>
    <t>ESCAVAÇÃO MECANIZADA DE VALA COM PROF. MAIOR QUE 4,5 M ATÉ 6,0 M (MÉDIA MONTANTE E JUSANTE/UMA COMPOSIÇÃO POR TRECHO),COM ESCAVADEIRA (0,8 M3), LARG. MENOR QUE 1,5 M, EM SOLO DE 1A CATEGORIA, LOCAIS COM BAIXO NÍVEL DE INTERFERÊNCIA. AF_02/2021</t>
  </si>
  <si>
    <t>5,78</t>
  </si>
  <si>
    <t>102281</t>
  </si>
  <si>
    <t>ESCAVAÇÃO MECANIZADA DE VALA COM PROF. MAIOR QUE 1,5 M ATÉ 3,0 M (MÉDIA MONTANTE E JUSANTE/UMA COMPOSIÇÃO POR TRECHO),COM ESCAVADEIRA (1,2 M3),LARG. DE 1,5 M A 2,5 M, EM SOLO DE 1A CATEGORIA, LOCAIS COM BAIXO NÍVEL DE INTERFERÊNCIA. AF_02/2021</t>
  </si>
  <si>
    <t>102282</t>
  </si>
  <si>
    <t>ESCAVAÇÃO MECANIZADA DE VALA COM PROF. ATÉ 1,5 M (MÉDIA MONTANTE E JUSANTE/UMA COMPOSIÇÃO POR TRECHO), ESCAVADEIRA (0,8 M3),LARG. MENOR QUE 1,5 M, EM SOLO DE MOLE, EM LOCAIS COM ALTO NÍVEL DE INTERFERÊNCIA. AF_02/2021</t>
  </si>
  <si>
    <t>102283</t>
  </si>
  <si>
    <t>ESCAVAÇÃO MECANIZADA DE VALA COM PROF. ATÉ 1,5 M (MÉDIA MONTANTE E JUSANTE/UMA COMPOSIÇÃO POR TRECHO), ESCAVADEIRA (0,8 M3), LARG. DE 1,5 M A 2,5 M, EM SOLO MOLE, EM LOCAIS COM ALTO NÍVEL DE INTERFERÊNCIA. AF_02/2021</t>
  </si>
  <si>
    <t>102284</t>
  </si>
  <si>
    <t>ESCAVAÇÃO MECANIZADA DE VALA COM PROF. MAIOR QUE 1,5 M ATÉ 3,0 M (MÉDIA MONTANTE E JUSANTE/UMA COMPOSIÇÃO POR TRECHO), ESCAVADEIRA (0,8 M3), LARGURA ATÉ 1,5 M, EM SOLO MOLE, EM LOCAIS COM ALTO NÍVEL DE INTERFERÊNCIA. AF_02/2021</t>
  </si>
  <si>
    <t>102285</t>
  </si>
  <si>
    <t>ESCAVAÇÃO MECANIZADA DE VALA COM PROF. MAIOR QUE 3,0 M ATÉ 4,5 M (MÉDIA MONTANTE E JUSANTE/UMA COMPOSIÇÃO POR TRECHO), ESCAVADEIRA (0,8 M3), LARG. MENOR QUE 1,5 M, EM SOLO  MOLE, EM LOCAIS COM ALTO NÍVEL DE INTERFERÊNCIA. AF_02/2021</t>
  </si>
  <si>
    <t>102286</t>
  </si>
  <si>
    <t>ESCAVAÇÃO MECANIZADA DE VALA COM PROF. MAIOR QUE 4,5 M ATÉ 6,0 M (MÉDIA MONTANTE E JUSANTE/UMA COMPOSIÇÃO POR TRECHO), ESCAVADEIRA (0,8 M3),LARG. MENOR QUE 1,5 M, EM SOLO DE MOLE, EM LOCAIS COM ALTO NÍVEL DE INTERFERÊNCIA. AF_02/2021</t>
  </si>
  <si>
    <t>102287</t>
  </si>
  <si>
    <t>ESCAVAÇÃO MECANIZADA DE VALA COM PROF. MAIOR QUE 1,5 M ATÉ 3,0 M (MÉDIA MONTANTE E JUSANTE/UMA COMPOSIÇÃO POR TRECHO),COM ESCAVADEIRA (1,2 M3),LARG. DE 1,5 M A 2,5 M, EM SOLO MOLE, EM LOCAIS COM ALTO NÍVEL DE INTERFERÊNCIA. AF_02/2021</t>
  </si>
  <si>
    <t>102288</t>
  </si>
  <si>
    <t>ESCAVAÇÃO MECANIZADA DE VALA COM PROF. DE 3,0 M ATÉ 4,5 M (MÉDIA MONTANTE E JUSANTE/UMA COMPOSIÇÃO POR TRECHO), ESCAVADEIRA (1,2 M3), LARG. DE 1,5 M A 2,5 M, EM SOLO MOLE, EM LOCAIS COM ALTO NÍVEL DE INTERFERÊNCIA. AF_02/2021</t>
  </si>
  <si>
    <t>102289</t>
  </si>
  <si>
    <t>ESCAVAÇÃO MECANIZADA DE VALA COM PROF. MAIOR QUE 4,5 M ATÉ 6,0 M (MÉDIA MONTANTE E JUSANTE/UMA COMPOSIÇÃO POR TRECHO), ESCAVADEIRA (1,2 M3), LARG. DE 1,5 M A 2,5 M, EM SOLO MOLE, EM LOCAIS COM ALTO NÍVEL DE INTERFERÊNCIA. AF_02/2021</t>
  </si>
  <si>
    <t>10,57</t>
  </si>
  <si>
    <t>102290</t>
  </si>
  <si>
    <t>ESCAVAÇÃO MECANIZADA DE VALA COM PROF. ATÉ 1,5 M (MÉDIA MONTANTE E JUSANTE/UMA COMPOSIÇÃO POR TRECHO), ESCAVADEIRA (0,8 M3),LARG. MENOR QUE 1,5 M, EM SOLO MOLE, LOCAIS COM BAIXO NÍVEL DE INTERFERÊNCIA. AF_02/2021</t>
  </si>
  <si>
    <t>8,11</t>
  </si>
  <si>
    <t>102291</t>
  </si>
  <si>
    <t>ESCAVAÇÃO MECANIZADA DE VALA COM PROF. ATÉ 1,5 M (MÉDIA MONTANTE E JUSANTE/UMA COMPOSIÇÃO POR TRECHO), ESCAVADEIRA (0,8 M3), LARG. DE 1,5 M A 2,5 M, EM SOLO MOLE, LOCAIS COM BAIXO NÍVEL DE INTERFERÊNCIA. AF_02/2021</t>
  </si>
  <si>
    <t>102292</t>
  </si>
  <si>
    <t>ESCAVAÇÃO MECANIZADA DE VALA COM PROF. MAIOR QUE 1,5 M E ATÉ 3,0 M (MÉDIA MONTANTE E JUSANTE/UMA COMPOSIÇÃO POR TRECHO), ESCAVADEIRA (0,8 M3), LARG. MENOR QUE 1,5 M, EM SOLO MOLE, LOCAIS COM BAIXO NÍVEL DE INTERFERÊNCIA. AF_02/2021</t>
  </si>
  <si>
    <t>102293</t>
  </si>
  <si>
    <t>ESCAVAÇÃO MECANIZADA DE VALA COM PROF.MAIOR QUE 3,0 M ATÉ 4,5 M (MÉDIA MONTANTE E JUSANTE/UMA COMPOSIÇÃO POR TRECHO), ESCAVADEIRA (0,8 M3), LARG. MENOR QUE 1,5 M, EM SOLO MOLE, LOCAIS COM BAIXO NÍVEL DE INTERFERÊNCIA. AF_02/2021</t>
  </si>
  <si>
    <t>6,61</t>
  </si>
  <si>
    <t>102294</t>
  </si>
  <si>
    <t>ESCAVAÇÃO MECANIZADA DE VALA COM PROF. MAIOR QUE 4,5 M ATÉ 6,0 M (MÉDIA MONTANTE E JUSANTE/UMA COMPOSIÇÃO POR TRECHO),COM ESCAVADEIRA (0,8 M3), LARG. MENOR QUE 1,5 M, EM SOLO MOLE, LOCAIS COM BAIXO NÍVEL DE INTERFERÊNCIA. AF_02/2021</t>
  </si>
  <si>
    <t>102295</t>
  </si>
  <si>
    <t>ESCAVAÇÃO MECANIZADA DE VALA COM PROF. MAIOR QUE 1,5 M ATÉ 3,0 M (MÉDIA MONTANTE E JUSANTE/UMA COMPOSIÇÃO POR TRECHO),COM ESCAVADEIRA (1,2 M3), LARG. DE 1,5 M A 2,5 M, EM SOLO MOLE, LOCAIS COM BAIXO NÍVEL DE INTERFERÊNCIA. AF_02/2021</t>
  </si>
  <si>
    <t>6,21</t>
  </si>
  <si>
    <t>102296</t>
  </si>
  <si>
    <t>ESCAVAÇÃO MECANIZADA DE VALA COM PROF. MAIOR QUE 3,0 M ATÉ 4,5 M (MÉDIA MONTANTE E JUSANTE/UMA COMPOSIÇÃO POR TRECHO), ESCAVADEIRA (1,2 M3), LARG. DE 1,5 M A 2,5 M, EM SOLO MOLE, LOCAIS COM BAIXO NÍVEL DE INTERFERÊNCIA. AF_02/2021</t>
  </si>
  <si>
    <t>102297</t>
  </si>
  <si>
    <t>ESCAVAÇÃO MECANIZADA DE VALA COM PROF. MAIOR QUE 4,5 M ATÉ 6,0 M (MÉDIA MONTANTE E JUSANTE/UMA COMPOSIÇÃO POR TRECHO), ESCAVADEIRA (1,2 M3), LARG. DE 1,5 M A 2,5 M, EM SOLO MOLE, LOCAIS COM BAIXO NÍVEL DE INTERFERÊNCIA. AF_02/2021</t>
  </si>
  <si>
    <t>102298</t>
  </si>
  <si>
    <t>ESCAVAÇÃO MECANIZADA DE VALA COM PROF. ATÉ 1,5 M (MÉDIA MONTANTE E JUSANTE/UMA COMPOSIÇÃO POR TRECHO), RETROESCAV. (0,26 M3), LARG. MENOR QUE 0,8 M, EM SOLO MOLE, EM LOCAIS COM ALTO NÍVEL DE INTERFERÊNCIA. AF_02/2021</t>
  </si>
  <si>
    <t>102299</t>
  </si>
  <si>
    <t>ESCAVAÇÃO MECANIZADA DE VALA COM PROF. ATÉ 1,5 M (MÉDIA MONTANTE E JUSANTE/UMA COMPOSIÇÃO POR TRECHO), RETROESCAV. (0,26 M3), LARG. DE 0,8 M A 1,5 M, EM SOLO MOLE, EM LOCAIS COM ALTO NÍVEL DE INTERFERÊNCIA. AF_02/2021</t>
  </si>
  <si>
    <t>15,50</t>
  </si>
  <si>
    <t>102300</t>
  </si>
  <si>
    <t>ESCAVAÇÃO MECANIZADA DE VALA COM PROF. MAIOR QUE 1,5 M ATÉ 3,0 M (MÉDIA MONTANTE E JUSANTE/UMA COMPOSIÇÃO POR TRECHO), RETROESCAV. (0,26 M3), LARG. MENOR QUE 0,8 M, EM SOLO MOLE, EM LOCAIS COM ALTO NÍVEL DE INTERFERÊNCIA. AF_02/2021</t>
  </si>
  <si>
    <t>102301</t>
  </si>
  <si>
    <t>ESCAVAÇÃO MECANIZADA DE VALA COM PROF. MAIOR QUE 1,5 M ATÉ 3,0 M (MÉDIA MONTANTE E JUSANTE/UMA COMPOSIÇÃO POR TRECHO), RETROESCAV. (0,26 M3), LARG. DE 0,8 M A 1,5 M, EM SOLO MOLE, EM LOCAIS COM ALTO NÍVEL DE INTERFERÊNCIA. AF_02/2021</t>
  </si>
  <si>
    <t>102302</t>
  </si>
  <si>
    <t>ESCAVAÇÃO MECANIZADA DE VALA COM PROF. ATÉ 1,5 M (MÉDIA MONTANTE E JUSANTE/UMA COMPOSIÇÃO POR TRECHO), RETROESCAV. (0,26 M3), LARG. MENOR  QUE 0,8 M, EM SOLO MOLE, LOCAIS COM BAIXO NÍVEL DE NTERFERÊNCIA.  AF_02/2021</t>
  </si>
  <si>
    <t>102303</t>
  </si>
  <si>
    <t>ESCAVAÇÃO MECANIZADA DE VALA COM PROF. ATÉ 1,5 M (MÉDIA MONTANTE E JUSANTE/UMA COMPOSIÇÃO POR TRECHO), RETROESCAV. (0,26 M3), LARG. DE 0,8 M A 1,5 M, EM SOLO MOLE, LOCAIS COM BAIXO NÍVEL DE INTERFERÊNCIA. AF_02/2021</t>
  </si>
  <si>
    <t>102304</t>
  </si>
  <si>
    <t>ESCAVAÇÃO MECANIZADA DE VALA COM PROF. MAIOR QUE 1,5 M ATÉ 3,0 M (MÉDIA MONTANTE E JUSANTE/UMA COMPOSIÇÃO POR TRECHO), RETROESCAV. (0,26 M3 ),LARG. MENOR QUE 0,8 M, EM SOLO MOLE, LOCAIS COM BAIXO NÍVEL DE INTERFERÊNCIA. AF_02/2021</t>
  </si>
  <si>
    <t>102305</t>
  </si>
  <si>
    <t>ESCAVAÇÃO MECANIZADA DE VALA COM PROF. MAIOR QUE 1,5 M ATÉ 3,0 M (MÉDIA MONTANTE E JUSANTE/UMA COMPOSIÇÃO POR TRECHO), RETROESCAV. (0,26 M3), LARG. DE 0,8 M A 1,5 M, EM SOLO MOLE, LOCAIS COM BAIXO NÍVEL DE INTERFERÊNCIA. AF_02/2021</t>
  </si>
  <si>
    <t>7,68</t>
  </si>
  <si>
    <t>102306</t>
  </si>
  <si>
    <t>ESCAVAÇÃO MECANIZADA DE VALA COM PROF. ATÉ 1,5 M (MÉDIA MONTANTE E JUSANTE/UMA COMPOSIÇÃO POR TRECHO), ESCAVADEIRA (0,8 M3),LARG. ATÉ 1,5 M, EM SOLO DE 2A CATEGORIA, EM LOCAIS COM ALTO NÍVEL DE INTERFERÊNCIA.  AF_02/2021</t>
  </si>
  <si>
    <t>102307</t>
  </si>
  <si>
    <t>ESCAVAÇÃO MECANIZADA DE VALA COM PROF. ATÉ 1,5 M (MÉDIA MONTANTE E JUSANTE/UMA COMPOSIÇÃO POR TRECHO), ESCAVADEIRA (0,8 M3), LARG. DE 1,5 M A 2,5 M, EM SOLO DE 2A CATEGORIA, EM LOCAIS COM ALTO NÍVEL DE INTERFERÊNCIA. AF_02/2021</t>
  </si>
  <si>
    <t>102308</t>
  </si>
  <si>
    <t>ESCAVAÇÃO MECANIZADA DE VALA COM PROF. MAIOR QUE 1,5 M ATÉ 3,0 M (MÉDIA MONTANTE E JUSANTE/UMA COMPOSIÇÃO POR TRECHO), ESCAVADEIRA (0,8 M3), LARG. ATÉ 1,5 M, EM SOLO DE 2A CATEGORIA, EM LOCAIS COM ALTO NÍVEL DE INTERFERÊNCIA. AF_02/2021</t>
  </si>
  <si>
    <t>102309</t>
  </si>
  <si>
    <t>ESCAVAÇÃO MECANIZADA DE VALA COM PROF. MAIOR QUE 3,0 M ATÉ 4,5 M (MÉDIA MONTANTE E JUSANTE/UMA COMPOSIÇÃO POR TRECHO), ESCAVADEIRA (0,8 M3), LARG. MENOR QUE 1,5 M, EM SOLO DE 2A CATEGORIA, EM LOCAIS COM ALTO NÍVEL DE INTERFERÊNCIA. AF_02/2021</t>
  </si>
  <si>
    <t>102310</t>
  </si>
  <si>
    <t>ESCAVAÇÃO MECANIZADA DE VALA COM PROF.MAIOR QUE 4,5 M ATÉ 6,0 M (MÉDIA MONTANTE E JUSANTE/UMA COMPOSIÇÃO POR TRECHO),COM ESCAVADEIRA (0,8 M3), LARG. MENOR QUE 1,5 M, EM SOLO DE 2A CATEGORIA, EM LOCAIS COM ALTO NÍVEL DE INTERFERÊNCIA. AF_02/2021</t>
  </si>
  <si>
    <t>102311</t>
  </si>
  <si>
    <t>ESCAVAÇÃO MECANIZADA DE VALA COM PROF. MAIOR QUE 1,5 M ATÉ 3,0 M (MÉDIA MONTANTE E JUSANTE/UMA COMPOSIÇÃO POR TRECHO),COM ESCAVADEIRA (1,2 M3),LARG. DE 1,5 M A 2,5 M, EM SOLO DE 2A CATEGORIA, EM LOCAIS COM ALTO NÍVEL DE INTERFERÊNCIA. AF_02/2021</t>
  </si>
  <si>
    <t>102312</t>
  </si>
  <si>
    <t>ESCAVAÇÃO MECANIZADA DE VALA COM PROF. DE 3,0 M ATÉ 4,5 M (MÉDIA MONTANTE E JUSANTE/UMA COMPOSIÇÃO POR TRECHO), ESCAVADEIRA (1,2 M3), LARG. DE 1,5 M A 2,5 M, EM SOLO DE 2A CATEGORIA, EM LOCAIS COM ALTO NÍVEL DE INTERFERÊNCIA. AF_02/2021</t>
  </si>
  <si>
    <t>12,16</t>
  </si>
  <si>
    <t>102313</t>
  </si>
  <si>
    <t>ESCAVAÇÃO MECANIZADA DE VALA COM PROF. MAIOR QUE 4,5 M ATÉ 6,0 M (MÉDIA MONTANTE E JUSANTE/UMA COMPOSIÇÃO POR TRECHO), ESCAVADEIRA (1,2 M3), LARG. DE 1,5 M A 2,5 M, EM SOLO DE 2A CATEGORIA, EM LOCAIS COM ALTO NÍVEL DE INTERFERÊNCIA. AF_02/2021</t>
  </si>
  <si>
    <t>102314</t>
  </si>
  <si>
    <t>ESCAVAÇÃO MECANIZADA DE VALA COM PROF. ATÉ 1,5 M (MÉDIA MONTANTE E JUSANTE/UMA COMPOSIÇÃO POR TRECHO),COM ESCAVADEIRA (0,8 M3), LARG. MENOR QUE 1,5 M, EM SOLO DE 2A CATEGORIA, LOCAIS COM BAIXO NÍVEL DE INTERFERÊNCIA. AF_02/2021</t>
  </si>
  <si>
    <t>102315</t>
  </si>
  <si>
    <t>ESCAVAÇÃO MECANIZADA DE VALA COM PROF. ATÉ 1,5 M (MÉDIA MONTANTE E JUSANTE/UMA COMPOSIÇÃO POR TRECHO), ESCAVADEIRA (0,8 M3), LARG. DE 1,5 M A 2,5 M, EM SOLO DE 2A CATEGORIA, LOCAIS COM BAIXO NÍVEL DE INTERFERÊNCIA. AF_02/2021</t>
  </si>
  <si>
    <t>102316</t>
  </si>
  <si>
    <t>ESCAVAÇÃO MECANIZADA DE VALA COM PROF. MAIOR QUE 1,5 M E ATÉ 3,0 M (MÉDIA MONTANTE E JUSANTE/UMA COMPOSIÇÃO POR TRECHO), ESCAVADEIRA (0,8 M3), LARG. MENOR QUE 1,5 M, EM SOLO DE 2A CATEGORIA, LOCAIS COM BAIXO NÍVEL DE INTERFERÊNCIA. AF_02/2021</t>
  </si>
  <si>
    <t>102317</t>
  </si>
  <si>
    <t>ESCAVAÇÃO MECANIZADA DE VALA COM PROF.MAIOR QUE 3,0 M ATÉ 4,5 M (MÉDIA MONTANTE E JUSANTE/UMA COMPOSIÇÃO POR TRECHO), ESCAVADEIRA (0,8 M3), LARG. MENOR QUE 1,5 M, EM SOLO DE 2A CATEGORIA, LOCAIS COM BAIXO NÍVEL DE INTERFERÊNCIA. AF_02/2021</t>
  </si>
  <si>
    <t>102318</t>
  </si>
  <si>
    <t>ESCAVAÇÃO MECANIZADA DE VALA COM PROF.MAIOR QUE 4,5 M ATÉ 6,0 M (MÉDIA MONTANTE E JUSANTE/UMA COMPOSIÇÃO POR TRECHO),COM ESCAVADEIRA (0,8 M3), LARG. MENOR QUE 1,5 M, EM SOLO DE 2A CATEGORIA, EM LOCAIS COM BAIXO NÍVEL DE INTERFERÊNCIA. AF_02/2021</t>
  </si>
  <si>
    <t>7,23</t>
  </si>
  <si>
    <t>102319</t>
  </si>
  <si>
    <t>ESCAVAÇÃO MECANIZADA DE VALA COM PROF. MAIOR QUE 1,5 M ATÉ 3,0 M (MÉDIA MONTANTE E JUSANTE/UMA COMPOSIÇÃO POR TRECHO),COM ESCAVADEIRA (1,2 M3),LARG. DE 1,5 M A 2,5 M, EM SOLO DE 2A CATEGORIA, LOCAIS COM BAIXO NÍVEL DE INTERFERÊNCIA. AF_02/2021</t>
  </si>
  <si>
    <t>102320</t>
  </si>
  <si>
    <t>ESCAVAÇÃO MECANIZADA DE VALA COM PROF. MAIOR QUE 3,0 M ATÉ 4,5 M (MÉDIA MONTANTE E JUSANTE/UMA COMPOSIÇÃO POR TRECHO), ESCAVADEIRA (1,2 M3), LARG. DE 1,5 M A 2,5 M, EM SOLO DE 2A CATEGORIA, LOCAIS COM BAIXO NÍVEL DE INTERFERÊNCIA. AF_02/2021</t>
  </si>
  <si>
    <t>102321</t>
  </si>
  <si>
    <t>ESCAVAÇÃO MECANIZADA DE VALA COM PROF. MAIOR QUE 4,5 M ATÉ 6,0 M (MÉDIA MONTANTE E JUSANTE/UMA COMPOSIÇÃO POR TRECHO), ESCAVADEIRA (1,2 M3), LARG. DE 1,5 M A 2,5 M, EM SOLO DE 2A CATEGORIA, LOCAIS COM BAIXO NÍVEL DE INTERFERÊNCIA. AF_02/2021</t>
  </si>
  <si>
    <t>102322</t>
  </si>
  <si>
    <t>ESCAVAÇÃO MECANIZADA DE VALA COM PROF. ATÉ 1,5 M (MÉDIA MONTANTE E JUSANTE/UMA COMPOSIÇÃO POR TRECHO), RETROESCAV. (0,26 M3), LARG. MENOR QUE 0,8 M, EM SOLO DE 2A CATEGORIA, EM LOCAIS COM ALTO NÍVEL DE INTERFERÊNCIA. AF_02/2021</t>
  </si>
  <si>
    <t>102323</t>
  </si>
  <si>
    <t>ESCAVAÇÃO MECANIZADA DE VALA COM PROF. ATÉ 1,5 M (MÉDIA MONTANTE E JUSANTE/UMA COMPOSIÇÃO POR TRECHO), RETROESCAV. (0,26 M3), LARG. DE 0,8 M A 1,5 M, EM SOLO DE 2A CATEGORIA, EM LOCAIS COM ALTO NÍVEL DE INTERFERÊNCIA. AF_02/2021</t>
  </si>
  <si>
    <t>102324</t>
  </si>
  <si>
    <t>ESCAVAÇÃO MECANIZADA DE VALA COM PROF. MAIOR QUE 1,5 M ATÉ 3,0 M (MÉDIA MONTANTE E JUSANTE/UMA COMPOSIÇÃO POR TRECHO), RETROESCAV. (0,26 M3), LARG. MENOR QUE 0,8 M, EM SOLO DE 2A CATEGORIA, EM LOCAIS COM ALTO NÍVEL DE INTERFERÊNCIA. AF_02/2021</t>
  </si>
  <si>
    <t>102325</t>
  </si>
  <si>
    <t>ESCAVAÇÃO MECANIZADA DE VALA COM PROF. MAIOR QUE 1,5 M ATÉ 3,0 M (MÉDIA MONTANTE E JUSANTE/UMA COMPOSIÇÃO POR TRECHO), RETROESCAV. (0,26 M3), LARG. DE 0,8 M A 1,5 M, EM SOLO DE 2A CATEGORIA, EM LOCAIS COM ALTO NÍVEL DE INTERFERÊNCIA. AF_02/2021</t>
  </si>
  <si>
    <t>15,68</t>
  </si>
  <si>
    <t>102326</t>
  </si>
  <si>
    <t>ESCAVAÇÃO MECANIZADA DE VALA COM PROF. ATÉ 1,5 M (MÉDIA MONTANTE E JUSANTE/UMA COMPOSIÇÃO POR TRECHO), RETROESCAV. (0,26 M3), LARGURA MENOR  QUE 0,8 M, EM SOLO DE 2A CATEGORIA, EM LOCAIS COM BAIXO NÍVEL DE NTERFERÊNCIA. AF_02/2021</t>
  </si>
  <si>
    <t>102327</t>
  </si>
  <si>
    <t>ESCAVAÇÃO MECANIZADA DE VALA COM PROF. ATÉ 1,5 M (MÉDIA MONTANTE E JUSANTE/UMA COMPOSIÇÃO POR TRECHO), RETROESCAV. (0,26 M3 ), LARG. DE 0,8 M A 1,5 M, EM SOLO DE 2A CATEGORIA, EM LOCAIS COM BAIXO NÍVEL DE INTERFERÊNCIA. AF_02/2021</t>
  </si>
  <si>
    <t>102328</t>
  </si>
  <si>
    <t>ESCAVAÇÃO MECANIZADA DE VALA COM PROF. MAIOR QUE 1,5 M ATÉ 3,0 M (MÉDIA MONTANTE E JUSANTE/UMA COMPOSIÇÃO POR TRECHO), RETROESCAV. (0,26 M3),LARG. MENOR QUE 0,8 M, EM SOLO DE 2A CATEGORIA, EM LOCAIS COM BAIXO NÍVEL DE INTERFERÊNCIA. AF_02/2021</t>
  </si>
  <si>
    <t>102329</t>
  </si>
  <si>
    <t>ESCAVAÇÃO MECANIZADA DE VALA COM PROF. MAIOR QUE 1,5 M ATÉ 3,0 M (MÉDIA MONTANTE E JUSANTE/UMA COMPOSIÇÃO POR TRECHO), RETROESCAV. (0,26 M3), LARG. DE 0,8 M A 1,5 M, EM SOLO DE 2A CATEGORIA, EM LOCAIS COM BAIXO NÍVEL DE INTERFERÊNCIA. AF_02/2021</t>
  </si>
  <si>
    <t>94304</t>
  </si>
  <si>
    <t>ATERRO MECANIZADO DE VALA COM ESCAVADEIRA HIDRÁULICA (CAPACIDADE DA CAÇAMBA: 0,8 M³ / POTÊNCIA: 111 HP), LARGURA ATÉ 2,5 M, PROFUNDIDADE ATÉ 1,5 M, COM SOLO ARGILO-ARENOSO. AF_08/2023</t>
  </si>
  <si>
    <t>94306</t>
  </si>
  <si>
    <t>ATERRO MECANIZADO DE VALA COM ESCAVADEIRA HIDRÁULICA (CAPACIDADE DA CAÇAMBA: 0,8 M³ / POTÊNCIA: 111 HP), LARGURA ATÉ 2,5 M, PROFUNDIDADE DE 1,5 A 3,0 M, COM SOLO ARGILO-ARENOSO. AF_08/2023</t>
  </si>
  <si>
    <t>94310</t>
  </si>
  <si>
    <t>ATERRO MECANIZADO DE VALA COM ESCAVADEIRA HIDRÁULICA (CAPACIDADE DA CAÇAMBA: 0,8 M³/POTÊNCIA: 111 HP), LARGURA ATÉ 2,5 M, PROFUNDIDADE DE 3,0 A 6,0 M, COM SOLO ARGILO-ARENOSO. AF_08/2023</t>
  </si>
  <si>
    <t>64,77</t>
  </si>
  <si>
    <t>94316</t>
  </si>
  <si>
    <t>ATERRO MECANIZADO DE VALA COM RETROESCAVADEIRA (CAPACIDADE DA CAÇAMBA DA RETRO: 0,26 M³ / POTÊNCIA: 88 HP), LARGURA ATÉ 1,5 M, PROFUNDIDADE ATÉ 1,5 M, COM SOLO ARGILO-ARENOSO. AF_08/2023</t>
  </si>
  <si>
    <t>94318</t>
  </si>
  <si>
    <t>ATERRO MECANIZADO DE VALA COM RETROESCAVADEIRA (CAPACIDADE DA CAÇAMBA DA RETRO: 0,26 M³ / POTÊNCIA: 88 HP), LARGURA ATÉ 1,5 M, PROFUNDIDADE DE 1,5 A 3,0 M, COM SOLO ARGILO-ARENOSO. AF_08/2023</t>
  </si>
  <si>
    <t>94319</t>
  </si>
  <si>
    <t>ATERRO MANUAL DE VALAS COM SOLO ARGILO-ARENOSO. AF_08/2023</t>
  </si>
  <si>
    <t>94327</t>
  </si>
  <si>
    <t>ATERRO MECANIZADO DE VALA COM ESCAVADEIRA HIDRÁULICA (CAPACIDADE DA CAÇAMBA: 0,8 M³/POTÊNCIA: 111 HP), LARGURA ATÉ 2,5 M, PROFUNDIDADE ATÉ 1,5 M, COM AREIA PARA ATERRO. AF_08/2023</t>
  </si>
  <si>
    <t>94329</t>
  </si>
  <si>
    <t>ATERRO MECANIZADO DE VALA COM ESCAVADEIRA HIDRÁULICA (CAPACIDADE DA CAÇAMBA: 0,8 M³/POTÊNCIA: 111 HP), LARGURA ATÉ 2,5 M, PROFUNDIDADE DE 1,5 A 3,0 M, COM AREIA PARA ATERRO. AF_08/2023</t>
  </si>
  <si>
    <t>94333</t>
  </si>
  <si>
    <t>ATERRO MECANIZADO DE VALA COM ESCAVADEIRA HIDRÁULICA (CAPACIDADE DA CAÇAMBA: 0,8 M³/POTÊNCIA: 111 HP), LARGURA ATÉ 2,5 M, PROFUNDIDADE DE 3,0 A 6,0 M, COM AREIA PARA ATERRO. AF_08/2023</t>
  </si>
  <si>
    <t>94339</t>
  </si>
  <si>
    <t>ATERRO MECANIZADO DE VALA COM RETROESCAVADEIRA (CAPACIDADE DA CAÇAMBA DA RETRO: 0,26 M³/POTÊNCIA: 88 HP), LARGURA ATÉ 1,5 M, PROFUNDIDADE ATÉ 1,5 M, COM AREIA PARA ATERRO. AF_08/2023</t>
  </si>
  <si>
    <t>94341</t>
  </si>
  <si>
    <t>ATERRO MECANIZADO DE VALA COM RETROESCAVADEIRA (CAPACIDADE DA CAÇAMBA DA RETRO: 0,26 M³/POTÊNCIA: 88 HP), LARGURA ATÉ 1,5 M, PROFUNDIDADE DE 1,5 A 3,0 M, COM AREIA PARA ATERRO. AF_08/2023</t>
  </si>
  <si>
    <t>57,79</t>
  </si>
  <si>
    <t>94342</t>
  </si>
  <si>
    <t>ATERRO MANUAL DE VALAS COM AREIA PARA ATERRO. AF_08/2023</t>
  </si>
  <si>
    <t>96385</t>
  </si>
  <si>
    <t>EXECUÇÃO E COMPACTAÇÃO DE ATERRO COM SOLO PREDOMINANTEMENTE ARGILOSO - EXCLUSIVE SOLO, ESCAVAÇÃO, CARGA E TRANSPORTE. AF_11/2019</t>
  </si>
  <si>
    <t>96386</t>
  </si>
  <si>
    <t>EXECUÇÃO E COMPACTAÇÃO DE ATERRO COM SOLO PREDOMINANTEMENTE ARENOSO - EXCLUSIVE SOLO, ESCAVAÇÃO, CARGA E TRANSPORTE. AF_11/2019</t>
  </si>
  <si>
    <t>8,85</t>
  </si>
  <si>
    <t>93367</t>
  </si>
  <si>
    <t>REATERRO MECANIZADO DE VALA COM ESCAVADEIRA HIDRÁULICA (CAPACIDADE DA CAÇAMBA: 0,8 M³/POTÊNCIA: 111 HP), LARGURA DE 1,5 A 2,5 M, PROFUNDIDADE ATÉ 1,5 M, COM SOLO (SEM SUBSTITUIÇÃO) DE 1ª CATEGORIA, COM COMPACTADOR DE SOLOS DE PERCUSSÃO. AF_08/2023</t>
  </si>
  <si>
    <t>93368</t>
  </si>
  <si>
    <t>REATERRO MECANIZADO DE VALA COM ESCAVADEIRA HIDRÁULICA (CAPACIDADE DA CAÇAMBA: 0,8 M³/POTÊNCIA: 111 HP), LARGURA ATÉ 1,5 M, PROFUNDIDADE DE 1,5 A 3,0 M, COM SOLO (SEM SUBSTITUIÇÃO) DE 1ª CATEGORIA, COM COMPACTADOR DE SOLOS DE PERCUSSÃO. AF_08/2023</t>
  </si>
  <si>
    <t>93369</t>
  </si>
  <si>
    <t>REATERRO MECANIZADO DE VALA COM ESCAVADEIRA HIDRÁULICA (CAPACIDADE DA CAÇAMBA: 0,8 M³/POTÊNCIA: 111 HP), LARGURA DE 1,5 A 2,5 M, PROFUNDIDADE DE 1,5 A 3,0 M, COM SOLO (SEM SUBSTITUIÇÃO) DE 1ª CATEGORIA, COM COMPACTADOR DE SOLOS DE PERCUSSÃO. AF_08/2023</t>
  </si>
  <si>
    <t>93372</t>
  </si>
  <si>
    <t>REATERRO MECANIZADO DE VALA COM ESCAVADEIRA HIDRÁULICA (CAPACIDADE DA CAÇAMBA: 0,8 M³/POTÊNCIA: 111 HP), LARGURA ATÉ 1,5 M, PROFUNDIDADE DE 3,0 A 6,0 M, COM SOLO (SEM SUBSTITUIÇÃO) DE 1ª CATEGORIA, COM COMPACTADOR DE SOLOS DE PERCUSSÃO. AF_08/2023</t>
  </si>
  <si>
    <t>16,41</t>
  </si>
  <si>
    <t>93373</t>
  </si>
  <si>
    <t>REATERRO MECANIZADO DE VALA COM ESCAVADEIRA HIDRÁULICA (CAPACIDADE DA CAÇAMBA: 0,8 M³/POTÊNCIA: 111 HP), LARGURA DE 1,5 A 2,5 M, PROFUNDIDADE DE 3,0 A 6,0 M, COM SOLO (SEM SUBSTITUIÇÃO) DE 1ª CATEGORIA, COM COMPACTADOR DE SOLOS DE PERCUSSÃO. AF_08/2023</t>
  </si>
  <si>
    <t>14,07</t>
  </si>
  <si>
    <t>93378</t>
  </si>
  <si>
    <t>REATERRO MECANIZADO DE VALA COM RETROESCAVADEIRA (CAPACIDADE   DA   CAÇAMBA   DA RETRO: 0,26 M³/POTÊNCIA: 88 HP), LARGURA ATÉ 0,8 M, PROFUNDIDADE ATÉ 1,5 M, COM SOLO (SEM SUBSTITUIÇÃO) DE 1ª CATEGORIA, COM COMPACTADOR DE SOLOS DE PERCUSSÃO. AF_08/2023</t>
  </si>
  <si>
    <t>93379</t>
  </si>
  <si>
    <t>REATERRO MECANIZADO DE VALA COM RETROESCAVADEIRA (CAPACIDADE   DA   CAÇAMBA   DA RETRO: 0,26 M³/POTÊNCIA: 88 HP), LARGURA DE 0,8 A 1,5 M, PROFUNDIDADE ATÉ 1,5 M, COM SOLO (SEM SUBSTITUIÇÃO) DE 1ª CATEGORIA, COM COMPACTADOR DE SOLOS DE PERCUSSÃO AF_08/2023</t>
  </si>
  <si>
    <t>93380</t>
  </si>
  <si>
    <t>REATERRO MECANIZADO DE VALA COM RETROESCAVADEIRA (CAPACIDADE   DA   CAÇAMBA   DA RETRO: 0,26 M³/POTÊNCIA: 88 HP), LARGURA ATÉ 0,8 M, PROFUNDIDADE DE 1,5 A 3,0 M, COM SOLO (SEM SUBSTITUIÇÃO) DE 1ª CATEGORIA, COM COMPACTADOR DE SOLOS DE PERCUSSÃO AF_08/2023</t>
  </si>
  <si>
    <t>93381</t>
  </si>
  <si>
    <t>REATERRO MECANIZADO DE VALA COM RETROESCAVADEIRA (CAPACIDADE   DA   CAÇAMBA   DA RETRO: 0,26 M³/POTÊNCIA: 88 HP), LARGURA DE 0,8 A 1,5 M, PROFUNDIDADE DE 1,5 A 3,0 M, COM SOLO (SEM SUBSTITUIÇÃO) DE 1ª CATEGORIA, COM COMPACTADOR DE SOLOS DE PERCUSSÃO. AF_08/2023</t>
  </si>
  <si>
    <t>93382</t>
  </si>
  <si>
    <t>REATERRO MANUAL DE VALAS, COM COMPACTADOR DE SOLOS DE PERCUSSÃO. AF_08/2023</t>
  </si>
  <si>
    <t>30,74</t>
  </si>
  <si>
    <t>104728</t>
  </si>
  <si>
    <t>REATERRO MECANIZADO DE VALA COM ESCAVADEIRA HIDRÁULICA (CAPACIDADE DA CAÇAMBA: 0,8 M³/POTÊNCIA: 111 HP), LARGURA DE 1,5 A 2,5 M, PROFUNDIDADE ATÉ 1,5 M, COM SOLO (SEM SUBSTITUIÇÃO) DE 1ª CATEGORIA, COM PLACA VIBRATÓRIA. AF_08/2023</t>
  </si>
  <si>
    <t>104729</t>
  </si>
  <si>
    <t>REATERRO MECANIZADO DE VALA COM ESCAVADEIRA HIDRÁULICA (CAPACIDADE DA CAÇAMBA: 0,8 M³/POTÊNCIA: 111 HP), LARGURA ATÉ 1,5 M, PROFUNDIDADE DE 1,5 A 3,0 M, COM SOLO (SEM SUBSTITUIÇÃO) DE 1ª CATEGORIA, COM PLACA VIBRATÓRIA. AF_08/2023</t>
  </si>
  <si>
    <t>104730</t>
  </si>
  <si>
    <t>REATERRO MECANIZADO DE VALA COM ESCAVADEIRA HIDRÁULICA (CAPACIDADE DA CAÇAMBA: 0,8 M³/POTÊNCIA: 111 HP), LARGURA DE 1,5 A 2,5 M, PROFUNDIDADE DE 1,5 A 3,0 M, COM SOLO (SEM SUBSTITUIÇÃO) DE 1ª CATEGORIA, COM PLACA VIBRATÓRIA. AF_08/2023</t>
  </si>
  <si>
    <t>13,05</t>
  </si>
  <si>
    <t>104731</t>
  </si>
  <si>
    <t>REATERRO MECANIZADO DE VALA COM ESCAVADEIRA HIDRÁULICA (CAPACIDADE DA CAÇAMBA: 0,8 M³/POTÊNCIA: 111 HP), LARGURA ATÉ 1,5 M, PROFUNDIDADE DE 3,0 A 6,0 M, COM SOLO (SEM SUBSTITUIÇÃO) DE 1ª CATEGORIA, COM PLACA VIBRATÓRIA. AF_08/2023</t>
  </si>
  <si>
    <t>104732</t>
  </si>
  <si>
    <t>REATERRO MECANIZADO DE VALA COM ESCAVADEIRA HIDRÁULICA (CAPACIDADE DA CAÇAMBA: 0,8 M³/POTÊNCIA: 111 HP), LARGURA DE 1,5 A 2,5 M, PROFUNDIDADE DE 3,0 A 6,0 M, COM SOLO (SEM SUBSTITUIÇÃO) DE 1ª CATEGORIA, COM PLACA VIBRATÓRIA. AF_08/2023</t>
  </si>
  <si>
    <t>10,07</t>
  </si>
  <si>
    <t>104733</t>
  </si>
  <si>
    <t>REATERRO MECANIZADO DE VALA COM RETROESCAVADEIRA (CAPACIDADE   DA   CAÇAMBA   DA RETRO: 0,26 M³/POTÊNCIA: 88 HP), LARGURA ATÉ 0,8 M, PROFUNDIDADE ATÉ 1,5 M, COM SOLO (SEM SUBSTITUIÇÃO) DE 1ª CATEGORIA, COM PLACA VIBRATÓRIA. AF_08/2023</t>
  </si>
  <si>
    <t>104734</t>
  </si>
  <si>
    <t>REATERRO MECANIZADO DE VALA COM RETROESCAVADEIRA (CAPACIDADE   DA   CAÇAMBA   DA RETRO: 0,26 M³/POTÊNCIA: 88 HP), LARGURA DE 0,8 A 1,5 M, PROFUNDIDADE ATÉ 1,5 M, COM SOLO (SEM SUBSTITUIÇÃO) DE 1ª CATEGORIA, COM PLACA VIBRATÓRIA. AF_08/2023</t>
  </si>
  <si>
    <t>104735</t>
  </si>
  <si>
    <t>REATERRO MECANIZADO DE VALA COM RETROESCAVADEIRA (CAPACIDADE   DA   CAÇAMBA   DA RETRO: 0,26 M³/POTÊNCIA: 88 HP), LARGURA ATÉ 0,8 M, PROFUNDIDADE DE 1,5 A 3,0 M, COM SOLO (SEM SUBSTITUIÇÃO) DE 1ª CATEGORIA, COM PLACA VIBRATÓRIA. AF_08/2023</t>
  </si>
  <si>
    <t>104736</t>
  </si>
  <si>
    <t>REATERRO MECANIZADO DE VALA COM RETROESCAVADEIRA (CAPACIDADE   DA   CAÇAMBA   DA RETRO: 0,26 M³/POTÊNCIA: 88 HP), LARGURA DE 0,8 A 1,5 M, PROFUNDIDADE DE 1,5 A 3,0 M, COM SOLO (SEM SUBSTITUIÇÃO) DE 1ª CATEGORIA, COM PLACA VIBRATÓRIA. AF_08/2023</t>
  </si>
  <si>
    <t>104737</t>
  </si>
  <si>
    <t>REATERRO MANUAL DE VALAS, COM PLACA VIBRATÓRIA. AF_08/2023</t>
  </si>
  <si>
    <t>104738</t>
  </si>
  <si>
    <t>ATERRO MECANIZADO DE VALA COM MINICARREGADEIRA, COM SOLO ARGILO-ARENOSO. AF_08/2023</t>
  </si>
  <si>
    <t>104739</t>
  </si>
  <si>
    <t>ATERRO MECANIZADO DE VALA COM MINICARREGADEIRA, COM AREIA PARA ATERRO. AF_08/2023</t>
  </si>
  <si>
    <t>104740</t>
  </si>
  <si>
    <t>REATERRO MECANIZADO DE VALA COM MINICARREGADEIRA, COM COMPACTADOR DE SOLOS DE PERCUSSÃO. AF_08/2023</t>
  </si>
  <si>
    <t>104741</t>
  </si>
  <si>
    <t>REATERRO MECANIZADO DE VALA COM MINICARREGADEIRA, COM PLACA VIBRATÓRIA. AF_08/2023</t>
  </si>
  <si>
    <t>104742</t>
  </si>
  <si>
    <t>COMPACTAÇÃO DE VALAS COM ROLO COMPRESSOR. AF_08/2023</t>
  </si>
  <si>
    <t>8,21</t>
  </si>
  <si>
    <t>97916</t>
  </si>
  <si>
    <t>TRANSPORTE COM CAMINHÃO BASCULANTE DE 6 M³, EM VIA URBANA EM LEITO NATURAL (UNIDADE: TXKM). AF_07/2020</t>
  </si>
  <si>
    <t>TXKM</t>
  </si>
  <si>
    <t>2,50</t>
  </si>
  <si>
    <t>97917</t>
  </si>
  <si>
    <t>TRANSPORTE COM CAMINHÃO BASCULANTE DE 6 M³, EM VIA URBANA EM REVESTIMENTO PRIMÁRIO (UNIDADE: TXKM). AF_07/2020</t>
  </si>
  <si>
    <t>2,16</t>
  </si>
  <si>
    <t>97918</t>
  </si>
  <si>
    <t>TRANSPORTE COM CAMINHÃO BASCULANTE DE 6 M³, EM VIA URBANA PAVIMENTADA, DMT ATÉ 30 KM (UNIDADE: TXKM). AF_07/2020</t>
  </si>
  <si>
    <t>97919</t>
  </si>
  <si>
    <t>TRANSPORTE COM CAMINHÃO BASCULANTE DE 6 M³, EM VIA URBANA PAVIMENTADA, ADICIONAL PARA DMT EXCEDENTE A 30 KM (UNIDADE: TXKM). AF_07/2020</t>
  </si>
  <si>
    <t>101616</t>
  </si>
  <si>
    <t>PREPARO DE FUNDO DE VALA COM LARGURA MENOR QUE 1,5 M (ACERTO DO SOLO NATURAL). AF_08/2020</t>
  </si>
  <si>
    <t>101617</t>
  </si>
  <si>
    <t>PREPARO DE FUNDO DE VALA COM LARGURA MAIOR OU IGUAL A 1,5 M E MENOR QUE 2,5 M (ACERTO DO SOLO NATURAL). AF_08/2020</t>
  </si>
  <si>
    <t>3,78</t>
  </si>
  <si>
    <t>101618</t>
  </si>
  <si>
    <t>PREPARO DE FUNDO DE VALA COM LARGURA MENOR QUE 1,5 M, COM CAMADA DE AREIA, LANÇAMENTO MANUAL. AF_08/2020</t>
  </si>
  <si>
    <t>101619</t>
  </si>
  <si>
    <t>PREPARO DE FUNDO DE VALA COM LARGURA MENOR QUE 1,5 M, COM CAMADA DE BRITA, LANÇAMENTO MANUAL. AF_08/2020</t>
  </si>
  <si>
    <t>101620</t>
  </si>
  <si>
    <t>PREPARO DE FUNDO DE VALA COM LARGURA MAIOR OU IGUAL A 1,5 M E MENOR QUE 2,5 M, COM CAMADA DE AREIA, LANÇAMENTO MANUAL. AF_08/2020</t>
  </si>
  <si>
    <t>101621</t>
  </si>
  <si>
    <t>PREPARO DE FUNDO DE VALA COM LARGURA MAIOR OU IGUAL A 1,5 M E MENOR QUE 2,5 M, COM CAMADA DE BRITA, LANÇAMENTO MANUAL. AF_08/2020</t>
  </si>
  <si>
    <t>101622</t>
  </si>
  <si>
    <t>PREPARO DE FUNDO DE VALA COM LARGURA MENOR QUE 1,5 M, COM CAMADA DE AREIA, LANÇAMENTO MECANIZADO. AF_08/2020</t>
  </si>
  <si>
    <t>101623</t>
  </si>
  <si>
    <t>PREPARO DE FUNDO DE VALA COM LARGURA MENOR QUE 1,5 M, COM CAMADA DE BRITA, LANÇAMENTO MECANIZADO. AF_08/2020</t>
  </si>
  <si>
    <t>101624</t>
  </si>
  <si>
    <t>PREPARO DE FUNDO DE VALA COM LARGURA MAIOR OU IGUAL A 1,5 M E MENOR QUE 2,5 M, COM CAMADA DE BRITA, LANÇAMENTO MECANIZADO. AF_08/2020</t>
  </si>
  <si>
    <t>101625</t>
  </si>
  <si>
    <t>PREPARO DE FUNDO DE VALA COM LARGURA MAIOR OU IGUAL A 1,5 M E MENOR QUE 2,5 M, COM CAMADA DE AREIA, LANÇAMENTO MECANIZADO. AF_08/2020</t>
  </si>
  <si>
    <t>101159</t>
  </si>
  <si>
    <t>ALVENARIA DE VEDAÇÃO DE BLOCOS CERÂMICOS MACIÇOS DE 5X10X20CM (ESPESSURA 10CM) E ARGAMASSA DE ASSENTAMENTO COM PREPARO EM BETONEIRA. AF_05/2020</t>
  </si>
  <si>
    <t>103322</t>
  </si>
  <si>
    <t>ALVENARIA DE VEDAÇÃO DE BLOCOS CERÂMICOS FURADOS NA VERTICAL DE 9X19X39 CM (ESPESSURA 9 CM) E ARGAMASSA DE ASSENTAMENTO COM PREPARO EM BETONEIRA. AF_12/2021</t>
  </si>
  <si>
    <t>103323</t>
  </si>
  <si>
    <t>ALVENARIA DE VEDAÇÃO DE BLOCOS CERÂMICOS FURADOS NA VERTICAL DE 9X19X39 CM (ESPESSURA 9 CM) E ARGAMASSA DE ASSENTAMENTO COM PREPARO MANUAL. AF_12/2021</t>
  </si>
  <si>
    <t>103324</t>
  </si>
  <si>
    <t>ALVENARIA DE VEDAÇÃO DE BLOCOS CERÂMICOS FURADOS NA VERTICAL DE 14X19X39 CM (ESPESSURA 14 CM) E ARGAMASSA DE ASSENTAMENTO COM PREPARO EM BETONEIRA. AF_12/2021</t>
  </si>
  <si>
    <t>103325</t>
  </si>
  <si>
    <t>ALVENARIA DE VEDAÇÃO DE BLOCOS CERÂMICOS FURADOS NA VERTICAL DE 14X19X39 CM (ESPESSURA 14 CM) E ARGAMASSA DE ASSENTAMENTO COM PREPARO MANUAL. AF_12/2021</t>
  </si>
  <si>
    <t>77,32</t>
  </si>
  <si>
    <t>103326</t>
  </si>
  <si>
    <t>ALVENARIA DE VEDAÇÃO DE BLOCOS CERÂMICOS FURADOS NA VERTICAL DE 19X19X39 CM (ESPESSURA 19 CM) E ARGAMASSA DE ASSENTAMENTO COM PREPARO EM BETONEIRA. AF_12/2021</t>
  </si>
  <si>
    <t>103327</t>
  </si>
  <si>
    <t>ALVENARIA DE VEDAÇÃO DE BLOCOS CERÂMICOS FURADOS NA VERTICAL DE 19X19X39 CM (ESPESSURA 19 CM) E ARGAMASSA DE ASSENTAMENTO COM PREPARO MANUAL. AF_12/2021</t>
  </si>
  <si>
    <t>103328</t>
  </si>
  <si>
    <t>ALVENARIA DE VEDAÇÃO DE BLOCOS CERÂMICOS FURADOS NA HORIZONTAL DE 9X19X19 CM (ESPESSURA 9 CM) E ARGAMASSA DE ASSENTAMENTO COM PREPARO EM BETONEIRA. AF_12/2021</t>
  </si>
  <si>
    <t>103329</t>
  </si>
  <si>
    <t>ALVENARIA DE VEDAÇÃO DE BLOCOS CERÂMICOS FURADOS NA HORIZONTAL DE 9X19X19 CM (ESPESSURA 9 CM) E ARGAMASSA DE ASSENTAMENTO COM PREPARO MANUAL. AF_12/2021</t>
  </si>
  <si>
    <t>103330</t>
  </si>
  <si>
    <t>ALVENARIA DE VEDAÇÃO DE BLOCOS CERÂMICOS FURADOS NA HORIZONTAL DE 11,5X19X19 CM (ESPESSURA 11,5 CM) E ARGAMASSA DE ASSENTAMENTO COM PREPARO EM BETONEIRA. AF_12/2021</t>
  </si>
  <si>
    <t>103331</t>
  </si>
  <si>
    <t>ALVENARIA DE VEDAÇÃO DE BLOCOS CERÂMICOS FURADOS NA HORIZONTAL DE 11,5X19X19 CM (ESPESSURA 11,5 CM) E ARGAMASSA DE ASSENTAMENTO COM PREPARO MANUAL. AF_12/2021</t>
  </si>
  <si>
    <t>103332</t>
  </si>
  <si>
    <t>ALVENARIA DE VEDAÇÃO DE BLOCOS CERÂMICOS FURADOS NA HORIZONTAL DE 9X14X19 CM (ESPESSURA 9 CM) E ARGAMASSA DE ASSENTAMENTO COM PREPARO EM BETONEIRA. AF_12/2021</t>
  </si>
  <si>
    <t>103333</t>
  </si>
  <si>
    <t>ALVENARIA DE VEDAÇÃO DE BLOCOS CERÂMICOS FURADOS NA HORIZONTAL DE 9X14X19 CM (ESPESSURA 9 CM) E ARGAMASSA DE ASSENTAMENTO COM PREPARO MANUAL. AF_12/2021</t>
  </si>
  <si>
    <t>103334</t>
  </si>
  <si>
    <t>ALVENARIA DE VEDAÇÃO DE BLOCOS CERÂMICOS FURADOS NA HORIZONTAL DE 14X9X19 CM (ESPESSURA 14 CM, BLOCO DEITADO) E ARGAMASSA DE ASSENTAMENTO COM PREPARO EM BETONEIRA. AF_12/2021</t>
  </si>
  <si>
    <t>103335</t>
  </si>
  <si>
    <t>ALVENARIA DE VEDAÇÃO DE BLOCOS CERÂMICOS FURADOS NA HORIZONTAL DE 14X9X19 CM (ESPESSURA 14 CM, BLOCO DEITADO) E ARGAMASSA DE ASSENTAMENTO COM PREPARO MANUAL. AF_12/2021</t>
  </si>
  <si>
    <t>103350</t>
  </si>
  <si>
    <t>ALVENARIA DE VEDAÇÃO DE BLOCOS CERÂMICOS FURADOS NA HORIZONTAL DE 9X9X19 CM (ESPESSURA 9 CM) E ARGAMASSA DE ASSENTAMENTO COM PREPARO EM BETONEIRA. AF_12/2021</t>
  </si>
  <si>
    <t>103351</t>
  </si>
  <si>
    <t>ALVENARIA DE VEDAÇÃO DE BLOCOS CERÂMICOS FURADOS NA HORIZONTAL DE 9X9X19 CM (ESPESSURA 9 CM) E ARGAMASSA DE ASSENTAMENTO COM PREPARO MANUAL. AF_12/2021</t>
  </si>
  <si>
    <t>103356</t>
  </si>
  <si>
    <t>ALVENARIA DE VEDAÇÃO DE BLOCOS CERÂMICOS FURADOS NA HORIZONTAL DE 9X19X29 CM (ESPESSURA 9 CM) E ARGAMASSA DE ASSENTAMENTO COM PREPARO EM BETONEIRA. AF_12/2021</t>
  </si>
  <si>
    <t>103357</t>
  </si>
  <si>
    <t>ALVENARIA DE VEDAÇÃO DE BLOCOS CERÂMICOS FURADOS NA HORIZONTAL DE 9X19X29 CM (ESPESSURA 9 CM) E ARGAMASSA DE ASSENTAMENTO COM PREPARO MANUAL. AF_12/2021</t>
  </si>
  <si>
    <t>89282</t>
  </si>
  <si>
    <t>ALVENARIA ESTRUTURAL DE BLOCOS CERÂMICOS 14X19X39, (ESPESSURA DE 14 CM), UTILIZANDO PALHETA E ARGAMASSA DE ASSENTAMENTO COM PREPARO EM BETONEIRA. AF_03/2023</t>
  </si>
  <si>
    <t>89283</t>
  </si>
  <si>
    <t>ALVENARIA ESTRUTURAL DE BLOCOS CERÂMICOS 14X19X39, (ESPESSURA DE 14 CM), UTILIZANDO PALHETA E ARGAMASSA DE ASSENTAMENTO COM PREPARO MANUAL. AF_03/2023</t>
  </si>
  <si>
    <t>89290</t>
  </si>
  <si>
    <t>ALVENARIA ESTRUTURAL DE BLOCOS CERÂMICOS 14X19X29, (ESPESSURA DE 14 CM), UTILIZANDO PALHETA E ARGAMASSA DE ASSENTAMENTO COM PREPARO EM BETONEIRA. AF_03/2023</t>
  </si>
  <si>
    <t>89291</t>
  </si>
  <si>
    <t>ALVENARIA ESTRUTURAL DE BLOCOS CERÂMICOS 14X19X29, (ESPESSURA DE 14 CM), UTILIZANDO PALHETA E ARGAMASSA DE ASSENTAMENTO COM PREPARO MANUAL. AF_03/2023</t>
  </si>
  <si>
    <t>80,54</t>
  </si>
  <si>
    <t>89298</t>
  </si>
  <si>
    <t>ALVENARIA ESTRUTURAL DE BLOCOS CERÂMICOS 14X19X39, (ESPESSURA DE 14 CM), UTILIZANDO COLHER DE PEDREIRO E ARGAMASSA DE ASSENTAMENTO COM PREPARO EM BETONEIRA. AF_03/2023</t>
  </si>
  <si>
    <t>89299</t>
  </si>
  <si>
    <t>ALVENARIA ESTRUTURAL DE BLOCOS CERÂMICOS 14X19X39, (ESPESSURA DE 14 CM), UTILIZANDO COLHER DE PEDREIRO E ARGAMASSA DE ASSENTAMENTO COM PREPARO MANUAL. AF_03/2023</t>
  </si>
  <si>
    <t>89306</t>
  </si>
  <si>
    <t>ALVENARIA ESTRUTURAL DE BLOCOS CERÂMICOS 14X19X29, (ESPESSURA DE 14 CM), UTILIZANDO COLHER DE PEDREIRO E ARGAMASSA DE ASSENTAMENTO COM PREPARO EM BETONEIRA. AF_03/2023</t>
  </si>
  <si>
    <t>89307</t>
  </si>
  <si>
    <t>ALVENARIA ESTRUTURAL DE BLOCOS CERÂMICOS 14X19X29, (ESPESSURA DE 14 CM), UTILIZANDO COLHER DE PEDREIRO E ARGAMASSA DE ASSENTAMENTO COM PREPARO MANUAL. AF_03/2023</t>
  </si>
  <si>
    <t>101157</t>
  </si>
  <si>
    <t>ALVENARIA DE VEDAÇÃO DE BLOCOS DE GESSO DE 7X50X66CM (ESPESSURA 7CM). AF_05/2020</t>
  </si>
  <si>
    <t>101158</t>
  </si>
  <si>
    <t>ALVENARIA DE VEDAÇÃO DE BLOCOS DE GESSO DE 10X50X66CM (ESPESSURA 10CM). AF_05/2020</t>
  </si>
  <si>
    <t>101162</t>
  </si>
  <si>
    <t>ALVENARIA DE VEDAÇÃO COM ELEMENTO VAZADO DE CERÂMICA (COBOGÓ) DE 7X20X20CM E ARGAMASSA DE ASSENTAMENTO COM PREPARO EM BETONEIRA. AF_05/2020</t>
  </si>
  <si>
    <t>103316</t>
  </si>
  <si>
    <t>ALVENARIA DE VEDAÇÃO DE BLOCOS VAZADOS DE CONCRETO DE 9X19X39 CM (ESPESSURA 9 CM) E ARGAMASSA DE ASSENTAMENTO COM PREPARO EM BETONEIRA. AF_12/2021</t>
  </si>
  <si>
    <t>76,38</t>
  </si>
  <si>
    <t>103317</t>
  </si>
  <si>
    <t>ALVENARIA DE VEDAÇÃO DE BLOCOS VAZADOS DE CONCRETO DE 9X19X39 CM (ESPESSURA 9 CM) E ARGAMASSA DE ASSENTAMENTO COM PREPARO MANUAL. AF_12/2021</t>
  </si>
  <si>
    <t>103318</t>
  </si>
  <si>
    <t>ALVENARIA DE VEDAÇÃO DE BLOCOS VAZADOS DE CONCRETO DE 14X19X39 CM (ESPESSURA 14 CM)  E ARGAMASSA DE ASSENTAMENTO COM PREPARO EM BETONEIRA. AF_12/2021</t>
  </si>
  <si>
    <t>103319</t>
  </si>
  <si>
    <t>ALVENARIA DE VEDAÇÃO DE BLOCOS VAZADOS DE CONCRETO DE 14X19X39 CM (ESPESSURA 14 CM) E ARGAMASSA DE ASSENTAMENTO COM PREPARO MANUAL. AF_12/2021</t>
  </si>
  <si>
    <t>103320</t>
  </si>
  <si>
    <t>ALVENARIA DE VEDAÇÃO DE BLOCOS VAZADOS DE CONCRETO DE 19X19X39 CM (ESPESSURA 19 CM) E ARGAMASSA DE ASSENTAMENTO COM PREPARO EM BETONEIRA. AF_12/2021</t>
  </si>
  <si>
    <t>103321</t>
  </si>
  <si>
    <t>ALVENARIA DE VEDAÇÃO DE BLOCOS VAZADOS DE CONCRETO DE 19X19X39 CM (ESPESSURA 19 CM) E ARGAMASSA DE ASSENTAMENTO COM PREPARO MANUAL. AF_12/2021</t>
  </si>
  <si>
    <t>103336</t>
  </si>
  <si>
    <t>ALVENARIA DE VEDAÇÃO DE BLOCOS  VAZADOS DE CONCRETO APARENTE DE 9X19X39 CM (ESPESSURA 9 CM) E ARGAMASSA DE ASSENTAMENTO COM PREPARO EM BETONEIRA. AF_12/2021</t>
  </si>
  <si>
    <t>103337</t>
  </si>
  <si>
    <t>ALVENARIA DE VEDAÇÃO DE BLOCOS  VAZADOS DE CONCRETO APARENTE DE 9X19X39 CM (ESPESSURA 9 CM) E ARGAMASSA DE ASSENTAMENTO COM PREPARO MANUAL. AF_12/2021</t>
  </si>
  <si>
    <t>103338</t>
  </si>
  <si>
    <t>ALVENARIA DE VEDAÇÃO DE BLOCOS  VAZADOS DE CONCRETO APARENTE DE 14X19X39 CM (ESPESSURA 14 CM) E ARGAMASSA DE ASSENTAMENTO COM PREPARO EM BETONEIRA. AF_12/2021</t>
  </si>
  <si>
    <t>103339</t>
  </si>
  <si>
    <t>ALVENARIA DE VEDAÇÃO DE BLOCOS  VAZADOS DE CONCRETO APARENTE DE 14X19X39 CM (ESPESSURA 14 CM) E ARGAMASSA DE ASSENTAMENTO COM PREPARO MANUAL. AF_12/2021</t>
  </si>
  <si>
    <t>116,67</t>
  </si>
  <si>
    <t>103340</t>
  </si>
  <si>
    <t>ALVENARIA DE VEDAÇÃO DE BLOCOS  VAZADOS DE CONCRETO APARENTE DE 19X19X39 CM (ESPESSURA 19 CM) E ARGAMASSA DE ASSENTAMENTO COM PREPARO EM BETONEIRA. AF_12/2021</t>
  </si>
  <si>
    <t>103341</t>
  </si>
  <si>
    <t>ALVENARIA DE VEDAÇÃO DE BLOCOS  VAZADOS DE CONCRETO APARENTE DE 19X19X39 CM (ESPESSURA 19 CM) E ARGAMASSA DE ASSENTAMENTO COM PREPARO MANUAL. AF_12/2021</t>
  </si>
  <si>
    <t>103342</t>
  </si>
  <si>
    <t>ALVENARIA DE VEDAÇÃO DE BLOCOS  VAZADOS DE CONCRETO DE 14X19X29 CM (ESPESSURA 14 CM) E ARGAMASSA DE ASSENTAMENTO COM PREPARO EM BETONEIRA. AF_12/2021</t>
  </si>
  <si>
    <t>103343</t>
  </si>
  <si>
    <t>ALVENARIA DE VEDAÇÃO DE BLOCOS  VAZADOS DE CONCRETO DE 14X19X29 CM (ESPESSURA 14 CM) E ARGAMASSA DE ASSENTAMENTO COM PREPARO MANUAL. AF_12/2021</t>
  </si>
  <si>
    <t>89453</t>
  </si>
  <si>
    <t>ALVENARIA DE BLOCOS DE CONCRETO ESTRUTURAL 14X19X39 CM (ESPESSURA 14 CM), FBK = 4,5 MPA, UTILIZANDO PALHETA. AF_10/2022</t>
  </si>
  <si>
    <t>89455</t>
  </si>
  <si>
    <t>ALVENARIA DE BLOCOS DE CONCRETO ESTRUTURAL 14X19X39 CM (ESPESSURA 14 CM), FBK = 14 MPA, UTILIZANDO PALHETA. AF_10/2022</t>
  </si>
  <si>
    <t>89462</t>
  </si>
  <si>
    <t>ALVENARIA DE BLOCOS DE CONCRETO ESTRUTURAL 14X19X29 CM (ESPESSURA 14 CM), FBK = 4,5 MPA, UTILIZANDO PALHETA. AF_10/2022</t>
  </si>
  <si>
    <t>89464</t>
  </si>
  <si>
    <t>ALVENARIA DE BLOCOS DE CONCRETO ESTRUTURAL 14X19X29 CM (ESPESSURA 14 CM), FBK = 14,0 MPA, UTILIZANDO PALHETA. AF_10/2022</t>
  </si>
  <si>
    <t>89470</t>
  </si>
  <si>
    <t>ALVENARIA DE BLOCOS DE CONCRETO ESTRUTURAL 14X19X39 CM (ESPESSURA 14 CM), FBK = 4,5 MPA, UTILIZANDO COLHER DE PEDREIRO. AF_10/2022</t>
  </si>
  <si>
    <t>89472</t>
  </si>
  <si>
    <t>ALVENARIA DE BLOCOS DE CONCRETO ESTRUTURAL 14X19X39 CM (ESPESSURA 14 CM), FBK = 14 MPA, UTILIZANDO COLHER DE PEDREIRO. AF_10/2022</t>
  </si>
  <si>
    <t>89478</t>
  </si>
  <si>
    <t>ALVENARIA DE BLOCOS DE CONCRETO ESTRUTURAL 14X19X29 CM (ESPESSURA 14 CM), FBK = 4,5 MPA, UTILIZANDO COLHER DE PEDREIRO. AF_10/2022</t>
  </si>
  <si>
    <t>89480</t>
  </si>
  <si>
    <t>ALVENARIA DE BLOCOS DE CONCRETO ESTRUTURAL 14X19X29 CM (ESPESSURA 14 CM), FBK = 14 MPA, UTILIZANDO COLHER DE PEDREIRO. AF_10/2022</t>
  </si>
  <si>
    <t>91815</t>
  </si>
  <si>
    <t>(COMPOSIÇÃO REPRESENTATIVA) DE ALVENARIA DE BLOCOS DE CONCRETO ESTRUTURAL 14X19X39 CM, (ESPESSURA 14 CM), FBK = 4,5 MPA, UTILIZANDO PALHETA, PARA EDIFICAÇÃO HABITACIONAL. AF_10/2015</t>
  </si>
  <si>
    <t>91816</t>
  </si>
  <si>
    <t>COMPOSIÇÃO REPRESENTATIVA DE SERVIÇOS DE ALVENARIA DE BLOCOS DE CONCRETO ESTRUTURAL 14X19X29 CM, (ESPESSURA 14 CM), FBK = 4,5 MPA, UTILIZANDO PALHETA, PARA EDIFICAÇÃO HABITACIONAL. AF_10/2015</t>
  </si>
  <si>
    <t>101161</t>
  </si>
  <si>
    <t>ALVENARIA DE VEDAÇÃO COM ELEMENTO VAZADO DE CONCRETO (COBOGÓ) DE 7X50X50CM E ARGAMASSA DE ASSENTAMENTO COM PREPARO EM BETONEIRA. AF_05/2020</t>
  </si>
  <si>
    <t>101163</t>
  </si>
  <si>
    <t>ALVENARIA DE VEDAÇÃO COM BLOCO DE VIDRO VAZADO, TIPO VENEZIANA, DE 6X20X20CM E ARGAMASSA DE ASSENTAMENTO COM PREPARO EM BETONEIRA. AF_05/2020</t>
  </si>
  <si>
    <t>101164</t>
  </si>
  <si>
    <t>ALVENARIA DE VEDAÇÃO COM BLOCO DE VIDRO, TIPO CANELADO, DE 8X19X19CM E ARGAMASSA DE ASSENTAMENTO COM PREPARO EM BETONEIRA. AF_05/2020</t>
  </si>
  <si>
    <t>96358</t>
  </si>
  <si>
    <t>PAREDE COM SISTEMA EM CHAPAS DE GESSO PARA DRYWALL, USO INTERNO, COM DUAS FACES SIMPLES E ESTRUTURA METÁLICA COM GUIAS SIMPLES, SEM VÃOS. AF_07/2023_PS</t>
  </si>
  <si>
    <t>96359</t>
  </si>
  <si>
    <t>PAREDE COM SISTEMA EM CHAPAS DE GESSO PARA DRYWALL, USO INTERNO, COM DUAS FACES SIMPLES E ESTRUTURA METÁLICA COM GUIAS SIMPLES PARA PAREDES COM ÁREA LÍQUIDA MAIOR OU IGUAL A 6 M2, COM VÃOS. AF_07/2023_PS</t>
  </si>
  <si>
    <t>96360</t>
  </si>
  <si>
    <t>PAREDE COM SISTEMA EM CHAPAS DE GESSO PARA DRYWALL, USO INTERNO, COM DUAS FACES SIMPLES E ESTRUTURA METÁLICA COM GUIAS DUPLAS, SEM VÃOS. AF_07/2023_PS</t>
  </si>
  <si>
    <t>96361</t>
  </si>
  <si>
    <t>PAREDE COM SISTEMA EM CHAPAS DE GESSO PARA DRYWALL, USO INTERNO, COM DUAS FACES SIMPLES E ESTRUTURA METÁLICA COM GUIAS DUPLAS PARA PAREDES COM ÁREA LÍQUIDA MAIOR OU IGUAL A 6 M2, COM VÃOS. AF_07/2023_PS</t>
  </si>
  <si>
    <t>135,90</t>
  </si>
  <si>
    <t>96362</t>
  </si>
  <si>
    <t>PAREDE COM SISTEMA EM CHAPAS DE GESSO PARA DRYWALL, USO INTERNO, COM UMA FACE SIMPLES E OUTRA FACE DUPLA E ESTRUTURA METÁLICA COM GUIAS SIMPLES, SEM VÃOS. AF_07/2023_PS</t>
  </si>
  <si>
    <t>96363</t>
  </si>
  <si>
    <t>PAREDE COM SISTEMA EM CHAPAS DE GESSO PARA DRYWALL, USO INTERNO, COM UMA FACE SIMPLES E OUTRA FACE DUPLA E ESTRUTURA METÁLICA COM GUIAS SIMPLES PARA PAREDES COM ÁREA LÍQUIDA MAIOR OU IGUAL A 6 M2, COM VÃOS. AF_07/2023_PS</t>
  </si>
  <si>
    <t>96364</t>
  </si>
  <si>
    <t>PAREDE COM SISTEMA EM CHAPAS DE GESSO PARA DRYWALL, USO INTERNO COM UMA FACE SIMPLES E OUTRA FACE DUPLA E ESTRUTURA METÁLICA COM GUIAS DUPLAS, SEM VÃOS. AF_07/2023_PS</t>
  </si>
  <si>
    <t>96365</t>
  </si>
  <si>
    <t>PAREDE COM SISTEMA EM CHAPAS DE GESSO PARA DRYWALL, USO INTERNO, COM UMA FACE SIMPLES E OUTRA FACE DUPLA E   ESTRUTURA METÁLICA COM GUIAS DUPLAS PARA PAREDES COM ÁREA LÍQUIDA MAIOR OU IGUAL A 6 M2, COM VÃOS. AF_07/2023_PS</t>
  </si>
  <si>
    <t>96366</t>
  </si>
  <si>
    <t>PAREDE COM SISTEMA EM CHAPAS DE GESSO PARA DRYWALL, USO INTERNO, COM DUAS FACES DUPLAS E ESTRUTURA METÁLICA COM GUIAS SIMPLES, SEM VÃOS. AF_07/2023_PS</t>
  </si>
  <si>
    <t>140,76</t>
  </si>
  <si>
    <t>96367</t>
  </si>
  <si>
    <t>PAREDE COM SISTEMA EM CHAPAS DE GESSO PARA DRYWALL, USO INTERNO, COM DUAS FACES DUPLAS E ESTRUTURA METÁLICA COM GUIAS SIMPLES PARA PAREDES COM ÁREA LÍQUIDA MAIOR OU IGUAL A 6 M2, COM VÃOS. AF_07/2023_PS</t>
  </si>
  <si>
    <t>96368</t>
  </si>
  <si>
    <t>PAREDE COM SISTEMA EM CHAPAS DE GESSO PARA DRYWALL, USO INTERNO COM DUAS FACES DUPLAS E ESTRUTURA METÁLICA COM GUIAS DUPLAS, SEM VÃOS. AF_07/2023_PS</t>
  </si>
  <si>
    <t>96369</t>
  </si>
  <si>
    <t>PAREDE COM SISTEMA EM CHAPAS DE GESSO PARA DRYWALL, USO INTERNO, COM DUAS FACES DUPLAS E ESTRUTURA METÁLICA COM GUIAS DUPLAS PARA PAREDES COM ÁREA LÍQUIDA MAIOR OU IGUAL A 6 M2, COM VÃOS. AF_07/2023_PS</t>
  </si>
  <si>
    <t>96370</t>
  </si>
  <si>
    <t>PAREDE COM SISTEMA EM CHAPAS DE GESSO PARA DRYWALL, USO INTERNO, COM UMA FACE SIMPLES E ESTRUTURA METÁLICA COM GUIAS SIMPLES, SEM VÃOS. AF_07/2023_PS</t>
  </si>
  <si>
    <t>59,03</t>
  </si>
  <si>
    <t>96371</t>
  </si>
  <si>
    <t>PAREDE COM SISTEMA EM CHAPAS DE GESSO PARA DRYWALL, USO INTERNO, COM UMA FACE SIMPLES E ESTRUTURA METÁLICA COM GUIAS SIMPLES PARA PAREDES COM ÁREA LÍQUIDA MAIOR OU IGUAL A 6 M2, COM VÃOS. AF_07/2023_PS</t>
  </si>
  <si>
    <t>96373</t>
  </si>
  <si>
    <t>INSTALAÇÃO DE REFORÇO METÁLICO EM PAREDE DRYWALL. AF_07/2023</t>
  </si>
  <si>
    <t>96374</t>
  </si>
  <si>
    <t>INSTALAÇÃO DE REFORÇO DE MADEIRA EM PAREDE DRYWALL. AF_07/2023</t>
  </si>
  <si>
    <t>102235</t>
  </si>
  <si>
    <t>DIVISÓRIA FIXA EM VIDRO TEMPERADO 10 MM, SEM ABERTURA. AF_01/2021_PS</t>
  </si>
  <si>
    <t>102253</t>
  </si>
  <si>
    <t>DIVISORIA SANITÁRIA, TIPO CABINE, EM GRANITO CINZA POLIDO, ESP = 3CM, ASSENTADO COM ARGAMASSA COLANTE AC III-E, EXCLUSIVE FERRAGENS. AF_01/2021</t>
  </si>
  <si>
    <t>102254</t>
  </si>
  <si>
    <t>DIVISORIA SANITÁRIA, TIPO CABINE, EM MÁRMORE BRANCO POLIDO, ESP = 3CM, ASSENTADO COM ARGAMASSA COLANTE AC III-E, EXCLUSIVE FERRAGENS. AF_01/2021</t>
  </si>
  <si>
    <t>102255</t>
  </si>
  <si>
    <t>TAPA VISTA DE MICTÓRIO EM GRANITO CINZA POLIDO, ESP = 3CM, ASSENTADO COM ARGAMASSA COLANTE AC III-E . AF_01/2021</t>
  </si>
  <si>
    <t>102256</t>
  </si>
  <si>
    <t>TAPA VISTA DE MICTÓRIO EM MÁRMORE BRANCO POLIDO, ESP = 3CM, ASSENTADO COM ARGAMASSA COLANTE AC III-E . AF_01/2021</t>
  </si>
  <si>
    <t>102257</t>
  </si>
  <si>
    <t>DIVISORIA SANITÁRIA, TIPO CABINE, EM PAINEL DE GRANILITE, ESP = 3CM, ASSENTADO COM ARGAMASSA COLANTE AC III-E, EXCLUSIVE FERRAGENS. AF_01/2021</t>
  </si>
  <si>
    <t>102258</t>
  </si>
  <si>
    <t>TAPA VISTA DE MICTÓRIO EM PAINEL DE GRANILITE, ESP = 3CM, ASSENTADO COM ARGAMASSA COLANTE AC III-E . AF_01/2021</t>
  </si>
  <si>
    <t>104718</t>
  </si>
  <si>
    <t>PAREDE COM SISTEMA EM CHAPAS DE GESSO PARA DRYWALL, USO INTERNO, COM DUAS FACES SIMPLES E ESTRUTURA METÁLICA COM GUIAS SIMPLES PARA PAREDES COM ÁREA LÍQUIDA MENOR QUE 6 M2, COM VÃOS. AF_07/2023_PS</t>
  </si>
  <si>
    <t>104719</t>
  </si>
  <si>
    <t>PAREDE COM SISTEMA EM CHAPAS DE GESSO PARA DRYWALL, USO INTERNO, COM DUAS FACES SIMPLES E ESTRUTURA METÁLICA COM GUIAS DUPLAS PARA PAREDES COM ÁREA LÍQUIDA MENOR QUE 6 M2, COM VÃOS. AF_07/2023_PS</t>
  </si>
  <si>
    <t>104720</t>
  </si>
  <si>
    <t>PAREDE COM SISTEMA EM CHAPAS DE GESSO PARA DRYWALL, USO INTERNO, COM UMA FACE SIMPLES E OUTRA FACE DUPLA E ESTRUTURA METÁLICA COM GUIAS SIMPLES PARA PAREDES COM ÁREA LÍQUIDA MENOR QUE 6 M2, COM VÃOS. AF_07/2023_PS</t>
  </si>
  <si>
    <t>104721</t>
  </si>
  <si>
    <t>PAREDE COM SISTEMA EM CHAPAS DE GESSO PARA DRYWALL, USO INTERNO, COM UMA FACE SIMPLES E OUTRA FACE DUPLA E ESTRUTURA METÁLICA COM GUIAS DUPLAS PARA PAREDES COM ÁREA LÍQUIDA MENOR QUE 6 M2, COM VÃOS. AF_07/2023_PS</t>
  </si>
  <si>
    <t>104722</t>
  </si>
  <si>
    <t>PAREDE COM SISTEMA EM CHAPAS DE GESSO PARA DRYWALL, USO INTERNO, COM DUAS FACES DUPLAS E ESTRUTURA METÁLICA COM GUIAS SIMPLES PARA PAREDES COM ÁREA LÍQUIDA MENOR QUE 6 M2, COM VÃOS. AF_07/2023_PS</t>
  </si>
  <si>
    <t>104723</t>
  </si>
  <si>
    <t>PAREDE COM SISTEMA EM CHAPAS DE GESSO PARA DRYWALL, USO INTERNO, COM DUAS FACES DUPLAS E ESTRUTURA METÁLICA COM GUIAS DUPLAS PARA PAREDES COM ÁREA LÍQUIDA MENOR QUE 6 M2, COM VÃOS. AF_07/2023_PS</t>
  </si>
  <si>
    <t>104724</t>
  </si>
  <si>
    <t>PAREDE COM SISTEMA EM CHAPAS DE GESSO PARA DRYWALL, USO INTERNO, COM UMA FACE SIMPLES E ESTRUTURA METÁLICA COM GUIAS SIMPLES PARA PAREDES COM ÁREA LÍQUIDA MENOR QUE 6 M2, COM VÃOS. AF_07/2023_PS</t>
  </si>
  <si>
    <t>101154</t>
  </si>
  <si>
    <t>ALVENARIA DE VEDAÇÃO DE BLOCOS DE CONCRETO CELULAR DE 10X30X60CM (ESPESSURA 10CM) E ARGAMASSA DE ASSENTAMENTO COM PREPARO EM BETONEIRA. AF_05/2020</t>
  </si>
  <si>
    <t>101155</t>
  </si>
  <si>
    <t>ALVENARIA DE VEDAÇÃO DE BLOCOS DE CONCRETO CELULAR DE 15X30X60CM (ESPESSURA 15CM) E ARGAMASSA DE ASSENTAMENTO COM PREPARO EM BETONEIRA. AF_05/2020</t>
  </si>
  <si>
    <t>101156</t>
  </si>
  <si>
    <t>ALVENARIA DE VEDAÇÃO DE BLOCOS DE CONCRETO CELULAR DE 20X30X60CM (ESPESSURA 20CM) E ARGAMASSA DE ASSENTAMENTO COM PREPARO EM BETONEIRA. AF_05/2020</t>
  </si>
  <si>
    <t>101814</t>
  </si>
  <si>
    <t>RECOMPOSIÇÃO DE PAVIMENTOS EM PEDRA POLIÉDRICA, REJUNTAMENTO COM PÓ DE PEDRA, COM REAPROVEITAMENTO DAS PEDRAS POLIÉDRICAS PARA O FECHAMENTO DE VALAS - INCLUSO RETIRADA E COLOCAÇÃO DO MATERIAL. AF_12/2020</t>
  </si>
  <si>
    <t>101816</t>
  </si>
  <si>
    <t>RECOMPOSIÇÃO DE PAVIMENTO EM PEDRAS POLIÉDRICAS, REJUNTAMENTO COM ARGAMASSA, COM REAPROVEITAMENTO DAS PEDRAS POLIÉDRICAS, PARA O FECHAMENTO DE VALAS - INCLUSO RETIRADA E COLOCAÇÃO DO MATERIAL. AF_12/2020</t>
  </si>
  <si>
    <t>101817</t>
  </si>
  <si>
    <t>RECOMPOSIÇÃO DE PAVIMENTO EM PARALELEPÍPEDOS, REJUNTAMENTO COM PÓ DE PEDRA, COM REAPROVEITAMENTO DOS PARALELEPÍPEDOS, PARA O FECHAMENTO DE VALAS - INCLUSO RETIRADA E COLOCAÇÃO DO MATERIAL. AF_12/2020</t>
  </si>
  <si>
    <t>101819</t>
  </si>
  <si>
    <t>RECOMPOSIÇÃO DE PAVIMENTO EM PARALELEPÍPEDOS, REJUNTAMENTO COM ARGAMASSA, COM REAPROVEITAMENTO DOS PARALELEPÍPEDOS, PARA O FECHAMENTO DE VALAS - INCLUSO RETIRADA E COLOCAÇÃO DO MATERIAL. AF_12/2020</t>
  </si>
  <si>
    <t>101820</t>
  </si>
  <si>
    <t>RECOMPOSIÇÃO DE PAVIMENTO EM PISO INTERTRAVADO SEXTAVADO, COM REAPROVEITAMENTO DOS BLOCOS SEXTAVADO, PARA O FECHAMENTO DE VALAS - INCLUSO RETIRADA E COLOCAÇÃO DO MATERIAL. AF_12/2020</t>
  </si>
  <si>
    <t>101822</t>
  </si>
  <si>
    <t>RECOMPOSIÇÃO DE BASE E OU SUB-BASE PARA REMENDO PROFUNDO DE SOLOS DE COMPORTAMENTO LATERÍTICO (ARENOSO) - INCLUSO RETIRADA E COLOCAÇÃO DO MATERIAL. AF_12/2020</t>
  </si>
  <si>
    <t>101823</t>
  </si>
  <si>
    <t>RECOMPOSIÇÃO DE BASE E OU SUB-BASE PARA REMENDO PROFUNDO DE SOLO MELHORADO COM CIMENTO (TEOR DE 2%) - INCLUSO RETIRADA E COLOCAÇÃO DO MATERIAL. AF_12/2020</t>
  </si>
  <si>
    <t>101824</t>
  </si>
  <si>
    <t>RECOMPOSIÇÃO DE BASE E OU SUB-BASE PARA REMENDO PROFUNDO DE SOLO MELHORADO COM CIMENTO (TEOR DE 4%) - INCLUSO RETIRADA E COLOCAÇÃO DO MATERIAL. AF_12/2020</t>
  </si>
  <si>
    <t>101825</t>
  </si>
  <si>
    <t>RECOMPOSIÇÃO DE BASE E OU SUB-BASE PARA REMENDO PROFUNDO DE SOLO COM CIMENTO (TEOR DE 6%) - INCLUSO RETIRADA E COLOCAÇÃO DO MATERIAL. AF_12/2020</t>
  </si>
  <si>
    <t>101826</t>
  </si>
  <si>
    <t>RECOMPOSIÇÃO DE BASE E OU SUB-BASE PARA REMENDO PROFUNDO DE SOLO COM CIMENTO (TEOR DE 8%) - INCLUSO RETIRADA E COLOCAÇÃO DO MATERIAL. AF_12/2020</t>
  </si>
  <si>
    <t>101827</t>
  </si>
  <si>
    <t>RECOMPOSIÇÃO DE BASE E OU SUB-BASE PARA REMENDO PROFUNDO DE SOLO BRITA (40/60) - INCLUSO RETIRADA E COLOCAÇÃO DO MATERIAL. AF_12/2020</t>
  </si>
  <si>
    <t>101828</t>
  </si>
  <si>
    <t>RECOMPOSIÇÃO DE BASE E OU SUB-BASE PARA REMENDO PROFUNDO DE SOLO BRITA (50/50) - INCLUSO RETIRADA E COLOCAÇÃO DO MATERIAL. AF_12/2020</t>
  </si>
  <si>
    <t>101829</t>
  </si>
  <si>
    <t>RECOMPOSIÇÃO DE BASE E OU SUB-BASE PARA REMENDO PROFUNDO DE SOLO BRITA (40/60) COM CIMENTO (TEOR DE 4%) - INCLUSO RETIRADA E COLOCAÇÃO DO MATERIAL. AF_12/2020</t>
  </si>
  <si>
    <t>101830</t>
  </si>
  <si>
    <t>RECOMPOSIÇÃO DE BASE E OU SUB-BASE PARA REMENDO PROFUNDO DE SOLO BRITA (40/60) COM CIMENTO (TEOR DE 6%) - INCLUSO RETIRADA E COLOCAÇÃO DO MATERIAL. AF_12/2020</t>
  </si>
  <si>
    <t>101831</t>
  </si>
  <si>
    <t>RECOMPOSIÇÃO DE BASE E OU SUB-BASE PARA REMENDO PROFUNDO DE SOLO BRITA (40/60) COM CIMENTO (TEOR DE 8%) - INCLUSO RETIRADA E COLOCAÇÃO DO MATERIAL. AF_12/2020</t>
  </si>
  <si>
    <t>101832</t>
  </si>
  <si>
    <t>RECOMPOSIÇÃO DE BASE E OU SUB-BASE PARA REMENDO PROFUNDO DE SOLO BRITA (50/50) COM CIMENTO (TEOR DE 4%) - INCLUSO RETIRADA E COLOCAÇÃO DO MATERIAL. AF_12/2020</t>
  </si>
  <si>
    <t>251,69</t>
  </si>
  <si>
    <t>101833</t>
  </si>
  <si>
    <t>RECOMPOSIÇÃO DE BASE E OU SUB-BASE PARA REMENDO PROFUNDO DE SOLO BRITA (50/50) COM CIMENTO (TEOR DE 6%) - INCLUSO RETIRADA E COLOCAÇÃO DO MATERIAL. AF_12/2020</t>
  </si>
  <si>
    <t>101834</t>
  </si>
  <si>
    <t>RECOMPOSIÇÃO DE BASE E OU SUB-BASE PARA REMENDO PROFUNDO DE SOLO BRITA (50/50) COM CIMENTO (TEOR DE 8%) - INCLUSO RETIRADA E COLOCAÇÃO DO MATERIAL. AF_12/2020</t>
  </si>
  <si>
    <t>101835</t>
  </si>
  <si>
    <t>RECOMPOSIÇÃO DE BASE E OU SUB-BASE PARA REMENDO PROFUNDO DE BRITA GRADUADA SIMPLES - INCLUSO RETIRADA E COLOCAÇÃO DO MATERIAL. AF_12/2020</t>
  </si>
  <si>
    <t>101836</t>
  </si>
  <si>
    <t>RECOMPOSIÇÃO DE BASE E OU SUB-BASE PARA FECHAMENTO DE VALAS DE SOLOS DE COMPORTAMENTO LATERÍTICO (ARENOSO) - INCLUSO RETIRADA E COLOCAÇÃO DO MATERIAL. AF_12/2020</t>
  </si>
  <si>
    <t>101837</t>
  </si>
  <si>
    <t>RECOMPOSIÇÃO DE BASE E OU SUB-BASE PARA FECHAMENTO DE VALAS DE SOLO MELHORADO COM CIMENTO (TEOR DE 2%) - INCLUSO RETIRADA E COLOCAÇÃO DO MATERIAL. AF_12/2020</t>
  </si>
  <si>
    <t>101838</t>
  </si>
  <si>
    <t>RECOMPOSIÇÃO DE BASE E OU SUB-BASE PARA FECHAMENTO DE VALAS DE SOLO MELHORADO COM CIMENTO (TEOR DE 4%) - INCLUSO RETIRADA E COLOCAÇÃO DO MATERIAL. AF_12/2020</t>
  </si>
  <si>
    <t>101839</t>
  </si>
  <si>
    <t>RECOMPOSIÇÃO DE BASE E OU SUB-BASE PARA FECHAMENTO DE VALAS DE SOLO COM CIMENTO (TEOR DE 6%) - INCLUSO RETIRADA E COLOCAÇÃO DO MATERIAL. AF_12/2020</t>
  </si>
  <si>
    <t>101840</t>
  </si>
  <si>
    <t>RECOMPOSIÇÃO DE BASE E OU SUB-BASE PARA FECHAMENTO DE VALAS DE SOLO COM CIMENTO (TEOR DE 8%) - INCLUSO RETIRADA E COLOCAÇÃO DO MATERIAL. AF_12/2020</t>
  </si>
  <si>
    <t>101841</t>
  </si>
  <si>
    <t>RECOMPOSIÇÃO DE BASE E OU SUB-BASE PARA FECHAMENTO DE VALAS DE SOLO BRITA (40/60) - INCLUSO RETIRADA E COLOCAÇÃO DO MATERIAL. AF_12/2020</t>
  </si>
  <si>
    <t>101842</t>
  </si>
  <si>
    <t>RECOMPOSIÇÃO DE BASE E OU SUB-BASE PARA FECHAMENTO DE VALAS DE SOLO BRITA (50/50) - INCLUSO RETIRADA E COLOCAÇÃO DO MATERIAL. AF_12/2020</t>
  </si>
  <si>
    <t>75,54</t>
  </si>
  <si>
    <t>101843</t>
  </si>
  <si>
    <t>RECOMPOSIÇÃO DE BASE E OU SUB-BASE PARA FECHAMENTO DE VALAS DE SOLO BRITA (40/60) COM CIMENTO (TEOR DE 4%) - INCLUSO RETIRADA E COLOCAÇÃO DO MATERIAL. AF_12/2020</t>
  </si>
  <si>
    <t>101844</t>
  </si>
  <si>
    <t>RECOMPOSIÇÃO DE BASE E OU SUB-BASE PARA FECHAMENTO DE VALAS DE SOLO BRITA (40/60) COM CIMENTO (TEOR DE 6%) - INCLUSO RETIRADA E COLOCAÇÃO DO MATERIAL. AF_12/2020</t>
  </si>
  <si>
    <t>101845</t>
  </si>
  <si>
    <t>RECOMPOSIÇÃO DE BASE E OU SUB-BASE PARA FECHAMENTO DE VALAS DE SOLO BRITA (40/60) COM CIMENTO (TEOR DE 8%) - INCLUSO RETIRADA E COLOCAÇÃO DO MATERIAL. AF_12/2020</t>
  </si>
  <si>
    <t>101846</t>
  </si>
  <si>
    <t>RECOMPOSIÇÃO DE BASE E OU SUB-BASE PARA FECHAMENTO DE VALAS DE SOLO BRITA (50/50) COM CIMENTO (TEOR DE 4%) - INCLUSO RETIRADA E COLOCAÇÃO DO MATERIAL. AF_12/2020</t>
  </si>
  <si>
    <t>101847</t>
  </si>
  <si>
    <t>RECOMPOSIÇÃO DE BASE E OU SUB-BASE PARA FECHAMENTO DE VALAS DE SOLO BRITA (50/50) COM CIMENTO (TEOR DE 6%) - INCLUSO RETIRADA E COLOCAÇÃO DO MATERIAL. AF_12/2020</t>
  </si>
  <si>
    <t>101848</t>
  </si>
  <si>
    <t>RECOMPOSIÇÃO DE BASE E OU SUB-BASE PARA FECHAMENTO DE VALAS DE SOLO BRITA (50/50) COM CIMENTO (TEOR DE 8%) - INCLUSO RETIRADA E COLOCAÇÃO DO MATERIAL. AF_12/2020</t>
  </si>
  <si>
    <t>101849</t>
  </si>
  <si>
    <t>RECOMPOSIÇÃO DE BASE E OU SUB-BASE PARA FECHAMENTO DE VALAS DE BRITA GRADUADA SIMPLES - INCLUSO RETIRADA E COLOCAÇÃO DO MATERIAL. AF_12/2020</t>
  </si>
  <si>
    <t>101850</t>
  </si>
  <si>
    <t>REASSENTAMENTO DE PARALELEPÍPEDOS, REJUNTAMENTO COM PÓ DE PEDRA, COM REAPROVEITAMENTO DOS PARALELEPÍPEDOS - INCLUSO RETIRADA E COLOCAÇÃO DO MATERIAL. AF_12/2020</t>
  </si>
  <si>
    <t>64,25</t>
  </si>
  <si>
    <t>101852</t>
  </si>
  <si>
    <t>REASSENTAMENTO DE PARALELEPÍPEDOS, REJUNTAMENTO COM ARGAMASSA, COM REAPROVEITAMENTO DOS PARALELEPÍPEDOS - INCLUSO RETIRADA E COLOCAÇÃO DO MATERIAL. AF_12/2020</t>
  </si>
  <si>
    <t>101853</t>
  </si>
  <si>
    <t>REASSENTAMENTO DE PEDRAS POLIÉDRICAS, REJUNTAMENTO COM PÓ DE PEDRA, COM REAPROVEITAMENTO DAS PEDRAS POLIÉDRICAS - INCLUSO RETIRADA E COLOCAÇÃO DO MATERIAL.  AF_12/2020</t>
  </si>
  <si>
    <t>101855</t>
  </si>
  <si>
    <t>REASSENTAMENTO DE PEDRAS POLIÉDRICAS, REJUNTAMENTO COM ARGAMASSA, COM REAPROVEITAMENTO DAS PEDRAS POLIÉDRICAS - INCLUSO RETIRADA E COLOCAÇÃO DO MATERIAL. AF_12/2020</t>
  </si>
  <si>
    <t>101856</t>
  </si>
  <si>
    <t>REASSENTAMENTO DE BLOCOS PISOGRAMA PARA PISO INTERTRAVADO, COM REAPROVEITAMENTO DOS BLOCOS PISOGRAMA - INCLUSO RETIRADA E COLOCAÇÃO DO MATERIAL. AF_12/2020</t>
  </si>
  <si>
    <t>101857</t>
  </si>
  <si>
    <t>REASSENTAMENTO DE BLOCOS SEXTAVADO PARA PISO INTERTRAVADO, ESPESSURA DE 6 CM, EM CALÇADA, COM REAPROVEITAMENTO DOS BLOCOS SEXTAVADOS - INCLUSO RETIRADA E COLOCAÇÃO DO MATERIAL. AF_12/2020</t>
  </si>
  <si>
    <t>101858</t>
  </si>
  <si>
    <t>REASSENTAMENTO DE BLOCOS SEXTAVADO PARA PISO INTERTRAVADO, ESPESSURA DE 6 CM, EM VIA/ESTACIONAMENTO, COM REAPROVEITAMENTO DOS BLOCOS SEXTAVADO - INCLUSO RETIRADA E COLOCAÇÃO DO MATERIAL. AF_12/2020</t>
  </si>
  <si>
    <t>28,93</t>
  </si>
  <si>
    <t>101859</t>
  </si>
  <si>
    <t>REASSENTAMENTO DE BLOCOS SEXTAVADO PARA PISO INTERTRAVADO, ESPESSURA DE 8 CM, EM VIA/ESTACIONAMENTO, COM REAPROVEITAMENTO DOS BLOCOS SEXTAVADO - INCLUSO RETIRADA E COLOCAÇÃO DO MATERIAL. AF_12/2020</t>
  </si>
  <si>
    <t>101860</t>
  </si>
  <si>
    <t>REASSENTAMENTO DE BLOCOS SEXTAVADO PARA PISO INTERTRAVADO, ESPESSURA DE 10 CM, EM VIA/ESTACIONAMENTO, COM REAPROVEITAMENTO DOS BLOCOS SEXTAVADO - INCLUSO RETIRADA E COLOCAÇÃO DO MATERIAL. AF_12/2020</t>
  </si>
  <si>
    <t>101861</t>
  </si>
  <si>
    <t>REASSENTAMENTO DE BLOCOS RETANGULAR PARA PISO INTERTRAVADO, ESPESSURA DE 4  CM, EM CALÇADA, COM REAPROVEITAMENTO DOS BLOCOS RETANGULAR - INCLUSO RETIRADA E COLOCAÇÃO DO MATERIAL. AF_12/2020</t>
  </si>
  <si>
    <t>101862</t>
  </si>
  <si>
    <t>REASSENTAMENTO DE BLOCOS RETANGULAR PARA PISO INTERTRAVADO, ESPESSURA DE 6 CM, EM CALÇADA, COM REAPROVEITAMENTO DOS BLOCOS RETANGULAR - INCLUSO RETIRADA E COLOCAÇÃO DO MATERIAL. AF_12/2020</t>
  </si>
  <si>
    <t>101863</t>
  </si>
  <si>
    <t>REASSENTAMENTO DE BLOCOS RETANGULAR PARA PISO INTERTRAVADO, ESPESSURA DE 6 CM, EM VIA/ESTACIONAMENTO, COM REAPROVEITAMENTO DOS BLOCOS RETANGULAR - INCLUSO RETIRADA E COLOCAÇÃO DO MATERIAL. AF_12/2020</t>
  </si>
  <si>
    <t>29,42</t>
  </si>
  <si>
    <t>101864</t>
  </si>
  <si>
    <t>REASSENTAMENTO DE BLOCOS RETANGULAR PARA PISO INTERTRAVADO, ESPESSURA DE 8 CM, EM VIA/ESTACIONAMENTO, COM REAPROVEITAMENTO DOS BLOCOS RETANGULAR - INCLUSO RETIRADA E COLOCAÇÃO DO MATERIAL. AF_12/2020</t>
  </si>
  <si>
    <t>101865</t>
  </si>
  <si>
    <t>REASSENTAMENTO DE BLOCOS RETANGULAR PARA PISO INTERTRAVADO, ESPESSURA DE 10 CM, EM VIA/ESTACIONAMENTO, COM REAPROVEITAMENTO DOS BLOCOS RETANGULAR - INCLUSO RETIRADA E COLOCAÇÃO DO MATERIAL. AF_12/2020</t>
  </si>
  <si>
    <t>101866</t>
  </si>
  <si>
    <t>REASSENTAMENTO DE BLOCOS 16 FACES PARA PISO INTERTRAVADO, ESPESSURA DE 4  CM, EM CALÇADA, COM REAPROVEITAMENTO DOS BLOCOS 16 FACES - INCLUSO RETIRADA E COLOCAÇÃO DO MATERIAL. AF_12/2020</t>
  </si>
  <si>
    <t>101867</t>
  </si>
  <si>
    <t>REASSENTAMENTO DE BLOCOS 16 FACES PARA PISO INTERTRAVADO, ESPESSURA DE 6 CM, EM CALÇADA, COM REAPROVEITAMENTO DOS BLOCOS 16 FACES - INCLUSO RETIRADA E COLOCAÇÃO DO MATERIAL. AF_12/2020</t>
  </si>
  <si>
    <t>101868</t>
  </si>
  <si>
    <t>REASSENTAMENTO DE BLOCOS 16 FACES PARA PISO INTERTRAVADO, ESPESSURA DE 6 CM, EM VIA/ESTACIONAMENTO, COM REAPROVEITAMENTO DOS BLOCOS 16 FACES - INCLUSO RETIRADA E COLOCAÇÃO DO MATERIAL. AF_12/2020</t>
  </si>
  <si>
    <t>101869</t>
  </si>
  <si>
    <t>REASSENTAMENTO DE BLOCOS 16 FACES PARA PISO INTERTRAVADO, ESPESSURA DE 8 CM, EM VIA/ESTACIONAMENTO, COM REAPROVEITAMENTO DOS BLOCOS 16 FACES - INCLUSO RETIRADA E COLOCAÇÃO DO MATERIAL. AF_12/2020</t>
  </si>
  <si>
    <t>101870</t>
  </si>
  <si>
    <t>REASSENTAMENTO DE BLOCOS 16 FACES PARA PISO INTERTRAVADO, ESPESSURA DE 10 CM, EM VIA/ESTACIONAMENTO, COM REAPROVEITAMENTO DOS BLOCOS 16 FACES - INCLUSO RETIRADA E COLOCAÇÃO DO MATERIAL. AF_12/2020</t>
  </si>
  <si>
    <t>102098</t>
  </si>
  <si>
    <t>RECOMPOSIÇÃO DE REVESTIMENTO EM CONCRETO ASFÁLTICO (AQUISIÇÃO EM USINA), PARA O FECHAMENTO DE VALAS - INCLUSO DEMOLIÇÃO DO PAVIMENTO. AF_12/2020</t>
  </si>
  <si>
    <t>102988</t>
  </si>
  <si>
    <t>RECOMPOSIÇÃO DE PAVIMENTO EM PISO INTERTRAVADO, COM REAPROVEITAMENTO DOS BLOCOS INTERTRAVADOS, PARA FECHAMENTO DE VALAS - INCLUSO RETIRADA E COLOCAÇÃO DO MATERIAL. AF_12/2020</t>
  </si>
  <si>
    <t>100576</t>
  </si>
  <si>
    <t>REGULARIZAÇÃO E COMPACTAÇÃO DE SUBLEITO DE SOLO  PREDOMINANTEMENTE ARGILOSO. AF_11/2019</t>
  </si>
  <si>
    <t>2,62</t>
  </si>
  <si>
    <t>100577</t>
  </si>
  <si>
    <t>REGULARIZAÇÃO E COMPACTAÇÃO DE SUBLEITO DE SOLO PREDOMINANTEMENTE ARENOSO. AF_11/2019</t>
  </si>
  <si>
    <t>96388</t>
  </si>
  <si>
    <t>EXECUÇÃO E COMPACTAÇÃO DE BASE E OU SUB BASE PARA PAVIMENTAÇÃO DE SOLOS DE COMPORTAMENTO LATERÍTICO (ARENOSO) - EXCLUSIVE SOLO, ESCAVAÇÃO, CARGA E TRANSPORTE. AF_11/2019</t>
  </si>
  <si>
    <t>96389</t>
  </si>
  <si>
    <t>EXECUÇÃO E COMPACTAÇÃO DE BASE E OU SUB BASE PARA PAVIMENTAÇÃO DE SOLO (PREDOMINANTEMENTE ARENOSO) COM CIMENTO (TEOR DE 2%) - EXCLUSIVE SOLO, ESCAVAÇÃO, CARGA E TRANSPORTE. AF_11/2019</t>
  </si>
  <si>
    <t>96390</t>
  </si>
  <si>
    <t>EXECUÇÃO E COMPACTAÇÃO DE BASE E OU SUB BASE PARA PAVIMENTAÇÃO DE SOLO (PREDOMINANTEMENTE ARENOSO) COM CIMENTO (TEOR DE 4%) - EXCLUSIVE SOLO, ESCAVAÇÃO, CARGA E TRANSPORTE. AF_11/2019</t>
  </si>
  <si>
    <t>71,85</t>
  </si>
  <si>
    <t>96391</t>
  </si>
  <si>
    <t>EXECUÇÃO E COMPACTAÇÃO DE BASE E OU SUB BASE PARA PAVIMENTAÇÃO DE SOLO (PREDOMINANTEMENTE ARENOSO) COM CIMENTO (TEOR DE 6%) - EXCLUSIVE SOLO, ESCAVAÇÃO, CARGA E TRANSPORTE. AF_11/2019</t>
  </si>
  <si>
    <t>96392</t>
  </si>
  <si>
    <t>EXECUÇÃO E COMPACTAÇÃO DE BASE E OU SUB BASE PARA PAVIMENTAÇÃO DE SOLO (PREDOMINANTEMENTE ARENOSO) COM CIMENTO (TEOR DE 8%) - EXCLUSIVE SOLO, ESCAVAÇÃO, CARGA E TRANSPORTE. AF_11/2019</t>
  </si>
  <si>
    <t>96396</t>
  </si>
  <si>
    <t>EXECUÇÃO E COMPACTAÇÃO DE BASE E OU SUB BASE PARA PAVIMENTAÇÃO DE BRITA GRADUADA SIMPLES - EXCLUSIVE CARGA E TRANSPORTE. AF_11/2019</t>
  </si>
  <si>
    <t>126,43</t>
  </si>
  <si>
    <t>96397</t>
  </si>
  <si>
    <t>EXECUÇÃO E COMPACTAÇÃO DE BASE E OU SUB BASE PARA PAVIMENTAÇÃO DE BRITA GRADUADA SIMPLES TRATADA COM CIMENTO - EXCLUSIVE CARGA E TRANSPORTE. AF_11/2019</t>
  </si>
  <si>
    <t>96398</t>
  </si>
  <si>
    <t>EXECUÇÃO E COMPACTAÇÃO DE BASE E OU SUB BASE PARA PAVIMENTAÇÃO DE CONCRETO COMPACTADO COM ROLO - EXCLUSIVE CARGA E TRANSPORTE. AF_11/2019</t>
  </si>
  <si>
    <t>96399</t>
  </si>
  <si>
    <t>EXECUÇÃO E COMPACTAÇÃO DE BASE E OU SUB BASE PARA PAVIMENTAÇÃO DE PEDRA RACHÃO  - EXCLUSIVE CARGA E TRANSPORTE. AF_11/2019</t>
  </si>
  <si>
    <t>96400</t>
  </si>
  <si>
    <t>EXECUÇÃO E COMPACTAÇÃO DE BASE E OU SUB BASE PARA PAVIMENTAÇÃO DE MACADAME SECO - EXCLUSIVE CARGA E TRANSPORTE. AF_11/2019</t>
  </si>
  <si>
    <t>100564</t>
  </si>
  <si>
    <t>EXECUÇÃO E COMPACTAÇÃO DE BASE E OU SUB-BASE PARA PAVIMENTAÇÃO DE SOLO (PREDOMINANTEMENTE ARENOSO) BRITA - 40/60 - EXCLUSIVE SOLO, ESCAVAÇÃO, CARGA E TRANSPORTE. AF_11/2019</t>
  </si>
  <si>
    <t>100565</t>
  </si>
  <si>
    <t>EXECUÇÃO E COMPACTAÇÃO DE BASE E OU SUB-BASE PARA PAVIMENTAÇÃO DE SOLO (PREDOMINANTEMENTE ARENOSO) BRITA - 50/50 - EXCLUSIVE SOLO, ESCAVAÇÃO, CARGA E TRANSPORTE. AF_11/2019</t>
  </si>
  <si>
    <t>100566</t>
  </si>
  <si>
    <t>EXECUÇÃO E COMPACTAÇÃO DE BASE E OU SUB-BASE PARA PAVIMENTAÇÃO DE SOLO (PREDOMINANTEMENTE ARENOSO) BRITA - 40/60 COM CIMENTO (TEOR DE 4%) - EXCLUSIVE SOLO, ESCAVAÇÃO, CARGA E TRANSPORTE. AF_11/2019</t>
  </si>
  <si>
    <t>100567</t>
  </si>
  <si>
    <t>EXECUÇÃO E COMPACTAÇÃO DE BASE E OU SUB-BASE PARA PAVIMENTAÇÃO DE SOLO (PREDOMINANTEMENTE ARENOSO) BRITA - 40/60 COM CIMENTO (TEOR DE 6%) - EXCLUSIVE SOLO, ESCAVAÇÃO, CARGA E TRANSPORTE. AF_11/2019</t>
  </si>
  <si>
    <t>100568</t>
  </si>
  <si>
    <t>EXECUÇÃO E COMPACTAÇÃO DE BASE E OU SUB-BASE PARA PAVIMENTAÇÃO DE SOLO (PREDOMINANTEMENTE ARENOSO) BRITA - 40/60 COM CIMENTO (TEOR DE 8%) - EXCLUSIVE SOLO, ESCAVAÇÃO, CARGA E TRANSPORTE. AF_11/2019</t>
  </si>
  <si>
    <t>100569</t>
  </si>
  <si>
    <t>EXECUÇÃO E COMPACTAÇÃO DE BASE E OU SUB-BASE PARA PAVIMENTAÇÃO DE SOLO (PREDOMINANTEMENTE ARENOSO) BRITA - 50/50 COM CIMENTO (TEOR DE 4%)  - EXCLUSIVE SOLO, ESCAVAÇÃO, CARGA E TRANSPORTE. AF_11/2019</t>
  </si>
  <si>
    <t>100570</t>
  </si>
  <si>
    <t>EXECUÇÃO E COMPACTAÇÃO DE BASE E OU SUB-BASE PARA PAVIMENTAÇÃO DE SOLO (PREDOMINANTEMENTE ARENOSO) BRITA - 50/50 COM CIMENTO (TEOR DE 6%) - EXCLUSIVE SOLO, ESCAVAÇÃO, CARGA E TRANSPORTE. AF_11/2019</t>
  </si>
  <si>
    <t>100571</t>
  </si>
  <si>
    <t>EXECUÇÃO E COMPACTAÇÃO DE BASE E OU SUB-BASE PARA PAVIMENTAÇÃO DE SOLO (PREDOMINANTEMENTE ARENOSO) BRITA - 50/50 COM CIMENTO (TEOR DE 8%) - EXCLUSIVE SOLO, ESCAVAÇÃO, CARGA E TRANSPORTE. AF_11/2019</t>
  </si>
  <si>
    <t>100572</t>
  </si>
  <si>
    <t>EXECUÇÃO E COMPACTAÇÃO DE BASE E OU SUB-BASE PARA PAVIMENTAÇÃO DE SOLO (PREDOMINANTEMENTE ARGILOSO) BRITA - 40/60 - EXCLUSIVE SOLO, ESCAVAÇÃO, CARGA E TRANSPORTE. AF_11/2019</t>
  </si>
  <si>
    <t>100573</t>
  </si>
  <si>
    <t>EXECUÇÃO E COMPACTAÇÃO DE BASE E OU SUB-BASE PARA PAVIMENTAÇÃO DE SOLO (PREDOMINANTEMENTE ARGILOSO) BRITA - 50/50 - EXCLUSIVE SOLO, ESCAVAÇÃO, CARGA E TRANSPORTE. AF_11/2019</t>
  </si>
  <si>
    <t>77,82</t>
  </si>
  <si>
    <t>100574</t>
  </si>
  <si>
    <t>ESPALHAMENTO DE MATERIAL COM TRATOR DE ESTEIRAS. AF_11/2019</t>
  </si>
  <si>
    <t>100575</t>
  </si>
  <si>
    <t>REGULARIZAÇÃO DE SUPERFÍCIES COM MOTONIVELADORA. AF_11/2019</t>
  </si>
  <si>
    <t>101767</t>
  </si>
  <si>
    <t>EXECUÇÃO E COMPACTAÇÃO DE BASE E OU SUB BASE PARA PAVIMENTAÇÃO DE SOLOS ESTABILIZADOS GRANULOMETRICAMENTE COM MISTURA DE SOLOS EM PISTA - EXCLUSIVE SOLO, ESCAVAÇÃO, CARGA E TRANSPORTE. AF_11/2019</t>
  </si>
  <si>
    <t>29,90</t>
  </si>
  <si>
    <t>101768</t>
  </si>
  <si>
    <t>EXECUÇÃO E COMPACTAÇÃO DE BASE E OU SUB BASE PARA PAVIMENTAÇÃO DE SOLO ESTABILIZADO GRANULOMETRICAMENTE SEM MISTURA DE SOLOS - EXCLUSIVE SOLO, ESCAVAÇÃO, CARGA E TRANSPORTE. AF_11/2019</t>
  </si>
  <si>
    <t>42,33</t>
  </si>
  <si>
    <t>92391</t>
  </si>
  <si>
    <t>EXECUÇÃO DE PAVIMENTO EM PISO INTERTRAVADO, COM BLOCO PISOGRAMA DE 35 X 15 CM, ESPESSURA 6 CM. AF_10/2022</t>
  </si>
  <si>
    <t>92392</t>
  </si>
  <si>
    <t>EXECUÇÃO DE PAVIMENTO EM PISO INTERTRAVADO, COM BLOCO PISOGRAMA DE 35 X 15 CM, ESPESSURA 8 CM. AF_10/2022</t>
  </si>
  <si>
    <t>92393</t>
  </si>
  <si>
    <t>EXECUÇÃO DE PAVIMENTO EM PISO INTERTRAVADO, COM BLOCO SEXTAVADO DE 25 X 25 CM, ESPESSURA 6 CM. AF_10/2022</t>
  </si>
  <si>
    <t>92394</t>
  </si>
  <si>
    <t>EXECUÇÃO DE PAVIMENTO EM PISO INTERTRAVADO, COM BLOCO SEXTAVADO DE 25 X 25 CM, ESPESSURA 8 CM. AF_10/2022</t>
  </si>
  <si>
    <t>92395</t>
  </si>
  <si>
    <t>EXECUÇÃO DE PAVIMENTO EM PISO INTERTRAVADO, COM BLOCO SEXTAVADO DE 25 X 25 CM, ESPESSURA 10 CM. AF_10/2022</t>
  </si>
  <si>
    <t>92396</t>
  </si>
  <si>
    <t>EXECUÇÃO DE PASSEIO EM PISO INTERTRAVADO, COM BLOCO RETANGULAR COR NATURAL DE 20 X 10 CM, ESPESSURA 6 CM. AF_10/2022</t>
  </si>
  <si>
    <t>92397</t>
  </si>
  <si>
    <t>EXECUÇÃO DE PAVIMENTO EM PISO INTERTRAVADO, COM BLOCO RETANGULAR COR NATURAL DE 20 X 10 CM, ESPESSURA 6 CM. AF_10/2022</t>
  </si>
  <si>
    <t>92398</t>
  </si>
  <si>
    <t>EXECUÇÃO DE PAVIMENTO EM PISO INTERTRAVADO, COM BLOCO RETANGULAR COR NATURAL DE 20 X 10 CM, ESPESSURA 8 CM. AF_10/2022</t>
  </si>
  <si>
    <t>92400</t>
  </si>
  <si>
    <t>EXECUÇÃO DE PAVIMENTO EM PISO INTERTRAVADO, COM BLOCO RETANGULAR DE 20 X 10 CM, ESPESSURA 10 CM. AF_10/2022</t>
  </si>
  <si>
    <t>92402</t>
  </si>
  <si>
    <t>EXECUÇÃO DE PASSEIO EM PISO INTERTRAVADO, COM BLOCO 16 FACES DE 22 X 11 CM, ESPESSURA 6 CM. AF_10/2022</t>
  </si>
  <si>
    <t>92403</t>
  </si>
  <si>
    <t>EXECUÇÃO DE PAVIMENTO EM PISO INTERTRAVADO, COM BLOCO 16 FACES DE 22 X 11 CM, ESPESSURA 6 CM. AF_10/2022</t>
  </si>
  <si>
    <t>92404</t>
  </si>
  <si>
    <t>EXECUÇÃO DE PAVIMENTO EM PISO INTERTRAVADO, COM BLOCO 16 FACES DE 22 X 11 CM, ESPESSURA 8 CM. AF_10/2022</t>
  </si>
  <si>
    <t>92406</t>
  </si>
  <si>
    <t>EXECUÇÃO DE PAVIMENTO EM PISO INTERTRAVADO, COM BLOCO 16 FACES DE 22 X 11 CM, ESPESSURA 10 CM. AF_10/2022</t>
  </si>
  <si>
    <t>93679</t>
  </si>
  <si>
    <t>EXECUÇÃO DE PASSEIO EM PISO INTERTRAVADO, COM BLOCO RETANGULAR COLORIDO DE 20 X 10 CM, ESPESSURA 6 CM. AF_10/2022</t>
  </si>
  <si>
    <t>93680</t>
  </si>
  <si>
    <t>EXECUÇÃO DE PAVIMENTO EM PISO INTERTRAVADO, COM BLOCO RETANGULAR COLORIDO DE 20 X 10 CM, ESPESSURA 6 CM. AF_10/2022</t>
  </si>
  <si>
    <t>93681</t>
  </si>
  <si>
    <t>EXECUÇÃO DE PAVIMENTO EM PISO INTERTRAVADO, COM BLOCO RETANGULAR COLORIDO DE 20 X 10 CM, ESPESSURA 8 CM. AF_10/2022</t>
  </si>
  <si>
    <t>97104</t>
  </si>
  <si>
    <t>EXECUÇÃO DE PAVIMENTO DE CONCRETO SIMPLES (PCS), FCK = 40 MPA, ESPESSURA DE 15,0 CM. AF_04/2022</t>
  </si>
  <si>
    <t>97105</t>
  </si>
  <si>
    <t>EXECUÇÃO DE PAVIMENTO DE CONCRETO SIMPLES (PCS), FCK = 40 MPA, ESPESSURA DE 17,5 CM. AF_04/2022</t>
  </si>
  <si>
    <t>97106</t>
  </si>
  <si>
    <t>EXECUÇÃO DE PAVIMENTO DE CONCRETO SIMPLES (PCS), FCK = 40 MPA, ESPESSURA DE 20,0 CM. AF_04/2022</t>
  </si>
  <si>
    <t>97107</t>
  </si>
  <si>
    <t>EXECUÇÃO DE PAVIMENTO DE CONCRETO SIMPLES (PCS), FCK = 40 MPA, ESPESSURA DE 22,5 CM. AF_04/2022</t>
  </si>
  <si>
    <t>97108</t>
  </si>
  <si>
    <t>EXECUÇÃO DE PAVIMENTO DE CONCRETO SIMPLES (PCS), FCK = 40 MPA, ESPESSURA DE 25,0 CM. AF_04/2022</t>
  </si>
  <si>
    <t>97109</t>
  </si>
  <si>
    <t>EXECUÇÃO DE PAVIMENTO DE CONCRETO SIMPLES (PCS), FCK = 40 MPA, ESPESSURA DE 27,5 CM. AF_04/2022</t>
  </si>
  <si>
    <t>97111</t>
  </si>
  <si>
    <t>EXECUÇÃO DE PAVIMENTO DE CONCRETO ARMADO (PCA), FCK = 30 MPA, ESPESSURA DE 15,0 CM. AF_04/2022</t>
  </si>
  <si>
    <t>97112</t>
  </si>
  <si>
    <t>EXECUÇÃO DE PAVIMENTO DE CONCRETO ARMADO (PCA), FCK = 30 MPA, ESPESSURA DE 17,5 CM. AF_04/2022</t>
  </si>
  <si>
    <t>97113</t>
  </si>
  <si>
    <t>APLICAÇÃO DE LONA PLÁSTICA PARA EXECUÇÃO DE PAVIMENTOS DE CONCRETO. AF_04/2022</t>
  </si>
  <si>
    <t>97114</t>
  </si>
  <si>
    <t>EXECUÇÃO DE JUNTAS DE CONTRAÇÃO PARA PAVIMENTOS DE CONCRETO. AF_04/2022</t>
  </si>
  <si>
    <t>97115</t>
  </si>
  <si>
    <t>APLICAÇÃO DE GRAXA EM BARRAS DE TRANSFERÊNCIA PARA EXECUÇÃO DE PAVIMENTO DE CONCRETO. AF_04/2022</t>
  </si>
  <si>
    <t>97116</t>
  </si>
  <si>
    <t>BARRAS DE TRANSFERÊNCIA, AÇO CA-25 DE 16,0 MM, PARA EXECUÇÃO DE PAVIMENTO DE CONCRETO  FORNECIMENTO E INSTALAÇÃO. AF_04/2022</t>
  </si>
  <si>
    <t>97117</t>
  </si>
  <si>
    <t>BARRAS DE TRANSFERÊNCIA, AÇO CA-25 DE 20,0 MM, PARA EXECUÇÃO DE PAVIMENTO DE CONCRETO  FORNECIMENTO E INSTALAÇÃO. AF_04/2022</t>
  </si>
  <si>
    <t>97118</t>
  </si>
  <si>
    <t>BARRAS DE TRANSFERÊNCIA, AÇO CA-25 DE 25,0 MM, PARA EXECUÇÃO DE PAVIMENTO DE CONCRETO  FORNECIMENTO E INSTALAÇÃO. AF_04/2022</t>
  </si>
  <si>
    <t>97119</t>
  </si>
  <si>
    <t>BARRAS DE TRANSFERÊNCIA, AÇO CA-25 DE 32,0 MM, PARA EXECUÇÃO DE PAVIMENTO DE CONCRETO  FORNECIMENTO E INSTALAÇÃO. AF_04/2022</t>
  </si>
  <si>
    <t>97120</t>
  </si>
  <si>
    <t>BARRAS DE LIGAÇÃO, AÇO CA-50 DE 10 MM, PARA EXECUÇÃO DE PAVIMENTO DE CONCRETO  FORNECIMENTO E INSTALAÇÃO. AF_04/2022</t>
  </si>
  <si>
    <t>101167</t>
  </si>
  <si>
    <t>EXECUÇÃO DE PAVIMENTO EM PARALELEPÍPEDOS, REJUNTAMENTO COM PÓ DE PEDRA. AF_05/2020</t>
  </si>
  <si>
    <t>101169</t>
  </si>
  <si>
    <t>EXECUÇÃO DE PAVIMENTO EM PARALELEPÍPEDOS, REJUNTAMENTO COM ARGAMASSA TRAÇO 1:3 (CIMENTO E AREIA). AF_05/2020</t>
  </si>
  <si>
    <t>101170</t>
  </si>
  <si>
    <t>EXECUÇÃO DE PAVIMENTO EM PEDRAS POLIÉDRICAS, REJUNTAMENTO COM PÓ DE PEDRA. AF_05/2020</t>
  </si>
  <si>
    <t>101172</t>
  </si>
  <si>
    <t>EXECUÇÃO DE PAVIMENTO EM PEDRAS POLIÉDRICAS, REJUNTAMENTO COM ARGAMASSA TRAÇO 1:3 (CIMENTO E AREIA). AF_05/2020</t>
  </si>
  <si>
    <t>103904</t>
  </si>
  <si>
    <t>EXECUÇÃO DE PAVIMENTO DE CONCRETO SIMPLES (PCS), FCK = 35 MPA, ESPESSURA DE 15,0 CM. AF_04/2022</t>
  </si>
  <si>
    <t>103905</t>
  </si>
  <si>
    <t>EXECUÇÃO DE PAVIMENTO DE CONCRETO SIMPLES (PCS), FCK = 35 MPA, ESPESSURA DE 16,0 CM. AF_04/2022</t>
  </si>
  <si>
    <t>103906</t>
  </si>
  <si>
    <t>EXECUÇÃO DE PAVIMENTO DE CONCRETO SIMPLES (PCS), FCK = 40 MPA, ESPESSURA DE 16,0 CM. AF_04/2022</t>
  </si>
  <si>
    <t>103907</t>
  </si>
  <si>
    <t>EXECUÇÃO DE PAVIMENTO DE CONCRETO SIMPLES (PCS), FCK = 35 MPA, ESPESSURA DE 17,5 CM. AF_04/2022</t>
  </si>
  <si>
    <t>103908</t>
  </si>
  <si>
    <t>EXECUÇÃO PAVIMENTO DE CONCRETO SIMPLES (PCS), FCK = 35 MPA, ESPESSURA DE 20,0 CM. AF_04/2022</t>
  </si>
  <si>
    <t>103909</t>
  </si>
  <si>
    <t>EXECUÇÃO PAVIMENTO DE CONCRETO SIMPLES (PCS), FCK = 35 MPA, ESPESSURA DE 22,5 CM. AF_04/2022</t>
  </si>
  <si>
    <t>103911</t>
  </si>
  <si>
    <t>EXECUÇÃO DE PAVIMENTO DE CONCRETO SIMPLES (PCS), FCK = 35 MPA, ESPESSURA DE 25,0 CM. AF_04/2022</t>
  </si>
  <si>
    <t>103912</t>
  </si>
  <si>
    <t>EXECUÇÃO PAVIMENTO DE CONCRETO SIMPLES (PCS), FCK = 35 MPA, ESPESSURA DE 27,5 CM. AF_04/2022</t>
  </si>
  <si>
    <t>103913</t>
  </si>
  <si>
    <t>EXECUÇÃO DE PISO INDUSTRIAL DE CONCRETO ARMADO, FCK = 20 MPA, ESPESSURA DE 12,0 CM. AF_04/2022</t>
  </si>
  <si>
    <t>103914</t>
  </si>
  <si>
    <t>EXECUÇÃO DE PISO INDUSTRIAL DE CONCRETO ARMADO, FCK = 20 MPA, ESPESSURA DE 14,0 CM. AF_04/2022</t>
  </si>
  <si>
    <t>103915</t>
  </si>
  <si>
    <t>EXECUÇÃO DE PISO INDUSTRIAL DE CONCRETO ARMADO, FCK = 20 MPA, ESPESSURA DE 15,0 CM. AF_04/2022</t>
  </si>
  <si>
    <t>103916</t>
  </si>
  <si>
    <t>EXECUÇÃO DE PISO INDUSTRIAL DE CONCRETO ARMADO, FCK = 20 MPA, ESPESSURA DE 18,0 CM. AF_04/2022</t>
  </si>
  <si>
    <t>103917</t>
  </si>
  <si>
    <t>EXECUÇÃO DE PISO INDUSTRIAL DE CONCRETO ARMADO, FCK = 20 MPA, ESPESSURA DE 20,0 CM. AF_04/2022</t>
  </si>
  <si>
    <t>103918</t>
  </si>
  <si>
    <t>EXECUÇÃO DE PISO INDUSTRIAL DE CONCRETO ARMADO, FCK = 20 MPA, ESPESSURA DE 22,0 CM. AF_04/2022</t>
  </si>
  <si>
    <t>104432</t>
  </si>
  <si>
    <t>EXECUÇÃO DE PASSEIO EM PISO INTERTRAVADO, COM BLOCO RAQUETE  22 X 13,5 CM, ESPESSURA 6 CM. AF_10/2022</t>
  </si>
  <si>
    <t>104433</t>
  </si>
  <si>
    <t>EXECUÇÃO DE PAVIMENTO EM PISO INTERTRAVADO, COM BLOCO RAQUETE  22 X 13,5 CM, ESPESSURA 6 CM. AF_10/2022</t>
  </si>
  <si>
    <t>103689</t>
  </si>
  <si>
    <t>FORNECIMENTO E INSTALAÇÃO DE PLACA DE OBRA COM CHAPA GALVANIZADA E ESTRUTURA DE MADEIRA. AF_03/2022_PS</t>
  </si>
  <si>
    <t>103694</t>
  </si>
  <si>
    <t>FORNECIMENTO E INSTALAÇÃO DE SUPORTE DE MADEIRA  PARA PLACAS DE SINALIZAÇÃO, EM SOLO, COM H= DE 2,5 M E SEÇÃO DE 7,5 X 7,5 CM. AF_03/2022</t>
  </si>
  <si>
    <t>103695</t>
  </si>
  <si>
    <t>FORNECIMENTO E INSTALAÇÃO DE SUPORTE DE MADEIRA PARA PLACAS DE SINALIZAÇÃO, EM SOLO, COM H= DE 2,0 M E SEÇÃO DE 7,5 X 7,5 CM. AF_03/2022</t>
  </si>
  <si>
    <t>103696</t>
  </si>
  <si>
    <t>FORNECIMENTO E INSTALAÇÃO DE SUPORTE DE MADEIRA PARA PLACAS DE SINALIZAÇÃO EM CONCRETO, COM H= DE 2,5 M E SEÇÃO DE 7,5 X 7,5 CM. AF_03/2022</t>
  </si>
  <si>
    <t>103697</t>
  </si>
  <si>
    <t>FORNECIMENTO E INSTALAÇÃO DE SUPORTE DE MADEIRA PARA PLACAS DE SINALIZAÇÃO, EM BASE DE CONCRETO, COM H= DE 2,0 M E SEÇÃO DE 7,5 X 7,5 CM. AF_03/2022</t>
  </si>
  <si>
    <t>95995</t>
  </si>
  <si>
    <t>EXECUÇÃO DE PAVIMENTO COM APLICAÇÃO DE CONCRETO ASFÁLTICO, CAMADA DE ROLAMENTO - EXCLUSIVE CARGA E TRANSPORTE. AF_11/2019</t>
  </si>
  <si>
    <t>95996</t>
  </si>
  <si>
    <t>EXECUÇÃO DE PAVIMENTO COM APLICAÇÃO DE CONCRETO ASFÁLTICO, CAMADA DE BINDER - EXCLUSIVE CARGA E TRANSPORTE. AF_11/2019</t>
  </si>
  <si>
    <t>96001</t>
  </si>
  <si>
    <t>FRESAGEM DE PAVIMENTO ASFÁLTICO (PROFUNDIDADE ATÉ 5,0 CM) - EXCLUSIVE TRANSPORTE. AF_11/2019</t>
  </si>
  <si>
    <t>7,97</t>
  </si>
  <si>
    <t>96393</t>
  </si>
  <si>
    <t>USINAGEM DE BRITA GRADUADA SIMPLES. AF_03/2020</t>
  </si>
  <si>
    <t>96394</t>
  </si>
  <si>
    <t>USINAGEM DE BRITA GRADUADA TRATADA COM CIMENTO. AF_03/2020</t>
  </si>
  <si>
    <t>96395</t>
  </si>
  <si>
    <t>USINAGEM DE CONCRETO PARA COMPACTAÇÃO COM ROLO. AF_03/2020</t>
  </si>
  <si>
    <t>88411</t>
  </si>
  <si>
    <t>APLICAÇÃO MANUAL DE FUNDO SELADOR ACRÍLICO EM PANOS COM PRESENÇA DE VÃOS DE EDIFÍCIOS DE MÚLTIPLOS PAVIMENTOS. AF_06/2014</t>
  </si>
  <si>
    <t>3,83</t>
  </si>
  <si>
    <t>88412</t>
  </si>
  <si>
    <t>APLICAÇÃO MANUAL DE FUNDO SELADOR ACRÍLICO EM PANOS CEGOS DE FACHADA (SEM PRESENÇA DE VÃOS) DE EDIFÍCIOS DE MÚLTIPLOS PAVIMENTOS. AF_06/2014</t>
  </si>
  <si>
    <t>88413</t>
  </si>
  <si>
    <t>APLICAÇÃO MANUAL DE FUNDO SELADOR ACRÍLICO EM SUPERFÍCIES EXTERNAS DE SACADA DE EDIFÍCIOS DE MÚLTIPLOS PAVIMENTOS. AF_06/2014</t>
  </si>
  <si>
    <t>88414</t>
  </si>
  <si>
    <t>APLICAÇÃO MANUAL DE FUNDO SELADOR ACRÍLICO EM SUPERFÍCIES INTERNAS DA SACADA DE EDIFÍCIOS DE MÚLTIPLOS PAVIMENTOS. AF_06/2014</t>
  </si>
  <si>
    <t>6,39</t>
  </si>
  <si>
    <t>88415</t>
  </si>
  <si>
    <t>APLICAÇÃO MANUAL DE FUNDO SELADOR ACRÍLICO EM PAREDES EXTERNAS DE CASAS. AF_06/2014</t>
  </si>
  <si>
    <t>4,14</t>
  </si>
  <si>
    <t>88416</t>
  </si>
  <si>
    <t>APLICAÇÃO MANUAL DE PINTURA COM TINTA TEXTURIZADA ACRÍLICA EM PANOS COM PRESENÇA DE VÃOS DE EDIFÍCIOS DE MÚLTIPLOS PAVIMENTOS, UMA COR. AF_06/2014</t>
  </si>
  <si>
    <t>20,46</t>
  </si>
  <si>
    <t>88417</t>
  </si>
  <si>
    <t>APLICAÇÃO MANUAL DE PINTURA COM TINTA TEXTURIZADA ACRÍLICA EM PANOS CEGOS DE FACHADA (SEM PRESENÇA DE VÃOS) DE EDIFÍCIOS DE MÚLTIPLOS PAVIMENTOS, UMA COR. AF_06/2014</t>
  </si>
  <si>
    <t>88420</t>
  </si>
  <si>
    <t>APLICAÇÃO MANUAL DE PINTURA COM TINTA TEXTURIZADA ACRÍLICA EM SUPERFÍCIES EXTERNAS DE SACADA DE EDIFÍCIOS DE MÚLTIPLOS PAVIMENTOS, UMA COR. AF_06/2014</t>
  </si>
  <si>
    <t>88421</t>
  </si>
  <si>
    <t>APLICAÇÃO MANUAL DE PINTURA COM TINTA TEXTURIZADA ACRÍLICA EM SUPERFÍCIES INTERNAS DA SACADA DE EDIFÍCIOS DE MÚLTIPLOS PAVIMENTOS, UMA COR. AF_06/2014</t>
  </si>
  <si>
    <t>88423</t>
  </si>
  <si>
    <t>APLICAÇÃO MANUAL DE PINTURA COM TINTA TEXTURIZADA ACRÍLICA EM PAREDES EXTERNAS DE CASAS, UMA COR. AF_06/2014</t>
  </si>
  <si>
    <t>88424</t>
  </si>
  <si>
    <t>APLICAÇÃO MANUAL DE PINTURA COM TINTA TEXTURIZADA ACRÍLICA EM PANOS COM PRESENÇA DE VÃOS DE EDIFÍCIOS DE MÚLTIPLOS PAVIMENTOS, DUAS CORES. AF_06/2014</t>
  </si>
  <si>
    <t>88426</t>
  </si>
  <si>
    <t>APLICAÇÃO MANUAL DE PINTURA COM TINTA TEXTURIZADA ACRÍLICA EM PANOS CEGOS DE FACHADA (SEM PRESENÇA DE VÃOS) DE EDIFÍCIOS DE MÚLTIPLOS PAVIMENTOS, DUAS CORES. AF_06/2014</t>
  </si>
  <si>
    <t>88428</t>
  </si>
  <si>
    <t>APLICAÇÃO MANUAL DE PINTURA COM TINTA TEXTURIZADA ACRÍLICA EM SUPERFÍCIES EXTERNAS DE SACADA DE EDIFÍCIOS DE MÚLTIPLOS PAVIMENTOS, DUAS CORES. AF_06/2014</t>
  </si>
  <si>
    <t>88429</t>
  </si>
  <si>
    <t>APLICAÇÃO MANUAL DE PINTURA COM TINTA TEXTURIZADA ACRÍLICA EM SUPERFÍCIES INTERNAS DA SACADA DE EDIFÍCIOS DE MÚLTIPLOS PAVIMENTOS, DUAS CORES. AF_06/2014</t>
  </si>
  <si>
    <t>40,91</t>
  </si>
  <si>
    <t>88431</t>
  </si>
  <si>
    <t>APLICAÇÃO MANUAL DE PINTURA COM TINTA TEXTURIZADA ACRÍLICA EM PAREDES EXTERNAS DE CASAS, DUAS CORES. AF_06/2014</t>
  </si>
  <si>
    <t>27,05</t>
  </si>
  <si>
    <t>88432</t>
  </si>
  <si>
    <t>APLICAÇÃO MANUAL DE PINTURA COM TINTA TEXTURIZADA ACRÍLICA EM MOLDURAS DE EPS, PRÉ-FABRICADOS, OU OUTROS. AF_06/2014</t>
  </si>
  <si>
    <t>88484</t>
  </si>
  <si>
    <t>FUNDO SELADOR ACRÍLICO, APLICAÇÃO MANUAL EM TETO, UMA DEMÃO. AF_04/2023</t>
  </si>
  <si>
    <t>88485</t>
  </si>
  <si>
    <t>FUNDO SELADOR ACRÍLICO, APLICAÇÃO MANUAL EM PAREDE, UMA DEMÃO. AF_04/2023</t>
  </si>
  <si>
    <t>4,90</t>
  </si>
  <si>
    <t>88488</t>
  </si>
  <si>
    <t>PINTURA LÁTEX ACRÍLICA PREMIUM, APLICAÇÃO MANUAL EM TETO, DUAS DEMÃOS. AF_04/2023</t>
  </si>
  <si>
    <t>88489</t>
  </si>
  <si>
    <t>PINTURA LÁTEX ACRÍLICA PREMIUM, APLICAÇÃO MANUAL EM PAREDES, DUAS DEMÃOS. AF_04/2023</t>
  </si>
  <si>
    <t>88494</t>
  </si>
  <si>
    <t>EMASSAMENTO COM MASSA LÁTEX, APLICAÇÃO EM TETO, UMA DEMÃO, LIXAMENTO MANUAL. AF_04/2023</t>
  </si>
  <si>
    <t>88495</t>
  </si>
  <si>
    <t>EMASSAMENTO COM MASSA LÁTEX, APLICAÇÃO EM PAREDE, UMA DEMÃO, LIXAMENTO MANUAL. AF_04/2023</t>
  </si>
  <si>
    <t>13,87</t>
  </si>
  <si>
    <t>88496</t>
  </si>
  <si>
    <t>EMASSAMENTO COM MASSA LÁTEX, APLICAÇÃO EM TETO, DUAS DEMÃOS, LIXAMENTO MANUAL. AF_04/2023</t>
  </si>
  <si>
    <t>88497</t>
  </si>
  <si>
    <t>EMASSAMENTO COM MASSA LÁTEX, APLICAÇÃO EM PAREDE, DUAS DEMÃOS, LIXAMENTO MANUAL. AF_04/2023</t>
  </si>
  <si>
    <t>95305</t>
  </si>
  <si>
    <t>TEXTURA ACRÍLICA, APLICAÇÃO MANUAL EM PAREDE, UMA DEMÃO. AF_04/2023</t>
  </si>
  <si>
    <t>95306</t>
  </si>
  <si>
    <t>TEXTURA ACRÍLICA, APLICAÇÃO MANUAL EM TETO, UMA DEMÃO. AF_04/2023</t>
  </si>
  <si>
    <t>95622</t>
  </si>
  <si>
    <t>APLICAÇÃO MANUAL DE TINTA LÁTEX ACRÍLICA EM PANOS COM PRESENÇA DE VÃOS DE EDIFÍCIOS DE MÚLTIPLOS PAVIMENTOS, DUAS DEMÃOS. AF_11/2016</t>
  </si>
  <si>
    <t>95623</t>
  </si>
  <si>
    <t>APLICAÇÃO MANUAL DE TINTA LÁTEX ACRÍLICA EM PANOS SEM PRESENÇA DE VÃOS DE EDIFÍCIOS DE MÚLTIPLOS PAVIMENTOS, DUAS DEMÃOS. AF_11/2016</t>
  </si>
  <si>
    <t>95624</t>
  </si>
  <si>
    <t>APLICAÇÃO MANUAL DE TINTA LÁTEX ACRÍLICA EM SUPERFÍCIES EXTERNAS DE SACADA DE EDIFÍCIOS DE MÚLTIPLOS PAVIMENTOS, DUAS DEMÃOS. AF_11/2016</t>
  </si>
  <si>
    <t>95625</t>
  </si>
  <si>
    <t>APLICAÇÃO MANUAL DE TINTA LÁTEX ACRÍLICA EM SUPERFÍCIES INTERNAS DE SACADA DE EDIFÍCIOS DE MÚLTIPLOS PAVIMENTOS, DUAS DEMÃOS. AF_11/2016</t>
  </si>
  <si>
    <t>95626</t>
  </si>
  <si>
    <t>APLICAÇÃO MANUAL DE TINTA LÁTEX ACRÍLICA EM PAREDE EXTERNAS DE CASAS, DUAS DEMÃOS. AF_11/2016</t>
  </si>
  <si>
    <t>96126</t>
  </si>
  <si>
    <t>APLICAÇÃO MANUAL DE MASSA ACRÍLICA EM PANOS DE FACHADA COM PRESENÇA DE VÃOS, DE EDIFÍCIOS DE MÚLTIPLOS PAVIMENTOS, UMA DEMÃO. AF_05/2017</t>
  </si>
  <si>
    <t>96127</t>
  </si>
  <si>
    <t>APLICAÇÃO MANUAL DE MASSA ACRÍLICA EM PANOS DE FACHADA SEM PRESENÇA DE VÃOS, DE EDIFÍCIOS DE MÚLTIPLOS PAVIMENTOS, UMA DEMÃO. AF_05/2017</t>
  </si>
  <si>
    <t>96128</t>
  </si>
  <si>
    <t>APLICAÇÃO MANUAL DE MASSA ACRÍLICA EM SUPERFÍCIES EXTERNAS DE SACADA DE EDIFÍCIOS DE MÚLTIPLOS PAVIMENTOS, UMA DEMÃO. AF_05/2017</t>
  </si>
  <si>
    <t>96129</t>
  </si>
  <si>
    <t>APLICAÇÃO MANUAL DE MASSA ACRÍLICA EM SUPERFÍCIES INTERNAS DE SACADA DE EDIFÍCIOS DE MÚLTIPLOS PAVIMENTOS, UMA DEMÃO. AF_05/2017</t>
  </si>
  <si>
    <t>96130</t>
  </si>
  <si>
    <t>APLICAÇÃO MANUAL DE MASSA ACRÍLICA EM PAREDES EXTERNAS DE CASAS, UMA DEMÃO. AF_05/2017</t>
  </si>
  <si>
    <t>25,37</t>
  </si>
  <si>
    <t>96131</t>
  </si>
  <si>
    <t>APLICAÇÃO MANUAL DE MASSA ACRÍLICA EM PANOS DE FACHADA COM PRESENÇA DE VÃOS, DE EDIFÍCIOS DE MÚLTIPLOS PAVIMENTOS, DUAS DEMÃOS. AF_05/2017</t>
  </si>
  <si>
    <t>96132</t>
  </si>
  <si>
    <t>APLICAÇÃO MANUAL DE MASSA ACRÍLICA EM PANOS DE FACHADA SEM PRESENÇA DE VÃOS, DE EDIFÍCIOS DE MÚLTIPLOS PAVIMENTOS, DUAS DEMÃOS. AF_05/2017</t>
  </si>
  <si>
    <t>24,60</t>
  </si>
  <si>
    <t>96133</t>
  </si>
  <si>
    <t>APLICAÇÃO MANUAL DE MASSA ACRÍLICA EM SUPERFÍCIES EXTERNAS DE SACADA DE EDIFÍCIOS DE MÚLTIPLOS PAVIMENTOS, DUAS DEMÃOS. AF_05/2017</t>
  </si>
  <si>
    <t>48,16</t>
  </si>
  <si>
    <t>96134</t>
  </si>
  <si>
    <t>APLICAÇÃO MANUAL DE MASSA ACRÍLICA EM SUPERFÍCIES INTERNAS DE SACADA DE EDIFÍCIOS DE MÚLTIPLOS PAVIMENTOS, DUAS DEMÃOS. AF_05/2017</t>
  </si>
  <si>
    <t>53,19</t>
  </si>
  <si>
    <t>96135</t>
  </si>
  <si>
    <t>APLICAÇÃO MANUAL DE MASSA ACRÍLICA EM PAREDES EXTERNAS DE CASAS, DUAS DEMÃOS. AF_05/2017</t>
  </si>
  <si>
    <t>104639</t>
  </si>
  <si>
    <t>PINTURA LÁTEX ACRÍLICA ECONÔMICA, APLICAÇÃO MANUAL EM TETO, DUAS DEMÃOS. AF_04/2023</t>
  </si>
  <si>
    <t>104640</t>
  </si>
  <si>
    <t>PINTURA LÁTEX ACRÍLICA STANDARD, APLICAÇÃO MANUAL EM TETO, DUAS DEMÃOS. AF_04/2023</t>
  </si>
  <si>
    <t>104641</t>
  </si>
  <si>
    <t>PINTURA LÁTEX ACRÍLICA ECONÔMICA, APLICAÇÃO MANUAL EM PAREDES, DUAS DEMÃOS. AF_04/2023</t>
  </si>
  <si>
    <t>104642</t>
  </si>
  <si>
    <t>PINTURA LÁTEX ACRÍLICA STANDARD, APLICAÇÃO MANUAL EM PAREDES, DUAS DEMÃOS. AF_04/2023</t>
  </si>
  <si>
    <t>102193</t>
  </si>
  <si>
    <t>LIXAMENTO DE MADEIRA PARA APLICAÇÃO DE FUNDO OU PINTURA. AF_01/2021</t>
  </si>
  <si>
    <t>2,45</t>
  </si>
  <si>
    <t>102194</t>
  </si>
  <si>
    <t>LIXAMENTO DE MASSA PARA MADEIRA. AF_01/2021</t>
  </si>
  <si>
    <t>102197</t>
  </si>
  <si>
    <t>PINTURA FUNDO NIVELADOR ALQUÍDICO BRANCO EM MADEIRA. AF_01/2021</t>
  </si>
  <si>
    <t>102200</t>
  </si>
  <si>
    <t>APLICAÇÃO MASSA ALQUÍDICA PARA MADEIRA, PARA PINTURA COM TINTA DE ACABAMENTO (PIGMENTADA). AF_01/2021</t>
  </si>
  <si>
    <t>102201</t>
  </si>
  <si>
    <t>APLICAÇÃO MASSA ACRÍLICA PARA MADEIRA, PARA PINTURA COM TINTA DE ACABAMENTO (PIGMENTADA). AF_01/2021</t>
  </si>
  <si>
    <t>102202</t>
  </si>
  <si>
    <t>APLICAÇÃO MASSA EPÓXI PARA MADEIRA, PARA PINTURA COM TINTA PU DE ACABAMENTO (PIGMENTADA). AF_01/2021</t>
  </si>
  <si>
    <t>102203</t>
  </si>
  <si>
    <t>PINTURA VERNIZ (INCOLOR) ALQUÍDICO EM MADEIRA, USO INTERNO E EXTERNO, 1 DEMÃO. AF_01/2021</t>
  </si>
  <si>
    <t>12,23</t>
  </si>
  <si>
    <t>102204</t>
  </si>
  <si>
    <t>PINTURA VERNIZ (INCOLOR) ALQUÍDICO EM MADEIRA, USO INTERNO, 1 DEMÃO. AF_01/2021</t>
  </si>
  <si>
    <t>12,57</t>
  </si>
  <si>
    <t>102205</t>
  </si>
  <si>
    <t>PINTURA VERNIZ (INCOLOR) POLIURETÂNICO (RESINA ALQUÍDICA MODIFICADA) EM MADEIRA, 1 DEMÃO. AF_01/2021</t>
  </si>
  <si>
    <t>102207</t>
  </si>
  <si>
    <t>PINTURA TINTA DE ACABAMENTO (PIGMENTADA) A ÓLEO EM MADEIRA, 1 DEMÃO. AF_01/2021</t>
  </si>
  <si>
    <t>102208</t>
  </si>
  <si>
    <t>PINTURA TINTA DE ACABAMENTO (PIGMENTADA) ESMALTE SINTÉTICO FOSCO EM MADEIRA, 1 DEMÃO. AF_01/2021</t>
  </si>
  <si>
    <t>102209</t>
  </si>
  <si>
    <t>PINTURA TINTA DE ACABAMENTO (PIGMENTADA) ESMALTE SINTÉTICO ACETINADO EM MADEIRA, 1 DEMÃO. AF_01/2021</t>
  </si>
  <si>
    <t>102210</t>
  </si>
  <si>
    <t>PINTURA TINTA DE ACABAMENTO (PIGMENTADA) ESMALTE SINTÉTICO BRILHANTE EM MADEIRA, 1 DEMÃO. AF_01/2021</t>
  </si>
  <si>
    <t>9,55</t>
  </si>
  <si>
    <t>102213</t>
  </si>
  <si>
    <t>PINTURA VERNIZ (INCOLOR) ALQUÍDICO EM MADEIRA, USO INTERNO E EXTERNO, 2 DEMÃOS. AF_01/2021</t>
  </si>
  <si>
    <t>102214</t>
  </si>
  <si>
    <t>PINTURA VERNIZ (INCOLOR) ALQUÍDICO EM MADEIRA, USO INTERNO, 2 DEMÃOS. AF_01/2021</t>
  </si>
  <si>
    <t>25,16</t>
  </si>
  <si>
    <t>102215</t>
  </si>
  <si>
    <t>PINTURA VERNIZ (INCOLOR) POLIURETÂNICO (RESINA ALQUÍDICA MODIFICADA) EM MADEIRA, 2 DEMÃOS. AF_01/2021</t>
  </si>
  <si>
    <t>102217</t>
  </si>
  <si>
    <t>PINTURA TINTA DE ACABAMENTO (PIGMENTADA) A ÓLEO EM MADEIRA, 2 DEMÃOS. AF_01/2021</t>
  </si>
  <si>
    <t>102218</t>
  </si>
  <si>
    <t>PINTURA TINTA DE ACABAMENTO (PIGMENTADA) ESMALTE SINTÉTICO FOSCO EM MADEIRA, 2 DEMÃOS. AF_01/2021</t>
  </si>
  <si>
    <t>102219</t>
  </si>
  <si>
    <t>PINTURA TINTA DE ACABAMENTO (PIGMENTADA) ESMALTE SINTÉTICO ACETINADO EM MADEIRA, 2 DEMÃOS. AF_01/2021</t>
  </si>
  <si>
    <t>102220</t>
  </si>
  <si>
    <t>PINTURA TINTA DE ACABAMENTO (PIGMENTADA) ESMALTE SINTÉTICO BRILHANTE EM MADEIRA, 2 DEMÃOS. AF_01/2021</t>
  </si>
  <si>
    <t>102223</t>
  </si>
  <si>
    <t>PINTURA VERNIZ (INCOLOR) ALQUÍDICO EM MADEIRA, USO INTERNO E EXTERNO, 3 DEMÃOS. AF_01/2021</t>
  </si>
  <si>
    <t>102224</t>
  </si>
  <si>
    <t>PINTURA VERNIZ (INCOLOR) ALQUÍDICO EM MADEIRA, USO INTERNO, 3 DEMÃOS. AF_01/2021</t>
  </si>
  <si>
    <t>37,73</t>
  </si>
  <si>
    <t>102225</t>
  </si>
  <si>
    <t>PINTURA VERNIZ (INCOLOR) POLIURETÂNICO (RESINA ALQUÍDICA MODIFICADA) EM MADEIRA, 3 DEMÃOS. AF_01/2021</t>
  </si>
  <si>
    <t>34,49</t>
  </si>
  <si>
    <t>102227</t>
  </si>
  <si>
    <t>PINTURA TINTA DE ACABAMENTO (PIGMENTADA) A ÓLEO EM MADEIRA, 3 DEMÃOS. AF_01/2021</t>
  </si>
  <si>
    <t>102228</t>
  </si>
  <si>
    <t>PINTURA TINTA DE ACABAMENTO (PIGMENTADA) ESMALTE SINTÉTICO FOSCO EM MADEIRA, 3 DEMÃOS. AF_01/2021</t>
  </si>
  <si>
    <t>29,11</t>
  </si>
  <si>
    <t>102229</t>
  </si>
  <si>
    <t>PINTURA TINTA DE ACABAMENTO (PIGMENTADA) ESMALTE SINTÉTICO ACETINADO EM MADEIRA, 3 DEMÃOS. AF_01/2021</t>
  </si>
  <si>
    <t>29,91</t>
  </si>
  <si>
    <t>102230</t>
  </si>
  <si>
    <t>PINTURA TINTA DE ACABAMENTO (PIGMENTADA) ESMALTE SINTÉTICO BRILHANTE EM MADEIRA, 3 DEMÃOS. AF_01/2021</t>
  </si>
  <si>
    <t>102233</t>
  </si>
  <si>
    <t>PINTURA IMUNIZANTE PARA MADEIRA, 1 DEMÃO. AF_01/2021</t>
  </si>
  <si>
    <t>102234</t>
  </si>
  <si>
    <t>PINTURA IMUNIZANTE PARA MADEIRA, 2 DEMÃOS. AF_01/2021</t>
  </si>
  <si>
    <t>100716</t>
  </si>
  <si>
    <t>JATEAMENTO ABRASIVO COM GRANALHA DE AÇO EM PERFIL METÁLICO EM FÁBRICA. AF_01/2020</t>
  </si>
  <si>
    <t>100717</t>
  </si>
  <si>
    <t>LIXAMENTO MANUAL EM SUPERFÍCIES METÁLICAS EM OBRA. AF_01/2020</t>
  </si>
  <si>
    <t>100718</t>
  </si>
  <si>
    <t>COLOCAÇÃO DE FITA PROTETORA PARA PINTURA. AF_01/2020</t>
  </si>
  <si>
    <t>100719</t>
  </si>
  <si>
    <t>PINTURA COM TINTA ALQUÍDICA DE FUNDO (TIPO ZARCÃO) PULVERIZADA SOBRE PERFIL METÁLICO EXECUTADO EM FÁBRICA (POR DEMÃO). AF_01/2020_PE</t>
  </si>
  <si>
    <t>100720</t>
  </si>
  <si>
    <t>PINTURA COM TINTA ALQUÍDICA DE FUNDO (TIPO ZARCÃO) APLICADA A ROLO OU PINCEL SOBRE PERFIL METÁLICO EXECUTADO EM FÁBRICA (POR DEMÃO). AF_01/2020</t>
  </si>
  <si>
    <t>12,60</t>
  </si>
  <si>
    <t>100721</t>
  </si>
  <si>
    <t>PINTURA COM TINTA ALQUÍDICA DE FUNDO (TIPO ZARCÃO) PULVERIZADA SOBRE SUPERFÍCIES METÁLICAS (EXCETO PERFIL) EXECUTADO EM OBRA (POR DEMÃO). AF_01/2020_PE</t>
  </si>
  <si>
    <t>100722</t>
  </si>
  <si>
    <t>PINTURA COM TINTA ALQUÍDICA DE FUNDO (TIPO ZARCÃO) APLICADA A ROLO OU PINCEL SOBRE SUPERFÍCIES METÁLICAS (EXCETO PERFIL) EXECUTADO EM OBRA (POR DEMÃO). AF_01/2020</t>
  </si>
  <si>
    <t>100723</t>
  </si>
  <si>
    <t>PINTURA COM TINTA ALQUÍDICA DE FUNDO E ACABAMENTO (ESMALTE SINTÉTICO GRAFITE) PULVERIZADA SOBRE PERFIL METÁLICO EXECUTADO EM FÁBRICA (POR DEMÃO). AF_01/2020_PE</t>
  </si>
  <si>
    <t>100724</t>
  </si>
  <si>
    <t>PINTURA COM TINTA ALQUÍDICA DE FUNDO E ACABAMENTO (ESMALTE SINTÉTICO GRAFITE) APLICADA A ROLO OU PINCEL SOBRE PERFIL METÁLICO EXECUTADO EM FÁBRICA (POR DEMÃO). AF_01/2020</t>
  </si>
  <si>
    <t>100725</t>
  </si>
  <si>
    <t>PINTURA COM TINTA ALQUÍDICA DE FUNDO E ACABAMENTO (ESMALTE SINTÉTICO GRAFITE) PULVERIZADA SOBRE SUPERFÍCIES METÁLICAS (EXCETO PERFIL) EXECUTADO EM OBRA (POR DEMÃO). AF_01/2020_PE</t>
  </si>
  <si>
    <t>100726</t>
  </si>
  <si>
    <t>PINTURA COM TINTA ALQUÍDICA DE FUNDO E ACABAMENTO (ESMALTE SINTÉTICO GRAFITE) APLICADA A ROLO OU PINCEL SOBRE SUPERFÍCIES METÁLICAS (EXCETO PERFIL) EXECUTADO EM OBRA (POR DEMÃO). AF_01/2020</t>
  </si>
  <si>
    <t>100727</t>
  </si>
  <si>
    <t>PINTURA COM TINTA EPOXÍDICA DE FUNDO PULVERIZADA SOBRE PERFIL METÁLICO EXECUTADO EM FÁBRICA (POR DEMÃO). AF_01/2020_PE</t>
  </si>
  <si>
    <t>100728</t>
  </si>
  <si>
    <t>PINTURA COM TINTA EPOXÍDICA DE FUNDO APLICADA A ROLO OU PINCEL SOBRE PERFIL METÁLICO EXECUTADO EM FÁBRICA (POR DEMÃO). AF_01/2020</t>
  </si>
  <si>
    <t>100729</t>
  </si>
  <si>
    <t>PINTURA COM TINTA EPOXÍDICA DE ACABAMENTO PULVERIZADA SOBRE PERFIL METÁLICO EXECUTADO EM FÁBRICA (POR DEMÃO). AF_01/2020_PE</t>
  </si>
  <si>
    <t>100730</t>
  </si>
  <si>
    <t>PINTURA COM TINTA EPOXÍDICA DE ACABAMENTO APLICADA A ROLO OU PINCEL SOBRE PERFIL METÁLICO EXECUTADO EM FÁBRICA (POR DEMÃO). AF_01/2020</t>
  </si>
  <si>
    <t>25,99</t>
  </si>
  <si>
    <t>100733</t>
  </si>
  <si>
    <t>PINTURA COM TINTA ACRÍLICA DE FUNDO PULVERIZADA SOBRE SUPERFÍCIES METÁLICAS (EXCETO PERFIL) EXECUTADO EM OBRA (POR DEMÃO). AF_01/2020_PE</t>
  </si>
  <si>
    <t>100734</t>
  </si>
  <si>
    <t>PINTURA COM TINTA ACRÍLICA DE FUNDO APLICADA A ROLO OU PINCEL SOBRE SUPERFÍCIES METÁLICAS (EXCETO PERFIL) EXECUTADO EM OBRA (POR DEMÃO). AF_01/2020</t>
  </si>
  <si>
    <t>100735</t>
  </si>
  <si>
    <t>PINTURA COM TINTA ACRÍLICA DE ACABAMENTO PULVERIZADA SOBRE SUPERFÍCIES METÁLICAS (EXCETO PERFIL) EXECUTADO EM OBRA (POR DEMÃO). AF_01/2020_PE</t>
  </si>
  <si>
    <t>100736</t>
  </si>
  <si>
    <t>PINTURA COM TINTA ACRÍLICA DE ACABAMENTO APLICADA A ROLO OU PINCEL SOBRE SUPERFÍCIES METÁLICAS (EXCETO PERFIL) EXECUTADO EM OBRA (POR DEMÃO). AF_01/2020</t>
  </si>
  <si>
    <t>100739</t>
  </si>
  <si>
    <t>PINTURA COM TINTA ALQUÍDICA DE ACABAMENTO (ESMALTE SINTÉTICO ACETINADO) PULVERIZADA SOBRE PERFIL METÁLICO EXECUTADO EM FÁBRICA (POR DEMÃO). AF_01/2020_PE</t>
  </si>
  <si>
    <t>100740</t>
  </si>
  <si>
    <t>PINTURA COM TINTA ALQUÍDICA DE ACABAMENTO (ESMALTE SINTÉTICO ACETINADO) APLICADA A ROLO OU PINCEL SOBRE PERFIL METÁLICO EXECUTADO EM FÁBRICA (POR DEMÃO). AF_01/2020</t>
  </si>
  <si>
    <t>100741</t>
  </si>
  <si>
    <t>PINTURA COM TINTA ALQUÍDICA DE ACABAMENTO (ESMALTE SINTÉTICO ACETINADO) PULVERIZADA SOBRE SUPERFÍCIES METÁLICAS (EXCETO PERFIL) EXECUTADO EM OBRA (POR DEMÃO). AF_01/2020_PE</t>
  </si>
  <si>
    <t>100742</t>
  </si>
  <si>
    <t>PINTURA COM TINTA ALQUÍDICA DE ACABAMENTO (ESMALTE SINTÉTICO ACETINADO) APLICADA A ROLO OU PINCEL SOBRE SUPERFÍCIES METÁLICAS (EXCETO PERFIL) EXECUTADO EM OBRA (POR DEMÃO). AF_01/2020</t>
  </si>
  <si>
    <t>100743</t>
  </si>
  <si>
    <t>PINTURA COM TINTA ALQUÍDICA DE ACABAMENTO (ESMALTE SINTÉTICO BRILHANTE) PULVERIZADA SOBRE PERFIL METÁLICO EXECUTADO EM FÁBRICA  (POR DEMÃO). AF_01/2020_PE</t>
  </si>
  <si>
    <t>100744</t>
  </si>
  <si>
    <t>PINTURA COM TINTA ALQUÍDICA DE ACABAMENTO (ESMALTE SINTÉTICO BRILHANTE) APLICADA A ROLO OU PINCEL SOBRE PERFIL METÁLICO EXECUTADO EM FÁBRICA (POR DEMÃO). AF_01/2020</t>
  </si>
  <si>
    <t>100745</t>
  </si>
  <si>
    <t>PINTURA COM TINTA ALQUÍDICA DE ACABAMENTO (ESMALTE SINTÉTICO BRILHANTE) PULVERIZADA SOBRE SUPERFÍCIES METÁLICAS (EXCETO PERFIL) EXECUTADO EM OBRA  (POR DEMÃO). AF_01/2020_PE</t>
  </si>
  <si>
    <t>100746</t>
  </si>
  <si>
    <t>PINTURA COM TINTA ALQUÍDICA DE ACABAMENTO (ESMALTE SINTÉTICO BRILHANTE) APLICADA A ROLO OU PINCEL SOBRE SUPERFÍCIES METÁLICAS (EXCETO PERFIL) EXECUTADO EM OBRA (POR DEMÃO). AF_01/2020</t>
  </si>
  <si>
    <t>100747</t>
  </si>
  <si>
    <t>PINTURA COM TINTA ALQUÍDICA DE ACABAMENTO (ESMALTE SINTÉTICO FOSCO) PULVERIZADA SOBRE PERFIL METÁLICO EXECUTADO EM FÁBRICA (POR DEMÃO). AF_01/2020_PE</t>
  </si>
  <si>
    <t>100748</t>
  </si>
  <si>
    <t>PINTURA COM TINTA ALQUÍDICA DE ACABAMENTO (ESMALTE SINTÉTICO FOSCO) APLICADA A ROLO OU PINCEL SOBRE PERFIL METÁLICO EXECUTADO EM FÁBRICA (POR DEMÃO). AF_01/2020</t>
  </si>
  <si>
    <t>100749</t>
  </si>
  <si>
    <t>PINTURA COM TINTA ALQUÍDICA DE ACABAMENTO (ESMALTE SINTÉTICO FOSCO) PULVERIZADA SOBRE SUPERFÍCIES METÁLICAS (EXCETO PERFIL) EXECUTADO EM OBRA (POR DEMÃO). AF_01/2020_PE</t>
  </si>
  <si>
    <t>100750</t>
  </si>
  <si>
    <t>PINTURA COM TINTA ALQUÍDICA DE ACABAMENTO (ESMALTE SINTÉTICO FOSCO) APLICADA A ROLO OU PINCEL SOBRE SUPERFÍCIES METÁLICAS (EXCETO PERFIL) EXECUTADO EM OBRA (POR DEMÃO). AF_01/2020</t>
  </si>
  <si>
    <t>100751</t>
  </si>
  <si>
    <t>PINTURA COM TINTA EPOXÍDICA DE ACABAMENTO PULVERIZADA SOBRE PERFIL METÁLICO EXECUTADO EM FÁBRICA (02 DEMÃOS). AF_01/2020_PE</t>
  </si>
  <si>
    <t>100752</t>
  </si>
  <si>
    <t>PINTURA COM TINTA EPOXÍDICA DE ACABAMENTO APLICADA A ROLO OU PINCEL SOBRE PERFIL METÁLICO EXECUTADO EM FÁBRICA (02 DEMÃOS). AF_01/2020</t>
  </si>
  <si>
    <t>100753</t>
  </si>
  <si>
    <t>PINTURA COM TINTA ACRÍLICA DE ACABAMENTO PULVERIZADA SOBRE SUPERFÍCIES METÁLICAS (EXCETO PERFIL) EXECUTADO EM OBRA (02 DEMÃOS). AF_01/2020_PE</t>
  </si>
  <si>
    <t>100754</t>
  </si>
  <si>
    <t>PINTURA COM TINTA ACRÍLICA DE ACABAMENTO APLICADA A ROLO OU PINCEL SOBRE SUPERFÍCIES METÁLICAS (EXCETO PERFIL) EXECUTADO EM OBRA (02 DEMÃOS). AF_01/2020</t>
  </si>
  <si>
    <t>36,51</t>
  </si>
  <si>
    <t>100757</t>
  </si>
  <si>
    <t>PINTURA COM TINTA ALQUÍDICA DE ACABAMENTO (ESMALTE SINTÉTICO ACETINADO) PULVERIZADA SOBRE SUPERFÍCIES METÁLICAS (EXCETO PERFIL) EXECUTADO EM OBRA (02 DEMÃOS). AF_01/2020_PE</t>
  </si>
  <si>
    <t>100758</t>
  </si>
  <si>
    <t>PINTURA COM TINTA ALQUÍDICA DE ACABAMENTO (ESMALTE SINTÉTICO ACETINADO) APLICADA A ROLO OU PINCEL SOBRE SUPERFÍCIES METÁLICAS (EXCETO PERFIL) EXECUTADO EM OBRA (02 DEMÃOS). AF_01/2020</t>
  </si>
  <si>
    <t>100759</t>
  </si>
  <si>
    <t>PINTURA COM TINTA ALQUÍDICA DE ACABAMENTO (ESMALTE SINTÉTICO BRILHANTE) PULVERIZADA SOBRE SUPERFÍCIES METÁLICAS (EXCETO PERFIL) EXECUTADO EM OBRA (02 DEMÃOS). AF_01/2020_PE</t>
  </si>
  <si>
    <t>100760</t>
  </si>
  <si>
    <t>PINTURA COM TINTA ALQUÍDICA DE ACABAMENTO (ESMALTE SINTÉTICO BRILHANTE) APLICADA A ROLO OU PINCEL SOBRE SUPERFÍCIES METÁLICAS (EXCETO PERFIL) EXECUTADO EM OBRA (02 DEMÃOS). AF_01/2020</t>
  </si>
  <si>
    <t>100761</t>
  </si>
  <si>
    <t>PINTURA COM TINTA ALQUÍDICA DE ACABAMENTO (ESMALTE SINTÉTICO FOSCO) PULVERIZADA SOBRE SUPERFÍCIES METÁLICAS (EXCETO PERFIL) EXECUTADO EM OBRA (02 DEMÃOS). AF_01/2020_PE</t>
  </si>
  <si>
    <t>100762</t>
  </si>
  <si>
    <t>PINTURA COM TINTA ALQUÍDICA DE ACABAMENTO (ESMALTE SINTÉTICO FOSCO) APLICADA A ROLO OU PINCEL SOBRE SUPERFÍCIES METÁLICAS (EXCETO PERFIL) EXECUTADO EM OBRA (02 DEMÃOS). AF_01/2020</t>
  </si>
  <si>
    <t>60,28</t>
  </si>
  <si>
    <t>102488</t>
  </si>
  <si>
    <t>PREPARO DO PISO CIMENTADO PARA PINTURA - LIXAMENTO E LIMPEZA. AF_05/2021</t>
  </si>
  <si>
    <t>4,20</t>
  </si>
  <si>
    <t>102489</t>
  </si>
  <si>
    <t>PINTURA HIDROFUGANTE COM SILICONE, APLICAÇÃO MANUAL, 2 DEMÃOS. AF_05/2021</t>
  </si>
  <si>
    <t>102491</t>
  </si>
  <si>
    <t>PINTURA DE PISO COM TINTA ACRÍLICA, APLICAÇÃO MANUAL, 2 DEMÃOS, INCLUSO FUNDO PREPARADOR. AF_05/2021</t>
  </si>
  <si>
    <t>23,69</t>
  </si>
  <si>
    <t>102492</t>
  </si>
  <si>
    <t>PINTURA DE PISO COM TINTA ACRÍLICA, APLICAÇÃO MANUAL, 3 DEMÃOS, INCLUSO FUNDO PREPARADOR. AF_05/2021</t>
  </si>
  <si>
    <t>102494</t>
  </si>
  <si>
    <t>PINTURA DE PISO COM TINTA EPÓXI, APLICAÇÃO MANUAL, 2 DEMÃOS, INCLUSO PRIMER EPÓXI. AF_05/2021</t>
  </si>
  <si>
    <t>102496</t>
  </si>
  <si>
    <t>PINTURA DE RODAPÉ COM TINTA EPÓXI, APLICAÇÃO MANUAL, 2 DEMÃOS, INCLUSÃO PRIMER EPÓXI. AF_05/2021</t>
  </si>
  <si>
    <t>102497</t>
  </si>
  <si>
    <t>PINTURA DE RODAPÉ EM PEDRA DECORATIVA COM VERNIZ DE POLIURETANO, APLICAÇÃO MANUAL, 3 DEMÃOS. AF_05/2021</t>
  </si>
  <si>
    <t>5,87</t>
  </si>
  <si>
    <t>102498</t>
  </si>
  <si>
    <t>PINTURA DE MEIO-FIO COM TINTA BRANCA A BASE DE CAL (CAIAÇÃO). AF_05/2021</t>
  </si>
  <si>
    <t>102499</t>
  </si>
  <si>
    <t>ENCERAMENTO DE PISO EM MADEIRA. AF_05/2021</t>
  </si>
  <si>
    <t>3,99</t>
  </si>
  <si>
    <t>102500</t>
  </si>
  <si>
    <t>PINTURA DE DEMARCAÇÃO DE VAGA COM TINTA ACRÍLICA, E = 10 CM, APLICAÇÃO MANUAL. AF_05/2021</t>
  </si>
  <si>
    <t>5,24</t>
  </si>
  <si>
    <t>102501</t>
  </si>
  <si>
    <t>PINTURA DE FAIXA DE PEDESTRE OU ZEBRADA COM TINTA ACRÍLICA, E  = 30 CM, APLICAÇÃO MANUAL. AF_05/2021</t>
  </si>
  <si>
    <t>102504</t>
  </si>
  <si>
    <t>PINTURA DE DEMARCAÇÃO DE QUADRA POLIESPORTIVA COM TINTA ACRÍLICA, E = 5 CM, APLICAÇÃO MANUAL. AF_05/2021</t>
  </si>
  <si>
    <t>102505</t>
  </si>
  <si>
    <t>PINTURA DE DEMARCAÇÃO DE QUADRA POLIESPORTIVA COM BORRACHA CLORADA, E = 5 CM, APLICAÇÃO MANUAL. AF_05/2021</t>
  </si>
  <si>
    <t>102506</t>
  </si>
  <si>
    <t>PINTURA DE DEMARCAÇÃO DE QUADRA POLIESPORTIVA COM TINTA EPÓXI, E = 5 CM, APLICAÇÃO MANUAL. AF_05/2021</t>
  </si>
  <si>
    <t>102507</t>
  </si>
  <si>
    <t>PINTURA DE DEMARCAÇÃO DE VAGA COM TINTA EPÓXI, E = 10 CM, APLICAÇÃO MANUAL. AF_05/2021</t>
  </si>
  <si>
    <t>102508</t>
  </si>
  <si>
    <t>PINTURA DE FAIXA DE PEDESTRE OU ZEBRADA COM TINTA EPÓXI, E  = 30 CM, APLICAÇÃO MANUAL. AF_05/2021</t>
  </si>
  <si>
    <t>102509</t>
  </si>
  <si>
    <t>PINTURA DE FAIXA DE PEDESTRE OU ZEBRADA TINTA RETRORREFLETIVA A BASE DE RESINA ACRÍLICA COM MICROESFERAS DE VIDRO, E = 30 CM, APLICAÇÃO MANUAL. AF_05/2021</t>
  </si>
  <si>
    <t>102512</t>
  </si>
  <si>
    <t>PINTURA DE EIXO VIÁRIO SOBRE ASFALTO COM TINTA RETRORREFLETIVA A BASE DE RESINA ACRÍLICA COM MICROESFERAS DE VIDRO, APLICAÇÃO MECÂNICA COM DEMARCADORA AUTOPROPELIDA. AF_05/2021</t>
  </si>
  <si>
    <t>6,31</t>
  </si>
  <si>
    <t>102513</t>
  </si>
  <si>
    <t>PINTURA DE SÍMBOLOS E TEXTOS COM TINTA ACRÍLICA, DEMARCAÇÃO COM FITA ADESIVA E APLICAÇÃO COM ROLO. AF_05/2021</t>
  </si>
  <si>
    <t>102520</t>
  </si>
  <si>
    <t>PINTURA DE SINALIZAÇÃO VERTICAL DE SEGURANÇA, FAIXAS AMARELA E PRETA, APLICAÇÃO MANUAL, 2 DEMÃOS. AF_05/2021</t>
  </si>
  <si>
    <t>101749</t>
  </si>
  <si>
    <t>PISO CIMENTADO, TRAÇO 1:3 (CIMENTO E AREIA), ACABAMENTO LISO, ESPESSURA 4,0 CM, PREPARO MECÂNICO DA ARGAMASSA. AF_09/2020</t>
  </si>
  <si>
    <t>101750</t>
  </si>
  <si>
    <t>PISO CIMENTADO, TRAÇO 1:3 (CIMENTO E AREIA), ACABAMENTO RÚSTICO, ESPESSURA 4,0 CM, PREPARO MECÂNICO DA ARGAMASSA. AF_09/2020</t>
  </si>
  <si>
    <t>101729</t>
  </si>
  <si>
    <t>PISO EM TACO DE MADEIRA 7X42CM, FIXADO COM COLA BASE DE PVA. AF_09/2020</t>
  </si>
  <si>
    <t>101746</t>
  </si>
  <si>
    <t>ASSOALHO DE MADEIRA. AF_09/2020</t>
  </si>
  <si>
    <t>101751</t>
  </si>
  <si>
    <t>PISO EM TACO DE MADEIRA 7X21CM, FIXADO COM COLA BASE DE PVA. AF_09/2020</t>
  </si>
  <si>
    <t>87246</t>
  </si>
  <si>
    <t>REVESTIMENTO CERÂMICO PARA PISO COM PLACAS TIPO ESMALTADA EXTRA DE DIMENSÕES 35X35 CM APLICADA EM AMBIENTES DE ÁREA MENOR QUE 5 M2. AF_02/2023_PE</t>
  </si>
  <si>
    <t>87247</t>
  </si>
  <si>
    <t>REVESTIMENTO CERÂMICO PARA PISO COM PLACAS TIPO ESMALTADA EXTRA DE DIMENSÕES 35X35 CM APLICADA EM AMBIENTES DE ÁREA ENTRE 5 M2 E 10 M2. AF_02/2023_PE</t>
  </si>
  <si>
    <t>87248</t>
  </si>
  <si>
    <t>REVESTIMENTO CERÂMICO PARA PISO COM PLACAS TIPO ESMALTADA EXTRA DE DIMENSÕES 35X35 CM APLICADA EM AMBIENTES DE ÁREA MAIOR QUE 10 M2. AF_02/2023_PE</t>
  </si>
  <si>
    <t>60,66</t>
  </si>
  <si>
    <t>87249</t>
  </si>
  <si>
    <t>REVESTIMENTO CERÂMICO PARA PISO COM PLACAS TIPO ESMALTADA EXTRA DE DIMENSÕES 45X45 CM APLICADA EM AMBIENTES DE ÁREA MENOR QUE 5 M2. AF_02/2023_PE</t>
  </si>
  <si>
    <t>87250</t>
  </si>
  <si>
    <t>REVESTIMENTO CERÂMICO PARA PISO COM PLACAS TIPO ESMALTADA EXTRA DE DIMENSÕES 45X45 CM APLICADA EM AMBIENTES DE ÁREA ENTRE 5 M2 E 10 M2. AF_02/2023_PE</t>
  </si>
  <si>
    <t>87251</t>
  </si>
  <si>
    <t>REVESTIMENTO CERÂMICO PARA PISO COM PLACAS TIPO ESMALTADA EXTRA DE DIMENSÕES 45X45 CM APLICADA EM AMBIENTES DE ÁREA MAIOR QUE 10 M2. AF_02/2023_PE</t>
  </si>
  <si>
    <t>87255</t>
  </si>
  <si>
    <t>REVESTIMENTO CERÂMICO PARA PISO COM PLACAS TIPO ESMALTADA EXTRA DE DIMENSÕES 60X60 CM APLICADA EM AMBIENTES DE ÁREA MENOR QUE 5 M2. AF_02/2023_PE</t>
  </si>
  <si>
    <t>87256</t>
  </si>
  <si>
    <t>REVESTIMENTO CERÂMICO PARA PISO COM PLACAS TIPO ESMALTADA EXTRA DE DIMENSÕES 60X60 CM APLICADA EM AMBIENTES DE ÁREA ENTRE 5 M2 E 10 M2. AF_02/2023_PE</t>
  </si>
  <si>
    <t>87257</t>
  </si>
  <si>
    <t>REVESTIMENTO CERÂMICO PARA PISO COM PLACAS TIPO ESMALTADA EXTRA DE DIMENSÕES 60X60 CM APLICADA EM AMBIENTES DE ÁREA MAIOR QUE 10 M2. AF_02/2023_PE</t>
  </si>
  <si>
    <t>87258</t>
  </si>
  <si>
    <t>REVESTIMENTO CERÂMICO PARA PISO COM PLACAS TIPO PORCELANATO DE DIMENSÕES 45X45 CM APLICADA EM AMBIENTES DE ÁREA MENOR QUE 5 M². AF_02/2023_PE</t>
  </si>
  <si>
    <t>87259</t>
  </si>
  <si>
    <t>REVESTIMENTO CERÂMICO PARA PISO COM PLACAS TIPO PORCELANATO DE DIMENSÕES 45X45 CM APLICADA EM AMBIENTES DE ÁREA ENTRE 5 M² E 10 M². AF_02/2023_PE</t>
  </si>
  <si>
    <t>87260</t>
  </si>
  <si>
    <t>REVESTIMENTO CERÂMICO PARA PISO COM PLACAS TIPO PORCELANATO DE DIMENSÕES 45X45 CM APLICADA EM AMBIENTES DE ÁREA MAIOR QUE 10 M². AF_02/2023_PE</t>
  </si>
  <si>
    <t>87261</t>
  </si>
  <si>
    <t>REVESTIMENTO CERÂMICO PARA PISO COM PLACAS TIPO PORCELANATO DE DIMENSÕES 60X60 CM APLICADA EM AMBIENTES DE ÁREA MENOR QUE 5 M². AF_02/2023_PE</t>
  </si>
  <si>
    <t>87262</t>
  </si>
  <si>
    <t>REVESTIMENTO CERÂMICO PARA PISO COM PLACAS TIPO PORCELANATO DE DIMENSÕES 60X60 CM APLICADA EM AMBIENTES DE ÁREA ENTRE 5 M² E 10 M². AF_02/2023_PE</t>
  </si>
  <si>
    <t>87263</t>
  </si>
  <si>
    <t>REVESTIMENTO CERÂMICO PARA PISO COM PLACAS TIPO PORCELANATO DE DIMENSÕES 60X60 CM APLICADA EM AMBIENTES DE ÁREA MAIOR QUE 10 M². AF_02/2023_PE</t>
  </si>
  <si>
    <t>89046</t>
  </si>
  <si>
    <t>(COMPOSIÇÃO REPRESENTATIVA) DO SERVIÇO DE REVESTIMENTO CERÂMICO PARA PISO COM PLACAS TIPO ESMALTADA EXTRA DE DIMENSÕES 35X35 CM, PARA EDIFICAÇÃO HABITACIONAL MULTIFAMILIAR (PRÉDIO). AF_11/2014</t>
  </si>
  <si>
    <t>89171</t>
  </si>
  <si>
    <t>(COMPOSIÇÃO REPRESENTATIVA) DO SERVIÇO DE REVESTIMENTO CERÂMICO PARA PISO COM PLACAS TIPO ESMALTADA EXTRA DE DIMENSÕES 35X35 CM, PARA EDIFICAÇÃO HABITACIONAL UNIFAMILIAR (CASA) E EDIFICAÇÃO PÚBLICA PADRÃO. AF_11/2014</t>
  </si>
  <si>
    <t>93389</t>
  </si>
  <si>
    <t>REVESTIMENTO CERÂMICO PARA PISO COM PLACAS TIPO ESMALTADA PADRÃO POPULAR DE DIMENSÕES 35X35 CM APLICADA EM AMBIENTES DE ÁREA MENOR QUE 5 M2. AF_02/2023_PE</t>
  </si>
  <si>
    <t>93390</t>
  </si>
  <si>
    <t>REVESTIMENTO CERÂMICO PARA PISO COM PLACAS TIPO ESMALTADA PADRÃO POPULAR DE DIMENSÕES 35X35 CM APLICADA EM AMBIENTES DE ÁREA ENTRE 5 M2 E 10 M2. AF_02/2023_PE</t>
  </si>
  <si>
    <t>93391</t>
  </si>
  <si>
    <t>REVESTIMENTO CERÂMICO PARA PISO COM PLACAS TIPO ESMALTADA PADRÃO POPULAR DE DIMENSÕES 35X35 CM APLICADA EM AMBIENTES DE ÁREA MAIOR QUE 10 M2. AF_02/2023_PE</t>
  </si>
  <si>
    <t>104593</t>
  </si>
  <si>
    <t>REVESTIMENTO CERÂMICO PARA PISO COM PLACAS TIPO ESMALTADA EXTRA DE DIMENSÕES 80X80 CM APLICADA EM AMBIENTES DE ÁREA MENOR QUE 5 M². AF_02/2023_PE</t>
  </si>
  <si>
    <t>104594</t>
  </si>
  <si>
    <t>REVESTIMENTO CERÂMICO PARA PISO COM PLACAS TIPO ESMALTADA EXTRA DE DIMENSÕES 80X80 CM APLICADA EM AMBIENTES DE ÁREA ENTRE 5 M² E 10 M². AF_02/2023_PE</t>
  </si>
  <si>
    <t>104595</t>
  </si>
  <si>
    <t>REVESTIMENTO CERÂMICO PARA PISO COM PLACAS TIPO ESMALTADA EXTRA DE DIMENSÕES 80X80 CM APLICADA EM AMBIENTES DE ÁREA MAIOR QUE 10 M². AF_02/2023_PE</t>
  </si>
  <si>
    <t>104596</t>
  </si>
  <si>
    <t>REVESTIMENTO CERÂMICO PARA PISO COM PLACAS TIPO PORCELANATO DE DIMENSÕES 80X80 CM APLICADA EM AMBIENTES DE ÁREA MENOR QUE 5 M². AF_02/2023_PE</t>
  </si>
  <si>
    <t>104597</t>
  </si>
  <si>
    <t>REVESTIMENTO CERÂMICO PARA PISO COM PLACAS TIPO PORCELANATO DE DIMENSÕES 80X80 CM APLICADA EM AMBIENTES DE ÁREA ENTRE 5 M² E 10 M². AF_02/2023_PE</t>
  </si>
  <si>
    <t>104598</t>
  </si>
  <si>
    <t>REVESTIMENTO CERÂMICO PARA PISO COM PLACAS TIPO PORCELANATO DE DIMENSÕES 80X80 CM APLICADA EM AMBIENTES DE ÁREA MAIOR QUE 10 M². AF_02/2023_PE</t>
  </si>
  <si>
    <t>104599</t>
  </si>
  <si>
    <t>REVESTIMENTO CERÂMICO PARA PISO COM PLACAS TIPO ESMALTADA EXTRA DE DIMENSÕES 35X35 CM APLICADA EM DIAGONAL EM AMBIENTES DE ÁREA MENOR QUE 5 M². AF_02/2023_PE</t>
  </si>
  <si>
    <t>92,16</t>
  </si>
  <si>
    <t>104600</t>
  </si>
  <si>
    <t>REVESTIMENTO CERÂMICO PARA PISO COM PLACAS TIPO ESMALTADA PADRÃO POPULAR DE DIMENSÕES 35X35 CM APLICADA EM DIAGONAL EM AMBIENTES DE ÁREA MENOR QUE 5 M². AF_02/2023_PE</t>
  </si>
  <si>
    <t>104601</t>
  </si>
  <si>
    <t>REVESTIMENTO CERÂMICO PARA PISO COM PLACAS TIPO ESMALTADA EXTRA DE DIMENSÕES 35X35 CM APLICADA EM DIAGONAL EM AMBIENTES DE ÁREA ENTRE 5 M² E 10 M². AF_02/2023_PE</t>
  </si>
  <si>
    <t>104602</t>
  </si>
  <si>
    <t>REVESTIMENTO CERÂMICO PARA PISO COM PLACAS TIPO ESMALTADA PADRÃO POPULAR DE DIMENSÕES 35X35 CM APLICADA EM DIAGONAL EM AMBIENTES DE ÁREA ENTRE 5 M² E 10 M². AF_02/2023_PE</t>
  </si>
  <si>
    <t>104603</t>
  </si>
  <si>
    <t>REVESTIMENTO CERÂMICO PARA PISO COM PLACAS TIPO ESMALTADA EXTRA DE DIMENSÕES 35X35 CM APLICADA EM DIAGONAL EM AMBIENTES DE ÁREA MAIOR QUE 10 M². AF_02/2023_PE</t>
  </si>
  <si>
    <t>104604</t>
  </si>
  <si>
    <t>REVESTIMENTO CERÂMICO PARA PISO COM PLACAS TIPO ESMALTADA PADRÃO POPULAR DE DIMENSÕES 35X35 CM APLICADA EM DIAGONAL EM AMBIENTES DE ÁREA MAIOR QUE 10 M². AF_02/2023_PE</t>
  </si>
  <si>
    <t>104605</t>
  </si>
  <si>
    <t>REVESTIMENTO CERÂMICO PARA PISO COM PLACAS TIPO ESMALTADA EXTRA DE DIMENSÕES 45X45 CM APLICADA EM DIAGONAL EM AMBIENTES DE ÁREA MENOR QUE 5 M². AF_02/2023_PE</t>
  </si>
  <si>
    <t>104606</t>
  </si>
  <si>
    <t>REVESTIMENTO CERÂMICO PARA PISO COM PLACAS TIPO ESMALTADA EXTRA DE DIMENSÕES 45X45 CM APLICADA EM DIAGONAL EM AMBIENTES DE ÁREA ENTRE 5 M² E 10 M². AF_02/2023_PE</t>
  </si>
  <si>
    <t>104607</t>
  </si>
  <si>
    <t>REVESTIMENTO CERÂMICO PARA PISO COM PLACAS TIPO ESMALTADA EXTRA DE DIMENSÕES 45X45 CM APLICADA EM DIAGONAL EM AMBIENTES DE ÁREA MAIOR QUE 10 M². AF_02/2023_PE</t>
  </si>
  <si>
    <t>65,00</t>
  </si>
  <si>
    <t>104608</t>
  </si>
  <si>
    <t>REVESTIMENTO CERÂMICO PARA PISO COM PLACAS TIPO PORCELANATO DE DIMENSÕES 45X45 CM APLICADA EM DIAGONAL EM AMBIENTES DE ÁREA MENOR QUE 5 M². AF_02/2023_PE</t>
  </si>
  <si>
    <t>104609</t>
  </si>
  <si>
    <t>REVESTIMENTO CERÂMICO PARA PISO COM PLACAS TIPO PORCELANATO DE DIMENSÕES 45X45 CM APLICADA EM DIAGONAL EM AMBIENTES DE ÁREA ENTRE 5 M² E 10 M². AF_02/2023_PE</t>
  </si>
  <si>
    <t>104610</t>
  </si>
  <si>
    <t>REVESTIMENTO CERÂMICO PARA PISO COM PLACAS TIPO PORCELANATO DE DIMENSÕES 45X45 CM APLICADA EM DIAGONAL EM AMBIENTES DE ÁREA MAIOR QUE 10 M². AF_02/2023_PE</t>
  </si>
  <si>
    <t>98671</t>
  </si>
  <si>
    <t>PISO EM GRANITO APLICADO EM AMBIENTES INTERNOS. AF_09/2020</t>
  </si>
  <si>
    <t>98672</t>
  </si>
  <si>
    <t>PISO EM MÁRMORE APLICADO EM AMBIENTES INTERNOS. AF_09/2020</t>
  </si>
  <si>
    <t>98678</t>
  </si>
  <si>
    <t>PISO ELEVADO COM ESTRUTURA EM AÇO, COMPOSTO POR PEDESTAIS E LONGARINAS. AF_09/2020</t>
  </si>
  <si>
    <t>98679</t>
  </si>
  <si>
    <t>PISO CIMENTADO, TRAÇO 1:3 (CIMENTO E AREIA), ACABAMENTO LISO, ESPESSURA 2,0 CM, PREPARO MECÂNICO DA ARGAMASSA. AF_09/2020</t>
  </si>
  <si>
    <t>98680</t>
  </si>
  <si>
    <t>PISO CIMENTADO, TRAÇO 1:3 (CIMENTO E AREIA), ACABAMENTO LISO, ESPESSURA 3,0 CM, PREPARO MECÂNICO DA ARGAMASSA. AF_09/2020</t>
  </si>
  <si>
    <t>98681</t>
  </si>
  <si>
    <t>PISO CIMENTADO, TRAÇO 1:3 (CIMENTO E AREIA), ACABAMENTO RÚSTICO, ESPESSURA 2,0 CM, PREPARO MECÂNICO DA ARGAMASSA. AF_09/2020</t>
  </si>
  <si>
    <t>98682</t>
  </si>
  <si>
    <t>PISO CIMENTADO, TRAÇO 1:3 (CIMENTO E AREIA), ACABAMENTO RÚSTICO, ESPESSURA 3,0 CM, PREPARO MECÂNICO DA ARGAMASSA. AF_09/2020</t>
  </si>
  <si>
    <t>98685</t>
  </si>
  <si>
    <t>RODAPÉ EM GRANITO, ALTURA 10 CM. AF_09/2020</t>
  </si>
  <si>
    <t>98686</t>
  </si>
  <si>
    <t>RODAPÉ EM LADRILHO HIDRÁULICO, ALTURA 7 CM. AF_09/2020</t>
  </si>
  <si>
    <t>48,90</t>
  </si>
  <si>
    <t>98688</t>
  </si>
  <si>
    <t>RODAPÉ EM POLIESTIRENO, ALTURA 5 CM. AF_09/2020</t>
  </si>
  <si>
    <t>98689</t>
  </si>
  <si>
    <t>SOLEIRA EM GRANITO, LARGURA 15 CM, ESPESSURA 2,0 CM. AF_09/2020</t>
  </si>
  <si>
    <t>101090</t>
  </si>
  <si>
    <t>PISO EM PEDRA PORTUGUESA ASSENTADO SOBRE ARGAMASSA SECA DE CIMENTO E AREIA, TRAÇO 1:3, REJUNTADO COM CIMENTO COMUM. AF_05/2020</t>
  </si>
  <si>
    <t>101091</t>
  </si>
  <si>
    <t>PISO EM LADRILHO HIDRÁULICO APLICADO EM AMBIENTES EXTERNOS. AF_05/2020</t>
  </si>
  <si>
    <t>101725</t>
  </si>
  <si>
    <t>PISO EM LADRILHO HIDRÁULICO APLICADO EM AMBIENTES INTERNOS DE ÁREA MENOR QUE 5 M², INCLUSO APLICAÇÃO DE RESINA. AF_09/2020</t>
  </si>
  <si>
    <t>101726</t>
  </si>
  <si>
    <t>PISO EM LADRILHO HIDRÁULICO APLICADO EM AMBIENTES INTERNOS DE ÁREA ENTRE 5 E 15 M², INCLUSO APLICAÇÃO DE RESINA. AF_09/2020</t>
  </si>
  <si>
    <t>101731</t>
  </si>
  <si>
    <t>PISO EM PEDRA  ASSENTADO SOBRE ARGAMASSA 1:3 (CIMENTO E AREIA). AF_09/2020</t>
  </si>
  <si>
    <t>101732</t>
  </si>
  <si>
    <t>PISO EM PEDRA ARDÓSIA ASSENTADO SOBRE ARGAMASSA 1:3 (CIMENTO E AREIA). AF_09/2020</t>
  </si>
  <si>
    <t>101094</t>
  </si>
  <si>
    <t>PISO PODOTÁTIL DE ALERTA OU DIRECIONAL, DE BORRACHA, ASSENTADO SOBRE ARGAMASSA. AF_05/2020</t>
  </si>
  <si>
    <t>101727</t>
  </si>
  <si>
    <t>PISO VINÍLICO SEMI-FLEXÍVEL EM PLACAS, PADRÃO LISO, ESPESSURA 3,2 MM, FIXADO COM COLA. AF_09/2020</t>
  </si>
  <si>
    <t>101733</t>
  </si>
  <si>
    <t>PISO DE BORRACHA PASTILHADO/FRISADO, ESPESSURA 7MM, ASSENTADO COM ARGAMASSA. AF_09/2020</t>
  </si>
  <si>
    <t>101734</t>
  </si>
  <si>
    <t>PISO DE BORRACHA PASTILHADO, ESPESSURA 15MM, ASSENTADO COM ARGAMASSA. AF_09/2020</t>
  </si>
  <si>
    <t>101735</t>
  </si>
  <si>
    <t>PISO DE BORRACHA ESPORTIVO, ESPESSURA 15MM, ASSENTADO COM ARGAMASSA. AF_09/2020</t>
  </si>
  <si>
    <t>101736</t>
  </si>
  <si>
    <t>PISO DE BORRACHA PASTILHADO, ESPESSURA 3,5MM, FIXADO COM ADESIVO ACRÍLICO. AF_09/2020</t>
  </si>
  <si>
    <t>110,92</t>
  </si>
  <si>
    <t>101737</t>
  </si>
  <si>
    <t>PISO DE BORRACHA CANELADO, ESPESSURA 3,5MM, FIXADO COM ADESIVO ACRÍLICO. AF_09/2020</t>
  </si>
  <si>
    <t>101748</t>
  </si>
  <si>
    <t>PREPARO DE CONTRAPISO COM POLITRIZ. AF_09/2020</t>
  </si>
  <si>
    <t>104162</t>
  </si>
  <si>
    <t>PISO EM GRANILITE, MARMORITE OU GRANITINA EM AMBIENTES INTERNOS, COM ESPESSURA DE 8 MM, INCLUSO MISTURA EM BETONEIRA, COLOCAÇÃO DAS JUNTAS, APLICAÇÃO DO PISO, 4 POLIMENTOS COM POLITRIZ, ESTUCAMENTO, SELADOR E CERA. AF_06/2022</t>
  </si>
  <si>
    <t>98,51</t>
  </si>
  <si>
    <t>101092</t>
  </si>
  <si>
    <t>PISO EM GRANITO APLICADO EM CALÇADAS OU PISOS EXTERNOS. AF_05/2020</t>
  </si>
  <si>
    <t>101093</t>
  </si>
  <si>
    <t>PISO EM MÁRMORE APLICADO EM CALÇADAS OU PISOS EXTERNOS. AF_05/2020</t>
  </si>
  <si>
    <t>98695</t>
  </si>
  <si>
    <t>SOLEIRA EM MÁRMORE, LARGURA 15 CM, ESPESSURA 2,0 CM. AF_09/2020</t>
  </si>
  <si>
    <t>98697</t>
  </si>
  <si>
    <t>RODAPÉ EM MÁRMORE, ALTURA 7 CM. AF_09/2020</t>
  </si>
  <si>
    <t>101738</t>
  </si>
  <si>
    <t>RODAPÉ EM MADEIRA, ALTURA 7CM, FIXADO COM COLA. AF_09/2020</t>
  </si>
  <si>
    <t>101739</t>
  </si>
  <si>
    <t>RODAPÉ EM MADEIRA, ALTURA 7CM, FIXADO COM COLA E PARAFUSOS. AF_09/2020</t>
  </si>
  <si>
    <t>88648</t>
  </si>
  <si>
    <t>RODAPÉ CERÂMICO DE 7CM DE ALTURA COM PLACAS TIPO ESMALTADA EXTRA  DE DIMENSÕES 35X35CM. AF_02/2023</t>
  </si>
  <si>
    <t>88649</t>
  </si>
  <si>
    <t>RODAPÉ CERÂMICO DE 7CM DE ALTURA COM PLACAS TIPO ESMALTADA EXTRA DE DIMENSÕES 45X45CM. AF_02/2023</t>
  </si>
  <si>
    <t>9,96</t>
  </si>
  <si>
    <t>88650</t>
  </si>
  <si>
    <t>RODAPÉ CERÂMICO DE 7CM DE ALTURA COM PLACAS TIPO ESMALTADA EXTRA DE DIMENSÕES 60X60CM. AF_02/2023</t>
  </si>
  <si>
    <t>96467</t>
  </si>
  <si>
    <t>RODAPÉ CERÂMICO DE 7CM DE ALTURA COM PLACAS TIPO ESMALTADA COMERCIAL DE DIMENSÕES 35X35CM (PADRAO POPULAR). AF_02/2023</t>
  </si>
  <si>
    <t>101740</t>
  </si>
  <si>
    <t>RODAPÉ EM ARDÓSIA ALTURA 10CM. AF_09/2020</t>
  </si>
  <si>
    <t>101741</t>
  </si>
  <si>
    <t>RODAPÉ EM MARMORITE, ALTURA 10CM. AF_09/2020</t>
  </si>
  <si>
    <t>27,69</t>
  </si>
  <si>
    <t>94990</t>
  </si>
  <si>
    <t>EXECUÇÃO DE PASSEIO (CALÇADA) OU PISO DE CONCRETO COM CONCRETO MOLDADO IN LOCO, FEITO EM OBRA, ACABAMENTO CONVENCIONAL, NÃO ARMADO. AF_08/2022</t>
  </si>
  <si>
    <t>94991</t>
  </si>
  <si>
    <t>EXECUÇÃO DE PASSEIO (CALÇADA) OU PISO DE CONCRETO COM CONCRETO MOLDADO IN LOCO, USINADO C20, ACABAMENTO CONVENCIONAL, NÃO ARMADO. AF_08/2022</t>
  </si>
  <si>
    <t>94992</t>
  </si>
  <si>
    <t>EXECUÇÃO DE PASSEIO (CALÇADA) OU PISO DE CONCRETO COM CONCRETO MOLDADO IN LOCO, FEITO EM OBRA, ACABAMENTO CONVENCIONAL, ESPESSURA 6 CM, ARMADO. AF_08/2022</t>
  </si>
  <si>
    <t>94993</t>
  </si>
  <si>
    <t>EXECUÇÃO DE PASSEIO (CALÇADA) OU PISO DE CONCRETO COM CONCRETO MOLDADO IN LOCO, USINADO, ACABAMENTO CONVENCIONAL, ESPESSURA 6 CM, ARMADO. AF_08/2022</t>
  </si>
  <si>
    <t>94994</t>
  </si>
  <si>
    <t>EXECUÇÃO DE PASSEIO (CALÇADA) OU PISO DE CONCRETO COM CONCRETO MOLDADO IN LOCO, FEITO EM OBRA, ACABAMENTO CONVENCIONAL, ESPESSURA 8 CM, ARMADO. AF_08/2022</t>
  </si>
  <si>
    <t>85,61</t>
  </si>
  <si>
    <t>94995</t>
  </si>
  <si>
    <t>EXECUÇÃO DE PASSEIO (CALÇADA) OU PISO DE CONCRETO COM CONCRETO MOLDADO IN LOCO, USINADO, ACABAMENTO CONVENCIONAL, ESPESSURA 8 CM, ARMADO. AF_08/2022</t>
  </si>
  <si>
    <t>101747</t>
  </si>
  <si>
    <t>PISO EM CONCRETO 20 MPA PREPARO MECÂNICO, ESPESSURA 7CM. AF_09/2020</t>
  </si>
  <si>
    <t>72,76</t>
  </si>
  <si>
    <t>104626</t>
  </si>
  <si>
    <t>EXECUÇÃO DE PASSEIO (CALÇADA) OU PISO DE CONCRETO COM CONCRETO MOLDADO IN LOCO, USINADO C25, ACABAMENTO CONVENCIONAL, NÃO ARMADO. AF_03/2023</t>
  </si>
  <si>
    <t>104658</t>
  </si>
  <si>
    <t>PISO PODOTÁTIL DE ALERTA OU DIRECIONAL, DE CONCRETO, ASSENTADO SOBRE ARGAMASSA. AF_05/2023</t>
  </si>
  <si>
    <t>87620</t>
  </si>
  <si>
    <t>CONTRAPISO EM ARGAMASSA TRAÇO 1:4 (CIMENTO E AREIA), PREPARO MECÂNICO COM BETONEIRA 400 L, APLICADO EM ÁREAS SECAS SOBRE LAJE, ADERIDO, ACABAMENTO NÃO REFORÇADO, ESPESSURA 2CM. AF_07/2021</t>
  </si>
  <si>
    <t>87622</t>
  </si>
  <si>
    <t>CONTRAPISO EM ARGAMASSA TRAÇO 1:4 (CIMENTO E AREIA), PREPARO MANUAL, APLICADO EM ÁREAS SECAS SOBRE LAJE, ADERIDO, ACABAMENTO NÃO REFORÇADO, ESPESSURA 2CM. AF_07/2021</t>
  </si>
  <si>
    <t>87623</t>
  </si>
  <si>
    <t>CONTRAPISO EM ARGAMASSA PRONTA, PREPARO MECÂNICO COM MISTURADOR 300 KG, APLICADO EM ÁREAS SECAS SOBRE LAJE, ADERIDO, ACABAMENTO NÃO REFORÇADO, ESPESSURA 2CM. AF_07/2021</t>
  </si>
  <si>
    <t>87624</t>
  </si>
  <si>
    <t>87630</t>
  </si>
  <si>
    <t>CONTRAPISO EM ARGAMASSA TRAÇO 1:4 (CIMENTO E AREIA), PREPARO MECÂNICO COM BETONEIRA 400 L, APLICADO EM ÁREAS SECAS SOBRE LAJE, ADERIDO, ACABAMENTO NÃO REFORÇADO, ESPESSURA 3CM. AF_07/2021</t>
  </si>
  <si>
    <t>87632</t>
  </si>
  <si>
    <t>CONTRAPISO EM ARGAMASSA TRAÇO 1:4 (CIMENTO E AREIA), PREPARO MANUAL, APLICADO EM ÁREAS SECAS SOBRE LAJE, ADERIDO, ACABAMENTO NÃO REFORÇADO, ESPESSURA 3CM. AF_07/2021</t>
  </si>
  <si>
    <t>87633</t>
  </si>
  <si>
    <t>CONTRAPISO EM ARGAMASSA PRONTA, PREPARO MECÂNICO COM MISTURADOR 300 KG, APLICADO EM ÁREAS SECAS SOBRE LAJE, ADERIDO, ACABAMENTO NÃO REFORÇADO, ESPESSURA 3CM. AF_07/2021</t>
  </si>
  <si>
    <t>87634</t>
  </si>
  <si>
    <t>CONTRAPISO EM ARGAMASSA PRONTA, PREPARO MANUAL, APLICADO EM ÁREAS SECAS SOBRE LAJE, ADERIDO, ACABAMENTO NÃO REFORÇADO, ESPESSURA 3CM. AF_07/2021</t>
  </si>
  <si>
    <t>112,73</t>
  </si>
  <si>
    <t>87640</t>
  </si>
  <si>
    <t>CONTRAPISO EM ARGAMASSA TRAÇO 1:4 (CIMENTO E AREIA), PREPARO MECÂNICO COM BETONEIRA 400 L, APLICADO EM ÁREAS SECAS SOBRE LAJE, ADERIDO, ACABAMENTO NÃO REFORÇADO, ESPESSURA 4CM. AF_07/2021</t>
  </si>
  <si>
    <t>87642</t>
  </si>
  <si>
    <t>CONTRAPISO EM ARGAMASSA TRAÇO 1:4 (CIMENTO E AREIA), PREPARO MANUAL, APLICADO EM ÁREAS SECAS SOBRE LAJE, ADERIDO, ACABAMENTO NÃO REFORÇADO, ESPESSURA 4CM. AF_07/2021</t>
  </si>
  <si>
    <t>87643</t>
  </si>
  <si>
    <t>CONTRAPISO EM ARGAMASSA PRONTA, PREPARO MECÂNICO COM MISTURADOR 300 KG, APLICADO EM ÁREAS SECAS SOBRE LAJE, ADERIDO, ACABAMENTO NÃO REFORÇADO, ESPESSURA 4CM. AF_07/2021</t>
  </si>
  <si>
    <t>87644</t>
  </si>
  <si>
    <t>CONTRAPISO EM ARGAMASSA PRONTA, PREPARO MANUAL, APLICADO EM ÁREAS SECAS SOBRE LAJE, ADERIDO, ACABAMENTO NÃO REFORÇADO, ESPESSURA 4CM. AF_07/2021</t>
  </si>
  <si>
    <t>87680</t>
  </si>
  <si>
    <t>CONTRAPISO EM ARGAMASSA TRAÇO 1:4 (CIMENTO E AREIA), PREPARO MECÂNICO COM BETONEIRA 400 L, APLICADO EM ÁREAS SECAS SOBRE LAJE, NÃO ADERIDO, ACABAMENTO NÃO REFORÇADO, ESPESSURA 4CM. AF_07/2021</t>
  </si>
  <si>
    <t>87682</t>
  </si>
  <si>
    <t>CONTRAPISO EM ARGAMASSA TRAÇO 1:4 (CIMENTO E AREIA), PREPARO MANUAL, APLICADO EM ÁREAS SECAS SOBRE LAJE, NÃO ADERIDO, ACABAMENTO NÃO REFORÇADO, ESPESSURA 4CM. AF_07/2021</t>
  </si>
  <si>
    <t>87683</t>
  </si>
  <si>
    <t>CONTRAPISO EM ARGAMASSA PRONTA, PREPARO MECÂNICO COM MISTURADOR 300 KG, APLICADO EM ÁREAS SECAS SOBRE LAJE, NÃO ADERIDO, ACABAMENTO NÃO REFORÇADO, ESPESSURA 4CM. AF_07/2021</t>
  </si>
  <si>
    <t>87684</t>
  </si>
  <si>
    <t>CONTRAPISO EM ARGAMASSA PRONTA, PREPARO MANUAL, APLICADO EM ÁREAS SECAS SOBRE LAJE, NÃO ADERIDO, ACABAMENTO NÃO REFORÇADO, ESPESSURA 4CM. AF_07/2021</t>
  </si>
  <si>
    <t>87690</t>
  </si>
  <si>
    <t>CONTRAPISO EM ARGAMASSA TRAÇO 1:4 (CIMENTO E AREIA), PREPARO MECÂNICO COM BETONEIRA 400 L, APLICADO EM ÁREAS SECAS SOBRE LAJE, NÃO ADERIDO, ACABAMENTO NÃO REFORÇADO, ESPESSURA 5CM. AF_07/2021</t>
  </si>
  <si>
    <t>43,39</t>
  </si>
  <si>
    <t>87692</t>
  </si>
  <si>
    <t>CONTRAPISO EM ARGAMASSA TRAÇO 1:4 (CIMENTO E AREIA), PREPARO MANUAL, APLICADO EM ÁREAS SECAS SOBRE LAJE, NÃO ADERIDO, ACABAMENTO NÃO REFORÇADO, ESPESSURA 5CM. AF_07/2021</t>
  </si>
  <si>
    <t>87693</t>
  </si>
  <si>
    <t>CONTRAPISO EM ARGAMASSA PRONTA, PREPARO MECÂNICO COM MISTURADOR 300 KG, APLICADO EM ÁREAS SECAS SOBRE LAJE, NÃO ADERIDO, ESPESSURA 5CM. AF_07/2021</t>
  </si>
  <si>
    <t>87694</t>
  </si>
  <si>
    <t>CONTRAPISO EM ARGAMASSA PRONTA, PREPARO MANUAL, APLICADO EM ÁREAS SECAS SOBRE LAJE, NÃO ADERIDO, ACABAMENTO NÃO REFORÇADO, ESPESSURA 5CM. AF_07/2021</t>
  </si>
  <si>
    <t>87700</t>
  </si>
  <si>
    <t>CONTRAPISO EM ARGAMASSA TRAÇO 1:4 (CIMENTO E AREIA), PREPARO MECÂNICO COM BETONEIRA 400 L, APLICADO EM ÁREAS SECAS SOBRE LAJE, NÃO ADERIDO, ACABAMENTO NÃO REFORÇADO, ESPESSURA 6CM. AF_07/2021</t>
  </si>
  <si>
    <t>46,75</t>
  </si>
  <si>
    <t>87702</t>
  </si>
  <si>
    <t>CONTRAPISO EM ARGAMASSA TRAÇO 1:4 (CIMENTO E AREIA), PREPARO MANUAL, APLICADO EM ÁREAS SECAS SOBRE LAJE, NÃO ADERIDO, ACABAMENTO NÃO REFORÇADO, ESPESSURA 6CM. AF_07/2021</t>
  </si>
  <si>
    <t>87703</t>
  </si>
  <si>
    <t>CONTRAPISO EM ARGAMASSA PRONTA, PREPARO MECÂNICO COM MISTURADOR 300 KG, APLICADO EM ÁREAS SECAS SOBRE LAJE, NÃO ADERIDO, ACABAMENTO NÃO REFORÇADO, ESPESSURA 6CM. AF_07/2021</t>
  </si>
  <si>
    <t>87704</t>
  </si>
  <si>
    <t>CONTRAPISO EM ARGAMASSA PRONTA, PREPARO MANUAL, APLICADO EM ÁREAS SECAS SOBRE LAJE, NÃO ADERIDO, ACABAMENTO NÃO REFORÇADO, ESPESSURA 6CM. AF_07/2021</t>
  </si>
  <si>
    <t>87735</t>
  </si>
  <si>
    <t>CONTRAPISO EM ARGAMASSA TRAÇO 1:4 (CIMENTO E AREIA), PREPARO MECÂNICO COM BETONEIRA 400 L, APLICADO EM ÁREAS MOLHADAS SOBRE LAJE, ADERIDO, ACABAMENTO NÃO REFORÇADO, ESPESSURA 2CM. AF_07/2021</t>
  </si>
  <si>
    <t>87737</t>
  </si>
  <si>
    <t>CONTRAPISO EM ARGAMASSA TRAÇO 1:4 (CIMENTO E AREIA), PREPARO MANUAL, APLICADO EM ÁREAS MOLHADAS SOBRE LAJE, ADERIDO, ACABAMENTO NÃO REFORÇADO, ESPESSURA 2CM. AF_07/2021</t>
  </si>
  <si>
    <t>87738</t>
  </si>
  <si>
    <t>CONTRAPISO EM ARGAMASSA PRONTA, PREPARO MECÂNICO COM MISTURADOR 300 KG, APLICADO EM ÁREAS MOLHADAS SOBRE LAJE, ADERIDO, ACABAMENTO NÃO REFORÇADO, ESPESSURA 2CM. AF_07/2021</t>
  </si>
  <si>
    <t>87739</t>
  </si>
  <si>
    <t>CONTRAPISO EM ARGAMASSA PRONTA, PREPARO MANUAL, APLICADO EM ÁREAS MOLHADAS SOBRE LAJE, ADERIDO, ACABAMENTO NÃO REFORÇADO, ESPESSURA 2CM. AF_07/2021</t>
  </si>
  <si>
    <t>87745</t>
  </si>
  <si>
    <t>CONTRAPISO EM ARGAMASSA TRAÇO 1:4 (CIMENTO E AREIA), PREPARO MECÂNICO COM BETONEIRA 400 L, APLICADO EM ÁREAS MOLHADAS SOBRE LAJE, ADERIDO, ACABAMENTO NÃO REFORÇADO, ESPESSURA 3CM. AF_07/2021</t>
  </si>
  <si>
    <t>87747</t>
  </si>
  <si>
    <t>CONTRAPISO EM ARGAMASSA TRAÇO 1:4 (CIMENTO E AREIA), PREPARO MANUAL, APLICADO EM ÁREAS MOLHADAS SOBRE LAJE, ADERIDO, ACABAMENTO NÃO REFORÇADO, ESPESSURA 3CM. AF_07/2021</t>
  </si>
  <si>
    <t>87748</t>
  </si>
  <si>
    <t>CONTRAPISO EM ARGAMASSA PRONTA, PREPARO MECÂNICO COM MISTURADOR 300 KG, APLICADO EM ÁREAS MOLHADAS SOBRE LAJE, ADERIDO, ACABAMENTO NÃO REFORÇADO, ESPESSURA 3CM. AF_07/2021</t>
  </si>
  <si>
    <t>87749</t>
  </si>
  <si>
    <t>CONTRAPISO EM ARGAMASSA PRONTA, PREPARO MANUAL, APLICADO EM ÁREAS MOLHADAS SOBRE LAJE, ADERIDO, ACABAMENTO NÃO REFORÇADO, ESPESSURA 3CM. AF_07/2021</t>
  </si>
  <si>
    <t>87755</t>
  </si>
  <si>
    <t>CONTRAPISO EM ARGAMASSA TRAÇO 1:4 (CIMENTO E AREIA), PREPARO MECÂNICO COM BETONEIRA 400 L, APLICADO EM ÁREAS MOLHADAS SOBRE IMPERMEABILIZAÇÃO, ACABAMENTO NÃO REFORÇADO, ESPESSURA 3CM. AF_07/2021</t>
  </si>
  <si>
    <t>87757</t>
  </si>
  <si>
    <t>CONTRAPISO EM ARGAMASSA TRAÇO 1:4 (CIMENTO E AREIA), PREPARO MANUAL, APLICADO EM ÁREAS MOLHADAS SOBRE IMPERMEABILIZAÇÃO, ACABAMENTO NÃO REFORÇADO, ESPESSURA 3CM. AF_07/2021</t>
  </si>
  <si>
    <t>87758</t>
  </si>
  <si>
    <t>CONTRAPISO EM ARGAMASSA PRONTA, PREPARO MECÂNICO COM MISTURADOR 300 KG, APLICADO EM ÁREAS MOLHADAS SOBRE IMPERMEABILIZAÇÃO, ACABAMENTO NÃO REFORÇADO, ESPESSURA 3CM. AF_07/2021</t>
  </si>
  <si>
    <t>87759</t>
  </si>
  <si>
    <t>CONTRAPISO EM ARGAMASSA PRONTA, PREPARO MANUAL, APLICADO EM ÁREAS MOLHADAS SOBRE IMPERMEABILIZAÇÃO, ACABAMENTO NÃO REFORÇADO, ESPESSURA 3CM. AF_07/2021</t>
  </si>
  <si>
    <t>87765</t>
  </si>
  <si>
    <t>CONTRAPISO EM ARGAMASSA TRAÇO 1:4 (CIMENTO E AREIA), PREPARO MECÂNICO COM BETONEIRA 400 L, APLICADO EM ÁREAS MOLHADAS SOBRE IMPERMEABILIZAÇÃO, ACABAMENTO NÃO REFORÇADO, ESPESSURA 4CM. AF_07/2021</t>
  </si>
  <si>
    <t>87767</t>
  </si>
  <si>
    <t>CONTRAPISO EM ARGAMASSA TRAÇO 1:4 (CIMENTO E AREIA), PREPARO MANUAL, APLICADO EM ÁREAS MOLHADAS SOBRE IMPERMEABILIZAÇÃO, ACABAMENTO NÃO REFORÇADO, ESPESSURA 4CM. AF_07/2021</t>
  </si>
  <si>
    <t>87768</t>
  </si>
  <si>
    <t>CONTRAPISO EM ARGAMASSA PRONTA, PREPARO MECÂNICO COM MISTURADOR 300 KG, APLICADO EM ÁREAS MOLHADAS SOBRE IMPERMEABILIZAÇÃO, ACABAMENTO NÃO REFORÇADO, ESPESSURA 4CM. AF_07/2021</t>
  </si>
  <si>
    <t>87769</t>
  </si>
  <si>
    <t>CONTRAPISO EM ARGAMASSA PRONTA, PREPARO MANUAL, APLICADO EM ÁREAS MOLHADAS SOBRE IMPERMEABILIZAÇÃO, ACABAMENTO NÃO REFORÇADO, ESPESSURA 4CM. AF_07/2021</t>
  </si>
  <si>
    <t>88470</t>
  </si>
  <si>
    <t>CONTRAPISO COM ARGAMASSA AUTONIVELANTE, APLICADO SOBRE LAJE, NÃO ADERIDO, ESPESSURA 3CM. AF_07/2021</t>
  </si>
  <si>
    <t>88471</t>
  </si>
  <si>
    <t>CONTRAPISO COM ARGAMASSA AUTONIVELANTE, APLICADO SOBRE LAJE, NÃO ADERIDO, ESPESSURA 4CM. AF_07/2021</t>
  </si>
  <si>
    <t>88472</t>
  </si>
  <si>
    <t>CONTRAPISO COM ARGAMASSA AUTONIVELANTE, APLICADO SOBRE LAJE, NÃO ADERIDO, ESPESSURA 5CM. AF_07/2021</t>
  </si>
  <si>
    <t>33,69</t>
  </si>
  <si>
    <t>88476</t>
  </si>
  <si>
    <t>CONTRAPISO COM ARGAMASSA AUTONIVELANTE, APLICADO SOBRE LAJE, ADERIDO, ESPESSURA 2CM. AF_07/2021</t>
  </si>
  <si>
    <t>88477</t>
  </si>
  <si>
    <t>CONTRAPISO COM ARGAMASSA AUTONIVELANTE, APLICADO SOBRE LAJE, ADERIDO, ESPESSURA 3CM. AF_07/2021</t>
  </si>
  <si>
    <t>27,53</t>
  </si>
  <si>
    <t>88478</t>
  </si>
  <si>
    <t>CONTRAPISO COM ARGAMASSA AUTONIVELANTE, APLICADO SOBRE LAJE, ADERIDO, ESPESSURA 4CM. AF_07/2021</t>
  </si>
  <si>
    <t>90930</t>
  </si>
  <si>
    <t>CONTRAPISO ACÚSTICO EM ARGAMASSA TRAÇO 1:4 (CIMENTO E AREIA), PREPARO MECÂNICO COM BETONEIRA 400L, APLICADO EM ÁREAS SECAS, ACABAMENTO NÃO REFORÇADO, ESPESSURA 5CM. AF_07/2021</t>
  </si>
  <si>
    <t>90932</t>
  </si>
  <si>
    <t>CONTRAPISO ACÚSTICO EM ARGAMASSA TRAÇO 1:4 (CIMENTO E AREIA), PREPARO MANUAL, APLICADO EM ÁREAS SECAS, ACABAMENTO NÃO REFORÇADO, ESPESSURA 5CM. AF_07/2021</t>
  </si>
  <si>
    <t>90933</t>
  </si>
  <si>
    <t>CONTRAPISO ACÚSTICO EM ARGAMASSA PRONTA, PREPARO MECÂNICO COM MISTURADOR 300 KG, APLICADO EM ÁREAS SECAS, ACABAMENTO NÃO REFORÇADO, ESPESSURA 5CM. AF_07/2021</t>
  </si>
  <si>
    <t>90934</t>
  </si>
  <si>
    <t>CONTRAPISO ACÚSTICO EM ARGAMASSA PRONTA, PREPARO MANUAL, APLICADO EM ÁREAS SECAS, ACABAMENTO NÃO REFORÇADO, ESPESSURA 5CM. AF_07/2021</t>
  </si>
  <si>
    <t>90940</t>
  </si>
  <si>
    <t>CONTRAPISO ACÚSTICO EM ARGAMASSA TRAÇO 1:4 (CIMENTO E AREIA), PREPARO MECÂNICO COM BETONEIRA 400L, APLICADO EM ÁREAS SECAS, ACABAMENTO NÃO REFORÇADO, ESPESSURA 6CM. AF_07/2021</t>
  </si>
  <si>
    <t>90942</t>
  </si>
  <si>
    <t>CONTRAPISO ACÚSTICO EM ARGAMASSA TRAÇO 1:4 (CIMENTO E AREIA), PREPARO MANUAL, APLICADO EM ÁREAS SECAS, ACABAMENTO NÃO REFORÇADO, ESPESSURA 6CM. AF_07/2021</t>
  </si>
  <si>
    <t>90943</t>
  </si>
  <si>
    <t>CONTRAPISO ACÚSTICO EM ARGAMASSA PRONTA, PREPARO MECÂNICO COM MISTURADOR 300 KG, APLICADO EM ÁREAS SECAS, ACABAMENTO NÃO REFORÇADO, ESPESSURA 6CM. AF_07/2021</t>
  </si>
  <si>
    <t>90944</t>
  </si>
  <si>
    <t>CONTRAPISO ACÚSTICO EM ARGAMASSA PRONTA, PREPARO MANUAL, APLICADO EM ÁREAS SECA, ACABAMENTO NÃO REFORÇADO, ESPESSURA 6CM. AF_07/2021</t>
  </si>
  <si>
    <t>90950</t>
  </si>
  <si>
    <t>CONTRAPISO ACÚSTICO EM ARGAMASSA TRAÇO 1:4 (CIMENTO E AREIA), PREPARO MECÂNICO COM BETONEIRA 400L, APLICADO EM ÁREAS SECAS, ACABAMENTO NÃO REFORÇADO, ESPESSURA 7CM. AF_07/2021</t>
  </si>
  <si>
    <t>90952</t>
  </si>
  <si>
    <t>CONTRAPISO ACÚSTICO EM ARGAMASSA TRAÇO 1:4 (CIMENTO E AREIA), PREPARO MANUAL, APLICADO EM ÁREAS SECAS, ACABAMENTO NÃO REFORÇADO, ESPESSURA 7CM. AF_07/2021</t>
  </si>
  <si>
    <t>90953</t>
  </si>
  <si>
    <t>CONTRAPISO ACÚSTICO EM ARGAMASSA PRONTA, PREPARO MECÂNICO COM MISTURADOR 300 KG, APLICADO EM ÁREAS SECAS, ACABAMENTO NÃO REFORÇADO, ESPESSURA 7CM. AF_07/2021</t>
  </si>
  <si>
    <t>90954</t>
  </si>
  <si>
    <t>CONTRAPISO ACÚSTICO EM ARGAMASSA PRONTA, PREPARO MANUAL, APLICADO EM ÁREAS SECAS, ACABAMENTO NÃO REFORÇADO, ESPESSURA 7CM. AF_07/2021</t>
  </si>
  <si>
    <t>94438</t>
  </si>
  <si>
    <t>(COMPOSIÇÃO REPRESENTATIVA) DO SERVIÇO DE CONTRAPISO EM ARGAMASSA TRAÇO 1:4 (CIM E AREIA), EM BETONEIRA 400 L, ESPESSURA 3 CM ÁREAS SECAS E 3 CM ÁREAS MOLHADAS, PARA EDIFICAÇÃO HABITACIONAL UNIFAMILIAR (CASA) E EDIFICAÇÃO PÚBLICA PADRÃO. AF_11/2014</t>
  </si>
  <si>
    <t>94439</t>
  </si>
  <si>
    <t>(COMPOSIÇÃO REPRESENTATIVA) DO SERVIÇO DE CONTRAPISO EM ARGAMASSA TRAÇO 1:4 (CIM E AREIA), BETONEIRA 400 L, E = 4 CM ÁREAS SECAS E  MOLHADAS SOBRE LAJE , E = 3 CM ÁREAS MOLHADAS SOBRE IMPERMEABILIZAÇÃO, CASA E EDIFICAÇÃO PÚBLICA PADRÃO. AF_11/2014</t>
  </si>
  <si>
    <t>94779</t>
  </si>
  <si>
    <t>(COMPOSIÇÃO REPRESENTATIVA) DO SERVIÇO DE CONTRAPISO EM ARGAMASSA TRAÇO 1:4 (CIM E AREIA), EM BETONEIRA 400 L, ESPESSURA 3 CM ÁREAS SECAS E 3 CM ÁREAS MOLHADAS, PARA EDIFICAÇÃO HABITACIONAL MULTIFAMILIAR (PRÉDIO). AF_11/2014</t>
  </si>
  <si>
    <t>94782</t>
  </si>
  <si>
    <t>(COMPOSIÇÃO REPRESENTATIVA) DO SERVIÇO DE CONTRAPISO EM ARGAMASSA TRAÇO 1:4 (CIM E AREIA), BETONEIRA 400 L, E = 4 CM ÁREAS SECAS E  MOLHADAS SOBRE LAJE , E = 3 CM ÁREAS MOLHADAS SOBRE IMPERMEABILIZAÇÃO, PARA EDIFICAÇÃO MULTIFAMILIAR. AF_11/2014</t>
  </si>
  <si>
    <t>102803</t>
  </si>
  <si>
    <t>REFORÇO SUPERFICIAL PARA CONTRAPISOS DE ARGAMASSA SEMI-SECA. AF_07/2021</t>
  </si>
  <si>
    <t>2,66</t>
  </si>
  <si>
    <t>101742</t>
  </si>
  <si>
    <t>RODAPÉ BORRACHA LISO, ALTURA = 7CM, ESPESSURA = 2 MM, PARA ARGAMASSA. AF_09/2020</t>
  </si>
  <si>
    <t>87878</t>
  </si>
  <si>
    <t>CHAPISCO APLICADO EM ALVENARIAS E ESTRUTURAS DE CONCRETO INTERNAS, COM COLHER DE PEDREIRO.  ARGAMASSA TRAÇO 1:3 COM PREPARO MANUAL. AF_10/2022</t>
  </si>
  <si>
    <t>87879</t>
  </si>
  <si>
    <t>CHAPISCO APLICADO EM ALVENARIAS E ESTRUTURAS DE CONCRETO INTERNAS, COM COLHER DE PEDREIRO.  ARGAMASSA TRAÇO 1:3 COM PREPARO EM BETONEIRA 400L. AF_10/2022</t>
  </si>
  <si>
    <t>87881</t>
  </si>
  <si>
    <t>CHAPISCO APLICADO NO TETO OU EM ALVENARIA E ESTRUTURA, COM ROLO PARA TEXTURA ACRÍLICA. ARGAMASSA TRAÇO 1:4 E EMULSÃO POLIMÉRICA (ADESIVO) COM PREPARO MANUAL. AF_10/2022</t>
  </si>
  <si>
    <t>7,40</t>
  </si>
  <si>
    <t>87882</t>
  </si>
  <si>
    <t>CHAPISCO APLICADO NO TETO OU EM ALVENARIA E ESTRUTURA, COM ROLO PARA TEXTURA ACRÍLICA. ARGAMASSA TRAÇO 1:4 E EMULSÃO POLIMÉRICA (ADESIVO) COM PREPARO EM BETONEIRA 400L. AF_10/2022</t>
  </si>
  <si>
    <t>87884</t>
  </si>
  <si>
    <t>CHAPISCO APLICADO NO TETO OU EM ALVENARIA E ESTRUTURA, COM ROLO PARA TEXTURA ACRÍLICA. ARGAMASSA INDUSTRIALIZADA COM PREPARO MANUAL. AF_10/2022</t>
  </si>
  <si>
    <t>87885</t>
  </si>
  <si>
    <t>CHAPISCO APLICADO NO TETO OU EM ALVENARIA E ESTRUTURA, COM ROLO PARA TEXTURA ACRÍLICA. ARGAMASSA INDUSTRIALIZADA COM PREPARO EM MISTURADOR 300 KG. AF_10/2022</t>
  </si>
  <si>
    <t>87886</t>
  </si>
  <si>
    <t>CHAPISCO APLICADO NO TETO OU EM ESTRUTURA, COM DESEMPENADEIRA DENTADA. ARGAMASSA INDUSTRIALIZADA COM PREPARO MANUAL. AF_10/2022</t>
  </si>
  <si>
    <t>87887</t>
  </si>
  <si>
    <t>CHAPISCO APLICADO NO TETO OU EM ESTRUTURA, COM DESEMPENADEIRA DENTADA. ARGAMASSA INDUSTRIALIZADA COM PREPARO EM MISTURADOR 300 KG. AF_10/2022</t>
  </si>
  <si>
    <t>87888</t>
  </si>
  <si>
    <t>CHAPISCO APLICADO EM ALVENARIA (SEM PRESENÇA DE VÃOS) E ESTRUTURAS DE CONCRETO DE FACHADA, COM ROLO PARA TEXTURA ACRÍLICA.  ARGAMASSA TRAÇO 1:4 E EMULSÃO POLIMÉRICA (ADESIVO) COM PREPARO MANUAL. AF_10/2022</t>
  </si>
  <si>
    <t>87889</t>
  </si>
  <si>
    <t>CHAPISCO APLICADO EM ALVENARIA (SEM PRESENÇA DE VÃOS) E ESTRUTURAS DE CONCRETO DE FACHADA, COM ROLO PARA TEXTURA ACRÍLICA.  ARGAMASSA TRAÇO 1:4 E EMULSÃO POLIMÉRICA (ADESIVO) COM PREPARO EM BETONEIRA 400L. AF_10/2022</t>
  </si>
  <si>
    <t>87891</t>
  </si>
  <si>
    <t>CHAPISCO APLICADO EM ALVENARIA (SEM PRESENÇA DE VÃOS) E ESTRUTURAS DE CONCRETO DE FACHADA, COM ROLO PARA TEXTURA ACRÍLICA. ARGAMASSA INDUSTRIALIZADA COM PREPARO MANUAL. AF_10/2022</t>
  </si>
  <si>
    <t>87892</t>
  </si>
  <si>
    <t>CHAPISCO APLICADO EM ALVENARIA (SEM PRESENÇA DE VÃOS) E ESTRUTURAS DE CONCRETO DE FACHADA, COM ROLO PARA TEXTURA ACRÍLICA.  ARGAMASSA INDUSTRIALIZADA COM PREPARO EM MISTURADOR 300 KG. AF_10/2022</t>
  </si>
  <si>
    <t>87893</t>
  </si>
  <si>
    <t>CHAPISCO APLICADO EM ALVENARIA (SEM PRESENÇA DE VÃOS) E ESTRUTURAS DE CONCRETO DE FACHADA, COM COLHER DE PEDREIRO.  ARGAMASSA TRAÇO 1:3 COM PREPARO MANUAL. AF_10/2022</t>
  </si>
  <si>
    <t>87894</t>
  </si>
  <si>
    <t>CHAPISCO APLICADO EM ALVENARIA (SEM PRESENÇA DE VÃOS) E ESTRUTURAS DE CONCRETO DE FACHADA, COM COLHER DE PEDREIRO.  ARGAMASSA TRAÇO 1:3 COM PREPARO EM BETONEIRA 400L. AF_10/2022</t>
  </si>
  <si>
    <t>87896</t>
  </si>
  <si>
    <t>CHAPISCO APLICADO EM ALVENARIA (SEM PRESENÇA DE VÃOS) E ESTRUTURAS DE CONCRETO DE FACHADA, COM EQUIPAMENTO DE PROJEÇÃO. ARGAMASSA TRAÇO 1:3 COM PREPARO MANUAL. AF_10/2022</t>
  </si>
  <si>
    <t>87897</t>
  </si>
  <si>
    <t>CHAPISCO APLICADO EM ALVENARIA (SEM PRESENÇA DE VÃOS) E ESTRUTURAS DE CONCRETO DE FACHADA, COM EQUIPAMENTO DE PROJEÇÃO.  ARGAMASSA TRAÇO 1:3 COM PREPARO EM BETONEIRA 400 L. AF_10/2022</t>
  </si>
  <si>
    <t>87899</t>
  </si>
  <si>
    <t>CHAPISCO APLICADO EM ALVENARIA (COM PRESENÇA DE VÃOS) E ESTRUTURAS DE CONCRETO DE FACHADA, COM ROLO PARA TEXTURA ACRÍLICA.  ARGAMASSA TRAÇO 1:4 E EMULSÃO POLIMÉRICA (ADESIVO) COM PREPARO MANUAL. AF_10/2022</t>
  </si>
  <si>
    <t>87900</t>
  </si>
  <si>
    <t>CHAPISCO APLICADO EM ALVENARIA (COM PRESENÇA DE VÃOS) E ESTRUTURAS DE CONCRETO DE FACHADA, COM ROLO PARA TEXTURA ACRÍLICA.  ARGAMASSA TRAÇO 1:4 E EMULSÃO POLIMÉRICA (ADESIVO) COM PREPARO EM BETONEIRA 400L. AF_10/2022</t>
  </si>
  <si>
    <t>87902</t>
  </si>
  <si>
    <t>CHAPISCO APLICADO EM ALVENARIA (COM PRESENÇA DE VÃOS) E ESTRUTURAS DE CONCRETO DE FACHADA, COM ROLO PARA TEXTURA ACRÍLICA.  ARGAMASSA INDUSTRIALIZADA COM PREPARO MANUAL. AF_10/2022</t>
  </si>
  <si>
    <t>87903</t>
  </si>
  <si>
    <t>CHAPISCO APLICADO EM ALVENARIA (COM PRESENÇA DE VÃOS) E ESTRUTURAS DE CONCRETO DE FACHADA, COM ROLO PARA TEXTURA ACRÍLICA.  ARGAMASSA INDUSTRIALIZADA COM PREPARO EM MISTURADOR 300 KG. AF_10/2022</t>
  </si>
  <si>
    <t>87904</t>
  </si>
  <si>
    <t>CHAPISCO APLICADO EM ALVENARIA (COM PRESENÇA DE VÃOS) E ESTRUTURAS DE CONCRETO DE FACHADA, COM COLHER DE PEDREIRO.  ARGAMASSA TRAÇO 1:3 COM PREPARO MANUAL. AF_10/2022</t>
  </si>
  <si>
    <t>87905</t>
  </si>
  <si>
    <t>CHAPISCO APLICADO EM ALVENARIA (COM PRESENÇA DE VÃOS) E ESTRUTURAS DE CONCRETO DE FACHADA, COM COLHER DE PEDREIRO.  ARGAMASSA TRAÇO 1:3 COM PREPARO EM BETONEIRA 400L. AF_10/2022</t>
  </si>
  <si>
    <t>87907</t>
  </si>
  <si>
    <t>CHAPISCO APLICADO EM ALVENARIA (COM PRESENÇA DE VÃOS) E ESTRUTURAS DE CONCRETO DE FACHADA, COM EQUIPAMENTO DE PROJEÇÃO.  ARGAMASSA TRAÇO 1:3 COM PREPARO MANUAL. AF_10/2022</t>
  </si>
  <si>
    <t>87908</t>
  </si>
  <si>
    <t>CHAPISCO APLICADO EM ALVENARIA (COM PRESENÇA DE VÃOS) E ESTRUTURAS DE CONCRETO DE FACHADA, COM EQUIPAMENTO DE PROJEÇÃO.  ARGAMASSA TRAÇO 1:3 COM PREPARO EM BETONEIRA 400 L. AF_10/2022</t>
  </si>
  <si>
    <t>87910</t>
  </si>
  <si>
    <t>CHAPISCO APLICADO SOMENTE NA ESTRUTURA DE CONCRETO DA FACHADA, COM DESEMPENADEIRA DENTADA. ARGAMASSA INDUSTRIALIZADA COM PREPARO MANUAL. AF_10/2022</t>
  </si>
  <si>
    <t>87911</t>
  </si>
  <si>
    <t>CHAPISCO APLICADO SOMENTE NA ESTRUTURA DE CONCRETO DA FACHADA, COM DESEMPENADEIRA DENTADA. ARGAMASSA INDUSTRIALIZADA COM PREPARO EM MISTURADOR 300 KG. AF_10/2022</t>
  </si>
  <si>
    <t>104410</t>
  </si>
  <si>
    <t>CHAPISCO APLICADO EM ALVENARIA E ESTRUTURAS DE CONCRETO INTERNAS, COM EQUIPAMENTO DE PROJEÇÃO.  ARGAMASSA TRAÇO 1:3 COM PREPARO MANUAL. AF_10/2022</t>
  </si>
  <si>
    <t>104411</t>
  </si>
  <si>
    <t>CHAPISCO APLICADO EM ALVENARIA E ESTRUTURAS DE CONCRETO INTERNAS, COM EQUIPAMENTO DE PROJEÇÃO.  ARGAMASSA TRAÇO 1:3 COM PREPARO EM BETONEIRA 400 L. AF_10/2022</t>
  </si>
  <si>
    <t>87411</t>
  </si>
  <si>
    <t>APLICAÇÃO MANUAL DE GESSO DESEMPENADO (SEM TALISCAS) EM TETO DE AMBIENTES DE ÁREA MAIOR QUE 10M², ESPESSURA DE 0,5CM. AF_03/2023</t>
  </si>
  <si>
    <t>87412</t>
  </si>
  <si>
    <t>APLICAÇÃO MANUAL DE GESSO DESEMPENADO (SEM TALISCAS) EM TETO DE AMBIENTES DE ÁREA ENTRE 5M² E 10M², ESPESSURA DE 0,5CM. AF_03/2023</t>
  </si>
  <si>
    <t>87413</t>
  </si>
  <si>
    <t>APLICAÇÃO MANUAL DE GESSO DESEMPENADO (SEM TALISCAS) EM TETO DE AMBIENTES DE ÁREA MENOR QUE 5M², ESPESSURA DE 0,5CM. AF_03/2023</t>
  </si>
  <si>
    <t>87414</t>
  </si>
  <si>
    <t>APLICAÇÃO MANUAL DE GESSO DESEMPENADO (SEM TALISCAS) EM TETO DE AMBIENTES DE ÁREA MAIOR QUE 10M², ESPESSURA DE 1,0CM. AF_03/2023</t>
  </si>
  <si>
    <t>87415</t>
  </si>
  <si>
    <t>APLICAÇÃO MANUAL DE GESSO DESEMPENADO (SEM TALISCAS) EM TETO DE AMBIENTES DE ÁREA ENTRE 5M² E 10M², ESPESSURA DE 1,0CM. AF_03/2023</t>
  </si>
  <si>
    <t>87416</t>
  </si>
  <si>
    <t>APLICAÇÃO MANUAL DE GESSO DESEMPENADO (SEM TALISCAS) EM TETO DE AMBIENTES DE ÁREA MENOR QUE 5M², ESPESSURA DE 1,0CM. AF_03/2023</t>
  </si>
  <si>
    <t>87418</t>
  </si>
  <si>
    <t>APLICAÇÃO MANUAL DE GESSO DESEMPENADO (SEM TALISCAS) EM PAREDES, ESPESSURA DE 0,5CM. AF_03/2023</t>
  </si>
  <si>
    <t>87421</t>
  </si>
  <si>
    <t>APLICAÇÃO MANUAL DE GESSO DESEMPENADO (SEM TALISCAS) EM PAREDES, ESPESSURA DE 1,0CM. AF_03/2023</t>
  </si>
  <si>
    <t>87424</t>
  </si>
  <si>
    <t>APLICAÇÃO MANUAL DE GESSO SARRAFEADO (COM TALISCAS) EM PAREDES, ESPESSURA DE 1,0CM. AF_03/2023</t>
  </si>
  <si>
    <t>87427</t>
  </si>
  <si>
    <t>APLICAÇÃO MANUAL DE GESSO SARRAFEADO (COM TALISCAS) EM PAREDES, ESPESSURA DE 1,5CM. AF_03/2023</t>
  </si>
  <si>
    <t>87430</t>
  </si>
  <si>
    <t>APLICAÇÃO DE GESSO PROJETADO COM EQUIPAMENTO DE PROJEÇÃO EM PAREDES, DESEMPENADO (SEM TALISCAS), ESPESSURA DE 0,5CM. AF_03/2023</t>
  </si>
  <si>
    <t>20,56</t>
  </si>
  <si>
    <t>87433</t>
  </si>
  <si>
    <t>APLICAÇÃO DE GESSO PROJETADO COM EQUIPAMENTO DE PROJEÇÃO EM PAREDES, DESEMPENADO (SEM TALISCAS), ESPESSURA DE 1,0CM. AF_03/2023</t>
  </si>
  <si>
    <t>29,27</t>
  </si>
  <si>
    <t>87436</t>
  </si>
  <si>
    <t>APLICAÇÃO DE GESSO PROJETADO COM EQUIPAMENTO DE PROJEÇÃO EM PAREDES, SARRAFEADO (COM TALISCAS), ESPESSURA DE 1,0CM. AF_03/2023</t>
  </si>
  <si>
    <t>87439</t>
  </si>
  <si>
    <t>APLICAÇÃO DE GESSO PROJETADO COM EQUIPAMENTO DE PROJEÇÃO EM PAREDES, SARRAFEADO (COM TALISCAS), ESPESSURA DE 1,5CM. AF_03/2023</t>
  </si>
  <si>
    <t>87527</t>
  </si>
  <si>
    <t>EMBOÇO, PARA RECEBIMENTO DE CERÂMICA, EM ARGAMASSA TRAÇO 1:2:8, PREPARO MECÂNICO COM BETONEIRA 400L, APLICADO MANUALMENTE EM FACES INTERNAS DE PAREDES, PARA AMBIENTE COM ÁREA MENOR QUE 5M2, ESPESSURA DE 20MM, COM EXECUÇÃO DE TALISCAS. AF_06/2014</t>
  </si>
  <si>
    <t>87528</t>
  </si>
  <si>
    <t>EMBOÇO, PARA RECEBIMENTO DE CERÂMICA, EM ARGAMASSA TRAÇO 1:2:8, PREPARO MANUAL, APLICADO MANUALMENTE EM FACES INTERNAS DE PAREDES, PARA AMBIENTE COM ÁREA MENOR QUE 5M2, ESPESSURA DE 20MM, COM EXECUÇÃO DE TALISCAS. AF_06/2014</t>
  </si>
  <si>
    <t>87529</t>
  </si>
  <si>
    <t>MASSA ÚNICA, PARA RECEBIMENTO DE PINTURA, EM ARGAMASSA TRAÇO 1:2:8, PREPARO MECÂNICO COM BETONEIRA 400L, APLICADA MANUALMENTE EM FACES INTERNAS DE PAREDES, ESPESSURA DE 20MM, COM EXECUÇÃO DE TALISCAS. AF_06/2014</t>
  </si>
  <si>
    <t>37,28</t>
  </si>
  <si>
    <t>87530</t>
  </si>
  <si>
    <t>MASSA ÚNICA, PARA RECEBIMENTO DE PINTURA, EM ARGAMASSA TRAÇO 1:2:8, PREPARO MANUAL, APLICADA MANUALMENTE EM FACES INTERNAS DE PAREDES, ESPESSURA DE 20MM, COM EXECUÇÃO DE TALISCAS. AF_06/2014</t>
  </si>
  <si>
    <t>87531</t>
  </si>
  <si>
    <t>EMBOÇO, PARA RECEBIMENTO DE CERÂMICA, EM ARGAMASSA TRAÇO 1:2:8, PREPARO MECÂNICO COM BETONEIRA 400L, APLICADO MANUALMENTE EM FACES INTERNAS DE PAREDES, PARA AMBIENTE COM ÁREA ENTRE 5M2 E 10M2, ESPESSURA DE 20MM, COM EXECUÇÃO DE TALISCAS. AF_06/2014</t>
  </si>
  <si>
    <t>87532</t>
  </si>
  <si>
    <t>EMBOÇO, PARA RECEBIMENTO DE CERÂMICA, EM ARGAMASSA TRAÇO 1:2:8, PREPARO MANUAL, APLICADO MANUALMENTE EM FACES INTERNAS DE PAREDES, PARA AMBIENTE COM ÁREA  ENTRE 5M2 E 10M2, ESPESSURA DE 20MM, COM EXECUÇÃO DE TALISCAS. AF_06/2014</t>
  </si>
  <si>
    <t>87535</t>
  </si>
  <si>
    <t>EMBOÇO, PARA RECEBIMENTO DE CERÂMICA, EM ARGAMASSA TRAÇO 1:2:8, PREPARO MECÂNICO COM BETONEIRA 400L, APLICADO MANUALMENTE EM FACES INTERNAS DE PAREDES, PARA AMBIENTE COM ÁREA  MAIOR QUE 10M2, ESPESSURA DE 20MM, COM EXECUÇÃO DE TALISCAS. AF_06/2014</t>
  </si>
  <si>
    <t>87536</t>
  </si>
  <si>
    <t>EMBOÇO, PARA RECEBIMENTO DE CERÂMICA, EM ARGAMASSA TRAÇO 1:2:8, PREPARO MANUAL, APLICADO MANUALMENTE EM FACES INTERNAS DE PAREDES, PARA AMBIENTE COM ÁREA  MAIOR QUE 10M2, ESPESSURA DE 20MM, COM EXECUÇÃO DE TALISCAS. AF_06/2014</t>
  </si>
  <si>
    <t>87537</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</si>
  <si>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</si>
  <si>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87538</t>
  </si>
  <si>
    <t>MASSA ÚNICA, PARA RECEBIMENTO DE PINTURA, EM ARGAMASSA INDUSTRIALIZADA, PREPARO MECÂNICO, APLICADO COM EQUIPAMENTO DE MISTURA E PROJEÇÃO DE 1,5 M3/H DE ARGAMASSA EM FACES INTERNAS DE PAREDES, ESPESSURA DE 20MM, COM EXECUÇÃO DE TALISCAS. AF_06/2014</t>
  </si>
  <si>
    <t>87539</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</si>
  <si>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</si>
  <si>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87541</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</si>
  <si>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</si>
  <si>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87543</t>
  </si>
  <si>
    <t>MASSA ÚNICA, PARA RECEBIMENTO DE PINTURA OU CERÂMICA, ARGAMASSA INDUSTRIALIZADA, PREPARO MECÂNICO, APLICADO COM EQUIPAMENTO DE MISTURA E PROJEÇÃO DE 1,5 M3/H EM FACES INTERNAS DE PAREDES, ESPESSURA DE 5MM, SEM EXECUÇÃO DE TALISCAS. AF_06/2014</t>
  </si>
  <si>
    <t>87545</t>
  </si>
  <si>
    <t>EMBOÇO, PARA RECEBIMENTO DE CERÂMICA, EM ARGAMASSA TRAÇO 1:2:8, PREPARO MECÂNICO COM BETONEIRA 400L, APLICADO MANUALMENTE EM FACES INTERNAS DE PAREDES, PARA AMBIENTE COM ÁREA MENOR QUE 5M2, ESPESSURA DE 10MM, COM EXECUÇÃO DE TALISCAS. AF_06/2014</t>
  </si>
  <si>
    <t>87546</t>
  </si>
  <si>
    <t>EMBOÇO, PARA RECEBIMENTO DE CERÂMICA, EM ARGAMASSA TRAÇO 1:2:8, PREPARO MANUAL, APLICADO MANUALMENTE EM FACES INTERNAS DE PAREDES, PARA AMBIENTE COM ÁREA MENOR QUE 5M2, ESPESSURA DE 10MM, COM EXECUÇÃO DE TALISCAS. AF_06/2014</t>
  </si>
  <si>
    <t>87547</t>
  </si>
  <si>
    <t>MASSA ÚNICA, PARA RECEBIMENTO DE PINTURA, EM ARGAMASSA TRAÇO 1:2:8, PREPARO MECÂNICO COM BETONEIRA 400L, APLICADA MANUALMENTE EM FACES INTERNAS DE PAREDES, ESPESSURA DE 10MM, COM EXECUÇÃO DE TALISCAS. AF_06/2014</t>
  </si>
  <si>
    <t>87548</t>
  </si>
  <si>
    <t>MASSA ÚNICA, PARA RECEBIMENTO DE PINTURA, EM ARGAMASSA TRAÇO 1:2:8, PREPARO MANUAL, APLICADA MANUALMENTE EM FACES INTERNAS DE PAREDES, ESPESSURA DE 10MM, COM EXECUÇÃO DE TALISCAS. AF_06/2014</t>
  </si>
  <si>
    <t>87549</t>
  </si>
  <si>
    <t>EMBOÇO, PARA RECEBIMENTO DE CERÂMICA, EM ARGAMASSA TRAÇO 1:2:8, PREPARO MECÂNICO COM BETONEIRA 400L, APLICADO MANUALMENTE EM FACES INTERNAS DE PAREDES, PARA AMBIENTE COM ÁREA ENTRE 5M2 E 10M2, ESPESSURA DE 10MM, COM EXECUÇÃO DE TALISCAS. AF_06/2014</t>
  </si>
  <si>
    <t>22,97</t>
  </si>
  <si>
    <t>87550</t>
  </si>
  <si>
    <t>EMBOÇO, PARA RECEBIMENTO DE CERÂMICA, EM ARGAMASSA TRAÇO 1:2:8, PREPARO MANUAL, APLICADO MANUALMENTE EM FACES INTERNAS DE PAREDES, PARA AMBIENTE COM ÁREA ENTRE 5M2 E 10M2, ESPESSURA DE 10MM, COM EXECUÇÃO DE TALISCAS. AF_06/2014</t>
  </si>
  <si>
    <t>87553</t>
  </si>
  <si>
    <t>EMBOÇO, PARA RECEBIMENTO DE CERÂMICA, EM ARGAMASSA TRAÇO 1:2:8, PREPARO MECÂNICO COM BETONEIRA 400L, APLICADO MANUALMENTE EM FACES INTERNAS DE PAREDES, PARA AMBIENTE COM ÁREA MAIOR QUE 10M2, ESPESSURA DE 10MM, COM EXECUÇÃO DE TALISCAS. AF_06/2014</t>
  </si>
  <si>
    <t>87554</t>
  </si>
  <si>
    <t>EMBOÇO, PARA RECEBIMENTO DE CERÂMICA, EM ARGAMASSA TRAÇO 1:2:8, PREPARO MANUAL, APLICADO MANUALMENTE EM FACES INTERNAS DE PAREDES, PARA AMBIENTE COM ÁREA MAIOR QUE 10M2, ESPESSURA DE 10MM, COM EXECUÇÃO DE TALISCAS. AF_06/2014</t>
  </si>
  <si>
    <t>87555</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</si>
  <si>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</si>
  <si>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87556</t>
  </si>
  <si>
    <t>MASSA ÚNICA, PARA RECEBIMENTO DE PINTURA, EM ARGAMASSA INDUSTRIALIZADA, PREPARO MECÂNICO, APLICADO COM EQUIPAMENTO DE MISTURA E PROJEÇÃO DE 1,5 M3/H DE ARGAMASSA EM FACES INTERNAS DE PAREDES, ESPESSURA DE 10MM, COM EXECUÇÃO DE TALISCAS. AF_06/2014</t>
  </si>
  <si>
    <t>87557</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</si>
  <si>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</si>
  <si>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46,69</t>
  </si>
  <si>
    <t>87559</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</si>
  <si>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</si>
  <si>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87561</t>
  </si>
  <si>
    <t>MASSA ÚNICA, PARA RECEBIMENTO DE PINTURA OU CERÂMICA, EM ARGAMASSA INDUSTRIALIZADA, PREPARO MECÂNICO, APLICADO COM EQUIPAMENTO DE MISTURA E PROJEÇÃO DE 1,5 M3/H DE ARGAMASSA EM FACES INTERNAS DE PAREDES, ESPESSURA DE 10MM, SEM EXECUÇÃO DE TALISCAS. AF_06/2014</t>
  </si>
  <si>
    <t>87775</t>
  </si>
  <si>
    <t>EMBOÇO OU MASSA ÚNICA EM ARGAMASSA TRAÇO 1:2:8, PREPARO MECÂNICO COM BETONEIRA 400 L, APLICADA MANUALMENTE EM PANOS DE FACHADA COM PRESENÇA DE VÃOS, ESPESSURA DE 25 MM. AF_08/2022</t>
  </si>
  <si>
    <t>87777</t>
  </si>
  <si>
    <t>EMBOÇO OU MASSA ÚNICA EM ARGAMASSA TRAÇO 1:2:8, PREPARO MANUAL, APLICADA MANUALMENTE EM PANOS DE FACHADA COM PRESENÇA DE VÃOS, ESPESSURA DE 25 MM. AF_08/2022</t>
  </si>
  <si>
    <t>87778</t>
  </si>
  <si>
    <t>EMBOÇO OU MASSA ÚNICA EM ARGAMASSA INDUSTRIALIZADA, PREPARO MECÂNICO E APLICAÇÃO COM EQUIPAMENTO DE MISTURA E PROJEÇÃO DE 1,5 M3/H DE ARGAMASSA EM PANOS DE FACHADA COM PRESENÇA DE VÃOS, ESPESSURA DE 25 MM. AF_08/2022</t>
  </si>
  <si>
    <t>87779</t>
  </si>
  <si>
    <t>EMBOÇO OU MASSA ÚNICA EM ARGAMASSA TRAÇO 1:2:8, PREPARO MECÂNICO COM BETONEIRA 400 L, APLICADA MANUALMENTE EM PANOS DE FACHADA COM PRESENÇA DE VÃOS, ESPESSURA DE 35 MM. AF_08/2022</t>
  </si>
  <si>
    <t>87781</t>
  </si>
  <si>
    <t>EMBOÇO OU MASSA ÚNICA EM ARGAMASSA TRAÇO 1:2:8, PREPARO MANUAL, APLICADA MANUALMENTE EM PANOS DE FACHADA COM PRESENÇA DE VÃOS, ESPESSURA DE 35 MM. AF_08/2022</t>
  </si>
  <si>
    <t>87783</t>
  </si>
  <si>
    <t>EMBOÇO OU MASSA ÚNICA EM ARGAMASSA INDUSTRIALIZADA, PREPARO MECÂNICO E APLICAÇÃO COM EQUIPAMENTO DE MISTURA E PROJEÇÃO DE 1,5 M3/H DE ARGAMASSA EM PANOS DE FACHADA COM PRESENÇA DE VÃOS, ESPESSURA DE 35 MM. AF_08/2022</t>
  </si>
  <si>
    <t>87784</t>
  </si>
  <si>
    <t>EMBOÇO OU MASSA ÚNICA EM ARGAMASSA TRAÇO 1:2:8, PREPARO MECÂNICO COM BETONEIRA 400 L, APLICADA MANUALMENTE EM PANOS DE FACHADA COM PRESENÇA DE VÃOS, ESPESSURA DE 45 MM. AF_08/2022</t>
  </si>
  <si>
    <t>87786</t>
  </si>
  <si>
    <t>EMBOÇO OU MASSA ÚNICA EM ARGAMASSA TRAÇO 1:2:8, PREPARO MANUAL, APLICADA MANUALMENTE EM PANOS DE FACHADA COM PRESENÇA DE VÃOS, ESPESSURA DE 45 MM. AF_08/2022</t>
  </si>
  <si>
    <t>87787</t>
  </si>
  <si>
    <t>EMBOÇO OU MASSA ÚNICA EM ARGAMASSA INDUSTRIALIZADA, PREPARO MECÂNICO E APLICAÇÃO COM EQUIPAMENTO DE MISTURA E PROJEÇÃO DE 1,5 M3/H DE ARGAMASSA EM PANOS DE FACHADA COM PRESENÇA DE VÃOS, ESPESSURA DE 45 MM. AF_08/2022</t>
  </si>
  <si>
    <t>87788</t>
  </si>
  <si>
    <t>EMBOÇO OU MASSA ÚNICA EM ARGAMASSA TRAÇO 1:2:8, PREPARO MECÂNICO COM BETONEIRA 400 L, APLICADA MANUALMENTE EM PANOS DE FACHADA COM PRESENÇA DE VÃOS, ESPESSURA MAIOR OU IGUAL A 50 MM. AF_08/2022</t>
  </si>
  <si>
    <t>87790</t>
  </si>
  <si>
    <t>EMBOÇO OU MASSA ÚNICA EM ARGAMASSA TRAÇO 1:2:8, PREPARO MANUAL, APLICADA MANUALMENTE EM PANOS DE FACHADA COM PRESENÇA DE VÃOS, ESPESSURA MAIOR OU IGUAL A 50 MM. AF_06/2014</t>
  </si>
  <si>
    <t>87791</t>
  </si>
  <si>
    <t>EMBOÇO OU MASSA ÚNICA EM ARGAMASSA INDUSTRIALIZADA, PREPARO MECÂNICO E APLICAÇÃO COM EQUIPAMENTO DE MISTURA E PROJEÇÃO DE 1,5 M3/H DE ARGAMASSA EM PANOS DE FACHADA COM PRESENÇA DE VÃOS, ESPESSURA MAIOR OU IGUAL A 50 MM. AF_08/2022</t>
  </si>
  <si>
    <t>87792</t>
  </si>
  <si>
    <t>EMBOÇO OU MASSA ÚNICA EM ARGAMASSA TRAÇO 1:2:8, PREPARO MECÂNICO COM BETONEIRA 400 L, APLICADA MANUALMENTE EM PANOS CEGOS DE FACHADA (SEM PRESENÇA DE VÃOS), ESPESSURA DE 25 MM. AF_08/2022</t>
  </si>
  <si>
    <t>87794</t>
  </si>
  <si>
    <t>EMBOÇO OU MASSA ÚNICA EM ARGAMASSA TRAÇO 1:2:8, PREPARO MANUAL, APLICADA MANUALMENTE EM PANOS CEGOS DE FACHADA (SEM PRESENÇA DE VÃOS), ESPESSURA DE 25 MM. AF_09/2022</t>
  </si>
  <si>
    <t>87795</t>
  </si>
  <si>
    <t>EMBOÇO OU MASSA ÚNICA EM ARGAMASSA INDUSTRIALIZADA, PREPARO MECÂNICO E APLICAÇÃO COM EQUIPAMENTO DE MISTURA E PROJEÇÃO DE 1,5 M3/H DE ARGAMASSA EM PANOS CEGOS DE FACHADA (SEM PRESENÇA DE VÃOS), ESPESSURA DE 25 MM. AF_08/2022</t>
  </si>
  <si>
    <t>87797</t>
  </si>
  <si>
    <t>EMBOÇO OU MASSA ÚNICA EM ARGAMASSA TRAÇO 1:2:8, PREPARO MECÂNICO COM BETONEIRA 400 L, APLICADA MANUALMENTE EM PANOS CEGOS DE FACHADA (SEM PRESENÇA DE VÃOS), ESPESSURA DE 35 MM. AF_08/2022</t>
  </si>
  <si>
    <t>87799</t>
  </si>
  <si>
    <t>EMBOÇO OU MASSA ÚNICA EM ARGAMASSA TRAÇO 1:2:8, PREPARO MANUAL, APLICADA MANUALMENTE EM PANOS CEGOS DE FACHADA (SEM PRESENÇA DE VÃOS), ESPESSURA DE 35 MM. AF_08/2022</t>
  </si>
  <si>
    <t>87800</t>
  </si>
  <si>
    <t>EMBOÇO OU MASSA ÚNICA EM ARGAMASSA INDUSTRIALIZADA, PREPARO MECÂNICO E APLICAÇÃO COM EQUIPAMENTO DE MISTURA E PROJEÇÃO DE 1,5 M3/H DE ARGAMASSA EM PANOS CEGOS DE FACHADA (SEM PRESENÇA DE VÃOS), ESPESSURA DE 35 MM. AF_08/2022</t>
  </si>
  <si>
    <t>87801</t>
  </si>
  <si>
    <t>EMBOÇO OU MASSA ÚNICA EM ARGAMASSA TRAÇO 1:2:8, PREPARO MECÂNICO COM BETONEIRA 400 L, APLICADA MANUALMENTE EM PANOS CEGOS DE FACHADA (SEM PRESENÇA DE VÃOS), ESPESSURA DE 45 MM. AF_08/2022</t>
  </si>
  <si>
    <t>61,06</t>
  </si>
  <si>
    <t>87803</t>
  </si>
  <si>
    <t>EMBOÇO OU MASSA ÚNICA EM ARGAMASSA TRAÇO 1:2:8, PREPARO MANUAL, APLICADA MANUALMENTE EM PANOS CEGOS DE FACHADA (SEM PRESENÇA DE VÃOS), ESPESSURA DE 45 MM. AF_08/2022</t>
  </si>
  <si>
    <t>87804</t>
  </si>
  <si>
    <t>EMBOÇO OU MASSA ÚNICA EM ARGAMASSA INDUSTRIALIZADA, PREPARO MECÂNICO E APLICAÇÃO COM EQUIPAMENTO DE MISTURA E PROJEÇÃO DE 1,5 M3/H DE ARGAMASSA EM PANOS CEGOS DE FACHADA (SEM PRESENÇA DE VÃOS), ESPESSURA DE 45 MM. AF_08/2022</t>
  </si>
  <si>
    <t>87805</t>
  </si>
  <si>
    <t>EMBOÇO OU MASSA ÚNICA EM ARGAMASSA TRAÇO 1:2:8, PREPARO MECÂNICO COM BETONEIRA 400 L, APLICADA MANUALMENTE EM PANOS CEGOS DE FACHADA (SEM PRESENÇA DE VÃOS), ESPESSURA MAIOR OU IGUAL A 50 MM. AF_08/2022</t>
  </si>
  <si>
    <t>87807</t>
  </si>
  <si>
    <t>EMBOÇO OU MASSA ÚNICA EM ARGAMASSA TRAÇO 1:2:8, PREPARO MANUAL, APLICADA MANUALMENTE EM PANOS CEGOS DE FACHADA (SEM PRESENÇA DE VÃOS), ESPESSURA MAIOR OU IGUAL A 50 MM. AF_08/2022</t>
  </si>
  <si>
    <t>75,86</t>
  </si>
  <si>
    <t>87808</t>
  </si>
  <si>
    <t>EMBOÇO OU MASSA ÚNICA EM ARGAMASSA INDUSTRIALIZADA, PREPARO MECÂNICO E APLICAÇÃO COM EQUIPAMENTO DE MISTURA E PROJEÇÃO DE 1,5 M3/H DE ARGAMASSA EM PANOS CEGOS DE FACHADA (SEM PRESENÇA DE VÃOS), ESPESSURA MAIOR OU IGUAL A 50 MM. AF_08/2022</t>
  </si>
  <si>
    <t>87809</t>
  </si>
  <si>
    <t>EMBOÇO OU MASSA ÚNICA EM ARGAMASSA TRAÇO 1:2:8, PREPARO MECÂNICO COM BETONEIRA 400 L, APLICADA MANUALMENTE EM SUPERFÍCIES EXTERNAS DA SACADA, ESPESSURA DE 25 MM, SEM USO DE TELA METÁLICA DE REFORÇO CONTRA FISSURAÇÃO. AF_08/2022</t>
  </si>
  <si>
    <t>87811</t>
  </si>
  <si>
    <t>EMBOÇO OU MASSA ÚNICA EM ARGAMASSA TRAÇO 1:2:8, PREPARO MANUAL, APLICADA MANUALMENTE EM SUPERFÍCIES EXTERNAS DA SACADA, ESPESSURA DE 25 MM, SEM USO DE TELA METÁLICA DE REFORÇO CONTRA FISSURAÇÃO. AF_08/2022</t>
  </si>
  <si>
    <t>87812</t>
  </si>
  <si>
    <t>EMBOÇO OU MASSA ÚNICA EM ARGAMASSA INDUSTRIALIZADA, PREPARO MECÂNICO E APLICAÇÃO COM EQUIPAMENTO DE MISTURA E PROJEÇÃO DE 1,5 M3/H EM SUPERFÍCIES EXTERNAS DA SACADA, ESPESSURA 25 MM, SEM USO DE TELA METÁLICA. AF_08/2022</t>
  </si>
  <si>
    <t>87813</t>
  </si>
  <si>
    <t>EMBOÇO OU MASSA ÚNICA EM ARGAMASSA TRAÇO 1:2:8, PREPARO MECÂNICO COM BETONEIRA 400 L, APLICADA MANUALMENTE EM SUPERFÍCIES EXTERNAS DA SACADA, ESPESSURA DE 35 MM, SEM USO DE TELA METÁLICA DE REFORÇO CONTRA FISSURAÇÃO. AF_08/2022</t>
  </si>
  <si>
    <t>87815</t>
  </si>
  <si>
    <t>EMBOÇO OU MASSA ÚNICA EM ARGAMASSA TRAÇO 1:2:8, PREPARO MANUAL, APLICADA MANUALMENTE EM SUPERFÍCIES EXTERNAS DA SACADA, ESPESSURA DE 35 MM, SEM USO DE TELA METÁLICA DE REFORÇO CONTRA FISSURAÇÃO. AF_08/2022</t>
  </si>
  <si>
    <t>87816</t>
  </si>
  <si>
    <t>EMBOÇO OU MASSA ÚNICA EM ARGAMASSA INDUSTRIALIZADA, PREPARO MECÂNICO E APLICAÇÃO COM EQUIPAMENTO DE MISTURA E PROJEÇÃO DE 1,5 M3/H EM SUPERFÍCIES EXTERNAS DA SACADA, ESPESSURA 35 MM, SEM USO DE TELA METÁLICA. AF_08/2022</t>
  </si>
  <si>
    <t>87817</t>
  </si>
  <si>
    <t>EMBOÇO OU MASSA ÚNICA EM ARGAMASSA TRAÇO 1:2:8, PREPARO MECÂNICO COM BETONEIRA 400 L, APLICADA MANUALMENTE EM SUPERFÍCIES EXTERNAS DA SACADA, ESPESSURA DE 45 MM, SEM USO DE TELA METÁLICA DE REFORÇO CONTRA FISSURAÇÃO. AF_08/2022</t>
  </si>
  <si>
    <t>87819</t>
  </si>
  <si>
    <t>EMBOÇO OU MASSA ÚNICA EM ARGAMASSA TRAÇO 1:2:8, PREPARO MANUAL, APLICADA MANUALMENTE EM SUPERFÍCIES EXTERNAS DA SACADA, ESPESSURA DE 45 MM, SEM USO DE TELA METÁLICA DE REFORÇO CONTRA FISSURAÇÃO. AF_08/2022</t>
  </si>
  <si>
    <t>87820</t>
  </si>
  <si>
    <t>EMBOÇO OU MASSA ÚNICA EM ARGAMASSA INDUSTRIALIZADA, PREPARO MECÂNICO E APLICAÇÃO COM EQUIPAMENTO DE MISTURA E PROJEÇÃO DE 1,5 M3/H EM SUPERFÍCIES EXTERNAS DA SACADA, ESPESSURA 45 MM, SEM USO DE TELA METÁLICA. AF_08/2022</t>
  </si>
  <si>
    <t>87821</t>
  </si>
  <si>
    <t>EMBOÇO OU MASSA ÚNICA EM ARGAMASSA TRAÇO 1:2:8, PREPARO MECÂNICO COM BETONEIRA 400 L, APLICADA MANUALMENTE EM SUPERFÍCIES EXTERNAS DA SACADA, ESPESSURA MAIOR OU IGUAL A 50 MM, SEM USO DE TELA METÁLICA DE REFORÇO CONTRA FISSURAÇÃO. AF_08/2022</t>
  </si>
  <si>
    <t>87823</t>
  </si>
  <si>
    <t>EMBOÇO OU MASSA ÚNICA EM ARGAMASSA TRAÇO 1:2:8, PREPARO MANUAL, APLICADA MANUALMENTE EM SUPERFÍCIES EXTERNAS DA SACADA, ESPESSURA MAIOR OU IGUAL A 50 MM, SEM USO DE TELA METÁLICA DE REFORÇO CONTRA FISSURAÇÃO. AF_08/2022</t>
  </si>
  <si>
    <t>87824</t>
  </si>
  <si>
    <t>EMBOÇO OU MASSA ÚNICA EM ARGAMASSA INDUSTRIALIZADA, PREPARO MECÂNICO E APLICAÇÃO COM EQUIPAMENTO DE MISTURA E PROJEÇÃO DE 1,5 M3/H EM SUPERFÍCIES EXTERNAS DA SACADA, ESPESSURA MAIOR OU IGUAL A 50 MM, SEM USO DE TELA METÁLICA. AF_08/2022</t>
  </si>
  <si>
    <t>87825</t>
  </si>
  <si>
    <t>EMBOÇO OU MASSA ÚNICA EM ARGAMASSA TRAÇO 1:2:8, PREPARO MECÂNICO COM BETONEIRA 400 L, APLICADA MANUALMENTE NAS PAREDES INTERNAS DA SACADA, ESPESSURA DE 25 MM, SEM USO DE TELA METÁLICA DE REFORÇO CONTRA FISSURAÇÃO. AF_08/2022</t>
  </si>
  <si>
    <t>87827</t>
  </si>
  <si>
    <t>EMBOÇO OU MASSA ÚNICA EM ARGAMASSA TRAÇO 1:2:8, PREPARO MANUAL, APLICADA MANUALMENTE NAS PAREDES INTERNAS DA SACADA, ESPESSURA DE 25 MM, SEM USO DE TELA METÁLICA DE REFORÇO CONTRA FISSURAÇÃO. AF_08/2022</t>
  </si>
  <si>
    <t>87828</t>
  </si>
  <si>
    <t>EMBOÇO OU MASSA ÚNICA EM ARGAMASSA INDUSTRIALIZADA, PREPARO MECÂNICO E APLICAÇÃO COM EQUIPAMENTO DE MISTURA E PROJEÇÃO DE 1,5 M3/H NAS PAREDES INTERNAS DA SACADA, ESPESSURA 25 MM, SEM USO DE TELA METÁLICA. AF_08/2022</t>
  </si>
  <si>
    <t>87829</t>
  </si>
  <si>
    <t>EMBOÇO OU MASSA ÚNICA EM ARGAMASSA TRAÇO 1:2:8, PREPARO MECÂNICO COM BETONEIRA 400 L, APLICADA MANUALMENTE NAS PAREDES INTERNAS DA SACADA, ESPESSURA DE 35 MM, SEM USO DE TELA METÁLICA DE REFORÇO CONTRA FISSURAÇÃO. AF_08/2022</t>
  </si>
  <si>
    <t>87831</t>
  </si>
  <si>
    <t>EMBOÇO OU MASSA ÚNICA EM ARGAMASSA TRAÇO 1:2:8, PREPARO MANUAL, APLICADA MANUALMENTE NAS PAREDES INTERNAS DA SACADA, ESPESSURA DE 35 MM, SEM USO DE TELA METÁLICA DE REFORÇO CONTRA FISSURAÇÃO. AF_08/2022</t>
  </si>
  <si>
    <t>87832</t>
  </si>
  <si>
    <t>EMBOÇO OU MASSA ÚNICA EM ARGAMASSA INDUSTRIALIZADA, PREPARO MECÂNICO E APLICAÇÃO COM EQUIPAMENTO DE MISTURA E PROJEÇÃO DE 1,5 M3/H DE ARGAMASSA NAS PAREDES INTERNAS DA SACADA, ESPESSURA 35 MM, SEM USO DE TELA METÁLICA. AF_08/2022</t>
  </si>
  <si>
    <t>87834</t>
  </si>
  <si>
    <t>REVESTIMENTO DECORATIVO MONOCAMADA APLICADO MANUALMENTE EM PANOS CEGOS DA FACHADA DE UM EDIFÍCIO DE ESTRUTURA CONVENCIONAL, COM ACABAMENTO RASPADO. AF_06/2014</t>
  </si>
  <si>
    <t>87835</t>
  </si>
  <si>
    <t>REVESTIMENTO DECORATIVO MONOCAMADA APLICADO MANUALMENTE EM PANOS CEGOS DA FACHADA DE UM EDIFÍCIO DE ALVENARIA ESTRUTURAL, COM ACABAMENTO RASPADO. AF_06/2014</t>
  </si>
  <si>
    <t>87836</t>
  </si>
  <si>
    <t>REVESTIMENTO DECORATIVO MONOCAMADA APLICADO COM EQUIPAMENTO DE PROJEÇÃO EM PANOS CEGOS DA FACHADA DE UM EDIFÍCIO DE ESTRUTURA CONVENCIONAL, COM ACABAMENTO RASPADO. AF_06/2014</t>
  </si>
  <si>
    <t>87837</t>
  </si>
  <si>
    <t>REVESTIMENTO DECORATIVO MONOCAMADA APLICADO COM EQUIPAMENTO DE PROJEÇÃO EM PANOS CEGOS DA FACHADA DE UM EDIFÍCIO DE ALVENARIA ESTRUTURAL, COM ACABAMENTO RASPADO. AF_06/2014</t>
  </si>
  <si>
    <t>87838</t>
  </si>
  <si>
    <t>REVESTIMENTO DECORATIVO MONOCAMADA APLICADO MANUALMENTE EM PANOS DA FACHADA COM PRESENÇA DE VÃOS, DE UM EDIFÍCIO DE ESTRUTURA CONVENCIONAL E ACABAMENTO RASPADO. AF_06/2014</t>
  </si>
  <si>
    <t>87839</t>
  </si>
  <si>
    <t>REVESTIMENTO DECORATIVO MONOCAMADA APLICADO MANUALMENTE EM PANOS DA FACHADA COM PRESENÇA DE VÃOS, DE UM EDIFÍCIO DE ALVENARIA ESTRUTURAL E ACABAMENTO RASPADO. AF_06/2014</t>
  </si>
  <si>
    <t>87840</t>
  </si>
  <si>
    <t>REVESTIMENTO DECORATIVO MONOCAMADA APLICADO COM EQUIPAMENTO DE PROJEÇÃO EM PANOS DA FACHADA COM PRESENÇA DE VÃOS, DE UM EDIFÍCIO DE ESTRUTURA CONVENCIONAL E ACABAMENTO RASPADO. AF_06/2014</t>
  </si>
  <si>
    <t>87841</t>
  </si>
  <si>
    <t>REVESTIMENTO DECORATIVO MONOCAMADA APLICADO COM EQUIPAMENTO DE PROJEÇÃO EM PANOS DA FACHADA COM PRESENÇA DE VÃOS, DE UM EDIFÍCIO DE ALVENARIA ESTRUTURAL E ACABAMENTO RASPADO. AF_06/2014</t>
  </si>
  <si>
    <t>87842</t>
  </si>
  <si>
    <t>REVESTIMENTO DECORATIVO MONOCAMADA APLICADO MANUALMENTE EM SUPERFÍCIES EXTERNAS DA SACADA DE UM EDIFÍCIO DE ESTRUTURA CONVENCIONAL E ACABAMENTO RASPADO. AF_06/2014</t>
  </si>
  <si>
    <t>87843</t>
  </si>
  <si>
    <t>REVESTIMENTO DECORATIVO MONOCAMADA APLICADO MANUALMENTE EM SUPERFÍCIES EXTERNAS DA SACADA DE UM EDIFÍCIO DE ALVENARIA ESTRUTURAL E ACABAMENTO RASPADO. AF_06/2014</t>
  </si>
  <si>
    <t>87844</t>
  </si>
  <si>
    <t>REVESTIMENTO DECORATIVO MONOCAMADA APLICADO COM EQUIPAMENTO DE PROJEÇÃO EM SUPERFÍCIES EXTERNAS DA SACADA DE UM EDIFÍCIO DE ESTRUTURA CONVENCIONAL E ACABAMENTO RASPADO. AF_06/2014</t>
  </si>
  <si>
    <t>87845</t>
  </si>
  <si>
    <t>REVESTIMENTO DECORATIVO MONOCAMADA APLICADO COM EQUIPAMENTO DE PROJEÇÃO EM SUPERFÍCIES EXTERNAS DA SACADA DE UM EDIFÍCIO DE ALVENARIA ESTRUTURAL E ACABAMENTO RASPADO. AF_06/2014</t>
  </si>
  <si>
    <t>87846</t>
  </si>
  <si>
    <t>REVESTIMENTO DECORATIVO MONOCAMADA APLICADO MANUALMENTE EM PANOS CEGOS DA FACHADA DE UM EDIFÍCIO DE ESTRUTURA CONVENCIONAL, COM ACABAMENTO TRAVERTINO. AF_06/2014</t>
  </si>
  <si>
    <t>87847</t>
  </si>
  <si>
    <t>REVESTIMENTO DECORATIVO MONOCAMADA APLICADO MANUALMENTE EM PANOS CEGOS DA FACHADA DE UM EDIFÍCIO DE ALVENARIA ESTRUTURAL, COM ACABAMENTO TRAVERTINO. AF_06/2014</t>
  </si>
  <si>
    <t>87848</t>
  </si>
  <si>
    <t>REVESTIMENTO DECORATIVO MONOCAMADA APLICADO COM EQUIPAMENTO DE PROJEÇÃO EM PANOS CEGOS DA FACHADA DE UM EDIFÍCIO DE ESTRUTURA CONVENCIONAL, COM ACABAMENTO TRAVERTINO. AF_06/2014</t>
  </si>
  <si>
    <t>87849</t>
  </si>
  <si>
    <t>REVESTIMENTO DECORATIVO MONOCAMADA APLICADO COM EQUIPAMENTO DE PROJEÇÃO EM PANOS CEGOS DA FACHADA DE UM EDIFÍCIO DE ALVENARIA ESTRUTURAL, COM ACABAMENTO TRAVERTINO. AF_06/2014</t>
  </si>
  <si>
    <t>87850</t>
  </si>
  <si>
    <t>REVESTIMENTO DECORATIVO MONOCAMADA APLICADO MANUALMENTE EM PANOS DA FACHADA COM PRESENÇA DE VÃOS, DE UM EDIFÍCIO DE ESTRUTURA CONVENCIONAL E ACABAMENTO TRAVERTINO. AF_06/2014</t>
  </si>
  <si>
    <t>87851</t>
  </si>
  <si>
    <t>REVESTIMENTO DECORATIVO MONOCAMADA APLICADO MANUALMENTE EM PANOS DA FACHADA COM PRESENÇA DE VÃOS, DE UM EDIFÍCIO DE ALVENARIA ESTRUTURAL E ACABAMENTO TRAVERTINO. AF_06/2014</t>
  </si>
  <si>
    <t>87852</t>
  </si>
  <si>
    <t>REVESTIMENTO DECORATIVO MONOCAMADA APLICADO COM EQUIPAMENTO DE PROJEÇÃO EM PANOS DA FACHADA COM PRESENÇA DE VÃOS, DE UM EDIFÍCIO DE ESTRUTURA CONVENCIONAL E ACABAMENTO TRAVERTINO. AF_06/2014</t>
  </si>
  <si>
    <t>87853</t>
  </si>
  <si>
    <t>REVESTIMENTO DECORATIVO MONOCAMADA APLICADO COM EQUIPAMENTO DE PROJEÇÃO EM PANOS DA FACHADA COM PRESENÇA DE VÃOS, DE UM EDIFÍCIO DE ALVENARIA ESTRUTURAL E ACABAMENTO TRAVERTINO. AF_06/2014</t>
  </si>
  <si>
    <t>87854</t>
  </si>
  <si>
    <t>REVESTIMENTO DECORATIVO MONOCAMADA APLICADO MANUALMENTE EM SUPERFÍCIES EXTERNAS DA SACADA DE UM EDIFÍCIO DE ESTRUTURA CONVENCIONAL E ACABAMENTO TRAVERTINO. AF_06/2014</t>
  </si>
  <si>
    <t>228,98</t>
  </si>
  <si>
    <t>87855</t>
  </si>
  <si>
    <t>REVESTIMENTO DECORATIVO MONOCAMADA APLICADO MANUALMENTE EM SUPERFÍCIES EXTERNAS DA SACADA DE UM EDIFÍCIO DE ALVENARIA ESTRUTURAL E ACABAMENTO TRAVERTINO. AF_06/2014</t>
  </si>
  <si>
    <t>87856</t>
  </si>
  <si>
    <t>REVESTIMENTO DECORATIVO MONOCAMADA APLICADO COM EQUIPAMENTO DE PROJEÇÃO EM SUPERFÍCIES EXTERNAS DA SACADA DE UM EDIFÍCIO DE ESTRUTURA CONVENCIONAL E ACABAMENTO TRAVERTINO. AF_06/2014</t>
  </si>
  <si>
    <t>87857</t>
  </si>
  <si>
    <t>REVESTIMENTO DECORATIVO MONOCAMADA APLICADO COM EQUIPAMENTO DE PROJEÇÃO EM SUPERFÍCIES EXTERNAS DA SACADA DE UM EDIFÍCIO DE ALVENARIA ESTRUTURAL E ACABAMENTO TRAVERTINO. AF_06/2014</t>
  </si>
  <si>
    <t>87858</t>
  </si>
  <si>
    <t>REVESTIMENTO DECORATIVO MONOCAMADA APLICADO MANUALMENTE NAS PAREDES INTERNAS DA SACADA COM ACABAMENTO RASPADO. AF_06/2014</t>
  </si>
  <si>
    <t>87859</t>
  </si>
  <si>
    <t>REVESTIMENTO DECORATIVO MONOCAMADA APLICADO MANUALMENTE NAS PAREDES INTERNAS DA SACADA COM ACABAMENTO TRAVERTINO. AF_06/2014</t>
  </si>
  <si>
    <t>89048</t>
  </si>
  <si>
    <t>(COMPOSIÇÃO REPRESENTATIVA) DO SERVIÇO DE EMBOÇO/MASSA ÚNICA, TRAÇO 1:2:8, PREPARO MECÂNICO, COM BETONEIRA DE 400L, EM PAREDES DE AMBIENTES INTERNOS, COM EXECUÇÃO DE TALISCAS, PARA EDIFICAÇÃO HABITACIONAL MULTIFAMILIAR (PRÉDIO). AF_11/2014</t>
  </si>
  <si>
    <t>89049</t>
  </si>
  <si>
    <t>(COMPOSIÇÃO REPRESENTATIVA) DO SERVIÇO DE APLICAÇÃO MANUAL DE GESSO DESEMPENADO (SEM TALISCAS) EM TETO, ESPESSURA 0,5 CM, PARA EDIFICAÇÃO HABITACIONAL MULTIFAMILIAR (PRÉDIO). AF_11/2014</t>
  </si>
  <si>
    <t>26,34</t>
  </si>
  <si>
    <t>89173</t>
  </si>
  <si>
    <t>(COMPOSIÇÃO REPRESENTATIVA) DO SERVIÇO DE EMBOÇO/MASSA ÚNICA, APLICADO MANUALMENTE, TRAÇO 1:2:8, EM BETONEIRA DE 400L, PAREDES INTERNAS, COM EXECUÇÃO DE TALISCAS, EDIFICAÇÃO HABITACIONAL UNIFAMILIAR (CASAS) E EDIFICAÇÃO PÚBLICA PADRÃO. AF_12/2014</t>
  </si>
  <si>
    <t>90406</t>
  </si>
  <si>
    <t>MASSA ÚNICA, PARA RECEBIMENTO DE PINTURA, EM ARGAMASSA TRAÇO 1:2:8, PREPARO MECÂNICO COM BETONEIRA 400L, APLICADA MANUALMENTE EM TETO, ESPESSURA DE 20MM, COM EXECUÇÃO DE TALISCAS. AF_03/2015</t>
  </si>
  <si>
    <t>90407</t>
  </si>
  <si>
    <t>MASSA ÚNICA, PARA RECEBIMENTO DE PINTURA, EM ARGAMASSA TRAÇO 1:2:8, PREPARO MANUAL, APLICADA MANUALMENTE EM TETO, ESPESSURA DE 20MM, COM EXECUÇÃO DE TALISCAS. AF_03/2015</t>
  </si>
  <si>
    <t>57,03</t>
  </si>
  <si>
    <t>90408</t>
  </si>
  <si>
    <t>MASSA ÚNICA, PARA RECEBIMENTO DE PINTURA, EM ARGAMASSA TRAÇO 1:2:8, PREPARO MECÂNICO COM BETONEIRA 400L, APLICADA MANUALMENTE EM TETO, ESPESSURA DE 10MM, COM EXECUÇÃO DE TALISCAS. AF_03/2015</t>
  </si>
  <si>
    <t>90409</t>
  </si>
  <si>
    <t>MASSA ÚNICA, PARA RECEBIMENTO DE PINTURA, EM ARGAMASSA TRAÇO 1:2:8, PREPARO MANUAL, APLICADA MANUALMENTE EM TETO, ESPESSURA DE 10MM, COM EXECUÇÃO DE TALISCAS. AF_03/2015</t>
  </si>
  <si>
    <t>41,21</t>
  </si>
  <si>
    <t>104203</t>
  </si>
  <si>
    <t>EMBOÇO OU MASSA ÚNICA EM ARGAMASSA TRAÇO 1:2:8, PREPARO MECÂNICA COM BETONEIRA 400 L, APLICADA COM PROJETOR TIPO CANEQUINHA EM PANOS DE FACHADA COM PRESENÇA DE VÃOS, ESPESSURA DE 25 MM, ACESSO POR BALANCIM MANUAL. AF_08/2022</t>
  </si>
  <si>
    <t>104204</t>
  </si>
  <si>
    <t>EMBOÇO OU MASSA ÚNICA EM ARGAMASSA TRAÇO 1:2:8, PREPARO MECÂNICA COM BETONEIRA 400 L, APLICADA COM PROJETOR TIPO CANEQUINHA EM PANOS DE FACHADA COM PRESENÇA DE VÃOS, ESPESSURA DE 35 MM, ACESSO POR BALANCIM MANUAL. AF_08/2022</t>
  </si>
  <si>
    <t>104205</t>
  </si>
  <si>
    <t>EMBOÇO OU MASSA ÚNICA EM ARGAMASSA TRAÇO 1:2:8, PREPARO MECÂNICA COM BETONEIRA 400 L, APLICADA COM PROJETOR TIPO CANEQUINHA EM PANOS DE FACHADA COM PRESENÇA DE VÃOS, ESPESSURA DE 45 MM, ACESSO POR BALANCIM MANUAL. AF_08/2022</t>
  </si>
  <si>
    <t>104206</t>
  </si>
  <si>
    <t>EMBOÇO OU MASSA ÚNICA EM ARGAMASSA TRAÇO 1:2:8, PREPARO MECÂNICA COM BETONEIRA 400 L, APLICADA COM PROJETOR TIPO CANEQUINHA EM PANOS DE FACHADA COM PRESENÇA DE VÃOS, ESPESSURA DE 50 MM, ACESSO POR BALANCIM MANUAL. AF_08/2022</t>
  </si>
  <si>
    <t>104207</t>
  </si>
  <si>
    <t>EMBOÇO OU MASSA ÚNICA EM ARGAMASSA TRAÇO 1:2:8, PREPARO MECÂNICA COM BETONEIRA 400 L, APLICADA COM PROJETOR TIPO CANEQUINHA EM PANOS DE FACHADA SEM PRESENÇA DE VÃOS, ESPESSURA DE 25 MM, ACESSO POR BALANCIM MANUAL. AF_08/2022</t>
  </si>
  <si>
    <t>104208</t>
  </si>
  <si>
    <t>EMBOÇO OU MASSA ÚNICA EM ARGAMASSA TRAÇO 1:2:8, PREPARO MECÂNICA COM BETONEIRA 400 L, APLICADA COM PROJETOR TIPO CANEQUINHA EM PANOS DE FACHADA SEM PRESENÇA DE VÃOS, ESPESSURA DE 35 MM, ACESSO POR BALANCIM MANUAL. AF_08/2022</t>
  </si>
  <si>
    <t>104209</t>
  </si>
  <si>
    <t>EMBOÇO OU MASSA ÚNICA EM ARGAMASSA TRAÇO 1:2:8, PREPARO MECÂNICA COM BETONEIRA 400 L, APLICADA COM PROJETOR TIPO CANEQUINHA EM PANOS DE FACHADA SEM PRESENÇA DE VÃOS, ESPESSURA DE 45 MM, ACESSO POR BALANCIM MANUAL. AF_08/2022</t>
  </si>
  <si>
    <t>65,25</t>
  </si>
  <si>
    <t>104210</t>
  </si>
  <si>
    <t>EMBOÇO OU MASSA ÚNICA EM ARGAMASSA TRAÇO 1:2:8, PREPARO MECÂNICA COM BETONEIRA 400 L, APLICADA COM PROJETOR TIPO CANEQUINHA EM PANOS DE FACHADA SEM PRESENÇA DE VÃOS, ESPESSURA DE 50 MM, ACESSO POR BALANCIM MANUAL. AF_08/2022</t>
  </si>
  <si>
    <t>104211</t>
  </si>
  <si>
    <t>EMBOÇO OU MASSA ÚNICA EM ARGAMASSA TRAÇO 1:2:8, PREPARO MECÂNICA COM BETONEIRA 400 L, APLICADA COM PROJETOR TIPO CANEQUINHA EM SUPERFÍCIES EXTERNAS DA SACADA, ESPESSURA DE 25 MM, ACESSO POR BALANCIM MANUAL, SEM USO DE TELA METÁLICA. AF_08/2022</t>
  </si>
  <si>
    <t>104212</t>
  </si>
  <si>
    <t>EMBOÇO OU MASSA ÚNICA EM ARGAMASSA TRAÇO 1:2:8, PREPARO MECÂNICA COM BETONEIRA 400 L, APLICADA COM PROJETOR TIPO CANEQUINHA EM SUPERFÍCIES EXTERNAS DA SACADA, ESPESSURA DE 35 MM, ACESSO POR BALANCIM MANUAL, SEM USO DE TELA METÁLICA. AF_08/2022</t>
  </si>
  <si>
    <t>104213</t>
  </si>
  <si>
    <t>EMBOÇO OU MASSA ÚNICA EM ARGAMASSA TRAÇO 1:2:8, PREPARO MECÂNICA COM BETONEIRA 400 L, APLICADA COM PROJETOR TIPO CANEQUINHA EM SUPERFÍCIES EXTERNAS DA SACADA, ESPESSURA DE 45 MM, ACESSO POR BALANCIM MANUAL, SEM USO DE TELA METÁLICA. AF_08/2022</t>
  </si>
  <si>
    <t>104214</t>
  </si>
  <si>
    <t>EMBOÇO OU MASSA ÚNICA EM ARGAMASSA TRAÇO 1:2:8, PREPARO MECÂNICA COM BETONEIRA 400 L, APLICADA COM PROJETOR TIPO CANEQUINHA EM SUPERFÍCIES EXTERNAS DA SACADA, ESPESSURA DE 50 MM, ACESSO POR BALANCIM MANUAL, SEM USO DE TELA METÁLICA. AF_08/2022</t>
  </si>
  <si>
    <t>104215</t>
  </si>
  <si>
    <t>EMBOÇO OU MASSA ÚNICA EM ARGAMASSA TRAÇO 1:2:8, PREPARO MECÂNICA COM BETONEIRA 400 L, APLICADA COM PROJETOR TIPO CANEQUINHA EM SUPERFÍCIES INTERNAS DA SACADA, ESPESSURA DE 25 MM,  SEM USO DE TELA METÁLICA. AF_08/2022</t>
  </si>
  <si>
    <t>104216</t>
  </si>
  <si>
    <t>EMBOÇO OU MASSA ÚNICA EM ARGAMASSA TRAÇO 1:2:8, PREPARO MECÂNICA COM BETONEIRA 400 L, APLICADA COM PROJETOR TIPO CANEQUINHA EM SUPERFÍCIES INTERNAS DA SACADA, ESPESSURA DE 35 MM, SEM USO DE TELA METÁLICA. AF_08/2022</t>
  </si>
  <si>
    <t>104217</t>
  </si>
  <si>
    <t>EMBOÇO OU MASSA ÚNICA EM ARGAMASSA TRAÇO 1:2:8, PREPARO MECÂNICA COM BETONEIRA 400 L, APLICADA MANUALMENTE EM PANOS DE FACHADA COM PRESENÇA DE VÃOS, ESPESSURA DE 25 MM, ACESSO POR ANDAIME. AF_08/2022</t>
  </si>
  <si>
    <t>104218</t>
  </si>
  <si>
    <t>EMBOÇO OU MASSA ÚNICA EM ARGAMASSA TRAÇO 1:2:8, PREPARO MANUAL, APLICADA MANUALMENTE EM PANOS DE FACHADA COM PRESENÇA DE VÃOS, ESPESSURA DE 25 MM, ACESSO POR ANDAIME. AF_08/2022</t>
  </si>
  <si>
    <t>104219</t>
  </si>
  <si>
    <t>EMBOÇO OU MASSA ÚNICA EM ARGAMASSA INDUSTRIALIZADA, PREPARO MECÂNICA E APLICAÇÃO COM EQUIPAMENTO DE MISTURA E PROJEÇÃO DE 1,5 M3/H DE ARGAMASSA EM PANOS DE FACHADA COM PRESENÇA DE VÃOS, ESPESSURA DE 25 MM, ACESSO POR ANDAIME. AF_08/2022</t>
  </si>
  <si>
    <t>104220</t>
  </si>
  <si>
    <t>EMBOÇO OU MASSA ÚNICA EM ARGAMASSA TRAÇO 1:2:8, PREPARO MECÂNICA COM BETONEIRA 400 L, APLICADA COM PROJETOR TIPO CANEQUINHA EM PANOS DE FACHADA COM PRESENÇA DE VÃOS, ESPESSURA DE 25 MM, ACESSO POR ANDAIME. AF_08/2022</t>
  </si>
  <si>
    <t>104221</t>
  </si>
  <si>
    <t>EMBOÇO OU MASSA ÚNICA EM ARGAMASSA TRAÇO 1:2:8, PREPARO MECÂNICA COM BETONEIRA 400 L, APLICADA MANUALMENTE EM PANOS DE FACHADA COM PRESENÇA DE VÃOS, ESPESSURA DE 35 MM, ACESSO POR ANDAIME. AF_08/2022</t>
  </si>
  <si>
    <t>67,36</t>
  </si>
  <si>
    <t>104222</t>
  </si>
  <si>
    <t>EMBOÇO OU MASSA ÚNICA EM ARGAMASSA TRAÇO 1:2:8, PREPARO MANUAL, APLICADA MANUALMENTE EM PANOS DE FACHADA COM PRESENÇA DE VÃOS, ESPESSURA DE 35 MM, ACESSO POR ANDAIME. AF_08/2022</t>
  </si>
  <si>
    <t>74,49</t>
  </si>
  <si>
    <t>104223</t>
  </si>
  <si>
    <t>EMBOÇO OU MASSA ÚNICA EM ARGAMASSA INDUSTRIALIZADA, PREPARO MECÂNICA E APLICAÇÃO COM EQUIPAMENTO DE MISTURA E PROJEÇÃO DE 1,5 M3/H DE ARGAMASSA EM PANOS DE FACHADA COM PRESENÇA DE VÃOS, ESPESSURA DE 35 MM, ACESSO POR ANDAIME. AF_08/2022</t>
  </si>
  <si>
    <t>104224</t>
  </si>
  <si>
    <t>EMBOÇO OU MASSA ÚNICA EM ARGAMASSA TRAÇO 1:2:8, PREPARO MECÂNICA COM BETONEIRA 400 L, APLICADA COM PROJETOR TIPO CANEQUINHA EM PANOS DE FACHADA COM PRESENÇA DE VÃOS, ESPESSURA DE 35 MM, ACESSO POR ANDAIME. AF_08/2022</t>
  </si>
  <si>
    <t>104225</t>
  </si>
  <si>
    <t>EMBOÇO OU MASSA ÚNICA EM ARGAMASSA TRAÇO 1:2:8, PREPARO MECÂNICA COM BETONEIRA 400 L, APLICADA MANUALMENTE EM PANOS DE FACHADA COM PRESENÇA DE VÃOS, ESPESSURA DE 45 MM, ACESSO POR ANDAIME. AF_08/2022</t>
  </si>
  <si>
    <t>72,39</t>
  </si>
  <si>
    <t>104226</t>
  </si>
  <si>
    <t>EMBOÇO OU MASSA ÚNICA EM ARGAMASSA TRAÇO 1:2:8, PREPARO MANUAL, APLICADA MANUALMENTE EM PANOS DE FACHADA COM PRESENÇA DE VÃOS, ESPESSURA DE 45 MM, ACESSO POR ANDAIME. AF_08/2022</t>
  </si>
  <si>
    <t>104227</t>
  </si>
  <si>
    <t>EMBOÇO OU MASSA ÚNICA EM ARGAMASSA INDUSTRIALIZADA, PREPARO MECÂNICA E APLICAÇÃO COM EQUIPAMENTO DE MISTURA E PROJEÇÃO DE 1,5 M3/H DE ARGAMASSA EM PANOS DE FACHADA COM PRESENÇA DE VÃOS, ESPESSURA DE 45 MM, ACESSO POR ANDAIME. AF_08/2022</t>
  </si>
  <si>
    <t>104228</t>
  </si>
  <si>
    <t>EMBOÇO OU MASSA ÚNICA EM ARGAMASSA TRAÇO 1:2:8, PREPARO MECÂNICA COM BETONEIRA 400 L, APLICADA COM PROJETOR TIPO CANEQUINHA EM PANOS DE FACHADA COM PRESENÇA DE VÃOS, ESPESSURA DE 45 MM, ACESSO POR ANDAIME. AF_08/2022</t>
  </si>
  <si>
    <t>104229</t>
  </si>
  <si>
    <t>EMBOÇO OU MASSA ÚNICA EM ARGAMASSA TRAÇO 1:2:8, PREPARO MECÂNICA COM BETONEIRA 400 L, APLICADA MANUALMENTE EM PANOS DE FACHADA COM PRESENÇA DE VÃOS, ESPESSURA DE 50 MM, ACESSO POR ANDAIME. AF_08/2022</t>
  </si>
  <si>
    <t>104230</t>
  </si>
  <si>
    <t>EMBOÇO OU MASSA ÚNICA EM ARGAMASSA TRAÇO 1:2:8, PREPARO MANUAL, APLICADA MANUALMENTE EM PANOS DE FACHADA COM PRESENÇA DE VÃOS, ESPESSURA DE 50 MM, ACESSO POR ANDAIME. AF_08/2022</t>
  </si>
  <si>
    <t>104231</t>
  </si>
  <si>
    <t>EMBOÇO OU MASSA ÚNICA EM ARGAMASSA INDUSTRIALIZADA, PREPARO MECÂNICA E APLICAÇÃO COM EQUIPAMENTO DE MISTURA E PROJEÇÃO DE 1,5 M3/H DE ARGAMASSA EM PANOS DE FACHADA COM PRESENÇA DE VÃOS, ESPESSURA DE 50 MM, ACESSO POR ANDAIME. AF_08/2022</t>
  </si>
  <si>
    <t>104232</t>
  </si>
  <si>
    <t>EMBOÇO OU MASSA ÚNICA EM ARGAMASSA TRAÇO 1:2:8, PREPARO MECÂNICA COM BETONEIRA 400 L, APLICADA COM PROJETOR TIPO CANEQUINHA EM PANOS DE FACHADA COM PRESENÇA DE VÃOS, ESPESSURA DE 50 MM, ACESSO POR ANDAIME. AF_08/2022</t>
  </si>
  <si>
    <t>104233</t>
  </si>
  <si>
    <t>EMBOÇO OU MASSA ÚNICA EM ARGAMASSA TRAÇO 1:2:8, PREPARO MECÂNICA COM BETONEIRA 400 L, APLICADA MANUALMENTE EM PANOS DE FACHADA SEM PRESENÇA DE VÃOS, ESPESSURA DE 25 MM, ACESSO POR ANDAIME. AF_08/2022</t>
  </si>
  <si>
    <t>37,64</t>
  </si>
  <si>
    <t>104234</t>
  </si>
  <si>
    <t>EMBOÇO OU MASSA ÚNICA EM ARGAMASSA TRAÇO 1:2:8, PREPARO MANUAL, APLICADA MANUALMENTE EM PANOS DE FACHADA SEM PRESENÇA DE VÃOS, ESPESSURA DE 25 MM, ACESSO POR ANDAIME. AF_08/2022</t>
  </si>
  <si>
    <t>104235</t>
  </si>
  <si>
    <t>EMBOÇO OU MASSA ÚNICA EM ARGAMASSA INDUSTRIALIZADA, PREPARO MECÂNICA E APLICAÇÃO COM EQUIPAMENTO DE MISTURA E PROJEÇÃO DE 1,5 M3/H DE ARGAMASSA EM PANOS DE FACHADA SEM PRESENÇA DE VÃOS, ESPESSURA DE 25 MM, ACESSO POR ANDAIME. AF_08/2022</t>
  </si>
  <si>
    <t>104236</t>
  </si>
  <si>
    <t>EMBOÇO OU MASSA ÚNICA EM ARGAMASSA TRAÇO 1:2:8, PREPARO MECÂNICA COM BETONEIRA 400 L, APLICADA COM PROJETOR TIPO CANEQUINHA EM PANOS DE FACHADA SEM PRESENÇA DE VÃOS, ESPESSURA DE 25 MM, ACESSO POR ANDAIME. AF_08/2022</t>
  </si>
  <si>
    <t>39,99</t>
  </si>
  <si>
    <t>104237</t>
  </si>
  <si>
    <t>EMBOÇO OU MASSA ÚNICA EM ARGAMASSA TRAÇO 1:2:8, PREPARO MECÂNICA COM BETONEIRA 400 L, APLICADA MANUALMENTE EM PANOS DE FACHADA SEM PRESENÇA DE VÃOS, ESPESSURA DE 35 MM, ACESSO POR ANDAIME. AF_08/2022</t>
  </si>
  <si>
    <t>104238</t>
  </si>
  <si>
    <t>EMBOÇO OU MASSA ÚNICA EM ARGAMASSA TRAÇO 1:2:8, PREPARO MANUAL, APLICADA MANUALMENTE EM PANOS DE FACHADA SEM PRESENÇA DE VÃOS, ESPESSURA DE 35 MM, ACESSO POR ANDAIME. AF_08/2022</t>
  </si>
  <si>
    <t>104239</t>
  </si>
  <si>
    <t>EMBOÇO OU MASSA ÚNICA EM ARGAMASSA INDUSTRIALIZADA, PREPARO MECÂNICA E APLICAÇÃO COM EQUIPAMENTO DE MISTURA E PROJEÇÃO DE 1,5 M3/H DE ARGAMASSA EM PANOS DE FACHADA SEM PRESENÇA DE VÃOS, ESPESSURA DE 35 MM, ACESSO POR ANDAIME. AF_08/2022</t>
  </si>
  <si>
    <t>104240</t>
  </si>
  <si>
    <t>EMBOÇO OU MASSA ÚNICA EM ARGAMASSA TRAÇO 1:2:8, PREPARO MECÂNICA COM BETONEIRA 400 L, APLICADA COM PROJETOR TIPO CANEQUINHA EM PANOS DE FACHADA SEM PRESENÇA DE VÃOS, ESPESSURA DE 35 MM, ACESSO POR ANDAIME. AF_08/2022</t>
  </si>
  <si>
    <t>104241</t>
  </si>
  <si>
    <t>EMBOÇO OU MASSA ÚNICA EM ARGAMASSA TRAÇO 1:2:8, PREPARO MECÂNICA COM BETONEIRA 400 L, APLICADA MANUALMENTE EM PANOS DE FACHADA SEM PRESENÇA DE VÃOS, ESPESSURA DE 45 MM, ACESSO POR ANDAIME. AF_08/2022</t>
  </si>
  <si>
    <t>57,04</t>
  </si>
  <si>
    <t>104242</t>
  </si>
  <si>
    <t>EMBOÇO OU MASSA ÚNICA EM ARGAMASSA TRAÇO 1:2:8, PREPARO MANUAL, APLICADA MANUALMENTE EM PANOS DE FACHADA SEM PRESENÇA DE VÃOS, ESPESSURA DE 45 MM, ACESSO POR ANDAIME. AF_08/2022</t>
  </si>
  <si>
    <t>104243</t>
  </si>
  <si>
    <t>EMBOÇO OU MASSA ÚNICA EM ARGAMASSA INDUSTRIALIZADA, PREPARO MECÂNICA E APLICAÇÃO COM EQUIPAMENTO DE MISTURA E PROJEÇÃO DE 1,5 M3/H DE ARGAMASSA EM PANOS DE FACHADA SEM PRESENÇA DE VÃOS, ESPESSURA DE 45 MM, ACESSO POR ANDAIME. AF_08/2022</t>
  </si>
  <si>
    <t>104244</t>
  </si>
  <si>
    <t>EMBOÇO OU MASSA ÚNICA EM ARGAMASSA TRAÇO 1:2:8, PREPARO MECÂNICA COM BETONEIRA 400 L, APLICADA COM PROJETOR TIPO CANEQUINHA EM PANOS DE FACHADA SEM PRESENÇA DE VÃOS, ESPESSURA DE 45 MM, ACESSO POR ANDAIME. AF_08/2022</t>
  </si>
  <si>
    <t>104245</t>
  </si>
  <si>
    <t>EMBOÇO OU MASSA ÚNICA EM ARGAMASSA TRAÇO 1:2:8, PREPARO MECÂNICA COM BETONEIRA 400 L, APLICADA MANUALMENTE EM PANOS DE FACHADA SEM PRESENÇA DE VÃOS, ESPESSURA DE 50 MM, ACESSO POR ANDAIME. AF_08/2022</t>
  </si>
  <si>
    <t>104246</t>
  </si>
  <si>
    <t>EMBOÇO OU MASSA ÚNICA EM ARGAMASSA TRAÇO 1:2:8, PREPARO MANUAL, APLICADA MANUALMENTE EM PANOS DE FACHADA SEM PRESENÇA DE VÃOS, ESPESSURA DE 50 MM, ACESSO POR ANDAIME. AF_08/2022</t>
  </si>
  <si>
    <t>104247</t>
  </si>
  <si>
    <t>EMBOÇO OU MASSA ÚNICA EM ARGAMASSA INDUSTRIALIZADA, PREPARO MECÂNICA E APLICAÇÃO COM EQUIPAMENTO DE MISTURA E PROJEÇÃO DE 1,5 M3/H DE ARGAMASSA EM PANOS DE FACHADA SEM PRESENÇA DE VÃOS, ESPESSURA DE 50 MM, ACESSO POR ANDAIME. AF_08/2022</t>
  </si>
  <si>
    <t>104248</t>
  </si>
  <si>
    <t>EMBOÇO OU MASSA ÚNICA EM ARGAMASSA TRAÇO 1:2:8, PREPARO MECÂNICA COM BETONEIRA 400 L, APLICADA COM PROJETOR TIPO CANEQUINHA EM PANOS DE FACHADA SEM PRESENÇA DE VÃOS, ESPESSURA DE 50 MM, ACESSO POR ANDAIME. AF_08/2022</t>
  </si>
  <si>
    <t>104249</t>
  </si>
  <si>
    <t>EMBOÇO OU MASSA ÚNICA EM ARGAMASSA TRAÇO 1:2:8, PREPARO MECÂNICA COM BETONEIRA 400 L, APLICADA MANUALMENTE EM SUPERFÍCIES EXTERNAS DA SACADA, ESPESSURA DE 25 MM, ACESSO POR ANDAIME, SEM USO DE TELA METÁLICA. AF_08/2022</t>
  </si>
  <si>
    <t>104250</t>
  </si>
  <si>
    <t>EMBOÇO OU MASSA ÚNICA EM ARGAMASSA TRAÇO 1:2:8, PREPARO MANUAL, APLICADA MANUALMENTE EM SUPERFÍCIES EXTERNAS DA SACADA, ESPESSURA DE 25 MM, ACESSO POR ANDAIME, SEM USO DE TELA METÁLICA. AF_08/2022</t>
  </si>
  <si>
    <t>104251</t>
  </si>
  <si>
    <t>EMBOÇO OU MASSA ÚNICA EM ARGAMASSA INDUSTRIALIZADA, PREPARO MECÂNICA E APLICAÇÃO COM EQUIPAMENTO DE MISTURA E PROJEÇÃO DE 1,5 M3/H DE ARGAMASSA EM PANOS DE FACHADA SUPERFÍCIES EXTERNAS DA SACADA, ESPESSURA DE 25 MM, ACESSO POR ANDAIME, SEM USO DE TELA METÁLICA. AF_08/2022</t>
  </si>
  <si>
    <t>104252</t>
  </si>
  <si>
    <t>EMBOÇO OU MASSA ÚNICA EM ARGAMASSA TRAÇO 1:2:8, PREPARO MECÂNICA COM BETONEIRA 400 L, APLICADA COM PROJETOR TIPO CANEQUINHA EM SUPERFÍCIES EXTERNAS DA SACADA, ESPESSURA DE 25 MM, ACESSO POR ANDAIME, SEM USO DE TELA METÁLICA. AF_08/2022</t>
  </si>
  <si>
    <t>104253</t>
  </si>
  <si>
    <t>EMBOÇO OU MASSA ÚNICA EM ARGAMASSA TRAÇO 1:2:8, PREPARO MECÂNICA COM BETONEIRA 400 L, APLICADA MANUALMENTE EM SUPERFÍCIES EXTERNAS DA SACADA, ESPESSURA DE 35 MM, ACESSO POR ANDAIME, SEM USO DE TELA METÁLICA. AF_08/2022</t>
  </si>
  <si>
    <t>104254</t>
  </si>
  <si>
    <t>EMBOÇO OU MASSA ÚNICA EM ARGAMASSA TRAÇO 1:2:8, PREPARO MANUAL, APLICADA MANUALMENTE EM SUPERFÍCIES EXTERNAS DA SACADA, ESPESSURA DE 35 MM, ACESSO POR ANDAIME, SEM USO DE TELA METÁLICA. AF_08/2022</t>
  </si>
  <si>
    <t>104255</t>
  </si>
  <si>
    <t>EMBOÇO OU MASSA ÚNICA EM ARGAMASSA INDUSTRIALIZADA, PREPARO MECÂNICO E APLICAÇÃO COM EQUIPAMENTO DE MISTURA E PROJEÇÃO DE 1,5 M3/H DE ARGAMASSA EM PANOS DE FACHADA SUPERFÍCIES EXTERNAS DA SACADA, ESPESSURA DE 35 MM, ACESSO POR ANDAIME, SEM USO DE TELA METÁLICA. AF_08/2022</t>
  </si>
  <si>
    <t>104256</t>
  </si>
  <si>
    <t>EMBOÇO OU MASSA ÚNICA EM ARGAMASSA TRAÇO 1:2:8, PREPARO MECÂNICO COM BETONEIRA 400 L, APLICADA COM PROJETOR TIPO CANEQUINHA EM SUPERFÍCIES EXTERNAS DA SACADA, ESPESSURA DE 35 MM, ACESSO POR ANDAIME, SEM USO DE TELA METÁLICA. AF_08/2022</t>
  </si>
  <si>
    <t>104257</t>
  </si>
  <si>
    <t>EMBOÇO OU MASSA ÚNICA EM ARGAMASSA TRAÇO 1:2:8, PREPARO MECÂNICO COM BETONEIRA 400 L, APLICADA MANUALMENTE EM SUPERFÍCIES EXTERNAS DA SACADA, ESPESSURA DE 45 MM, ACESSO POR ANDAIME, SEM USO DE TELA METÁLICA. AF_08/2022</t>
  </si>
  <si>
    <t>104258</t>
  </si>
  <si>
    <t>EMBOÇO OU MASSA ÚNICA EM ARGAMASSA TRAÇO 1:2:8, PREPARO MANUAL, APLICADA MANUALMENTE EM SUPERFÍCIES EXTERNAS DA SACADA, ESPESSURA DE 45 MM, ACESSO POR ANDAIME, SEM USO DE TELA METÁLICA. AF_08/2022</t>
  </si>
  <si>
    <t>104259</t>
  </si>
  <si>
    <t>EMBOÇO OU MASSA ÚNICA EM ARGAMASSA INDUSTRIALIZADA, PREPARO MECÂNICO E APLICAÇÃO COM EQUIPAMENTO DE MISTURA E PROJEÇÃO DE 1,5 M3/H DE ARGAMASSA EM PANOS DE FACHADA SUPERFÍCIES EXTERNAS DA SACADA, ESPESSURA DE 45 MM, ACESSO POR ANDAIME, SEM USO DE TELA METÁLICA. AF_08/2022</t>
  </si>
  <si>
    <t>104260</t>
  </si>
  <si>
    <t>EMBOÇO OU MASSA ÚNICA EM ARGAMASSA TRAÇO 1:2:8, PREPARO MECÂNICO COM BETONEIRA 400 L, APLICADA COM PROJETOR TIPO CANEQUINHA EM SUPERFÍCIES EXTERNAS DA SACADA, ESPESSURA DE 45 MM, ACESSO POR ANDAIME, SEM USO DE TELA METÁLICA. AF_08/2022</t>
  </si>
  <si>
    <t>104261</t>
  </si>
  <si>
    <t>EMBOÇO OU MASSA ÚNICA EM ARGAMASSA TRAÇO 1:2:8, PREPARO MECÂNICO COM BETONEIRA 400 L, APLICADA MANUALMENTE EM SUPERFÍCIES EXTERNAS DA SACADA, ESPESSURA DE 50 MM, ACESSO POR ANDAIME, SEM USO DE TELA METÁLICA. AF_08/2022</t>
  </si>
  <si>
    <t>104262</t>
  </si>
  <si>
    <t>EMBOÇO OU MASSA ÚNICA EM ARGAMASSA TRAÇO 1:2:8, PREPARO MANUAL, APLICADA MANUALMENTE EM SUPERFÍCIES EXTERNAS DA SACADA, ESPESSURA DE 50 MM, ACESSO POR ANDAIME, SEM USO DE TELA METÁLICA. AF_08/2022</t>
  </si>
  <si>
    <t>104263</t>
  </si>
  <si>
    <t>EMBOÇO OU MASSA ÚNICA EM ARGAMASSA INDUSTRIALIZADA, PREPARO MECÂNICO E APLICAÇÃO COM EQUIPAMENTO DE MISTURA E PROJEÇÃO DE 1,5 M3/H DE ARGAMASSA EM PANOS DE FACHADA SUPERFÍCIES EXTERNAS DA SACADA, ESPESSURA DE 50 MM, ACESSO POR ANDAIME, SEM USO DE TELA METÁLICA. AF_08/2022</t>
  </si>
  <si>
    <t>104264</t>
  </si>
  <si>
    <t>EMBOÇO OU MASSA ÚNICA EM ARGAMASSA TRAÇO 1:2:8, PREPARO MECÂNICO COM BETONEIRA 400 L, APLICADA COM PROJETOR TIPO CANEQUINHA EM SUPERFÍCIES EXTERNAS DA SACADA, ESPESSURA DE 50 MM, ACESSO POR ANDAIME, SEM USO DE TELA METÁLICA. AF_08/2022</t>
  </si>
  <si>
    <t>104627</t>
  </si>
  <si>
    <t>APLICAÇÃO MANUAL DE GESSO DESEMPENADO (SEM TALISCAS) EM TETO DE AMBIENTES COM PAREDES EM PÉ DIREITO DUPLO E ÁREA MAIOR QUE 10M², ESPESSURA DE 0,5CM. AF_03/2023</t>
  </si>
  <si>
    <t>104628</t>
  </si>
  <si>
    <t>APLICAÇÃO MANUAL DE GESSO DESEMPENADO (SEM TALISCAS) EM TETO DE AMBIENTES COM PAREDES EM PÉ DIREITO DUPLO E ÁREA ENTRE 5M² E 10M², ESPESSURA DE 0,5CM. AF_03/2023</t>
  </si>
  <si>
    <t>104629</t>
  </si>
  <si>
    <t>APLICAÇÃO MANUAL DE GESSO DESEMPENADO (SEM TALISCAS) EM TETO DE AMBIENTES COM PAREDES EM PÉ DIREITO DUPLO E ÁREA MENOR QUE 5M², ESPESSURA DE 0,5CM. AF_03/2023</t>
  </si>
  <si>
    <t>104630</t>
  </si>
  <si>
    <t>APLICAÇÃO MANUAL DE GESSO DESEMPENADO (SEM TALISCAS) EM TETO DE AMBIENTES COM PAREDES EM PÉ DIREITO DUPLO E ÁREA MAIOR QUE 10M², ESPESSURA DE 1,0CM. AF_03/2023</t>
  </si>
  <si>
    <t>104631</t>
  </si>
  <si>
    <t>APLICAÇÃO MANUAL DE GESSO DESEMPENADO (SEM TALISCAS) EM TETO DE AMBIENTES COM PAREDES EM PÉ DIREITO DUPLO E ÁREA ENTRE 5M² E 10M², ESPESSURA DE 1,0CM. AF_03/2023</t>
  </si>
  <si>
    <t>104632</t>
  </si>
  <si>
    <t>APLICAÇÃO MANUAL DE GESSO DESEMPENADO (SEM TALISCAS) EM TETO DE AMBIENTES COM PAREDES EM PÉ DIREITO DUPLO E ÁREA MENOR QUE 5M², ESPESSURA DE 1,0CM. AF_03/2023</t>
  </si>
  <si>
    <t>104633</t>
  </si>
  <si>
    <t>APLICAÇÃO MANUAL DE GESSO DESEMPENADO (SEM TALISCAS) EM PAREDES COM PÉ DIREITO DUPLO, ESPESSURA DE 0,5CM. AF_03/2023</t>
  </si>
  <si>
    <t>104634</t>
  </si>
  <si>
    <t>APLICAÇÃO MANUAL DE GESSO DESEMPENADO (SEM TALISCAS) EM PAREDES COM PÉ DIREITO DUPLO, ESPESSURA DE 1,0CM. AF_03/2023</t>
  </si>
  <si>
    <t>104635</t>
  </si>
  <si>
    <t>APLICAÇÃO MANUAL DE GESSO SARRAFEADO (COM TALISCAS) EM PAREDES COM PÉ DIREITO DUPLO, ESPESSURA DE 1,0CM. AF_03/2023</t>
  </si>
  <si>
    <t>59,60</t>
  </si>
  <si>
    <t>104636</t>
  </si>
  <si>
    <t>APLICAÇÃO MANUAL DE GESSO SARRAFEADO (COM TALISCAS) EM PAREDES COM PÉ DIREITO DUPLO, ESPESSURA DE 1,5CM. AF_03/2023</t>
  </si>
  <si>
    <t>87244</t>
  </si>
  <si>
    <t>REVESTIMENTO CERÂMICO PARA PAREDES EXTERNAS EM PASTILHAS DE PORCELANA 5 X 5 CM (PLACAS DE 30 X 30 CM), ALINHADAS A PRUMO. AF_02/2023</t>
  </si>
  <si>
    <t>87245</t>
  </si>
  <si>
    <t>REVESTIMENTO CERÂMICO PARA PAREDES EXTERNAS EM PASTILHAS DE PORCELANA 5 X 5 CM (PLACAS DE 30 X 30 CM), ALINHADAS A PRUMO, APLICADO EM SUPERFÍCIES INTERNAS DE SACADA. AF_02/2023</t>
  </si>
  <si>
    <t>87265</t>
  </si>
  <si>
    <t>REVESTIMENTO CERÂMICO PARA PAREDES INTERNAS COM PLACAS TIPO ESMALTADA EXTRA DE DIMENSÕES 20X20 CM APLICADAS NA ALTURA INTEIRA DAS PAREDES.  AF_02/2023_PE</t>
  </si>
  <si>
    <t>87267</t>
  </si>
  <si>
    <t>REVESTIMENTO CERÂMICO PARA PAREDES INTERNAS COM PLACAS TIPO ESMALTADA EXTRA DE DIMENSÕES 20X20 CM APLICADAS A MEIA ALTURA DAS PAREDES. AF_02/2023_PE</t>
  </si>
  <si>
    <t>87269</t>
  </si>
  <si>
    <t>REVESTIMENTO CERÂMICO PARA PAREDES INTERNAS COM PLACAS TIPO ESMALTADA EXTRA DE DIMENSÕES 25X35 CM APLICADAS NA ALTURA INTEIRA DAS PAREDES. AF_02/2023_PE</t>
  </si>
  <si>
    <t>87271</t>
  </si>
  <si>
    <t>REVESTIMENTO CERÂMICO PARA PAREDES INTERNAS COM PLACAS TIPO ESMALTADA EXTRA DE DIMENSÕES 25X35 CM APLICADAS A MEIA ALTURA DAS PAREDES. AF_02/2023_PE</t>
  </si>
  <si>
    <t>87273</t>
  </si>
  <si>
    <t>REVESTIMENTO CERÂMICO PARA PAREDES INTERNAS COM PLACAS TIPO ESMALTADA EXTRA  DE DIMENSÕES 33X45 CM APLICADAS NA ALTURA INTEIRA DAS PAREDES. AF_02/2023_PE</t>
  </si>
  <si>
    <t>87275</t>
  </si>
  <si>
    <t>REVESTIMENTO CERÂMICO PARA PAREDES INTERNAS COM PLACAS TIPO ESMALTADA EXTRA DE DIMENSÕES 33X45 CM APLICADAS A MEIA ALTURA DAS PAREDES. AF_02/2023_PE</t>
  </si>
  <si>
    <t>88788</t>
  </si>
  <si>
    <t>REVESTIMENTO CERÂMICO PARA PAREDES EXTERNAS EM PASTILHAS DE PORCELANA 2,5 X 2,5 CM (PLACAS DE 30 X 30 CM), ALINHADAS A PRUMO. AF_02/2023</t>
  </si>
  <si>
    <t>88789</t>
  </si>
  <si>
    <t>REVESTIMENTO CERÂMICO PARA PAREDES EXTERNAS EM PASTILHAS DE PORCELANA 2,5 X 2,5 CM (PLACAS DE 30 X 30 CM), ALINHADAS A PRUMO, APLICADO EM SUPERFÍCIES INTERNAS DE SACADA. AF_02/2023</t>
  </si>
  <si>
    <t>89045</t>
  </si>
  <si>
    <t>(COMPOSIÇÃO REPRESENTATIVA) DO SERVIÇO DE REVESTIMENTO CERÂMICO PARA AMBIENTES DE ÁREAS MOLHADAS, MEIA PAREDE OU PAREDE INTEIRA, COM PLACAS TIPO ESMALTADA EXTRA, DIMENSÕES 20X20 CM, PARA EDIFICAÇÃO HABITACIONAL MULTIFAMILIAR (PRÉDIO). AF_11/2014</t>
  </si>
  <si>
    <t>89170</t>
  </si>
  <si>
    <t>(COMPOSIÇÃO REPRESENTATIVA) DO SERVIÇO DE REVESTIMENTO CERÂMICO PARA PAREDES INTERNAS, MEIA OU PAREDE INTEIRA, PLACAS TIPO ESMALTADA EXTRA DE 20X20 CM, PARA EDIFICAÇÕES HABITACIONAIS UNIFAMILIAR (CASAS) E EDIFICAÇÕES PÚBLICAS PADRÃO. AF_11/2014</t>
  </si>
  <si>
    <t>93393</t>
  </si>
  <si>
    <t>REVESTIMENTO CERÂMICO PARA PAREDES INTERNAS COM PLACAS TIPO ESMALTADA PADRÃO POPULAR DE DIMENSÕES 20X20 CM, ARGAMASSA TIPO AC I, APLICADAS NA ALTURA INTEIRA DAS PAREDES. AF_02/2023_PE</t>
  </si>
  <si>
    <t>93395</t>
  </si>
  <si>
    <t>REVESTIMENTO CERÂMICO PARA PAREDES INTERNAS COM PLACAS TIPO ESMALTADA PADRÃO POPULAR DE DIMENSÕES 20X20 CM, ARGAMASSA TIPO AC I, APLICADAS A MEIA ALTURA DAS PAREDES. AF_02/2023_PE</t>
  </si>
  <si>
    <t>99195</t>
  </si>
  <si>
    <t>REVESTIMENTO CERÂMICO PARA PAREDES INTERNAS COM PLACAS TIPO ESMALTADA PADRÃO POPULAR DE DIMENSÕES 20X20 CM, ARGAMASSA TIPO AC III, APLICADAS NA ALTURA INTEIRA DAS PAREDES.  AF_02/2023_PE</t>
  </si>
  <si>
    <t>99198</t>
  </si>
  <si>
    <t>REVESTIMENTO CERÂMICO PARA PAREDES INTERNAS COM PLACAS TIPO ESMALTADA PADRÃO POPULAR DE DIMENSÕES 20X20 CM, ARGAMASSA TIPO AC III, APLICADAS A MEIA ALTURA DAS PAREDES. AF_02/2023_PE</t>
  </si>
  <si>
    <t>104611</t>
  </si>
  <si>
    <t>REVESTIMENTO CERÂMICO PARA PAREDES INTERNAS COM PLACAS TIPO ESMALTADA EXTRA DE DIMENSÕES 60X60 CM APLICADAS NA ALTURA INTEIRA DAS PAREDES. AF_02/2023_PE</t>
  </si>
  <si>
    <t>104612</t>
  </si>
  <si>
    <t>REVESTIMENTO CERÂMICO PARA PAREDES INTERNAS COM PLACAS TIPO ESMALTADA EXTRA DE DIMENSÕES 60X60 CM APLICADAS A MEIA ALTURA DAS PAREDES. AF_02/2023_PE</t>
  </si>
  <si>
    <t>104613</t>
  </si>
  <si>
    <t>REVESTIMENTO CERÂMICO PARA PAREDES INTERNAS COM PLACAS TIPO ESMALTADA EXTRA DE DIMENSÕES 20X20 CM APLICADAS EM DIAGONAL, NA ALTURA INTEIRA DAS PAREDES. AF_02/2023_PE</t>
  </si>
  <si>
    <t>104614</t>
  </si>
  <si>
    <t>REVESTIMENTO CERÂMICO PARA PAREDES INTERNAS COM PLACAS TIPO ESMALTADA EXTRA DE DIMENSÕES 20X20 CM APLICADAS EM DIAGONAL, A MEIA ALTURA DAS PAREDES. AF_02/2023_PE</t>
  </si>
  <si>
    <t>104615</t>
  </si>
  <si>
    <t>REVESTIMENTO CERÂMICO PARA PAREDES INTERNAS COM PLACAS TIPO PASTILHA DE DIMENSÕES 5 X 5 CM (PLACAS DE 30 X 30 CM) CM APLICADAS NA ALTURA INTEIRA DAS PAREDES. AF_02/2023</t>
  </si>
  <si>
    <t>104616</t>
  </si>
  <si>
    <t>REVESTIMENTO CERÂMICO PARA PAREDES INTERNAS COM PLACAS TIPO PASTILHA DE DIMENSÕES 2,5 X 2,5 CM (PLACAS DE 30 X 30 CM) CM APLICADAS NA ALTURA INTEIRA DAS PAREDES. AF_02/2023</t>
  </si>
  <si>
    <t>104617</t>
  </si>
  <si>
    <t>REVESTIMENTO CERÂMICO PARA PAREDES INTERNAS COM PLACAS TIPO PASTILHA DE DIMENSÕES 5 X 5 CM (PLACAS DE 30 X 30 CM) CM APLICADAS A MEIA ALTURA DAS PAREDES. AF_02/2023</t>
  </si>
  <si>
    <t>104618</t>
  </si>
  <si>
    <t>REVESTIMENTO CERÂMICO PARA PAREDES INTERNAS COM PLACAS TIPO PASTILHA DE DIMENSÕES 2,5 X 2,5 CM (PLACAS DE 30 X 30 CM) CM APLICADAS A MEIA ALTURA DAS PAREDES. AF_02/2023</t>
  </si>
  <si>
    <t>104619</t>
  </si>
  <si>
    <t>RODAPÉ CERÂMICO DE 7CM DE ALTURA COM PLACAS TIPO ESMALTADA EXTRA DE DIMENSÕES 80X80CM. AF_02/2023</t>
  </si>
  <si>
    <t>101965</t>
  </si>
  <si>
    <t>PEITORIL LINEAR EM GRANITO OU MÁRMORE, L = 15CM, COMPRIMENTO DE ATÉ 2M, ASSENTADO COM ARGAMASSA 1:6 COM ADITIVO. AF_11/2020</t>
  </si>
  <si>
    <t>101966</t>
  </si>
  <si>
    <t>CHAPIM SOBRE MUROS LINEARES, EM GRANITO OU MÁRMORE, L = 25 CM, ASSENTADO COM ARGAMASSA 1:6 COM ADITIVO. AF_11/2020</t>
  </si>
  <si>
    <t>101979</t>
  </si>
  <si>
    <t>CHAPIM (RUFO CAPA) EM AÇO GALVANIZADO, CORTE 33. AF_11/2020</t>
  </si>
  <si>
    <t>96112</t>
  </si>
  <si>
    <t>FORRO EM MADEIRA PINUS, PARA AMBIENTES RESIDENCIAIS, INCLUSIVE ESTRUTURA UNIDIRECIONAL DE FIXAÇÃO. AF_08/2023_PS</t>
  </si>
  <si>
    <t>96122</t>
  </si>
  <si>
    <t>ACABAMENTOS PARA FORRO (RODA-FORRO EM MADEIRA PINUS). AF_08/2023</t>
  </si>
  <si>
    <t>104756</t>
  </si>
  <si>
    <t>FORRO EM MADEIRA PINUS, PARA AMBIENTES RESIDENCIAIS E COMERCIAIS, INCLUSIVE ESTRUTURA BIDIRECIONAL DE FIXAÇÃO. AF_08/2023</t>
  </si>
  <si>
    <t>96109</t>
  </si>
  <si>
    <t>FORRO EM PLACAS DE GESSO, PARA AMBIENTES RESIDENCIAIS. AF_08/2023_PS</t>
  </si>
  <si>
    <t>96110</t>
  </si>
  <si>
    <t>FORRO EM DRYWALL PARA AMBIENTES RESIDENCIAIS, INCLUSIVE ESTRUTURA UNIDIRECIONAL DE FIXAÇÃO. AF_08/2023_PS</t>
  </si>
  <si>
    <t>96113</t>
  </si>
  <si>
    <t>FORRO EM PLACAS DE GESSO, PARA AMBIENTES COMERCIAIS. AF_08/2023_PS</t>
  </si>
  <si>
    <t>96114</t>
  </si>
  <si>
    <t>FORRO EM DRYWALL, PARA AMBIENTES COMERCIAIS, INCLUSIVE ESTRUTURA BIRECIONAL DE FIXAÇÃO. AF_08/2023_PS</t>
  </si>
  <si>
    <t>96120</t>
  </si>
  <si>
    <t>ACABAMENTOS PARA FORRO (MOLDURA DE GESSO). AF_08/2023</t>
  </si>
  <si>
    <t>3,26</t>
  </si>
  <si>
    <t>96123</t>
  </si>
  <si>
    <t>ACABAMENTOS PARA FORRO (MOLDURA EM DRYWALL, COM LARGURA DE 15 CM). AF_08/2023_PS</t>
  </si>
  <si>
    <t>99054</t>
  </si>
  <si>
    <t>ACABAMENTOS PARA FORRO (SANCA DE GESSO, MONTADA NA OBRA). AF_08/2023_PS</t>
  </si>
  <si>
    <t>96111</t>
  </si>
  <si>
    <t>FORRO EM RÉGUAS DE PVC, FRISADO, PARA AMBIENTES RESIDENCIAIS, INCLUSIVE ESTRUTURA UNIDIRECIONAL DE FIXAÇÃO. AF_08/2023_PS</t>
  </si>
  <si>
    <t>64,57</t>
  </si>
  <si>
    <t>96116</t>
  </si>
  <si>
    <t>FORRO EM RÉGUAS DE PVC, FRISADO, PARA AMBIENTES COMERCIAIS, INCLUSIVE ESTRUTURA BIDIRECIONAL DE FIXAÇÃO. AF_08/2023</t>
  </si>
  <si>
    <t>96121</t>
  </si>
  <si>
    <t>ACABAMENTOS PARA FORRO (RODA-FORRO EM PERFIL METÁLICO E PLÁSTICO). AF_08/2023</t>
  </si>
  <si>
    <t>96485</t>
  </si>
  <si>
    <t>FORRO EM RÉGUAS DE PVC, LISO, PARA AMBIENTES RESIDENCIAIS, INCLUSIVE ESTRUTURA UNIDIRECIONAL DE FIXAÇÃO. AF_08/2023_PS</t>
  </si>
  <si>
    <t>96486</t>
  </si>
  <si>
    <t>FORRO EM RÉGUAS DE PVC, LISO, PARA AMBIENTES COMERCIAIS, INCLUSIVE ESTRUTURA BIDIRECIONAL DE FIXAÇÃO. AF_08/2023_PS</t>
  </si>
  <si>
    <t>91515</t>
  </si>
  <si>
    <t>ESTUCAMENTO DE DENSIDADE BAIXA DE PANOS DE FACHADA DO SISTEMA DE PAREDES DE CONCRETO EM EDIFICAÇÕES DE MÚLTIPLOS PAVIMENTOS, ACESSO COM PLATAFORMA OU CADEIRINHA, UTILIZAÇÃO DE ARGAMASSA COLANTE. AF_10/2022</t>
  </si>
  <si>
    <t>91519</t>
  </si>
  <si>
    <t>ESTUCAMENTO DE DENSIDADE BAIXA DE PANOS DE FACHADA DO SISTEMA DE PAREDES DE CONCRETO EM UNIDADES HABITACIONAIS DE PAVIMENTO ÚNICO, UTILIZAÇÃO DE ARGAMASSA COLANTE. AF_10/2022</t>
  </si>
  <si>
    <t>91520</t>
  </si>
  <si>
    <t>ESTUCAMENTO DE DENSIDADE BAIXA NAS FACES INTERNAS DE PAREDES DO SISTEMA DE PAREDES DE CONCRETO, EM AMBIENTES COM ÁREA ENTRE 5 M² E 10 M², UTILIZAÇÃO DE ARGAMASSA COLANTE. AF_10/2022</t>
  </si>
  <si>
    <t>2,73</t>
  </si>
  <si>
    <t>91522</t>
  </si>
  <si>
    <t>ESTUCAMENTO PARA QUALQUER REVESTIMENTO, EM TETO DO SISTEMA DE PAREDES DE CONCRETO, EM AMBIENTES COM ÁREA ENTRE 5 M² E 10 M², UTILIZAÇÃO DE ARGAMASSA COLANTE. AF_10/2022</t>
  </si>
  <si>
    <t>91525</t>
  </si>
  <si>
    <t>ESTUCAMENTO DE DENSIDADE ALTA NAS FACES INTERNAS DE PAREDES DO SISTEMA DE PAREDES DE CONCRETO, EM AMBIENTES COM ÁREA ENTRE 5 M² E 10 M², UTILIZAÇÃO DE ARGAMASSA COLANTE. AF_10/2022</t>
  </si>
  <si>
    <t>104412</t>
  </si>
  <si>
    <t>ESTUCAMENTO PARA QUALQUER REVESTIMENTO, EM TETO DO SISTEMA DE PAREDES DE CONCRETO, EM AMBIENTES COM ÁREA MAIOR QUE 10 M², UTILIZAÇÃO DE ARGAMASSA COLANTE. AF_10/2022</t>
  </si>
  <si>
    <t>3,38</t>
  </si>
  <si>
    <t>104413</t>
  </si>
  <si>
    <t>ESTUCAMENTO PARA QUALQUER REVESTIMENTO, EM TETO DO SISTEMA DE PAREDES DE CONCRETO, EM AMBIENTES COM ÁREA MENOR QUE 5 M², UTILIZAÇÃO DE ARGAMASSA COLANTE. AF_10/2022</t>
  </si>
  <si>
    <t>5,97</t>
  </si>
  <si>
    <t>104414</t>
  </si>
  <si>
    <t>ESTUCAMENTO DE DENSIDADE ALTA NAS FACES INTERNAS DE PAREDES DO SISTEMA DE PAREDES DE CONCRETO, EM AMBIENTES COM ÁREA MAIOR QUE 10 M², UTILIZAÇÃO DE ARGAMASSA COLANTE. AF_10/2022</t>
  </si>
  <si>
    <t>104415</t>
  </si>
  <si>
    <t>ESTUCAMENTO DE DENSIDADE ALTA NAS FACES INTERNAS DE PAREDES DO SISTEMA DE PAREDES DE CONCRETO, EM AMBIENTES COM ÁREA MENOR QUE 5 M², UTILIZAÇÃO DE ARGAMASSA COLANTE. AF_10/2022</t>
  </si>
  <si>
    <t>104416</t>
  </si>
  <si>
    <t>ESTUCAMENTO DE DENSIDADE BAIXA NAS FACES INTERNAS DE PAREDES DO SISTEMA DE PAREDES DE CONCRETO, EM AMBIENTES COM ÁREA MAIOR QUE 10 M², UTILIZAÇÃO DE ARGAMASSA COLANTE. AF_10/2022</t>
  </si>
  <si>
    <t>2,32</t>
  </si>
  <si>
    <t>104417</t>
  </si>
  <si>
    <t>ESTUCAMENTO DE DENSIDADE BAIXA NAS FACES INTERNAS DE PAREDES DO SISTEMA DE PAREDES DE CONCRETO, EM AMBIENTES COM ÁREA MENOR QUE 5 M², UTILIZAÇÃO DE ARGAMASSA COLANTE. AF_10/2022</t>
  </si>
  <si>
    <t>104418</t>
  </si>
  <si>
    <t>ESTUCAMENTO DE DENSIDADE BAIXA DE PANOS DE FACHADA DO SISTEMA DE PAREDES DE CONCRETO EM EDIFICAÇÕES DE MÚLTIPLOS PAVIMENTOS, ACESSO COM BALANCIM, UTILIZAÇÃO DE ARGAMASSA COLANTE. AF_10/2022</t>
  </si>
  <si>
    <t>104419</t>
  </si>
  <si>
    <t>ESTUCAMENTO DE DENSIDADE BAIXA DE PANOS DE FACHADA DO SISTEMA DE PAREDES DE CONCRETO EM UNIDADES HABITACIONAIS DE DOIS PAVIMENTOS (SOBRADO), ACESSO COM ANDAIME FACHADEIRO, UTILIZAÇÃO DE ARGAMASSA COLANTE. AF_10/2022</t>
  </si>
  <si>
    <t>13,17</t>
  </si>
  <si>
    <t>104420</t>
  </si>
  <si>
    <t>ESTUCAMENTO DE DENSIDADE BAIXA DE PANOS DE FACHADA DO SISTEMA DE PAREDES DE CONCRETO EM UNIDADES HABITACIONAIS DE DOIS PAVIMENTOS (SOBRADO), ACESSO COM PLATAFORMA, UTILIZAÇÃO DE ARGAMASSA COLANTE. AF_10/2022</t>
  </si>
  <si>
    <t>104421</t>
  </si>
  <si>
    <t>ESTUCAMENTO DE DENSIDADE ALTA DE PANOS DE FACHADA DO SISTEMA DE PAREDES DE CONCRETO EM EDIFICAÇÕES DE MÚLTIPLOS PAVIMENTOS, ACESSO COM PLATAFORMA OU CADEIRINHA, UTILIZAÇÃO DE ARGAMASSA COLANTE. AF_10/2022</t>
  </si>
  <si>
    <t>104422</t>
  </si>
  <si>
    <t>ESTUCAMENTO DE DENSIDADE ALTA DE PANOS DE FACHADA DO SISTEMA DE PAREDES DE CONCRETO EM EDIFICAÇÕES DE MÚLTIPLOS PAVIMENTOS, ACESSO COM BALANCIM, UTILIZAÇÃO DE ARGAMASSA COLANTE. AF_10/2022</t>
  </si>
  <si>
    <t>104423</t>
  </si>
  <si>
    <t>ESTUCAMENTO DE DENSIDADE ALTA DE PANOS DE FACHADA DO SISTEMA DE PAREDES DE CONCRETO EM UNIDADES HABITACIONAIS DE DOIS PAVIMENTOS (SOBRADO), ACESSO COM ANDAIME FACHADEIRO, UTILIZAÇÃO DE ARGAMASSA COLANTE. AF_10/2022</t>
  </si>
  <si>
    <t>104424</t>
  </si>
  <si>
    <t>ESTUCAMENTO DE DENSIDADE ALTA DE PANOS DE FACHADA DO SISTEMA DE PAREDES DE CONCRETO EM UNIDADES HABITACIONAIS DE DOIS PAVIMENTOS (SOBRADO), ACESSO COM PLATAFORMA, UTILIZAÇÃO DE ARGAMASSA COLANTE. AF_10/2022</t>
  </si>
  <si>
    <t>104425</t>
  </si>
  <si>
    <t>ESTUCAMENTO DE DENSIDADE ALTA DE PANOS DE FACHADA DO SISTEMA DE PAREDES DE CONCRETO EM UNIDADES HABITACIONAIS DE PAVIMENTO ÚNICO, UTILIZAÇÃO DE ARGAMASSA COLANTE. AF_10/2022</t>
  </si>
  <si>
    <t>87280</t>
  </si>
  <si>
    <t>ARGAMASSA TRAÇO 1:7 (EM VOLUME DE CIMENTO E AREIA MÉDIA ÚMIDA) COM ADIÇÃO DE PLASTIFICANTE PARA EMBOÇO/MASSA ÚNICA/ASSENTAMENTO DE ALVENARIA DE VEDAÇÃO, PREPARO MECÂNICO COM BETONEIRA 400 L. AF_08/2019</t>
  </si>
  <si>
    <t>87281</t>
  </si>
  <si>
    <t>ARGAMASSA TRAÇO 1:7 (EM VOLUME DE CIMENTO E AREIA MÉDIA ÚMIDA) COM ADIÇÃO DE PLASTIFICANTE PARA EMBOÇO/MASSA ÚNICA/ASSENTAMENTO DE ALVENARIA DE VEDAÇÃO, PREPARO MECÂNICO COM BETONEIRA 600 L. AF_08/2019</t>
  </si>
  <si>
    <t>87283</t>
  </si>
  <si>
    <t>ARGAMASSA TRAÇO 1:6 (EM VOLUME DE CIMENTO E AREIA MÉDIA ÚMIDA) COM ADIÇÃO DE PLASTIFICANTE PARA EMBOÇO/MASSA ÚNICA/ASSENTAMENTO DE ALVENARIA DE VEDAÇÃO, PREPARO MECÂNICO COM BETONEIRA 400 L. AF_08/2019</t>
  </si>
  <si>
    <t>87284</t>
  </si>
  <si>
    <t>ARGAMASSA TRAÇO 1:6 (EM VOLUME DE CIMENTO E AREIA MÉDIA ÚMIDA) COM ADIÇÃO DE PLASTIFICANTE PARA EMBOÇO/MASSA ÚNICA/ASSENTAMENTO DE ALVENARIA DE VEDAÇÃO, PREPARO MECÂNICO COM BETONEIRA 600 L. AF_08/2019</t>
  </si>
  <si>
    <t>87286</t>
  </si>
  <si>
    <t>ARGAMASSA TRAÇO 1:1:6 (EM VOLUME DE CIMENTO, CAL E AREIA MÉDIA ÚMIDA) PARA EMBOÇO/MASSA ÚNICA/ASSENTAMENTO DE ALVENARIA DE VEDAÇÃO, PREPARO MECÂNICO COM BETONEIRA 400 L. AF_08/2019</t>
  </si>
  <si>
    <t>87287</t>
  </si>
  <si>
    <t>ARGAMASSA TRAÇO 1:1:6 (EM VOLUME DE CIMENTO, CAL E AREIA MÉDIA ÚMIDA) PARA EMBOÇO/MASSA ÚNICA/ASSENTAMENTO DE ALVENARIA DE VEDAÇÃO, PREPARO MECÂNICO COM BETONEIRA 600 L. AF_08/2019</t>
  </si>
  <si>
    <t>87289</t>
  </si>
  <si>
    <t>ARGAMASSA TRAÇO 1:1,5:7,5 (EM VOLUME DE CIMENTO, CAL E AREIA MÉDIA ÚMIDA) PARA EMBOÇO/MASSA ÚNICA/ASSENTAMENTO DE ALVENARIA DE VEDAÇÃO, PREPARO MECÂNICO COM BETONEIRA 400 L. AF_08/2019</t>
  </si>
  <si>
    <t>87290</t>
  </si>
  <si>
    <t>ARGAMASSA TRAÇO 1:1,5:7,5 (EM VOLUME DE CIMENTO, CAL E AREIA MÉDIA ÚMIDA) PARA EMBOÇO/MASSA ÚNICA/ASSENTAMENTO DE ALVENARIA DE VEDAÇÃO, PREPARO MECÂNICO COM BETONEIRA 600 L. AF_08/2019</t>
  </si>
  <si>
    <t>87292</t>
  </si>
  <si>
    <t>ARGAMASSA TRAÇO 1:2:8 (EM VOLUME DE CIMENTO, CAL E AREIA MÉDIA ÚMIDA) PARA EMBOÇO/MASSA ÚNICA/ASSENTAMENTO DE ALVENARIA DE VEDAÇÃO, PREPARO MECÂNICO COM BETONEIRA 400 L. AF_08/2019</t>
  </si>
  <si>
    <t>87294</t>
  </si>
  <si>
    <t>ARGAMASSA TRAÇO 1:2:9 (EM VOLUME DE CIMENTO, CAL E AREIA MÉDIA ÚMIDA) PARA EMBOÇO/MASSA ÚNICA/ASSENTAMENTO DE ALVENARIA DE VEDAÇÃO, PREPARO MECÂNICO COM BETONEIRA 600 L. AF_08/2019</t>
  </si>
  <si>
    <t>87295</t>
  </si>
  <si>
    <t>ARGAMASSA TRAÇO 1:3:12 (EM VOLUME DE CIMENTO, CAL E AREIA MÉDIA ÚMIDA) PARA EMBOÇO/MASSA ÚNICA/ASSENTAMENTO DE ALVENARIA DE VEDAÇÃO, PREPARO MECÂNICO COM BETONEIRA 400 L. AF_08/2019</t>
  </si>
  <si>
    <t>87296</t>
  </si>
  <si>
    <t>ARGAMASSA TRAÇO 1:3:12 (EM VOLUME DE CIMENTO, CAL E AREIA MÉDIA ÚMIDA) PARA EMBOÇO/MASSA ÚNICA/ASSENTAMENTO DE ALVENARIA DE VEDAÇÃO, PREPARO MECÂNICO COM BETONEIRA 600 L. AF_08/2019</t>
  </si>
  <si>
    <t>87298</t>
  </si>
  <si>
    <t>ARGAMASSA TRAÇO 1:3 (EM VOLUME DE CIMENTO E AREIA MÉDIA ÚMIDA) PARA CONTRAPISO, PREPARO MECÂNICO COM BETONEIRA 400 L. AF_08/2019</t>
  </si>
  <si>
    <t>87299</t>
  </si>
  <si>
    <t>ARGAMASSA TRAÇO 1:3 (EM VOLUME DE CIMENTO E AREIA MÉDIA ÚMIDA) PARA CONTRAPISO, PREPARO MECÂNICO COM BETONEIRA 600 L. AF_08/2019</t>
  </si>
  <si>
    <t>87301</t>
  </si>
  <si>
    <t>ARGAMASSA TRAÇO 1:4 (EM VOLUME DE CIMENTO E AREIA MÉDIA ÚMIDA) PARA CONTRAPISO, PREPARO MECÂNICO COM BETONEIRA 400 L. AF_08/2019</t>
  </si>
  <si>
    <t>87302</t>
  </si>
  <si>
    <t>ARGAMASSA TRAÇO 1:4 (EM VOLUME DE CIMENTO E AREIA MÉDIA ÚMIDA) PARA CONTRAPISO, PREPARO MECÂNICO COM BETONEIRA 600 L. AF_08/2019</t>
  </si>
  <si>
    <t>87304</t>
  </si>
  <si>
    <t>ARGAMASSA TRAÇO 1:5 (EM VOLUME DE CIMENTO E AREIA MÉDIA ÚMIDA) PARA CONTRAPISO, PREPARO MECÂNICO COM BETONEIRA 400 L. AF_08/2019</t>
  </si>
  <si>
    <t>87305</t>
  </si>
  <si>
    <t>ARGAMASSA TRAÇO 1:5 (EM VOLUME DE CIMENTO E AREIA MÉDIA ÚMIDA) PARA CONTRAPISO, PREPARO MECÂNICO COM BETONEIRA 600 L. AF_08/2019</t>
  </si>
  <si>
    <t>87307</t>
  </si>
  <si>
    <t>ARGAMASSA TRAÇO 1:6 (EM VOLUME DE CIMENTO E AREIA MÉDIA ÚMIDA) PARA CONTRAPISO, PREPARO MECÂNICO COM BETONEIRA 400 L. AF_08/2019</t>
  </si>
  <si>
    <t>87308</t>
  </si>
  <si>
    <t>ARGAMASSA TRAÇO 1:6 (EM VOLUME DE CIMENTO E AREIA MÉDIA ÚMIDA) PARA CONTRAPISO, PREPARO MECÂNICO COM BETONEIRA 600 L. AF_08/2019</t>
  </si>
  <si>
    <t>87310</t>
  </si>
  <si>
    <t>ARGAMASSA TRAÇO 1:5 (EM VOLUME DE CIMENTO E AREIA GROSSA ÚMIDA) PARA CHAPISCO CONVENCIONAL, PREPARO MECÂNICO COM BETONEIRA 400 L. AF_08/2019</t>
  </si>
  <si>
    <t>87311</t>
  </si>
  <si>
    <t>ARGAMASSA TRAÇO 1:5 (EM VOLUME DE CIMENTO E AREIA GROSSA ÚMIDA) PARA CHAPISCO CONVENCIONAL, PREPARO MECÂNICO COM BETONEIRA 600 L. AF_08/2019</t>
  </si>
  <si>
    <t>87313</t>
  </si>
  <si>
    <t>ARGAMASSA TRAÇO 1:3 (EM VOLUME DE CIMENTO E AREIA GROSSA ÚMIDA) PARA CHAPISCO CONVENCIONAL, PREPARO MECÂNICO COM BETONEIRA 400 L. AF_08/2019</t>
  </si>
  <si>
    <t>87314</t>
  </si>
  <si>
    <t>ARGAMASSA TRAÇO 1:3 (EM VOLUME DE CIMENTO E AREIA GROSSA ÚMIDA) PARA CHAPISCO CONVENCIONAL, PREPARO MECÂNICO COM BETONEIRA 600 L. AF_08/2019</t>
  </si>
  <si>
    <t>87316</t>
  </si>
  <si>
    <t>ARGAMASSA TRAÇO 1:4 (EM VOLUME DE CIMENTO E AREIA GROSSA ÚMIDA) PARA CHAPISCO CONVENCIONAL, PREPARO MECÂNICO COM BETONEIRA 400 L. AF_08/2019</t>
  </si>
  <si>
    <t>87317</t>
  </si>
  <si>
    <t>ARGAMASSA TRAÇO 1:4 (EM VOLUME DE CIMENTO E AREIA GROSSA ÚMIDA) PARA CHAPISCO CONVENCIONAL, PREPARO MECÂNICO COM BETONEIRA 600 L. AF_08/2019</t>
  </si>
  <si>
    <t>87319</t>
  </si>
  <si>
    <t>ARGAMASSA TRAÇO 1:5 (EM VOLUME DE CIMENTO E AREIA GROSSA ÚMIDA) COM ADIÇÃO DE EMULSÃO POLIMÉRICA PARA CHAPISCO ROLADO, PREPARO MECÂNICO COM BETONEIRA 400 L. AF_08/2019</t>
  </si>
  <si>
    <t>87320</t>
  </si>
  <si>
    <t>ARGAMASSA TRAÇO 1:5 (EM VOLUME DE CIMENTO E AREIA GROSSA ÚMIDA) COM ADIÇÃO DE EMULSÃO POLIMÉRICA PARA CHAPISCO ROLADO, PREPARO MECÂNICO COM BETONEIRA 600 L. AF_08/2019</t>
  </si>
  <si>
    <t>87322</t>
  </si>
  <si>
    <t>ARGAMASSA TRAÇO 1:3 (EM VOLUME DE CIMENTO E AREIA GROSSA ÚMIDA) COM ADIÇÃO DE EMULSÃO POLIMÉRICA PARA CHAPISCO ROLADO, PREPARO MECÂNICO COM BETONEIRA 400 L. AF_08/2019</t>
  </si>
  <si>
    <t>87323</t>
  </si>
  <si>
    <t>ARGAMASSA TRAÇO 1:3 (EM VOLUME DE CIMENTO E AREIA GROSSA ÚMIDA) COM ADIÇÃO DE EMULSÃO POLIMÉRICA PARA CHAPISCO ROLADO, PREPARO MECÂNICO COM BETONEIRA 600 L. AF_08/2019</t>
  </si>
  <si>
    <t>87325</t>
  </si>
  <si>
    <t>ARGAMASSA TRAÇO 1:4 (EM VOLUME DE CIMENTO E AREIA GROSSA ÚMIDA) COM ADIÇÃO DE EMULSÃO POLIMÉRICA PARA CHAPISCO ROLADO, PREPARO MECÂNICO COM BETONEIRA 400 L. AF_08/2019</t>
  </si>
  <si>
    <t>87326</t>
  </si>
  <si>
    <t>ARGAMASSA TRAÇO 1:4 (EM VOLUME DE CIMENTO E AREIA GROSSA ÚMIDA) COM ADIÇÃO DE EMULSÃO POLIMÉRICA PARA CHAPISCO ROLADO, PREPARO MECÂNICO COM BETONEIRA 600 L. AF_08/2019</t>
  </si>
  <si>
    <t>87327</t>
  </si>
  <si>
    <t>ARGAMASSA TRAÇO 1:7 (EM VOLUME DE CIMENTO E AREIA MÉDIA ÚMIDA) COM ADIÇÃO DE PLASTIFICANTE PARA EMBOÇO/MASSA ÚNICA/ASSENTAMENTO DE ALVENARIA DE VEDAÇÃO, PREPARO MECÂNICO COM MISTURADOR DE EIXO HORIZONTAL DE 300 KG. AF_08/2019</t>
  </si>
  <si>
    <t>87328</t>
  </si>
  <si>
    <t>ARGAMASSA TRAÇO 1:7 (EM VOLUME DE CIMENTO E AREIA MÉDIA ÚMIDA) COM ADIÇÃO DE PLASTIFICANTE PARA EMBOÇO/MASSA ÚNICA/ASSENTAMENTO DE ALVENARIA DE VEDAÇÃO, PREPARO MECÂNICO COM MISTURADOR DE EIXO HORIZONTAL DE 600 KG. AF_08/2019</t>
  </si>
  <si>
    <t>87329</t>
  </si>
  <si>
    <t>ARGAMASSA TRAÇO 1:6 (EM VOLUME DE CIMENTO E AREIA MÉDIA ÚMIDA) COM ADIÇÃO DE PLASTIFICANTE PARA EMBOÇO/MASSA ÚNICA/ASSENTAMENTO DE ALVENARIA DE VEDAÇÃO, PREPARO MECÂNICO COM MISTURADOR DE EIXO HORIZONTAL DE 300 KG. AF_08/2019</t>
  </si>
  <si>
    <t>87330</t>
  </si>
  <si>
    <t>ARGAMASSA TRAÇO 1:6 (EM VOLUME DE CIMENTO E AREIA MÉDIA ÚMIDA) COM ADIÇÃO DE PLASTIFICANTE PARA EMBOÇO/MASSA ÚNICA/ASSENTAMENTO DE ALVENARIA DE VEDAÇÃO, PREPARO MECÂNICO COM MISTURADOR DE EIXO HORIZONTAL DE 600 KG. AF_08/2019</t>
  </si>
  <si>
    <t>87331</t>
  </si>
  <si>
    <t>ARGAMASSA TRAÇO 1:1:6 (EM VOLUME DE CIMENTO, CAL E AREIA MÉDIA ÚMIDA) PARA EMBOÇO/MASSA ÚNICA/ASSENTAMENTO DE ALVENARIA DE VEDAÇÃO, PREPARO MECÂNICO COM MISTURADOR DE EIXO HORIZONTAL DE 300 KG. AF_08/2019</t>
  </si>
  <si>
    <t>87332</t>
  </si>
  <si>
    <t>ARGAMASSA TRAÇO 1:1:6 (EM VOLUME DE CIMENTO, CAL E AREIA MÉDIA ÚMIDA) PARA EMBOÇO/MASSA ÚNICA/ASSENTAMENTO DE ALVENARIA DE VEDAÇÃO, PREPARO MECÂNICO COM MISTURADOR DE EIXO HORIZONTAL DE 600 KG. AF_08/2019</t>
  </si>
  <si>
    <t>87333</t>
  </si>
  <si>
    <t>ARGAMASSA TRAÇO 1:1,5:7,5 (EM VOLUME DE CIMENTO, CAL E AREIA MÉDIA ÚMIDA) PARA EMBOÇO/MASSA ÚNICA/ASSENTAMENTO DE ALVENARIA DE VEDAÇÃO, PREPARO MECÂNICO COM MISTURADOR DE EIXO HORIZONTAL DE 300 KG. AF_08/2019</t>
  </si>
  <si>
    <t>87334</t>
  </si>
  <si>
    <t>ARGAMASSA TRAÇO 1:1,5:7,5 (EM VOLUME DE CIMENTO, CAL E AREIA MÉDIA ÚMIDA) PARA EMBOÇO/MASSA ÚNICA/ASSENTAMENTO DE ALVENARIA DE VEDAÇÃO, PREPARO MECÂNICO COM MISTURADOR DE EIXO HORIZONTAL DE 600 KG. AF_08/2019</t>
  </si>
  <si>
    <t>87335</t>
  </si>
  <si>
    <t>ARGAMASSA TRAÇO 1:2:8 (EM VOLUME DE CIMENTO, CAL E AREIA MÉDIA ÚMIDA) PARA EMBOÇO/MASSA ÚNICA/ASSENTAMENTO DE ALVENARIA DE VEDAÇÃO, PREPARO MECÂNICO COM MISTURADOR DE EIXO HORIZONTAL DE 300 KG. AF_08/2019</t>
  </si>
  <si>
    <t>87336</t>
  </si>
  <si>
    <t>ARGAMASSA TRAÇO 1:2:8 (EM VOLUME DE CIMENTO, CAL E AREIA MÉDIA ÚMIDA) PARA EMBOÇO/MASSA ÚNICA/ASSENTAMENTO DE ALVENARIA DE VEDAÇÃO, PREPARO MECÂNICO COM MISTURADOR DE EIXO HORIZONTAL DE 600 KG. AF_08/2019</t>
  </si>
  <si>
    <t>87337</t>
  </si>
  <si>
    <t>ARGAMASSA TRAÇO 1:2:9 (EM VOLUME DE CIMENTO, CAL E AREIA MÉDIA ÚMIDA) PARA EMBOÇO/MASSA ÚNICA/ASSENTAMENTO DE ALVENARIA DE VEDAÇÃO, PREPARO MECÂNICO COM MISTURADOR DE EIXO HORIZONTAL DE 300 KG. AF_08/2019</t>
  </si>
  <si>
    <t>87338</t>
  </si>
  <si>
    <t>ARGAMASSA TRAÇO 1:3:12 (EM VOLUME DE CIMENTO, CAL E AREIA MÉDIA ÚMIDA) PARA EMBOÇO/MASSA ÚNICA/ASSENTAMENTO DE ALVENARIA DE VEDAÇÃO, PREPARO MECÂNICO COM MISTURADOR DE EIXO HORIZONTAL DE 600 KG. AF_08/2019</t>
  </si>
  <si>
    <t>87339</t>
  </si>
  <si>
    <t>ARGAMASSA TRAÇO 1:3 (EM VOLUME DE CIMENTO E AREIA MÉDIA ÚMIDA) PARA CONTRAPISO, PREPARO MECÂNICO COM MISTURADOR DE EIXO HORIZONTAL DE 160 KG. AF_08/2019</t>
  </si>
  <si>
    <t>87340</t>
  </si>
  <si>
    <t>ARGAMASSA TRAÇO 1:3 (EM VOLUME DE CIMENTO E AREIA MÉDIA ÚMIDA) PARA CONTRAPISO, PREPARO MECÂNICO COM MISTURADOR DE EIXO HORIZONTAL DE 300 KG. AF_08/2019</t>
  </si>
  <si>
    <t>87341</t>
  </si>
  <si>
    <t>ARGAMASSA TRAÇO 1:3 (EM VOLUME DE CIMENTO E AREIA MÉDIA ÚMIDA) PARA CONTRAPISO, PREPARO MECÂNICO COM MISTURADOR DE EIXO HORIZONTAL DE 600 KG. AF_08/2019</t>
  </si>
  <si>
    <t>87342</t>
  </si>
  <si>
    <t>ARGAMASSA TRAÇO 1:4 (EM VOLUME DE CIMENTO E AREIA MÉDIA ÚMIDA) PARA CONTRAPISO, PREPARO MECÂNICO COM MISTURADOR DE EIXO HORIZONTAL DE 160 KG. AF_08/2019</t>
  </si>
  <si>
    <t>87343</t>
  </si>
  <si>
    <t>ARGAMASSA TRAÇO 1:4 (EM VOLUME DE CIMENTO E AREIA MÉDIA ÚMIDA) PARA CONTRAPISO, PREPARO MECÂNICO COM MISTURADOR DE EIXO HORIZONTAL DE 300 KG. AF_08/2019</t>
  </si>
  <si>
    <t>87344</t>
  </si>
  <si>
    <t>ARGAMASSA TRAÇO 1:4 (EM VOLUME DE CIMENTO E AREIA MÉDIA ÚMIDA) PARA CONTRAPISO, PREPARO MECÂNICO COM MISTURADOR DE EIXO HORIZONTAL DE 600 KG. AF_08/2019</t>
  </si>
  <si>
    <t>87345</t>
  </si>
  <si>
    <t>ARGAMASSA TRAÇO 1:5 (EM VOLUME DE CIMENTO E AREIA MÉDIA ÚMIDA) PARA CONTRAPISO, PREPARO MECÂNICO COM MISTURADOR DE EIXO HORIZONTAL DE 160 KG. AF_08/2019</t>
  </si>
  <si>
    <t>87346</t>
  </si>
  <si>
    <t>ARGAMASSA TRAÇO 1:5 (EM VOLUME DE CIMENTO E AREIA MÉDIA ÚMIDA) PARA CONTRAPISO, PREPARO MECÂNICO COM MISTURADOR DE EIXO HORIZONTAL DE 300 KG. AF_08/2019</t>
  </si>
  <si>
    <t>87347</t>
  </si>
  <si>
    <t>ARGAMASSA TRAÇO 1:5 (EM VOLUME DE CIMENTO E AREIA MÉDIA ÚMIDA) PARA CONTRAPISO, PREPARO MECÂNICO COM MISTURADOR DE EIXO HORIZONTAL DE 600 KG. AF_08/2019</t>
  </si>
  <si>
    <t>87348</t>
  </si>
  <si>
    <t>ARGAMASSA TRAÇO 1:6 (EM VOLUME DE CIMENTO E AREIA MÉDIA ÚMIDA) PARA CONTRAPISO, PREPARO MECÂNICO COM MISTURADOR DE EIXO HORIZONTAL DE 160 KG. AF_08/2019</t>
  </si>
  <si>
    <t>87349</t>
  </si>
  <si>
    <t>ARGAMASSA TRAÇO 1:6 (EM VOLUME DE CIMENTO E AREIA MÉDIA ÚMIDA) PARA CONTRAPISO, PREPARO MECÂNICO COM MISTURADOR DE EIXO HORIZONTAL DE 600 KG. AF_08/2019</t>
  </si>
  <si>
    <t>87350</t>
  </si>
  <si>
    <t>ARGAMASSA TRAÇO 1:5 (EM VOLUME DE CIMENTO E AREIA GROSSA ÚMIDA) PARA CHAPISCO CONVENCIONAL, PREPARO MECÂNICO COM MISTURADOR DE EIXO HORIZONTAL DE 300 KG. AF_08/2019</t>
  </si>
  <si>
    <t>87351</t>
  </si>
  <si>
    <t>ARGAMASSA TRAÇO 1:5 (EM VOLUME DE CIMENTO E AREIA GROSSA ÚMIDA) PARA CHAPISCO CONVENCIONAL, PREPARO MECÂNICO COM MISTURADOR DE EIXO HORIZONTAL DE 600 KG. AF_08/2019</t>
  </si>
  <si>
    <t>87352</t>
  </si>
  <si>
    <t>ARGAMASSA TRAÇO 1:3 (EM VOLUME DE CIMENTO E AREIA GROSSA ÚMIDA) PARA CHAPISCO CONVENCIONAL, PREPARO MECÂNICO COM MISTURADOR DE EIXO HORIZONTAL DE 160 KG. AF_08/2019</t>
  </si>
  <si>
    <t>87353</t>
  </si>
  <si>
    <t>ARGAMASSA TRAÇO 1:3 (EM VOLUME DE CIMENTO E AREIA GROSSA ÚMIDA) PARA CHAPISCO CONVENCIONAL, PREPARO MECÂNICO COM MISTURADOR DE EIXO HORIZONTAL DE 300 KG. AF_08/2019</t>
  </si>
  <si>
    <t>87354</t>
  </si>
  <si>
    <t>ARGAMASSA TRAÇO 1:3 (EM VOLUME DE CIMENTO E AREIA GROSSA ÚMIDA) PARA CHAPISCO CONVENCIONAL, PREPARO MECÂNICO COM MISTURADOR DE EIXO HORIZONTAL DE 600 KG. AF_08/2019</t>
  </si>
  <si>
    <t>87355</t>
  </si>
  <si>
    <t>ARGAMASSA TRAÇO 1:4 (EM VOLUME DE CIMENTO E AREIA GROSSA ÚMIDA) PARA CHAPISCO CONVENCIONAL, PREPARO MECÂNICO COM MISTURADOR DE EIXO HORIZONTAL DE 160 KG. AF_08/2019</t>
  </si>
  <si>
    <t>87356</t>
  </si>
  <si>
    <t>ARGAMASSA TRAÇO 1:4 (EM VOLUME DE CIMENTO E AREIA GROSSA ÚMIDA) PARA CHAPISCO CONVENCIONAL, PREPARO MECÂNICO COM MISTURADOR DE EIXO HORIZONTAL DE 300 KG. AF_08/2019</t>
  </si>
  <si>
    <t>87357</t>
  </si>
  <si>
    <t>ARGAMASSA TRAÇO 1:4 (EM VOLUME DE CIMENTO E AREIA GROSSA ÚMIDA) PARA CHAPISCO CONVENCIONAL, PREPARO MECÂNICO COM MISTURADOR DE EIXO HORIZONTAL DE 600 KG. AF_08/2019</t>
  </si>
  <si>
    <t>87358</t>
  </si>
  <si>
    <t>ARGAMASSA TRAÇO 1:5 (EM VOLUME DE CIMENTO E AREIA GROSSA ÚMIDA) COM ADIÇÃO DE EMULSÃO POLIMÉRICA PARA CHAPISCO ROLADO, PREPARO MECÂNICO COM MISTURADOR DE EIXO HORIZONTAL DE 300 KG. AF_08/2019</t>
  </si>
  <si>
    <t>87359</t>
  </si>
  <si>
    <t>ARGAMASSA TRAÇO 1:5 (EM VOLUME DE CIMENTO E AREIA GROSSA ÚMIDA) COM ADIÇÃO DE EMULSÃO POLIMÉRICA PARA CHAPISCO ROLADO, PREPARO MECÂNICO COM MISTURADOR DE EIXO HORIZONTAL DE 600 KG. AF_08/2019</t>
  </si>
  <si>
    <t>87360</t>
  </si>
  <si>
    <t>ARGAMASSA TRAÇO 1:3 (EM VOLUME DE CIMENTO E AREIA GROSSA ÚMIDA) COM ADIÇÃO DE EMULSÃO POLIMÉRICA PARA CHAPISCO ROLADO, PREPARO MECÂNICO COM MISTURADOR DE EIXO HORIZONTAL DE 160 KG. AF_08/2019</t>
  </si>
  <si>
    <t>87361</t>
  </si>
  <si>
    <t>ARGAMASSA TRAÇO 1:3 (EM VOLUME DE CIMENTO E AREIA GROSSA ÚMIDA) COM ADIÇÃO DE EMULSÃO POLIMÉRICA PARA CHAPISCO ROLADO, PREPARO MECÂNICO COM MISTURADOR DE EIXO HORIZONTAL DE 300 KG. AF_08/2019</t>
  </si>
  <si>
    <t>87362</t>
  </si>
  <si>
    <t>ARGAMASSA TRAÇO 1:3 (EM VOLUME DE CIMENTO E AREIA GROSSA ÚMIDA) COM ADIÇÃO DE EMULSÃO POLIMÉRICA PARA CHAPISCO ROLADO, PREPARO MECÂNICO COM MISTURADOR DE EIXO HORIZONTAL DE 600 KG. AF_08/2019</t>
  </si>
  <si>
    <t>87363</t>
  </si>
  <si>
    <t>ARGAMASSA TRAÇO 1:4 (EM VOLUME DE CIMENTO E AREIA GROSSA ÚMIDA) COM ADIÇÃO DE EMULSÃO POLIMÉRICA PARA CHAPISCO ROLADO, PREPARO MECÂNICO COM MISTURADOR DE EIXO HORIZONTAL DE 300 KG. AF_08/2019</t>
  </si>
  <si>
    <t>87364</t>
  </si>
  <si>
    <t>ARGAMASSA TRAÇO 1:4 (EM VOLUME DE CIMENTO E AREIA GROSSA ÚMIDA) COM ADIÇÃO DE EMULSÃO POLIMÉRICA PARA CHAPISCO ROLADO, PREPARO MECÂNICO COM MISTURADOR DE EIXO HORIZONTAL DE 600 KG. AF_08/2019</t>
  </si>
  <si>
    <t>87365</t>
  </si>
  <si>
    <t>ARGAMASSA TRAÇO 1:7 (EM VOLUME DE CIMENTO E AREIA MÉDIA ÚMIDA) COM ADIÇÃO DE PLASTIFICANTE PARA EMBOÇO/MASSA ÚNICA/ASSENTAMENTO DE ALVENARIA DE VEDAÇÃO, PREPARO MANUAL. AF_08/2019</t>
  </si>
  <si>
    <t>87366</t>
  </si>
  <si>
    <t>ARGAMASSA TRAÇO 1:6 (EM VOLUME DE CIMENTO E AREIA MÉDIA ÚMIDA) COM ADIÇÃO DE PLASTIFICANTE PARA EMBOÇO/MASSA ÚNICA/ASSENTAMENTO DE ALVENARIA DE VEDAÇÃO, PREPARO MANUAL. AF_08/2019</t>
  </si>
  <si>
    <t>87367</t>
  </si>
  <si>
    <t>ARGAMASSA TRAÇO 1:1:6 (EM VOLUME DE CIMENTO, CAL E AREIA MÉDIA ÚMIDA) PARA EMBOÇO/MASSA ÚNICA/ASSENTAMENTO DE ALVENARIA DE VEDAÇÃO, PREPARO MANUAL. AF_08/2019</t>
  </si>
  <si>
    <t>87368</t>
  </si>
  <si>
    <t>ARGAMASSA TRAÇO 1:1,5:7,5 (EM VOLUME DE CIMENTO, CAL E AREIA MÉDIA ÚMIDA) PARA EMBOÇO/MASSA ÚNICA/ASSENTAMENTO DE ALVENARIA DE VEDAÇÃO, PREPARO MANUAL. AF_08/2019</t>
  </si>
  <si>
    <t>87369</t>
  </si>
  <si>
    <t>ARGAMASSA TRAÇO 1:2:8 (EM VOLUME DE CIMENTO, CAL E AREIA MÉDIA ÚMIDA) PARA EMBOÇO/MASSA ÚNICA/ASSENTAMENTO DE ALVENARIA DE VEDAÇÃO, PREPARO MANUAL. AF_08/2019</t>
  </si>
  <si>
    <t>87370</t>
  </si>
  <si>
    <t>ARGAMASSA TRAÇO 1:2:9 (EM VOLUME DE CIMENTO, CAL E AREIA MÉDIA ÚMIDA) PARA EMBOÇO/MASSA ÚNICA/ASSENTAMENTO DE ALVENARIA DE VEDAÇÃO, PREPARO MANUAL. AF_08/2019</t>
  </si>
  <si>
    <t>87371</t>
  </si>
  <si>
    <t>ARGAMASSA TRAÇO 1:3:12 (EM VOLUME DE CIMENTO, CAL E AREIA MÉDIA ÚMIDA) PARA EMBOÇO/MASSA ÚNICA/ASSENTAMENTO DE ALVENARIA DE VEDAÇÃO, PREPARO MANUAL. AF_08/2019</t>
  </si>
  <si>
    <t>87372</t>
  </si>
  <si>
    <t>ARGAMASSA TRAÇO 1:3 (EM VOLUME DE CIMENTO E AREIA MÉDIA ÚMIDA) PARA CONTRAPISO, PREPARO MANUAL. AF_08/2019</t>
  </si>
  <si>
    <t>87373</t>
  </si>
  <si>
    <t>ARGAMASSA TRAÇO 1:4 (EM VOLUME DE CIMENTO E AREIA MÉDIA ÚMIDA) PARA CONTRAPISO, PREPARO MANUAL. AF_08/2019</t>
  </si>
  <si>
    <t>87374</t>
  </si>
  <si>
    <t>ARGAMASSA TRAÇO 1:5 (EM VOLUME DE CIMENTO E AREIA MÉDIA ÚMIDA) PARA CONTRAPISO, PREPARO MANUAL. AF_08/2019</t>
  </si>
  <si>
    <t>87375</t>
  </si>
  <si>
    <t>ARGAMASSA TRAÇO 1:6 (EM VOLUME DE CIMENTO E AREIA MÉDIA ÚMIDA) PARA CONTRAPISO, PREPARO MANUAL. AF_08/2019</t>
  </si>
  <si>
    <t>87376</t>
  </si>
  <si>
    <t>ARGAMASSA TRAÇO 1:5 (EM VOLUME DE CIMENTO E AREIA GROSSA ÚMIDA) PARA CHAPISCO CONVENCIONAL, PREPARO MANUAL. AF_08/2019</t>
  </si>
  <si>
    <t>87377</t>
  </si>
  <si>
    <t>ARGAMASSA TRAÇO 1:3 (EM VOLUME DE CIMENTO E AREIA GROSSA ÚMIDA) PARA CHAPISCO CONVENCIONAL, PREPARO MANUAL. AF_08/2019</t>
  </si>
  <si>
    <t>87378</t>
  </si>
  <si>
    <t>ARGAMASSA TRAÇO 1:4 (EM VOLUME DE CIMENTO E AREIA GROSSA ÚMIDA) PARA CHAPISCO CONVENCIONAL, PREPARO MANUAL. AF_08/2019</t>
  </si>
  <si>
    <t>87379</t>
  </si>
  <si>
    <t>ARGAMASSA TRAÇO 1:5 (EM VOLUME DE CIMENTO E AREIA GROSSA ÚMIDA) COM ADIÇÃO DE EMULSÃO POLIMÉRICA PARA CHAPISCO ROLADO, PREPARO MANUAL. AF_08/2019</t>
  </si>
  <si>
    <t>87380</t>
  </si>
  <si>
    <t>ARGAMASSA TRAÇO 1:3 (EM VOLUME DE CIMENTO E AREIA GROSSA ÚMIDA) COM ADIÇÃO DE EMULSÃO POLIMÉRICA PARA CHAPISCO ROLADO, PREPARO MANUAL. AF_08/2019</t>
  </si>
  <si>
    <t>87381</t>
  </si>
  <si>
    <t>ARGAMASSA TRAÇO 1:4 (EM VOLUME DE CIMENTO E AREIA GROSSA ÚMIDA) COM ADIÇÃO DE EMULSÃO POLIMÉRICA PARA CHAPISCO ROLADO, PREPARO MANUAL. AF_08/2019</t>
  </si>
  <si>
    <t>87382</t>
  </si>
  <si>
    <t>ARGAMASSA INDUSTRIALIZADA MULTIUSO PARA REVESTIMENTOS E ASSENTAMENTO DA ALVENARIA, PREPARO COM MISTURADOR DE EIXO HORIZONTAL DE 160 KG. AF_08/2019</t>
  </si>
  <si>
    <t>87383</t>
  </si>
  <si>
    <t>ARGAMASSA INDUSTRIALIZADA MULTIUSO PARA REVESTIMENTOS E ASSENTAMENTO DA ALVENARIA, PREPARO COM MISTURADOR DE EIXO HORIZONTAL DE 300 KG. AF_08/2019</t>
  </si>
  <si>
    <t>87384</t>
  </si>
  <si>
    <t>ARGAMASSA INDUSTRIALIZADA MULTIUSO PARA REVESTIMENTOS E ASSENTAMENTO DA ALVENARIA, PREPARO COM MISTURADOR DE EIXO HORIZONTAL DE 600 KG. AF_08/2019</t>
  </si>
  <si>
    <t>87385</t>
  </si>
  <si>
    <t>ARGAMASSA PRONTA PARA CONTRAPISO, PREPARO COM MISTURADOR DE EIXO HORIZONTAL DE 160 KG. AF_08/2019</t>
  </si>
  <si>
    <t>87386</t>
  </si>
  <si>
    <t>ARGAMASSA PRONTA PARA CONTRAPISO, PREPARO COM MISTURADOR DE EIXO HORIZONTAL DE 300 KG. AF_08/2019</t>
  </si>
  <si>
    <t>87387</t>
  </si>
  <si>
    <t>ARGAMASSA PRONTA PARA CONTRAPISO, PREPARO COM MISTURADOR DE EIXO HORIZONTAL DE 600 KG. AF_08/2019</t>
  </si>
  <si>
    <t>87388</t>
  </si>
  <si>
    <t>ARGAMASSA PARA REVESTIMENTO DECORATIVO MONOCAMADA (MONOCAPA), PREPARO COM MISTURADOR DE EIXO HORIZONTAL DE 160 KG. AF_08/2019</t>
  </si>
  <si>
    <t>87389</t>
  </si>
  <si>
    <t>ARGAMASSA PARA REVESTIMENTO DECORATIVO MONOCAMADA (MONOCAPA), PREPARO COM MISTURADOR DE EIXO HORIZONTAL DE 300 KG. AF_08/2019</t>
  </si>
  <si>
    <t>87390</t>
  </si>
  <si>
    <t>ARGAMASSA PARA REVESTIMENTO DECORATIVO MONOCAMADA (MONOCAPA), PREPARO COM MISTURADOR DE EIXO HORIZONTAL DE 600 KG. AF_08/2019</t>
  </si>
  <si>
    <t>87391</t>
  </si>
  <si>
    <t>ARGAMASSA INDUSTRIALIZADA PARA CHAPISCO ROLADO, PREPARO COM MISTURADOR DE EIXO HORIZONTAL DE 160 KG. AF_08/2019</t>
  </si>
  <si>
    <t>87393</t>
  </si>
  <si>
    <t>ARGAMASSA INDUSTRIALIZADA PARA CHAPISCO ROLADO, PREPARO COM MISTURADOR DE EIXO HORIZONTAL DE 300 KG. AF_08/2019</t>
  </si>
  <si>
    <t>87394</t>
  </si>
  <si>
    <t>ARGAMASSA INDUSTRIALIZADA PARA CHAPISCO ROLADO, PREPARO COM MISTURADOR DE EIXO HORIZONTAL DE 600 KG. AF_08/2019</t>
  </si>
  <si>
    <t>87395</t>
  </si>
  <si>
    <t>ARGAMASSA INDUSTRIALIZADA PARA CHAPISCO COLANTE, PREPARO COM MISTURADOR DE EIXO HORIZONTAL DE 160 KG. AF_08/2019</t>
  </si>
  <si>
    <t>87396</t>
  </si>
  <si>
    <t>ARGAMASSA INDUSTRIALIZADA PARA CHAPISCO COLANTE, PREPARO COM MISTURADOR DE EIXO HORIZONTAL DE 300 KG. AF_08/2019</t>
  </si>
  <si>
    <t>87397</t>
  </si>
  <si>
    <t>ARGAMASSA INDUSTRIALIZADA PARA CHAPISCO COLANTE, PREPARO COM MISTURADOR DE EIXO HORIZONTAL DE 600 KG. AF_08/2019</t>
  </si>
  <si>
    <t>87398</t>
  </si>
  <si>
    <t>ARGAMASSA INDUSTRIALIZADA MULTIUSO PARA REVESTIMENTOS E ASSENTAMENTO DA ALVENARIA, PREPARO MANUAL. AF_08/2019</t>
  </si>
  <si>
    <t>87399</t>
  </si>
  <si>
    <t>ARGAMASSA PRONTA PARA CONTRAPISO, PREPARO MANUAL. AF_08/2019</t>
  </si>
  <si>
    <t>87401</t>
  </si>
  <si>
    <t>ARGAMASSA INDUSTRIALIZADA PARA CHAPISCO ROLADO, PREPARO MANUAL. AF_08/2019</t>
  </si>
  <si>
    <t>87402</t>
  </si>
  <si>
    <t>ARGAMASSA INDUSTRIALIZADA PARA CHAPISCO COLANTE, PREPARO MANUAL. AF_08/2019</t>
  </si>
  <si>
    <t>87404</t>
  </si>
  <si>
    <t>ARGAMASSA PARA REVESTIMENTO DECORATIVO MONOCAMADA (MONOCAPA), MISTURA E PROJEÇÃO DE 1,5 M3/H DE ARGAMASSA. AF_08/2019</t>
  </si>
  <si>
    <t>87405</t>
  </si>
  <si>
    <t>ARGAMASSA PARA REVESTIMENTO DECORATIVO MONOCAMADA (MONOCAPA), MISTURA E PROJEÇÃO DE 2 M3/H DE ARGAMASSA. AF_06/2014</t>
  </si>
  <si>
    <t>87407</t>
  </si>
  <si>
    <t>ARGAMASSA INDUSTRIALIZADA PARA REVESTIMENTOS, MISTURA E PROJEÇÃO DE 1,5 M³/H DE ARGAMASSA. AF_08/2019</t>
  </si>
  <si>
    <t>87408</t>
  </si>
  <si>
    <t>ARGAMASSA INDUSTRIALIZADA PARA REVESTIMENTOS, MISTURA E PROJEÇÃO DE 2 M³/H DE ARGAMASSA. AF_06/2014</t>
  </si>
  <si>
    <t>87410</t>
  </si>
  <si>
    <t>ARGAMASSA À BASE DE GESSO, MISTURA E PROJEÇÃO DE 1,5 M³/H DE ARGAMASSA. AF_08/2019</t>
  </si>
  <si>
    <t>88626</t>
  </si>
  <si>
    <t>ARGAMASSA TRAÇO 1:0,5:4,5 (EM VOLUME DE CIMENTO, CAL E AREIA MÉDIA ÚMIDA), PREPARO MECÂNICO COM BETONEIRA 400 L. AF_08/2019</t>
  </si>
  <si>
    <t>88627</t>
  </si>
  <si>
    <t>ARGAMASSA TRAÇO 1:0,5:4,5 (EM VOLUME DE CIMENTO, CAL E AREIA MÉDIA ÚMIDA) PARA ASSENTAMENTO DE ALVENARIA, PREPARO MANUAL. AF_08/2019</t>
  </si>
  <si>
    <t>88628</t>
  </si>
  <si>
    <t>ARGAMASSA TRAÇO 1:3 (EM VOLUME DE CIMENTO E AREIA MÉDIA ÚMIDA), PREPARO MECÂNICO COM BETONEIRA 400 L. AF_08/2019</t>
  </si>
  <si>
    <t>88629</t>
  </si>
  <si>
    <t>ARGAMASSA TRAÇO 1:3 (EM VOLUME DE CIMENTO E AREIA MÉDIA ÚMIDA), PREPARO MANUAL. AF_08/2019</t>
  </si>
  <si>
    <t>88630</t>
  </si>
  <si>
    <t>ARGAMASSA TRAÇO 1:4 (CIMENTO E AREIA MÉDIA), PREPARO MECÂNICO COM BETONEIRA 400 L. AF_08/2014</t>
  </si>
  <si>
    <t>88631</t>
  </si>
  <si>
    <t>ARGAMASSA TRAÇO 1:4 (EM VOLUME DE CIMENTO E AREIA MÉDIA ÚMIDA), PREPARO MANUAL. AF_08/2019</t>
  </si>
  <si>
    <t>88715</t>
  </si>
  <si>
    <t>ARGAMASSA TRAÇO 1:2:9 (EM VOLUME DE CIMENTO, CAL E AREIA MÉDIA ÚMIDA) PARA EMBOÇO/MASSA ÚNICA/ASSENTAMENTO DE ALVENARIA DE VEDAÇÃO, PREPARO MECÂNICO COM BETONEIRA 400 L. AF_08/2019</t>
  </si>
  <si>
    <t>95563</t>
  </si>
  <si>
    <t>ARGAMASSA TRAÇO 1:1,93 (EM VOLUME DE CIMENTO E AREIA MÉDIA ÚMIDA), FCK 20 MPA, PREPARO MECÂNICO COM MISTURADOR DUPLO HORIZONTAL DE ALTA TURBULÊNCIA. AF_03/2020</t>
  </si>
  <si>
    <t>100464</t>
  </si>
  <si>
    <t>ARGAMASSA TRAÇO 1:0,5:4,5  (EM VOLUME DE CIMENTO, CAL E AREIA MÉDIA ÚMIDA), PREPARO MECÂNICO COM MISTURADOR DE EIXO HORIZONTAL DE 160 KG. AF_08/2019</t>
  </si>
  <si>
    <t>100465</t>
  </si>
  <si>
    <t>ARGAMASSA TRAÇO 1:0,5:4,5  (EM VOLUME DE CIMENTO, CAL E AREIA MÉDIA ÚMIDA), PREPARO MECÂNICO COM MISTURADOR DE EIXO HORIZONTAL DE 300 KG. AF_08/2019</t>
  </si>
  <si>
    <t>100466</t>
  </si>
  <si>
    <t>ARGAMASSA TRAÇO 1:0,5:4,5  (EM VOLUME DE CIMENTO, CAL E AREIA MÉDIA ÚMIDA), PREPARO MECÂNICO COM MISTURADOR DE EIXO HORIZONTAL DE 600 KG. AF_08/2019</t>
  </si>
  <si>
    <t>100468</t>
  </si>
  <si>
    <t>ARGAMASSA TRAÇO 1:3 (EM VOLUME DE CIMENTO E AREIA MÉDIA ÚMIDA), PREPARO MECÂNICO COM MISTURADOR DE EIXO HORIZONTAL DE 160 KG. AF_08/2019</t>
  </si>
  <si>
    <t>100469</t>
  </si>
  <si>
    <t>ARGAMASSA TRAÇO 1:3 (EM VOLUME DE CIMENTO E AREIA MÉDIA ÚMIDA), PREPARO MECÂNICO COM MISTURADOR DE EIXO HORIZONTAL DE 300 KG. AF_08/2019</t>
  </si>
  <si>
    <t>448,26</t>
  </si>
  <si>
    <t>100470</t>
  </si>
  <si>
    <t>ARGAMASSA TRAÇO 1:3 (EM VOLUME DE CIMENTO E AREIA MÉDIA ÚMIDA), PREPARO MECÂNICO COM MISTURADOR DE EIXO HORIZONTAL DE 600 KG. AF_08/2019</t>
  </si>
  <si>
    <t>100472</t>
  </si>
  <si>
    <t>ARGAMASSA TRAÇO 1:4 (EM VOLUME DE CIMENTO E AREIA MÉDIA ÚMIDA), PREPARO MECÂNICO COM MISTURADOR DE EIXO HORIZONTAL DE 160 KG. AF_08/2019</t>
  </si>
  <si>
    <t>100473</t>
  </si>
  <si>
    <t>ARGAMASSA TRAÇO 1:4 (EM VOLUME DE CIMENTO E AREIA MÉDIA ÚMIDA), PREPARO MECÂNICO COM MISTURADOR DE EIXO HORIZONTAL DE 300 KG. AF_08/2019</t>
  </si>
  <si>
    <t>100474</t>
  </si>
  <si>
    <t>ARGAMASSA TRAÇO 1:4 (EM VOLUME DE CIMENTO E AREIA MÉDIA ÚMIDA), PREPARO MECÂNICO COM MISTURADOR DE EIXO HORIZONTAL DE 600 KG. AF_08/2019</t>
  </si>
  <si>
    <t>100475</t>
  </si>
  <si>
    <t>ARGAMASSA TRAÇO 1:3 (EM VOLUME DE CIMENTO E AREIA MÉDIA ÚMIDA) COM ADIÇÃO DE IMPERMEABILIZANTE, PREPARO MECÂNICO COM BETONEIRA 400 L. AF_08/2019</t>
  </si>
  <si>
    <t>100477</t>
  </si>
  <si>
    <t>ARGAMASSA TRAÇO 1:3 (EM VOLUME DE CIMENTO E AREIA MÉDIA ÚMIDA) COM ADIÇÃO DE IMPERMEABILIZANTE, PREPARO MECÂNICO COM MISTURADOR DE EIXO HORIZONTAL DE 160 KG. AF_08/2019</t>
  </si>
  <si>
    <t>100478</t>
  </si>
  <si>
    <t>ARGAMASSA TRAÇO 1:3 (EM VOLUME DE CIMENTO E AREIA MÉDIA ÚMIDA) COM ADIÇÃO DE IMPERMEABILIZANTE, PREPARO MECÂNICO COM MISTURADOR DE EIXO HORIZONTAL DE 300 KG. AF_08/2019</t>
  </si>
  <si>
    <t>100479</t>
  </si>
  <si>
    <t>ARGAMASSA TRAÇO 1:3 (EM VOLUME DE CIMENTO E AREIA MÉDIA ÚMIDA) COM ADIÇÃO DE IMPERMEABILIZANTE, PREPARO MECÂNICO COM MISTURADOR DE EIXO HORIZONTAL DE 600 KG. AF_08/2019</t>
  </si>
  <si>
    <t>100480</t>
  </si>
  <si>
    <t>ARGAMASSA TRAÇO 1:3 (EM VOLUME DE CIMENTO E AREIA MÉDIA ÚMIDA) COM ADIÇÃO DE IMPERMEABILIZANTE, PREPARO MANUAL. AF_08/2019</t>
  </si>
  <si>
    <t>100481</t>
  </si>
  <si>
    <t>ARGAMASSA TRAÇO 1:4 (EM VOLUME DE CIMENTO E AREIA MÉDIA ÚMIDA) COM ADIÇÃO DE IMPERMEABILIZANTE, PREPARO MECÂNICO COM BETONEIRA 400 L. AF_08/2019</t>
  </si>
  <si>
    <t>100483</t>
  </si>
  <si>
    <t>ARGAMASSA TRAÇO 1:4 (EM VOLUME DE CIMENTO E AREIA MÉDIA ÚMIDA) COM ADIÇÃO DE IMPERMEABILIZANTE, PREPARO MECÂNICO COM MISTURADOR DE EIXO HORIZONTAL DE 160 KG. AF_08/2019</t>
  </si>
  <si>
    <t>100484</t>
  </si>
  <si>
    <t>ARGAMASSA TRAÇO 1:4 (EM VOLUME DE CIMENTO E AREIA MÉDIA ÚMIDA) COM ADIÇÃO DE IMPERMEABILIZANTE, PREPARO MECÂNICO COM MISTURADOR DE EIXO HORIZONTAL DE 300 KG. AF_08/2019</t>
  </si>
  <si>
    <t>100485</t>
  </si>
  <si>
    <t>ARGAMASSA TRAÇO 1:4 (EM VOLUME DE CIMENTO E AREIA MÉDIA ÚMIDA) COM ADIÇÃO DE IMPERMEABILIZANTE, PREPARO MECÂNICO COM MISTURADOR DE EIXO HORIZONTAL DE 600 KG. AF_08/2019</t>
  </si>
  <si>
    <t>100486</t>
  </si>
  <si>
    <t>ARGAMASSA TRAÇO 1:4 (EM VOLUME DE CIMENTO E AREIA MÉDIA ÚMIDA) COM ADIÇÃO DE IMPERMEABILIZANTE, PREPARO MANUAL. AF_08/2019</t>
  </si>
  <si>
    <t>100487</t>
  </si>
  <si>
    <t>ARGAMASSA TRAÇO 1:2:9 (EM VOLUME DE CIMENTO, CAL E AREIA MÉDIA ÚMIDA) PARA EMBOÇO/MASSA ÚNICA/ASSENTAMENTO DE ALVENARIA DE VEDAÇÃO, PREPARO MECÂNICO COM MISTURADOR DE EIXO HORIZONTAL DE 600 KG. AF_08/2019</t>
  </si>
  <si>
    <t>100488</t>
  </si>
  <si>
    <t>ARGAMASSA TRAÇO 1:0,5:4,5 (EM VOLUME DE CIMENTO, CAL E AREIA MÉDIA ÚMIDA), PREPARO MECÂNICO COM BETONEIRA 600 L. AF_08/2019</t>
  </si>
  <si>
    <t>100489</t>
  </si>
  <si>
    <t>ARGAMASSA TRAÇO 1:3 (EM VOLUME DE CIMENTO E AREIA MÉDIA ÚMIDA), PREPARO MECÂNICO COM BETONEIRA 600 L. AF_08/2019</t>
  </si>
  <si>
    <t>100490</t>
  </si>
  <si>
    <t>ARGAMASSA TRAÇO 1:4 (EM VOLUME DE CIMENTO E AREIA MÉDIA ÚMIDA), PREPARO MECÂNICO COM BETONEIRA 600 L. AF_08/2019</t>
  </si>
  <si>
    <t>100491</t>
  </si>
  <si>
    <t>ARGAMASSA TRAÇO 1:3 (EM VOLUME DE CIMENTO E AREIA MÉDIA ÚMIDA) COM ADIÇÃO DE IMPERMEABILIZANTE, PREPARO MECÂNICO COM BETONEIRA 600 L. AF_08/2019</t>
  </si>
  <si>
    <t>100492</t>
  </si>
  <si>
    <t>ARGAMASSA TRAÇO 1:4 (EM VOLUME DE CIMENTO E AREIA MÉDIA ÚMIDA) COM ADIÇÃO DE IMPERMEABILIZANTE, PREPARO MECÂNICO COM BETONEIRA 600 L. AF_08/2019</t>
  </si>
  <si>
    <t>92121</t>
  </si>
  <si>
    <t>PENEIRAMENTO DE AREIA COM PENEIRA ELÉTRICA. AF_11/2015</t>
  </si>
  <si>
    <t>92122</t>
  </si>
  <si>
    <t>PENEIRAMENTO DE AREIA COM PENEIRA MANUAL. AF_11/2015</t>
  </si>
  <si>
    <t>92123</t>
  </si>
  <si>
    <t>ENSACAMENTO DE AREIA. AF_11/2015</t>
  </si>
  <si>
    <t>100195</t>
  </si>
  <si>
    <t>TRANSPORTE HORIZONTAL MANUAL, DE SACOS DE 50 KG (UNIDADE: KGXKM). AF_07/2019</t>
  </si>
  <si>
    <t>KGXKM</t>
  </si>
  <si>
    <t>100196</t>
  </si>
  <si>
    <t>TRANSPORTE HORIZONTAL MANUAL, DE SACOS DE 30 KG (UNIDADE: KGXKM). AF_07/2019</t>
  </si>
  <si>
    <t>100197</t>
  </si>
  <si>
    <t>TRANSPORTE HORIZONTAL MANUAL, DE SACOS DE 20 KG (UNIDADE: KGXKM). AF_07/2019</t>
  </si>
  <si>
    <t>100198</t>
  </si>
  <si>
    <t>TRANSPORTE HORIZONTAL COM CARRINHO PLATAFORMA, DE SACOS DE 50 KG (UNIDADE: KGXKM). AF_07/2019</t>
  </si>
  <si>
    <t>100199</t>
  </si>
  <si>
    <t>TRANSPORTE HORIZONTAL COM CARRINHO PLATAFORMA, DE SACOS DE 30 KG (UNIDADE: KGXKM). AF_07/2019</t>
  </si>
  <si>
    <t>100200</t>
  </si>
  <si>
    <t>TRANSPORTE HORIZONTAL COM CARRINHO PLATAFORMA, DE SACOS DE 20 KG (UNIDADE: KGXKM). AF_07/2019</t>
  </si>
  <si>
    <t>100201</t>
  </si>
  <si>
    <t>TRANSPORTE HORIZONTAL COM CARRINHO DE MÃO, DE SACOS DE 50 KG (UNIDADE: KGXKM). AF_07/2019</t>
  </si>
  <si>
    <t>100202</t>
  </si>
  <si>
    <t>TRANSPORTE HORIZONTAL COM CARRINHO DE MÃO, DE SACOS DE 30 KG (UNIDADE: KGXKM). AF_07/2019</t>
  </si>
  <si>
    <t>100203</t>
  </si>
  <si>
    <t>TRANSPORTE HORIZONTAL COM CARRINHO DE MÃO, DE SACOS DE 20 KG (UNIDADE: KGXKM). AF_07/2019</t>
  </si>
  <si>
    <t>100204</t>
  </si>
  <si>
    <t>TRANSPORTE HORIZONTAL COM MANIPULADOR TELESCÓPICO, DE PÁLETE DE SACOS (UNIDADE: KGXKM). AF_07/2019</t>
  </si>
  <si>
    <t>0,11</t>
  </si>
  <si>
    <t>100205</t>
  </si>
  <si>
    <t>TRANSPORTE HORIZONTAL COM JERICA DE 60 L, DE MASSA/ GRANEL (UNIDADE: M3XKM). AF_07/2019</t>
  </si>
  <si>
    <t>M3XKM</t>
  </si>
  <si>
    <t>100206</t>
  </si>
  <si>
    <t>TRANSPORTE HORIZONTAL COM JERICA DE 90 L, DE MASSA/ GRANEL (UNIDADE: M3XKM). AF_07/2019</t>
  </si>
  <si>
    <t>100207</t>
  </si>
  <si>
    <t>TRANSPORTE HORIZONTAL COM CARREGADEIRA, DE MASSA/ GRANEL (UNIDADE: M3XKM). AF_07/2019</t>
  </si>
  <si>
    <t>100208</t>
  </si>
  <si>
    <t>TRANSPORTE HORIZONTAL MANUAL, DE BLOCOS VAZADOS DE CONCRETO OU CERÂMICO DE 19X19X39CM (UNIDADE: BLOCOXKM). AF_07/2019</t>
  </si>
  <si>
    <t>UNXKM</t>
  </si>
  <si>
    <t>100209</t>
  </si>
  <si>
    <t>TRANSPORTE HORIZONTAL MANUAL, DE BLOCOS CERÂMICOS FURADOS NA HORIZONTAL DE 9X19X19CM (UNIDADE: BLOCOXKM). AF_07/2019</t>
  </si>
  <si>
    <t>100210</t>
  </si>
  <si>
    <t>TRANSPORTE HORIZONTAL COM CARRINHO DE MÃO, DE BLOCOS VAZADOS DE CONCRETO OU CERÂMICO DE 19X19X39CM (UNIDADE: BLOCOXKM). AF_07/2019</t>
  </si>
  <si>
    <t>100211</t>
  </si>
  <si>
    <t>TRANSPORTE HORIZONTAL COM CARRINHO DE MÃO, DE BLOCOS CERÂMICOS FURADOS NA HORIZONTAL DE 9X19X19CM (UNIDADE: BLOCOXKM). AF_07/2019</t>
  </si>
  <si>
    <t>8,77</t>
  </si>
  <si>
    <t>100212</t>
  </si>
  <si>
    <t>TRANSPORTE HORIZONTAL COM CARRINHO PLATAFORMA, DE BLOCOS VAZADOS DE CONCRETO OU CERÂMICO DE 19X19X39CM (UNIDADE: BLOCOXKM). AF_07/2019</t>
  </si>
  <si>
    <t>100213</t>
  </si>
  <si>
    <t>TRANSPORTE HORIZONTAL COM CARRINHO PLATAFORMA, DE BLOCOS CERÂMICOS FURADOS NA HORIZONTAL DE 9X19X19CM (UNIDADE: BLOCOXKM). AF_07/2019</t>
  </si>
  <si>
    <t>100214</t>
  </si>
  <si>
    <t>TRANSPORTE HORIZONTAL COM CARRINHO MINI PÁLETES, DE BLOCOS VAZADOS DE CONCRETO DE 19X19X39CM (UNIDADE: BLOCOXKM). AF_07/2019</t>
  </si>
  <si>
    <t>100215</t>
  </si>
  <si>
    <t>TRANSPORTE HORIZONTAL COM CARRINHO MINI PÁLETES, DE BLOCOS CERÂMICOS FURADOS NA VERTICAL DE 19X19X39CM (UNIDADE: BLOCOXKM). AF_07/2019</t>
  </si>
  <si>
    <t>100216</t>
  </si>
  <si>
    <t>TRANSPORTE HORIZONTAL COM CARRINHO MINI PÁLETES, DE BLOCOS CERÂMICOS FURADOS NA HORIZONTAL DE 9X19X19CM (UNIDADE: BLOCOXKM). AF_07/2019</t>
  </si>
  <si>
    <t>100217</t>
  </si>
  <si>
    <t>TRANSPORTE HORIZONTAL COM MANIPULADOR TELESCÓPICO, DE BLOCOS VAZADOS DE CONCRETO DE 19X19X39CM (UNIDADE: BLOCOXKM). AF_07/2019</t>
  </si>
  <si>
    <t>100218</t>
  </si>
  <si>
    <t>TRANSPORTE HORIZONTAL COM MANIPULADOR TELESCÓPICO, DE BLOCOS CERÂMICOS FURADOS NA VERTICAL DE 19X19X39CM (UNIDADE: BLOCOXKM). AF_07/2019</t>
  </si>
  <si>
    <t>100219</t>
  </si>
  <si>
    <t>TRANSPORTE HORIZONTAL COM MANIPULADOR TELESCÓPICO, DE BLOCOS CERÂMICOS FURADOS NA HORIZONTAL DE 9X19X19CM (UNIDADE: BLOCOXKM). AF_07/2019</t>
  </si>
  <si>
    <t>100220</t>
  </si>
  <si>
    <t>TRANSPORTE HORIZONTAL MANUAL, DE CAIXA COM REVESTIMENTO CERÂMICO (UNIDADE: M2XKM). AF_07/2019</t>
  </si>
  <si>
    <t>M2XKM</t>
  </si>
  <si>
    <t>100221</t>
  </si>
  <si>
    <t>TRANSPORTE HORIZONTAL COM CARRINHO DE MÃO, DE CAIXA COM REVESTIMENTO CERÂMICO (UNIDADE: M2XKM). AF_07/2019</t>
  </si>
  <si>
    <t>100222</t>
  </si>
  <si>
    <t>TRANSPORTE HORIZONTAL COM CARRINHO PLATAFORMA, DE CAIXA COM REVESTIMENTO CERÂMICO (UNIDADE: M2XKM). AF_07/2019</t>
  </si>
  <si>
    <t>100223</t>
  </si>
  <si>
    <t>TRANSPORTE HORIZONTAL COM CARRINHO MINI PÁLETES, DE CAIXA COM REVESTIMENTO CERÂMICO (UNIDADE: M2XKM). AF_07/2019</t>
  </si>
  <si>
    <t>100224</t>
  </si>
  <si>
    <t>TRANSPORTE HORIZONTAL COM MANIPULADOR TELESCÓPICO, DE CAIXA COM REVESTIMENTO CERÂMICO (UNIDADE: M2XKM). AF_07/2019</t>
  </si>
  <si>
    <t>100225</t>
  </si>
  <si>
    <t>TRANSPORTE HORIZONTAL MANUAL, DE LATA DE 18 LITROS (UNIDADE: LXKM). AF_07/2019</t>
  </si>
  <si>
    <t>LXKM</t>
  </si>
  <si>
    <t>100226</t>
  </si>
  <si>
    <t>TRANSPORTE HORIZONTAL COM CARRINHO PLATAFORMA, DE LATA DE 18 LITROS (UNIDADE: LXKM). AF_07/2019</t>
  </si>
  <si>
    <t>100227</t>
  </si>
  <si>
    <t>TRANSPORTE HORIZONTAL COM CARRINHO RACIONAL, DE LATA DE 18 LITROS (UNIDADE: LXKM). AF_07/2019</t>
  </si>
  <si>
    <t>1,29</t>
  </si>
  <si>
    <t>100228</t>
  </si>
  <si>
    <t>TRANSPORTE HORIZONTAL COM MANIPULADOR TELESCÓPICO, DE LATA DE 18 LITROS (UNIDADE: LXKM). AF_07/2019</t>
  </si>
  <si>
    <t>100229</t>
  </si>
  <si>
    <t>TRANSPORTE VERTICAL MANUAL, 1 PAVIMENTO, DE SACOS DE 50 KG (UNIDADE: KG). AF_07/2019</t>
  </si>
  <si>
    <t>100230</t>
  </si>
  <si>
    <t>TRANSPORTE VERTICAL MANUAL, 1 PAVIMENTO, DE SACOS DE 30 KG (UNIDADE: KG). AF_07/2019</t>
  </si>
  <si>
    <t>100231</t>
  </si>
  <si>
    <t>TRANSPORTE VERTICAL MANUAL, 1 PAVIMENTO, DE SACOS DE 20 KG (UNIDADE: KG). AF_07/2019</t>
  </si>
  <si>
    <t>100232</t>
  </si>
  <si>
    <t>TRANSPORTE VERTICAL MANUAL, 1 PAVIMENTO, DE BLOCOS VAZADOS DE CONCRETO OU CERÂMICO DE 19X19X39CM (UNIDADE: BLOCO). AF_07/2019</t>
  </si>
  <si>
    <t>100233</t>
  </si>
  <si>
    <t>TRANSPORTE VERTICAL MANUAL, 1 PAVIMENTO, DE BLOCOS CERÂMICOS FURADOS NA HORIZONTAL DE 9X19X19CM (UNIDADE: BLOCO). AF_07/2019</t>
  </si>
  <si>
    <t>100234</t>
  </si>
  <si>
    <t>TRANSPORTE VERTICAL MANUAL, 1 PAVIMENTO, DE CAIXA COM REVESTIMENTO CERÂMICO (UNIDADE: M2). AF_07/2019</t>
  </si>
  <si>
    <t>100235</t>
  </si>
  <si>
    <t>TRANSPORTE VERTICAL MANUAL, 1 PAVIMENTO, DE LATA DE 18 LITROS (UNIDADE: L). AF_07/2019</t>
  </si>
  <si>
    <t>100236</t>
  </si>
  <si>
    <t>TRANSPORTE HORIZONTAL MANUAL, DE TUBO DE PVC SOLDÁVEL COM DIÂMETRO MENOR OU IGUAL A 60 MM (UNIDADE: MXKM). AF_07/2019</t>
  </si>
  <si>
    <t>MXKM</t>
  </si>
  <si>
    <t>100237</t>
  </si>
  <si>
    <t>TRANSPORTE HORIZONTAL MANUAL, DE TUBO DE PVC SOLDÁVEL COM DIÂMETRO MAIOR QUE 60 MM E MENOR OU IGUAL A 85 MM (UNIDADE: MXKM). AF_07/2019</t>
  </si>
  <si>
    <t>4,24</t>
  </si>
  <si>
    <t>100238</t>
  </si>
  <si>
    <t>TRANSPORTE HORIZONTAL MANUAL, DE TUBO DE CPVC COM DIÂMETRO MENOR OU IGUAL A 73 MM (UNIDADE: MXKM). AF_07/2019</t>
  </si>
  <si>
    <t>6,78</t>
  </si>
  <si>
    <t>100239</t>
  </si>
  <si>
    <t>TRANSPORTE HORIZONTAL MANUAL, DE TUBO DE CPVC COM DIÂMETRO MAIOR QUE 73 MM E MENOR OU IGUAL A 89 MM (UNIDADE: MXKM). AF_07/2019</t>
  </si>
  <si>
    <t>8,48</t>
  </si>
  <si>
    <t>100240</t>
  </si>
  <si>
    <t>TRANSPORTE HORIZONTAL MANUAL, DE TUBO DE PPR - PN12 OU PN25 - COM DIÂMETRO MENOR OU IGUAL A 50 MM (UNIDADE: MXKM). AF_07/2019</t>
  </si>
  <si>
    <t>5,08</t>
  </si>
  <si>
    <t>100241</t>
  </si>
  <si>
    <t>TRANSPORTE HORIZONTAL MANUAL, DE TUBO DE PPR - PN12 OU PN25 - COM DIÂMETRO MAIOR QUE 50 MM E MENOR OU IGUAL A 75 MM (UNIDADE: MXKM). AF_07/2019</t>
  </si>
  <si>
    <t>100242</t>
  </si>
  <si>
    <t>TRANSPORTE HORIZONTAL MANUAL, DE TUBO DE PPR - PN12 OU PN25 - COM DIÂMETRO MAIOR QUE 75 MM E MENOR OU IGUAL A 110 MM (UNIDADE: MXKM). AF_07/2019</t>
  </si>
  <si>
    <t>100243</t>
  </si>
  <si>
    <t>TRANSPORTE HORIZONTAL MANUAL, DE TUBO DE COBRE - CLASSE E - COM DIÂMETRO MENOR OU IGUAL A 54 MM (UNIDADE: MXKM). AF_07/2019</t>
  </si>
  <si>
    <t>100244</t>
  </si>
  <si>
    <t>TRANSPORTE HORIZONTAL MANUAL, DE TUBO DE COBRE - CLASSE E - COM DIÂMETRO MAIOR QUE 54 MM E MENOR OU IGUAL A 79 MM (UNIDADE: MXKM). AF_07/2019</t>
  </si>
  <si>
    <t>100245</t>
  </si>
  <si>
    <t>TRANSPORTE HORIZONTAL MANUAL, DE TUBO DE COBRE - CLASSE E - COM DIÂMETRO MAIOR QUE 79 MM E MENOR OU IGUAL A 104 MM (UNIDADE: MXKM). AF_07/2019</t>
  </si>
  <si>
    <t>10,18</t>
  </si>
  <si>
    <t>100246</t>
  </si>
  <si>
    <t>TRANSPORTE HORIZONTAL MANUAL, DE TUBO DE PVC SÉRIE NORMAL - ESGOTO PREDIAL, OU REFORÇADO PARA ESGOTO OU ÁGUAS PLUVIAIS PREDIAL, COM DIÂMETRO MENOR OU IGUAL A 75 MM (UNIDADE: MXKM). AF_07/2019</t>
  </si>
  <si>
    <t>100247</t>
  </si>
  <si>
    <t>TRANSPORTE HORIZONTAL MANUAL, DE TUBO DE PVC SÉRIE NORMAL - ESGOTO PREDIAL, OU REFORÇADO PARA ESGOTO OU ÁGUAS PLUVIAIS PREDIAL, COM DIÂMETRO MAIOR QUE 75 MM E MENOR OU IGUAL A 100 MM (UNIDADE: MXKM). AF_07/2019</t>
  </si>
  <si>
    <t>100248</t>
  </si>
  <si>
    <t>TRANSPORTE HORIZONTAL MANUAL, DE TUBO DE PVC SÉRIE NORMAL - ESGOTO PREDIAL, OU REFORÇADO PARA ESGOTO OU ÁGUAS PLUVIAIS PREDIAL, COM DIÂMETRO MAIOR QUE 100 MM E MENOR OU IGUAL A 150 MM (UNIDADE: MXKM). AF_07/2019</t>
  </si>
  <si>
    <t>16,71</t>
  </si>
  <si>
    <t>100249</t>
  </si>
  <si>
    <t>TRANSPORTE HORIZONTAL MANUAL, DE TUBO DE AÇO CARBONO LEVE OU MÉDIO, PRETO OU GALVANIZADO, COM DIÂMETRO MENOR OU IGUAL A 20 MM (UNIDADE: MXKM). AF_07/2019</t>
  </si>
  <si>
    <t>100250</t>
  </si>
  <si>
    <t>TRANSPORTE HORIZONTAL MANUAL, DE TUBO DE AÇO CARBONO LEVE OU MÉDIO, PRETO OU GALVANIZADO, COM DIÂMETRO MAIOR QUE 20 MM E MENOR OU IGUAL A 32 MM (UNIDADE: MXKM). AF_07/2019</t>
  </si>
  <si>
    <t>100251</t>
  </si>
  <si>
    <t>TRANSPORTE HORIZONTAL MANUAL, DE TUBO DE AÇO CARBONO LEVE OU MÉDIO, PRETO OU GALVANIZADO, COM DIÂMETRO MAIOR QUE 32 MM E MENOR OU IGUAL A 65 MM (UNIDADE: MXKM). AF_07/2019</t>
  </si>
  <si>
    <t>100252</t>
  </si>
  <si>
    <t>TRANSPORTE HORIZONTAL MANUAL, DE TUBO DE AÇO CARBONO LEVE OU MÉDIO, PRETO OU GALVANIZADO, COM DIÂMETRO MAIOR QUE 65 MM E MENOR OU IGUAL A 90 MM (UNIDADE: MXKM). AF_07/2019</t>
  </si>
  <si>
    <t>100253</t>
  </si>
  <si>
    <t>TRANSPORTE HORIZONTAL MANUAL, DE TUBO DE AÇO CARBONO LEVE OU MÉDIO, PRETO OU GALVANIZADO, COM DIÂMETRO MAIOR QUE 90 MM E MENOR OU IGUAL A 125 MM (UNIDADE: MXKM). AF_07/2019</t>
  </si>
  <si>
    <t>100254</t>
  </si>
  <si>
    <t>TRANSPORTE HORIZONTAL MANUAL, DE TUBO DE AÇO CARBONO LEVE OU MÉDIO, PRETO OU GALVANIZADO, COM DIÂMETRO MAIOR QUE 125 MM E MENOR OU IGUAL A 150 MM (UNIDADE: MXKM). AF_07/2019</t>
  </si>
  <si>
    <t>100255</t>
  </si>
  <si>
    <t>TRANSPORTE HORIZONTAL MANUAL, DE TÁBUAS DE MADEIRA COM SEÇÃO TRANSVERSAL DE 2,5 X 25 CM E 2,5 X 30 CM (UNIDADE: MXKM). AF_07/2019</t>
  </si>
  <si>
    <t>100256</t>
  </si>
  <si>
    <t>TRANSPORTE HORIZONTAL MANUAL, DE CAIBROS DE MADEIRA COM SEÇÃO TRANSVERSAL DE 7,5 X 6 CM E 6 X 8 CM (UNIDADE: MXKM). AF_07/2019</t>
  </si>
  <si>
    <t>100257</t>
  </si>
  <si>
    <t>TRANSPORTE HORIZONTAL MANUAL, DE RIPAS DE MADEIRA COM SEÇÃO TRANSVERSAL DE 1 X 5 CM E 2 X 5 CM (UNIDADE: MXKM). AF_07/2019</t>
  </si>
  <si>
    <t>100258</t>
  </si>
  <si>
    <t>TRANSPORTE HORIZONTAL MANUAL, DE VIGAS DE MADEIRA COM SEÇÃO TRANSVERSAL DE 5 X 12 CM (UNIDADE: MXKM). AF_07/2019</t>
  </si>
  <si>
    <t>100259</t>
  </si>
  <si>
    <t>TRANSPORTE HORIZONTAL MANUAL, DE VIGAS DE MADEIRA COM SEÇÃO TRANSVERSAL DE 6 X 16 CM (UNIDADE: MXKM). AF_07/2019</t>
  </si>
  <si>
    <t>100260</t>
  </si>
  <si>
    <t>TRANSPORTE HORIZONTAL MANUAL, DE VERGALHÕES DE AÇO COM DIÂMETRO DE 5 MM (UNIDADE: KGXKM). AF_07/2019</t>
  </si>
  <si>
    <t>100261</t>
  </si>
  <si>
    <t>TRANSPORTE HORIZONTAL MANUAL, DE VERGALHÕES DE AÇO COM DIÂMETRO DE 6,3 MM (UNIDADE: KGXKM). AF_07/2019</t>
  </si>
  <si>
    <t>100262</t>
  </si>
  <si>
    <t>TRANSPORTE HORIZONTAL MANUAL, DE VERGALHÕES DE AÇO COM DIÂMETRO DE 8 MM (UNIDADE: KGXKM). AF_07/2019</t>
  </si>
  <si>
    <t>4,29</t>
  </si>
  <si>
    <t>100263</t>
  </si>
  <si>
    <t>TRANSPORTE HORIZONTAL MANUAL, DE VERGALHÕES DE AÇO COM DIÂMETRO DE 10 MM; 12,5 MM; 16 MM; 20 MM; 25 MM OU 32 MM (UNIDADE: KGXKM). AF_07/2019</t>
  </si>
  <si>
    <t>100264</t>
  </si>
  <si>
    <t>TRANSPORTE HORIZONTAL MANUAL, DE JANELA (UNIDADE: M2XKM). AF_07/2019</t>
  </si>
  <si>
    <t>100265</t>
  </si>
  <si>
    <t>TRANSPORTE VERTICAL MANUAL, 1 PAVIMENTO, DE JANELA (UNIDADE: M2). AF_07/2019</t>
  </si>
  <si>
    <t>1,05</t>
  </si>
  <si>
    <t>100266</t>
  </si>
  <si>
    <t>TRANSPORTE HORIZONTAL MANUAL, DE PORTA (UNIDADE: UNIDXKM). AF_07/2019</t>
  </si>
  <si>
    <t>100267</t>
  </si>
  <si>
    <t>TRANSPORTE VERTICAL MANUAL, 1 PAVIMENTO, DE PORTA (UNIDADE: UNID). AF_07/2019</t>
  </si>
  <si>
    <t>2,10</t>
  </si>
  <si>
    <t>100268</t>
  </si>
  <si>
    <t>TRANSPORTE HORIZONTAL MANUAL, DE BANCADA DE MÁRMORE OU GRANITO PARA COZINHA/LAVATÓRIO OU MÁRMORE SINTÉTICO COM CUBA INTEGRADA (UNIDADE: UNIDXKM). AF_07/2019</t>
  </si>
  <si>
    <t>100269</t>
  </si>
  <si>
    <t>TRANSPORTE VERTICAL, BANCADA DE MÁRMORE OU GRANITO PARA COZINHA/LAVATÓRIO OU MÁRMORE SINTÉTICO COM CUBA INTEGRADA, MANUAL, 1 PAVIMENTO, (UNIDADE: UNID). AF_07/2019</t>
  </si>
  <si>
    <t>100270</t>
  </si>
  <si>
    <t>TRANSPORTE HORIZONTAL COM CARRINHO PLATAFORMA, DE BANCADA DE MÁRMORE OU GRANITO PARA COZINHA/LAVATÓRIO OU MÁRMORE SINTÉTICO COM CUBA INTEGRADA (UNIDADE: UNIDXKM). AF_07/2019</t>
  </si>
  <si>
    <t>100271</t>
  </si>
  <si>
    <t>TRANSPORTE HORIZONTAL MANUAL, DE VIDRO (UNIDADE: M2XKM). AF_07/2019</t>
  </si>
  <si>
    <t>100272</t>
  </si>
  <si>
    <t>TRANSPORTE VERTICAL MANUAL, 1 PAVIMENTO, DE VIDRO (UNIDADE: M2). AF_07/2019</t>
  </si>
  <si>
    <t>100273</t>
  </si>
  <si>
    <t>TRANSPORTE HORIZONTAL MANUAL, DE TELA DE AÇO (UNIDADE: KGXKM). AF_07/2019</t>
  </si>
  <si>
    <t>100274</t>
  </si>
  <si>
    <t>TRANSPORTE HORIZONTAL MANUAL, DE COMPENSADO DE MADEIRA (UNIDADE: M2XKM). AF_07/2019</t>
  </si>
  <si>
    <t>100275</t>
  </si>
  <si>
    <t>TRANSPORTE HORIZONTAL MANUAL, DE TELHA TERMOACÚSTICA OU TELHA DE AÇO ZINCADO (UNIDADE: M2XKM). AF_07/2019</t>
  </si>
  <si>
    <t>100276</t>
  </si>
  <si>
    <t>TRANSPORTE HORIZONTAL MANUAL, DE TELHA DE FIBROCIMENTO OU TELHA ESTRUTURAL DE FIBROCIMENTO, CANALETE 90 OU KALHETÃO (UNIDADE: M2XKM). AF_07/2019</t>
  </si>
  <si>
    <t>100277</t>
  </si>
  <si>
    <t>TRANSPORTE HORIZONTAL COM MANIPULADOR TELESCÓPICO, DE TELHAS TERMOACÚSTICAS, FIBROCIMENTO, AÇO ZINCADO, FIBROCIMENTO ESTRUTURAL, CANALETE 90 OU KALHETÃO (UNIDADE: M2XKM). AF_07/2019</t>
  </si>
  <si>
    <t>2,02</t>
  </si>
  <si>
    <t>100278</t>
  </si>
  <si>
    <t>TRANSPORTE HORIZONTAL MANUAL, DE BACIA SANITÁRIA, CAIXA ACOPLADA, TANQUE OU PIA (UNIDADE: UNIDXKM). AF_07/2019</t>
  </si>
  <si>
    <t>50,90</t>
  </si>
  <si>
    <t>100279</t>
  </si>
  <si>
    <t>TRANSPORTE VERTICAL MANUAL, 1 PAVIMENTO, DE BACIA SANITÁRIA, CAIXA ACOPLADA, TANQUE OU PIA (UNIDADE: UNID). AF_07/2019</t>
  </si>
  <si>
    <t>100280</t>
  </si>
  <si>
    <t>TRANSPORTE HORIZONTAL COM CARRINHO PLATAFORMA, DE BACIA SANITÁRIA, CAIXA ACOPLADA, TANQUE OU PIA (UNIDADE: UNIDXKM). AF_07/2019</t>
  </si>
  <si>
    <t>100281</t>
  </si>
  <si>
    <t>TRANSPORTE HORIZONTAL COM MANIPULADOR TELESCÓPICO, DE BACIA SANITÁRIA, CAIXA ACOPLADA, TANQUE OU PIA (UNIDADE: UNIDXKM). AF_07/2019</t>
  </si>
  <si>
    <t>3,87</t>
  </si>
  <si>
    <t>100282</t>
  </si>
  <si>
    <t>TRANSPORTE HORIZONTAL MANUAL, DE TELHA DE CONCRETO OU CERÂMICA (UNIDADE: M2XKM). AF_07/2019</t>
  </si>
  <si>
    <t>100283</t>
  </si>
  <si>
    <t>TRANSPORTE HORIZONTAL COM CARRINHO PLATAFORMA, DE TELHA DE CONCRETO OU CERÂMICA (UNIDADE: M2XKM). AF_07/2019</t>
  </si>
  <si>
    <t>100284</t>
  </si>
  <si>
    <t>TRANSPORTE HORIZONTAL COM MANIPULADOR TELESCÓPICO, DE TELHA DE CONCRETO OU CERÂMICA (UNIDADE: M2XKM). AF_07/2019</t>
  </si>
  <si>
    <t>100285</t>
  </si>
  <si>
    <t>TRANSPORTE HORIZONTAL MANUAL, DE BARRAMENTO BLINDADO (UNIDADE: MXKM). AF_07/2019</t>
  </si>
  <si>
    <t>100286</t>
  </si>
  <si>
    <t>TRANSPORTE HORIZONTAL COM CARRINHO PLATAFORMA, DE BARRAMENTO BLINDADO (UNIDADE: MXKM). AF_07/2019</t>
  </si>
  <si>
    <t>17,45</t>
  </si>
  <si>
    <t>100287</t>
  </si>
  <si>
    <t>TRANSPORTE HORIZONTAL MANUAL, DE CALHA QUADRADA NÚMERO 24  CORTE 33 (UNIDADE: MXKM). AF_07/2019</t>
  </si>
  <si>
    <t>99802</t>
  </si>
  <si>
    <t>LIMPEZA DE PISO CERÂMICO OU PORCELANATO COM VASSOURA A SECO. AF_04/2019</t>
  </si>
  <si>
    <t>99803</t>
  </si>
  <si>
    <t>LIMPEZA DE PISO CERÂMICO OU PORCELANATO COM PANO ÚMIDO. AF_04/2019</t>
  </si>
  <si>
    <t>99804</t>
  </si>
  <si>
    <t>LIMPEZA DE PISO CERÂMICO OU PORCELANATO UTILIZANDO DETERGENTE NEUTRO E ESCOVAÇÃO MANUAL. AF_04/2019</t>
  </si>
  <si>
    <t>99805</t>
  </si>
  <si>
    <t>LIMPEZA DE PISO CERÂMICO OU COM PEDRAS RÚSTICAS UTILIZANDO ÁCIDO MURIÁTICO. AF_04/2019</t>
  </si>
  <si>
    <t>99806</t>
  </si>
  <si>
    <t>LIMPEZA DE REVESTIMENTO CERÂMICO EM PAREDE COM PANO ÚMIDO AF_04/2019</t>
  </si>
  <si>
    <t>1,09</t>
  </si>
  <si>
    <t>99807</t>
  </si>
  <si>
    <t>LIMPEZA DE REVESTIMENTO CERÂMICO EM PAREDE UTILIZANDO DETERGENTE NEUTRO E ESCOVAÇÃO MANUAL. AF_04/2019</t>
  </si>
  <si>
    <t>99808</t>
  </si>
  <si>
    <t>LIMPEZA DE REVESTIMENTO CERÂMICO EM PAREDE UTILIZANDO ÁCIDO MURIÁTICO. AF_04/2019</t>
  </si>
  <si>
    <t>5,00</t>
  </si>
  <si>
    <t>99809</t>
  </si>
  <si>
    <t>LIMPEZA DE PISO DE LADRILHO HIDRÁULICO COM PANO ÚMIDO. AF_04/2019</t>
  </si>
  <si>
    <t>99810</t>
  </si>
  <si>
    <t>LIMPEZA DE PISO DE MÁRMORE/GRANITO UTILIZANDO DETERGENTE NEUTRO E ESCOVAÇÃO MANUAL. AF_04/2019</t>
  </si>
  <si>
    <t>99811</t>
  </si>
  <si>
    <t>LIMPEZA DE CONTRAPISO COM VASSOURA A SECO. AF_04/2019</t>
  </si>
  <si>
    <t>4,50</t>
  </si>
  <si>
    <t>99812</t>
  </si>
  <si>
    <t>LIMPEZA DE LADRILHO HIDRÁULICO EM PAREDE COM PANO ÚMIDO. AF_04/2019</t>
  </si>
  <si>
    <t>1,44</t>
  </si>
  <si>
    <t>99813</t>
  </si>
  <si>
    <t>LIMPEZA DE MÁRMORE/GRANITO EM PAREDE UTILIZANDO DETERGENTE NEUTRO E ESCOVAÇÃO MANUAL. AF_04/2019</t>
  </si>
  <si>
    <t>99814</t>
  </si>
  <si>
    <t>LIMPEZA DE SUPERFÍCIE COM JATO DE ALTA PRESSÃO. AF_04/2019</t>
  </si>
  <si>
    <t>99815</t>
  </si>
  <si>
    <t>LIMPEZA DE PIA INOX COM BANCADA DE PEDRA, INCLUSIVE METAIS CORRESPONDENTES. AF_04/2019</t>
  </si>
  <si>
    <t>10,96</t>
  </si>
  <si>
    <t>99816</t>
  </si>
  <si>
    <t>LIMPEZA DE TANQUE OU LAVATÓRIO DE LOUÇA ISOLADO, INCLUSIVE METAIS CORRESPONDENTES. AF_04/2019</t>
  </si>
  <si>
    <t>99817</t>
  </si>
  <si>
    <t>LIMPEZA DE LAVATÓRIO DE LOUÇA COM BANCADA DE PEDRA, INCLUSIVE METAIS CORRESPONDENTES. AF_04/2019</t>
  </si>
  <si>
    <t>6,89</t>
  </si>
  <si>
    <t>99818</t>
  </si>
  <si>
    <t>LIMPEZA DE BACIA SANITÁRIA, BIDÊ OU MICTÓRIO EM LOUÇA, INCLUSIVE METAIS CORRESPONDENTES. AF_04/2019</t>
  </si>
  <si>
    <t>99819</t>
  </si>
  <si>
    <t>LIMPEZA DE BANCADA DE PEDRA (MÁRMORE OU GRANITO). AF_04/2019</t>
  </si>
  <si>
    <t>99820</t>
  </si>
  <si>
    <t>LIMPEZA DE JANELA INTEIRAMENTE DE VIDRO. AF_04/2019</t>
  </si>
  <si>
    <t>2,48</t>
  </si>
  <si>
    <t>99821</t>
  </si>
  <si>
    <t>LIMPEZA DE JANELA DE VIDRO COM CAIXILHO EM AÇO/ALUMÍNIO/PVC. AF_04/2019</t>
  </si>
  <si>
    <t>99822</t>
  </si>
  <si>
    <t>LIMPEZA DE PORTA DE MADEIRA. AF_04/2019</t>
  </si>
  <si>
    <t>99823</t>
  </si>
  <si>
    <t>LIMPEZA DE PORTA INTEIRAMENTE DE VIDRO. AF_04/2019</t>
  </si>
  <si>
    <t>99824</t>
  </si>
  <si>
    <t>LIMPEZA DE PORTA EM AÇO/ALUMÍNIO. AF_04/2019</t>
  </si>
  <si>
    <t>99825</t>
  </si>
  <si>
    <t>LIMPEZA DE PORTA DE VIDRO COM CAIXILHO EM AÇO/ ALUMÍNIO/ PVC. AF_04/2019</t>
  </si>
  <si>
    <t>99826</t>
  </si>
  <si>
    <t>LIMPEZA DE FORRO REMOVÍVEL COM PANO ÚMIDO. AF_04/2019</t>
  </si>
  <si>
    <t>1,96</t>
  </si>
  <si>
    <t>97010</t>
  </si>
  <si>
    <t>GUARDA-CORPO FIXADO EM FÔRMA DE MADEIRA COM TRAVESSÕES EM MADEIRA PREGADA E FECHAMENTO EM TELA DE POLIPROPILENO PARA EDIFICAÇÕES COM ATÉ 2 PAVIMENTOS. AF_11/2017</t>
  </si>
  <si>
    <t>97011</t>
  </si>
  <si>
    <t>GUARDA-CORPO FIXADO EM FÔRMA DE MADEIRA COM TRAVESSÕES EM MADEIRA PREGADA E FECHAMENTO EM TELA DE POLIPROPILENO PARA EDIFICAÇÕES COM  3 PAVIMENTOS. AF_11/2017</t>
  </si>
  <si>
    <t>97012</t>
  </si>
  <si>
    <t>GUARDA-CORPO FIXADO EM FÔRMA DE MADEIRA COM TRAVESSÕES EM MADEIRA PREGADA E FECHAMENTO EM TELA DE POLIPROPILENO PARA EDIFICAÇÕES COM ALTURA IGUAL OU SUPERIOR A 4 PAVIMENTOS. AF_11/2017</t>
  </si>
  <si>
    <t>97013</t>
  </si>
  <si>
    <t>GUARDA-CORPO FIXADO EM FÔRMA DE MADEIRA COM TRAVESSÕES EM MADEIRA PREGADA E FECHAMENTO EM PAINEL COMPENSADO PARA EDIFICAÇÕES COM ATÉ 2 PAVIMENTOS. AF_11/2017</t>
  </si>
  <si>
    <t>97014</t>
  </si>
  <si>
    <t>GUARDA-CORPO FIXADO EM FÔRMA DE MADEIRA COM TRAVESSÕES EM MADEIRA PREGADA E FECHAMENTO EM PAINEL COMPENSADO PARA EDIFICAÇÕES COM 3 PAVIMENTOS. AF_11/2017</t>
  </si>
  <si>
    <t>97015</t>
  </si>
  <si>
    <t>GUARDA-CORPO FIXADO EM FÔRMA DE MADEIRA COM TRAVESSÕES EM MADEIRA PREGADA E FECHAMENTO EM PAINEL COMPENSADO PARA EDIFICAÇÕES COM ALTURA IGUAL OU SUPERIOR A 4 PAVIMENTOS. AF_11/2017</t>
  </si>
  <si>
    <t>97016</t>
  </si>
  <si>
    <t>GUARDA-CORPO FIXADO EM FÔRMA DE MADEIRA COM TRAVESSÕES EM MADEIRA PREGADA PRÉ-MONTADA E ENCAIXE NA FÔRMA. PARA EDIFICAÇÕES COM ATÉ 2 PAVIMENTOS. AF_11/2017</t>
  </si>
  <si>
    <t>97017</t>
  </si>
  <si>
    <t>GUARDA-CORPO FIXADO EM FÔRMA DE MADEIRA COM TRAVESSÕES EM MADEIRA PREGADA PRÉ-MONTADA E ENCAIXE NA FÔRMA PARA EDIFICAÇÕES COM 3 PAVIMENTOS. AF_11/2017</t>
  </si>
  <si>
    <t>97018</t>
  </si>
  <si>
    <t>GUARDA-CORPO FIXADO EM FÔRMA DE MADEIRA COM TRAVESSÕES EM MADEIRA PREGADA PRÉ-MONTADA E ENCAIXE NA FÔRMA. PARA EDIFICAÇÕES COM ALTURA IGUAL OU SUPERIOR A 4 PAVIMENTOS. AF_11/2017</t>
  </si>
  <si>
    <t>97031</t>
  </si>
  <si>
    <t>GUARDA-CORPO EM LAJE PÓS-DESFÔRMA, PARA ESTRUTURAS EM CONCRETO, COM ESCORAS DE MADEIRA ESTRONCADAS NA ESTRUTURA, TRAVESSÕES DE MADEIRA PREGADOS E FECHAMENTO EM TELA DE POLIPROPILENO PARA EDIFICAÇÕES COM ALTURA ATÉ 4 PAVIMENTOS (1 MONTAGEM POR OBRA). AF_11/2017</t>
  </si>
  <si>
    <t>97032</t>
  </si>
  <si>
    <t>GUARDA-CORPO EM LAJE PÓS-DESFÔRMA, PARA ESTRUTURAS EM CONCRETO, COM ESCORAS DE MADEIRA ESTRONCADAS NA ESTRUTURA, TRAVESSÕES DE MADEIRA PREGADOS E FECHAMENTO EM TELA DE POLIPROPILENO PARA EDIFICAÇÕES ACIMA DE 4 PAV. (2 MONTAGENS POR OBRA). AF_11/2017</t>
  </si>
  <si>
    <t>97033</t>
  </si>
  <si>
    <t>GUARDA-CORPO EM LAJE PÓS-DESFORMA, PARA ESTRUTURAS EM CONCRETO, COM ESCORAS METÁLICAS ESTRONCADAS NA ESTRUTURA, TRAVESSÕES DE MADEIRA E FECHAMENTO EM TELA DE POLIPROPILENO PARA EDIFICAÇÕES COM ALTURA ATÉ 4 PAVIMENTOS (1 MONTAGEM POR OBRA). AF_11/2017</t>
  </si>
  <si>
    <t>97034</t>
  </si>
  <si>
    <t>GUARDA-CORPO EM LAJE PÓS-DESFORMA, PARA ESTRUTURAS EM CONCRETO, COM ESCORAS METÁLICAS ESTRONCADAS NA ESTRUTURA, TRAVESSÕES DE MADEIRA E FECHAMENTO EM TELA DE POLIPROPILENO PARA EDIFICAÇÕES ACIMA DE 4 PAVIMENTOS (2 MONTAGENS POR OBRA). AF_11/2017</t>
  </si>
  <si>
    <t>97039</t>
  </si>
  <si>
    <t>FECHAMENTO REMOVÍVEL DE VÃO DE PORTAS, EM MADEIRA (VÃO DO ELEVADOR)  1 MONTAGEM EM OBRA. AF_11/2017</t>
  </si>
  <si>
    <t>97040</t>
  </si>
  <si>
    <t>FECHAMENTO REMOVÍVEL DE ABERTURA DE CAIXILHO, EM MADEIRA  4 MONTAGENS EM OBRA. AF_11/2017</t>
  </si>
  <si>
    <t>18,05</t>
  </si>
  <si>
    <t>97041</t>
  </si>
  <si>
    <t>FECHAMENTO REMOVÍVEL DE ABERTURA NO PISO, EM MADEIRA  1 MONTAGEM EM OBRA. AF_11/2017</t>
  </si>
  <si>
    <t>97046</t>
  </si>
  <si>
    <t>PONTEIRAS DE PROTEÇÃO DE VERGALHÕES EXPOSTOS EM FUNDAÇÕES. AF_11/2017</t>
  </si>
  <si>
    <t>97047</t>
  </si>
  <si>
    <t>PONTEIRAS DE PROTEÇÃO DE VERGALHÕES EXPOSTOS EM ESTRUTURAS DE CONCRETO ARMADO CONVENCIONAL. AF_11/2017</t>
  </si>
  <si>
    <t>97048</t>
  </si>
  <si>
    <t>PONTEIRAS DE PROTEÇÃO DE VERGALHÕES EXPOSTOS EM ALVENARIA ESTRUTURAL. AF_11/2017</t>
  </si>
  <si>
    <t>97054</t>
  </si>
  <si>
    <t>INSTALAÇÃO DE SINALIZADOR NOTURNO LED. AF_11/2017</t>
  </si>
  <si>
    <t>97062</t>
  </si>
  <si>
    <t>COLOCAÇÃO DE TELA EM ANDAIME FACHADEIRO. AF_11/2017</t>
  </si>
  <si>
    <t>6,94</t>
  </si>
  <si>
    <t>97063</t>
  </si>
  <si>
    <t>MONTAGEM E DESMONTAGEM DE ANDAIME MODULAR FACHADEIRO, COM PISO METÁLICO, PARA EDIFICAÇÕES COM MÚLTIPLOS PAVIMENTOS (EXCLUSIVE ANDAIME E LIMPEZA). AF_11/2017</t>
  </si>
  <si>
    <t>97064</t>
  </si>
  <si>
    <t>MONTAGEM E DESMONTAGEM DE ANDAIME TUBULAR TIPO TORRE (EXCLUSIVE ANDAIME E LIMPEZA). AF_11/2017</t>
  </si>
  <si>
    <t>22,62</t>
  </si>
  <si>
    <t>97065</t>
  </si>
  <si>
    <t>MONTAGEM E DESMONTAGEM DE ANDAIME MULTIDIRECIONAL (EXCLUSIVE ANDAIME E LIMPEZA). AF_11/2017</t>
  </si>
  <si>
    <t>97066</t>
  </si>
  <si>
    <t>COBERTURA PARA PROTEÇÃO DE PEDESTRES SOBRE ESTRUTURA DE ANDAIME, INCLUSIVE MONTAGEM E DESMONTAGEM. AF_11/2017</t>
  </si>
  <si>
    <t>97067</t>
  </si>
  <si>
    <t>PLATAFORMA DE PROTEÇÃO PRINCIPAL PARA ALVENARIA ESTRUTURAL PARA SER APOIADA EM ANDAIME, INCLUSIVE MONTAGEM E DESMONTAGEM. AF_11/2017</t>
  </si>
  <si>
    <t>97621</t>
  </si>
  <si>
    <t>DEMOLIÇÃO DE ALVENARIA DE BLOCO FURADO, DE FORMA MANUAL, COM REAPROVEITAMENTO. AF_12/2017</t>
  </si>
  <si>
    <t>97622</t>
  </si>
  <si>
    <t>DEMOLIÇÃO DE ALVENARIA DE BLOCO FURADO, DE FORMA MANUAL, SEM REAPROVEITAMENTO. AF_12/2017</t>
  </si>
  <si>
    <t>70,65</t>
  </si>
  <si>
    <t>97623</t>
  </si>
  <si>
    <t>DEMOLIÇÃO DE ALVENARIA DE TIJOLO MACIÇO, DE FORMA MANUAL, COM REAPROVEITAMENTO. AF_12/2017</t>
  </si>
  <si>
    <t>97624</t>
  </si>
  <si>
    <t>DEMOLIÇÃO DE ALVENARIA DE TIJOLO MACIÇO, DE FORMA MANUAL, SEM REAPROVEITAMENTO. AF_12/2017</t>
  </si>
  <si>
    <t>97625</t>
  </si>
  <si>
    <t>DEMOLIÇÃO DE ALVENARIA PARA QUALQUER TIPO DE BLOCO, DE FORMA MECANIZADA, SEM REAPROVEITAMENTO. AF_12/2017</t>
  </si>
  <si>
    <t>97626</t>
  </si>
  <si>
    <t>DEMOLIÇÃO DE PILARES E VIGAS EM CONCRETO ARMADO, DE FORMA MANUAL, SEM REAPROVEITAMENTO. AF_12/2017</t>
  </si>
  <si>
    <t>97627</t>
  </si>
  <si>
    <t>DEMOLIÇÃO DE PILARES E VIGAS EM CONCRETO ARMADO, DE FORMA MECANIZADA COM MARTELETE, SEM REAPROVEITAMENTO. AF_12/2017</t>
  </si>
  <si>
    <t>97628</t>
  </si>
  <si>
    <t>DEMOLIÇÃO DE LAJES, DE FORMA MANUAL, SEM REAPROVEITAMENTO. AF_12/2017</t>
  </si>
  <si>
    <t>97629</t>
  </si>
  <si>
    <t>DEMOLIÇÃO DE LAJES, DE FORMA MECANIZADA COM MARTELETE, SEM REAPROVEITAMENTO. AF_12/2017</t>
  </si>
  <si>
    <t>97631</t>
  </si>
  <si>
    <t>DEMOLIÇÃO DE ARGAMASSAS, DE FORMA MANUAL, SEM REAPROVEITAMENTO. AF_12/2017</t>
  </si>
  <si>
    <t>4,05</t>
  </si>
  <si>
    <t>97632</t>
  </si>
  <si>
    <t>DEMOLIÇÃO DE RODAPÉ CERÂMICO, DE FORMA MANUAL, SEM REAPROVEITAMENTO. AF_12/2017</t>
  </si>
  <si>
    <t>97633</t>
  </si>
  <si>
    <t>DEMOLIÇÃO DE REVESTIMENTO CERÂMICO, DE FORMA MANUAL, SEM REAPROVEITAMENTO. AF_12/2017</t>
  </si>
  <si>
    <t>97634</t>
  </si>
  <si>
    <t>DEMOLIÇÃO DE REVESTIMENTO CERÂMICO, DE FORMA MECANIZADA COM MARTELETE, SEM REAPROVEITAMENTO. AF_12/2017</t>
  </si>
  <si>
    <t>97635</t>
  </si>
  <si>
    <t>DEMOLIÇÃO DE PAVIMENTO INTERTRAVADO, DE FORMA MANUAL, COM REAPROVEITAMENTO. AF_12/2017</t>
  </si>
  <si>
    <t>97636</t>
  </si>
  <si>
    <t>DEMOLIÇÃO PARCIAL DE PAVIMENTO ASFÁLTICO, DE FORMA MECANIZADA, SEM REAPROVEITAMENTO. AF_12/2017</t>
  </si>
  <si>
    <t>97637</t>
  </si>
  <si>
    <t>REMOÇÃO DE TAPUME/ CHAPAS METÁLICAS E DE MADEIRA, DE FORMA MANUAL, SEM REAPROVEITAMENTO. AF_12/2017</t>
  </si>
  <si>
    <t>3,25</t>
  </si>
  <si>
    <t>97638</t>
  </si>
  <si>
    <t>REMOÇÃO DE CHAPAS E PERFIS DE DRYWALL, DE FORMA MANUAL, SEM REAPROVEITAMENTO. AF_12/2017</t>
  </si>
  <si>
    <t>97639</t>
  </si>
  <si>
    <t>REMOÇÃO DE PLACAS E PILARETES DE CONCRETO, DE FORMA MANUAL, SEM REAPROVEITAMENTO. AF_12/2017</t>
  </si>
  <si>
    <t>24,28</t>
  </si>
  <si>
    <t>97640</t>
  </si>
  <si>
    <t>REMOÇÃO DE FORROS DE DRYWALL, PVC E FIBROMINERAL, DE FORMA MANUAL, SEM REAPROVEITAMENTO. AF_12/2017</t>
  </si>
  <si>
    <t>97641</t>
  </si>
  <si>
    <t>REMOÇÃO DE FORRO DE GESSO, DE FORMA MANUAL, SEM REAPROVEITAMENTO. AF_12/2017</t>
  </si>
  <si>
    <t>6,06</t>
  </si>
  <si>
    <t>97642</t>
  </si>
  <si>
    <t>REMOÇÃO DE TRAMA METÁLICA OU DE MADEIRA PARA FORRO, DE FORMA MANUAL, SEM REAPROVEITAMENTO. AF_12/2017</t>
  </si>
  <si>
    <t>97643</t>
  </si>
  <si>
    <t>REMOÇÃO DE PISO DE MADEIRA (ASSOALHO E BARROTE), DE FORMA MANUAL, SEM REAPROVEITAMENTO. AF_12/2017</t>
  </si>
  <si>
    <t>29,76</t>
  </si>
  <si>
    <t>97644</t>
  </si>
  <si>
    <t>REMOÇÃO DE PORTAS, DE FORMA MANUAL, SEM REAPROVEITAMENTO. AF_12/2017</t>
  </si>
  <si>
    <t>11,22</t>
  </si>
  <si>
    <t>97645</t>
  </si>
  <si>
    <t>REMOÇÃO DE JANELAS, DE FORMA MANUAL, SEM REAPROVEITAMENTO. AF_12/2017</t>
  </si>
  <si>
    <t>97647</t>
  </si>
  <si>
    <t>REMOÇÃO DE TELHAS, DE FIBROCIMENTO, METÁLICA E CERÂMICA, DE FORMA MANUAL, SEM REAPROVEITAMENTO. AF_12/2017</t>
  </si>
  <si>
    <t>97648</t>
  </si>
  <si>
    <t>REMOÇÃO DE PROTEÇÃO TÉRMICA PARA COBERTURA EM EPS, DE FORMA MANUAL, SEM REAPROVEITAMENTO. AF_12/2017</t>
  </si>
  <si>
    <t>2,41</t>
  </si>
  <si>
    <t>97649</t>
  </si>
  <si>
    <t>REMOÇÃO DE TELHAS DE FIBROCIMENTO, METÁLICA E CERÂMICA, DE FORMA MECANIZADA, COM USO DE GUINDASTE, SEM REAPROVEITAMENTO. AF_12/2017</t>
  </si>
  <si>
    <t>97650</t>
  </si>
  <si>
    <t>REMOÇÃO DE TRAMA DE MADEIRA PARA COBERTURA, DE FORMA MANUAL, SEM REAPROVEITAMENTO. AF_12/2017</t>
  </si>
  <si>
    <t>97651</t>
  </si>
  <si>
    <t>REMOÇÃO DE TESOURAS DE MADEIRA, COM VÃO MENOR QUE 8M, DE FORMA MANUAL, SEM REAPROVEITAMENTO. AF_12/2017</t>
  </si>
  <si>
    <t>97652</t>
  </si>
  <si>
    <t>REMOÇÃO DE TESOURAS DE MADEIRA, COM VÃO MAIOR OU IGUAL A 8M, DE FORMA MANUAL, SEM REAPROVEITAMENTO. AF_12/2017</t>
  </si>
  <si>
    <t>97653</t>
  </si>
  <si>
    <t>REMOÇÃO DE TESOURAS DE MADEIRA, COM VÃO MENOR QUE 8M, DE FORMA MECANIZADA, COM REAPROVEITAMENTO. AF_12/2017</t>
  </si>
  <si>
    <t>97654</t>
  </si>
  <si>
    <t>REMOÇÃO DE TESOURAS DE MADEIRA, COM VÃO MAIOR OU IGUAL A 8M, DE FORMA MECANIZADA, COM REAPROVEITAMENTO. AF_12/2017</t>
  </si>
  <si>
    <t>97655</t>
  </si>
  <si>
    <t>REMOÇÃO DE TRAMA METÁLICA PARA COBERTURA, DE FORMA MANUAL, SEM REAPROVEITAMENTO. AF_12/2017</t>
  </si>
  <si>
    <t>97656</t>
  </si>
  <si>
    <t>REMOÇÃO DE TESOURAS METÁLICAS, COM VÃO MENOR QUE 8M, DE FORMA MANUAL, SEM REAPROVEITAMENTO. AF_12/2017</t>
  </si>
  <si>
    <t>97657</t>
  </si>
  <si>
    <t>REMOÇÃO DE TESOURAS METÁLICAS, COM VÃO MAIOR OU IGUAL A 8M, DE FORMA MANUAL, SEM REAPROVEITAMENTO. AF_12/2017</t>
  </si>
  <si>
    <t>97658</t>
  </si>
  <si>
    <t>REMOÇÃO DE TESOURAS METÁLICAS, COM VÃO MENOR QUE 8M, DE FORMA MECANIZADA, COM REAPROVEITAMENTO. AF_12/2017</t>
  </si>
  <si>
    <t>97659</t>
  </si>
  <si>
    <t>REMOÇÃO DE TESOURAS METÁLICAS, COM VÃO MAIOR OU IGUAL A 8M, DE FORMA MECANIZADA, COM REAPROVEITAMENTO. AF_12/2017</t>
  </si>
  <si>
    <t>97660</t>
  </si>
  <si>
    <t>REMOÇÃO DE INTERRUPTORES/TOMADAS ELÉTRICAS, DE FORMA MANUAL, SEM REAPROVEITAMENTO. AF_12/2017</t>
  </si>
  <si>
    <t>97661</t>
  </si>
  <si>
    <t>REMOÇÃO DE CABOS ELÉTRICOS, DE FORMA MANUAL, SEM REAPROVEITAMENTO. AF_12/2017</t>
  </si>
  <si>
    <t>97662</t>
  </si>
  <si>
    <t>REMOÇÃO DE TUBULAÇÕES (TUBOS E CONEXÕES) DE ÁGUA FRIA, DE FORMA MANUAL, SEM REAPROVEITAMENTO. AF_12/2017</t>
  </si>
  <si>
    <t>97663</t>
  </si>
  <si>
    <t>REMOÇÃO DE LOUÇAS, DE FORMA MANUAL, SEM REAPROVEITAMENTO. AF_12/2017</t>
  </si>
  <si>
    <t>97664</t>
  </si>
  <si>
    <t>REMOÇÃO DE ACESSÓRIOS, DE FORMA MANUAL, SEM REAPROVEITAMENTO. AF_12/2017</t>
  </si>
  <si>
    <t>97665</t>
  </si>
  <si>
    <t>REMOÇÃO DE LUMINÁRIAS, DE FORMA MANUAL, SEM REAPROVEITAMENTO. AF_12/2017</t>
  </si>
  <si>
    <t>1,71</t>
  </si>
  <si>
    <t>97666</t>
  </si>
  <si>
    <t>REMOÇÃO DE METAIS SANITÁRIOS, DE FORMA MANUAL, SEM REAPROVEITAMENTO. AF_12/2017</t>
  </si>
  <si>
    <t>95967</t>
  </si>
  <si>
    <t>SERVIÇOS TÉCNICOS ESPECIALIZADOS PARA ACOMPANHAMENTO DE EXECUÇÃO DE FUNDAÇÕES PROFUNDAS E ESTRUTURAS DE CONTENÇÃO</t>
  </si>
  <si>
    <t>99058</t>
  </si>
  <si>
    <t>LOCAÇÃO DE PONTO PARA REFERÊNCIA TOPOGRÁFICA. AF_10/2018</t>
  </si>
  <si>
    <t>99059</t>
  </si>
  <si>
    <t>LOCACAO CONVENCIONAL DE OBRA, UTILIZANDO GABARITO DE TÁBUAS CORRIDAS PONTALETADAS A CADA 2,00M -  2 UTILIZAÇÕES. AF_10/2018</t>
  </si>
  <si>
    <t>99060</t>
  </si>
  <si>
    <t>LOCAÇÃO COM CAVALETE COM ALTURA DE 1,00 M - 2 UTILIZAÇÕES. AF_10/2018</t>
  </si>
  <si>
    <t>99061</t>
  </si>
  <si>
    <t>LOCAÇÃO COM CAVALETE COM ALTURA DE 0,50 M - 2 UTILIZAÇÕES. AF_10/2018</t>
  </si>
  <si>
    <t>99062</t>
  </si>
  <si>
    <t>MARCAÇÃO DE PONTOS EM GABARITO OU CAVALETE. AF_10/2018</t>
  </si>
  <si>
    <t>99063</t>
  </si>
  <si>
    <t>LOCAÇÃO DE REDE DE ÁGUA OU ESGOTO. AF_10/2018</t>
  </si>
  <si>
    <t>99064</t>
  </si>
  <si>
    <t>LOCAÇÃO DE PAVIMENTAÇÃO. AF_10/2018</t>
  </si>
  <si>
    <t>1,06</t>
  </si>
  <si>
    <t>93588</t>
  </si>
  <si>
    <t>TRANSPORTE COM CAMINHÃO BASCULANTE DE 10 M³, EM VIA URBANA EM LEITO NATURAL (UNIDADE: M3XKM). AF_07/2020</t>
  </si>
  <si>
    <t>3,07</t>
  </si>
  <si>
    <t>93589</t>
  </si>
  <si>
    <t>TRANSPORTE COM CAMINHÃO BASCULANTE DE 10 M³, EM VIA URBANA EM REVESTIMENTO PRIMÁRIO (UNIDADE: M3XKM). AF_07/2020</t>
  </si>
  <si>
    <t>2,64</t>
  </si>
  <si>
    <t>93590</t>
  </si>
  <si>
    <t>TRANSPORTE COM CAMINHÃO BASCULANTE DE 10 M³, EM VIA URBANA PAVIMENTADA, ADICIONAL PARA DMT EXCEDENTE A 30 KM (UNIDADE: M3XKM). AF_07/2020</t>
  </si>
  <si>
    <t>93591</t>
  </si>
  <si>
    <t>TRANSPORTE COM CAMINHÃO BASCULANTE DE 14 M³, EM VIA URBANA EM LEITO NATURAL (UNIDADE: M3XKM). AF_07/2020</t>
  </si>
  <si>
    <t>93592</t>
  </si>
  <si>
    <t>TRANSPORTE COM CAMINHÃO BASCULANTE DE 14 M³, EM VIA URBANA EM REVESTIMENTO PRIMÁRIO (UNIDADE: M3XKM). AF_07/2020</t>
  </si>
  <si>
    <t>2,29</t>
  </si>
  <si>
    <t>93593</t>
  </si>
  <si>
    <t>TRANSPORTE COM CAMINHÃO BASCULANTE DE 14 M³, EM VIA URBANA PAVIMENTADA, ADICIONAL PARA DMT EXCEDENTE A 30 KM (UNIDADE: M3XKM). AF_07/2020</t>
  </si>
  <si>
    <t>93594</t>
  </si>
  <si>
    <t>TRANSPORTE COM CAMINHÃO BASCULANTE DE 10 M³, EM VIA URBANA EM LEITO NATURAL (UNIDADE: TXKM). AF_07/2020</t>
  </si>
  <si>
    <t>93595</t>
  </si>
  <si>
    <t>TRANSPORTE COM CAMINHÃO BASCULANTE DE 10 M³, EM VIA URBANA EM REVESTIMENTO PRIMÁRIO (UNIDADE: TXKM). AF_07/2020</t>
  </si>
  <si>
    <t>93596</t>
  </si>
  <si>
    <t>TRANSPORTE COM CAMINHÃO BASCULANTE DE 10 M³, EM VIA URBANA PAVIMENTADA, ADICIONAL PARA DMT EXCEDENTE A 30 KM (UNIDADE: TXKM). AF_07/2020</t>
  </si>
  <si>
    <t>93597</t>
  </si>
  <si>
    <t>TRANSPORTE COM CAMINHÃO BASCULANTE DE 14 M³, EM VIA URBANA EM LEITO NATURAL (UNIDADE: TXKM). AF_07/2020</t>
  </si>
  <si>
    <t>1,76</t>
  </si>
  <si>
    <t>93598</t>
  </si>
  <si>
    <t>TRANSPORTE COM CAMINHÃO BASCULANTE DE 14 M³, EM VIA URBANA EM REVESTIMENTO PRIMÁRIO (UNIDADE: TXKM). AF_07/2020</t>
  </si>
  <si>
    <t>1,52</t>
  </si>
  <si>
    <t>93599</t>
  </si>
  <si>
    <t>TRANSPORTE COM CAMINHÃO BASCULANTE DE 14 M³, EM VIA URBANA PAVIMENTADA, ADICIONAL PARA DMT EXCEDENTE A 30 KM (UNIDADE: TXKM). AF_07/2020</t>
  </si>
  <si>
    <t>95425</t>
  </si>
  <si>
    <t>TRANSPORTE COM CAMINHÃO BASCULANTE DE 18 M³, EM VIA URBANA EM LEITO NATURAL (UNIDADE: M3XKM). AF_07/2020</t>
  </si>
  <si>
    <t>2,23</t>
  </si>
  <si>
    <t>95426</t>
  </si>
  <si>
    <t>TRANSPORTE COM CAMINHÃO BASCULANTE DE 18 M³, EM VIA URBANA EM REVESTIMENTO PRIMÁRIO (UNIDADE: M3XKM). AF_07/2020</t>
  </si>
  <si>
    <t>95427</t>
  </si>
  <si>
    <t>TRANSPORTE COM CAMINHÃO BASCULANTE DE 18 M³, EM VIA URBANA PAVIMENTADA, ADICIONAL PARA DMT EXCEDENTE A 30 KM (UNIDADE: M3XKM). AF_07/2020</t>
  </si>
  <si>
    <t>95428</t>
  </si>
  <si>
    <t>TRANSPORTE COM CAMINHÃO BASCULANTE DE 18 M³, EM VIA URBANA EM LEITO NATURAL (UNIDADE: TXKM). AF_07/2020</t>
  </si>
  <si>
    <t>95429</t>
  </si>
  <si>
    <t>TRANSPORTE COM CAMINHÃO BASCULANTE DE 18 M³, EM VIA URBANA EM REVESTIMENTO PRIMÁRIO (UNIDADE: TXKM). AF_07/2020</t>
  </si>
  <si>
    <t>95430</t>
  </si>
  <si>
    <t>TRANSPORTE COM CAMINHÃO BASCULANTE DE 18 M³, EM VIA URBANA PAVIMENTADA, ADICIONAL PARA DMT EXCEDENTE A 30 KM (UNIDADE: TXKM). AF_07/2020</t>
  </si>
  <si>
    <t>95875</t>
  </si>
  <si>
    <t>TRANSPORTE COM CAMINHÃO BASCULANTE DE 10 M³, EM VIA URBANA PAVIMENTADA, DMT ATÉ 30 KM (UNIDADE: M3XKM). AF_07/2020</t>
  </si>
  <si>
    <t>95876</t>
  </si>
  <si>
    <t>TRANSPORTE COM CAMINHÃO BASCULANTE DE 14 M³, EM VIA URBANA PAVIMENTADA, DMT ATÉ 30 KM (UNIDADE: M3XKM). AF_07/2020</t>
  </si>
  <si>
    <t>95877</t>
  </si>
  <si>
    <t>TRANSPORTE COM CAMINHÃO BASCULANTE DE 18 M³, EM VIA URBANA PAVIMENTADA, DMT ATÉ 30 KM (UNIDADE: M3XKM). AF_07/2020</t>
  </si>
  <si>
    <t>95878</t>
  </si>
  <si>
    <t>TRANSPORTE COM CAMINHÃO BASCULANTE DE 10 M³, EM VIA URBANA PAVIMENTADA, DMT ATÉ 30 KM (UNIDADE: TXKM). AF_07/2020</t>
  </si>
  <si>
    <t>95879</t>
  </si>
  <si>
    <t>TRANSPORTE COM CAMINHÃO BASCULANTE DE 14 M³, EM VIA URBANA PAVIMENTADA, DMT ATÉ 30 KM (UNIDADE: TXKM). AF_07/2020</t>
  </si>
  <si>
    <t>95880</t>
  </si>
  <si>
    <t>TRANSPORTE COM CAMINHÃO BASCULANTE DE 18 M³, EM VIA URBANA PAVIMENTADA, DMT ATÉ 30 KM (UNIDADE: TXKM). AF_07/2020</t>
  </si>
  <si>
    <t>97912</t>
  </si>
  <si>
    <t>TRANSPORTE COM CAMINHÃO BASCULANTE DE 6 M³, EM VIA URBANA EM LEITO NATURAL (UNIDADE: M3XKM). AF_07/2020</t>
  </si>
  <si>
    <t>3,75</t>
  </si>
  <si>
    <t>97913</t>
  </si>
  <si>
    <t>TRANSPORTE COM CAMINHÃO BASCULANTE DE 6 M³, EM VIA URBANA EM REVESTIMENTO PRIMÁRIO (UNIDADE: M3XKM). AF_07/2020</t>
  </si>
  <si>
    <t>97914</t>
  </si>
  <si>
    <t>TRANSPORTE COM CAMINHÃO BASCULANTE DE 6 M³, EM VIA URBANA PAVIMENTADA, DMT ATÉ 30 KM (UNIDADE: M3XKM). AF_07/2020</t>
  </si>
  <si>
    <t>2,97</t>
  </si>
  <si>
    <t>97915</t>
  </si>
  <si>
    <t>TRANSPORTE COM CAMINHÃO BASCULANTE DE 6 M³, EM VIA URBANA PAVIMENTADA, ADICIONAL PARA DMT EXCEDENTE A 30 KM (UNIDADE: M3XKM). AF_07/2020</t>
  </si>
  <si>
    <t>100937</t>
  </si>
  <si>
    <t>TRANSPORTE COM CAMINHÃO BASCULANTE DE 6 M³, EM VIA INTERNA (DENTRO DO CANTEIRO - UNIDADE: M3XKM). AF_07/2020</t>
  </si>
  <si>
    <t>8,95</t>
  </si>
  <si>
    <t>100938</t>
  </si>
  <si>
    <t>TRANSPORTE COM CAMINHÃO BASCULANTE DE 10 M³, EM VIA INTERNA (DENTRO DO CANTEIRO - UNIDADE: M3XKM). AF_07/2020</t>
  </si>
  <si>
    <t>100939</t>
  </si>
  <si>
    <t>TRANSPORTE COM CAMINHÃO BASCULANTE DE 14 M³, EM VIA INTERNA (DENTRO DO CANTEIRO - UNIDADE:M3XKM). AF_07/2020</t>
  </si>
  <si>
    <t>6,32</t>
  </si>
  <si>
    <t>100940</t>
  </si>
  <si>
    <t>TRANSPORTE COM CAMINHÃO BASCULANTE DE 18 M³, EM VIA INTERNA (DENTRO DO CANTEIRO - UNIDADE: M3XKM). AF_07/2020</t>
  </si>
  <si>
    <t>5,36</t>
  </si>
  <si>
    <t>100941</t>
  </si>
  <si>
    <t>TRANSPORTE COM CAMINHÃO BASCULANTE DE 6 M³, EM VIA INTERNA (DENTRO DO CANTEIRO - UNIDADE: TXKM). AF_07/2020</t>
  </si>
  <si>
    <t>100942</t>
  </si>
  <si>
    <t>TRANSPORTE COM CAMINHÃO BASCULANTE DE 10 M³, EM VIA INTERNA A OBRA (UNIDADE: TXKM). AF_07/2020</t>
  </si>
  <si>
    <t>4,89</t>
  </si>
  <si>
    <t>100943</t>
  </si>
  <si>
    <t>TRANSPORTE COM CAMINHÃO BASCULANTE DE 14 M³, EM VIA INTERNA (DENTRO DO CANTEIRO - UNIDADE: TXKM). AF_07/2020</t>
  </si>
  <si>
    <t>100944</t>
  </si>
  <si>
    <t>TRANSPORTE COM CAMINHÃO BASCULANTE DE 18 M³, EM VIA INTERNA (DENTRO DO CANTEIRO - UNIDADE: TXKM). AF_07/2020</t>
  </si>
  <si>
    <t>100945</t>
  </si>
  <si>
    <t>TRANSPORTE COM CAMINHÃO CARROCERIA 9T, EM VIA URBANA EM LEITO NATURAL (UNIDADE: TXKM). AF_07/2020</t>
  </si>
  <si>
    <t>100946</t>
  </si>
  <si>
    <t>TRANSPORTE COM CAMINHÃO CARROCERIA 9T, EM VIA URBANA EM REVESTIMENTO PRIMÁRIO (UNIDADE: TXKM). AF_07/2020</t>
  </si>
  <si>
    <t>2,40</t>
  </si>
  <si>
    <t>100947</t>
  </si>
  <si>
    <t>TRANSPORTE COM CAMINHÃO CARROCERIA 9T, EM VIA URBANA PAVIMENTADA, DMT ATÉ 30KM (UNIDADE: TXKM). AF_07/2020</t>
  </si>
  <si>
    <t>2,21</t>
  </si>
  <si>
    <t>100948</t>
  </si>
  <si>
    <t>TRANSPORTE COM CAMINHÃO CARROCERIA 9T, EM VIA URBANA PAVIMENTADA, ADICIONAL PARA DMT EXCEDENTE A 30 KM (UNIDADE: TXKM). AF_07/2020</t>
  </si>
  <si>
    <t>100949</t>
  </si>
  <si>
    <t>TRANSPORTE COM CAMINHÃO CARROCERIA 9T, EM VIA INTERNA (DENTRO DO CANTEIRO - UNIDADE: TXKM). AF_07/2020</t>
  </si>
  <si>
    <t>100950</t>
  </si>
  <si>
    <t>TRANSPORTE COM CAMINHÃO CARROCERIA COM GUINDAUTO (MUNCK),  MOMENTO MÁXIMO DE CARGA 11,7 TM, EM VIA URBANA EM LEITO NATURAL (UNIDADE: TXKM). AF_07/2020</t>
  </si>
  <si>
    <t>3,50</t>
  </si>
  <si>
    <t>100951</t>
  </si>
  <si>
    <t>TRANSPORTE COM CAMINHÃO CARROCERIA COM GUINDAUTO (MUNCK),  MOMENTO MÁXIMO DE CARGA 11,7 TM, EM VIA URBANA EM REVESTIMENTO PRIMÁRIO (UNIDADE: TXKM). AF_07/2020</t>
  </si>
  <si>
    <t>100952</t>
  </si>
  <si>
    <t>TRANSPORTE COM CAMINHÃO CARROCERIA COM GUINDAUTO (MUNCK),  MOMENTO MÁXIMO DE CARGA 11,7 TM, EM VIA URBANA PAVIMENTADA, DMT ATÉ 30KM (UNIDADE: TXKM). AF_07/2020</t>
  </si>
  <si>
    <t>100953</t>
  </si>
  <si>
    <t>TRANSPORTE COM CAMINHÃO CARROCERIA COM GUINDAUTO (MUNCK),  MOMENTO MÁXIMO DE CARGA 11,7 TM, EM VIA URBANA PAVIMENTADA, ADICIONAL PARA DMT EXCEDENTE A 30 KM (UNIDADE: TXKM). AF_07/2020</t>
  </si>
  <si>
    <t>100954</t>
  </si>
  <si>
    <t>TRANSPORTE COM CAMINHÃO CARROCERIA COM GUINDAUTO (MUNCK),  MOMENTO MÁXIMO DE CARGA 11,7 TM, EM VIA INTERNA (DENTRO DO CANTEIRO - UNIDADE: TXKM). AF_07/2020</t>
  </si>
  <si>
    <t>100955</t>
  </si>
  <si>
    <t>TRANSPORTE COM CAMINHÃO PIPA DE 6 M³, EM VIA URBANA EM LEITO NATURAL (UNIDADE: M3XKM). AF_07/2020</t>
  </si>
  <si>
    <t>100956</t>
  </si>
  <si>
    <t>TRANSPORTE COM CAMINHÃO PIPA DE 6 M³, EM VIA URBANA EM REVESTIMENTO PRIMÁRIO (UNIDADE: M3XKM). AF_07/2020</t>
  </si>
  <si>
    <t>100957</t>
  </si>
  <si>
    <t>TRANSPORTE COM CAMINHÃO PIPA DE 6 M³, EM VIA URBANA PAVIMENTADA, DMT ATÉ 30KM (UNIDADE: M3XKM). AF_07/2020</t>
  </si>
  <si>
    <t>100958</t>
  </si>
  <si>
    <t>TRANSPORTE COM CAMINHÃO PIPA DE 6 M³, EM VIA URBANA PAVIMENTADA, ADICIONAL PARA DMT EXCEDENTE A 30 KM (UNIDADE: M3XKM). AF_07/2020</t>
  </si>
  <si>
    <t>100959</t>
  </si>
  <si>
    <t>TRANSPORTE COM CAMINHÃO PIPA DE 6 M³, EM VIA INTERNA (DENTRO DO CANTEIRO - UNIDADE: M3XKM). AF_07/2020</t>
  </si>
  <si>
    <t>11,37</t>
  </si>
  <si>
    <t>100960</t>
  </si>
  <si>
    <t>TRANSPORTE COM CAMINHÃO PIPA DE 10 M³, EM VIA URBANA EM LEITO NATURAL (UNIDADE: M3XKM). AF_07/2020</t>
  </si>
  <si>
    <t>100961</t>
  </si>
  <si>
    <t>TRANSPORTE COM CAMINHÃO PIPA DE 10 M³, EM VIA URBANA EM REVESTIMENTO PRIMÁRIO (UNIDADE: M3XKM). AF_07/2020</t>
  </si>
  <si>
    <t>100962</t>
  </si>
  <si>
    <t>TRANSPORTE COM CAMINHÃO PIPA DE 10 M³, EM VIA URBANA PAVIMENTADA, DMT ATÉ 30KM (UNIDADE: M3XKM). AF_07/2020</t>
  </si>
  <si>
    <t>100963</t>
  </si>
  <si>
    <t>TRANSPORTE COM CAMINHÃO PIPA DE 10 M³, EM VIA URBANA PAVIMENTADA, ADICIONAL PARA DMT EXCEDENTE A 30 KM (UNIDADE: M3XKM). AF_07/2020</t>
  </si>
  <si>
    <t>100964</t>
  </si>
  <si>
    <t>TRANSPORTE COM CAMINHÃO PIPA DE 10 M³, EM VIA INTERNA (DENTRO DO CANTEIRO - UNIDADE: M3XKM). AF_07/2020</t>
  </si>
  <si>
    <t>100973</t>
  </si>
  <si>
    <t>CARGA, MANOBRA E DESCARGA DE SOLOS E MATERIAIS GRANULARES EM CAMINHÃO BASCULANTE 6 M³ - CARGA COM PÁ CARREGADEIRA (CAÇAMBA DE 1,7 A 2,8 M³ / 128 HP) E DESCARGA LIVRE (UNIDADE: M3). AF_07/2020</t>
  </si>
  <si>
    <t>100974</t>
  </si>
  <si>
    <t>CARGA, MANOBRA E DESCARGA DE SOLOS E MATERIAIS GRANULARES EM CAMINHÃO BASCULANTE 10 M³ - CARGA COM PÁ CARREGADEIRA (CAÇAMBA DE 1,7 A 2,8 M³ / 128 HP) E DESCARGA LIVRE (UNIDADE: M3). AF_07/2020</t>
  </si>
  <si>
    <t>100975</t>
  </si>
  <si>
    <t>CARGA, MANOBRA E DESCARGA DE SOLOS E MATERIAIS GRANULARES EM CAMINHÃO BASCULANTE 14 M³ - CARGA COM PÁ CARREGADEIRA (CAÇAMBA DE 1,7 A 2,8 M³ / 128 HP) E DESCARGA LIVRE (UNIDADE: M3). AF_07/2020</t>
  </si>
  <si>
    <t>8,42</t>
  </si>
  <si>
    <t>100965</t>
  </si>
  <si>
    <t>TRANSPORTE COM CAMINHÃO TANQUE DE TRANSPORTE DE MATERIAL ASFÁLTICO DE 30000 L, EM VIA URBANA EM  LEITO NATURAL (UNIDADE: TXKM). AF_07/2020</t>
  </si>
  <si>
    <t>100966</t>
  </si>
  <si>
    <t>TRANSPORTE COM CAMINHÃO TANQUE DE TRANSPORTE DE MATERIAL ASFÁLTICO DE 30000 L, EM VIA URBANA EM  REVESTIMENTO PRIMÁRIO (UNIDADE: TXKM). AF_07/2020</t>
  </si>
  <si>
    <t>1,45</t>
  </si>
  <si>
    <t>100969</t>
  </si>
  <si>
    <t>TRANSPORTE COM CAMINHÃO TANQUE DE TRANSPORTE DE MATERIAL ASFÁLTICO DE 20000 L, EM VIA URBANA EM LEITO NATURAL (UNIDADE: TXKM). AF_07/2020</t>
  </si>
  <si>
    <t>100970</t>
  </si>
  <si>
    <t>TRANSPORTE COM CAMINHÃO TANQUE DE TRANSPORTE DE MATERIAL ASFÁLTICO DE 20000 L, EM VIA URBANA EM  REVESTIMENTO PRIMÁRIO (UNIDADE: TXKM). AF_07/2020</t>
  </si>
  <si>
    <t>1,88</t>
  </si>
  <si>
    <t>102330</t>
  </si>
  <si>
    <t>TRANSPORTE COM CAMINHÃO TANQUE DE TRANSPORTE DE MATERIAL ASFÁLTICO DE 30000 L, EM VIA URBANA PAVIMENTADA, DMT ATÉ 30KM (UNIDADE: TXKM). AF_07/2020</t>
  </si>
  <si>
    <t>102331</t>
  </si>
  <si>
    <t>TRANSPORTE COM CAMINHÃO TANQUE DE TRANSPORTE DE MATERIAL ASFÁLTICO DE 30000 L, EM VIA URBANA PAVIMENTADA, ADICIONAL PARA DMT EXCEDENTE A 30 KM (UNIDADE: TXKM). AF_07/2020</t>
  </si>
  <si>
    <t>102332</t>
  </si>
  <si>
    <t>TRANSPORTE COM CAMINHÃO TANQUE DE TRANSPORTE DE MATERIAL ASFÁLTICO DE 20000 L, EM VIA URBANA PAVIMENTADA, DMT ATÉ 30KM (UNIDADE: TXKM). AF_07/2020</t>
  </si>
  <si>
    <t>102333</t>
  </si>
  <si>
    <t>TRANSPORTE COM CAMINHÃO TANQUE DE TRANSPORTE DE MATERIAL ASFÁLTICO DE 20000 L, EM VIA URBANA PAVIMENTADA, ADICIONAL PARA DMT EXCEDENTE A 30 KM (UNIDADE: TXKM). AF_07/2020</t>
  </si>
  <si>
    <t>101019</t>
  </si>
  <si>
    <t>CARGA, MANOBRA E DESCARGA MANUAL DE TUBOS PLÁSTICOS, DN MENOR OU IGUAL A 100 MM, EM CAMINHÃO CARROCERIA 9T. AF_07/2020</t>
  </si>
  <si>
    <t>T</t>
  </si>
  <si>
    <t>101479</t>
  </si>
  <si>
    <t>CARGA, MANOBRA E DESCARGA MANUAL DE TUBOS PLÁSTICOS, DN 200 MM, EM CAMINHÃO CARROCERIA 9T. AF_07/2020</t>
  </si>
  <si>
    <t>102568</t>
  </si>
  <si>
    <t>CARGA, MANOBRA E DESCARGA MANUAL DE TUBOS PLÁSTICOS, DN 150 MM, EM CAMINHÃO CARROCERIA 9T. AF_06/2021</t>
  </si>
  <si>
    <t>100976</t>
  </si>
  <si>
    <t>CARGA, MANOBRA E DESCARGA DE SOLOS E MATERIAIS GRANULARES EM CAMINHÃO BASCULANTE 18 M³ - CARGA COM PÁ CARREGADEIRA (CAÇAMBA DE 1,7 A 2,8 M³ / 128 HP) E DESCARGA LIVRE (UNIDADE: M3). AF_07/2020</t>
  </si>
  <si>
    <t>100977</t>
  </si>
  <si>
    <t>CARGA, MANOBRA E DESCARGA DE SOLOS E MATERIAIS GRANULARES EM CAMINHÃO BASCULANTE 6 M³ - CARGA COM ESCAVADEIRA HIDRÁULICA (CAÇAMBA DE 1,20 M³ / 155 HP) E DESCARGA LIVRE (UNIDADE: M3). AF_07/2020</t>
  </si>
  <si>
    <t>100978</t>
  </si>
  <si>
    <t>CARGA, MANOBRA E DESCARGA DE SOLOS E MATERIAIS GRANULARES EM CAMINHÃO BASCULANTE 10 M³ - CARGA COM ESCAVADEIRA HIDRÁULICA (CAÇAMBA DE 1,20 M³ / 155 HP) E DESCARGA LIVRE (UNIDADE: M3). AF_07/2020</t>
  </si>
  <si>
    <t>100979</t>
  </si>
  <si>
    <t>CARGA, MANOBRA E DESCARGA DE SOLOS E MATERIAIS GRANULARES EM CAMINHÃO BASCULANTE 14 M³ - CARGA COM ESCAVADEIRA HIDRÁULICA (CAÇAMBA DE 1,20 M³ / 155 HP) E DESCARGA LIVRE (UNIDADE: M3). AF_07/2020</t>
  </si>
  <si>
    <t>100980</t>
  </si>
  <si>
    <t>CARGA, MANOBRA E DESCARGA DE SOLOS E MATERIAIS GRANULARES EM CAMINHÃO BASCULANTE 18 M³ - CARGA COM ESCAVADEIRA HIDRÁULICA (CAÇAMBA DE 1,20 M³ / 155 HP) E DESCARGA LIVRE (UNIDADE: M3). AF_07/2020</t>
  </si>
  <si>
    <t>100981</t>
  </si>
  <si>
    <t>CARGA, MANOBRA E DESCARGA DE ENTULHO EM CAMINHÃO BASCULANTE 6 M³ - CARGA COM ESCAVADEIRA HIDRÁULICA  (CAÇAMBA DE 0,80 M³ / 111 HP) E DESCARGA LIVRE (UNIDADE: M3). AF_07/2020</t>
  </si>
  <si>
    <t>100982</t>
  </si>
  <si>
    <t>CARGA, MANOBRA E DESCARGA DE ENTULHO EM CAMINHÃO BASCULANTE 10 M³ - CARGA COM ESCAVADEIRA HIDRÁULICA  (CAÇAMBA DE 0,80 M³ / 111 HP) E DESCARGA LIVRE (UNIDADE: M3). AF_07/2020</t>
  </si>
  <si>
    <t>100983</t>
  </si>
  <si>
    <t>CARGA, MANOBRA E DESCARGA DE ENTULHO EM CAMINHÃO BASCULANTE 14 M³ - CARGA COM ESCAVADEIRA HIDRÁULICA  (CAÇAMBA DE 0,80 M³ / 111 HP) E DESCARGA LIVRE (UNIDADE: M3). AF_07/2020</t>
  </si>
  <si>
    <t>8,81</t>
  </si>
  <si>
    <t>100984</t>
  </si>
  <si>
    <t>CARGA, MANOBRA E DESCARGA DE ENTULHO EM CAMINHÃO BASCULANTE 18 M³ - CARGA COM ESCAVADEIRA HIDRÁULICA  (CAÇAMBA DE 0,80 M³ / 111 HP) E DESCARGA LIVRE (UNIDADE: M3). AF_07/2020</t>
  </si>
  <si>
    <t>100985</t>
  </si>
  <si>
    <t>CARGA DE MISTURA ASFÁLTICA EM CAMINHÃO BASCULANTE 6 M³ (UNIDADE: M3). AF_07/2020</t>
  </si>
  <si>
    <t>7,59</t>
  </si>
  <si>
    <t>100986</t>
  </si>
  <si>
    <t>CARGA DE MISTURA ASFÁLTICA EM CAMINHÃO BASCULANTE 10 M³ (UNIDADE: M3). AF_07/2020</t>
  </si>
  <si>
    <t>100987</t>
  </si>
  <si>
    <t>CARGA DE MISTURA ASFÁLTICA EM CAMINHÃO BASCULANTE 14 M³ (UNIDADE: M3). AF_07/2020</t>
  </si>
  <si>
    <t>100988</t>
  </si>
  <si>
    <t>CARGA DE MISTURA ASFÁLTICA EM CAMINHÃO BASCULANTE 18 M³ (UNIDADE: M3). AF_07/2020</t>
  </si>
  <si>
    <t>10,58</t>
  </si>
  <si>
    <t>100989</t>
  </si>
  <si>
    <t>CARGA, MANOBRA E DESCARGA DE SOLOS E MATERIAIS GRANULARES EM CAMINHÃO BASCULANTE 6 M³ - CARGA COM PÁ CARREGADEIRA (CAÇAMBA DE 1,7 A 2,8 M³ / 128 HP) E DESCARGA LIVRE (UNIDADE: T). AF_07/2020</t>
  </si>
  <si>
    <t>100990</t>
  </si>
  <si>
    <t>CARGA, MANOBRA E DESCARGA DE SOLOS E MATERIAIS GRANULARES EM CAMINHÃO BASCULANTE 10 M³ - CARGA COM PÁ CARREGADEIRA (CAÇAMBA DE 1,7 A 2,8 M³ / 128 HP) E DESCARGA LIVRE (UNIDADE: T). AF_07/2020</t>
  </si>
  <si>
    <t>5,67</t>
  </si>
  <si>
    <t>100991</t>
  </si>
  <si>
    <t>CARGA, MANOBRA E DESCARGA DE SOLOS E MATERIAIS GRANULARES EM CAMINHÃO BASCULANTE 14 M³ - CARGA COM PÁ CARREGADEIRA (CAÇAMBA DE 1,7 A 2,8 M³ / 128 HP) E DESCARGA LIVRE (UNIDADE: T). AF_07/2020</t>
  </si>
  <si>
    <t>5,64</t>
  </si>
  <si>
    <t>100992</t>
  </si>
  <si>
    <t>CARGA, MANOBRA E DESCARGA DE SOLOS E MATERIAIS GRANULARES EM CAMINHÃO BASCULANTE 18 M³ - CARGA COM PÁ CARREGADEIRA (CAÇAMBA DE 1,7 A 2,8 M³ / 128 HP) E DESCARGA LIVRE (UNIDADE: T). AF_07/2020</t>
  </si>
  <si>
    <t>100993</t>
  </si>
  <si>
    <t>CARGA, MANOBRA E DESCARGA DE SOLOS E MATERIAIS GRANULARES EM CAMINHÃO BASCULANTE 6 M³ - CARGA COM ESCAVADEIRA HIDRÁULICA (CAÇAMBA DE 1,20 M³ / 155 HP) E DESCARGA LIVRE (UNIDADE: T). AF_07/2020</t>
  </si>
  <si>
    <t>100994</t>
  </si>
  <si>
    <t>CARGA, MANOBRA E DESCARGA DE SOLOS E MATERIAIS GRANULARES EM CAMINHÃO BASCULANTE 10 M³ - CARGA COM ESCAVADEIRA HIDRÁULICA (CAÇAMBA DE 1,20 M³ / 155 HP) E DESCARGA LIVRE (UNIDADE: T). AF_07/2020</t>
  </si>
  <si>
    <t>100995</t>
  </si>
  <si>
    <t>CARGA, MANOBRA E DESCARGA DE SOLOS E MATERIAIS GRANULARES EM CAMINHÃO BASCULANTE 14 M³ - CARGA COM ESCAVADEIRA HIDRÁULICA (CAÇAMBA DE 1,20 M³ / 155 HP) E DESCARGA LIVRE (UNIDADE: T). AF_07/2020</t>
  </si>
  <si>
    <t>4,35</t>
  </si>
  <si>
    <t>100996</t>
  </si>
  <si>
    <t>CARGA, MANOBRA E DESCARGA DE SOLOS E MATERIAIS GRANULARES EM CAMINHÃO BASCULANTE 18 M³ - CARGA COM ESCAVADEIRA HIDRÁULICA (CAÇAMBA DE 1,20 M³ / 155 HP) E DESCARGA LIVRE (UNIDADE: T). AF_07/2020</t>
  </si>
  <si>
    <t>100997</t>
  </si>
  <si>
    <t>CARGA, MANOBRA E DESCARGA DE ENTULHO EM CAMINHÃO BASCULANTE 6 M³ - CARGA COM ESCAVADEIRA HIDRÁULICA  (CAÇAMBA DE 0,80 M³ / 111 HP) E DESCARGA LIVRE (UNIDADE: T). AF_07/2020</t>
  </si>
  <si>
    <t>100998</t>
  </si>
  <si>
    <t>CARGA, MANOBRA E DESCARGA DE ENTULHO EM CAMINHÃO BASCULANTE 10 M³ - CARGA COM ESCAVADEIRA HIDRÁULICA  (CAÇAMBA DE 0,80 M³ / 111 HP) E DESCARGA LIVRE (UNIDADE: T). AF_07/2020</t>
  </si>
  <si>
    <t>100999</t>
  </si>
  <si>
    <t>CARGA, MANOBRA E DESCARGA DE ENTULHO EM CAMINHÃO BASCULANTE 14 M³ - CARGA COM ESCAVADEIRA HIDRÁULICA  (CAÇAMBA DE 0,80 M³ / 111 HP) E DESCARGA LIVRE (UNIDADE: T). AF_07/2020</t>
  </si>
  <si>
    <t>101000</t>
  </si>
  <si>
    <t>CARGA, MANOBRA E DESCARGA DE ENTULHO EM CAMINHÃO BASCULANTE 18 M³ - CARGA COM ESCAVADEIRA HIDRÁULICA  (CAÇAMBA DE 0,80 M³ / 111 HP) E DESCARGA LIVRE (UNIDADE: T). AF_07/2020</t>
  </si>
  <si>
    <t>101001</t>
  </si>
  <si>
    <t>CARGA DE MISTURA ASFÁLTICA EM CAMINHÃO BASCULANTE 6 M³ (UNIDADE: T). AF_07/2020</t>
  </si>
  <si>
    <t>5,07</t>
  </si>
  <si>
    <t>101002</t>
  </si>
  <si>
    <t>CARGA DE MISTURA ASFÁLTICA EM CAMINHÃO BASCULANTE 10 M³ (UNIDADE: T). AF_07/2020</t>
  </si>
  <si>
    <t>5,94</t>
  </si>
  <si>
    <t>101003</t>
  </si>
  <si>
    <t>CARGA DE MISTURA ASFÁLTICA EM CAMINHÃO BASCULANTE 14 M³ (UNIDADE: T). AF_07/2020</t>
  </si>
  <si>
    <t>101004</t>
  </si>
  <si>
    <t>CARGA DE MISTURA ASFÁLTICA EM CAMINHÃO BASCULANTE 18 M³ (UNIDADE: T). AF_07/2020</t>
  </si>
  <si>
    <t>101005</t>
  </si>
  <si>
    <t>CARGA, MANOBRA E DESCARGA DE ÁGUA EM CAMINHÃO PIPA 6 M³. AF_07/2020</t>
  </si>
  <si>
    <t>101006</t>
  </si>
  <si>
    <t>CARGA, MANOBRA E DESCARGA DE ÁGUA EM CAMINHÃO PIPA 10 M³. AF_07/2020</t>
  </si>
  <si>
    <t>101007</t>
  </si>
  <si>
    <t>CARGA DE ÁGUA EM CAMINHÃO PIPA 6 M³. AF_07/2020</t>
  </si>
  <si>
    <t>101008</t>
  </si>
  <si>
    <t>CARGA DE ÁGUA EM CAMINHÃO PIPA 10 M³. AF_07/2020</t>
  </si>
  <si>
    <t>101009</t>
  </si>
  <si>
    <t>CARGA, MANOBRA E DESCARGA DE POSTE DE CONCRETO EM CAMINHÃO CARROCERIA COM GUINDAUTO (MUNCK) 11,7 TM. AF_07/2020</t>
  </si>
  <si>
    <t>101010</t>
  </si>
  <si>
    <t>CARGA, MANOBRA E DESCARGA DE PERFIL METÁLICO EM CAMINHÃO CARROCERIA COM GUINDAUTO (MUNCK) 11,7 TM. AF_07/2020</t>
  </si>
  <si>
    <t>26,52</t>
  </si>
  <si>
    <t>101013</t>
  </si>
  <si>
    <t>CARGA, MANOBRA E DESCARGA DE TUBOS DE CONCRETO, DN MENOR OU IGUAL A 300 MM, EM CAMINHÃO CARROCERIA COM GUINDAUTO (MUNCK) 11,7 TM. AF_07/2020</t>
  </si>
  <si>
    <t>101014</t>
  </si>
  <si>
    <t>CARGA, MANOBRA E DESCARGA DE TUBOS DE CONCRETO, DN 400 MM, EM CAMINHÃO CARROCERIA COM GUINDAUTO (MUNCK) 11,7 TM. AF_07/2020</t>
  </si>
  <si>
    <t>101015</t>
  </si>
  <si>
    <t>CARGA, MANOBRA E DESCARGA DE TUBOS DE CONCRETO, DN 500 MM, EM CAMINHÃO CARROCERIA COM GUINDAUTO (MUNCK) 11,7 TM. AF_07/2020</t>
  </si>
  <si>
    <t>101016</t>
  </si>
  <si>
    <t>CARGA, MANOBRA E DESCARGA DE TUBOS METÁLICOS, DN MENOR OU IGUAL A 150 MM, EM CAMINHÃO CARROCERIA COM GUINDAUTO (MUNCK) 11,7 TM. AF_07/2020</t>
  </si>
  <si>
    <t>101017</t>
  </si>
  <si>
    <t>CARGA, MANOBRA E DESCARGA DE TUBOS METÁLICOS, DN 200 MM, EM CAMINHÃO CARROCERIA COM GUINDAUTO (MUNCK) 11,7 TM. AF_07/2020</t>
  </si>
  <si>
    <t>30,64</t>
  </si>
  <si>
    <t>101018</t>
  </si>
  <si>
    <t>CARGA, MANOBRA E DESCARGA DE TUBOS METÁLICOS, DN 250 MM, EM CAMINHÃO CARROCERIA COM GUINDAUTO (MUNCK) 11,7 TM. AF_07/2020</t>
  </si>
  <si>
    <t>101463</t>
  </si>
  <si>
    <t>CARGA, MANOBRA E DESCARGA DE TUBOS DE CONCRETO, DN 600 MM, EM CAMINHÃO CARROCERIA COM GUINDAUTO (MUNCK) 11,7 TM. AF_07/2020</t>
  </si>
  <si>
    <t>101464</t>
  </si>
  <si>
    <t>CARGA, MANOBRA E DESCARGA DE TUBOS DE CONCRETO, DN 700 MM, EM CAMINHÃO CARROCERIA COM GUINDAUTO (MUNCK) 11,7 TM. AF_07/2020</t>
  </si>
  <si>
    <t>101465</t>
  </si>
  <si>
    <t>CARGA, MANOBRA E DESCARGA DE TUBOS DE CONCRETO, DN 800 MM, EM CAMINHÃO CARROCERIA COM GUINDAUTO (MUNCK) 11,7 TM. AF_07/2020</t>
  </si>
  <si>
    <t>101466</t>
  </si>
  <si>
    <t>CARGA, MANOBRA E DESCARGA DE TUBOS DE CONCRETO, DN 900 MM, EM CAMINHÃO CARROCERIA COM GUINDAUTO (MUNCK) 11,7 TM. AF_07/2020</t>
  </si>
  <si>
    <t>101467</t>
  </si>
  <si>
    <t>CARGA, MANOBRA E DESCARGA DE TUBOS DE CONCRETO, DN 1000 MM, EM CAMINHÃO CARROCERIA COM GUINDAUTO (MUNCK) 11,7 TM. AF_07/2020</t>
  </si>
  <si>
    <t>101468</t>
  </si>
  <si>
    <t>CARGA, MANOBRA E DESCARGA DE TUBOS DE CONCRETO, DN 1200 MM, EM CAMINHÃO CARROCERIA COM GUINDAUTO (MUNCK) 11,7 TM. AF_07/2020</t>
  </si>
  <si>
    <t>101469</t>
  </si>
  <si>
    <t>CARGA, MANOBRA E DESCARGA DE TUBOS METÁLICOS, DN 300 MM, EM CAMINHÃO CARROCERIA COM GUINDAUTO (MUNCK) 11,7 TM. AF_07/2020</t>
  </si>
  <si>
    <t>101470</t>
  </si>
  <si>
    <t>CARGA, MANOBRA E DESCARGA DE TUBOS METÁLICOS, DN 350 MM, EM CAMINHÃO CARROCERIA COM GUINDAUTO (MUNCK) 11,7 TM. AF_07/2020</t>
  </si>
  <si>
    <t>101471</t>
  </si>
  <si>
    <t>CARGA, MANOBRA E DESCARGA DE TUBOS METÁLICOS, DN 400 MM, EM CAMINHÃO CARROCERIA COM GUINDAUTO (MUNCK) 11,7 TM. AF_07/2020</t>
  </si>
  <si>
    <t>101472</t>
  </si>
  <si>
    <t>CARGA, MANOBRA E DESCARGA DE TUBOS METÁLICOS, DN 500 MM, EM CAMINHÃO CARROCERIA COM GUINDAUTO (MUNCK) 11,7 TM. AF_07/2020</t>
  </si>
  <si>
    <t>101473</t>
  </si>
  <si>
    <t>CARGA, MANOBRA E DESCARGA DE TUBOS METÁLICOS, DN 600 MM, EM CAMINHÃO CARROCERIA COM GUINDAUTO (MUNCK) 11,7 TM. AF_07/2020</t>
  </si>
  <si>
    <t>101474</t>
  </si>
  <si>
    <t>CARGA, MANOBRA E DESCARGA DE TUBOS METÁLICOS, DN 700 MM, EM CAMINHÃO CARROCERIA COM GUINDAUTO (MUNCK) 11,7 TM. AF_07/2020</t>
  </si>
  <si>
    <t>101475</t>
  </si>
  <si>
    <t>CARGA, MANOBRA E DESCARGA DE TUBOS METÁLICOS, DN 800 MM, EM CAMINHÃO CARROCERIA COM GUINDAUTO (MUNCK) 11,7 TM. AF_07/2020</t>
  </si>
  <si>
    <t>18,43</t>
  </si>
  <si>
    <t>101476</t>
  </si>
  <si>
    <t>CARGA, MANOBRA E DESCARGA DE TUBOS METÁLICOS, DN 900 MM, EM CAMINHÃO CARROCERIA COM GUINDAUTO (MUNCK) 11,7 TM. AF_07/2020</t>
  </si>
  <si>
    <t>101477</t>
  </si>
  <si>
    <t>CARGA, MANOBRA E DESCARGA DE TUBOS METÁLICOS, DN 1000 MM, EM CAMINHÃO CARROCERIA COM GUINDAUTO (MUNCK) 11,7 TM. AF_07/2020</t>
  </si>
  <si>
    <t>101478</t>
  </si>
  <si>
    <t>CARGA, MANOBRA E DESCARGA DE TUBOS METÁLICOS, DN 1200 MM, EM CAMINHÃO CARROCERIA COM GUINDAUTO (MUNCK) 11,7 TM. AF_07/2020</t>
  </si>
  <si>
    <t>101480</t>
  </si>
  <si>
    <t>CARGA, MANOBRA E DESCARGA DE TUBOS PLÁSTICOS, DN 250 MM, EM CAMINHÃO CARROCERIA COM GUINDAUTO (MUNCK) 11,7 TM. AF_07/2020</t>
  </si>
  <si>
    <t>101481</t>
  </si>
  <si>
    <t>CARGA, MANOBRA E DESCARGA DE TUBOS PLÁSTICOS, DN 300 MM, EM CAMINHÃO CARROCERIA COM GUINDAUTO (MUNCK) 11,7 TM. AF_07/2020</t>
  </si>
  <si>
    <t>101482</t>
  </si>
  <si>
    <t>CARGA, MANOBRA E DESCARGA DE TUBOS PLÁSTICOS, DN 400 MM, EM CAMINHÃO CARROCERIA COM GUINDAUTO (MUNCK) 11,7 TM. AF_07/2020</t>
  </si>
  <si>
    <t>101483</t>
  </si>
  <si>
    <t>CARGA, MANOBRA E DESCARGA DE TUBOS PLÁSTICOS, DN 500 MM, EM CAMINHÃO CARROCERIA COM GUINDAUTO (MUNCK) 11,7 TM. AF_07/2020</t>
  </si>
  <si>
    <t>101484</t>
  </si>
  <si>
    <t>CARGA, MANOBRA E DESCARGA DE TUBOS PLÁSTICOS, DN 600 MM, EM CAMINHÃO CARROCERIA COM GUINDAUTO (MUNCK) 11,7 TM. AF_07/2020</t>
  </si>
  <si>
    <t>101485</t>
  </si>
  <si>
    <t>CARGA, MANOBRA E DESCARGA DE TUBOS PLÁSTICOS, DN 750 MM, EM CAMINHÃO CARROCERIA COM GUINDAUTO (MUNCK) 11,7 TM. AF_07/2020</t>
  </si>
  <si>
    <t>101486</t>
  </si>
  <si>
    <t>CARGA, MANOBRA E DESCARGA DE TUBOS PLÁSTICOS, DN 900 MM, EM CAMINHÃO CARROCERIA COM GUINDAUTO (MUNCK) 11,7 TM. AF_07/2020</t>
  </si>
  <si>
    <t>101487</t>
  </si>
  <si>
    <t>CARGA, MANOBRA E DESCARGA DE TUBOS PLÁSTICOS, DN 1000 MM, EM CAMINHÃO CARROCERIA COM GUINDAUTO (MUNCK) 11,7 TM. AF_07/2020</t>
  </si>
  <si>
    <t>101488</t>
  </si>
  <si>
    <t>CARGA, MANOBRA E DESCARGA DE TUBOS PLÁSTICOS, DN 1200 MM, EM CAMINHÃO CARROCERIA COM GUINDAUTO (MUNCK) 11,7 TM. AF_07/2020</t>
  </si>
  <si>
    <t>101188</t>
  </si>
  <si>
    <t>RECOMPOSIÇÃO PARCIAL DE ARAME FARPADO Nº 14 CLASSE 250, FIXADO EM CERCA COM MOURÕES DE CONCRETO - FORNECIMENTO E INSTALAÇÃO. AF_05/2020</t>
  </si>
  <si>
    <t>101189</t>
  </si>
  <si>
    <t>CERCA COM MOURÕES DE CONCRETO, RETO, H=3,00 M, ESPAÇAMENTO DE 2,5 M, CRAVADOS 0,5 M, COM 4 FIOS DE ARAME FARPADO Nº 14 CLASSE 250 - FORNECIMENTO E INSTALAÇÃO. AF_05/2020</t>
  </si>
  <si>
    <t>101190</t>
  </si>
  <si>
    <t>CERCA COM MOURÕES DE CONCRETO, RETO, H=3,00 M, ESPAÇAMENTO DE 2,5 M, CRAVADOS 0,5 M, COM 4 FIOS DE ARAME DE AÇO OVALADO 15X17 - FORNECIMENTO E INSTALAÇÃO. AF_05/2020</t>
  </si>
  <si>
    <t>101191</t>
  </si>
  <si>
    <t>CERCA COM MOURÕES DE CONCRETO, RETO, H=3,00 M, ESPAÇAMENTO DE 2,5 M, CRAVADOS 0,5 M, COM 4 FIOS DE ARAME MISTO - FORNECIMENTO E INSTALAÇÃO. AF_05/2020</t>
  </si>
  <si>
    <t>101192</t>
  </si>
  <si>
    <t>CERCA COM MOURÕES DE CONCRETO, RETO, H=2,30 M, ESPAÇAMENTO DE 2,5 M, CRAVADOS 0,5 M, COM 4 FIOS DE ARAME FARPADO Nº 14 CLASSE 250 - FORNECIMENTO E INSTALAÇÃO. AF_05/2020</t>
  </si>
  <si>
    <t>101193</t>
  </si>
  <si>
    <t>CERCA COM MOURÕES DE CONCRETO, RETO, H=2,30 M, ESPAÇAMENTO DE 2,5 M, CRAVADOS 0,5 M, COM 4 FIOS DE ARAME DE AÇO OVALADO 15X17 - FORNECIMENTO E INSTALAÇÃO. AF_05/2020</t>
  </si>
  <si>
    <t>101194</t>
  </si>
  <si>
    <t>CERCA COM MOURÕES DE CONCRETO, RETO, H=2,30 M, ESPAÇAMENTO DE 2,5 M, CRAVADOS 0,5 M, COM 4 FIOS DE ARAME MISTO - FORNECIMENTO E INSTALAÇÃO. AF_05/2020</t>
  </si>
  <si>
    <t>101197</t>
  </si>
  <si>
    <t>CERCA COM MOURÕES DE CONCRETO, SEÇÃO "T" PONTA INCLINADA, 10X10 CM, ESPAÇAMENTO DE 2,5 M, CRAVADOS 0,5 M, COM 11 FIOS DE ARAME FARPADO Nº 14 - FORNECIMENTO E INSTALAÇÃO. AF_05/2020</t>
  </si>
  <si>
    <t>124,39</t>
  </si>
  <si>
    <t>101198</t>
  </si>
  <si>
    <t>CERCA COM MOURÕES DE CONCRETO, SEÇÃO "T" PONTA INCLINADA, 10X10 CM, ESPAÇAMENTO DE 2,5 M, CRAVADOS 0,5 M, COM 11 FIOS DE ARAME DE AÇO OVALADO 15X17 - FORNECIMENTO E INSTALAÇÃO. AF_05/2020</t>
  </si>
  <si>
    <t>101199</t>
  </si>
  <si>
    <t>CERCA COM MOURÕES DE CONCRETO, SEÇÃO "T" PONTA INCLINADA, 10X10CM, ESPAÇAMENTO DE 2,5M, CRAVADOS 0,5M, COM 11 FIOS DE ARAME MISTO - FORNECIMENTO E INSTALAÇÃO. AF_05/2020</t>
  </si>
  <si>
    <t>101200</t>
  </si>
  <si>
    <t>CERCA COM MOURÕES DE MADEIRA, 7,5X7,5 CM, ESPAÇAMENTO DE 2,5 M, ALTURA LIVRE DE 2 M, CRAVADOS 0,5 M, COM 4 FIOS DE ARAME FARPADO Nº 14 CLASSE 250 - FORNECIMENTO E INSTALAÇÃO. AF_05/2020</t>
  </si>
  <si>
    <t>101201</t>
  </si>
  <si>
    <t>CERCA COM MOURÕES DE MADEIRA, 7,5X7,5 CM, ESPAÇAMENTO DE 2,5 M, ALTURA LIVRE DE 2 M, CRAVADOS 0,5 M, COM 8 FIOS DE ARAME FARPADO Nº 14 CLASSE 250 - FORNECIMENTO E INSTALAÇÃO. AF_05/2020</t>
  </si>
  <si>
    <t>101202</t>
  </si>
  <si>
    <t>CERCA COM MOURÕES DE MADEIRA ROLIÇA, DIÂMETRO 11 CM, ESPAÇAMENTO DE 2,5 M, ALTURA LIVRE DE 1,7 M, CRAVADOS 0,5 M, COM 5 FIOS DE ARAME FARPADO Nº 14 CLASSE 250 - FORNECIMENTO E INSTALAÇÃO. AF_05/2020</t>
  </si>
  <si>
    <t>101203</t>
  </si>
  <si>
    <t>CERCA COM MOURÕES DE MADEIRA ROLIÇA, DIÂMETRO 11 CM, ESPAÇAMENTO DE 2,5 M, ALTURA LIVRE DE 1,7 M, CRAVADOS 0,5 M, COM 5 FIOS DE ARAME DE AÇO OVALADO 15X17 - FORNECIMENTO E INSTALAÇÃO. AF_05/2020</t>
  </si>
  <si>
    <t>101204</t>
  </si>
  <si>
    <t>CERCA COM MOURÕES DE MADEIRA ROLIÇA, DIÂMETRO 11 CM, ESPAÇAMENTO DE 2,5 M, ALTURA LIVRE DE 1,7 M, CRAVADOS 0,5 M, COM 5 FIOS DE ARAME MISTO - FORNECIMENTO E INSTALAÇÃO. AF_05/2020</t>
  </si>
  <si>
    <t>45,35</t>
  </si>
  <si>
    <t>101205</t>
  </si>
  <si>
    <t>PORTÃO COM MOURÕES DE MADEIRA ROLIÇA, DIÂMETRO 11 CM, COM 5 FIOS DE ARAME FARPADO Nº 14 CLASSE 250, SEM DOBRADIÇAS - FORNECIMENTO E INSTALAÇÃO. AF_05/2020</t>
  </si>
  <si>
    <t>102362</t>
  </si>
  <si>
    <t>ALAMBRADO PARA QUADRA POLIESPORTIVA, ESTRUTURADO POR TUBOS DE ACO GALVANIZADO, (MONTANTES COM DIAMETRO 2", TRAVESSAS E ESCORAS COM DIÂMETRO 1 ¼), COM TELA DE ARAME GALVANIZADO, FIO 14 BWG E MALHA QUADRADA 5X5CM (EXCETO MURETA). AF_03/2021</t>
  </si>
  <si>
    <t>102363</t>
  </si>
  <si>
    <t>ALAMBRADO PARA QUADRA POLIESPORTIVA, ESTRUTURADO POR TUBOS DE ACO GALVANIZADO, (MONTANTES COM DIAMETRO 2", TRAVESSAS E ESCORAS COM DIÂMETRO 1 ¼), COM TELA DE ARAME GALVANIZADO, FIO 12 BWG E MALHA QUADRADA 5X5CM (EXCETO MURETA). AF_03/2021</t>
  </si>
  <si>
    <t>102364</t>
  </si>
  <si>
    <t>ALAMBRADO PARA QUADRA POLIESPORTIVA, ESTRUTURADO POR TUBOS DE ACO GALVANIZADO, (MONTANTES COM DIAMETRO 2", TRAVESSAS E ESCORAS COM DIÂMETRO 1 ¼), COM TELA DE ARAME GALVANIZADO, FIO 10 BWG E MALHA QUADRADA 5X5CM (EXCETO MURETA). AF_03/2021</t>
  </si>
  <si>
    <t>98509</t>
  </si>
  <si>
    <t>PLANTIO DE ARBUSTO OU  CERCA VIVA. AF_05/2018</t>
  </si>
  <si>
    <t>98510</t>
  </si>
  <si>
    <t>PLANTIO DE ÁRVORE ORNAMENTAL COM ALTURA DE MUDA MENOR OU IGUAL A 2,00 M. AF_05/2018</t>
  </si>
  <si>
    <t>98511</t>
  </si>
  <si>
    <t>PLANTIO DE ÁRVORE ORNAMENTAL COM ALTURA DE MUDA MAIOR QUE 2,00 M E MENOR OU IGUAL A 4,00 M. AF_05/2018</t>
  </si>
  <si>
    <t>140,28</t>
  </si>
  <si>
    <t>98516</t>
  </si>
  <si>
    <t>PLANTIO DE PALMEIRA COM ALTURA DE MUDA MENOR OU IGUAL A 2,00 M. AF_05/2018</t>
  </si>
  <si>
    <t>98519</t>
  </si>
  <si>
    <t>REVOLVIMENTO E LIMPEZA MANUAL DE SOLO. AF_05/2018</t>
  </si>
  <si>
    <t>98520</t>
  </si>
  <si>
    <t>APLICAÇÃO DE ADUBO EM SOLO. AF_05/2018</t>
  </si>
  <si>
    <t>98521</t>
  </si>
  <si>
    <t>APLICAÇÃO DE CALCÁRIO PARA CORREÇÃO DO PH DO SOLO. AF_05/2018</t>
  </si>
  <si>
    <t>98522</t>
  </si>
  <si>
    <t>ALAMBRADO EM MOURÕES DE CONCRETO, COM TELA DE ARAME GALVANIZADO (INCLUSIVE MURETA EM CONCRETO). AF_05/2018</t>
  </si>
  <si>
    <t>98524</t>
  </si>
  <si>
    <t>LIMPEZA MANUAL DE VEGETAÇÃO EM TERRENO COM ENXADA.AF_05/2018</t>
  </si>
  <si>
    <t>98503</t>
  </si>
  <si>
    <t>PLANTIO DE GRAMA EM PAVIMENTO CONCREGRAMA. AF_05/2018</t>
  </si>
  <si>
    <t>98504</t>
  </si>
  <si>
    <t>PLANTIO DE GRAMA BATATAIS EM PLACAS. AF_05/2018</t>
  </si>
  <si>
    <t>16,40</t>
  </si>
  <si>
    <t>98505</t>
  </si>
  <si>
    <t>PLANTIO DE FORRAÇÃO. AF_05/2018</t>
  </si>
  <si>
    <t>103946</t>
  </si>
  <si>
    <t>PLANTIO DE GRAMA ESMERALDA OU SÃO CARLOS OU CURITIBANA, EM PLACAS. AF_05/2022</t>
  </si>
  <si>
    <t>103185</t>
  </si>
  <si>
    <t>INSTALAÇÃO DE ESQUI TRIPLO, EM TUBO DE AÇO CARBONO - EQUIPAMENTO DE GINÁSTICA PARA ACADEMIA AO AR LIVRE / ACADEMIA DA TERCEIRA IDADE - ATI, INSTALADO SOBRE PISO DE CONCRETO EXISTENTE. AF_10/2021</t>
  </si>
  <si>
    <t>103186</t>
  </si>
  <si>
    <t>INSTALAÇÃO DE MULTIEXERCITADOR COM SEIS FUNÇÕES, EM TUBO DE AÇO CARBONO - EQUIPAMENTO DE GINÁSTICA PARA ACADEMIA AO AR LIVRE / ACADEMIA DA TERCEIRA IDADE - ATI, INSTALADO SOBRE PISO DE CONCRETO EXISTENTE. AF_10/2021</t>
  </si>
  <si>
    <t>103187</t>
  </si>
  <si>
    <t>INSTALAÇÃO DE SIMULADOR DE CAMINHADA TRIPLO, EM TUBO DE AÇO CARBONO - EQUIPAMENTO DE GINÁSTICA PARA ACADEMIA AO AR LIVRE / ACADEMIA DA TERCEIRA IDADE - ATI, INSTALADO SOBRE PISO DE CONCRETO EXISTENTE. AF_10/2021</t>
  </si>
  <si>
    <t>103188</t>
  </si>
  <si>
    <t>INSTALAÇÃO DE SIMULADOR DE CAVALGADA TRIPLO, EM TUBO DE AÇO CARBONO - EQUIPAMENTO DE GINÁSTICA PARA ACADEMIA AO AR LIVRE / ACADEMIA DA TERCEIRA IDADE - ATI, INSTALADO SOBRE PISO DE CONCRETO EXISTENTE. AF_10/2021</t>
  </si>
  <si>
    <t>103189</t>
  </si>
  <si>
    <t>INSTALAÇÃO DE SIMULADOR DE REMO INDIVIDUAL, EM TUBO DE AÇO CARBONO - EQUIPAMENTO DE GINÁSTICA PARA ACADEMIA AO AR LIVRE / ACADEMIA DA TERCEIRA IDADE - ATI, INSTALADO SOBRE PISO DE CONCRETO EXISTENTE. AF_10/2021</t>
  </si>
  <si>
    <t>103190</t>
  </si>
  <si>
    <t>INSTALAÇÃO DE PRESSÃO DE PERNAS TRIPLO, EM TUBO DE AÇO CARBONO - EQUIPAMENTO DE GINÁSTICA PARA ACADEMIA AO AR LIVRE / ACADEMIA DA TERCEIRA IDADE - ATI, INSTALADO SOBRE SOLO. AF_10/2021</t>
  </si>
  <si>
    <t>103191</t>
  </si>
  <si>
    <t>INSTALAÇÃO DE ALONGADOR COM TRÊS ALTURAS, EM TUBO DE AÇO CARBONO - EQUIPAMENTO DE GINASTICA PARA ACADEMIA AO AR LIVRE / ACADEMIA DA TERCEIRA IDADE - ATI, INSTALADO SOBRE SOLO. AF_10/2021</t>
  </si>
  <si>
    <t>103192</t>
  </si>
  <si>
    <t>INSTALAÇÃO DE ROTAÇÃO DIAGONAL DUPLA, APARELHO TRIPLO, EM TUBO DE AÇO CARBONO - EQUIPAMENTO DE GINÁSTICA PARA ACADEMIA AO AR LIVRE / ACADEMIA DA TERCEIRA IDADE - ATI, INSTALADO SOBRE SOLO. AF_10/2021</t>
  </si>
  <si>
    <t>103193</t>
  </si>
  <si>
    <t>INSTALAÇÃO DE ROTAÇÃO VERTICAL DUPLO, EM TUBO DE AÇO CARBONO - EQUIPAMENTO DE GINÁSTICA PARA ACADEMIA AO AR LIVRE / ACADEMIA DA TERCEIRA IDADE - ATI, INSTALADO SOBRE SOLO. AF_10/2021</t>
  </si>
  <si>
    <t>103194</t>
  </si>
  <si>
    <t>INSTALAÇÃO DE SURF DUPLO, EM TUBO DE AÇO CARBONO - EQUIPAMENTO DE GINÁSTICA PARA ACADEMIA AO AR LIVRE / ACADEMIA DA TERCEIRA IDADE - ATI, INSTALADO SOBRE SOLO. AF_10/2021</t>
  </si>
  <si>
    <t>103195</t>
  </si>
  <si>
    <t>INSTALAÇÃO DE PLACA ORIENTATIVA SOBRE EXERCÍCIOS, 2,00M X 1,00M, EM TUBO DE AÇO CARBONO - PARA ACADEMIA AO AR LIVRE / ACADEMIA DA TERCEIRA IDADE - ATI, INSTALADO SOBRE SOLO. AF_10/2021</t>
  </si>
  <si>
    <t>103205</t>
  </si>
  <si>
    <t>INSTALAÇÃO DE PRESSÃO DE PERNAS TRIPLO, EM TUBO DE AÇO CARBONO - EQUIPAMENTO DE GINÁSTICA PARA ACADEMIA AO AR LIVRE / ACADEMIA DA TERCEIRA IDADE - ATI, INSTALADO SOBRE PISO DE CONCRETO EXISTENTE. AF_10/2021</t>
  </si>
  <si>
    <t>103206</t>
  </si>
  <si>
    <t>INSTALAÇÃO DE ALONGADOR COM TRÊS ALTURAS, EM TUBO DE AÇO CARBONO - EQUIPAMENTO DE GINÁSTICA PARA ACADEMIA AO AR LIVRE / ACADEMIA DA TERCEIRA IDADE - ATI, INSTALADO SOBRE PISO DE CONCRETO EXISTENTE. AF_10/2021</t>
  </si>
  <si>
    <t>103207</t>
  </si>
  <si>
    <t>INSTALAÇÃO DE ROTAÇÃO DIAGONAL DUPLA, APARELHO TRIPLO, EM TUBO DE AÇO CARBONO - EQUIPAMENTO DE GINÁSTICA PARA ACADEMIA AO AR LIVRE / ACADEMIA DA TERCEIRA IDADE - ATI, INSTALADO SOBRE PISO DE CONCRETO EXISTENTE. AF_10/2021</t>
  </si>
  <si>
    <t>103208</t>
  </si>
  <si>
    <t>INSTALAÇÃO DE ROTAÇÃO VERTICAL DUPLO, EM TUBO DE ACO CARBONO - EQUIPAMENTO DE GINASTICA PARA ACADEMIA AO AR LIVRE / ACADEMIA DA TERCEIRA IDADE - ATI, INSTALADO SOBRE PISO DE CONCRETO EXISTENTE. AF_10/2021</t>
  </si>
  <si>
    <t>103209</t>
  </si>
  <si>
    <t>INSTALAÇÃO DE SURF DUPLO, EM TUBO DE AÇO CARBONO - EQUIPAMENTO DE GINÁSTICA PARA ACADEMIA AO AR LIVRE / ACADEMIA DA TERCEIRA IDADE - ATI, INSTALADO SOBRE PISO DE CONCRETO EXISTENTE. AF_10/2021</t>
  </si>
  <si>
    <t>103210</t>
  </si>
  <si>
    <t>INSTALAÇÃO DE PLACA ORIENTATIVA SOBRE EXERCÍCIOS, 2,00M X 1,00M, EM TUBO DE AÇO CARBONO - PARA ACADEMIA AO AR LIVRE / ACADEMIA DA TERCEIRA IDADE - ATI, INSTALADO SOBRE PISO DE CONCRETO EXISTENTE. AF_10/2021</t>
  </si>
  <si>
    <t>103304</t>
  </si>
  <si>
    <t>INSTALAÇÃO DE BANCO METÁLICO COM ENCOSTO, 1,60 M DE COMPRIMENTO, EM TUBO DE AÇO CARBONO COM PINTURA ELETROSTÁTICA, SOBRE PISO DE CONCRETO EXISTENTE. AF_11/2021</t>
  </si>
  <si>
    <t>103307</t>
  </si>
  <si>
    <t>INSTALAÇÃO DE LIXEIRA METÁLICA DUPLA, CAPACIDADE DE 60 L, EM TUBO DE AÇO CARBONO E CESTOS EM CHAPA DE AÇO COM PINTURA ELETROSTÁTICA, SOBRE PISO DE CONCRETO EXISTENTE. AF_11/2021</t>
  </si>
  <si>
    <t>103310</t>
  </si>
  <si>
    <t>INSTALAÇÃO DE LIXEIRA METÁLICA DUPLA, CAPACIDADE DE 60 L, EM TUBO DE AÇO CARBONO E CESTOS EM CHAPA DE AÇO COM PINTURA ELETROSTÁTICA, SOBRE SOLO. AF_11/2021</t>
  </si>
  <si>
    <t>103314</t>
  </si>
  <si>
    <t>INSTALAÇÃO DE PERGOLADO DE MADEIRA, EM MAÇARANDUBA, ANGELIM OU EQUIVALENTE DA REGIÃO, FIXADO COM CONCRETO SOBRE PISO DE CONCRETO EXISTENTE. AF_11/2021</t>
  </si>
  <si>
    <t>103315</t>
  </si>
  <si>
    <t>INSTALAÇÃO DE PERGOLADO DE MADEIRA, EM MAÇARANDUBA, ANGELIM OU EQUIVALENTE DA REGIÃO, FIXADO COM CONCRETO SOBRE SOLO. AF_11/2021</t>
  </si>
  <si>
    <t>103769</t>
  </si>
  <si>
    <t>PAR DE TABELAS DE BASQUETE DE COMPENSADO NAVAL, COM AROS E REDES - FORNECIMENTO E INSTALAÇÃO. AF_03/2022</t>
  </si>
  <si>
    <t>98525</t>
  </si>
  <si>
    <t>LIMPEZA MECANIZADA DE CAMADA VEGETAL, VEGETAÇÃO E PEQUENAS ÁRVORES (DIÂMETRO DE TRONCO MENOR QUE 0,20 M), COM TRATOR DE ESTEIRAS.AF_05/2018</t>
  </si>
  <si>
    <t>98526</t>
  </si>
  <si>
    <t>REMOÇÃO DE RAÍZES REMANESCENTES DE TRONCO DE ÁRVORE COM DIÂMETRO MAIOR OU IGUAL A 0,20 M E MENOR QUE 0,40 M.AF_05/2018</t>
  </si>
  <si>
    <t>98527</t>
  </si>
  <si>
    <t>REMOÇÃO DE RAÍZES REMANESCENTES DE TRONCO DE ÁRVORE COM DIÂMETRO MAIOR OU IGUAL A 0,40 M E MENOR QUE 0,60 M.AF_05/2018</t>
  </si>
  <si>
    <t>98528</t>
  </si>
  <si>
    <t>REMOÇÃO DE RAÍZES REMANESCENTES DE TRONCO DE ÁRVORE COM DIÂMETRO MAIOR OU IGUAL A 0,60 M.AF_05/2018</t>
  </si>
  <si>
    <t>98529</t>
  </si>
  <si>
    <t>CORTE RASO E RECORTE DE ÁRVORE COM DIÂMETRO DE TRONCO MAIOR OU IGUAL A 0,20 M E MENOR QUE 0,40 M.AF_05/2018</t>
  </si>
  <si>
    <t>98530</t>
  </si>
  <si>
    <t>CORTE RASO E RECORTE DE ÁRVORE COM DIÂMETRO DE TRONCO MAIOR OU IGUAL A 0,40 M E MENOR QUE 0,60 M.AF_05/2018</t>
  </si>
  <si>
    <t>98531</t>
  </si>
  <si>
    <t>CORTE RASO E RECORTE DE ÁRVORE COM DIÂMETRO DE TRONCO MAIOR OU IGUAL A 0,60 M.AF_05/2018</t>
  </si>
  <si>
    <t>98532</t>
  </si>
  <si>
    <t>PODA EM ALTURA DE ÁRVORE COM DIÂMETRO DE TRONCO MENOR QUE 0,20 M.AF_05/2018</t>
  </si>
  <si>
    <t>98533</t>
  </si>
  <si>
    <t>PODA EM ALTURA DE ÁRVORE COM DIÂMETRO DE TRONCO MAIOR OU IGUAL A 0,20 M E MENOR QUE 0,40 M.AF_05/2018</t>
  </si>
  <si>
    <t>98534</t>
  </si>
  <si>
    <t>PODA EM ALTURA DE ÁRVORE COM DIÂMETRO DE TRONCO MAIOR OU IGUAL A 0,40 M E MENOR QUE 0,60 M.AF_05/2018</t>
  </si>
  <si>
    <t>98535</t>
  </si>
  <si>
    <t>PODA EM ALTURA DE ÁRVORE COM DIÂMETRO DE TRONCO MAIOR OU IGUAL A 0,60 M.AF_05/2018</t>
  </si>
  <si>
    <t>88238</t>
  </si>
  <si>
    <t>AJUDANTE DE ARMADOR COM ENCARGOS COMPLEMENTARES</t>
  </si>
  <si>
    <t>ENCARGOS COMPLEMENTARES REFERENCIAL</t>
  </si>
  <si>
    <t>88240</t>
  </si>
  <si>
    <t>AJUDANTE DE ESTRUTURA METÁLICA COM ENCARGOS COMPLEMENTARES</t>
  </si>
  <si>
    <t>88241</t>
  </si>
  <si>
    <t>AJUDANTE DE OPERAÇÃO EM GERAL COM ENCARGOS COMPLEMENTARES</t>
  </si>
  <si>
    <t>88242</t>
  </si>
  <si>
    <t>AJUDANTE DE PEDREIRO COM ENCARGOS COMPLEMENTARES</t>
  </si>
  <si>
    <t>27,33</t>
  </si>
  <si>
    <t>88243</t>
  </si>
  <si>
    <t>AJUDANTE ESPECIALIZADO COM ENCARGOS COMPLEMENTARES</t>
  </si>
  <si>
    <t>88245</t>
  </si>
  <si>
    <t>ARMADOR COM ENCARGOS COMPLEMENTARES</t>
  </si>
  <si>
    <t>31,51</t>
  </si>
  <si>
    <t>88246</t>
  </si>
  <si>
    <t>ASSENTADOR DE TUBOS COM ENCARGOS COMPLEMENTARES</t>
  </si>
  <si>
    <t>88247</t>
  </si>
  <si>
    <t>AUXILIAR DE ELETRICISTA COM ENCARGOS COMPLEMENTARES</t>
  </si>
  <si>
    <t>88248</t>
  </si>
  <si>
    <t>AUXILIAR DE ENCANADOR OU BOMBEIRO HIDRÁULICO COM ENCARGOS COMPLEMENTARES</t>
  </si>
  <si>
    <t>88249</t>
  </si>
  <si>
    <t>AUXILIAR DE LABORATÓRIO COM ENCARGOS COMPLEMENTARES</t>
  </si>
  <si>
    <t>88250</t>
  </si>
  <si>
    <t>AUXILIAR DE MECÂNICO COM ENCARGOS COMPLEMENTARES</t>
  </si>
  <si>
    <t>88251</t>
  </si>
  <si>
    <t>AUXILIAR DE SERRALHEIRO COM ENCARGOS COMPLEMENTARES</t>
  </si>
  <si>
    <t>88252</t>
  </si>
  <si>
    <t>AUXILIAR DE SERVIÇOS GERAIS COM ENCARGOS COMPLEMENTARES</t>
  </si>
  <si>
    <t>88253</t>
  </si>
  <si>
    <t>AUXILIAR DE TOPÓGRAFO COM ENCARGOS COMPLEMENTARES</t>
  </si>
  <si>
    <t>88255</t>
  </si>
  <si>
    <t>AUXILIAR TÉCNICO DE ENGENHARIA COM ENCARGOS COMPLEMENTARES</t>
  </si>
  <si>
    <t>88256</t>
  </si>
  <si>
    <t>AZULEJISTA OU LADRILHISTA COM ENCARGOS COMPLEMENTARES</t>
  </si>
  <si>
    <t>88257</t>
  </si>
  <si>
    <t>BLASTER, DINAMITADOR OU CABO DE FOGO COM ENCARGOS COMPLEMENTARES</t>
  </si>
  <si>
    <t>88258</t>
  </si>
  <si>
    <t>CADASTRISTA DE REDES DE AGUA E ESGOTO COM ENCARGOS COMPLEMENTARES</t>
  </si>
  <si>
    <t>88260</t>
  </si>
  <si>
    <t>CALCETEIRO COM ENCARGOS COMPLEMENTARES</t>
  </si>
  <si>
    <t>31,49</t>
  </si>
  <si>
    <t>88261</t>
  </si>
  <si>
    <t>CARPINTEIRO DE ESQUADRIA COM ENCARGOS COMPLEMENTARES</t>
  </si>
  <si>
    <t>88263</t>
  </si>
  <si>
    <t>CAVOUQUEIRO OU OPERADOR PERFURATRIZ/ROMPEDOR COM ENCARGOS COMPLEMENTARES</t>
  </si>
  <si>
    <t>88264</t>
  </si>
  <si>
    <t>ELETRICISTA COM ENCARGOS COMPLEMENTARES</t>
  </si>
  <si>
    <t>88265</t>
  </si>
  <si>
    <t>ELETRICISTA INDUSTRIAL COM ENCARGOS COMPLEMENTARES</t>
  </si>
  <si>
    <t>88266</t>
  </si>
  <si>
    <t>ELETROTÉCNICO COM ENCARGOS COMPLEMENTARES</t>
  </si>
  <si>
    <t>88267</t>
  </si>
  <si>
    <t>ENCANADOR OU BOMBEIRO HIDRÁULICO COM ENCARGOS COMPLEMENTARES</t>
  </si>
  <si>
    <t>88269</t>
  </si>
  <si>
    <t>GESSEIRO COM ENCARGOS COMPLEMENTARES</t>
  </si>
  <si>
    <t>88270</t>
  </si>
  <si>
    <t>IMPERMEABILIZADOR COM ENCARGOS COMPLEMENTARES</t>
  </si>
  <si>
    <t>88272</t>
  </si>
  <si>
    <t>MACARIQUEIRO COM ENCARGOS COMPLEMENTARES</t>
  </si>
  <si>
    <t>35,82</t>
  </si>
  <si>
    <t>88273</t>
  </si>
  <si>
    <t>MARCENEIRO COM ENCARGOS COMPLEMENTARES</t>
  </si>
  <si>
    <t>88274</t>
  </si>
  <si>
    <t>MARMORISTA/GRANITEIRO COM ENCARGOS COMPLEMENTARES</t>
  </si>
  <si>
    <t>88275</t>
  </si>
  <si>
    <t>MECÃNICO DE EQUIPAMENTOS PESADOS COM ENCARGOS COMPLEMENTARES</t>
  </si>
  <si>
    <t>88277</t>
  </si>
  <si>
    <t>MONTADOR (TUBO AÇO/EQUIPAMENTOS) COM ENCARGOS COMPLEMENTARES</t>
  </si>
  <si>
    <t>88278</t>
  </si>
  <si>
    <t>MONTADOR DE ESTRUTURA METÁLICA COM ENCARGOS COMPLEMENTARES</t>
  </si>
  <si>
    <t>88279</t>
  </si>
  <si>
    <t>MONTADOR ELETROMECÃNICO COM ENCARGOS COMPLEMENTARES</t>
  </si>
  <si>
    <t>88281</t>
  </si>
  <si>
    <t>MOTORISTA DE BASCULANTE COM ENCARGOS COMPLEMENTARES</t>
  </si>
  <si>
    <t>33,72</t>
  </si>
  <si>
    <t>88283</t>
  </si>
  <si>
    <t>MOTORISTA DE CAMINHÃO E CARRETA COM ENCARGOS COMPLEMENTARES</t>
  </si>
  <si>
    <t>88284</t>
  </si>
  <si>
    <t>MOTORISTA DE VEÍCULO LEVE COM ENCARGOS COMPLEMENTARES</t>
  </si>
  <si>
    <t>28,31</t>
  </si>
  <si>
    <t>88285</t>
  </si>
  <si>
    <t>MOTORISTA DE VEÍCULO PESADO COM ENCARGOS COMPLEMENTARES</t>
  </si>
  <si>
    <t>88286</t>
  </si>
  <si>
    <t>MOTORISTA OPERADOR DE MUNCK COM ENCARGOS COMPLEMENTARES</t>
  </si>
  <si>
    <t>88288</t>
  </si>
  <si>
    <t>NIVELADOR COM ENCARGOS COMPLEMENTARES</t>
  </si>
  <si>
    <t>88291</t>
  </si>
  <si>
    <t>OPERADOR DE BETONEIRA (CAMINHÃO) COM ENCARGOS COMPLEMENTARES</t>
  </si>
  <si>
    <t>88292</t>
  </si>
  <si>
    <t>OPERADOR DE COMPRESSOR OU COMPRESSORISTA COM ENCARGOS COMPLEMENTARES</t>
  </si>
  <si>
    <t>88293</t>
  </si>
  <si>
    <t>OPERADOR DE DEMARCADORA DE FAIXAS COM ENCARGOS COMPLEMENTARES</t>
  </si>
  <si>
    <t>88294</t>
  </si>
  <si>
    <t>OPERADOR DE ESCAVADEIRA COM ENCARGOS COMPLEMENTARES</t>
  </si>
  <si>
    <t>88295</t>
  </si>
  <si>
    <t>OPERADOR DE GUINCHO COM ENCARGOS COMPLEMENTARES</t>
  </si>
  <si>
    <t>88296</t>
  </si>
  <si>
    <t>OPERADOR DE GUINDASTE COM ENCARGOS COMPLEMENTARES</t>
  </si>
  <si>
    <t>88297</t>
  </si>
  <si>
    <t>OPERADOR DE MÁQUINAS E EQUIPAMENTOS COM ENCARGOS COMPLEMENTARES</t>
  </si>
  <si>
    <t>88298</t>
  </si>
  <si>
    <t>OPERADOR DE MARTELETE OU MARTELETEIRO COM ENCARGOS COMPLEMENTARES</t>
  </si>
  <si>
    <t>88299</t>
  </si>
  <si>
    <t>OPERADOR DE MOTO-ESCREIPER COM ENCARGOS COMPLEMENTARES</t>
  </si>
  <si>
    <t>88300</t>
  </si>
  <si>
    <t>OPERADOR DE MOTONIVELADORA COM ENCARGOS COMPLEMENTARES</t>
  </si>
  <si>
    <t>88301</t>
  </si>
  <si>
    <t>OPERADOR DE PÁ CARREGADEIRA COM ENCARGOS COMPLEMENTARES</t>
  </si>
  <si>
    <t>88302</t>
  </si>
  <si>
    <t>OPERADOR DE PAVIMENTADORA COM ENCARGOS COMPLEMENTARES</t>
  </si>
  <si>
    <t>88303</t>
  </si>
  <si>
    <t>OPERADOR DE ROLO COMPACTADOR COM ENCARGOS COMPLEMENTARES</t>
  </si>
  <si>
    <t>88304</t>
  </si>
  <si>
    <t>OPERADOR DE USINA DE ASFALTO, DE SOLOS OU DE CONCRETO COM ENCARGOS COMPLEMENTARES</t>
  </si>
  <si>
    <t>30,97</t>
  </si>
  <si>
    <t>88306</t>
  </si>
  <si>
    <t>OPERADOR JATO DE AREIA OU JATISTA COM ENCARGOS COMPLEMENTARES</t>
  </si>
  <si>
    <t>88307</t>
  </si>
  <si>
    <t>OPERADOR PARA BATE ESTACAS COM ENCARGOS COMPLEMENTARES</t>
  </si>
  <si>
    <t>88308</t>
  </si>
  <si>
    <t>PASTILHEIRO COM ENCARGOS COMPLEMENTARES</t>
  </si>
  <si>
    <t>88309</t>
  </si>
  <si>
    <t>PEDREIRO COM ENCARGOS COMPLEMENTARES</t>
  </si>
  <si>
    <t>88310</t>
  </si>
  <si>
    <t>PINTOR COM ENCARGOS COMPLEMENTARES</t>
  </si>
  <si>
    <t>88311</t>
  </si>
  <si>
    <t>PINTOR DE LETREIROS COM ENCARGOS COMPLEMENTARES</t>
  </si>
  <si>
    <t>34,34</t>
  </si>
  <si>
    <t>88312</t>
  </si>
  <si>
    <t>PINTOR PARA TINTA EPÓXI COM ENCARGOS COMPLEMENTARES</t>
  </si>
  <si>
    <t>88313</t>
  </si>
  <si>
    <t>POCEIRO COM ENCARGOS COMPLEMENTARES</t>
  </si>
  <si>
    <t>26,54</t>
  </si>
  <si>
    <t>88314</t>
  </si>
  <si>
    <t>RASTELEIRO COM ENCARGOS COMPLEMENTARES</t>
  </si>
  <si>
    <t>25,72</t>
  </si>
  <si>
    <t>88315</t>
  </si>
  <si>
    <t>SERRALHEIRO COM ENCARGOS COMPLEMENTARES</t>
  </si>
  <si>
    <t>88317</t>
  </si>
  <si>
    <t>SOLDADOR COM ENCARGOS COMPLEMENTARES</t>
  </si>
  <si>
    <t>88318</t>
  </si>
  <si>
    <t>SOLDADOR A (PARA SOLDA A SER TESTADA COM RAIOS "X") COM ENCARGOS COMPLEMENTARES</t>
  </si>
  <si>
    <t>88320</t>
  </si>
  <si>
    <t>TAQUEADOR OU TAQUEIRO COM ENCARGOS COMPLEMENTARES</t>
  </si>
  <si>
    <t>88321</t>
  </si>
  <si>
    <t>TÉCNICO DE LABORATÓRIO COM ENCARGOS COMPLEMENTARES</t>
  </si>
  <si>
    <t>88322</t>
  </si>
  <si>
    <t>TÉCNICO DE SONDAGEM COM ENCARGOS COMPLEMENTARES</t>
  </si>
  <si>
    <t>88323</t>
  </si>
  <si>
    <t>TELHADISTA COM ENCARGOS COMPLEMENTARES</t>
  </si>
  <si>
    <t>88324</t>
  </si>
  <si>
    <t>TRATORISTA COM ENCARGOS COMPLEMENTARES</t>
  </si>
  <si>
    <t>88325</t>
  </si>
  <si>
    <t>VIDRACEIRO COM ENCARGOS COMPLEMENTARES</t>
  </si>
  <si>
    <t>88326</t>
  </si>
  <si>
    <t>VIGIA NOTURNO COM ENCARGOS COMPLEMENTARES</t>
  </si>
  <si>
    <t>88377</t>
  </si>
  <si>
    <t>OPERADOR DE BETONEIRA ESTACIONÁRIA/MISTURADOR COM ENCARGOS COMPLEMENTARES</t>
  </si>
  <si>
    <t>88441</t>
  </si>
  <si>
    <t>JARDINEIRO COM ENCARGOS COMPLEMENTARES</t>
  </si>
  <si>
    <t>88597</t>
  </si>
  <si>
    <t>DESENHISTA DETALHISTA COM ENCARGOS COMPLEMENTARES</t>
  </si>
  <si>
    <t>59,66</t>
  </si>
  <si>
    <t>90766</t>
  </si>
  <si>
    <t>ALMOXARIFE COM ENCARGOS COMPLEMENTARES</t>
  </si>
  <si>
    <t>36,74</t>
  </si>
  <si>
    <t>90767</t>
  </si>
  <si>
    <t>APONTADOR OU APROPRIADOR COM ENCARGOS COMPLEMENTARES</t>
  </si>
  <si>
    <t>90768</t>
  </si>
  <si>
    <t>ARQUITETO DE OBRA JUNIOR COM ENCARGOS COMPLEMENTARES</t>
  </si>
  <si>
    <t>90769</t>
  </si>
  <si>
    <t>ARQUITETO DE OBRA PLENO COM ENCARGOS COMPLEMENTARES</t>
  </si>
  <si>
    <t>90770</t>
  </si>
  <si>
    <t>ARQUITETO DE OBRA SENIOR COM ENCARGOS COMPLEMENTARES</t>
  </si>
  <si>
    <t>90771</t>
  </si>
  <si>
    <t>AUXILIAR DE DESENHISTA COM ENCARGOS COMPLEMENTARES</t>
  </si>
  <si>
    <t>90772</t>
  </si>
  <si>
    <t>AUXILIAR DE ESCRITORIO COM ENCARGOS COMPLEMENTARES</t>
  </si>
  <si>
    <t>90773</t>
  </si>
  <si>
    <t>DESENHISTA COPISTA COM ENCARGOS COMPLEMENTARES</t>
  </si>
  <si>
    <t>90775</t>
  </si>
  <si>
    <t>DESENHISTA PROJETISTA COM ENCARGOS COMPLEMENTARES</t>
  </si>
  <si>
    <t>90776</t>
  </si>
  <si>
    <t>ENCARREGADO GERAL COM ENCARGOS COMPLEMENTARES</t>
  </si>
  <si>
    <t>90777</t>
  </si>
  <si>
    <t>ENGENHEIRO CIVIL DE OBRA JUNIOR COM ENCARGOS COMPLEMENTARES</t>
  </si>
  <si>
    <t>90778</t>
  </si>
  <si>
    <t>ENGENHEIRO CIVIL DE OBRA PLENO COM ENCARGOS COMPLEMENTARES</t>
  </si>
  <si>
    <t>90779</t>
  </si>
  <si>
    <t>ENGENHEIRO CIVIL DE OBRA SENIOR COM ENCARGOS COMPLEMENTARES</t>
  </si>
  <si>
    <t>90780</t>
  </si>
  <si>
    <t>MESTRE DE OBRAS COM ENCARGOS COMPLEMENTARES</t>
  </si>
  <si>
    <t>65,15</t>
  </si>
  <si>
    <t>90781</t>
  </si>
  <si>
    <t>TOPOGRAFO COM ENCARGOS COMPLEMENTARES</t>
  </si>
  <si>
    <t>91677</t>
  </si>
  <si>
    <t>ENGENHEIRO ELETRICISTA COM ENCARGOS COMPLEMENTARES</t>
  </si>
  <si>
    <t>91678</t>
  </si>
  <si>
    <t>ENGENHEIRO SANITARISTA COM ENCARGOS COMPLEMENTARES</t>
  </si>
  <si>
    <t>93558</t>
  </si>
  <si>
    <t>MOTORISTA DE CAMINHAO COM ENCARGOS COMPLEMENTARES</t>
  </si>
  <si>
    <t>MES</t>
  </si>
  <si>
    <t>93559</t>
  </si>
  <si>
    <t>93560</t>
  </si>
  <si>
    <t>93561</t>
  </si>
  <si>
    <t>93562</t>
  </si>
  <si>
    <t>93563</t>
  </si>
  <si>
    <t>93564</t>
  </si>
  <si>
    <t>93565</t>
  </si>
  <si>
    <t>93566</t>
  </si>
  <si>
    <t>93567</t>
  </si>
  <si>
    <t>93568</t>
  </si>
  <si>
    <t>93569</t>
  </si>
  <si>
    <t>ARQUITETO JUNIOR COM ENCARGOS COMPLEMENTARES</t>
  </si>
  <si>
    <t>93570</t>
  </si>
  <si>
    <t>ARQUITETO PLENO COM ENCARGOS COMPLEMENTARES</t>
  </si>
  <si>
    <t>93571</t>
  </si>
  <si>
    <t>ARQUITETO SENIOR COM ENCARGOS COMPLEMENTARES</t>
  </si>
  <si>
    <t>93572</t>
  </si>
  <si>
    <t>ENCARREGADO GERAL DE OBRAS COM ENCARGOS COMPLEMENTARES</t>
  </si>
  <si>
    <t>94295</t>
  </si>
  <si>
    <t>94296</t>
  </si>
  <si>
    <t>95308</t>
  </si>
  <si>
    <t>CURSO DE CAPACITAÇÃO PARA AJUDANTE DE ARMADOR (ENCARGOS COMPLEMENTARES) - HORISTA</t>
  </si>
  <si>
    <t>95309</t>
  </si>
  <si>
    <t>CURSO DE CAPACITAÇÃO PARA AJUDANTE DE CARPINTEIRO (ENCARGOS COMPLEMENTARES) - HORISTA</t>
  </si>
  <si>
    <t>95310</t>
  </si>
  <si>
    <t>CURSO DE CAPACITAÇÃO PARA AJUDANTE DE ESTRUTURA METÁLICA (ENCARGOS COMPLEMENTARES) - HORISTA</t>
  </si>
  <si>
    <t>95311</t>
  </si>
  <si>
    <t>CURSO DE CAPACITAÇÃO PARA AJUDANTE DE OPERAÇÃO EM GERAL (ENCARGOS COMPLEMENTARES) - HORISTA</t>
  </si>
  <si>
    <t>95312</t>
  </si>
  <si>
    <t>CURSO DE CAPACITAÇÃO PARA AJUDANTE DE PEDREIRO (ENCARGOS COMPLEMENTARES) - HORISTA</t>
  </si>
  <si>
    <t>95313</t>
  </si>
  <si>
    <t>CURSO DE CAPACITAÇÃO PARA AJUDANTE ESPECIALIZADO (ENCARGOS COMPLEMENTARES) - HORISTA</t>
  </si>
  <si>
    <t>95314</t>
  </si>
  <si>
    <t>CURSO DE CAPACITAÇÃO PARA ARMADOR (ENCARGOS COMPLEMENTARES) - HORISTA</t>
  </si>
  <si>
    <t>95315</t>
  </si>
  <si>
    <t>CURSO DE CAPACITAÇÃO PARA ASSENTADOR DE TUBOS (ENCARGOS COMPLEMENTARES) - HORISTA</t>
  </si>
  <si>
    <t>95316</t>
  </si>
  <si>
    <t>CURSO DE CAPACITAÇÃO PARA AUXILIAR DE ELETRICISTA (ENCARGOS COMPLEMENTARES) - HORISTA</t>
  </si>
  <si>
    <t>95317</t>
  </si>
  <si>
    <t>CURSO DE CAPACITAÇÃO PARA AUXILIAR DE ENCANADOR OU BOMBEIRO HIDRÁULICO (ENCARGOS COMPLEMENTARES) - HORISTA</t>
  </si>
  <si>
    <t>95318</t>
  </si>
  <si>
    <t>CURSO DE CAPACITAÇÃO PARA AUXILIAR DE LABORATÓRIO (ENCARGOS COMPLEMENTARES) - HORISTA</t>
  </si>
  <si>
    <t>95319</t>
  </si>
  <si>
    <t>CURSO DE CAPACITAÇÃO PARA AUXILIAR DE MECÂNICO (ENCARGOS COMPLEMENTARES) - HORISTA</t>
  </si>
  <si>
    <t>95320</t>
  </si>
  <si>
    <t>CURSO DE CAPACITAÇÃO PARA AUXILIAR DE SERRALHEIRO (ENCARGOS COMPLEMENTARES) - HORISTA</t>
  </si>
  <si>
    <t>95321</t>
  </si>
  <si>
    <t>CURSO DE CAPACITAÇÃO PARA AUXILIAR DE SERVIÇOS GERAIS (ENCARGOS COMPLEMENTARES) - HORISTA</t>
  </si>
  <si>
    <t>95322</t>
  </si>
  <si>
    <t>CURSO DE CAPACITAÇÃO PARA AUXILIAR DE TOPÓGRAFO (ENCARGOS COMPLEMENTARES) - HORISTA</t>
  </si>
  <si>
    <t>0,26</t>
  </si>
  <si>
    <t>95323</t>
  </si>
  <si>
    <t>CURSO DE CAPACITAÇÃO PARA AUXILIAR TÉCNICO DE ENGENHARIA (ENCARGOS COMPLEMENTARES) - HORISTA</t>
  </si>
  <si>
    <t>95324</t>
  </si>
  <si>
    <t>CURSO DE CAPACITAÇÃO PARA AZULEJISTA OU LADRILHISTA (ENCARGOS COMPLEMENTARES) - HORISTA</t>
  </si>
  <si>
    <t>95325</t>
  </si>
  <si>
    <t>CURSO DE CAPACITAÇÃO PARA BLASTER, DINAMITADOR OU CABO DE FOGO (ENCARGOS COMPLEMENTARES) - HORISTA</t>
  </si>
  <si>
    <t>95326</t>
  </si>
  <si>
    <t>CURSO DE CAPACITAÇÃO PARA CADASTRISTA DE REDES DE AGUA E ESGOTO (ENCARGOS COMPLEMENTARES) - HORISTA</t>
  </si>
  <si>
    <t>95328</t>
  </si>
  <si>
    <t>CURSO DE CAPACITAÇÃO PARA CALCETEIRO (ENCARGOS COMPLEMENTARES) - HORISTA</t>
  </si>
  <si>
    <t>95329</t>
  </si>
  <si>
    <t>CURSO DE CAPACITAÇÃO PARA CARPINTEIRO DE ESQUADRIA (ENCARGOS COMPLEMENTARES) - HORISTA</t>
  </si>
  <si>
    <t>95330</t>
  </si>
  <si>
    <t>CURSO DE CAPACITAÇÃO PARA CARPINTEIRO DE FÔRMAS (ENCARGOS COMPLEMENTARES) - HORISTA</t>
  </si>
  <si>
    <t>95331</t>
  </si>
  <si>
    <t>CURSO DE CAPACITAÇÃO PARA CAVOUQUEIRO OU OPERADOR PERFURATRIZ/ROMPEDOR (ENCARGOS COMPLEMENTARES) - HORISTA</t>
  </si>
  <si>
    <t>95332</t>
  </si>
  <si>
    <t>CURSO DE CAPACITAÇÃO PARA ELETRICISTA (ENCARGOS COMPLEMENTARES) - HORISTA</t>
  </si>
  <si>
    <t>95333</t>
  </si>
  <si>
    <t>CURSO DE CAPACITAÇÃO PARA ELETRICISTA INDUSTRIAL (ENCARGOS COMPLEMENTARES) - HORISTA</t>
  </si>
  <si>
    <t>1,14</t>
  </si>
  <si>
    <t>95334</t>
  </si>
  <si>
    <t>CURSO DE CAPACITAÇÃO PARA ELETROTÉCNICO (ENCARGOS COMPLEMENTARES) - HORISTA</t>
  </si>
  <si>
    <t>95335</t>
  </si>
  <si>
    <t>CURSO DE CAPACITAÇÃO PARA ENCANADOR OU BOMBEIRO HIDRÁULICO (ENCARGOS COMPLEMENTARES) - HORISTA</t>
  </si>
  <si>
    <t>95337</t>
  </si>
  <si>
    <t>CURSO DE CAPACITAÇÃO PARA GESSEIRO (ENCARGOS COMPLEMENTARES) - HORISTA</t>
  </si>
  <si>
    <t>95338</t>
  </si>
  <si>
    <t>CURSO DE CAPACITAÇÃO PARA IMPERMEABILIZADOR (ENCARGOS COMPLEMENTARES) - HORISTA</t>
  </si>
  <si>
    <t>0,52</t>
  </si>
  <si>
    <t>95339</t>
  </si>
  <si>
    <t>CURSO DE CAPACITAÇÃO PARA MAÇARIQUEIRO (ENCARGOS COMPLEMENTARES) - HORISTA</t>
  </si>
  <si>
    <t>95340</t>
  </si>
  <si>
    <t>CURSO DE CAPACITAÇÃO PARA MARCENEIRO (ENCARGOS COMPLEMENTARES) - HORISTA</t>
  </si>
  <si>
    <t>95341</t>
  </si>
  <si>
    <t>CURSO DE CAPACITAÇÃO PARA MARMORISTA/GRANITEIRO (ENCARGOS COMPLEMENTARES) - HORISTA</t>
  </si>
  <si>
    <t>0,37</t>
  </si>
  <si>
    <t>95342</t>
  </si>
  <si>
    <t>CURSO DE CAPACITAÇÃO PARA MECÂNICO DE EQUIPAMENTOS PESADOS (ENCARGOS COMPLEMENTARES) - HORISTA</t>
  </si>
  <si>
    <t>95343</t>
  </si>
  <si>
    <t>CURSO DE CAPACITAÇÃO PARA MONTADOR  DE TUBO AÇO/EQUIPAMENTOS (ENCARGOS COMPLEMENTARES) - HORISTA</t>
  </si>
  <si>
    <t>95344</t>
  </si>
  <si>
    <t>CURSO DE CAPACITAÇÃO PARA MONTADOR DE ESTRUTURA METÁLICA (ENCARGOS COMPLEMENTARES) - HORISTA</t>
  </si>
  <si>
    <t>95345</t>
  </si>
  <si>
    <t>CURSO DE CAPACITAÇÃO PARA MONTADOR ELETROMECÂNICO (ENCARGOS COMPLEMENTARES) - HORISTA</t>
  </si>
  <si>
    <t>1,07</t>
  </si>
  <si>
    <t>95346</t>
  </si>
  <si>
    <t>CURSO DE CAPACITAÇÃO PARA MOTORISTA DE BASCULANTE (ENCARGOS COMPLEMENTARES) - HORISTA</t>
  </si>
  <si>
    <t>95347</t>
  </si>
  <si>
    <t>CURSO DE CAPACITAÇÃO PARA MOTORISTA DE CAMINHÃO (ENCARGOS COMPLEMENTARES) - HORISTA</t>
  </si>
  <si>
    <t>95348</t>
  </si>
  <si>
    <t>CURSO DE CAPACITAÇÃO PARA MOTORISTA DE CAMINHÃO E CARRETA (ENCARGOS COMPLEMENTARES) - HORISTA</t>
  </si>
  <si>
    <t>95349</t>
  </si>
  <si>
    <t>CURSO DE CAPACITAÇÃO PARA MOTORISTA DE VEÍCULO LEVE (ENCARGOS COMPLEMENTARES) - HORISTA</t>
  </si>
  <si>
    <t>95350</t>
  </si>
  <si>
    <t>CURSO DE CAPACITAÇÃO PARA MOTORISTA DE VEÍCULO PESADO (ENCARGOS COMPLEMENTARES) - HORISTA</t>
  </si>
  <si>
    <t>95351</t>
  </si>
  <si>
    <t>CURSO DE CAPACITAÇÃO PARA MOTORISTA OPERADOR DE MUNCK (ENCARGOS COMPLEMENTARES) - HORISTA</t>
  </si>
  <si>
    <t>95352</t>
  </si>
  <si>
    <t>CURSO DE CAPACITAÇÃO PARA NIVELADOR (ENCARGOS COMPLEMENTARES) - HORISTA</t>
  </si>
  <si>
    <t>95354</t>
  </si>
  <si>
    <t>CURSO DE CAPACITAÇÃO PARA OPERADOR DE BETONEIRA (CAMINHÃO) (ENCARGOS COMPLEMENTARES) - HORISTA</t>
  </si>
  <si>
    <t>95355</t>
  </si>
  <si>
    <t>CURSO DE CAPACITAÇÃO PARA OPERADOR DE COMPRESSOR OU COMPRESSORISTA (ENCARGOS COMPLEMENTARES) - HORISTA</t>
  </si>
  <si>
    <t>95356</t>
  </si>
  <si>
    <t>CURSO DE CAPACITAÇÃO PARA OPERADOR DE DEMARCADORA DE FAIXAS (ENCARGOS COMPLEMENTARES) - HORISTA</t>
  </si>
  <si>
    <t>95357</t>
  </si>
  <si>
    <t>CURSO DE CAPACITAÇÃO PARA OPERADOR DE ESCAVADEIRA (ENCARGOS COMPLEMENTARES) - HORISTA</t>
  </si>
  <si>
    <t>0,35</t>
  </si>
  <si>
    <t>95358</t>
  </si>
  <si>
    <t>CURSO DE CAPACITAÇÃO PARA OPERADOR DE GUINCHO (ENCARGOS COMPLEMENTARES) - HORISTA</t>
  </si>
  <si>
    <t>95359</t>
  </si>
  <si>
    <t>CURSO DE CAPACITAÇÃO PARA OPERADOR DE GUINDASTE (ENCARGOS COMPLEMENTARES) - HORISTA</t>
  </si>
  <si>
    <t>95360</t>
  </si>
  <si>
    <t>CURSO DE CAPACITAÇÃO PARA OPERADOR DE MÁQUINAS E EQUIPAMENTOS (ENCARGOS COMPLEMENTARES) - HORISTA</t>
  </si>
  <si>
    <t>95361</t>
  </si>
  <si>
    <t>CURSO DE CAPACITAÇÃO PARA OPERADOR DE MARTELETE OU MARTELETEIRO (ENCARGOS COMPLEMENTARES) - HORISTA</t>
  </si>
  <si>
    <t>95362</t>
  </si>
  <si>
    <t>CURSO DE CAPACITAÇÃO PARA OPERADOR DE MOTO-ESCREIPER (ENCARGOS COMPLEMENTARES) - HORISTA</t>
  </si>
  <si>
    <t>95363</t>
  </si>
  <si>
    <t>CURSO DE CAPACITAÇÃO PARA OPERADOR DE MOTONIVELADORA (ENCARGOS COMPLEMENTARES) - HORISTA</t>
  </si>
  <si>
    <t>95364</t>
  </si>
  <si>
    <t>CURSO DE CAPACITAÇÃO PARA OPERADOR DE PÁ CARREGADEIRA (ENCARGOS COMPLEMENTARES) - HORISTA</t>
  </si>
  <si>
    <t>95365</t>
  </si>
  <si>
    <t>CURSO DE CAPACITAÇÃO PARA OPERADOR DE PAVIMENTADORA (ENCARGOS COMPLEMENTARES) - HORISTA</t>
  </si>
  <si>
    <t>95366</t>
  </si>
  <si>
    <t>CURSO DE CAPACITAÇÃO PARA OPERADOR DE ROLO COMPACTADOR (ENCARGOS COMPLEMENTARES) - HORISTA</t>
  </si>
  <si>
    <t>95367</t>
  </si>
  <si>
    <t>CURSO DE CAPACITAÇÃO PARA OPERADOR DE USINA DE ASFALTO, DE SOLOS OU DE CONCRETO (ENCARGOS COMPLEMENTARES) - HORISTA</t>
  </si>
  <si>
    <t>95368</t>
  </si>
  <si>
    <t>CURSO DE CAPACITAÇÃO PARA OPERADOR JATO DE AREIA OU JATISTA (ENCARGOS COMPLEMENTARES) - HORISTA</t>
  </si>
  <si>
    <t>95369</t>
  </si>
  <si>
    <t>CURSO DE CAPACITAÇÃO PARA OPERADOR PARA BATE ESTACAS (ENCARGOS COMPLEMENTARES) - HORISTA</t>
  </si>
  <si>
    <t>95370</t>
  </si>
  <si>
    <t>CURSO DE CAPACITAÇÃO PARA PASTILHEIRO (ENCARGOS COMPLEMENTARES) - HORISTA</t>
  </si>
  <si>
    <t>95371</t>
  </si>
  <si>
    <t>CURSO DE CAPACITAÇÃO PARA PEDREIRO (ENCARGOS COMPLEMENTARES) - HORISTA</t>
  </si>
  <si>
    <t>95372</t>
  </si>
  <si>
    <t>CURSO DE CAPACITAÇÃO PARA PINTOR (ENCARGOS COMPLEMENTARES) - HORISTA</t>
  </si>
  <si>
    <t>95373</t>
  </si>
  <si>
    <t>CURSO DE CAPACITAÇÃO PARA PINTOR DE LETREIROS (ENCARGOS COMPLEMENTARES) - HORISTA</t>
  </si>
  <si>
    <t>95374</t>
  </si>
  <si>
    <t>CURSO DE CAPACITAÇÃO PARA PINTOR PARA TINTA EPÓXI (ENCARGOS COMPLEMENTARES) - HORISTA</t>
  </si>
  <si>
    <t>95375</t>
  </si>
  <si>
    <t>CURSO DE CAPACITAÇÃO PARA POCEIRO (ENCARGOS COMPLEMENTARES) - HORISTA</t>
  </si>
  <si>
    <t>95376</t>
  </si>
  <si>
    <t>CURSO DE CAPACITAÇÃO PARA RASTELEIRO (ENCARGOS COMPLEMENTARES) - HORISTA</t>
  </si>
  <si>
    <t>95377</t>
  </si>
  <si>
    <t>CURSO DE CAPACITAÇÃO PARA SERRALHEIRO (ENCARGOS COMPLEMENTARES) - HORISTA</t>
  </si>
  <si>
    <t>95378</t>
  </si>
  <si>
    <t>CURSO DE CAPACITAÇÃO PARA SERVENTE (ENCARGOS COMPLEMENTARES) - HORISTA</t>
  </si>
  <si>
    <t>95379</t>
  </si>
  <si>
    <t>CURSO DE CAPACITAÇÃO PARA SOLDADOR (ENCARGOS COMPLEMENTARES) - HORISTA</t>
  </si>
  <si>
    <t>95380</t>
  </si>
  <si>
    <t>CURSO DE CAPACITAÇÃO PARA SOLDADOR A (PARA SOLDA A SER TESTADA COM RAIOS  X ) (ENCARGOS COMPLEMENTARES) - HORISTA</t>
  </si>
  <si>
    <t>95382</t>
  </si>
  <si>
    <t>CURSO DE CAPACITAÇÃO PARA TAQUEADOR OU TAQUEIRO (ENCARGOS COMPLEMENTARES) - HORISTA</t>
  </si>
  <si>
    <t>95383</t>
  </si>
  <si>
    <t>CURSO DE CAPACITAÇÃO PARA TÉCNICO DE LABORATÓRIO (ENCARGOS COMPLEMENTARES) - HORISTA</t>
  </si>
  <si>
    <t>95384</t>
  </si>
  <si>
    <t>CURSO DE CAPACITAÇÃO PARA TÉCNICO DE SONDAGEM (ENCARGOS COMPLEMENTARES) - HORISTA</t>
  </si>
  <si>
    <t>95385</t>
  </si>
  <si>
    <t>CURSO DE CAPACITAÇÃO PARA TELHADISTA (ENCARGOS COMPLEMENTARES) - HORISTA</t>
  </si>
  <si>
    <t>95386</t>
  </si>
  <si>
    <t>CURSO DE CAPACITAÇÃO PARA TRATORISTA (ENCARGOS COMPLEMENTARES) - HORISTA</t>
  </si>
  <si>
    <t>95387</t>
  </si>
  <si>
    <t>CURSO DE CAPACITAÇÃO PARA VIDRACEIRO (ENCARGOS COMPLEMENTARES) - HORISTA</t>
  </si>
  <si>
    <t>95388</t>
  </si>
  <si>
    <t>CURSO DE CAPACITAÇÃO PARA VIGIA NOTURNO (ENCARGOS COMPLEMENTARES) - HORISTA</t>
  </si>
  <si>
    <t>95389</t>
  </si>
  <si>
    <t>CURSO DE CAPACITAÇÃO PARA OPERADOR DE BETONEIRA ESTACIONÁRIA/MISTURADOR (ENCARGOS COMPLEMENTARES) - HORISTA</t>
  </si>
  <si>
    <t>95390</t>
  </si>
  <si>
    <t>CURSO DE CAPACITAÇÃO PARA JARDINEIRO (ENCARGOS COMPLEMENTARES) - HORISTA</t>
  </si>
  <si>
    <t>95391</t>
  </si>
  <si>
    <t>CURSO DE CAPACITAÇÃO PARA DESENHISTA DETALHISTA (ENCARGOS COMPLEMENTARES) - HORISTA</t>
  </si>
  <si>
    <t>95392</t>
  </si>
  <si>
    <t>CURSO DE CAPACITAÇÃO PARA ALMOXARIFE (ENCARGOS COMPLEMENTARES) - HORISTA</t>
  </si>
  <si>
    <t>95393</t>
  </si>
  <si>
    <t>CURSO DE CAPACITAÇÃO PARA APONTADOR OU APROPRIADOR (ENCARGOS COMPLEMENTARES) - HORISTA</t>
  </si>
  <si>
    <t>95394</t>
  </si>
  <si>
    <t>CURSO DE CAPACITAÇÃO PARA ARQUITETO DE OBRA JÚNIOR (ENCARGOS COMPLEMENTARES) - HORISTA</t>
  </si>
  <si>
    <t>95395</t>
  </si>
  <si>
    <t>CURSO DE CAPACITAÇÃO PARA ARQUITETO DE OBRA PLENO (ENCARGOS COMPLEMENTARES) - HORISTA</t>
  </si>
  <si>
    <t>95396</t>
  </si>
  <si>
    <t>CURSO DE CAPACITAÇÃO PARA ARQUITETO DE OBRA SÊNIOR (ENCARGOS COMPLEMENTARES) - HORISTA</t>
  </si>
  <si>
    <t>95397</t>
  </si>
  <si>
    <t>CURSO DE CAPACITAÇÃO PARA AUXILIAR DE DESENHISTA (ENCARGOS COMPLEMENTARES) - HORISTA</t>
  </si>
  <si>
    <t>95398</t>
  </si>
  <si>
    <t>CURSO DE CAPACITAÇÃO PARA AUXILIAR DE ESCRITÓRIO (ENCARGOS COMPLEMENTARES) - HORISTA</t>
  </si>
  <si>
    <t>95399</t>
  </si>
  <si>
    <t>CURSO DE CAPACITAÇÃO PARA DESENHISTA COPISTA (ENCARGOS COMPLEMENTARES) - HORISTA</t>
  </si>
  <si>
    <t>95400</t>
  </si>
  <si>
    <t>CURSO DE CAPACITAÇÃO PARA DESENHISTA PROJETISTA (ENCARGOS COMPLEMENTARES) - HORISTA</t>
  </si>
  <si>
    <t>95401</t>
  </si>
  <si>
    <t>CURSO DE CAPACITAÇÃO PARA ENCARREGADO GERAL (ENCARGOS COMPLEMENTARES) - HORISTA</t>
  </si>
  <si>
    <t>95402</t>
  </si>
  <si>
    <t>CURSO DE CAPACITAÇÃO PARA ENGENHEIRO CIVIL DE OBRA JÚNIOR (ENCARGOS COMPLEMENTARES) - HORISTA</t>
  </si>
  <si>
    <t>95403</t>
  </si>
  <si>
    <t>CURSO DE CAPACITAÇÃO PARA ENGENHEIRO CIVIL DE OBRA PLENO (ENCARGOS COMPLEMENTARES) - HORISTA</t>
  </si>
  <si>
    <t>95404</t>
  </si>
  <si>
    <t>CURSO DE CAPACITAÇÃO PARA ENGENHEIRO CIVIL DE OBRA SÊNIOR (ENCARGOS COMPLEMENTARES) - HORISTA</t>
  </si>
  <si>
    <t>95405</t>
  </si>
  <si>
    <t>CURSO DE CAPACITAÇÃO PARA MESTRE DE OBRAS (ENCARGOS COMPLEMENTARES) - HORISTA</t>
  </si>
  <si>
    <t>95406</t>
  </si>
  <si>
    <t>CURSO DE CAPACITAÇÃO PARA TOPÓGRAFO (ENCARGOS COMPLEMENTARES) - HORISTA</t>
  </si>
  <si>
    <t>0,58</t>
  </si>
  <si>
    <t>95407</t>
  </si>
  <si>
    <t>CURSO DE CAPACITAÇÃO PARA ENGENHEIRO ELETRICISTA (ENCARGOS COMPLEMENTARES) - HORISTA</t>
  </si>
  <si>
    <t>3,86</t>
  </si>
  <si>
    <t>95408</t>
  </si>
  <si>
    <t>CURSO DE CAPACITAÇÃO  PARA MOTORISTA DE CAMINHÃO (ENCARGOS COMPLEMENTARES) - MENSALISTA</t>
  </si>
  <si>
    <t>95409</t>
  </si>
  <si>
    <t>CURSO DE CAPACITAÇÃO PARA DESENHISTA DETALHISTA (ENCARGOS COMPLEMENTARES) - MENSALISTA</t>
  </si>
  <si>
    <t>95410</t>
  </si>
  <si>
    <t>CURSO DE CAPACITAÇÃO PARA DESENHISTA COPISTA (ENCARGOS COMPLEMENTARES) - MENSALISTA</t>
  </si>
  <si>
    <t>95411</t>
  </si>
  <si>
    <t>CURSO DE CAPACITAÇÃO PARA DESENHISTA PROJETISTA (ENCARGOS COMPLEMENTARES) - MENSALISTA</t>
  </si>
  <si>
    <t>95412</t>
  </si>
  <si>
    <t>CURSO DE CAPACITAÇÃO PARA AUXILIAR DE DESENHISTA (ENCARGOS COMPLEMENTARES) - MENSALISTA</t>
  </si>
  <si>
    <t>95413</t>
  </si>
  <si>
    <t>CURSO DE CAPACITAÇÃO PARA ALMOXARIFE (ENCARGOS COMPLEMENTARES) - MENSALISTA</t>
  </si>
  <si>
    <t>95414</t>
  </si>
  <si>
    <t>CURSO DE CAPACITAÇÃO PARA APONTADOR OU APROPRIADOR (ENCARGOS COMPLEMENTARES) - MENSALISTA</t>
  </si>
  <si>
    <t>95415</t>
  </si>
  <si>
    <t>CURSO DE CAPACITAÇÃO PARA ENGENHEIRO CIVIL DE OBRA JÚNIOR (ENCARGOS COMPLEMENTARES) - MENSALISTA</t>
  </si>
  <si>
    <t>95416</t>
  </si>
  <si>
    <t>CURSO DE CAPACITAÇÃO PARA AUXILIAR DE ESCRITÓRIO (ENCARGOS COMPLEMENTARES) - MENSALISTA</t>
  </si>
  <si>
    <t>20,85</t>
  </si>
  <si>
    <t>95417</t>
  </si>
  <si>
    <t>CURSO DE CAPACITAÇÃO PARA ENGENHEIRO CIVIL DE OBRA PLENO (ENCARGOS COMPLEMENTARES) - MENSALISTA</t>
  </si>
  <si>
    <t>95418</t>
  </si>
  <si>
    <t>CURSO DE CAPACITAÇÃO PARA ENGENHEIRO CIVIL DE OBRA SÊNIOR (ENCARGOS COMPLEMENTARES) - MENSALISTA</t>
  </si>
  <si>
    <t>95419</t>
  </si>
  <si>
    <t>CURSO DE CAPACITAÇÃO PARA ARQUITETO JÚNIOR (ENCARGOS COMPLEMENTARES) - MENSALISTA</t>
  </si>
  <si>
    <t>95420</t>
  </si>
  <si>
    <t>CURSO DE CAPACITAÇÃO PARA ARQUITETO PLENO (ENCARGOS COMPLEMENTARES) - MENSALISTA</t>
  </si>
  <si>
    <t>95421</t>
  </si>
  <si>
    <t>CURSO DE CAPACITAÇÃO PARA ARQUITETO SÊNIOR (ENCARGOS COMPLEMENTARES) - MENSALISTA</t>
  </si>
  <si>
    <t>95422</t>
  </si>
  <si>
    <t>CURSO DE CAPACITAÇÃO PARA ENCARREGADO GERAL DE OBRAS (ENCARGOS COMPLEMENTARES) - MENSALISTA</t>
  </si>
  <si>
    <t>95423</t>
  </si>
  <si>
    <t>CURSO DE CAPACITAÇÃO PARA MESTRE DE OBRAS (ENCARGOS COMPLEMENTARES) - MENSALISTA</t>
  </si>
  <si>
    <t>95424</t>
  </si>
  <si>
    <t>CURSO DE CAPACITAÇÃO PARA TOPÓGRAFO (ENCARGOS COMPLEMENTARES) - MENSALISTA</t>
  </si>
  <si>
    <t>100288</t>
  </si>
  <si>
    <t>CURSO DE CAPACITAÇÃO PARA VIGIA DIURNO (ENCARGOS COMPLEMENTARES) - HORISTA</t>
  </si>
  <si>
    <t>100289</t>
  </si>
  <si>
    <t>VIGIA DIURNO COM ENCARGOS COMPLEMENTARES</t>
  </si>
  <si>
    <t>26,99</t>
  </si>
  <si>
    <t>100290</t>
  </si>
  <si>
    <t>CURSO DE CAPACITAÇÃO PARA AUXILIAR DE ALMOXARIFE (ENCARGOS COMPLEMENTARES) - HORISTA</t>
  </si>
  <si>
    <t>100291</t>
  </si>
  <si>
    <t>CURSO DE CAPACITAÇÃO PARA AJUDANTE DE PINTOR (ENCARGOS COMPLEMENTARES) - HORISTA</t>
  </si>
  <si>
    <t>100292</t>
  </si>
  <si>
    <t>CURSO DE CAPACITAÇÃO PARA COORDENADOR/GERENTE DE OBRA (ENCARGOS COMPLEMENTARES) - HORISTA</t>
  </si>
  <si>
    <t>100293</t>
  </si>
  <si>
    <t>CURSO DE CAPACITAÇÃO PARA AUXILIAR DE AZULEJISTA (ENCARGOS COMPLEMENTARES) - HORISTA</t>
  </si>
  <si>
    <t>100294</t>
  </si>
  <si>
    <t>CURSO DE CAPACITAÇÃO PARA ARQUITETO PAISAGISTA (ENCARGOS COMPLEMENTARES) - HORISTA</t>
  </si>
  <si>
    <t>100295</t>
  </si>
  <si>
    <t>CURSO DE CAPACITAÇÃO PARA MONTADOR DE ELETROELETRONICOS (ENCARGOS COMPLEMENTARES) - HORISTA</t>
  </si>
  <si>
    <t>100296</t>
  </si>
  <si>
    <t>CURSO DE CAPACITAÇÃO PARA ENGENHEIRO CIVIL JUNIOR (ENCARGOS COMPLEMENTARES) - HORISTA</t>
  </si>
  <si>
    <t>1,34</t>
  </si>
  <si>
    <t>100297</t>
  </si>
  <si>
    <t>CURSO DE CAPACITAÇÃO PARA ENGENHEIRO CIVIL PLENO (ENCARGOS COMPLEMENTARES) - HORISTA</t>
  </si>
  <si>
    <t>100298</t>
  </si>
  <si>
    <t>CURSO DE CAPACITAÇÃO PARA MECÂNICO DE REFRIGERAÇÃO (ENCARGOS COMPLEMENTARES) - HORISTA</t>
  </si>
  <si>
    <t>0,91</t>
  </si>
  <si>
    <t>100299</t>
  </si>
  <si>
    <t>CURSO DE CAPACITAÇÃO PARA TÉCNICO EM SEGURANÇA DO TRABALHO (ENCARGOS COMPLEMENTARES) - HORISTA</t>
  </si>
  <si>
    <t>100300</t>
  </si>
  <si>
    <t>AUXILIAR DE ALMOXARIFE COM ENCARGOS COMPLEMENTARES</t>
  </si>
  <si>
    <t>100301</t>
  </si>
  <si>
    <t>AJUDANTE DE PINTOR COM ENCARGOS COMPLEMENTARES</t>
  </si>
  <si>
    <t>100302</t>
  </si>
  <si>
    <t>COORDENADOR/GERENTE DE OBRA COM ENCARGOS COMPLEMENTARES</t>
  </si>
  <si>
    <t>163,70</t>
  </si>
  <si>
    <t>100303</t>
  </si>
  <si>
    <t>AUXILIAR DE AZULEJISTA COM ENCARGOS COMPLEMENTARES</t>
  </si>
  <si>
    <t>100304</t>
  </si>
  <si>
    <t>ARQUITETO PAISAGISTA COM ENCARGOS COMPLEMENTARES</t>
  </si>
  <si>
    <t>100305</t>
  </si>
  <si>
    <t>ENGENHEIRO CIVIL JUNIOR COM ENCARGOS COMPLEMENTARES</t>
  </si>
  <si>
    <t>100306</t>
  </si>
  <si>
    <t>ENGENHEIRO CIVIL PLENO COM ENCARGOS COMPLEMENTARES</t>
  </si>
  <si>
    <t>100307</t>
  </si>
  <si>
    <t>MONTADOR DE ELETROELETRÔNICOS COM ENCARGOS COMPLEMENTARES</t>
  </si>
  <si>
    <t>100308</t>
  </si>
  <si>
    <t>MECÂNICO DE REFRIGERAÇÃO COM ENCARGOS COMPLEMENTARES</t>
  </si>
  <si>
    <t>100309</t>
  </si>
  <si>
    <t>TÉCNICO EM SEGURANÇA DO TRABALHO COM ENCARGOS COMPLEMENTARES</t>
  </si>
  <si>
    <t>100310</t>
  </si>
  <si>
    <t>CURSO DE CAPACITAÇÃO PARA AUXILIAR DE ALMOXARIFE (ENCARGOS COMPLEMENTARES) - MENSALISTA</t>
  </si>
  <si>
    <t>100311</t>
  </si>
  <si>
    <t>CURSO DE CAPACITAÇÃO PARA COORDENADOR/GERENTE DE OBRA (ENCARGOS COMPLEMENTARES) - MENSALISTA</t>
  </si>
  <si>
    <t>100312</t>
  </si>
  <si>
    <t>CURSO DE CAPACITAÇÃO PARA ARQUITETO PAISAGISTA (ENCARGOS COMPLEMENTARES) - MENSALISTA</t>
  </si>
  <si>
    <t>100313</t>
  </si>
  <si>
    <t>CURSO DE CAPACITAÇÃO PARA ENGENHEIRO CIVIL JUNIOR (ENCARGOS COMPLEMENTARES) - MENSALISTA</t>
  </si>
  <si>
    <t>100314</t>
  </si>
  <si>
    <t>CURSO DE CAPACITAÇÃO PARA ENGENHEIRO CIVIL PLENO (ENCARGOS COMPLEMENTARES) - MENSALISTA</t>
  </si>
  <si>
    <t>100315</t>
  </si>
  <si>
    <t>CURSO DE CAPACITAÇÃO PARA TÉCNICO EM SEGURANÇA DO TRABALHO (ENCARGOS COMPLEMENTARES) - MENSALISTA</t>
  </si>
  <si>
    <t>100316</t>
  </si>
  <si>
    <t>100317</t>
  </si>
  <si>
    <t>COORDENADOR / GERENTE DE OBRA COM ENCARGOS COMPLEMENTARES</t>
  </si>
  <si>
    <t>100318</t>
  </si>
  <si>
    <t>100319</t>
  </si>
  <si>
    <t>100320</t>
  </si>
  <si>
    <t>100321</t>
  </si>
  <si>
    <t>100533</t>
  </si>
  <si>
    <t>TECNICO DE EDIFICACOES COM ENCARGOS COMPLEMENTARES</t>
  </si>
  <si>
    <t>100534</t>
  </si>
  <si>
    <t>100535</t>
  </si>
  <si>
    <t>CURSO DE CAPACITAÇÃO PARA TECNICO DE EDIFICACOES (ENCARGOS COMPLEMENTARES) - HORISTA</t>
  </si>
  <si>
    <t>100536</t>
  </si>
  <si>
    <t>CURSO DE CAPACITAÇÃO PARA TECNICO DE EDIFICACOES (ENCARGOS COMPLEMENTARES) - MENSALISTA</t>
  </si>
  <si>
    <t>101284</t>
  </si>
  <si>
    <t>CURSO DE CAPACITAÇÃO PARA ENGENHEIRO CIVIL SENIOR (ENCARGOS COMPLEMENTARES) - HORISTA</t>
  </si>
  <si>
    <t>101285</t>
  </si>
  <si>
    <t>CURSO DE CAPACITAÇÃO PARA ENGENHEIRO SANITARISTA (ENCARGOS COMPLEMENTARES) - HORISTA</t>
  </si>
  <si>
    <t>101286</t>
  </si>
  <si>
    <t>CURSO DE CAPACITAÇÃO PARA AJUDANTE DE ARMADOR (ENCARGOS COMPLEMENTARES) - MENSALISTA</t>
  </si>
  <si>
    <t>101287</t>
  </si>
  <si>
    <t>CURSO DE CAPACITAÇÃO PARA AJUDANTE DE ELETRICISTA (ENCARGOS COMPLEMENTARES) - MENSALISTA</t>
  </si>
  <si>
    <t>101288</t>
  </si>
  <si>
    <t>CURSO DE CAPACITAÇÃO PARA AJUDANTE DE ESTRUTURAS METÁLICAS(ENCARGOS COMPLEMENTARES) - MENSALISTA</t>
  </si>
  <si>
    <t>101289</t>
  </si>
  <si>
    <t>CURSO DE CAPACITAÇÃO PARA AJUDANTE DE OPERAÇÃO EM GERAL (ENCARGOS COMPLEMENTARES) - MENSALISTA</t>
  </si>
  <si>
    <t>101290</t>
  </si>
  <si>
    <t>CURSO DE CAPACITAÇÃO PARA AJUDANTE DE PINTOR (ENCARGOS COMPLEMENTARES) - MENSALISTA</t>
  </si>
  <si>
    <t>101291</t>
  </si>
  <si>
    <t>CURSO DE CAPACITAÇÃO PARA AJUDANTE DE SERRALHEIRO (ENCARGOS COMPLEMENTARES) - MENSALISTA</t>
  </si>
  <si>
    <t>101292</t>
  </si>
  <si>
    <t>CURSO DE CAPACITAÇÃO PARA AJUDANTE ESPECIALIZADO (ENCARGOS COMPLEMENTARES) - MENSALISTA</t>
  </si>
  <si>
    <t>101293</t>
  </si>
  <si>
    <t>CURSO DE CAPACITAÇÃO PARA ARMADOR (ENCARGOS COMPLEMENTARES) - MENSALISTA</t>
  </si>
  <si>
    <t>101294</t>
  </si>
  <si>
    <t>CURSO DE CAPACITAÇÃO PARA ASSENTADOR DE MANILHA (ENCARGOS COMPLEMENTARES) - MENSALISTA</t>
  </si>
  <si>
    <t>101295</t>
  </si>
  <si>
    <t>CURSO DE CAPACITAÇÃO PARA AUXILIAR DE AZULEJISTA (ENCARGOS COMPLEMENTARES) - MENSALISTA</t>
  </si>
  <si>
    <t>101296</t>
  </si>
  <si>
    <t>CURSO DE CAPACITAÇÃO PARA AUXILIAR DE ENCANADOR OU BOMBEIRO HIDRÁULICO (ENCARGOS COMPLEMENTARES) - MENSALISTA</t>
  </si>
  <si>
    <t>55,15</t>
  </si>
  <si>
    <t>101297</t>
  </si>
  <si>
    <t>CURSO DE CAPACITAÇÃO PARA AUXILIAR DE LABORATORISTA (ENCARGOS COMPLEMENTARES) - MENSALISTA</t>
  </si>
  <si>
    <t>101298</t>
  </si>
  <si>
    <t>CURSO DE CAPACITAÇÃO PARA AUXILIAR DE MECANICO (ENCARGOS COMPLEMENTARES) - MENSALISTA</t>
  </si>
  <si>
    <t>101299</t>
  </si>
  <si>
    <t>CURSO DE CAPACITAÇÃO PARA AUXILIAR DE PEDREIRO (ENCARGOS COMPLEMENTARES) - MENSALISTA</t>
  </si>
  <si>
    <t>101300</t>
  </si>
  <si>
    <t>CURSO DE CAPACITAÇÃO PARA AUXILIAR DE SERVIÇOS GERAIS (ENCARGOS COMPLEMENTARES) - MENSALISTA</t>
  </si>
  <si>
    <t>101301</t>
  </si>
  <si>
    <t>CURSO DE CAPACITAÇÃO PARA AUXILIAR DE TOPÓGRAFO (ENCARGOS COMPLEMENTARES) - MENSALISTA</t>
  </si>
  <si>
    <t>34,98</t>
  </si>
  <si>
    <t>101302</t>
  </si>
  <si>
    <t>CURSO DE CAPACITAÇÃO PARA AUXILIAR TÉCNICO DE ENGENHARIA (ENCARGOS COMPLEMENTARES) - MENSALISTA</t>
  </si>
  <si>
    <t>101303</t>
  </si>
  <si>
    <t>CURSO DE CAPACITAÇÃO PARA MONTADOR DE ELETROELETRONICOS(ENCARGOS COMPLEMENTARES) - MENSALISTA</t>
  </si>
  <si>
    <t>101304</t>
  </si>
  <si>
    <t>CURSO DE CAPACITAÇÃO PARA AZULEJISTA OU LADRILHISTA (ENCARGOS COMPLEMENTARES) - MENSALISTA</t>
  </si>
  <si>
    <t>101305</t>
  </si>
  <si>
    <t>CURSO DE CAPACITAÇÃO PARA BLASTER, DINAMITADOR OU CABO DE FORÇA (ENCARGOS COMPLEMENTARES) - MENSALISTA</t>
  </si>
  <si>
    <t>101307</t>
  </si>
  <si>
    <t>CURSO DE CAPACITAÇÃO PARA CALCETEIRO (ENCARGOS COMPLEMENTARES) - MENSALISTA</t>
  </si>
  <si>
    <t>101308</t>
  </si>
  <si>
    <t>CURSO DE CAPACITAÇÃO PARA MONTADOR DE ESTRUTURAS METALICAS (ENCARGOS COMPLEMENTARES) - MENSALISTA</t>
  </si>
  <si>
    <t>31,29</t>
  </si>
  <si>
    <t>101309</t>
  </si>
  <si>
    <t>CURSO DE CAPACITAÇÃO PARA CARPINTEIRO AUXILIAR (ENCARGOS COMPLEMENTARES) - MENSALISTA</t>
  </si>
  <si>
    <t>101310</t>
  </si>
  <si>
    <t>CURSO DE CAPACITAÇÃO PARA CARPINTEIRO DE ESQUADRIAS (ENCARGOS COMPLEMENTARES) - MENSALISTA</t>
  </si>
  <si>
    <t>101311</t>
  </si>
  <si>
    <t>CURSO DE CAPACITAÇÃO PARA CARPINTEIRO DE FORMAS (ENCARGOS COMPLEMENTARES) - MENSALISTA</t>
  </si>
  <si>
    <t>101312</t>
  </si>
  <si>
    <t>CURSO DE CAPACITAÇÃO PARA CAVOUQUEIRO OU OPERADOR DE PERFURATRIZ (ENCARGOS COMPLEMENTARES) - MENSALISTA</t>
  </si>
  <si>
    <t>101313</t>
  </si>
  <si>
    <t>CURSO DE CAPACITAÇÃO PARA ELETRICISTA (ENCARGOS COMPLEMENTARES) - MENSALISTA</t>
  </si>
  <si>
    <t>101314</t>
  </si>
  <si>
    <t>CURSO DE CAPACITAÇÃO PARA ELETRICISTA DE MANUTENÇÃO INDUSTRIAL (ENCARGOS COMPLEMENTARES) - MENSALISTA</t>
  </si>
  <si>
    <t>101315</t>
  </si>
  <si>
    <t>CURSO DE CAPACITAÇÃO PARA ELETROTÉCNICO (ENCARGOS COMPLEMENTARES) - MENSALISTA</t>
  </si>
  <si>
    <t>101316</t>
  </si>
  <si>
    <t>CURSO DE CAPACITAÇÃO PARA ENCANADOR OU BOMBEIRO HIDRÁULICO (ENCARGOS COMPLEMENTARES) - MENSALISTA</t>
  </si>
  <si>
    <t>101317</t>
  </si>
  <si>
    <t>CURSO DE CAPACITAÇÃO PARA ENGENHEIRO CIVIL SENIOR (ENCARGOS COMPLEMENTARES) - MENSALISTA</t>
  </si>
  <si>
    <t>101318</t>
  </si>
  <si>
    <t>CURSO DE CAPACITAÇÃO PARA ENGENHEIRO ELETRICISTA (ENCARGOS COMPLEMENTARES) - MENSALISTA</t>
  </si>
  <si>
    <t>101319</t>
  </si>
  <si>
    <t>CURSO DE CAPACITAÇÃO PARA ENGENHEIRO SANITARISTA (ENCARGOS COMPLEMENTARES) - MENSALISTA</t>
  </si>
  <si>
    <t>101320</t>
  </si>
  <si>
    <t>CURSO DE CAPACITAÇÃO PARA MONTADOR DE MAQUINAS (ENCARGOS COMPLEMENTARES) - MENSALISTA</t>
  </si>
  <si>
    <t>101322</t>
  </si>
  <si>
    <t>CURSO DE CAPACITAÇÃO PARA GESSEIRO (ENCARGOS COMPLEMENTARES) - MENSALISTA</t>
  </si>
  <si>
    <t>101323</t>
  </si>
  <si>
    <t>CURSO DE CAPACITAÇÃO PARA IMPERMEABILIZADOR (ENCARGOS COMPLEMENTARES) - MENSALISTA</t>
  </si>
  <si>
    <t>101324</t>
  </si>
  <si>
    <t>CURSO DE CAPACITAÇÃO PARA MOTORISTA DE CAMINHAO-BASCULANTE (ENCARGOS COMPLEMENTARES) - MENSALISTA</t>
  </si>
  <si>
    <t>101325</t>
  </si>
  <si>
    <t>CURSO DE CAPACITAÇÃO PARA INSTALADOR DE TUBULAÇÕES (ENCARGOS COMPLEMENTARES) - MENSALISTA</t>
  </si>
  <si>
    <t>101326</t>
  </si>
  <si>
    <t>CURSO DE CAPACITAÇÃO PARA JARDINEIRO (ENCARGOS COMPLEMENTARES) - MENSALISTA</t>
  </si>
  <si>
    <t>13,61</t>
  </si>
  <si>
    <t>101327</t>
  </si>
  <si>
    <t>CURSO DE CAPACITAÇÃO PARA LEITURISTA OU CADASTRISTA DE REDES DE ÁGUA (ENCARGOS COMPLEMENTARES) - MENSALISTA</t>
  </si>
  <si>
    <t>101328</t>
  </si>
  <si>
    <t>CURSO DE CAPACITAÇÃO PARA MOTORISTA DE CAMINHAO-CARRETA (ENCARGOS COMPLEMENTARES) - MENSALISTA</t>
  </si>
  <si>
    <t>101329</t>
  </si>
  <si>
    <t>CURSO DE CAPACITAÇÃO PARA MAÇARIQUEIRO (ENCARGOS COMPLEMENTARES) - MENSALISTA</t>
  </si>
  <si>
    <t>66,58</t>
  </si>
  <si>
    <t>101330</t>
  </si>
  <si>
    <t>CURSO DE CAPACITAÇÃO PARA MARCENEIRO (ENCARGOS COMPLEMENTARES) - MENSALISTA</t>
  </si>
  <si>
    <t>101331</t>
  </si>
  <si>
    <t>CURSO DE CAPACITAÇÃO PARA MARMORISTA / GRANITEIRO (ENCARGOS COMPLEMENTARES) - MENSALISTA</t>
  </si>
  <si>
    <t>101332</t>
  </si>
  <si>
    <t>CURSO DE CAPACITAÇÃO PARA MOTORISTA DE CARRO DE PASSEIO (ENCARGOS COMPLEMENTARES) - MENSALISTA</t>
  </si>
  <si>
    <t>101333</t>
  </si>
  <si>
    <t>CURSO DE CAPACITAÇÃO PARA MECÂNICO DE EQUIPAMENTOS PESADOS (ENCARGOS COMPLEMENTARES) - MENSALISTA</t>
  </si>
  <si>
    <t>101334</t>
  </si>
  <si>
    <t>CURSO DE CAPACITAÇÃO PARA MECÂNICO DE REFRIGERAÇÃO (ENCARGOS COMPLEMENTARES) - MENSALISTA</t>
  </si>
  <si>
    <t>120,53</t>
  </si>
  <si>
    <t>101335</t>
  </si>
  <si>
    <t>CURSO DE CAPACITAÇÃO PARA MOTORISTA DE ONIBUS / MICRO-ONIBUS (ENCARGOS COMPLEMENTARES) - MENSALISTA</t>
  </si>
  <si>
    <t>101336</t>
  </si>
  <si>
    <t>CURSO DE CAPACITAÇÃO PARA MOTORISTA OPERADOR DE CAMINHAO COM MUNCK (ENCARGOS COMPLEMENTARES) - MENSALISTA</t>
  </si>
  <si>
    <t>101337</t>
  </si>
  <si>
    <t>CURSO DE CAPACITAÇÃO PARA NIVELADOR (ENCARGOS COMPLEMENTARES) - MENSALISTA</t>
  </si>
  <si>
    <t>101338</t>
  </si>
  <si>
    <t>CURSO DE CAPACITAÇÃO PARA OPERADOR DE BATE-ESTACAS (ENCARGOS COMPLEMENTARES) - MENSALISTA</t>
  </si>
  <si>
    <t>101339</t>
  </si>
  <si>
    <t>CURSO DE CAPACITAÇÃO PARA OPERADOR DE BETONEIRA (ENCARGOS COMPLEMENTARES) - MENSALISTA</t>
  </si>
  <si>
    <t>101340</t>
  </si>
  <si>
    <t>CURSO DE CAPACITAÇÃO PARA OPERADOR DE BETONEIRA ESTACIONARIA / MISTURADOR (ENCARGOS COMPLEMENTARES) - MENSALISTA</t>
  </si>
  <si>
    <t>24,25</t>
  </si>
  <si>
    <t>101341</t>
  </si>
  <si>
    <t>CURSO DE CAPACITAÇÃO PARA OPERADOR DE COMPRESSOR DE AR OU COMPRESSORISTA (ENCARGOS COMPLEMENTARES) - MENSALISTA</t>
  </si>
  <si>
    <t>101342</t>
  </si>
  <si>
    <t>CURSO DE CAPACITAÇÃO PARA OPERADOR DE DEMARCADORA DE FAIXAS DE TRAFEGO (ENCARGOS COMPLEMENTARES) - MENSALISTA</t>
  </si>
  <si>
    <t>101343</t>
  </si>
  <si>
    <t>CURSO DE CAPACITAÇÃO PARA OPERADOR DE ESCAVADEIRA (ENCARGOS COMPLEMENTARES) - MENSALISTA</t>
  </si>
  <si>
    <t>101344</t>
  </si>
  <si>
    <t>CURSO DE CAPACITAÇÃO PARA OPERADOR DE GUINCHO OU GUINCHEIRO (ENCARGOS COMPLEMENTARES) - MENSALISTA</t>
  </si>
  <si>
    <t>101345</t>
  </si>
  <si>
    <t>CURSO DE CAPACITAÇÃO PARA OPERADOR DE GUINDASTE (ENCARGOS COMPLEMENTARES) - MENSALISTA</t>
  </si>
  <si>
    <t>101346</t>
  </si>
  <si>
    <t>CURSO DE CAPACITAÇÃO PARA OPERADOR DE JATO ABRASIVO OU JATISTA (ENCARGOS COMPLEMENTARES) - MENSALISTA</t>
  </si>
  <si>
    <t>101347</t>
  </si>
  <si>
    <t>CURSO DE CAPACITAÇÃO PARA OPERADOR DE MAQUINAS E TRATORES DIVERSOS (ENCARGOS COMPLEMENTARES) - MENSALISTA</t>
  </si>
  <si>
    <t>101348</t>
  </si>
  <si>
    <t>CURSO DE CAPACITAÇÃO PARA OPERADOR DE MARTELETE OU MARTELETEIRO (ENCARGOS COMPLEMENTARES) - MENSALISTA</t>
  </si>
  <si>
    <t>23,28</t>
  </si>
  <si>
    <t>101349</t>
  </si>
  <si>
    <t>CURSO DE CAPACITAÇÃO PARA OPERADOR DE MOTO SCRAPER (ENCARGOS COMPLEMENTARES) - MENSALISTA</t>
  </si>
  <si>
    <t>101350</t>
  </si>
  <si>
    <t>CURSO DE CAPACITAÇÃO PARA OPERADOR DE MOTONIVELADORA (ENCARGOS COMPLEMENTARES) - MENSALISTA</t>
  </si>
  <si>
    <t>101351</t>
  </si>
  <si>
    <t>CURSO DE CAPACITAÇÃO PARA OPERADOR DE PA CARREGADEIRA (ENCARGOS COMPLEMENTARES) - MENSALISTA</t>
  </si>
  <si>
    <t>101352</t>
  </si>
  <si>
    <t>CURSO DE CAPACITAÇÃO PARA OPERADOR DE PAVIMENTADORA / MESA VIBROACABADORA (ENCARGOS COMPLEMENTARES) - MENSALISTA</t>
  </si>
  <si>
    <t>32,48</t>
  </si>
  <si>
    <t>101353</t>
  </si>
  <si>
    <t>CURSO DE CAPACITAÇÃO PARA OPERADOR DE ROLO COMPACTADOR (ENCARGOS COMPLEMENTARES) - MENSALISTA</t>
  </si>
  <si>
    <t>25,80</t>
  </si>
  <si>
    <t>101354</t>
  </si>
  <si>
    <t>CURSO DE CAPACITAÇÃO PARA OPERADOR DE TRATOR - EXCLUSIVE AGROPECUARIA (ENCARGOS COMPLEMENTARES) - MENSALISTA</t>
  </si>
  <si>
    <t>101355</t>
  </si>
  <si>
    <t>CURSO DE CAPACITAÇÃO PARA OPERADOR DE USINA DE ASFALTO, DE SOLOS OU DE CONCRETO (ENCARGOS COMPLEMENTARES) - MENSALISTA</t>
  </si>
  <si>
    <t>101356</t>
  </si>
  <si>
    <t>CURSO DE CAPACITAÇÃO PARA PASTILHEIRO (ENCARGOS COMPLEMENTARES) - MENSALISTA</t>
  </si>
  <si>
    <t>101357</t>
  </si>
  <si>
    <t>CURSO DE CAPACITAÇÃO PARA PEDREIRO (ENCARGOS COMPLEMENTARES) - MENSALISTA</t>
  </si>
  <si>
    <t>101358</t>
  </si>
  <si>
    <t>CURSO DE CAPACITAÇÃO PARA PINTOR (ENCARGOS COMPLEMENTARES) - MENSALISTA</t>
  </si>
  <si>
    <t>101359</t>
  </si>
  <si>
    <t>CURSO DE CAPACITAÇÃO PARA PINTOR DE LETREIROS (ENCARGOS COMPLEMENTARES) - MENSALISTA</t>
  </si>
  <si>
    <t>101360</t>
  </si>
  <si>
    <t>CURSO DE CAPACITAÇÃO PARA PINTOR PARA TINTA EPOXI (ENCARGOS COMPLEMENTARES) - MENSALISTA</t>
  </si>
  <si>
    <t>101361</t>
  </si>
  <si>
    <t>CURSO DE CAPACITAÇÃO PARA POCEIRO / ESCAVADOR DE VALAS E TUBULOES (ENCARGOS COMPLEMENTARES) - MENSALISTA</t>
  </si>
  <si>
    <t>101362</t>
  </si>
  <si>
    <t>CURSO DE CAPACITAÇÃO PARA RASTELEIRO (ENCARGOS COMPLEMENTARES) - MENSALISTA</t>
  </si>
  <si>
    <t>101363</t>
  </si>
  <si>
    <t>CURSO DE CAPACITAÇÃO PARA SERRALHEIRO (ENCARGOS COMPLEMENTARES) - MENSALISTA</t>
  </si>
  <si>
    <t>101364</t>
  </si>
  <si>
    <t>CURSO DE CAPACITAÇÃO PARA SERVENTE DE OBRAS (ENCARGOS COMPLEMENTARES) - MENSALISTA</t>
  </si>
  <si>
    <t>101365</t>
  </si>
  <si>
    <t>CURSO DE CAPACITAÇÃO PARA SOLDADOR (ENCARGOS COMPLEMENTARES) - MENSALISTA</t>
  </si>
  <si>
    <t>101366</t>
  </si>
  <si>
    <t>CURSO DE CAPACITAÇÃO PARA SOLDADOR ELETRICO (ENCARGOS COMPLEMENTARES) - MENSALISTA</t>
  </si>
  <si>
    <t>101367</t>
  </si>
  <si>
    <t>CURSO DE CAPACITAÇÃO PARA TAQUEADOR OU TAQUEIRO (ENCARGOS COMPLEMENTARES) - MENSALISTA</t>
  </si>
  <si>
    <t>101368</t>
  </si>
  <si>
    <t>CURSO DE CAPACITAÇÃO PARA TECNICO EM LABORATORIO E CAMPO DE CONSTRUCAO CIVIL (ENCARGOS COMPLEMENTARES) - MENSALISTA</t>
  </si>
  <si>
    <t>101369</t>
  </si>
  <si>
    <t>CURSO DE CAPACITAÇÃO PARA TECNICO EM SONDAGEM (ENCARGOS COMPLEMENTARES) - MENSALISTA</t>
  </si>
  <si>
    <t>101370</t>
  </si>
  <si>
    <t>CURSO DE CAPACITAÇÃO PARA TELHADOR (ENCARGOS COMPLEMENTARES) - MENSALISTA</t>
  </si>
  <si>
    <t>101371</t>
  </si>
  <si>
    <t>CURSO DE CAPACITAÇÃO PARA VIDRACEIRO (ENCARGOS COMPLEMENTARES) - MENSALISTA</t>
  </si>
  <si>
    <t>101372</t>
  </si>
  <si>
    <t>CURSO DE CAPACITAÇÃO PARA VIGIA DIURNO (ENCARGOS COMPLEMENTARES) - MENSALISTA</t>
  </si>
  <si>
    <t>101373</t>
  </si>
  <si>
    <t>ENGENHEIRO CIVIL SENIOR COM ENCARGOS COMPLEMENTARES</t>
  </si>
  <si>
    <t>101374</t>
  </si>
  <si>
    <t>101375</t>
  </si>
  <si>
    <t>AJUDANTE DE ELETRICISTA COM ENCARGOS COMPLEMENTARES</t>
  </si>
  <si>
    <t>101376</t>
  </si>
  <si>
    <t>AJUDANTE DE ESTRUTURAS METÁLICAS COM ENCARGOS COMPLEMENTARES</t>
  </si>
  <si>
    <t>101377</t>
  </si>
  <si>
    <t>101378</t>
  </si>
  <si>
    <t>101379</t>
  </si>
  <si>
    <t>AJUDANTE DE SERRALHEIRO COM ENCARGOS COMPLEMENTARES</t>
  </si>
  <si>
    <t>101380</t>
  </si>
  <si>
    <t>101381</t>
  </si>
  <si>
    <t>101382</t>
  </si>
  <si>
    <t>ASSENTADOR DE MANILHAS COM ENCARGOS COMPLEMENTARES</t>
  </si>
  <si>
    <t>101383</t>
  </si>
  <si>
    <t>101384</t>
  </si>
  <si>
    <t>101385</t>
  </si>
  <si>
    <t>AUXILIAR DE LABORATORISTA DE SOLOS E DE CONCRETO COM ENCARGOS COMPLEMENTARES</t>
  </si>
  <si>
    <t>101386</t>
  </si>
  <si>
    <t>101387</t>
  </si>
  <si>
    <t>AUXILIAR DE PEDREIRO COM ENCARGOS COMPLEMENTARES</t>
  </si>
  <si>
    <t>101388</t>
  </si>
  <si>
    <t>101389</t>
  </si>
  <si>
    <t>101390</t>
  </si>
  <si>
    <t>AUXILIAR TÉCNICO / ASSISTENTE DE ENGENHARIA COM ENCARGOS COMPLEMENTARES</t>
  </si>
  <si>
    <t>101391</t>
  </si>
  <si>
    <t>AZULEJISTA OU LADRILHEIRO COM ENCARGOS COMPLEMENTARES</t>
  </si>
  <si>
    <t>101392</t>
  </si>
  <si>
    <t>BLASTER, DINAMITADOR OU CABO DE FORÇA COM ENCARGOS COMPLEMENTARES</t>
  </si>
  <si>
    <t>101394</t>
  </si>
  <si>
    <t>101395</t>
  </si>
  <si>
    <t>CARPINTEIRO AUXILIAR COM ENCARGOS COMPLEMENTARES</t>
  </si>
  <si>
    <t>101396</t>
  </si>
  <si>
    <t>CARPINTEIRO DE ESQUADRIAS COM ENCARGOS COMPLEMENTARES</t>
  </si>
  <si>
    <t>101397</t>
  </si>
  <si>
    <t>101398</t>
  </si>
  <si>
    <t>CAVOUQUEIRO OU OPERADOR DE PERFURATRIZ COM ENCARGOS COMPLEMENTARES</t>
  </si>
  <si>
    <t>101399</t>
  </si>
  <si>
    <t>101400</t>
  </si>
  <si>
    <t>ELETRICISTA DE MANUTENÇÃO INDUSTRIAL COM ENCARGOS COMPLEMENTARES</t>
  </si>
  <si>
    <t>101401</t>
  </si>
  <si>
    <t>101402</t>
  </si>
  <si>
    <t>101403</t>
  </si>
  <si>
    <t>101404</t>
  </si>
  <si>
    <t>101405</t>
  </si>
  <si>
    <t>101407</t>
  </si>
  <si>
    <t>101408</t>
  </si>
  <si>
    <t>101409</t>
  </si>
  <si>
    <t>INSTALADOR DE TUBULAÇÕES COM ENCARGOS COMPLEMENTARES</t>
  </si>
  <si>
    <t>101410</t>
  </si>
  <si>
    <t>101411</t>
  </si>
  <si>
    <t>LEITURISTA OU CADASTRISTA DE REDES DE ÁGUA COM ENCARGOS COMPLEMENTARES</t>
  </si>
  <si>
    <t>101412</t>
  </si>
  <si>
    <t>MAÇARIQUEIRO COM ENCARGOS COMPLEMENTARES</t>
  </si>
  <si>
    <t>101413</t>
  </si>
  <si>
    <t>101414</t>
  </si>
  <si>
    <t>MARMORISTA / GRANITEIRO COM ENCARGOS COMPLEMENTARES</t>
  </si>
  <si>
    <t>101415</t>
  </si>
  <si>
    <t>MECÂNICO DE EQUIPAMENTOS PESADOS COM ENCARGOS COMPLEMENTARES</t>
  </si>
  <si>
    <t>101416</t>
  </si>
  <si>
    <t>101417</t>
  </si>
  <si>
    <t>MONTADOR DE ELETROELETRÔNICO COM ENCARGOS COMPLEMENTARES</t>
  </si>
  <si>
    <t>101418</t>
  </si>
  <si>
    <t>MONTADOR DE ESTRUTURAS METÁLICAS COM ENCARGOS COMPLEMENTARES</t>
  </si>
  <si>
    <t>101419</t>
  </si>
  <si>
    <t>MONTADOR DE MÁQUINAS COM ENCARGOS COMPLEMENTARES</t>
  </si>
  <si>
    <t>101420</t>
  </si>
  <si>
    <t>MOTORISTA DE CAMINHÃO BASCULANTE COM ENCARGOS COMPLEMENTARES</t>
  </si>
  <si>
    <t>101421</t>
  </si>
  <si>
    <t>MOTORISTA DE CAMINHÃO CARRETA COM ENCARGOS COMPLEMENTARES</t>
  </si>
  <si>
    <t>101422</t>
  </si>
  <si>
    <t>MOTORISTA DE CARRO DE PASSEIO COM ENCARGOS COMPLEMENTARES</t>
  </si>
  <si>
    <t>101423</t>
  </si>
  <si>
    <t>MOTORISTA DE ÔNIBUS / MICRO-ÔNIBUS COM ENCARGOS COMPLEMENTARES</t>
  </si>
  <si>
    <t>101424</t>
  </si>
  <si>
    <t>MOTORISTA OPERADOR DE CAMINHÃO COM MUNCK COM ENCARGOS COMPLEMENTARES</t>
  </si>
  <si>
    <t>101425</t>
  </si>
  <si>
    <t>NIVELADOR  COM ENCARGOS COMPLEMENTARES</t>
  </si>
  <si>
    <t>101426</t>
  </si>
  <si>
    <t>OPERADOR DE BATE-ESTACA COM ENCARGOS COMPLEMENTARES</t>
  </si>
  <si>
    <t>101427</t>
  </si>
  <si>
    <t>101428</t>
  </si>
  <si>
    <t>OPERADOR DE BETONEIRA ESTACIONÁRIA COM ENCARGOS COMPLEMENTARES</t>
  </si>
  <si>
    <t>101429</t>
  </si>
  <si>
    <t>OPERADOR DE COMPRESSOR DE AR OU COMPRESSORISTA COM ENCARGOS COMPLEMENTARES</t>
  </si>
  <si>
    <t>101430</t>
  </si>
  <si>
    <t>OPERADOR DE DEMARCADORA DE FAIXAS DE TRÁFEGO COM ENCARGOS COMPLEMENTARES</t>
  </si>
  <si>
    <t>101431</t>
  </si>
  <si>
    <t>101432</t>
  </si>
  <si>
    <t>OPERADOR DE GUINCHO OU GUINCHEIRO COM ENCARGOS COMPLEMENTARES</t>
  </si>
  <si>
    <t>101433</t>
  </si>
  <si>
    <t>101434</t>
  </si>
  <si>
    <t>OPERADOR DE JATO ABRASIVO OU JATISTA COM ENCARGOS COMPLEMENTARES</t>
  </si>
  <si>
    <t>101435</t>
  </si>
  <si>
    <t>OPERADOR DE MÁQUINAS E TRATORES DIVERSOS COM ENCARGOS COMPLEMENTARES</t>
  </si>
  <si>
    <t>101436</t>
  </si>
  <si>
    <t>101437</t>
  </si>
  <si>
    <t>OPERADOR DE MOTO SCRAPER COM ENCARGOS COMPLEMENTARES</t>
  </si>
  <si>
    <t>101438</t>
  </si>
  <si>
    <t>101439</t>
  </si>
  <si>
    <t>101440</t>
  </si>
  <si>
    <t>OPERADOR DE PAVIMENTADORA / MESA VIBROACABADORA COM ENCARGOS COMPLEMENTARES</t>
  </si>
  <si>
    <t>101441</t>
  </si>
  <si>
    <t>101442</t>
  </si>
  <si>
    <t>OPERADOR DE TRATOR - EXCLUSIVE AGROPECUÁRIA COM ENCARGOS COMPLEMENTARES</t>
  </si>
  <si>
    <t>101443</t>
  </si>
  <si>
    <t>101444</t>
  </si>
  <si>
    <t>101445</t>
  </si>
  <si>
    <t>101446</t>
  </si>
  <si>
    <t>101447</t>
  </si>
  <si>
    <t>101448</t>
  </si>
  <si>
    <t>101449</t>
  </si>
  <si>
    <t>POCEIRO / ESCAVADOR DE VALAS COM ENCARGOS COMPLEMENTARES</t>
  </si>
  <si>
    <t>101450</t>
  </si>
  <si>
    <t>101451</t>
  </si>
  <si>
    <t>101452</t>
  </si>
  <si>
    <t>SERVENTE DE OBRAS COM ENCARGOS COMPLEMENTARES</t>
  </si>
  <si>
    <t>101453</t>
  </si>
  <si>
    <t>101454</t>
  </si>
  <si>
    <t>SOLDADOR ELÉTRICO COM ENCARGOS COMPLEMENTARES</t>
  </si>
  <si>
    <t>101455</t>
  </si>
  <si>
    <t>101456</t>
  </si>
  <si>
    <t>TÉCNICO DE LABORATÓRIO E CAMPO DE CONSTRUÇÃO COM ENCARGOS COMPLEMENTARES</t>
  </si>
  <si>
    <t>101457</t>
  </si>
  <si>
    <t>TÉCNICO EM SONDAGEM COM ENCARGOS COMPLEMENTARES</t>
  </si>
  <si>
    <t>101458</t>
  </si>
  <si>
    <t>TELHADOR COM ENCARGOS COMPLEMENTARES</t>
  </si>
  <si>
    <t>101459</t>
  </si>
  <si>
    <t>101460</t>
  </si>
  <si>
    <t xml:space="preserve">        PRECOS DE INSUMOS</t>
  </si>
  <si>
    <t>MES DE COLETA: 08/2023</t>
  </si>
  <si>
    <t>LOCALIDADE: 2840 - SAO PAULO</t>
  </si>
  <si>
    <t>ENCARGOS SOCIAIS (%) HORISTA 115,26  MENSALISTA  71,27</t>
  </si>
  <si>
    <t xml:space="preserve">CODIGO  </t>
  </si>
  <si>
    <t>DESCRICAO DO INSUMO</t>
  </si>
  <si>
    <t>ORIGEM DO PRECO</t>
  </si>
  <si>
    <t xml:space="preserve">  PRECO MEDIANO R$</t>
  </si>
  <si>
    <t>ABERTURA PARA ENCAIXE DE CUBA OU LAVATORIO EM BANCADA DE MARMORE/ GRANITO OU OUTRO TIPO DE PEDRA NATURAL</t>
  </si>
  <si>
    <t xml:space="preserve">UN    </t>
  </si>
  <si>
    <t>CR</t>
  </si>
  <si>
    <t>175,90</t>
  </si>
  <si>
    <t>ABRACADEIRA DE LATAO PARA FIXACAO DE CABO PARA-RAIO, DIMENSOES 32 X 24 X 24 MM</t>
  </si>
  <si>
    <t>3,00</t>
  </si>
  <si>
    <t>ABRACADEIRA DE NYLON PARA AMARRACAO DE CABOS, COMPRIMENTO DE *230* X *7,6* MM</t>
  </si>
  <si>
    <t>ABRACADEIRA DE NYLON PARA AMARRACAO DE CABOS, COMPRIMENTO DE 100 X 2,5 MM</t>
  </si>
  <si>
    <t>ABRACADEIRA DE NYLON PARA AMARRACAO DE CABOS, COMPRIMENTO DE 150 X *3,6* MM</t>
  </si>
  <si>
    <t>ABRACADEIRA DE NYLON PARA AMARRACAO DE CABOS, COMPRIMENTO DE 200 X *4,6* MM</t>
  </si>
  <si>
    <t xml:space="preserve">C </t>
  </si>
  <si>
    <t>ABRACADEIRA DE NYLON PARA AMARRACAO DE CABOS, COMPRIMENTO DE 390 X *4,6* MM</t>
  </si>
  <si>
    <t>ABRACADEIRA EM ACO PARA AMARRACAO DE ELETRODUTOS, TIPO D, COM 1 1/2" E CUNHA DE FIXACAO</t>
  </si>
  <si>
    <t>4,51</t>
  </si>
  <si>
    <t>ABRACADEIRA EM ACO PARA AMARRACAO DE ELETRODUTOS, TIPO D, COM 1 1/2" E PARAFUSO DE FIXACAO</t>
  </si>
  <si>
    <t>ABRACADEIRA EM ACO PARA AMARRACAO DE ELETRODUTOS, TIPO D, COM 1 1/4" E CUNHA DE FIXACAO</t>
  </si>
  <si>
    <t>ABRACADEIRA EM ACO PARA AMARRACAO DE ELETRODUTOS, TIPO D, COM 1 1/4" E PARAFUSO DE FIXACAO</t>
  </si>
  <si>
    <t>4,39</t>
  </si>
  <si>
    <t>ABRACADEIRA EM ACO PARA AMARRACAO DE ELETRODUTOS, TIPO D, COM 1/2" E CUNHA DE FIXACAO</t>
  </si>
  <si>
    <t>2,17</t>
  </si>
  <si>
    <t>ABRACADEIRA EM ACO PARA AMARRACAO DE ELETRODUTOS, TIPO D, COM 1/2" E PARAFUSO DE FIXACAO</t>
  </si>
  <si>
    <t>ABRACADEIRA EM ACO PARA AMARRACAO DE ELETRODUTOS, TIPO D, COM 1" E CUNHA DE FIXACAO</t>
  </si>
  <si>
    <t>2,53</t>
  </si>
  <si>
    <t>ABRACADEIRA EM ACO PARA AMARRACAO DE ELETRODUTOS, TIPO D, COM 1" E PARAFUSO DE FIXACAO</t>
  </si>
  <si>
    <t>ABRACADEIRA EM ACO PARA AMARRACAO DE ELETRODUTOS, TIPO D, COM 2 1/2" E CUNHA DE FIXACAO</t>
  </si>
  <si>
    <t>ABRACADEIRA EM ACO PARA AMARRACAO DE ELETRODUTOS, TIPO D, COM 2 1/2" E PARAFUSO DE FIXACAO</t>
  </si>
  <si>
    <t>ABRACADEIRA EM ACO PARA AMARRACAO DE ELETRODUTOS, TIPO D, COM 2" E CUNHA DE FIXACAO</t>
  </si>
  <si>
    <t>4,73</t>
  </si>
  <si>
    <t>ABRACADEIRA EM ACO PARA AMARRACAO DE ELETRODUTOS, TIPO D, COM 2" E PARAFUSO DE FIXACAO</t>
  </si>
  <si>
    <t>ABRACADEIRA EM ACO PARA AMARRACAO DE ELETRODUTOS, TIPO D, COM 3 1/2" E CUNHA DE FIXACAO</t>
  </si>
  <si>
    <t>ABRACADEIRA EM ACO PARA AMARRACAO DE ELETRODUTOS, TIPO D, COM 3/4" E CUNHA DE FIXACAO</t>
  </si>
  <si>
    <t>2,36</t>
  </si>
  <si>
    <t>ABRACADEIRA EM ACO PARA AMARRACAO DE ELETRODUTOS, TIPO D, COM 3/4" E PARAFUSO DE FIXACAO</t>
  </si>
  <si>
    <t>ABRACADEIRA EM ACO PARA AMARRACAO DE ELETRODUTOS, TIPO D, COM 3/8" E PARAFUSO DE FIXACAO</t>
  </si>
  <si>
    <t>ABRACADEIRA EM ACO PARA AMARRACAO DE ELETRODUTOS, TIPO D, COM 3" E CUNHA DE FIXACAO</t>
  </si>
  <si>
    <t>ABRACADEIRA EM ACO PARA AMARRACAO DE ELETRODUTOS, TIPO D, COM 3" E PARAFUSO DE FIXACAO</t>
  </si>
  <si>
    <t>7,27</t>
  </si>
  <si>
    <t>ABRACADEIRA EM ACO PARA AMARRACAO DE ELETRODUTOS, TIPO D, COM 4" E CUNHA DE FIXACAO</t>
  </si>
  <si>
    <t>10,65</t>
  </si>
  <si>
    <t>ABRACADEIRA EM ACO PARA AMARRACAO DE ELETRODUTOS, TIPO D, COM 4" E PARAFUSO DE FIXACAO</t>
  </si>
  <si>
    <t>ABRACADEIRA EM ACO PARA AMARRACAO DE ELETRODUTOS, TIPO ECONOMICA (GOTA), COM 8"</t>
  </si>
  <si>
    <t>25,20</t>
  </si>
  <si>
    <t>ABRACADEIRA EM ACO PARA AMARRACAO DE ELETRODUTOS, TIPO U SIMPLES, COM 1 1/2"</t>
  </si>
  <si>
    <t>1,83</t>
  </si>
  <si>
    <t>ABRACADEIRA EM ACO PARA AMARRACAO DE ELETRODUTOS, TIPO U SIMPLES, COM 1 1/4"</t>
  </si>
  <si>
    <t>1,66</t>
  </si>
  <si>
    <t>ABRACADEIRA EM ACO PARA AMARRACAO DE ELETRODUTOS, TIPO U SIMPLES, COM 1/2"</t>
  </si>
  <si>
    <t>0,95</t>
  </si>
  <si>
    <t>ABRACADEIRA EM ACO PARA AMARRACAO DE ELETRODUTOS, TIPO U SIMPLES, COM 1"</t>
  </si>
  <si>
    <t>ABRACADEIRA EM ACO PARA AMARRACAO DE ELETRODUTOS, TIPO U SIMPLES, COM 2 1/2"</t>
  </si>
  <si>
    <t>3,77</t>
  </si>
  <si>
    <t>ABRACADEIRA EM ACO PARA AMARRACAO DE ELETRODUTOS, TIPO U SIMPLES, COM 2"</t>
  </si>
  <si>
    <t>2,70</t>
  </si>
  <si>
    <t>ABRACADEIRA EM ACO PARA AMARRACAO DE ELETRODUTOS, TIPO U SIMPLES, COM 3/4"</t>
  </si>
  <si>
    <t>ABRACADEIRA EM ACO PARA AMARRACAO DE ELETRODUTOS, TIPO U SIMPLES, COM 3/8"</t>
  </si>
  <si>
    <t>0,67</t>
  </si>
  <si>
    <t>ABRACADEIRA EM ACO PARA AMARRACAO DE ELETRODUTOS, TIPO U SIMPLES, COM 3"</t>
  </si>
  <si>
    <t>ABRACADEIRA EM ACO PARA AMARRACAO DE ELETRODUTOS, TIPO U SIMPLES, COM 4"</t>
  </si>
  <si>
    <t>ABRACADEIRA PVC, PARA CALHA PLUVIAL, DIAMETRO ENTRE *80 E 100* MM, PARA DRENAGEM PLUVIAL PREDIAL</t>
  </si>
  <si>
    <t>ABRACADEIRA, GALVANIZADA/ZINCADA, ROSCA SEM FIM, PARAFUSO INOX, LARGURA  FITA *12,6 A *14 MM, D = 2" A 2 1/2"</t>
  </si>
  <si>
    <t>ABRACADEIRA, GALVANIZADA/ZINCADA, ROSCA SEM FIM, PARAFUSO INOX, LARGURA  FITA *12,6 A *14 MM, D = 3" A 3 3/4"</t>
  </si>
  <si>
    <t>10,26</t>
  </si>
  <si>
    <t>ABRACADEIRA, GALVANIZADA/ZINCADA, ROSCA SEM FIM, PARAFUSO INOX, LARGURA  FITA *12,6 A *14 MM, D = 4" A 4 3/4"</t>
  </si>
  <si>
    <t>15,86</t>
  </si>
  <si>
    <t>ACABAMENTO DE METAL CROMADO PARA REGISTRO PEQUENO, DE PAREDE, 1/2 " OU 3/4 "</t>
  </si>
  <si>
    <t>34,84</t>
  </si>
  <si>
    <t>ACABAMENTO SIMPLES/CONVENCIONAL PARA FORRO PVC, TIPO "U" OU "C", COR BRANCA, COMPRIMENTO 6 M</t>
  </si>
  <si>
    <t xml:space="preserve">M     </t>
  </si>
  <si>
    <t>ACESSORIO DE LIGACAO NAO ELETRICO PARA CARGAS EXPLOSIVAS, TUBO DE 6 M</t>
  </si>
  <si>
    <t>115,69</t>
  </si>
  <si>
    <t>ACESSORIO INICIADOR NAO ELETRICO, TUBO DE 6 M, TEMPO DE RETARDO DE *160* MS</t>
  </si>
  <si>
    <t>107,68</t>
  </si>
  <si>
    <t>ACETILENO (RECARGA DE GAS ACETILENO PARA CILINDRO DE CONJUNTO OXICORTE GRANDE) NAO INCLUI TROCA/MANUTENCAO DO CILINDRO</t>
  </si>
  <si>
    <t xml:space="preserve">KG    </t>
  </si>
  <si>
    <t>78,50</t>
  </si>
  <si>
    <t>ACIDO CLORIDRICO / ACIDO MURIATICO, DILUICAO 10% A 12% PARA USO EM LIMPEZA</t>
  </si>
  <si>
    <t xml:space="preserve">L     </t>
  </si>
  <si>
    <t>ACO CA-25, 10,0 MM, OU 12,5 MM, OU 16,0 MM, OU 20,0 MM, OU 25,0 MM, VERGALHAO</t>
  </si>
  <si>
    <t>ACO CA-25, 16,0 MM, BARRA DE TRANSFERENCIA</t>
  </si>
  <si>
    <t>ACO CA-25, 20,0 MM, BARRA DE TRANSFERENCIA</t>
  </si>
  <si>
    <t>ACO CA-25, 25,0 MM, BARRA DE TRANSFERENCIA</t>
  </si>
  <si>
    <t>ACO CA-25, 32,0 MM, BARRA DE TRANSFERENCIA</t>
  </si>
  <si>
    <t>ACO CA-25, 32,0 MM, VERGALHAO</t>
  </si>
  <si>
    <t>ACO CA-25, 6,3 MM OU 8,0 MM, VERGALHAO</t>
  </si>
  <si>
    <t>ACO CA-50, 10,0 MM, OU 12,5 MM, OU 16,0 MM, OU 20,0 MM, DOBRADO E CORTADO</t>
  </si>
  <si>
    <t>7,98</t>
  </si>
  <si>
    <t>ACO CA-50, 10,0 MM, VERGALHAO</t>
  </si>
  <si>
    <t>8,02</t>
  </si>
  <si>
    <t>ACO CA-50, 12,5 MM OU 16,0 MM, VERGALHAO</t>
  </si>
  <si>
    <t>6,95</t>
  </si>
  <si>
    <t>ACO CA-50, 20,0 MM OU 25,0 MM, VERGALHAO</t>
  </si>
  <si>
    <t>ACO CA-50, 32,0 MM, VERGALHAO</t>
  </si>
  <si>
    <t>8,80</t>
  </si>
  <si>
    <t>ACO CA-50, 6,3 MM, DOBRADO E CORTADO</t>
  </si>
  <si>
    <t>9,41</t>
  </si>
  <si>
    <t>ACO CA-50, 6,3 MM, VERGALHAO</t>
  </si>
  <si>
    <t>ACO CA-50, 8,0 MM, VERGALHAO</t>
  </si>
  <si>
    <t>8,51</t>
  </si>
  <si>
    <t>ACO CA-60, 4,2 MM OU 5,0 MM, DOBRADO E CORTADO</t>
  </si>
  <si>
    <t>ACO CA-60, 4,2 MM, OU 5,0 MM, OU 6,0 MM, OU 7,0 MM, VERGALHAO</t>
  </si>
  <si>
    <t>ACO CA-60, 6,0 MM OU 7,0 MM, DOBRADO E CORTADO</t>
  </si>
  <si>
    <t>ACO CA-60, 8,0 MM OU 9,5 MM, VERGALHAO</t>
  </si>
  <si>
    <t>ACOPLAMENTO RIGIDO EM FERRO FUNDIDO PARA SISTEMA DE TUBULACAO RANHURADA, DN 50 MM (2")</t>
  </si>
  <si>
    <t>ACOPLAMENTO RIGIDO EM FERRO FUNDIDO PARA SISTEMA DE TUBULACAO RANHURADA, DN 65 MM (2 1/2")</t>
  </si>
  <si>
    <t>ACOPLAMENTO RIGIDO EM FERRO FUNDIDO PARA SISTEMA DE TUBULACAO RANHURADA, DN 80 MM (3")</t>
  </si>
  <si>
    <t>ADAPTADOR CPVC, ROSCAVEL, COM FLANGES E ANEL DE VEDACAO, 15 MM, CAIXA D'AGUA PARA AGUA QUENTE</t>
  </si>
  <si>
    <t>23,27</t>
  </si>
  <si>
    <t>ADAPTADOR CPVC, ROSCAVEL, COM FLANGES E ANEL DE VEDACAO, 22 MM, CAIXA D'AGUA PARA AGUA QUENTE</t>
  </si>
  <si>
    <t>25,79</t>
  </si>
  <si>
    <t>ADAPTADOR CPVC, ROSCAVEL, COM FLANGES E ANEL DE VEDACAO, 28 MM, CAIXA D'AGUA PARA AGUA QUENTE</t>
  </si>
  <si>
    <t>29,13</t>
  </si>
  <si>
    <t>ADAPTADOR CPVC, ROSCAVEL, COM FLANGES E ANEL DE VEDACAO, 35 MM, CAIXA D'AGUA PARA AGUA QUENTE</t>
  </si>
  <si>
    <t>46,09</t>
  </si>
  <si>
    <t>ADAPTADOR CPVC, ROSCAVEL, COM FLANGES E ANEL DE VEDACAO, 42 MM, CAIXA D'AGUA PARA AGUA QUENTE</t>
  </si>
  <si>
    <t>ADAPTADOR CPVC, ROSCAVEL, COM FLANGES E ANEL DE VEDACAO, 54 MM, CAIXA D'AGUA PARA AGUA QUENTE</t>
  </si>
  <si>
    <t>72,30</t>
  </si>
  <si>
    <t>ADAPTADOR CPVC, SOLDAVEL, 15 MM, PARA AGUA QUENTE</t>
  </si>
  <si>
    <t>ADAPTADOR CPVC, SOLDAVEL, 22 MM, PARA AGUA QUENTE</t>
  </si>
  <si>
    <t>ADAPTADOR DE COMPRESSAO EM POLIPROPILENO (PP), PARA TUBO EM PEAD, 20 MM X 1/2", PARA LIGACAO PREDIAL DE AGUA (NTS 179)</t>
  </si>
  <si>
    <t>ADAPTADOR DE COMPRESSAO EM POLIPROPILENO (PP), PARA TUBO EM PEAD, 20 MM X 3/4", PARA LIGACAO PREDIAL DE AGUA (NTS 179)</t>
  </si>
  <si>
    <t>ADAPTADOR DE COMPRESSAO EM POLIPROPILENO (PP), PARA TUBO EM PEAD, 32 MM X 1", PARA LIGACAO PREDIAL DE AGUA (NTS 179)</t>
  </si>
  <si>
    <t>7,84</t>
  </si>
  <si>
    <t>ADAPTADOR EM LATAO, ENGATE RAPIDO 2 1/2" X ROSCA INTERNA 5 FIOS 2 1/2", PARA INSTALACAO PREDIAL DE COMBATE A INCENDIO</t>
  </si>
  <si>
    <t>ADAPTADOR EM LATAO, ENGATE RAPIDO1 1/2" X ROSCA INTERNA 5 FIOS 2 1/2", PARA INSTALACAO PREDIAL DE COMBATE A INCENDIO</t>
  </si>
  <si>
    <t>105,80</t>
  </si>
  <si>
    <t>ADAPTADOR PVC SOLDAVEL CURTO COM BOLSA E ROSCA, 110 MM X 4", PARA AGUA FRIA</t>
  </si>
  <si>
    <t>43,74</t>
  </si>
  <si>
    <t>ADAPTADOR PVC SOLDAVEL CURTO COM BOLSA E ROSCA, 20 MM X 1/2", PARA AGUA FRIA</t>
  </si>
  <si>
    <t>0,82</t>
  </si>
  <si>
    <t>ADAPTADOR PVC SOLDAVEL CURTO COM BOLSA E ROSCA, 25 MM X 3/4", PARA AGUA FRIA</t>
  </si>
  <si>
    <t>ADAPTADOR PVC SOLDAVEL CURTO COM BOLSA E ROSCA, 32 MM X 1", PARA AGUA FRIA</t>
  </si>
  <si>
    <t>ADAPTADOR PVC SOLDAVEL CURTO COM BOLSA E ROSCA, 40 MM X 1 1/2", PARA AGUA FRIA</t>
  </si>
  <si>
    <t>ADAPTADOR PVC SOLDAVEL CURTO COM BOLSA E ROSCA, 40 MM X 1 1/4", PARA AGUA FRIA</t>
  </si>
  <si>
    <t>ADAPTADOR PVC SOLDAVEL CURTO COM BOLSA E ROSCA, 50 MM X 1 1/4", PARA AGUA FRIA</t>
  </si>
  <si>
    <t>ADAPTADOR PVC SOLDAVEL CURTO COM BOLSA E ROSCA, 50 MM X1 1/2", PARA AGUA FRIA</t>
  </si>
  <si>
    <t>ADAPTADOR PVC SOLDAVEL CURTO COM BOLSA E ROSCA, 60 MM X 2", PARA AGUA FRIA</t>
  </si>
  <si>
    <t>ADAPTADOR PVC SOLDAVEL CURTO COM BOLSA E ROSCA, 75 MM X 2 1/2", PARA AGUA FRIA</t>
  </si>
  <si>
    <t>19,66</t>
  </si>
  <si>
    <t>ADAPTADOR PVC SOLDAVEL CURTO COM BOLSA E ROSCA, 85 MM X 3", PARA AGUA FRIA</t>
  </si>
  <si>
    <t>27,10</t>
  </si>
  <si>
    <t>ADAPTADOR PVC SOLDAVEL, COM FLANGE E ANEL DE VEDACAO, 20 MM X 1/2", PARA CAIXA D'AGUA</t>
  </si>
  <si>
    <t>11,45</t>
  </si>
  <si>
    <t>ADAPTADOR PVC SOLDAVEL, COM FLANGE E ANEL DE VEDACAO, 25 MM X 3/4", PARA CAIXA D'AGUA</t>
  </si>
  <si>
    <t>12,46</t>
  </si>
  <si>
    <t>ADAPTADOR PVC SOLDAVEL, COM FLANGE E ANEL DE VEDACAO, 32 MM X 1", PARA CAIXA D'AGUA</t>
  </si>
  <si>
    <t>ADAPTADOR PVC SOLDAVEL, COM FLANGE E ANEL DE VEDACAO, 40 MM X 1 1/4", PARA CAIXA D'AGUA</t>
  </si>
  <si>
    <t>28,06</t>
  </si>
  <si>
    <t>ADAPTADOR PVC SOLDAVEL, COM FLANGE E ANEL DE VEDACAO, 50 MM X 1 1/2", PARA CAIXA D'AGUA</t>
  </si>
  <si>
    <t>ADAPTADOR PVC SOLDAVEL, COM FLANGES E ANEL DE VEDACAO, 60 MM X 2", PARA CAIXA D' AGUA</t>
  </si>
  <si>
    <t>46,33</t>
  </si>
  <si>
    <t>ADAPTADOR PVC SOLDAVEL, COM FLANGES LIVRES, 110 MM X 4", PARA CAIXA D' AGUA</t>
  </si>
  <si>
    <t>270,14</t>
  </si>
  <si>
    <t>ADAPTADOR PVC SOLDAVEL, COM FLANGES LIVRES, 75 MM X 2  1/2", PARA CAIXA D' AGUA</t>
  </si>
  <si>
    <t>215,97</t>
  </si>
  <si>
    <t>ADAPTADOR PVC SOLDAVEL, COM FLANGES LIVRES, 85 MM X 3", PARA CAIXA D' AGUA</t>
  </si>
  <si>
    <t>308,78</t>
  </si>
  <si>
    <t>ADAPTADOR PVC SOLDAVEL, LONGO, COM FLANGE LIVRE,  110 MM X 4", PARA CAIXA D' AGUA</t>
  </si>
  <si>
    <t>390,47</t>
  </si>
  <si>
    <t>ADAPTADOR PVC SOLDAVEL, LONGO, COM FLANGE LIVRE,  32 MM X 1", PARA CAIXA D' AGUA</t>
  </si>
  <si>
    <t>10,97</t>
  </si>
  <si>
    <t>ADAPTADOR PVC SOLDAVEL, LONGO, COM FLANGE LIVRE,  75 MM X 2 1/2", PARA CAIXA D' AGUA</t>
  </si>
  <si>
    <t>ADAPTADOR PVC SOLDAVEL, LONGO, COM FLANGE LIVRE,  85 MM X 3", PARA CAIXA D' AGUA</t>
  </si>
  <si>
    <t>291,16</t>
  </si>
  <si>
    <t>ADAPTADOR PVC, COM REGISTRO, PARA PEAD, 20 MM X 3/4", PARA LIGACAO PREDIAL DE AGUA</t>
  </si>
  <si>
    <t>5,19</t>
  </si>
  <si>
    <t>ADAPTADOR PVC, ROSCAVEL, COM FLANGES E ANEL DE VEDACAO, 1 1/2", PARA CAIXA D'AGUA</t>
  </si>
  <si>
    <t>50,86</t>
  </si>
  <si>
    <t>ADAPTADOR PVC, ROSCAVEL, COM FLANGES E ANEL DE VEDACAO, 1/2", PARA CAIXA D' AGUA</t>
  </si>
  <si>
    <t>ADAPTADOR PVC, ROSCAVEL, COM FLANGES E ANEL DE VEDACAO, 1", PARA CAIXA D' AGUA</t>
  </si>
  <si>
    <t>ADAPTADOR PVC, ROSCAVEL, COM FLANGES E ANEL DE VEDACAO, 3/4", PARA CAIXA D' AGUA</t>
  </si>
  <si>
    <t>15,74</t>
  </si>
  <si>
    <t>ADAPTADOR, PVC PBA,  BOLSA/ROSCA, JE, DN 75 / DE  85 MM</t>
  </si>
  <si>
    <t>ADAPTADOR, PVC PBA, BOLSA/ROSCA, JE, DN 100 / DE 110 MM</t>
  </si>
  <si>
    <t>65,07</t>
  </si>
  <si>
    <t>ADAPTADOR, PVC PBA, BOLSA/ROSCA, JE, DN 50 / DE 60 MM</t>
  </si>
  <si>
    <t>16,97</t>
  </si>
  <si>
    <t>ADAPTADOR, PVC PBA, PONTA/ROSCA, JE, DN 50 / DE  60 MM</t>
  </si>
  <si>
    <t>ADAPTADOR, PVC PBA, PONTA/ROSCA, JE, DN 75 / DE  85 MM</t>
  </si>
  <si>
    <t>43,52</t>
  </si>
  <si>
    <t>ADESIVO / COLA DE CONTATO LIQUIDO, A BASE DE RESINAS, PARA COLAGEM DE ESPUMA PARA ISOLAMENTO TERMICO FLEXIVEL</t>
  </si>
  <si>
    <t>151,12</t>
  </si>
  <si>
    <t>ADESIVO / COLA PARA EPS (ISOPOR) E OUTROS MATERIAIS</t>
  </si>
  <si>
    <t>33,99</t>
  </si>
  <si>
    <t>ADESIVO ACRILICO DE BASE AQUOSA / COLA DE CONTATO</t>
  </si>
  <si>
    <t>ADESIVO ESTRUTURAL A BASE DE RESINA EPOXI PARA INJECAO EM TRINCAS, BICOMPONENTE, BAIXA VISCOSIDADE</t>
  </si>
  <si>
    <t>145,71</t>
  </si>
  <si>
    <t>ADESIVO ESTRUTURAL A BASE DE RESINA EPOXI, BICOMPONENTE, FLUIDO</t>
  </si>
  <si>
    <t>ADESIVO ESTRUTURAL A BASE DE RESINA EPOXI, BICOMPONENTE, PASTOSO (TIXOTROPICO)</t>
  </si>
  <si>
    <t>ADESIVO PARA TUBOS CPVC, *75* G</t>
  </si>
  <si>
    <t>ADESIVO PLASTICO PARA PVC, BISNAGA COM 75 GR</t>
  </si>
  <si>
    <t>ADESIVO PLASTICO PARA PVC, FRASCO COM *850* GR</t>
  </si>
  <si>
    <t>58,09</t>
  </si>
  <si>
    <t>ADESIVO PLASTICO PARA PVC, FRASCO COM 175 GR</t>
  </si>
  <si>
    <t>18,96</t>
  </si>
  <si>
    <t>ADITIVO ACELERADOR DE PEGA E ENDURECIMENTO PARA ARGAMASSAS E CONCRETOS, LIQUIDO E ISENTO DE CLORETOS</t>
  </si>
  <si>
    <t>17,11</t>
  </si>
  <si>
    <t>ADITIVO ADESIVO LIQUIDO PARA ARGAMASSAS DE REVESTIMENTOS CIMENTICIOS</t>
  </si>
  <si>
    <t>17,77</t>
  </si>
  <si>
    <t>ADITIVO IMPERMEABILIZANTE DE PEGA NORMAL PARA ARGAMASSAS E CONCRETOS SEM ARMACAO, LIQUIDO E ISENTO DE CLORETOS</t>
  </si>
  <si>
    <t>ADITIVO IMPERMEABILIZANTE DE PEGA ULTRARRAPIDA, LIQUIDO E ISENTO DE CLORETOS</t>
  </si>
  <si>
    <t>ADITIVO LIQUIDO IMPERMEABILIZANTE CRISTALIZANTE</t>
  </si>
  <si>
    <t>ADITIVO LIQUIDO INCORPORADOR DE AR PARA CONCRETO E ARGAMASSA, LIQUIDO E ISENTO DE CLORETOS</t>
  </si>
  <si>
    <t>ADITIVO PLASTIFICANTE E ESTABILIZADOR PARA ARGAMASSAS DE ASSENTAMENTO E REBOCO, LIQUIDO E ISENTO DE CLORETOS</t>
  </si>
  <si>
    <t>7,75</t>
  </si>
  <si>
    <t>ADITIVO PLASTIFICANTE RETARDADOR DE PEGA E REDUTOR DE AGUA PARA CONCRETO, LIQUIDO E ISENTO DE CLORETOS</t>
  </si>
  <si>
    <t>7,19</t>
  </si>
  <si>
    <t>ADITIVO SUPERPLASTIFICANTE DE PEGA NORMAL PARA CONCRETO, LIQUIDO E ISENTO DE CLORETOS</t>
  </si>
  <si>
    <t>ADUELA/ GALERIA PRE-MOLDADA DE CONCRETO ARMADO, SECAO QUADRADA INTERNA DE 1,50 X 1,50 M (L X A), MISULA DE 20 X 20 CM, C = 1,00 M, ESPESSURA MIN = 15 CM, TB-45 E FCK DO CONCRETO = 30 MPA</t>
  </si>
  <si>
    <t>3.576,14</t>
  </si>
  <si>
    <t>ADUELA/ GALERIA PRE-MOLDADA DE CONCRETO ARMADO, SECAO RETANGULAR INTERNA DE 2,00 X 2,00 M (L X A), MISULA DE 20 X 20 CM, C = 1,00 M, ESPESSURA MIN = 15 CM, TB-45 E FCK DO CONCRETO = 30 MPA</t>
  </si>
  <si>
    <t>4.479,21</t>
  </si>
  <si>
    <t>ADUELA/ GALERIA PRE-MOLDADA DE CONCRETO ARMADO, SECAO RETANGULAR INTERNA DE 2,50 X 2,50 M (L X A), MISULA DE 20 X 20 CM, C = 1,00 M, ESPESSURA MIN = 15 CM, TB-45 E FCK DO CONCRETO = 30 MPA</t>
  </si>
  <si>
    <t>6.068,61</t>
  </si>
  <si>
    <t>ADUELA/ GALERIA PRE-MOLDADA DE CONCRETO ARMADO, SECAO RETANGULAR INTERNA DE 3,00 X 3,00 M (L X A), MISULA DE 20 X 20 CM, C = 1.00 M, ESPESSURA MIN = 20 CM, TB-45 E FCK DO CONCRETO = 30 MPA</t>
  </si>
  <si>
    <t>7.197,44</t>
  </si>
  <si>
    <t>AFASTADOR PARA TELHA DE FIBROCIMENTO CANALETE 90 OU KALHETAO</t>
  </si>
  <si>
    <t>AGENTE DE CURA, PROTETOR DA EVAPORACAO DA AGUA DE HIDRATACAO DO CONCRETO</t>
  </si>
  <si>
    <t>11,40</t>
  </si>
  <si>
    <t>AGREGADO RECICLADO, TIPO RACHAO RECICLADO CINZA, CLASSE A</t>
  </si>
  <si>
    <t xml:space="preserve">M3    </t>
  </si>
  <si>
    <t>56,25</t>
  </si>
  <si>
    <t>AJUDANTE DE ARMADOR (HORISTA)</t>
  </si>
  <si>
    <t xml:space="preserve">H     </t>
  </si>
  <si>
    <t>19,33</t>
  </si>
  <si>
    <t>AJUDANTE DE ARMADOR (MENSALISTA)</t>
  </si>
  <si>
    <t xml:space="preserve">MES   </t>
  </si>
  <si>
    <t>3.385,42</t>
  </si>
  <si>
    <t>AJUDANTE DE ELETRICISTA (HORISTA)</t>
  </si>
  <si>
    <t>25,87</t>
  </si>
  <si>
    <t>AJUDANTE DE ELETRICISTA (MENSALISTA)</t>
  </si>
  <si>
    <t>4.531,46</t>
  </si>
  <si>
    <t>AJUDANTE DE ESTRUTURAS METALICAS (MENSALISTA)</t>
  </si>
  <si>
    <t>2.797,25</t>
  </si>
  <si>
    <t>AJUDANTE DE ESTRUTURAS METALICAS HORISTA</t>
  </si>
  <si>
    <t>AJUDANTE DE OPERACAO EM GERAL (HORISTA)</t>
  </si>
  <si>
    <t>AJUDANTE DE OPERACAO EM GERAL (MENSALISTA)</t>
  </si>
  <si>
    <t>3.386,59</t>
  </si>
  <si>
    <t>AJUDANTE DE PINTOR (HORISTA)</t>
  </si>
  <si>
    <t>AJUDANTE DE PINTOR (MENSALISTA)</t>
  </si>
  <si>
    <t>3.887,21</t>
  </si>
  <si>
    <t>AJUDANTE DE SERRALHEIRO (HORISTA)</t>
  </si>
  <si>
    <t>AJUDANTE DE SERRALHEIRO (MENSALISTA)</t>
  </si>
  <si>
    <t>AJUDANTE ESPECIALIZADO (HORISTA)</t>
  </si>
  <si>
    <t>AJUDANTE ESPECIALIZADO (MENSALISTA)</t>
  </si>
  <si>
    <t>3.754,03</t>
  </si>
  <si>
    <t>ALCA PREFORMADA DE CONTRA POSTE, EM ACO GALVANIZADO, PARA CABO 3/16", COMPRIMENTO *860* MM</t>
  </si>
  <si>
    <t>ALCA PREFORMADA DE DISTRIBUICAO, EM ACO GALVANIZADO, PARA CABO DE ALUMINIO DIAMETRO 16 A 25 MM</t>
  </si>
  <si>
    <t>ALCA PREFORMADA DE DISTRIBUICAO, EM ACO GALVANIZADO, PARA CONDUTORES DE ALUMINIO AWG 1/0 (CAA 6/1 OU CA 7 FIOS)</t>
  </si>
  <si>
    <t>ALCA PREFORMADA DE DISTRIBUICAO, EM ACO GALVANIZADO, PARA CONDUTORES DE ALUMINIO AWG 2 (CAA 6/1 OU CA 7 FIOS)</t>
  </si>
  <si>
    <t>5,57</t>
  </si>
  <si>
    <t>ALCA PREFORMADA DE SERVICO, EM ACO GALVANIZADO, PARA CONDUTORES DE ALUMINIO AWG 4 (CAA 6/1)</t>
  </si>
  <si>
    <t>ALCA PREFORMADA DE SERVICO, EM ACO GALVANIZADO, PARA CONDUTORES DE ALUMINIO AWG 6 (CAA 6/1)</t>
  </si>
  <si>
    <t>ALICATE DE CORTE DIAGONAL 6 " COM ISOLAMENTO</t>
  </si>
  <si>
    <t>59,99</t>
  </si>
  <si>
    <t>ALICATE DE CRIMPAR RJ11, RJ12 E RJ45</t>
  </si>
  <si>
    <t>ALICATE DE PRESSAO PARA SOLDA DE CHAPA 18 "</t>
  </si>
  <si>
    <t>176,02</t>
  </si>
  <si>
    <t>ALICATE DE PRESSAO 11 " PARA SOLDA, TIPO C</t>
  </si>
  <si>
    <t>99,04</t>
  </si>
  <si>
    <t>ALICATE DE PRESSAO 11 " PARA SOLDA, TIPO U</t>
  </si>
  <si>
    <t>108,99</t>
  </si>
  <si>
    <t>ALICATE PARA ANEIS DE PISTAO, CAPACIDADE 50 A 100 MM</t>
  </si>
  <si>
    <t>ALIMENTACAO - HORISTA (COLETADO CAIXA - ENCARGOS COMPLEMENTARES)</t>
  </si>
  <si>
    <t>ALIMENTACAO - MENSALISTA (COLETADO CAIXA - ENCARGOS COMPLEMENTARES)</t>
  </si>
  <si>
    <t>721,63</t>
  </si>
  <si>
    <t>ALISADORA DE CONCRETO COM MOTOR A GASOLINA DE 5,5 HP, PESO COM MOTOR DE 78 KG, 4 PAS</t>
  </si>
  <si>
    <t>7.199,00</t>
  </si>
  <si>
    <t>ALMOXARIFE (HORISTA)</t>
  </si>
  <si>
    <t>34,54</t>
  </si>
  <si>
    <t>ALMOXARIFE (MENSALISTA)</t>
  </si>
  <si>
    <t>6.047,54</t>
  </si>
  <si>
    <t>ALONGADOR COM TRES ALTURAS, EM TUBO DE ACO CARBONO, PINTURA NO PROCESSO ELETROSTATICO - EQUIPAMENTO DE GINASTICA PARA ACADEMIA AO AR LIVRE / ACADEMIA DA TERCEIRA IDADE - ATI</t>
  </si>
  <si>
    <t>2.271,00</t>
  </si>
  <si>
    <t>ANEL BORRACHA PARA TUBO ESGOTO PREDIAL, DN 100 MM (NBR 5688)</t>
  </si>
  <si>
    <t>2,83</t>
  </si>
  <si>
    <t>ANEL BORRACHA PARA TUBO ESGOTO PREDIAL, DN 50 MM (NBR 5688)</t>
  </si>
  <si>
    <t>1,60</t>
  </si>
  <si>
    <t>ANEL BORRACHA PARA TUBO ESGOTO PREDIAL, DN 75 MM (NBR 5688)</t>
  </si>
  <si>
    <t>2,35</t>
  </si>
  <si>
    <t>ANEL BORRACHA, DN 100 MM, PARA TUBO SERIE REFORCADA ESGOTO PREDIAL</t>
  </si>
  <si>
    <t>ANEL BORRACHA, DN 150 MM, PARA TUBO SERIE REFORCADA ESGOTO PREDIAL</t>
  </si>
  <si>
    <t>ANEL BORRACHA, DN 50 MM, PARA TUBO SERIE REFORCADA ESGOTO PREDIAL</t>
  </si>
  <si>
    <t>ANEL BORRACHA, DN 75 MM, PARA TUBO SERIE REFORCADA ESGOTO PREDIAL</t>
  </si>
  <si>
    <t>2,55</t>
  </si>
  <si>
    <t>ANEL BORRACHA, PARA TUBO PVC DEFOFO, DN 100 MM (NBR 7665)</t>
  </si>
  <si>
    <t>ANEL BORRACHA, PARA TUBO PVC DEFOFO, DN 150 MM (NBR 7665)</t>
  </si>
  <si>
    <t>19,08</t>
  </si>
  <si>
    <t>ANEL BORRACHA, PARA TUBO PVC DEFOFO, DN 200 MM (NBR 7665)</t>
  </si>
  <si>
    <t>ANEL BORRACHA, PARA TUBO PVC, REDE COLETOR ESGOTO, DN 100 MM (NBR 7362)</t>
  </si>
  <si>
    <t>ANEL BORRACHA, PARA TUBO PVC, REDE COLETOR ESGOTO, DN 150 MM (NBR 7362)</t>
  </si>
  <si>
    <t>ANEL BORRACHA, PARA TUBO PVC, REDE COLETOR ESGOTO, DN 200 MM (NBR 7362)</t>
  </si>
  <si>
    <t>ANEL BORRACHA, PARA TUBO PVC, REDE COLETOR ESGOTO, DN 250 MM (NBR 7362)</t>
  </si>
  <si>
    <t>37,79</t>
  </si>
  <si>
    <t>ANEL BORRACHA, PARA TUBO PVC, REDE COLETOR ESGOTO, DN 350 MM (NBR 7362)</t>
  </si>
  <si>
    <t>61,90</t>
  </si>
  <si>
    <t>ANEL BORRACHA, PARA TUBO PVC, REDE COLETOR ESGOTO, DN 400 MM (NBR 7362)</t>
  </si>
  <si>
    <t>85,79</t>
  </si>
  <si>
    <t>ANEL BORRACHA, PARA TUBO/CONEXAO PVC PBA, DN 100 MM, PARA REDE AGUA</t>
  </si>
  <si>
    <t>ANEL BORRACHA, PARA TUBO/CONEXAO PVC PBA, DN 50 MM, PARA REDE AGUA</t>
  </si>
  <si>
    <t>ANEL BORRACHA, PARA TUBO/CONEXAO PVC PBA, DN 60 MM, PARA REDE AGUA</t>
  </si>
  <si>
    <t>ANEL BORRACHA, PARA TUBO/CONEXAO PVC PBA, DN 75 MM, PARA REDE AGUA</t>
  </si>
  <si>
    <t>6,27</t>
  </si>
  <si>
    <t>ANEL BORRACHA, PARA TUBO, PVC REDE COLETOR ESGOTO, DN 300 MM (NBR 7362)</t>
  </si>
  <si>
    <t>ANEL DE BORRACHA PARA VEDACAO DE DUTO PEAD CORRUGADO PARA ELETRICA, DN 1 1/2" (NBR 15715)</t>
  </si>
  <si>
    <t>ANEL DE BORRACHA PARA VEDACAO DE DUTO PEAD CORRUGADO PARA ELETRICA, DN 1 1/4" (NBR 15715)</t>
  </si>
  <si>
    <t>2,44</t>
  </si>
  <si>
    <t>ANEL DE BORRACHA PARA VEDACAO DE DUTO PEAD CORRUGADO PARA ELETRICA, DN 2" (NBR 15715)</t>
  </si>
  <si>
    <t>ANEL DE BORRACHA PARA VEDACAO DE DUTO PEAD CORRUGADO PARA ELETRICA, DN 3" (NBR 15715)</t>
  </si>
  <si>
    <t>5,06</t>
  </si>
  <si>
    <t>ANEL DE BORRACHA PARA VEDACAO DE DUTO PEAD CORRUGADO PARA ELETRICA, DN 4" (NBR 15715)</t>
  </si>
  <si>
    <t>5,54</t>
  </si>
  <si>
    <t>ANEL DE CONCRETO ARMADO COM FUNDO, PARA FOSSA E POCO 1,50 X *0,50* M</t>
  </si>
  <si>
    <t>663,46</t>
  </si>
  <si>
    <t>ANEL DE CONCRETO ARMADO COM FUNDO, PARA FOSSA E POCO 2,00 X *0,50* M</t>
  </si>
  <si>
    <t>1.045,75</t>
  </si>
  <si>
    <t>ANEL DE CONCRETO ARMADO COM FUNDO, PARA FOSSA E POCO 2,50 X *0,50* M</t>
  </si>
  <si>
    <t>1.468,38</t>
  </si>
  <si>
    <t>ANEL DE CONCRETO ARMADO, COM FUROS/DRENO PARA SUMIDOURO, D = 0,80 M, H = 0,50 M</t>
  </si>
  <si>
    <t>137,26</t>
  </si>
  <si>
    <t>ANEL DE CONCRETO ARMADO, COM FUROS/DRENO PARA SUMIDOURO, D = 1,00 M, H = 0,50M</t>
  </si>
  <si>
    <t>178,80</t>
  </si>
  <si>
    <t>ANEL DE CONCRETO ARMADO, COM FUROS/DRENO PARA SUMIDOURO, D = 1,50 M, H = 0,50 M</t>
  </si>
  <si>
    <t>432,56</t>
  </si>
  <si>
    <t>ANEL DE DISTRIBUICAO EM ACO GALVANIZADO PARA FIO FE-160</t>
  </si>
  <si>
    <t>ANEL DE EXPANSAO EM COBRE, ENGATE RAPIDO 1 1/2", PARA EMPATACAO MANGUEIRA DE COMBATE A INCENDIO PREDIAL</t>
  </si>
  <si>
    <t>ANEL DE EXPANSAO EM COBRE, ENGATE RAPIDO 2 1/2", PARA EMPATACAO MANGUEIRA DE COMBATE A INCENDIO PREDIAL</t>
  </si>
  <si>
    <t>32,03</t>
  </si>
  <si>
    <t>ANEL DE VEDACAO/JUNTA ELASTICA, H = *16* MM, PARA TUBO DE CONCRETO, DN 300 MM</t>
  </si>
  <si>
    <t>20,82</t>
  </si>
  <si>
    <t>ANEL DE VEDACAO/JUNTA ELASTICA, H = *16* MM, PARA TUBO DE CONCRETO, DN 400 MM</t>
  </si>
  <si>
    <t>24,84</t>
  </si>
  <si>
    <t>ANEL DE VEDACAO/JUNTA ELASTICA, H = *16* MM, PARA TUBO DE CONCRETO, DN 500 MM</t>
  </si>
  <si>
    <t>ANEL DE VEDACAO/JUNTA ELASTICA, H = *16* MM, PARA TUBO DE CONCRETO, DN 600 MM</t>
  </si>
  <si>
    <t>35,14</t>
  </si>
  <si>
    <t>ANEL DE VEDACAO/JUNTA ELASTICA, H = *18* MM, PARA TUBO DE CONCRETO, DN 700 MM</t>
  </si>
  <si>
    <t>47,91</t>
  </si>
  <si>
    <t>ANEL DE VEDACAO/JUNTA ELASTICA, H = *19* MM, PARA TUBO DE CONCRETO, DN 800 MM</t>
  </si>
  <si>
    <t>59,04</t>
  </si>
  <si>
    <t>ANEL DE VEDACAO/JUNTA ELASTICA, H = *19* MM, PARA TUBO DE CONCRETO, DN 900 MM</t>
  </si>
  <si>
    <t>68,48</t>
  </si>
  <si>
    <t>ANEL DE VEDACAO/JUNTA ELASTICA, H = *21* MM, PARA TUBO DE CONCRETO, DN 1000 MM</t>
  </si>
  <si>
    <t>86,04</t>
  </si>
  <si>
    <t>ANEL DE VEDACAO, PVC FLEXIVEL, 100 MM, PARA SAIDA DE BACIA / VASO SANITARIO</t>
  </si>
  <si>
    <t>ANEL EM CONCRETO ARMADO, LISO,  PARA FOSSAS SEPTICAS E SUMIDOUROS, COM FUNDO, DIAMETRO INTERNO DE 1,20 M E ALTURA DE 0,50 M</t>
  </si>
  <si>
    <t>ANEL EM CONCRETO ARMADO, LISO, PARA FOSSAS SEPTICAS E SUMIDOUROS, COM FUNDO, DIAMETRO INTERNO DE 3,00 M E ALTURA DE 0,50 M</t>
  </si>
  <si>
    <t>1.917,21</t>
  </si>
  <si>
    <t>ANEL EM CONCRETO ARMADO, LISO, PARA FOSSAS SEPTICAS E SUMIDOUROS, SEM FUNDO, DIAMETRO INTERNO DE 2,00 M E ALTURA DE 0,50 M</t>
  </si>
  <si>
    <t>672,34</t>
  </si>
  <si>
    <t>ANEL EM CONCRETO ARMADO, LISO, PARA FOSSAS SEPTICAS E SUMIDOUROS, SEM FUNDO, DIAMETRO INTERNO DE 2,50 M E ALTURA DE 0,50 M</t>
  </si>
  <si>
    <t>903,06</t>
  </si>
  <si>
    <t>ANEL EM CONCRETO ARMADO, LISO, PARA FOSSAS SEPTICAS E SUMIDOUROS, SEM FUNDO, DIAMETRO INTERNO DE 3,00 M E ALTURA DE 0,50 M</t>
  </si>
  <si>
    <t>1.264,29</t>
  </si>
  <si>
    <t>ANEL EM CONCRETO ARMADO, LISO, PARA POCOS DE INSPECAO, COM FUNDO, DIAMETRO INTERNO DE 0,60 M E ALTURA DE 0,50 M</t>
  </si>
  <si>
    <t>162,55</t>
  </si>
  <si>
    <t>ANEL EM CONCRETO ARMADO, LISO, PARA POCOS DE INSPECAO, SEM FUNDO, DIAMETRO INTERNO DE 0,60 M E ALTURA DE 0,20 M</t>
  </si>
  <si>
    <t>75,85</t>
  </si>
  <si>
    <t>ANEL EM CONCRETO ARMADO, LISO, PARA POCOS DE INSPECAO, SEM FUNDO, DIAMETRO INTERNO DE 0,60 M E ALTURA DE 0,50 M</t>
  </si>
  <si>
    <t>116,99</t>
  </si>
  <si>
    <t>ANEL EM CONCRETO ARMADO, LISO, PARA POCOS DE VISITA, POCOS DE INSPECAO, FOSSAS SEPTICAS E SUMIDOUROS, COM FUNDO, DIAMETRO INTERNO DE 1,20 M E ALTURA DE 0,75 M</t>
  </si>
  <si>
    <t>392,83</t>
  </si>
  <si>
    <t>ANEL EM CONCRETO ARMADO, LISO, PARA POCOS DE VISITA, POCOS DE INSPECAO, FOSSAS SEPTICAS E SUMIDOUROS, SEM FUNDO, DIAMETRO INTERNO DE 1,20 M E ALTURA DE 0,50 M</t>
  </si>
  <si>
    <t>280,27</t>
  </si>
  <si>
    <t>ANEL EM CONCRETO ARMADO, LISO, PARA POCOS DE VISITAS, POCOS DE INSPECAO, FOSSAS SEPTICAS E SUMIDOUROS, COM FUNDO, DIAMETRO INTERNO DE 0,80 M E ALTURA DE 0,50 M</t>
  </si>
  <si>
    <t>216,73</t>
  </si>
  <si>
    <t>ANEL EM CONCRETO ARMADO, LISO, PARA POCOS DE VISITAS, POCOS DE INSPECAO, FOSSAS SEPTICAS E SUMIDOUROS, COM FUNDO, DIAMETRO INTERNO DE 1,00 M E ALTURA DE 0,50 M</t>
  </si>
  <si>
    <t>284,46</t>
  </si>
  <si>
    <t>ANEL EM CONCRETO ARMADO, LISO, PARA POCOS DE VISITAS, POCOS DE INSPECAO, FOSSAS SEPTICAS E SUMIDOUROS, SEM FUNDO, DIAMETRO INTERNO DE 0,80 M E ALTURA DE 0,50 M</t>
  </si>
  <si>
    <t>153,52</t>
  </si>
  <si>
    <t>ANEL EM CONCRETO ARMADO, LISO, PARA POCOS DE VISITAS, POCOS DE INSPECAO, FOSSAS SEPTICAS E SUMIDOUROS, SEM FUNDO, DIAMETRO INTERNO DE 1,00 M E ALTURA DE 0,50 M</t>
  </si>
  <si>
    <t>206,47</t>
  </si>
  <si>
    <t>ANEL EM CONCRETO ARMADO, LISO, PARA, POCOS DE VISITA, POCOS DE INSPECAO, FOSSAS SEPTICAS E SUMIDOUROS, COM FUNDO, DIAMETRO INTERNO DE 1,50 M E ALTURA DE 1,00 M</t>
  </si>
  <si>
    <t>541,84</t>
  </si>
  <si>
    <t>ANEL EM CONCRETO ARMADO, LISO, PARA, POCOS DE VISITA, POCOS DE INSPECAO, FOSSAS SEPTICAS E SUMIDOUROS, SEM FUNDO, DIAMETRO INTERNO DE 1,50 M E ALTURA DE 0,50 M</t>
  </si>
  <si>
    <t>387,66</t>
  </si>
  <si>
    <t>ANEL EM CONCRETO ARMADO, PERFURADO,  PARA FOSSAS SEPTICAS E SUMIDOUROS, SEM FUNDO, DIAMETRO INTERNO DE 1,20 M E ALTURA DE 0,50 M</t>
  </si>
  <si>
    <t>243,82</t>
  </si>
  <si>
    <t>ANEL EM CONCRETO ARMADO, PERFURADO, PARA FOSSAS SEPTICAS E SUMIDOUROS, SEM FUNDO, DIAMETRO INTERNO DE 2,00 M E ALTURA DE 0,50 M</t>
  </si>
  <si>
    <t>514,74</t>
  </si>
  <si>
    <t>ANEL EM CONCRETO ARMADO, PERFURADO, PARA FOSSAS SEPTICAS E SUMIDOUROS, SEM FUNDO, DIAMETRO INTERNO DE 2,50 M E ALTURA DE 0,50 M</t>
  </si>
  <si>
    <t>632,14</t>
  </si>
  <si>
    <t>ANEL EM CONCRETO ARMADO, PERFURADO, PARA FOSSAS SEPTICAS E SUMIDOUROS, SEM FUNDO, DIAMETRO INTERNO DE 3,00 M E ALTURA DE 0,50 M</t>
  </si>
  <si>
    <t>885,00</t>
  </si>
  <si>
    <t>APARELHO CORTE OXI-ACETILENO PARA SOLDA E CORTE CONTENDO MACARICO SOLDA, BICO DE CORTE, CILINDROS, REGULADORES, MANGUEIRAS E CARRINHO</t>
  </si>
  <si>
    <t>2.365,56</t>
  </si>
  <si>
    <t>APARELHO SINALIZADOR LUMINOSO COM LED, PARA SAIDA GARAGEM, COM 2 LENTES EM POLICARBONATO, BIVOLT (INCLUI SUPORTE DE FIXACAO)</t>
  </si>
  <si>
    <t>76,28</t>
  </si>
  <si>
    <t>APOIO DO PORTA DENTE PARA FRESADORA DE  ASFALTO</t>
  </si>
  <si>
    <t>2.666,85</t>
  </si>
  <si>
    <t>APONTADOR OU APROPRIADOR DE MAO DE OBRA (HORISTA)</t>
  </si>
  <si>
    <t>APONTADOR OU APROPRIADOR DE MAO DE OBRA (MENSALISTA)</t>
  </si>
  <si>
    <t>6.269,42</t>
  </si>
  <si>
    <t>AQUECEDOR DE AGUA A GAS GLP/GN COM CAPACIDADE DE ARMAZENAMENTO DE 50 A 80 L</t>
  </si>
  <si>
    <t>3.845,10</t>
  </si>
  <si>
    <t>AQUECEDOR DE AGUA ELETRICO  RESERVATORIO DE 100 L CILINDRICO EM COBRE, REFORCADO COM ACO CARBONO, MONOFASICO, TENSAO NOMINAL 220 V</t>
  </si>
  <si>
    <t>4.100,00</t>
  </si>
  <si>
    <t>AQUECEDOR DE AGUA ELETRICO  RESERVATORIO DE 500 L CILINDRICO EM COBRE, REFORCADO COM ACO CARBONO, MONOFASICO, TENSAO NOMINAL 220 V</t>
  </si>
  <si>
    <t>8.924,67</t>
  </si>
  <si>
    <t>AQUECEDOR DE AGUA ELETRICO  RESERVATORIO DE 500 L CILINDRICO EM COBRE, REFORCADO COM ACO CARBONO, TRIFASICO, TENSAO NOMINAL 220/380/400 V, POTENCIA 24 KW</t>
  </si>
  <si>
    <t>11.206,13</t>
  </si>
  <si>
    <t>AQUECEDOR DE AGUA ELETRICO  RESERVATORIO DE 700 L CILINDRICO EM COBRE, REFORCADO COM ACO CARBONO, MONOFASICO, TENSAO NOMINAL 220 V</t>
  </si>
  <si>
    <t>14.516,30</t>
  </si>
  <si>
    <t>AQUECEDOR DE AGUA ELETRICO HORIZONTAL, RESERVATORIO DE 200 L CILINDRICO EM COBRE, REFORCADO COM ACO CARBONO, MONOFASICO, TENSAO NOMINAL 220 V</t>
  </si>
  <si>
    <t>5.550,48</t>
  </si>
  <si>
    <t>AQUECEDOR DE OLEO BPF (FLUIDO) TERMICO, CAPACIDADE DE 300.000  KCAL/H</t>
  </si>
  <si>
    <t>318.204,48</t>
  </si>
  <si>
    <t>AQUECEDOR SOLAR COM RESERVATORIO TERMICO DE 1000 L E *5* PLACAS COLETORAS DE *2,0* M2 (NAO INCLUI ACESSORIOS) (SEM INSTALACAO)</t>
  </si>
  <si>
    <t>10.372,16</t>
  </si>
  <si>
    <t>AQUECEDOR SOLAR COM RESERVATORIO TERMICO DE 400 L E *2* PLACAS COLETORAS DE *2,0* M2 (NAO INCLUI ACESSORIOS) (SEM INSTALACAO)</t>
  </si>
  <si>
    <t>5.409,52</t>
  </si>
  <si>
    <t>AQUECEDOR SOLAR COM RESERVATORIO TERMICO DE 600 L E *3* PLACAS COLETORAS DE *2,0* M2 (NAO INCLUI ACESSORIOS) (SEM INSTALACAO)</t>
  </si>
  <si>
    <t>7.179,48</t>
  </si>
  <si>
    <t>AQUECEDOR SOLAR COM RESERVATORIO TERMICO DE 800 L E *4* PLACAS COLETORAS DE *2,0* M2 (NAO INCLUI ACESSORIOS) (SEM INSTALACAO)</t>
  </si>
  <si>
    <t>6.705,24</t>
  </si>
  <si>
    <t>AQUECEDOR SOLAR DE INSTALACAO EXTERNA, KIT COMPACTO, CONJUNTO COM RESERVATORIO TERMICO DE 200 L, PLACA COLETORA DE *2,0* M2 E INCLUSO ACESSORIOS (RESIDENCIAS ATE 120,00 M2 E DE 4 A 5 BANHOS POR DIA) (SEM INSTALACAO)</t>
  </si>
  <si>
    <t>3.191,19</t>
  </si>
  <si>
    <t>AR CONDICIONADO SPLIT INVERTER, HI-WALL (PAREDE), 12000 BTU/H, CICLO FRIO, 60HZ, CLASSIFICACAO A (SELO PROCEL), GAS HFC, CONTROLE S/FIO</t>
  </si>
  <si>
    <t>2.143,47</t>
  </si>
  <si>
    <t>AR CONDICIONADO SPLIT INVERTER, HI-WALL (PAREDE), 18000 BTU/H, CICLO FRIO, 60HZ, CLASSIFICACAO A (SELO PROCEL), GAS HFC, CONTROLE S/FIO</t>
  </si>
  <si>
    <t>3.182,05</t>
  </si>
  <si>
    <t>AR CONDICIONADO SPLIT INVERTER, HI-WALL (PAREDE), 24000 BTU/H, CICLO FRIO, 60HZ, CLASSIFICACAO A (SELO PROCEL), GAS HFC, CONTROLE S/FIO</t>
  </si>
  <si>
    <t>4.397,90</t>
  </si>
  <si>
    <t>AR CONDICIONADO SPLIT INVERTER, HI-WALL (PAREDE), 9000 BTU/H, CICLO FRIO, 60HZ, CLASSIFICACAO A (SELO PROCEL), GAS HFC, CONTROLE S/FIO</t>
  </si>
  <si>
    <t>1.914,30</t>
  </si>
  <si>
    <t>AR CONDICIONADO SPLIT INVERTER, PISO TETO, APRESENTANDO ENTRE 54000 E 58000 BTU/H, CICLO FRIO, 60HZ, CLASSIFICACAO ENERGETICA A OU B (SELO PROCEL), GAS HFC, CONTROLE S/FIO</t>
  </si>
  <si>
    <t>17.429,52</t>
  </si>
  <si>
    <t>AR CONDICIONADO SPLIT INVERTER, PISO TETO, 18000 BTU/H, CICLO FRIO, 60HZ, CLASSIFICACAO ENERGETICA A OU B (SELO PROCEL), GAS HFC, CONTROLE S/FIO</t>
  </si>
  <si>
    <t>8.252,34</t>
  </si>
  <si>
    <t>AR CONDICIONADO SPLIT INVERTER, PISO TETO, 24000 BTU/H, CICLO FRIO, 60HZ, CLASSIFICACAO ENERGETICA A OU B (SELO PROCEL), GAS HFC, CONTROLE S/FIO</t>
  </si>
  <si>
    <t>9.251,55</t>
  </si>
  <si>
    <t>AR CONDICIONADO SPLIT INVERTER, PISO TETO, 36000 BTU/H, CICLO FRIO, 60HZ, CLASSIFICACAO ENERGETICA A OU B (SELO PROCEL), GAS HFC, CONTROLE S/FIO</t>
  </si>
  <si>
    <t>10.452,29</t>
  </si>
  <si>
    <t>AR CONDICIONADO SPLIT INVERTER, PISO TETO, 48000 BTU/H, CICLO FRIO, 60HZ, CLASSIFICACAO ENERGETICA A OU B (SELO PROCEL), GAS HFC, CONTROLE S/FIO</t>
  </si>
  <si>
    <t>14.365,90</t>
  </si>
  <si>
    <t>AR CONDICIONADO SPLIT ON/OFF, CASSETE (TETO), FRIO 4 VIAS 18000 BTUS/H, CLASSIFICACAO ENERGETICA C - SELO PROCEL, GAS HFC, CONTROLE S/ FIO</t>
  </si>
  <si>
    <t>5.058,43</t>
  </si>
  <si>
    <t>AR CONDICIONADO SPLIT ON/OFF, CASSETE (TETO), FRIO 4 VIAS 24000 BTUS/H, CLASSIFICACAO ENERGETICA C - SELO PROCEL, GAS HFC, CONTROLE S/ FIO</t>
  </si>
  <si>
    <t>6.269,20</t>
  </si>
  <si>
    <t>AR CONDICIONADO SPLIT ON/OFF, CASSETE (TETO), FRIO 4 VIAS 36000 BTUS/H, CLASSIFICACAO ENERGETICA C - SELO PROCEL, GAS HFC, CONTROLE S/ FIO</t>
  </si>
  <si>
    <t>9.315,89</t>
  </si>
  <si>
    <t>AR CONDICIONADO SPLIT ON/OFF, CASSETE (TETO), FRIO 4 VIAS 48000 BTUS/H, CLASSIFICACAO ENERGETICA C - SELO PROCEL, GAS HFC, CONTROLE S/ FIO</t>
  </si>
  <si>
    <t>9.657,25</t>
  </si>
  <si>
    <t>AR CONDICIONADO SPLIT ON/OFF, CASSETE (TETO), FRIO 4 VIAS 60000 BTUS/H, CLASSIFICACAO ENERGETICA C - SELO PROCEL, GAS HFC, CONTROLE S/ FIO</t>
  </si>
  <si>
    <t>11.082,40</t>
  </si>
  <si>
    <t>AR CONDICIONADO SPLIT ON/OFF, CASSETE (TETO), 18000 BTUS/H, CICLO QUENTE/FRIO, 60 HZ, CLASSIFICACAO ENERGETICA C - SELO PROCEL, GAS HFC, CONTROLE S/ FIO</t>
  </si>
  <si>
    <t>6.052,88</t>
  </si>
  <si>
    <t>AR CONDICIONADO SPLIT ON/OFF, CASSETE (TETO), 24000 BTUS/H, CICLO QUENTE/FRIO, 60 HZ, CLASSIFICACAO ENERGETICA C - SELO PROCEL, GAS HFC, CONTROLE S/ FIO</t>
  </si>
  <si>
    <t>6.517,63</t>
  </si>
  <si>
    <t>AR CONDICIONADO SPLIT ON/OFF, CASSETE (TETO), 36000 BTUS/H, CICLO QUENTE/FRIO, 60 HZ, CLASSIFICACAO ENERGETICA A - SELO PROCEL, GAS HFC, CONTROLE S/ FIO</t>
  </si>
  <si>
    <t>9.631,81</t>
  </si>
  <si>
    <t>AR CONDICIONADO SPLIT ON/OFF, CASSETE (TETO), 48000 BTUS/H, CICLO QUENTE/FRIO, 60 HZ, CLASSIFICACAO ENERGETICA A - SELO PROCEL, GAS HFC, CONTROLE S/ FIO</t>
  </si>
  <si>
    <t>11.143,06</t>
  </si>
  <si>
    <t>AR CONDICIONADO SPLIT ON/OFF, CASSETE (TETO), 60000 BTUS/H, CICLO QUENTE/FRIO, 60 HZ, CLASSIFICACAO ENERGETICA A - SELO PROCEL, GAS HFC, CONTROLE S/ FIO</t>
  </si>
  <si>
    <t>11.657,07</t>
  </si>
  <si>
    <t>AR CONDICIONADO SPLIT ON/OFF, HI-WALL (PAREDE), 12000 BTUS/H, CICLO FRIO, 60 HZ, CLASSIFICACAO ENERGETICA A - SELO PROCEL, GAS HFC, CONTROLE S/ FIO</t>
  </si>
  <si>
    <t>1.720,27</t>
  </si>
  <si>
    <t>AR CONDICIONADO SPLIT ON/OFF, HI-WALL (PAREDE), 12000 BTUS/H, CICLO QUENTE/FRIO, 60 HZ, CLASSIFICACAO ENERGETICA A - SELO PROCEL, GAS HFC, CONTROLE S/ FIO</t>
  </si>
  <si>
    <t>1.860,89</t>
  </si>
  <si>
    <t>AR CONDICIONADO SPLIT ON/OFF, HI-WALL (PAREDE), 18000 BTUS/H, CICLO FRIO, 60 HZ, CLASSIFICACAO ENERGETICA A - SELO PROCEL, GAS HFC, CONTROLE S/ FIO</t>
  </si>
  <si>
    <t>2.475,24</t>
  </si>
  <si>
    <t>AR CONDICIONADO SPLIT ON/OFF, HI-WALL (PAREDE), 18000 BTUS/H, CICLO QUENTE/FRIO, 60 HZ, CLASSIFICACAO ENERGETICA A - SELO PROCEL, GAS HFC, CONTROLE S/ FIO</t>
  </si>
  <si>
    <t>2.760,28</t>
  </si>
  <si>
    <t>AR CONDICIONADO SPLIT ON/OFF, HI-WALL (PAREDE), 24000 BTUS/H, CICLO FRIO, 60 HZ, CLASSIFICACAO ENERGETICA A - SELO PROCEL, GAS HFC, CONTROLE S/ FIO</t>
  </si>
  <si>
    <t>3.242,35</t>
  </si>
  <si>
    <t>AR CONDICIONADO SPLIT ON/OFF, HI-WALL (PAREDE), 24000 BTUS/H, CICLO QUENTE/FRIO, 60 HZ, CLASSIFICACAO ENERGETICA A - SELO PROCEL, GAS HFC, CONTROLE S/ FIO</t>
  </si>
  <si>
    <t>3.650,05</t>
  </si>
  <si>
    <t>AR CONDICIONADO SPLIT ON/OFF, HI-WALL (PAREDE), 9000 BTUS/H, CICLO FRIO, 60 HZ, CLASSIFICACAO ENERGETICA A - SELO PROCEL, GAS HFC, CONTROLE S/ FIO</t>
  </si>
  <si>
    <t>1.473,71</t>
  </si>
  <si>
    <t>AR CONDICIONADO SPLIT ON/OFF, HI-WALL (PAREDE), 9000 BTUS/H, CICLO QUENTE/FRIO, 60 HZ, CLASSIFICACAO ENERGETICA A - SELO PROCEL, GAS HFC, CONTROLE S/ FIO</t>
  </si>
  <si>
    <t>1.622,71</t>
  </si>
  <si>
    <t>AR CONDICIONADO SPLIT ON/OFF, PISO TETO, 18.000 BTU/H, CICLO FRIO, 60HZ, CLASSIFICACAO ENERGETICA C - SELO PROCEL, GAS HFC, CONTROLE S/FIO</t>
  </si>
  <si>
    <t>4.611,45</t>
  </si>
  <si>
    <t>AR CONDICIONADO SPLIT ON/OFF, PISO TETO, 24.000 BTU/H, CICLO FRIO, 60HZ, CLASSIFICACAO ENERGETICA C - SELO PROCEL, GAS HFC, CONTROLE S/FIO</t>
  </si>
  <si>
    <t>4.864,15</t>
  </si>
  <si>
    <t>AR CONDICIONADO SPLIT ON/OFF, PISO TETO, 36.000 BTU/H, CICLO FRIO, 60HZ, CLASSIFICACAO ENERGETICA C - SELO PROCEL, GAS HFC, CONTROLE S/FIO</t>
  </si>
  <si>
    <t>6.454,77</t>
  </si>
  <si>
    <t>AR CONDICIONADO SPLIT ON/OFF, PISO TETO, 48.000 BTU/H, CICLO FRIO, 60HZ, CLASSIFICACAO ENERGETICA C - SELO PROCEL, GAS HFC, CONTROLE S/FIO</t>
  </si>
  <si>
    <t>7.820,81</t>
  </si>
  <si>
    <t>AR CONDICIONADO SPLIT ON/OFF, PISO TETO, 60.000 BTU/H, CICLO FRIO, 60HZ, CLASSIFICACAO ENERGETICA C - SELO PROCEL, GAS HFC, CONTROLE S/FIO</t>
  </si>
  <si>
    <t>8.797,11</t>
  </si>
  <si>
    <t>AR-CONDICIONADO FRIO SPLITAO INVERTER 30 TR</t>
  </si>
  <si>
    <t>69.324,84</t>
  </si>
  <si>
    <t>AR-CONDICIONADO FRIO SPLITAO MODULAR 10 TR</t>
  </si>
  <si>
    <t>21.698,53</t>
  </si>
  <si>
    <t>AR-CONDICIONADO FRIO SPLITAO MODULAR 15 TR</t>
  </si>
  <si>
    <t>28.002,38</t>
  </si>
  <si>
    <t>AR-CONDICIONADO FRIO SPLITAO MODULAR 20 TR</t>
  </si>
  <si>
    <t>40.741,27</t>
  </si>
  <si>
    <t>AR-CONDICIONADO SPLIT INVERTER, PISO TETO, 24000 BTU/H, QUENTE/FRIO, 60HZ, CLASSIFICACAO ENERGETICA A - SELO PROCEL, GAS HFC, CONTROLE S/FIO</t>
  </si>
  <si>
    <t>5.003,77</t>
  </si>
  <si>
    <t>ARADO REVERSIVEL COM 3 DISCOS DE 26" X 6MM REBOCAVEL</t>
  </si>
  <si>
    <t>25.092,38</t>
  </si>
  <si>
    <t>ARAME DE ACO OVALADO 15 X 17 ( 45,7 KG, 700 KGF), ROLO 1000 M</t>
  </si>
  <si>
    <t>ARAME DE AMARRACAO PARA GABIAO GALVANIZADO, DIAMETRO 2,2 MM</t>
  </si>
  <si>
    <t>ARAME FARPADO GALVANIZADO, 14 BWG (2,11 MM), CLASSE 250</t>
  </si>
  <si>
    <t>1,41</t>
  </si>
  <si>
    <t>ARAME FARPADO GALVANIZADO, 16 BWG (1,65 MM), CLASSE 250</t>
  </si>
  <si>
    <t>ARAME GALVANIZADO 12 BWG, D = 2,76 MM (0,048 KG/M) OU 14 BWG, D = 2,11 MM (0,026 KG/M)</t>
  </si>
  <si>
    <t>ARAME GALVANIZADO 16 BWG, D = 1,65MM (0,0166 KG/M)</t>
  </si>
  <si>
    <t>30,47</t>
  </si>
  <si>
    <t>ARAME GALVANIZADO 18 BWG, D = 1,24MM (0,009 KG/M)</t>
  </si>
  <si>
    <t>33,06</t>
  </si>
  <si>
    <t>ARAME GALVANIZADO 6 BWG, D = 5,16 MM (0,157 KG/M), OU 8 BWG, D = 4,19 MM (0,101 KG/M), OU 10 BWG, D = 3,40 MM (0,0713 KG/M)</t>
  </si>
  <si>
    <t>26,92</t>
  </si>
  <si>
    <t>ARAME PROTEGIDO COM POLIMERO PARA GABIAO, DIAMETRO 2,2 MM</t>
  </si>
  <si>
    <t>ARAME RECOZIDO 16 BWG, D = 1,65 MM (0,016 KG/M) OU 18 BWG, D = 1,25 MM (0,01 KG/M)</t>
  </si>
  <si>
    <t>AREIA FINA - POSTO JAZIDA/FORNECEDOR (RETIRADO NA JAZIDA, SEM TRANSPORTE)</t>
  </si>
  <si>
    <t>AREIA GROSSA - POSTO JAZIDA/FORNECEDOR (RETIRADO NA JAZIDA, SEM TRANSPORTE)</t>
  </si>
  <si>
    <t>65,84</t>
  </si>
  <si>
    <t>AREIA MEDIA - POSTO JAZIDA/FORNECEDOR (RETIRADO NA JAZIDA, SEM TRANSPORTE)</t>
  </si>
  <si>
    <t>AREIA PARA ATERRO - POSTO JAZIDA/FORNECEDOR (RETIRADO NA JAZIDA, SEM TRANSPORTE)</t>
  </si>
  <si>
    <t>32,50</t>
  </si>
  <si>
    <t>AREIA PARA LEITO FILTRANTE (0,42 A 1,68 MM) - POSTO JAZIDA/FORNECEDOR (RETIRADO NA JAZIDA, SEM TRANSPORTE)</t>
  </si>
  <si>
    <t>745,99</t>
  </si>
  <si>
    <t>ARGAMASSA COLANTE AC I PARA CERAMICAS</t>
  </si>
  <si>
    <t>ARGAMASSA COLANTE AC II</t>
  </si>
  <si>
    <t>1,47</t>
  </si>
  <si>
    <t>ARGAMASSA COLANTE TIPO AC III</t>
  </si>
  <si>
    <t>2,42</t>
  </si>
  <si>
    <t>ARGAMASSA COLANTE TIPO AC III E</t>
  </si>
  <si>
    <t>ARGAMASSA INDUSTRIALIZADA MULTIUSO, PARA REVESTIMENTO INTERNO E EXTERNO E ASSENTAMENTO DE BLOCOS DIVERSOS</t>
  </si>
  <si>
    <t>0,86</t>
  </si>
  <si>
    <t>ARGAMASSA INDUSTRIALIZADA PARA CHAPISCO COLANTE</t>
  </si>
  <si>
    <t>1,61</t>
  </si>
  <si>
    <t>ARGAMASSA INDUSTRIALIZADA PARA CHAPISCO ROLADO</t>
  </si>
  <si>
    <t>2,59</t>
  </si>
  <si>
    <t>ARGAMASSA PARA REVESTIMENTO DECORATIVO MONOCAMADA</t>
  </si>
  <si>
    <t>2,63</t>
  </si>
  <si>
    <t>ARGAMASSA PISO SOBRE PISO</t>
  </si>
  <si>
    <t>ARGAMASSA POLIMERICA DE REPARO ESTRUTURAL, BICOMPONENTE</t>
  </si>
  <si>
    <t>ARGAMASSA POLIMERICA IMPERMEABILIZANTE SEMIFLEXIVEL, BICOMPONENTE (MEMBRANA IMPERMEABILIZANTE ACRILICA)</t>
  </si>
  <si>
    <t>3,21</t>
  </si>
  <si>
    <t>ARGAMASSA PRONTA PARA CONTRAPISO</t>
  </si>
  <si>
    <t>ARGAMASSA USINADA AUTOADENSAVEL E AUTONIVELANTE PARA CONTRAPISO, COM BOMBEAMENTO (DISPONIBILIZACAO DE BOMBA), SEM O LANCAMENTO</t>
  </si>
  <si>
    <t>ARGILA EXPANDIDA, GRANULOMETRIA 2215</t>
  </si>
  <si>
    <t>730,33</t>
  </si>
  <si>
    <t>ARGILA OU BARRO PARA ATERRO/REATERRO (COM TRANSPORTE ATE 10 KM)</t>
  </si>
  <si>
    <t>ARGILA OU BARRO PARA ATERRO/REATERRO (RETIRADO NA JAZIDA, SEM TRANSPORTE)</t>
  </si>
  <si>
    <t>ARGILA, ARGILA VERMELHA OU ARGILA ARENOSA (RETIRADA NA JAZIDA, SEM TRANSPORTE)</t>
  </si>
  <si>
    <t>ARMACAO VERTICAL COM HASTE E CONTRA-PINO, EM CHAPA DE ACO GALVANIZADO 3/16", COM 1 ESTRIBO E 1 ISOLADOR</t>
  </si>
  <si>
    <t>ARMACAO VERTICAL COM HASTE E CONTRA-PINO, EM CHAPA DE ACO GALVANIZADO 3/16", COM 1 ESTRIBO, SEM ISOLADOR</t>
  </si>
  <si>
    <t>ARMACAO VERTICAL COM HASTE E CONTRA-PINO, EM CHAPA DE ACO GALVANIZADO 3/16", COM 2 ESTRIBOS, E 2 ISOLADORES</t>
  </si>
  <si>
    <t>37,35</t>
  </si>
  <si>
    <t>ARMACAO VERTICAL COM HASTE E CONTRA-PINO, EM CHAPA DE ACO GALVANIZADO 3/16", COM 2 ESTRIBOS, SEM ISOLADOR</t>
  </si>
  <si>
    <t>ARMACAO VERTICAL COM HASTE E CONTRA-PINO, EM CHAPA DE ACO GALVANIZADO 3/16", COM 3 ESTRIBOS E 3 ISOLADORES</t>
  </si>
  <si>
    <t>67,49</t>
  </si>
  <si>
    <t>ARMACAO VERTICAL COM HASTE E CONTRA-PINO, EM CHAPA DE ACO GALVANIZADO 3/16", COM 3 ESTRIBOS, SEM ISOLADOR</t>
  </si>
  <si>
    <t>48,32</t>
  </si>
  <si>
    <t>ARMACAO VERTICAL COM HASTE E CONTRA-PINO, EM CHAPA DE ACO GALVANIZADO 3/16", COM 4 ESTRIBOS E 4 ISOLADORES</t>
  </si>
  <si>
    <t>86,96</t>
  </si>
  <si>
    <t>ARMACAO VERTICAL COM HASTE E CONTRA-PINO, EM CHAPA DE ACO GALVANIZADO 3/16", COM 4 ESTRIBOS, SEM ISOLADOR</t>
  </si>
  <si>
    <t>73,82</t>
  </si>
  <si>
    <t>ARMADOR (HORISTA)</t>
  </si>
  <si>
    <t>ARMADOR (MENSALISTA)</t>
  </si>
  <si>
    <t>4.118,35</t>
  </si>
  <si>
    <t>ARQUITETO JUNIOR</t>
  </si>
  <si>
    <t>80,91</t>
  </si>
  <si>
    <t>ARQUITETO JUNIOR (MENSALISTA)</t>
  </si>
  <si>
    <t>14.164,49</t>
  </si>
  <si>
    <t>ARQUITETO PAISAGISTA</t>
  </si>
  <si>
    <t>76,84</t>
  </si>
  <si>
    <t>ARQUITETO PAISAGISTA (MENSALISTA)</t>
  </si>
  <si>
    <t>13.452,74</t>
  </si>
  <si>
    <t>ARQUITETO PLENO</t>
  </si>
  <si>
    <t>114,92</t>
  </si>
  <si>
    <t>ARQUITETO PLENO (MENSALISTA)</t>
  </si>
  <si>
    <t>20.119,46</t>
  </si>
  <si>
    <t>ARQUITETO SENIOR</t>
  </si>
  <si>
    <t>151,95</t>
  </si>
  <si>
    <t>ARQUITETO SENIOR (MENSALISTA)</t>
  </si>
  <si>
    <t>26.599,72</t>
  </si>
  <si>
    <t>ARRUELA  EM ACO GALVANIZADO, DIAMETRO EXTERNO = 35MM, ESPESSURA = 3MM, DIAMETRO DO FURO= 18MM</t>
  </si>
  <si>
    <t>1,79</t>
  </si>
  <si>
    <t>ARRUELA EM ALUMINIO, COM ROSCA, DE  1 1/4", PARA ELETRODUTO</t>
  </si>
  <si>
    <t>1,68</t>
  </si>
  <si>
    <t>ARRUELA EM ALUMINIO, COM ROSCA, DE 1 1/2", PARA ELETRODUTO</t>
  </si>
  <si>
    <t>ARRUELA EM ALUMINIO, COM ROSCA, DE 1/2", PARA ELETRODUTO</t>
  </si>
  <si>
    <t>ARRUELA EM ALUMINIO, COM ROSCA, DE 1", PARA ELETRODUTO</t>
  </si>
  <si>
    <t>ARRUELA EM ALUMINIO, COM ROSCA, DE 2 1/2", PARA ELETRODUTO</t>
  </si>
  <si>
    <t>ARRUELA EM ALUMINIO, COM ROSCA, DE 2", PARA ELETRODUTO</t>
  </si>
  <si>
    <t>ARRUELA EM ALUMINIO, COM ROSCA, DE 3/4", PARA ELETRODUTO</t>
  </si>
  <si>
    <t>0,61</t>
  </si>
  <si>
    <t>ARRUELA EM ALUMINIO, COM ROSCA, DE 3/8", PARA ELETRODUTO</t>
  </si>
  <si>
    <t>ARRUELA EM ALUMINIO, COM ROSCA, DE 3", PARA ELETRODUTO</t>
  </si>
  <si>
    <t>ARRUELA EM ALUMINIO, COM ROSCA, DE 4", PARA ELETRODUTO</t>
  </si>
  <si>
    <t>ARRUELA LISA, REDONDA, DE LATAO POLIDO, DIAMETRO NOMINAL 5/8", DIAMETRO EXTERNO = 34 MM, DIAMETRO DO FURO = 17 MM, ESPESSURA = *2,5* MM</t>
  </si>
  <si>
    <t>1,56</t>
  </si>
  <si>
    <t>ARRUELA QUADRADA EM ACO GALVANIZADO, DIMENSAO = 38 MM, ESPESSURA = 3MM, DIAMETRO DO FURO= 18 MM</t>
  </si>
  <si>
    <t>ASFALTO MODIFICADO TIPO I - NBR 9910 (ASFALTO OXIDADO PARA IMPERMEABILIZACAO, COEFICIENTE DE PENETRACAO 25-40)</t>
  </si>
  <si>
    <t>12,98</t>
  </si>
  <si>
    <t>ASFALTO MODIFICADO TIPO II - NBR 9910 (ASFALTO OXIDADO PARA IMPERMEABILIZACAO, COEFICIENTE DE PENETRACAO 20-35)</t>
  </si>
  <si>
    <t>ASFALTO MODIFICADO TIPO III - NBR 9910 (ASFALTO OXIDADO PARA IMPERMEABILIZACAO, COEFICIENTE DE PENETRACAO 15-25)</t>
  </si>
  <si>
    <t>17,26</t>
  </si>
  <si>
    <t>ASSENTADOR DE MANILHAS</t>
  </si>
  <si>
    <t>21,56</t>
  </si>
  <si>
    <t>ASSENTADOR DE MANILHAS (MENSALISTA)</t>
  </si>
  <si>
    <t>3.776,76</t>
  </si>
  <si>
    <t>ASSENTO  VASO SANITARIO INFANTIL EM PLASTICO BRANCO</t>
  </si>
  <si>
    <t>88,78</t>
  </si>
  <si>
    <t>ASSENTO SANITARIO DE PLASTICO, TIPO CONVENCIONAL</t>
  </si>
  <si>
    <t>41,72</t>
  </si>
  <si>
    <t>AUTOMATICO DE BOIA SUPERIOR / INFERIOR, *15* A / 250 V</t>
  </si>
  <si>
    <t>43,22</t>
  </si>
  <si>
    <t>AUXILIAR DE ALMOXARIFE (HORISTA)</t>
  </si>
  <si>
    <t>AUXILIAR DE ALMOXARIFE (MENSALISTA)</t>
  </si>
  <si>
    <t>4.971,30</t>
  </si>
  <si>
    <t>AUXILIAR DE AZULEJISTA (HORISTA)</t>
  </si>
  <si>
    <t>AUXILIAR DE AZULEJISTA (MENSALISTA)</t>
  </si>
  <si>
    <t>AUXILIAR DE ENCANADOR OU BOMBEIRO HIDRAULICO (HORISTA)</t>
  </si>
  <si>
    <t>22,17</t>
  </si>
  <si>
    <t>AUXILIAR DE ENCANADOR OU BOMBEIRO HIDRAULICO (MENSALISTA)</t>
  </si>
  <si>
    <t>3.884,11</t>
  </si>
  <si>
    <t>AUXILIAR DE ESCRITORIO (HORISTA)</t>
  </si>
  <si>
    <t>AUXILIAR DE ESCRITORIO (MENSALISTA)</t>
  </si>
  <si>
    <t>5.189,01</t>
  </si>
  <si>
    <t>AUXILIAR DE LABORATORISTA DE SOLOS E DE CONCRETO (HORISTA)</t>
  </si>
  <si>
    <t>AUXILIAR DE LABORATORISTA DE SOLOS E DE CONCRETO (MENSALISTA)</t>
  </si>
  <si>
    <t>6.593,07</t>
  </si>
  <si>
    <t>AUXILIAR DE MECANICO</t>
  </si>
  <si>
    <t>19,09</t>
  </si>
  <si>
    <t>AUXILIAR DE MECANICO (MENSALISTA)</t>
  </si>
  <si>
    <t>3.344,33</t>
  </si>
  <si>
    <t>AUXILIAR DE PEDREIRO (HORISTA)</t>
  </si>
  <si>
    <t>AUXILIAR DE PEDREIRO (MENSALISTA)</t>
  </si>
  <si>
    <t>AUXILIAR DE SERVICOS GERAIS</t>
  </si>
  <si>
    <t>AUXILIAR DE SERVICOS GERAIS (MENSALISTA)</t>
  </si>
  <si>
    <t>3.387,37</t>
  </si>
  <si>
    <t>AUXILIAR DE TOPOGRAFO (HORISTA)</t>
  </si>
  <si>
    <t>30,41</t>
  </si>
  <si>
    <t>AUXILIAR DE TOPOGRAFO (MENSALISTA)</t>
  </si>
  <si>
    <t>5.324,44</t>
  </si>
  <si>
    <t>AUXILIAR TECNICO / ASSISTENTE DE ENGENHARIA</t>
  </si>
  <si>
    <t>41,56</t>
  </si>
  <si>
    <t>AUXILIAR TECNICO / ASSISTENTE DE ENGENHARIA (MENSALISTA)</t>
  </si>
  <si>
    <t>7.278,95</t>
  </si>
  <si>
    <t>AVENTAL DE SEGURANCA DE RASPA DE COURO 1,00 X 0,60 M</t>
  </si>
  <si>
    <t>AZULEJISTA OU LADRILHEIRO (HORISTA)</t>
  </si>
  <si>
    <t>AZULEJISTA OU LADRILHEIRO (MENSALISTA)</t>
  </si>
  <si>
    <t>BACIA SANITARIA (VASO) COM CAIXA ACOPLADA, SIFAO APARENTE, DE LOUCA BRANCA (SEM ASSENTO)</t>
  </si>
  <si>
    <t>362,17</t>
  </si>
  <si>
    <t>BACIA SANITARIA (VASO) COM CAIXA ACOPLADA, SIFAO OCULTO / CARENADO, DE LOUCA BRANCA (SEM ASSENTO ) - PADRAO ALTO</t>
  </si>
  <si>
    <t>501,34</t>
  </si>
  <si>
    <t>BACIA SANITARIA (VASO) CONVENCIONAL PARA PCD, SEM FURO FRONTAL, DE LOUCA BRANCA (SEM ASSENTO)</t>
  </si>
  <si>
    <t>609,57</t>
  </si>
  <si>
    <t>BACIA SANITARIA (VASO) CONVENCIONAL PARA USO ESPECIFICO (HOSPITAIS, CLINICAS), COM FURO FRONTAL, DE LOUCA BRANCA, SEM ASSENTO</t>
  </si>
  <si>
    <t>546,21</t>
  </si>
  <si>
    <t>BACIA SANITARIA (VASO) CONVENCIONAL, DE LOUCA BRANCA, SIFAO APARENTE, SAIDA VERTICAL (SEM ASSENTO)</t>
  </si>
  <si>
    <t>193,76</t>
  </si>
  <si>
    <t>BACIA SANITARIA (VASO) CONVENCIONAL, DE LOUCA COLORIDA, SIFAO APARENTE, SAIDA VERTICAL (SEM ASSENTO)</t>
  </si>
  <si>
    <t>212,92</t>
  </si>
  <si>
    <t>BACIA SANITARIA (VASO) INFANTIL, SIFONADO, DE LOUCA BRANCA, (SEM ASSENTO)</t>
  </si>
  <si>
    <t>429,32</t>
  </si>
  <si>
    <t>BALDE PLASTICO CAPACIDADE *10* L</t>
  </si>
  <si>
    <t>BALDE VERMELHO PARA SINALIZACAO DE VIAS</t>
  </si>
  <si>
    <t>BANCADA DE MARMORE SINTETICO COM UMA CUBA, 120 X *60* CM</t>
  </si>
  <si>
    <t>219,99</t>
  </si>
  <si>
    <t>BANCADA DE MARMORE SINTETICO COM UMA CUBA, 150 X *60* CM</t>
  </si>
  <si>
    <t>275,76</t>
  </si>
  <si>
    <t>BANCADA DE MARMORE SINTETICO COM UMA CUBA, 200 X *60* CM</t>
  </si>
  <si>
    <t>621,42</t>
  </si>
  <si>
    <t>BANCADA/ BANCA EM GRANITO, POLIDO, TIPO ANDORINHA/ QUARTZ/ CASTELO/ CORUMBA OU OUTROS EQUIVALENTES DA REGIAO, COM CUBA INOX, FORMATO *120 X 60* CM, E=  *2* CM</t>
  </si>
  <si>
    <t>1.153,03</t>
  </si>
  <si>
    <t>BANCADA/ BANCA/ BALCAO/ TAMPO EM MARMORE BRANCO COMUM, POLIDO, LISO, ACABAMENTO RETO, E= *3* CM (SEM FUROS)</t>
  </si>
  <si>
    <t xml:space="preserve">M2    </t>
  </si>
  <si>
    <t>595,34</t>
  </si>
  <si>
    <t>BANCADA/BANCA/PIA DE ACO INOXIDAVEL (AISI 430) COM 1 CUBA CENTRAL, COM VALVULA, ESCORREDOR DUPLO, DE *0,55 X 1,20* M</t>
  </si>
  <si>
    <t>239,90</t>
  </si>
  <si>
    <t>BANCADA/BANCA/PIA DE ACO INOXIDAVEL (AISI 430) COM 1 CUBA CENTRAL, COM VALVULA, ESCORREDOR DUPLO, DE *0,55 X 1,40* M</t>
  </si>
  <si>
    <t>319,01</t>
  </si>
  <si>
    <t>BANCADA/BANCA/PIA DE ACO INOXIDAVEL (AISI 430) COM 1 CUBA CENTRAL, COM VALVULA, ESCORREDOR DUPLO, DE *0,55 X 1,80* M</t>
  </si>
  <si>
    <t>462,19</t>
  </si>
  <si>
    <t>BANCADA/BANCA/PIA DE ACO INOXIDAVEL (AISI 430) COM 1 CUBA CENTRAL, COM VALVULA, LISA (SEM ESCORREDOR), DE *0,55 X 1,20* M</t>
  </si>
  <si>
    <t>234,50</t>
  </si>
  <si>
    <t>BANCADA/BANCA/PIA DE ACO INOXIDAVEL (AISI 430) COM 1 CUBA CENTRAL, SEM VALVULA, ESCORREDOR DUPLO, DE *0,55 X 1,60* M</t>
  </si>
  <si>
    <t>278,85</t>
  </si>
  <si>
    <t>BANCADA/BANCA/PIA DE ACO INOXIDAVEL (AISI 430) COM 2 CUBAS, COM VALVULAS, ESCORREDOR DUPLO, DE *0,55 X 2,00* M</t>
  </si>
  <si>
    <t>651,64</t>
  </si>
  <si>
    <t>BANCADA/TAMPO ACO INOX (AISI 304), LARGURA 60 CM, COM RODABANCA (NAO INCLUI PES DE APOIO)</t>
  </si>
  <si>
    <t>1.038,26</t>
  </si>
  <si>
    <t>BANCADA/TAMPO ACO INOX (AISI 304), LARGURA 70 CM, COM RODABANCA (NAO INCLUI PES DE APOIO)</t>
  </si>
  <si>
    <t>1.300,88</t>
  </si>
  <si>
    <t>BANCADA/TAMPO LISO (SEM CUBA) EM MARMORE SINTETICO</t>
  </si>
  <si>
    <t>243,92</t>
  </si>
  <si>
    <t>BANCO ARTICULADO PARA BANHO, EM ACO INOX POLIDO, 70* CM X 45* CM</t>
  </si>
  <si>
    <t>952,70</t>
  </si>
  <si>
    <t>BANCO COM ENCOSTO, 1,60M* DE COMPRIMENTO, EM TUBO DE ACO CARBONO E PINTURA NO PROCESSO ELETROSTATICO - PARA ACADEMIA AO AR LIVRE / ACADEMIA DA TERCEIRA IDADE - ATI</t>
  </si>
  <si>
    <t>1.207,84</t>
  </si>
  <si>
    <t>BANDEJA DE PINTURA PARA ROLO 23 CM</t>
  </si>
  <si>
    <t>BARRA ANTIPANICO DUPLA, CEGA EM LADO OPOSTO, COR CINZA</t>
  </si>
  <si>
    <t xml:space="preserve">PAR   </t>
  </si>
  <si>
    <t>1.789,27</t>
  </si>
  <si>
    <t>BARRA ANTIPANICO DUPLA, PARA PORTA DE VIDRO, COR CINZA</t>
  </si>
  <si>
    <t>1.973,76</t>
  </si>
  <si>
    <t>BARRA ANTIPANICO SIMPLES, CEGA EM LADO OPOSTO, COR CINZA</t>
  </si>
  <si>
    <t>797,58</t>
  </si>
  <si>
    <t>BARRA ANTIPANICO SIMPLES, COM FECHADURA LADO OPOSTO, COR CINZA</t>
  </si>
  <si>
    <t>1.218,12</t>
  </si>
  <si>
    <t>BARRA ANTIPANICO SIMPLES, PARA PORTA DE VIDRO, COR CINZA</t>
  </si>
  <si>
    <t>1.304,71</t>
  </si>
  <si>
    <t>BARRA DE ACO CHATA, RETANGULAR (QUALQUER BITOLA)</t>
  </si>
  <si>
    <t>BARRA DE ACO CHATO, RETANGULAR, 19,05 MM X 3,17 MM (L X E), 0,47 KG/M</t>
  </si>
  <si>
    <t>BARRA DE ACO CHATO, RETANGULAR, 25,4 MM X 4,76 MM (L X E), 1,73 KG/M</t>
  </si>
  <si>
    <t>15,05</t>
  </si>
  <si>
    <t>BARRA DE ACO CHATO, RETANGULAR, 25,4 MM X 6,35 MM (L X E), 1,2265 KG/M</t>
  </si>
  <si>
    <t>10,67</t>
  </si>
  <si>
    <t>BARRA DE ACO CHATO, RETANGULAR, 38,1 MM X 12,7 MM (L X E), 3,79 KG/M</t>
  </si>
  <si>
    <t>33,47</t>
  </si>
  <si>
    <t>BARRA DE ACO CHATO, RETANGULAR, 38,1 MM X 6,35 MM (L X E), 1,89 KG/M</t>
  </si>
  <si>
    <t>16,61</t>
  </si>
  <si>
    <t>BARRA DE ACO CHATO, RETANGULAR, 38,1 MM X 9,53 MM (L X E), 2,84 KG/M</t>
  </si>
  <si>
    <t>BARRA DE ACO CHATO, RETANGULAR, 50,8 MM X 12,7 MM (L X E), 5,06 KG/M</t>
  </si>
  <si>
    <t>BARRA DE ACO CHATO, RETANGULAR, 50,8 MM X 25,4 MM (L X E), 10,12 KG/M</t>
  </si>
  <si>
    <t>88,94</t>
  </si>
  <si>
    <t>BARRA DE ACO CHATO, RETANGULAR, 50,8 MM X 6,35 MM (L X E), 2,53 KG/M</t>
  </si>
  <si>
    <t>22,23</t>
  </si>
  <si>
    <t>BARRA DE ACO CHATO, RETANGULAR, 50,8 MM X 7,94 MM (L X E), 3,162 KG/M</t>
  </si>
  <si>
    <t>27,81</t>
  </si>
  <si>
    <t>BARRA DE ACO CHATO, RETANGULAR, 50,8 MM X 9,53 MM (L X E), 3,79KG/M</t>
  </si>
  <si>
    <t>33,30</t>
  </si>
  <si>
    <t>BARRA DE APOIO EM "L", EM ACO INOX POLIDO 70 X 70 CM, DIAMETRO MINIMO 3 CM</t>
  </si>
  <si>
    <t>421,98</t>
  </si>
  <si>
    <t>BARRA DE APOIO EM "L", EM ACO INOX POLIDO 80 X 80 CM, DIAMETRO MINIMO 3 CM</t>
  </si>
  <si>
    <t>484,29</t>
  </si>
  <si>
    <t>BARRA DE APOIO LATERAL ARTICULADA, COM TRAVA, EM ACO INOX POLIDO, 70 CM, DIAMETRO MINIMO 3 CM</t>
  </si>
  <si>
    <t>523,98</t>
  </si>
  <si>
    <t>BARRA DE APOIO RETA, EM ACO INOX POLIDO, COMPRIMENTO 60CM, DIAMETRO MINIMO 3 CM</t>
  </si>
  <si>
    <t>185,78</t>
  </si>
  <si>
    <t>BARRA DE APOIO RETA, EM ACO INOX POLIDO, COMPRIMENTO 70CM, DIAMETRO MINIMO 3 CM</t>
  </si>
  <si>
    <t>206,33</t>
  </si>
  <si>
    <t>BARRA DE APOIO RETA, EM ACO INOX POLIDO, COMPRIMENTO 80CM, DIAMETRO MINIMO 3 CM</t>
  </si>
  <si>
    <t>220,00</t>
  </si>
  <si>
    <t>BARRA DE APOIO RETA, EM ACO INOX POLIDO, COMPRIMENTO 90 CM, DIAMETRO MINIMO 3 CM</t>
  </si>
  <si>
    <t>230,49</t>
  </si>
  <si>
    <t>BARRA DE APOIO RETA, EM ALUMINIO, COMPRIMENTO 60CM, DIAMETRO MINIMO 3 CM</t>
  </si>
  <si>
    <t>161,24</t>
  </si>
  <si>
    <t>BARRA DE APOIO RETA, EM ALUMINIO, COMPRIMENTO 70CM, DIAMETRO MINIMO 3 CM</t>
  </si>
  <si>
    <t>184,89</t>
  </si>
  <si>
    <t>BARRA DE APOIO RETA, EM ALUMINIO, COMPRIMENTO 80 CM, DIAMETRO MINIMO 3 CM</t>
  </si>
  <si>
    <t>199,99</t>
  </si>
  <si>
    <t>BARRA DE APOIO RETA, EM ALUMINIO, COMPRIMENTO 90 CM, DIAMETRO MINIMO 3 CM</t>
  </si>
  <si>
    <t>BASE DE MISTURADOR MONOCOMANDO PARA CHUVEIRO, DE PAREDE (NAO INCLUI ACABAMENTOS)</t>
  </si>
  <si>
    <t>443,54</t>
  </si>
  <si>
    <t>BASE PARA MASTRO DE PARA-RAIOS DIAMETRO NOMINAL 1 1/2"</t>
  </si>
  <si>
    <t>BASE PARA MASTRO DE PARA-RAIOS DIAMETRO NOMINAL 2"</t>
  </si>
  <si>
    <t>BASE PARA RELE COM SUPORTE METALICO</t>
  </si>
  <si>
    <t>21,36</t>
  </si>
  <si>
    <t>BASTIDOR PARA BLOCO M10</t>
  </si>
  <si>
    <t>6,76</t>
  </si>
  <si>
    <t>BATE-ESTACAS POR GRAVIDADE, POTENCIA160 HP, PESO DO MARTELO ATE 3 TONELADAS</t>
  </si>
  <si>
    <t>616.250,00</t>
  </si>
  <si>
    <t>BATENTE / PORTAL / ADUELA / MARCO EM MADEIRA MACICA COM REBAIXO, E = *3* CM, L = *14* CM, PARA PORTAS DE  GIRO DE *60 CM A 120* CM  X *210* CM, CEDRINHO / ANGELIM COMERCIAL / TAURI / CURUPIXA / PEROBA / CUMARU OU EQUIVALENTE DA REGIAO (NAO INCLUI ALIZARES)</t>
  </si>
  <si>
    <t xml:space="preserve">JG    </t>
  </si>
  <si>
    <t>280,00</t>
  </si>
  <si>
    <t>BATENTE / PORTAL / ADUELA / MARCO EM MADEIRA MACICA COM REBAIXO, E = *3* CM, L = *14* CM, PARA PORTAS DE  GIRO DE *60 CM A 120* CM  X *210* CM, PINUS / EUCALIPTO / VIROLA OU EQUIVALENTE DA REGIAO (NAO INCLUI ALIZARES)</t>
  </si>
  <si>
    <t>173,41</t>
  </si>
  <si>
    <t>BATENTE / PORTAL / ADUELA / MARCO EM MADEIRA MACICA COM REBAIXO, E = *3* CM, L = *16* CM, PARA PORTAS DE  GIRO DE *60 CM A 120* CM  X *210* CM, CEDRINHO / ANGELIM COMERCIAL / TAURI / CURUPIXA / PEROBA / CUMARU OU EQUIVALENTE DA REGIAO (NAO INCLUI ALIZARES)</t>
  </si>
  <si>
    <t>373,93</t>
  </si>
  <si>
    <t>BATENTE / PORTAL / ADUELA / MARCO EM MADEIRA MACICA COM REBAIXO, E = *3* CM, L = *16* CM, PARA PORTAS DE  GIRO DE *60 CM A 120* CM  X *210* CM, PINUS / EUCALIPTO / VIROLA OU EQUIVALENTE DA REGIAO (NAO INCLUI ALIZARES)</t>
  </si>
  <si>
    <t>216,77</t>
  </si>
  <si>
    <t>BATENTE/PORTAL/ADUELA/MARCO, EM MDF/PVC WOOD/POLIESTIRENO OU MADEIRA LAMINADA, L = *9,0* CM COM GUARNICAO REGULAVEL 2 FACES = *35* MM, PRIMER</t>
  </si>
  <si>
    <t>384,54</t>
  </si>
  <si>
    <t>BENTONITA, ARGILA CONSTITUIDA POR  MONTMORILONITA</t>
  </si>
  <si>
    <t>BETONEIRA CAPACIDADE NOMINAL 400 L, CAPACIDADE DE MISTURA  280 L, MOTOR ELETRICO TRIFASICO 220/380 V POTENCIA 2 CV, SEM CARREGADOR</t>
  </si>
  <si>
    <t>4.990,00</t>
  </si>
  <si>
    <t>BETONEIRA CAPACIDADE NOMINAL 400 L, CAPACIDADE DE MISTURA 310 L, MOTOR A DIESEL POTENCIA 5 CV, SEM CARREGADOR</t>
  </si>
  <si>
    <t>6.805,00</t>
  </si>
  <si>
    <t>BETONEIRA CAPACIDADE NOMINAL 400 L, CAPACIDADE DE MISTURA 310 L, MOTOR A GASOLINA POTENCIA 5,5 CV, SEM CARREGADOR</t>
  </si>
  <si>
    <t>6.241,72</t>
  </si>
  <si>
    <t>BETONEIRA CAPACIDADE NOMINAL 600 L, CAPACIDADE DE MISTURA 440 L, MOTOR A GASOLINA POTENCIA 10 HP, COM  CARREGADOR</t>
  </si>
  <si>
    <t>27.148,98</t>
  </si>
  <si>
    <t>BETONEIRA, CAPACIDADE NOMINAL 400 L, CAPACIDADE DE MISTURA 310L, MOTOR ELETRICO TRIFASICO 220/380V POTENCIA 2 CV, SEM CARREGADOR</t>
  </si>
  <si>
    <t>5.708,89</t>
  </si>
  <si>
    <t>BETONEIRA, CAPACIDADE NOMINAL 600 L, CAPACIDADE DE MISTURA  360L, MOTOR ELETRICO TRIFASICO 220/380V, POTENCIA 4CV, EXCLUSO CARREGADOR</t>
  </si>
  <si>
    <t>20.298,30</t>
  </si>
  <si>
    <t>BETONEIRA, CAPACIDADE NOMINAL 600 L, CAPACIDADE DE MISTURA 440 L, MOTOR A DIESEL POTENCIA 10 CV, COM CARREGADOR</t>
  </si>
  <si>
    <t>24.670,89</t>
  </si>
  <si>
    <t>BLASTER, DINAMITADOR OU CABO DE FOGO</t>
  </si>
  <si>
    <t>19,58</t>
  </si>
  <si>
    <t>BLASTER, DINAMITADOR OU CABO DE FOGO (MENSALISTA)</t>
  </si>
  <si>
    <t>3.432,43</t>
  </si>
  <si>
    <t>BLOCO / TIJOLO DE VIDRO INCOLOR, CANELADO / ONDULADO, *19 X 19 X 8* CM (A X L X E)</t>
  </si>
  <si>
    <t>BLOCO / TIJOLO DE VIDRO INCOLOR, XADREZ, *20 X 20 X 10* CM (A X L X E)</t>
  </si>
  <si>
    <t>BLOCO CERAMICO / TIJOLO VAZADO PARA ALVENARIA DE VEDACAO, FUROS NA HORIZONTAL, 11,5 X 19 X 19 CM (NBR 15270)</t>
  </si>
  <si>
    <t>BLOCO CERAMICO / TIJOLO VAZADO PARA ALVENARIA DE VEDACAO, FUROS NA VERTICAL, 14 X 19 X 39 CM (NBR 15270)</t>
  </si>
  <si>
    <t>2,13</t>
  </si>
  <si>
    <t>BLOCO CERAMICO / TIJOLO VAZADO PARA ALVENARIA DE VEDACAO, FUROS NA VERTICAL, 19 X 19 X 39 CM (NBR 15270)</t>
  </si>
  <si>
    <t>BLOCO CERAMICO / TIJOLO VAZADO PARA ALVENARIA DE VEDACAO, FUROS NA VERTICAL,, 9 X 19 X 39 CM (NBR 15270)</t>
  </si>
  <si>
    <t>BLOCO CERAMICO / TIJOLO VAZADO PARA ALVENARIA DE VEDACAO, 4 FUROS NA HORIZONTAL, DE 9 X 9 X 19 CM (L X A X C)</t>
  </si>
  <si>
    <t>BLOCO CERAMICO / TIJOLO VAZADO PARA ALVENARIA DE VEDACAO, 6 FUROS NA HORIZONTAL, 9 X 14 X 19 CM (L X A X C)</t>
  </si>
  <si>
    <t>BLOCO CERAMICO / TIJOLO VAZADO PARA ALVENARIA DE VEDACAO, 8 FUROS NA HORIZONTAL, DE 9 X 19 X 19 CM (L XA X C)</t>
  </si>
  <si>
    <t>0,65</t>
  </si>
  <si>
    <t>BLOCO CERAMICO / TIJOLO VAZADO PARA ALVENARIA DE VEDACAO, 8 FUROS NA HORIZONTAL, 9 X 19 X 29 CM (L X A X C)</t>
  </si>
  <si>
    <t>BLOCO CONCRETO CELULAR AUTOCLAVADO 12,5 X 30 X 60 CM (E X A X C)</t>
  </si>
  <si>
    <t>127,17</t>
  </si>
  <si>
    <t>BLOCO CONCRETO CELULAR AUTOCLAVADO 7,5 X 30 X 60 CM (E X A X C)</t>
  </si>
  <si>
    <t>75,17</t>
  </si>
  <si>
    <t>BLOCO DE CONCRETO ESTRUTURAL 14 X 19 X 29 CM, FBK 10 MPA (NBR 6136)</t>
  </si>
  <si>
    <t>4,34</t>
  </si>
  <si>
    <t>BLOCO DE CONCRETO ESTRUTURAL 14 X 19 X 29 CM, FBK 12 MPA (NBR 6136)</t>
  </si>
  <si>
    <t>4,41</t>
  </si>
  <si>
    <t>BLOCO DE CONCRETO ESTRUTURAL 14 X 19 X 29 CM, FBK 14 MPA (NBR 6136)</t>
  </si>
  <si>
    <t>4,62</t>
  </si>
  <si>
    <t>BLOCO DE CONCRETO ESTRUTURAL 14 X 19 X 29 CM, FBK 16 MPA (NBR 6136)</t>
  </si>
  <si>
    <t>BLOCO DE CONCRETO ESTRUTURAL 14 X 19 X 29 CM, FBK 4,5 MPA (NBR 6136)</t>
  </si>
  <si>
    <t>3,61</t>
  </si>
  <si>
    <t>BLOCO DE CONCRETO ESTRUTURAL 14 X 19 X 29 CM, FBK 6 MPA (NBR 6136)</t>
  </si>
  <si>
    <t>BLOCO DE CONCRETO ESTRUTURAL 14 X 19 X 29 CM, FBK 8 MPA (NBR 6136)</t>
  </si>
  <si>
    <t>BLOCO DE CONCRETO ESTRUTURAL 14 X 19 X 34 CM, FBK 4,5 MPA (NBR 6136)</t>
  </si>
  <si>
    <t>3,65</t>
  </si>
  <si>
    <t>BLOCO DE CONCRETO ESTRUTURAL 14 X 19 X 39 CM, FBK 10 MPA (NBR 6136)</t>
  </si>
  <si>
    <t>BLOCO DE CONCRETO ESTRUTURAL 14 X 19 X 39 CM, FBK 12 MPA (NBR 6136)</t>
  </si>
  <si>
    <t>BLOCO DE CONCRETO ESTRUTURAL 14 X 19 X 39 CM, FBK 14 MPA (NBR 6136)</t>
  </si>
  <si>
    <t>5,31</t>
  </si>
  <si>
    <t>BLOCO DE CONCRETO ESTRUTURAL 14 X 19 X 39 CM, FBK 4,5 MPA (NBR 6136)</t>
  </si>
  <si>
    <t>BLOCO DE CONCRETO ESTRUTURAL 14 X 19 X 39 CM, FBK 6 MPA (NBR 6136)</t>
  </si>
  <si>
    <t>BLOCO DE CONCRETO ESTRUTURAL 14 X 19 X 39 CM, FBK 8 MPA (NBR 6136)</t>
  </si>
  <si>
    <t>BLOCO DE CONCRETO ESTRUTURAL 14 X 19 X 39, FCK 16 MPA (NBR 6136)</t>
  </si>
  <si>
    <t>5,60</t>
  </si>
  <si>
    <t>BLOCO DE CONCRETO ESTRUTURAL 19 X 19 X 39 CM, FBK 10 MPA (NBR 6136)</t>
  </si>
  <si>
    <t>BLOCO DE CONCRETO ESTRUTURAL 19 X 19 X 39 CM, FBK 12 MPA (NBR 6136)</t>
  </si>
  <si>
    <t>6,45</t>
  </si>
  <si>
    <t>BLOCO DE CONCRETO ESTRUTURAL 19 X 19 X 39 CM, FBK 14 MPA (NBR 6136)</t>
  </si>
  <si>
    <t>BLOCO DE CONCRETO ESTRUTURAL 19 X 19 X 39 CM, FBK 16 MPA (NBR 6136)</t>
  </si>
  <si>
    <t>7,46</t>
  </si>
  <si>
    <t>BLOCO DE CONCRETO ESTRUTURAL 19 X 19 X 39 CM, FBK 4,5 MPA (NBR 6136)</t>
  </si>
  <si>
    <t>BLOCO DE CONCRETO ESTRUTURAL 19 X 19 X 39 CM, FBK 8 MPA (NBR 6136)</t>
  </si>
  <si>
    <t>5,58</t>
  </si>
  <si>
    <t>BLOCO DE CONCRETO ESTRUTURAL 9 X 19 X 39 CM, FBK 4,5 MPA (NBR 6136)</t>
  </si>
  <si>
    <t>BLOCO DE ENGATE RAPIDO PARA BASTIDOR TIPO M10</t>
  </si>
  <si>
    <t>19,30</t>
  </si>
  <si>
    <t>BLOCO DE ESPUMA MULTIUSO *23 X 13 X 8* CM</t>
  </si>
  <si>
    <t>BLOCO DE GESSO COMPACTO / MACICO, BRANCO, E = 10 CM, DIMENSOES *67 X 50* CM</t>
  </si>
  <si>
    <t>54,49</t>
  </si>
  <si>
    <t>BLOCO DE GESSO VAZADO, BRANCO, E = *7* CM, DIMENSOES *67 X 50* CM</t>
  </si>
  <si>
    <t>39,96</t>
  </si>
  <si>
    <t>BLOCO DE POLIETILENO ALTA DENSIDADE, *27* X *30* X *100* CM, ACOMPANHADOS PLACAS  TERMINAIS  E LONGARINAS, PARA FUNDO DE FILTRO</t>
  </si>
  <si>
    <t>776,35</t>
  </si>
  <si>
    <t>BLOCO DE VEDACAO CONCRETO APARENTE 9 X 19 X 39 CM (CLASSE C - NBR 6136)</t>
  </si>
  <si>
    <t>2,85</t>
  </si>
  <si>
    <t>BLOCO DE VEDACAO CONCRETO 14 X 19 X 29 CM (CLASSE C - NBR 6136)</t>
  </si>
  <si>
    <t>BLOCO DE VEDACAO DE CONCRETO APARENTE 14 X 19 X 39 CM (CLASSE C - NBR 6136)</t>
  </si>
  <si>
    <t>3,63</t>
  </si>
  <si>
    <t>BLOCO DE VEDACAO DE CONCRETO APARENTE 19 X 19 X 39 CM  (CLASSE C - NBR 6136)</t>
  </si>
  <si>
    <t>4,61</t>
  </si>
  <si>
    <t>BLOCO DE VEDACAO DE CONCRETO CELULAR AUTOCLAVADO 10 X 30 X 60 CM (E X A X C)</t>
  </si>
  <si>
    <t>90,62</t>
  </si>
  <si>
    <t>BLOCO DE VEDACAO DE CONCRETO CELULAR AUTOCLAVADO 15 X 30 X 60 CM (E X A X C)</t>
  </si>
  <si>
    <t>133,10</t>
  </si>
  <si>
    <t>BLOCO DE VEDACAO DE CONCRETO CELULAR AUTOCLAVADO 20 X 30 X 60 CM (E X A X C)</t>
  </si>
  <si>
    <t>203,89</t>
  </si>
  <si>
    <t>BLOCO DE VEDACAO DE CONCRETO 14 X 19 X 39 CM (CLASSE C - NBR 6136)</t>
  </si>
  <si>
    <t>BLOCO DE VEDACAO DE CONCRETO 19 X 19 X 39 CM (CLASSE C - NBR 6136)</t>
  </si>
  <si>
    <t>BLOCO DE VEDACAO DE CONCRETO, 9 X 19 X 39 CM (CLASSE C - NBR 6136)</t>
  </si>
  <si>
    <t>2,80</t>
  </si>
  <si>
    <t>BLOCO DE VIDRO / ELEMENTO VAZADO, INCOLOR, VENEZIANA, *20 X 20 X 6* CM (A X L X E)</t>
  </si>
  <si>
    <t>16,79</t>
  </si>
  <si>
    <t>BLOCO DE VIDRO / ELEMENTO VAZADO, INCOLOR, VENEZIANA, DE *20 X 10 X 8* CM (A X L X E)</t>
  </si>
  <si>
    <t>16,31</t>
  </si>
  <si>
    <t>BLOCO ESTRUTURAL CERAMICO 14 X 19 X 29 CM, 6,0 MPA (NBR 15270)</t>
  </si>
  <si>
    <t>1,82</t>
  </si>
  <si>
    <t>BLOCO ESTRUTURAL CERAMICO 14 X 19 X 34 CM, 6,0 MPA (NBR 15270)</t>
  </si>
  <si>
    <t>BLOCO ESTRUTURAL CERAMICO 14 X 19 X 39 CM, 6,0 MPA (NBR 15270)</t>
  </si>
  <si>
    <t>2,38</t>
  </si>
  <si>
    <t>BLOCO ESTRUTURAL CERAMICO 19 X 19 X 29 CM, 6,0 MPA (NBR 15270)</t>
  </si>
  <si>
    <t>BLOCO ESTRUTURAL CERAMICO 19 X 19 X 39 CM, 6,0 MPA (NBR 15270)</t>
  </si>
  <si>
    <t>BLOQUETE/PISO DE CONCRETO - MODELO BLOCO PISOGRAMA/CONCREGRAMA 2 FUROS, DIMENSOES APROX. DE 35 CM X 15 CM E ESPESSURA DE 7 CM (+/- 1 CM), COR NATURAL</t>
  </si>
  <si>
    <t>63,33</t>
  </si>
  <si>
    <t>BLOQUETE/PISO DE CONCRETO - MODELO PISOGRAMA/CONCREGRAMA/PAVI-GRADE/GRAMEIRO, DIMENSOES APROXIMADAS DE 60 CM X 45 CM E ESPESSURA DE 8 CM (+/- 1 CM), COR NATURAL</t>
  </si>
  <si>
    <t>142,50</t>
  </si>
  <si>
    <t>BLOQUETE/PISO INTERTRAVADO DE CONCRETO - MODELO ONDA/16 FACES/RETANGULAR/TIJOLINHO/PAVER/HOLANDES/PARALELEPIPEDO, *22 CM X *11 CM, E = 10 CM, RESISTENCIA DE 50 MPA (NBR 9781), COR NATURAL</t>
  </si>
  <si>
    <t>91,04</t>
  </si>
  <si>
    <t>BLOQUETE/PISO INTERTRAVADO DE CONCRETO - MODELO ONDA/16 FACES/RETANGULAR/TIJOLINHO/PAVER/HOLANDES/PARALELEPIPEDO, *22 CM X 11* CM, E = 8 CM, RESISTENCIA DE 35 MPA (NBR 9781), COR NATURAL</t>
  </si>
  <si>
    <t>BLOQUETE/PISO INTERTRAVADO DE CONCRETO - MODELO ONDA/16 FACES/RETANGULAR/TIJOLINHO/PAVER/HOLANDES/PARALELEPIPEDO, 20 CM X 10 CM, E = 10 CM, RESISTENCIA DE 35 MPA (NBR 9781), COR NATURAL</t>
  </si>
  <si>
    <t>89,06</t>
  </si>
  <si>
    <t>BLOQUETE/PISO INTERTRAVADO DE CONCRETO - MODELO ONDA/16 FACES/RETANGULAR/TIJOLINHO/PAVER/HOLANDES/PARALELEPIPEDO, 20 CM X 10 CM, E = 6 CM, RESISTENCIA DE 35 MPA (NBR 9781), COLORIDO</t>
  </si>
  <si>
    <t>69,27</t>
  </si>
  <si>
    <t>BLOQUETE/PISO INTERTRAVADO DE CONCRETO - MODELO ONDA/16 FACES/RETANGULAR/TIJOLINHO/PAVER/HOLANDES/PARALELEPIPEDO, 20 CM X 10 CM, E = 6 CM, RESISTENCIA DE 35 MPA (NBR 9781), COR NATURAL</t>
  </si>
  <si>
    <t>59,80</t>
  </si>
  <si>
    <t>BLOQUETE/PISO INTERTRAVADO DE CONCRETO - MODELO ONDA/16 FACES/RETANGULAR/TIJOLINHO/PAVER/HOLANDES/PARALELEPIPEDO, 20 CM X 10 CM, E = 8 CM, RESISTENCIA DE 35 MPA (NBR 9781), COLORIDO</t>
  </si>
  <si>
    <t>83,13</t>
  </si>
  <si>
    <t>BLOQUETE/PISO INTERTRAVADO DE CONCRETO - MODELO RAQUETE, *22 CM X 13,5* CM, E = 6 CM, RESISTENCIA DE 35 MPA (NBR 9781), COR NATURAL</t>
  </si>
  <si>
    <t>BLOQUETE/PISO INTERTRAVADO DE CONCRETO - MODELO SEXTAVADO / HEXAGONAL, 25 CM X 25 CM, E = 10 CM, RESISTENCIA DE 35 MPA (NBR 9781), COR NATURAL</t>
  </si>
  <si>
    <t>BLOQUETE/PISO INTERTRAVADO DE CONCRETO - MODELO SEXTAVADO / HEXAGONAL, 25 CM X 25 CM, E = 6 CM, RESISTENCIA DE 35 MPA (NBR 9781), COR NATURAL</t>
  </si>
  <si>
    <t>60,23</t>
  </si>
  <si>
    <t>BLOQUETE/PISO INTERTRAVADO DE CONCRETO - MODELO SEXTAVADO / HEXAGONAL, 25 CM X 25 CM, E = 8 CM, RESISTENCIA DE 35 MPA (NBR 9781), COR NATURAL</t>
  </si>
  <si>
    <t>BOCAL PVC, PARA CALHA PLUVIAL, DIAMETRO DA SAIDA ENTRE *75 E 120* MM, PARA DRENAGEM PLUVIAL PREDIAL</t>
  </si>
  <si>
    <t>58,87</t>
  </si>
  <si>
    <t>BOLSA DE LIGACAO EM PVC FLEXIVEL PARA VASO SANITARIO 40 MM (1 1/2")</t>
  </si>
  <si>
    <t>4,69</t>
  </si>
  <si>
    <t>BOLSA DE LONA PARA FERRAMENTAS *50 X 35 X 25* CM</t>
  </si>
  <si>
    <t>268,14</t>
  </si>
  <si>
    <t>BOMBA CENTRIFUGA  MOTOR ELETRICO TRIFASICO 1,48HP  DIAMETRO DE SUCCAO X ELEVACAO 1" X 1", 4 ESTAGIOS, DIAMETRO DOS ROTORES 3 X 107 MM + 1 X 100 MM, HM/Q: 10 M / 5,3 M3/H A 70 M / 1,8 M3/H</t>
  </si>
  <si>
    <t>3.513,63</t>
  </si>
  <si>
    <t>BOMBA CENTRIFUGA  MOTOR ELETRICO TRIFASICO 2,96HP, DIAMETRO DE SUCCAO X ELEVACAO 1 1/2" X 1 1/4", DIAMETRO DO ROTOR 148 MM, HM/Q: 34 M / 14,80 M3/H A 40 M / 8,60 M3/H</t>
  </si>
  <si>
    <t>2.954,33</t>
  </si>
  <si>
    <t>BOMBA CENTRIFUGA COM MOTOR ELETRICO MONOFASICO, POTENCIA 0,33 HP,  BOCAIS 1" X 3/4", DIAMETRO DO ROTOR 99 MM, HM/Q = 4 MCA / 8,5 M3/H A 18 MCA / 0,90 M3/H</t>
  </si>
  <si>
    <t>1.203,92</t>
  </si>
  <si>
    <t>BOMBA CENTRIFUGA MONOESTAGIO COM MOTOR ELETRICO MONOFASICO, POTENCIA 15 HP,  DIAMETRO DO ROTOR *173* MM, HM/Q = *30* MCA / *90* M3/H A *45* MCA / *55* M3/H</t>
  </si>
  <si>
    <t>17.396,53</t>
  </si>
  <si>
    <t>BOMBA CENTRIFUGA MOTOR ELETRICO MONOFASICO 0,49 HP  BOCAIS 1" X 3/4", DIAMETRO DO ROTOR 110 MM, HM/Q: 6 M / 8,3 M3/H A 20 M / 1,2 M3/H</t>
  </si>
  <si>
    <t>1.171,71</t>
  </si>
  <si>
    <t>BOMBA CENTRIFUGA MOTOR ELETRICO MONOFASICO 0,50 CV DIAMETRO DE SUCCAO X ELEVACAO 3/4" X 3/4", MONOESTAGIO, DIAMETRO DOS ROTORES 114 MM, HM/Q: 2 M / 2,99 M3/H A 24 M / 0,71 M3/H</t>
  </si>
  <si>
    <t>1.828,54</t>
  </si>
  <si>
    <t>BOMBA CENTRIFUGA MOTOR ELETRICO MONOFASICO 0,74HP  DIAMETRO DE SUCCAO X ELEVACAO 1 1/4" X 1", DIAMETRO DO ROTOR 120 MM, HM/Q: 8 M / 7,70 M3/H A 24 M / 2,80 M3/H</t>
  </si>
  <si>
    <t>2.002,03</t>
  </si>
  <si>
    <t>BOMBA CENTRIFUGA MOTOR ELETRICO TRIFASICO 0,99HP  DIAMETRO DE SUCCAO X ELEVACAO 1" X 1", DIAMETRO DO ROTOR 145 MM, HM/Q: 14 M / 8,4 M3/H A 40 M / 0,60 M3/H</t>
  </si>
  <si>
    <t>1.975,12</t>
  </si>
  <si>
    <t>BOMBA CENTRIFUGA MOTOR ELETRICO TRIFASICO 14,8 HP, DIAMETRO DE SUCCAO X ELEVACAO 2 1/2" X 2", DIAMETRO DO ROTOR 195 MM, HM/Q: 62 M / 55,5 M3/H A 80 M / 31,50 M3/H</t>
  </si>
  <si>
    <t>11.075,87</t>
  </si>
  <si>
    <t>BOMBA CENTRIFUGA MOTOR ELETRICO TRIFASICO 5HP, DIAMETRO DE SUCCAO X ELEVACAO 2" X 1 1/2", DIAMETRO DO ROTOR 155 MM, HM/Q: 40 M / 20,40 M3/H A 46 M / 9,20 M3/H</t>
  </si>
  <si>
    <t>5.135,80</t>
  </si>
  <si>
    <t>BOMBA CENTRIFUGA MOTOR ELETRICO TRIFASICO 9,86 DIAMETRO DE SUCCAO X ELEVACAO 1" X 1", 4 ESTAGIOS, DIAMETRO DOS ROTORES 4 X 146 MM, HM/Q: 85 M / 14,9 M3/H A 140 M / 4,2 M3/H</t>
  </si>
  <si>
    <t>10.419,48</t>
  </si>
  <si>
    <t>BOMBA CENTRIFUGA,  MOTOR ELETRICO TRIFASICO 1,48HP  DIAMETRO DE SUCCAO X ELEVACAO 1 1/2" X 1", DIAMETRO DO ROTOR 117 MM, HM/Q: 10 M / 21,9 M3/H A 24 M / 6,1 M3/H</t>
  </si>
  <si>
    <t>2.117,32</t>
  </si>
  <si>
    <t>BOMBA DE PROJECAO DE CONCRETO SECO, POTENCIA 10 CV, VAZAO 3 M3/H</t>
  </si>
  <si>
    <t>60.829,62</t>
  </si>
  <si>
    <t>BOMBA DE PROJECAO DE CONCRETO SECO, POTENCIA 10 CV, VAZAO 6 M3/H</t>
  </si>
  <si>
    <t>65.171,40</t>
  </si>
  <si>
    <t>BOMBA SUBMERSA PARA POCOS TUBULARES PROFUNDOS DIAMETRO DE 4 POLEGADAS, ELETRICA, MONOFASICA, POTENCIA 0,49 HP, 13 ESTAGIOS, BOCAL DE DESCARGA DIAMETRO DE UMA POLEGADA E MEIA, HM/Q = 18 M / 1,90 M3/H A 85 M / 0,60 M3/H</t>
  </si>
  <si>
    <t>3.335,54</t>
  </si>
  <si>
    <t>BOMBA SUBMERSA PARA POCOS TUBULARES PROFUNDOS DIAMETRO DE 4 POLEGADAS, ELETRICA, TRIFASICA, POTENCIA 1,97 HP, 20 ESTAGIOS, BOCAL DE DESCARGA DIAMETRO DE UMA POLEGADA E MEIA, HM/Q = 18 M / 5,40 M3/H A 164 M / 0,80 M3/H</t>
  </si>
  <si>
    <t>4.795,85</t>
  </si>
  <si>
    <t>BOMBA SUBMERSA PARA POCOS TUBULARES PROFUNDOS DIAMETRO DE 4 POLEGADAS, ELETRICA, TRIFASICA, POTENCIA 5,42 HP, 15 ESTAGIOS, BOCAL DE DESCARGA DIAMETRO DE 2 POLEGADAS, HM/Q = 18 M / 18,10 M3/H A 121 M / 2,90 M3/H</t>
  </si>
  <si>
    <t>8.129,36</t>
  </si>
  <si>
    <t>BOMBA SUBMERSA PARA POCOS TUBULARES PROFUNDOS DIAMETRO DE 4 POLEGADAS, ELETRICA, TRIFASICA, POTENCIA 5,42 HP, 29 ESTAGIOS, BOCAL DE DESCARGA DE UMA POLEGADA E MEIA, HM/Q = 18 M / 8,10 M3/H A 201 M / 3,2 M3/H</t>
  </si>
  <si>
    <t>7.718,18</t>
  </si>
  <si>
    <t>BOMBA SUBMERSA PARA POCOS TUBULARES PROFUNDOS DIAMETRO DE 6 POLEGADAS, ELETRICA, TRIFASICA, POTENCIA 27,12 HP, 7 ESTAGIOS, BOCAL DE DESCARGA DIAMETRO DE 4 POLEGADAS, HM/Q = 13,9 M / 90 M3/H A 44,0 M / 25,0 M3/H</t>
  </si>
  <si>
    <t>31.671,69</t>
  </si>
  <si>
    <t>BOMBA SUBMERSA PARA POCOS TUBULARES PROFUNDOS DIAMETRO DE 6 POLEGADAS, ELETRICA, TRIFASICA, POTENCIA 3,45 HP, 5 ESTAGIOS, BOCAL DE DESCARGA DIAMETRO DE 2 POLEGADAS, HM/Q = 68,5 M / 6,12 M3/H A 39,5 M / 14,04 M3/H</t>
  </si>
  <si>
    <t>11.648,26</t>
  </si>
  <si>
    <t>BOMBA SUBMERSA PARA POCOS TUBULARES PROFUNDOS DIAMETRO DE 6 POLEGADAS, ELETRICA, TRIFASICA, POTENCIA 32 HP, 9 ESTAGIOS, BOCAL DE DESCARGA DIAMETRO DE 4 POLEGADAS, HM/Q = 114,0 M / 13,9 M3/H A 57,0 M / 25,0 M3/H</t>
  </si>
  <si>
    <t>34.542,22</t>
  </si>
  <si>
    <t>BOMBA SUBMERSIVEL,  ELETRICA, TRIFASICA, POTENCIA 6 HP, DIAMETRO DO ROTOR 127 MM, BOCAL DE SAIDA DIAMETRO DE 3 POLEGADAS, HM/Q = 7 M / 66,90 M3/H A 26 M / 2,88 M3/H</t>
  </si>
  <si>
    <t>15.684,37</t>
  </si>
  <si>
    <t>BOMBA SUBMERSIVEL, ELETRICA, TRIFASICA, POTENCIA 0,98 HP, DIAMETRO DO ROTOR 142 MM SEMIABERTO, BOCAL DE SAIDA DIAMETRO DE 2 POLEGADAS, HM/Q = 2 M / 32 M3/H A 8 M / 16 M3/H</t>
  </si>
  <si>
    <t>3.462,71</t>
  </si>
  <si>
    <t>BOMBA SUBMERSIVEL, ELETRICA, TRIFASICA, POTENCIA 0,99 HP, DIAMETRO ROTOR 98 MM SEMIABERTO, BOCAL DE SAIDA DIAMETRO 2 POLEGADAS, HM/Q = 2 M / 28,90 M3/H A 14 M / 7 M3/H</t>
  </si>
  <si>
    <t>4.182,50</t>
  </si>
  <si>
    <t>BOMBA SUBMERSIVEL, ELETRICA, TRIFASICA, POTENCIA 1,97 HP, DIAMETRO DO ROTOR 144 MM SEMIABERTO, BOCAL DE SAIDA DIAMETRO DE 2 POLEGADAS, HM/Q = 2 M / 26,8 M3/H A 28 M / 4,6 M3/H</t>
  </si>
  <si>
    <t>5.618,92</t>
  </si>
  <si>
    <t>BOMBA SUBMERSIVEL, ELETRICA, TRIFASICA, POTENCIA 13 HP, DIAMETRO DO ROTOR 170 MM, BOCAL DE SAIDA DIAMETRO DE 3 POLEGADAS, HM/Q = 11 M / 68,40 M3/H A 72 M / 3,6 M3/H</t>
  </si>
  <si>
    <t>31.368,75</t>
  </si>
  <si>
    <t>BOMBA SUBMERSIVEL, ELETRICA, TRIFASICA, POTENCIA 2,96 HP, DIAMETRO DO ROTOR 144 MM SEMIABERTO, BOCAL DE SAIDA DIAMETRO DE DUAS POLEGADAS, HM/Q = 2 M / 38,8 M3/H A 28 M / 5 M3/H</t>
  </si>
  <si>
    <t>4.940,57</t>
  </si>
  <si>
    <t>BOMBA SUBMERSIVEL, ELETRICA, TRIFASICA, POTENCIA 3,75 HP, DIAMETRO DO ROTOR 90 MM SEMIABERTO, BOCAL DE SAIDA DIAMETRO DE 2 POLEGADAS, HM/Q = 5 M / 61,2 M3/H A 25,5 M / 3,6 M3/H</t>
  </si>
  <si>
    <t>7.842,18</t>
  </si>
  <si>
    <t>BOMBA TRIPLEX COM MOTOR A DIESEL, NACIONAL, DIAMETRO DE SUCCAO DE 2  1/2''</t>
  </si>
  <si>
    <t>299.293,97</t>
  </si>
  <si>
    <t>BOMBA TRIPLEX, PARA INJECAO DE CALDA DE CIMENTO, VAZAO MAXIMA DE *100* LITROS/MINUTO, PRESSAO MAXIMA DE *70* BAR, POTENCIA DE 15 CV</t>
  </si>
  <si>
    <t>93.438,69</t>
  </si>
  <si>
    <t>BORBOLETA PARA JANELA TIPO GUILHOTINA, EM ZAMAC CROMADO</t>
  </si>
  <si>
    <t>26,18</t>
  </si>
  <si>
    <t>BOTA DE PVC PRETA, CANO MEDIO, SEM FORRO</t>
  </si>
  <si>
    <t>43,20</t>
  </si>
  <si>
    <t>BOTA DE SEGURANCA COM BIQUEIRA DE ACO E COLARINHO ACOLCHOADO</t>
  </si>
  <si>
    <t>BRACO / CANO PARA CHUVEIRO ELETRICO, EM ALUMINIO, 30 CM X 1/2 "</t>
  </si>
  <si>
    <t>29,10</t>
  </si>
  <si>
    <t>BRACO OU HASTE COM CANOPLA PLASTICA, 1/2 ", PARA CHUVEIRO SIMPLES</t>
  </si>
  <si>
    <t>19,23</t>
  </si>
  <si>
    <t>BRACO OU HASTE RETA COM CANOPLA PLASTICA, 1/2 ", PARA CHUVEIRO ELETRICO</t>
  </si>
  <si>
    <t>26,08</t>
  </si>
  <si>
    <t>BRACO P/ LUMINARIA PUBLICA 1 X 1,50M ROMAGNOLE OU EQUIV</t>
  </si>
  <si>
    <t>41,05</t>
  </si>
  <si>
    <t>BUCHA DE NYLON SEM ABA S10</t>
  </si>
  <si>
    <t>BUCHA DE NYLON SEM ABA S10, COM PARAFUSO DE 6,10 X 65 MM EM ACO ZINCADO COM ROSCA SOBERBA, CABECA CHATA E FENDA PHILLIPS</t>
  </si>
  <si>
    <t>0,55</t>
  </si>
  <si>
    <t>BUCHA DE NYLON SEM ABA S12, COM PARAFUSO DE 5/16" X 80 MM EM ACO ZINCADO COM ROSCA SOBERBA E CABECA SEXTAVADA</t>
  </si>
  <si>
    <t>BUCHA DE NYLON SEM ABA S4</t>
  </si>
  <si>
    <t>BUCHA DE NYLON SEM ABA S5</t>
  </si>
  <si>
    <t>BUCHA DE NYLON SEM ABA S6</t>
  </si>
  <si>
    <t>BUCHA DE NYLON SEM ABA S6, COM PARAFUSO DE 4,20 X 40 MM EM ACO ZINCADO COM ROSCA SOBERBA, CABECA CHATA E FENDA PHILLIPS</t>
  </si>
  <si>
    <t>BUCHA DE NYLON SEM ABA S8</t>
  </si>
  <si>
    <t>BUCHA DE NYLON SEM ABA S8, COM PARAFUSO DE 4,80 X 50 MM EM ACO ZINCADO COM ROSCA SOBERBA, CABECA CHATA E FENDA PHILLIPS</t>
  </si>
  <si>
    <t>BUCHA DE NYLON, DIAMETRO DO FURO 8 MM, COMPRIMENTO 40 MM, COM PARAFUSO DE ROSCA SOBERBA, CABECA CHATA, FENDA SIMPLES, 4,8 X 50 MM</t>
  </si>
  <si>
    <t>0,73</t>
  </si>
  <si>
    <t>BUCHA DE REDUCAO CPVC, SOLDAVEL, 54 X 28 MM, PARA AGUA QUENTE</t>
  </si>
  <si>
    <t>25,70</t>
  </si>
  <si>
    <t>BUCHA DE REDUCAO DE COBRE (REF 600-2) SEM ANEL DE SOLDA, PONTA X BOLSA, 22 X 15 MM</t>
  </si>
  <si>
    <t>BUCHA DE REDUCAO DE COBRE (REF 600-2) SEM ANEL DE SOLDA, PONTA X BOLSA, 28 X 22 MM</t>
  </si>
  <si>
    <t>BUCHA DE REDUCAO DE COBRE (REF 600-2) SEM ANEL DE SOLDA, PONTA X BOLSA, 35 X 28 MM</t>
  </si>
  <si>
    <t>18,76</t>
  </si>
  <si>
    <t>BUCHA DE REDUCAO DE COBRE (REF 600-2) SEM ANEL DE SOLDA, PONTA X BOLSA, 42 X 35 MM</t>
  </si>
  <si>
    <t>BUCHA DE REDUCAO DE COBRE (REF 600-2) SEM ANEL DE SOLDA, PONTA X BOLSA, 54 X 42 MM</t>
  </si>
  <si>
    <t>BUCHA DE REDUCAO DE COBRE (REF 600-2) SEM ANEL DE SOLDA, PONTA X BOLSA, 66 X 54 MM</t>
  </si>
  <si>
    <t>BUCHA DE REDUCAO DE FERRO GALVANIZADO, COM ROSCA BSP, DE 1 1/2" X 1 1/4"</t>
  </si>
  <si>
    <t>BUCHA DE REDUCAO DE FERRO GALVANIZADO, COM ROSCA BSP, DE 1 1/2" X 1/2"</t>
  </si>
  <si>
    <t>BUCHA DE REDUCAO DE FERRO GALVANIZADO, COM ROSCA BSP, DE 1 1/2" X 1"</t>
  </si>
  <si>
    <t>BUCHA DE REDUCAO DE FERRO GALVANIZADO, COM ROSCA BSP, DE 1 1/2" X 3/4"</t>
  </si>
  <si>
    <t>BUCHA DE REDUCAO DE FERRO GALVANIZADO, COM ROSCA BSP, DE 1 1/4" X 1/2"</t>
  </si>
  <si>
    <t>18,15</t>
  </si>
  <si>
    <t>BUCHA DE REDUCAO DE FERRO GALVANIZADO, COM ROSCA BSP, DE 1 1/4" X 1"</t>
  </si>
  <si>
    <t>BUCHA DE REDUCAO DE FERRO GALVANIZADO, COM ROSCA BSP, DE 1 1/4" X 3/4"</t>
  </si>
  <si>
    <t>BUCHA DE REDUCAO DE FERRO GALVANIZADO, COM ROSCA BSP, DE 1/2" X 1/4"</t>
  </si>
  <si>
    <t>BUCHA DE REDUCAO DE FERRO GALVANIZADO, COM ROSCA BSP, DE 1/2" X 3/8"</t>
  </si>
  <si>
    <t>BUCHA DE REDUCAO DE FERRO GALVANIZADO, COM ROSCA BSP, DE 1" X 1/2"</t>
  </si>
  <si>
    <t>BUCHA DE REDUCAO DE FERRO GALVANIZADO, COM ROSCA BSP, DE 1" X 3/4"</t>
  </si>
  <si>
    <t>BUCHA DE REDUCAO DE FERRO GALVANIZADO, COM ROSCA BSP, DE 2 1/2" X 1 1/2"</t>
  </si>
  <si>
    <t>49,89</t>
  </si>
  <si>
    <t>BUCHA DE REDUCAO DE FERRO GALVANIZADO, COM ROSCA BSP, DE 2 1/2" X 1 1/4"</t>
  </si>
  <si>
    <t>BUCHA DE REDUCAO DE FERRO GALVANIZADO, COM ROSCA BSP, DE 2 1/2" X 1"</t>
  </si>
  <si>
    <t>BUCHA DE REDUCAO DE FERRO GALVANIZADO, COM ROSCA BSP, DE 2 1/2" X 2"</t>
  </si>
  <si>
    <t>BUCHA DE REDUCAO DE FERRO GALVANIZADO, COM ROSCA BSP, DE 2" X 1 1/2"</t>
  </si>
  <si>
    <t>31,01</t>
  </si>
  <si>
    <t>BUCHA DE REDUCAO DE FERRO GALVANIZADO, COM ROSCA BSP, DE 2" X 1 1/4"</t>
  </si>
  <si>
    <t>BUCHA DE REDUCAO DE FERRO GALVANIZADO, COM ROSCA BSP, DE 2" X 1"</t>
  </si>
  <si>
    <t>BUCHA DE REDUCAO DE FERRO GALVANIZADO, COM ROSCA BSP, DE 3/4" X 1/2"</t>
  </si>
  <si>
    <t>7,71</t>
  </si>
  <si>
    <t>BUCHA DE REDUCAO DE FERRO GALVANIZADO, COM ROSCA BSP, DE 3" X 1 1/2"</t>
  </si>
  <si>
    <t>73,55</t>
  </si>
  <si>
    <t>BUCHA DE REDUCAO DE FERRO GALVANIZADO, COM ROSCA BSP, DE 3" X 1 1/4"</t>
  </si>
  <si>
    <t>71,50</t>
  </si>
  <si>
    <t>BUCHA DE REDUCAO DE FERRO GALVANIZADO, COM ROSCA BSP, DE 3" X 2 1/2"</t>
  </si>
  <si>
    <t>71,86</t>
  </si>
  <si>
    <t>BUCHA DE REDUCAO DE FERRO GALVANIZADO, COM ROSCA BSP, DE 3" X 2"</t>
  </si>
  <si>
    <t>BUCHA DE REDUCAO DE FERRO GALVANIZADO, COM ROSCA BSP, DE 4" X 2 1/2"</t>
  </si>
  <si>
    <t>BUCHA DE REDUCAO DE FERRO GALVANIZADO, COM ROSCA BSP, DE 4" X 2"</t>
  </si>
  <si>
    <t>BUCHA DE REDUCAO DE FERRO GALVANIZADO, COM ROSCA BSP, DE 4" X 3"</t>
  </si>
  <si>
    <t>BUCHA DE REDUCAO DE FERRO GALVANIZADO, COM ROSCA BSP, DE 5" X 4"</t>
  </si>
  <si>
    <t>371,95</t>
  </si>
  <si>
    <t>BUCHA DE REDUCAO DE FERRO GALVANIZADO, COM ROSCA BSP, DE 6" X 4"</t>
  </si>
  <si>
    <t>393,00</t>
  </si>
  <si>
    <t>BUCHA DE REDUCAO DE FERRO GALVANIZADO, COM ROSCA BSP, DE 6" X 5"</t>
  </si>
  <si>
    <t>421,59</t>
  </si>
  <si>
    <t>BUCHA DE REDUCAO DE PVC, SOLDAVEL, CURTA, COM 25 X 20 MM, PARA AGUA FRIA PREDIAL</t>
  </si>
  <si>
    <t>BUCHA DE REDUCAO DE PVC, SOLDAVEL, CURTA, COM 32 X 25 MM, PARA AGUA FRIA PREDIAL</t>
  </si>
  <si>
    <t>BUCHA DE REDUCAO DE PVC, SOLDAVEL, CURTA, COM 40 X 32 MM, PARA AGUA FRIA PREDIAL</t>
  </si>
  <si>
    <t>BUCHA DE REDUCAO DE PVC, SOLDAVEL, CURTA, COM 50 X 40 MM, PARA AGUA FRIA PREDIAL</t>
  </si>
  <si>
    <t>3,69</t>
  </si>
  <si>
    <t>BUCHA DE REDUCAO DE PVC, SOLDAVEL, CURTA, COM 60 X 50 MM, PARA AGUA FRIA PREDIAL</t>
  </si>
  <si>
    <t>BUCHA DE REDUCAO DE PVC, SOLDAVEL, LONGA, COM 32 X 20 MM, PARA AGUA FRIA PREDIAL</t>
  </si>
  <si>
    <t>BUCHA DE REDUCAO DE PVC, SOLDAVEL, LONGA, COM 40 X 25 MM, PARA AGUA FRIA PREDIAL</t>
  </si>
  <si>
    <t>BUCHA DE REDUCAO DE PVC, SOLDAVEL, LONGA, COM 50 X 25 MM, PARA AGUA FRIA PREDIAL</t>
  </si>
  <si>
    <t>BUCHA DE REDUCAO DE PVC, SOLDAVEL, LONGA, COM 50 X 32 MM, PARA AGUA FRIA PREDIAL</t>
  </si>
  <si>
    <t>BUCHA DE REDUCAO DE PVC, SOLDAVEL, LONGA, COM 60 X 25 MM, PARA AGUA FRIA PREDIAL</t>
  </si>
  <si>
    <t>BUCHA DE REDUCAO DE PVC, SOLDAVEL, LONGA, COM 60 X 32 MM, PARA AGUA FRIA PREDIAL</t>
  </si>
  <si>
    <t>BUCHA DE REDUCAO DE PVC, SOLDAVEL, LONGA, COM 60 X 50 MM, PARA AGUA FRIA PREDIAL</t>
  </si>
  <si>
    <t>16,69</t>
  </si>
  <si>
    <t>BUCHA DE REDUCAO DE PVC, SOLDAVEL, LONGA, COM 75 X 50 MM, PARA AGUA FRIA PREDIAL</t>
  </si>
  <si>
    <t>BUCHA DE REDUCAO DE PVC, SOLDAVEL, LONGA, 50 X 40 MM, PARA ESGOTO PREDIAL</t>
  </si>
  <si>
    <t>3,37</t>
  </si>
  <si>
    <t>BUCHA DE REDUCAO EM ALUMINIO, COM ROSCA, DE 1 1/2" X 1 1/4", PARA ELETRODUTO</t>
  </si>
  <si>
    <t>BUCHA DE REDUCAO EM ALUMINIO, COM ROSCA, DE 1 1/2" X 1", PARA ELETRODUTO</t>
  </si>
  <si>
    <t>BUCHA DE REDUCAO EM ALUMINIO, COM ROSCA, DE 1 1/2" X 3/4", PARA ELETRODUTO</t>
  </si>
  <si>
    <t>21,76</t>
  </si>
  <si>
    <t>BUCHA DE REDUCAO EM ALUMINIO, COM ROSCA, DE 1 1/4" X 1/2", PARA ELETRODUTO</t>
  </si>
  <si>
    <t>19,47</t>
  </si>
  <si>
    <t>BUCHA DE REDUCAO EM ALUMINIO, COM ROSCA, DE 1 1/4" X 1", PARA ELETRODUTO</t>
  </si>
  <si>
    <t>16,02</t>
  </si>
  <si>
    <t>BUCHA DE REDUCAO EM ALUMINIO, COM ROSCA, DE 1 1/4" X 3/4", PARA ELETRODUTO</t>
  </si>
  <si>
    <t>BUCHA DE REDUCAO EM ALUMINIO, COM ROSCA, DE 1" X 1/2", PARA ELETRODUTO</t>
  </si>
  <si>
    <t>BUCHA DE REDUCAO EM ALUMINIO, COM ROSCA, DE 1" X 3/4", PARA ELETRODUTO</t>
  </si>
  <si>
    <t>5,76</t>
  </si>
  <si>
    <t>BUCHA DE REDUCAO EM ALUMINIO, COM ROSCA, DE 2 1/2" X 1 1/2", PARA ELETRODUTO</t>
  </si>
  <si>
    <t>BUCHA DE REDUCAO EM ALUMINIO, COM ROSCA, DE 2 1/2" X 1 1/4", PARA ELETRODUTO</t>
  </si>
  <si>
    <t>BUCHA DE REDUCAO EM ALUMINIO, COM ROSCA, DE 2 1/2" X 1", PARA ELETRODUTO</t>
  </si>
  <si>
    <t>69,56</t>
  </si>
  <si>
    <t>BUCHA DE REDUCAO EM ALUMINIO, COM ROSCA, DE 2 1/2" X 2", PARA ELETRODUTO</t>
  </si>
  <si>
    <t>BUCHA DE REDUCAO EM ALUMINIO, COM ROSCA, DE 2" X 1 1/2", PARA ELETRODUTO</t>
  </si>
  <si>
    <t>BUCHA DE REDUCAO EM ALUMINIO, COM ROSCA, DE 2" X 1 1/4", PARA ELETRODUTO</t>
  </si>
  <si>
    <t>BUCHA DE REDUCAO EM ALUMINIO, COM ROSCA, DE 2" X 1", PARA ELETRODUTO</t>
  </si>
  <si>
    <t>42,07</t>
  </si>
  <si>
    <t>BUCHA DE REDUCAO EM ALUMINIO, COM ROSCA, DE 2" X 3/4", PARA ELETRODUTO</t>
  </si>
  <si>
    <t>43,76</t>
  </si>
  <si>
    <t>BUCHA DE REDUCAO EM ALUMINIO, COM ROSCA, DE 3/4" X 1/2",  PARA ELETRODUTO</t>
  </si>
  <si>
    <t>5,30</t>
  </si>
  <si>
    <t>BUCHA DE REDUCAO EM ALUMINIO, COM ROSCA, DE 3" X 1 1/2", PARA ELETRODUTO</t>
  </si>
  <si>
    <t>77,20</t>
  </si>
  <si>
    <t>BUCHA DE REDUCAO EM ALUMINIO, COM ROSCA, DE 3" X 1 1/4", PARA ELETRODUTO</t>
  </si>
  <si>
    <t>BUCHA DE REDUCAO EM ALUMINIO, COM ROSCA, DE 3" X 2 1/2", PARA ELETRODUTO</t>
  </si>
  <si>
    <t>62,84</t>
  </si>
  <si>
    <t>BUCHA DE REDUCAO EM ALUMINIO, COM ROSCA, DE 3" X 2", PARA ELETRODUTO</t>
  </si>
  <si>
    <t>73,81</t>
  </si>
  <si>
    <t>BUCHA DE REDUCAO EM ALUMINIO, COM ROSCA, DE 4" X 2 1/2", PARA ELETRODUTO</t>
  </si>
  <si>
    <t>123,15</t>
  </si>
  <si>
    <t>BUCHA DE REDUCAO EM ALUMINIO, COM ROSCA, DE 4" X 2", PARA ELETRODUTO</t>
  </si>
  <si>
    <t>126,13</t>
  </si>
  <si>
    <t>BUCHA DE REDUCAO EM ALUMINIO, COM ROSCA, DE 4" X 3", PARA ELETRODUTO</t>
  </si>
  <si>
    <t>119,66</t>
  </si>
  <si>
    <t>BUCHA DE REDUCAO PVC ROSCAVEL 3/4" X 1/2"</t>
  </si>
  <si>
    <t>BUCHA DE REDUCAO PVC, ROSCAVEL 1 1/2" X 1"</t>
  </si>
  <si>
    <t>BUCHA DE REDUCAO PVC, ROSCAVEL, 1 1/2" X 3/4"</t>
  </si>
  <si>
    <t>7,34</t>
  </si>
  <si>
    <t>BUCHA DE REDUCAO PVC, ROSCAVEL, 1" X 1/2"</t>
  </si>
  <si>
    <t>BUCHA DE REDUCAO PVC, ROSCAVEL, 1" X 3/4"</t>
  </si>
  <si>
    <t>3,44</t>
  </si>
  <si>
    <t>BUCHA DE REDUCAO, CPVC, SOLDAVEL, 22 X 15 MM, PARA AGUA QUENTE</t>
  </si>
  <si>
    <t>BUCHA DE REDUCAO, CPVC, SOLDAVEL, 28 X 22 MM, PARA AGUA QUENTE</t>
  </si>
  <si>
    <t>BUCHA DE REDUCAO, CPVC, SOLDAVEL, 35 X 28 MM, PARA AGUA QUENTE</t>
  </si>
  <si>
    <t>22,66</t>
  </si>
  <si>
    <t>BUCHA DE REDUCAO, CPVC, SOLDAVEL, 42 X 22 MM, PARA AGUA QUENTE</t>
  </si>
  <si>
    <t>26,06</t>
  </si>
  <si>
    <t>BUCHA DE REDUCAO, CPVC, SOLDAVEL, 54 X 35 MM, PARA AGUA QUENTE</t>
  </si>
  <si>
    <t>46,78</t>
  </si>
  <si>
    <t>BUCHA DE REDUCAO, PPR, DN 25 X 20 MM, PARA AGUA QUENTE PREDIAL</t>
  </si>
  <si>
    <t>BUCHA DE REDUCAO, PPR, DN 32 X 25 MM, PARA AGUA QUENTE E FRIA PREDIAL</t>
  </si>
  <si>
    <t>BUCHA DE REDUCAO, PPR, DN 40 X 25 MM, PARA AGUA QUENTE E FRIA PREDIAL</t>
  </si>
  <si>
    <t>BUCHA DE REDUCAO, PPR, DN 50 X 25 MM, PARA AGUA QUENTE E FRIA PREDIAL</t>
  </si>
  <si>
    <t>20,68</t>
  </si>
  <si>
    <t>BUCHA DE REDUCAO, PPR, DN 50 X 32 MM, PARA AGUA QUENTE E FRIA PREDIAL</t>
  </si>
  <si>
    <t>BUCHA DE REDUCAO, PVC, LONGA, SERIE R, DN 50 X 40 MM, PARA ESGOTO PREDIAL</t>
  </si>
  <si>
    <t>BUCHA EM ALUMINIO, COM ROSCA, DE  1 1/2", PARA ELETRODUTO</t>
  </si>
  <si>
    <t>BUCHA EM ALUMINIO, COM ROSCA, DE 1 1/4", PARA ELETRODUTO</t>
  </si>
  <si>
    <t>BUCHA EM ALUMINIO, COM ROSCA, DE 1/2", PARA ELETRODUTO</t>
  </si>
  <si>
    <t>BUCHA EM ALUMINIO, COM ROSCA, DE 1", PARA ELETRODUTO</t>
  </si>
  <si>
    <t>BUCHA EM ALUMINIO, COM ROSCA, DE 2 1/2", PARA ELETRODUTO</t>
  </si>
  <si>
    <t>BUCHA EM ALUMINIO, COM ROSCA, DE 2", PARA ELETRODUTO</t>
  </si>
  <si>
    <t>5,11</t>
  </si>
  <si>
    <t>BUCHA EM ALUMINIO, COM ROSCA, DE 3/4", PARA ELETRODUTO</t>
  </si>
  <si>
    <t>BUCHA EM ALUMINIO, COM ROSCA, DE 3/8", PARA ELETRODUTO</t>
  </si>
  <si>
    <t>BUCHA EM ALUMINIO, COM ROSCA, DE 3", PARA ELETRODUTO</t>
  </si>
  <si>
    <t>BUCHA EM ALUMINIO, COM ROSCA, DE 4", PARA ELETRODUTO</t>
  </si>
  <si>
    <t>CABECEIRA DIREITA OU ESQUERDA, PVC, PARA CALHA PLUVIAL, DIAMETRO ENTRE *119 E 170* MM, PARA DRENAGEM PLUVIAL PREDIAL</t>
  </si>
  <si>
    <t>CABECOTE PARA ENTRADA DE LINHA DE ALIMENTACAO PARA ELETRODUTO, EM LIGA DE ALUMINIO COM ACABAMENTO ANTI CORROSIVO, COM FIXACAO POR ENCAIXE LISO DE 360 GRAUS, DE 1 1/2"</t>
  </si>
  <si>
    <t>9,12</t>
  </si>
  <si>
    <t>CABECOTE PARA ENTRADA DE LINHA DE ALIMENTACAO PARA ELETRODUTO, EM LIGA DE ALUMINIO COM ACABAMENTO ANTI CORROSIVO, COM FIXACAO POR ENCAIXE LISO DE 360 GRAUS, DE 1 1/4"</t>
  </si>
  <si>
    <t>CABECOTE PARA ENTRADA DE LINHA DE ALIMENTACAO PARA ELETRODUTO, EM LIGA DE ALUMINIO COM ACABAMENTO ANTI CORROSIVO, COM FIXACAO POR ENCAIXE LISO DE 360 GRAUS, DE 1/2"</t>
  </si>
  <si>
    <t>2,81</t>
  </si>
  <si>
    <t>CABECOTE PARA ENTRADA DE LINHA DE ALIMENTACAO PARA ELETRODUTO, EM LIGA DE ALUMINIO COM ACABAMENTO ANTI CORROSIVO, COM FIXACAO POR ENCAIXE LISO DE 360 GRAUS, DE 1"</t>
  </si>
  <si>
    <t>CABECOTE PARA ENTRADA DE LINHA DE ALIMENTACAO PARA ELETRODUTO, EM LIGA DE ALUMINIO COM ACABAMENTO ANTI CORROSIVO, COM FIXACAO POR ENCAIXE LISO DE 360 GRAUS, DE 2 1/2"</t>
  </si>
  <si>
    <t>30,09</t>
  </si>
  <si>
    <t>CABECOTE PARA ENTRADA DE LINHA DE ALIMENTACAO PARA ELETRODUTO, EM LIGA DE ALUMINIO COM ACABAMENTO ANTI CORROSIVO, COM FIXACAO POR ENCAIXE LISO DE 360 GRAUS, DE 2"</t>
  </si>
  <si>
    <t>CABECOTE PARA ENTRADA DE LINHA DE ALIMENTACAO PARA ELETRODUTO, EM LIGA DE ALUMINIO COM ACABAMENTO ANTI CORROSIVO, COM FIXACAO POR ENCAIXE LISO DE 360 GRAUS, DE 3 1/2"</t>
  </si>
  <si>
    <t>59,98</t>
  </si>
  <si>
    <t>CABECOTE PARA ENTRADA DE LINHA DE ALIMENTACAO PARA ELETRODUTO, EM LIGA DE ALUMINIO COM ACABAMENTO ANTI CORROSIVO, COM FIXACAO POR ENCAIXE LISO DE 360 GRAUS, DE 3/4"</t>
  </si>
  <si>
    <t>3,72</t>
  </si>
  <si>
    <t>CABECOTE PARA ENTRADA DE LINHA DE ALIMENTACAO PARA ELETRODUTO, EM LIGA DE ALUMINIO COM ACABAMENTO ANTI CORROSIVO, COM FIXACAO POR ENCAIXE LISO DE 360 GRAUS, DE 3"</t>
  </si>
  <si>
    <t>44,87</t>
  </si>
  <si>
    <t>CABECOTE PARA ENTRADA DE LINHA DE ALIMENTACAO PARA ELETRODUTO, EM LIGA DE ALUMINIO COM ACABAMENTO ANTI CORROSIVO, COM FIXACAO POR ENCAIXE LISO DE 360 GRAUS, DE 4"</t>
  </si>
  <si>
    <t>65,22</t>
  </si>
  <si>
    <t>CABIDE/GANCHO DE BANHEIRO SIMPLES EM METAL CROMADO</t>
  </si>
  <si>
    <t>31,64</t>
  </si>
  <si>
    <t>CABO COAXIAL RG11 95% DE MALHA</t>
  </si>
  <si>
    <t>CABO COAXIAL RG59 95% DE MALHA</t>
  </si>
  <si>
    <t>1,99</t>
  </si>
  <si>
    <t>CABO COAXIAL RG6 95% DE MALHA</t>
  </si>
  <si>
    <t>CABO DE ACO GALVANIZADO, DIAMETRO 12,7 MM (1/2"), COM ALMA DE ACO CABO INDEPENDENTE 6 X 25 F</t>
  </si>
  <si>
    <t>77,58</t>
  </si>
  <si>
    <t>CABO DE ACO GALVANIZADO, DIAMETRO 12,7 MM (1/2"), COM ALMA DE FIBRA 6 X 25 F</t>
  </si>
  <si>
    <t>74,03</t>
  </si>
  <si>
    <t>CABO DE ACO GALVANIZADO, DIAMETRO 9,53 MM (3/8"), COM ALMA DE FIBRA 6 X 25 F</t>
  </si>
  <si>
    <t>73,33</t>
  </si>
  <si>
    <t>CABO DE ALUMINIO NU COM ALMA DE ACO, BITOLA 1/0 AWG</t>
  </si>
  <si>
    <t>38,08</t>
  </si>
  <si>
    <t>CABO DE ALUMINIO NU COM ALMA DE ACO, BITOLA 2 AWG</t>
  </si>
  <si>
    <t>CABO DE ALUMINIO NU COM ALMA DE ACO, BITOLA 2/0 AWG</t>
  </si>
  <si>
    <t>CABO DE ALUMINIO NU COM ALMA DE ACO, BITOLA 4 AWG</t>
  </si>
  <si>
    <t>CABO DE ALUMINIO NU SEM ALMA DE ACO, BITOLA 1/0 AWG</t>
  </si>
  <si>
    <t>41,78</t>
  </si>
  <si>
    <t>CABO DE ALUMINIO NU SEM ALMA DE ACO, BITOLA 2 AWG</t>
  </si>
  <si>
    <t>42,41</t>
  </si>
  <si>
    <t>CABO DE ALUMINIO NU SEM ALMA DE ACO, BITOLA 2/0 AWG</t>
  </si>
  <si>
    <t>CABO DE ALUMINIO NU SEM ALMA DE ACO, BITOLA 4 AWG</t>
  </si>
  <si>
    <t>42,37</t>
  </si>
  <si>
    <t>CABO DE COBRE FLEXIVEL NAO HALOGENADO, SEM EMISSAO DE FUMACA, 750V, SECAO NOMINAL 120 MM</t>
  </si>
  <si>
    <t>90,30</t>
  </si>
  <si>
    <t>CABO DE COBRE FLEXIVEL NAO HALOGENADO, SEM EMISSAO DE FUMACA, 750V, SECAO NOMINAL 2,5 MM</t>
  </si>
  <si>
    <t>1,95</t>
  </si>
  <si>
    <t>CABO DE COBRE FLEXIVEL NAO HALOGENADO, SEM EMISSAO DE FUMACA, 750V, SECAO NOMINAL 240 MM</t>
  </si>
  <si>
    <t>179,79</t>
  </si>
  <si>
    <t>CABO DE COBRE FLEXIVEL NAO HALOGENADO, SEM EMISSAO DE FUMACA, 750V, SECAO NOMINAL 50 MM</t>
  </si>
  <si>
    <t>38,09</t>
  </si>
  <si>
    <t>CABO DE COBRE FLEXIVEL NAO HALOGENADO, SEM EMISSAO DE FUMACA, 750V, SECAO NOMINAL 6,0 MM</t>
  </si>
  <si>
    <t>CABO DE COBRE NU 10 MM2 MEIO-DURO</t>
  </si>
  <si>
    <t>CABO DE COBRE NU 120 MM2 MEIO-DURO</t>
  </si>
  <si>
    <t>104,69</t>
  </si>
  <si>
    <t>CABO DE COBRE NU 150 MM2 MEIO-DURO</t>
  </si>
  <si>
    <t>126,73</t>
  </si>
  <si>
    <t>CABO DE COBRE NU 16 MM2 MEIO-DURO</t>
  </si>
  <si>
    <t>CABO DE COBRE NU 185 MM2 MEIO-DURO</t>
  </si>
  <si>
    <t>146,62</t>
  </si>
  <si>
    <t>CABO DE COBRE NU 25 MM2 MEIO-DURO</t>
  </si>
  <si>
    <t>CABO DE COBRE NU 35 MM2 MEIO-DURO</t>
  </si>
  <si>
    <t>CABO DE COBRE NU 50 MM2 MEIO-DURO</t>
  </si>
  <si>
    <t>CABO DE COBRE NU 70 MM2 MEIO-DURO</t>
  </si>
  <si>
    <t>54,44</t>
  </si>
  <si>
    <t>CABO DE COBRE NU 95 MM2 MEIO-DURO</t>
  </si>
  <si>
    <t>78,30</t>
  </si>
  <si>
    <t>CABO DE COBRE, FLEXIVEL, CLASSE 4 OU 5, ISOLACAO EM PVC/A, ANTICHAMA BWF-B, COBERTURA PVC-ST1, ANTICHAMA BWF-B, 1 CONDUTOR, 0,6/1 KV, SECAO NOMINAL 1,5 MM2</t>
  </si>
  <si>
    <t>CABO DE COBRE, FLEXIVEL, CLASSE 4 OU 5, ISOLACAO EM PVC/A, ANTICHAMA BWF-B, COBERTURA PVC-ST1, ANTICHAMA BWF-B, 1 CONDUTOR, 0,6/1 KV, SECAO NOMINAL 10 MM2</t>
  </si>
  <si>
    <t>CABO DE COBRE, FLEXIVEL, CLASSE 4 OU 5, ISOLACAO EM PVC/A, ANTICHAMA BWF-B, COBERTURA PVC-ST1, ANTICHAMA BWF-B, 1 CONDUTOR, 0,6/1 KV, SECAO NOMINAL 120 MM2</t>
  </si>
  <si>
    <t>93,10</t>
  </si>
  <si>
    <t>CABO DE COBRE, FLEXIVEL, CLASSE 4 OU 5, ISOLACAO EM PVC/A, ANTICHAMA BWF-B, COBERTURA PVC-ST1, ANTICHAMA BWF-B, 1 CONDUTOR, 0,6/1 KV, SECAO NOMINAL 150 MM2</t>
  </si>
  <si>
    <t>112,79</t>
  </si>
  <si>
    <t>CABO DE COBRE, FLEXIVEL, CLASSE 4 OU 5, ISOLACAO EM PVC/A, ANTICHAMA BWF-B, COBERTURA PVC-ST1, ANTICHAMA BWF-B, 1 CONDUTOR, 0,6/1 KV, SECAO NOMINAL 16 MM2</t>
  </si>
  <si>
    <t>CABO DE COBRE, FLEXIVEL, CLASSE 4 OU 5, ISOLACAO EM PVC/A, ANTICHAMA BWF-B, COBERTURA PVC-ST1, ANTICHAMA BWF-B, 1 CONDUTOR, 0,6/1 KV, SECAO NOMINAL 185 MM2</t>
  </si>
  <si>
    <t>138,54</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</si>
  <si>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</si>
  <si>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240 MM2</t>
  </si>
  <si>
    <t>184,10</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</si>
  <si>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</si>
  <si>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300 MM2</t>
  </si>
  <si>
    <t>238,87</t>
  </si>
  <si>
    <t>CABO DE COBRE, FLEXIVEL, CLASSE 4 OU 5, ISOLACAO EM PVC/A, ANTICHAMA BWF-B, COBERTURA PVC-ST1, ANTICHAMA BWF-B, 1 CONDUTOR, 0,6/1 KV, SECAO NOMINAL 35 MM2</t>
  </si>
  <si>
    <t>26,50</t>
  </si>
  <si>
    <t>CABO DE COBRE, FLEXIVEL, CLASSE 4 OU 5, ISOLACAO EM PVC/A, ANTICHAMA BWF-B, COBERTURA PVC-ST1, ANTICHAMA BWF-B, 1 CONDUTOR, 0,6/1 KV, SECAO NOMINAL 4 MM2</t>
  </si>
  <si>
    <t>CABO DE COBRE, FLEXIVEL, CLASSE 4 OU 5, ISOLACAO EM PVC/A, ANTICHAMA BWF-B, COBERTURA PVC-ST1, ANTICHAMA BWF-B, 1 CONDUTOR, 0,6/1 KV, SECAO NOMINAL 400 MM2</t>
  </si>
  <si>
    <t>321,18</t>
  </si>
  <si>
    <t>CABO DE COBRE, FLEXIVEL, CLASSE 4 OU 5, ISOLACAO EM PVC/A, ANTICHAMA BWF-B, COBERTURA PVC-ST1, ANTICHAMA BWF-B, 1 CONDUTOR, 0,6/1 KV, SECAO NOMINAL 50 MM2</t>
  </si>
  <si>
    <t>39,19</t>
  </si>
  <si>
    <t>CABO DE COBRE, FLEXIVEL, CLASSE 4 OU 5, ISOLACAO EM PVC/A, ANTICHAMA BWF-B, COBERTURA PVC-ST1, ANTICHAMA BWF-B, 1 CONDUTOR, 0,6/1 KV, SECAO NOMINAL 500 MM2</t>
  </si>
  <si>
    <t>384,20</t>
  </si>
  <si>
    <t>CABO DE COBRE, FLEXIVEL, CLASSE 4 OU 5, ISOLACAO EM PVC/A, ANTICHAMA BWF-B, COBERTURA PVC-ST1, ANTICHAMA BWF-B, 1 CONDUTOR, 0,6/1 KV, SECAO NOMINAL 6 MM2</t>
  </si>
  <si>
    <t>CABO DE COBRE, FLEXIVEL, CLASSE 4 OU 5, ISOLACAO EM PVC/A, ANTICHAMA BWF-B, COBERTURA PVC-ST1, ANTICHAMA BWF-B, 1 CONDUTOR, 0,6/1 KV, SECAO NOMINAL 70 MM2</t>
  </si>
  <si>
    <t>54,83</t>
  </si>
  <si>
    <t>CABO DE COBRE, FLEXIVEL, CLASSE 4 OU 5, ISOLACAO EM PVC/A, ANTICHAMA BWF-B, COBERTURA PVC-ST1, ANTICHAMA BWF-B, 1 CONDUTOR, 0,6/1 KV, SECAO NOMINAL 95 MM2</t>
  </si>
  <si>
    <t>71,19</t>
  </si>
  <si>
    <t>CABO DE COBRE, FLEXIVEL, CLASSE 4 OU 5, ISOLACAO EM PVC/A, ANTICHAMA BWF-B, 1 CONDUTOR, 450/750 V, SECAO NOMINAL 0,5 MM2</t>
  </si>
  <si>
    <t>CABO DE COBRE, FLEXIVEL, CLASSE 4 OU 5, ISOLACAO EM PVC/A, ANTICHAMA BWF-B, 1 CONDUTOR, 450/750 V, SECAO NOMINAL 0,75 MM2</t>
  </si>
  <si>
    <t>CABO DE COBRE, FLEXIVEL, CLASSE 4 OU 5, ISOLACAO EM PVC/A, ANTICHAMA BWF-B, 1 CONDUTOR, 450/750 V, SECAO NOMINAL 1,0 MM2</t>
  </si>
  <si>
    <t>CABO DE COBRE, FLEXIVEL, CLASSE 4 OU 5, ISOLACAO EM PVC/A, ANTICHAMA BWF-B, 1 CONDUTOR, 450/750 V, SECAO NOMINAL 1,5 MM2</t>
  </si>
  <si>
    <t>CABO DE COBRE, FLEXIVEL, CLASSE 4 OU 5, ISOLACAO EM PVC/A, ANTICHAMA BWF-B, 1 CONDUTOR, 450/750 V, SECAO NOMINAL 10 MM2</t>
  </si>
  <si>
    <t>CABO DE COBRE, FLEXIVEL, CLASSE 4 OU 5, ISOLACAO EM PVC/A, ANTICHAMA BWF-B, 1 CONDUTOR, 450/750 V, SECAO NOMINAL 120 MM2</t>
  </si>
  <si>
    <t>84,75</t>
  </si>
  <si>
    <t>CABO DE COBRE, FLEXIVEL, CLASSE 4 OU 5, ISOLACAO EM PVC/A, ANTICHAMA BWF-B, 1 CONDUTOR, 450/750 V, SECAO NOMINAL 150 MM2</t>
  </si>
  <si>
    <t>106,89</t>
  </si>
  <si>
    <t>CABO DE COBRE, FLEXIVEL, CLASSE 4 OU 5, ISOLACAO EM PVC/A, ANTICHAMA BWF-B, 1 CONDUTOR, 450/750 V, SECAO NOMINAL 16 MM2</t>
  </si>
  <si>
    <t>11,38</t>
  </si>
  <si>
    <t>CABO DE COBRE, FLEXIVEL, CLASSE 4 OU 5, ISOLACAO EM PVC/A, ANTICHAMA BWF-B, 1 CONDUTOR, 450/750 V, SECAO NOMINAL 185 MM2</t>
  </si>
  <si>
    <t>129,14</t>
  </si>
  <si>
    <t>CABO DE COBRE, FLEXIVEL, CLASSE 4 OU 5, ISOLACAO EM PVC/A, ANTICHAMA BWF-B, 1 CONDUTOR, 450/750 V, SECAO NOMINAL 2,5 MM2</t>
  </si>
  <si>
    <t>CABO DE COBRE, FLEXIVEL, CLASSE 4 OU 5, ISOLACAO EM PVC/A, ANTICHAMA BWF-B, 1 CONDUTOR, 450/750 V, SECAO NOMINAL 240 MM2</t>
  </si>
  <si>
    <t>169,85</t>
  </si>
  <si>
    <t>CABO DE COBRE, FLEXIVEL, CLASSE 4 OU 5, ISOLACAO EM PVC/A, ANTICHAMA BWF-B, 1 CONDUTOR, 450/750 V, SECAO NOMINAL 25 MM2</t>
  </si>
  <si>
    <t>CABO DE COBRE, FLEXIVEL, CLASSE 4 OU 5, ISOLACAO EM PVC/A, ANTICHAMA BWF-B, 1 CONDUTOR, 450/750 V, SECAO NOMINAL 35 MM2</t>
  </si>
  <si>
    <t>CABO DE COBRE, FLEXIVEL, CLASSE 4 OU 5, ISOLACAO EM PVC/A, ANTICHAMA BWF-B, 1 CONDUTOR, 450/750 V, SECAO NOMINAL 4 MM2</t>
  </si>
  <si>
    <t>2,90</t>
  </si>
  <si>
    <t>CABO DE COBRE, FLEXIVEL, CLASSE 4 OU 5, ISOLACAO EM PVC/A, ANTICHAMA BWF-B, 1 CONDUTOR, 450/750 V, SECAO NOMINAL 50 MM2</t>
  </si>
  <si>
    <t>CABO DE COBRE, FLEXIVEL, CLASSE 4 OU 5, ISOLACAO EM PVC/A, ANTICHAMA BWF-B, 1 CONDUTOR, 450/750 V, SECAO NOMINAL 6 MM2</t>
  </si>
  <si>
    <t>CABO DE COBRE, FLEXIVEL, CLASSE 4 OU 5, ISOLACAO EM PVC/A, ANTICHAMA BWF-B, 1 CONDUTOR, 450/750 V, SECAO NOMINAL 70 MM2</t>
  </si>
  <si>
    <t>53,34</t>
  </si>
  <si>
    <t>CABO DE COBRE, FLEXIVEL, CLASSE 4 OU 5, ISOLACAO EM PVC/A, ANTICHAMA BWF-B, 1 CONDUTOR, 450/750 V, SECAO NOMINAL 95 MM2</t>
  </si>
  <si>
    <t>70,69</t>
  </si>
  <si>
    <t>CABO DE COBRE, RIGIDO, CLASSE 2, ISOLACAO EM PVC/A, ANTICHAMA BWF-B, 1 CONDUTOR, 450/750 V, SECAO NOMINAL 150 MM2</t>
  </si>
  <si>
    <t>125,43</t>
  </si>
  <si>
    <t>CABO DE COBRE, RIGIDO, CLASSE 2, ISOLACAO EM PVC/A, ANTICHAMA BWF-B, 1 CONDUTOR, 450/750 V, SECAO NOMINAL 16 MM2</t>
  </si>
  <si>
    <t>12,35</t>
  </si>
  <si>
    <t>CABO DE COBRE, RIGIDO, CLASSE 2, ISOLACAO EM PVC/A, ANTICHAMA BWF-B, 1 CONDUTOR, 450/750 V, SECAO NOMINAL 185 MM2</t>
  </si>
  <si>
    <t>156,17</t>
  </si>
  <si>
    <t>CABO DE COBRE, RIGIDO, CLASSE 2, ISOLACAO EM PVC/A, ANTICHAMA BWF-B, 1 CONDUTOR, 450/750 V, SECAO NOMINAL 240 MM2</t>
  </si>
  <si>
    <t>204,55</t>
  </si>
  <si>
    <t>CABO DE COBRE, RIGIDO, CLASSE 2, ISOLACAO EM PVC/A, ANTICHAMA BWF-B, 1 CONDUTOR, 450/750 V, SECAO NOMINAL 25 MM2</t>
  </si>
  <si>
    <t>19,51</t>
  </si>
  <si>
    <t>CABO DE COBRE, RIGIDO, CLASSE 2, ISOLACAO EM PVC/A, ANTICHAMA BWF-B, 1 CONDUTOR, 450/750 V, SECAO NOMINAL 35 MM2</t>
  </si>
  <si>
    <t>CABO DE COBRE, RIGIDO, CLASSE 2, ISOLACAO EM PVC/A, ANTICHAMA BWF-B, 1 CONDUTOR, 450/750 V, SECAO NOMINAL 50 MM2</t>
  </si>
  <si>
    <t>36,97</t>
  </si>
  <si>
    <t>CABO DE COBRE, RIGIDO, CLASSE 2, ISOLACAO EM PVC/A, ANTICHAMA BWF-B, 1 CONDUTOR, 450/750 V, SECAO NOMINAL 6 MM2</t>
  </si>
  <si>
    <t>CABO DE COBRE, RIGIDO, CLASSE 2, ISOLACAO EM PVC/A, ANTICHAMA BWF-B, 1 CONDUTOR, 450/750 V, SECAO NOMINAL 70 MM2</t>
  </si>
  <si>
    <t>50,97</t>
  </si>
  <si>
    <t>CABO DE COBRE, RIGIDO, CLASSE 2, ISOLACAO EM PVC/A, ANTICHAMA BWF-B, 1 CONDUTOR, 450/750 V, SECAO NOMINAL 95 MM2</t>
  </si>
  <si>
    <t>70,36</t>
  </si>
  <si>
    <t>CABO DE COBRE, RIGIDO, CLASSE 2, ISOLACAO EM PVC, ANTI-CHAMA BWF-B, 1 CONDUTOR, 450/750 V, DIAMETRO 120 MM2</t>
  </si>
  <si>
    <t>94,33</t>
  </si>
  <si>
    <t>CABO DE REDE, PAR TRANCADO U/UTP, 4 PARES, CATEGORIA 5E (CAT 5E), ISOLAMENTO PVC (CM)</t>
  </si>
  <si>
    <t>CABO DE REDE, PAR TRANCADO U/UTP, 4 PARES, CATEGORIA 5E (CAT 5E), ISOLAMENTO PVC (CMX)</t>
  </si>
  <si>
    <t>CABO DE REDE, PAR TRANCADO U/UTP, 4 PARES, CATEGORIA 5E (CAT 5E), ISOLAMENTO PVC (LSZH)</t>
  </si>
  <si>
    <t>6,02</t>
  </si>
  <si>
    <t>CABO DE REDE, PAR TRANCADO U/UTP, 4 PARES, CATEGORIA 6 (CAT 6), ISOLAMENTO PVC (CM)</t>
  </si>
  <si>
    <t>4,45</t>
  </si>
  <si>
    <t>CABO DE REDE, PAR TRANCADO UTP, 4 PARES, CATEGORIA 6 (CAT 6), ISOLAMENTO PVC (LSZH)</t>
  </si>
  <si>
    <t>CABO ELETRONICO CATEGORIA 6A U/UTP 23AWG X 4P</t>
  </si>
  <si>
    <t>22,83</t>
  </si>
  <si>
    <t>CABO FLEXIVEL PVC 750 V, 2 CONDUTORES DE 1,5 MM2</t>
  </si>
  <si>
    <t>3,23</t>
  </si>
  <si>
    <t>CABO FLEXIVEL PVC 750 V, 2 CONDUTORES DE 4,0 MM2</t>
  </si>
  <si>
    <t>7,91</t>
  </si>
  <si>
    <t>CABO FLEXIVEL PVC 750 V, 2 CONDUTORES DE 6,0 MM2</t>
  </si>
  <si>
    <t>CABO FLEXIVEL PVC 750 V, 3 CONDUTORES DE 1,5 MM2</t>
  </si>
  <si>
    <t>CABO FLEXIVEL PVC 750 V, 3 CONDUTORES DE 4,0 MM2</t>
  </si>
  <si>
    <t>CABO FLEXIVEL PVC 750 V, 3 CONDUTORES DE 6,0 MM2</t>
  </si>
  <si>
    <t>16,20</t>
  </si>
  <si>
    <t>CABO FLEXIVEL PVC 750 V, 4 CONDUTORES DE 1,5 MM2</t>
  </si>
  <si>
    <t>CABO FLEXIVEL PVC 750 V, 4 CONDUTORES DE 4,0 MM2</t>
  </si>
  <si>
    <t>14,17</t>
  </si>
  <si>
    <t>CABO FLEXIVEL PVC 750 V, 4 CONDUTORES DE 6,0 MM2</t>
  </si>
  <si>
    <t>CABO MULTIPOLAR DE COBRE, FLEXIVEL, CLASSE 4 OU 5, ISOLACAO EM HEPR, COBERTURA EM PVC-ST2, ANTICHAMA BWF-B, 0,6/1 KV, 3 CONDUTORES DE 1,5 MM2</t>
  </si>
  <si>
    <t>CABO MULTIPOLAR DE COBRE, FLEXIVEL, CLASSE 4 OU 5, ISOLACAO EM HEPR, COBERTURA EM PVC-ST2, ANTICHAMA BWF-B, 0,6/1 KV, 3 CONDUTORES DE 10 MM2</t>
  </si>
  <si>
    <t>25,22</t>
  </si>
  <si>
    <t>CABO MULTIPOLAR DE COBRE, FLEXIVEL, CLASSE 4 OU 5, ISOLACAO EM HEPR, COBERTURA EM PVC-ST2, ANTICHAMA BWF-B, 0,6/1 KV, 3 CONDUTORES DE 120 MM2</t>
  </si>
  <si>
    <t>394,17</t>
  </si>
  <si>
    <t>CABO MULTIPOLAR DE COBRE, FLEXIVEL, CLASSE 4 OU 5, ISOLACAO EM HEPR, COBERTURA EM PVC-ST2, ANTICHAMA BWF-B, 0,6/1 KV, 3 CONDUTORES DE 16 MM2</t>
  </si>
  <si>
    <t>40,16</t>
  </si>
  <si>
    <t>CABO MULTIPOLAR DE COBRE, FLEXIVEL, CLASSE 4 OU 5, ISOLACAO EM HEPR, COBERTURA EM PVC-ST2, ANTICHAMA BWF-B, 0,6/1 KV, 3 CONDUTORES DE 2,5 MM2</t>
  </si>
  <si>
    <t>CABO MULTIPOLAR DE COBRE, FLEXIVEL, CLASSE 4 OU 5, ISOLACAO EM HEPR, COBERTURA EM PVC-ST2, ANTICHAMA BWF-B, 0,6/1 KV, 3 CONDUTORES DE 25 MM2</t>
  </si>
  <si>
    <t>69,44</t>
  </si>
  <si>
    <t>CABO MULTIPOLAR DE COBRE, FLEXIVEL, CLASSE 4 OU 5, ISOLACAO EM HEPR, COBERTURA EM PVC-ST2, ANTICHAMA BWF-B, 0,6/1 KV, 3 CONDUTORES DE 35 MM2</t>
  </si>
  <si>
    <t>96,19</t>
  </si>
  <si>
    <t>CABO MULTIPOLAR DE COBRE, FLEXIVEL, CLASSE 4 OU 5, ISOLACAO EM HEPR, COBERTURA EM PVC-ST2, ANTICHAMA BWF-B, 0,6/1 KV, 3 CONDUTORES DE 4 MM2</t>
  </si>
  <si>
    <t>10,22</t>
  </si>
  <si>
    <t>CABO MULTIPOLAR DE COBRE, FLEXIVEL, CLASSE 4 OU 5, ISOLACAO EM HEPR, COBERTURA EM PVC-ST2, ANTICHAMA BWF-B, 0,6/1 KV, 3 CONDUTORES DE 50 MM2</t>
  </si>
  <si>
    <t>130,60</t>
  </si>
  <si>
    <t>CABO MULTIPOLAR DE COBRE, FLEXIVEL, CLASSE 4 OU 5, ISOLACAO EM HEPR, COBERTURA EM PVC-ST2, ANTICHAMA BWF-B, 0,6/1 KV, 3 CONDUTORES DE 6 MM2</t>
  </si>
  <si>
    <t>CABO MULTIPOLAR DE COBRE, FLEXIVEL, CLASSE 4 OU 5, ISOLACAO EM HEPR, COBERTURA EM PVC-ST2, ANTICHAMA BWF-B, 0,6/1 KV, 3 CONDUTORES DE 70 MM2</t>
  </si>
  <si>
    <t>197,07</t>
  </si>
  <si>
    <t>CABO MULTIPOLAR DE COBRE, FLEXIVEL, CLASSE 4 OU 5, ISOLACAO EM HEPR, COBERTURA EM PVC-ST2, ANTICHAMA BWF-B, 0,6/1 KV, 3 CONDUTORES DE 95 MM2</t>
  </si>
  <si>
    <t>246,39</t>
  </si>
  <si>
    <t>CABO TELEFONICO CCI 50, 1 PAR, USO INTERNO, SEM BLINDAGEM</t>
  </si>
  <si>
    <t>CABO TELEFONICO CCI 50, 2 PARES, USO INTERNO, SEM BLINDAGEM</t>
  </si>
  <si>
    <t>CABO TELEFONICO CCI 50, 3 PARES, USO INTERNO, SEM BLINDAGEM</t>
  </si>
  <si>
    <t>CABO TELEFONICO CCI 50, 4 PARES, USO INTERNO, SEM BLINDAGEM</t>
  </si>
  <si>
    <t>CABO TELEFONICO CCI 50, 5 PARES, USO INTERNO, SEM BLINDAGEM</t>
  </si>
  <si>
    <t>2,92</t>
  </si>
  <si>
    <t>CABO TELEFONICO CCI 50, 6 PARES, USO INTERNO, SEM BLINDAGEM</t>
  </si>
  <si>
    <t>CABO TELEFONICO CI 50, 10 PARES, USO INTERNO</t>
  </si>
  <si>
    <t>6,82</t>
  </si>
  <si>
    <t>CABO TELEFONICO CI 50, 20 PARES, USO INTERNO</t>
  </si>
  <si>
    <t>12,95</t>
  </si>
  <si>
    <t>CABO TELEFONICO CI 50, 200 PARES, USO INTERNO</t>
  </si>
  <si>
    <t>108,73</t>
  </si>
  <si>
    <t>CABO TELEFONICO CI 50, 30 PARES, USO INTERNO</t>
  </si>
  <si>
    <t>18,95</t>
  </si>
  <si>
    <t>CABO TELEFONICO CI 50, 50 PARES, USO INTERNO</t>
  </si>
  <si>
    <t>CABO TELEFONICO CI 50, 75 PARES, USO INTERNO</t>
  </si>
  <si>
    <t>44,86</t>
  </si>
  <si>
    <t>CABO TELEFONICO CTP - APL - 50, 10 PARES, USO EXTERNO</t>
  </si>
  <si>
    <t>CABO TELEFONICO CTP - APL - 50, 100 PARES, USO EXTERNO</t>
  </si>
  <si>
    <t>CABO TELEFONICO CTP - APL - 50, 20 PARES, USO EXTERNO</t>
  </si>
  <si>
    <t>CABO TELEFONICO CTP - APL - 50, 30 PARES, USO EXTERNO</t>
  </si>
  <si>
    <t>CACAMBA METALICA BASCULANTE COM CAPACIDADE DE 10 M3 (INCLUI MONTAGEM, NAO INCLUI CAMINHAO)</t>
  </si>
  <si>
    <t>74.370,78</t>
  </si>
  <si>
    <t>CACAMBA METALICA BASCULANTE COM CAPACIDADE DE 12 M3 (INCLUI MONTAGEM, NAO INCLUI CAMINHAO)</t>
  </si>
  <si>
    <t>84.452,56</t>
  </si>
  <si>
    <t>CACAMBA METALICA BASCULANTE COM CAPACIDADE DE 6 M3 (INCLUI MONTAGEM, NAO INCLUI CAMINHAO)</t>
  </si>
  <si>
    <t>55.762,93</t>
  </si>
  <si>
    <t>CACAMBA METALICA BASCULANTE COM CAPACIDADE DE 8 M3 (INCLUI MONTAGEM, NAO INCLUI CAMINHAO)</t>
  </si>
  <si>
    <t>67.194,33</t>
  </si>
  <si>
    <t>CADEADO SIMPLES, CORPO EM LATAO MACICO, COM LARGURA DE 25 MM E ALTURA DE APROX 25 MM, HASTE CEMENTADA (NAO LONGA), EM ACO TEMPERADO COM DIAMETRO DE APROX 5,0 MM, INCLUINDO 2 CHAVES</t>
  </si>
  <si>
    <t>CADEADO SIMPLES, CORPO EM LATAO MACICO, COM LARGURA DE 35 MM E ALTURA DE APROX 30 MM, HASTE CEMENTADA (NAO LONGA), EM ACO TEMPERADO COM DIAMETRO DE APROX 6,0 MM, INCLUINDO 2 CHAVES</t>
  </si>
  <si>
    <t>CADEADO SIMPLES, CORPO EM LATAO MACICO, COM LARGURA DE 50 MM E ALTURA DE APROX 40 MM, HASTE CEMENTADA EM ACO TEMPERADO COM DIAMETRO DE APROX 8,0 MM, INCLUINDO 2 CHAVES</t>
  </si>
  <si>
    <t>CADEIRA SUSPENSA MANUAL / BALANCIM INDIVIDUAL (NBR 14751)</t>
  </si>
  <si>
    <t>1.082,92</t>
  </si>
  <si>
    <t>CAIBRO APARELHADO *6 X 8* CM, EM MACARANDUBA/MASSARANDUBA, ANGELIM OU EQUIVALENTE DA REGIAO</t>
  </si>
  <si>
    <t>CAIBRO APARELHADO *7,5 X 7,5* CM, EM MACARANDUBA/MASSARANDUBA, ANGELIM OU EQUIVALENTE DA REGIAO</t>
  </si>
  <si>
    <t>32,33</t>
  </si>
  <si>
    <t>CAIBRO NAO APARELHADO *5 X 6* CM, EM MACARANDUBA/MASSARANDUBA, ANGELIM OU EQUIVALENTE DA REGIAO - BRUTA</t>
  </si>
  <si>
    <t>15,84</t>
  </si>
  <si>
    <t>CAIBRO NAO APARELHADO *6 X 6* CM, EM MACARANDUBA/MASSARANDUBA, ANGELIM OU EQUIVALENTE DA REGIAO - BRUTA</t>
  </si>
  <si>
    <t>CAIBRO NAO APARELHADO, *6 X 8* CM, EM MACARANDUBA/MASSARANDUBA, ANGELIM OU EQUIVALENTE DA REGIAO - BRUTA</t>
  </si>
  <si>
    <t>25,21</t>
  </si>
  <si>
    <t>CAIBRO ROLICO DE MADEIRA TRATADA, D = 4 A 7 CM, H = 3,00 M, EM EUCALIPTO OU EQUIVALENTE DA REGIAO</t>
  </si>
  <si>
    <t>24,74</t>
  </si>
  <si>
    <t>CAIBRO 5 X 5 CM EM PINUS, MISTA OU EQUIVALENTE DA REGIAO - BRUTA</t>
  </si>
  <si>
    <t>CAIXA D'AGUA / RESERVATORIO EM POLIESTER REFORCADO COM FIBRA DE VIDRO, 10000 LITROS, COM TAMPA</t>
  </si>
  <si>
    <t>4.697,08</t>
  </si>
  <si>
    <t>CAIXA D'AGUA / RESERVATORIO EM POLIESTER REFORCADO COM FIBRA DE VIDRO, 1500 LITROS, COM TAMPA</t>
  </si>
  <si>
    <t>939,41</t>
  </si>
  <si>
    <t>CAIXA D'AGUA / RESERVATORIO EM POLIESTER REFORCADO COM FIBRA DE VIDRO, 15000 LITROS, COM TAMPA</t>
  </si>
  <si>
    <t>7.078,46</t>
  </si>
  <si>
    <t>CAIXA D'AGUA / RESERVATORIO EM POLIESTER REFORCADO COM FIBRA DE VIDRO, 2000 LITROS, COM TAMPA</t>
  </si>
  <si>
    <t>1.178,98</t>
  </si>
  <si>
    <t>CAIXA D'AGUA / RESERVATORIO EM POLIESTER REFORCADO COM FIBRA DE VIDRO, 20000 LITROS, COM TAMPA</t>
  </si>
  <si>
    <t>11.182,19</t>
  </si>
  <si>
    <t>CAIXA D'AGUA / RESERVATORIO EM POLIESTER REFORCADO COM FIBRA DE VIDRO, 3000 LITROS, COM TAMPA</t>
  </si>
  <si>
    <t>1.747,23</t>
  </si>
  <si>
    <t>CAIXA D'AGUA / RESERVATORIO EM POLIESTER REFORCADO COM FIBRA DE VIDRO, 500 LITROS, COM TAMPA</t>
  </si>
  <si>
    <t>437,91</t>
  </si>
  <si>
    <t>CAIXA D'AGUA / RESERVATORIO EM POLIESTER REFORCADO COM FIBRA DE VIDRO, 5000 LITROS, COM TAMPA</t>
  </si>
  <si>
    <t>2.694,43</t>
  </si>
  <si>
    <t>CAIXA D'AGUA / RESERVATORIO EM POLIESTER REFORCADO COM FIBRA DE VIDRO, 7000 LITROS, COM TAMPA</t>
  </si>
  <si>
    <t>3.355,63</t>
  </si>
  <si>
    <t>CAIXA D'AGUA / RESERVATORIO EM POLIESTER REFORCADO COM FIBRA DE VIDRO, 750 LITROS, COM TAMPA</t>
  </si>
  <si>
    <t>630,49</t>
  </si>
  <si>
    <t>CAIXA D'AGUA / RESERVATORIO EM POLIESTER REFORCADO COM FIBRA DE VIDRO,1000 LITROS, COM TAMPA</t>
  </si>
  <si>
    <t>609,75</t>
  </si>
  <si>
    <t>CAIXA D'AGUA / RESERVATORIO EM POLIETILENO, 1000 LITROS, COM TAMPA</t>
  </si>
  <si>
    <t>433,00</t>
  </si>
  <si>
    <t>CAIXA D'AGUA / RESERVATORIO EM POLIETILENO, 1500 LITROS, COM TAMPA</t>
  </si>
  <si>
    <t>999,44</t>
  </si>
  <si>
    <t>CAIXA D'AGUA / RESERVATORIO EM POLIETILENO, 2000 LITROS, COM TAMPA</t>
  </si>
  <si>
    <t>1.133,71</t>
  </si>
  <si>
    <t>CAIXA D'AGUA / RESERVATORIO EM POLIETILENO, 3000 LITROS, COM TAMPA</t>
  </si>
  <si>
    <t>1.954,44</t>
  </si>
  <si>
    <t>CAIXA D'AGUA / RESERVATORIO EM POLIETILENO, 500 LITROS, COM TAMPA</t>
  </si>
  <si>
    <t>261,85</t>
  </si>
  <si>
    <t>CAIXA D'AGUA / RESERVATORIO EM POLIETILENO, 750 LITROS, COM TAMPA</t>
  </si>
  <si>
    <t>405,04</t>
  </si>
  <si>
    <t>CAIXA DE ATERRAMENTO EM CONCRETO PRE-MOLDADO, DIAMETRO DE 0,30 M E ALTURA DE 0,35 M, SEM FUNDO E COM TAMPA</t>
  </si>
  <si>
    <t>100,23</t>
  </si>
  <si>
    <t>CAIXA DE CONCRETO ARMADO PRE-MOLDADO, COM FUNDO E SEM TAMPA, DIMENSOES DE 0,30 X 0,30 X 0,30 M</t>
  </si>
  <si>
    <t>108,36</t>
  </si>
  <si>
    <t>CAIXA DE CONCRETO ARMADO PRE-MOLDADO, COM FUNDO E SEM TAMPA, DIMENSOES DE 0,40 X 0,40 X 0,40 M</t>
  </si>
  <si>
    <t>198,67</t>
  </si>
  <si>
    <t>CAIXA DE CONCRETO ARMADO PRE-MOLDADO, COM FUNDO E SEM TAMPA, DIMENSOES DE 0,60 X 0,60 X 0,50 M</t>
  </si>
  <si>
    <t>347,68</t>
  </si>
  <si>
    <t>CAIXA DE CONCRETO ARMADO PRE-MOLDADO, COM FUNDO E SEM TAMPA, DIMENSOES DE 0,80 X 0,80 X 0,50 M</t>
  </si>
  <si>
    <t>630,34</t>
  </si>
  <si>
    <t>CAIXA DE CONCRETO ARMADO PRE-MOLDADO, COM FUNDO E SEM TAMPA, DIMENSOES DE 1,00 X 1,00 X 0,50 M</t>
  </si>
  <si>
    <t>1.128,83</t>
  </si>
  <si>
    <t>CAIXA DE CONCRETO ARMADO PRE-MOLDADO, COM FUNDO E TAMPA, DIMENSOES DE 0,30 X 0,30 X 0,30 M</t>
  </si>
  <si>
    <t>167,06</t>
  </si>
  <si>
    <t>CAIXA DE CONCRETO ARMADO PRE-MOLDADO, COM FUNDO E TAMPA, DIMENSOES DE 0,40 X 0,40 X 0,40 M</t>
  </si>
  <si>
    <t>307,04</t>
  </si>
  <si>
    <t>CAIXA DE CONCRETO ARMADO PRE-MOLDADO, COM FUNDO E TAMPA, DIMENSOES DE 0,60 X 0,60 X 0,50 M</t>
  </si>
  <si>
    <t>390,12</t>
  </si>
  <si>
    <t>CAIXA DE CONCRETO ARMADO PRE-MOLDADO, SEM FUNDO, QUADRADA, DIMENSOES DE 0,30 X 0,30 X 0,30 M</t>
  </si>
  <si>
    <t>86,44</t>
  </si>
  <si>
    <t>CAIXA DE CONCRETO ARMADO PRE-MOLDADO, SEM FUNDO, QUADRADA, DIMENSOES DE 0,40 X 0,40 X 0,40 M</t>
  </si>
  <si>
    <t>143,58</t>
  </si>
  <si>
    <t>CAIXA DE CONCRETO ARMADO PRE-MOLDADO, SEM FUNDO, QUADRADA, DIMENSOES DE 0,60 X 0,60 X 0,50 M</t>
  </si>
  <si>
    <t>278,14</t>
  </si>
  <si>
    <t>CAIXA DE CONCRETO ARMADO PRE-MOLDADO, SEM FUNDO, QUADRADA, DIMENSOES DE 0,80 X 0,80 X 0,50 M</t>
  </si>
  <si>
    <t>577,96</t>
  </si>
  <si>
    <t>CAIXA DE CONCRETO ARMADO PRE-MOLDADO, SEM FUNDO, QUADRADA, DIMENSOES DE 1,00 X 1,00 X 0,50 M</t>
  </si>
  <si>
    <t>911,19</t>
  </si>
  <si>
    <t>CAIXA DE DERIVACAO PARA MEDIDOR DE ENERGIA, COM BARRAMENTO MONOFASICO, EM POLICARBONATO / TERMOPLASTICO - MODULO (PADRAO CONCESSIONARIA LOCAL)</t>
  </si>
  <si>
    <t>235,07</t>
  </si>
  <si>
    <t>CAIXA DE DERIVACAO PARA MEDIDOR DE ENERGIA, COM BARRAMENTO POLIFASICO, EM POLICARBONATO / TERMOPLASTICO - MODULO (PADRAO CONCESSIONARIA LOCAL)</t>
  </si>
  <si>
    <t>249,81</t>
  </si>
  <si>
    <t>CAIXA DE DESCARGA PLASTICA PARA BACIA / VASO SANITARIO DE EMBUTIR, COM ESPELHO ACIONADOR EM PLASTICO, CAPACIDADE 6 A 10 LITROS, (COMPLETA - ACESSORIOS INCLUSOS)</t>
  </si>
  <si>
    <t>1.192,13</t>
  </si>
  <si>
    <t>CAIXA DE DESCARGA PLASTICA PARA BACIA / VASO SANITARIO, EXTERNA, CAPACIDADE 9 LITROS, PUXADOR FIO DE NYLON, NAO INCLUSO CANO, BOLSA, ENGATE</t>
  </si>
  <si>
    <t>CAIXA DE GORDURA CILINDRICA EM CONCRETO SIMPLES,  PRE-MOLDADA, COM DIAMETRO DE 40 CM E ALTURA DE 45 CM, COM TAMPA</t>
  </si>
  <si>
    <t>CAIXA DE GORDURA EM PVC, DIAMETRO MINIMO 300 MM, DIAMETRO DE SAIDA 100 MM, CAPACIDADE  APROXIMADA 18 LITROS, COM TAMPA E CESTO</t>
  </si>
  <si>
    <t>412,49</t>
  </si>
  <si>
    <t>CAIXA DE INCENDIO/ABRIGO PARA MANGUEIRA, DE EMBUTIR/INTERNA, COM 75 X 45 X 17 CM, EM CHAPA DE ACO, PORTA COM VENTILACAO, VISOR COM A INSCRICAO "INCENDIO", SUPORTE/CESTA INTERNA PARA A MANGUEIRA, PINTURA ELETROSTATICA VERMELHA</t>
  </si>
  <si>
    <t>296,95</t>
  </si>
  <si>
    <t>CAIXA DE INCENDIO/ABRIGO PARA MANGUEIRA, DE EMBUTIR/INTERNA, COM 90 X 60 X 17 CM, EM CHAPA DE ACO, PORTA COM VENTILACAO, VISOR COM A INSCRICAO "INCENDIO", SUPORTE/CESTA INTERNA PARA A MANGUEIRA, PINTURA ELETROSTATICA VERMELHA</t>
  </si>
  <si>
    <t>375,61</t>
  </si>
  <si>
    <t>CAIXA DE INCENDIO/ABRIGO PARA MANGUEIRA, DE SOBREPOR/EXTERNA, COM 75 X 45 X 17 CM, EM CHAPA DE ACO, PORTA COM VENTILACAO, VISOR COM A INSCRICAO "INCENDIO", SUPORTE/CESTA INTERNA PARA A MANGUEIRA, PINTURA ELETROSTATICA VERMELHA</t>
  </si>
  <si>
    <t>311,10</t>
  </si>
  <si>
    <t>CAIXA DE INCENDIO/ABRIGO PARA MANGUEIRA, DE SOBREPOR/EXTERNA, COM 90 X 60 X 17 CM, EM CHAPA DE ACO, PORTA COM VENTILACAO, VISOR COM A INSCRICAO "INCENDIO", SUPORTE/CESTA INTERNA PARA A MANGUEIRA, PINTURA ELETROSTATICA VERMELHA</t>
  </si>
  <si>
    <t>380,03</t>
  </si>
  <si>
    <t>CAIXA DE INSPECAO PARA ATERRAMENTO E PARA RAIOS, EM POLIPROPILENO,  DIAMETRO = 300 MM X ALTURA = 400 MM</t>
  </si>
  <si>
    <t>47,50</t>
  </si>
  <si>
    <t>CAIXA DE INSPECAO PARA ATERRAMENTO OU OUTRO USO, EM PVC, DN = 250 X 250 MM</t>
  </si>
  <si>
    <t>55,08</t>
  </si>
  <si>
    <t>CAIXA DE INSPECAO PARA ATERRAMENTO OU OUTRO USO, EM PVC, DN = 300 X *300* MM</t>
  </si>
  <si>
    <t>87,99</t>
  </si>
  <si>
    <t>CAIXA DE INSPECAO PARA ATERRAMENTO OU OUTRO USO, EM PVC, DN = 300 X 250 MM</t>
  </si>
  <si>
    <t>75,07</t>
  </si>
  <si>
    <t>CAIXA DE INSPECAO PARA ATERRAMENTO OU OUTRO USO, EM PVC, DN = 300 X 600 MM</t>
  </si>
  <si>
    <t>164,38</t>
  </si>
  <si>
    <t>CAIXA DE LUZ "3 X 3" EM ACO ESMALTADA</t>
  </si>
  <si>
    <t>CAIXA DE LUZ "4 X 2" EM ACO ESMALTADA</t>
  </si>
  <si>
    <t>CAIXA DE LUZ "4 X 4" EM ACO ESMALTADA</t>
  </si>
  <si>
    <t>CAIXA DE PASSAGEM / DERIVACAO / LUZ, OCTOGONAL 4 X4, EM ACO ESMALTADA, COM FUNDO MOVEL SIMPLES (FMS)</t>
  </si>
  <si>
    <t>CAIXA DE PASSAGEM ELETRICA DE PAREDE, DE EMBUTIR, EM PVC, COM TAMPA APARAFUSADA, DIMENSOES 120 X 120 X *75* MM</t>
  </si>
  <si>
    <t>31,72</t>
  </si>
  <si>
    <t>CAIXA DE PASSAGEM ELETRICA DE PAREDE, DE EMBUTIR, EM PVC, COM TAMPA APARAFUSADA, DIMENSOES 150 X 150 X *75* MM</t>
  </si>
  <si>
    <t>CAIXA DE PASSAGEM ELETRICA DE PAREDE, DE EMBUTIR, EM PVC, COM TAMPA APARAFUSADA, DIMENSOES 200 X 200 X *90* MM</t>
  </si>
  <si>
    <t>63,80</t>
  </si>
  <si>
    <t>CAIXA DE PASSAGEM ELETRICA DE PAREDE, DE EMBUTIR, EM TERMOPLASTICO / PVC, COM TAMPA APARAFUSADA, DIMENSOES 400 X 400 X *120* MM</t>
  </si>
  <si>
    <t>211,49</t>
  </si>
  <si>
    <t>CAIXA DE PASSAGEM ELETRICA DE PAREDE, DE SOBREPOR, EM PVC, COM TAMPA APARAFUSADA, DIMENSOES 300 X 300 X *100* MM</t>
  </si>
  <si>
    <t>128,60</t>
  </si>
  <si>
    <t>CAIXA DE PASSAGEM ELETRICA DE PAREDE, DE SOBREPOR, EM PVC, COM TAMPA APARAFUSADA, DIMENSOES, 400 X 400 X *120* MM</t>
  </si>
  <si>
    <t>189,36</t>
  </si>
  <si>
    <t>CAIXA DE PASSAGEM ELETRICA DE PAREDE, DE SOBREPOR, EM TERMOPLASTICO / PVC, COM TAMPA APARAFUSA, DIMENSOES 200 X 200 X *100* MM</t>
  </si>
  <si>
    <t>CAIXA DE PASSAGEM ELETRICA DE PAREDE, DE SOBREPOR, EM TERMOPLASTICO / PVC, COM TAMPA APARAFUSADA, DIMENSOES, 150 X 150 X *100* MM</t>
  </si>
  <si>
    <t>42,44</t>
  </si>
  <si>
    <t>CAIXA DE PASSAGEM ELETRICA, PARA PISO, EM PVC, DIMENSOES DE 3/4" A 4"</t>
  </si>
  <si>
    <t>502,06</t>
  </si>
  <si>
    <t>CAIXA DE PASSAGEM METALICA DE SOBREPOR COM TAMPA PARAFUSADA, DIMENSOES 20 X 20 X 10 CM</t>
  </si>
  <si>
    <t>30,53</t>
  </si>
  <si>
    <t>CAIXA DE PASSAGEM METALICA DE SOBREPOR COM TAMPA PARAFUSADA, DIMENSOES 30 X 30 X 10 CM</t>
  </si>
  <si>
    <t>60,02</t>
  </si>
  <si>
    <t>CAIXA DE PASSAGEM METALICA DE SOBREPOR COM TAMPA PARAFUSADA, DIMENSOES 40 X 40 X 15 CM</t>
  </si>
  <si>
    <t>96,47</t>
  </si>
  <si>
    <t>CAIXA DE PASSAGEM METALICA DE SOBREPOR COM TAMPA PARAFUSADA, DIMENSOES 50 X 50 X 15 CM</t>
  </si>
  <si>
    <t>144,29</t>
  </si>
  <si>
    <t>CAIXA DE PASSAGEM METALICA DE SOBREPOR COM TAMPA PARAFUSADA, DIMENSOES 60 X 60 X 20 CM</t>
  </si>
  <si>
    <t>192,58</t>
  </si>
  <si>
    <t>CAIXA DE PASSAGEM METALICA DE SOBREPOR COM TAMPA PARAFUSADA, DIMENSOES 70 X 70 X 20 CM</t>
  </si>
  <si>
    <t>232,74</t>
  </si>
  <si>
    <t>CAIXA DE PASSAGEM METALICA DE SOBREPOR COM TAMPA PARAFUSADA, DIMENSOES 80 X 80 X 20 CM</t>
  </si>
  <si>
    <t>294,99</t>
  </si>
  <si>
    <t>CAIXA DE PASSAGEM METALICA, DE SOBREPOR, COM TAMPA APARAFUSADA, DIMENSOES 15 X 15 X *10* CM</t>
  </si>
  <si>
    <t>CAIXA DE PASSAGEM METALICA, DE SOBREPOR, COM TAMPA APARAFUSADA, DIMENSOES 35 X 35 X *12* CM</t>
  </si>
  <si>
    <t>70,31</t>
  </si>
  <si>
    <t>CAIXA DE PASSAGEM/ LUZ / TELEFONIA, DE EMBUTIR,  EM CHAPA DE ACO GALVANIZADO, DIMENSOES 150 X 150 X 15 CM (PADRAO CONCESSIONARIA LOCAL)</t>
  </si>
  <si>
    <t>1.351,93</t>
  </si>
  <si>
    <t>CAIXA DE PASSAGEM/ LUZ / TELEFONIA, DE EMBUTIR,  EM CHAPA DE ACO GALVANIZADO, DIMENSOES 20 X 20 X *12* CM (PADRAO CONCESSIONARIA LOCAL)</t>
  </si>
  <si>
    <t>58,20</t>
  </si>
  <si>
    <t>CAIXA DE PASSAGEM/ LUZ / TELEFONIA, DE EMBUTIR,  EM CHAPA DE ACO GALVANIZADO, DIMENSOES 200 X 200 X 20 CM (PADRAO CONCESSIONARIA LOCAL)</t>
  </si>
  <si>
    <t>2.640,80</t>
  </si>
  <si>
    <t>CAIXA DE PASSAGEM/ LUZ / TELEFONIA, DE EMBUTIR,  EM CHAPA DE ACO GALVANIZADO, DIMENSOES 40 X 40 X *12* CM (PADRAO CONCESSIONARIA LOCAL)</t>
  </si>
  <si>
    <t>CAIXA DE PASSAGEM/ LUZ / TELEFONIA, DE EMBUTIR,  EM CHAPA DE ACO GALVANIZADO, DIMENSOES 60 X 60 X *12* CM (PADRAO CONCESSIONARIA LOCAL)</t>
  </si>
  <si>
    <t>213,63</t>
  </si>
  <si>
    <t>CAIXA DE PASSAGEM/ LUZ / TELEFONIA, DE EMBUTIR,  EM CHAPA DE ACO GALVANIZADO, DIMENSOES 80 X 80 X *12* CM (PADRAO CONCESSIONARIA LOCAL)</t>
  </si>
  <si>
    <t>319,38</t>
  </si>
  <si>
    <t>CAIXA DE PASSAGEM/ LUZ / TELEFONIA, DE EMBUTIR, EM CHAPA DE ACO GALVANIZADO, DIMENSOES 120 X 120 X *12* CM (PADRAO CONCESSIONARIA LOCAL)</t>
  </si>
  <si>
    <t>642,49</t>
  </si>
  <si>
    <t>CAIXA DE PASSAGEM/ LUZ / TELEFONIA, DE SOBREPOR,  EM CHAPA DE ACO GALVANIZADO, DIMENSOES 80 X 80 X *12* CM (PADRAO CONCESSIONARIA LOCAL)</t>
  </si>
  <si>
    <t>400,06</t>
  </si>
  <si>
    <t>CAIXA DE PASSAGEM, EM PVC, DE 4" X 2", PARA ELETRODUTO FLEXIVEL CORRUGADO</t>
  </si>
  <si>
    <t>CAIXA DE PASSAGEM, EM PVC, DE 4" X 4", PARA ELETRODUTO FLEXIVEL CORRUGADO</t>
  </si>
  <si>
    <t>CAIXA DE PROTECAO EXTERNA PARA MEDIDOR HOROSAZONAL, DE BAIXA TENSAO, COM MODULO, EM CHAPA DE ACO (PADRAO DA CONCESSIONARIA LOCAL)</t>
  </si>
  <si>
    <t>2.512,56</t>
  </si>
  <si>
    <t>CAIXA DE PROTECAO PARA TRANSFORMADOR CORRENTE, EM CHAPA DE ACO 18 USG (PADRAO DA CONCESSIONARIA LOCAL)</t>
  </si>
  <si>
    <t>803,96</t>
  </si>
  <si>
    <t>CAIXA INTERNA/EXTERNA DE MEDICAO PARA 1 MEDIDOR TRIFASICO, COM VISOR, EM CHAPA DE ACO 18 USG (PADRAO DA CONCESSIONARIA LOCAL)</t>
  </si>
  <si>
    <t>254,79</t>
  </si>
  <si>
    <t>CAIXA INTERNA/EXTERNA DE MEDICAO PARA 4 MEDIDORES MONOFASICOS, COM VISOR, EM CHAPA DE ACO 18 USG (PADRAO DA CONCESSIONARIA LOCAL)</t>
  </si>
  <si>
    <t>412,56</t>
  </si>
  <si>
    <t>CAIXA MODULAR PARA MEDIDOR DE ENERGIA AGRUPADA, EM POLICARBONATO /  TERMOPLASTICO, COM SUPORTE PARA DISJUNTOR (PADRAO DA CONCESSIONARIA LOCAL)</t>
  </si>
  <si>
    <t>139,36</t>
  </si>
  <si>
    <t>CAIXA OCTOGONAL DE FUNDO MOVEL, EM PVC, DE 3" X 3", PARA ELETRODUTO FLEXIVEL CORRUGADO</t>
  </si>
  <si>
    <t>CAIXA OCTOGONAL DE FUNDO MOVEL, EM PVC, DE 4" X 4", PARA ELETRODUTO FLEXIVEL CORRUGADO</t>
  </si>
  <si>
    <t>5,44</t>
  </si>
  <si>
    <t>CAIXA PARA HIDROMETRO CONCRETO PRE MOLDADO, *0,24 M X 0,45 M X 0,30* M (L X C X A)</t>
  </si>
  <si>
    <t>110,17</t>
  </si>
  <si>
    <t>CAIXA PARA MEDICAO COLETIVA TIPO L, PADRAO BIFASICO OU TRIFASICO, PARA ATE 4 MEDIDORES, SEM BARRAMENTO E COM PORTAS INFERIOR E SUPERIOR</t>
  </si>
  <si>
    <t>1.680,60</t>
  </si>
  <si>
    <t>CAIXA PARA MEDICAO COLETIVA TIPO M, PADRAO BIFASICO OU TRIFASICO, PARA ATE 8 MEDIDORES, SEM BARRAMENTO E COM PORTAS INFERIOR E SUPERIOR</t>
  </si>
  <si>
    <t>2.819,49</t>
  </si>
  <si>
    <t>CAIXA PARA MEDICAO COLETIVA TIPO N, PADRAO BIFASICO OU TRIFASICO, PARA ATE 12 MEDIDORES, SEM BARRAMENTO E COM PORTAS INFERIOR E SUPERIOR</t>
  </si>
  <si>
    <t>3.546,13</t>
  </si>
  <si>
    <t>CAIXA PARA MEDIDOR MONOFASICO, EM POLICARBONATO / TERMOPLASTICO, PARA ALOJAR 1 DISJUNTOR (PADRAO DA CONCESSIONARIA LOCAL)</t>
  </si>
  <si>
    <t>CAIXA PARA MEDIDOR POLIFASICO, EM POLICARBONATO / TERMOPLASTICO, PARA ALOJAR 1 DISJUNTOR (PADRAO DA CONCESSIONARIA LOCAL)</t>
  </si>
  <si>
    <t>172,57</t>
  </si>
  <si>
    <t>CAIXA PRE-MOLDADA PARA BOCA DE LOBO, EM CONCRETO ARMADO, COM FCK DE 25 MPA, COM DIMENSOES 1,10 X 0,65 X 1,00 M (COMPRIMENTO X LARGURA X ALTURA)</t>
  </si>
  <si>
    <t>505,71</t>
  </si>
  <si>
    <t>CAIXA SIFONADA PVC, 100 X 100 X 50 MM, COM GRELHA REDONDA, BRANCA</t>
  </si>
  <si>
    <t>26,11</t>
  </si>
  <si>
    <t>CAIXA SIFONADA PVC, 250 X 230 X 75 MM, COM TAMPA CEGA QUADRADA, BRANCA</t>
  </si>
  <si>
    <t>109,83</t>
  </si>
  <si>
    <t>CAIXA SIFONADA, PVC, 150 X *185* X 75 MM, COM GRELHA QUADRADA, BRANCA</t>
  </si>
  <si>
    <t>CAIXA SIFONADA, PVC, 150 X 150 X 50 MM, COM GRELHA QUADRADA, BRANCA (NBR 5688)</t>
  </si>
  <si>
    <t>48,86</t>
  </si>
  <si>
    <t>CAIXA SIFONADA, PVC, 150 X 150 X 50 MM, COM GRELHA REDONDA, BRANCA</t>
  </si>
  <si>
    <t>58,90</t>
  </si>
  <si>
    <t>CAL HIDRATADA CH-I PARA ARGAMASSAS</t>
  </si>
  <si>
    <t>CAL HIDRATADA PARA PINTURA</t>
  </si>
  <si>
    <t>1,43</t>
  </si>
  <si>
    <t>CAL VIRGEM COMUM PARA ARGAMASSAS (NBR 6453)</t>
  </si>
  <si>
    <t>CALCARIO DOLOMITICO A (POSTO PEDREIRA/FORNECEDOR,  SEM FRETE)</t>
  </si>
  <si>
    <t>CALCETEIRO  (MENSALISTA)</t>
  </si>
  <si>
    <t>4.118,32</t>
  </si>
  <si>
    <t>CALCETEIRO (HORISTA)</t>
  </si>
  <si>
    <t>23,50</t>
  </si>
  <si>
    <t>CALHA / PERFIL PLUVIAL DE PVC, DIAMETRO ENTRE *119 E 170* MM, COMPRIMENTO DE 3 M, PARA DRENAGEM PLUVIAL PREDIAL</t>
  </si>
  <si>
    <t>182,17</t>
  </si>
  <si>
    <t>CALHA MOLDURA AMERICANA DE CHAPA DE ACO GALVANIZADA NUM 26, CORTE 33 CM</t>
  </si>
  <si>
    <t>CALHA PARA AGUA FURTADA DE CHAPA DE ACO GALVANIZADA NUM 26, CORTE 40 CM</t>
  </si>
  <si>
    <t>27,62</t>
  </si>
  <si>
    <t>CALHA PARA AGUA FURTADA DE CHAPA DE ACO GALVANIZADA NUM 26, CORTE 50 CM</t>
  </si>
  <si>
    <t>32,64</t>
  </si>
  <si>
    <t>CALHA PLATIBANDA DE CHAPA DE ACO GALVANIZADA NUM 26, CORTE 45 CM</t>
  </si>
  <si>
    <t>CALHA QUADRADA DE CHAPA DE ACO GALVANIZADA NUM 24, CORTE 100 CM</t>
  </si>
  <si>
    <t>90,05</t>
  </si>
  <si>
    <t>CALHA QUADRADA DE CHAPA DE ACO GALVANIZADA NUM 24, CORTE 33 CM</t>
  </si>
  <si>
    <t>35,33</t>
  </si>
  <si>
    <t>CALHA QUADRADA DE CHAPA DE ACO GALVANIZADA NUM 24, CORTE 50 CM</t>
  </si>
  <si>
    <t>46,03</t>
  </si>
  <si>
    <t>CALHA QUADRADA DE CHAPA DE ACO GALVANIZADA NUM 26, CORTE 33 CM</t>
  </si>
  <si>
    <t>CALHA QUADRADA DE CHAPA DE ACO GALVANIZADA NUM 28, CORTE 25 CM</t>
  </si>
  <si>
    <t>17,66</t>
  </si>
  <si>
    <t>CALHA/CANALETA DE CONCRETO SIMPLES, TIPO MEIA CANA, DIAMETRO DE 20 CM, PARA AGUA PLUVIAL</t>
  </si>
  <si>
    <t>CALHA/CANALETA DE CONCRETO SIMPLES, TIPO MEIA CANA, DIAMETRO DE 30 CM, PARA AGUA PLUVIAL</t>
  </si>
  <si>
    <t>29,72</t>
  </si>
  <si>
    <t>CALHA/CANALETA DE CONCRETO SIMPLES, TIPO MEIA CANA, DIAMETRO DE 40 CM, PARA AGUA PLUVIAL</t>
  </si>
  <si>
    <t>38,87</t>
  </si>
  <si>
    <t>CALHA/CANALETA DE CONCRETO SIMPLES, TIPO MEIA CANA, DIAMETRO DE 50 CM, PARA AGUA PLUVIAL</t>
  </si>
  <si>
    <t>CALHA/CANALETA DE CONCRETO SIMPLES, TIPO MEIA CANA, DIAMETRO DE 60 CM, PARA AGUA PLUVIAL</t>
  </si>
  <si>
    <t>81,56</t>
  </si>
  <si>
    <t>CALHA/CANALETA DE CONCRETO SIMPLES, TIPO MEIA CANA, DIAMETRO DE 80 CM, PARA AGUA PLUVIAL</t>
  </si>
  <si>
    <t>152,43</t>
  </si>
  <si>
    <t>CAMADA SEPARADORA DE FILME DE POLIETILENO 20 A 25 MICRA</t>
  </si>
  <si>
    <t>2,28</t>
  </si>
  <si>
    <t>CAMINHAO TOCO, PESO BRUTO TOTAL 10700 KG, CARGA UTIL MAXIMA 7400 KG, DISTANCIA ENTRE EIXOS 4,00 M, POTENCIA 175 CV (INCLUI CABINE E CHASSI, NAO INCLUI CARROCERIA)</t>
  </si>
  <si>
    <t>485.871,11</t>
  </si>
  <si>
    <t>CAMINHAO TOCO, PESO BRUTO TOTAL 13200 KG, CARGA UTIL MAXIMA 9200 KG, DISTANCIA ENTRE EIXOS 3,31 M, POTENCIA 175 CV (INCLUI CABINE E CHASSI, NAO INCLUI CARROCERIA)</t>
  </si>
  <si>
    <t>518.574,00</t>
  </si>
  <si>
    <t>CAMINHAO TOCO, PESO BRUTO TOTAL 14300 KG, CARGA UTIL MAXIMA 9480 KG, DISTANCIA ENTRE EIXOS 4,80 M, POTENCIA 185 CV (INCLUI CABINE E CHASSI, NAO INCLUI CARROCERIA)</t>
  </si>
  <si>
    <t>536.140,12</t>
  </si>
  <si>
    <t>CAMINHAO TOCO, PESO BRUTO TOTAL 16000 KG, CARGA UTIL MAXIMA 10600 KG, DISTANCIA ENTRE EIXOS 4,80 M, POTENCIA 277 CV (INCLUI CABINE E CHASSI, NAO INCLUI CARROCERIA)</t>
  </si>
  <si>
    <t>597.995,26</t>
  </si>
  <si>
    <t>CAMINHAO TOCO, PESO BRUTO TOTAL 16000 KG, CARGA UTIL MAXIMA 10830 KG, DISTANCIA ENTRE EIXOS 3,56 M, POTENCIA 226 CV (INCLUI CABINE E CHASSI, NAO INCLUI CARROCERIA)</t>
  </si>
  <si>
    <t>565.292,38</t>
  </si>
  <si>
    <t>CAMINHAO TOCO, PESO BRUTO TOTAL 16000 KG, CARGA UTIL MAXIMA 11030 KG, DISTANCIA ENTRE EIXOS 5,41 M, POTENCIA 185 CV (INCLUI CABINE E CHASSI, NAO INCLUI CARROCERIA)</t>
  </si>
  <si>
    <t>588.651,54</t>
  </si>
  <si>
    <t>CAMINHAO TOCO, PESO BRUTO TOTAL 8500 KG, CARGA UTIL MAXIMA 5600 KG, DISTANCIA ENTRE EIXOS 3,40 M, POTENCIA 167 CV (INCLUI CABINE E CHASSI, NAO INCLUI CARROCERIA)</t>
  </si>
  <si>
    <t>465.315,05</t>
  </si>
  <si>
    <t>CAMINHAO TOCO, PESO BRUTO TOTAL 9600 KG, CARGA UTIL MAXIMA 6190 KG, DISTANCIA ENTRE EIXOS 3,70 M, POTENCIA 156 CV (INCLUI CABINE E CHASSI, NAO INCLUI CARROCERIA)</t>
  </si>
  <si>
    <t>466.249,41</t>
  </si>
  <si>
    <t>CAMINHAO TRUCADO, PESO BRUTO TOTAL 23000 KG, CARGA UTIL MAXIMA 15285 KG, DISTANCIA ENTRE EIXOS 4,80 M, POTENCIA 326 CV (INCLUI CABINE E CHASSI, NAO INCLUI CARROCERIA)</t>
  </si>
  <si>
    <t>741.887,83</t>
  </si>
  <si>
    <t>CAMINHAO TRUCADO, PESO BRUTO TOTAL 23000 KG, CARGA UTIL MAXIMA 15460 KG, DISTANCIA ENTRE EIXOS 4,80 M, POTENCIA 286 CV (INCLUI CABINE E CHASSI, NAO INCLUI CARROCERIA)</t>
  </si>
  <si>
    <t>717.594,30</t>
  </si>
  <si>
    <t>CAMINHAO TRUCADO, PESO BRUTO TOTAL 23000 KG, CARGA UTIL MAXIMA 16360 KG, CABINE ESTENDIDA, DISTANCIA ENTRE EIXOS 3,56 M, POTENCIA 277 CV (INCLUI CABINE E CHASSI, NAO INCLUI CARROCERIA)</t>
  </si>
  <si>
    <t>766.181,41</t>
  </si>
  <si>
    <t>CAMINHAO TRUCADO, PESO BRUTO TOTAL 23000 KG, CARGA UTIL MAXIMA 16540 KG, DISTANCIA ENTRE EIXOS 4,80 M, POTENCIA 256 CV (INCLUI CABINE E CHASSI, NAO INCLUI CARROCERIA)</t>
  </si>
  <si>
    <t>703.578,80</t>
  </si>
  <si>
    <t>CAMINHONETE COM MOTOR A DIESEL, POTENCIA *160* CV, CABINE DUPLA, 4X4</t>
  </si>
  <si>
    <t>275.290,00</t>
  </si>
  <si>
    <t>CAMPAINHA ALTA POTENCIA 110V / 220V, DIAMETRO 150 MM</t>
  </si>
  <si>
    <t>155,13</t>
  </si>
  <si>
    <t>CAMPAINHA CIGARRA 127 V / 220 V (APENAS MODULO)</t>
  </si>
  <si>
    <t>21,08</t>
  </si>
  <si>
    <t>CAMPAINHA CIGARRA 127 V / 220 V, CONJUNTO MONTADO PARA EMBUTIR 4" X 2" (PLACA + SUPORTE + MODULO)</t>
  </si>
  <si>
    <t>24,90</t>
  </si>
  <si>
    <t>CANALETA DE CONCRETO ESTRUTURAL 14 X 19 X 29 CM, FBK 14 MPA (NBR 6136)</t>
  </si>
  <si>
    <t>CANALETA DE CONCRETO ESTRUTURAL 14 X 19 X 29 CM, FBK 4,5 MPA (NBR 6136)</t>
  </si>
  <si>
    <t>4,47</t>
  </si>
  <si>
    <t>CANALETA DE CONCRETO ESTRUTURAL 14 X 19 X 39 CM, FBK 14 MPA (NBR 6136)</t>
  </si>
  <si>
    <t>CANALETA DE CONCRETO ESTRUTURAL 14 X 19 X 39 CM, FBK 4,5 MPA (NBR 6136)</t>
  </si>
  <si>
    <t>CANALETA DE CONCRETO 14 X 19 X 19 CM (CLASSE C - NBR 6136)</t>
  </si>
  <si>
    <t>CANALETA DE CONCRETO 19 X 19 X 19 CM (CLASSE C - NBR 6136)</t>
  </si>
  <si>
    <t>3,10</t>
  </si>
  <si>
    <t>CANALETA DE CONCRETO 9 X 19 X 19 CM (CLASSE C - NBR 6136)</t>
  </si>
  <si>
    <t>CANALETA ESTRUTURAL CERAMICA, 14 X 19 X 19 CM, 6,0 MPA (NBR 15270)</t>
  </si>
  <si>
    <t>CANALETA ESTRUTURAL CERAMICA, 14 X 19 X 29 CM, 6,0 MPA (NBR 15270)</t>
  </si>
  <si>
    <t>CANALETA ESTRUTURAL CERAMICA, 14 X 19 X 39 CM, 6,0 MPA (NBR 15270)</t>
  </si>
  <si>
    <t>2,84</t>
  </si>
  <si>
    <t>CANOPLA ACABAMENTO CROMADO PARA INSTALACAO DE SPRINKLER, SOB FORRO, 15 MM</t>
  </si>
  <si>
    <t>CANTONEIRA (ABAS IGUAIS) EM ACO CARBONO, 25,4 MM X 3,17 MM (L X E), 1,27KG/M</t>
  </si>
  <si>
    <t>CANTONEIRA (ABAS IGUAIS) EM ACO CARBONO, 38,1 MM X 3,17 MM (L X E), 3,48 KG/M</t>
  </si>
  <si>
    <t>29,00</t>
  </si>
  <si>
    <t>CANTONEIRA (ABAS IGUAIS) EM ACO CARBONO, 50,8 MM X 9,53 MM (L X E), 6,99 KG/M</t>
  </si>
  <si>
    <t>61,12</t>
  </si>
  <si>
    <t>CANTONEIRA ACO ABAS IGUAIS (QUALQUER BITOLA), ESPESSURA ENTRE 1/8" E 1/4"</t>
  </si>
  <si>
    <t>CANTONEIRA EM ALUMINIO, ABAS IGUAIS, LARGURA DE 25,40 MM (1"), ESPESSURA DE 3,17 MM (1/8") E PESO LINEAR DE APROXIMADAMENTE 0,408 KG/M</t>
  </si>
  <si>
    <t>33,16</t>
  </si>
  <si>
    <t>CANTONEIRA EM ALUMINIO, ABAS IGUAIS, LARGURA DE 25,40 MM (1"), ESPESSURA DE 4,76 MM (3/16") E PESO LINEAR DE APROXIMADAMENTEO 0,593 KG/M</t>
  </si>
  <si>
    <t>CANTONEIRA EM ALUMINIO, ABAS IGUAIS, LARGURA DE 31,75 MM (1 1/4"), ESPESSURA DE 4,76 MM (3/16") E PESO LINEAR DE APROXIMADAMENTE 0,755 KG/M</t>
  </si>
  <si>
    <t>CANTONEIRA EM ALUMINIO, ABAS IGUAIS, LARGURA DE 38,10 MM (1 1/2"), ESPESSURA DE 4,76 MM (3/16") E PESO LINEAR DE APROXIMADAMENTE 0,915 KG/M</t>
  </si>
  <si>
    <t>CANTONEIRA EM ALUMINIO, ABAS IGUAIS, LARGURA DE 50,80 MM (2") , ESPESSURA DE 3,17 MM (1/8") E PESO LINEAR DE APROXIMADAMENTE 0,842 KG/M</t>
  </si>
  <si>
    <t>32,93</t>
  </si>
  <si>
    <t>CANTONEIRA EM ALUMINIO, ABAS IGUAIS, LARGURA DE 50,80 MM (2"), ESPESSURA DE 6,35 MM (1/4") E PESO LINEAR DE APROXIMADAMENTE 1,630 KG/M</t>
  </si>
  <si>
    <t>52,12</t>
  </si>
  <si>
    <t>CAP OU TAMPAO DE FERRO GALVANIZADO, COM ROSCA BSP, DE 1 1/2"</t>
  </si>
  <si>
    <t>21,42</t>
  </si>
  <si>
    <t>CAP OU TAMPAO DE FERRO GALVANIZADO, COM ROSCA BSP, DE 1 1/4"</t>
  </si>
  <si>
    <t>17,35</t>
  </si>
  <si>
    <t>CAP OU TAMPAO DE FERRO GALVANIZADO, COM ROSCA BSP, DE 1/2"</t>
  </si>
  <si>
    <t>6,03</t>
  </si>
  <si>
    <t>CAP OU TAMPAO DE FERRO GALVANIZADO, COM ROSCA BSP, DE 1/4"</t>
  </si>
  <si>
    <t>CAP OU TAMPAO DE FERRO GALVANIZADO, COM ROSCA BSP, DE 1"</t>
  </si>
  <si>
    <t>CAP OU TAMPAO DE FERRO GALVANIZADO, COM ROSCA BSP, DE 2 1/2"</t>
  </si>
  <si>
    <t>CAP OU TAMPAO DE FERRO GALVANIZADO, COM ROSCA BSP, DE 2"</t>
  </si>
  <si>
    <t>CAP OU TAMPAO DE FERRO GALVANIZADO, COM ROSCA BSP, DE 3/4"</t>
  </si>
  <si>
    <t>CAP OU TAMPAO DE FERRO GALVANIZADO, COM ROSCA BSP, DE 3/8"</t>
  </si>
  <si>
    <t>CAP OU TAMPAO DE FERRO GALVANIZADO, COM ROSCA BSP, DE 3"</t>
  </si>
  <si>
    <t>79,55</t>
  </si>
  <si>
    <t>CAP OU TAMPAO DE FERRO GALVANIZADO, COM ROSCA BSP, DE 4"</t>
  </si>
  <si>
    <t>133,06</t>
  </si>
  <si>
    <t>CAP PPR DN 20 MM, PARA AGUA QUENTE PREDIAL</t>
  </si>
  <si>
    <t>CAP PPR DN 25 MM, PARA AGUA QUENTE PREDIAL</t>
  </si>
  <si>
    <t>CAP PVC, ROSCAVEL, 1/2", PARA AGUA FRIA PREDIAL</t>
  </si>
  <si>
    <t>1,77</t>
  </si>
  <si>
    <t>CAP PVC, ROSCAVEL, 1",  PARA AGUA FRIA PREDIAL</t>
  </si>
  <si>
    <t>5,03</t>
  </si>
  <si>
    <t>CAP PVC, ROSCAVEL, 3/4",  PARA AGUA FRIA PREDIAL</t>
  </si>
  <si>
    <t>CAP PVC, SERIE R, DN 100 MM, PARA ESGOTO PREDIAL</t>
  </si>
  <si>
    <t>CAP PVC, SERIE R, DN 150 MM, PARA ESGOTO PREDIAL</t>
  </si>
  <si>
    <t>68,71</t>
  </si>
  <si>
    <t>CAP PVC, SERIE R, DN 75 MM, PARA ESGOTO PREDIAL</t>
  </si>
  <si>
    <t>11,60</t>
  </si>
  <si>
    <t>CAP PVC, SOLDAVEL, DN 100 MM, SERIE NORMAL, PARA ESGOTO PREDIAL</t>
  </si>
  <si>
    <t>10,53</t>
  </si>
  <si>
    <t>CAP PVC, SOLDAVEL, DN 50 MM, SERIE NORMAL, PARA ESGOTO PREDIAL</t>
  </si>
  <si>
    <t>CAP PVC, SOLDAVEL, DN 75 MM, SERIE NORMAL, PARA ESGOTO PREDIAL</t>
  </si>
  <si>
    <t>CAP PVC, SOLDAVEL, 20 MM, PARA AGUA FRIA PREDIAL</t>
  </si>
  <si>
    <t>CAP PVC, SOLDAVEL, 25 MM, PARA AGUA FRIA PREDIAL</t>
  </si>
  <si>
    <t>CAP PVC, SOLDAVEL, 32 MM, PARA AGUA FRIA PREDIAL</t>
  </si>
  <si>
    <t>CAP PVC, SOLDAVEL, 40 MM, PARA AGUA FRIA PREDIAL</t>
  </si>
  <si>
    <t>3,97</t>
  </si>
  <si>
    <t>CAP PVC, SOLDAVEL, 50 MM, PARA AGUA FRIA PREDIAL</t>
  </si>
  <si>
    <t>CAP PVC, SOLDAVEL, 60 MM, PARA AGUA FRIA PREDIAL</t>
  </si>
  <si>
    <t>CAP PVC, SOLDAVEL, 75 MM, PARA AGUA FRIA PREDIAL</t>
  </si>
  <si>
    <t>21,12</t>
  </si>
  <si>
    <t>CAP, PVC PBA, JE, DN 100 / DE 110 MM,  PARA REDE DE AGUA (NBR 10351)</t>
  </si>
  <si>
    <t>CAP, PVC PBA, JE, DN 50 / DE 60 MM,  PARA REDE DE AGUA (NBR 10351)</t>
  </si>
  <si>
    <t>6,68</t>
  </si>
  <si>
    <t>CAP, PVC PBA, JE, DN 75 / DE 85 MM,  PARA REDE DE AGUA (NBR 10351)</t>
  </si>
  <si>
    <t>CAP, PVC, JE, OCRE, DN 150 MM (CONEXAO PARA TUBO COLETOR DE ESGOTO)</t>
  </si>
  <si>
    <t>71,20</t>
  </si>
  <si>
    <t>CAP, PVC, JE, OCRE, DN 200 MM (CONEXAO PARA TUBO COLETOR DE ESGOTO)</t>
  </si>
  <si>
    <t>78,43</t>
  </si>
  <si>
    <t>CAPA PARA CHUVA EM PVC COM FORRO DE POLIESTER, COM CAPUZ (AMARELA OU AZUL)</t>
  </si>
  <si>
    <t>CAPACETE DE SEGURANCA ABA FRONTAL COM SUSPENSAO DE POLIETILENO, SEM JUGULAR (CLASSE B)</t>
  </si>
  <si>
    <t>15,00</t>
  </si>
  <si>
    <t>CAPACITOR TRIFASICO, POTENCIA 2,5 KVAR, TENSAO 220 V, FORNECIDO COM CAPA PROTETORA, RESISTOR INTERNO A UNIDADE CAPACITIVA</t>
  </si>
  <si>
    <t>188,55</t>
  </si>
  <si>
    <t>CAPACITOR TRIFASICO, POTENCIA 5 KVAR, TENSAO 220 V, FORNECIDO COM CAPA PROTETORA, RESISTOR INTERNO A UNIDADE CAPACITIVA</t>
  </si>
  <si>
    <t>320,37</t>
  </si>
  <si>
    <t>CAPIM BRAQUIARIA DECUMBENS/ BRAQUIARINHA, VC *70*% MINIMO</t>
  </si>
  <si>
    <t>50,92</t>
  </si>
  <si>
    <t>CAPTOR FRANKLIN (4 PONTAS), EM LATAO CROMADO, H = 300 MM, DUAS DESCIDAS</t>
  </si>
  <si>
    <t>72,92</t>
  </si>
  <si>
    <t>CAPTOR FRANKLIN (4 PONTAS), EM LATAO CROMADO, H = 300 MM, UMA DESCIDA</t>
  </si>
  <si>
    <t>66,11</t>
  </si>
  <si>
    <t>CAPTOR FRANKLIN (4 PONTAS), EM LATAO CROMADO, H = 350 MM, DUAS DESCIDAS</t>
  </si>
  <si>
    <t>127,87</t>
  </si>
  <si>
    <t>CAPTOR FRANKLIN (4 PONTAS), EM LATAO CROMADO, H=350 MM, UMA DESCIDA</t>
  </si>
  <si>
    <t>115,06</t>
  </si>
  <si>
    <t>CARENAGEM /TAMPA, EM PLASTICO, COR BRANCA, UTILIZADO EM KIT CHASSI METALICO PARA INSTAL. HIDRAULICA DE CUBA SIMPLES SEM MAQUINA DE LAVAR ROUPA, *355* X *670* MM (L X H) (COM FUROS E DEMAIS ENCAIXES)</t>
  </si>
  <si>
    <t>33,65</t>
  </si>
  <si>
    <t>CARENAGEM /TAMPA, EM PLASTICO, COR BRANCA, UTILIZADO EM KIT CHASSI METALICO PARA INSTAL. HIDRAULICA DE TANQUE COM MAQUINA DE LAVAR ROUPA, *360* X *470* MM (L X H) (COM FUROS E DEMAIS ENCAIXES)</t>
  </si>
  <si>
    <t>CARPETE DE NYLON EM MANTA PARA TRAFEGO COMERCIAL PESADO, E = 6 A 7 MM (INSTALADO)</t>
  </si>
  <si>
    <t>165,02</t>
  </si>
  <si>
    <t>CARPETE DE NYLON EM MANTA PARA TRAFEGO COMERCIAL PESADO, E = 9 A 10 MM (INSTALADO)</t>
  </si>
  <si>
    <t>202,73</t>
  </si>
  <si>
    <t>CARPETE DE NYLON EM PLACAS 50 X 50 CM PARA TRAFEGO COMERCIAL PESADO, E = 6,5 MM (INSTALADO)</t>
  </si>
  <si>
    <t>207,02</t>
  </si>
  <si>
    <t>CARPETE DE POLIESTER EM MANTA PARA TRAFEGO COMERCIAL PESADO, E = 4 A 5 MM (INSTALADO)</t>
  </si>
  <si>
    <t>CARPETE DE POLIPROPILENO EM MANTA PARA TRAFEGO COMERCIAL MEDIO, E = 5 A 6 MM (INSTALADO)</t>
  </si>
  <si>
    <t>108,76</t>
  </si>
  <si>
    <t>CARPINTEIRO AUXILIAR (HORISTA)</t>
  </si>
  <si>
    <t>CARPINTEIRO AUXILIAR (MENSALISTA)</t>
  </si>
  <si>
    <t>CARPINTEIRO DE ESQUADRIAS (HORISTA)</t>
  </si>
  <si>
    <t>CARPINTEIRO DE ESQUADRIAS (MENSALISTA)</t>
  </si>
  <si>
    <t>CARPINTEIRO DE FORMAS (HORISTA)</t>
  </si>
  <si>
    <t>CARPINTEIRO DE FORMAS (MENSALISTA)</t>
  </si>
  <si>
    <t>CARRANCA PARA JANELA VENEZIANA DE ABRIR, EM LATAO CROMADO, SIMPLES, PARA APARAFUSAR NA PAREDE</t>
  </si>
  <si>
    <t>CARRINHO COM 2 PNEUS PARA TRANSPORTAR TUBO CONCRETO, ALTURA ATE 1,0 M E DIAMETRO ATE 1000MM, COM ESTRUTURA EM PERFIL OU TUBO METALICO</t>
  </si>
  <si>
    <t>3.879,50</t>
  </si>
  <si>
    <t>CARRINHO DE MAO DE ACO CAPACIDADE 50 A 60 L, PNEU COM CAMARA</t>
  </si>
  <si>
    <t>216,99</t>
  </si>
  <si>
    <t>CARROCERIA FIXA ABERTA DE MADEIRA PARA TRANSPORTE GERAL DE CARGA SECA DIMENSOES APROXIMADAS 2,25 X 4,10 X 0,50 M (INCLUI MONTAGEM, NAO INCLUI CAMINHAO)</t>
  </si>
  <si>
    <t>17.335,00</t>
  </si>
  <si>
    <t>CARROCERIA FIXA ABERTA DE MADEIRA PARA TRANSPORTE GERAL DE CARGA SECA DIMENSOES APROXIMADAS 2,5 X 5,5 X 0,50 M (INCLUI MONTAGEM, NAO INCLUI CAMINHAO)</t>
  </si>
  <si>
    <t>23.517,41</t>
  </si>
  <si>
    <t>CARROCERIA FIXA ABERTA DE MADEIRA PARA TRANSPORTE GERAL DE CARGA SECA DIMENSOES APROXIMADAS 2,5 X 6,00 X 0,50 M (INCLUI MONTAGEM, NAO INCLUI CAMINHAO)</t>
  </si>
  <si>
    <t>25.456,99</t>
  </si>
  <si>
    <t>CARROCERIA FIXA ABERTA DE MADEIRA PARA TRANSPORTE GERAL DE CARGA SECA DIMENSOES APROXIMADAS 2,5 X 6,5 X 0,50 M (INCLUI MONTAGEM, NAO INCLUI CAMINHAO)</t>
  </si>
  <si>
    <t>27.396,57</t>
  </si>
  <si>
    <t>CARROCERIA FIXA ABERTA DE MADEIRA PARA TRANSPORTE GERAL DE CARGA SECA DIMENSOES APROXIMADAS 2,5 X 7,00 X 0,50 M (INCLUI MONTAGEM, NAO INCLUI CAMINHAO)</t>
  </si>
  <si>
    <t>29.336,15</t>
  </si>
  <si>
    <t>CARROCERIA FIXA ABERTA DE MADEIRA PARA TRANSPORTE GERAL DE CARGA SECA DIMENSOES APROXIMADAS 2,5 X 7,5 X 0,50 M (INCLUI MONTAGEM, NAO INCLUI CAMINHAO)</t>
  </si>
  <si>
    <t>33.457,76</t>
  </si>
  <si>
    <t>CARVAO ANTRACITO PARA FILTRO, GRAO VARIANDO DE 0,8 ATE 1,1 MM, COEFICIENTE DE UNIFORMIDADE MENOR QUE 1,7 MM (DISTRIBUIDOR)</t>
  </si>
  <si>
    <t>5,27</t>
  </si>
  <si>
    <t>CARVAO ANTRACITO PARA FILTRO, GRAO VARIANDO DE 0,8 ATE 1,1 MM, COEFICIENTE DE UNIFORMIDADE MENOR QUE 1,7 MM (POSTO JAZIDA/PRODUTOR)</t>
  </si>
  <si>
    <t xml:space="preserve">T     </t>
  </si>
  <si>
    <t>2.370,77</t>
  </si>
  <si>
    <t>CASCALHO DE CAVA</t>
  </si>
  <si>
    <t>40,60</t>
  </si>
  <si>
    <t>CASCALHO DE RIO</t>
  </si>
  <si>
    <t>64,96</t>
  </si>
  <si>
    <t>CASCALHO LAVADO</t>
  </si>
  <si>
    <t>77,91</t>
  </si>
  <si>
    <t>CAVALETE PARA TALHA COM ESTRUTURA EM TUBO METALICO ALTURA MINIMA 3,2 M EQUIPADO COM RODAS DE BORRACHA PARA MOVIMENTACAO DE TUBOS DE CONCRETO NA CENTRAL DE PREMOLDADOS COM CAPACIDADE DE CARGA DE 3 TONELADAS</t>
  </si>
  <si>
    <t>9.849,98</t>
  </si>
  <si>
    <t>CAVALO MECANICO TRACAO 4X2, PESO BRUTO TOTAL COMBINADO 49000 KG, CAPACIDADE MAXIMA DE TRACAO *66000* KG, POTENCIA *360* CV (INCLUI CABINE E CHASSI, NAO INCLUI SEMIRREBOQUE)</t>
  </si>
  <si>
    <t>868.129,34</t>
  </si>
  <si>
    <t>CAVALO MECANICO TRACAO 4X2, PESO BRUTO TOTAL 16000 KG, CAPACIDADE MAXIMA DE TRACAO *36000* KG, DISTANCIA ENTRE EIXOS *3,56* M, POTENCIA *286* CV (INCLUI CABINE E CHASSI, NAO INCLUI SEMIRREBOQUE)</t>
  </si>
  <si>
    <t>744.541,63</t>
  </si>
  <si>
    <t>CAVALO MECANICO TRACAO 4X2, PESO BRUTO TOTAL 16000 KG, CAPACIDADE MAXIMA DE TRACAO *45000* KG, DISTANCIA ENTRE EIXOS *3,56* M, POTENCIA *330* CV (INCLUI CABINE E CHASSI, NAO INCLUI SEMIRREBOQUE)</t>
  </si>
  <si>
    <t>753.584,52</t>
  </si>
  <si>
    <t>CAVALO MECANICO TRACAO 4X2, PESO BRUTO TOTAL 16000 KG, CAPACIDADE MAXIMA DE TRACAO *80000* KG, POTENCIA *380* CV (INCLUI CABINE E CHASSI, NAO INCLUI SEMIRREBOQUE)</t>
  </si>
  <si>
    <t>856.675,00</t>
  </si>
  <si>
    <t>CAVALO MECANICO TRACAO 6X2, PESO BRUTO TOTAL COMBINADO 56000 KG, CAPACIDADE MAXIMA DE TRACAO *66000* KG, POTENCIA *360* CV (INCLUI CABINE E CHASSI, NAO INCLUI SEMIRREBOQUE)</t>
  </si>
  <si>
    <t>1.050.496,86</t>
  </si>
  <si>
    <t>CAVOUQUEIRO OU OPERADOR DE PERFURATRIZ / ROMPEDOR</t>
  </si>
  <si>
    <t>CAVOUQUEIRO OU OPERADOR DE PERFURATRIZ / ROMPEDOR (MENSALISTA)</t>
  </si>
  <si>
    <t>2.509,82</t>
  </si>
  <si>
    <t>CENTRO DE MEDICAO AGRUPADA, EM POLICARBONATO / PVC, COM 12 MEDIDORES E PROTECAO GERAL (INCLUI BARRAMENTO, DISJUNTORES E ACESSORIOS DE FIXACAO) (PADRAO CONCESSIONARIA LOCAL)</t>
  </si>
  <si>
    <t>5.821,02</t>
  </si>
  <si>
    <t>CENTRO DE MEDICAO AGRUPADA, EM POLICARBONATO / PVC, COM 16 MEDIDORES E PROTECAO GERAL (INCLUI BARRAMENTO, DISJUNTORES E ACESSORIOS DE FIXACAO) (PADRAO CONCESSIONARIA LOCAL)</t>
  </si>
  <si>
    <t>7.761,36</t>
  </si>
  <si>
    <t>CENTRO DE MEDICAO AGRUPADA, EM POLICARBONATO / PVC, COM 4 MEDIDORES E PROTECAO GERAL (INCLUI BARRAMENTO, DISJUNTORES E ACESSORIOS DE FIXACAO) (PADRAO CONCESSIONARIA LOCAL)</t>
  </si>
  <si>
    <t>1.352,64</t>
  </si>
  <si>
    <t>CENTRO DE MEDICAO AGRUPADA, EM POLICARBONATO / PVC, COM 8 MEDIDORES E PROTECAO GERAL (INCLUI BARRAMENTO, DISJUNTORES E ACESSORIOS DE FIXACAO) (PADRAO CONCESSIONARIA LOCAL)</t>
  </si>
  <si>
    <t>2.985,13</t>
  </si>
  <si>
    <t>CERA LIQUIDA INCOLOR MULTIPISO</t>
  </si>
  <si>
    <t>CHAPA ACO INOX AISI 304 NUMERO 4 (E = 6 MM), ACABAMENTO NUMERO 1 (LAMINADO A QUENTE, FOSCO)</t>
  </si>
  <si>
    <t>1.395,01</t>
  </si>
  <si>
    <t>CHAPA ACO INOX AISI 304 NUMERO 9 (E = 4 MM), ACABAMENTO NUMERO 1 (LAMINADO A QUENTE, FOSCO)</t>
  </si>
  <si>
    <t>929,99</t>
  </si>
  <si>
    <t>CHAPA DE ACO CARBONO GALVANIZADA, PERFURADA (GRADE FUROS) E = 1,5 MM, DIAMETRO DO FURO = 9,52 MM (FUROS ALTERNADOS HORIZ.)</t>
  </si>
  <si>
    <t>35,64</t>
  </si>
  <si>
    <t>CHAPA DE ACO CARBONO LAMINADO A QUENTE, QUALIDADE ESTRUTURAL, BITOLA 3/16", E =4,75 MM (37,29 KG/M2)</t>
  </si>
  <si>
    <t>CHAPA DE ACO FINA A FRIO BITOLA MSG 20, E = 0,90 MM (7,20 KG/M2)</t>
  </si>
  <si>
    <t>CHAPA DE ACO FINA A FRIO BITOLA MSG 24, E = 0,60 MM (4,80 KG/M2)</t>
  </si>
  <si>
    <t>CHAPA DE ACO FINA A FRIO BITOLA MSG 26, E = 0,45 MM (3,60 KG/M2)</t>
  </si>
  <si>
    <t>9,94</t>
  </si>
  <si>
    <t>CHAPA DE ACO FINA A QUENTE BITOLA MSG 13, E = 2,25 MM (18,00 KG/M2)</t>
  </si>
  <si>
    <t>CHAPA DE ACO FINA A QUENTE BITOLA MSG 14, E = 2,00 MM (16,0 KG/M2)</t>
  </si>
  <si>
    <t>CHAPA DE ACO FINA A QUENTE BITOLA MSG 16, E = 1,50 MM (12,00 KG/M2)</t>
  </si>
  <si>
    <t>CHAPA DE ACO FINA A QUENTE BITOLA MSG 18, E = 1,20 MM (9,60 KG/M2)</t>
  </si>
  <si>
    <t>CHAPA DE ACO FINA A QUENTE BITOLA MSG 3/16 ", E = 4,75 MM (38,00 KG/M2)</t>
  </si>
  <si>
    <t>CHAPA DE ACO GALVANIZADA BITOLA GSG 14, E = 1,95 MM (15,60 KG/M2)</t>
  </si>
  <si>
    <t>CHAPA DE ACO GALVANIZADA BITOLA GSG 16, E = 1,55 MM (12,40 KG/M2)</t>
  </si>
  <si>
    <t>CHAPA DE ACO GALVANIZADA BITOLA GSG 18, E = 1,25 MM (10,00 KG/M2)</t>
  </si>
  <si>
    <t>11,25</t>
  </si>
  <si>
    <t>CHAPA DE ACO GALVANIZADA BITOLA GSG 19, E = 1,11 MM (8,88 KG/M2)</t>
  </si>
  <si>
    <t>CHAPA DE ACO GALVANIZADA BITOLA GSG 20, E = 0,95 MM (7,60 KG/M2)</t>
  </si>
  <si>
    <t>10,82</t>
  </si>
  <si>
    <t>CHAPA DE ACO GALVANIZADA BITOLA GSG 22, E = 0,80 MM (6,40 KG/M2)</t>
  </si>
  <si>
    <t>11,72</t>
  </si>
  <si>
    <t>CHAPA DE ACO GALVANIZADA BITOLA GSG 24, E = 0,64 (5,12 KG/M2)</t>
  </si>
  <si>
    <t>11,79</t>
  </si>
  <si>
    <t>CHAPA DE ACO GALVANIZADA BITOLA GSG 26, E = 0,50 MM (4,00 KG/M2)</t>
  </si>
  <si>
    <t>12,30</t>
  </si>
  <si>
    <t>CHAPA DE ACO GALVANIZADA BITOLA GSG 30, E = 0,35 MM (2,80 KG/M2)</t>
  </si>
  <si>
    <t>14,76</t>
  </si>
  <si>
    <t>CHAPA DE ACO GROSSA, ASTM A36, E = 1 " (25,40 MM) 199,18 KG/M2</t>
  </si>
  <si>
    <t>CHAPA DE ACO GROSSA, ASTM A36, E = 1/2 " (12,70 MM) 99,59 KG/M2</t>
  </si>
  <si>
    <t>8,94</t>
  </si>
  <si>
    <t>CHAPA DE ACO GROSSA, ASTM A36, E = 1/4 " (6,35 MM) 49,79 KG/M2</t>
  </si>
  <si>
    <t>CHAPA DE ACO GROSSA, ASTM A36, E = 3/4 " (19,05 MM) 149,39 KG/M2</t>
  </si>
  <si>
    <t>10,21</t>
  </si>
  <si>
    <t>CHAPA DE ACO GROSSA, ASTM A36, E = 3/8 " (9,53 MM) 74,69 KG/M2</t>
  </si>
  <si>
    <t>CHAPA DE ACO GROSSA, ASTM A36, E = 5/8 " (15,88 MM) 124,49 KG/M2</t>
  </si>
  <si>
    <t>CHAPA DE ACO GROSSA, ASTM A36, E = 7/8 " (22,23 MM) 174,28 KG/M2</t>
  </si>
  <si>
    <t>CHAPA DE ACO GROSSA, SAE 1020, BITOLA 1/4", E = 6,35 MM (49,85 KG/M2)</t>
  </si>
  <si>
    <t>CHAPA DE ACO XADREZ PARA PISOS, E = 1/4 " (6,30 MM) 54,53 KG/M2</t>
  </si>
  <si>
    <t>CHAPA DE LAMINADO MELAMINICO, LISO BRILHANTE, DE 1,25 X 3,08 METROS, ESPESSURA = 0,8 MILIMETROS</t>
  </si>
  <si>
    <t>CHAPA DE LAMINADO MELAMINICO, LISO FOSCO, DE 1,25 X 3,08 METROS, ESPESSURA = 0,8 MILIMETROS</t>
  </si>
  <si>
    <t>CHAPA DE LAMINADO MELAMINICO, TEXTURIZADO, DE 1,25 X 3,08 METROS, ESPESSURA = 0,8 MILIMETROS</t>
  </si>
  <si>
    <t>69,19</t>
  </si>
  <si>
    <t>CHAPA DE MDF BRANCO LISO 1 FACE, E = 12 MM, DE *2,75 X 1,85* M</t>
  </si>
  <si>
    <t>40,11</t>
  </si>
  <si>
    <t>CHAPA DE MDF BRANCO LISO 1 FACE, E = 15 MM, DE *2,75 X 1,85* M</t>
  </si>
  <si>
    <t>44,43</t>
  </si>
  <si>
    <t>CHAPA DE MDF BRANCO LISO 1 FACE, E = 18 MM, DE *2,75 X 1,85* M</t>
  </si>
  <si>
    <t>CHAPA DE MDF BRANCO LISO 1 FACE, E = 25 MM, DE *2,75 X 1,85* M</t>
  </si>
  <si>
    <t>80,98</t>
  </si>
  <si>
    <t>CHAPA DE MDF BRANCO LISO 1 FACE, E = 6 MM, DE *2,75 X 1,85* M</t>
  </si>
  <si>
    <t>CHAPA DE MDF BRANCO LISO 1 FACE, E = 9 MM, DE *2,75 X 1,85* M</t>
  </si>
  <si>
    <t>CHAPA DE MDF BRANCO LISO 2 FACES, E = 12 MM, DE *2,75 X 1,85* M</t>
  </si>
  <si>
    <t>42,17</t>
  </si>
  <si>
    <t>CHAPA DE MDF BRANCO LISO 2 FACES, E = 15 MM, DE *2,75 X 1,85* M</t>
  </si>
  <si>
    <t>46,01</t>
  </si>
  <si>
    <t>CHAPA DE MDF BRANCO LISO 2 FACES, E = 18 MM, DE *2,75 X 1,85* M</t>
  </si>
  <si>
    <t>57,12</t>
  </si>
  <si>
    <t>CHAPA DE MDF BRANCO LISO 2 FACES, E = 25 MM, DE *2,75 X 1,85* M</t>
  </si>
  <si>
    <t>86,28</t>
  </si>
  <si>
    <t>CHAPA DE MDF BRANCO LISO 2 FACES, E = 6 MM, DE *2,75 X 1,85* M</t>
  </si>
  <si>
    <t>31,63</t>
  </si>
  <si>
    <t>CHAPA DE MDF BRANCO LISO 2 FACES, E = 9 MM, DE *2,75 X 1,85* M</t>
  </si>
  <si>
    <t>38,69</t>
  </si>
  <si>
    <t>CHAPA DE MDF CRU, E = 12 MM, DE *2,75 X 1,85* M</t>
  </si>
  <si>
    <t>CHAPA DE MDF CRU, E = 15 MM, DE *2,75 X 1,85* M</t>
  </si>
  <si>
    <t>34,06</t>
  </si>
  <si>
    <t>CHAPA DE MDF CRU, E = 18 MM, DE *2,75 X 1,85* M</t>
  </si>
  <si>
    <t>CHAPA DE MDF CRU, E = 20 MM, DE *2,75 X 1,85* M</t>
  </si>
  <si>
    <t>55,25</t>
  </si>
  <si>
    <t>CHAPA DE MDF CRU, E = 25 MM, DE *2,75 X 1,85* M</t>
  </si>
  <si>
    <t>CHAPA DE MDF CRU, E = 6 MM, DE *2,75 X 1,85* M</t>
  </si>
  <si>
    <t>CHAPA DE MDF CRU, E = 9 MM, DE *2,75 X 1,85* M</t>
  </si>
  <si>
    <t>26,07</t>
  </si>
  <si>
    <t>CHAPA EM ACO GALVANIZADO PARA STEEL DECK, COM NERVURAS TRAPEZOIDAIS, LARGURA UTIL DE 915 MM E ESPESSURA DE 0,80 MM</t>
  </si>
  <si>
    <t>112,43</t>
  </si>
  <si>
    <t>CHAPA EM ACO GALVANIZADO PARA STEEL DECK, COM NERVURAS TRAPEZOIDAIS, LARGURA UTIL DE 915 MM E ESPESSURA DE 0,95 MM</t>
  </si>
  <si>
    <t>131,28</t>
  </si>
  <si>
    <t>CHAPA EM ACO GALVANIZADO PARA STEEL DECK, COM NERVURAS TRAPEZOIDAIS, LARGURA UTIL DE 915 MM E ESPESSURA DE 1,25 MM</t>
  </si>
  <si>
    <t>170,26</t>
  </si>
  <si>
    <t>CHAPA PARA EMENDA DE VIGA, EM ACO GROSSO, QUALIDADE ESTRUTURAL, BITOLA 3/16 ", E= 4,75 MM, 4 FUROS, LARGURA 45 MM, COMPRIMENTO 500 MM</t>
  </si>
  <si>
    <t>99,41</t>
  </si>
  <si>
    <t>CHAPA/BOBINA LISA EM ALUMINIO, LIGA 1.200 - H14, QUALQUER ESPESSURA, QUALQUER LARGURA</t>
  </si>
  <si>
    <t>35,00</t>
  </si>
  <si>
    <t>CHAPA/PAINEL DE MADEIRA COMPENSADA PLASTIFICADA (MADEIRITE PLASTIFICADO) PARA FORMA DE CONCRETO, DE 2200 x 1100 MM, E = *17* MM</t>
  </si>
  <si>
    <t>72,20</t>
  </si>
  <si>
    <t>CHAPA/PAINEL DE MADEIRA COMPENSADA PLASTIFICADA (MADEIRITE PLASTIFICADO) PARA FORMA DE CONCRETO, DE 2200 x 1100 MM, E = 10 MM</t>
  </si>
  <si>
    <t>41,99</t>
  </si>
  <si>
    <t>CHAPA/PAINEL DE MADEIRA COMPENSADA PLASTIFICADA (MADEIRITE PLASTIFICADO) PARA FORMA DE CONCRETO, DE 2200 x 1100 MM, E = 12 MM</t>
  </si>
  <si>
    <t>52,03</t>
  </si>
  <si>
    <t>CHAPA/PAINEL DE MADEIRA COMPENSADA PLASTIFICADA (MADEIRITE PLASTIFICADO) PARA FORMA DE CONCRETO, DE 2200 X 1100 MM, E = 14 MM</t>
  </si>
  <si>
    <t>60,36</t>
  </si>
  <si>
    <t>CHAPA/PAINEL DE MADEIRA COMPENSADA PLASTIFICADA (MADEIRITE PLASTIFICADO) PARA FORMA DE CONCRETO, DE 2200 X 1100 MM, E = 20 MM</t>
  </si>
  <si>
    <t>86,95</t>
  </si>
  <si>
    <t>CHAPA/PAINEL DE MADEIRA COMPENSADA PLASTIFICADA (MADEIRITE PLASTIFICADO) PARA FORMA DE CONCRETO, DE 2200 X 1100 MM, E = 6 MM</t>
  </si>
  <si>
    <t>CHAPA/PAINEL DE MADEIRA COMPENSADA RESINADA (MADEIRITE RESINADO ROSA) PARA FORMA DE CONCRETO, DE 2200 x 1100 MM, E = 14 MM</t>
  </si>
  <si>
    <t>34,72</t>
  </si>
  <si>
    <t>CHAPA/PAINEL DE MADEIRA COMPENSADA RESINADA (MADEIRITE RESINADO ROSA) PARA FORMA DE CONCRETO, DE 2200 x 1100 MM, E = 17 MM</t>
  </si>
  <si>
    <t>42,63</t>
  </si>
  <si>
    <t>CHAPA/PAINEL DE MADEIRA COMPENSADA RESINADA (MADEIRITE RESINADO ROSA) PARA FORMA DE CONCRETO, DE 2200 x 1100 MM, E = 8 A 12 MM</t>
  </si>
  <si>
    <t>26,86</t>
  </si>
  <si>
    <t>CHAPA/PAINEL DE MADEIRA COMPENSADA RESINADA (MADEIRITE RESINADO ROSA) PARA FORMA DE CONCRETO, DE 2200 X 1100 MM, E = 20 MM</t>
  </si>
  <si>
    <t>52,89</t>
  </si>
  <si>
    <t>CHAPA/PAINEL DE MADEIRA COMPENSADA RESINADA (MADEIRITE RESINADO ROSA) PARA FORMA DE CONCRETO, DE 2200 X 1100 MM, E = 6 MM</t>
  </si>
  <si>
    <t>16,21</t>
  </si>
  <si>
    <t>CHAVE DUPLA PARA CONEXOES TIPO STORZ, ENGATE RAPIDO 1 1/2" X 2 1/2", EM LATAO, PARA INSTALACAO PREDIAL COMBATE A INCENDIO</t>
  </si>
  <si>
    <t>CHUMBADOR DE ACO GALVANIZADO, 1" X 600 MM, PARA POSTES DE ACO COM BASE, INCLUSO PORCA E ARRUELA</t>
  </si>
  <si>
    <t>94,44</t>
  </si>
  <si>
    <t>CHUMBADOR DE ACO TIPO PARABOLT, * 5/8" X 200* MM,  COM PORCA E ARRUELA</t>
  </si>
  <si>
    <t>CHUMBADOR DE ACO, DIAMETRO 1/2", COMPRIMENTO 75 MM</t>
  </si>
  <si>
    <t>12,39</t>
  </si>
  <si>
    <t>CHUMBADOR DE ACO, DIAMETRO 5/8", COMPRIMENTO 6", COM PORCA</t>
  </si>
  <si>
    <t>CHUMBADOR, DIAMETRO 1/4" COM PARAFUSO 1/4" X 40 MM</t>
  </si>
  <si>
    <t>1,39</t>
  </si>
  <si>
    <t>CHUVEIRO COMUM EM PLASTICO BRANCO, COM CANO, 3 TEMPERATURAS, 5500 W (110/220 V)</t>
  </si>
  <si>
    <t>87,95</t>
  </si>
  <si>
    <t>CHUVEIRO COMUM EM PLASTICO CROMADO, COM CANO, 4 TEMPERATURAS (110/220 V)</t>
  </si>
  <si>
    <t>284,49</t>
  </si>
  <si>
    <t>CIMENTO BRANCO NAO ESTRUTURAL (CPB - NAO ESTRUTURAL)</t>
  </si>
  <si>
    <t>4,01</t>
  </si>
  <si>
    <t>CIMENTO IMPERMEABILIZANTE DE PEGA ULTRARRAPIDA PARA TAMPONAMENTOS</t>
  </si>
  <si>
    <t>16,49</t>
  </si>
  <si>
    <t>CIMENTO PORTLAND COMPOSTO CP II-32</t>
  </si>
  <si>
    <t>CIMENTO PORTLAND DE ALTO FORNO (AF) CP III-40</t>
  </si>
  <si>
    <t>CIMENTO PORTLAND ESTRUTURAL BRANCO CPB - 32 ou CPB - 40</t>
  </si>
  <si>
    <t>3,19</t>
  </si>
  <si>
    <t>CIMENTO PORTLAND POZOLANICO CP IV-32</t>
  </si>
  <si>
    <t>CINTA CIRCULAR EM ACO GALVANIZADO DE 150 MM DE DIAMETRO PARA FIXACAO DE CAIXA MEDICAO, INCLUI PARAFUSOS E PORCAS</t>
  </si>
  <si>
    <t>26,20</t>
  </si>
  <si>
    <t>CINTA CIRCULAR EM ACO GALVANIZADO DE 210 MM DE DIAMETRO PARA INSTALACAO DE TRANSFORMADOR EM POSTE DE CONCRETO</t>
  </si>
  <si>
    <t>31,22</t>
  </si>
  <si>
    <t>CINTURAO DE SEGURANCA TIPO PARAQUEDISTA, FIVELA EM ACO, AJUSTE NO SUSPENSARIO, CINTURA E PERNAS</t>
  </si>
  <si>
    <t>COBRE ELETROLITICO EM BARRA OU CHAPA</t>
  </si>
  <si>
    <t>99,62</t>
  </si>
  <si>
    <t>COLA A BASE DE RESINA SINTETICA PARA CHAPA DE LAMINADO MELAMINICO</t>
  </si>
  <si>
    <t>62,30</t>
  </si>
  <si>
    <t>COLA BRANCA BASE PVA</t>
  </si>
  <si>
    <t>43,96</t>
  </si>
  <si>
    <t>COLA PARA TUBOS E MANTAS ELASTOMERICAS, A BASE DE SOLVENTE</t>
  </si>
  <si>
    <t>COLAR DE TOMADA EM POLIPROPILENO, PP, COM PARAFUSOS, PARA PEAD, 63 X 1/2" - LIGACAO PREDIAL DE AGUA</t>
  </si>
  <si>
    <t>COLAR DE TOMADA EM POLIPROPILENO, PP, COM PARAFUSOS, PARA PEAD, 63 X 3/4" - LIGACAO PREDIAL DE AGUA</t>
  </si>
  <si>
    <t>COLAR TOMADA PVC, COM TRAVAS, SAIDA COM ROSCA, DE 110 MM X 1/2" OU 110 MM X 3/4", PARA LIGACAO PREDIAL DE AGUA</t>
  </si>
  <si>
    <t>COLAR TOMADA PVC, COM TRAVAS, SAIDA COM ROSCA, DE 32 MM X 1/2" OU 32 MM X 3/4", PARA LIGACAO PREDIAL DE AGUA</t>
  </si>
  <si>
    <t>5,42</t>
  </si>
  <si>
    <t>COLAR TOMADA PVC, COM TRAVAS, SAIDA COM ROSCA, DE 40 MM X 1/2" OU 40 MM X 3/4", PARA LIGACAO PREDIAL DE AGUA</t>
  </si>
  <si>
    <t>6,97</t>
  </si>
  <si>
    <t>COLAR TOMADA PVC, COM TRAVAS, SAIDA COM ROSCA, DE 50 MM X 1/2" OU 50 MM X 3/4", PARA LIGACAO PREDIAL DE AGUA</t>
  </si>
  <si>
    <t>COLAR TOMADA PVC, COM TRAVAS, SAIDA COM ROSCA, DE 60 MM X 1/2" OU 60 MM X 3/4", PARA LIGACAO PREDIAL DE AGUA</t>
  </si>
  <si>
    <t>COLAR TOMADA PVC, COM TRAVAS, SAIDA COM ROSCA, DE 75 MM X 1/2" OU 75 MM X 3/4", PARA LIGACAO PREDIAL DE AGUA</t>
  </si>
  <si>
    <t>COLAR TOMADA PVC, COM TRAVAS, SAIDA COM ROSCA, DE 85 MM X 1/2" OU 85 MM X 3/4", PARA LIGACAO PREDIAL DE AGUA</t>
  </si>
  <si>
    <t>10,32</t>
  </si>
  <si>
    <t>COLAR TOMADA PVC, COM TRAVAS, SAIDA ROSCAVEL COM BUCHA DE LATAO, DE 60 MM X 1/2" OU 60 MM X 3/4", PARA LIGACAO PREDIAL DE AGUA</t>
  </si>
  <si>
    <t>COMPACTADOR DE SOLO A PERCUSSAO (SOQUETE), A GASOLINA 4 TEMPOS, PESO 55 A 65 KG, FORCA DE IMPACTO 1.000 A 1.500 KGF, FREQ. 600 A 700 GOLPES P/ MINUTO, VELOCIDADE TRABALHO DE 10 A 15 M/MIN, POT. DE 2,00 A 3,00 HP</t>
  </si>
  <si>
    <t>10.699,00</t>
  </si>
  <si>
    <t>COMPACTADOR DE SOLO TIPO PLACA VIBRATORIA REVERSIVEL, A GASOLINA 4 TEMPOS, PESO 125 A 150 KG, FORCA CENTRIF. 2500 A 2800 KGF, LARG. TRABALHO 400 A 450 MM, FREQ. VIBRACAO 4300 A 4500 RPM, VELOC. TRABALHO 15 A 20 M/MIN, POT. 5,5 A 6,0 HP</t>
  </si>
  <si>
    <t>8.981,73</t>
  </si>
  <si>
    <t>COMPACTADOR DE SOLO TIPO PLACA VIBRATORIA REVERSIVEL, A GASOLINA 4 TEMPOS, PESO 150 A 175 KG, FORCA CENTRIF. 2800 A 3100 KGF, LARG. TRABALHO DE 450 A 520 MM, FREQ. VIBRACAO 4000 A 4300 RPM, VELOC. TRABALHO DE 15 A 20 M/MIN, POT. DE 6,0 A 7,0 HP</t>
  </si>
  <si>
    <t>7.752,89</t>
  </si>
  <si>
    <t>COMPACTADOR DE SOLO, TIPO PLACA VIBRATORIA NAO REVERSIVEL, A GASOLINA 4 TEMPOS, PESO 80 A 120 KG, FORCA CENTRIF. DE 1300 A 2000 KGF, LARG. TRABALHO DE 400 A 500 MM, FREQ. VIBRACAO DE 4800 A 6000 RPM, VELOCIDADE TRABALHO DE 20 A 30 M/MIN, POT. DE 5,0 A 6,0 HP</t>
  </si>
  <si>
    <t>5.993,28</t>
  </si>
  <si>
    <t>COMPACTADOR DE SOLO, TIPO PLACA VIBRATORIA REVERSIVEL, A DIESEL, PESO 700 A 820 KG, FORCA CENTRIF. DE 6.200 A 10.000 KGF, LARG. TRABALHO DE 650 A 720 MM, FREQ. VIBRACAO DE 3.000 A 3.500 RPM, VELOCIDADE TRABALHO DE 25 A 30 M/MIN, POT. DE 13,0 A 15,0 HP</t>
  </si>
  <si>
    <t>105.969,48</t>
  </si>
  <si>
    <t>COMPACTADOR DE SOLO, TIPO PLACA VIBRATORIA REVERSIVEL, A GASOLINA 4 TEMPOS, PESO 160 A 265 KG, FORCA CENTRIF. DE 2750 A 4000 KGF, LARG. TRABALHO DE 430 A 550 MM, FREQ. VIBRACAO DE 4000 A 5500 RPM, VELOCIDADE TRABALHO DE 20 A 25 M/MIN, POT. DE 7,5 A 9,0 HP</t>
  </si>
  <si>
    <t>13.951,58</t>
  </si>
  <si>
    <t>COMPACTADOR DE SOLOS DE PERCURSAO (SOQUETE) COM MOTOR A GASOLINA 4 TEMPOS DE 4 HP (4 CV)</t>
  </si>
  <si>
    <t>13.257,45</t>
  </si>
  <si>
    <t>COMPENSADO NAVAL - CHAPA/PAINEL EM MADEIRA COMPENSADA PRENSADA, DE 2200 X 1600 MM, E = 10 MM</t>
  </si>
  <si>
    <t>COMPENSADO NAVAL - CHAPA/PAINEL EM MADEIRA COMPENSADA PRENSADA, DE 2200 X 1600 MM, E = 12 MM</t>
  </si>
  <si>
    <t>64,59</t>
  </si>
  <si>
    <t>COMPENSADO NAVAL - CHAPA/PAINEL EM MADEIRA COMPENSADA PRENSADA, DE 2200 X 1600 MM, E = 15 MM</t>
  </si>
  <si>
    <t>73,96</t>
  </si>
  <si>
    <t>COMPENSADO NAVAL - CHAPA/PAINEL EM MADEIRA COMPENSADA PRENSADA, DE 2200 X 1600 MM, E = 18 MM</t>
  </si>
  <si>
    <t>89,24</t>
  </si>
  <si>
    <t>COMPENSADO NAVAL - CHAPA/PAINEL EM MADEIRA COMPENSADA PRENSADA, DE 2200 X 1600 MM, E = 20 MM</t>
  </si>
  <si>
    <t>101,35</t>
  </si>
  <si>
    <t>COMPENSADO NAVAL - CHAPA/PAINEL EM MADEIRA COMPENSADA PRENSADA, DE 2200 X 1600 MM, E = 25 MM</t>
  </si>
  <si>
    <t>COMPENSADO NAVAL - CHAPA/PAINEL EM MADEIRA COMPENSADA PRENSADA, DE 2200 X 1600 MM, E = 4 MM</t>
  </si>
  <si>
    <t>32,87</t>
  </si>
  <si>
    <t>COMPENSADO NAVAL - CHAPA/PAINEL EM MADEIRA COMPENSADA PRENSADA, DE 2200 X 1600 MM, E = 6 MM</t>
  </si>
  <si>
    <t>COMPRESSOR DE AR ESTACIONARIO, VAZAO 620 PCM, PRESSAO EFETIVA DE TRABALHO 109 PSI, MOTOR ELETRICO, POTENCIA 127 CV</t>
  </si>
  <si>
    <t>183.803,46</t>
  </si>
  <si>
    <t>COMPRESSOR DE AR REBOCAVEL VAZAO 400 PCM, PRESSAO EFETIVA DE TRABALHO 102 PSI, MOTOR DIESEL, POTENCIA 110 CV</t>
  </si>
  <si>
    <t>148.116,31</t>
  </si>
  <si>
    <t>COMPRESSOR DE AR REBOCAVEL VAZAO 748 PCM, PRESSAO EFETIVA DE TRABALHO 102 PSI, MOTOR DIESEL, POTENCIA 210 CV</t>
  </si>
  <si>
    <t>317.097,03</t>
  </si>
  <si>
    <t>COMPRESSOR DE AR REBOCAVEL VAZAO 860 PCM, PRESSAO EFETIVA DE TRABALHO 102 PSI, MOTOR DIESEL, POTENCIA 250 CV</t>
  </si>
  <si>
    <t>344.432,69</t>
  </si>
  <si>
    <t>COMPRESSOR DE AR REBOCAVEL, VAZAO 152 PCM, PRESSAO EFETIVA DE TRABALHO 102 PSI, MOTOR DIESEL, POTENCIA 31,5 KW</t>
  </si>
  <si>
    <t>80.192,77</t>
  </si>
  <si>
    <t>COMPRESSOR DE AR REBOCAVEL, VAZAO 189 PCM, PRESSAO EFETIVA DE TRABALHO 102 PSI, MOTOR DIESEL, POTENCIA 63 CV</t>
  </si>
  <si>
    <t>93.263,23</t>
  </si>
  <si>
    <t>COMPRESSOR DE AR REBOCAVEL, VAZAO 250 PCM, PRESSAO EFETIVA DE TRABALHO 102 PSI, MOTOR DIESEL, POTENCIA 81 CV</t>
  </si>
  <si>
    <t>124.901,25</t>
  </si>
  <si>
    <t>COMPRESSOR DE AR REBOCAVEL, VAZAO 89 PCM, PRESSAO EFETIVA DE TRABALHO *102* PSI, MOTOR DIESEL, POTENCIA *20* CV</t>
  </si>
  <si>
    <t>124.543,86</t>
  </si>
  <si>
    <t>CONCERTINA CLIPADA (DUPLA) EM ACO GALVANIZADO DE ALTA RESISTENCIA, COM ESPIRAL DE 300 MM, D = 2,76 MM</t>
  </si>
  <si>
    <t>CONCERTINA SIMPLES EM ACO GALVANIZADO DE ALTA RESISTENCIA, COM ESPIRAL DE 300 MM, D = 2,76 MM</t>
  </si>
  <si>
    <t>CONCRETO AUTOADENSAVEL (CAA) CLASSE DE RESISTENCIA C15, ESPALHAMENTO SF2, COM BOMBEAMENTO (DISPONIBILIZACAO DE BOMBA), SEM O LANCAMENTO (NBR 15823)</t>
  </si>
  <si>
    <t>462,27</t>
  </si>
  <si>
    <t>CONCRETO AUTOADENSAVEL (CAA) CLASSE DE RESISTENCIA C20, ESPALHAMENTO SF2, COM BOMBEAMENTO (DISPONIBILIZACAO DE BOMBA), SEM O LANCAMENTO (NBR 15823)</t>
  </si>
  <si>
    <t>480,36</t>
  </si>
  <si>
    <t>CONCRETO AUTOADENSAVEL (CAA) CLASSE DE RESISTENCIA C25, ESPALHAMENTO SF2, COM BOMBEAMENTO (DISPONIBILIZACAO DE BOMBA), SEM O LANCAMENTO (NBR 15823)</t>
  </si>
  <si>
    <t>485,76</t>
  </si>
  <si>
    <t>CONCRETO AUTOADENSAVEL (CAA) CLASSE DE RESISTENCIA C30, ESPALHAMENTO SF2, COM BOMBEAMENTO (DISPONIBILIZACAO DE BOMBA), SEM O LANCAMENTO (NBR 15823)</t>
  </si>
  <si>
    <t>499,83</t>
  </si>
  <si>
    <t>CONCRETO BETUMINOSO USINADO A QUENTE (CBUQ) PARA PAVIMENTACAO ASFALTICA, PADRAO DNIT, FAIXA C, COM CAP 30/45 - AQUISICAO POSTO USINA</t>
  </si>
  <si>
    <t>502,70</t>
  </si>
  <si>
    <t>CONCRETO BETUMINOSO USINADO A QUENTE (CBUQ) PARA PAVIMENTACAO ASFALTICA, PADRAO DNIT, FAIXA C, COM CAP 50/70 - AQUISICAO POSTO USINA</t>
  </si>
  <si>
    <t>512,50</t>
  </si>
  <si>
    <t>CONCRETO BETUMINOSO USINADO A QUENTE (CBUQ) PARA PAVIMENTACAO ASFALTICA, PADRAO DNIT, PARA BINDER, COM CAP 50/70 - AQUISICAO POSTO USINA</t>
  </si>
  <si>
    <t>449,38</t>
  </si>
  <si>
    <t>CONCRETO USINADO BOMBEAVEL, CLASSE DE RESISTENCIA C20, BRITA 0 E 1, SLUMP = 100 +/- 20 MM, COM BOMBEAMENTO (DISPONIBILIZACAO DE BOMBA), SEM O LANCAMENTO (NBR 8953)</t>
  </si>
  <si>
    <t>443,52</t>
  </si>
  <si>
    <t>CONCRETO USINADO BOMBEAVEL, CLASSE DE RESISTENCIA C20, COM BRITA 0 E 1, SLUMP = 100 +/- 20 MM, EXCLUI SERVICO DE BOMBEAMENTO (NBR 8953)</t>
  </si>
  <si>
    <t>410,82</t>
  </si>
  <si>
    <t>CONCRETO USINADO BOMBEAVEL, CLASSE DE RESISTENCIA C20, COM BRITA 0 E 1, SLUMP = 130 +/- 20 MM, EXCLUI SERVICO DE BOMBEAMENTO (NBR 8953)</t>
  </si>
  <si>
    <t>425,53</t>
  </si>
  <si>
    <t>CONCRETO USINADO BOMBEAVEL, CLASSE DE RESISTENCIA C20, COM BRITA 0 E 1, SLUMP = 190 +/- 20 MM, COM BOMBEAMENTO (DISPONIBILIZACAO DE BOMBA), SEM O LANCAMENTO (NBR 8953)</t>
  </si>
  <si>
    <t>487,65</t>
  </si>
  <si>
    <t>CONCRETO USINADO BOMBEAVEL, CLASSE DE RESISTENCIA C20, COM BRITA 0, SLUMP = 220 +/- 20 MM, COM BOMBEAMENTO (DISPONIBILIZACAO DE BOMBA), SEM O LANCAMENTO (NBR 8953)</t>
  </si>
  <si>
    <t>494,73</t>
  </si>
  <si>
    <t>CONCRETO USINADO BOMBEAVEL, CLASSE DE RESISTENCIA C25, BRITA 0 E 1, SLUMP = 100 +/- 20 MM, COM BOMBEAMENTO (DISPONIBILIZACAO DE BOMBA), SEM O LANCAMENTO (NBR 8953)</t>
  </si>
  <si>
    <t>457,60</t>
  </si>
  <si>
    <t>CONCRETO USINADO BOMBEAVEL, CLASSE DE RESISTENCIA C25, COM BRITA 0 E 1, SLUMP = 100 +/- 20 MM, EXCLUI SERVICO DE BOMBEAMENTO (NBR 8953)</t>
  </si>
  <si>
    <t>422,40</t>
  </si>
  <si>
    <t>CONCRETO USINADO BOMBEAVEL, CLASSE DE RESISTENCIA C25, COM BRITA 0 E 1, SLUMP = 130 +/- 20 MM, EXCLUI SERVICO DE BOMBEAMENTO (NBR 8953)</t>
  </si>
  <si>
    <t>438,65</t>
  </si>
  <si>
    <t>CONCRETO USINADO BOMBEAVEL, CLASSE DE RESISTENCIA C25, COM BRITA 0 E 1, SLUMP = 190 +/- 20 MM, EXCLUI SERVICO DE BOMBEAMENTO (NBR 8953)</t>
  </si>
  <si>
    <t>485,54</t>
  </si>
  <si>
    <t>CONCRETO USINADO BOMBEAVEL, CLASSE DE RESISTENCIA C30, BRITA 0 E 1, SLUMP = 100 +/- 20 MM, COM BOMBEAMENTO (DISPONIBILIZACAO DE BOMBA), SEM O LANCAMENTO (NBR 8953)</t>
  </si>
  <si>
    <t>471,67</t>
  </si>
  <si>
    <t>CONCRETO USINADO BOMBEAVEL, CLASSE DE RESISTENCIA C30, COM BRITA 0 E 1, SLUMP = 100 +/- 20 MM, EXCLUI SERVICO DE BOMBEAMENTO (NBR 8953)</t>
  </si>
  <si>
    <t>436,48</t>
  </si>
  <si>
    <t>CONCRETO USINADO BOMBEAVEL, CLASSE DE RESISTENCIA C30, COM BRITA 0 E 1, SLUMP = 130 +/- 20 MM, EXCLUI SERVICO DE BOMBEAMENTO (NBR 8953)</t>
  </si>
  <si>
    <t>463,19</t>
  </si>
  <si>
    <t>CONCRETO USINADO BOMBEAVEL, CLASSE DE RESISTENCIA C30, COM BRITA 0 E 1, SLUMP = 190 +/- 20 MM, EXCLUI SERVICO DE BOMBEAMENTO (NBR 8953)</t>
  </si>
  <si>
    <t>488,85</t>
  </si>
  <si>
    <t>CONCRETO USINADO BOMBEAVEL, CLASSE DE RESISTENCIA C30, COM BRITA 0 E 1, SLUMP = 220 +/- 30 MM, EXCLUI SERVICO DE BOMBEAMENTO (NBR 8953)</t>
  </si>
  <si>
    <t>509,73</t>
  </si>
  <si>
    <t>CONCRETO USINADO BOMBEAVEL, CLASSE DE RESISTENCIA C35, BRITA 0 E 1, SLUMP = 100 +/- 20 MM, COM BOMBEAMENTO (DISPONIBILIZACAO DE BOMBA), SEM O LANCAMENTO (NBR 8953)</t>
  </si>
  <si>
    <t>CONCRETO USINADO BOMBEAVEL, CLASSE DE RESISTENCIA C35, COM BRITA 0 E 1, SLUMP = 100 +/- 20 MM, EXCLUI SERVICO DE BOMBEAMENTO (NBR 8953)</t>
  </si>
  <si>
    <t>450,55</t>
  </si>
  <si>
    <t>CONCRETO USINADO BOMBEAVEL, CLASSE DE RESISTENCIA C40, BRITA 0 E 1, SLUMP = 100 +/- 20 MM, COM BOMBEAMENTO (DISPONIBILIZACAO DE BOMBA), SEM O LANCAMENTO (NBR 8953)</t>
  </si>
  <si>
    <t>CONCRETO USINADO BOMBEAVEL, CLASSE DE RESISTENCIA C40, COM BRITA 0 E 1, SLUMP = 100 +/- 20 MM, EXCLUI SERVICO DE BOMBEAMENTO (NBR 8953)</t>
  </si>
  <si>
    <t>470,01</t>
  </si>
  <si>
    <t>CONCRETO USINADO BOMBEAVEL, CLASSE DE RESISTENCIA C45, BRITA 0 E 1, SLUMP = 100 +/- 20 MM, COM BOMBEAMENTO (DISPONIBILIZACAO DE BOMBA), SEM O LANCAMENTO (NBR 8953)</t>
  </si>
  <si>
    <t>522,27</t>
  </si>
  <si>
    <t>CONCRETO USINADO BOMBEAVEL, CLASSE DE RESISTENCIA C50, BRITA 0 E 1, SLUMP = 100 +/- 20 MM, COM BOMBEAMENTO (DISPONIBILIZACAO DE BOMBA), SEM O LANCAMENTO (NBR 8953)</t>
  </si>
  <si>
    <t>558,01</t>
  </si>
  <si>
    <t>CONCRETO USINADO BOMBEAVEL, CLASSE DE RESISTENCIA C60, COM BRITA 0 E 1, SLUMP = 100 +/- 20 MM, COM BOMBEAMENTO (DISPONIBILIZACAO DE BOMBA), SEM O LANCAMENTO (NBR 8953)</t>
  </si>
  <si>
    <t>596,73</t>
  </si>
  <si>
    <t>CONCRETO USINADO CONVENCIONAL (NAO BOMBEAVEL) CLASSE DE RESISTENCIA C10, COM BRITA 1 E 2, SLUMP = 80 MM +/- 10 MM (NBR 8953)</t>
  </si>
  <si>
    <t>387,90</t>
  </si>
  <si>
    <t>CONCRETO USINADO CONVENCIONAL (NAO BOMBEAVEL) CLASSE DE RESISTENCIA C15, COM BRITA 1 E 2, SLUMP = 80 MM +/- 10 MM (NBR 8953)</t>
  </si>
  <si>
    <t>394,24</t>
  </si>
  <si>
    <t>CONDULETE DE ALUMINIO TIPO B, PARA ELETRODUTO ROSCAVEL DE 1/2", COM TAMPA CEGA</t>
  </si>
  <si>
    <t>CONDULETE DE ALUMINIO TIPO B, PARA ELETRODUTO ROSCAVEL DE 1", COM TAMPA CEGA</t>
  </si>
  <si>
    <t>CONDULETE DE ALUMINIO TIPO B, PARA ELETRODUTO ROSCAVEL DE 3/4", COM TAMPA CEGA</t>
  </si>
  <si>
    <t>12,79</t>
  </si>
  <si>
    <t>CONDULETE DE ALUMINIO TIPO C, PARA ELETRODUTO ROSCAVEL DE 1/2", COM TAMPA CEGA</t>
  </si>
  <si>
    <t>CONDULETE DE ALUMINIO TIPO C, PARA ELETRODUTO ROSCAVEL DE 1", COM TAMPA CEGA</t>
  </si>
  <si>
    <t>CONDULETE DE ALUMINIO TIPO C, PARA ELETRODUTO ROSCAVEL DE 3/4", COM TAMPA CEGA</t>
  </si>
  <si>
    <t>CONDULETE DE ALUMINIO TIPO C, PARA ELETRODUTO ROSCAVEL DE 4", COM TAMPA CEGA</t>
  </si>
  <si>
    <t>224,79</t>
  </si>
  <si>
    <t>CONDULETE DE ALUMINIO TIPO E, PARA ELETRODUTO ROSCAVEL DE 1  1/4", COM TAMPA CEGA</t>
  </si>
  <si>
    <t>CONDULETE DE ALUMINIO TIPO E, PARA ELETRODUTO ROSCAVEL DE 1 1/2", COM TAMPA CEGA</t>
  </si>
  <si>
    <t>CONDULETE DE ALUMINIO TIPO E, PARA ELETRODUTO ROSCAVEL DE 1/2", COM TAMPA CEGA</t>
  </si>
  <si>
    <t>CONDULETE DE ALUMINIO TIPO E, PARA ELETRODUTO ROSCAVEL DE 1", COM TAMPA CEGA</t>
  </si>
  <si>
    <t>18,45</t>
  </si>
  <si>
    <t>CONDULETE DE ALUMINIO TIPO E, PARA ELETRODUTO ROSCAVEL DE 2", COM TAMPA CEGA</t>
  </si>
  <si>
    <t>44,10</t>
  </si>
  <si>
    <t>CONDULETE DE ALUMINIO TIPO E, PARA ELETRODUTO ROSCAVEL DE 3/4", COM TAMPA CEGA</t>
  </si>
  <si>
    <t>CONDULETE DE ALUMINIO TIPO E, PARA ELETRODUTO ROSCAVEL DE 3", COM TAMPA CEGA</t>
  </si>
  <si>
    <t>122,47</t>
  </si>
  <si>
    <t>CONDULETE DE ALUMINIO TIPO E, PARA ELETRODUTO ROSCAVEL DE 4", COM TAMPA CEGA</t>
  </si>
  <si>
    <t>204,03</t>
  </si>
  <si>
    <t>CONDULETE DE ALUMINIO TIPO LR, PARA ELETRODUTO ROSCAVEL DE 1 1/2", COM TAMPA CEGA</t>
  </si>
  <si>
    <t>34,77</t>
  </si>
  <si>
    <t>CONDULETE DE ALUMINIO TIPO LR, PARA ELETRODUTO ROSCAVEL DE 1 1/4", COM TAMPA CEGA</t>
  </si>
  <si>
    <t>CONDULETE DE ALUMINIO TIPO LR, PARA ELETRODUTO ROSCAVEL DE 1/2", COM TAMPA CEGA</t>
  </si>
  <si>
    <t>10,64</t>
  </si>
  <si>
    <t>CONDULETE DE ALUMINIO TIPO LR, PARA ELETRODUTO ROSCAVEL DE 1", COM TAMPA CEGA</t>
  </si>
  <si>
    <t>CONDULETE DE ALUMINIO TIPO LR, PARA ELETRODUTO ROSCAVEL DE 2", COM TAMPA CEGA</t>
  </si>
  <si>
    <t>52,96</t>
  </si>
  <si>
    <t>CONDULETE DE ALUMINIO TIPO LR, PARA ELETRODUTO ROSCAVEL DE 3/4", COM TAMPA CEGA</t>
  </si>
  <si>
    <t>11,35</t>
  </si>
  <si>
    <t>CONDULETE DE ALUMINIO TIPO LR, PARA ELETRODUTO ROSCAVEL DE 3", COM TAMPA CEGA</t>
  </si>
  <si>
    <t>156,62</t>
  </si>
  <si>
    <t>CONDULETE DE ALUMINIO TIPO LR, PARA ELETRODUTO ROSCAVEL DE 4", COM TAMPA CEGA</t>
  </si>
  <si>
    <t>244,36</t>
  </si>
  <si>
    <t>CONDULETE DE ALUMINIO TIPO T, PARA ELETRODUTO ROSCAVEL DE 1 1/2", COM TAMPA CEGA</t>
  </si>
  <si>
    <t>41,66</t>
  </si>
  <si>
    <t>CONDULETE DE ALUMINIO TIPO T, PARA ELETRODUTO ROSCAVEL DE 1 1/4", COM TAMPA CEGA</t>
  </si>
  <si>
    <t>31,31</t>
  </si>
  <si>
    <t>CONDULETE DE ALUMINIO TIPO T, PARA ELETRODUTO ROSCAVEL DE 1/2", COM TAMPA CEGA</t>
  </si>
  <si>
    <t>13,00</t>
  </si>
  <si>
    <t>CONDULETE DE ALUMINIO TIPO T, PARA ELETRODUTO ROSCAVEL DE 1", COM TAMPA CEGA</t>
  </si>
  <si>
    <t>CONDULETE DE ALUMINIO TIPO T, PARA ELETRODUTO ROSCAVEL DE 2", COM TAMPA CEGA</t>
  </si>
  <si>
    <t>56,44</t>
  </si>
  <si>
    <t>CONDULETE DE ALUMINIO TIPO T, PARA ELETRODUTO ROSCAVEL DE 3/4", COM TAMPA CEGA</t>
  </si>
  <si>
    <t>13,09</t>
  </si>
  <si>
    <t>CONDULETE DE ALUMINIO TIPO T, PARA ELETRODUTO ROSCAVEL DE 3", COM TAMPA CEGA</t>
  </si>
  <si>
    <t>176,23</t>
  </si>
  <si>
    <t>CONDULETE DE ALUMINIO TIPO T, PARA ELETRODUTO ROSCAVEL DE 4", COM TAMPA CEGA</t>
  </si>
  <si>
    <t>241,83</t>
  </si>
  <si>
    <t>CONDULETE DE ALUMINIO TIPO TB, PARA ELETRODUTO ROSCAVEL DE 3", COM TAMPA CEGA</t>
  </si>
  <si>
    <t>129,75</t>
  </si>
  <si>
    <t>CONDULETE DE ALUMINIO TIPO X, PARA ELETRODUTO ROSCAVEL DE 1 1/2", COM TAMPA CEGA</t>
  </si>
  <si>
    <t>38,64</t>
  </si>
  <si>
    <t>CONDULETE DE ALUMINIO TIPO X, PARA ELETRODUTO ROSCAVEL DE 1 1/4", COM TAMPA CEGA</t>
  </si>
  <si>
    <t>33,11</t>
  </si>
  <si>
    <t>CONDULETE DE ALUMINIO TIPO X, PARA ELETRODUTO ROSCAVEL DE 1/2", COM TAMPA CEGA</t>
  </si>
  <si>
    <t>CONDULETE DE ALUMINIO TIPO X, PARA ELETRODUTO ROSCAVEL DE 1", COM TAMPA CEGA</t>
  </si>
  <si>
    <t>20,17</t>
  </si>
  <si>
    <t>CONDULETE DE ALUMINIO TIPO X, PARA ELETRODUTO ROSCAVEL DE 2", COM TAMPA CEGA</t>
  </si>
  <si>
    <t>CONDULETE DE ALUMINIO TIPO X, PARA ELETRODUTO ROSCAVEL DE 3/4", COM TAMPA CEGA</t>
  </si>
  <si>
    <t>17,28</t>
  </si>
  <si>
    <t>CONDULETE DE ALUMINIO TIPO X, PARA ELETRODUTO ROSCAVEL DE 3", COM TAMPA CEGA</t>
  </si>
  <si>
    <t>145,12</t>
  </si>
  <si>
    <t>CONDULETE DE ALUMINIO TIPO X, PARA ELETRODUTO ROSCAVEL DE 4", COM TAMPA CEGA</t>
  </si>
  <si>
    <t>241,58</t>
  </si>
  <si>
    <t>CONDULETE EM PVC, TIPO "B", SEM TAMPA, DE 1/2" OU 3/4"</t>
  </si>
  <si>
    <t>CONDULETE EM PVC, TIPO "B", SEM TAMPA, DE 1"</t>
  </si>
  <si>
    <t>9,26</t>
  </si>
  <si>
    <t>CONDULETE EM PVC, TIPO "C", SEM TAMPA, DE 1/2"</t>
  </si>
  <si>
    <t>9,74</t>
  </si>
  <si>
    <t>CONDULETE EM PVC, TIPO "C", SEM TAMPA, DE 1"</t>
  </si>
  <si>
    <t>CONDULETE EM PVC, TIPO "C", SEM TAMPA, DE 3/4"</t>
  </si>
  <si>
    <t>CONDULETE EM PVC, TIPO "E", SEM TAMPA, DE 1/2"</t>
  </si>
  <si>
    <t>CONDULETE EM PVC, TIPO "E", SEM TAMPA, DE 1"</t>
  </si>
  <si>
    <t>CONDULETE EM PVC, TIPO "E", SEM TAMPA, DE 3/4"</t>
  </si>
  <si>
    <t>CONDULETE EM PVC, TIPO "LB", SEM TAMPA, DE 1/2" OU 3/4"</t>
  </si>
  <si>
    <t>9,75</t>
  </si>
  <si>
    <t>CONDULETE EM PVC, TIPO "LB", SEM TAMPA, DE 1"</t>
  </si>
  <si>
    <t>CONDULETE EM PVC, TIPO "LL", SEM TAMPA, DE 1/2" OU 3/4"</t>
  </si>
  <si>
    <t>CONDULETE EM PVC, TIPO "LL", SEM TAMPA, DE 1"</t>
  </si>
  <si>
    <t>CONDULETE EM PVC, TIPO "LR", SEM TAMPA, DE 1/2"</t>
  </si>
  <si>
    <t>CONDULETE EM PVC, TIPO "LR", SEM TAMPA, DE 1"</t>
  </si>
  <si>
    <t>CONDULETE EM PVC, TIPO "LR", SEM TAMPA, DE 3/4"</t>
  </si>
  <si>
    <t>CONDULETE EM PVC, TIPO "T", SEM TAMPA, DE 1"</t>
  </si>
  <si>
    <t>CONDULETE EM PVC, TIPO "T", SEM TAMPA, DE 3/4"</t>
  </si>
  <si>
    <t>10,42</t>
  </si>
  <si>
    <t>CONDULETE EM PVC, TIPO "TB", SEM TAMPA, DE 1/2" OU 3/4"</t>
  </si>
  <si>
    <t>CONDULETE EM PVC, TIPO "TB", SEM TAMPA, DE 1"</t>
  </si>
  <si>
    <t>CONDULETE EM PVC, TIPO "X", SEM TAMPA, DE 1/2"</t>
  </si>
  <si>
    <t>CONDULETE EM PVC, TIPO "X", SEM TAMPA, DE 1"</t>
  </si>
  <si>
    <t>16,22</t>
  </si>
  <si>
    <t>CONDULETE EM PVC, TIPO "X", SEM TAMPA, DE 3/4"</t>
  </si>
  <si>
    <t>CONDUTOR PLUVIAL, PVC, CIRCULAR, DIAMETRO ENTRE 80 E 100 MM, PARA DRENAGEM PLUVIAL PREDIAL</t>
  </si>
  <si>
    <t>48,03</t>
  </si>
  <si>
    <t>CONE DE SINALIZACAO EM PVC FLEXIVEL, H = 70 / 76 CM (NBR 15071)</t>
  </si>
  <si>
    <t>121,16</t>
  </si>
  <si>
    <t>CONE DE SINALIZACAO EM PVC RIGIDO COM FAIXA REFLETIVA, H = 70 / 76 CM</t>
  </si>
  <si>
    <t>51,00</t>
  </si>
  <si>
    <t>CONECTOR / ADAPTADOR F/F, COM INSERTO METALICO, PPR, DN 25 MM X 1/2", PARA AGUA QUENTE E FRIA PREDIAL</t>
  </si>
  <si>
    <t>CONECTOR / ADAPTADOR F/F, COM INSERTO METALICO, PPR, DN 32 MM X 3/4", PARA AGUA QUENTE E FRIA PREDIAL</t>
  </si>
  <si>
    <t>CONECTOR / ADAPTADOR F/M, COM INSERTO METALICO, PPR, DN 25 MM X 1/2", PARA AGUA QUENTE E FRIA PREDIAL</t>
  </si>
  <si>
    <t>CONECTOR / ADAPTADOR F/M, COM INSERTO METALICO, PPR, DN 25 MM X 3/4", PARA AGUA QUENTE E FRIA PREDIAL</t>
  </si>
  <si>
    <t>CONECTOR / ADAPTADOR F/M, COM INSERTO METALICO, PPR, DN 32 MM X 1", PARA AGUA QUENTE E FRIA PREDIAL</t>
  </si>
  <si>
    <t>CONECTOR / ADAPTADOR F/M, COM INSERTO METALICO, PPR, DN 32 MM X 3/4", PARA AGUA QUENTE E FRIA PREDIAL</t>
  </si>
  <si>
    <t>CONECTOR / TOMADA FEMEA RJ 45, CATEGORIA 5 E (CAT 5E) PARA CABOS</t>
  </si>
  <si>
    <t>CONECTOR / TOMADA FEMEA RJ 45, CATEGORIA 6 (CAT 6) PARA CABOS</t>
  </si>
  <si>
    <t>CONECTOR BRONZE/LATAO (REF 603) SEM ANEL DE SOLDA, BOLSA X ROSCA F, 15 MM X 1/2"</t>
  </si>
  <si>
    <t>CONECTOR BRONZE/LATAO (REF 603) SEM ANEL DE SOLDA, BOLSA X ROSCA F, 22 MM X 1/2"</t>
  </si>
  <si>
    <t>CONECTOR BRONZE/LATAO (REF 603) SEM ANEL DE SOLDA, BOLSA X ROSCA F, 22 MM X 3/4"</t>
  </si>
  <si>
    <t>16,08</t>
  </si>
  <si>
    <t>CONECTOR BRONZE/LATAO (REF 603) SEM ANEL DE SOLDA, BOLSA X ROSCA F, 28 MM X 1/2"</t>
  </si>
  <si>
    <t>22,67</t>
  </si>
  <si>
    <t>CONECTOR CURVO 90 GRAUS DE ALUMINIO, BITOLA 1 1/2", PARA ADAPTAR ENTRADA DE ELETRODUTO METALICO FLEXIVEL EM QUADROS</t>
  </si>
  <si>
    <t>CONECTOR CURVO 90 GRAUS DE ALUMINIO, BITOLA 1 1/4", PARA ADAPTAR ENTRADA DE ELETRODUTO METALICO FLEXIVEL EM QUADROS</t>
  </si>
  <si>
    <t>CONECTOR CURVO 90 GRAUS DE ALUMINIO, BITOLA 1/2", PARA ADAPTAR ENTRADA DE ELETRODUTO METALICO FLEXIVEL EM QUADROS</t>
  </si>
  <si>
    <t>CONECTOR CURVO 90 GRAUS DE ALUMINIO, BITOLA 1", PARA ADAPTAR ENTRADA DE ELETRODUTO METALICO FLEXIVEL EM QUADROS</t>
  </si>
  <si>
    <t>CONECTOR CURVO 90 GRAUS DE ALUMINIO, BITOLA 2 1/2", PARA ADAPTAR ENTRADA DE ELETRODUTO METALICO FLEXIVEL EM QUADROS</t>
  </si>
  <si>
    <t>CONECTOR CURVO 90 GRAUS DE ALUMINIO, BITOLA 2", PARA ADAPTAR ENTRADA DE ELETRODUTO METALICO FLEXIVEL EM QUADROS</t>
  </si>
  <si>
    <t>48,77</t>
  </si>
  <si>
    <t>CONECTOR CURVO 90 GRAUS DE ALUMINIO, BITOLA 3/4", PARA ADAPTAR ENTRADA DE ELETRODUTO METALICO FLEXIVEL EM QUADROS</t>
  </si>
  <si>
    <t>10,39</t>
  </si>
  <si>
    <t>CONECTOR CURVO 90 GRAUS DE ALUMINIO, BITOLA 3", PARA ADAPTAR ENTRADA DE ELETRODUTO METALICO FLEXIVEL EM QUADROS</t>
  </si>
  <si>
    <t>138,15</t>
  </si>
  <si>
    <t>CONECTOR CURVO 90 GRAUS DE ALUMINIO, BITOLA 4", PARA ADAPTAR ENTRADA DE ELETRODUTO METALICO FLEXIVEL EM QUADROS</t>
  </si>
  <si>
    <t>254,26</t>
  </si>
  <si>
    <t>CONECTOR DE ALUMINIO TIPO PRENSA CABO, BITOLA 1 1/2", PARA CABOS DE DIAMETRO DE 37 A 40 MM</t>
  </si>
  <si>
    <t>48,71</t>
  </si>
  <si>
    <t>CONECTOR DE ALUMINIO TIPO PRENSA CABO, BITOLA 1 1/4", PARA CABOS DE DIAMETRO DE 31 A 34 MM</t>
  </si>
  <si>
    <t>CONECTOR DE ALUMINIO TIPO PRENSA CABO, BITOLA 1/2", PARA CABOS DE DIAMETRO DE 12,5 A 15 MM</t>
  </si>
  <si>
    <t>12,85</t>
  </si>
  <si>
    <t>CONECTOR DE ALUMINIO TIPO PRENSA CABO, BITOLA 1", PARA CABOS DE DIAMETRO DE 22,5 A 25 MM</t>
  </si>
  <si>
    <t>CONECTOR DE ALUMINIO TIPO PRENSA CABO, BITOLA 2", PARA CABOS DE DIAMETRO DE 47,5 A 50 MM</t>
  </si>
  <si>
    <t>73,54</t>
  </si>
  <si>
    <t>CONECTOR DE ALUMINIO TIPO PRENSA CABO, BITOLA 3/4", PARA CABOS DE DIAMETRO DE 17,5 A 20 MM</t>
  </si>
  <si>
    <t>14,91</t>
  </si>
  <si>
    <t>CONECTOR DE ALUMINIO TIPO PRENSA CABO, BITOLA 3/8", PARA CABOS DE DIAMETRO DE 9 A 10 MM</t>
  </si>
  <si>
    <t>CONECTOR MACHO RJ 45, CATEGORIA 5 E (CAT 5E) PARA CABOS</t>
  </si>
  <si>
    <t>CONECTOR MACHO RJ 45, CATEGORIA 6 (CAT 6) PARA CABOS</t>
  </si>
  <si>
    <t>3,85</t>
  </si>
  <si>
    <t>CONECTOR METALICO TIPO PARAFUSO FENDIDO (SPLIT BOLT), COM SEPARADOR DE CABOS BIMETALICOS, PARA CABOS ATE 25 MM2</t>
  </si>
  <si>
    <t>CONECTOR METALICO TIPO PARAFUSO FENDIDO (SPLIT BOLT), COM SEPARADOR DE CABOS BIMETALICOS, PARA CABOS ATE 50 MM2</t>
  </si>
  <si>
    <t>CONECTOR METALICO TIPO PARAFUSO FENDIDO (SPLIT BOLT), COM SEPARADOR DE CABOS BIMETALICOS, PARA CABOS ATE 70 MM2</t>
  </si>
  <si>
    <t>CONECTOR METALICO TIPO PARAFUSO FENDIDO (SPLIT BOLT), PARA CABOS ATE 10 MM2</t>
  </si>
  <si>
    <t>CONECTOR METALICO TIPO PARAFUSO FENDIDO (SPLIT BOLT), PARA CABOS ATE 120 MM2</t>
  </si>
  <si>
    <t>34,21</t>
  </si>
  <si>
    <t>CONECTOR METALICO TIPO PARAFUSO FENDIDO (SPLIT BOLT), PARA CABOS ATE 150 MM2</t>
  </si>
  <si>
    <t>42,46</t>
  </si>
  <si>
    <t>CONECTOR METALICO TIPO PARAFUSO FENDIDO (SPLIT BOLT), PARA CABOS ATE 16 MM2</t>
  </si>
  <si>
    <t>7,64</t>
  </si>
  <si>
    <t>CONECTOR METALICO TIPO PARAFUSO FENDIDO (SPLIT BOLT), PARA CABOS ATE 185 MM2</t>
  </si>
  <si>
    <t>57,76</t>
  </si>
  <si>
    <t>CONECTOR METALICO TIPO PARAFUSO FENDIDO (SPLIT BOLT), PARA CABOS ATE 25 MM2</t>
  </si>
  <si>
    <t>CONECTOR METALICO TIPO PARAFUSO FENDIDO (SPLIT BOLT), PARA CABOS ATE 35 MM2</t>
  </si>
  <si>
    <t>CONECTOR METALICO TIPO PARAFUSO FENDIDO (SPLIT BOLT), PARA CABOS ATE 50 MM2</t>
  </si>
  <si>
    <t>14,12</t>
  </si>
  <si>
    <t>CONECTOR METALICO TIPO PARAFUSO FENDIDO (SPLIT BOLT), PARA CABOS ATE 6 MM2</t>
  </si>
  <si>
    <t>5,70</t>
  </si>
  <si>
    <t>CONECTOR METALICO TIPO PARAFUSO FENDIDO (SPLIT BOLT), PARA CABOS ATE 70 MM2</t>
  </si>
  <si>
    <t>CONECTOR METALICO TIPO PARAFUSO FENDIDO (SPLIT BOLT), PARA CABOS ATE 95 MM2</t>
  </si>
  <si>
    <t>31,87</t>
  </si>
  <si>
    <t>CONECTOR RETO DE ALUMINIO PARA ELETRODUTO DE 1 1/2", PARA ADAPTAR ENTRADA DE ELETRODUTO METALICO FLEXIVEL EM QUADROS</t>
  </si>
  <si>
    <t>CONECTOR RETO DE ALUMINIO PARA ELETRODUTO DE 1 1/4", PARA ADAPTAR ENTRADA DE ELETRODUTO METALICO FLEXIVEL EM QUADROS</t>
  </si>
  <si>
    <t>5,52</t>
  </si>
  <si>
    <t>CONECTOR RETO DE ALUMINIO PARA ELETRODUTO DE 1/2", PARA ADAPTAR ENTRADA DE ELETRODUTO METALICO FLEXIVEL EM QUADROS</t>
  </si>
  <si>
    <t>CONECTOR RETO DE ALUMINIO PARA ELETRODUTO DE 1", PARA ADAPTAR ENTRADA DE ELETRODUTO METALICO FLEXIVEL EM QUADROS</t>
  </si>
  <si>
    <t>3,93</t>
  </si>
  <si>
    <t>CONECTOR RETO DE ALUMINIO PARA ELETRODUTO DE 2 1/2", PARA ADAPTAR ENTRADA DE ELETRODUTO METALICO FLEXIVEL EM QUADROS</t>
  </si>
  <si>
    <t>21,68</t>
  </si>
  <si>
    <t>CONECTOR RETO DE ALUMINIO PARA ELETRODUTO DE 2", PARA ADAPTAR ENTRADA DE ELETRODUTO METALICO FLEXIVEL EM QUADROS</t>
  </si>
  <si>
    <t>CONECTOR RETO DE ALUMINIO PARA ELETRODUTO DE 3/4", PARA ADAPTAR ENTRADA DE ELETRODUTO METALICO FLEXIVEL EM QUADROS</t>
  </si>
  <si>
    <t>CONECTOR RETO DE ALUMINIO PARA ELETRODUTO DE 3", PARA ADAPTAR ENTRADA DE ELETRODUTO METALICO FLEXIVEL EM QUADROS</t>
  </si>
  <si>
    <t>CONECTOR RETO DE ALUMINIO PARA ELETRODUTO DE 4", PARA ADAPTAR ENTRADA DE ELETRODUTO METALICO FLEXIVEL EM QUADROS</t>
  </si>
  <si>
    <t>49,35</t>
  </si>
  <si>
    <t>CONECTOR/ADAPTADOR FIXO, ROSCA FEMEA, EM PLASTICO, DN 16 MM X 1/2", PARA CONEXAO COM CRIMPAGEM, EM TUBO PEX PARA INST. AGUA QUENTE/FRIA</t>
  </si>
  <si>
    <t>CONECTOR/ADAPTADOR FIXO, ROSCA FEMEA, EM PLASTICO, DN 20 MM X 1/2", PARA CONEXAO COM CRIMPAGEM, EM TUBO PEX PARA INST. AGUA QUENTE/FRIA</t>
  </si>
  <si>
    <t>9,36</t>
  </si>
  <si>
    <t>CONECTOR/ADAPTADOR FIXO, ROSCA FEMEA, EM PLASTICO, DN 20 MM X 3/4", PARA CONEXAO COM CRIMPAGEM, EM TUBO PEX PARA INST. AGUA QUENTE/FRIA</t>
  </si>
  <si>
    <t>CONECTOR/ADAPTADOR FIXO, ROSCA FEMEA, EM PLASTICO, DN 25 MM X 3/4", PARA CONEXAO COM CRIMPAGEM, EM TUBO PEX PARA INST. AGUA QUENTE/FRIA</t>
  </si>
  <si>
    <t>CONECTOR/ADAPTADOR FIXO, ROSCA FEMEA, METALICA, COM ANEL DESLIZANTE, DN 16 MM X 1/2", PARA TUBO PEX PARA INST. AGUA QUENTE/FRIA</t>
  </si>
  <si>
    <t>CONECTOR/ADAPTADOR FIXO, ROSCA FEMEA, METALICA, COM ANEL DESLIZANTE, DN 20 MM X 1/2", PARA TUBO PEX PARA INST. AGUA QUENTE/FRIA</t>
  </si>
  <si>
    <t>CONECTOR/ADAPTADOR FIXO, ROSCA FEMEA, METALICA, COM ANEL DESLIZANTE, DN 20 MM X 3/4", PARA TUBO PEX PARA INST. AGUA QUENTE/FRIA</t>
  </si>
  <si>
    <t>10,09</t>
  </si>
  <si>
    <t>CONECTOR/ADAPTADOR FIXO, ROSCA FEMEA, METALICA, COM ANEL DESLIZANTE, DN 25 MM X 1", PARA TUBO PEX PARA INST. AGUA QUENTE/FRIA</t>
  </si>
  <si>
    <t>18,23</t>
  </si>
  <si>
    <t>CONECTOR/ADAPTADOR FIXO, ROSCA FEMEA, METALICA, COM ANEL DESLIZANTE, DN 25 MM X 3/4", PARA TUBO PEX PARA INST. AGUA QUENTE/FRIA</t>
  </si>
  <si>
    <t>11,95</t>
  </si>
  <si>
    <t>CONECTOR/ADAPTADOR FIXO, ROSCA FEMEA, METALICA, COM ANEL DESLIZANTE, DN 32 MM X 1", PARA TUBO PEX PARA INST. AGUA QUENTE/FRIA</t>
  </si>
  <si>
    <t>20,61</t>
  </si>
  <si>
    <t>CONECTOR/ADAPTADOR MOVEL, ROSCA FEMEA, METALICA, COM ANEL DESLIZANTE, DN 16 MM X 3/4", PARA TUBO PEX PARA INST. AGUA QUENTE/FRIA</t>
  </si>
  <si>
    <t>CONECTOR, CPVC, SOLDAVEL, 114 MM X 4", PARA AGUA QUENTE</t>
  </si>
  <si>
    <t>1.278,15</t>
  </si>
  <si>
    <t>CONECTOR, CPVC, SOLDAVEL, 15 MM X 1/2", PARA AGUA QUENTE</t>
  </si>
  <si>
    <t>15,20</t>
  </si>
  <si>
    <t>CONECTOR, CPVC, SOLDAVEL, 22 MM X 1/2", PARA AGUA QUENTE</t>
  </si>
  <si>
    <t>CONECTOR, CPVC, SOLDAVEL, 22 MM X 3/4", PARA AGUA QUENTE</t>
  </si>
  <si>
    <t>CONECTOR, CPVC, SOLDAVEL, 28 MM X 1", PARA AGUA QUENTE</t>
  </si>
  <si>
    <t>23,30</t>
  </si>
  <si>
    <t>CONECTOR, CPVC, SOLDAVEL, 35 MM X 1 1/4", PARA AGUA QUENTE</t>
  </si>
  <si>
    <t>CONECTOR, CPVC, SOLDAVEL, 42 MM X 1 1/2", PARA AGUA QUENTE</t>
  </si>
  <si>
    <t>45,64</t>
  </si>
  <si>
    <t>CONECTOR, CPVC, SOLDAVEL, 54 MM X 2", PARA AGUA QUENTE</t>
  </si>
  <si>
    <t>74,40</t>
  </si>
  <si>
    <t>CONECTOR, CPVC, SOLDAVEL, 73 MM X 2 1/2", PARA AGUA QUENTE</t>
  </si>
  <si>
    <t>287,05</t>
  </si>
  <si>
    <t>CONECTOR, CPVC, SOLDAVEL, 89 MM X 3", PARA AGUA QUENTE</t>
  </si>
  <si>
    <t>416,87</t>
  </si>
  <si>
    <t>CONJ. DE FERRAGENS PARA PORTA DE VIDRO TEMPERADO, EM ZAMAC CROMADO, CONTEMPLANDO DOBRADICA INF., DOBRADICA SUP., PIVO PARA DOBRADICA INF., PIVO PARA DOBRADICA SUP., FECHADURA CENTRAL EM ZAMC. CROMADO, CONTRA FECHADURA DE PRESSAO</t>
  </si>
  <si>
    <t xml:space="preserve">CJ    </t>
  </si>
  <si>
    <t>237,40</t>
  </si>
  <si>
    <t>CONJUNTO ARRUELAS DE VEDACAO 5/16" PARA TELHA FIBROCIMENTO (UMA ARRUELA METALICA E UMA ARRUELA PVC - CONICAS)</t>
  </si>
  <si>
    <t>CONJUNTO DE FERRAGENS PIVO, PARA PORTA PIVOTANTE DE ATE 100 KG, REGULAVEL COM ESFERA , CROMADO - SUPERIOR E INFERIOR - COMPLETO</t>
  </si>
  <si>
    <t>CONJUNTO DE LIGACAO AJUSTAVEL, PARA VASO / BACIA SANITARIA , EM PLASTICO BRANCO, COM TUBO, CANOPLA E ESPUDE</t>
  </si>
  <si>
    <t>CONJUNTO DE LIGACAO PARA VASO / BACIA SANITARIA, EM PLASTICO BRANCO, COM TUBO, CANOPLA E ANEL DE EXPANSAO (TUBO 1.1/2" X 20 CM)</t>
  </si>
  <si>
    <t>14,16</t>
  </si>
  <si>
    <t>CONJUNTO MONTADO ESTOPIM COM ESPOLETA COMUM NUMERO 8, COM CABECA ACENDEDORA, 1,5 M</t>
  </si>
  <si>
    <t>42,05</t>
  </si>
  <si>
    <t>CONJUNTO PARA FUTSAL COM PAR DE TRAVES OFICIAIS DE 3,00 X 2,00 M EM TUBO DE ACO GALVANIZADO 3" COM REQUADROS EM TUBO DE 1", PINTURA EM PRIMER COM TINTA ESMALTE SINTETICO E REDES DE POLIETILENO FIO 4 MM</t>
  </si>
  <si>
    <t>4.452,67</t>
  </si>
  <si>
    <t>CONJUNTO PARA QUADRA DE  VOLEI COM POSTES EM TUBO DE ACO GALVANIZADO 3", H = *255* CM, PINTURA EM TINTA ESMALTE SINTETICO, REDE DE NYLON COM 2 MM, MALHA 10 X 10 CM E ANTENAS OFICIAIS EM FIBRA DE VIDRO</t>
  </si>
  <si>
    <t>2.703,16</t>
  </si>
  <si>
    <t>CONJUNTO PRE-MOLDADO COMPOSTO POR GRELHA (0,99 X 0,45 M), QUADRO (1,10 X 0,52 M) E CANTONEIRA (1,10 X 0,35 M), EM CONCRETO ARMADO, COM FCK DE 21 MPA</t>
  </si>
  <si>
    <t>436,18</t>
  </si>
  <si>
    <t>CONTAINER ALMOXARIFADO, DE *2,40* X *6,00* M, PADRAO SIMPLES, SEM REVESTIMENTO E SEM DIVISORIAS INTERNOS E SEM SANITARIO, PARA USO EM CANTEIRO DE OBRAS</t>
  </si>
  <si>
    <t>22.500,00</t>
  </si>
  <si>
    <t>CONTATOR TRIPOLAR, CORRENTE DE *110* A, TENSAO NOMINAL DE *500* V, CATEGORIA AC-2 E AC-3</t>
  </si>
  <si>
    <t>1.892,45</t>
  </si>
  <si>
    <t>CONTATOR TRIPOLAR, CORRENTE DE *185* A, TENSAO NOMINAL DE *500* V, CATEGORIA AC-2 E AC-3</t>
  </si>
  <si>
    <t>2.830,39</t>
  </si>
  <si>
    <t>CONTATOR TRIPOLAR, CORRENTE DE *22* A, TENSAO NOMINAL DE *500* V, CATEGORIA AC-2 E AC-3</t>
  </si>
  <si>
    <t>197,69</t>
  </si>
  <si>
    <t>CONTATOR TRIPOLAR, CORRENTE DE *265* A, TENSAO NOMINAL DE *500* V, CATEGORIA AC-2 E AC-3</t>
  </si>
  <si>
    <t>6.387,02</t>
  </si>
  <si>
    <t>CONTATOR TRIPOLAR, CORRENTE DE *38* A, TENSAO NOMINAL DE *500* V, CATEGORIA AC-2 E AC-3</t>
  </si>
  <si>
    <t>416,44</t>
  </si>
  <si>
    <t>CONTATOR TRIPOLAR, CORRENTE DE *500* A, TENSAO NOMINAL DE *500* V, CATEGORIA AC-2 E AC-3</t>
  </si>
  <si>
    <t>15.544,49</t>
  </si>
  <si>
    <t>CONTATOR TRIPOLAR, CORRENTE DE *65* A, TENSAO NOMINAL DE *500* V, CATEGORIA AC-2 E AC-3</t>
  </si>
  <si>
    <t>796,02</t>
  </si>
  <si>
    <t>CONTATOR TRIPOLAR, CORRENTE DE 12 A, TENSAO NOMINAL DE *500* V, CATEGORIA AC-2 E AC-3</t>
  </si>
  <si>
    <t>161,22</t>
  </si>
  <si>
    <t>CONTATOR TRIPOLAR, CORRENTE DE 25 A, TENSAO NOMINAL DE *500* V, CATEGORIA AC-2 E AC-3</t>
  </si>
  <si>
    <t>221,78</t>
  </si>
  <si>
    <t>CONTATOR TRIPOLAR, CORRENTE DE 250 A, TENSAO NOMINAL DE *500* V, PARA ACIONAMENTO DE CAPACITORES</t>
  </si>
  <si>
    <t>4.883,01</t>
  </si>
  <si>
    <t>CONTATOR TRIPOLAR, CORRENTE DE 300 A, TENSAO NOMINAL DE *500* V, CATEGORIA AC-2 E AC-3</t>
  </si>
  <si>
    <t>7.510,16</t>
  </si>
  <si>
    <t>CONTATOR TRIPOLAR, CORRENTE DE 32 A, TENSAO NOMINAL DE *500* V, CATEGORIA AC-2 E AC-3</t>
  </si>
  <si>
    <t>343,24</t>
  </si>
  <si>
    <t>CONTATOR TRIPOLAR, CORRENTE DE 400 A, TENSAO NOMINAL DE *500* V, CATEGORIA AC-2 E AC-3</t>
  </si>
  <si>
    <t>8.965,50</t>
  </si>
  <si>
    <t>CONTATOR TRIPOLAR, CORRENTE DE 45 A, TENSAO NOMINAL DE *500* V, CATEGORIA AC-2 E AC-3</t>
  </si>
  <si>
    <t>613,88</t>
  </si>
  <si>
    <t>CONTATOR TRIPOLAR, CORRENTE DE 630 A, TENSAO NOMINAL DE *500* V, CATEGORIA AC-2 E AC-3</t>
  </si>
  <si>
    <t>22.037,64</t>
  </si>
  <si>
    <t>CONTATOR TRIPOLAR, CORRENTE DE 75 A, TENSAO NOMINAL DE *500* V, CATEGORIA AC-2 E AC-3</t>
  </si>
  <si>
    <t>1.152,76</t>
  </si>
  <si>
    <t>CONTATOR TRIPOLAR, CORRENTE DE 9 A, TENSAO NOMINAL DE *500* V, CATEGORIA AC-2 E AC-3</t>
  </si>
  <si>
    <t>151,83</t>
  </si>
  <si>
    <t>CONTATOR TRIPOLAR, CORRENTE DE 95 A, TENSAO NOMINAL DE *500* V, CATEGORIA AC-2 E AC-3</t>
  </si>
  <si>
    <t>1.584,07</t>
  </si>
  <si>
    <t>CONTRA-PORCA SEXTAVADA, DIAMETRO NOMINAL 1 3/8", ALTURA 35 MM</t>
  </si>
  <si>
    <t>51,73</t>
  </si>
  <si>
    <t>CONTRAMARCO DE ALUMINIO (PERFIL 25) PARA ESQUADRIAS, TIPO CONVENCIONAL / CADEIRINHA, 60 MM (CM-060), INCLUSO CONEXOES, GRAPAS E TRAVAMENTOS</t>
  </si>
  <si>
    <t>COORDENADOR / GERENTE DE OBRA</t>
  </si>
  <si>
    <t>160,92</t>
  </si>
  <si>
    <t>COORDENADOR / GERENTE DE OBRA (MENSALISTA)</t>
  </si>
  <si>
    <t>28.169,63</t>
  </si>
  <si>
    <t>CORDA DE POLIAMIDA 12 MM TIPO BOMBEIRO, PARA TRABALHO EM ALTURA</t>
  </si>
  <si>
    <t xml:space="preserve">100M  </t>
  </si>
  <si>
    <t>640,24</t>
  </si>
  <si>
    <t>CORDAO DE COBRE, FLEXIVEL, TORCIDO, CLASSE 4 OU 5, ISOLACAO EM PVC/D, 300 V, 2 CONDUTORES DE 0,5 MM2</t>
  </si>
  <si>
    <t>CORDAO DE COBRE, FLEXIVEL, TORCIDO, CLASSE 4 OU 5, ISOLACAO EM PVC/D, 300 V, 2 CONDUTORES DE 0,75 MM2</t>
  </si>
  <si>
    <t>CORDAO DE COBRE, FLEXIVEL, TORCIDO, CLASSE 4 OU 5, ISOLACAO EM PVC/D, 300 V, 2 CONDUTORES DE 1,0 MM2</t>
  </si>
  <si>
    <t>CORDAO DE COBRE, FLEXIVEL, TORCIDO, CLASSE 4 OU 5, ISOLACAO EM PVC/D, 300 V, 2 CONDUTORES DE 1,5 MM2</t>
  </si>
  <si>
    <t>CORDAO DE COBRE, FLEXIVEL, TORCIDO, CLASSE 4 OU 5, ISOLACAO EM PVC/D, 300 V, 2 CONDUTORES DE 2,5 MM2</t>
  </si>
  <si>
    <t>CORDAO DE COBRE, FLEXIVEL, TORCIDO, CLASSE 4 OU 5, ISOLACAO EM PVC/D, 300 V, 2 CONDUTORES DE 4 MM2</t>
  </si>
  <si>
    <t>CORDEL DETONANTE, NP 05 G/M</t>
  </si>
  <si>
    <t>9,34</t>
  </si>
  <si>
    <t>CORDEL DETONANTE, NP 10 G/M</t>
  </si>
  <si>
    <t>CORRENTE DE ELO CURTO COMUM, SOLDADA, GALVANIZADA, ESPESSURA DO ELO = 1/2" (12,5 MM)</t>
  </si>
  <si>
    <t>CORTADEIRA DE PISO DE CONCRETO E ASFALTO, PARA DISCO PADRAO DE DIAMETRO 350 MM (14") OU 450 MM (18") , MOTOR A GASOLINA, POTENCIA 13 HP, SEM DISCO</t>
  </si>
  <si>
    <t>11.880,69</t>
  </si>
  <si>
    <t>CORTADEIRA HIDRAULICA DE VERGALHAO, PARA ACO DE DIAMETRO ATE 50 MM, MOTOR ELETRICO TRIFASICO, POTENCIA DE 5,5 HP A 7,5 HP</t>
  </si>
  <si>
    <t>97.940,35</t>
  </si>
  <si>
    <t>COTOVELO BRONZE/LATAO (REF 707-3) SEM ANEL DE SOLDA, BOLSA X ROSCA F, 15MM X 1/2"</t>
  </si>
  <si>
    <t>COTOVELO BRONZE/LATAO (REF 707-3) SEM ANEL DE SOLDA, BOLSA X ROSCA F, 22MM X 1/2"</t>
  </si>
  <si>
    <t>19,42</t>
  </si>
  <si>
    <t>COTOVELO BRONZE/LATAO (REF 707-3) SEM ANEL DE SOLDA, BOLSA X ROSCA F, 22MM X 3/4"</t>
  </si>
  <si>
    <t>21,77</t>
  </si>
  <si>
    <t>COTOVELO DE COBRE 90 GRAUS (REF 607) SEM ANEL DE SOLDA, BOLSA X BOLSA, 104 MM</t>
  </si>
  <si>
    <t>728,37</t>
  </si>
  <si>
    <t>COTOVELO DE COBRE 90 GRAUS (REF 607) SEM ANEL DE SOLDA, BOLSA X BOLSA, 15 MM</t>
  </si>
  <si>
    <t>COTOVELO DE COBRE 90 GRAUS (REF 607) SEM ANEL DE SOLDA, BOLSA X BOLSA, 22 MM</t>
  </si>
  <si>
    <t>COTOVELO DE COBRE 90 GRAUS (REF 607) SEM ANEL DE SOLDA, BOLSA X BOLSA, 28 MM</t>
  </si>
  <si>
    <t>COTOVELO DE COBRE 90 GRAUS (REF 607) SEM ANEL DE SOLDA, BOLSA X BOLSA, 35 MM</t>
  </si>
  <si>
    <t>36,23</t>
  </si>
  <si>
    <t>COTOVELO DE COBRE 90 GRAUS (REF 607) SEM ANEL DE SOLDA, BOLSA X BOLSA, 42 MM</t>
  </si>
  <si>
    <t>55,61</t>
  </si>
  <si>
    <t>COTOVELO DE COBRE 90 GRAUS (REF 607) SEM ANEL DE SOLDA, BOLSA X BOLSA, 54 MM</t>
  </si>
  <si>
    <t>COTOVELO DE COBRE 90 GRAUS (REF 607) SEM ANEL DE SOLDA, BOLSA X BOLSA, 66 MM</t>
  </si>
  <si>
    <t>307,39</t>
  </si>
  <si>
    <t>COTOVELO DE COBRE 90 GRAUS (REF 607) SEM ANEL DE SOLDA, BOLSA X BOLSA, 79 MM</t>
  </si>
  <si>
    <t>294,77</t>
  </si>
  <si>
    <t>COTOVELO DE REDUCAO 90 GRAUS DE FERRO GALVANIZADO, COM ROSCA BSP, DE 1 1/2" X 1"</t>
  </si>
  <si>
    <t>47,39</t>
  </si>
  <si>
    <t>COTOVELO DE REDUCAO 90 GRAUS DE FERRO GALVANIZADO, COM ROSCA BSP, DE 1 1/2" X 3/4"</t>
  </si>
  <si>
    <t>COTOVELO DE REDUCAO 90 GRAUS DE FERRO GALVANIZADO, COM ROSCA BSP, DE 1 1/4" X 1"</t>
  </si>
  <si>
    <t>33,76</t>
  </si>
  <si>
    <t>COTOVELO DE REDUCAO 90 GRAUS DE FERRO GALVANIZADO, COM ROSCA BSP, DE 1" X 1/2"</t>
  </si>
  <si>
    <t>COTOVELO DE REDUCAO 90 GRAUS DE FERRO GALVANIZADO, COM ROSCA BSP, DE 1" X 3/4"</t>
  </si>
  <si>
    <t>COTOVELO DE REDUCAO 90 GRAUS DE FERRO GALVANIZADO, COM ROSCA BSP, DE 2 1/2" X 2"</t>
  </si>
  <si>
    <t>120,31</t>
  </si>
  <si>
    <t>COTOVELO DE REDUCAO 90 GRAUS DE FERRO GALVANIZADO, COM ROSCA BSP, DE 2" X 1 1/2"</t>
  </si>
  <si>
    <t>67,95</t>
  </si>
  <si>
    <t>COTOVELO DE REDUCAO 90 GRAUS DE FERRO GALVANIZADO, COM ROSCA BSP, DE 3/4" X 1/2"</t>
  </si>
  <si>
    <t>COTOVELO 45 GRAUS DE FERRO GALVANIZADO, COM ROSCA BSP, DE 1 1/2"</t>
  </si>
  <si>
    <t>40,06</t>
  </si>
  <si>
    <t>COTOVELO 45 GRAUS DE FERRO GALVANIZADO, COM ROSCA BSP, DE 1 1/4"</t>
  </si>
  <si>
    <t>COTOVELO 45 GRAUS DE FERRO GALVANIZADO, COM ROSCA BSP, DE 1/2"</t>
  </si>
  <si>
    <t>9,23</t>
  </si>
  <si>
    <t>COTOVELO 45 GRAUS DE FERRO GALVANIZADO, COM ROSCA BSP, DE 1"</t>
  </si>
  <si>
    <t>20,13</t>
  </si>
  <si>
    <t>COTOVELO 45 GRAUS DE FERRO GALVANIZADO, COM ROSCA BSP, DE 2 1/2"</t>
  </si>
  <si>
    <t>112,60</t>
  </si>
  <si>
    <t>COTOVELO 45 GRAUS DE FERRO GALVANIZADO, COM ROSCA BSP, DE 2"</t>
  </si>
  <si>
    <t>58,25</t>
  </si>
  <si>
    <t>COTOVELO 45 GRAUS DE FERRO GALVANIZADO, COM ROSCA BSP, DE 3/4"</t>
  </si>
  <si>
    <t>COTOVELO 45 GRAUS DE FERRO GALVANIZADO, COM ROSCA BSP, DE 3"</t>
  </si>
  <si>
    <t>164,62</t>
  </si>
  <si>
    <t>COTOVELO 45 GRAUS DE FERRO GALVANIZADO, COM ROSCA BSP, DE 4"</t>
  </si>
  <si>
    <t>288,45</t>
  </si>
  <si>
    <t>COTOVELO 45 GRAUS, PEAD PE 100, DE 125 MM, PARA ELETROFUSAO</t>
  </si>
  <si>
    <t>243,40</t>
  </si>
  <si>
    <t>COTOVELO 45 GRAUS, PEAD PE 100, DE 200 MM, PARA ELETROFUSAO</t>
  </si>
  <si>
    <t>1.591,32</t>
  </si>
  <si>
    <t>COTOVELO 45 GRAUS, PEAD PE 100, DE 32 MM, PARA ELETROFUSAO</t>
  </si>
  <si>
    <t>COTOVELO 45 GRAUS, PEAD PE 100, DE 40 MM, PARA ELETROFUSAO</t>
  </si>
  <si>
    <t>COTOVELO 45 GRAUS, PEAD PE 100, DE 63 MM, PARA ELETROFUSAO</t>
  </si>
  <si>
    <t>COTOVELO 90 GRAUS DE FERRO GALVANIZADO, COM ROSCA BSP MACHO/FEMEA, DE 1 1/2"</t>
  </si>
  <si>
    <t>COTOVELO 90 GRAUS DE FERRO GALVANIZADO, COM ROSCA BSP MACHO/FEMEA, DE 1 1/4"</t>
  </si>
  <si>
    <t>37,33</t>
  </si>
  <si>
    <t>COTOVELO 90 GRAUS DE FERRO GALVANIZADO, COM ROSCA BSP MACHO/FEMEA, DE 1/2"</t>
  </si>
  <si>
    <t>COTOVELO 90 GRAUS DE FERRO GALVANIZADO, COM ROSCA BSP MACHO/FEMEA, DE 1"</t>
  </si>
  <si>
    <t>23,22</t>
  </si>
  <si>
    <t>COTOVELO 90 GRAUS DE FERRO GALVANIZADO, COM ROSCA BSP MACHO/FEMEA, DE 2 1/2"</t>
  </si>
  <si>
    <t>132,20</t>
  </si>
  <si>
    <t>COTOVELO 90 GRAUS DE FERRO GALVANIZADO, COM ROSCA BSP MACHO/FEMEA, DE 2"</t>
  </si>
  <si>
    <t>COTOVELO 90 GRAUS DE FERRO GALVANIZADO, COM ROSCA BSP MACHO/FEMEA, DE 3/4"</t>
  </si>
  <si>
    <t>12,94</t>
  </si>
  <si>
    <t>COTOVELO 90 GRAUS DE FERRO GALVANIZADO, COM ROSCA BSP MACHO/FEMEA, DE 3"</t>
  </si>
  <si>
    <t>201,07</t>
  </si>
  <si>
    <t>COTOVELO 90 GRAUS DE FERRO GALVANIZADO, COM ROSCA BSP, DE 1 1/2"</t>
  </si>
  <si>
    <t>36,30</t>
  </si>
  <si>
    <t>COTOVELO 90 GRAUS DE FERRO GALVANIZADO, COM ROSCA BSP, DE 1 1/4"</t>
  </si>
  <si>
    <t>COTOVELO 90 GRAUS DE FERRO GALVANIZADO, COM ROSCA BSP, DE 1/2"</t>
  </si>
  <si>
    <t>7,74</t>
  </si>
  <si>
    <t>COTOVELO 90 GRAUS DE FERRO GALVANIZADO, COM ROSCA BSP, DE 1"</t>
  </si>
  <si>
    <t>17,39</t>
  </si>
  <si>
    <t>COTOVELO 90 GRAUS DE FERRO GALVANIZADO, COM ROSCA BSP, DE 2 1/2"</t>
  </si>
  <si>
    <t>101,37</t>
  </si>
  <si>
    <t>COTOVELO 90 GRAUS DE FERRO GALVANIZADO, COM ROSCA BSP, DE 2"</t>
  </si>
  <si>
    <t>55,70</t>
  </si>
  <si>
    <t>COTOVELO 90 GRAUS DE FERRO GALVANIZADO, COM ROSCA BSP, DE 3/4"</t>
  </si>
  <si>
    <t>COTOVELO 90 GRAUS DE FERRO GALVANIZADO, COM ROSCA BSP, DE 3"</t>
  </si>
  <si>
    <t>142,98</t>
  </si>
  <si>
    <t>COTOVELO 90 GRAUS DE FERRO GALVANIZADO, COM ROSCA BSP, DE 4"</t>
  </si>
  <si>
    <t>271,92</t>
  </si>
  <si>
    <t>COTOVELO 90 GRAUS DE FERRO GALVANIZADO, COM ROSCA BSP, DE 5"</t>
  </si>
  <si>
    <t>396,77</t>
  </si>
  <si>
    <t>COTOVELO 90 GRAUS DE FERRO GALVANIZADO, COM ROSCA BSP, DE 6"</t>
  </si>
  <si>
    <t>1.014,11</t>
  </si>
  <si>
    <t>COTOVELO 90 GRAUS, PEAD PE 100, DE 125 MM, PARA ELETROFUSAO</t>
  </si>
  <si>
    <t>COTOVELO 90 GRAUS, PEAD PE 100, DE 20 MM, PARA ELETROFUSAO</t>
  </si>
  <si>
    <t>30,50</t>
  </si>
  <si>
    <t>COTOVELO 90 GRAUS, PEAD PE 100, DE 200 MM, PARA ELETROFUSAO</t>
  </si>
  <si>
    <t>2.269,44</t>
  </si>
  <si>
    <t>COTOVELO 90 GRAUS, PEAD PE 100, DE 32 MM, PARA ELETROFUSAO</t>
  </si>
  <si>
    <t>41,38</t>
  </si>
  <si>
    <t>COTOVELO 90 GRAUS, PEAD PE 100, DE 63 MM, PARA ELETROFUSAO</t>
  </si>
  <si>
    <t>76,32</t>
  </si>
  <si>
    <t>COTOVELO/JOELHO COM ADAPTADOR, 90 GRAUS, EM POLIPROPILENO, PN 16, PARA TUBOS PEAD, 20 MM X 1/2" - LIGACAO PREDIAL DE AGUA</t>
  </si>
  <si>
    <t>COTOVELO/JOELHO COM ADAPTADOR, 90 GRAUS, EM POLIPROPILENO, PN 16, PARA TUBOS PEAD, 20 MM X 3/4" - LIGACAO PREDIAL DE AGUA</t>
  </si>
  <si>
    <t>COTOVELO/JOELHO COM ADAPTADOR, 90 GRAUS, EM POLIPROPILENO, PN 16, PARA TUBOS PEAD, 32 MM X 1" - LIGACAO PREDIAL DE AGUA</t>
  </si>
  <si>
    <t>COTOVELO/JOELHO 90 GRAUS, EM POLIPROPILENO, PN 16, PARA TUBOS PEAD, 20 X 20 MM - LIGACAO PREDIAL DE AGUA</t>
  </si>
  <si>
    <t>COTOVELO/JOELHO 90 GRAUS, EM POLIPROPILENO, PN 16, PARA TUBOS PEAD, 32 X 32 MM - LIGACAO PREDIAL DE AGUA</t>
  </si>
  <si>
    <t>CREMONA RETANGULAR INJETADA LISA COM CHAVE, COM CASTANHA / ALCA, EM LATAO, COM ACABAMENTO CROMADO, DE SOBREPOR / EMBUTIR</t>
  </si>
  <si>
    <t>146,20</t>
  </si>
  <si>
    <t>CREMONA RETANGULAR INJETADA LISA, COM CASTANHA / ALCA, EM LATAO, COM ACABAMENTO CROMADO, DE SOBREPOR / EMBUTIR</t>
  </si>
  <si>
    <t>CRUZETA DE CONCRETO LEVE, COMP. 2000 MM SECAO, 90 X 90 MM</t>
  </si>
  <si>
    <t>80,01</t>
  </si>
  <si>
    <t>CRUZETA DE FERRO GALVANIZADO, COM ROSCA BSP, DE 1 1/2"</t>
  </si>
  <si>
    <t>CRUZETA DE FERRO GALVANIZADO, COM ROSCA BSP, DE 1 1/4"</t>
  </si>
  <si>
    <t>67,06</t>
  </si>
  <si>
    <t>CRUZETA DE FERRO GALVANIZADO, COM ROSCA BSP, DE 1/2"</t>
  </si>
  <si>
    <t>CRUZETA DE FERRO GALVANIZADO, COM ROSCA BSP, DE 1"</t>
  </si>
  <si>
    <t>46,11</t>
  </si>
  <si>
    <t>CRUZETA DE FERRO GALVANIZADO, COM ROSCA BSP, DE 2 1/2"</t>
  </si>
  <si>
    <t>213,90</t>
  </si>
  <si>
    <t>CRUZETA DE FERRO GALVANIZADO, COM ROSCA BSP, DE 2"</t>
  </si>
  <si>
    <t>118,23</t>
  </si>
  <si>
    <t>CRUZETA DE FERRO GALVANIZADO, COM ROSCA BSP, DE 3/4"</t>
  </si>
  <si>
    <t>32,96</t>
  </si>
  <si>
    <t>CRUZETA DE FERRO GALVANIZADO, COM ROSCA BSP, DE 3"</t>
  </si>
  <si>
    <t>307,01</t>
  </si>
  <si>
    <t>CRUZETA DE MADEIRA TRATADA, *90 X 115 X 2400* MM, EM EUCALIPTO OU EQUIVALENTE DA REGIAO</t>
  </si>
  <si>
    <t>CUBA ACO INOX (AISI 304) DE EMBUTIR COM VALVULA DE 3 1/2 ", DE *56 X 33 X 12* CM</t>
  </si>
  <si>
    <t>191,36</t>
  </si>
  <si>
    <t>CUBA ACO INOX (AISI 304) DE EMBUTIR COM VALVULA 3 1/2 ", DE *40 X 34 X 12* CM</t>
  </si>
  <si>
    <t>132,55</t>
  </si>
  <si>
    <t>CUBA ACO INOX (AISI 304) DE EMBUTIR COM VALVULA 3 1/2 ", DE *46 X 30 X 12* CM</t>
  </si>
  <si>
    <t>174,06</t>
  </si>
  <si>
    <t>CUMEEIRA ARTICULADA (ABA INFERIOR) PARA TELHA ONDULADA DE FIBROCIMENTO E = 4 MM, ABA *330* MM, COMPRIMENTO 500 MM (SEM AMIANTO)</t>
  </si>
  <si>
    <t>CUMEEIRA NORMAL PARA TELHA ESTRUTURAL DE FIBROCIMENTO 2 ABAS, E = 6 MM, DE 1050 X 935 MM (SEM AMIANTO)</t>
  </si>
  <si>
    <t>61,00</t>
  </si>
  <si>
    <t>CUMEEIRA NORMAL PARA TELHA ONDULADA DE FIBROCIMENTO, E = 6 MM, ABA 300 MM, COMPRIMENTO 1100 MM (SEM AMIANTO)</t>
  </si>
  <si>
    <t>CUMEEIRA PARA TELHA CERAMICA, COMPRIMENTO DE *41* CM, RENDIMENTO DE *3* TELHAS/M</t>
  </si>
  <si>
    <t>CUMEEIRA PARA TELHA DE CONCRETO, PARA 2 AGUAS DE TELHADO, COR CINZA, RENDIMENTO DE *3* TELHAS/M</t>
  </si>
  <si>
    <t>CUMEEIRA SHED PARA TELHA ONDULADA DE FIBROCIMENTO, E = 6 MM, ABA 280 MM, COMPRIMENTO 1100 MM (SEM AMIANTO)</t>
  </si>
  <si>
    <t>59,57</t>
  </si>
  <si>
    <t>CUMEEIRA UNIVERSAL PARA TELHA ONDULADA DE FIBROCIMENTO, E = 6 MM, ABA 210 MM, COMPRIMENTO 1100 MM (SEM AMIANTO)</t>
  </si>
  <si>
    <t>52,83</t>
  </si>
  <si>
    <t>CURVA CPVC, 90 GRAUS, SOLDAVEL, 15 MM, PARA AGUA QUENTE</t>
  </si>
  <si>
    <t>CURVA CPVC, 90 GRAUS, SOLDAVEL, 22 MM, PARA AGUA QUENTE</t>
  </si>
  <si>
    <t>CURVA CPVC, 90 GRAUS, SOLDAVEL, 28 MM, PARA AGUA QUENTE</t>
  </si>
  <si>
    <t>CURVA DE PVC 45 GRAUS, SOLDAVEL, 20 MM, COR MARROM, PARA AGUA FRIA PREDIAL</t>
  </si>
  <si>
    <t>CURVA DE PVC 45 GRAUS, SOLDAVEL, 25 MM, COR MARROM, PARA AGUA FRIA PREDIAL</t>
  </si>
  <si>
    <t>CURVA DE PVC 45 GRAUS, SOLDAVEL, 32 MM, COR MARROM, PARA AGUA FRIA PREDIAL</t>
  </si>
  <si>
    <t>CURVA DE PVC 45 GRAUS, SOLDAVEL, 40 MM, COR MARROM, PARA AGUA FRIA PREDIAL</t>
  </si>
  <si>
    <t>CURVA DE PVC 45 GRAUS, SOLDAVEL, 50 MM, COR MARROM, PARA AGUA FRIA PREDIAL</t>
  </si>
  <si>
    <t>CURVA DE PVC 45 GRAUS, SOLDAVEL, 60 MM, COR MARROM, PARA AGUA FRIA PREDIAL</t>
  </si>
  <si>
    <t>15,14</t>
  </si>
  <si>
    <t>CURVA DE PVC 45 GRAUS, SOLDAVEL, 75 MM, COR MARROM, PARA AGUA FRIA PREDIAL</t>
  </si>
  <si>
    <t>31,30</t>
  </si>
  <si>
    <t>CURVA DE PVC 45 GRAUS, SOLDAVEL, 85 MM, COR MARROM, PARA AGUA FRIA PREDIAL</t>
  </si>
  <si>
    <t>CURVA DE PVC 90 GRAUS, SOLDAVEL, 110 MM, COR MARROM, PARA AGUA FRIA PREDIAL</t>
  </si>
  <si>
    <t>185,66</t>
  </si>
  <si>
    <t>CURVA DE PVC 90 GRAUS, SOLDAVEL, 20 MM, COR MARROM, PARA AGUA FRIA PREDIAL</t>
  </si>
  <si>
    <t>CURVA DE PVC 90 GRAUS, SOLDAVEL, 25 MM, COR MARROM, PARA AGUA FRIA PREDIAL</t>
  </si>
  <si>
    <t>3,02</t>
  </si>
  <si>
    <t>CURVA DE PVC 90 GRAUS, SOLDAVEL, 32 MM, COR MARROM, PARA AGUA FRIA PREDIAL</t>
  </si>
  <si>
    <t>6,53</t>
  </si>
  <si>
    <t>CURVA DE PVC 90 GRAUS, SOLDAVEL, 40 MM, COR MARROM, PARA AGUA FRIA PREDIAL</t>
  </si>
  <si>
    <t>CURVA DE PVC 90 GRAUS, SOLDAVEL, 50 MM, COR MARROM, PARA AGUA FRIA PREDIAL</t>
  </si>
  <si>
    <t>CURVA DE PVC 90 GRAUS, SOLDAVEL, 60 MM, COR MARROM, PARA AGUA FRIA PREDIAL</t>
  </si>
  <si>
    <t>34,48</t>
  </si>
  <si>
    <t>CURVA DE PVC 90 GRAUS, SOLDAVEL, 75 MM, COR MARROM, PARA AGUA FRIA PREDIAL</t>
  </si>
  <si>
    <t>52,94</t>
  </si>
  <si>
    <t>CURVA DE PVC 90 GRAUS, SOLDAVEL, 85 MM, COR MARROM, PARA AGUA FRIA PREDIAL</t>
  </si>
  <si>
    <t>67,83</t>
  </si>
  <si>
    <t>CURVA DE PVC, 90 GRAUS, SERIE R, DN 100 MM, PARA ESGOTO PREDIAL</t>
  </si>
  <si>
    <t>CURVA DE TRANSPOSICAO BRONZE/LATAO (REF 736) SEM ANEL DE SOLDA, BOLSA X BOLSA, 15 MM</t>
  </si>
  <si>
    <t>16,81</t>
  </si>
  <si>
    <t>CURVA DE TRANSPOSICAO BRONZE/LATAO (REF 736) SEM ANEL DE SOLDA, BOLSA X BOLSA, 22 MM</t>
  </si>
  <si>
    <t>CURVA DE TRANSPOSICAO BRONZE/LATAO (REF 736) SEM ANEL DE SOLDA, BOLSA X BOLSA, 28 MM</t>
  </si>
  <si>
    <t>67,34</t>
  </si>
  <si>
    <t>CURVA DE TRANSPOSICAO, CPVC, SOLDAVEL, 15 MM</t>
  </si>
  <si>
    <t>6,96</t>
  </si>
  <si>
    <t>CURVA DE TRANSPOSICAO, CPVC, SOLDAVEL, 22 MM</t>
  </si>
  <si>
    <t>CURVA DE TRANSPOSICAO, PVC SOLDAVEL, 20 MM, COR MARROM, PARA AGUA FRIA PREDIAL</t>
  </si>
  <si>
    <t>CURVA DE TRANSPOSICAO, PVC, SOLDAVEL, 25 MM, COR MARROM, PARA AGUA FRIA PREDIAL</t>
  </si>
  <si>
    <t>CURVA DE TRANSPOSICAO, PVC, SOLDAVEL, 32 MM, COR MARROM, PARA AGUA FRIA PREDIAL</t>
  </si>
  <si>
    <t>16,68</t>
  </si>
  <si>
    <t>CURVA LONGA PVC, PB, JE, 45 GRAUS, DN 100 MM, PARA REDE COLETORA ESGOTO</t>
  </si>
  <si>
    <t>59,95</t>
  </si>
  <si>
    <t>CURVA LONGA PVC, PB, JE, 45 GRAUS, DN 150 MM, PARA REDE COLETORA ESGOTO</t>
  </si>
  <si>
    <t>137,30</t>
  </si>
  <si>
    <t>CURVA LONGA PVC, PB, JE, 90 GRAUS, DN 100 MM, PARA REDE COLETORA ESGOTO</t>
  </si>
  <si>
    <t>CURVA LONGA PVC, PB, JE, 90 GRAUS, DN 150 MM, PARA REDE COLETORA ESGOTO</t>
  </si>
  <si>
    <t>166,22</t>
  </si>
  <si>
    <t>CURVA PPR 90 GRAUS, F/F, DN 20 MM, PARA AGUA QUENTE PREDIAL</t>
  </si>
  <si>
    <t>CURVA PPR 90 GRAUS, F/F, DN 25 MM, PARA AGUA QUENTE PREDIAL</t>
  </si>
  <si>
    <t>15,22</t>
  </si>
  <si>
    <t>CURVA PVC CURTA 90 GRAUS, DN 100 MM, PARA ESGOTO PREDIAL</t>
  </si>
  <si>
    <t>25,44</t>
  </si>
  <si>
    <t>CURVA PVC CURTA 90 GRAUS, DN 40 MM, PARA ESGOTO PREDIAL</t>
  </si>
  <si>
    <t>CURVA PVC CURTA 90 GRAUS, DN 50 MM, PARA ESGOTO PREDIAL</t>
  </si>
  <si>
    <t>12,55</t>
  </si>
  <si>
    <t>CURVA PVC CURTA 90 GRAUS, DN 75 MM, PARA ESGOTO PREDIAL</t>
  </si>
  <si>
    <t>26,17</t>
  </si>
  <si>
    <t>CURVA PVC LONGA 90 GRAUS, DN 100 MM, PARA ESGOTO PREDIAL</t>
  </si>
  <si>
    <t>63,59</t>
  </si>
  <si>
    <t>CURVA PVC LONGA 90 GRAUS, DN 40 MM, PARA ESGOTO PREDIAL</t>
  </si>
  <si>
    <t>CURVA PVC LONGA 90 GRAUS, DN 50 MM, PARA ESGOTO PREDIAL</t>
  </si>
  <si>
    <t>CURVA PVC LONGA 90 GRAUS, DN 75 MM, PARA ESGOTO PREDIAL</t>
  </si>
  <si>
    <t>48,59</t>
  </si>
  <si>
    <t>CURVA PVC PBA, JE, PB, 45 GRAUS, DN 100 / DE 110 MM, PARA REDE AGUA (NBR 10351)</t>
  </si>
  <si>
    <t>111,25</t>
  </si>
  <si>
    <t>CURVA PVC PBA, JE, PB, 45 GRAUS, DN 50 / DE 60 MM, PARA REDE AGUA (NBR 10351)</t>
  </si>
  <si>
    <t>CURVA PVC PBA, JE, PB, 45 GRAUS, DN 75 / DE 85 MM, PARA REDE AGUA (NBR 10351)</t>
  </si>
  <si>
    <t>CURVA PVC PBA, JE, PB, 90 GRAUS, DN 100 / DE 110 MM, PARA REDE AGUA (NBR 10351)</t>
  </si>
  <si>
    <t>135,76</t>
  </si>
  <si>
    <t>CURVA PVC PBA, JE, PB, 90 GRAUS, DN 50 / DE 60 MM, PARA REDE AGUA (NBR 10351)</t>
  </si>
  <si>
    <t>CURVA PVC PBA, JE, PB, 90 GRAUS, DN 75 / DE 85 MM, PARA REDE AGUA (NBR 10351)</t>
  </si>
  <si>
    <t>CURVA PVC 90 GRAUS, ROSCAVEL, 1 1/4", COR BRANCA, AGUA FRIA PREDIAL</t>
  </si>
  <si>
    <t>CURVA PVC 90 GRAUS, ROSCAVEL, 1/2", COR BRANCA, AGUA FRIA PREDIAL</t>
  </si>
  <si>
    <t>5,68</t>
  </si>
  <si>
    <t>CURVA PVC 90 GRAUS, ROSCAVEL, 1", COR BRANCA, AGUA FRIA PREDIAL</t>
  </si>
  <si>
    <t>CURVA PVC 90 GRAUS, ROSCAVEL, 3/4", COR BRANCA, AGUA FRIA PREDIAL</t>
  </si>
  <si>
    <t>6,46</t>
  </si>
  <si>
    <t>CURVA PVC, BB, JE, 45 GRAUS, DN 250 MM, PARA TUBO CORRUGADO E/OU LISO, REDE COLETORA ESGOTO</t>
  </si>
  <si>
    <t>466,96</t>
  </si>
  <si>
    <t>CURVA PVC, BB, JE, 90 GRAUS, DN 200 MM, PARA TUBO CORRUGADO E/OU LISO, REDE COLETORA ESGOTO</t>
  </si>
  <si>
    <t>326,24</t>
  </si>
  <si>
    <t>CURVA PVC, BB, JE, 90 GRAUS, DN 250 MM, PARA TUBO CORRUGADO E/OU LISO, REDE COLETORA ESGOTO</t>
  </si>
  <si>
    <t>624,88</t>
  </si>
  <si>
    <t>CURVA PVC, SERIE R, 87.30 GRAUS, CURTA, PARA PE-DE-COLUNA, DN 100 MM, PARA ESGOTO PREDIAL</t>
  </si>
  <si>
    <t>CURVA PVC, SERIE R, 87.30 GRAUS, CURTA, PARA PE-DE-COLUNA, DN 150 MM, PARA ESGOTO PREDIAL</t>
  </si>
  <si>
    <t>110,73</t>
  </si>
  <si>
    <t>CURVA PVC, SERIE R, 87.30 GRAUS, CURTA, PARA PE-DE-COLUNA, DN 75 MM, PARA ESGOTO PREDIAL</t>
  </si>
  <si>
    <t>28,04</t>
  </si>
  <si>
    <t>CURVA 135 GRAUS, DE PVC RIGIDO ROSCAVEL, DE 1", PARA ELETRODUTO</t>
  </si>
  <si>
    <t>2,89</t>
  </si>
  <si>
    <t>CURVA 135 GRAUS, DE PVC RIGIDO ROSCAVEL, DE 3/4", PARA ELETRODUTO</t>
  </si>
  <si>
    <t>2,24</t>
  </si>
  <si>
    <t>CURVA 135 GRAUS, PARA ELETRODUTO, EM ACO GALVANIZADO ELETROLITICO, DIAMETRO DE 100 MM (4")</t>
  </si>
  <si>
    <t>219,71</t>
  </si>
  <si>
    <t>CURVA 135 GRAUS, PARA ELETRODUTO, EM ACO GALVANIZADO ELETROLITICO, DIAMETRO DE 15 MM (1/2")</t>
  </si>
  <si>
    <t>5,22</t>
  </si>
  <si>
    <t>CURVA 135 GRAUS, PARA ELETRODUTO, EM ACO GALVANIZADO ELETROLITICO, DIAMETRO DE 20 MM (3/4")</t>
  </si>
  <si>
    <t>CURVA 135 GRAUS, PARA ELETRODUTO, EM ACO GALVANIZADO ELETROLITICO, DIAMETRO DE 25 MM (1")</t>
  </si>
  <si>
    <t>CURVA 135 GRAUS, PARA ELETRODUTO, EM ACO GALVANIZADO ELETROLITICO, DIAMETRO DE 32 MM (1 1/4")</t>
  </si>
  <si>
    <t>CURVA 135 GRAUS, PARA ELETRODUTO, EM ACO GALVANIZADO ELETROLITICO, DIAMETRO DE 40 MM (1 1/2")</t>
  </si>
  <si>
    <t>CURVA 135 GRAUS, PARA ELETRODUTO, EM ACO GALVANIZADO ELETROLITICO, DIAMETRO DE 50 MM (2")</t>
  </si>
  <si>
    <t>46,98</t>
  </si>
  <si>
    <t>CURVA 135 GRAUS, PARA ELETRODUTO, EM ACO GALVANIZADO ELETROLITICO, DIAMETRO DE 65 MM (2 1/2")</t>
  </si>
  <si>
    <t>82,76</t>
  </si>
  <si>
    <t>CURVA 135 GRAUS, PARA ELETRODUTO, EM ACO GALVANIZADO ELETROLITICO, DIAMETRO DE 80 MM (3")</t>
  </si>
  <si>
    <t>111,93</t>
  </si>
  <si>
    <t>CURVA 180 GRAUS, DE PVC RIGIDO ROSCAVEL, DE 1 1/2", PARA ELETRODUTO</t>
  </si>
  <si>
    <t>CURVA 180 GRAUS, DE PVC RIGIDO ROSCAVEL, DE 1 1/4", PARA ELETRODUTO</t>
  </si>
  <si>
    <t>CURVA 180 GRAUS, DE PVC RIGIDO ROSCAVEL, DE 1/2", PARA ELETRODUTO</t>
  </si>
  <si>
    <t>2,15</t>
  </si>
  <si>
    <t>CURVA 180 GRAUS, DE PVC RIGIDO ROSCAVEL, DE 1", PARA ELETRODUTO</t>
  </si>
  <si>
    <t>CURVA 180 GRAUS, DE PVC RIGIDO ROSCAVEL, DE 2", PARA ELETRODUTO</t>
  </si>
  <si>
    <t>14,78</t>
  </si>
  <si>
    <t>CURVA 180 GRAUS, DE PVC RIGIDO ROSCAVEL, DE 3/4", PARA ELETRODUTO</t>
  </si>
  <si>
    <t>CURVA 45 GRAUS DE COBRE (REF 606) SEM ANEL DE SOLDA, BOLSA X BOLSA, 15 MM</t>
  </si>
  <si>
    <t>CURVA 45 GRAUS DE COBRE (REF 606) SEM ANEL DE SOLDA, BOLSA X BOLSA, 22 MM</t>
  </si>
  <si>
    <t>10,46</t>
  </si>
  <si>
    <t>CURVA 45 GRAUS DE COBRE (REF 606) SEM ANEL DE SOLDA, BOLSA X BOLSA, 28 MM</t>
  </si>
  <si>
    <t>CURVA 45 GRAUS DE COBRE (REF 606) SEM ANEL DE SOLDA, BOLSA X BOLSA, 35 MM</t>
  </si>
  <si>
    <t>44,25</t>
  </si>
  <si>
    <t>CURVA 45 GRAUS DE COBRE (REF 606) SEM ANEL DE SOLDA, BOLSA X BOLSA, 42 MM</t>
  </si>
  <si>
    <t>70,66</t>
  </si>
  <si>
    <t>CURVA 45 GRAUS DE COBRE (REF 606) SEM ANEL DE SOLDA, BOLSA X BOLSA, 54 MM</t>
  </si>
  <si>
    <t>CURVA 45 GRAUS DE COBRE (REF 606) SEM ANEL DE SOLDA, BOLSA X BOLSA, 66 MM</t>
  </si>
  <si>
    <t>249,43</t>
  </si>
  <si>
    <t>CURVA 45 GRAUS DE FERRO GALVANIZADO, COM ROSCA BSP FEMEA, DE 1 1/2"</t>
  </si>
  <si>
    <t>92,31</t>
  </si>
  <si>
    <t>CURVA 45 GRAUS DE FERRO GALVANIZADO, COM ROSCA BSP FEMEA, DE 1 1/4"</t>
  </si>
  <si>
    <t>67,16</t>
  </si>
  <si>
    <t>CURVA 45 GRAUS DE FERRO GALVANIZADO, COM ROSCA BSP FEMEA, DE 1/2"</t>
  </si>
  <si>
    <t>CURVA 45 GRAUS DE FERRO GALVANIZADO, COM ROSCA BSP FEMEA, DE 1"</t>
  </si>
  <si>
    <t>54,64</t>
  </si>
  <si>
    <t>CURVA 45 GRAUS DE FERRO GALVANIZADO, COM ROSCA BSP FEMEA, DE 2 1/2"</t>
  </si>
  <si>
    <t>223,44</t>
  </si>
  <si>
    <t>CURVA 45 GRAUS DE FERRO GALVANIZADO, COM ROSCA BSP FEMEA, DE 2"</t>
  </si>
  <si>
    <t>148,32</t>
  </si>
  <si>
    <t>CURVA 45 GRAUS DE FERRO GALVANIZADO, COM ROSCA BSP FEMEA, DE 3/4"</t>
  </si>
  <si>
    <t>CURVA 45 GRAUS DE FERRO GALVANIZADO, COM ROSCA BSP FEMEA, DE 3"</t>
  </si>
  <si>
    <t>324,96</t>
  </si>
  <si>
    <t>CURVA 45 GRAUS DE FERRO GALVANIZADO, COM ROSCA BSP FEMEA, DE 4"</t>
  </si>
  <si>
    <t>669,91</t>
  </si>
  <si>
    <t>CURVA 45 GRAUS DE FERRO GALVANIZADO, COM ROSCA BSP MACHO/FEMEA, DE 1 1/2"</t>
  </si>
  <si>
    <t>70,83</t>
  </si>
  <si>
    <t>CURVA 45 GRAUS DE FERRO GALVANIZADO, COM ROSCA BSP MACHO/FEMEA, DE 1 1/4"</t>
  </si>
  <si>
    <t>56,00</t>
  </si>
  <si>
    <t>CURVA 45 GRAUS DE FERRO GALVANIZADO, COM ROSCA BSP MACHO/FEMEA, DE 1/2"</t>
  </si>
  <si>
    <t>CURVA 45 GRAUS DE FERRO GALVANIZADO, COM ROSCA BSP MACHO/FEMEA, DE 1"</t>
  </si>
  <si>
    <t>CURVA 45 GRAUS DE FERRO GALVANIZADO, COM ROSCA BSP MACHO/FEMEA, DE 2 1/2"</t>
  </si>
  <si>
    <t>200,01</t>
  </si>
  <si>
    <t>CURVA 45 GRAUS DE FERRO GALVANIZADO, COM ROSCA BSP MACHO/FEMEA, DE 2"</t>
  </si>
  <si>
    <t>CURVA 45 GRAUS DE FERRO GALVANIZADO, COM ROSCA BSP MACHO/FEMEA, DE 3/4"</t>
  </si>
  <si>
    <t>24,00</t>
  </si>
  <si>
    <t>CURVA 45 GRAUS DE FERRO GALVANIZADO, COM ROSCA BSP MACHO/FEMEA, DE 3"</t>
  </si>
  <si>
    <t>280,05</t>
  </si>
  <si>
    <t>CURVA 45 GRAUS EM ACO CARBONO, SOLDAVEL, PRESSAO 3.000 LBS, DN 1 1/2"</t>
  </si>
  <si>
    <t>89,73</t>
  </si>
  <si>
    <t>CURVA 45 GRAUS EM ACO CARBONO, SOLDAVEL, PRESSAO 3.000 LBS, DN 1 1/4"</t>
  </si>
  <si>
    <t>61,43</t>
  </si>
  <si>
    <t>CURVA 45 GRAUS EM ACO CARBONO, SOLDAVEL, PRESSAO 3.000 LBS, DN 1/2"</t>
  </si>
  <si>
    <t>21,24</t>
  </si>
  <si>
    <t>CURVA 45 GRAUS EM ACO CARBONO, SOLDAVEL, PRESSAO 3.000 LBS, DN 1"</t>
  </si>
  <si>
    <t>CURVA 45 GRAUS EM ACO CARBONO, SOLDAVEL, PRESSAO 3.000 LBS, DN 2 1/2"</t>
  </si>
  <si>
    <t>254,88</t>
  </si>
  <si>
    <t>CURVA 45 GRAUS EM ACO CARBONO, SOLDAVEL, PRESSAO 3.000 LBS, DN 2"</t>
  </si>
  <si>
    <t>127,58</t>
  </si>
  <si>
    <t>CURVA 45 GRAUS EM ACO CARBONO, SOLDAVEL, PRESSAO 3.000 LBS, DN 3/4"</t>
  </si>
  <si>
    <t>28,32</t>
  </si>
  <si>
    <t>CURVA 45 GRAUS EM ACO CARBONO, SOLDAVEL, PRESSAO 3.000 LBS, DN 3"</t>
  </si>
  <si>
    <t>661,54</t>
  </si>
  <si>
    <t>CURVA 45 GRAUS RANHURADA EM FERRO FUNDIDO, DN 50 MM (2")</t>
  </si>
  <si>
    <t>20,76</t>
  </si>
  <si>
    <t>CURVA 45 GRAUS RANHURADA EM FERRO FUNDIDO, DN 65 MM (2 1/2")</t>
  </si>
  <si>
    <t>28,69</t>
  </si>
  <si>
    <t>CURVA 45 GRAUS RANHURADA EM FERRO FUNDIDO, DN 80 MM (3")</t>
  </si>
  <si>
    <t>34,22</t>
  </si>
  <si>
    <t>CURVA 45 GRAUS, PARA ELETRODUTO, EM ACO GALVANIZADO ELETROLITICO, DIAMETRO DE 20 MM (3/4")</t>
  </si>
  <si>
    <t>CURVA 45 GRAUS, PARA ELETRODUTO, EM ACO GALVANIZADO ELETROLITICO, DIAMETRO DE 25 MM (1")</t>
  </si>
  <si>
    <t>CURVA 45 GRAUS, PARA ELETRODUTO, EM ACO GALVANIZADO ELETROLITICO, DIAMETRO DE 40 MM (1 1/2")</t>
  </si>
  <si>
    <t>CURVA 90 GRAUS DE BARRA CHATA EM ALUMINIO 3/4" X 1/4" X 300 MM</t>
  </si>
  <si>
    <t>9,83</t>
  </si>
  <si>
    <t>CURVA 90 GRAUS DE FERRO GALVANIZADO, COM ROSCA BSP FEMEA, DE 1 1/2"</t>
  </si>
  <si>
    <t>CURVA 90 GRAUS DE FERRO GALVANIZADO, COM ROSCA BSP FEMEA, DE 1 1/4"</t>
  </si>
  <si>
    <t>71,02</t>
  </si>
  <si>
    <t>CURVA 90 GRAUS DE FERRO GALVANIZADO, COM ROSCA BSP FEMEA, DE 1/2"</t>
  </si>
  <si>
    <t>CURVA 90 GRAUS DE FERRO GALVANIZADO, COM ROSCA BSP FEMEA, DE 1"</t>
  </si>
  <si>
    <t>CURVA 90 GRAUS DE FERRO GALVANIZADO, COM ROSCA BSP FEMEA, DE 2 1/2"</t>
  </si>
  <si>
    <t>256,04</t>
  </si>
  <si>
    <t>CURVA 90 GRAUS DE FERRO GALVANIZADO, COM ROSCA BSP FEMEA, DE 2"</t>
  </si>
  <si>
    <t>147,54</t>
  </si>
  <si>
    <t>CURVA 90 GRAUS DE FERRO GALVANIZADO, COM ROSCA BSP FEMEA, DE 3/4"</t>
  </si>
  <si>
    <t>27,98</t>
  </si>
  <si>
    <t>CURVA 90 GRAUS DE FERRO GALVANIZADO, COM ROSCA BSP FEMEA, DE 3"</t>
  </si>
  <si>
    <t>345,62</t>
  </si>
  <si>
    <t>CURVA 90 GRAUS DE FERRO GALVANIZADO, COM ROSCA BSP FEMEA, DE 4"</t>
  </si>
  <si>
    <t>698,39</t>
  </si>
  <si>
    <t>CURVA 90 GRAUS DE FERRO GALVANIZADO, COM ROSCA BSP MACHO/FEMEA, DE 1 1/2"</t>
  </si>
  <si>
    <t>83,06</t>
  </si>
  <si>
    <t>CURVA 90 GRAUS DE FERRO GALVANIZADO, COM ROSCA BSP MACHO/FEMEA, DE 1 1/4"</t>
  </si>
  <si>
    <t>68,23</t>
  </si>
  <si>
    <t>CURVA 90 GRAUS DE FERRO GALVANIZADO, COM ROSCA BSP MACHO/FEMEA, DE 1/2"</t>
  </si>
  <si>
    <t>CURVA 90 GRAUS DE FERRO GALVANIZADO, COM ROSCA BSP MACHO/FEMEA, DE 1"</t>
  </si>
  <si>
    <t>39,60</t>
  </si>
  <si>
    <t>CURVA 90 GRAUS DE FERRO GALVANIZADO, COM ROSCA BSP MACHO/FEMEA, DE 2 1/2"</t>
  </si>
  <si>
    <t>233,93</t>
  </si>
  <si>
    <t>CURVA 90 GRAUS DE FERRO GALVANIZADO, COM ROSCA BSP MACHO/FEMEA, DE 2"</t>
  </si>
  <si>
    <t>139,24</t>
  </si>
  <si>
    <t>CURVA 90 GRAUS DE FERRO GALVANIZADO, COM ROSCA BSP MACHO/FEMEA, DE 3/4"</t>
  </si>
  <si>
    <t>24,54</t>
  </si>
  <si>
    <t>CURVA 90 GRAUS DE FERRO GALVANIZADO, COM ROSCA BSP MACHO/FEMEA, DE 3"</t>
  </si>
  <si>
    <t>334,56</t>
  </si>
  <si>
    <t>CURVA 90 GRAUS DE FERRO GALVANIZADO, COM ROSCA BSP MACHO/FEMEA, DE 4"</t>
  </si>
  <si>
    <t>670,74</t>
  </si>
  <si>
    <t>CURVA 90 GRAUS DE FERRO GALVANIZADO, COM ROSCA BSP MACHO, DE 1 1/2"</t>
  </si>
  <si>
    <t>100,60</t>
  </si>
  <si>
    <t>CURVA 90 GRAUS DE FERRO GALVANIZADO, COM ROSCA BSP MACHO, DE 1 1/4"</t>
  </si>
  <si>
    <t>CURVA 90 GRAUS DE FERRO GALVANIZADO, COM ROSCA BSP MACHO, DE 1/2"</t>
  </si>
  <si>
    <t>18,42</t>
  </si>
  <si>
    <t>CURVA 90 GRAUS DE FERRO GALVANIZADO, COM ROSCA BSP MACHO, DE 1"</t>
  </si>
  <si>
    <t>41,53</t>
  </si>
  <si>
    <t>CURVA 90 GRAUS DE FERRO GALVANIZADO, COM ROSCA BSP MACHO, DE 2 1/2"</t>
  </si>
  <si>
    <t>318,96</t>
  </si>
  <si>
    <t>CURVA 90 GRAUS DE FERRO GALVANIZADO, COM ROSCA BSP MACHO, DE 2"</t>
  </si>
  <si>
    <t>142,72</t>
  </si>
  <si>
    <t>CURVA 90 GRAUS DE FERRO GALVANIZADO, COM ROSCA BSP MACHO, DE 3/4"</t>
  </si>
  <si>
    <t>25,52</t>
  </si>
  <si>
    <t>CURVA 90 GRAUS DE FERRO GALVANIZADO, COM ROSCA BSP MACHO, DE 3"</t>
  </si>
  <si>
    <t>415,42</t>
  </si>
  <si>
    <t>CURVA 90 GRAUS DE FERRO GALVANIZADO, COM ROSCA BSP MACHO, DE 4"</t>
  </si>
  <si>
    <t>793,11</t>
  </si>
  <si>
    <t>CURVA 90 GRAUS DE FERRO GALVANIZADO, COM ROSCA BSP MACHO, DE 6"</t>
  </si>
  <si>
    <t>1.983,88</t>
  </si>
  <si>
    <t>CURVA 90 GRAUS EM ACO CARBONO, RAIO CURTO, SOLDAVEL, PRESSAO 3.000 LBS, DN 1 1/2"</t>
  </si>
  <si>
    <t>CURVA 90 GRAUS EM ACO CARBONO, RAIO CURTO, SOLDAVEL, PRESSAO 3.000 LBS, DN 1 1/4"</t>
  </si>
  <si>
    <t>CURVA 90 GRAUS EM ACO CARBONO, RAIO CURTO, SOLDAVEL, PRESSAO 3.000 LBS, DN 1/2"</t>
  </si>
  <si>
    <t>CURVA 90 GRAUS EM ACO CARBONO, RAIO CURTO, SOLDAVEL, PRESSAO 3.000 LBS, DN 1"</t>
  </si>
  <si>
    <t>CURVA 90 GRAUS EM ACO CARBONO, RAIO CURTO, SOLDAVEL, PRESSAO 3.000 LBS, DN 2 1/2"</t>
  </si>
  <si>
    <t>273,80</t>
  </si>
  <si>
    <t>CURVA 90 GRAUS EM ACO CARBONO, RAIO CURTO, SOLDAVEL, PRESSAO 3.000 LBS, DN 2"</t>
  </si>
  <si>
    <t>139,41</t>
  </si>
  <si>
    <t>CURVA 90 GRAUS EM ACO CARBONO, RAIO CURTO, SOLDAVEL, PRESSAO 3.000 LBS, DN 3/4"</t>
  </si>
  <si>
    <t>CURVA 90 GRAUS EM ACO CARBONO, RAIO CURTO, SOLDAVEL, PRESSAO 3.000 LBS, DN 3"</t>
  </si>
  <si>
    <t>CURVA 90 GRAUS RANHURADA EM FERRO FUNDIDO, DN 50 MM (2")</t>
  </si>
  <si>
    <t>CURVA 90 GRAUS RANHURADA EM FERRO FUNDIDO, DN 65 MM (2 1/2")</t>
  </si>
  <si>
    <t>32,13</t>
  </si>
  <si>
    <t>CURVA 90 GRAUS RANHURADA EM FERRO FUNDIDO, DN 80 MM (3")</t>
  </si>
  <si>
    <t>CURVA 90 GRAUS, CURTA, DE PVC RIGIDO ROSCAVEL, DE 1/2", PARA ELETRODUTO</t>
  </si>
  <si>
    <t>1,86</t>
  </si>
  <si>
    <t>CURVA 90 GRAUS, CURTA, DE PVC RIGIDO ROSCAVEL, DE 1", PARA ELETRODUTO</t>
  </si>
  <si>
    <t>3,16</t>
  </si>
  <si>
    <t>CURVA 90 GRAUS, CURTA, DE PVC RIGIDO ROSCAVEL, DE 3/4", PARA ELETRODUTO</t>
  </si>
  <si>
    <t>CURVA 90 GRAUS, LONGA, DE PVC RIGIDO ROSCAVEL, DE 1 1/2", PARA ELETRODUTO</t>
  </si>
  <si>
    <t>CURVA 90 GRAUS, LONGA, DE PVC RIGIDO ROSCAVEL, DE 1 1/4", PARA ELETRODUTO</t>
  </si>
  <si>
    <t>CURVA 90 GRAUS, LONGA, DE PVC RIGIDO ROSCAVEL, DE 1/2", PARA ELETRODUTO</t>
  </si>
  <si>
    <t>CURVA 90 GRAUS, LONGA, DE PVC RIGIDO ROSCAVEL, DE 1", PARA ELETRODUTO</t>
  </si>
  <si>
    <t>3,70</t>
  </si>
  <si>
    <t>CURVA 90 GRAUS, LONGA, DE PVC RIGIDO ROSCAVEL, DE 2 1/2", PARA ELETRODUTO</t>
  </si>
  <si>
    <t>20,95</t>
  </si>
  <si>
    <t>CURVA 90 GRAUS, LONGA, DE PVC RIGIDO ROSCAVEL, DE 2", PARA ELETRODUTO</t>
  </si>
  <si>
    <t>CURVA 90 GRAUS, LONGA, DE PVC RIGIDO ROSCAVEL, DE 3/4", PARA ELETRODUTO</t>
  </si>
  <si>
    <t>CURVA 90 GRAUS, LONGA, DE PVC RIGIDO ROSCAVEL, DE 3", PARA ELETRODUTO</t>
  </si>
  <si>
    <t>20,98</t>
  </si>
  <si>
    <t>CURVA 90 GRAUS, LONGA, DE PVC RIGIDO ROSCAVEL, DE 4", PARA ELETRODUTO</t>
  </si>
  <si>
    <t>42,15</t>
  </si>
  <si>
    <t>CURVA 90 GRAUS, PARA ELETRODUTO, EM ACO GALVANIZADO ELETROLITICO, DIAMETRO DE 100 MM (4")</t>
  </si>
  <si>
    <t>155,24</t>
  </si>
  <si>
    <t>CURVA 90 GRAUS, PARA ELETRODUTO, EM ACO GALVANIZADO ELETROLITICO, DIAMETRO DE 15 MM (1/2")</t>
  </si>
  <si>
    <t>CURVA 90 GRAUS, PARA ELETRODUTO, EM ACO GALVANIZADO ELETROLITICO, DIAMETRO DE 20 MM (3/4")</t>
  </si>
  <si>
    <t>CURVA 90 GRAUS, PARA ELETRODUTO, EM ACO GALVANIZADO ELETROLITICO, DIAMETRO DE 25 MM (1")</t>
  </si>
  <si>
    <t>6,75</t>
  </si>
  <si>
    <t>CURVA 90 GRAUS, PARA ELETRODUTO, EM ACO GALVANIZADO ELETROLITICO, DIAMETRO DE 32 MM (1 1/4")</t>
  </si>
  <si>
    <t>15,37</t>
  </si>
  <si>
    <t>CURVA 90 GRAUS, PARA ELETRODUTO, EM ACO GALVANIZADO ELETROLITICO, DIAMETRO DE 40 MM (1 1/2")</t>
  </si>
  <si>
    <t>CURVA 90 GRAUS, PARA ELETRODUTO, EM ACO GALVANIZADO ELETROLITICO, DIAMETRO DE 50 MM (2")</t>
  </si>
  <si>
    <t>CURVA 90 GRAUS, PARA ELETRODUTO, EM ACO GALVANIZADO ELETROLITICO, DIAMETRO DE 65 MM (2 1/2")</t>
  </si>
  <si>
    <t>69,72</t>
  </si>
  <si>
    <t>CURVA 90 GRAUS, PARA ELETRODUTO, EM ACO GALVANIZADO ELETROLITICO, DIAMETRO DE 80 MM (3")</t>
  </si>
  <si>
    <t>91,53</t>
  </si>
  <si>
    <t>DENTE PARA  FRESADORA</t>
  </si>
  <si>
    <t>60,29</t>
  </si>
  <si>
    <t>DESEMPENADEIRA DE ACO DENTADA 12 X *25* CM, DENTES 8 X 8 MM, CABO FECHADO DE MADEIRA</t>
  </si>
  <si>
    <t>DESEMPENADEIRA DE ACO LISA 12 X *25* CM COM CABO FECHADO DE MADEIRA</t>
  </si>
  <si>
    <t>DESEMPENADEIRA PLASTICA LISA *14 X 27* CM</t>
  </si>
  <si>
    <t>DESENHISTA COPISTA (HORISTA)</t>
  </si>
  <si>
    <t>40,08</t>
  </si>
  <si>
    <t>DESENHISTA COPISTA (MENSALISTA)</t>
  </si>
  <si>
    <t>7.018,86</t>
  </si>
  <si>
    <t>DESENHISTA DETALHISTA (HORISTA)</t>
  </si>
  <si>
    <t>DESENHISTA DETALHISTA (MENSALISTA)</t>
  </si>
  <si>
    <t>10.052,69</t>
  </si>
  <si>
    <t>DESENHISTA PROJETISTA (HORISTA)</t>
  </si>
  <si>
    <t>54,37</t>
  </si>
  <si>
    <t>DESENHISTA PROJETISTA (MENSALISTA)</t>
  </si>
  <si>
    <t>9.519,59</t>
  </si>
  <si>
    <t>DESENHISTA TECNICO AUXILIAR (HORISTA)</t>
  </si>
  <si>
    <t>DESENHISTA TECNICO AUXILIAR (MENSALISTA)</t>
  </si>
  <si>
    <t>8.091,66</t>
  </si>
  <si>
    <t>DESINFETANTE PRONTO USO</t>
  </si>
  <si>
    <t>11,81</t>
  </si>
  <si>
    <t>DESMOLDANTE PARA CONCRETO ESTAMPADO</t>
  </si>
  <si>
    <t>36,58</t>
  </si>
  <si>
    <t>DESMOLDANTE PARA FORMAS METALICAS A BASE DE OLEO VEGETAL</t>
  </si>
  <si>
    <t>DESMOLDANTE PROTETOR PARA FORMAS DE MADEIRA, DE BASE OLEOSA EMULSIONADA EM AGUA</t>
  </si>
  <si>
    <t>6,72</t>
  </si>
  <si>
    <t>DETERGENTE NEUTRO USO GERAL, CONCENTRADO</t>
  </si>
  <si>
    <t>15,47</t>
  </si>
  <si>
    <t>DILUENTE AGUARRAS</t>
  </si>
  <si>
    <t>DILUENTE EPOXI</t>
  </si>
  <si>
    <t>DISCO DE BORRACHA PARA LIXADEIRA RIGIDO 7 " COM ARRUELA  CENTRAL</t>
  </si>
  <si>
    <t>DISCO DE CORTE DIAMANTADO SEGMENTADO DIAMETRO DE 180 MM PARA ESMERILHADEIRA  7 "</t>
  </si>
  <si>
    <t>123,29</t>
  </si>
  <si>
    <t>DISCO DE CORTE DIAMANTADO SEGMENTADO PARA CONCRETO, DIAMETRO DE 110 MM, FURO DE 20 MM</t>
  </si>
  <si>
    <t>DISCO DE CORTE DIAMANTADO SEGMENTADO PARA CONCRETO, DIAMETRO DE 350 MM, FURO DE 1 " (14 X 1 ")</t>
  </si>
  <si>
    <t>707,90</t>
  </si>
  <si>
    <t>DISCO DE CORTE PARA METAL COM DUAS TELAS 12 X 1/8 X 3/4 "  (300 X 3,2 X 19,05 MM)</t>
  </si>
  <si>
    <t>DISCO DE DESBASTE PARA METAL FERROSO EM GERAL, COM TRES TELAS,  9 X 1/4 X 7/8 " ( 228,6 X 6,4 X 22,2 MM)</t>
  </si>
  <si>
    <t>DISCO DE LIXA PARA METAL, DIAMETRO = 180 MM, GRAO  120</t>
  </si>
  <si>
    <t>DISJUNTOR  TERMOMAGNETICO TRIPOLAR 3 X 400 A / ICC - 25 KA</t>
  </si>
  <si>
    <t>1.348,26</t>
  </si>
  <si>
    <t>DISJUNTOR TERMICO E MAGNETICO AJUSTAVEIS, TRIPOLAR DE 100 ATE 250A, CAPACIDADE DE INTERRUPCAO DE 35KA</t>
  </si>
  <si>
    <t>1.060,61</t>
  </si>
  <si>
    <t>DISJUNTOR TERMICO E MAGNETICO AJUSTAVEIS, TRIPOLAR DE 300 ATE 400A, CAPACIDADE DE INTERRUPCAO DE 35KA</t>
  </si>
  <si>
    <t>1.642,17</t>
  </si>
  <si>
    <t>DISJUNTOR TERMICO E MAGNETICO AJUSTAVEIS, TRIPOLAR DE 450 ATE 600A, CAPACIDADE DE INTERRUPCAO DE 35KA</t>
  </si>
  <si>
    <t>3.836,63</t>
  </si>
  <si>
    <t>DISJUNTOR TERMOMAGNETICO TRIPOLAR 125A</t>
  </si>
  <si>
    <t>312,04</t>
  </si>
  <si>
    <t>DISJUNTOR TERMOMAGNETICO TRIPOLAR 150 A / 600 V, TIPO FXD / ICC - 35 KA</t>
  </si>
  <si>
    <t>354,00</t>
  </si>
  <si>
    <t>DISJUNTOR TERMOMAGNETICO TRIPOLAR 200 A / 600 V, TIPO FXD / ICC - 35 KA</t>
  </si>
  <si>
    <t>496,81</t>
  </si>
  <si>
    <t>DISJUNTOR TERMOMAGNETICO TRIPOLAR 250 A / 600 V, TIPO FXD</t>
  </si>
  <si>
    <t>831,97</t>
  </si>
  <si>
    <t>DISJUNTOR TERMOMAGNETICO TRIPOLAR 3  X 250 A/ICC - 25 KA</t>
  </si>
  <si>
    <t>727,68</t>
  </si>
  <si>
    <t>DISJUNTOR TERMOMAGNETICO TRIPOLAR 3 X 350 A/ICC - 25 KA</t>
  </si>
  <si>
    <t>1.348,40</t>
  </si>
  <si>
    <t>DISJUNTOR TERMOMAGNETICO TRIPOLAR 300 A / 600 V, TIPO JXD / ICC - 40 KA</t>
  </si>
  <si>
    <t>1.142,82</t>
  </si>
  <si>
    <t>DISJUNTOR TERMOMAGNETICO TRIPOLAR 400 A / 600 V, TIPO JXD / ICC - 40 KA</t>
  </si>
  <si>
    <t>DISJUNTOR TERMOMAGNETICO TRIPOLAR 600 A / 600 V, TIPO LXD / ICC - 40 KA</t>
  </si>
  <si>
    <t>1.882,22</t>
  </si>
  <si>
    <t>DISJUNTOR TERMOMAGNETICO TRIPOLAR 800 A / 600 V, TIPO LMXD</t>
  </si>
  <si>
    <t>4.023,85</t>
  </si>
  <si>
    <t>DISJUNTOR TIPO DIN / IEC, MONOPOLAR DE 40  ATE 50A</t>
  </si>
  <si>
    <t>DISJUNTOR TIPO DIN/IEC, BIPOLAR DE 6 ATE 32A</t>
  </si>
  <si>
    <t>DISJUNTOR TIPO DIN/IEC, BIPOLAR 40 ATE 50A</t>
  </si>
  <si>
    <t>DISJUNTOR TIPO DIN/IEC, BIPOLAR 63 A</t>
  </si>
  <si>
    <t>65,85</t>
  </si>
  <si>
    <t>DISJUNTOR TIPO DIN/IEC, MONOPOLAR DE 6  ATE  32A</t>
  </si>
  <si>
    <t>8,14</t>
  </si>
  <si>
    <t>DISJUNTOR TIPO DIN/IEC, MONOPOLAR DE 63 A</t>
  </si>
  <si>
    <t>DISJUNTOR TIPO DIN/IEC, TRIPOLAR DE 10 ATE 50A</t>
  </si>
  <si>
    <t>57,21</t>
  </si>
  <si>
    <t>DISJUNTOR TIPO DIN/IEC, TRIPOLAR 63 A</t>
  </si>
  <si>
    <t>68,32</t>
  </si>
  <si>
    <t>DISJUNTOR TIPO NEMA, BIPOLAR 10  ATE  50 A, TENSAO MAXIMA 415 V</t>
  </si>
  <si>
    <t>56,78</t>
  </si>
  <si>
    <t>DISJUNTOR TIPO NEMA, BIPOLAR 60 ATE 100A, TENSAO MAXIMA 415 V</t>
  </si>
  <si>
    <t>87,09</t>
  </si>
  <si>
    <t>DISJUNTOR TIPO NEMA, MONOPOLAR DE 60 ATE 70A, TENSAO MAXIMA DE 240 V</t>
  </si>
  <si>
    <t>27,73</t>
  </si>
  <si>
    <t>DISJUNTOR TIPO NEMA, MONOPOLAR 10 ATE 30A, TENSAO MAXIMA DE 240 V</t>
  </si>
  <si>
    <t>DISJUNTOR TIPO NEMA, MONOPOLAR 35  ATE  50 A, TENSAO MAXIMA DE 240 V</t>
  </si>
  <si>
    <t>DISJUNTOR TIPO NEMA, TRIPOLAR 10  ATE  50A, TENSAO MAXIMA DE 415 V</t>
  </si>
  <si>
    <t>70,82</t>
  </si>
  <si>
    <t>DISJUNTOR TIPO NEMA, TRIPOLAR 60 ATE 100 A, TENSAO MAXIMA DE 415 V</t>
  </si>
  <si>
    <t>99,78</t>
  </si>
  <si>
    <t>DISPOSITIVO DPS CLASSE II, 1 POLO, TENSAO MAXIMA DE 175 V, CORRENTE MAXIMA DE *20* KA (TIPO AC)</t>
  </si>
  <si>
    <t>60,95</t>
  </si>
  <si>
    <t>DISPOSITIVO DPS CLASSE II, 1 POLO, TENSAO MAXIMA DE 175 V, CORRENTE MAXIMA DE *30* KA (TIPO AC)</t>
  </si>
  <si>
    <t>68,57</t>
  </si>
  <si>
    <t>DISPOSITIVO DPS CLASSE II, 1 POLO, TENSAO MAXIMA DE 175 V, CORRENTE MAXIMA DE *45* KA (TIPO AC)</t>
  </si>
  <si>
    <t>87,71</t>
  </si>
  <si>
    <t>DISPOSITIVO DPS CLASSE II, 1 POLO, TENSAO MAXIMA DE 175 V, CORRENTE MAXIMA DE *90* KA (TIPO AC)</t>
  </si>
  <si>
    <t>155,91</t>
  </si>
  <si>
    <t>DISPOSITIVO DPS CLASSE II, 1 POLO, TENSAO MAXIMA DE 275 V, CORRENTE MAXIMA DE *20* KA (TIPO AC)</t>
  </si>
  <si>
    <t>63,51</t>
  </si>
  <si>
    <t>DISPOSITIVO DPS CLASSE II, 1 POLO, TENSAO MAXIMA DE 275 V, CORRENTE MAXIMA DE *30* KA (TIPO AC)</t>
  </si>
  <si>
    <t>78,03</t>
  </si>
  <si>
    <t>DISPOSITIVO DPS CLASSE II, 1 POLO, TENSAO MAXIMA DE 275 V, CORRENTE MAXIMA DE *45* KA (TIPO AC)</t>
  </si>
  <si>
    <t>DISPOSITIVO DPS CLASSE II, 1 POLO, TENSAO MAXIMA DE 275 V, CORRENTE MAXIMA DE *90* KA (TIPO AC)</t>
  </si>
  <si>
    <t>162,93</t>
  </si>
  <si>
    <t>DISPOSITIVO DPS CLASSE II, 1 POLO, TENSAO MAXIMA DE 385 V, CORRENTE MAXIMA DE *20* KA (TIPO AC)</t>
  </si>
  <si>
    <t>105,25</t>
  </si>
  <si>
    <t>DISPOSITIVO DPS CLASSE II, 1 POLO, TENSAO MAXIMA DE 385 V, CORRENTE MAXIMA DE *30* KA (TIPO AC)</t>
  </si>
  <si>
    <t>112,21</t>
  </si>
  <si>
    <t>DISPOSITIVO DPS CLASSE II, 1 POLO, TENSAO MAXIMA DE 385 V, CORRENTE MAXIMA DE *45* KA (TIPO AC)</t>
  </si>
  <si>
    <t>127,31</t>
  </si>
  <si>
    <t>DISPOSITIVO DPS CLASSE II, 1 POLO, TENSAO MAXIMA DE 385 V, CORRENTE MAXIMA DE *90* KA (TIPO AC)</t>
  </si>
  <si>
    <t>239,66</t>
  </si>
  <si>
    <t>DISPOSITIVO DPS CLASSE II, 1 POLO, TENSAO MAXIMA DE 460 V, CORRENTE MAXIMA DE *20* KA (TIPO AC)</t>
  </si>
  <si>
    <t>117,42</t>
  </si>
  <si>
    <t>DISPOSITIVO DPS CLASSE II, 1 POLO, TENSAO MAXIMA DE 460 V, CORRENTE MAXIMA DE *30* KA (TIPO AC)</t>
  </si>
  <si>
    <t>121,06</t>
  </si>
  <si>
    <t>DISPOSITIVO DPS CLASSE II, 1 POLO, TENSAO MAXIMA DE 460 V, CORRENTE MAXIMA DE *45* KA (TIPO AC)</t>
  </si>
  <si>
    <t>142,63</t>
  </si>
  <si>
    <t>DISPOSITIVO DPS CLASSE II, 1 POLO, TENSAO MAXIMA DE 460 V, CORRENTE MAXIMA DE *90* KA (TIPO AC)</t>
  </si>
  <si>
    <t>294,32</t>
  </si>
  <si>
    <t>DISPOSITIVO DR, 2 POLOS, SENSIBILIDADE DE 30 MA, CORRENTE DE 100 A, TIPO AC</t>
  </si>
  <si>
    <t>249,80</t>
  </si>
  <si>
    <t>DISPOSITIVO DR, 2 POLOS, SENSIBILIDADE DE 30 MA, CORRENTE DE 25 A, TIPO AC</t>
  </si>
  <si>
    <t>125,42</t>
  </si>
  <si>
    <t>DISPOSITIVO DR, 2 POLOS, SENSIBILIDADE DE 30 MA, CORRENTE DE 40 A, TIPO AC</t>
  </si>
  <si>
    <t>127,66</t>
  </si>
  <si>
    <t>DISPOSITIVO DR, 2 POLOS, SENSIBILIDADE DE 30 MA, CORRENTE DE 63 A, TIPO AC</t>
  </si>
  <si>
    <t>136,51</t>
  </si>
  <si>
    <t>DISPOSITIVO DR, 2 POLOS, SENSIBILIDADE DE 30 MA, CORRENTE DE 80 A, TIPO AC</t>
  </si>
  <si>
    <t>232,78</t>
  </si>
  <si>
    <t>DISPOSITIVO DR, 2 POLOS, SENSIBILIDADE DE 300 MA, CORRENTE DE 25 A, TIPO AC</t>
  </si>
  <si>
    <t>142,02</t>
  </si>
  <si>
    <t>DISPOSITIVO DR, 2 POLOS, SENSIBILIDADE DE 300 MA, CORRENTE DE 40 A, TIPO AC</t>
  </si>
  <si>
    <t>154,90</t>
  </si>
  <si>
    <t>DISPOSITIVO DR, 2 POLOS, SENSIBILIDADE DE 300 MA, CORRENTE DE 63 A, TIPO AC</t>
  </si>
  <si>
    <t>155,83</t>
  </si>
  <si>
    <t>DISPOSITIVO DR, 2 POLOS, SENSIBILIDADE DE 300 MA, CORRENTE DE 80 A, TIPO  AC</t>
  </si>
  <si>
    <t>260,78</t>
  </si>
  <si>
    <t>DISPOSITIVO DR, 4 POLOS, SENSIBILIDADE DE 30 MA, CORRENTE DE 100 A, TIPO AC</t>
  </si>
  <si>
    <t>288,80</t>
  </si>
  <si>
    <t>DISPOSITIVO DR, 4 POLOS, SENSIBILIDADE DE 30 MA, CORRENTE DE 25 A, TIPO AC</t>
  </si>
  <si>
    <t>142,90</t>
  </si>
  <si>
    <t>DISPOSITIVO DR, 4 POLOS, SENSIBILIDADE DE 30 MA, CORRENTE DE 40 A, TIPO AC</t>
  </si>
  <si>
    <t>143,01</t>
  </si>
  <si>
    <t>DISPOSITIVO DR, 4 POLOS, SENSIBILIDADE DE 30 MA, CORRENTE DE 63 A, TIPO AC</t>
  </si>
  <si>
    <t>DISPOSITIVO DR, 4 POLOS, SENSIBILIDADE DE 30 MA, CORRENTE DE 80 A, TIPO AC</t>
  </si>
  <si>
    <t>290,92</t>
  </si>
  <si>
    <t>DISPOSITIVO DR, 4 POLOS, SENSIBILIDADE DE 300 MA, CORRENTE DE 100 A, TIPO AC</t>
  </si>
  <si>
    <t>467,83</t>
  </si>
  <si>
    <t>DISPOSITIVO DR, 4 POLOS, SENSIBILIDADE DE 300 MA, CORRENTE DE 25 A, TIPO AC</t>
  </si>
  <si>
    <t>177,43</t>
  </si>
  <si>
    <t>DISPOSITIVO DR, 4 POLOS, SENSIBILIDADE DE 300 MA, CORRENTE DE 40 A, TIPO AC</t>
  </si>
  <si>
    <t>207,91</t>
  </si>
  <si>
    <t>DISPOSITIVO DR, 4 POLOS, SENSIBILIDADE DE 300 MA, CORRENTE DE 63 A, TIPO AC</t>
  </si>
  <si>
    <t>200,37</t>
  </si>
  <si>
    <t>DISPOSITIVO DR, 4 POLOS, SENSIBILIDADE DE 300 MA, CORRENTE DE 80 A, TIPO AC</t>
  </si>
  <si>
    <t>464,20</t>
  </si>
  <si>
    <t>DISTRIBUIDOR DE AGREGADOS AUTOPROPELIDO, CAP 3 M3, A DIESEL, 6 CC, 176 CV</t>
  </si>
  <si>
    <t>391.246,87</t>
  </si>
  <si>
    <t>DISTRIBUIDOR DE AGREGADOS REBOCAVEL, CAPACIDADE 1,9 M3, LARGURA DE TRABALHO 3,66 M</t>
  </si>
  <si>
    <t>89.991,11</t>
  </si>
  <si>
    <t>DISTRIBUIDOR METALICO, COM ROSCA, 2 SAIDAS, DN 1" X 1/2", PARA CONEXAO COM ANEL DESLIZANTE EM TUBO PEX PARA INST. AGUA QUENTE/FRIA</t>
  </si>
  <si>
    <t>29,51</t>
  </si>
  <si>
    <t>DISTRIBUIDOR METALICO, COM ROSCA, 2 SAIDAS, DN 3/4" X 1/2", PARA CONEXAO COM ANEL DESLIZANTE EM TUBO PEX PARA INST. AGUA QUENTE/FRIA</t>
  </si>
  <si>
    <t>19,91</t>
  </si>
  <si>
    <t>DISTRIBUIDOR METALICO, COM ROSCA, 3 SAIDAS, DN 1" X 1/2", PARA CONEXAO COM ANEL DESLIZANTE EM TUBO PEX PARA INST. AGUA QUENTE/FRIA</t>
  </si>
  <si>
    <t>37,59</t>
  </si>
  <si>
    <t>DISTRIBUIDOR METALICO, COM ROSCA, 3 SAIDAS, DN 3/4" X 1/2", PARA CONEXAO COM ANEL DESLIZANTE EM TUBO PEX PARA INST. AGUA QUENTE/FRIA</t>
  </si>
  <si>
    <t>DISTRIBUIDOR, PLASTICO, 2 SAIDAS, DN 32 X 16 MM, PARA CONEXAO COM CRIMPAGEM, EM TUBO PEX PARA INST. AGUA QUENTE/FRIA</t>
  </si>
  <si>
    <t>121,76</t>
  </si>
  <si>
    <t>DISTRIBUIDOR, PLASTICO, 2 SAIDAS, DN 32 X 25 MM, PARA CONEXAO COM CRIMPAGEM, EM TUBO PEX PARA INST. AGUA QUENTE/FRIA</t>
  </si>
  <si>
    <t>139,16</t>
  </si>
  <si>
    <t>DISTRIBUIDOR, PLASTICO, 3 SAIDAS, DN 32 X 16 MM, PARA CONEXAO COM CRIMPAGEM, EM TUBO PEX PARA INST. AGUA QUENTE/FRIA</t>
  </si>
  <si>
    <t>133,37</t>
  </si>
  <si>
    <t>DISTRIBUIDOR, PLASTICO, 3 SAIDAS, DN 32 X 25 MM, PARA CONEXAO COM CRIMPAGEM, EM TUBO PEX PARA INST. AGUA QUENTE/FRIA</t>
  </si>
  <si>
    <t>162,34</t>
  </si>
  <si>
    <t>DIVISORIA EM GRANITO, COM DUAS FACES POLIDAS, TIPO ANDORINHA/ QUARTZ/ CASTELO/ CORUMBA OU OUTROS EQUIVALENTES DA REGIAO, E=  *3,0*  CM</t>
  </si>
  <si>
    <t>920,12</t>
  </si>
  <si>
    <t>DIVISORIA EM MARMORE, COM DUAS FACES POLIDAS, BRANCO COMUM, E=  *3,0* CM</t>
  </si>
  <si>
    <t>754,45</t>
  </si>
  <si>
    <t>DIVISORIA, PLACA  PRE-MOLDADA EM GRANILITE, MARMORITE OU GRANITINA,  E = *3 CM</t>
  </si>
  <si>
    <t>207,56</t>
  </si>
  <si>
    <t>DOBRADEIRA ELETROMECANICA DE VERGALHAO, PARA ACO DE DIAMETRO ATE 1 1/2", MOTOR ELETRICO TRIFASICO, POTENCIA DE 3 HP ATE 5 HP</t>
  </si>
  <si>
    <t>103.801,02</t>
  </si>
  <si>
    <t>DOBRADICA EM ACO/FERRO, 3 1/2" X  3", E= 1,9  A 2 MM, COM ANEL,  CROMADO OU ZINCADO, TAMPA BOLA, COM PARAFUSOS</t>
  </si>
  <si>
    <t>37,01</t>
  </si>
  <si>
    <t>DOBRADICA EM ACO/FERRO, 3" X 2 1/2", E= 1,2 A 1,8 MM, SEM ANEL,  CROMADO OU ZINCADO, TAMPA CHATA, COM PARAFUSOS</t>
  </si>
  <si>
    <t>DOBRADICA EM ACO/FERRO, 3" X 2 1/2", E= 1,2 A 1,8 MM, SEM ANEL, CROMADO OU ZINCADO, TAMPA BOLA, COM PARAFUSOS</t>
  </si>
  <si>
    <t>DOBRADICA EM ACO/FERRO, 3" X 2 1/2", E= 1,9 A 2 MM, SEM ANEL,  CROMADO OU ZINCADO, TAMPA BOLA, COM PARAFUSOS</t>
  </si>
  <si>
    <t>DOBRADICA EM LATAO, 3 " X 2 1/2 ", E= 1,9 A 2 MM, COM ANEL, CROMADO, TAMPA BOLA, COM PARAFUSOS</t>
  </si>
  <si>
    <t>42,56</t>
  </si>
  <si>
    <t>DOBRADICA TIPO VAI-E-VEM EM ACO/FERRO, TAMANHO 3'', GALVANIZADO, COM PARAFUSOS</t>
  </si>
  <si>
    <t>DOMOS INDIVIDUAL EM ACRILICO BRANCO *95 X 95* CM, SEM INSTALACAO</t>
  </si>
  <si>
    <t>838,13</t>
  </si>
  <si>
    <t>DOSADOR DE AREIA, CAPACIDADE DE *26* LITROS</t>
  </si>
  <si>
    <t>1.653,23</t>
  </si>
  <si>
    <t>DUCHA / CHUVEIRO METALICO, DE PAREDE, ARTICULAVEL, COM BRACO/CANO, SEM DESVIADOR</t>
  </si>
  <si>
    <t>DUCHA / CHUVEIRO METALICO, DE PAREDE, ARTICULAVEL, COM DESVIADOR E DUCHA MANUAL</t>
  </si>
  <si>
    <t>364,25</t>
  </si>
  <si>
    <t>DUCHA / CHUVEIRO PLASTICO SIMPLES, 5 '', BRANCO, PARA ACOPLAR EM HASTE 1/2 ", AGUA FRIA</t>
  </si>
  <si>
    <t>DUCHA HIGIENICA PLASTICA COM REGISTRO METALICO 1/2 "</t>
  </si>
  <si>
    <t>119,76</t>
  </si>
  <si>
    <t>DUMPER COM CAPACIDADE DE CARGA DE 1700 KG, PARTIDA ELETRICA, MOTOR DIESEL COM POTENCIA DE 16 CV</t>
  </si>
  <si>
    <t>137.999,90</t>
  </si>
  <si>
    <t>ELEMENTO VAZADO CERAMICO DIAGONAL (TIPO FLOR/QUADRADO/XIS) 25 X 18 X 7 CM</t>
  </si>
  <si>
    <t>ELEMENTO VAZADO CERAMICO QUADRADO (TIPO RETO OU REDONDO), *7 A 9 X 20 X 20* CM (L X A X C)</t>
  </si>
  <si>
    <t>ELEMENTO VAZADO DE CONCRETO, QUADRICULADO, 1 FURO *10 X 10 X 10* CM</t>
  </si>
  <si>
    <t>ELEMENTO VAZADO DE CONCRETO, QUADRICULADO, 1 FURO *20 X 10 X 7* CM</t>
  </si>
  <si>
    <t>11,42</t>
  </si>
  <si>
    <t>ELEMENTO VAZADO DE CONCRETO, QUADRICULADO, 1 FURO *20 X 20 X 6,5* CM</t>
  </si>
  <si>
    <t>ELEMENTO VAZADO DE CONCRETO, QUADRICULADO, 16 FUROS *29 X 29 X 6* CM</t>
  </si>
  <si>
    <t>ELEMENTO VAZADO DE CONCRETO, QUADRICULADO, 16 FUROS *33 X 33 X 10* CM</t>
  </si>
  <si>
    <t>22,09</t>
  </si>
  <si>
    <t>ELEMENTO VAZADO DE CONCRETO, QUADRICULADO, 16 FUROS *40 X 40 X 7* CM</t>
  </si>
  <si>
    <t>ELEMENTO VAZADO DE CONCRETO, QUADRICULADO, 16 FUROS *50 X 50 X 7* CM</t>
  </si>
  <si>
    <t>ELEMENTO VAZADO DE CONCRETO, QUADRICULADO, 25 FUROS *50 X 50 X 5* CM</t>
  </si>
  <si>
    <t>ELEMENTO VAZADO DE CONCRETO, VENEZIANA *39 X 22 X 15* CM</t>
  </si>
  <si>
    <t>ELEMENTO VAZADO DE CONCRETO, VENEZIANA *39 X 29 X 10* CM</t>
  </si>
  <si>
    <t>26,39</t>
  </si>
  <si>
    <t>ELEMENTO VAZADO DE CONCRETO, VENEZIANA *40 X 10 X 10* CM</t>
  </si>
  <si>
    <t>ELETRICISTA (HORISTA)</t>
  </si>
  <si>
    <t>ELETRICISTA (MENSALISTA)</t>
  </si>
  <si>
    <t>5.512,49</t>
  </si>
  <si>
    <t>ELETRICISTA DE MANUTENCAO INDUSTRIAL (HORISTA)</t>
  </si>
  <si>
    <t>ELETRICISTA DE MANUTENCAO INDUSTRIAL (MENSALISTA)</t>
  </si>
  <si>
    <t>5.140,44</t>
  </si>
  <si>
    <t>ELETRODO REVESTIDO AWS - E-6010, DIAMETRO IGUAL A 4,00 MM</t>
  </si>
  <si>
    <t>45,51</t>
  </si>
  <si>
    <t>ELETRODO REVESTIDO AWS - E6013, DIAMETRO IGUAL A 2,50 MM</t>
  </si>
  <si>
    <t>41,69</t>
  </si>
  <si>
    <t>ELETRODO REVESTIDO AWS - E6013, DIAMETRO IGUAL A 4,00 MM</t>
  </si>
  <si>
    <t>ELETRODO REVESTIDO AWS - E7018, DIAMETRO IGUAL A 4,00 MM</t>
  </si>
  <si>
    <t>43,42</t>
  </si>
  <si>
    <t>ELETRODUTO DE PVC RIGIDO ROSCAVEL DE 1 ", SEM LUVA</t>
  </si>
  <si>
    <t>ELETRODUTO DE PVC RIGIDO ROSCAVEL DE 1 1/2 ", SEM LUVA</t>
  </si>
  <si>
    <t>ELETRODUTO DE PVC RIGIDO ROSCAVEL DE 1 1/4 ", SEM LUVA</t>
  </si>
  <si>
    <t>9,40</t>
  </si>
  <si>
    <t>ELETRODUTO DE PVC RIGIDO ROSCAVEL DE 1/2 ", SEM LUVA</t>
  </si>
  <si>
    <t>ELETRODUTO DE PVC RIGIDO ROSCAVEL DE 2 ", SEM LUVA</t>
  </si>
  <si>
    <t>ELETRODUTO DE PVC RIGIDO ROSCAVEL DE 2 1/2 ", SEM LUVA</t>
  </si>
  <si>
    <t>24,64</t>
  </si>
  <si>
    <t>ELETRODUTO DE PVC RIGIDO ROSCAVEL DE 3 ", SEM LUVA</t>
  </si>
  <si>
    <t>ELETRODUTO DE PVC RIGIDO ROSCAVEL DE 3/4 ", SEM LUVA</t>
  </si>
  <si>
    <t>ELETRODUTO DE PVC RIGIDO ROSCAVEL DE 4 ", SEM LUVA</t>
  </si>
  <si>
    <t>48,70</t>
  </si>
  <si>
    <t>ELETRODUTO DE PVC RIGIDO SOLDAVEL, CLASSE B, DE 20 MM</t>
  </si>
  <si>
    <t>ELETRODUTO DE PVC RIGIDO SOLDAVEL, CLASSE B, DE 25 MM</t>
  </si>
  <si>
    <t>ELETRODUTO DE PVC RIGIDO SOLDAVEL, CLASSE B, DE 32 MM</t>
  </si>
  <si>
    <t>ELETRODUTO DE PVC RIGIDO SOLDAVEL, CLASSE B, DE 40 MM</t>
  </si>
  <si>
    <t>ELETRODUTO DE PVC RIGIDO SOLDAVEL, CLASSE B, DE 50 MM</t>
  </si>
  <si>
    <t>ELETRODUTO DE PVC RIGIDO SOLDAVEL, CLASSE B, DE 60 MM</t>
  </si>
  <si>
    <t>ELETRODUTO EM ACO GALVANIZADO ELETROLITICO, LEVE, DIAMETRO 1", PAREDE DE 0,90 MM</t>
  </si>
  <si>
    <t>13,14</t>
  </si>
  <si>
    <t>ELETRODUTO EM ACO GALVANIZADO ELETROLITICO, LEVE, DIAMETRO 3/4", PAREDE DE 0,90 MM</t>
  </si>
  <si>
    <t>10,17</t>
  </si>
  <si>
    <t>ELETRODUTO EM ACO GALVANIZADO ELETROLITICO, SEMI-PESADO, DIAMETRO 1 1/2", PAREDE DE 1,20 MM</t>
  </si>
  <si>
    <t>ELETRODUTO EM ACO GALVANIZADO ELETROLITICO, SEMI-PESADO, DIAMETRO 1 1/4", PAREDE DE 1,20 MM</t>
  </si>
  <si>
    <t>ELETRODUTO FLEXIVEL PLANO EM PEAD, COR PRETA E LARANJA,  DIAMETRO 32 MM</t>
  </si>
  <si>
    <t>ELETRODUTO FLEXIVEL PLANO EM PEAD, COR PRETA E LARANJA,  DIAMETRO 40 MM</t>
  </si>
  <si>
    <t>ELETRODUTO FLEXIVEL PLANO EM PEAD, COR PRETA E LARANJA, DIAMETRO 25 MM</t>
  </si>
  <si>
    <t>ELETRODUTO FLEXIVEL, EM ACO GALVANIZADO, REVESTIDO EXTERNAMENTE COM PVC PRETO, DIAMETRO EXTERNO DE 25 MM (3/4"), TIPO SEALTUBO</t>
  </si>
  <si>
    <t>ELETRODUTO FLEXIVEL, EM ACO GALVANIZADO, REVESTIDO EXTERNAMENTE COM PVC PRETO, DIAMETRO EXTERNO DE 32 MM (1"), TIPO SEALTUBO</t>
  </si>
  <si>
    <t>ELETRODUTO FLEXIVEL, EM ACO GALVANIZADO, REVESTIDO EXTERNAMENTE COM PVC PRETO, DIAMETRO EXTERNO DE 40 MM (1 1/4"), TIPO SEALTUBO</t>
  </si>
  <si>
    <t>22,33</t>
  </si>
  <si>
    <t>ELETRODUTO FLEXIVEL, EM ACO GALVANIZADO, REVESTIDO EXTERNAMENTE COM PVC PRETO, DIAMETRO EXTERNO DE 50 MM( 1 1/2"), TIPO SEALTUBO</t>
  </si>
  <si>
    <t>28,74</t>
  </si>
  <si>
    <t>ELETRODUTO FLEXIVEL, EM ACO GALVANIZADO, REVESTIDO EXTERNAMENTE COM PVC PRETO, DIAMETRO EXTERNO DE 60 MM (2"), TIPO SEALTUBO</t>
  </si>
  <si>
    <t>38,28</t>
  </si>
  <si>
    <t>ELETRODUTO FLEXIVEL, EM ACO GALVANIZADO, REVESTIDO EXTERNAMENTE COM PVC PRETO, DIAMETRO EXTERNO DE 75 MM (2 1/2"), TIPO SEALTUBO</t>
  </si>
  <si>
    <t>59,65</t>
  </si>
  <si>
    <t>ELETRODUTO FLEXIVEL, EM ACO, TIPO CONDUITE, DIAMETRO DE 1 1/2"</t>
  </si>
  <si>
    <t>ELETRODUTO FLEXIVEL, EM ACO, TIPO CONDUITE, DIAMETRO DE 1 1/4"</t>
  </si>
  <si>
    <t>ELETRODUTO FLEXIVEL, EM ACO, TIPO CONDUITE, DIAMETRO DE 1/2"</t>
  </si>
  <si>
    <t>ELETRODUTO FLEXIVEL, EM ACO, TIPO CONDUITE, DIAMETRO DE 1"</t>
  </si>
  <si>
    <t>ELETRODUTO FLEXIVEL, EM ACO, TIPO CONDUITE, DIAMETRO DE 2 1/2"</t>
  </si>
  <si>
    <t>ELETRODUTO FLEXIVEL, EM ACO, TIPO CONDUITE, DIAMETRO DE 2"</t>
  </si>
  <si>
    <t>ELETRODUTO FLEXIVEL, EM ACO, TIPO CONDUITE, DIAMETRO DE 3"</t>
  </si>
  <si>
    <t>59,90</t>
  </si>
  <si>
    <t>ELETRODUTO METALICO FLEXIVEL REVESTIDO COM PVC PRETO, DIAMETRO EXTERNO DE 15 MM (3/8"), TIPO COPEX</t>
  </si>
  <si>
    <t>ELETRODUTO PVC FLEXIVEL CORRUGADO, COR AMARELA, DE 16 MM</t>
  </si>
  <si>
    <t>ELETRODUTO PVC FLEXIVEL CORRUGADO, COR AMARELA, DE 20 MM</t>
  </si>
  <si>
    <t>2,19</t>
  </si>
  <si>
    <t>ELETRODUTO PVC FLEXIVEL CORRUGADO, COR AMARELA, DE 25 MM</t>
  </si>
  <si>
    <t>2,37</t>
  </si>
  <si>
    <t>ELETRODUTO PVC FLEXIVEL CORRUGADO, COR AMARELA, DE 32 MM</t>
  </si>
  <si>
    <t>4,06</t>
  </si>
  <si>
    <t>ELETRODUTO PVC FLEXIVEL CORRUGADO, REFORCADO, COR LARANJA, DE 20 MM, PARA LAJES E PISOS</t>
  </si>
  <si>
    <t>ELETRODUTO PVC FLEXIVEL CORRUGADO, REFORCADO, COR LARANJA, DE 25 MM, PARA LAJES E PISOS</t>
  </si>
  <si>
    <t>ELETRODUTO PVC FLEXIVEL CORRUGADO, REFORCADO, COR LARANJA, DE 32 MM, PARA LAJES E PISOS</t>
  </si>
  <si>
    <t>ELETRODUTO/CONDULETE DE PVC RIGIDO, LISO, COR CINZA, DE 1/2", PARA INSTALACOES APARENTES (NBR 5410)</t>
  </si>
  <si>
    <t>ELETRODUTO/CONDULETE DE PVC RIGIDO, LISO, COR CINZA, DE 1", PARA INSTALACOES APARENTES (NBR 5410)</t>
  </si>
  <si>
    <t>19,29</t>
  </si>
  <si>
    <t>ELETRODUTO/CONDULETE DE PVC RIGIDO, LISO, COR CINZA, DE 3/4", PARA INSTALACOES APARENTES (NBR 5410)</t>
  </si>
  <si>
    <t>ELETRODUTO/DUTO PEAD FLEXIVEL PAREDE SIMPLES, CORRUGACAO HELICOIDAL, COR PRETA, SEM ROSCA, DE 1 1/2", PARA CABEAMENTO SUBTERRANEO (NBR 15715)</t>
  </si>
  <si>
    <t>ELETRODUTO/DUTO PEAD FLEXIVEL PAREDE SIMPLES, CORRUGACAO HELICOIDAL, COR PRETA, SEM ROSCA, DE 1 1/4", PARA CABEAMENTO SUBTERRANEO (NBR 15715)</t>
  </si>
  <si>
    <t>ELETRODUTO/DUTO PEAD FLEXIVEL PAREDE SIMPLES, CORRUGACAO HELICOIDAL, COR PRETA, SEM ROSCA, DE 2",  PARA CABEAMENTO SUBTERRANEO (NBR 15715)</t>
  </si>
  <si>
    <t>ELETRODUTO/DUTO PEAD FLEXIVEL PAREDE SIMPLES, CORRUGACAO HELICOIDAL, COR PRETA, SEM ROSCA, DE 3",  PARA CABEAMENTO SUBTERRANEO (NBR 15715)</t>
  </si>
  <si>
    <t>ELETRODUTO/DUTO PEAD FLEXIVEL PAREDE SIMPLES, CORRUGACAO HELICOIDAL, COR PRETA, SEM ROSCA, DE 4", PARA CABEAMENTO SUBTERRANEO (NBR 15715)</t>
  </si>
  <si>
    <t>ELETROTECNICO (HORISTA)</t>
  </si>
  <si>
    <t>37,04</t>
  </si>
  <si>
    <t>ELETROTECNICO (MENSALISTA)</t>
  </si>
  <si>
    <t>6.486,64</t>
  </si>
  <si>
    <t>ELEVADOR DE CARGA A CABO, CABINE SEMI FECHADA 2,0 X 1,5 X 2,0 M, CAPACIDADE DE CARGA 1000 KG, TORRE  2,38 X 2,21 X 15 M, GUINCHO DE EMBREAGEM, FREIO DE SEGURANCA, LIMITADOR DE VELOCIDADE E CANCELA</t>
  </si>
  <si>
    <t>68.306,53</t>
  </si>
  <si>
    <t>ELEVADOR DE CREMALHEIRA CABINE FECHADA 1,5 X 2,5 X 2,35 M (UMA POR TORRE), CAPACIDADE DE CARGA 1200 KG (15 PESSOAS), TORRE  24 M (16 MODULOS), FREIO DE SEGURANCA, LIMITADOR DE CARGA</t>
  </si>
  <si>
    <t>321.585,81</t>
  </si>
  <si>
    <t>EMENDA PARA CALHA PLUVIAL, PVC, DIAMETRO ENTRE 119 E 170 MM, PARA DRENAGEM PLUVIAL PREDIAL</t>
  </si>
  <si>
    <t>EMULSAO ASFALTICA ANIONICA</t>
  </si>
  <si>
    <t>8,96</t>
  </si>
  <si>
    <t>EMULSAO EXPLOSIVA EM CARTUCHOS DE 1" X 12", DENSIDADE 1.15 G/CM3, INICIACAO ESPOLETA N. 8 / CORDEL</t>
  </si>
  <si>
    <t>EMULSAO EXPLOSIVA EM CARTUCHOS DE 1" X 24", DENSIDADE 1.15 G/CM3, INICIACAO ESPOLETA N. 8 / CORDEL</t>
  </si>
  <si>
    <t>EMULSAO EXPLOSIVA EM CARTUCHOS DE 1" X 8", DENSIDADE 1.15 G/CM3, INICIACAO ESPOLETA N. 8 / CORDEL</t>
  </si>
  <si>
    <t>EMULSAO EXPLOSIVA EM CARTUCHOS DE 2 1/2" X 24", DENSIDADE 1.15 G/CM3, INICIACAO ESPOLETA N. 8 / CORDEL</t>
  </si>
  <si>
    <t>EMULSAO EXPLOSIVA EM CARTUCHOS DE 2 1/4" X 24", DENSIDADE 1.15 G/CM3, INICIACAO ESPOLETA N. 8 / CORDEL</t>
  </si>
  <si>
    <t>EMULSAO EXPLOSIVA EM CARTUCHOS DE 2" X 24", DENSIDADE 1.15 G/CM3, INICIACAO ESPOLETA N. 8 / CORDEL</t>
  </si>
  <si>
    <t>ENCANADOR OU BOMBEIRO HIDRAULICO (HORISTA)</t>
  </si>
  <si>
    <t>ENCANADOR OU BOMBEIRO HIDRAULICO (MENSALISTA)</t>
  </si>
  <si>
    <t>4.724,99</t>
  </si>
  <si>
    <t>ENCARREGADO GERAL DE OBRAS (HORISTA)</t>
  </si>
  <si>
    <t>37,58</t>
  </si>
  <si>
    <t>ENCARREGADO GERAL DE OBRAS (MENSALISTA)</t>
  </si>
  <si>
    <t>6.578,82</t>
  </si>
  <si>
    <t>ENDURECEDOR MINERAL DE BASE CIMENTICIA PARA PISO DE CONCRETO</t>
  </si>
  <si>
    <t>ENERGIA ELETRICA ATE 2000 KWH INDUSTRIAL, SEM DEMANDA</t>
  </si>
  <si>
    <t xml:space="preserve">KWH   </t>
  </si>
  <si>
    <t>ENERGIA ELETRICA COMERCIAL, BAIXA TENSAO, RELATIVA AO CONSUMO DE ATE 100 KWH, INCLUINDO ICMS, PIS/PASEP E COFINS</t>
  </si>
  <si>
    <t>ENGATE / RABICHO FLEXIVEL INOX 1/2 " X 30 CM</t>
  </si>
  <si>
    <t>41,27</t>
  </si>
  <si>
    <t>ENGATE / RABICHO FLEXIVEL INOX 1/2 " X 40 CM</t>
  </si>
  <si>
    <t>45,18</t>
  </si>
  <si>
    <t>ENGATE/RABICHO FLEXIVEL PLASTICO (PVC OU ABS) BRANCO 1/2 " X 30 CM</t>
  </si>
  <si>
    <t>ENGATE/RABICHO FLEXIVEL PLASTICO (PVC OU ABS) BRANCO 1/2 " X 40 CM</t>
  </si>
  <si>
    <t>ENGENHEIRO CIVIL DE OBRA JUNIOR</t>
  </si>
  <si>
    <t>109,78</t>
  </si>
  <si>
    <t>ENGENHEIRO CIVIL DE OBRA JUNIOR (MENSALISTA)</t>
  </si>
  <si>
    <t>19.216,49</t>
  </si>
  <si>
    <t>ENGENHEIRO CIVIL DE OBRA PLENO</t>
  </si>
  <si>
    <t>124,93</t>
  </si>
  <si>
    <t>ENGENHEIRO CIVIL DE OBRA PLENO (MENSALISTA)</t>
  </si>
  <si>
    <t>21.872,32</t>
  </si>
  <si>
    <t>ENGENHEIRO CIVIL DE OBRA SENIOR</t>
  </si>
  <si>
    <t>170,80</t>
  </si>
  <si>
    <t>ENGENHEIRO CIVIL DE OBRA SENIOR (MENSALISTA)</t>
  </si>
  <si>
    <t>29.898,87</t>
  </si>
  <si>
    <t>ENGENHEIRO CIVIL JUNIOR</t>
  </si>
  <si>
    <t>111,37</t>
  </si>
  <si>
    <t>ENGENHEIRO CIVIL JUNIOR (MENSALISTA)</t>
  </si>
  <si>
    <t>19.496,82</t>
  </si>
  <si>
    <t>ENGENHEIRO CIVIL PLENO</t>
  </si>
  <si>
    <t>125,64</t>
  </si>
  <si>
    <t>ENGENHEIRO CIVIL PLENO (MENSALISTA)</t>
  </si>
  <si>
    <t>21.996,27</t>
  </si>
  <si>
    <t>ENGENHEIRO CIVIL SENIOR</t>
  </si>
  <si>
    <t>172,20</t>
  </si>
  <si>
    <t>ENGENHEIRO CIVIL SENIOR (MENSALISTA)</t>
  </si>
  <si>
    <t>30.143,79</t>
  </si>
  <si>
    <t>107,99</t>
  </si>
  <si>
    <t>ENGENHEIRO ELETRICISTA (MENSALISTA)</t>
  </si>
  <si>
    <t>18.905,67</t>
  </si>
  <si>
    <t>ENGENHEIRO SANITARISTA</t>
  </si>
  <si>
    <t>ENGENHEIRO SANITARISTA (MENSALISTA)</t>
  </si>
  <si>
    <t>18.580,79</t>
  </si>
  <si>
    <t>ENXADA ESTREITA *25 X 23* CM COM CABO</t>
  </si>
  <si>
    <t>53,75</t>
  </si>
  <si>
    <t>EPI - FAMILIA ALMOXARIFE - HORISTA (ENCARGOS COMPLEMENTARES - COLETADO CAIXA)</t>
  </si>
  <si>
    <t>EPI - FAMILIA ALMOXARIFE - MENSALISTA (ENCARGOS COMPLEMENTARES - COLETADO CAIXA)</t>
  </si>
  <si>
    <t>140,69</t>
  </si>
  <si>
    <t>EPI - FAMILIA CARPINTEIRO DE FORMAS - HORISTA (ENCARGOS COMPLEMENTARES - COLETADO CAIXA)</t>
  </si>
  <si>
    <t>EPI - FAMILIA CARPINTEIRO DE FORMAS - MENSALISTA (ENCARGOS COMPLEMENTARES - COLETADO CAIXA)</t>
  </si>
  <si>
    <t>253,46</t>
  </si>
  <si>
    <t>EPI - FAMILIA ELETRICISTA - HORISTA (ENCARGOS COMPLEMENTARES - COLETADO CAIXA)</t>
  </si>
  <si>
    <t>EPI - FAMILIA ELETRICISTA - MENSALISTA (ENCARGOS COMPLEMENTARES - COLETADO CAIXA)</t>
  </si>
  <si>
    <t>214,40</t>
  </si>
  <si>
    <t>EPI - FAMILIA ENCANADOR - HORISTA (ENCARGOS COMPLEMENTARES - COLETADO CAIXA)</t>
  </si>
  <si>
    <t>EPI - FAMILIA ENCANADOR - MENSALISTA (ENCARGOS COMPLEMENTARES - COLETADO CAIXA)</t>
  </si>
  <si>
    <t>189,52</t>
  </si>
  <si>
    <t>EPI - FAMILIA ENCARREGADO GERAL - HORISTA (ENCARGOS COMPLEMENTARES - COLETADO CAIXA)</t>
  </si>
  <si>
    <t>EPI - FAMILIA ENCARREGADO GERAL - MENSALISTA (ENCARGOS COMPLEMENTARES - COLETADO CAIXA)</t>
  </si>
  <si>
    <t>221,51</t>
  </si>
  <si>
    <t>EPI - FAMILIA ENGENHEIRO CIVIL - HORISTA (ENCARGOS COMPLEMENTARES - COLETADO CAIXA)</t>
  </si>
  <si>
    <t>0,71</t>
  </si>
  <si>
    <t>EPI - FAMILIA ENGENHEIRO CIVIL - MENSALISTA (ENCARGOS COMPLEMENTARES - COLETADO CAIXA)</t>
  </si>
  <si>
    <t>133,45</t>
  </si>
  <si>
    <t>EPI - FAMILIA OPERADOR ESCAVADEIRA - HORISTA (ENCARGOS COMPLEMENTARES - COLETADO CAIXA)</t>
  </si>
  <si>
    <t>EPI - FAMILIA OPERADOR ESCAVADEIRA - MENSALISTA (ENCARGOS COMPLEMENTARES - COLETADO CAIXA)</t>
  </si>
  <si>
    <t>154,53</t>
  </si>
  <si>
    <t>EPI - FAMILIA PEDREIRO - HORISTA (ENCARGOS COMPLEMENTARES - COLETADO CAIXA)</t>
  </si>
  <si>
    <t>EPI - FAMILIA PEDREIRO - MENSALISTA (ENCARGOS COMPLEMENTARES - COLETADO CAIXA)</t>
  </si>
  <si>
    <t>220,75</t>
  </si>
  <si>
    <t>EPI - FAMILIA PINTOR - HORISTA (ENCARGOS COMPLEMENTARES - COLETADO CAIXA)</t>
  </si>
  <si>
    <t>EPI - FAMILIA PINTOR - MENSALISTA (ENCARGOS COMPLEMENTARES - COLETADO CAIXA)</t>
  </si>
  <si>
    <t>316,25</t>
  </si>
  <si>
    <t>EPI - FAMILIA SERVENTE - HORISTA (ENCARGOS COMPLEMENTARES - COLETADO CAIXA)</t>
  </si>
  <si>
    <t>EPI - FAMILIA SERVENTE - MENSALISTA (ENCARGOS COMPLEMENTARES - COLETADO CAIXA)</t>
  </si>
  <si>
    <t>235,50</t>
  </si>
  <si>
    <t>EPI - FAMILIA SOLDADOR - HORISTA (ENCARGOS COMPLEMENTARES - COLETADO CAIXA)</t>
  </si>
  <si>
    <t>EPI - FAMILIA SOLDADOR - MENSALISTA (ENCARGOS COMPLEMENTARES - COLETADO CAIXA)</t>
  </si>
  <si>
    <t>317,67</t>
  </si>
  <si>
    <t>EPI - FAMILIA TOPOGRAFO - HORISTA (ENCARGOS COMPLEMENTARES - COLETADO CAIXA)</t>
  </si>
  <si>
    <t>EPI - FAMILIA TOPOGRAFO - MENSALISTA (ENCARGOS COMPLEMENTARES - COLETADO CAIXA)</t>
  </si>
  <si>
    <t>126,70</t>
  </si>
  <si>
    <t>EQUIPAMENTO DE LIMPEZA COMBINADO (VACUO/ALTA PRESSAO) 95% VACUO, TANQUE 7000 L, BOMBA 140 KGF/CM2 66 L/MIN COM MOTOR INDEPENDENTE A DIESEL DE 60 CV (INCLUI MONTAGEM, NAO INCLUI CAMINHAO)</t>
  </si>
  <si>
    <t>450.184,09</t>
  </si>
  <si>
    <t>EQUIPAMENTO P/ DEMARCACAO DE FAIXAS DE TRAFEGO A QUENTE, A SER MONTADO SOBRE CAMINHAO DE PBT MIN. DE 17 T, DIST. MIN. ENTRE EIXOS 5,2 M, CAPACIDADE PARA 1.000 KG DE MATERIAL TERMOPLASTICO (INCLUI MONTAGEM, NAO INCLUI CAMINHAO, NEM COMPRESSOR DE AR)</t>
  </si>
  <si>
    <t>2.640.878,90</t>
  </si>
  <si>
    <t>EQUIPAMENTO PARA DEMARCACAO DE FAIXAS DE TRAFEGO A FRIO, A SER MONTADO SOBRE CAMINHAO DE PBT MINIMO DE 9 T E DISTANCIA MINIMA ENTRE EIXOS DE 4,3 M, CAPACIDADE PARA 800 L DE TINTA (INCLUI MONTAGEM, NAO INCLUI CAMINHAO)</t>
  </si>
  <si>
    <t>1.774.128,90</t>
  </si>
  <si>
    <t>ESCADA DUPLA DE ABRIR EM ALUMINIO, MODELO PINTOR, 8 DEGRAUS</t>
  </si>
  <si>
    <t>404,00</t>
  </si>
  <si>
    <t>ESCADA EXTENSIVEL EM ALUMINIO COM 6,00 M ESTENDIDA</t>
  </si>
  <si>
    <t>1.144,13</t>
  </si>
  <si>
    <t>ESCAVADEIRA HIDRAULICA SOBRE ESTEIRA, COM GARRA GIRATORIA DE MANDIBULAS, PESO OPERACIONAL ENTRE 22,00 E 25,50 TON, POTENCIA LIQUIDA ENTRE 150 E 160 HP</t>
  </si>
  <si>
    <t>949.298,95</t>
  </si>
  <si>
    <t>ESCAVADEIRA HIDRAULICA SOBRE ESTEIRAS CACAMBA 0,40 A 1,20 M3, PESO OPERACIONAL 21,19 T, POTENCIA LIQUIDA 173 HP</t>
  </si>
  <si>
    <t>860.216,91</t>
  </si>
  <si>
    <t>ESCAVADEIRA HIDRAULICA SOBRE ESTEIRAS COM CACAMBA DE 1,20 M3, PESO OPERACIONAL 21 T, POTENCIA BRUTA 155 HP</t>
  </si>
  <si>
    <t>900.697,71</t>
  </si>
  <si>
    <t>ESCAVADEIRA HIDRAULICA SOBRE ESTEIRAS, CACAMBA  0,80 M3, PESO OPERACIONAL 17,8 T, POTENCIA LIQUIDA 110 HP</t>
  </si>
  <si>
    <t>772.473,73</t>
  </si>
  <si>
    <t>ESCAVADEIRA HIDRAULICA SOBRE ESTEIRAS, CACAMBA 0,4 A 1,70 M3, PESO OPERACIONAL 23,2 T, POTENCIA BRUTA 183 HP</t>
  </si>
  <si>
    <t>922.962,14</t>
  </si>
  <si>
    <t>ESCAVADEIRA HIDRAULICA SOBRE ESTEIRAS, CACAMBA 0,62M3, PESO OPERACIONAL 12,61T, POTENCIA LIQUIDA 95HP</t>
  </si>
  <si>
    <t>708.413,93</t>
  </si>
  <si>
    <t>ESCAVADEIRA HIDRAULICA SOBRE ESTEIRAS, CACAMBA 0,80 A 1,30 M3, PESO OPERACIONAL 22,18 T, POTENCIA LIQUIDA 170 HP</t>
  </si>
  <si>
    <t>845.036,61</t>
  </si>
  <si>
    <t>ESCAVADEIRA HIDRAULICA SOBRE ESTEIRAS, CACAMBA 0,80M3, PESO OPERACIONAL 17T, POTENCIA BRUTA 111HP</t>
  </si>
  <si>
    <t>809.615,92</t>
  </si>
  <si>
    <t>ESCAVADEIRA HIDRAULICA SOBRE ESTEIRAS, CAPACIDADE DA CACAMBA ENTRE 1,20 E 1,50 M3, PESO OPERACIONAL ENTRE 20,00 E 22,00 TON, POTENCIA LIQUIDA ENTRE 150 E 155 HP, EQUIPADA COM CLAMSHELL</t>
  </si>
  <si>
    <t>913.878,25</t>
  </si>
  <si>
    <t>ESCORA PRE-MOLDADA EM CONCRETO, *10 X 10* CM, H = 2,30M</t>
  </si>
  <si>
    <t>47,99</t>
  </si>
  <si>
    <t>ESCOVA CIRCULAR EM ACO LATONADO, 6 X 1 " (DIAMETRO X ESPESSURA), FURO DE 1 1/4 ", FIO ONDULADO *0,30*  MM</t>
  </si>
  <si>
    <t>ESCOVA DE ACO, COM CABO, *4  X 15* FILEIRAS DE CERDAS</t>
  </si>
  <si>
    <t>ESGUICHO JATO REGULAVEL, TIPO ELKHART, ENGATE RAPIDO 1 1/2", PARA COMBATE A INCENDIO</t>
  </si>
  <si>
    <t>362,41</t>
  </si>
  <si>
    <t>ESGUICHO JATO REGULAVEL, TIPO ELKHART, ENGATE RAPIDO 2 1/2", PARA COMBATE A INCENDIO</t>
  </si>
  <si>
    <t>440,85</t>
  </si>
  <si>
    <t>ESGUICHO TIPO JATO SOLIDO, EM LATAO, ENGATE RAPIDO 1 1/2" X 13 MM, PARA MANGUEIRA EM INSTALACAO PREDIAL COMBATE A INCENDIO</t>
  </si>
  <si>
    <t>110,62</t>
  </si>
  <si>
    <t>ESGUICHO TIPO JATO SOLIDO, EM LATAO, ENGATE RAPIDO 1 1/2" X 16 MM, PARA MANGUEIRA EM INSTALACAO PREDIAL COMBATE A INCENDIO</t>
  </si>
  <si>
    <t>111,65</t>
  </si>
  <si>
    <t>ESGUICHO TIPO JATO SOLIDO, EM LATAO, ENGATE RAPIDO 1 1/2" X 19 MM, PARA MANGUEIRA EM INSTALACAO PREDIAL COMBATE A INCENDIO</t>
  </si>
  <si>
    <t>120,22</t>
  </si>
  <si>
    <t>ESGUICHO TIPO JATO SOLIDO, EM LATAO, ENGATE RAPIDO 2 1/2" X 13 MM, PARA MANGUEIRA EM INSTALACAO PREDIAL COMBATE A INCENDIO</t>
  </si>
  <si>
    <t>182,22</t>
  </si>
  <si>
    <t>ESGUICHO TIPO JATO SOLIDO, EM LATAO, ENGATE RAPIDO 2 1/2" X 16 MM, PARA MANGUEIRA EM INSTALACAO PREDIAL COMBATE A INCENDIO</t>
  </si>
  <si>
    <t>ESGUICHO TIPO JATO SOLIDO, EM LATAO, ENGATE RAPIDO 2 1/2" X 19 MM, PARA MANGUEIRA EM INSTALACAO PREDIAL COMBATE A INCENDIO</t>
  </si>
  <si>
    <t>199,85</t>
  </si>
  <si>
    <t>ESMERILHADEIRA ANGULAR ELETRICA, DIAMETRO DO DISCO 7 '' (180 MM), ROTACAO 8500 RPM, POTENCIA 2400 W</t>
  </si>
  <si>
    <t>859,95</t>
  </si>
  <si>
    <t>ESPACADOR / DISTANCIADOR CIRCULAR COM ENTRADA LATERAL, EM PLASTICO, PARA VERGALHAO *4,2 A 12,5* MM, COBRIMENTO 20 MM</t>
  </si>
  <si>
    <t>ESPACADOR / DISTANCIADOR TIPO GARRA DUPLA, EM PLASTICO, COBRIMENTO *20* MM, PARA FERRAGENS DE LAJES E FUNDO DE VIGAS</t>
  </si>
  <si>
    <t>ESPACADOR / DISTANCIADOR TIPO PINO EM PLASTICO, PARA VERGALHAO ATE 10 MM, PARA APOIO DE ARMADURA</t>
  </si>
  <si>
    <t>ESPACADOR OU DISTANCIADOR, EM PLASTICO, TIPO APOIO DE CORDOALHA (CARANGUEJO), PARA ARMADURA NEGATIVA E PROTENSAO, COBRIMENTO 50 MM</t>
  </si>
  <si>
    <t>ESPACADOR/SEPARADOR /CENTRALIZADOR DE BARRA DE ACO, PLASTICO, (CHUMBADOR TIPO CARAMBOLA - CB), DIAMETRO INTERNO ATE 20 MM</t>
  </si>
  <si>
    <t>ESPACADOR/SEPARADOR /CENTRALIZADOR DE BARRA DE ACO, PLASTICO, (CHUMBADOR TIPO CARAMBOLA - CB), DIAMETRO INTERNO ENTRE 25 A 32 MM</t>
  </si>
  <si>
    <t>ESPACADOR/SEPARADOR DE CORDOALHA TIPO DISCO 12 FUROS DE 14 MM, PARA TIRANTES</t>
  </si>
  <si>
    <t>1,53</t>
  </si>
  <si>
    <t>ESPARGIDOR DE ASFALTO PRESSURIZADO, REBOCAVEL, TANQUE DE 2500 L, PNEUMATICO,  COM MOTOR A GASOLINA 3,4HP</t>
  </si>
  <si>
    <t>116.000,00</t>
  </si>
  <si>
    <t>ESPARGIDOR DE ASFALTO PRESSURIZADO, TANQUE 6 M3 COM ISOLACAO TERMICA, AQUECIDO COM 2 MACARICOS, COM BARRA ESPARGIDORA 3,60 M, A SER MONTADO SOBRE CAMINHAO</t>
  </si>
  <si>
    <t>246.246,87</t>
  </si>
  <si>
    <t>ESPATULA DE ACO INOX COM CABO DE MADEIRA, LARGURA 8 CM</t>
  </si>
  <si>
    <t>21,70</t>
  </si>
  <si>
    <t>ESPATULA DE PLASTICO LISA, LARGURA 10 CM</t>
  </si>
  <si>
    <t>ESPELHO / PLACA CEGA 4" X 2", PARA INSTALACAO DE TOMADAS E INTERRUPTORES</t>
  </si>
  <si>
    <t>ESPELHO / PLACA CEGA 4" X 4", PARA INSTALACAO DE TOMADAS E INTERRUPTORES</t>
  </si>
  <si>
    <t>ESPELHO / PLACA DE 1 POSTO 4" X 2", PARA INSTALACAO DE TOMADAS E INTERRUPTORES</t>
  </si>
  <si>
    <t>ESPELHO / PLACA DE 2 POSTOS 4" X 2", PARA INSTALACAO DE TOMADAS E INTERRUPTORES</t>
  </si>
  <si>
    <t>2,72</t>
  </si>
  <si>
    <t>ESPELHO / PLACA DE 2 POSTOS 4" X 4", PARA INSTALACAO DE TOMADAS E INTERRUPTORES</t>
  </si>
  <si>
    <t>ESPELHO / PLACA DE 3 POSTOS 4" X 2", PARA INSTALACAO DE TOMADAS E INTERRUPTORES</t>
  </si>
  <si>
    <t>3,33</t>
  </si>
  <si>
    <t>ESPELHO / PLACA DE 4 POSTOS 4" X 4", PARA INSTALACAO DE TOMADAS E INTERRUPTORES</t>
  </si>
  <si>
    <t>6,77</t>
  </si>
  <si>
    <t>ESPELHO / PLACA DE 6 POSTOS 4" X 4", PARA INSTALACAO DE TOMADAS E INTERRUPTORES</t>
  </si>
  <si>
    <t>ESPELHO CRISTAL E = 4 MM</t>
  </si>
  <si>
    <t>487,33</t>
  </si>
  <si>
    <t>ESPELHO, RETO OU CURVO, EM LATAO CROMADO, ESPESSURA ATE 6 MM, LARGURA *40*MM, ALTURA *180*MM - PARA FECHADURA DE EMBUTIR</t>
  </si>
  <si>
    <t>ESPELHO, RETO OU CURVO, EM LATAO CROMADO, ESPESSURA MINIMA 6 MM, LARGURA *43*MM, ALTURA *230*MM - PARA FECHADURA DE EMBUTIR</t>
  </si>
  <si>
    <t>ESPOLETA SIMPLES N 8.</t>
  </si>
  <si>
    <t>ESPUMA EXPANSIVA DE POLIURETANO, APLICACAO MANUAL - 500 ML</t>
  </si>
  <si>
    <t>32,90</t>
  </si>
  <si>
    <t>ESQUADRO DE ACO 12 " (300 MM), CABO DE ALUMINIO</t>
  </si>
  <si>
    <t>ESQUI TRIPLO, EM TUBO DE ACO CARBONO, PINTURA NO PROCESSO ELETROSTATICO - EQUIPAMENTO DE GINASTICA PARA ACADEMIA AO AR LIVRE / ACADEMIA DA TERCEIRA IDADE - ATI</t>
  </si>
  <si>
    <t>6.025,10</t>
  </si>
  <si>
    <t>ESTABILIZADOR BIVOLT AUTOMATICO, 1000 VA</t>
  </si>
  <si>
    <t>524,86</t>
  </si>
  <si>
    <t>ESTABILIZADOR BIVOLT AUTOMATICO, 1500 VA</t>
  </si>
  <si>
    <t>952,01</t>
  </si>
  <si>
    <t>ESTABILIZADOR BIVOLT AUTOMATICO, 2000 VA</t>
  </si>
  <si>
    <t>1.303,86</t>
  </si>
  <si>
    <t>ESTABILIZADOR BIVOLT AUTOMATICO, 300 VA</t>
  </si>
  <si>
    <t>208,49</t>
  </si>
  <si>
    <t>ESTABILIZADOR BIVOLT AUTOMATICO, 500 VA</t>
  </si>
  <si>
    <t>304,16</t>
  </si>
  <si>
    <t>ESTACA PRE-MOLDADA MACICA DE CONCRETO VIBRADO ARMADO, PARA CARGA DE 25 T, SECAO QUADRADA DE *16 X 16*, COM ANEL METALICO INCORPORADO A PECA (SOMENTE FORNECIMENTO)</t>
  </si>
  <si>
    <t>81,80</t>
  </si>
  <si>
    <t>ESTACA PRE-MOLDADA MACICA DE CONCRETO VIBRADO ARMADO, PARA CARGA DE 50 T, SECAO QUADRADA, COM ANEL METALICO INCORPORADO A PECA (SOMENTE FORNECIMENTO)</t>
  </si>
  <si>
    <t>111,23</t>
  </si>
  <si>
    <t>ESTACA PRE-MOLDADA VAZADA DE CONCRETO CENTRIFUGADO, PARA CARGA DE 100 T, SECAO CIRCULAR, COM ANEL METALICO INCORPORADO A PECA (SOMENTE FORNECIMENTO)</t>
  </si>
  <si>
    <t>285,07</t>
  </si>
  <si>
    <t>ESTILETE DE METAL, LAMINA 18 MM</t>
  </si>
  <si>
    <t>23,39</t>
  </si>
  <si>
    <t>ESTOPA</t>
  </si>
  <si>
    <t>11,68</t>
  </si>
  <si>
    <t>ESTOPIM SIMPLES</t>
  </si>
  <si>
    <t>13,35</t>
  </si>
  <si>
    <t>ESTRIBO COM PARAFUSO EM CHAPA DE FERRO FUNDIDO DE 2" X 3/16" X 35 CM, SECAO "U", PARA MADEIRAMENTO DE TELHADO</t>
  </si>
  <si>
    <t>ETANOL</t>
  </si>
  <si>
    <t>3,43</t>
  </si>
  <si>
    <t>EXAMES - HORISTA (COLETADO CAIXA - ENCARGOS COMPLEMENTARES)</t>
  </si>
  <si>
    <t>EXAMES - MENSALISTA (COLETADO CAIXA - ENCARGOS COMPLEMENTARES)</t>
  </si>
  <si>
    <t>215,56</t>
  </si>
  <si>
    <t>EXTENSAO DE SOLDA 201 ACETILENO, E = *1,5 A 2,5* MM</t>
  </si>
  <si>
    <t>45,23</t>
  </si>
  <si>
    <t>EXTENSAO DE SOLDA 201 GLP, E = *2,5 A 4,0* MM</t>
  </si>
  <si>
    <t>55,91</t>
  </si>
  <si>
    <t>EXTINTOR DE INCENDIO PORTATIL COM CARGA DE AGUA PRESSURIZADA DE 10 L, CLASSE A</t>
  </si>
  <si>
    <t>196,52</t>
  </si>
  <si>
    <t>EXTINTOR DE INCENDIO PORTATIL COM CARGA DE GAS CARBONICO CO2 DE 4 KG, CLASSE BC</t>
  </si>
  <si>
    <t>621,96</t>
  </si>
  <si>
    <t>EXTINTOR DE INCENDIO PORTATIL COM CARGA DE GAS CARBONICO CO2 DE 6 KG, CLASSE BC</t>
  </si>
  <si>
    <t>673,80</t>
  </si>
  <si>
    <t>EXTINTOR DE INCENDIO PORTATIL COM CARGA DE PO QUIMICO SECO (PQS) DE 12 KG, CLASSE BC</t>
  </si>
  <si>
    <t>310,98</t>
  </si>
  <si>
    <t>EXTINTOR DE INCENDIO PORTATIL COM CARGA DE PO QUIMICO SECO (PQS) DE 4 KG, CLASSE BC</t>
  </si>
  <si>
    <t>190,04</t>
  </si>
  <si>
    <t>EXTINTOR DE INCENDIO PORTATIL COM CARGA DE PO QUIMICO SECO (PQS) DE 6 KG, CLASSE BC</t>
  </si>
  <si>
    <t>224,60</t>
  </si>
  <si>
    <t>EXTINTOR DE INCENDIO PORTATIL COM CARGA DE PO QUIMICO SECO (PQS) DE 8 KG, CLASSE BC</t>
  </si>
  <si>
    <t>267,79</t>
  </si>
  <si>
    <t>EXTREMIDADE PVC PBA, BF, JE, DN 100/ DE 110 MM (NBR 10351)</t>
  </si>
  <si>
    <t>163,63</t>
  </si>
  <si>
    <t>EXTREMIDADE PVC PBA, BF, JE, DN 75/ DE 85 MM (NBR 10351)</t>
  </si>
  <si>
    <t>103,30</t>
  </si>
  <si>
    <t>EXTREMIDADE PVC PBA, PF, JE, DN 100 / DE 110 MM (NBR 10351)</t>
  </si>
  <si>
    <t>EXTREMIDADE PVC PBA, PF, JE, DN 75 / DE 85 MM (NBR 10351)</t>
  </si>
  <si>
    <t>85,01</t>
  </si>
  <si>
    <t>EXTREMIDADE/TUBETE PARA HIDROMETRO PVC, COM ROSCA, CURTA, COM BUCHA LATAO, 3/4"</t>
  </si>
  <si>
    <t>FECHADRUA BICO DE PAPAGAIO PARA PORTA DE CORRER EXTERNA, EM ACO INOX COM ACABAMENTO CROMADO, MAQUINA COM 45 MM, INCLUINDO CHAVE TIPO CILINDRO</t>
  </si>
  <si>
    <t>149,95</t>
  </si>
  <si>
    <t>FECHADRUA BICO DE PAPAGAIO PARA PORTA DE CORRER INTERNA, EM ACO INOX COM ACABAMENTO CROMADO, MAQUINA COM 45 MM, INCLUINDO CHAVE TIPO BIPARTIDA</t>
  </si>
  <si>
    <t>124,14</t>
  </si>
  <si>
    <t>FECHADURA AUXILIAR DE SEGURANCA PARA PORTA EXTERNA, EM ACO INOX, BROCA DE 45 A 55 MM, LINGUETA COM 3 AVANCOS, INCLUINDO 2 CHAVES TIPO CILINDRO</t>
  </si>
  <si>
    <t>190,51</t>
  </si>
  <si>
    <t>FECHADURA DE EMBUTIR PARA GAVETA E MOVEIS DE MADEIRA, EM ACO INOX COM ACABAMENTO CROMADO, COM ABAS LATERAIS, CILINDRO COM 22 MM DE DIAMETRO, INCLUINDO CHAVE COM PERFIL METALICO E CAPA ESCAMOTEAVEL</t>
  </si>
  <si>
    <t>20,34</t>
  </si>
  <si>
    <t>FECHADURA DE SOBREPOR PARA GAVETAS E ARMARIOS, EM ACO INOX COM ACABAMENTO CROMADO, COM CILINDRO DE APROX 20 MM</t>
  </si>
  <si>
    <t>FECHADURA DE SOBREPOR PARA PORTAO, EM ACO INOX COM ACABAMENTO CROMADO, CAIXA DE 100 MM, INCLUINDO CHAVE TIPO CILINDRO</t>
  </si>
  <si>
    <t>89,38</t>
  </si>
  <si>
    <t>FECHADURA DE SOBREPOR PARA PORTAO, EM ACO INOX COM ACABAMENTO CROMADO, CAIXA DE 100 MM, INCLUINDO CHAVE TIPO TETRA</t>
  </si>
  <si>
    <t>138,76</t>
  </si>
  <si>
    <t>FECHADURA DE SOBREPOR TIPO CAIXAO, EM FERRO COM ACABAMENTO RESINADO, SEM MACANETA, SEM CILINDRO, INCLUINDO CHAVE TIPO SIMPLES</t>
  </si>
  <si>
    <t>31,71</t>
  </si>
  <si>
    <t>FECHADURA ESPELHO PARA PORTA DE BANHEIRO, EM ACO INOX (MAQUINA, TESTA E CONTRA-TESTA) E EM ZAMAC (MACANETA, LINGUETA E TRINCOS) COM ACABAMENTO CROMADO, MAQUINA DE 40 MM, INCLUINDO CHAVE TIPO TRANQUETA</t>
  </si>
  <si>
    <t>80,99</t>
  </si>
  <si>
    <t>FECHADURA ESPELHO PARA PORTA DE BANHEIRO, EM ACO INOX (MAQUINA, TESTA E CONTRA-TESTA) E EM ZAMAC (MACANETA, LINGUETA E TRINCOS) COM ACABAMENTO CROMADO, MAQUINA DE 55 MM, INCLUINDO CHAVE TIPO TRANQUETA  (CONJUNTO DE FECHADURAS)</t>
  </si>
  <si>
    <t>153,19</t>
  </si>
  <si>
    <t>FECHADURA ESPELHO PARA PORTA EXTERNA, EM ACO INOX (MAQUINA, TESTA E CONTRA-TESTA) E EM ZAMAC (MACANETA, LINGUETA E TRINCOS) COM ACABAMENTO CROMADO, MAQUINA DE 40 MM, INCLUINDO CHAVE TIPO CILINDRO</t>
  </si>
  <si>
    <t>103,00</t>
  </si>
  <si>
    <t>FECHADURA ESPELHO PARA PORTA EXTERNA, EM ACO INOX (MAQUINA, TESTA E CONTRA-TESTA) E EM ZAMAC (MACANETA, LINGUETA E TRINCOS) COM ACABAMENTO CROMADO, MAQUINA DE 55 MM, INCLUINDO CHAVE TIPO CILINDRO</t>
  </si>
  <si>
    <t>203,78</t>
  </si>
  <si>
    <t>FECHADURA ESPELHO PARA PORTA INTERNA, EM ACO INOX (MAQUINA, TESTA E CONTRA-TESTA) E EM ZAMAC (MACANETA, LINGUETA E TRINCOS) COM ACABAMENTO CROMADO, MAQUINA DE 40 MM, INCLUINDO CHAVE TIPO INTERNA</t>
  </si>
  <si>
    <t>FECHADURA ESPELHO PARA PORTA INTERNA, EM ACO INOX (MAQUINA, TESTA E CONTRA-TESTA) E EM ZAMAC (MACANETA, LINGUETA E TRINCOS) COM ACABAMENTO CROMADO, MAQUINA DE 55 MM, INCLUINDO CHAVE TIPO INTERNA</t>
  </si>
  <si>
    <t>152,55</t>
  </si>
  <si>
    <t>FECHADURA PARA PORTA PIVOTANTE DE VIDRO TEMPERADO, EM ACO INOX COM ACABAMENTO CROMADO, RECORTE PADRAO SANTA MARINA, COM CILINDRO EM LATAO, INCLUINDO CHAVE TIPO CILINDRO</t>
  </si>
  <si>
    <t>76,22</t>
  </si>
  <si>
    <t>FECHADURA ROSETA REDONDA PARA PORTA DE BANHEIRO, EM ACO INOX (MAQUINA, TESTA E CONTRA-TESTA) E EM ZAMAC (MACANETA, LINGUETA E TRINCOS) COM ACABAMENTO CROMADO, MAQUINA DE 40 MM, INCLUINDO CHAVE TIPO TRANQUETA</t>
  </si>
  <si>
    <t>115,32</t>
  </si>
  <si>
    <t>FECHADURA ROSETA REDONDA PARA PORTA DE BANHEIRO, EM ACO INOX (MAQUINA, TESTA E CONTRA-TESTA) E EM ZAMAC (MACANETA, LINGUETA E TRINCOS) COM ACABAMENTO CROMADO, MAQUINA DE 55 MM, INCLUINDO CHAVE TIPO TRANQUETA</t>
  </si>
  <si>
    <t>184,66</t>
  </si>
  <si>
    <t>FECHADURA ROSETA REDONDA PARA PORTA EXTERNA, EM ACO INOX (MAQUINA, TESTA E CONTRA-TESTA) E EM ZAMAC (MACANETA, LINGUETA E TRINCOS) COM ACABAMENTO CROMADO, MAQUINA DE 40 MM, INCLUINDO CHAVE TIPO CILINDRO</t>
  </si>
  <si>
    <t>133,87</t>
  </si>
  <si>
    <t>FECHADURA ROSETA REDONDA PARA PORTA EXTERNA, EM ACO INOX (MAQUINA, TESTA E CONTRA-TESTA) E EM ZAMAC (MACANETA, LINGUETA E TRINCOS) COM ACABAMENTO CROMADO, MAQUINA DE 55 MM, INCLUINDO CHAVE TIPO CILINDRO</t>
  </si>
  <si>
    <t>215,95</t>
  </si>
  <si>
    <t>FECHADURA ROSETA REDONDA PARA PORTA INTERNA, EM ACO INOX (MAQUINA, TESTA E CONTRA-TESTA) E EM ZAMAC (MACANETA, LINGUETA E TRINCOS) COM ACABAMENTO CROMADO, MAQUINA DE 40 MM, INCLUINDO CHAVE TIPO INTERNA (CONJUNTO DE FECHADURAS)</t>
  </si>
  <si>
    <t>114,43</t>
  </si>
  <si>
    <t>FECHADURA ROSETA REDONDA PARA PORTA INTERNA, EM ACO INOX (MAQUINA, TESTA E CONTRA-TESTA) E EM ZAMAC (MACANETA, LINGUETA E TRINCOS) COM ACABAMENTO CROMADO, MAQUINA DE 55 MM, INCLUINDO CHAVE TIPO INTERNA</t>
  </si>
  <si>
    <t>FECHO / FECHADURA COM PUXADOR CONCHA, COM TRANCA TIPO TRAVA, PARA JANELA / PORTA DE CORRER (INCLUI TESTA, FECHADURA, PUXADOR) - COMPLETA</t>
  </si>
  <si>
    <t>66,28</t>
  </si>
  <si>
    <t>FECHO / TRINCO TIPO AVIAO, EM ZAMAC CROMADO, *60* MM, PARA JANELAS - INCLUI PARAFUSOS</t>
  </si>
  <si>
    <t>19,69</t>
  </si>
  <si>
    <t>FECHO DE SEGURANCA, TIPO BATOM, EM LATAO / ZAMAC, CROMADO, PARA PORTAS E JANELAS - INCLUI PARAFUSOS</t>
  </si>
  <si>
    <t>23,51</t>
  </si>
  <si>
    <t>FECHO QUEBRA UNHA, EM LATAO COM ACABAMENTO CROMADO, DE EMBUTIR, COM COMANDO ALAVANCA, ALTURA DE DE 22 CM, LARGURA MINIMA DE 1,90 CM E ESPESSURA MINIMA DE 1,90 MM, PARA PORTAS E JANELAS (INCLUI PARAFUSOS)</t>
  </si>
  <si>
    <t>99,96</t>
  </si>
  <si>
    <t>FECHO QUEBRA UNHA, EM LATAO COM ACABAMENTO CROMADO, DE EMBUTIR, COM COMANDO ALAVANCA, ALTURA DE DE 40 CM, LARGURA MINIMA DE 1,90 CM E ESPESSURA MINIMA DE 1,90 MM, PARA PORTAS E JANELAS (INCLUI PARAFUSOS)</t>
  </si>
  <si>
    <t>130,74</t>
  </si>
  <si>
    <t>FECHO QUEBRA UNHA, EM LATAO COM ACABAMENTO CROMADO, DE EMBUTIR, COM COMANDO DESLIZANTE, ALTURA DE 12 CM, LARGURA MINIMA DE 1,90 CM E ESPESSURA MINIMA DE 1,90 MM</t>
  </si>
  <si>
    <t>21,67</t>
  </si>
  <si>
    <t>FECHO QUEBRA UNHA, EM LATAO COM ACABAMENTO CROMADO, DE EMBUTIR, COM COMANDO DESLIZANTE, ALTURA DE 22 CM, LARGURA MINIMA DE 1,90 CM E ESPESSURA MINIMA DE 1,90 MM</t>
  </si>
  <si>
    <t>FECHO QUEBRA UNHA, EM LATAO COM ACABAMENTO CROMADO, DE EMBUTIR, COM COMANDO DESLIZANTE, ALTURA DE 40 CM, LARGURA MINIMA DE 1,90 CM E ESPESSURA MINIMA DE 1,90 MM</t>
  </si>
  <si>
    <t>81,63</t>
  </si>
  <si>
    <t>FERRAMENTAS - FAMILIA ALMOXARIFE - HORISTA (ENCARGOS COMPLEMENTARES - COLETADO CAIXA)</t>
  </si>
  <si>
    <t>FERRAMENTAS - FAMILIA ALMOXARIFE - MENSALISTA (ENCARGOS COMPLEMENTARES - COLETADO CAIXA)</t>
  </si>
  <si>
    <t>FERRAMENTAS - FAMILIA CARPINTEIRO DE FORMAS - HORISTA (ENCARGOS COMPLEMENTARES - COLETADO CAIXA)</t>
  </si>
  <si>
    <t>FERRAMENTAS - FAMILIA CARPINTEIRO DE FORMAS - MENSALISTA (ENCARGOS COMPLEMENTARES - COLETADO CAIXA)</t>
  </si>
  <si>
    <t>92,90</t>
  </si>
  <si>
    <t>FERRAMENTAS - FAMILIA ELETRICISTA - HORISTA (ENCARGOS COMPLEMENTARES - COLETADO CAIXA)</t>
  </si>
  <si>
    <t>FERRAMENTAS - FAMILIA ELETRICISTA - MENSALISTA (ENCARGOS COMPLEMENTARES - COLETADO CAIXA)</t>
  </si>
  <si>
    <t>161,79</t>
  </si>
  <si>
    <t>FERRAMENTAS - FAMILIA ENCANADOR - HORISTA (ENCARGOS COMPLEMENTARES - COLETADO CAIXA)</t>
  </si>
  <si>
    <t>FERRAMENTAS - FAMILIA ENCANADOR - MENSALISTA (ENCARGOS COMPLEMENTARES - COLETADO CAIXA)</t>
  </si>
  <si>
    <t>60,76</t>
  </si>
  <si>
    <t>FERRAMENTAS - FAMILIA ENCARREGADO GERAL - HORISTA (ENCARGOS COMPLEMENTARES - COLETADO CAIXA)</t>
  </si>
  <si>
    <t>FERRAMENTAS - FAMILIA ENCARREGADO GERAL - MENSALISTA (ENCARGOS COMPLEMENTARES - COLETADO CAIXA)</t>
  </si>
  <si>
    <t>21,49</t>
  </si>
  <si>
    <t>FERRAMENTAS - FAMILIA ENGENHEIRO CIVIL - HORISTA (ENCARGOS COMPLEMENTARES - COLETADO CAIXA)</t>
  </si>
  <si>
    <t>FERRAMENTAS - FAMILIA ENGENHEIRO CIVIL - MENSALISTA (ENCARGOS COMPLEMENTARES - COLETADO CAIXA)</t>
  </si>
  <si>
    <t>FERRAMENTAS - FAMILIA OPERADOR ESCAVADEIRA - HORISTA (ENCARGOS COMPLEMENTARES - COLETADO CAIXA)</t>
  </si>
  <si>
    <t>FERRAMENTAS - FAMILIA OPERADOR ESCAVADEIRA - MENSALISTA (ENCARGOS COMPLEMENTARES - COLETADO CAIXA)</t>
  </si>
  <si>
    <t>FERRAMENTAS - FAMILIA PEDREIRO - HORISTA (ENCARGOS COMPLEMENTARES - COLETADO CAIXA)</t>
  </si>
  <si>
    <t>FERRAMENTAS - FAMILIA PEDREIRO - MENSALISTA (ENCARGOS COMPLEMENTARES - COLETADO CAIXA)</t>
  </si>
  <si>
    <t>158,88</t>
  </si>
  <si>
    <t>FERRAMENTAS - FAMILIA PINTOR - HORISTA (ENCARGOS COMPLEMENTARES - COLETADO CAIXA)</t>
  </si>
  <si>
    <t>FERRAMENTAS - FAMILIA PINTOR - MENSALISTA (ENCARGOS COMPLEMENTARES - COLETADO CAIXA)</t>
  </si>
  <si>
    <t>315,88</t>
  </si>
  <si>
    <t>FERRAMENTAS - FAMILIA SERVENTE - HORISTA (ENCARGOS COMPLEMENTARES - COLETADO CAIXA)</t>
  </si>
  <si>
    <t>FERRAMENTAS - FAMILIA SERVENTE - MENSALISTA (ENCARGOS COMPLEMENTARES - COLETADO CAIXA)</t>
  </si>
  <si>
    <t>110,64</t>
  </si>
  <si>
    <t>FERRAMENTAS - FAMILIA SOLDADOR - HORISTA (ENCARGOS COMPLEMENTARES - COLETADO CAIXA)</t>
  </si>
  <si>
    <t>FERRAMENTAS - FAMILIA SOLDADOR - MENSALISTA (ENCARGOS COMPLEMENTARES - COLETADO CAIXA)</t>
  </si>
  <si>
    <t>FERRAMENTAS - FAMILIA TOPOGRAFO - HORISTA (ENCARGOS COMPLEMENTARES - COLETADO CAIXA)</t>
  </si>
  <si>
    <t>FERRAMENTAS - FAMILIA TOPOGRAFO - MENSALISTA (ENCARGOS COMPLEMENTARES - COLETADO CAIXA)</t>
  </si>
  <si>
    <t>FERROLHO COM FECHO / TRINCO REDONDO, EM ACO GALVANIZADO / ZINCADO, DE SOBREPOR, COM COMPRIMENTO DE 2" E ESPESSURA MINIMA DA CHAPA DE 0,90 MM, PARA PORTAS E JANELAS</t>
  </si>
  <si>
    <t>FERROLHO COM FECHO / TRINCO REDONDO, EM ACO GALVANIZADO / ZINCADO, DE SOBREPOR, COM COMPRIMENTO DE 3" A 4" E ESPESSURA MINIMA DA CHAPA DE 0,90 MM</t>
  </si>
  <si>
    <t>FERROLHO COM FECHO / TRINCO REDONDO, EM ACO GALVANIZADO / ZINCADO, DE SOBREPOR, COM COMPRIMENTO DE 5" E ESPESSURA MINIMA DA CHAPA DE 0,90 MM</t>
  </si>
  <si>
    <t>FERROLHO COM FECHO / TRINCO REDONDO, EM ACO GALVANIZADO / ZINCADO, DE SOBREPOR, COM COMPRIMENTO DE 6" E ESPESSURA MINIMA DA CHAPA DE 1,50 MM</t>
  </si>
  <si>
    <t>FERROLHO COM FECHO / TRINCO REDONDO, EM ACO GALVANIZADO / ZINCADO, DE SOBREPOR, COM COMPRIMENTO DE 8" E ESPESSURA MINIMA DA CHAPA DE 1,50 MM</t>
  </si>
  <si>
    <t>FERROLHO COM FECHO /TRINCO REDONDO, EM ACO GALVANIZADO / ZINCADO, DE SOBREPOR, COM COMPRIMENTO DE 10" A 12" E ESPESSURA MINIMA DA CHAPA DE 1,50 MM</t>
  </si>
  <si>
    <t>19,24</t>
  </si>
  <si>
    <t>FERROLHO COM FECHO CHATO E PORTA CADEADO , EM ACO GALVANIZADO / ZINCADO, DE SOBREPOR, COM COMPRIMENTO DE 3" A 4", CHAPA COM ESPESSURA MINIMA DE 0,90 MM E LARGURA MINIMA DE 3,20 CM (FECHO SIMPLES / LEVE) (INCLUI PARAFUSOS)</t>
  </si>
  <si>
    <t>FERROLHO COM FECHO CHATO E PORTA CADEADO , EM ACO GALVANIZADO / ZINCADO, DE SOBREPOR, COM COMPRIMENTO DE 3" A 4", CHAPA COM ESPESSURA MINIMA DE 1,70 MM E LARGURA MINIMA DE 5,00 CM (FECHO REFORCADO)</t>
  </si>
  <si>
    <t>FERROLHO COM FECHO CHATO E PORTA CADEADO , EM ACO GALVANIZADO / ZINCADO, DE SOBREPOR, COM COMPRIMENTO DE 5", CHAPA COM ESPESSURA MINIMA DE 0,90 MM E LARGURA MINIMA DE 3,20 CM (FECHO SIMPLES)</t>
  </si>
  <si>
    <t>FERROLHO COM FECHO CHATO E PORTA CADEADO , EM ACO GALVANIZADO / ZINCADO, DE SOBREPOR, COM COMPRIMENTO DE 5", CHAPA COM ESPESSURA MINIMA DE 1,70 MM E LARGURA MINIMA DE 5,00 CM (FECHO REFORCADO)</t>
  </si>
  <si>
    <t>FERROLHO COM FECHO CHATO E PORTA CADEADO , EM ACO GALVANIZADO / ZINCADO, DE SOBREPOR, COM COMPRIMENTO DE 6", CHAPA COM ESPESSURA MINIMA DE 0,90 MM E LARGURA MINIMA DE 3,80 CM (FECHO SIMPLES)</t>
  </si>
  <si>
    <t>FERROLHO COM FECHO CHATO E PORTA CADEADO , EM ACO GALVANIZADO / ZINCADO, DE SOBREPOR, COM COMPRIMENTO DE 6", CHAPA COM ESPESSURA MINIMA DE 1,70 MM E LARGURA /MINIMA DE 5,00 CM (FECHO REFORCADO) (INCLUI PARAFUSOS)</t>
  </si>
  <si>
    <t>FERTILIZANTE NPK -  10:10:10</t>
  </si>
  <si>
    <t>FERTILIZANTE NPK - 4: 14: 8</t>
  </si>
  <si>
    <t>FERTILIZANTE ORGANICO COMPOSTO, CLASSE A</t>
  </si>
  <si>
    <t>FIBRA DE ACO PARA REFORCO DO CONCRETO, SOLTA, TIPO A-I, FATOR DE FORMA *50* L / D, COMPRIMENTO DE *30* MM E RESISTENCIA A TRACAO DO ACO MAIOR 1000 MPA</t>
  </si>
  <si>
    <t>FILTRO ANAEROBIO, EM POLIETILENO DE ALTA DENSIDADE (PEAD), CAPACIDADE *1100* LITROS (NBR 13969)</t>
  </si>
  <si>
    <t>1.856,81</t>
  </si>
  <si>
    <t>FILTRO ANAEROBIO, EM POLIETILENO DE ALTA DENSIDADE (PEAD), CAPACIDADE *2800* LITROS (NBR 13969)</t>
  </si>
  <si>
    <t>2.817,09</t>
  </si>
  <si>
    <t>FILTRO ANAEROBIO, EM POLIETILENO DE ALTA DENSIDADE (PEAD), CAPACIDADE *5000* LITROS (NBR 13969)</t>
  </si>
  <si>
    <t>4.826,89</t>
  </si>
  <si>
    <t>FINCAPINO CURTO CALIBRE 22, CARGA MEDIA POTENCIA 5 (PARA FERRAMENTA DE ACAO DIRETA) COR VERMELHA</t>
  </si>
  <si>
    <t xml:space="preserve">CENTO </t>
  </si>
  <si>
    <t>40,79</t>
  </si>
  <si>
    <t>FINCAPINO LONGO CALIBRE 22, CARGA FORTE POTENCIA 7 (PARA FERRAMENTA DE ACAO DIRETA), COR AMARELA</t>
  </si>
  <si>
    <t>65,60</t>
  </si>
  <si>
    <t>FIO DE COBRE, SOLIDO, CLASSE 1, ISOLACAO EM PVC/A, ANTICHAMA BWF-B, 450/750V, SECAO NOMINAL 1,5 MM2</t>
  </si>
  <si>
    <t>FIO DE COBRE, SOLIDO, CLASSE 1, ISOLACAO EM PVC/A, ANTICHAMA BWF-B, 450/750V, SECAO NOMINAL 10 MM2</t>
  </si>
  <si>
    <t>7,04</t>
  </si>
  <si>
    <t>FIO DE COBRE, SOLIDO, CLASSE 1, ISOLACAO EM PVC/A, ANTICHAMA BWF-B, 450/750V, SECAO NOMINAL 2,5 MM2</t>
  </si>
  <si>
    <t>FIO DE COBRE, SOLIDO, CLASSE 1, ISOLACAO EM PVC/A, ANTICHAMA BWF-B, 450/750V, SECAO NOMINAL 4 MM2</t>
  </si>
  <si>
    <t>3,08</t>
  </si>
  <si>
    <t>FIO DE COBRE, SOLIDO, CLASSE 1, ISOLACAO EM PVC/A, ANTICHAMA BWF-B, 450/750V, SECAO NOMINAL 6 MM2</t>
  </si>
  <si>
    <t>FITA / CINTA AUTOADESIVA ELASTOMERICA PARA VEDACAO, L= 50 MM, E = 3 MM</t>
  </si>
  <si>
    <t>FITA ACO INOX PARA CINTAR POSTE, L = 19 MM, E = 0,5 MM (ROLO DE 30M)</t>
  </si>
  <si>
    <t>82,69</t>
  </si>
  <si>
    <t>FITA ADESIVA ALUMINIZADA, PARA INSTALACAO DE MANTAS DE SUBCOBERTURA,  L = *5* CM</t>
  </si>
  <si>
    <t>1,37</t>
  </si>
  <si>
    <t>FITA ADESIVA ANTICORROSIVA DE PVC FLEXIVEL, COR PRETA, PARA PROTECAO TUBULACAO, 50 MM X 30 M (L X C), E= *0,25* MM</t>
  </si>
  <si>
    <t>FITA ADESIVA ASFALTICA ALUMINIZADA MULTIUSO, L = 10 CM, ROLO DE 10 M</t>
  </si>
  <si>
    <t>FITA CREPE ROLO DE 25 MM X 50 M</t>
  </si>
  <si>
    <t>FITA DE PAPEL MICROPERFURADO, 50 X 150 MM, PARA TRATAMENTO DE JUNTAS DE CHAPA DE GESSO PARA DRYWALL</t>
  </si>
  <si>
    <t>FITA DE PAPEL REFORCADA COM LAMINA DE METAL PARA REFORCO DE CANTOS DE CHAPA DE GESSO PARA DRYWALL</t>
  </si>
  <si>
    <t>FITA ISOLANTE ADESIVA ANTICHAMA, USO ATE 750 V, EM ROLO DE 19 MM X 20 M</t>
  </si>
  <si>
    <t>17,95</t>
  </si>
  <si>
    <t>FITA ISOLANTE ADESIVA ANTICHAMA, USO ATE 750 V, EM ROLO DE 19 MM X 5 M</t>
  </si>
  <si>
    <t>FITA ISOLANTE DE BORRACHA AUTOFUSAO, USO ATE 69 KV (ALTA TENSAO)</t>
  </si>
  <si>
    <t>FITA METALICA GRAVADA, L = 17 MM, ROLO DE 25 M, CARGA RECOMENDADA = *120* KGF</t>
  </si>
  <si>
    <t>47,15</t>
  </si>
  <si>
    <t>FITA METALICA PERFURADA, L = *18* MM, ROLO DE 30 M, CARGA RECOMENDADA = *30* KGF</t>
  </si>
  <si>
    <t>53,30</t>
  </si>
  <si>
    <t>FITA METALICA PERFURADA, L = 17 MM, ROLO DE 30 M, CARGA RECOMENDADA = *19* KGF</t>
  </si>
  <si>
    <t>FITA METALICA PERFURADA, L = 25 MM, ROLO DE 30 M, CARGA RECOMENDADA = *222,5* KGF</t>
  </si>
  <si>
    <t>143,21</t>
  </si>
  <si>
    <t>FITA VEDA ROSCA EM ROLOS DE 18 MM X 10 M (L X C)</t>
  </si>
  <si>
    <t>FITA VEDA ROSCA EM ROLOS DE 18 MM X 25 M (L X C)</t>
  </si>
  <si>
    <t>FITA VEDA ROSCA EM ROLOS DE 18 MM X 50 M (L X C)</t>
  </si>
  <si>
    <t>FIXADOR DE ABA AUTOTRAVANTE PARA TELHA DE FIBROCIMENTO, TIPO CANALETE 90 OU KALHETAO</t>
  </si>
  <si>
    <t>FIXADOR DE ABA SIMPLES PARA TELHA DE FIBROCIMENTO, TIPO CANALETA 49 OU KALHETA</t>
  </si>
  <si>
    <t>FIXADOR DE ABA SIMPLES PARA TELHA DE FIBROCIMENTO, TIPO CANALETA 90 OU KALHETAO</t>
  </si>
  <si>
    <t>FLANELA *30 X 40* CM</t>
  </si>
  <si>
    <t>FLANGE SEXTAVADO DE FERRO GALVANIZADO, COM ROSCA BSP, DE 1 1/2"</t>
  </si>
  <si>
    <t>FLANGE SEXTAVADO DE FERRO GALVANIZADO, COM ROSCA BSP, DE 1 1/4"</t>
  </si>
  <si>
    <t>46,90</t>
  </si>
  <si>
    <t>FLANGE SEXTAVADO DE FERRO GALVANIZADO, COM ROSCA BSP, DE 1/2"</t>
  </si>
  <si>
    <t>20,53</t>
  </si>
  <si>
    <t>FLANGE SEXTAVADO DE FERRO GALVANIZADO, COM ROSCA BSP, DE 1"</t>
  </si>
  <si>
    <t>FLANGE SEXTAVADO DE FERRO GALVANIZADO, COM ROSCA BSP, DE 2 1/2"</t>
  </si>
  <si>
    <t>110,13</t>
  </si>
  <si>
    <t>FLANGE SEXTAVADO DE FERRO GALVANIZADO, COM ROSCA BSP, DE 2"</t>
  </si>
  <si>
    <t>70,07</t>
  </si>
  <si>
    <t>FLANGE SEXTAVADO DE FERRO GALVANIZADO, COM ROSCA BSP, DE 3/4"</t>
  </si>
  <si>
    <t>FLANGE SEXTAVADO DE FERRO GALVANIZADO, COM ROSCA BSP, DE 3"</t>
  </si>
  <si>
    <t>148,90</t>
  </si>
  <si>
    <t>FLANGE SEXTAVADO DE FERRO GALVANIZADO, COM ROSCA BSP, DE 4"</t>
  </si>
  <si>
    <t>220,14</t>
  </si>
  <si>
    <t>FLANGE SEXTAVADO DE FERRO GALVANIZADO, COM ROSCA BSP, DE 6"</t>
  </si>
  <si>
    <t>369,85</t>
  </si>
  <si>
    <t>FORRO COMPOSTO POR PAINEIS DE LA DE VIDRO, REVESTIDOS EM PVC MICROPERFURADO, DE *1250 X 625* MM, ESPESSURA 15 MM (COM COLOCACAO)</t>
  </si>
  <si>
    <t>132,32</t>
  </si>
  <si>
    <t>FORRO DE FIBRA MINERAL EM PLACAS DE 1250 X 625 MM, E = 15 MM, BORDA RETA, COM PINTURA ANTIMOFO, APOIADO EM PERFIL DE ACO GALVANIZADO COM 24 MM DE BASE - INSTALADO</t>
  </si>
  <si>
    <t>FORRO DE FIBRA MINERAL EM PLACAS DE 625 X 625 MM, E = 15 MM, BORDA RETA, COM PINTURA ANTIMOFO, APOIADO EM PERFIL DE ACO GALVANIZADO COM 24 MM DE BASE - INSTALADO</t>
  </si>
  <si>
    <t>120,98</t>
  </si>
  <si>
    <t>FORRO DE FIBRA MINERAL EM PLACAS DE 625 X 625 MM, E = 15/16 MM, BORDA REBAIXADA, COM PINTURA ANTIMOFO, APOIADO EM PERFIL DE ACO GALVANIZADO COM 24 MM DE BASE - INSTALADO</t>
  </si>
  <si>
    <t>129,76</t>
  </si>
  <si>
    <t>FORRO DE MADEIRA CEDRINHO OU EQUIVALENTE DA REGIAO, ENCAIXE MACHO/FEMEA COM FRISO, *10 X 1* CM (SEM COLOCACAO)</t>
  </si>
  <si>
    <t>FORRO DE MADEIRA CUMARU/IPE CHAMPANHE OU EQUIVALENTE DA REGIAO, ENCAIXE MACHO/FEMEA COM FRISO, *10 X 1* CM (SEM COLOCACAO)</t>
  </si>
  <si>
    <t>130,00</t>
  </si>
  <si>
    <t>FORRO DE MADEIRA PINUS OU EQUIVALENTE DA REGIAO, ENCAIXE MACHO/FEMEA COM FRISO, *10 X 1* CM (SEM COLOCACAO)</t>
  </si>
  <si>
    <t>27,30</t>
  </si>
  <si>
    <t>FORRO DE PVC LISO, BRANCO, REGUA DE 10 CM, ESPESSURA DE 8 MM A 10 MM (COM COLOCACAO / SEM ESTRUTURA METALICA)</t>
  </si>
  <si>
    <t>90,73</t>
  </si>
  <si>
    <t>FORRO DE PVC LISO, BRANCO, REGUA DE 20 CM, ESPESSURA DE 8 MM A 10 MM, COMPRIMENTO 6 M (SEM COLOCACAO)</t>
  </si>
  <si>
    <t>36,86</t>
  </si>
  <si>
    <t>FORRO DE PVC, FRISADO, BRANCO, REGUA DE 10 CM, ESPESSURA DE 8 MM A 10 MM E COMPRIMENTO 6 M (SEM COLOCACAO)</t>
  </si>
  <si>
    <t>27,08</t>
  </si>
  <si>
    <t>FORRO DE PVC, FRISADO, BRANCO, REGUA DE 20 CM, ESPESSURA DE 8 MM A 10 MM E COMPRIMENTO 6 M (SEM COLOCACAO)</t>
  </si>
  <si>
    <t>26,46</t>
  </si>
  <si>
    <t>FOSSA SEPTICA, SEM FILTRO, EM POLIETILENO DE ALTA DENSIDADE (PEAD), PARA 15 A 30 CONTRIBUINTES, CILINDRICA, COM TAMPA, CAPACIDADE APROXIMADA DE *5500* LITROS (NBR 7229)</t>
  </si>
  <si>
    <t>5.473,25</t>
  </si>
  <si>
    <t>FOSSA SEPTICA, SEM FILTRO, EM POLIETILENO DE ALTA DENSIDADE (PEAD), PARA 4 A 7 CONTRIBUINTES, CILINDRICA, COM TAMPA, CAPACIDADE APROXIMADA DE *1100* LITROS (NBR 7229)</t>
  </si>
  <si>
    <t>1.672,11</t>
  </si>
  <si>
    <t>FOSSA SEPTICA, SEM FILTRO, EM POLIETILENO DE ALTA DENSIDADE (PEAD), PARA 8 A 14 CONTRIBUINTES, CILINDRICA, COM TAMPA, CAPACIDADE APROXIMADA DE *3000* LITROS (NBR 7229)</t>
  </si>
  <si>
    <t>2.953,88</t>
  </si>
  <si>
    <t>FOSSA SEPTICA,SEM FILTRO, EM POLIETILENO DE ALTA DENSIDADE (PEAD), PARA 40 A 52 CONTRIBUINTES, CILINDRICA, COM TAMPA, CAPACIDADE APROXIMADA DE *10000* LITROS (NBR 7229)</t>
  </si>
  <si>
    <t>11.544,53</t>
  </si>
  <si>
    <t>FRESADORA DE ASFALTO A FRIO SOBRE ESTEIRAS, LARG. FRESAGEM 2,00 M, POT. 410 KW/550 HP</t>
  </si>
  <si>
    <t>6.599.093,87</t>
  </si>
  <si>
    <t>FRESADORA DE ASFALTO A FRIO SOBRE RODAS, LARG. FRESAGEM 1,00 M, POT. 155 KW/208 HP</t>
  </si>
  <si>
    <t>2.824.973,66</t>
  </si>
  <si>
    <t>FUNDO ANTICORROSIVO PARA METAIS FERROSOS (ZARCAO)</t>
  </si>
  <si>
    <t>FUNDO PREPARADOR ACRILICO BASE AGUA</t>
  </si>
  <si>
    <t>FUNDO SINTETICO NIVELADOR BRANCO FOSCO PARA MADEIRA</t>
  </si>
  <si>
    <t>35,41</t>
  </si>
  <si>
    <t>FURO PARA TORNEIRA OU OUTROS ACESSORIOS  EM BANCADA DE MARMORE/ GRANITO OU OUTRO TIPO DE PEDRA NATURAL</t>
  </si>
  <si>
    <t>FUSIVEL DIAZED 20 A TAMANHO DII, CAPACIDADE DE INTERRUPCAO DE 50 KA EM VCA E 8 KA EM VCC, TENSAO NOMIMNAL DE 500 V</t>
  </si>
  <si>
    <t>FUSIVEL DIAZED 35 A TAMANHO DIII, CAPACIDADE DE INTERRUPCAO DE 50 KA EM VCA E 8 KA EM VCC, TENSAO NOMIMNAL DE 500 V</t>
  </si>
  <si>
    <t>FUSIVEL NH *36* A 80 AMPERES, TAMANHO 00, CAPACIDADE DE INTERRUPCAO DE 120 KA, TENSAO NOMIMNAL DE 500 V</t>
  </si>
  <si>
    <t>FUSIVEL NH 100 A TAMANHO 00, CAPACIDADE DE INTERRUPCAO DE 120 KA, TENSAO NOMIMNAL DE 500 V</t>
  </si>
  <si>
    <t>22,70</t>
  </si>
  <si>
    <t>FUSIVEL NH 125 A TAMANHO 00, CAPACIDADE DE INTERRUPCAO DE 120 KA, TENSAO NOMIMNAL DE 500 V</t>
  </si>
  <si>
    <t>24,23</t>
  </si>
  <si>
    <t>FUSIVEL NH 160 A TAMANHO 00, CAPACIDADE DE INTERRUPCAO DE 120 KA, TENSAO NOMIMNAL DE 500 V</t>
  </si>
  <si>
    <t>FUSIVEL NH 20 A TAMANHO 000, CAPACIDADE DE INTERRUPCAO DE 120 KA, TENSAO NOMIMNAL DE 500 V</t>
  </si>
  <si>
    <t>FUSIVEL NH 200 A 250 AMPERES, TAMANHO 1, CAPACIDADE DE INTERRUPCAO DE 120 KA, TENSAO NOMIMNAL DE 500 V</t>
  </si>
  <si>
    <t>54,16</t>
  </si>
  <si>
    <t>GABIAO  TIPO CAIXA, MALHA HEXAGONAL 8 X 10 CM (ZN/AL), FIO 2,7 MM, DIMENSOES 2,0 X 1,0 X 0,5 M (C X L X A)</t>
  </si>
  <si>
    <t>492,11</t>
  </si>
  <si>
    <t>GABIAO MANTA (COLCHAO) MALHA HEXAGONAL 6 X 8 CM (ZN/AL REVESTIDO COM POLIMERO), DIMENSOES 4,0 X 2,0 X 0,17 M (C X L X A) FIO 2 MM</t>
  </si>
  <si>
    <t>1.351,50</t>
  </si>
  <si>
    <t>GABIAO MANTA (COLCHAO) MALHA HEXAGONAL 6 X 8 CM (ZN/AL REVESTIDO COM POLIMERO), FIO 2 MM, DIMENSOES 4,0 X 2,0 X 0,23 M (C X L X A)</t>
  </si>
  <si>
    <t>1.458,04</t>
  </si>
  <si>
    <t>GABIAO MANTA (COLCHAO) MALHA HEXAGONAL 6 X 8 CM (ZN/AL REVESTIDO COM POLIMERO), FIO 2 MM, DIMENSOES 4,0 X 2,0 X 0,3 M (C X L X A)</t>
  </si>
  <si>
    <t>1.603,95</t>
  </si>
  <si>
    <t>GABIAO MANTA (COLCHAO) MALHA HEXAGONAL 6 X 8 CM (ZN/AL REVESTIDO COM POLIMERO), FIO 2,0 MM, DIMENSOES 5,0 X 2,0 X 0,17 M (C X L X A)</t>
  </si>
  <si>
    <t>129,65</t>
  </si>
  <si>
    <t>GABIAO MANTA (COLCHAO) MALHA HEXAGONAL 6 X 8 CM (ZN/AL REVESTIDO COM POLIMERO), FIO 2,0 MM, DIMENSOES 5,0 X 2,0 X 0,23 M (C X L X A)</t>
  </si>
  <si>
    <t>GABIAO MANTA (COLCHAO) MALHA HEXAGONAL 6 X 8 CM (ZN/AL REVESTIDO COM POLIMERO), FIO 2,0 MM, DIMENSOES 5,0 X 2,0 X 0,30 M (C X L X A)</t>
  </si>
  <si>
    <t>153,87</t>
  </si>
  <si>
    <t>GABIAO SACO MALHA HEXAGONAL 8 X 10 CM (ZN/AL REVESTIDO COM POLIMERO),  FIO 2,4 MM, DIMENSOES 3,0 X 0,65 M</t>
  </si>
  <si>
    <t>464,72</t>
  </si>
  <si>
    <t>GABIAO SACO MALHA HEXAGONAL 8 X 10 CM (ZN/AL REVESTIDO COM POLIMERO), FIO 2,4 MM, H = 0,65 M</t>
  </si>
  <si>
    <t>GABIAO SACO MALHA HEXAGONAL 8 X 10 CM (ZN/AL), FIO 2,7 MM, DIMENSOES 4,0 X 0,65 M</t>
  </si>
  <si>
    <t>618,02</t>
  </si>
  <si>
    <t>GABIAO TIPO CAIXA MALHA HEXAGONAL 8 X 10 CM (ZN/AL REVESTIDO COM POLIMERO),  FIO 2,4 MM, DIMENSOES 2,0 X 1,0 X 1,0 M (C X L X A)</t>
  </si>
  <si>
    <t>866,43</t>
  </si>
  <si>
    <t>GABIAO TIPO CAIXA MALHA HEXAGONAL 8 X 10 CM (ZN/AL REVESTIDO COM POLIMERO),  FIO 2,4 MM, H = 0,50 M</t>
  </si>
  <si>
    <t>619,68</t>
  </si>
  <si>
    <t>GABIAO TIPO CAIXA MALHA HEXAGONAL 8 X 10 CM (ZN/AL), FIO 2,7 MM, DIMENSOES 2,0 X 1,0 X 1,0 M (C X L X A)</t>
  </si>
  <si>
    <t>720,60</t>
  </si>
  <si>
    <t>GABIAO TIPO CAIXA MALHA HEXAGONAL 8 X 10 CM (ZN/AL), FIO 2,7 MM, H = 0,50 M</t>
  </si>
  <si>
    <t>GABIAO TIPO CAIXA PARA SOLO REFORCADO, MALHA HEXAGONAL DE DUPLA TORCAO 8 X 10 CM (ZN/AL REVESTIDO COM POLIMERO), FIO 2,7 MM, DIMENSOES 2,0 X 1,0 X 0,5 M, COM CAUDA DE 3,0 M</t>
  </si>
  <si>
    <t>891,26</t>
  </si>
  <si>
    <t>GABIAO TIPO CAIXA PARA SOLO REFORCADO, MALHA HEXAGONAL DE DUPLA TORCAO 8 X 10 CM (ZN/AL REVESTIDO COM POLIMERO), FIO 2,7 MM, DIMENSOES 2,0 X 1,0 X 1,0 M, COM CAUDA DE 3,0 M</t>
  </si>
  <si>
    <t>1.146,12</t>
  </si>
  <si>
    <t>GABIAO TIPO CAIXA PARA SOLO REFORCADO, MALHA HEXAGONAL DE DUPLA TORCAO 8 X 10 CM (ZN/AL REVESTIDO COM POLIMERO), FIO 2,7 MM, DIMENSOES 2,0 X 1,0 X 1,0 M, COM CAUDA DE 4,0 M</t>
  </si>
  <si>
    <t>1.263,33</t>
  </si>
  <si>
    <t>GABIAO TIPO CAIXA PARA SOLO REFORCADO, MALHA HEXAGONAL 8 X 10 CM (ZN/AL REVESTIDO COM POLIMERO), FIO 2,7 MM, DIMENSOES 2,0 X 1,0 X 0,5 M, COM CAUDA DE 4,0 M</t>
  </si>
  <si>
    <t>645,45</t>
  </si>
  <si>
    <t>GABIAO TIPO CAIXA PARA SOLO REFORCADO, MALHA HEXAGONAL 8 X 10 CM (ZN/AL REVESTIDO COM POLIMERO), FIO 2,7 MM, DIMENSOES 2,0 X 1,0 X 1,0 M, COM CAUDA DE 4,0 M</t>
  </si>
  <si>
    <t>412,08</t>
  </si>
  <si>
    <t>GABIAO TIPO CAIXA TRAPEZOIDAL, MALHA HEXAGONAL 10 X 12 CM (ZN/AL REVESTIDO COM POLIMERO) FIO 2,7 MM, FACE COM 65 GRAUS, COM GEOSSINTETICO, DIMENSOES 2,0 X 1,5 X 1,0 M (C X L X A)</t>
  </si>
  <si>
    <t>346,43</t>
  </si>
  <si>
    <t>GABIAO TIPO CAIXA, MALHA HEXAGONAL 8 X 10 CM (ZN/AL REVESTIDO COM POLIMERO), FIO DE 2,4 MM, DIMENSOES 2,0 x 1,0 x 1,0 M (C X L X A)</t>
  </si>
  <si>
    <t>433,21</t>
  </si>
  <si>
    <t>GABIAO TIPO CAIXA, MALHA HEXAGONAL 8 X 10 CM (ZN/AL REVESTIDO COM POLIMERO), FIO 2,4 MM, DIMENSOES 2,0 X 1,0 X 0,5 M (C X L X A)</t>
  </si>
  <si>
    <t>GABIAO TIPO CAIXA, MALHA HEXAGONAL 8 X 10 CM (ZN/AL), FIO DE 2,7 MM, DIMENSOES 2,0 X 1,0 X 1,0 M (C X L X A)</t>
  </si>
  <si>
    <t>288,61</t>
  </si>
  <si>
    <t>GABIAO TIPO CAIXA, MALHA HEXAGONAL 8 X 10 CM (ZN/AL), FIO DE 2,7 MM, DIMENSOES 5,0 X 1,0 X 1,0 M (C X L X A)</t>
  </si>
  <si>
    <t>359,88</t>
  </si>
  <si>
    <t>GANCHO CHATO EM FERRO GALVANIZADO,  L = 110 MM, RECOBRIMENTO = 100MM, SECAO 1/8 X 1/2" (3 MM X 12 MM), PARA FIXAR TELHA DE FIBROCIMENTO ONDULADA</t>
  </si>
  <si>
    <t>GANCHO OLHAL EM ACO GALVANIZADO, ESPESSURA 16MM, ABERTURA 21MM</t>
  </si>
  <si>
    <t>GAS DE COZINHA - GLP</t>
  </si>
  <si>
    <t>GASOLINA COMUM</t>
  </si>
  <si>
    <t>GEOGRELHA TECIDA COM FILAMENTOS DE POLIESTER + PVC, RESISTENCIA LONGITUDINAL: 90 KN/M, RESISTENCIA TRANSVERSAL: 30 KN/M, ALONGAMENTO = 12 POR CENTO</t>
  </si>
  <si>
    <t>52,31</t>
  </si>
  <si>
    <t>GEOTEXTIL NAO TECIDO AGULHADO DE FILAMENTOS CONTINUOS 100% POLIESTER, RESITENCIA A TRACAO = 09 KN/M</t>
  </si>
  <si>
    <t>GEOTEXTIL NAO TECIDO AGULHADO DE FILAMENTOS CONTINUOS 100% POLIESTER, RESITENCIA A TRACAO = 10 KN/M</t>
  </si>
  <si>
    <t>GEOTEXTIL NAO TECIDO AGULHADO DE FILAMENTOS CONTINUOS 100% POLIESTER, RESITENCIA A TRACAO = 14 KN/M</t>
  </si>
  <si>
    <t>GEOTEXTIL NAO TECIDO AGULHADO DE FILAMENTOS CONTINUOS 100% POLIESTER, RESITENCIA A TRACAO = 16 KN/M</t>
  </si>
  <si>
    <t>12,48</t>
  </si>
  <si>
    <t>GEOTEXTIL NAO TECIDO AGULHADO DE FILAMENTOS CONTINUOS 100% POLIESTER, RESITENCIA A TRACAO = 21 KN/M</t>
  </si>
  <si>
    <t>GEOTEXTIL NAO TECIDO AGULHADO DE FILAMENTOS CONTINUOS 100% POLIESTER, RESITENCIA A TRACAO = 26 KN/M</t>
  </si>
  <si>
    <t>20,94</t>
  </si>
  <si>
    <t>GEOTEXTIL NAO TECIDO AGULHADO DE FILAMENTOS CONTINUOS 100% POLIESTER, RESITENCIA A TRACAO = 31 KN/M</t>
  </si>
  <si>
    <t>25,08</t>
  </si>
  <si>
    <t>GERADOR PORTATIL MONOFASICO, POTENCIA 5500 VA, MOTOR A GASOLINA, POTENCIA DO MOTOR 13 CV</t>
  </si>
  <si>
    <t>7.093,57</t>
  </si>
  <si>
    <t>GESSEIRO (HORISTA)</t>
  </si>
  <si>
    <t>GESSEIRO (MENSALISTA)</t>
  </si>
  <si>
    <t>GESSO COLA, EM PO, PARA FIXACAO DE MOLDURAS, SANCAS E BLOCOS DE GESSO</t>
  </si>
  <si>
    <t>2,61</t>
  </si>
  <si>
    <t>GESSO EM PO PARA REVESTIMENTOS/MOLDURAS/SANCAS E USO GERAL</t>
  </si>
  <si>
    <t>GESSO PROJETADO</t>
  </si>
  <si>
    <t>GONZO DE EMBUTIR, EM LATAO / ZAMAC, *20 X 48* MM, PARA JANELA BASCULANTE / PIVOTANTE, JOGO COM 4 PECAS (PAR)  - INCLUI PARAFUSOS</t>
  </si>
  <si>
    <t>16,86</t>
  </si>
  <si>
    <t>GONZO DE SOBREPOR, EM LATAO / ZAMAC, PARA JANELA PIVOTANTE - INCLUI PARAFUSOS</t>
  </si>
  <si>
    <t>GRADE DE DISCOS COM CONTROLE REMOTO, REBOCAVEL, COM 24 DISCOS 24" X 6 MM, COM PNEUS PARA TRANSPORTE</t>
  </si>
  <si>
    <t>69.132,65</t>
  </si>
  <si>
    <t>GRADE DE DISCOS MECANICA 20X24" COM 20 DISCOS 24" X 6MM  COM PNEUS PARA TRANSPORTE</t>
  </si>
  <si>
    <t>54.200,00</t>
  </si>
  <si>
    <t>GRAMA BATATAIS EM PLACAS, SEM PLANTIO</t>
  </si>
  <si>
    <t>GRAMA ESMERALDA OU SAO CARLOS OU CURITIBANA, EM PLACAS, SEM PLANTIO</t>
  </si>
  <si>
    <t>GRAMPO DE ACO POLIDO 1 " X 9</t>
  </si>
  <si>
    <t>13,88</t>
  </si>
  <si>
    <t>GRAMPO DE ACO POLIDO 7/8 " X 9</t>
  </si>
  <si>
    <t>GRAMPO LINHA VIVA DE LATAO ESTANHADO, DIAMETRO DO CONDUTOR PRINCIPAL DE 10 A 120 MM2, DIAMETRO DA DERIVACAO DE 10 A 70 MM2</t>
  </si>
  <si>
    <t>80,38</t>
  </si>
  <si>
    <t>GRAMPO METALICO TIPO OLHAL PARA HASTE DE ATERRAMENTO DE 1/2'', CONDUTOR DE *10* A 50 MM2</t>
  </si>
  <si>
    <t>7,29</t>
  </si>
  <si>
    <t>GRAMPO METALICO TIPO OLHAL PARA HASTE DE ATERRAMENTO DE 1'', CONDUTOR DE *10* A 50 MM2</t>
  </si>
  <si>
    <t>GRAMPO METALICO TIPO OLHAL PARA HASTE DE ATERRAMENTO DE 3/4'', CONDUTOR DE *10* A 50 MM2</t>
  </si>
  <si>
    <t>12,06</t>
  </si>
  <si>
    <t>GRAMPO METALICO TIPO OLHAL PARA HASTE DE ATERRAMENTO DE 5/8'', CONDUTOR DE *10* A 50 MM2</t>
  </si>
  <si>
    <t>GRAMPO METALICO TIPO U PARA HASTE DE ATERRAMENTO DE ATE 3/4'', CONDUTOR DE 10 A 25 MM2</t>
  </si>
  <si>
    <t>41,19</t>
  </si>
  <si>
    <t>GRAMPO METALICO TIPO U PARA HASTE DE ATERRAMENTO DE ATE 5/8'', CONDUTOR DE 10 A 25 MM2</t>
  </si>
  <si>
    <t>40,23</t>
  </si>
  <si>
    <t>GRAMPO PARALELO METALICO PARA CABO DE 6 A 50 MM2, COM 2 PARAFUSOS</t>
  </si>
  <si>
    <t>15,35</t>
  </si>
  <si>
    <t>GRAMPO U DE 5/8 " N8 EM FERRO GALVANIZADO</t>
  </si>
  <si>
    <t>GRANALHA DE ACO, ANGULAR (GRIT), PARA JATEAMENTO, PENEIRA 0,117 A 1,00 MM, (SAE G-40 A G-80)</t>
  </si>
  <si>
    <t>SC25KG</t>
  </si>
  <si>
    <t>158,34</t>
  </si>
  <si>
    <t>GRANALHA DE ACO, ANGULAR (GRIT), PARA JATEAMENTO, PENEIRA 1,41 A 1,19 MM (SAE G16)</t>
  </si>
  <si>
    <t>137,59</t>
  </si>
  <si>
    <t>GRANALHA DE ACO, ESFERICA (SHOT), PARA JATEAMENTO, PENEIRA 0,40 A 1,00 MM (SAE S-170 A S-280)</t>
  </si>
  <si>
    <t>164,24</t>
  </si>
  <si>
    <t>GRANALHA DE ACO, ESFERICA (SHOT), PARA JATEAMENTO, PENEIRA 1,19 A 1,00 MM  (SAE S390)</t>
  </si>
  <si>
    <t>185,00</t>
  </si>
  <si>
    <t>GRANILHA/ GRANA/ PEDRISCO OU AGREGADO EM MARMORE/ GRANITO/ QUARTZO E CALCARIO, PRETO, CINZA, PALHA OU BRANCO</t>
  </si>
  <si>
    <t>GRANITO PARA BANCADA, POLIDO, TIPO ANDORINHA/ QUARTZ/ CASTELO/ CORUMBA OU OUTROS EQUIVALENTES DA REGIAO, E=  *2,5* CM</t>
  </si>
  <si>
    <t>830,18</t>
  </si>
  <si>
    <t>GRAUTE CIMENTICIO PARA USO GERAL</t>
  </si>
  <si>
    <t>GRAXA LUBRIFICANTE</t>
  </si>
  <si>
    <t>36,52</t>
  </si>
  <si>
    <t>GRELHA FIXA, EM PVC BRANCA, QUADRADA, 150 X 150 MM, PARA RALOS E CAIXAS</t>
  </si>
  <si>
    <t>GRELHA FIXA, PVC CROMADA, REDONDA, 150 MM, PARA RALOS E CAIXAS</t>
  </si>
  <si>
    <t>GRELHA FOFO ARTICULADA, CARGA MAXIMA 1,5 T, *300 X 1000* MM, E= *15* MM</t>
  </si>
  <si>
    <t>278,66</t>
  </si>
  <si>
    <t>GRELHA FOFO SIMPLES COM REQUADRO, CARGA MAXIMA  12,5 T, *300 X 1000* MM, E= *15* MM, AREA ESTACIONAMENTO CARRO PASSEIO</t>
  </si>
  <si>
    <t>385,43</t>
  </si>
  <si>
    <t>GRELHA FOFO SIMPLES COM REQUADRO, CARGA MAXIMA 1,5 T, 150 X 1000 MM, E= *15* MM</t>
  </si>
  <si>
    <t>212,65</t>
  </si>
  <si>
    <t>GRELHA FOFO SIMPLES COM REQUADRO, CARGA MAXIMA 1,5 T, 200 X 1000 MM, E= *15* MM</t>
  </si>
  <si>
    <t>270,24</t>
  </si>
  <si>
    <t>GRUA ASCENCIONAL, LANCA DE 30 M, CAPACIDADE DE 1,0 T A 30 M, ALTURA ATE 39 M</t>
  </si>
  <si>
    <t>700.825,00</t>
  </si>
  <si>
    <t>GRUA ASCENCIONAL, LANCA DE 42 M, CAPACIDADE DE 1,5 T A 30 M, ALTURA ATE 39 M</t>
  </si>
  <si>
    <t>794.006,25</t>
  </si>
  <si>
    <t>GRUA ASCENCIONAL, LANCA DE 50 M, CAPACIDADE DE 2,33 T A 30 M, ALTURA ATE 48 M</t>
  </si>
  <si>
    <t>1.474.962,50</t>
  </si>
  <si>
    <t>GRUPO GERADOR A GASOLINA, POTENCIA NOMINAL 2,2 KW, TENSAO DE SAIDA 110/220 V, MOTOR POTENCIA 6,5 HP</t>
  </si>
  <si>
    <t>3.830,52</t>
  </si>
  <si>
    <t>GRUPO GERADOR DE SOLDA ELETRICA, COM MAQUINA DE SOLDA, ATE 400 AMPERES E GERADOR A DIESEL 30 CV, MOTOR 4 CILINDROS, TANQUE COMBUST., CARENAGEM DE PROTECAO SOBRE RODAS</t>
  </si>
  <si>
    <t>175.593,06</t>
  </si>
  <si>
    <t>GRUPO GERADOR DE SOLDA ELETRICA, COM MAQUINA DE SOLDA, ATE 400 AMPERES E GERADOR A DIESEL 60 CV, MOTOR 4 CILINDROS, TANQUE COMBUST., CARENAGEM DE PROTECAO SOBRE RODAS</t>
  </si>
  <si>
    <t>196.437,23</t>
  </si>
  <si>
    <t>GRUPO GERADOR DIESEL, COM CARENAGEM, POTENCIA STANDART ENTRE 100 E 110 KVA, VELOCIDADE DE 1800 RPM, FREQUENCIA DE 60 HZ</t>
  </si>
  <si>
    <t>126.839,51</t>
  </si>
  <si>
    <t>GRUPO GERADOR DIESEL, COM CARENAGEM, POTENCIA STANDART ENTRE 140 E 150 KVA, VELOCIDADE DE 1800 RPM, FREQUENCIA DE 60 HZ</t>
  </si>
  <si>
    <t>148.774,16</t>
  </si>
  <si>
    <t>GRUPO GERADOR DIESEL, COM CARENAGEM, POTENCIA STANDART ENTRE 210 E 220 KVA, VELOCIDADE DE 1800 RPM, FREQUENCIA DE 60 HZ</t>
  </si>
  <si>
    <t>181.199,30</t>
  </si>
  <si>
    <t>GRUPO GERADOR DIESEL, COM CARENAGEM, POTENCIA STANDART ENTRE 250 E 260 KVA, VELOCIDADE DE 1800 RPM, FREQUENCIA DE 60 HZ</t>
  </si>
  <si>
    <t>209.809,71</t>
  </si>
  <si>
    <t>GRUPO GERADOR DIESEL, COM CARENAGEM, POTENCIA STANDART ENTRE 50 E 55 KVA, VELOCIDADE DE 1800 RPM, FREQUENCIA DE 60 HZ</t>
  </si>
  <si>
    <t>112.953,92</t>
  </si>
  <si>
    <t>GRUPO GERADOR DIESEL, SEM CARENAGEM, POTENCIA STANDART ENTRE 100 E 110 KVA, VELOCIDADE DE 1800 RPM, FREQUENCIA DE 60 HZ</t>
  </si>
  <si>
    <t>110.245,47</t>
  </si>
  <si>
    <t>GRUPO GERADOR DIESEL, SEM CARENAGEM, POTENCIA STANDART ENTRE 210 E 220 KVA, VELOCIDADE DE 1800 RPM, FREQUENCIA DE 60 HZ</t>
  </si>
  <si>
    <t>158.425,40</t>
  </si>
  <si>
    <t>GRUPO GERADOR DIESEL, SEM CARENAGEM, POTENCIA STANDART ENTRE 250 E 260 KVA, VELOCIDADE DE 1800 RPM, FREQUENCIA DE 60 HZ</t>
  </si>
  <si>
    <t>GRUPO GERADOR DIESEL, SEM CARENAGEM, POTENCIA STANDART ENTRE 80 E 90 KVA, VELOCIDADE DE 1800 RPM, FREQUENCIA DE 60 HZ</t>
  </si>
  <si>
    <t>102.997,50</t>
  </si>
  <si>
    <t>GRUPO GERADOR ESTACIONARIO SILENCIADO, POTENCIA 50 KVA, MOTOR  DIESEL</t>
  </si>
  <si>
    <t>86.011,13</t>
  </si>
  <si>
    <t>GRUPO GERADOR ESTACIONARIO, MOTOR DIESEL POTENCIA 170 KVA</t>
  </si>
  <si>
    <t>147.432,69</t>
  </si>
  <si>
    <t>GRUPO GERADOR ESTACIONARIO, POTENCIA 150 KVA, MOTOR DIESEL</t>
  </si>
  <si>
    <t>131.265,90</t>
  </si>
  <si>
    <t>GRUPO GERADOR ESTACIONARIO, SILENCIADO, POTENCIA 180 KVA, MOTOR  DIESEL</t>
  </si>
  <si>
    <t>157.806,76</t>
  </si>
  <si>
    <t>GRUPO GERADOR REBOCAVEL, POTENCIA *66* KVA, MOTOR A DIESEL</t>
  </si>
  <si>
    <t>92.762,03</t>
  </si>
  <si>
    <t>GUARNICAO / ALIZAR / VISTA LISA EM MADEIRA MACICA, PARA PORTA  , E = *1* CM, L = *5* CM, CEDRINHO / ANGELIM COMERCIAL / TAURI/ CURUPIXA / PEROBA / CUMARU OU EQUIVALENTE DA REGIAO</t>
  </si>
  <si>
    <t>GUARNICAO / ALIZAR / VISTA LISA EM MADEIRA MACICA, PARA PORTA , E = *1* CM, L = *5* CM,  PINUS /EUCALIPTO / VIROLA OU EQUIVALENTE DA REGIAO</t>
  </si>
  <si>
    <t>GUARNICAO / ALIZAR / VISTA, E = *1,5* CM, L = *5,0* CM, EM POLIESTIRENO, BRANCO (JOGO PARA 1 FACE)</t>
  </si>
  <si>
    <t>300,97</t>
  </si>
  <si>
    <t>GUARNICAO / MOLDURA / ARREMATE DE ACABAMENTO PARA ESQUADRIA, EM ALUMINIO PERFIL 25, ACABAMENTO ANODIZADO BRANCO OU BRILHANTE, PARA 1 FACE</t>
  </si>
  <si>
    <t>GUARNICAO/ALIZAR/VISTA, E = *1,3* CM, L = *5,0* CM HASTE REGULAVEL = *35* MM, EM MDF/PVC WOOD/ POLIESTIRENO OU MADEIRA LAMINADA, PRIMER BRANCO (JOGO PARA 1 FACE)</t>
  </si>
  <si>
    <t>264,46</t>
  </si>
  <si>
    <t>GUARNICAO/ALIZAR/VISTA, E = *1,3* CM, L = *7,0* CM, EM POLIESTIRENO, BRANCO (JOGO PARA 1 FACE)</t>
  </si>
  <si>
    <t>301,61</t>
  </si>
  <si>
    <t>GUINCHO DE ALAVANCA MANUAL, CAPACIDADE DE 1,6 T, COM 20 M DE CABO DE ACO (AQUISICAO)</t>
  </si>
  <si>
    <t>2.532,19</t>
  </si>
  <si>
    <t>GUINCHO DE ALAVANCA MANUAL, CAPACIDADE 3,2 T COM 20 M DE CABO DE ACO DIAMETRO 16,3 MM</t>
  </si>
  <si>
    <t>2.890,77</t>
  </si>
  <si>
    <t>GUINCHO ELETRICO DE COLUNA, CAPACIDADE 400 KG, COM MOTO FREIO, MOTOR TRIFASICO DE 1,25 CV</t>
  </si>
  <si>
    <t>5.033,27</t>
  </si>
  <si>
    <t>GUINDASTE HIDRAULICO AUTOPROPELIDO, COM LANCA TELESCOPICA 28,80 M, CAPACIDADE MAXIMA 30 T, POTENCIA 97 KW, TRACAO  4 X 4</t>
  </si>
  <si>
    <t>1.225.500,25</t>
  </si>
  <si>
    <t>GUINDASTE HIDRAULICO AUTOPROPELIDO, COM LANCA TELESCOPICA 40 M, CAPACIDADE MAXIMA 60 T, POTENCIA 260 KW, TRACAO  6 X 6</t>
  </si>
  <si>
    <t>2.356.731,25</t>
  </si>
  <si>
    <t>GUINDASTE HIDRAULICO AUTOPROPELIDO, COM LANCA TELESCOPICA 50 M, CAPACIDADE MAXIMA 100 T, POTENCIA 350 KW,  TRACAO 10 X 6</t>
  </si>
  <si>
    <t>4.006.443,12</t>
  </si>
  <si>
    <t>GUINDAUTO HIDRAULICO, CAPACIDADE MAXIMA DE CARGA 10000 KG, MOMENTO MAXIMO DE CARGA 23 TM , ALCANCE MAXIMO HORIZONTAL 11,80 M, PARA MONTAGEM SOBRE CHASSI DE CAMINHAO PBT MINIMO 15000 KG (INCLUI MONTAGEM, NAO INCLUI CAMINHAO)</t>
  </si>
  <si>
    <t>245.543,75</t>
  </si>
  <si>
    <t>GUINDAUTO HIDRAULICO, CAPACIDADE MAXIMA DE CARGA 14340 KG, MOMENTO MAXIMO DE CARGA 42,3 TM, ALCANCE MAXIMO HORIZONTAL 16,80 M, PARA MONTAGEM SOBRE CHASSI DE CAMINHAO PBT MINIMO 23000 KG (INCLUI MONTAGEM, NAO INCLUI CAMINHAO)</t>
  </si>
  <si>
    <t>386.750,00</t>
  </si>
  <si>
    <t>GUINDAUTO HIDRAULICO, CAPACIDADE MAXIMA DE CARGA 30000 KG, MOMENTO MAXIMO DE CARGA 92,2 TM , ALCANCE MAXIMO HORIZONTAL  22,00 M, PARA MONTAGEM SOBRE CHASSI DE CAMINHAO PBT MINIMO 30000 KG (INCLUI MONTAGEM, NAO INCLUI CAMINHAO)</t>
  </si>
  <si>
    <t>1.432.250,00</t>
  </si>
  <si>
    <t>GUINDAUTO HIDRAULICO, CAPACIDADE MAXIMA DE CARGA 3300 KG, MOMENTO MAXIMO DE CARGA 5,8 TM , ALCANCE MAXIMO HORIZONTAL  7,60 M, PARA MONTAGEM SOBRE CHASSI DE CAMINHAO PBT MINIMO 8000 KG (INCLUI MONTAGEM, NAO INCLUI CAMINHAO)</t>
  </si>
  <si>
    <t>96.687,50</t>
  </si>
  <si>
    <t>GUINDAUTO HIDRAULICO, CAPACIDADE MAXIMA DE CARGA 6200 KG, MOMENTO MAXIMO DE CARGA 11,7 TM , ALCANCE MAXIMO HORIZONTAL  9,70 M, PARA MONTAGEM SOBRE CHASSI DE CAMINHAO PBT MINIMO 13000 KG (INCLUI MONTAGEM, NAO INCLUI CAMINHAO)</t>
  </si>
  <si>
    <t>136.000,00</t>
  </si>
  <si>
    <t>GUINDAUTO HIDRAULICO, CAPACIDADE MAXIMA DE CARGA 8500 KG, MOMENTO MAXIMO DE CARGA 30,4 TM , ALCANCE MAXIMO HORIZONTAL  14,30 M, PARA MONTAGEM SOBRE CHASSI DE CAMINHAO PBT MINIMO 23000 KG (INCLUI MONTAGEM, NAO INCLUI CAMINHAO)</t>
  </si>
  <si>
    <t>317.900,00</t>
  </si>
  <si>
    <t>HASTE ANCORA EM ACO GALVANIZADO, DIMENSOES 16 MM X 2000 MM</t>
  </si>
  <si>
    <t>HASTE DE ACO GALVANIZADO PARA FIXACAO DE CONCERTINA 2 "/3 M</t>
  </si>
  <si>
    <t>HASTE DE ATERRAMENTO EM ACO COM 3,00 M DE COMPRIMENTO E DN = 3/4", REVESTIDA COM BAIXA CAMADA DE COBRE, SEM CONECTOR</t>
  </si>
  <si>
    <t>HASTE DE ATERRAMENTO EM ACO COM 3,00 M DE COMPRIMENTO E DN = 5/8", REVESTIDA COM BAIXA CAMADA DE COBRE, COM CONECTOR TIPO GRAMPO</t>
  </si>
  <si>
    <t>HASTE DE ATERRAMENTO EM ACO COM 3,00 M DE COMPRIMENTO E DN = 5/8", REVESTIDA COM BAIXA CAMADA DE COBRE, SEM CONECTOR</t>
  </si>
  <si>
    <t>78,85</t>
  </si>
  <si>
    <t>HASTE DE ATERRAMENTO EM ACO GALVANIZADO TIPO CANTONEIRA COM 2,00 M DE COMPRIMENTO, 25 X 25 MM E CHAPA DE 3/16"</t>
  </si>
  <si>
    <t>91,55</t>
  </si>
  <si>
    <t>HASTE RETA PARA GANCHO DE FERRO GALVANIZADO, COM ROSCA 1/4 " X 30 CM PARA FIXACAO DE TELHA METALICA, INCLUI PORCA E ARRUELAS DE VEDACAO</t>
  </si>
  <si>
    <t>HASTE RETA PARA GANCHO DE FERRO GALVANIZADO, COM ROSCA 1/4 " X 40 CM PARA FIXACAO DE TELHA DE FIBROCIMENTO, INCLUI PORCA SEXTAVADA DE  ZINCO</t>
  </si>
  <si>
    <t>HASTE RETA PARA GANCHO DE FERRO GALVANIZADO, COM ROSCA 5/16" X 35 CM PARA FIXACAO DE TELHA DE FIBROCIMENTO, INCLUI PORCA E ARRUELAS DE VEDACAO</t>
  </si>
  <si>
    <t>HASTE RETA PARA GANCHO DE FERRO GALVANIZADO, COM ROSCA 5/16" X 40 CM PARA FIXACAO DE TELHA DE FIBROCIMENTO, INCLUI PORCA SEXTAVADA DE  ZINCO</t>
  </si>
  <si>
    <t>3,49</t>
  </si>
  <si>
    <t>HASTE RETA PARA GANCHO DE FERRO GALVANIZADO, COM ROSCA 5/16" X 45 CM PARA FIXACAO DE TELHA DE FIBROCIMENTO, INCLUI PORCA E ARRUELAS DE VEDACAO</t>
  </si>
  <si>
    <t>4,09</t>
  </si>
  <si>
    <t>HIDRANTE DE COLUNA COMPLETO, EM FERRO FUNDIDO, DN = 100 MM, COM REGISTRO, CUNHA DE BORRACHA, CURVA DESSIMETRICA, EXTREMIDADE E TAMPAS (INCLUI KIT FIXACAO)</t>
  </si>
  <si>
    <t>5.920,00</t>
  </si>
  <si>
    <t>HIDRANTE DE COLUNA COMPLETO, EM FERRO FUNDIDO, DN = 75 MM, COM REGISTRO, CUNHA DE BORRACHA, CURVA DESSIMETRICA, EXTREMIDADE E TAMPAS (INCLUI KIT FIXACAO)</t>
  </si>
  <si>
    <t>5.362,18</t>
  </si>
  <si>
    <t>HIDRANTE SUBTERRANEO, EM FERRO FUNDIDO, COM CURVA CURTA E CAIXA, DN 75 MM</t>
  </si>
  <si>
    <t>3.169,28</t>
  </si>
  <si>
    <t>HIDRANTE SUBTERRANEO, EM FERRO FUNDIDO, COM CURVA LONGA E CAIXA, DN 75 MM</t>
  </si>
  <si>
    <t>3.337,87</t>
  </si>
  <si>
    <t>HIDROJATEADORA PARA DESOBSTRUCAO DE REDES E GALERIAS, TANQUE 7000 L, BOMBA TRIPLEX 120 KGF/CM2 128 L/MIN (INCLUI MONTAGEM, NAO INCLUI CAMINHAO)</t>
  </si>
  <si>
    <t>273.236,33</t>
  </si>
  <si>
    <t>HIDROJATEADORA PARA DESOBSTRUCAO DE REDES E GALERIAS, TANQUE 7000 L, BOMBA TRIPLEX 140 KGF/CM2 260 L/MIN ALIMENTADA POR MOTOR INDEPENDENTE A DIESEL POTENCIA 125 CV (INCLUI MONTAGEM, NAO INCLUI CAMINHAO)</t>
  </si>
  <si>
    <t>290.679,93</t>
  </si>
  <si>
    <t>HIDROMETRO MULTIJATO / MEDIDOR DE AGUA, DN 1 1/2", VAZAO MAXIMA DE 20 M3/H, PARA AGUA POTAVEL FRIA, RELOJOARIA PLANA, CLASSE B, HORIZONTAL (SEM CONEXOES)</t>
  </si>
  <si>
    <t>799,97</t>
  </si>
  <si>
    <t>HIDROMETRO MULTIJATO / MEDIDOR DE AGUA, DN 1", VAZAO MAXIMA DE 10 M3/H, PARA AGUA POTAVEL FRIA, RELOJOARIA PLANA, CLASSE B, HORIZONTAL (SEM CONEXOES)</t>
  </si>
  <si>
    <t>481,33</t>
  </si>
  <si>
    <t>HIDROMETRO MULTIJATO / MEDIDOR DE AGUA, DN 1", VAZAO MAXIMA DE 7 M3/H, PARA AGUA POTAVEL FRIA, RELOJOARIA PLANA, CLASSE B, HORIZONTAL (SEM CONEXOES)</t>
  </si>
  <si>
    <t>352,52</t>
  </si>
  <si>
    <t>HIDROMETRO MULTIJATO / MEDIDOR DE AGUA, DN 2", VAZAO MAXIMA DE 30 M3/H, PARA AGUA POTAVEL FRIA, RELOJOARIA PLANA, CLASSE B, HORIZONTAL (SEM CONEXOES)</t>
  </si>
  <si>
    <t>1.125,38</t>
  </si>
  <si>
    <t>HIDROMETRO UNIJATO / MEDIDOR DE AGUA, DN 1/2", VAZAO MAXIMA DE 1,5 M3/H, PARA AGUA POTAVEL FRIA, RELOJOARIA PLANA, CLASSE B, HORIZONTAL (SEM CONEXOES)</t>
  </si>
  <si>
    <t>92,20</t>
  </si>
  <si>
    <t>HIDROMETRO UNIJATO / MEDIDOR DE AGUA, DN 1/2", VAZAO MAXIMA DE 3 M3/H, PARA AGUA POTAVEL FRIA, RELOJOARIA PLANA, CLASSE B, HORIZONTAL (SEM CONEXOES)</t>
  </si>
  <si>
    <t>98,97</t>
  </si>
  <si>
    <t>HIDROMETRO UNIJATO / MEDIDOR DE AGUA, DN 3/4", VAZAO MAXIMA DE 5 M3/H, PARA AGUA POTAVEL FRIA, RELOJOARIA PLANA, CLASSE B, HORIZONTAL (SEM CONEXOES)0,</t>
  </si>
  <si>
    <t>122,02</t>
  </si>
  <si>
    <t>HIDROMETRO WOLTMANN, DN 2", VAZAO MAXIMA DE 50 M3/H, PARA AGUA POTAVEL FRIA, RELOJOARIA PLANA, TURBINA HORIZONTAL, EQUIPADO COM TELIMETRIA (SEM CONEXOES)</t>
  </si>
  <si>
    <t>1.816,88</t>
  </si>
  <si>
    <t>HIDROMETRO WOLTMANN, DN 3", VAZAO MAXIMA DE 80 M3/H, PARA AGUA POTAVEL FRIA, RELOJOARIA PLANA, TURBINA HORIZONTAL, EQUIPADO COM TELIMETRIA (SEM CONEXOES)</t>
  </si>
  <si>
    <t>2.372,79</t>
  </si>
  <si>
    <t>IGNITOR PARA LAMPADA DE VAPOR DE SODIO / VAPOR METALICO ATE 2000 W, TENSAO DE PULSO ENTRE 600 A 750 V</t>
  </si>
  <si>
    <t>53,01</t>
  </si>
  <si>
    <t>IGNITOR PARA LAMPADA DE VAPOR DE SODIO / VAPOR METALICO ATE 400 W, TENSAO DE PULSO ENTRE 3000 A 4500 V</t>
  </si>
  <si>
    <t>IGNITOR PARA LAMPADA DE VAPOR DE SODIO / VAPOR METALICO ATE 400 W, TENSAO DE PULSO ENTRE 580 A 750 V</t>
  </si>
  <si>
    <t>IMPERMEABILIZADOR (HORISTA)</t>
  </si>
  <si>
    <t>IMPERMEABILIZADOR (MENSALISTA)</t>
  </si>
  <si>
    <t>IMPERMEABILIZANTE FLEXIVEL BRANCO DE BASE ACRILICA PARA COBERTURAS</t>
  </si>
  <si>
    <t>IMPERMEABILIZANTE INCOLOR,  BASE SILICONE, PARA TRATAMENTO DE FACHADAS, TELHAS, PEDRAS E OUTRAS SUPERFICIES</t>
  </si>
  <si>
    <t>IMUNIZANTE PARA MADEIRA, INCOLOR</t>
  </si>
  <si>
    <t>33,17</t>
  </si>
  <si>
    <t>INSTALADOR DE TUBULACOES (TUBOS/EQUIPAMENTOS)</t>
  </si>
  <si>
    <t>INSTALADOR DE TUBULACOES (TUBOS/EQUIPAMENTOS) (MENSALISTA)</t>
  </si>
  <si>
    <t>4.296,11</t>
  </si>
  <si>
    <t>INTERRUPTOR BIPOLAR SIMPLES 10 A, 250 V (APENAS MODULO)</t>
  </si>
  <si>
    <t>20,38</t>
  </si>
  <si>
    <t>INTERRUPTOR BIPOLAR 10A, 250V, CONJUNTO MONTADO PARA EMBUTIR 4" X 2" (PLACA + SUPORTE + MODULO)</t>
  </si>
  <si>
    <t>INTERRUPTOR INTERMEDIARIO 10 A, 250 V (APENAS MODULO)</t>
  </si>
  <si>
    <t>INTERRUPTOR INTERMEDIARIO 10A, 250V, CONJUNTO MONTADO PARA EMBUTIR 4" X 2" (PLACA + SUPORTE + MODULO)</t>
  </si>
  <si>
    <t>INTERRUPTOR PARALELO + TOMADA 2P+T 10A, 250V, CONJUNTO MONTADO PARA EMBUTIR 4" X 2" (PLACA + SUPORTE + MODULOS)</t>
  </si>
  <si>
    <t>INTERRUPTOR PARALELO 10A, 250V (APENAS MODULO)</t>
  </si>
  <si>
    <t>10,25</t>
  </si>
  <si>
    <t>INTERRUPTOR PARALELO 10A, 250V, CONJUNTO MONTADO PARA EMBUTIR 4" X 2" (PLACA + SUPORTE + MODULO)</t>
  </si>
  <si>
    <t>10,99</t>
  </si>
  <si>
    <t>INTERRUPTOR SIMPLES + INTERRUPTOR PARALELO + TOMADA 2P+T 10A, 250V, CONJUNTO MONTADO PARA EMBUTIR 4" X 2" (PLACA + SUPORTE + MODULOS)</t>
  </si>
  <si>
    <t>32,76</t>
  </si>
  <si>
    <t>INTERRUPTOR SIMPLES + INTERRUPTOR PARALELO 10A, 250V, CONJUNTO MONTADO PARA EMBUTIR 4" X 2" (PLACA + SUPORTE + MODULOS)</t>
  </si>
  <si>
    <t>17,92</t>
  </si>
  <si>
    <t>INTERRUPTOR SIMPLES + TOMADA 2P+T 10A, 250V, CONJUNTO MONTADO PARA EMBUTIR 4" X 2" (PLACA + SUPORTE + MODULOS)</t>
  </si>
  <si>
    <t>17,51</t>
  </si>
  <si>
    <t>INTERRUPTOR SIMPLES + 2 INTERRUPTORES PARALELOS 10A, 250V, CONJUNTO MONTADO PARA EMBUTIR 4" X 2" (PLACA + SUPORTE + MODULOS)</t>
  </si>
  <si>
    <t>INTERRUPTOR SIMPLES 10A, 250V (APENAS MODULO)</t>
  </si>
  <si>
    <t>INTERRUPTOR SIMPLES 10A, 250V, CONJUNTO MONTADO PARA EMBUTIR 4" X 2" (PLACA + SUPORTE + MODULO)</t>
  </si>
  <si>
    <t>INTERRUPTOR SIMPLES 10A, 250V, CONJUNTO MONTADO PARA SOBREPOR 4" X 2" (CAIXA + MODULO)</t>
  </si>
  <si>
    <t>INTERRUPTOR SIMPLES 10A, 250V, CONJUNTO MONTADO PARA SOBREPOR 4" X 2" (CAIXA + 2 MODULOS)</t>
  </si>
  <si>
    <t>INTERRUPTORES PARALELOS (2 MODULOS) + TOMADA 2P+T 10A, 250V, CONJUNTO MONTADO PARA EMBUTIR 4" X 2" (PLACA + SUPORTE + MODULOS)</t>
  </si>
  <si>
    <t>27,79</t>
  </si>
  <si>
    <t>INTERRUPTORES PARALELOS (2 MODULOS) 10A, 250V, CONJUNTO MONTADO PARA EMBUTIR 4" X 2" (PLACA + SUPORTE + MODULOS)</t>
  </si>
  <si>
    <t>INTERRUPTORES PARALELOS (3 MODULOS) 10A, 250V, CONJUNTO MONTADO PARA EMBUTIR 4" X 2" (PLACA + SUPORTE + MODULO)</t>
  </si>
  <si>
    <t>INTERRUPTORES SIMPLES (2 MODULOS) + TOMADA 2P+T 10A, 250V, CONJUNTO MONTADO PARA EMBUTIR 4" X 2" (PLACA + SUPORTE + MODULOS)</t>
  </si>
  <si>
    <t>INTERRUPTORES SIMPLES (2 MODULOS) + 1 INTERRUPTOR PARALELO 10A, 250V, CONJUNTO MONTADO PARA EMBUTIR 4" X 2" (PLACA + SUPORTE + MODULOS)</t>
  </si>
  <si>
    <t>INTERRUPTORES SIMPLES (2 MODULOS) 10A, 250V, CONJUNTO MONTADO PARA EMBUTIR 4" X 2" (PLACA + SUPORTE + MODULOS)</t>
  </si>
  <si>
    <t>16,58</t>
  </si>
  <si>
    <t>INTERRUPTORES SIMPLES (3 MODULOS) 10A, 250V, CONJUNTO MONTADO PARA EMBUTIR 4" X 2" (PLACA + SUPORTE + MODULOS)</t>
  </si>
  <si>
    <t>INVERSOR DE SOLDA MONOFASICO DE 160 A, POTENCIA DE 5400 W, TENSAO DE 220 V, TURBO VENTILADO, PROTECAO POR FUSIVEL TERMICO, PARA ELETRODOS DE 2,0 A 4,0 MM</t>
  </si>
  <si>
    <t>900,00</t>
  </si>
  <si>
    <t>ISOLADOR DE PORCELANA SUSPENSO, DISCO TIPO GARFO OLHAL, DIAMETRO DE 152 MM, PARA TENSAO DE *15* KV</t>
  </si>
  <si>
    <t>96,54</t>
  </si>
  <si>
    <t>ISOLADOR DE PORCELANA, TIPO BUCHA, PARA TENSAO DE *15* KV</t>
  </si>
  <si>
    <t>509,60</t>
  </si>
  <si>
    <t>ISOLADOR DE PORCELANA, TIPO BUCHA, PARA TENSAO DE *35* KV</t>
  </si>
  <si>
    <t>867,65</t>
  </si>
  <si>
    <t>ISOLADOR DE PORCELANA, TIPO PINO MONOCORPO, PARA TENSAO DE *15* KV</t>
  </si>
  <si>
    <t>ISOLADOR DE PORCELANA, TIPO PINO MONOCORPO, PARA TENSAO DE *35* KV</t>
  </si>
  <si>
    <t>124,65</t>
  </si>
  <si>
    <t>ISOLADOR DE PORCELANA, TIPO ROLDANA, DIMENSOES DE *72* X *72* MM, PARA USO EM BAIXA TENSAO</t>
  </si>
  <si>
    <t>JANELA BASCULANTE EM MADEIRA PINUS/ EUCALIPTO/ TAUARI/ VIROLA OU EQUIVALENTE DA REGIAO, *60 X 60*, CAIXA DO BATENTE/ MARCO E = *10* CM, 2 BASCULAS PARA VIDRO, COM FERRAGENS (SEM VIDRO, SEM GUARNICAO/ALIZAR E SEM ACABAMENTO)</t>
  </si>
  <si>
    <t>348,79</t>
  </si>
  <si>
    <t>JANELA BASCULANTE EM MADEIRA PINUS/ EUCALIPTO/ TAUARI/ VIROLA OU EQUIVALENTE DA REGIAO, CAIXA DO BATENTE/ MARCO *10* CM, *2* FOLHAS BASCULANTES PARA VIDRO, COM FERRAGENS (SEM VIDRO, SEM GUARNICAO/ALIZAR E SEM ACABAMENTO)</t>
  </si>
  <si>
    <t>968,87</t>
  </si>
  <si>
    <t>JANELA BASCULANTE, ACO, COM BATENTE/REQUADRO, 60 X 60 CM (SEM VIDROS)</t>
  </si>
  <si>
    <t>178,63</t>
  </si>
  <si>
    <t>JANELA BASCULANTE, EM ALUMINIO PERFIL 20, 80 X 60 CM (A X L), 4 FLS (1 FIXA E 3 MOVEIS), ACABAMENTO BRANCO OU BRILHANTE, BATENTE DE 3 A 4 CM, COM VIDRO 4 MM, SEM GUARNICAO</t>
  </si>
  <si>
    <t>171,67</t>
  </si>
  <si>
    <t>JANELA DE ABRIR EM MADEIRA IMBUIA/CEDRO ARANA/CEDRO ROSA OU EQUIVALENTE DA REGIAO, CAIXA DO BATENTE/MARCO *10* CM, 2 FOLHAS DE ABRIR TIPO VENEZIANA E 2 FOLHAS DE ABRIR PARA VIDRO, COM GUARNICAO/ALIZAR, COM FERRAGENS, (SEM VIDRO E SEM ACABAMENTO)</t>
  </si>
  <si>
    <t>1.437,16</t>
  </si>
  <si>
    <t>JANELA DE ABRIR EM MADEIRA PINUS/EUCALIPTO/ TAUARI/ VIROLA OU EQUIVALENTE DA REGIAO, CAIXA DO BATENTE/MARCO *10* CM, 2 FOLHAS DE ABRIR TIPO VENEZIANA E 2 FOLHAS GUILHOTINA PARA VIDRO, COM FERRAGENS (SEM VIDRO,SEM GUARNICAO/ALIZAR E SEM ACABAMENTO)</t>
  </si>
  <si>
    <t>821,11</t>
  </si>
  <si>
    <t>JANELA DE CORRER, ACO, BATENTE/REQUADRO DE 6 A 14 CM, COM DIVISAO HORIZ , PINT ANTICORROSIVA, SEM VIDRO, BANDEIRA COM BASCULA, 4 FLS, 120 X 150 CM (A X L)</t>
  </si>
  <si>
    <t>986,54</t>
  </si>
  <si>
    <t>JANELA DE CORRER, EM ALUMINIO PEFIL 25, 100 X 200 CM (A X L), 4 FLS, SEM BANDEIRA, ACABAMENTO BRANCO OU BRILHANTE, BATENTE DE 6 A 7 CM, COM VIDRO 4 MM, SEM GUARNICAO/ALIZAR</t>
  </si>
  <si>
    <t>597,11</t>
  </si>
  <si>
    <t>JANELA DE CORRER, EM ALUMINIO PERFIL 25, 100 X 120 CM (A X L), 2 FLS MOVEIS, SEM BANDEIRA, ACABAMENTO BRANCO OU BRILHANTE, BATENTE DE 6 A 7 CM, COM VIDRO 4 MM, SEM GUARNICAO</t>
  </si>
  <si>
    <t>332,50</t>
  </si>
  <si>
    <t>JANELA DE CORRER, EM ALUMINIO PERFIL 25, 100 X 150 CM (A X L), 2 FLS MOVEIS, SEM BANDEIRA, ACABAMENTO BRANCO OU BRILHANTE, BATENTE DE 6 A 7 CM, COM VIDRO 4 MM, SEM GUARNICAO</t>
  </si>
  <si>
    <t>428,54</t>
  </si>
  <si>
    <t>JANELA DE CORRER, EM ALUMINIO PERFIL 25, 100 X 150 CM (A X L), 4 FLS MOVEIS, SEM BANDEIRA, ACABAMENTO BRANCO OU BRILHANTE, BATENTE DE 6 A 7 CM, COM VIDRO 4 MM, SEM GUARNICAO/ALIZAR</t>
  </si>
  <si>
    <t>518,86</t>
  </si>
  <si>
    <t>JANELA DE CORRER, EM ALUMINIO PERFIL 25, 120 X 150 CM (A X L), 4 FLS, BANDEIRA COM BASCULA, ACABAMENTO BRANCO OU BRILHANTE, BATENTE/REQUADRO DE 6 A 14 CM, COM VIDRO 4 MM, SEM GUARNICAO/ALIZAR</t>
  </si>
  <si>
    <t>563,30</t>
  </si>
  <si>
    <t>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t>
  </si>
  <si>
    <t>1.370,82</t>
  </si>
  <si>
    <t>JANELA DE 6 FOLHAS DE CORRER EM MADEIRA IMBUIA/CEDRO ARANA/CEDRO ROSA OU EQUIVALENTE DA REGIAO, CAIXA DO BATENTE/MARCO *10* CM, 2 FOLHAS DE CORRER VENEZIANA, 2 FOLHAS FIXAS VENEZIANA E 2 FOLHAS DE CORRER PARA VIDRO, COM FERRAGENS (SEM VIDRO, SEM ACABAMENTO E SEM GUARNICAO/ALIZAR)</t>
  </si>
  <si>
    <t>1.737,35</t>
  </si>
  <si>
    <t>JANELA DE 6 FOLHAS DE CORRER EM MADEIRA PINUS/ EUCALIPTO/ TAUARI/ VIROLA OU  EQUIVALENTE DA REGIAO, CAIXA DO BATENTE/MARCO *10* CM, 2 FOLHAS DE CORRER VENEZIANA, 2 FOLHAS FIXAS VENEZIANA E 2 FOLHAS DE CORRER PARA VIDRO, COM FERRAGENS (SEM VIDRO, SEM ACABAMENTO E SEM GUARNICAO/ALIZAR)</t>
  </si>
  <si>
    <t>1.068,17</t>
  </si>
  <si>
    <t>JANELA EM MADEIRA CEDRINHO/ ANGELIM COMERCIAL/ CURUPIXA/ CUMARU OU EQUIVALENTE DA REGIAO, CAIXA DO BATENTE/MARCO *10* CM, 2 FOLHAS DE ABRIR TIPO VENEZIANA E 2 FOLHAS GUILHOTINA PARA VIDRO, COM GUARNICAO/ALIZAR, COM FERRAGENS (SEM VIDRO E SEM ACABAMENTO)</t>
  </si>
  <si>
    <t>1.076,34</t>
  </si>
  <si>
    <t>JANELA FIXA, EM ALUMINIO PERFIL 20, 60  X 80 CM (A X L), BATENTE/REQUADRO DE 3 A 14 CM, COM VIDRO 4 MM, SEM GUARNICAO/ALIZAR, ACABAMENTO ALUM BRANCO OU BRILHANTE</t>
  </si>
  <si>
    <t>606,41</t>
  </si>
  <si>
    <t>JANELA INTEGRADA VENEZIANA EM ALUMINIO PERFIL 25, 120 X 120 CM (A X L), 2 FLS ( 2 VIDROS) E VENEZIANA COM ACIONAMENTO MANUAL, SEM BANDEIRA, ACABAMENTO BRILHANTE, BATENTE DE 11,50 A 12,50 CM, COM VIDRO 4 MM, INCLUSO GUARNICAO</t>
  </si>
  <si>
    <t>1.345,94</t>
  </si>
  <si>
    <t>JANELA MAXIM AR EM MADEIRA CEDRINHO/ ANGELIM COMERCIAL/ CURUPIXA/ CUMARU OU EQUIVALENTE DA REGIAO, CAIXA DO BATENTE/MARCO *10* CM, 1 FOLHA  PARA VIDRO, COM GUARNICAO/ALIZAR, COM FERRAGENS, (SEM VIDRO E SEM ACABAMENTO)</t>
  </si>
  <si>
    <t>1.517,90</t>
  </si>
  <si>
    <t>JANELA MAXIM AR, EM ALUMINIO PERFIL 25, 60 X 80 CM (A X L), ACABAMENTO BRANCO OU BRILHANTE, BATENTE DE 4 A 5 CM, COM VIDRO 4 MM, SEM GUARNICAO/ALIZAR</t>
  </si>
  <si>
    <t>244,85</t>
  </si>
  <si>
    <t>JANELA MAXIMO AR, ACO, BATENTE / REQUADRO DE 6 A 14 CM, PINT ANTICORROSIVA, SEM VIDRO, COM GRADE, 1 FL, 60  X 80 CM (A X L)</t>
  </si>
  <si>
    <t>389,08</t>
  </si>
  <si>
    <t>JANELA VENEZIANA DE CORRER, EM ALUMINIO PERFIL 25, 100 X 120 CM (A X L), 3 FLS (2 VENEZIANAS E 1 VIDRO), SEM BANDEIRA, ACABAMENTO BRANCO OU BRILHANTE, BATENTE DE 8 A 9 CM, COM VIDRO 4 MM, SEM GUARNICAO/ALIZAR</t>
  </si>
  <si>
    <t>482,84</t>
  </si>
  <si>
    <t>JANELA VENEZIANA DE CORRER, EM ALUMINIO PERFIL 25, 100 X 150 CM (A X L), 6 FLS (4 VENEZIANAS E 2 VIDROS), SEM BANDEIRA, ACABAMENTO BRANCO OU BRILHANTE, BATENTE DE 8 A 9 CM, COM VIDRO 4 MM, SEM GUARNICAO / ALIZAR</t>
  </si>
  <si>
    <t>659,72</t>
  </si>
  <si>
    <t>JARDINEIRO (HORISTA)</t>
  </si>
  <si>
    <t>JARDINEIRO (MENSALISTA)</t>
  </si>
  <si>
    <t>JOELHO CPVC, SOLDAVEL, 45 GRAUS, 15 MM, PARA AGUA QUENTE</t>
  </si>
  <si>
    <t>JOELHO CPVC, SOLDAVEL, 45 GRAUS, 22 MM, PARA AGUA QUENTE</t>
  </si>
  <si>
    <t>4,82</t>
  </si>
  <si>
    <t>JOELHO CPVC, SOLDAVEL, 45 GRAUS, 28 MM, PARA AGUA QUENTE</t>
  </si>
  <si>
    <t>JOELHO CPVC, SOLDAVEL, 45 GRAUS, 35 MM, PARA AGUA QUENTE</t>
  </si>
  <si>
    <t>12,21</t>
  </si>
  <si>
    <t>JOELHO CPVC, SOLDAVEL, 45 GRAUS, 42 MM, PARA AGUA QUENTE</t>
  </si>
  <si>
    <t>20,52</t>
  </si>
  <si>
    <t>JOELHO CPVC, SOLDAVEL, 45 GRAUS, 54 MM, PARA AGUA QUENTE</t>
  </si>
  <si>
    <t>43,57</t>
  </si>
  <si>
    <t>JOELHO CPVC, SOLDAVEL, 45 GRAUS, 73 MM, PARA AGUA QUENTE</t>
  </si>
  <si>
    <t>110,10</t>
  </si>
  <si>
    <t>JOELHO CPVC, SOLDAVEL, 45 GRAUS, 89 MM, PARA AGUA QUENTE</t>
  </si>
  <si>
    <t>JOELHO CPVC, SOLDAVEL, 90 GRAUS, 114 MM, PARA AGUA QUENTE</t>
  </si>
  <si>
    <t>184,00</t>
  </si>
  <si>
    <t>JOELHO CPVC, SOLDAVEL, 90 GRAUS, 15 MM, PARA AGUA QUENTE</t>
  </si>
  <si>
    <t>2,86</t>
  </si>
  <si>
    <t>JOELHO CPVC, SOLDAVEL, 90 GRAUS, 22 MM, PARA AGUA QUENTE</t>
  </si>
  <si>
    <t>JOELHO CPVC, SOLDAVEL, 90 GRAUS, 28 MM, PARA AGUA QUENTE</t>
  </si>
  <si>
    <t>JOELHO CPVC, SOLDAVEL, 90 GRAUS, 35 MM, PARA AGUA QUENTE</t>
  </si>
  <si>
    <t>13,54</t>
  </si>
  <si>
    <t>JOELHO CPVC, SOLDAVEL, 90 GRAUS, 42 MM, PARA AGUA QUENTE</t>
  </si>
  <si>
    <t>JOELHO CPVC, SOLDAVEL, 90 GRAUS, 54 MM, PARA AGUA QUENTE</t>
  </si>
  <si>
    <t>53,27</t>
  </si>
  <si>
    <t>JOELHO CPVC, SOLDAVEL, 90 GRAUS, 73 MM, PARA AGUA QUENTE</t>
  </si>
  <si>
    <t>114,49</t>
  </si>
  <si>
    <t>JOELHO CPVC, SOLDAVEL, 90 GRAUS, 89 MM, PARA AGUA QUENTE</t>
  </si>
  <si>
    <t>131,99</t>
  </si>
  <si>
    <t>JOELHO DE REDUCAO, PVC SOLDAVEL, 90 GRAUS, 25 MM X 20 MM, COR MARROM, PARA AGUA FRIA PREDIAL</t>
  </si>
  <si>
    <t>JOELHO DE REDUCAO, PVC SOLDAVEL, 90 GRAUS, 32 MM X 25 MM, COR MARROM, PARA AGUA FRIA PREDIAL</t>
  </si>
  <si>
    <t>JOELHO DE REDUCAO, PVC, ROSCAVEL, 90 GRAUS, 1" X 3/4", COR BRANCA, PARA AGUA FRIA PREDIAL</t>
  </si>
  <si>
    <t>JOELHO DE REDUCAO, PVC, ROSCAVEL, 90 GRAUS, 3/4" X 1/2", COR BRANCA, PARA AGUA FRIA PREDIAL</t>
  </si>
  <si>
    <t>3,40</t>
  </si>
  <si>
    <t>JOELHO DE TRANSICAO, CPVC, SOLDAVEL, 90 GRAUS, 15 MM X 1/2", PARA AGUA QUENTE</t>
  </si>
  <si>
    <t>JOELHO DE TRANSICAO, CPVC, SOLDAVEL, 90 GRAUS, 22 MM X 1/2", PARA AGUA QUENTE</t>
  </si>
  <si>
    <t>JOELHO DE TRANSICAO, CPVC, SOLDAVEL, 90 GRAUS, 22 MM X 3/4", PARA AGUA QUENTE</t>
  </si>
  <si>
    <t>JOELHO PPR 45 GRAUS, SOLDAVEL, F/F, DN 20 MM, PARA AGUA QUENTE PREDIAL</t>
  </si>
  <si>
    <t>JOELHO PPR 45 GRAUS, SOLDAVEL, F/F, DN 25 MM, PARA AGUA QUENTE PREDIAL</t>
  </si>
  <si>
    <t>JOELHO PPR 45 GRAUS, SOLDAVEL, F/F, DN 40 MM, PARA AQUA QUENTE E FRIA PREDIAL</t>
  </si>
  <si>
    <t>JOELHO PPR 45 GRAUS, SOLDAVEL, F/F, DN 50 MM, PARA AQUA QUENTE E FRIA PREDIAL</t>
  </si>
  <si>
    <t>JOELHO PPR 45 GRAUS, SOLDAVEL, F/F, DN 63 MM, PARA AQUA QUENTE E FRIA PREDIAL</t>
  </si>
  <si>
    <t>35,59</t>
  </si>
  <si>
    <t>JOELHO PPR 45 GRAUS, SOLDAVEL, F/F, DN 75 MM, PARA AQUA QUENTE E FRIA PREDIAL</t>
  </si>
  <si>
    <t>71,12</t>
  </si>
  <si>
    <t>JOELHO PPR 45 GRAUS, SOLDAVEL, F/F, DN 90 MM, PARA AQUA QUENTE E FRIA PREDIAL</t>
  </si>
  <si>
    <t>127,97</t>
  </si>
  <si>
    <t>JOELHO PPR, 45 GRAUS, SOLDAVEL, F/F, DN 32 MM, PARA AGUA QUENTE PREDIAL</t>
  </si>
  <si>
    <t>JOELHO PPR, 90 GRAUS, SOLDAVEL, F/F, DN 110 MM, PARA AGUA QUENTE PREDIAL</t>
  </si>
  <si>
    <t>278,90</t>
  </si>
  <si>
    <t>JOELHO PPR, 90 GRAUS, SOLDAVEL, F/F, DN 20 MM, PARA AGUA QUENTE PREDIAL</t>
  </si>
  <si>
    <t>JOELHO PPR, 90 GRAUS, SOLDAVEL, F/F, DN 25 MM, PARA AGUA QUENTE PREDIAL</t>
  </si>
  <si>
    <t>2,34</t>
  </si>
  <si>
    <t>JOELHO PPR, 90 GRAUS, SOLDAVEL, F/F, DN 32 MM, PARA AGUA QUENTE PREDIAL</t>
  </si>
  <si>
    <t>3,56</t>
  </si>
  <si>
    <t>JOELHO PPR, 90 GRAUS, SOLDAVEL, F/F, DN 40 MM, PARA AGUA QUENTE PREDIAL</t>
  </si>
  <si>
    <t>JOELHO PPR, 90 GRAUS, SOLDAVEL, F/F, DN 50 MM, PARA AGUA QUENTE PREDIAL</t>
  </si>
  <si>
    <t>13,30</t>
  </si>
  <si>
    <t>JOELHO PPR, 90 GRAUS, SOLDAVEL, F/F, DN 63 MM, PARA AGUA QUENTE PREDIAL</t>
  </si>
  <si>
    <t>JOELHO PPR, 90 GRAUS, SOLDAVEL, F/F, DN 75 MM, PARA AGUA QUENTE PREDIAL</t>
  </si>
  <si>
    <t>62,57</t>
  </si>
  <si>
    <t>JOELHO PPR, 90 GRAUS, SOLDAVEL, F/F, DN 90 MM, PARA AGUA QUENTE PREDIAL</t>
  </si>
  <si>
    <t>79,50</t>
  </si>
  <si>
    <t>JOELHO PVC COM VISITA, 90 GRAUS, DN 100 X 50 MM, SERIE NORMAL, PARA ESGOTO PREDIAL</t>
  </si>
  <si>
    <t>22,15</t>
  </si>
  <si>
    <t>JOELHO PVC, COM BOLSA E ANEL, 90 GRAUS, DN 40 X *38* MM, SERIE NORMAL, PARA ESGOTO PREDIAL</t>
  </si>
  <si>
    <t>6,18</t>
  </si>
  <si>
    <t>JOELHO PVC, ROSCAVEL, 45 GRAUS, 1/2", COR BRANCA, PARA AGUA FRIA PREDIAL</t>
  </si>
  <si>
    <t>4,85</t>
  </si>
  <si>
    <t>JOELHO PVC, ROSCAVEL, 45 GRAUS, 1", COR BRANCA, PARA AGUA FRIA PREDIAL</t>
  </si>
  <si>
    <t>JOELHO PVC, ROSCAVEL, 45 GRAUS, 3/4", COR BRANCA, PARA AGUA FRIA PREDIAL</t>
  </si>
  <si>
    <t>JOELHO PVC, ROSCAVEL, 90 GRAUS, 1/2", COR BRANCA, PARA AGUA FRIA PREDIAL</t>
  </si>
  <si>
    <t>JOELHO PVC, ROSCAVEL, 90 GRAUS, 1", COR BRANCA, PARA AGUA FRIA PREDIAL</t>
  </si>
  <si>
    <t>5,49</t>
  </si>
  <si>
    <t>JOELHO PVC, ROSCAVEL, 90 GRAUS, 3/4", COR BRANCA, PARA AGUA FRIA PREDIAL</t>
  </si>
  <si>
    <t>JOELHO PVC, SOLDAVEL COM ROSCA, 90 GRAUS, 20 MM X 1/2", COR MARROM, PARA AGUA FRIA PREDIAL</t>
  </si>
  <si>
    <t>JOELHO PVC, SOLDAVEL COM ROSCA, 90 GRAUS, 25 MM X 1/2", COR MARROM, PARA AGUA FRIA PREDIAL</t>
  </si>
  <si>
    <t>3,81</t>
  </si>
  <si>
    <t>JOELHO PVC, SOLDAVEL COM ROSCA, 90 GRAUS, 25 MM X 3/4", COR MARROM, PARA AGUA FRIA PREDIAL</t>
  </si>
  <si>
    <t>JOELHO PVC, SOLDAVEL COM ROSCA, 90 GRAUS, 32 MM X 3/4", COR MARROM, PARA AGUA FRIA PREDIAL</t>
  </si>
  <si>
    <t>JOELHO PVC, SOLDAVEL, BB, 45 GRAUS, DN 40 MM, PARA ESGOTO PREDIAL</t>
  </si>
  <si>
    <t>JOELHO PVC, SOLDAVEL, BB, 90 GRAUS, SEM ANEL, DN 40 MM, PARA ESGOTO PREDIAL SECUNDARIO</t>
  </si>
  <si>
    <t>2,30</t>
  </si>
  <si>
    <t>JOELHO PVC, SOLDAVEL, COM BUCHA DE LATAO, 90 GRAUS, 20 MM X 1/2", PARA AGUA FRIA PREDIAL</t>
  </si>
  <si>
    <t>JOELHO PVC, SOLDAVEL, COM BUCHA DE LATAO, 90 GRAUS, 25 MM X 1/2", PARA AGUA FRIA PREDIAL</t>
  </si>
  <si>
    <t>JOELHO PVC, SOLDAVEL, COM BUCHA DE LATAO, 90 GRAUS, 25 MM X 3/4", PARA AGUA FRIA PREDIAL</t>
  </si>
  <si>
    <t>JOELHO PVC, SOLDAVEL, COM BUCHA DE LATAO, 90 GRAUS, 32 MM X 3/4", PARA AGUA FRIA PREDIAL</t>
  </si>
  <si>
    <t>18,84</t>
  </si>
  <si>
    <t>JOELHO PVC, SOLDAVEL, PB, 45 GRAUS, DN 100 MM, PARA ESGOTO PREDIAL</t>
  </si>
  <si>
    <t>JOELHO PVC, SOLDAVEL, PB, 45 GRAUS, DN 150 MM, PARA ESGOTO PREDIAL</t>
  </si>
  <si>
    <t>71,48</t>
  </si>
  <si>
    <t>JOELHO PVC, SOLDAVEL, PB, 45 GRAUS, DN 40 MM, PARA ESGOTO PREDIAL</t>
  </si>
  <si>
    <t>2,69</t>
  </si>
  <si>
    <t>JOELHO PVC, SOLDAVEL, PB, 45 GRAUS, DN 50 MM, PARA ESGOTO PREDIAL</t>
  </si>
  <si>
    <t>JOELHO PVC, SOLDAVEL, PB, 45 GRAUS, DN 75 MM, PARA ESGOTO PREDIAL</t>
  </si>
  <si>
    <t>JOELHO PVC, SOLDAVEL, PB, 90 GRAUS, DN 100 MM, PARA ESGOTO PREDIAL</t>
  </si>
  <si>
    <t>JOELHO PVC, SOLDAVEL, PB, 90 GRAUS, DN 150 MM, PARA ESGOTO PREDIAL</t>
  </si>
  <si>
    <t>65,81</t>
  </si>
  <si>
    <t>JOELHO PVC, SOLDAVEL, PB, 90 GRAUS, DN 40 MM, PARA ESGOTO PREDIAL</t>
  </si>
  <si>
    <t>JOELHO PVC, SOLDAVEL, PB, 90 GRAUS, DN 50 MM, PARA ESGOTO PREDIAL</t>
  </si>
  <si>
    <t>3,34</t>
  </si>
  <si>
    <t>JOELHO PVC, SOLDAVEL, PB, 90 GRAUS, DN 75 MM, PARA ESGOTO PREDIAL</t>
  </si>
  <si>
    <t>JOELHO PVC, SOLDAVEL, 90 GRAUS, 110 MM, COR MARROM, PARA AGUA FRIA PREDIAL</t>
  </si>
  <si>
    <t>209,16</t>
  </si>
  <si>
    <t>JOELHO PVC, SOLDAVEL, 90 GRAUS, 20 MM, COR MARROM, PARA AGUA FRIA PREDIAL</t>
  </si>
  <si>
    <t>JOELHO PVC, SOLDAVEL, 90 GRAUS, 25 MM, COR MARROM, PARA AGUA FRIA PREDIAL</t>
  </si>
  <si>
    <t>JOELHO PVC, SOLDAVEL, 90 GRAUS, 32 MM, COR MARROM, PARA AGUA FRIA PREDIAL</t>
  </si>
  <si>
    <t>JOELHO PVC, SOLDAVEL, 90 GRAUS, 40 MM, COR MARROM, PARA AGUA FRIA PREDIAL</t>
  </si>
  <si>
    <t>JOELHO PVC, SOLDAVEL, 90 GRAUS, 50 MM, COR MARROM, PARA AGUA FRIA PREDIAL</t>
  </si>
  <si>
    <t>JOELHO PVC, SOLDAVEL, 90 GRAUS, 60 MM, COR MARROM, PARA AGUA FRIA PREDIAL</t>
  </si>
  <si>
    <t>JOELHO PVC, SOLDAVEL, 90 GRAUS, 85 MM, COR MARROM, PARA AGUA FRIA PREDIAL</t>
  </si>
  <si>
    <t>103,22</t>
  </si>
  <si>
    <t>JOELHO PVC, 90 GRAUS, ROSCAVEL, 1 1/4", COR BRANCA, AGUA FRIA PREDIAL</t>
  </si>
  <si>
    <t>JOELHO/COTOVELO 90 GRAUS, METALICO, PARA CONEXAO COM ANEL DESLIZANTE, DN 16 MM, EM TUBO PEX PARA INST. AGUA QUENTE/FRIA</t>
  </si>
  <si>
    <t>9,42</t>
  </si>
  <si>
    <t>JOELHO/COTOVELO 90 GRAUS, METALICO, PARA CONEXAO COM ANEL DESLIZANTE, DN 20 MM, EM TUBO PEX PARA INST. AGUA QUENTE/FRIA</t>
  </si>
  <si>
    <t>JOELHO/COTOVELO 90 GRAUS, METALICO, PARA CONEXAO COM ANEL DESLIZANTE, DN 25 MM, EM TUBO PEX PARA INST. AGUA QUENTE/FRIA</t>
  </si>
  <si>
    <t>JOELHO/COTOVELO 90 GRAUS, METALICO, PARA CONEXAO COM ANEL DESLIZANTE, DN 32 MM, EM TUBO PEX PARA INST. AGUA QUENTE/FRIA</t>
  </si>
  <si>
    <t>JOELHO/COTOVELO 90 GRAUS, PLASTICO, PARA CONEXAO COM CRIMPAGEM, DN 16 MM, EM TUBO PEX PARA INST. AGUA QUENTE/FRIA</t>
  </si>
  <si>
    <t>JOELHO/COTOVELO 90 GRAUS, PLASTICO, PARA CONEXAO COM CRIMPAGEM, DN 20 MM, EM TUBO PEX PARA INST. AGUA QUENTE/FRIA</t>
  </si>
  <si>
    <t>JOELHO/COTOVELO 90 GRAUS, PLASTICO, PARA CONEXAO COM CRIMPAGEM, DN 25 MM, EM TUBO PEX PARA INST. AGUA QUENTE/FRIA</t>
  </si>
  <si>
    <t>JOELHO/COTOVELO 90 GRAUS, ROSCA FEMEA TERMINAL, METALICO, PARA CONEXAO COM ANEL DESLIZANTE, DN 16 MM X 1/2", EM TUBO PEX PARA INST. AGUA QUENTE/FRIA</t>
  </si>
  <si>
    <t>10,08</t>
  </si>
  <si>
    <t>JOELHO/COTOVELO 90 GRAUS, ROSCA FEMEA TERMINAL, METALICO, PARA CONEXAO COM ANEL DESLIZANTE, DN 20 MM X 1/2", EM TUBO PEX PARA INST. AGUA QUENTE/FRIA</t>
  </si>
  <si>
    <t>11,70</t>
  </si>
  <si>
    <t>JOELHO/COTOVELO 90 GRAUS, ROSCA FEMEA TERMINAL, METALICO, PARA CONEXAO COM ANEL DESLIZANTE, DN 20 MM X 3/4", EM TUBO PEX PARA INST. AGUA QUENTE/FRIA</t>
  </si>
  <si>
    <t>JOELHO/COTOVELO 90 GRAUS, ROSCA FEMEA TERMINAL, METALICO, PARA CONEXAO COM ANEL DESLIZANTE, DN 25 MM X 3/4", EM TUBO PEX PARA INST. AGUA QUENTE/FRIA</t>
  </si>
  <si>
    <t>JOELHO/COTOVELO 90 GRAUS, ROSCA FEMEA TERMINAL, PLASTICO, PARA CONEXAO COM CRIMPAGEM, DN 16 MM X 1/2", EM TUBO PEX PARA INST. AGUA QUENTE/FRIA</t>
  </si>
  <si>
    <t>JOELHO/COTOVELO 90 GRAUS, ROSCA FEMEA TERMINAL, PLASTICO, PARA CONEXAO COM CRIMPAGEM, DN 20 MM X 1/2", EM TUBO PEX PARA INST. AGUA QUENTE/FRIA</t>
  </si>
  <si>
    <t>JOELHO/COTOVELO 90 GRAUS, ROSCA FEMEA TERMINAL, PLASTICO, PARA CONEXAO COM CRIMPAGEM, DN 20 MM X 3/4", EM TUBO PEX PARA INST. AGUA QUENTE/FRIA</t>
  </si>
  <si>
    <t>14,67</t>
  </si>
  <si>
    <t>JOELHO/COTOVELO 90 GRAUS, ROSCA FEMEA TERMINAL, PLASTICO, PARA CONEXAO COM CRIMPAGEM, DN 25 MM X 1/2", EM TUBO PEX PARA INST. AGUA QUENTE/FRIA</t>
  </si>
  <si>
    <t>JOELHO/COTOVELO, ROSCA FEMEA MOVEL, METALICO, PARA CONEXAO COM ANEL DESLIZANTE, DN 20 MM X 3/4", EM TUBO PEX PARA INST. AGUA QUENTE/FRIA</t>
  </si>
  <si>
    <t>JOELHO/COTOVELO, ROSCA FEMEA, COM BASE FIXA, METALICO, PARA CONEXAO COM ANEL DESLIZANTE, DN 16 MM X 1/2", EM TUBO PEX PARA INST. AGUA QUENTE/FRIA</t>
  </si>
  <si>
    <t>10,84</t>
  </si>
  <si>
    <t>JOELHO/COTOVELO, ROSCA FEMEA, COM BASE FIXA, METALICO, PARA CONEXAO COM ANEL DESLIZANTE, DN 20 MM X 1/2", EM TUBO PEX PARA INST. AGUA QUENTE/FRIA</t>
  </si>
  <si>
    <t>JOELHO/COTOVELO, ROSCA FEMEA, COM BASE FIXA, METALICO, PARA CONEXAO COM ANEL DESLIZANTE, DN 25 MM X 3/4", EM TUBO PEX PARA INST. AGUA QUENTE/FRIA</t>
  </si>
  <si>
    <t>17,07</t>
  </si>
  <si>
    <t>JOELHO, PVC SERIE R, 45 GRAUS, DN 100 MM, PARA ESGOTO PREDIAL</t>
  </si>
  <si>
    <t>JOELHO, PVC SERIE R, 45 GRAUS, DN 150 MM, PARA ESGOTO PREDIAL</t>
  </si>
  <si>
    <t>80,66</t>
  </si>
  <si>
    <t>JOELHO, PVC SERIE R, 45 GRAUS, DN 40 MM, PARA ESGOTO PREDIAL</t>
  </si>
  <si>
    <t>JOELHO, PVC SERIE R, 45 GRAUS, DN 50 MM, PARA ESGOTO PREDIAL</t>
  </si>
  <si>
    <t>JOELHO, PVC SERIE R, 45 GRAUS, DN 75 MM, PARA ESGOTO PREDIAL</t>
  </si>
  <si>
    <t>JOELHO, PVC SERIE R, 90 GRAUS, DN 100 MM, PARA ESGOTO PREDIAL</t>
  </si>
  <si>
    <t>JOELHO, PVC SERIE R, 90 GRAUS, DN 150 MM, PARA ESGOTO PREDIAL</t>
  </si>
  <si>
    <t>84,08</t>
  </si>
  <si>
    <t>JOELHO, PVC SERIE R, 90 GRAUS, DN 40 MM, PARA ESGOTO PREDIAL</t>
  </si>
  <si>
    <t>JOELHO, PVC SERIE R, 90 GRAUS, DN 50 MM, PARA ESGOTO PREDIAL</t>
  </si>
  <si>
    <t>JOELHO, PVC SERIE R, 90 GRAUS, DN 75 MM, PARA ESGOTO PREDIAL</t>
  </si>
  <si>
    <t>JOELHO, PVC SOLDAVEL, 45 GRAUS, 20 MM, COR MARROM, PARA AGUA FRIA PREDIAL</t>
  </si>
  <si>
    <t>JOELHO, PVC SOLDAVEL, 45 GRAUS, 25 MM, COR MARROM, PARA AGUA FRIA PREDIAL</t>
  </si>
  <si>
    <t>JOELHO, PVC SOLDAVEL, 45 GRAUS, 32 MM, COR MARROM, PARA AGUA FRIA PREDIAL</t>
  </si>
  <si>
    <t>JOELHO, PVC SOLDAVEL, 45 GRAUS, 40 MM, COR MARROM, PARA AGUA FRIA PREDIAL</t>
  </si>
  <si>
    <t>JOELHO, PVC SOLDAVEL, 45 GRAUS, 50 MM, COR MARROM, PARA AGUA FRIA PREDIAL</t>
  </si>
  <si>
    <t>7,57</t>
  </si>
  <si>
    <t>JOELHO, PVC SOLDAVEL, 45 GRAUS, 60 MM, COR MARROM, PARA AGUA FRIA PREDIAL</t>
  </si>
  <si>
    <t>27,51</t>
  </si>
  <si>
    <t>JOELHO, PVC SOLDAVEL, 45 GRAUS, 75 MM, COR MARROM, PARA AGUA FRIA PREDIAL</t>
  </si>
  <si>
    <t>65,95</t>
  </si>
  <si>
    <t>JOELHO, PVC SOLDAVEL, 45 GRAUS, 85 MM, COR MARROM, PARA AGUA FRIA PREDIAL</t>
  </si>
  <si>
    <t>JOELHO, PVC SOLDAVEL, 90 GRAUS, 75 MM, COR MARROM, PARA AGUA FRIA PREDIAL</t>
  </si>
  <si>
    <t>86,34</t>
  </si>
  <si>
    <t>JOGO DE TRANQUETA E ROSETA QUADRADA DE SOBREPOR SEM FUROS, EM LATAO CROMADO, *50 X 50* MM, PARA FECHADURA DE PORTA DE BANHEIRO</t>
  </si>
  <si>
    <t>JOGO DE TRANQUETA E ROSETA REDONDA DE SOBREPOR SEM FUROS, EM LATAO CROMADO, DIAMETRO *50* MM, PARA FECHADURA DE PORTA DE BANHEIRO</t>
  </si>
  <si>
    <t>49,31</t>
  </si>
  <si>
    <t>JUNCAO DE REDUCAO INVERTIDA, PVC SOLDAVEL, 100 X 50 MM, SERIE NORMAL PARA ESGOTO PREDIAL</t>
  </si>
  <si>
    <t>JUNCAO DE REDUCAO INVERTIDA, PVC SOLDAVEL, 100 X 75 MM, SERIE NORMAL PARA ESGOTO PREDIAL</t>
  </si>
  <si>
    <t>JUNCAO DE REDUCAO INVERTIDA, PVC SOLDAVEL, 75 X 50 MM, SERIE NORMAL PARA ESGOTO PREDIAL</t>
  </si>
  <si>
    <t>14,87</t>
  </si>
  <si>
    <t>JUNCAO DUPLA, PVC SERIE R, DN 100 X 100 X 100 MM, PARA ESGOTO PREDIAL</t>
  </si>
  <si>
    <t>127,92</t>
  </si>
  <si>
    <t>JUNCAO DUPLA, PVC SOLDAVEL, DN 100 X 100 X 100 MM , SERIE NORMAL PARA ESGOTO PREDIAL</t>
  </si>
  <si>
    <t>45,69</t>
  </si>
  <si>
    <t>JUNCAO INVERTIDA, PVC SOLDAVEL, 75 X 75 MM, SERIE NORMAL PARA ESGOTO PREDIAL</t>
  </si>
  <si>
    <t>JUNCAO SIMPLES DE REDUCAO, PVC, DN 100 X 50 MM, SERIE NORMAL PARA ESGOTO PREDIAL</t>
  </si>
  <si>
    <t>JUNCAO SIMPLES DE REDUCAO, PVC, DN 100 X 75 MM, SERIE NORMAL PARA ESGOTO PREDIAL</t>
  </si>
  <si>
    <t>JUNCAO SIMPLES, PVC SERIE R, DN 100 X 100 MM, PARA ESGOTO PREDIAL</t>
  </si>
  <si>
    <t>59,11</t>
  </si>
  <si>
    <t>JUNCAO SIMPLES, PVC SERIE R, DN 100 X 75 MM, PARA ESGOTO PREDIAL</t>
  </si>
  <si>
    <t>75,62</t>
  </si>
  <si>
    <t>JUNCAO SIMPLES, PVC SERIE R, DN 150 X 100 MM, PARA ESGOTO PREDIAL</t>
  </si>
  <si>
    <t>145,87</t>
  </si>
  <si>
    <t>JUNCAO SIMPLES, PVC SERIE R, DN 150 X 150 MM, PARA ESGOTO PREDIAL</t>
  </si>
  <si>
    <t>199,40</t>
  </si>
  <si>
    <t>JUNCAO SIMPLES, PVC SERIE R, DN 40 X 40 MM, PARA ESGOTO PREDIAL</t>
  </si>
  <si>
    <t>JUNCAO SIMPLES, PVC SERIE R, DN 50 X 50 MM, PARA ESGOTO PREDIAL</t>
  </si>
  <si>
    <t>22,91</t>
  </si>
  <si>
    <t>JUNCAO SIMPLES, PVC SERIE R, DN 75 X 75 MM, PARA ESGOTO PREDIAL</t>
  </si>
  <si>
    <t>JUNCAO SIMPLES, PVC, 45 GRAUS, DN 100 X 100 MM, SERIE NORMAL PARA ESGOTO PREDIAL</t>
  </si>
  <si>
    <t>JUNCAO SIMPLES, PVC, 45 GRAUS, DN 40 X 40 MM, SERIE NORMAL PARA ESGOTO PREDIAL</t>
  </si>
  <si>
    <t>4,12</t>
  </si>
  <si>
    <t>JUNCAO SIMPLES, PVC, 45 GRAUS, DN 50 X 50 MM, SERIE NORMAL PARA ESGOTO PREDIAL</t>
  </si>
  <si>
    <t>JUNCAO SIMPLES, PVC, 45 GRAUS, DN 75 X 75 MM, SERIE NORMAL PARA ESGOTO PREDIAL</t>
  </si>
  <si>
    <t>20,37</t>
  </si>
  <si>
    <t>JUNCAO 2 GARRAS PARA FITA PERFURADA</t>
  </si>
  <si>
    <t>1,22</t>
  </si>
  <si>
    <t>JUNCAO, PVC, 45 GRAUS, JE, BBB, DN 150 MM, PARA TUBO CORRUGADO E/OU LISO, REDE COLETORA DE ESGOTO</t>
  </si>
  <si>
    <t>JUNTA DE EXPANSAO BRONZE/LATAO (REF 900), PONTA X PONTA, 35 MM</t>
  </si>
  <si>
    <t>597,88</t>
  </si>
  <si>
    <t>JUNTA DE EXPANSAO BRONZE/LATAO (REF 900), PONTA X PONTA, 42 MM</t>
  </si>
  <si>
    <t>748,55</t>
  </si>
  <si>
    <t>JUNTA DE EXPANSAO BRONZE/LATAO (REF 900), PONTA X PONTA, 54 MM</t>
  </si>
  <si>
    <t>1.038,21</t>
  </si>
  <si>
    <t>JUNTA DE EXPANSAO BRONZE/LATAO (REF 900), PONTA X PONTA, 66 MM</t>
  </si>
  <si>
    <t>1.371,30</t>
  </si>
  <si>
    <t>JUNTA DE EXPANSAO DE COBRE (REF 900), PONTA X PONTA, 15 MM</t>
  </si>
  <si>
    <t>410,01</t>
  </si>
  <si>
    <t>JUNTA DE EXPANSAO DE COBRE (REF 900), PONTA X PONTA, 22 MM</t>
  </si>
  <si>
    <t>475,59</t>
  </si>
  <si>
    <t>JUNTA DE EXPANSAO DE COBRE (REF 900), PONTA X PONTA, 28 MM</t>
  </si>
  <si>
    <t>522,37</t>
  </si>
  <si>
    <t>JUNTA DILATACAO ELASTICA PARA CONCRETO (FUGENBAND) O-12, ATE 5 MCA</t>
  </si>
  <si>
    <t>86,56</t>
  </si>
  <si>
    <t>JUNTA DILATACAO ELASTICA PARA CONCRETO (FUGENBAND) O-22, ATE 30 MCA</t>
  </si>
  <si>
    <t>JUNTA DILATACAO ELASTICA PARA CONCRETO (FUGENBAND) O-35/10, ATE 100 MCA</t>
  </si>
  <si>
    <t>484,67</t>
  </si>
  <si>
    <t>JUNTA DILATACAO ELASTICA PARA CONCRETO (FUGENBAND) O-35/6, ATE 100 MCA</t>
  </si>
  <si>
    <t>400,97</t>
  </si>
  <si>
    <t>JUNTA PLASTICA DE DILATACAO PARA PISOS, COR CINZA, 10 X 4,5 MM (ALTURA X ESPESSURA)</t>
  </si>
  <si>
    <t>JUNTA PLASTICA DE DILATACAO PARA PISOS, COR CINZA, 17 X 3 MM (ALTURA X ESPESSURA)</t>
  </si>
  <si>
    <t>JUNTA PLASTICA DE DILATACAO PARA PISOS, COR CINZA, 27 X 3 MM (ALTURA X ESPESSURA)</t>
  </si>
  <si>
    <t>KIT ACESSORIOS PARA COMPRESSOR DE AR, 5 PECAS (PISTOLAS PINTURA, LIMPEZA E PULVERIZACAO, CALIBRADOR E MANGUEIRA)</t>
  </si>
  <si>
    <t>369,10</t>
  </si>
  <si>
    <t>KIT CAVALETE, PVC, COM REGISTRO, PARA HIDROMETRO, BITOLAS 1/2" OU 3/4" - COMPLETO</t>
  </si>
  <si>
    <t>140,24</t>
  </si>
  <si>
    <t>KIT CHASSI COZINHA, CUBA SIMPLES SEM MAQUINA LAVAR LOUCA, INSTAL. PEX, QUADRO METALICO C/ TRAVESSA C/ FURO P/ESGOTO DN 50 MM E FUROS SUPERIORES P/AGUA, *340* X *650* MM (L X H), P/ CONEXAO COM ANEL DESLIZANTE (CONJUNTO COMPLETO)</t>
  </si>
  <si>
    <t>52,21</t>
  </si>
  <si>
    <t>KIT CHASSI COZINHA, CUBA SIMPLES SEM MAQUINA LAVAR LOUCA, INSTAL. PEX, QUADRO METALICO C/ TRAVESSA COM FURO P/ESGOTO DN 50 MM E FUROS SUPERIORES P/AGUA, *340* X *650* MM (L X H), P/ CONEXAO COM CRIMPAGEM (CONJUNTO COMPLETO)</t>
  </si>
  <si>
    <t>KIT CHASSI TANQUE E MAQUINA LAVAR ROUPA, INSTAL. PEX, QUADRO METALICO C/ TRAVESSA C/ FURO P/ ESGOTO DN 50 MM, FURO LATERAL P/ MAQUINA E FUROS SUPERIORES P/ AGUA, *344* X *442* MM (L X H), P/ CONEXAO COM ANEL DESLIZANTE (CONJUNTO COMPLETO)</t>
  </si>
  <si>
    <t>76,07</t>
  </si>
  <si>
    <t>KIT CHASSI TANQUE E MAQUINA LAVAR ROUPA, INSTAL. PEX, QUADRO METALICO C/ TRAVESSA C/ FURO P/ ESGOTO DN 50 MM, FURO LATERAL P/MAQUINA E FUROS SUPERIORES P/AGUA, *344* X *442* MM (L X H), P/ CONEXAO COM CRIMPAGEM (CONJUNTO COMPLETO)</t>
  </si>
  <si>
    <t>72,60</t>
  </si>
  <si>
    <t>KIT CHUVEIRO, INSTAL. PEX, QUADRO METALICO C/ 2 TRAVESSAS, SUPERIOR C/ ESPERA P/ CHUVEIRO, INFERIOR C/ 2 REGISTROS DE PRESSAO 1/2 ", *390* X *900* MM (L X H), CONEXAO COM ANEL DESLIZANTE (CONJUNTO COMPLETO)</t>
  </si>
  <si>
    <t>166,66</t>
  </si>
  <si>
    <t>KIT CHUVEIRO, INSTAL. PEX, QUADRO METALICO C/2 TRAVESSAS, SUPERIOR C/ ESPERA P/ CHUVEIRO E INFERIOR C/2 REGISTROS DE PRESSAO 1/2 ", *390* X *900* MM (L X H), CONEXAO COM CRIMPAGEM (CONJUNTO COMPLETO)</t>
  </si>
  <si>
    <t>351,63</t>
  </si>
  <si>
    <t>KIT DE ACESSORIOS PARA BANHEIRO EM METAL CROMADO, 5 PECAS</t>
  </si>
  <si>
    <t>122,80</t>
  </si>
  <si>
    <t>KIT DE MATERIAIS PARA BRACADEIRA PARA FIXACAO EM POSTE CIRCULAR, CONTEM TRES FIXADORES E UM ROLO DE FITA DE 3 M EM ACO CARBONO</t>
  </si>
  <si>
    <t>51,52</t>
  </si>
  <si>
    <t>KIT DE PROTECAO ARSTOP PARA AR CONDICIONADO, TOMADA PADRAO 2P+T 20 A, COM DISJUNTOR UNIPOLAR DIN 20A</t>
  </si>
  <si>
    <t>25,90</t>
  </si>
  <si>
    <t>KIT PORTA PRONTA DE MADEIRA, FOLHA LEVE (NBR 15930) DE 600 X 2100 MM OU 700 X 2100 MM, DE 35 MM A 40 MM DE ESPESSURA, COM MARCO EM ACO, NUCLEO COLMEIA, CAPA LISA EM HDF, ACABAMENTO MELAMINICO BRANCO (INCLUI MARCO, ALIZARES, DOBRADICAS E FECHADURA)</t>
  </si>
  <si>
    <t>687,44</t>
  </si>
  <si>
    <t>KIT PORTA PRONTA DE MADEIRA, FOLHA LEVE (NBR 15930) DE 600 X 2100 MM OU 700 X 2100 MM, DE 35 MM A 40 MM DE ESPESSURA, NUCLEO COLMEIA, ESTRUTURA USINADA PARA FECHADURA, CAPA LISA EM HDF, ACABAMENTO EM PRIMER PARA PINTURA (INCLUI MARCO, ALIZARES E DOBRADICAS)</t>
  </si>
  <si>
    <t>561,05</t>
  </si>
  <si>
    <t>KIT PORTA PRONTA DE MADEIRA, FOLHA LEVE (NBR 15930) DE 800 X 2100 MM, DE 35 MM A 40 MM DE ESPESSURA, COM MARCO EM ACO, NUCLEO COLMEIA, CAPA LISA EM HDF, ACABAMENTO MELAMINICO BRANCO (INCLUI MARCO, ALIZARES, DOBRADICAS E FECHADURA)</t>
  </si>
  <si>
    <t>KIT PORTA PRONTA DE MADEIRA, FOLHA LEVE (NBR 15930) DE 800 X 2100 MM, DE 35 MM A 40 MM DE ESPESSURA, NUCLEO COLMEIA, ESTRUTURA USINADA PARA FECHADURA, CAPA LISA EM HDF, ACABAMENTO EM PRIMER PARA PINTURA (INCLUI MARCO, ALIZARES E DOBRADICAS)</t>
  </si>
  <si>
    <t>570,24</t>
  </si>
  <si>
    <t>KIT PORTA PRONTA DE MADEIRA, FOLHA LEVE (NBR 15930) DE 900 X 2100 MM, DE 35 MM A 40 MM DE ESPESSURA, COM MARCO EM ACO, NUCLEO COLMEIA, CAPA LISA EM HDF, ACABAMENTO MELAMINICO BRANCO (INCLUI MARCO, ALIZARES, DOBRADICAS E FECHADURA)</t>
  </si>
  <si>
    <t>KIT PORTA PRONTA DE MADEIRA, FOLHA LEVE (NBR 15930) DE 900 X 2100 MM, DE 35 MM A 40 MM DE ESPESSURA, NUCLEO COLMEIA, ESTRUTURA USINADA PARA FECHADURA, CAPA LISA EM HDF, ACABAMENTO EM PRIMER PARA PINTURA (INCLUI MARCO, ALIZARES E DOBRADICAS)</t>
  </si>
  <si>
    <t>KIT PORTA PRONTA DE MADEIRA, FOLHA MEDIA (NBR 15930) DE 600 X 2100 MM OU 700 X 2100 MM, DE 35 MM A 40 MM DE ESPESSURA, NUCLEO SEMI-SOLIDO (SARRAFEADO), ESTRUTURA USINADA PARA FECHADURA, CAPA LISA EM HDF, ACABAMENTO MELAMINICO BRANCO (INCLUI MARCO, ALIZARES E DOBRADICAS)</t>
  </si>
  <si>
    <t>864,13</t>
  </si>
  <si>
    <t>KIT PORTA PRONTA DE MADEIRA, FOLHA MEDIA (NBR 15930) DE 600 X 2100 MM, DE 35 MM A 40 MM DE ESPESSURA, NUCLEO SEMI-SOLIDO (SARRAFEADO), ESTRUTURA USINADA PARA FECHADURA, CAPA LISA EM HDF, ACABAMENTO EM PRIMER PARA PINTURA (INCLUI MARCO, ALIZARES E DOBRADICAS)</t>
  </si>
  <si>
    <t>620,52</t>
  </si>
  <si>
    <t>KIT PORTA PRONTA DE MADEIRA, FOLHA MEDIA (NBR 15930) DE 700 X 2100 MM, DE 35 MM A 40 MM DE ESPESSURA, NUCLEO SEMI-SOLIDO (SARRAFEADO), ESTRUTURA USINADA PARA FECHADURA, CAPA LISA EM HDF, ACABAMENTO EM PRIMER PARA PINTURA (INCLUI MARCO, ALIZARES E DOBRADICAS)</t>
  </si>
  <si>
    <t>699,24</t>
  </si>
  <si>
    <t>KIT PORTA PRONTA DE MADEIRA, FOLHA MEDIA (NBR 15930) DE 800 X 2100 MM, DE 35 MM A 40 MM DE ESPESSURA,  NUCLEO SEMI-SOLIDO (SARRAFEADO), ESTRUTURA USINADA PARA FECHADURA, CAPA LISA EM HDF, ACABAMENTO EM PRIMER PARA PINTURA (INCLUI MARCO, ALIZARES E DOBRADICAS)</t>
  </si>
  <si>
    <t>769,16</t>
  </si>
  <si>
    <t>KIT PORTA PRONTA DE MADEIRA, FOLHA MEDIA (NBR 15930) DE 800 X 2100 MM, DE 35 MM A 40 MM DE ESPESSURA, NUCLEO SEMI-SOLIDO (SARRAFEADO), ESTRUTURA USINADA PARA FECHADURA, CAPA LISA EM HDF, ACABAMENTO MELAMINICO BRANCO (INCLUI MARCO, ALIZARES E DOBRADICAS)</t>
  </si>
  <si>
    <t>890,48</t>
  </si>
  <si>
    <t>KIT PORTA PRONTA DE MADEIRA, FOLHA MEDIA (NBR 15930) DE 900 X 2100 MM, DE 35 MM A 40 MM DE ESPESSURA, NUCLEO SEMI-SOLIDO (SARRAFEADO), ESTRUTURA USINADA PARA FECHADURA, CAPA LISA EM HDF, ACABAMENTO EM PRIMER PARA PINTURA (INCLUI MARCO, ALIZARES E DOBRADICAS)</t>
  </si>
  <si>
    <t>804,34</t>
  </si>
  <si>
    <t>KIT PORTA PRONTA DE MADEIRA, FOLHA MEDIA (NBR 15930) DE 900 X 2100 MM, DE 35 MM A 40 MM DE ESPESSURA, NUCLEO SEMI-SOLIDO (SARRAFEADO), ESTRUTURA USINADA PARA FECHADURA, CAPA LISA EM HDF, ACABAMENTO MELAMINICO BRANCO (INCLUI MARCO, ALIZARES E DOBRADICAS)</t>
  </si>
  <si>
    <t>955,13</t>
  </si>
  <si>
    <t>KIT PORTA PRONTA DE MADEIRA, FOLHA PESADA (NBR 15930) DE 800 X 2100 MM, DE 40 MM  A 45 MM DE ESPESSURA, NUCLEO SOLIDO, CAPA LISA EM HDF, ACABAMENTO MELAMINICO BRANCO (INCLUI MARCO, ALIZARES, DOBRADICAS E FECHADURA EXTERNA)</t>
  </si>
  <si>
    <t>1.042,12</t>
  </si>
  <si>
    <t>KIT PORTA PRONTA DE MADEIRA, FOLHA PESADA (NBR 15930) DE 800 X 2100 MM, DE 40 MM A 45 MM DE ESPESSURA , NUCLEO SOLIDO, ESTRUTURA USINADA PARA FECHADURA, CAPA LISA EM HDF, ACABAMENTO EM LAMINADO NATURAL COM VERNIZ (INCLUI MARCO, ALIZARES E DOBRADICAS)</t>
  </si>
  <si>
    <t>1.285,28</t>
  </si>
  <si>
    <t>KIT PORTA PRONTA DE MADEIRA, FOLHA PESADA (NBR 15930) DE 800 X 2100 MM, DE 40 MM A 45 MM DE ESPESSURA, COM MARCO EM ACO, NUCLEO SOLIDO, CAPA LISA EM HDF, ACABAMENTO MELAMINICO BRANCO (INCLUI MARCO, ALIZARES, DOBRADICAS E FECHADURA)</t>
  </si>
  <si>
    <t>1.013,08</t>
  </si>
  <si>
    <t>KIT PORTA PRONTA DE MADEIRA, FOLHA PESADA (NBR 15930) DE 900 X 2100 MM, DE 40 MM  A 45 MM DE ESPESSURA, NUCLEO SOLIDO, CAPA LISA EM HDF, ACABAMENTO MELAMINICO BRANCO (INCLUI MARCO, ALIZARES, DOBRADICAS E FECHADURA EXTERNA)</t>
  </si>
  <si>
    <t>1.070,34</t>
  </si>
  <si>
    <t>KIT PORTA PRONTA DE MADEIRA, FOLHA PESADA (NBR 15930) DE 900 X 2100 MM, DE 40 MM A 45 MM DE ESPESSURA , NUCLEO SOLIDO, ESTRUTURA USINADA PARA FECHADURA, CAPA LISA EM HDF, ACABAMENTO EM LAMINADO NATURAL COM VERNIZ (INCLUI MARCO, ALIZARES E DOBRADICAS)</t>
  </si>
  <si>
    <t>1.303,53</t>
  </si>
  <si>
    <t>KIT PORTA PRONTA DE MADEIRA, FOLHA PESADA (NBR 15930) DE 900 X 2100 MM, DE 40 MM A 45 MM DE ESPESSURA, COM MARCO EM ACO, NUCLEO SOLIDO, CAPA LISA EM HDF, ACABAMENTO MELAMINICO BRANCO (INCLUI MARCO, ALIZARES, DOBRADICAS E FECHADURA)</t>
  </si>
  <si>
    <t>1.076,39</t>
  </si>
  <si>
    <t>LADRILHO HIDRAULICO, *20 x 20* CM, E= 2 CM, PADRAO COPACABANA, 2 CORES (PRETO E BRANCO)</t>
  </si>
  <si>
    <t>78,53</t>
  </si>
  <si>
    <t>LADRILHO HIDRAULICO, *20 X 20* CM, E= 2 CM, DADOS, COR NATURAL</t>
  </si>
  <si>
    <t>LADRILHO HIDRAULICO, *20 X 20* CM, E= 2 CM, RAMPA, NATURAL</t>
  </si>
  <si>
    <t>LADRILHO HIDRAULICO, *20 X 20* CM, E= 2 CM, TATIL ALERTA OU DIRECIONAL, AMARELO</t>
  </si>
  <si>
    <t>92,95</t>
  </si>
  <si>
    <t>LADRILHO HIDRAULICO, *30 X 30* CM, E= 2 CM, MILANO, NATURAL</t>
  </si>
  <si>
    <t>72,01</t>
  </si>
  <si>
    <t>LAJE PRE-MOLDADA CONVENCIONAL (LAJOTAS + VIGOTAS) PARA FORRO, UNIDIRECIONAL, SOBRECARGA DE 100 KG/M2, VAO ATE 4,00 M (SEM COLOCACAO)</t>
  </si>
  <si>
    <t>51,42</t>
  </si>
  <si>
    <t>LAJE PRE-MOLDADA CONVENCIONAL (LAJOTAS + VIGOTAS) PARA FORRO, UNIDIRECIONAL, SOBRECARGA DE 100 KG/M2, VAO ATE 4,50 M (SEM COLOCACAO)</t>
  </si>
  <si>
    <t>53,60</t>
  </si>
  <si>
    <t>LAJE PRE-MOLDADA CONVENCIONAL (LAJOTAS + VIGOTAS) PARA FORRO, UNIDIRECIONAL, SOBRECARGA 100 KG/M2, VAO ATE 5,00 M (SEM COLOCACAO)</t>
  </si>
  <si>
    <t>LAJE PRE-MOLDADA CONVENCIONAL (LAJOTAS + VIGOTAS) PARA PISO, UNIDIRECIONAL, SOBRECARGA DE 200 KG/M2, VAO ATE 3,50 M (SEM COLOCACAO)</t>
  </si>
  <si>
    <t>53,41</t>
  </si>
  <si>
    <t>LAJE PRE-MOLDADA CONVENCIONAL (LAJOTAS + VIGOTAS) PARA PISO, UNIDIRECIONAL, SOBRECARGA DE 200 KG/M2, VAO ATE 4,50 M (SEM COLOCACAO)</t>
  </si>
  <si>
    <t>58,79</t>
  </si>
  <si>
    <t>LAJE PRE-MOLDADA CONVENCIONAL (LAJOTAS + VIGOTAS) PARA PISO, UNIDIRECIONAL, SOBRECARGA DE 200 KG/M2, VAO ATE 5,00 M (SEM COLOCACAO)</t>
  </si>
  <si>
    <t>61,78</t>
  </si>
  <si>
    <t>LAJE PRE-MOLDADA CONVENCIONAL (LAJOTAS + VIGOTAS) PARA PISO, UNIDIRECIONAL, SOBRECARGA DE 350 KG/M2, VAO ATE 4,50 M (SEM COLOCACAO)</t>
  </si>
  <si>
    <t>LAJE PRE-MOLDADA CONVENCIONAL (LAJOTAS + VIGOTAS) PARA PISO, UNIDIRECIONAL, SOBRECARGA DE 350 KG/M2, VAO ATE 5,00 M (SEM COLOCACAO)</t>
  </si>
  <si>
    <t>74,73</t>
  </si>
  <si>
    <t>LAJE PRE-MOLDADA CONVENCIONAL (LAJOTAS + VIGOTAS) PARA PISO, UNIDIRECIONAL, SOBRECARGA 350 KG/M2 VAO ATE 3,50 M (SEM COLOCACAO)</t>
  </si>
  <si>
    <t>LAJE PRE-MOLDADA DE TRANSICAO EXCENTRICA EM CONCRETO ARMADO, DN 1200 MM, FURO CIRCULAR DN 600 MM, ESPESSURA 12 CM</t>
  </si>
  <si>
    <t>426,50</t>
  </si>
  <si>
    <t>LAJE PRE-MOLDADA DE TRANSICAO EXCENTRICA EM CONCRETO ARMADO, DN 1500 MM, FURO CIRCULAR DN 530 MM, ESPESSURA 15 CM</t>
  </si>
  <si>
    <t>726,95</t>
  </si>
  <si>
    <t>LAJE PRE-MOLDADA TRELICADA (LAJOTAS + VIGOTAS) PARA FORRO, UNIDIRECIONAL, SOBRECARGA DE 100 KG/M2, VAO ATE 6,00 M (SEM COLOCACAO)</t>
  </si>
  <si>
    <t>77,52</t>
  </si>
  <si>
    <t>LAJE PRE-MOLDADA TRELICADA (LAJOTAS + VIGOTAS) PARA PISO, UNIDIRECIONAL, SOBRECARGA DE 200 KG/M2, VAO ATE 6,00 M (SEM COLOCACAO)</t>
  </si>
  <si>
    <t>90,52</t>
  </si>
  <si>
    <t>LAMBRI EM ALUMINIO, DE APROXIMADAMENTE 0,6 KG/M, COM APROXIMADAMENTE 168,0 MM DE LARGURA, 6,0 MM DE ALTURA E 6,0 M DE EXTENSAO</t>
  </si>
  <si>
    <t>34,59</t>
  </si>
  <si>
    <t>LAMPADA DE LUZ MISTA 160 W, BASE E27 (220 V)</t>
  </si>
  <si>
    <t>LAMPADA DE LUZ MISTA 250 W, BASE E27 (220 V)</t>
  </si>
  <si>
    <t>LAMPADA DE LUZ MISTA 500 W, BASE E40 (220 V)</t>
  </si>
  <si>
    <t>LAMPADA FLUORESCENTE COMPACTA BRANCA 135 W, BASE E40 (127/220 V)</t>
  </si>
  <si>
    <t>199,94</t>
  </si>
  <si>
    <t>LAMPADA FLUORESCENTE COMPACTA 2U BRANCA 15 W, BASE E27 (127/220 V)</t>
  </si>
  <si>
    <t>14,89</t>
  </si>
  <si>
    <t>LAMPADA FLUORESCENTE COMPACTA 2U/3U BRANCA 9/10 W, BASE E27 (127/220 V)</t>
  </si>
  <si>
    <t>LAMPADA FLUORESCENTE COMPACTA 3U BRANCA 20 W, BASE E27 (127/220 V)</t>
  </si>
  <si>
    <t>LAMPADA FLUORESCENTE ESPIRAL BRANCA 45 W, BASE E27 (127/220 V)</t>
  </si>
  <si>
    <t>57,35</t>
  </si>
  <si>
    <t>LAMPADA FLUORESCENTE ESPIRAL BRANCA 65 W, BASE E27 (127/220 V)</t>
  </si>
  <si>
    <t>103,77</t>
  </si>
  <si>
    <t>LAMPADA FLUORESCENTE TUBULAR T10, DE 20 OU 40 W, BIVOLT</t>
  </si>
  <si>
    <t>LAMPADA FLUORESCENTE TUBULAR T5 DE 14 W, BIVOLT</t>
  </si>
  <si>
    <t>LAMPADA FLUORESCENTE TUBULAR T8 DE 16/18 W, BIVOLT</t>
  </si>
  <si>
    <t>LAMPADA FLUORESCENTE TUBULAR T8 DE 32/36 W, BIVOLT</t>
  </si>
  <si>
    <t>LAMPADA LED TIPO DICROICA BIVOLT, LUZ BRANCA, 5 W (BASE GU10)</t>
  </si>
  <si>
    <t>LAMPADA LED TUBULAR BIVOLT 18/20 W, BASE G13</t>
  </si>
  <si>
    <t>LAMPADA LED TUBULAR BIVOLT 9/10 W, BASE G13</t>
  </si>
  <si>
    <t>LAMPADA LED 10 W BIVOLT BRANCA, FORMATO TRADICIONAL (BASE E27)</t>
  </si>
  <si>
    <t>LAMPADA LED 6 W BIVOLT BRANCA, FORMATO TRADICIONAL (BASE E27)</t>
  </si>
  <si>
    <t>5,99</t>
  </si>
  <si>
    <t>LAMPADA VAPOR DE SODIO OVOIDE 150 W (BASE E40)</t>
  </si>
  <si>
    <t>51,89</t>
  </si>
  <si>
    <t>LAMPADA VAPOR DE SODIO OVOIDE 250 W (BASE E40)</t>
  </si>
  <si>
    <t>60,00</t>
  </si>
  <si>
    <t>LAMPADA VAPOR DE SODIO OVOIDE 400 W (BASE E40)</t>
  </si>
  <si>
    <t>69,96</t>
  </si>
  <si>
    <t>LAMPADA VAPOR MERCURIO 125 W (BASE E27)</t>
  </si>
  <si>
    <t>23,96</t>
  </si>
  <si>
    <t>LAMPADA VAPOR MERCURIO 250 W (BASE E40)</t>
  </si>
  <si>
    <t>42,70</t>
  </si>
  <si>
    <t>LAMPADA VAPOR MERCURIO 400 W (BASE E40)</t>
  </si>
  <si>
    <t>LAMPADA VAPOR METALICO OVOIDE 150 W, BASE E27/E40</t>
  </si>
  <si>
    <t>LAMPADA VAPOR METALICO TUBULAR 400 W (BASE E40)</t>
  </si>
  <si>
    <t>LAVADORA DE ALTA PRESSAO (LAVA - JATO) PARA AGUA FRIA, PRESSAO DE OPERACAO ENTRE 1400 E 1900 LIB/POL2, VAZAO MAXIMA ENTRE  400 E 700 L/H, POTENCIA DE OPERACAO ENTRE 2,50 E 3,00 CV</t>
  </si>
  <si>
    <t>2.774,50</t>
  </si>
  <si>
    <t>LAVATORIO / CUBA DE EMBUTIR, OVAL, DE LOUCA BRANCA, SEM LADRAO, DIMENSOES *50 X 35* CM (L X C)</t>
  </si>
  <si>
    <t>91,15</t>
  </si>
  <si>
    <t>LAVATORIO / CUBA DE EMBUTIR, OVAL, DE LOUCA COLORIDA, SEM LADRAO, DIMENSOES *50 X 35* CM (L X C)</t>
  </si>
  <si>
    <t>100,72</t>
  </si>
  <si>
    <t>LAVATORIO / CUBA DE SOBREPOR, OVAL PEQUENA, DE LOUCA BRANCA, SEM LADRAO, DIMENSOES *44 X 31* CM (L X C)</t>
  </si>
  <si>
    <t>161,23</t>
  </si>
  <si>
    <t>LAVATORIO / CUBA DE SOBREPOR, RETANGULAR, DE LOUCA BRANCA, COM LADRAO, DIMENSOES *52 X 45* CM (L X C)</t>
  </si>
  <si>
    <t>451,20</t>
  </si>
  <si>
    <t>LAVATORIO / CUBA DE SOBREPOR, RETANGULAR, DE LOUCA COLORIDA, COM LADRAO, DIMENSOES *52 X 45* CM (L X C)</t>
  </si>
  <si>
    <t>464,88</t>
  </si>
  <si>
    <t>LAVATORIO DE CANTO DE LOUCA BRANCA, SUSPENSO (SEM COLUNA), DIMENSOES *40 X 30* CM (L X C)</t>
  </si>
  <si>
    <t>145,05</t>
  </si>
  <si>
    <t>LAVATORIO DE LOUCA BRANCA, COM COLUNA, DIMENSOES *44 X 35* CM (L X C)</t>
  </si>
  <si>
    <t>154,42</t>
  </si>
  <si>
    <t>LAVATORIO DE LOUCA BRANCA, COM COLUNA, DIMENSOES *54 X 44* CM (L X C)</t>
  </si>
  <si>
    <t>172,91</t>
  </si>
  <si>
    <t>LAVATORIO DE LOUCA BRANCA, SUSPENSO (SEM COLUNA), DIMENSOES *40 X 30* CM</t>
  </si>
  <si>
    <t>87,72</t>
  </si>
  <si>
    <t>LAVATORIO DE LOUCA COLORIDA, COM COLUNA, DIMENSOES *54 X 44* CM (L X C)</t>
  </si>
  <si>
    <t>300,33</t>
  </si>
  <si>
    <t>LAVATORIO DE LOUCA COLORIDA, SUSPENSO (SEM COLUNA), DIMENSOES *40 X 30* CM (L X C)</t>
  </si>
  <si>
    <t>148,16</t>
  </si>
  <si>
    <t>LEITURISTA OU CADASTRISTA DE REDES DE AGUA E ESGOTO (HORISTA)</t>
  </si>
  <si>
    <t>29,23</t>
  </si>
  <si>
    <t>LEITURISTA OU CADASTRISTA DE REDES DE AGUA E ESGOTO (MENSALISTA)</t>
  </si>
  <si>
    <t>5.117,32</t>
  </si>
  <si>
    <t>LETRA ACO INOX (AISI 304), CHAPA NUM. 22, RECORTADO, H= 20 CM (SEM RELEVO)</t>
  </si>
  <si>
    <t>97,71</t>
  </si>
  <si>
    <t>LEVANTADOR DE JANELA GUILHOTINA, EM LATAO CROMADO</t>
  </si>
  <si>
    <t>LIMPA VIDROS COM PULVERIZADOR</t>
  </si>
  <si>
    <t>61,63</t>
  </si>
  <si>
    <t>LIMPADORA A SUCCAO, TANQUE 12000 L, BASCULAMENTO HIDRAULICO, BOMBA 12 M3/MIN 95% VACUO (INCLUI MONTAGEM, NAO INCLUI CAMINHAO)</t>
  </si>
  <si>
    <t>235.000,00</t>
  </si>
  <si>
    <t>LIMPADORA DE SUCCAO TANQUE 7000 L, BOMBA 12 M3/MIN 95% VACUO (INCLUI MONTAGEM, NAO INCLUI CAMINHAO)</t>
  </si>
  <si>
    <t>199.554,62</t>
  </si>
  <si>
    <t>LIMPADORA DE SUCCAO, TANQUE 11000 L, BOMBA 340 M3/MIN (INCLUI MONTAGEM, NAO INCLUI CAMINHAO)</t>
  </si>
  <si>
    <t>334.079,57</t>
  </si>
  <si>
    <t>LIMPADORA DE SUCCAO, TANQUE 5500 L, BOMBA 60M3/MIN, VACUO 500 MBAR (INCLUI MONTAGEM, NAO INCLUI CAMINHAO)</t>
  </si>
  <si>
    <t>566.986,33</t>
  </si>
  <si>
    <t>LINHA DE PEDREIRO LISA 100 M</t>
  </si>
  <si>
    <t>LIXA D'AGUA EM FOLHA, GRAO 100</t>
  </si>
  <si>
    <t>LIXA EM FOLHA PARA FERRO, NUMERO 150</t>
  </si>
  <si>
    <t>LIXA EM FOLHA PARA PAREDE OU MADEIRA, NUMERO 120, COR VERMELHA</t>
  </si>
  <si>
    <t>LIXADEIRA ELETRICA ANGULAR PARA CONCRETO, POTENCIA 1.400 W, PRATO DIAMANTADO DE 5''</t>
  </si>
  <si>
    <t>5.360,82</t>
  </si>
  <si>
    <t>LIXADEIRA ELETRICA ANGULAR, PARA DISCO DE 7 " (180 MM), POTENCIA DE 2.200 W, *5.000* RPM, 220 V</t>
  </si>
  <si>
    <t>886,60</t>
  </si>
  <si>
    <t>LIXEIRA DUPLA, COM CAPACIDADE VOLUMETRICA DE 60L*, FABRICADA EM TUBO DE ACO CARBONO, CESTOS EM CHAPA DE ACO E PINTURA NO PROCESSO ELETROSTATICO - PARA ACADEMIA AO AR LIVRE / ACADEMIA DA TERCEIRA IDADE - ATI</t>
  </si>
  <si>
    <t>1.235,91</t>
  </si>
  <si>
    <t>LOCACAO DE ANDAIME METALICO TIPO FACHADEIRO, PECAS COM APROXIMADAMENTE 1,20 M DE LARGURA E 2,0 M DE ALTURA, INCLUINDO DIAGONAIS EM X, BARRAS DE LIGACAO, SAPATAS E DEMAIS ITENS NECESSARIOS A MONTAGEM (NAO INCLUI INSTALACAO)</t>
  </si>
  <si>
    <t>M2XMES</t>
  </si>
  <si>
    <t>LOCACAO DE ANDAIME METALICO TUBULAR DE ENCAIXE, TIPO DE TORRE, CADA PAINEL COM LARGURA DE 1 ATE 1,5 M E ALTURA DE *1,00* M, INCLUINDO DIAGONAL, BARRAS DE LIGACAO, SAPATAS OU RODIZIOS E DEMAIS ITENS NECESSARIOS A MONTAGEM (NAO INCLUI INSTALACAO)</t>
  </si>
  <si>
    <t xml:space="preserve">MXMES </t>
  </si>
  <si>
    <t>25,00</t>
  </si>
  <si>
    <t>LOCACAO DE ANDAIME SUSPENSO OU BALANCIM MANUAL, CAPACIDADE DE CARGA TOTAL DE APROXIMADAMENTE 250 KG/M2, PLATAFORMA DE 1,50 M X 0,80 M (C X L), CABO DE 45 M</t>
  </si>
  <si>
    <t>718,75</t>
  </si>
  <si>
    <t>LOCACAO DE APRUMADOR METALICO DE PILAR, COM ALTURA E ANGULO REGULAVEIS, EXTENSAO DE *1,50* A *2,80* M</t>
  </si>
  <si>
    <t>UNXMES</t>
  </si>
  <si>
    <t>LOCACAO DE BARRA DE ANCORAGEM DE 0,80 A 1,20 M DE EXTENSAO, COM ROSCA DE 5/8", INCLUINDO PORCA E FLANGE</t>
  </si>
  <si>
    <t>LOCACAO DE BOMBA SUBMERSIVEL PARA DRENAGEM E ESGOTAMENTO, MOTOR ELETRICO TRIFASICO, POTENCIA DE 1 CV, DIAMETRO DE RECALQUE DE 2". FAIXA DE OPERACAO Q=25 M3/H (+ OU - 1 M3/H) E AMT=2 M, Q=12 M3/H (+ OU - 2 M3/H) E AMT = 12 M (+ OU - 2 M)</t>
  </si>
  <si>
    <t>LOCACAO DE BOMBA SUBMERSIVEL PARA DRENAGEM E ESGOTAMENTO, MOTOR ELETRICO TRIFASICO, POTENCIA DE 2 CV, DIAMETRO DE RECALQUE DE 2", FAIXA DE OPERACAO Q=35 M3/H (+ OU - 3 M3/H) E AMT=2 M, Q=13 M3/H (+ OU - 3 M3/H) E AMT = 17 M (+ OU - 3 M)</t>
  </si>
  <si>
    <t>LOCACAO DE BOMBA SUBMERSIVEL PARA DRENAGEM E ESGOTAMENTO, MOTOR ELETRICO TRIFASICO, POTENCIA DE 2 CV, DIAMETRO DE RECALQUE DE 3". FAIXA DE OPERACAO Q=70 M3/H (+ OU - 2 M3/H) E AMT=2 M, Q=9,5 M3/H (+ OU - 3,5 M3/H) E AMT = 10 M (+ OU - 2 M)</t>
  </si>
  <si>
    <t>LOCACAO DE BOMBA SUBMERSIVEL PARA DRENAGEM E ESGOTAMENTO, MOTOR ELETRICO TRIFASICO, POTENCIA DE 3 CV, DIAMETRO DE RECALQUE DE 2", FAIXA DE OPERACAO Q=84 M3/H (+ OU - 2,5 M3/H) E AMT=2 M, Q=9,1 M3/H (+ OU - 2 M3/H) E AMT = 12 M (+ OU - 2 M)</t>
  </si>
  <si>
    <t>LOCACAO DE BOMBA SUBMERSIVEL PARA DRENAGEM E ESGOTAMENTO, MOTOR ELETRICO TRIFASICO, POTENCIA DE 4 CV, DIAMETRO DE RECALQUE DE 3". FAIXA DE OPERACAO Q=60 M3/H (+ OU - 1 M3/H) E AMT=2 M, Q=11 M3/H (+ OU - 1 M3/H) E AMT = 23 M (+ OU - 1 M)</t>
  </si>
  <si>
    <t>2,52</t>
  </si>
  <si>
    <t>LOCACAO DE CONTAINER 2,30 X 4,30 M, ALT. 2,50 M, P/ SANITARIO, C/ 5 BACIAS, 1 LAVATORIO E 4 MICTORIOS (NAO INCLUI MOBILIZACAO/DESMOBILIZACAO)</t>
  </si>
  <si>
    <t>1.118,75</t>
  </si>
  <si>
    <t>LOCACAO DE CONTAINER 2,30 X 4,30 M, ALT. 2,50 M, PARA SANITARIO, COM 3 BACIAS, 4 CHUVEIROS, 1 LAVATORIO E 1 MICTORIO (NAO INCLUI MOBILIZACAO/DESMOBILIZACAO)</t>
  </si>
  <si>
    <t>1.016,19</t>
  </si>
  <si>
    <t>LOCACAO DE CONTAINER 2,30 X 6,00 M, ALT. 2,50 M, COM 1 SANITARIO, PARA ESCRITORIO, COMPLETO, SEM DIVISORIAS INTERNAS (NAO INCLUI MOBILIZACAO/DESMOBILIZACAO)</t>
  </si>
  <si>
    <t>895,00</t>
  </si>
  <si>
    <t>LOCACAO DE CONTAINER 2,30 X 6,00 M, ALT. 2,50 M, PARA ESCRITORIO, SEM DIVISORIAS INTERNAS E SEM SANITARIO (NAO INCLUI MOBILIZACAO/DESMOBILIZACAO)</t>
  </si>
  <si>
    <t>699,21</t>
  </si>
  <si>
    <t>LOCACAO DE CONTAINER 2,30 X 6,00 M, ALT. 2,50 M, PARA SANITARIO, COM 4 BACIAS, 8 CHUVEIROS,1 LAVATORIO E 1 MICTORIO (NAO INCLUI MOBILIZACAO/DESMOBILIZACAO)</t>
  </si>
  <si>
    <t>LOCACAO DE CRUZETA, SIMPLES, PARA ESCORA METALICA, COMPRIMENTO ENTRE 50 A 60 CM, PARA ESCORA DE 1,80 A 3,20 METROS E TUBO EXTERNO ATE 48 MM DE DIAMETRO</t>
  </si>
  <si>
    <t>6,71</t>
  </si>
  <si>
    <t>LOCACAO DE ESCORA METALICA TELESCOPICA, COM ALTURA REGULAVEL DE *1,80* A *3,20* M, COM CAPACIDADE DE CARGA DE NO MINIMO 1000 KGF (10 KN), INCLUSO TRIPE E FORCADO</t>
  </si>
  <si>
    <t>22,18</t>
  </si>
  <si>
    <t>LOCACAO DE FORMA PLASTICA PARA LAJE NERVURADA, DIMENSOES *60* X *60* X *16* CM</t>
  </si>
  <si>
    <t>LOCACAO DE GRUPO GERADOR *80 A 125* KVA, MOTOR DIESEL, REBOCAVEL, ACIONAMENTO MANUAL</t>
  </si>
  <si>
    <t>LOCACAO DE GRUPO GERADOR ACIMA DE * 125 ATE 180* KVA, MOTOR DIESEL, REBOCAVEL, ACIONAMENTO MANUAL</t>
  </si>
  <si>
    <t>21,96</t>
  </si>
  <si>
    <t>LOCACAO DE GRUPO GERADOR DE *260* KVA, DIESEL REBOCAVEL, ACIONAMENTO MANUAL</t>
  </si>
  <si>
    <t>LOCACAO DE NIVEL OPTICO, COM PRECISAO DE 0,7 MM, AUMENTO DE 32X</t>
  </si>
  <si>
    <t>2,25</t>
  </si>
  <si>
    <t>LOCACAO DE TEODOLITO ELETRONICO, PRECISAO ANGULAR DE 5 A 7 SEGUNDOS, INCLUINDO TRIPE</t>
  </si>
  <si>
    <t>LOCACAO DE TORRE METALICA COMPLETA PARA UMA CARGA DE 8 TF (80 KN)  E PE DIREITO DE 6 M, INCLUINDO MODULOS , DIAGONAIS, SAPATAS E FORCADOS</t>
  </si>
  <si>
    <t>625,00</t>
  </si>
  <si>
    <t>LOCACAO DE VIGA SANDUICHE METALICA VAZADA PARA TRAVAMENTO DE PILARES, ALTURA DE *8* CM, LARGURA DE *6* CM E EXTENSAO DE 2 M</t>
  </si>
  <si>
    <t>LONA PLASTICA EXTRA FORTE PRETA, E = 200 MICRA</t>
  </si>
  <si>
    <t>1,31</t>
  </si>
  <si>
    <t>LONA PLASTICA PESADA PRETA, E = 150 MICRA</t>
  </si>
  <si>
    <t>LUMINARIA ABERTA P/ ILUMINACAO PUBLICA, TIPO X-57 PETERCO OU EQUIV</t>
  </si>
  <si>
    <t>87,98</t>
  </si>
  <si>
    <t>LUMINARIA ARANDELA TIPO MEIA-LUA COM VIDRO FOSCO *30 X 15* CM, PARA 1 LAMPADA, BASE E27, POTENCIA MAXIMA 40/60 W (NAO INCLUI LAMPADA)</t>
  </si>
  <si>
    <t>LUMINARIA DE EMBUTIR EM CHAPA DE ACO PARA 2 LAMPADAS FLUORESCENTES DE 14 W COM REFLETOR E ALETAS EM ALUMINIO, COMPLETA (INCLUI REATOR E LAMPADAS)</t>
  </si>
  <si>
    <t>278,08</t>
  </si>
  <si>
    <t>LUMINARIA DE EMBUTIR EM CHAPA DE ACO PARA 4 LAMPADAS FLUORESCENTES DE 14 W *60 X 60 CM* ALETADA (NAO INCLUI REATOR E LAMPADAS)</t>
  </si>
  <si>
    <t>295,13</t>
  </si>
  <si>
    <t>LUMINARIA DE EMERGENCIA 30 LEDS, POTENCIA 2 W, BATERIA DE LITIO, AUTONOMIA DE 6 HORAS</t>
  </si>
  <si>
    <t>17,33</t>
  </si>
  <si>
    <t>LUMINARIA DE LED PARA ILUMINACAO PUBLICA, DE 138 W ATE 180 W, INVOLUCRO EM ALUMINIO OU ACO INOX</t>
  </si>
  <si>
    <t>591,66</t>
  </si>
  <si>
    <t>LUMINARIA DE LED PARA ILUMINACAO PUBLICA, DE 181 W ATE 239 W, INVOLUCRO EM ALUMINIO OU ACO INOX</t>
  </si>
  <si>
    <t>687,26</t>
  </si>
  <si>
    <t>LUMINARIA DE LED PARA ILUMINACAO PUBLICA, DE 240 W ATE 350 W, INVOLUCRO EM ALUMINIO OU ACO INOX</t>
  </si>
  <si>
    <t>1.138,55</t>
  </si>
  <si>
    <t>LUMINARIA DE LED PARA ILUMINACAO PUBLICA, DE 33 W ATE 50 W, INVOLUCRO EM ALUMINIO OU ACO INOX</t>
  </si>
  <si>
    <t>177,81</t>
  </si>
  <si>
    <t>LUMINARIA DE LED PARA ILUMINACAO PUBLICA, DE 51 W ATE 67 W, INVOLUCRO EM ALUMINIO OU ACO INOX</t>
  </si>
  <si>
    <t>328,11</t>
  </si>
  <si>
    <t>LUMINARIA DE LED PARA ILUMINACAO PUBLICA, DE 68 W ATE 97 W, INVOLUCRO EM ALUMINIO OU ACO INOX</t>
  </si>
  <si>
    <t>363,20</t>
  </si>
  <si>
    <t>LUMINARIA DE LED PARA ILUMINACAO PUBLICA, DE 98 W ATE 137 W, INVOLUCRO EM ALUMINIO OU ACO INOX</t>
  </si>
  <si>
    <t>437,95</t>
  </si>
  <si>
    <t>LUMINARIA DE SOBREPOR EM CHAPA DE ACO COM ALETAS PLASTICAS, PARA 1 LAMPADA, BASE E27, POTENCIA MAXIMA 40/60 W (NAO INCLUI LAMPADA)</t>
  </si>
  <si>
    <t>52,66</t>
  </si>
  <si>
    <t>LUMINARIA DE SOBREPOR EM CHAPA DE ACO COM ALETAS PLASTICAS, PARA 2 LAMPADAS, BASE E27, POTENCIA MAXIMA 40/60 W (NAO INCLUI LAMPADAS)</t>
  </si>
  <si>
    <t>70,45</t>
  </si>
  <si>
    <t>LUMINARIA DE SOBREPOR EM CHAPA DE ACO PARA 1 LAMPADA FLUORESCENTE DE *18* W, ALETADA, COMPLETA (LAMPADA E REATOR INCLUSOS)</t>
  </si>
  <si>
    <t>73,42</t>
  </si>
  <si>
    <t>LUMINARIA DE SOBREPOR EM CHAPA DE ACO PARA 1 LAMPADA FLUORESCENTE DE *18* W, PERFIL COMERCIAL (NAO INCLUI REATOR E LAMPADA)</t>
  </si>
  <si>
    <t>18,88</t>
  </si>
  <si>
    <t>LUMINARIA DE SOBREPOR EM CHAPA DE ACO PARA 1 LAMPADA FLUORESCENTE DE *36* W, ALETADA, COMPLETA (LAMPADA E REATOR INCLUSOS)</t>
  </si>
  <si>
    <t>108,33</t>
  </si>
  <si>
    <t>LUMINARIA DE SOBREPOR EM CHAPA DE ACO PARA 1 LAMPADA FLUORESCENTE DE *36* W, PERFIL COMERCIAL (NAO INCLUI REATOR E LAMPADA)</t>
  </si>
  <si>
    <t>LUMINARIA DE SOBREPOR EM CHAPA DE ACO PARA 2 LAMPADAS FLUORESCENTES DE *18* W, ALETADA, COMPLETA (LAMPADAS E REATOR INCLUSOS)</t>
  </si>
  <si>
    <t>101,75</t>
  </si>
  <si>
    <t>LUMINARIA DE SOBREPOR EM CHAPA DE ACO PARA 2 LAMPADAS FLUORESCENTES DE *18* W, PERFIL COMERCIAL (NAO INCLUI REATOR E LAMPADAS)</t>
  </si>
  <si>
    <t>LUMINARIA DE SOBREPOR EM CHAPA DE ACO PARA 2 LAMPADAS FLUORESCENTES DE *36* W, ALETADA, COMPLETA (LAMPADAS E REATOR INCLUSOS)</t>
  </si>
  <si>
    <t>143,91</t>
  </si>
  <si>
    <t>LUMINARIA DE SOBREPOR EM CHAPA DE ACO PARA 2 LAMPADAS FLUORESCENTES DE *36* W, PERFIL COMERCIAL (NAO INCLUI REATOR E LAMPADAS)</t>
  </si>
  <si>
    <t>43,08</t>
  </si>
  <si>
    <t>LUMINARIA DE TETO PLAFON/PLAFONIER EM PLASTICO COM BASE E27, POTENCIA MAXIMA 60 W (NAO INCLUI LAMPADA)</t>
  </si>
  <si>
    <t>LUMINARIA DUPLA P/SINALIZACAO, TIPO WETZEL AS-2/110 OU EQUIV</t>
  </si>
  <si>
    <t>385,31</t>
  </si>
  <si>
    <t>LUMINARIA FECHADA P/ ILUMINACAO PUBLICA, TIPO ABL 50/F OU EQUIV, P/ LAMPADA A VAPOR DE MERCURIO 400W</t>
  </si>
  <si>
    <t>410,58</t>
  </si>
  <si>
    <t>LUMINARIA HERMETICA IP-65 PARA 2 DUAS LAMPADAS DE 14/16/18/20 W (NAO INCLUI REATOR E LAMPADAS)</t>
  </si>
  <si>
    <t>182,42</t>
  </si>
  <si>
    <t>LUMINARIA HERMETICA IP-65 PARA 2 DUAS LAMPADAS DE 28/32/36/40 W (NAO INCLUI REATOR E LAMPADAS)</t>
  </si>
  <si>
    <t>224,70</t>
  </si>
  <si>
    <t>LUMINARIA LED PLAFON REDONDO DE SOBREPOR BIVOLT 12/13 W,  D = *17* CM</t>
  </si>
  <si>
    <t>LUMINARIA LED REFLETOR RETANGULAR BIVOLT, LUZ BRANCA, 10 W</t>
  </si>
  <si>
    <t>17,20</t>
  </si>
  <si>
    <t>LUMINARIA LED REFLETOR RETANGULAR BIVOLT, LUZ BRANCA, 30 W</t>
  </si>
  <si>
    <t>LUMINARIA LED REFLETOR RETANGULAR BIVOLT, LUZ BRANCA, 50 W</t>
  </si>
  <si>
    <t>40,48</t>
  </si>
  <si>
    <t>LUMINARIA PLAFON REDONDO COM VIDRO FOSCO DIAMETRO *25* CM, PARA 1 LAMPADA, BASE E27, POTENCIA MAXIMA 40/60 W (NAO INCLUI LAMPADA)</t>
  </si>
  <si>
    <t>LUMINARIA PLAFON REDONDO COM VIDRO FOSCO DIAMETRO *30* CM, PARA 2 LAMPADAS, BASE E27, POTENCIA MAXIMA 40/60 W (NAO INCLUI LAMPADAS)</t>
  </si>
  <si>
    <t>LUMINARIA PROVA DE TEMPO PETERCO Y.31/1</t>
  </si>
  <si>
    <t>221,08</t>
  </si>
  <si>
    <t>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t>
  </si>
  <si>
    <t>49,58</t>
  </si>
  <si>
    <t>LUMINARIA SPOT DE SOBREPOR EM ALUMINIO COM ALETA PLASTICA PARA 1 LAMPADA, BASE E27, POTENCIA MAXIMA 40/60 W (NAO INCLUI LAMPADA)</t>
  </si>
  <si>
    <t>113,15</t>
  </si>
  <si>
    <t>LUMINARIA SPOT DE SOBREPOR EM ALUMINIO COM ALETA PLASTICA PARA 2 LAMPADAS, BASE E27, POTENCIA MAXIMA 40/60 W (NAO INCLUI LAMPADA)</t>
  </si>
  <si>
    <t>LUMINARIA TIPO TARTARUGA A PROVA DE TEMPO, GASES, VAPOR E PO, EM ALUMINIO, COM GRADE, BASE E27, POTENCIA MAXIMA 100 W - REF Y 25/1 (NAO INCLUI LAMPADA)</t>
  </si>
  <si>
    <t>167,13</t>
  </si>
  <si>
    <t>LUMINARIA TIPO TARTARUGA PARA AREA EXTERNA EM ALUMINIO, COM GRADE, PARA 1 LAMPADA, BASE E27, POTENCIA MAXIMA 40/60 W (NAO INCLUI LAMPADA)</t>
  </si>
  <si>
    <t>85,05</t>
  </si>
  <si>
    <t>LUVA CPVC, SOLDAVEL, 114 MM, PARA AGUA QUENTE PREDIAL</t>
  </si>
  <si>
    <t>150,58</t>
  </si>
  <si>
    <t>LUVA CPVC, SOLDAVEL, 15 MM, PARA AGUA QUENTE PREDIAL</t>
  </si>
  <si>
    <t>LUVA CPVC, SOLDAVEL, 22 MM, PARA AGUA QUENTE PREDIAL</t>
  </si>
  <si>
    <t>LUVA CPVC, SOLDAVEL, 28 MM, PARA AGUA QUENTE PREDIAL</t>
  </si>
  <si>
    <t>LUVA CPVC, SOLDAVEL, 35 MM, PARA AGUA QUENTE PREDIAL</t>
  </si>
  <si>
    <t>LUVA CPVC, SOLDAVEL, 42 MM, PARA AGUA QUENTE PREDIAL</t>
  </si>
  <si>
    <t>LUVA CPVC, SOLDAVEL, 54 MM, PARA AGUA QUENTE PREDIAL</t>
  </si>
  <si>
    <t>26,56</t>
  </si>
  <si>
    <t>LUVA CPVC, SOLDAVEL, 73 MM, PARA AGUA QUENTE PREDIAL</t>
  </si>
  <si>
    <t>LUVA CPVC, SOLDAVEL, 89 MM, PARA AGUA QUENTE PREDIAL</t>
  </si>
  <si>
    <t>LUVA DE BORRACHA ISOLANTE PARA ALTA TENSAO, RESISTENTE A OZONIO, TENSAO DE ENSAIO 2,5 KV (PAR)</t>
  </si>
  <si>
    <t>388,14</t>
  </si>
  <si>
    <t>LUVA DE COBRE (REF 600) SEM ANEL DE SOLDA, BOLSA X BOLSA, 104 MM</t>
  </si>
  <si>
    <t>341,21</t>
  </si>
  <si>
    <t>LUVA DE COBRE (REF 600) SEM ANEL DE SOLDA, BOLSA X BOLSA, 15 MM</t>
  </si>
  <si>
    <t>LUVA DE COBRE (REF 600) SEM ANEL DE SOLDA, BOLSA X BOLSA, 22 MM</t>
  </si>
  <si>
    <t>LUVA DE COBRE (REF 600) SEM ANEL DE SOLDA, BOLSA X BOLSA, 28 MM</t>
  </si>
  <si>
    <t>LUVA DE COBRE (REF 600) SEM ANEL DE SOLDA, BOLSA X BOLSA, 35 MM</t>
  </si>
  <si>
    <t>22,51</t>
  </si>
  <si>
    <t>LUVA DE COBRE (REF 600) SEM ANEL DE SOLDA, BOLSA X BOLSA, 42 MM</t>
  </si>
  <si>
    <t>28,55</t>
  </si>
  <si>
    <t>LUVA DE COBRE (REF 600) SEM ANEL DE SOLDA, BOLSA X BOLSA, 54 MM</t>
  </si>
  <si>
    <t>46,63</t>
  </si>
  <si>
    <t>LUVA DE COBRE (REF 600) SEM ANEL DE SOLDA, BOLSA X BOLSA, 66 MM</t>
  </si>
  <si>
    <t>152,83</t>
  </si>
  <si>
    <t>LUVA DE COBRE (REF 600) SEM ANEL DE SOLDA, BOLSA X BOLSA, 79 MM</t>
  </si>
  <si>
    <t>233,99</t>
  </si>
  <si>
    <t>LUVA DE CORRER DEFOFO, PVC, JE, DN 100 MM</t>
  </si>
  <si>
    <t>43,01</t>
  </si>
  <si>
    <t>LUVA DE CORRER DEFOFO, PVC, JE, DN 150 MM</t>
  </si>
  <si>
    <t>94,93</t>
  </si>
  <si>
    <t>LUVA DE CORRER DEFOFO, PVC, JE, DN 200 MM</t>
  </si>
  <si>
    <t>169,34</t>
  </si>
  <si>
    <t>LUVA DE CORRER DEFOFO, PVC, JE, DN 250 MM</t>
  </si>
  <si>
    <t>308,44</t>
  </si>
  <si>
    <t>LUVA DE CORRER DEFOFO, PVC, JE, DN 300 MM</t>
  </si>
  <si>
    <t>423,34</t>
  </si>
  <si>
    <t>LUVA DE CORRER PARA TUBO ROSCAVEL, PVC, 1 1/2", PARA AGUA FRIA PREDIAL</t>
  </si>
  <si>
    <t>LUVA DE CORRER PARA TUBO ROSCAVEL, PVC, 1/2", PARA AGUA FRIA PREDIAL</t>
  </si>
  <si>
    <t>LUVA DE CORRER PARA TUBO ROSCAVEL, PVC, 3/4", PARA AGUA FRIA PREDIAL</t>
  </si>
  <si>
    <t>18,81</t>
  </si>
  <si>
    <t>LUVA DE CORRER PARA TUBO SOLDAVEL, PVC, 20 MM, PARA AGUA FRIA PREDIAL</t>
  </si>
  <si>
    <t>LUVA DE CORRER PARA TUBO SOLDAVEL, PVC, 25 MM, PARA AGUA FRIA PREDIAL</t>
  </si>
  <si>
    <t>LUVA DE CORRER PARA TUBO SOLDAVEL, PVC, 32 MM, PARA AGUA FRIA PREDIAL</t>
  </si>
  <si>
    <t>22,16</t>
  </si>
  <si>
    <t>LUVA DE CORRER PARA TUBO SOLDAVEL, PVC, 40 MM, PARA AGUA FRIA PREDIAL</t>
  </si>
  <si>
    <t>28,64</t>
  </si>
  <si>
    <t>LUVA DE CORRER PARA TUBO SOLDAVEL, PVC, 50 MM, PARA AGUA FRIA PREDIAL</t>
  </si>
  <si>
    <t>LUVA DE CORRER PARA TUBO SOLDAVEL, PVC, 60 MM, PARA AGUA FRIA PREDIAL</t>
  </si>
  <si>
    <t>39,70</t>
  </si>
  <si>
    <t>LUVA DE CORRER PVC, JE, DN 250 MM, PARA REDE COLETORA DE ESGOTO</t>
  </si>
  <si>
    <t>215,66</t>
  </si>
  <si>
    <t>LUVA DE CORRER, CPVC, SOLDAVEL, 15 MM, PARA AGUA QUENTE PREDIAL</t>
  </si>
  <si>
    <t>LUVA DE CORRER, CPVC, SOLDAVEL, 22 MM, PARA AGUA QUENTE PREDIAL</t>
  </si>
  <si>
    <t>8,18</t>
  </si>
  <si>
    <t>LUVA DE CORRER, CPVC, SOLDAVEL, 28 MM, PARA AGUA QUENTE PREDIAL</t>
  </si>
  <si>
    <t>12,10</t>
  </si>
  <si>
    <t>LUVA DE CORRER, CPVC, SOLDAVEL, 35 MM, PARA AGUA QUENTE PREDIAL</t>
  </si>
  <si>
    <t>LUVA DE CORRER, CPVC, SOLDAVEL, 42 MM, PARA AGUA QUENTE PREDIAL</t>
  </si>
  <si>
    <t>24,15</t>
  </si>
  <si>
    <t>LUVA DE CORRER, PVC PBA, JE, DN 100 / DE 110 MM, PARA REDE AGUA (NBR 10351)</t>
  </si>
  <si>
    <t>LUVA DE CORRER, PVC PBA, JE, DN 50 / DE 60 MM, PARA REDE AGUA (NBR 10351)</t>
  </si>
  <si>
    <t>LUVA DE CORRER, PVC PBA, JE, DN 75 / DE 85 MM, PARA REDE AGUA (NBR 10351)</t>
  </si>
  <si>
    <t>26,82</t>
  </si>
  <si>
    <t>LUVA DE CORRER, PVC SERIE R, 100 MM, PARA ESGOTO PREDIAL</t>
  </si>
  <si>
    <t>26,73</t>
  </si>
  <si>
    <t>LUVA DE CORRER, PVC SERIE R, 150 MM, PARA ESGOTO PREDIAL</t>
  </si>
  <si>
    <t>81,65</t>
  </si>
  <si>
    <t>LUVA DE CORRER, PVC SERIE R, 75 MM, PARA ESGOTO PREDIAL</t>
  </si>
  <si>
    <t>LUVA DE CORRER, PVC, DN 100 MM, PARA ESGOTO PREDIAL</t>
  </si>
  <si>
    <t>LUVA DE CORRER, PVC, DN 50 MM, PARA ESGOTO PREDIAL</t>
  </si>
  <si>
    <t>LUVA DE CORRER, PVC, DN 75 MM, PARA ESGOTO PREDIAL</t>
  </si>
  <si>
    <t>13,63</t>
  </si>
  <si>
    <t>LUVA DE FERRO GALVANIZADO, COM ROSCA BSP MACHO/FEMEA, DE 3/4"</t>
  </si>
  <si>
    <t>LUVA DE FERRO GALVANIZADO, COM ROSCA BSP, DE 1 1/2"</t>
  </si>
  <si>
    <t>LUVA DE FERRO GALVANIZADO, COM ROSCA BSP, DE 1 1/4"</t>
  </si>
  <si>
    <t>20,92</t>
  </si>
  <si>
    <t>LUVA DE FERRO GALVANIZADO, COM ROSCA BSP, DE 1/2"</t>
  </si>
  <si>
    <t>LUVA DE FERRO GALVANIZADO, COM ROSCA BSP, DE 1"</t>
  </si>
  <si>
    <t>LUVA DE FERRO GALVANIZADO, COM ROSCA BSP, DE 2 1/2"</t>
  </si>
  <si>
    <t>71,53</t>
  </si>
  <si>
    <t>LUVA DE FERRO GALVANIZADO, COM ROSCA BSP, DE 2"</t>
  </si>
  <si>
    <t>39,21</t>
  </si>
  <si>
    <t>LUVA DE FERRO GALVANIZADO, COM ROSCA BSP, DE 3/4"</t>
  </si>
  <si>
    <t>LUVA DE FERRO GALVANIZADO, COM ROSCA BSP, DE 3"</t>
  </si>
  <si>
    <t>107,91</t>
  </si>
  <si>
    <t>LUVA DE FERRO GALVANIZADO, COM ROSCA BSP, DE 4"</t>
  </si>
  <si>
    <t>170,17</t>
  </si>
  <si>
    <t>LUVA DE FERRO GALVANIZADO, COM ROSCA BSP, DE 5"</t>
  </si>
  <si>
    <t>310,02</t>
  </si>
  <si>
    <t>LUVA DE FERRO GALVANIZADO, COM ROSCA BSP, DE 6"</t>
  </si>
  <si>
    <t>511,33</t>
  </si>
  <si>
    <t>LUVA DE PRESSAO, EM PVC, DE 20 MM, PARA ELETRODUTO FLEXIVEL</t>
  </si>
  <si>
    <t>LUVA DE PRESSAO, EM PVC, DE 25 MM, PARA ELETRODUTO FLEXIVEL</t>
  </si>
  <si>
    <t>LUVA DE PRESSAO, EM PVC, DE 32 MM, PARA ELETRODUTO FLEXIVEL</t>
  </si>
  <si>
    <t>LUVA DE REDUCAO DE FERRO GALVANIZADO, COM ROSCA BSP MACHO/FEMEA, DE 1 1/2" X 1"</t>
  </si>
  <si>
    <t>38,71</t>
  </si>
  <si>
    <t>LUVA DE REDUCAO DE FERRO GALVANIZADO, COM ROSCA BSP MACHO/FEMEA, DE 1" X 1/2"</t>
  </si>
  <si>
    <t>LUVA DE REDUCAO DE FERRO GALVANIZADO, COM ROSCA BSP MACHO/FEMEA, DE 1" X 3/4"</t>
  </si>
  <si>
    <t>LUVA DE REDUCAO DE FERRO GALVANIZADO, COM ROSCA BSP MACHO/FEMEA, DE 3/4" X 1/2"</t>
  </si>
  <si>
    <t>LUVA DE REDUCAO DE FERRO GALVANIZADO, COM ROSCA BSP, DE 1 1/2" X 1 1/4"</t>
  </si>
  <si>
    <t>LUVA DE REDUCAO DE FERRO GALVANIZADO, COM ROSCA BSP, DE 1 1/2" X 1/2"</t>
  </si>
  <si>
    <t>LUVA DE REDUCAO DE FERRO GALVANIZADO, COM ROSCA BSP, DE 1 1/2" X 1"</t>
  </si>
  <si>
    <t>LUVA DE REDUCAO DE FERRO GALVANIZADO, COM ROSCA BSP, DE 1 1/2" X 3/4"</t>
  </si>
  <si>
    <t>LUVA DE REDUCAO DE FERRO GALVANIZADO, COM ROSCA BSP, DE 1 1/4" X 1/2"</t>
  </si>
  <si>
    <t>22,44</t>
  </si>
  <si>
    <t>LUVA DE REDUCAO DE FERRO GALVANIZADO, COM ROSCA BSP, DE 1 1/4" X 1"</t>
  </si>
  <si>
    <t>LUVA DE REDUCAO DE FERRO GALVANIZADO, COM ROSCA BSP, DE 1 1/4" X 3/4"</t>
  </si>
  <si>
    <t>LUVA DE REDUCAO DE FERRO GALVANIZADO, COM ROSCA BSP, DE 1" X 1/2"</t>
  </si>
  <si>
    <t>14,79</t>
  </si>
  <si>
    <t>LUVA DE REDUCAO DE FERRO GALVANIZADO, COM ROSCA BSP, DE 1" X 3/4"</t>
  </si>
  <si>
    <t>15,08</t>
  </si>
  <si>
    <t>LUVA DE REDUCAO DE FERRO GALVANIZADO, COM ROSCA BSP, DE 2 1/2" X 1 1/2"</t>
  </si>
  <si>
    <t>LUVA DE REDUCAO DE FERRO GALVANIZADO, COM ROSCA BSP, DE 2 1/2" X 2"</t>
  </si>
  <si>
    <t>LUVA DE REDUCAO DE FERRO GALVANIZADO, COM ROSCA BSP, DE 2" X 1 1/2"</t>
  </si>
  <si>
    <t>43,54</t>
  </si>
  <si>
    <t>LUVA DE REDUCAO DE FERRO GALVANIZADO, COM ROSCA BSP, DE 2" X 1 1/4"</t>
  </si>
  <si>
    <t>LUVA DE REDUCAO DE FERRO GALVANIZADO, COM ROSCA BSP, DE 2" X 1"</t>
  </si>
  <si>
    <t>LUVA DE REDUCAO DE FERRO GALVANIZADO, COM ROSCA BSP, DE 3/4" X 1/2"</t>
  </si>
  <si>
    <t>10,69</t>
  </si>
  <si>
    <t>LUVA DE REDUCAO DE FERRO GALVANIZADO, COM ROSCA BSP, DE 3" X 1 1/2"</t>
  </si>
  <si>
    <t>116,37</t>
  </si>
  <si>
    <t>LUVA DE REDUCAO DE FERRO GALVANIZADO, COM ROSCA BSP, DE 3" X 2 1/2"</t>
  </si>
  <si>
    <t>LUVA DE REDUCAO DE FERRO GALVANIZADO, COM ROSCA BSP, DE 3" X 2"</t>
  </si>
  <si>
    <t>LUVA DE REDUCAO DE FERRO GALVANIZADO, COM ROSCA BSP, DE 4" X 2 1/2"</t>
  </si>
  <si>
    <t>200,94</t>
  </si>
  <si>
    <t>LUVA DE REDUCAO DE FERRO GALVANIZADO, COM ROSCA BSP, DE 4" X 2"</t>
  </si>
  <si>
    <t>LUVA DE REDUCAO DE FERRO GALVANIZADO, COM ROSCA BSP, DE 4" X 3"</t>
  </si>
  <si>
    <t>LUVA DE REDUCAO EM ACO CARBONO, COM ENCAIXE PARA SOLDA DN SW, PRESSAO 3.000 LBS,  3/4 " X 1/2"</t>
  </si>
  <si>
    <t>LUVA DE REDUCAO EM ACO CARBONO, COM ENCAIXE PARA SOLDA DN SW, PRESSAO 3.000 LBS, DN 1 1/2" X 1 1/4"</t>
  </si>
  <si>
    <t>LUVA DE REDUCAO EM ACO CARBONO, COM ENCAIXE PARA SOLDA DN SW, PRESSAO 3.000 LBS, DN 1 1/4"  X 1"</t>
  </si>
  <si>
    <t>46,60</t>
  </si>
  <si>
    <t>LUVA DE REDUCAO EM ACO CARBONO, COM ENCAIXE PARA SOLDA DN SW, PRESSAO 3.000 LBS, DN 1" X 3/4"</t>
  </si>
  <si>
    <t>LUVA DE REDUCAO EM ACO CARBONO, COM ENCAIXE PARA SOLDA DN SW, PRESSAO 3.000 LBS, DN 2 1/2" X 2"</t>
  </si>
  <si>
    <t>189,10</t>
  </si>
  <si>
    <t>LUVA DE REDUCAO EM ACO CARBONO, COM ENCAIXE PARA SOLDA DN SW, PRESSAO 3.000 LBS, DN 2" X 1 1/2"</t>
  </si>
  <si>
    <t>LUVA DE REDUCAO EM ACO CARBONO, COM ENCAIXE PARA SOLDA DN SW, PRESSAO 3.000 LBS, DN 3" X 2 1/2"</t>
  </si>
  <si>
    <t>255,72</t>
  </si>
  <si>
    <t>LUVA DE REDUCAO ROSCAVEL, PVC, 1" X 3/4", PARA AGUA FRIA PREDIAL</t>
  </si>
  <si>
    <t>LUVA DE REDUCAO ROSCAVEL, PVC, 3/4" X 1/2", PARA AGUA FRIA PREDIAL</t>
  </si>
  <si>
    <t>LUVA DE REDUCAO SOLDAVEL, PVC, 25 MM X 20 MM, PARA AGUA FRIA PREDIAL</t>
  </si>
  <si>
    <t>LUVA DE REDUCAO SOLDAVEL, PVC, 32 MM X 25 MM, PARA AGUA FRIA PREDIAL</t>
  </si>
  <si>
    <t>LUVA DE REDUCAO SOLDAVEL, PVC, 40 MM X 32 MM, PARA AGUA FRIA PREDIAL</t>
  </si>
  <si>
    <t>LUVA DE REDUCAO SOLDAVEL, PVC, 60 MM X 50 MM, PARA AGUA FRIA PREDIAL</t>
  </si>
  <si>
    <t>LUVA DE REDUCAO, SOLDAVEL, PVC, 50 X 25 MM, PARA AGUA FRIA PREDIAL</t>
  </si>
  <si>
    <t>LUVA DE TRANSICAO DE CPVC X PVC, SOLDAVEL, 22 X 25 MM, PARA AGUA QUENTE</t>
  </si>
  <si>
    <t>LUVA DE TRANSICAO, CPVC, SOLDAVEL, 42 MM X 1 1/2", PARA AGUA QUENTE</t>
  </si>
  <si>
    <t>96,06</t>
  </si>
  <si>
    <t>LUVA DE TRANSICAO, CPVC, SOLDAVEL, 54 MM X 2", PARA AGUA QUENTE PREDIAL</t>
  </si>
  <si>
    <t>LUVA DE TRANSICAO, CPVC, 15 MM X 1/2", PARA AGUA QUENTE PREDIAL</t>
  </si>
  <si>
    <t>LUVA DE TRANSICAO, CPVC, 22 MM X 1/2", PARA AGUA QUENTE</t>
  </si>
  <si>
    <t>9,13</t>
  </si>
  <si>
    <t>LUVA EM ACO CARBONO, SOLDAVEL, PRESSAO 3.000 LBS, DN 1 1/2"</t>
  </si>
  <si>
    <t>LUVA EM ACO CARBONO, SOLDAVEL, PRESSAO 3.000 LBS, DN 1 1/4"</t>
  </si>
  <si>
    <t>36,36</t>
  </si>
  <si>
    <t>LUVA EM ACO CARBONO, SOLDAVEL, PRESSAO 3.000 LBS, DN 1/2"</t>
  </si>
  <si>
    <t>LUVA EM ACO CARBONO, SOLDAVEL, PRESSAO 3.000 LBS, DN 1"</t>
  </si>
  <si>
    <t>23,84</t>
  </si>
  <si>
    <t>LUVA EM ACO CARBONO, SOLDAVEL, PRESSAO 3.000 LBS, DN 2 1/2"</t>
  </si>
  <si>
    <t>147,20</t>
  </si>
  <si>
    <t>LUVA EM ACO CARBONO, SOLDAVEL, PRESSAO 3.000 LBS, DN 2"</t>
  </si>
  <si>
    <t>73,26</t>
  </si>
  <si>
    <t>LUVA EM ACO CARBONO, SOLDAVEL, PRESSAO 3.000 LBS, DN 3/4"</t>
  </si>
  <si>
    <t>LUVA EM ACO CARBONO, SOLDAVEL, PRESSAO 3.000 LBS, DN 3"</t>
  </si>
  <si>
    <t>199,28</t>
  </si>
  <si>
    <t>LUVA EM PVC RIGIDO ROSCAVEL, DE 1 1/2", PARA ELETRODUTO</t>
  </si>
  <si>
    <t>LUVA EM PVC RIGIDO ROSCAVEL, DE 1 1/4", PARA ELETRODUTO</t>
  </si>
  <si>
    <t>LUVA EM PVC RIGIDO ROSCAVEL, DE 1/2", PARA ELETRODUTO</t>
  </si>
  <si>
    <t>LUVA EM PVC RIGIDO ROSCAVEL, DE 1", PARA ELETRODUTO</t>
  </si>
  <si>
    <t>LUVA EM PVC RIGIDO ROSCAVEL, DE 2 1/2", PARA ELETRODUTO</t>
  </si>
  <si>
    <t>LUVA EM PVC RIGIDO ROSCAVEL, DE 2", PARA ELETRODUTO</t>
  </si>
  <si>
    <t>LUVA EM PVC RIGIDO ROSCAVEL, DE 3/4", PARA ELETRODUTO</t>
  </si>
  <si>
    <t>LUVA EM PVC RIGIDO ROSCAVEL, DE 3", PARA ELETRODUTO</t>
  </si>
  <si>
    <t>LUVA EM PVC RIGIDO ROSCAVEL, DE 4", PARA ELETRODUTO</t>
  </si>
  <si>
    <t>LUVA PARA ELETRODUTO, EM ACO GALVANIZADO ELETROLITICO, DIAMETRO DE 100 MM (4")</t>
  </si>
  <si>
    <t>LUVA PARA ELETRODUTO, EM ACO GALVANIZADO ELETROLITICO, DIAMETRO DE 15 MM (1/2")</t>
  </si>
  <si>
    <t>LUVA PARA ELETRODUTO, EM ACO GALVANIZADO ELETROLITICO, DIAMETRO DE 20 MM (3/4")</t>
  </si>
  <si>
    <t>LUVA PARA ELETRODUTO, EM ACO GALVANIZADO ELETROLITICO, DIAMETRO DE 25 MM (1")</t>
  </si>
  <si>
    <t>2,18</t>
  </si>
  <si>
    <t>LUVA PARA ELETRODUTO, EM ACO GALVANIZADO ELETROLITICO, DIAMETRO DE 32 MM (1 1/4")</t>
  </si>
  <si>
    <t>LUVA PARA ELETRODUTO, EM ACO GALVANIZADO ELETROLITICO, DIAMETRO DE 40 MM (1 1/2")</t>
  </si>
  <si>
    <t>LUVA PARA ELETRODUTO, EM ACO GALVANIZADO ELETROLITICO, DIAMETRO DE 50 MM (2")</t>
  </si>
  <si>
    <t>LUVA PARA ELETRODUTO, EM ACO GALVANIZADO ELETROLITICO, DIAMETRO DE 65 MM (2 1/2")</t>
  </si>
  <si>
    <t>LUVA PARA ELETRODUTO, EM ACO GALVANIZADO ELETROLITICO, DIAMETRO DE 80 MM (3")</t>
  </si>
  <si>
    <t>LUVA PASSANTE DE COBRE (REF 601) SEM ANEL DE SOLDA, BOLSA 15 MM</t>
  </si>
  <si>
    <t>2,67</t>
  </si>
  <si>
    <t>LUVA PASSANTE DE COBRE (REF 601) SEM ANEL DE SOLDA, BOLSA 22 MM</t>
  </si>
  <si>
    <t>LUVA PASSANTE DE COBRE (REF 601) SEM ANEL DE SOLDA, BOLSA 28 MM</t>
  </si>
  <si>
    <t>LUVA PASSANTE DE COBRE (REF 601) SEM ANEL DE SOLDA, BOLSA 35 MM</t>
  </si>
  <si>
    <t>22,63</t>
  </si>
  <si>
    <t>LUVA PASSANTE DE COBRE (REF 601) SEM ANEL DE SOLDA, BOLSA 42 MM</t>
  </si>
  <si>
    <t>LUVA PASSANTE DE COBRE (REF 601) SEM ANEL DE SOLDA, BOLSA 54 MM</t>
  </si>
  <si>
    <t>53,53</t>
  </si>
  <si>
    <t>LUVA PASSANTE DE COBRE (REF 601) SEM ANEL DE SOLDA, BOLSA 66 MM</t>
  </si>
  <si>
    <t>LUVA PVC SOLDAVEL, 110 MM, PARA AGUA FRIA PREDIAL</t>
  </si>
  <si>
    <t>LUVA PVC SOLDAVEL, 20 MM, PARA AGUA FRIA PREDIAL</t>
  </si>
  <si>
    <t>LUVA PVC SOLDAVEL, 25 MM, PARA AGUA FRIA PREDIAL</t>
  </si>
  <si>
    <t>LUVA PVC SOLDAVEL, 32 MM, PARA AGUA FRIA PREDIAL</t>
  </si>
  <si>
    <t>LUVA PVC SOLDAVEL, 40 MM, PARA AGUA FRIA PREDIAL</t>
  </si>
  <si>
    <t>4,30</t>
  </si>
  <si>
    <t>LUVA PVC SOLDAVEL, 50 MM, PARA AGUA FRIA PREDIAL</t>
  </si>
  <si>
    <t>LUVA PVC SOLDAVEL, 60 MM, PARA AGUA FRIA PREDIAL</t>
  </si>
  <si>
    <t>LUVA PVC SOLDAVEL, 75 MM, PARA AGUA FRIA PREDIAL</t>
  </si>
  <si>
    <t>LUVA PVC SOLDAVEL, 85 MM, PARA AGUA FRIA PREDIAL</t>
  </si>
  <si>
    <t>44,35</t>
  </si>
  <si>
    <t>LUVA PVC, ROSCAVEL, 1 1/2",  AGUA FRIA PREDIAL</t>
  </si>
  <si>
    <t>LUVA PVC, ROSCAVEL, 1/2", AGUA FRIA PREDIAL</t>
  </si>
  <si>
    <t>1,55</t>
  </si>
  <si>
    <t>LUVA PVC, ROSCAVEL, 1", AGUA FRIA PREDIAL</t>
  </si>
  <si>
    <t>LUVA PVC, ROSCAVEL, 3/4", AGUA FRIA PREDIAL</t>
  </si>
  <si>
    <t>LUVA RASPA DE COURO, CANO CURTO (PUNHO *7* CM)</t>
  </si>
  <si>
    <t>LUVA SIMPLES PPR, F/F, SOLDAVEL, DN 110 MM, PARA AGUA QUENTE PREDIAL</t>
  </si>
  <si>
    <t>LUVA SIMPLES PPR, F/F, SOLDAVEL, DN 20 MM, PARA AGUA QUENTE PREDIAL</t>
  </si>
  <si>
    <t>LUVA SIMPLES PPR, F/F, SOLDAVEL, DN 25 MM, PARA AGUA QUENTE PREDIAL</t>
  </si>
  <si>
    <t>LUVA SIMPLES PPR, F/F, SOLDAVEL, DN 32 MM, PARA AGUA QUENTE PREDIAL</t>
  </si>
  <si>
    <t>3,59</t>
  </si>
  <si>
    <t>LUVA SIMPLES PPR, F/F, SOLDAVEL, DN 40 MM, PARA AGUA QUENTE PREDIAL</t>
  </si>
  <si>
    <t>LUVA SIMPLES PPR, F/F, SOLDAVEL, DN 50 MM, PARA AGUA QUENTE PREDIAL</t>
  </si>
  <si>
    <t>LUVA SIMPLES PPR, F/F, SOLDAVEL, DN 63 MM, PARA AGUA QUENTE PREDIAL</t>
  </si>
  <si>
    <t>LUVA SIMPLES PPR, F/F, SOLDAVEL, DN 75 MM, PARA AGUA QUENTE PREDIAL</t>
  </si>
  <si>
    <t>LUVA SIMPLES PPR, F/F, SOLDAVEL, DN 90 MM, PARA AGUA QUENTE PREDIAL</t>
  </si>
  <si>
    <t>63,08</t>
  </si>
  <si>
    <t>LUVA SIMPLES, PVC PBA, JE, DN 100 / DE 110 MM, PARA REDE AGUA (NBR 10351)</t>
  </si>
  <si>
    <t>37,05</t>
  </si>
  <si>
    <t>LUVA SIMPLES, PVC PBA, JE, DN 50 / DE 60 MM, PARA REDE AGUA (NBR 10351)</t>
  </si>
  <si>
    <t>13,53</t>
  </si>
  <si>
    <t>LUVA SIMPLES, PVC PBA, JE, DN 75 / DE 85 MM, PARA REDE AGUA (NBR 10351)</t>
  </si>
  <si>
    <t>LUVA SIMPLES, PVC SERIE R, 100 MM, PARA ESGOTO PREDIAL</t>
  </si>
  <si>
    <t>LUVA SIMPLES, PVC SERIE R, 150 MM, PARA ESGOTO PREDIAL</t>
  </si>
  <si>
    <t>LUVA SIMPLES, PVC SERIE R, 40 MM, PARA ESGOTO PREDIAL</t>
  </si>
  <si>
    <t>5,37</t>
  </si>
  <si>
    <t>LUVA SIMPLES, PVC SERIE R, 50 MM, PARA ESGOTO PREDIAL</t>
  </si>
  <si>
    <t>11,05</t>
  </si>
  <si>
    <t>LUVA SIMPLES, PVC SERIE R, 75 MM, PARA ESGOTO PREDIAL</t>
  </si>
  <si>
    <t>LUVA SIMPLES, PVC, SOLDAVEL, DN 100 MM, SERIE NORMAL, PARA ESGOTO PREDIAL</t>
  </si>
  <si>
    <t>7,15</t>
  </si>
  <si>
    <t>LUVA SIMPLES, PVC, SOLDAVEL, DN 150 MM, SERIE NORMAL, PARA ESGOTO PREDIAL</t>
  </si>
  <si>
    <t>35,78</t>
  </si>
  <si>
    <t>LUVA SIMPLES, PVC, SOLDAVEL, DN 40 MM, SERIE NORMAL, PARA ESGOTO PREDIAL</t>
  </si>
  <si>
    <t>LUVA SIMPLES, PVC, SOLDAVEL, DN 50 MM, SERIE NORMAL, PARA ESGOTO PREDIAL</t>
  </si>
  <si>
    <t>LUVA SIMPLES, PVC, SOLDAVEL, DN 75 MM, SERIE NORMAL, PARA ESGOTO PREDIAL</t>
  </si>
  <si>
    <t>LUVA SOLDAVEL COM BUCHA DE LATAO, PVC, 20 MM X 1/2"</t>
  </si>
  <si>
    <t>LUVA SOLDAVEL COM BUCHA DE LATAO, PVC, 25 MM X 1/2"</t>
  </si>
  <si>
    <t>LUVA SOLDAVEL COM BUCHA DE LATAO, PVC, 25 MM X 3/4"</t>
  </si>
  <si>
    <t>LUVA SOLDAVEL COM BUCHA DE LATAO, PVC, 32 MM X 1"</t>
  </si>
  <si>
    <t>LUVA SOLDAVEL COM ROSCA, PVC, 20 MM X 1/2", PARA AGUA FRIA PREDIAL</t>
  </si>
  <si>
    <t>LUVA SOLDAVEL COM ROSCA, PVC, 25 MM X 1/2", PARA AGUA FRIA PREDIAL</t>
  </si>
  <si>
    <t>LUVA SOLDAVEL COM ROSCA, PVC, 25 MM X 3/4", PARA AGUA FRIA PREDIAL</t>
  </si>
  <si>
    <t>LUVA SOLDAVEL COM ROSCA, PVC, 32 MM X 1", PARA AGUA FRIA PREDIAL</t>
  </si>
  <si>
    <t>4,55</t>
  </si>
  <si>
    <t>LUVA SOLDAVEL COM ROSCA, PVC, 40 MM X 1 1/4", PARA AGUA FRIA PREDIAL</t>
  </si>
  <si>
    <t>LUVA SOLDAVEL COM ROSCA, PVC, 50 MM X 1 1/2", PARA AGUA FRIA PREDIAL</t>
  </si>
  <si>
    <t>LUVA/UNIAO DE REDUCAO METALICA, PARA CONEXAO COM ANEL DESLIZANTE, DN 20 X 16 MM, EM TUBO PEX PARA INST. AGUA QUENTE/FRIA</t>
  </si>
  <si>
    <t>LUVA/UNIAO DE REDUCAO METALICA, PARA CONEXAO COM ANEL DESLIZANTE, DN 25 X 16 MM, EM TUBO PEX PARA INST. AGUA QUENTE/FRIA</t>
  </si>
  <si>
    <t>LUVA/UNIAO DE REDUCAO METALICA, PARA CONEXAO COM ANEL DESLIZANTE, DN 25 X 20 MM, EM TUBO PEX PARA INST. AGUA QUENTE/FRIA</t>
  </si>
  <si>
    <t>LUVA/UNIAO DE REDUCAO METALICA, PARA CONEXAO COM ANEL DESLIZANTE, DN 32 X 25 MM, EM TUBO PEX PARA INST. AGUA QUENTE/FRIA</t>
  </si>
  <si>
    <t>LUVA/UNIAO DE REDUCAO, PLASTICA, PARA CONEXAO COM CRIMPAGEM, DN 20 X 16 MM, EM TUBO PEX PARA INST. AGUA QUENTE/FRIA</t>
  </si>
  <si>
    <t>11,62</t>
  </si>
  <si>
    <t>LUVA/UNIAO DE REDUCAO, PLASTICA, PARA CONEXAO COM CRIMPAGEM, DN 25 X 16 MM, EM TUBO PEX PARA INST. AGUA QUENTE/FRIA</t>
  </si>
  <si>
    <t>15,61</t>
  </si>
  <si>
    <t>LUVA/UNIAO DE REDUCAO, PLASTICA, PARA CONEXAO COM CRIMPAGEM, DN 32 X 25 MM, EM TUBO PEX PARA INST. AGUA QUENTE/FRIA</t>
  </si>
  <si>
    <t>LUVA/UNIAO METALICA, PARA CONEXAO COM ANEL DESLIZANTE, DN 16 MM, EM TUBO PEX PARA INST. AGUA QUENTE/FRIA</t>
  </si>
  <si>
    <t>LUVA/UNIAO METALICA, PARA CONEXAO COM ANEL DESLIZANTE, DN 20 MM, EM TUBO PEX PARA INST. AGUA QUENTE/FRIA</t>
  </si>
  <si>
    <t>LUVA/UNIAO METALICA, PARA CONEXAO COM ANEL DESLIZANTE, DN 25 MM, EM TUBO PEX PARA INST. AGUA QUENTE/FRIA</t>
  </si>
  <si>
    <t>17,99</t>
  </si>
  <si>
    <t>LUVA/UNIAO METALICA, PARA CONEXAO COM ANEL DESLIZANTE, DN 32 MM, EM TUBO PEX PARA INST. AGUA QUENTE/FRIA</t>
  </si>
  <si>
    <t>21,32</t>
  </si>
  <si>
    <t>LUVA/UNIAO, PLASTICA, PARA CONEXAO COM CRIMPAGEM, DN 16 MM, EM TUBO PEX PARA INST. AGUA QUENTE/FRIA</t>
  </si>
  <si>
    <t>LUVA/UNIAO, PLASTICA, PARA CONEXAO COM CRIMPAGEM, DN 20 MM, EM TUBO PEX PARA INST. AGUA QUENTE/FRIA</t>
  </si>
  <si>
    <t>LUVA/UNIAO, PLASTICA, PARA CONEXAO COM CRIMPAGEM, DN 25 MM, EM TUBO PEX PARA INST. AGUA QUENTE/FRIA</t>
  </si>
  <si>
    <t>LUVA/UNIAO, PLASTICA, PARA CONEXAO COM CRIMPAGEM, DN 32 MM, EM TUBO PEX PARA INST. AGUA QUENTE/FRIA</t>
  </si>
  <si>
    <t>17,37</t>
  </si>
  <si>
    <t>LUVA, PEAD PE 100,  DE 400 MM, PARA ELETROFUSAO</t>
  </si>
  <si>
    <t>2.794,13</t>
  </si>
  <si>
    <t>LUVA, PEAD PE 100,  DE 63 MM, PARA ELETROFUSAO</t>
  </si>
  <si>
    <t>26,88</t>
  </si>
  <si>
    <t>LUVA, PEAD PE 100, DE 125 MM, PARA ELETROFUSAO</t>
  </si>
  <si>
    <t>LUVA, PEAD PE 100, DE 20 MM, PARA ELETROFUSAO</t>
  </si>
  <si>
    <t>LUVA, PEAD PE 100, DE 200 MM, PARA ELETROFUSAO</t>
  </si>
  <si>
    <t>220,95</t>
  </si>
  <si>
    <t>LUVA, PEAD PE 100, DE 32 MM, PARA ELETROFUSAO</t>
  </si>
  <si>
    <t>MACANETA ALAVANCA RETA OCA, EM ZAMAC COM ACABAMENTO CROMADO, COMPRIMENTO APROX DE 15 CM</t>
  </si>
  <si>
    <t>77,09</t>
  </si>
  <si>
    <t>MACANETA ALAVANCA, RETA SIMPLES / OCA, CROMADA, COMPRIMENTO DE 10 A 16 CM, ACABAMENTO PADRAO POPULAR - SOMENTE MACANETAS</t>
  </si>
  <si>
    <t>MACANETA BOLA, EM ZAMAC COM ACABAMENTO CROMADO, DIAMETRO DE APROX 2 1/2"</t>
  </si>
  <si>
    <t>129,58</t>
  </si>
  <si>
    <t>MACARICO DE SOLDA 201 PARA EXTENSAO GLP OU ACETILENO</t>
  </si>
  <si>
    <t>188,19</t>
  </si>
  <si>
    <t>MACARIQUEIRO (HORISTA)</t>
  </si>
  <si>
    <t>26,77</t>
  </si>
  <si>
    <t>MACARIQUEIRO (MENSALISTA)</t>
  </si>
  <si>
    <t>4.688,79</t>
  </si>
  <si>
    <t>MADEIRA ROLICA TRATADA, D = 12 A 15 CM, H = 3,00 M, EM EUCALIPTO OU EQUIVALENTE DA REGIAO</t>
  </si>
  <si>
    <t>MADEIRA ROLICA TRATADA, D = 16 A 20 CM, H = 6,00 M, EM EUCALIPTO OU EQUIVALENTE DA REGIAO</t>
  </si>
  <si>
    <t>MADEIRA ROLICA TRATADA, D = 25 A 29 CM, H = 6,50 M, EM EUCALIPTO OU EQUIVALENTE DA REGIAO</t>
  </si>
  <si>
    <t>129,73</t>
  </si>
  <si>
    <t>MADEIRA ROLICA TRATADA, D = 30 A 34 CM, H = 6,50 M, EM EUCALIPTO OU EQUIVALENTE DA REGIAO</t>
  </si>
  <si>
    <t>188,99</t>
  </si>
  <si>
    <t>MADEIRA SERRADA EM PINUS, MISTA OU EQUIVALENTE DA REGIAO - BRUTA</t>
  </si>
  <si>
    <t>1.714,42</t>
  </si>
  <si>
    <t>MANGOTE DE SEGURANCA EM RASPA DE COURO</t>
  </si>
  <si>
    <t>30,00</t>
  </si>
  <si>
    <t>MANGUEIRA CRISTAL PARA NIVEL, LISA, PVC TRANSPARENTE, 3/8" X1,5 MM</t>
  </si>
  <si>
    <t>MANGUEIRA CRISTAL PARA NIVEL, LISA, PVC TRANSPARENTE, 5/16" X1 MM</t>
  </si>
  <si>
    <t>MANGUEIRA CRISTAL TRANCADA, PVC COM REFORCO, COM PRESSAO DE TRABALHO (PT) 250 LBS/POL2, DE 3/4" X *2,8* MM</t>
  </si>
  <si>
    <t>MANGUEIRA CRISTAL TRANCADA, PVC COM REFORCO, PRESSAO DE TRABALHO (PT) 250 LBS/POL2, DE 1" X *3,4* MM</t>
  </si>
  <si>
    <t>MANGUEIRA CRISTAL, LISA, PVC TRANSPARENTE, 1/2" X 2 MM</t>
  </si>
  <si>
    <t>5,17</t>
  </si>
  <si>
    <t>MANGUEIRA CRISTAL, LISA, PVC TRANSPARENTE, 1/4" X1 MM</t>
  </si>
  <si>
    <t>1,35</t>
  </si>
  <si>
    <t>MANGUEIRA CRISTAL, LISA, PVC TRANSPARENTE, 1/4" X1,5 MM</t>
  </si>
  <si>
    <t>MANGUEIRA CRISTAL, LISA, PVC TRANSPARENTE, 3/4" X 2 MM</t>
  </si>
  <si>
    <t>MANGUEIRA DE INCENDIO, TIPO 1, DE 1 1/2", COMPRIMENTO = 15 M, TECIDO EM FIO DE POLIESTER E TUBO INTERNO EM BORRACHA SINTETICA, COM UNIOES ENGATE RAPIDO</t>
  </si>
  <si>
    <t>345,00</t>
  </si>
  <si>
    <t>MANGUEIRA DE INCENDIO, TIPO 1, DE 1 1/2", COMPRIMENTO = 20 M, TECIDO EM FIO DE POLIESTER E TUBO INTERNO EM BORRACHA SINTETICA, COM UNIOES ENGATE RAPIDO</t>
  </si>
  <si>
    <t>425,27</t>
  </si>
  <si>
    <t>MANGUEIRA DE INCENDIO, TIPO 1, DE 1 1/2", COMPRIMENTO = 25 M, TECIDO EM FIO DE POLIESTER E TUBO INTERNO EM BORRACHA SINTETICA, COM UNIOES ENGATE RAPIDO</t>
  </si>
  <si>
    <t>529,45</t>
  </si>
  <si>
    <t>MANGUEIRA DE INCENDIO, TIPO 1, DE 1 1/2", COMPRIMENTO = 30 M, TECIDO EM FIO DE POLIESTER E TUBO INTERNO EM BORRACHA SINTETICA, COM UNIOES ENGATE RAPIDO</t>
  </si>
  <si>
    <t>565,32</t>
  </si>
  <si>
    <t>MANGUEIRA DE INCENDIO, TIPO 2, DE 1 1/2", COMPRIMENTO = 15 M, TECIDO EM FIO DE POLIESTER E TUBO INTERNO EM BORRACHA SINTETICA, COM UNIOES ENGATE RAPIDO</t>
  </si>
  <si>
    <t>510,66</t>
  </si>
  <si>
    <t>MANGUEIRA DE INCENDIO, TIPO 2, DE 1 1/2", COMPRIMENTO = 20 M, TECIDO EM FIO DE POLIESTER E TUBO INTERNO EM BORRACHA SINTETICA, COM UNIOES</t>
  </si>
  <si>
    <t>608,87</t>
  </si>
  <si>
    <t>MANGUEIRA DE INCENDIO, TIPO 2, DE 1 1/2", COMPRIMENTO = 25 M, TECIDO EM FIO DE POLIESTER E TUBO INTERNO EM BORRACHA SINTETICA, COM UNIOES</t>
  </si>
  <si>
    <t>614,85</t>
  </si>
  <si>
    <t>MANGUEIRA DE INCENDIO, TIPO 2, DE 1 1/2", COMPRIMENTO = 30 M, TECIDO EM FIO DE POLIESTER E TUBO INTERNO EM BORRACHA SINTETICA, COM UNIOES</t>
  </si>
  <si>
    <t>802,72</t>
  </si>
  <si>
    <t>MANGUEIRA DE INCENDIO, TIPO 2, DE 2 1/2", COMPRIMENTO = 15 M, TECIDO EM FIO DE POLIESTER E TUBO INTERNO EM BORRACHA SINTETICA, COM UNIOES ENGATE RAPIDO</t>
  </si>
  <si>
    <t>684,87</t>
  </si>
  <si>
    <t>MANGUEIRA DE INCENDIO, TIPO 2, DE 2 1/2", COMPRIMENTO = 20 M, TECIDO EM FIO DE POLIESTER E TUBO INTERNO EM BORRACHA SINTETICA, COM UNIOES</t>
  </si>
  <si>
    <t>862,50</t>
  </si>
  <si>
    <t>MANGUEIRA DE INCENDIO, TIPO 2, DE 2 1/2", COMPRIMENTO = 25 M, TECIDO EM FIO DE POLIESTER E TUBO INTERNO EM BORRACHA SINTETICA, COM UNIOES ENGATE RAPIDO</t>
  </si>
  <si>
    <t>1.048,66</t>
  </si>
  <si>
    <t>MANGUEIRA DE INCENDIO, TIPO 2, DE 2 1/2", COMPRIMENTO = 30 M, TECIDO EM FIO DE POLIESTER E TUBO INTERNO EM BORRACHA SINTETICA, COM UNIOES ENGATE RAPIDO</t>
  </si>
  <si>
    <t>1.195,54</t>
  </si>
  <si>
    <t>MANGUEIRA DE PVC FLEXIVEL,TIPO FLAT/ACHATADA, COR LARANJA, D = 1 1/2" (40 MM), PARA CONDUCAO DE AGUA, SERVICOS LEVES E MEDIOS</t>
  </si>
  <si>
    <t>MANGUEIRA PARA GAS - GLP, PVC, TRANCADA, DIAMETRO DE 3/8", COMPRIMENTO DE 1M (NORMATIZADA)</t>
  </si>
  <si>
    <t>MANIPULADOR TELESCOPICO, POTENCIA DE 101 HP, CAPACIDADE DE CARGA DE 3.500 KG, ALTURA MAXIMA DE ELEVACAO DE 12 M</t>
  </si>
  <si>
    <t>579.269,27</t>
  </si>
  <si>
    <t>MANIPULADOR TELESCOPICO, POTENCIA DE 85 HP, CAPACIDADE DE CARGA DE 3.500 KG, ALTURA MAXIMA DE ELEVACAO DE 12,3 M</t>
  </si>
  <si>
    <t>515.000,00</t>
  </si>
  <si>
    <t>MANOMETRO COM CAIXA EM ACO PINTADO, ESCALA *10* KGF/CM2 (*10* BAR), DIAMETRO NOMINAL DE *63* MM, CONEXAO DE 1/4"</t>
  </si>
  <si>
    <t>114,55</t>
  </si>
  <si>
    <t>MANOMETRO COM CAIXA EM ACO PINTADO, ESCALA *10* KGF/CM2 (*10* BAR), DIAMETRO NOMINAL DE 100 MM, CONEXAO DE 1/2"</t>
  </si>
  <si>
    <t>181,71</t>
  </si>
  <si>
    <t>MANTA / LENCOL DE BORRACHA, SBR, ANTIRRUIDO, E = 5 MM</t>
  </si>
  <si>
    <t>MANTA ALUMINIZADA NAS DUAS FACES, PARA SUBCOBERTURA,  E = *2* MM</t>
  </si>
  <si>
    <t>9,27</t>
  </si>
  <si>
    <t>MANTA ALUMINIZADA 1 FACE PARA SUBCOBERTURA, E = *1* MM</t>
  </si>
  <si>
    <t>MANTA ANTIRRUIDO DE POLIESTER (PET) PARA CONTRAPISO E = *8* MM</t>
  </si>
  <si>
    <t>28,67</t>
  </si>
  <si>
    <t>MANTA ASFALTICA ELASTOMERICA EM POLIESTER ALUMINIZADA 3 MM, TIPO III, CLASSE B (NBR 9952)</t>
  </si>
  <si>
    <t>MANTA ASFALTICA ELASTOMERICA EM POLIESTER 3 MM, TIPO III, CLASSE B, ACABAMENTO PP (NBR 9952)</t>
  </si>
  <si>
    <t>59,02</t>
  </si>
  <si>
    <t>MANTA ASFALTICA ELASTOMERICA EM POLIESTER 4 MM, TIPO III, CLASSE B, ACABAMENTO PP (NBR 9952)</t>
  </si>
  <si>
    <t>72,47</t>
  </si>
  <si>
    <t>MANTA ASFALTICA ELASTOMERICA EM POLIESTER 5 MM, TIPO III, CLASSE B, ACABAMENTO PP (NBR 9952)</t>
  </si>
  <si>
    <t>105,45</t>
  </si>
  <si>
    <t>MANTA ASFALTICA ELASTOMERICA TIPO GLASS 3 MM, TIPO II, CLASSE C, ACABAMENTO PP (NBR 9952)</t>
  </si>
  <si>
    <t>MANTA DE POLIETILENO EXPANDIDO (PEBD) ANTICHAMAS, E = 8 MM</t>
  </si>
  <si>
    <t>MANTA DE POLIETILENO EXPANDIDO (PEBD), E = 5 MM</t>
  </si>
  <si>
    <t>MANTA DE POLIETILENO EXPANDIDO, COM 1 FACE METALIZADA PARA SUBCOBERTURA,  E = *5* MM</t>
  </si>
  <si>
    <t>24,50</t>
  </si>
  <si>
    <t>MANTA GEOTEXTIL TECIDO DE LAMINETES DE POLIPROPILENO, RESISTENCIA A TRACAO = *25* KN/M</t>
  </si>
  <si>
    <t>MANTA LIQUIDA DE BASE ASFALTICA MODIFICADA COM A ADICAO DE ELASTOMEROS DILUIDOS EM SOLVENTE ORGANICO, APLICACAO A FRIO (MEMBRANA IMPERMEABILIZANTE ASFASTICA)</t>
  </si>
  <si>
    <t>21,94</t>
  </si>
  <si>
    <t>MANTA TERMOPLASTICA, PEAD, GEOMEMBRANA LISA, E = 0,50 MM  ( NBR 15352)</t>
  </si>
  <si>
    <t>14,10</t>
  </si>
  <si>
    <t>MANTA TERMOPLASTICA, PEAD, GEOMEMBRANA LISA, E = 0,75 MM (NBR 15352)</t>
  </si>
  <si>
    <t>MANTA TERMOPLASTICA, PEAD, GEOMEMBRANA LISA, E = 0,80 MM (NBR 15352)</t>
  </si>
  <si>
    <t>MANTA TERMOPLASTICA, PEAD, GEOMEMBRANA LISA, E = 1,00 MM (NBR 15352)</t>
  </si>
  <si>
    <t>MANTA TERMOPLASTICA, PEAD, GEOMEMBRANA LISA, E = 1,50 MM (NBR 15352)</t>
  </si>
  <si>
    <t>42,34</t>
  </si>
  <si>
    <t>MANTA TERMOPLASTICA, PEAD, GEOMEMBRANA LISA, E = 2,00 MM (NBR 15352)</t>
  </si>
  <si>
    <t>56,71</t>
  </si>
  <si>
    <t>MANTA TERMOPLASTICA, PEAD, GEOMEMBRANA LISA, E = 2,50 MM (NBR 15352)</t>
  </si>
  <si>
    <t>70,43</t>
  </si>
  <si>
    <t>MANTA TERMOPLASTICA, PEAD, GEOMEMBRANA TEXTURIZADA EM AMBAS AS FACES, E = 0,50 MM ( NBR 15352)</t>
  </si>
  <si>
    <t>MANTA TERMOPLASTICA, PEAD, GEOMEMBRANA TEXTURIZADA EM AMBAS AS FACES, E = 0,75 MM ( NBR 15352)</t>
  </si>
  <si>
    <t>MANTA TERMOPLASTICA, PEAD, GEOMEMBRANA TEXTURIZADA EM AMBAS AS FACES, E = 0,80 MM ( NBR 15352)</t>
  </si>
  <si>
    <t>25,15</t>
  </si>
  <si>
    <t>MANTA TERMOPLASTICA, PEAD, GEOMEMBRANA TEXTURIZADA EM AMBAS AS FACES, E = 1,00 MM ( NBR 15352)</t>
  </si>
  <si>
    <t>30,88</t>
  </si>
  <si>
    <t>MANTA TERMOPLASTICA, PEAD, GEOMEMBRANA TEXTURIZADA EM AMBAS AS FACES, E = 1,50 MM ( NBR 15352)</t>
  </si>
  <si>
    <t>45,72</t>
  </si>
  <si>
    <t>MANTA TERMOPLASTICA, PEAD, GEOMEMBRANA TEXTURIZADA EM AMBAS AS FACES, E = 2,00 MM ( NBR 15352)</t>
  </si>
  <si>
    <t>MANTA TERMOPLASTICA, PEAD, GEOMEMBRANA TEXTURIZADA EM AMBAS AS FACES, E = 2,50 MM ( NBR 15352)</t>
  </si>
  <si>
    <t>77,06</t>
  </si>
  <si>
    <t>MAQUINA DE 40 MM PARA FECHADURA DE EMBUTIR EXTERNA, EM ACO INOX</t>
  </si>
  <si>
    <t>54,13</t>
  </si>
  <si>
    <t>MAQUINA DE 40 MM PARA FECHADURA, PARA PORTA DE BANHEIRO, EM ACO INOX</t>
  </si>
  <si>
    <t>48,96</t>
  </si>
  <si>
    <t>MAQUINA DE 40 MM PARA FECHADURA, PARA PORTA INTERNA, EM ACO INOX</t>
  </si>
  <si>
    <t>MAQUINA DE 55 MM PARA FECHADURA DE EMBUTIR EXTERNA, EM ACO INOX</t>
  </si>
  <si>
    <t>92,87</t>
  </si>
  <si>
    <t>MAQUINA DE 55 MM PARA FECHADURA, PARA PORTA DE BANHEIRO, EM ACO INOX</t>
  </si>
  <si>
    <t>70,87</t>
  </si>
  <si>
    <t>MAQUINA DE 55 MM PARA FECHADURA, PARA PORTA INTERNA, EM ACO INOX</t>
  </si>
  <si>
    <t>MAQUINA DEMARCADORA DE FAIXA DE TRAFEGO A FRIO, AUTOPROPELIDA, MOTOR DIESEL 38 HP</t>
  </si>
  <si>
    <t>793.072,01</t>
  </si>
  <si>
    <t>MAQUINA EXTRUSORA DE CONCRETO PARA GUIAS E SARJETAS, COM MOTOR A DIESEL DE 14 CV</t>
  </si>
  <si>
    <t>68.434,17</t>
  </si>
  <si>
    <t>MAQUINA MANUAL TIPO PRENSA PARA PRODUCAO DE BLOCOS E PAVIMENTOS DE CONCRETO, COM MOTOR ELETRICO TRIFASICO PARA VIBRACAO, POTENCIA TOTAL INSTALADA DE 1,5 KW</t>
  </si>
  <si>
    <t>28.648,36</t>
  </si>
  <si>
    <t>MAQUINA PARA CORTE COM DISCO ABRASIVO DE DIAMETRO DE 18'' (450 MM), COM MOTOR ELETRICO TRIFASICO DE 10 CV</t>
  </si>
  <si>
    <t>15.153,56</t>
  </si>
  <si>
    <t>MAQUINA TIPO PRENSA HIDRAULICA, PARA FABRICACAO DE TUBOS DE CONCRETO PARA AGUAS PLUVIAIS, DN 200 A DN 600 MM X 1000 MM DE COMPRIMENTO, COM MOTOR PRINCIPAL DE 20 CV</t>
  </si>
  <si>
    <t>284.337,68</t>
  </si>
  <si>
    <t>MAQUINA TIPO VASO/TANQUE/JATO DE PRESSAO PORTATIL P/ JATEAMENTO, CONTROLE AUTOMATICO E REMOTO, CAMARA DE 1 SAIDA, 280 L, DIAM. *670* MM, BICO JATO CURTO VENTURI 5/16", MANGUEIRA 1" DE 10 M, COMPLETA (VALVULAS POP UP E DOSADORA, FUNDO CONICO ETC)</t>
  </si>
  <si>
    <t>36.836,91</t>
  </si>
  <si>
    <t>MAQUINA TRANSFORMADORA MONOFASICA PARA SOLDA ELETRICA, TENSAO DE 220 V, FREQUENCIA DE 60 HZ, FAIXA DE CORRENTE ENTRE 80 A (+/- 10 A) E 250 A, POTENCIA ENTRE 14,00 KVA E 15,0 KVA, CICLO DE TRABALHO ENTRE 10% E 20% A 250 A</t>
  </si>
  <si>
    <t>436,80</t>
  </si>
  <si>
    <t>MARCENEIRO (HORISTA)</t>
  </si>
  <si>
    <t>MARCENEIRO (MENSALISTA)</t>
  </si>
  <si>
    <t>MARMORISTA / GRANITEIRO (HORISTA)</t>
  </si>
  <si>
    <t>MARMORISTA / GRANITEIRO (MENSALISTA)</t>
  </si>
  <si>
    <t>4.267,63</t>
  </si>
  <si>
    <t>MARTELO DE SOLDADOR/PICADOR DE SOLDA</t>
  </si>
  <si>
    <t>MARTELO DEMOLIDOR ELETRICO, COM POTENCIA DE 2.000 W, FREQUENCIA DE 1.000 IMPACTOS POR MINUTO, FORÇA DE IMPACTO ENTRE 60 E 65 J, PESO DE 30 KG</t>
  </si>
  <si>
    <t>9.336,18</t>
  </si>
  <si>
    <t>MARTELO DEMOLIDOR PNEUMATICO MANUAL, COM REDUCAO DE VIBRACAO, PESO DE 21 KG</t>
  </si>
  <si>
    <t>17.406,16</t>
  </si>
  <si>
    <t>MARTELO DEMOLIDOR PNEUMATICO MANUAL, COM REDUCAO DE VIBRACAO, PESO DE 31,5 KG</t>
  </si>
  <si>
    <t>20.030,04</t>
  </si>
  <si>
    <t>MARTELO DEMOLIDOR PNEUMATICO MANUAL, PADRAO, PESO DE 32 KG</t>
  </si>
  <si>
    <t>18.918,07</t>
  </si>
  <si>
    <t>MARTELO DEMOLIDOR PNEUMATICO MANUAL, PESO  DE 28 KG, COM SILENCIADOR</t>
  </si>
  <si>
    <t>21.285,40</t>
  </si>
  <si>
    <t>MARTELO PERFURADOR PNEUMATICO MANUAL, DE SUPERFICIE, COM AVANCO DE COLUNA, PESO DE 22 KG</t>
  </si>
  <si>
    <t>39.166,60</t>
  </si>
  <si>
    <t>MARTELO PERFURADOR PNEUMATICO MANUAL, HASTE 25 X 75 MM, 21 KG</t>
  </si>
  <si>
    <t>21.904,89</t>
  </si>
  <si>
    <t>MARTELO PERFURADOR PNEUMATICO MANUAL, PESO DE 25 KG, COM SILENCIADOR</t>
  </si>
  <si>
    <t>21.492,04</t>
  </si>
  <si>
    <t>MASCARA DE SEGURANCA PARA SOLDA COM ESCUDO DE CELERON E CARNEIRA DE PLASTICO COM REGULAGEM</t>
  </si>
  <si>
    <t>40,50</t>
  </si>
  <si>
    <t>MASSA ACRILICA PARA SUPERFICIES INTERNAS E EXTERNAS</t>
  </si>
  <si>
    <t>MASSA CORRIDA PARA SUPERFICIES DE AMBIENTES INTERNOS</t>
  </si>
  <si>
    <t>3,60</t>
  </si>
  <si>
    <t>MASSA DE REJUNTE EM PO PARA DRYWALL, A BASE DE GESSO, SECAGEM RAPIDA, PARA TRATAMENTO DE JUNTAS DE CHAPA DE GESSO (NECESSITA ADICAO DE AGUA)</t>
  </si>
  <si>
    <t>3,30</t>
  </si>
  <si>
    <t>MASSA DE REJUNTE PRONTA PARA TRATAMENTO DE JUNTAS DE CHAPA DE GESSO PARA DRYWALL, SEM ADICAO DE AGUA</t>
  </si>
  <si>
    <t>MASSA EPOXI BICOMPONENTE (MASSA + CATALIZADOR)</t>
  </si>
  <si>
    <t>72,25</t>
  </si>
  <si>
    <t>MASSA EPOXI BICOMPONENTE PARA REPAROS</t>
  </si>
  <si>
    <t>156,14</t>
  </si>
  <si>
    <t>MASSA PARA MADEIRA - INTERIOR E EXTERIOR</t>
  </si>
  <si>
    <t>MASSA PARA VIDRO</t>
  </si>
  <si>
    <t>MASSA PLASTICA PARA MARMORE/GRANITO</t>
  </si>
  <si>
    <t>42,01</t>
  </si>
  <si>
    <t>MASSA PREMIUM PARA TEXTURA LISA DE BASE ACRILICA, USO INTERNO E EXTERNO</t>
  </si>
  <si>
    <t>MASSA PREMIUM PARA TEXTURA RUSTICA DE BASE ACRILICA, COR BRANCA, USO INTERNO E EXTERNO</t>
  </si>
  <si>
    <t>MASTRO SIMPLES GALVANIZADO DIAMETRO NOMINAL 1 1/2"</t>
  </si>
  <si>
    <t>50,82</t>
  </si>
  <si>
    <t>MASTRO SIMPLES GALVANIZADO DIAMETRO NOMINAL 2"</t>
  </si>
  <si>
    <t>MASTRO TELESCOPICO DE 4 METROS (3 M X DN= 2" + 1 M X DN= 1 1/2")</t>
  </si>
  <si>
    <t>405,68</t>
  </si>
  <si>
    <t>MASTRO TELESCOPICO GALVANIZADO 5 METROS (3 M X DN= 2" + 2 M X DN= 1 1/2")</t>
  </si>
  <si>
    <t>425,00</t>
  </si>
  <si>
    <t>MASTRO TELESCOPICO GALVANIZADO 6 METROS (3 M X DN= 2" + 3 M X DN= 1Â½")</t>
  </si>
  <si>
    <t>411,37</t>
  </si>
  <si>
    <t>MASTRO TELESCOPICO GALVANIZADO 7 METROS (6 M X DN= 2" + 1 M X DN= 1 1/2")</t>
  </si>
  <si>
    <t>558,36</t>
  </si>
  <si>
    <t>MASTRO TELESCOPICO GALVANIZADO 9 METROS (6 M X DN= 2" + 3 M X DN= 1 1/2")</t>
  </si>
  <si>
    <t>694,80</t>
  </si>
  <si>
    <t>MATERIAL FILTRANTE (PEDREGULHO) 0,6 A 25,46 MM (POSTO PEDREIRA/FORNECEDOR, SEM FRETE)</t>
  </si>
  <si>
    <t>1.450,34</t>
  </si>
  <si>
    <t>MATERIAL FILTRANTE (PEDREGULHO) 38 A 25,4 MM (POSTO PEDREIRA/FORNECEDOR, SEM FRETE)</t>
  </si>
  <si>
    <t>MECANICO DE EQUIPAMENTOS PESADOS</t>
  </si>
  <si>
    <t>33,38</t>
  </si>
  <si>
    <t>MECANICO DE EQUIPAMENTOS PESADOS (MENSALISTA)</t>
  </si>
  <si>
    <t>5.845,89</t>
  </si>
  <si>
    <t>MECANICO DE REFRIGERACAO (HORISTA)</t>
  </si>
  <si>
    <t>MECANICO DE REFRIGERACAO (MENSALISTA)</t>
  </si>
  <si>
    <t>5.519,10</t>
  </si>
  <si>
    <t>MEDIDOR DE NIVEL ESTATICO E DINAMICO PARA POCO, COMPRIMENTO DE 200 M</t>
  </si>
  <si>
    <t>2.303,41</t>
  </si>
  <si>
    <t>MEIA CANA DE MADEIRA CEDRINHO OU EQUIVALENTE DA REGIAO, ACABAMENTO PARA FORRO PAULISTA, *2,5 X 2,5* CM</t>
  </si>
  <si>
    <t>MEIA CANA DE MADEIRA PINUS OU EQUIVALENTE DA REGIAO, ACABAMENTO PARA FORRO PAULISTA, *2,5 X 2,5* CM</t>
  </si>
  <si>
    <t>3,92</t>
  </si>
  <si>
    <t>MEIA CANALETA DE CONCRETO ESTRUTURAL 14 X 19 X 19 CM, FBK 14 MPA (NBR 6136)</t>
  </si>
  <si>
    <t>MEIA CANALETA DE CONCRETO ESTRUTURAL 14 X 19 X 19 CM, FBK 4,5 MPA (NBR 6136)</t>
  </si>
  <si>
    <t>MEIO BLOCO DE CONCRETO ESTRUTURAL 14 X 19 X 14 CM, FBK 14 MPA (NBR 6136)</t>
  </si>
  <si>
    <t>MEIO BLOCO DE CONCRETO ESTRUTURAL 14 X 19 X 14 CM, FBK 4,5 MPA (NBR 6136)</t>
  </si>
  <si>
    <t>MEIO BLOCO DE CONCRETO ESTRUTURAL 14 X 19 X 19 CM, FBK 14 MPA (NBR 6136)</t>
  </si>
  <si>
    <t>MEIO BLOCO DE CONCRETO ESTRUTURAL 14 X 19 X 19 CM, FBK 4,5 MPA (NBR 6136)</t>
  </si>
  <si>
    <t>MEIO BLOCO DE CONCRETO ESTRUTURAL 14 X 19 X 34 CM, FBK 14 MPA (NBR 6136)</t>
  </si>
  <si>
    <t>4,74</t>
  </si>
  <si>
    <t>MEIO BLOCO DE VEDACAO DE CONCRETO APARENTE 14 X 19 X 19 CM  (CLASSE C - NBR 6136)</t>
  </si>
  <si>
    <t>MEIO BLOCO DE VEDACAO DE CONCRETO APARENTE 19 X 19 X 19 CM (CLASSE C - NBR 6136)</t>
  </si>
  <si>
    <t>MEIO BLOCO DE VEDACAO DE CONCRETO APARENTE 9  X 19 X 19 CM (CLASSE C - NBR 6136)</t>
  </si>
  <si>
    <t>MEIO BLOCO DE VEDACAO DE CONCRETO 14 X 19 X 19 CM (CLASSE C - NBR 6136)</t>
  </si>
  <si>
    <t>MEIO BLOCO DE VEDACAO DE CONCRETO 19 X 19 X 19 CM (CLASSE C - NBR 6136)</t>
  </si>
  <si>
    <t>2,57</t>
  </si>
  <si>
    <t>MEIO BLOCO DE VEDACAO DE CONCRETO 9 X 19 X 19 CM (CLASSE C - NBR 6136)</t>
  </si>
  <si>
    <t>MEIO BLOCO ESTRUTURAL CERAMICO 14 X 19 X 14 CM, 6,0 MPA (NBR 15270)</t>
  </si>
  <si>
    <t>MEIO BLOCO ESTRUTURAL CERAMICO 14 X 19 X 19 CM, 6,0 MPA (NBR 15270)</t>
  </si>
  <si>
    <t>MEIO-FIO OU GUIA DE CONCRETO PRE MOLDADO, COMP 1 M, *30 X 10/12* CM (H X L1/L2)</t>
  </si>
  <si>
    <t>MEIO-FIO OU GUIA DE CONCRETO PRE MOLDADO, COMP 80 CM, *30 X 10/10* (H X L1/L2)</t>
  </si>
  <si>
    <t>21,86</t>
  </si>
  <si>
    <t>MEIO-FIO OU GUIA DE CONCRETO PRE-MOLDADO, COMP *39* CM, *19 X 6,5/6,5* CM (H X L1/L2)</t>
  </si>
  <si>
    <t>11,77</t>
  </si>
  <si>
    <t>MEIO-FIO OU GUIA DE CONCRETO PRE-MOLDADO, COMP 1 M, *20 X 12/15* CM (H X L1/L2)</t>
  </si>
  <si>
    <t>MEIO-FIO OU GUIA DE CONCRETO PRE-MOLDADO, COMP 80 CM, *25 X 08/08* CM (H X L1/L2)</t>
  </si>
  <si>
    <t>18,41</t>
  </si>
  <si>
    <t>MEIO-FIO OU GUIA DE CONCRETO PRE-MOLDADO, TIPO CHAPEU PARA BOCA DE LOBO,  DIMENSOES *1,20* X 0,15 X 0,30 M</t>
  </si>
  <si>
    <t>MEIO-FIO OU GUIA DE CONCRETO, PRE-MOLDADO, COMP 1 M, *30 X 12/15* CM (H X L1/L2)</t>
  </si>
  <si>
    <t>MEIO-FIO OU GUIA DE CONCRETO, PRE-MOLDADO, COMP 1 M, *30 X 15* CM (H X L)</t>
  </si>
  <si>
    <t>MEIO-FIO OU GUIA DE CONCRETO, PRE-MOLDADO, COMP 80 CM, *45 X 12/18* CM (H X L1/L2)</t>
  </si>
  <si>
    <t>37,00</t>
  </si>
  <si>
    <t>MEMBRANA IMPERMEABILIZANTE A BASE DE POLIUREIA, BICOMPONENTE, APLICACAO A FRIO</t>
  </si>
  <si>
    <t>85,78</t>
  </si>
  <si>
    <t>MEMBRANA IMPERMEABILIZANTE A BASE DE POLIURETANO</t>
  </si>
  <si>
    <t>58,22</t>
  </si>
  <si>
    <t>MEMBRANA IMPERMEABILIZANTE ACRILICA MONOCOMPONENTE</t>
  </si>
  <si>
    <t>MESA VIBRATORIA COM DIMENSOES DE 2,0 X 1,0 M, COM MOTOR ELETRICO DE 2 POLOS E POTENCIA DE 3 CV</t>
  </si>
  <si>
    <t>9.789,80</t>
  </si>
  <si>
    <t>MESTRE DE OBRAS (HORISTA)</t>
  </si>
  <si>
    <t>MESTRE DE OBRAS (MENSALISTA)</t>
  </si>
  <si>
    <t>10.731,64</t>
  </si>
  <si>
    <t>METACAULIM DE ALTA REATIVIDADE/CAULIM CALCINADO</t>
  </si>
  <si>
    <t>MICRO-TRATOR CORTADOR DE GRAMA COM LARGURA DO CORTE DE 107 CM, COM  2 LAMINAS E DESCARTE LATERAL</t>
  </si>
  <si>
    <t>20.394,65</t>
  </si>
  <si>
    <t>MICROESFERAS DE VIDRO PARA SINALIZACAO HORIZONTAL VIARIA, TIPO I-B (PREMIX) - NBR  16184</t>
  </si>
  <si>
    <t>MICROESFERAS DE VIDRO PARA SINALIZACAO HORIZONTAL VIARIA, TIPO II-A (DROP-ON) - NBR  16184</t>
  </si>
  <si>
    <t>MICTORIO COLETIVO ACO INOX (AISI 304), E = 0,8 MM, DE *100 X 40 X 30* CM (C X A X P)</t>
  </si>
  <si>
    <t>668,58</t>
  </si>
  <si>
    <t>MICTORIO COLETIVO ACO INOX (AISI 304), E = 0,8 MM, DE *100 X 50 X 35* CM (C X A X P)</t>
  </si>
  <si>
    <t>797,57</t>
  </si>
  <si>
    <t>MICTORIO INDIVIDUAL ACO INOX (AISI 304), E = 0,8 MM, DE *50  X 45  X 35* (C X A X P)</t>
  </si>
  <si>
    <t>881,50</t>
  </si>
  <si>
    <t>MICTORIO INDIVIDUAL, SIFONADO, DE LOUCA BRANCA, SEM COMPLEMENTOS</t>
  </si>
  <si>
    <t>337,35</t>
  </si>
  <si>
    <t>MICTORIO INDIVIDUAL, SIFONADO, VALVULA EMBUTIDA, DE LOUCA BRANCA, SEM COMPLEMENTOS - PADRAO ALTO</t>
  </si>
  <si>
    <t>832,28</t>
  </si>
  <si>
    <t>MINICAPTOR, EM ACO GALVANIZADO A FOGO, FIXACAO COM ROSCA SOBERBA OU MECANICA, H=600 MM X DN=10 MM</t>
  </si>
  <si>
    <t>MINICAPTOR, EM ACO GALVANIZADO A FOGO, FIXACAO HORIZONTAL COM BANDEIRA A 20 CM, H=600 MM E X DN=10 MM</t>
  </si>
  <si>
    <t>MINICAPTOR, EM ACO GALVANIZADO A FOGO, FIXACAO HORIZONTAL DE 1 FUROS, SEM BANDEIRA, H=300 MM X DN=10 MM</t>
  </si>
  <si>
    <t>MINICAPTOR, EM ACO GALVANIZADO A FOGO, FIXACAO HORIZONTAL DE 2 FUROS, SEM BANDEIRA, H=600 MM X DN=10 MM</t>
  </si>
  <si>
    <t>MINICAPTOR, EM ACO GALVANIZADO A FOGO,Â  FIXACAO COM ROSCA SOBERBA OU MECANICA, H=300 MM X DN=10 MM</t>
  </si>
  <si>
    <t>MINICAPTOR, EM ACO GALVANIZADO A FOGO,Â  FIXACAO HORIZONTAL COM BANDEIRA A 20 CM, H=300 MM E X DN=10 MM</t>
  </si>
  <si>
    <t>MINICAPTORES DE INSERCAO, EM ACO GALVANIZADO A FOGO, H=300 MM X DN=10 MM</t>
  </si>
  <si>
    <t>23,92</t>
  </si>
  <si>
    <t>MINICAPTORES DE INSERCAO, EM ACO GALVANIZADO A FOGO, H=600,MM X DN=10,MM</t>
  </si>
  <si>
    <t>27,86</t>
  </si>
  <si>
    <t>MINICARREGADEIRA SOBRE RODAS, POTENCIA LIQUIDA DE *47* HP, CAPACIDADE NOMINAL DE OPERACAO DE *646* KG</t>
  </si>
  <si>
    <t>320.000,00</t>
  </si>
  <si>
    <t>MINICARREGADEIRA SOBRE RODAS, POTENCIA LIQUIDA DE *72* HP, CAPACIDADE NOMINAL DE OPERACAO DE *1200* KG</t>
  </si>
  <si>
    <t>493.853,88</t>
  </si>
  <si>
    <t>MINIESCAVADEIRA SOBRE ESTEIRAS, POTENCIA LIQUIDA DE *30* HP, PESO OPERACIONAL DE *3.500* KG</t>
  </si>
  <si>
    <t>485.757,92</t>
  </si>
  <si>
    <t>MINIESCAVADEIRA SOBRE ESTEIRAS, POTENCIA LIQUIDA DE *42* HP, PESO OPERACIONAL DE *4.500* KG</t>
  </si>
  <si>
    <t>592.624,67</t>
  </si>
  <si>
    <t>MINIESCAVADEIRA SOBRE ESTEIRAS, POTENCIA LIQUIDA DE *42* HP, PESO OPERACIONAL DE *5.300* KG</t>
  </si>
  <si>
    <t>610.454,24</t>
  </si>
  <si>
    <t>MINUTERIA ELETRONICA COLETIVA COM POTENCIA MAXIMA RESISTIVA PARA LAMPADAS FLUORESCENTES DE *300* W ( 110 V ) / *600* W ( 110 V )</t>
  </si>
  <si>
    <t>MISTURADOR DE ARGAMASSA, EIXO HORIZONTAL, CAPACIDADE DE MISTURA 160 KG, MOTOR ELETRICO TRIFASICO 220/380 V, POTENCIA 3 CV</t>
  </si>
  <si>
    <t>12.504,79</t>
  </si>
  <si>
    <t>MISTURADOR DE ARGAMASSA, EIXO HORIZONTAL, CAPACIDADE DE MISTURA 300 KG, MOTOR ELETRICO TRIFASICO 220/380 V, POTENCIA 5 CV</t>
  </si>
  <si>
    <t>13.225,92</t>
  </si>
  <si>
    <t>MISTURADOR DE ARGAMASSA, EIXO HORIZONTAL, CAPACIDADE DE MISTURA 600 KG, MOTOR ELETRICO TRIFASICO 220/380 V, POTENCIA 7,5 CV</t>
  </si>
  <si>
    <t>15.737,07</t>
  </si>
  <si>
    <t>MISTURADOR DE METAL CROMADO DE PAREDE PARA LAVATORIO (REF 1878)</t>
  </si>
  <si>
    <t>880,37</t>
  </si>
  <si>
    <t>MISTURADOR DE METAL CROMADO, DE MESA/BANCADA, COM BICA BAIXA, PARA LAVATORIO (REF 1875)</t>
  </si>
  <si>
    <t>389,05</t>
  </si>
  <si>
    <t>MISTURADOR DE PAREDE, DE METAL CROMADO, PARA COZINHA, BICA ALTA MOVEL, COM AREJADOR ARTICULADO (REF 1258)</t>
  </si>
  <si>
    <t>476,54</t>
  </si>
  <si>
    <t>MISTURADOR DUPLO HORIZONTAL DE ALTA TURBULENCIA, CAPACIDADE / VOLUME 2 X 500 LITROS, MOTORES ELETRICOS MINIMO 5 CV CADA,  PARA NATA CIMENTO, ARGAMASSA E OUTROS</t>
  </si>
  <si>
    <t>62.593,39</t>
  </si>
  <si>
    <t>MISTURADOR MANUAL DE TINTAS PARA FURADEIRA, HASTE METALICA *60* CM, COM HELICE  (MEXEDOR DE TINTA)</t>
  </si>
  <si>
    <t>55,05</t>
  </si>
  <si>
    <t>MISTURADOR METALICO, BASE PARA CHUVEIRO/BANHEIRA, 1/2 " OU 3/4 ", SOLDAVEL OU ROSCAVEL (NAO INCLUI ACABAMENTOS)</t>
  </si>
  <si>
    <t>233,77</t>
  </si>
  <si>
    <t>MISTURADOR MONOCOMANDO PARA CHUVEIRO, BASE BRUTA, METALICO COM ACABAMENTO CROMADO</t>
  </si>
  <si>
    <t>513,60</t>
  </si>
  <si>
    <t>MOLA HIDRAULICA AEREA, PARA PORTAS DE ATE 1.100 MM E PESO DE ATE 85 KG, COM CORPO EM ALUMINIO E BRACO EM ACO, SEM BRACO DE PARADA</t>
  </si>
  <si>
    <t>222,56</t>
  </si>
  <si>
    <t>MOLA HIDRAULICA AEREA, PARA PORTAS DE ATE 850 MM E PESO DE ATE 50 KG, COM CORPO EM ALUMINIO E BRACO EM ACO, SEM BRACO DE PARADA</t>
  </si>
  <si>
    <t>118,65</t>
  </si>
  <si>
    <t>MOLA HIDRAULICA AEREA, PARA PORTAS DE ATE 950 MM E PESO DE ATE 65 KG, COM CORPO EM ALUMINIO E BRACO EM ACO, SEM BRACO DE PARADA</t>
  </si>
  <si>
    <t>171,78</t>
  </si>
  <si>
    <t>MOLA HIDRAULICA DE PISO, PARA PORTAS DE ATE 1100 MM E PESO DE ATE 120 KG, COM CORPO EM ACO INOX</t>
  </si>
  <si>
    <t>1.279,37</t>
  </si>
  <si>
    <t>MONTADOR DE ELETROELETRONICOS (HORISTA)</t>
  </si>
  <si>
    <t>31,10</t>
  </si>
  <si>
    <t>MONTADOR DE ELETROELETRONICOS (MENSALISTA)</t>
  </si>
  <si>
    <t>5.446,06</t>
  </si>
  <si>
    <t>MONTADOR DE ESTRUTURAS METALICAS (MENSALISTA)</t>
  </si>
  <si>
    <t>3.435,05</t>
  </si>
  <si>
    <t>MONTADOR DE ESTRUTURAS METALICAS HORISTA</t>
  </si>
  <si>
    <t>MONTADOR DE MAQUINAS (HORISTA)</t>
  </si>
  <si>
    <t>33,15</t>
  </si>
  <si>
    <t>MONTADOR DE MAQUINAS (MENSALISTA)</t>
  </si>
  <si>
    <t>5.804,64</t>
  </si>
  <si>
    <t>MOTOBOMBA AUTOESCORVANTE MOTOR A GASOLINA, POTENCIA 6,0HP, BOCAIS 3" X 3", HM/Q = 5 MCA / 24 M3/H A 52,5 MCA / 5,0 M3/H</t>
  </si>
  <si>
    <t>3.983,72</t>
  </si>
  <si>
    <t>MOTOBOMBA AUTOESCORVANTE MOTOR ELETRICO TRIFASICO 7,4HP BOCA DIAMETRO DE SUCCAO X RECLAQUE: 2"X2", HM/ Q = 10 M / 73,5 M3/H A 28 M / 8,2 M3 /H</t>
  </si>
  <si>
    <t>10.643,75</t>
  </si>
  <si>
    <t>MOTOBOMBA AUTOESCORVANTE POTENCIA 5,42 HP, BOCAIS SUCCAO X RECALQUE 2" X 2", A GASOLINA, DIAMETRO DO ROTOR 122 MM HM/Q = 6 MCA / 33,0 M3/H A 28 MCA / 8,0 M3/H</t>
  </si>
  <si>
    <t>5.290,32</t>
  </si>
  <si>
    <t>MOTOBOMBA CENTRIFUGA, MOTOR A GASOLINA, POTENCIA 5,42 HP, BOCAIS 1 1/2" X 1", DIAMETRO ROTOR 143 MM HM/Q = 6 MCA / 16,8 M3/H A 38 MCA / 6,6 M3/H</t>
  </si>
  <si>
    <t>4.972,27</t>
  </si>
  <si>
    <t>MOTOBOMBA TRASH (PARA AGUA SUJA) AUTO ESCORVANTE, MOTOR GASOLINA DE 6,41 HP, DIAMETROS DE SUCCAO X RECALQUE: 3" X 3", HM/Q: 10/60 A 23/0</t>
  </si>
  <si>
    <t>6.131,39</t>
  </si>
  <si>
    <t>MOTONIVELADORA POTENCIA BASICA LIQUIDA (PRIMEIRA MARCHA) 125 HP , PESO BRUTO 13843 KG, LARGURA DA LAMINA DE 3,7 M</t>
  </si>
  <si>
    <t>1.110.000,00</t>
  </si>
  <si>
    <t>MOTONIVELADORA POTENCIA BASICA LIQUIDA (PRIMEIRA MARCHA) 171 HP, PESO BRUTO 14768 KG, LARGURA DA LAMINA DE 3,7 M</t>
  </si>
  <si>
    <t>1.379.313,41</t>
  </si>
  <si>
    <t>MOTONIVELADORA POTENCIA BASICA LIQUIDA (PRIMEIRA MARCHA) 186 HP, PESO BRUTO 15785 KG, LARGURA DA LAMINA DE 4,3 M</t>
  </si>
  <si>
    <t>1.451.905,30</t>
  </si>
  <si>
    <t>MOTOR A DIESEL PARA VIBRADOR DE IMERSAO, DE *4,7* CV</t>
  </si>
  <si>
    <t>4.176,50</t>
  </si>
  <si>
    <t>MOTOR A GASOLINA PARA VIBRADOR DE IMERSAO, 4 TEMPOS, DE 5,5 CV</t>
  </si>
  <si>
    <t>2.070,99</t>
  </si>
  <si>
    <t>MOTOR ELETRICO PARA VIBRADOR DE IMERSAO, DE 2 CV, MONOFASICO, 110/220 V</t>
  </si>
  <si>
    <t>1.706,10</t>
  </si>
  <si>
    <t>MOTOR ELETRICO PARA VIBRADOR DE IMERSAO, DE 2 CV, TRIFASICO, 220/380 V</t>
  </si>
  <si>
    <t>1.668,99</t>
  </si>
  <si>
    <t>MOTORISTA DE CAMINHAO (HORISTA)</t>
  </si>
  <si>
    <t>26,04</t>
  </si>
  <si>
    <t>MOTORISTA DE CAMINHAO (MENSALISTA)</t>
  </si>
  <si>
    <t>4.559,20</t>
  </si>
  <si>
    <t>MOTORISTA DE CAMINHAO-BASCULANTE (HORISTA)</t>
  </si>
  <si>
    <t>MOTORISTA DE CAMINHAO-BASCULANTE (MENSALISTA)</t>
  </si>
  <si>
    <t>4.737,94</t>
  </si>
  <si>
    <t>MOTORISTA DE CAMINHAO-CARRETA (HORISTA)</t>
  </si>
  <si>
    <t>32,39</t>
  </si>
  <si>
    <t>MOTORISTA DE CAMINHAO-CARRETA (MENSALISTA)</t>
  </si>
  <si>
    <t>5.670,83</t>
  </si>
  <si>
    <t>MOTORISTA DE CARRO DE PASSEIO (HORISTA)</t>
  </si>
  <si>
    <t>MOTORISTA DE CARRO DE PASSEIO (MENSALISTA)</t>
  </si>
  <si>
    <t>3.797,70</t>
  </si>
  <si>
    <t>MOTORISTA DE ONIBUS / MICRO-ONIBUS (HORISTA)</t>
  </si>
  <si>
    <t>MOTORISTA DE ONIBUS / MICRO-ONIBUS (MENSALISTA)</t>
  </si>
  <si>
    <t>4.157,71</t>
  </si>
  <si>
    <t>MOTORISTA OPERADOR DE CAMINHAO COM MUNCK (HORISTA)</t>
  </si>
  <si>
    <t>MOTORISTA OPERADOR DE CAMINHAO COM MUNCK (MENSALISTA)</t>
  </si>
  <si>
    <t>5.112,56</t>
  </si>
  <si>
    <t>MOURAO CONCRETO CURVO, SECAO "T", H = 2,80 M + CURVA COM 0,45 M, COM FUROS PARA FIOS</t>
  </si>
  <si>
    <t>68,12</t>
  </si>
  <si>
    <t>MOURAO DE CONCRETO CURVO, *10 X 10* CM, H= *2,60* M + CURVA DE 0,40 M</t>
  </si>
  <si>
    <t>60,65</t>
  </si>
  <si>
    <t>MOURAO DE CONCRETO RETO, SECAO QUADARA *10 X 10* CM, H= *2,30* M</t>
  </si>
  <si>
    <t>57,19</t>
  </si>
  <si>
    <t>MOURAO DE CONCRETO RETO, SECAO QUADRADA, *10 X 10* CM, H= 3,00 M</t>
  </si>
  <si>
    <t>69,81</t>
  </si>
  <si>
    <t>MOURAO DE CONCRETO RETO, TIPO ESTICADOR, *10 X 10* CM, H= 2,50 M</t>
  </si>
  <si>
    <t>MOURAO ROLICO DE MADEIRA TRATADA, D = 16 A 20 CM, H = 2,20 M, EM EUCALIPTO OU EQUIVALENTE DA REGIAO (PARA CERCA)</t>
  </si>
  <si>
    <t>MOURAO ROLICO DE MADEIRA TRATADA, D = 8 A 11 CM, H = 2,20 M, EM EUCALIPTO OU EQUIVALENTE DA REGIAO (PARA CERCA)</t>
  </si>
  <si>
    <t>MUDA DE ARBUSTO FLORIFERO, CLUSIA/GARDENIA/MOREIA BRANCA/ AZALEIA OU EQUIVALENTE DA REGIAO, H= *50 A 70* CM</t>
  </si>
  <si>
    <t>68,96</t>
  </si>
  <si>
    <t>MUDA DE ARBUSTO FOLHAGEM, SANSAO-DO-CAMPO OU EQUIVALENTE DA REGIAO, H= *50 A 70* CM</t>
  </si>
  <si>
    <t>42,75</t>
  </si>
  <si>
    <t>MUDA DE ARBUSTO, BUXINHO, H= *50* CM</t>
  </si>
  <si>
    <t>165,51</t>
  </si>
  <si>
    <t>MUDA DE ARBUSTO, PINGO DE OURO/ VIOLETEIRA, H = *10 A 20* CM</t>
  </si>
  <si>
    <t>MUDA DE ARVORE ORNAMENTAL, OITI/AROEIRA SALSA/ANGICO/IPE/JACARANDA OU EQUIVALENTE  DA REGIAO, H= *1* M</t>
  </si>
  <si>
    <t>MUDA DE ARVORE ORNAMENTAL, OITI/AROEIRA SALSA/ANGICO/IPE/JACARANDA OU EQUIVALENTE  DA REGIAO, H= *2* M</t>
  </si>
  <si>
    <t>MUDA DE PALMEIRA ARECA, H= *1,50* M</t>
  </si>
  <si>
    <t>MUDA DE RASTEIRA/FORRACAO, AMENDOIM RASTEIRO/ONZE HORAS/AZULZINHA/IMPATIENS OU EQUIVALENTE DA REGIAO</t>
  </si>
  <si>
    <t>MULTIEXERCITADOR COM SEIS FUNCOES, EM TUBO DE ACO CARBONO, PINTURA NO PROCESSO ELETROSTATICO - EQUIPAMENTO DE GINASTICA PARA ACADEMIA AO AR LIVRE / ACADEMIA DA TERCEIRA IDADE - ATI</t>
  </si>
  <si>
    <t>6.434,22</t>
  </si>
  <si>
    <t>NIPLE DE FERRO GALVANIZADO, COM ROSCA BSP, DE 1 1/2"</t>
  </si>
  <si>
    <t>NIPLE DE FERRO GALVANIZADO, COM ROSCA BSP, DE 1 1/4"</t>
  </si>
  <si>
    <t>18,99</t>
  </si>
  <si>
    <t>NIPLE DE FERRO GALVANIZADO, COM ROSCA BSP, DE 1/2"</t>
  </si>
  <si>
    <t>NIPLE DE FERRO GALVANIZADO, COM ROSCA BSP, DE 1"</t>
  </si>
  <si>
    <t>NIPLE DE FERRO GALVANIZADO, COM ROSCA BSP, DE 2 1/2"</t>
  </si>
  <si>
    <t>60,06</t>
  </si>
  <si>
    <t>NIPLE DE FERRO GALVANIZADO, COM ROSCA BSP, DE 2"</t>
  </si>
  <si>
    <t>39,24</t>
  </si>
  <si>
    <t>NIPLE DE FERRO GALVANIZADO, COM ROSCA BSP, DE 3/4"</t>
  </si>
  <si>
    <t>NIPLE DE FERRO GALVANIZADO, COM ROSCA BSP, DE 3"</t>
  </si>
  <si>
    <t>97,70</t>
  </si>
  <si>
    <t>NIPLE DE FERRO GALVANIZADO, COM ROSCA BSP, DE 4"</t>
  </si>
  <si>
    <t>NIPLE DE FERRO GALVANIZADO, COM ROSCA BSP, DE 5"</t>
  </si>
  <si>
    <t>347,21</t>
  </si>
  <si>
    <t>NIPLE DE FERRO GALVANIZADO, COM ROSCA BSP, DE 6"</t>
  </si>
  <si>
    <t>576,91</t>
  </si>
  <si>
    <t>NIPLE DE REDUCAO DE FERRO GALVANIZADO, COM ROSCA BSP, DE 1 1/2" X 1 1/4"</t>
  </si>
  <si>
    <t>33,32</t>
  </si>
  <si>
    <t>NIPLE DE REDUCAO DE FERRO GALVANIZADO, COM ROSCA BSP, DE 1 1/2" X 1"</t>
  </si>
  <si>
    <t>NIPLE DE REDUCAO DE FERRO GALVANIZADO, COM ROSCA BSP, DE 1 1/2" X 3/4"</t>
  </si>
  <si>
    <t>NIPLE DE REDUCAO DE FERRO GALVANIZADO, COM ROSCA BSP, DE 1 1/4" X 1/2"</t>
  </si>
  <si>
    <t>26,81</t>
  </si>
  <si>
    <t>NIPLE DE REDUCAO DE FERRO GALVANIZADO, COM ROSCA BSP, DE 1 1/4" X 1"</t>
  </si>
  <si>
    <t>NIPLE DE REDUCAO DE FERRO GALVANIZADO, COM ROSCA BSP, DE 1 1/4" X 3/4"</t>
  </si>
  <si>
    <t>NIPLE DE REDUCAO DE FERRO GALVANIZADO, COM ROSCA BSP, DE 1/2" X 1/4"</t>
  </si>
  <si>
    <t>NIPLE DE REDUCAO DE FERRO GALVANIZADO, COM ROSCA BSP, DE 1" X 1/2"</t>
  </si>
  <si>
    <t>NIPLE DE REDUCAO DE FERRO GALVANIZADO, COM ROSCA BSP, DE 1" X 3/4"</t>
  </si>
  <si>
    <t>NIPLE DE REDUCAO DE FERRO GALVANIZADO, COM ROSCA BSP, DE 2 1/2" X 2"</t>
  </si>
  <si>
    <t>83,19</t>
  </si>
  <si>
    <t>NIPLE DE REDUCAO DE FERRO GALVANIZADO, COM ROSCA BSP, DE 2" X 1 1/2"</t>
  </si>
  <si>
    <t>50,27</t>
  </si>
  <si>
    <t>NIPLE DE REDUCAO DE FERRO GALVANIZADO, COM ROSCA BSP, DE 2" X 1 1/4"</t>
  </si>
  <si>
    <t>NIPLE DE REDUCAO DE FERRO GALVANIZADO, COM ROSCA BSP, DE 2" X 1"</t>
  </si>
  <si>
    <t>NIPLE DE REDUCAO DE FERRO GALVANIZADO, COM ROSCA BSP, DE 3/4" X 1/2"</t>
  </si>
  <si>
    <t>NIPLE DE REDUCAO DE FERRO GALVANIZADO, COM ROSCA BSP, DE 3" X 2 1/2"</t>
  </si>
  <si>
    <t>151,93</t>
  </si>
  <si>
    <t>NIPLE DE REDUCAO DE FERRO GALVANIZADO, COM ROSCA BSP, DE 3" X 2"</t>
  </si>
  <si>
    <t>134,18</t>
  </si>
  <si>
    <t>NIPLE SEXTAVADO EM ACO CARBONO, COM ROSCA BSP, PRESSAO 3.000 LBS, DN 1 1/2"</t>
  </si>
  <si>
    <t>NIPLE SEXTAVADO EM ACO CARBONO, COM ROSCA BSP, PRESSAO 3.000 LBS, DN 1 1/4"</t>
  </si>
  <si>
    <t>38,42</t>
  </si>
  <si>
    <t>NIPLE SEXTAVADO EM ACO CARBONO, COM ROSCA BSP, PRESSAO 3.000 LBS, DN 1/2"</t>
  </si>
  <si>
    <t>NIPLE SEXTAVADO EM ACO CARBONO, COM ROSCA BSP, PRESSAO 3.000 LBS, DN 1"</t>
  </si>
  <si>
    <t>NIPLE SEXTAVADO EM ACO CARBONO, COM ROSCA BSP, PRESSAO 3.000 LBS, DN 2 1/2"</t>
  </si>
  <si>
    <t>148,85</t>
  </si>
  <si>
    <t>NIPLE SEXTAVADO EM ACO CARBONO, COM ROSCA BSP, PRESSAO 3.000 LBS, DN 2"</t>
  </si>
  <si>
    <t>93,70</t>
  </si>
  <si>
    <t>NIPLE SEXTAVADO EM ACO CARBONO, COM ROSCA BSP, PRESSAO 3.000 LBS, DN 3/4"</t>
  </si>
  <si>
    <t>NIVELADOR (HORISTA)</t>
  </si>
  <si>
    <t>38,78</t>
  </si>
  <si>
    <t>NIVELADOR (MENSALISTA)</t>
  </si>
  <si>
    <t>6.793,51</t>
  </si>
  <si>
    <t>NOBREAK TRIFASICO, DE 10 KVA FATOR DE POTENCIA DE 0,8, AUTONOMIA MINIMA DE 30 MINUTOS A PLENA CARGA</t>
  </si>
  <si>
    <t>72.699,09</t>
  </si>
  <si>
    <t>NOBREAK TRIFASICO, DE 15 KVA FATOR DE POTENCIA DE 0,8, AUTONOMIA MINIMA DE 30 MINUTOS A PLENA CARGA</t>
  </si>
  <si>
    <t>106.117,99</t>
  </si>
  <si>
    <t>NOBREAK TRIFASICO, DE 20 KVA FATOR DE POTENCIA DE 0,8, AUTONOMIA MINIMA DE 30 MINUTOS A PLENA CARGA</t>
  </si>
  <si>
    <t>128.420,14</t>
  </si>
  <si>
    <t>NOBREAK TRIFASICO, DE 25 KVA FATOR DE POTENCIA DE 0,8, AUTONOMIA MINIMA DE 30 MINUTOS A PLENA CARGA</t>
  </si>
  <si>
    <t>201.173,04</t>
  </si>
  <si>
    <t>NOBREAK TRIFASICO, DE 5 KVA FATOR DE POTENCIA DE 0,8, AUTONOMIA MINIMA DE 30 MINUTOS A PLENA CARGA</t>
  </si>
  <si>
    <t>58.129,43</t>
  </si>
  <si>
    <t>NUMERO / ALGARISMO PARA RESIDENCIA (FACHADA), EM ZAMAC, COM ALTURA DE APROX *45* MM, INCLUSIVE PARAFUSOS</t>
  </si>
  <si>
    <t>4,46</t>
  </si>
  <si>
    <t>NUMERO / ALGARISMO PARA RESIDENCIA (FACHADA), EM ZAMAC, COM ALTURA DE APROX 125 MM, INCLUSIVE PARAFUSOS</t>
  </si>
  <si>
    <t>OCULOS DE SEGURANCA CONTRA IMPACTOS COM LENTE INCOLOR, ARMACAO NYLON, COM PROTECAO UVA E UVB</t>
  </si>
  <si>
    <t>5,85</t>
  </si>
  <si>
    <t>OLEO COMBUSTIVEL BPF A GRANEL</t>
  </si>
  <si>
    <t>OLEO DIESEL COMBUSTIVEL COMUM</t>
  </si>
  <si>
    <t>OLEO LUBRIFICANTE PARA MOTORES DE EQUIPAMENTOS PESADOS (CAMINHOES, TRATORES, RETROS E ETC)</t>
  </si>
  <si>
    <t>24,88</t>
  </si>
  <si>
    <t>OLHO MAGICO PARA PORTAS, EM LATAO, COM LENTE DE POLICARBONATO, ANGULO DE *200* GRAUS, ESPESSURA ENTRE *25 E 46* MM, INCLUINDO FECHO JANELA</t>
  </si>
  <si>
    <t>OPERADOR DE BATE-ESTACAS</t>
  </si>
  <si>
    <t>OPERADOR DE BATE-ESTACAS (MENSALISTA)</t>
  </si>
  <si>
    <t>4.211,63</t>
  </si>
  <si>
    <t>OPERADOR DE BETONEIRA (CAMINHAO)</t>
  </si>
  <si>
    <t>21,84</t>
  </si>
  <si>
    <t>OPERADOR DE BETONEIRA (CAMINHAO) (MENSALISTA)</t>
  </si>
  <si>
    <t>3.825,91</t>
  </si>
  <si>
    <t>OPERADOR DE BETONEIRA ESTACIONARIA / MISTURADOR</t>
  </si>
  <si>
    <t>OPERADOR DE BETONEIRA ESTACIONARIA / MISTURADOR (MENSALISTA)</t>
  </si>
  <si>
    <t>3.692,13</t>
  </si>
  <si>
    <t>OPERADOR DE COMPRESSOR DE AR OU COMPRESSORISTA</t>
  </si>
  <si>
    <t>OPERADOR DE COMPRESSOR DE AR OU COMPRESSORISTA (MENSALISTA)</t>
  </si>
  <si>
    <t>3.601,08</t>
  </si>
  <si>
    <t>OPERADOR DE DEMARCADORA DE FAIXAS DE TRAFEGO (MENSALISTA)</t>
  </si>
  <si>
    <t>4.708,82</t>
  </si>
  <si>
    <t>OPERADOR DE DEMARCADORA DE FAIXAS DE TRAFEGO HORISTA</t>
  </si>
  <si>
    <t>OPERADOR DE ESCAVADEIRA</t>
  </si>
  <si>
    <t>29,46</t>
  </si>
  <si>
    <t>OPERADOR DE ESCAVADEIRA (MENSALISTA)</t>
  </si>
  <si>
    <t>5.158,30</t>
  </si>
  <si>
    <t>OPERADOR DE GUINCHO OU GUINCHEIRO</t>
  </si>
  <si>
    <t>OPERADOR DE GUINCHO OU GUINCHEIRO (MENSALISTA)</t>
  </si>
  <si>
    <t>OPERADOR DE GUINDASTE</t>
  </si>
  <si>
    <t>OPERADOR DE GUINDASTE (MENSALISTA)</t>
  </si>
  <si>
    <t>3.721,25</t>
  </si>
  <si>
    <t>OPERADOR DE JATO ABRASIVO OU JATISTA</t>
  </si>
  <si>
    <t>26,36</t>
  </si>
  <si>
    <t>OPERADOR DE JATO ABRASIVO OU JATISTA (MENSALISTA)</t>
  </si>
  <si>
    <t>4.617,85</t>
  </si>
  <si>
    <t>OPERADOR DE MAQUINAS E TRATORES DIVERSOS (TERRAPLANAGEM)</t>
  </si>
  <si>
    <t>OPERADOR DE MAQUINAS E TRATORES DIVERSOS (TERRAPLANAGEM) (MENSALISTA)</t>
  </si>
  <si>
    <t>4.301,08</t>
  </si>
  <si>
    <t>OPERADOR DE MARTELETE OU MARTELETEIRO</t>
  </si>
  <si>
    <t>20,23</t>
  </si>
  <si>
    <t>OPERADOR DE MARTELETE OU MARTELETEIRO (MENSALISTA)</t>
  </si>
  <si>
    <t>3.543,76</t>
  </si>
  <si>
    <t>OPERADOR DE MOTO SCRAPER</t>
  </si>
  <si>
    <t>27,35</t>
  </si>
  <si>
    <t>OPERADOR DE MOTO SCRAPER (MENSALISTA)</t>
  </si>
  <si>
    <t>4.789,08</t>
  </si>
  <si>
    <t>OPERADOR DE MOTONIVELADORA</t>
  </si>
  <si>
    <t>33,55</t>
  </si>
  <si>
    <t>OPERADOR DE MOTONIVELADORA (MENSALISTA)</t>
  </si>
  <si>
    <t>5.875,33</t>
  </si>
  <si>
    <t>OPERADOR DE PA CARREGADEIRA</t>
  </si>
  <si>
    <t>OPERADOR DE PA CARREGADEIRA (MENSALISTA)</t>
  </si>
  <si>
    <t>4.249,31</t>
  </si>
  <si>
    <t>OPERADOR DE PAVIMENTADORA / MESA VIBROACABADORA (MENSALISTA)</t>
  </si>
  <si>
    <t>4.944,25</t>
  </si>
  <si>
    <t>OPERADOR DE PAVIMENTADORA / MESA VIBROACABADORA HORISTA</t>
  </si>
  <si>
    <t>OPERADOR DE ROLO COMPACTADOR</t>
  </si>
  <si>
    <t>22,43</t>
  </si>
  <si>
    <t>OPERADOR DE ROLO COMPACTADOR (MENSALISTA)</t>
  </si>
  <si>
    <t>3.927,10</t>
  </si>
  <si>
    <t>OPERADOR DE TRATOR - EXCLUSIVE AGROPECUARIA</t>
  </si>
  <si>
    <t>OPERADOR DE TRATOR - EXCLUSIVE AGROPECUARIA (MENSALISTA)</t>
  </si>
  <si>
    <t>4.615,02</t>
  </si>
  <si>
    <t>OPERADOR DE USINA DE ASFALTO, DE SOLOS OU DE CONCRETO</t>
  </si>
  <si>
    <t>OPERADOR DE USINA DE ASFALTO, DE SOLOS OU DE CONCRETO (MENSALISTA)</t>
  </si>
  <si>
    <t>4.245,97</t>
  </si>
  <si>
    <t>OXIGENIO, RECARGA PARA CILINDRO DE CONJUNTO OXICORTE GRANDE</t>
  </si>
  <si>
    <t>PA CARREGADEIRA SOBRE RODAS, POTENCIA BRUTA *127* CV, CAPACIDADE DA CACAMBA DE 2,0 A 2,4 M3, PESO OPERACIONAL MAXIMO DE 10330 KG</t>
  </si>
  <si>
    <t>559.440,00</t>
  </si>
  <si>
    <t>PA CARREGADEIRA SOBRE RODAS, POTENCIA LIQUIDA 128 HP, CAPACIDADE DA CACAMBA DE 1,7 A 2,8 M3, PESO OPERACIONAL MAXIMO DE 11632 KG</t>
  </si>
  <si>
    <t>630.000,00</t>
  </si>
  <si>
    <t>PA CARREGADEIRA SOBRE RODAS, POTENCIA LIQUIDA 197 HP, CAPACIDADE DA CACAMBA DE 2,5 A 3,5 M3, PESO OPERACIONAL MAXIMO DE 18338 KG</t>
  </si>
  <si>
    <t>873.599,95</t>
  </si>
  <si>
    <t>PA CARREGADEIRA SOBRE RODAS, POTENCIA LIQUIDA 213 HP, CAPACIDADE DA CACAMBA DE 1,9 A 3,5 M3, PESO OPERACIONAL MAXIMO DE 19234 KG</t>
  </si>
  <si>
    <t>994.559,95</t>
  </si>
  <si>
    <t>PA CARREGADEIRA SOBRE RODAS, POTENCIA 152 HP, CAPACIDADE DA CACAMBA DE 1,53 A 2,30 M3, PESO OPERACIONAL MAXIMO DE 10216 KG</t>
  </si>
  <si>
    <t>580.439,97</t>
  </si>
  <si>
    <t>PA DE LIXO PLASTICA, CABO LONGO</t>
  </si>
  <si>
    <t>7,35</t>
  </si>
  <si>
    <t>PAINEL DE LA DE VIDRO SEM REVESTIMENTO PSI 20, E = 25 MM, DE 1200 X 600 MM</t>
  </si>
  <si>
    <t>PAINEL DE LA DE VIDRO SEM REVESTIMENTO PSI 20, E = 50 MM, DE 1200 X 600 MM</t>
  </si>
  <si>
    <t>59,74</t>
  </si>
  <si>
    <t>PAINEL DE LA DE VIDRO SEM REVESTIMENTO PSI 40, E = 25 MM, DE 1200 X 600 MM</t>
  </si>
  <si>
    <t>46,39</t>
  </si>
  <si>
    <t>PAINEL DE LA DE VIDRO SEM REVESTIMENTO PSI 40, E = 50 MM, DE 1200 X 600 MM</t>
  </si>
  <si>
    <t>97,91</t>
  </si>
  <si>
    <t>PAINEL ESTRUTURAL PARA LAJE SECA REVESTIDO EM PLACA CIMENTICIA, DE 1,20 X 2,50 M, E = 23 MM</t>
  </si>
  <si>
    <t>87,06</t>
  </si>
  <si>
    <t>PAINEL ESTRUTURAL PARA LAJE SECA REVESTIDO EM PLACA CIMENTICIA, DE 1,20 X 2,50 M, E = 40 MM</t>
  </si>
  <si>
    <t>PAINEL ESTRUTURAL PARA LAJE SECA REVESTIDO EM PLACA CIMENTICIA, DE 1,20 X 2,50 M, E = 55 MM</t>
  </si>
  <si>
    <t>148,63</t>
  </si>
  <si>
    <t>PAINEL TERMOISOLANTE PARA FECHAMENTOS VERTICAIS (INCLUI PARAFUSOS DE FIXACAO) REVESTIDO EM ACO GALVALUME, LARGURA UTIL DE 1100 MM, REVESTIMENTO COM ESPESSURA DE 0,50 MM, COM PRE-PINTURA NAS DUAS FACES, NUCLEO EM POLIURETANO (PUR) COM ESPESSURA 40/50 MM</t>
  </si>
  <si>
    <t>247,54</t>
  </si>
  <si>
    <t>PAINEL TERMOISOLANTE PARA FECHAMENTOS VERTICAIS (INCLUI PARAFUSOS DE FIXACAO) REVESTIDO EM ACO GALVALUME, LARGURA UTIL DE 1100 MM, REVESTIMENTO COM ESPESSURA DE 0,50 MM, COM PRE-PINTURA NAS DUAS FACES, NUCLEO EM POLIURETANO (PUR) COM ESPESSURA 70/80 MM</t>
  </si>
  <si>
    <t>293,47</t>
  </si>
  <si>
    <t>PAPEL KRAFT BETUMADO</t>
  </si>
  <si>
    <t>PAPELEIRA DE PAREDE EM METAL CROMADO SEM TAMPA</t>
  </si>
  <si>
    <t>47,78</t>
  </si>
  <si>
    <t>PAPELEIRA PLASTICA TIPO DISPENSER PARA PAPEL HIGIENICO ROLAO</t>
  </si>
  <si>
    <t>64,01</t>
  </si>
  <si>
    <t>PAR DE TABELAS DE BASQUETE EM COMPENSADO NAVAL, OFICIAL, 1800 X 1200 MM, INCLUINDO ARO DE METAL E REDE EM POLIPROPILENO 100% (SEM SUPORTE DE FIXACAO)</t>
  </si>
  <si>
    <t>2.622,82</t>
  </si>
  <si>
    <t>PARA-RAIOS DE DISTRIBUICAO, TENSAO NOMINAL 15 KV, CORRENTE NOMINAL DE DESCARGA 5 KA</t>
  </si>
  <si>
    <t>192,51</t>
  </si>
  <si>
    <t>PARA-RAIOS DE DISTRIBUICAO, TENSAO NOMINAL 30 KV, CORRENTE NOMINAL DE DESCARGA 10 KA</t>
  </si>
  <si>
    <t>349,52</t>
  </si>
  <si>
    <t>PARA-RAIOS TIPO FRANKLIN 350 MM, EM LATAO CROMADO, DUAS DESCIDAS, PARA PROTECAO DE EDIFICACOES CONTRA DESCARGAS ATMOSFERICAS</t>
  </si>
  <si>
    <t>PARAFUSO CABECA TROMBETA E PONTA AGULHA (GN55), COMPRIMENTO 55 MM, EM ACO FOSFATIZADO, PARA FIXAR CHAPA DE GESSO EM PERFIL DRYWALL METALICO MAXIMO 0,7 MM</t>
  </si>
  <si>
    <t>PARAFUSO DE ACO TIPO CHUMBADOR PARABOLT, DIAMETRO 1/2", COMPRIMENTO 75 MM</t>
  </si>
  <si>
    <t>PARAFUSO DE ACO TIPO CHUMBADOR PARABOLT, DIAMETRO 3/8", COMPRIMENTO 75 MM</t>
  </si>
  <si>
    <t>PARAFUSO DE ACO ZINCADO COM ROSCA SOBERBA, CABECA CHATA E FENDA SIMPLES, DIAMETRO 2,5 MM, COMPRIMENTO * 9,5 * MM</t>
  </si>
  <si>
    <t>PARAFUSO DE ACO ZINCADO COM ROSCA SOBERBA, CABECA CHATA E FENDA SIMPLES, DIAMETRO 4,2 MM, COMPRIMENTO * 32 * MM</t>
  </si>
  <si>
    <t>PARAFUSO DE ACO ZINCADO COM ROSCA SOBERBA, CABECA CHATA E FENDA SIMPLES, DIAMETRO 4,8 MM, COMPRIMENTO 45 MM</t>
  </si>
  <si>
    <t>PARAFUSO DE FERRO POLIDO, SEXTAVADO, COM ROSCA INTEIRA, DIAMETRO 5/16", COMPRIMENTO 3/4", COM PORCA E ARRUELA LISA LEVE</t>
  </si>
  <si>
    <t>PARAFUSO DE FERRO POLIDO, SEXTAVADO, COM ROSCA PARCIAL, DIAMETRO 5/8", COMPRIMENTO 6", COM PORCA E ARRUELA DE PRESSAO MEDIA</t>
  </si>
  <si>
    <t>11,71</t>
  </si>
  <si>
    <t>PARAFUSO DE LATAO COM ACABAMENTO CROMADO PARA FIXAR PECA SANITARIA, INCLUI PORCA CEGA, ARRUELA E BUCHA DE NYLON TAMANHO S-10</t>
  </si>
  <si>
    <t>PARAFUSO DE LATAO COM ROSCA SOBERBA, CABECA CHATA E FENDA SIMPLES, DIAMETRO 2,5 MM, COMPRIMENTO 12 MM</t>
  </si>
  <si>
    <t>PARAFUSO DE LATAO COM ROSCA SOBERBA, CABECA CHATA E FENDA SIMPLES, DIAMETRO 3,2 MM, COMPRIMENTO 16 MM</t>
  </si>
  <si>
    <t>PARAFUSO DE LATAO COM ROSCA SOBERBA, CABECA CHATA E FENDA SIMPLES, DIAMETRO 4,8 MM, COMPRIMENTO 65 MM</t>
  </si>
  <si>
    <t>PARAFUSO DRY WALL, EM ACO FOSFATIZADO, CABECA TROMBETA E PONTA AGULHA (TA), COMPRIMENTO 25 MM</t>
  </si>
  <si>
    <t>PARAFUSO DRY WALL, EM ACO FOSFATIZADO, CABECA TROMBETA E PONTA AGULHA (TA), COMPRIMENTO 35 MM</t>
  </si>
  <si>
    <t>PARAFUSO DRY WALL, EM ACO FOSFATIZADO, CABECA TROMBETA E PONTA AGULHA (TA), COMPRIMENTO 45 MM</t>
  </si>
  <si>
    <t>PARAFUSO DRY WALL, EM ACO FOSFATIZADO, CABECA TROMBETA E PONTA BROCA (TB), COMPRIMENTO 25 MM</t>
  </si>
  <si>
    <t>PARAFUSO DRY WALL, EM ACO FOSFATIZADO, CABECA TROMBETA E PONTA BROCA (TB), COMPRIMENTO 35 MM</t>
  </si>
  <si>
    <t>PARAFUSO DRY WALL, EM ACO FOSFATIZADO, CABECA TROMBETA E PONTA BROCA (TB), COMPRIMENTO 45 MM</t>
  </si>
  <si>
    <t>PARAFUSO DRY WALL, EM ACO ZINCADO, CABECA LENTILHA E PONTA AGULHA (LA), LARGURA 4,2 MM, COMPRIMENTO 13 MM</t>
  </si>
  <si>
    <t>PARAFUSO DRY WALL, EM ACO ZINCADO, CABECA LENTILHA E PONTA BROCA (LB), LARGURA 4,2 MM, COMPRIMENTO 13 MM</t>
  </si>
  <si>
    <t>PARAFUSO EM ACO GALVANIZADO, TIPO MAQUINA, SEXTAVADO, SEM PORCA, DIAMETRO 1/2", COMPRIMENTO 2"</t>
  </si>
  <si>
    <t>PARAFUSO FRANCES METRICO ZINCADO, DIAMETRO 12 MM, COMPRIMENTO 140MM, COM PORCA SEXTAVADA E ARRUELA DE PRESSAO MEDIA</t>
  </si>
  <si>
    <t>22,60</t>
  </si>
  <si>
    <t>PARAFUSO FRANCES METRICO ZINCADO, DIAMETRO 12 MM, COMPRIMENTO 150 MM, COM PORCA SEXTAVADA E ARRUELA DE PRESSAO MEDIA</t>
  </si>
  <si>
    <t>PARAFUSO FRANCES M16 EM ACO GALVANIZADO, COMPRIMENTO = 150 MM, DIAMETRO = 16 MM, CABECA ABAULADA</t>
  </si>
  <si>
    <t>PARAFUSO FRANCES M16 EM ACO GALVANIZADO, COMPRIMENTO = 45 MM, DIAMETRO = 16 MM, CABECA ABAULADA</t>
  </si>
  <si>
    <t>7,83</t>
  </si>
  <si>
    <t>PARAFUSO FRANCES ZINCADO, DIAMETRO 1/2'', COMPRIMENTO 2'', COM PORCA E ARRUELA</t>
  </si>
  <si>
    <t>PARAFUSO FRANCES ZINCADO, DIAMETRO 1/2", COMPRIMENTO 12", COM PORCA E ARRUELA LISA MEDIA</t>
  </si>
  <si>
    <t>PARAFUSO FRANCES ZINCADO, DIAMETRO 1/2", COMPRIMENTO 15", COM PORCA E ARRUELA LISA MEDIA</t>
  </si>
  <si>
    <t>21,82</t>
  </si>
  <si>
    <t>PARAFUSO FRANCES ZINCADO, DIAMETRO 1/2", COMPRIMENTO 4", COM PORCA E ARRUELA</t>
  </si>
  <si>
    <t>PARAFUSO M16 EM ACO GALVANIZADO, COMPRIMENTO = 125 MM, DIAMETRO = 16 MM, ROSCA MAQUINA, CABECA QUADRADA</t>
  </si>
  <si>
    <t>PARAFUSO M16 EM ACO GALVANIZADO, COMPRIMENTO = 150 MM, DIAMETRO = 16 MM, ROSCA MAQUINA, CABECA QUADRADA</t>
  </si>
  <si>
    <t>PARAFUSO M16 EM ACO GALVANIZADO, COMPRIMENTO = 200 MM, DIAMETRO = 16 MM, ROSCA MAQUINA, CABECA QUADRADA</t>
  </si>
  <si>
    <t>15,75</t>
  </si>
  <si>
    <t>PARAFUSO M16 EM ACO GALVANIZADO, COMPRIMENTO = 250 MM, DIAMETRO = 16 MM, ROSCA MAQUINA, CABECA QUADRADA</t>
  </si>
  <si>
    <t>17,38</t>
  </si>
  <si>
    <t>PARAFUSO M16 EM ACO GALVANIZADO, COMPRIMENTO = 300 MM, DIAMETRO = 16 MM, ROSCA DUPLA</t>
  </si>
  <si>
    <t>PARAFUSO M16 EM ACO GALVANIZADO, COMPRIMENTO = 300 MM, DIAMETRO = 16 MM, ROSCA MAQUINA, CABECA QUADRADA</t>
  </si>
  <si>
    <t>PARAFUSO M16 EM ACO GALVANIZADO, COMPRIMENTO = 350 MM, DIAMETRO = 16 MM, ROSCA MAQUINA, CABECA QUADRADA</t>
  </si>
  <si>
    <t>PARAFUSO M16 EM ACO GALVANIZADO, COMPRIMENTO = 400 MM, DIAMETRO = 16 MM, ROSCA DUPLA</t>
  </si>
  <si>
    <t>PARAFUSO M16 EM ACO GALVANIZADO, COMPRIMENTO = 450 MM, DIAMETRO = 16 MM, ROSCA MAQUINA, CABECA QUADRADA</t>
  </si>
  <si>
    <t>35,13</t>
  </si>
  <si>
    <t>PARAFUSO M16 EM ACO GALVANIZADO, COMPRIMENTO = 500 MM, DIAMETRO = 16 MM, ROSCA MAQUINA, COM CABECA SEXTAVADA E PORCA</t>
  </si>
  <si>
    <t>PARAFUSO NIQUELADO COM ACABAMENTO CROMADO PARA FIXAR PECA SANITARIA, INCLUI PORCA CEGA, ARRUELA E BUCHA DE NYLON TAMANHO S-10</t>
  </si>
  <si>
    <t>PARAFUSO NIQUELADO 3 1/2" COM ACABAMENTO CROMADO PARA FIXAR PECA SANITARIA, INCLUI PORCA CEGA, ARRUELA E BUCHA DE NYLON TAMANHO S-8</t>
  </si>
  <si>
    <t>PARAFUSO ROSCA SOBERBA ZINCADO CABECA CHATA FENDA SIMPLES 3,2 X 20 MM (3/4 ")</t>
  </si>
  <si>
    <t>PARAFUSO ROSCA SOBERBA ZINCADO CABECA CHATA FENDA SIMPLES 3,5 X 25 MM (1 ")</t>
  </si>
  <si>
    <t>PARAFUSO ROSCA SOBERBA ZINCADO CABECA CHATA FENDA SIMPLES 3,8 X 30 MM (1.1/4 ")</t>
  </si>
  <si>
    <t>PARAFUSO ROSCA SOBERBA ZINCADO CABECA CHATA FENDA SIMPLES 4,8 X 40 MM (1.1/2 ")</t>
  </si>
  <si>
    <t>PARAFUSO ROSCA SOBERBA ZINCADO CABECA CHATA FENDA SIMPLES 5,5 X 50 MM (2 ")</t>
  </si>
  <si>
    <t>PARAFUSO ROSCA SOBERBA ZINCADO CABECA CHATA FENDA SIMPLES 5,5 X 65 MM (2.1/2 ")</t>
  </si>
  <si>
    <t>PARAFUSO ZINCADO ROSCA SOBERBA 5/16 " X 120 MM PARA TELHA FIBROCIMENTO</t>
  </si>
  <si>
    <t>PARAFUSO ZINCADO ROSCA SOBERBA, CABECA SEXTAVADA, 5/16 " X 110 MM, PARA FIXACAO DE TELHA EM MADEIRA</t>
  </si>
  <si>
    <t>PARAFUSO ZINCADO ROSCA SOBERBA, CABECA SEXTAVADA, 5/16 " X 150 MM, PARA FIXACAO DE TELHA EM MADEIRA</t>
  </si>
  <si>
    <t>PARAFUSO ZINCADO ROSCA SOBERBA, CABECA SEXTAVADA, 5/16 " X 180 MM, PARA FIXACAO DE TELHA EM MADEIRA</t>
  </si>
  <si>
    <t>PARAFUSO ZINCADO ROSCA SOBERBA, CABECA SEXTAVADA, 5/16 " X 200 MM, PARA FIXACAO DE TELHA EM MADEIRA</t>
  </si>
  <si>
    <t>PARAFUSO ZINCADO ROSCA SOBERBA, CABECA SEXTAVADA, 5/16 " X 230 MM, PARA FIXACAO DE TELHA EM MADEIRA</t>
  </si>
  <si>
    <t>PARAFUSO ZINCADO ROSCA SOBERBA, CABECA SEXTAVADA, 5/16 " X 250 MM, PARA FIXACAO DE TELHA EM MADEIRA</t>
  </si>
  <si>
    <t>PARAFUSO ZINCADO ROSCA SOBERBA, CABECA SEXTAVADA, 5/16 " X 50 MM, PARA FIXACAO DE TELHA EM MADEIRA</t>
  </si>
  <si>
    <t>1,02</t>
  </si>
  <si>
    <t>PARAFUSO ZINCADO ROSCA SOBERBA, CABECA SEXTAVADA, 5/16 " X 85 MM, PARA FIXACAO DE TELHA EM MADEIRA</t>
  </si>
  <si>
    <t>PARAFUSO ZINCADO 5/16 " X 250 MM PARA FIXACAO DE TELHA DE FIBROCIMENTO CANALETE 49, INCLUI BUCHA NYLON S-10</t>
  </si>
  <si>
    <t>PARAFUSO ZINCADO 5/16 " X 85 MM PARA FIXACAO DE TELHA DE FIBROCIMENTO CANALETE 90, INCLUI BUCHA NYLON S-10</t>
  </si>
  <si>
    <t>PARAFUSO ZINCADO, AUTOBROCANTE, FLANGEADO, 4,2 MM X 19 MM</t>
  </si>
  <si>
    <t>PARAFUSO ZINCADO, SEXTAVADO, COM ROSCA INTEIRA, DIAMETRO 1/4", COMPRIMENTO 1/2"</t>
  </si>
  <si>
    <t>PARAFUSO ZINCADO, SEXTAVADO, COM ROSCA INTEIRA, DIAMETRO 3/8", COMPRIMENTO 2"</t>
  </si>
  <si>
    <t>PARAFUSO ZINCADO, SEXTAVADO, COM ROSCA INTEIRA, DIAMETRO 5/8", COMPRIMENTO 2 1/4"</t>
  </si>
  <si>
    <t>PARAFUSO ZINCADO, SEXTAVADO, COM ROSCA INTEIRA, DIAMETRO 5/8", COMPRIMENTO 3", COM PORCA E ARRUELA DE PRESSAO MEDIA</t>
  </si>
  <si>
    <t>PARAFUSO ZINCADO, SEXTAVADO, COM ROSCA SOBERBA, DIAMETRO 3/8", COMPRIMENTO 80 MM</t>
  </si>
  <si>
    <t>1,73</t>
  </si>
  <si>
    <t>PARAFUSO ZINCADO, SEXTAVADO, COM ROSCA SOBERBA, DIAMETRO 5/16", COMPRIMENTO 40 MM</t>
  </si>
  <si>
    <t>PARAFUSO ZINCADO, SEXTAVADO, COM ROSCA SOBERBA, DIAMETRO 5/16", COMPRIMENTO 80 MM</t>
  </si>
  <si>
    <t>PARAFUSO ZINCADO, SEXTAVADO, GRAU 5, ROSCA INTEIRA, DIAMETRO 1 1/2", COMPRIMENTO 4"</t>
  </si>
  <si>
    <t>PARAFUSO, ASTM A307 - GRAU A, SEXTAVADO, ZINCADO, DIAMETRO 3/8" (9,52 MM), COMPRIMENTO 1 " (25,4 MM)</t>
  </si>
  <si>
    <t>130,77</t>
  </si>
  <si>
    <t>PARAFUSO, AUTO ATARRACHANTE, CABECA CHATA, FENDA SIMPLES, 1/4" (6,35 MM) X 25 MM</t>
  </si>
  <si>
    <t>54,11</t>
  </si>
  <si>
    <t>PARAFUSO, COMUM, ASTM A307, SEXTAVADO, DIAMETRO 1/2" (12,7 MM), COMPRIMENTO 1" (25,4 MM)</t>
  </si>
  <si>
    <t>PARALELEPIPEDO GRANITICO OU BASALTICO, PARA PAVIMENTACAO, SEM FRETE (VARIACAO REGIONAL DE PECAS POR M2)</t>
  </si>
  <si>
    <t xml:space="preserve">MIL   </t>
  </si>
  <si>
    <t>2.598,60</t>
  </si>
  <si>
    <t>PASTA LUBRIFICANTE PARA TUBOS E CONEXOES COM JUNTA ELASTICA, EMBALAGEM DE *400* GR (USO EM PVC, ACO, POLIETILENO E OUTROS)</t>
  </si>
  <si>
    <t>23,97</t>
  </si>
  <si>
    <t>PASTA PARA SOLDA DE TUBOS E CONEXOES DE COBRE (EMBALAGEM COM 250 G)</t>
  </si>
  <si>
    <t>49,07</t>
  </si>
  <si>
    <t>PASTA VEDA JUNTAS/ROSCA, EMBALAGEM DE *500* G, PARA INSTALACOES DE AGUA, GAS E OUTROS</t>
  </si>
  <si>
    <t>PASTILHA CERAMICA/PORCELANA, REVEST INT/EXT E  PISCINA, CORES BRANCA OU FRIAS, SOLIDAS, SEM MESCLAGEM/MISTURA, ACABAMENTO LISO *2,5 X 2,5* CM</t>
  </si>
  <si>
    <t>245,16</t>
  </si>
  <si>
    <t>PASTILHA CERAMICA/PORCELANA, REVEST INT/EXT E  PISCINA, CORES BRANCA OU FRIAS, SOLIDAS, SEM MESCLAGEM/MISTURA, ACABAMENTO LISO *5 X 5* CM</t>
  </si>
  <si>
    <t>157,89</t>
  </si>
  <si>
    <t>PASTILHA CERAMICA/PORCELANA, REVEST INT/EXT E  PISCINA, CORES LISAS/SOLIDAS, QUENTES, SEM MESCLAGEM/MISTURA, *2,5 X 2,5* CM</t>
  </si>
  <si>
    <t>266,67</t>
  </si>
  <si>
    <t>PASTILHA CERAMICA/PORCELANA, REVEST INT/EXT E  PISCINA, CORES LISAS/SOLIDAS, QUENTES, SEM MESCLAGEM/MISTURA, *5 X 5* CM</t>
  </si>
  <si>
    <t>188,79</t>
  </si>
  <si>
    <t>PASTILHEIRO (HORISTA)</t>
  </si>
  <si>
    <t>PASTILHEIRO (MENSALISTA)</t>
  </si>
  <si>
    <t>PATCH CORD (CABO DE REDE), CATEGORIA 5 E (CAT 5E) UTP, 24 AWG, 4 PARES, EXTENSAO DE 1,50 M</t>
  </si>
  <si>
    <t>14,40</t>
  </si>
  <si>
    <t>PATCH CORD (CABO DE REDE), CATEGORIA 5 E (CAT 5E) UTP, 24 AWG, 4 PARES, EXTENSAO DE 2,50 M</t>
  </si>
  <si>
    <t>15,64</t>
  </si>
  <si>
    <t>PATCH CORD (CABO DE REDE), CATEGORIA 6 (CAT 6) UTP, 23 AWG, 4 PARES, EXTENSAO DE 1,50 M</t>
  </si>
  <si>
    <t>PATCH CORD (CABO DE REDE), CATEGORIA 6 (CAT 6) UTP, 23 AWG, 4 PARES, EXTENSAO DE 2,50 M</t>
  </si>
  <si>
    <t>PATCH PANEL, 24 PORTAS, CATEGORIA 5E, COM RACKS DE 19" DE LARGURA E 1 U DE ALTURA</t>
  </si>
  <si>
    <t>294,50</t>
  </si>
  <si>
    <t>PATCH PANEL, 24 PORTAS, CATEGORIA 6, COM RACKS DE 19" DE LARGURA E 1 U DE ALTURA</t>
  </si>
  <si>
    <t>788,69</t>
  </si>
  <si>
    <t>PATCH PANEL, 48 PORTAS, CATEGORIA 5E, COM RACKS DE 19" DE LARGURA E 2 U DE ALTURA</t>
  </si>
  <si>
    <t>1.772,08</t>
  </si>
  <si>
    <t>PATCH PANEL, 48 PORTAS, CATEGORIA 6, COM RACKS DE 19" DE LARGURA E 2 U DE ALTURA</t>
  </si>
  <si>
    <t>2.779,76</t>
  </si>
  <si>
    <t>PEDRA ARDOSIA, CINZA, *40 X 40* CM, E= *1 CM</t>
  </si>
  <si>
    <t>34,75</t>
  </si>
  <si>
    <t>PEDRA ARDOSIA, CINZA, 20  X  40 CM,  E=  *1 CM</t>
  </si>
  <si>
    <t>31,36</t>
  </si>
  <si>
    <t>PEDRA ARDOSIA, CINZA, 30  X  30,  E= *1 CM</t>
  </si>
  <si>
    <t>PEDRA BRITADA GRADUADA, CLASSIFICADA (POSTO PEDREIRA/FORNECEDOR, SEM FRETE)</t>
  </si>
  <si>
    <t>70,16</t>
  </si>
  <si>
    <t>PEDRA BRITADA N. 0, OU PEDRISCO (4,8 A 9,5 MM) POSTO PEDREIRA/FORNECEDOR, SEM FRETE</t>
  </si>
  <si>
    <t>80,39</t>
  </si>
  <si>
    <t>PEDRA BRITADA N. 1 (9,5 a 19 MM) POSTO PEDREIRA/FORNECEDOR, SEM FRETE</t>
  </si>
  <si>
    <t>69,63</t>
  </si>
  <si>
    <t>PEDRA BRITADA N. 2 (19 A 38 MM) POSTO PEDREIRA/FORNECEDOR, SEM FRETE</t>
  </si>
  <si>
    <t>PEDRA BRITADA N. 3 (38 A 50 MM) POSTO PEDREIRA/FORNECEDOR, SEM FRETE</t>
  </si>
  <si>
    <t>65,77</t>
  </si>
  <si>
    <t>PEDRA BRITADA N. 4 (50 A 76 MM) POSTO PEDREIRA/FORNECEDOR, SEM FRETE</t>
  </si>
  <si>
    <t>65,20</t>
  </si>
  <si>
    <t>PEDRA BRITADA N. 5 (76 A 100 MM) POSTO PEDREIRA/FORNECEDOR, SEM FRETE</t>
  </si>
  <si>
    <t>59,68</t>
  </si>
  <si>
    <t>PEDRA BRITADA OU BICA CORRIDA, NAO CLASSIFICADA (POSTO PEDREIRA/FORNECEDOR, SEM FRETE)</t>
  </si>
  <si>
    <t>64,31</t>
  </si>
  <si>
    <t>PEDRA DE MAO OU PEDRA RACHAO PARA ARRIMO/FUNDACAO (POSTO PEDREIRA/FORNECEDOR, SEM FRETE)</t>
  </si>
  <si>
    <t>65,45</t>
  </si>
  <si>
    <t>PEDRA GRANITICA OU BASALTICA IRREGULAR, FAIXA GRANULOMETRICA 100 A 150 MM PARA PAVIMENTACAO OU CALCAMENTO POLIEDRICO, POSTO PEDREIRA / FORNECEDOR (SEM FRETE)</t>
  </si>
  <si>
    <t>PEDRA GRANITICA OU BASALTO, CACO, RETALHO, CAVACO, TIPO MIRACEMA, MADEIRA, PADUANA, RACHINHA, SANTA ISABEL OU OUTRAS SIMILARES, E=  *1,0 A *2,0 CM</t>
  </si>
  <si>
    <t>109,20</t>
  </si>
  <si>
    <t>PEDRA GRANITICA, SERRADA, TIPO MIRACEMA, MADEIRA, PADUANA, RACHINHA, SANTA ISABEL OU OUTRAS SIMILARES, *11,5 X  *23 CM, E=  *1,0 A *2,0 CM</t>
  </si>
  <si>
    <t>PEDRA PORTUGUESA  OU PETIT PAVE, BRANCA OU PRETA</t>
  </si>
  <si>
    <t>126,00</t>
  </si>
  <si>
    <t>PEDRA QUARTZITO OU CALCARIO LAMINADO, CACO, TIPO CARIRI, ITACOLOMI, LAGOA SANTA, LUMINARIA, PIRENOPOLIS, SAO TOME OU OUTRAS SIMILARES DA REGIAO, E=  *1,5 A *2,5 CM</t>
  </si>
  <si>
    <t>61,60</t>
  </si>
  <si>
    <t>PEDRA QUARTZITO OU CALCARIO LAMINADO, SERRADA, TIPO CARIRI, ITACOLOMI, LAGOA SANTA, LUMINARIA, PIRENOPOLIS, SAO TOME OU OUTRAS SIMILARES DA REGIAO, *20 X *40 CM, E=  *1,5 A *2,5 CM</t>
  </si>
  <si>
    <t>197,55</t>
  </si>
  <si>
    <t>PEDREGULHO OU PICARRA DE JAZIDA, AO NATURAL, PARA BASE DE PAVIMENTACAO (RETIRADO NA JAZIDA, SEM TRANSPORTE)</t>
  </si>
  <si>
    <t>48,88</t>
  </si>
  <si>
    <t>PEDREIRO (HORISTA)</t>
  </si>
  <si>
    <t>PEDREIRO (MENSALISTA)</t>
  </si>
  <si>
    <t>PEITORIL EM MARMORE, POLIDO, BRANCO COMUM, L= *15* CM, E=  *2,0* CM, COM PINGADEIRA</t>
  </si>
  <si>
    <t>116,88</t>
  </si>
  <si>
    <t>PEITORIL EM MARMORE, POLIDO, BRANCO COMUM, L= *15* CM, E=  *3* CM, CORTE RETO</t>
  </si>
  <si>
    <t>125,68</t>
  </si>
  <si>
    <t>PEITORIL PRE-MOLDADO EM GRANILITE, MARMORITE OU GRANITINA, L = *15* CM</t>
  </si>
  <si>
    <t>94,34</t>
  </si>
  <si>
    <t>PEITORIL/ SOLEIRA EM MARMORE, POLIDO, BRANCO COMUM, L= *25* CM, E=  *3* CM, CORTE RETO</t>
  </si>
  <si>
    <t>173,96</t>
  </si>
  <si>
    <t>PELICULA REFLETIVA, GT 7 ANOS PARA SINALIZACAO VERTICAL</t>
  </si>
  <si>
    <t>PENDURAL OU PRESILHA REGULADORA, EM ACO GALVANIZADO, COM CORPO, MOLA E REBITE, PARA PERFIL TIPO CANALETA DE ESTRUTURA EM FORROS DRYWALL</t>
  </si>
  <si>
    <t>PENDURAL OU REGULADOR, COM MOLA, EM ACO GALVANIZADO, PARA PERFIL TIPO T CLICADO DE FORROS REMOVIVEL</t>
  </si>
  <si>
    <t>PENEIRA ROTATIVA COM MOTOR ELETRICO TRIFASICO DE 2 CV, CILINDRO DE 1 M X 0,60 M, COM FUROS DE 3,17 MM</t>
  </si>
  <si>
    <t>14.642,93</t>
  </si>
  <si>
    <t>PERFIL "H" DE ACO LAMINADO, "HP" 250 X 62,0</t>
  </si>
  <si>
    <t>PERFIL "H" DE ACO LAMINADO, "HP" 310 X 79,0</t>
  </si>
  <si>
    <t>PERFIL "H" DE ACO LAMINADO, "W" 200 X 35,9</t>
  </si>
  <si>
    <t>PERFIL "I" DE ACO LAMINADO, ABAS INCLINADAS, "I" 102 X 12,7</t>
  </si>
  <si>
    <t>PERFIL "I" DE ACO LAMINADO, ABAS INCLINADAS, "I" 152 X 22</t>
  </si>
  <si>
    <t>PERFIL "I" DE ACO LAMINADO, ABAS INCLINADAS, "I" 203 X 34,3</t>
  </si>
  <si>
    <t>11,93</t>
  </si>
  <si>
    <t>PERFIL "I" DE ACO LAMINADO, ABAS PARALELAS, "W", QUALQUER BITOLA</t>
  </si>
  <si>
    <t>PERFIL "U" DE ACO LAMINADO, "U" 102 X 9,3</t>
  </si>
  <si>
    <t>PERFIL "U" DE ACO LAMINADO, "U" 152 X 15,6</t>
  </si>
  <si>
    <t>PERFIL "U" EM CHAPA ACO DOBRADA, E = 3,04 MM, H = 20 CM, ABAS = 5 CM (4,47 KG/M)</t>
  </si>
  <si>
    <t>PERFIL "U" ENRIJECIDO DE ACO GALVANIZADO, DOBRADO, 150 X 60 X 20 MM, E = 3,00 MM OU 200 X 75 X 25 MM, E = 3,75 MM</t>
  </si>
  <si>
    <t>PERFIL "U" SIMPLES DE ACO GALVANIZADO DOBRADO 75 X *40* MM, E = 2,65 MM</t>
  </si>
  <si>
    <t>PERFIL CANALETA, FORMATO C, EM ACO ZINCADO, PARA ESTRUTURA FORRO DRYWALL, E = 0,5 MM, *46 X 18* (L X H), COMPRIMENTO 3 M</t>
  </si>
  <si>
    <t>4,91</t>
  </si>
  <si>
    <t>PERFIL CANTONEIRA L, LISA, EM ACO, 25 X 30 MM, E = 0,5 MM, PARA ESTRUTURA DRYWALL</t>
  </si>
  <si>
    <t>PERFIL CANTONEIRA L, PERFURADA, EM ACO, 23 X 23 MM, E = 0,5 MM, PARA ESTRUTURA DRYWALL</t>
  </si>
  <si>
    <t>2,88</t>
  </si>
  <si>
    <t>PERFIL CARTOLA DE ACO GALVANIZADO, *20 X 30 X 10* MM, E =  0,8 MM</t>
  </si>
  <si>
    <t>23,10</t>
  </si>
  <si>
    <t>PERFIL DE ALUMINIO ANODIZADO</t>
  </si>
  <si>
    <t>38,68</t>
  </si>
  <si>
    <t>PERFIL DE BORRACHA EPDM MACICO *12 X 15* MM PARA ESQUADRIAS</t>
  </si>
  <si>
    <t>PERFIL ELASTOMERICO PRE-FORMADO EM EPMD, PARA JUNTA DE DILATACAO DE PISOS COM POUCA SOLICITACAO, 15 MM DE LARGURA, MOVIMENTACAO DE *11 A 19* MM</t>
  </si>
  <si>
    <t>197,44</t>
  </si>
  <si>
    <t>PERFIL ELASTOMERICO PRE-FORMADO EM EPMD, PARA JUNTA DE DILATACAO DE USO GERAL EM MEDIAS SOLICITACOES, 8 MM DE LARGURA, MOVIMENTACAO DE *5 A 11* MM</t>
  </si>
  <si>
    <t>PERFIL EM ALUMINIO, FORMATO U, ABAS IGUAIS, LARGURA DE 25,4 MM (1"), ESPESSURA DE 2,38 MM (3/32") E PESO LINEAR DE APROXIMADAMENTE 0,460 KG/M</t>
  </si>
  <si>
    <t>PERFIL GUIA, FORMATO U, EM ACO ZINCADO, PARA ESTRUTURA PAREDE DRYWALL, E = 0,5 MM, 48  X 3000 MM (L X C)</t>
  </si>
  <si>
    <t>PERFIL GUIA, FORMATO U, EM ACO ZINCADO, PARA ESTRUTURA PAREDE DRYWALL, E = 0,5 MM, 70 X 3000 MM (L X C)</t>
  </si>
  <si>
    <t>PERFIL GUIA, FORMATO U, EM ACO ZINCADO, PARA ESTRUTURA PAREDE DRYWALL, E = 0,5 MM, 90 X 3000 MM (L X C)</t>
  </si>
  <si>
    <t>PERFIL LONGARINA (PRINCIPAL), T CLICADO, EM ACO, BRANCO NAS FACES APARENTES, PARA FORRO REMOVIVEL, 24 X 32 X 3750 MM (L X H X C</t>
  </si>
  <si>
    <t>PERFIL MONTANTE, FORMATO C, EM ACO ZINCADO, PARA ESTRUTURA PAREDE DRYWALL, E = 0,5 MM, 48 X 3000 MM (L X C)</t>
  </si>
  <si>
    <t>PERFIL MONTANTE, FORMATO C, EM ACO ZINCADO, PARA ESTRUTURA PAREDE DRYWALL, E = 0,5 MM, 70 X 3000 MM (L X C)</t>
  </si>
  <si>
    <t>PERFIL MONTANTE, FORMATO C, EM ACO ZINCADO, PARA ESTRUTURA PAREDE DRYWALL, E = 0,5 MM, 90 X 3000 MM (L X C)</t>
  </si>
  <si>
    <t>PERFIL RODAPE DE IMPERMEABILIZACAO, FORMATO L, EM ACO ZINCADO, PARA ESTRUTURA DRYWALL, E = 0,5 MM, 220 X 3000 MM (H X C)</t>
  </si>
  <si>
    <t>19,78</t>
  </si>
  <si>
    <t>PERFIL TABICA ABERTA, PERFURADA, FORMATO Z, EM ACO GALVANIZADO NATURAL, LARGURA APROXIMADA 40 MM, PARA ESTRUTURA FORRO DRYWALL</t>
  </si>
  <si>
    <t>6,24</t>
  </si>
  <si>
    <t>PERFIL TABICA FECHADA, LISA, FORMATO Z, EM ACO GALVANIZADO NATURAL, LARGURA TOTAL NA HORIZONTAL *40* MM, PARA ESTRUTURA FORRO DRYWALL</t>
  </si>
  <si>
    <t>PERFIL TIPO CANTONEIRA EM L, EM ACO GALVANIZADO, BRANCO, PARA FORRO REMOVIVEL, *23* X 3000 MM (L X C)</t>
  </si>
  <si>
    <t>PERFIL TRAVESSA (SECUNDARIO), T CLICADO, EM ACO GALVANIZADO , BRANCO, PARA FORRO REMOVIVEL, 24 X 1250 MM (L X C)</t>
  </si>
  <si>
    <t>PERFIL TRAVESSA (SECUNDARIO), T CLICADO, EM ACO GALVANIZADO, BRANCO, PARA FORRO REMOVIVEL, 24 X 625 MM (L X C)</t>
  </si>
  <si>
    <t>4,32</t>
  </si>
  <si>
    <t>PERFIL U DE ABAS IGUAIS, EM ALUMINIO, 1/2" (1,27 X 1,27 CM), PARA PORTA OU JANELA DE CORRER</t>
  </si>
  <si>
    <t>PERFIL UDC ("U" DOBRADO DE CHAPA) SIMPLES DE ACO LAMINADO, GALVANIZADO, ASTM A36, 127 X 50 MM, E= 3 MM</t>
  </si>
  <si>
    <t>PERFILADO PERFURADO DUPLO 38 X 76 MM, CHAPA 22</t>
  </si>
  <si>
    <t>13,97</t>
  </si>
  <si>
    <t>PERFILADO PERFURADO SIMPLES 38 X 38 MM, CHAPA 22</t>
  </si>
  <si>
    <t>PERFILADO PERFURADO 19 X 38 MM, CHAPA 22</t>
  </si>
  <si>
    <t>PERFURATRIZ COM TORRE METALICA PARA EXECUCAO DE ESTACA HELICE CONTINUA, PROFUNDIDADE MAXIMA DE 30 M, DIAMETRO MAXIMO DE 800 MM, POTENCIA INSTALADA DE 268 HP, MESA ROTATIVA COM TORQUE MAXIMO DE 170 KNM</t>
  </si>
  <si>
    <t>3.973.509,68</t>
  </si>
  <si>
    <t>PERFURATRIZ COM TORRE METALICA PARA EXECUCAO DE ESTACA HELICE CONTINUA, PROFUNDIDADE MAXIMA DE 32 M, DIAMETRO MAXIMO DE 1000 MM, POTENCIA INSTALADA DE 350 HP, MESA ROTATIVA COM TORQUE MAXIMO DE 263 KNM</t>
  </si>
  <si>
    <t>6.178.647,77</t>
  </si>
  <si>
    <t>PERFURATRIZ HIDRAULICA COM TRADO CURTO ACOPLADO, PROFUNDIDADE MAXIMA DE 20 M, DIAMETRO MAXIMO DE 1500 MM, POTENCIA INSTALADA DE 137 HP, MESA ROTATIVA COM TORQUE MAXIMO DE 30 KNM (INCLUI MONTAGEM, NAO INCLUI CAMINHAO)</t>
  </si>
  <si>
    <t>1.512.703,46</t>
  </si>
  <si>
    <t>PERFURATRIZ MANUAL, TORQUE MAXIMO 55 KGF.M, POTENCIA 5 CV, COM DIAMETRO MAXIMO 8 1/2" (INCLUI SUPORTE/CHASSI TIPO MESA)</t>
  </si>
  <si>
    <t>62.872,02</t>
  </si>
  <si>
    <t>PERFURATRIZ MANUAL, TORQUE MAXIMO 83 N.M, POTENCIA 5 CV, COM DIAMETRO MAXIMO 4" (NAO INCLUI SUPORTE / CHASSI)</t>
  </si>
  <si>
    <t>9.060,50</t>
  </si>
  <si>
    <t>PERFURATRIZ MANUAL, TORQUE MAXIMO 83 N.M, POTENCIA 5 CV, COM DIAMETRO MAXIMO 4", PARA SOLO GRAMPEADO (INCLUI SUPORTE OU CHASSI TIPO MESA)</t>
  </si>
  <si>
    <t>28.363,31</t>
  </si>
  <si>
    <t>PERFURATRIZ PNEUMATICA MANUAL DE PESO MEDIO, 18KG, COMPRIMENTO DE CURSO DE 6 M, DIAMETRO DO PISTAO DE 5,5 CM</t>
  </si>
  <si>
    <t>15.512,30</t>
  </si>
  <si>
    <t>PERFURATRIZ SOBRE ESTEIRA, TORQUE MAXIMO DE 600 KGF, POTENCIA ENTRE 50 E 60 HP, DIAMETRO MAXIMO DE 10"</t>
  </si>
  <si>
    <t>829.856,31</t>
  </si>
  <si>
    <t>PERFURATRIZ SOBRE ESTEIRA, TORQUE MAXIMO 600 KGF, PESO MEDIO 1000 KG, POTENCIA 20 HP, DIAMETRO MAXIMO 10"</t>
  </si>
  <si>
    <t>865.840,34</t>
  </si>
  <si>
    <t>PICAPE CABINE SIMPLES COM MOTOR 1.6 FLEX, CAMBIO MANUAL, POTENCIA 101/104 CV, 2 PORTAS</t>
  </si>
  <si>
    <t>100.870,38</t>
  </si>
  <si>
    <t>PILAR QUADRADO NAO APARELHADO *10 X 10* CM, EM MACARANDUBA/MASSARANDUBA, ANGELIM OU EQUIVALENTE DA REGIAO - BRUTA</t>
  </si>
  <si>
    <t>PILAR QUADRADO NAO APARELHADO *15 X 15* CM, EM MACARANDUBA/MASSARANDUBA, ANGELIM OU EQUIVALENTE DA REGIAO - BRUTA</t>
  </si>
  <si>
    <t>127,96</t>
  </si>
  <si>
    <t>PILAR QUADRADO NAO APARELHADO *20 X 20* CM, EM MACARANDUBA/MASSARANDUBA, ANGELIM OU EQUIVALENTE DA REGIAO - BRUTA</t>
  </si>
  <si>
    <t>222,65</t>
  </si>
  <si>
    <t>PINCEL CHATO (TRINCHA) CERDAS GRIS 1.1/2 " (38 MM)</t>
  </si>
  <si>
    <t>5,91</t>
  </si>
  <si>
    <t>PINGADEIRA PLASTICA PARA TELHA DE FIBROCIMENTO CANALETE 49/KALHETA OU CANALETE 90/KALHETAO</t>
  </si>
  <si>
    <t>PINO DE ACO COM ARRUELA CONICA, DIAMETRO ARRUELA = *23* MM E COMP HASTE = *27* MM (ACAO INDIRETA)</t>
  </si>
  <si>
    <t>45,05</t>
  </si>
  <si>
    <t>PINO DE ACO COM FURO, HASTE = 27 MM (ACAO DIRETA)</t>
  </si>
  <si>
    <t>38,74</t>
  </si>
  <si>
    <t>PINO DE ACO COM ROSCA 1/4 ", COMPRIMENTO DA HASTE = 30 MM E ROSCA = 20 MM (ACAO DIRETA)</t>
  </si>
  <si>
    <t>51,39</t>
  </si>
  <si>
    <t>PINO DE ACO LISO 1/4 ", HASTE = *36,5* MM (ACAO DIRETA)</t>
  </si>
  <si>
    <t>PINO DE ACO LISO 1/4 ", HASTE = *53* MM (ACAO DIRETA)</t>
  </si>
  <si>
    <t>33,21</t>
  </si>
  <si>
    <t>PINO GUIA RETO, EM LATAO, CHAPA COM 3 MM DE ESPESSURA E GUIA COM ROLETE DE 9 MM</t>
  </si>
  <si>
    <t>8,25</t>
  </si>
  <si>
    <t>PINO ROSCA EXTERNA, EM ACO GALVANIZADO, PARA ISOLADOR DE 15KV, DIAMETRO 25 MM, COMPRIMENTO *290* MM</t>
  </si>
  <si>
    <t>PINO ROSCA EXTERNA, EM ACO GALVANIZADO, PARA ISOLADOR DE 25KV, DIAMETRO 35MM, COMPRIMENTO *320* MM</t>
  </si>
  <si>
    <t>PINTOR (HORISTA)</t>
  </si>
  <si>
    <t>27,01</t>
  </si>
  <si>
    <t>PINTOR (MENSALISTA)</t>
  </si>
  <si>
    <t>4.728,76</t>
  </si>
  <si>
    <t>PINTOR DE LETREIROS (HORISTA)</t>
  </si>
  <si>
    <t>PINTOR DE LETREIROS (MENSALISTA)</t>
  </si>
  <si>
    <t>4.360,89</t>
  </si>
  <si>
    <t>PINTOR PARA TINTA EPOXI (HORISTA)</t>
  </si>
  <si>
    <t>PINTOR PARA TINTA EPOXI (MENSALISTA)</t>
  </si>
  <si>
    <t>PISO DE BORRACHA CANELADO EM PLACAS 50 X 50 CM, E = *3,5* MM, PARA COLA</t>
  </si>
  <si>
    <t>PISO DE BORRACHA ESPORTIVO EM PLACAS 50 X 50 CM, E = 15 MM, PARA ARGAMASSA, PRETO</t>
  </si>
  <si>
    <t>353,95</t>
  </si>
  <si>
    <t>PISO DE BORRACHA FRISADO OU PASTILHADO, PRETO, EM PLACAS 50 X 50 CM, E = 7 MM, PARA ARGAMASSA</t>
  </si>
  <si>
    <t>214,98</t>
  </si>
  <si>
    <t>PISO DE BORRACHA PASTILHADO EM PLACAS 50 X 50 CM, E = *3,5* MM, PARA COLA, PRETO</t>
  </si>
  <si>
    <t>59,12</t>
  </si>
  <si>
    <t>PISO DE BORRACHA PASTILHADO EM PLACAS 50 X 50 CM, E = 15 MM, PARA ARGAMASSA, PRETO</t>
  </si>
  <si>
    <t>344,55</t>
  </si>
  <si>
    <t>PISO ELEVADO COM 2 PLACAS DE ACO COM ENCHIMENTO DE CONCRETO CELULAR, INCLUSO BASE/HASTE/CRUZETAS, 60 X 60 CM, H = *28* CM, RESISTENCIA CARGA CONCENTRADA 496 KG (COM COLOCACAO)</t>
  </si>
  <si>
    <t>425,34</t>
  </si>
  <si>
    <t>PISO EM CERAMICA ESMALTADA EXTRA, PEI MAIOR OU IGUAL A 4, FORMATO MAIOR QUE 2025 CM2</t>
  </si>
  <si>
    <t>79,48</t>
  </si>
  <si>
    <t>PISO EM CERAMICA ESMALTADA EXTRA, PEI MAIOR OU IGUAL A 4, FORMATO MENOR OU IGUAL A 2025 CM2</t>
  </si>
  <si>
    <t>38,99</t>
  </si>
  <si>
    <t>PISO EM CERAMICA ESMALTADA, COMERCIAL (PADRAO POPULAR), PEI MAIOR OU IGUAL A 3, FORMATO MENOR OU IGUAL A  2025 CM2</t>
  </si>
  <si>
    <t>32,34</t>
  </si>
  <si>
    <t>PISO EM GRANILITE, MARMORITE OU GRANITINA, AGREGADO COR PRETO, CINZA, PALHA OU BRANCO, E=  *8* MM (INCLUSO EXECUCAO)</t>
  </si>
  <si>
    <t>108,50</t>
  </si>
  <si>
    <t>PISO EM GRANITO, POLIDO, TIPO AMENDOA/ AMARELO CAPRI/ AMARELO DOURADO CARIOCA OU OUTROS EQUIVALENTES DA REGIAO, FORMATO MENOR OU IGUAL A 3025 CM2, E=  *2* CM</t>
  </si>
  <si>
    <t>550,00</t>
  </si>
  <si>
    <t>PISO EM GRANITO, POLIDO, TIPO ANDORINHA/ QUARTZ/ CASTELO/ CORUMBA OU OUTROS EQUIVALENTES DA REGIAO, FORMATO MENOR OU IGUAL A 3025 CM2, E=  *2* CM</t>
  </si>
  <si>
    <t>415,09</t>
  </si>
  <si>
    <t>PISO EM GRANITO, POLIDO, TIPO MARFIM, DALLAS, CARAVELAS OU OUTROS EQUIVALENTES DA REGIAO, FORMATO MENOR OU IGUAL A 3025 CM2, E=  *2*CM</t>
  </si>
  <si>
    <t>530,39</t>
  </si>
  <si>
    <t>PISO EM GRANITO, POLIDO, TIPO PRETO SAO GABRIEL/ TIJUCA OU OUTROS EQUIVALENTES DA REGIAO, FORMATO MENOR OU IGUAL A 3025 CM2, E=  *2* CM</t>
  </si>
  <si>
    <t>599,58</t>
  </si>
  <si>
    <t>PISO EM PORCELANATO RETIFICADO EXTRA, FORMATO MENOR OU IGUAL A 2025 CM2</t>
  </si>
  <si>
    <t>105,93</t>
  </si>
  <si>
    <t>PISO EM REGUA VINILICA SEMIFLEXIVEL, ENCAIXE CLICADO, E = 4 MM (SEM COLOCACAO)</t>
  </si>
  <si>
    <t>173,09</t>
  </si>
  <si>
    <t>PISO EPOXI AUTONIVELANTE, ESPESSURA *4* MM (INCLUSO EXECUCAO)</t>
  </si>
  <si>
    <t>208,32</t>
  </si>
  <si>
    <t>PISO EPOXI MULTILAYER, ESPESSURA *2* MM (INCLUSO EXECUCAO)</t>
  </si>
  <si>
    <t>121,34</t>
  </si>
  <si>
    <t>PISO FULGET (GRANITO LAVADO) EM PLACAS DE *40 X 40* CM, E = 2,0 CM (SEM COLOCACAO)</t>
  </si>
  <si>
    <t>156,24</t>
  </si>
  <si>
    <t>PISO FULGET (GRANITO LAVADO) EM PLACAS DE *75 X 75* CM, E = 2,0 CM (SEM COLOCACAO)</t>
  </si>
  <si>
    <t>288,17</t>
  </si>
  <si>
    <t>PISO FULGET (GRANITO LAVADO) MOLDADO IN LOCO (INCLUSO EXECUCAO)</t>
  </si>
  <si>
    <t>154,50</t>
  </si>
  <si>
    <t>PISO INDUSTRIAL EM CONCRETO ARMADO DE ACABAMENTO POLIDO, ESPESSURA 12 CM (CIMENTO QUEIMADO) (INCLUSO EXECUCAO)</t>
  </si>
  <si>
    <t>PISO KORODUR (INCLUSO EXECUCAO)</t>
  </si>
  <si>
    <t>PISO PODOTATIL DE CONCRETO - DIRECIONAL E ALERTA, *40 X 40 X 2,5* CM</t>
  </si>
  <si>
    <t>PISO PORCELANATO, BORDA RETA, EXTRA, FORMATO MAIOR QUE 2025 CM2</t>
  </si>
  <si>
    <t>125,11</t>
  </si>
  <si>
    <t>PISO TATIL ALERTA OU DIRECIONAL, DE BORRACHA, COLORIDO, 25 X 25 CM, E = 5 MM, PARA COLA</t>
  </si>
  <si>
    <t>236,29</t>
  </si>
  <si>
    <t>PISO TATIL DE ALERTA OU DIRECIONAL DE BORRACHA, PRETO, 25 X 25 CM, E = 5 MM, PARA COLA</t>
  </si>
  <si>
    <t>225,08</t>
  </si>
  <si>
    <t>PISO TATIL DE ALERTA OU DIRECIONAL, DE BORRACHA, COLORIDO, 25 X 25 CM, E = 12 MM, PARA ARGAMASSA</t>
  </si>
  <si>
    <t>585,05</t>
  </si>
  <si>
    <t>PISO TATIL DE ALERTA OU DIRECIONAL, DE BORRACHA, PRETO, 25 X 25 CM, E = 12 MM, PARA ARGAMASSA</t>
  </si>
  <si>
    <t>520,90</t>
  </si>
  <si>
    <t>PISO URETANO, VERSAO REVESTIMENTO AUTONIVELANTE, ESPESSURA VARIÁVEL DE 3 A 4 MM (INCLUSO EXECUCAO)</t>
  </si>
  <si>
    <t>202,24</t>
  </si>
  <si>
    <t>PISO/ REVESTIMENTO EM GRANITO, POLIDO, TIPO ANDORINHA/ QUARTZ/ CASTELO/ CORUMBA OU OUTROS EQUIVALENTES DA REGIAO, FORMATO MAIOR OU IGUAL A 3025 CM2, E = *2*CM</t>
  </si>
  <si>
    <t>438,15</t>
  </si>
  <si>
    <t>PISO/ REVESTIMENTO EM MARMORE, POLIDO, BRANCO COMUM, FORMATO MAIOR OU IGUAL A 3025 CM2, E = *2* CM</t>
  </si>
  <si>
    <t>481,53</t>
  </si>
  <si>
    <t>PISO/ REVESTIMENTO EM MARMORE, POLIDO, BRANCO COMUM, FORMATO MENOR OU IGUAL A 3025 CM2, E = *2* CM</t>
  </si>
  <si>
    <t>494,95</t>
  </si>
  <si>
    <t>PLACA / CHAPA DE GESSO ACARTONADO, ACABAMENTO VINILICO LISO EM UMA DAS FACES, COR BRANCA, BORDA QUADRADA, E = 9,5 MM, *625 X 1250* MM (L X C), PARA FORRO REMOVIVEL</t>
  </si>
  <si>
    <t>PLACA / CHAPA DE GESSO ACARTONADO, ACABAMENTO VINILICO LISO EM UMA DAS FACES, COR BRANCA, BORDA QUADRADA, E = 9,5 MM, *625 X 625* MM (L X C), PARA FORRO REMOVIVEL</t>
  </si>
  <si>
    <t>PLACA / CHAPA DE GESSO ACARTONADO, RESISTENTE A UMIDADE (RU), COR VERDE, E = 12,5 MM, 1200 X 1800 MM (L X C)</t>
  </si>
  <si>
    <t>PLACA / CHAPA DE GESSO ACARTONADO, RESISTENTE A UMIDADE (RU), COR VERDE, E = 12,5 MM, 1200 X 2400 MM (L X C)</t>
  </si>
  <si>
    <t>PLACA / CHAPA DE GESSO ACARTONADO, RESISTENTE A UMIDADE (RU), COR VERDE, E = 15 MM, 1200 X 2400 MM (L X C)</t>
  </si>
  <si>
    <t>PLACA / CHAPA DE GESSO ACARTONADO, RESISTENTE AO FOGO (RF), COR ROSA, E = 12,5 MM, 1200 X 1800 MM (L X C)</t>
  </si>
  <si>
    <t>24,43</t>
  </si>
  <si>
    <t>PLACA / CHAPA DE GESSO ACARTONADO, RESISTENTE AO FOGO (RF), COR ROSA, E = 12,5 MM, 1200 X 2400 MM (L X C)</t>
  </si>
  <si>
    <t>21,06</t>
  </si>
  <si>
    <t>PLACA / CHAPA DE GESSO ACARTONADO, RESISTENTE AO FOGO (RF), COR ROSA, E = 15 MM, 1200 X 2400 MM (L X C)</t>
  </si>
  <si>
    <t>PLACA / CHAPA DE GESSO ACARTONADO, STANDARD (ST), COR BRANCA, E = 12,5 MM, 1200 X 1800 MM (L X C)</t>
  </si>
  <si>
    <t>PLACA / CHAPA DE GESSO ACARTONADO, STANDARD (ST), COR BRANCA, E = 12,5 MM, 1200 X 2400 MM (L X C)</t>
  </si>
  <si>
    <t>PLACA / CHAPA DE GESSO ACARTONADO, STANDARD (ST), COR BRANCA, E = 15 MM, 1200 X 2400 MM (L X C)</t>
  </si>
  <si>
    <t>PLACA CIMENTICIA LISA E = 10 MM, DE 1,20 X *2,50* M (SEM AMIANTO)</t>
  </si>
  <si>
    <t>45,31</t>
  </si>
  <si>
    <t>PLACA CIMENTICIA LISA E = 6 MM, DE 1,20 X *2,50* M (SEM AMIANTO)</t>
  </si>
  <si>
    <t>PLACA DE ACO ESMALTADA PARA  IDENTIFICACAO DE RUA, *45 CM X 20* CM</t>
  </si>
  <si>
    <t>82,50</t>
  </si>
  <si>
    <t>PLACA DE ACRILICO TRANSPARENTE ADESIVADA PARA SINALIZACAO DE PORTAS, BORDA POLIDA, DE *25 X 8*, E = 6 MM (NAO INCLUI ACESSORIOS PARA FIXACAO)</t>
  </si>
  <si>
    <t>82,56</t>
  </si>
  <si>
    <t>PLACA DE FIBRA MINERAL PARA FORRO, DE 1250 X 625 MM, E = 15 MM, BORDA RETA, COM PINTURA ANTIMOFO (NAO INCLUI PERFIS)</t>
  </si>
  <si>
    <t>51,38</t>
  </si>
  <si>
    <t>PLACA DE FIBRA MINERAL PARA FORRO, DE 625 X 625 MM, E = 15 MM, BORDA REBAIXADA PARA PERFIL 24 MM, COM PINTURA ANTIMOFO (NAO INCLUI PERFIS)</t>
  </si>
  <si>
    <t>43,32</t>
  </si>
  <si>
    <t>PLACA DE FIBRA MINERAL PARA FORRO, DE 625 X 625 MM, E = 15 MM, BORDA RETA, COM PINTURA ANTIMOFO (NAO INCLUI PERFIS)</t>
  </si>
  <si>
    <t>26,95</t>
  </si>
  <si>
    <t>PLACA DE GESSO PARA FORRO, *60 X 60* CM, ESPESSURA DE 12 MM (SEM COLOCACAO)</t>
  </si>
  <si>
    <t>PLACA DE INAUGURACAO EM BRONZE *35X 50*CM</t>
  </si>
  <si>
    <t>1.200,01</t>
  </si>
  <si>
    <t>PLACA DE INAUGURACAO METALICA, *40* CM X *60* CM</t>
  </si>
  <si>
    <t>753,75</t>
  </si>
  <si>
    <t>PLACA DE OBRA (PARA CONSTRUCAO CIVIL) EM CHAPA GALVANIZADA *N. 22*, ADESIVADA, DE *2,4 X 1,2* M (SEM POSTES PARA FIXACAO)</t>
  </si>
  <si>
    <t>250,00</t>
  </si>
  <si>
    <t>PLACA DE SINALIZACAO DE SEGURANCA CONTRA INCENDIO - ALERTA, TRIANGULAR, BASE DE *30* CM, EM PVC *2* MM ANTI-CHAMAS (SIMBOLOS, CORES E PICTOGRAMAS CONFORME NBR 16820)</t>
  </si>
  <si>
    <t>PLACA DE SINALIZACAO DE SEGURANCA CONTRA INCENDIO, FOTOLUMINESCENTE, QUADRADA, *14 X 14* CM, EM PVC *2* MM ANTI-CHAMAS (SIMBOLOS, CORES E PICTOGRAMAS CONFORME NBR 16820)</t>
  </si>
  <si>
    <t>PLACA DE SINALIZACAO DE SEGURANCA CONTRA INCENDIO, FOTOLUMINESCENTE, QUADRADA, *20 X 20* CM, EM PVC *2* MM ANTI-CHAMAS (SIMBOLOS, CORES E PICTOGRAMAS CONFORME NBR 16820)</t>
  </si>
  <si>
    <t>PLACA DE SINALIZACAO DE SEGURANCA CONTRA INCENDIO, FOTOLUMINESCENTE, RETANGULAR, *12 X 40* CM, EM PVC *2* MM ANTI-CHAMAS (SIMBOLOS, CORES E PICTOGRAMAS CONFORME NBR 16820)</t>
  </si>
  <si>
    <t>PLACA DE SINALIZACAO DE SEGURANCA CONTRA INCENDIO, FOTOLUMINESCENTE, RETANGULAR, *13 X 26* CM, EM PVC *2* MM ANTI-CHAMAS (SIMBOLOS, CORES E PICTOGRAMAS CONFORME NBR 16820)</t>
  </si>
  <si>
    <t>PLACA DE SINALIZACAO DE SEGURANCA CONTRA INCENDIO, FOTOLUMINESCENTE, RETANGULAR, *20 X 40* CM, EM PVC *2* MM ANTI-CHAMAS (SIMBOLOS, CORES E PICTOGRAMAS CONFORME NBR 16820)</t>
  </si>
  <si>
    <t>41,09</t>
  </si>
  <si>
    <t>PLACA DE SINALIZACAO EM CHAPA DE ACO NUM 16 COM PINTURA REFLETIVA</t>
  </si>
  <si>
    <t>577,50</t>
  </si>
  <si>
    <t>PLACA DE SINALIZACAO EM CHAPA DE ALUMINIO COM PINTURA REFLETIVA, E = 2 MM</t>
  </si>
  <si>
    <t>720,00</t>
  </si>
  <si>
    <t>PLACA DE VENTILACAO PARA TELHA DE FIBROCIMENTO CANALETE 49 KALHETA</t>
  </si>
  <si>
    <t>PLACA DE VENTILACAO PARA TELHA DE FIBROCIMENTO, CANALETE 90 OU KALHETAO</t>
  </si>
  <si>
    <t>PLACA NUMERACAO RESIDENCIAL EM CHAPA GALVANIZADA ESMALTADA 12 X 18 CM</t>
  </si>
  <si>
    <t>37,50</t>
  </si>
  <si>
    <t>PLACA ORIENTATIVA SOBRE EXERCICIOS, 2,00 M X 1,00 M ( CHAPA GALVANIZADA #20), ESTRUTURA EM TUBOS REDONDOS DE ACO CARBONO, PINTURA NO PROCESSO ELETROSTATICO, ADESIVO FRENTE E VERSO - PARA ACADEMIA AO AR LIVRE / ACADEMIA DA TERCEIRA IDADE - ATI</t>
  </si>
  <si>
    <t>2.090,75</t>
  </si>
  <si>
    <t>PLACA VINILICA SEMIFLEXIVEL PARA PISOS, E = 3,2 MM, 30 X 30 CM (SEM COLOCACAO)</t>
  </si>
  <si>
    <t>166,16</t>
  </si>
  <si>
    <t>PLACA VINILICA SEMIFLEXIVEL PARA REVESTIMENTO DE PISOS E PAREDES, E = 2 MM (SEM COLOCACAO)</t>
  </si>
  <si>
    <t>99,90</t>
  </si>
  <si>
    <t>PLACA/PISO DE CONCRETO POROSO/ PAVIMENTO PERMEAVEL/BLOCO DRENANTE DE CONCRETO, 40 CM X 40 CM, E = 6 CM, COR NATURAL</t>
  </si>
  <si>
    <t>103,91</t>
  </si>
  <si>
    <t>PLACA/TAMPA CEGA EM LATAO ESCOVADO PARA CONDULETE EM LIGA DE ALUMINIO 4 X 4"</t>
  </si>
  <si>
    <t>25,42</t>
  </si>
  <si>
    <t>PLUG OU BUJAO DE FERRO GALVANIZADO, DE 1 1/2"</t>
  </si>
  <si>
    <t>PLUG OU BUJAO DE FERRO GALVANIZADO, DE 1 1/4"</t>
  </si>
  <si>
    <t>PLUG OU BUJAO DE FERRO GALVANIZADO, DE 1/2"</t>
  </si>
  <si>
    <t>4,60</t>
  </si>
  <si>
    <t>PLUG OU BUJAO DE FERRO GALVANIZADO, DE 1"</t>
  </si>
  <si>
    <t>PLUG OU BUJAO DE FERRO GALVANIZADO, DE 2 1/2"</t>
  </si>
  <si>
    <t>PLUG OU BUJAO DE FERRO GALVANIZADO, DE 2"</t>
  </si>
  <si>
    <t>PLUG OU BUJAO DE FERRO GALVANIZADO, DE 3/4"</t>
  </si>
  <si>
    <t>PLUG OU BUJAO DE FERRO GALVANIZADO, DE 3"</t>
  </si>
  <si>
    <t>PLUG OU BUJAO DE FERRO GALVANIZADO, DE 4"</t>
  </si>
  <si>
    <t>121,12</t>
  </si>
  <si>
    <t>PLUG PVC, JE, DN 100 MM, PARA REDE COLETORA ESGOTO</t>
  </si>
  <si>
    <t>23,24</t>
  </si>
  <si>
    <t>PLUG PVC, JE, DN 150 MM, PARA REDE COLETORA ESGOTO</t>
  </si>
  <si>
    <t>60,30</t>
  </si>
  <si>
    <t>PO DE MARMORE (POSTO PEDREIRA/FORNECEDOR, SEM FRETE)</t>
  </si>
  <si>
    <t>PO DE PEDRA (POSTO PEDREIRA/FORNECEDOR, SEM FRETE)</t>
  </si>
  <si>
    <t>POCEIRO / ESCAVADOR DE VALAS E TUBULOES</t>
  </si>
  <si>
    <t>POCEIRO / ESCAVADOR DE VALAS E TUBULOES (MENSALISTA)</t>
  </si>
  <si>
    <t>POLIDORA DE PISO (POLITRIZ) ELETRICA, MOTOR MONOFASICO DE 4 HP, PESO DE 100 KG, DIAMETRO DO TRABALHO DE 450 MM</t>
  </si>
  <si>
    <t>6.621,59</t>
  </si>
  <si>
    <t>POLIESTIRENO EXPANDIDO/EPS (ISOPOR), PEROLAS, PARA CONCRETO LEVE</t>
  </si>
  <si>
    <t>POLIESTIRENO EXPANDIDO/EPS (ISOPOR), TIPO 2F, BLOCO</t>
  </si>
  <si>
    <t>573,10</t>
  </si>
  <si>
    <t>POLIESTIRENO EXPANDIDO/EPS (ISOPOR), TIPO 2F, PLACA, ISOLAMENTO TERMOACUSTICO, E = 10 MM, 1000 X 500 MM</t>
  </si>
  <si>
    <t>4,86</t>
  </si>
  <si>
    <t>POLIESTIRENO EXPANDIDO/EPS (ISOPOR), TIPO 2F, PLACA, ISOLAMENTO TERMOACUSTICO, E = 20 MM, 1000 X 500 MM</t>
  </si>
  <si>
    <t>POLIESTIRENO EXPANDIDO/EPS (ISOPOR), TIPO 2F, PLACA, ISOLAMENTO TERMOACUSTICO, E = 50 MM, 1000 X 500 MM</t>
  </si>
  <si>
    <t>32,27</t>
  </si>
  <si>
    <t>POLVORA NEGRA</t>
  </si>
  <si>
    <t>94,19</t>
  </si>
  <si>
    <t>PONTALETE *7,5 X 7,5* CM EM PINUS, MISTA OU EQUIVALENTE DA REGIAO - BRUTA</t>
  </si>
  <si>
    <t>PONTALETE ROLIÇO SEM TRATAMENTO, D = 8 A 11 CM, H = 3 M, EM EUCALIPTO OU EQUIVALENTE DA REGIAO - BRUTA (PARA ESCORAMENTO)</t>
  </si>
  <si>
    <t>PONTALETE ROLIÇO SEM TRATAMENTO, D = 8 A 11 CM, H = 6 M, EM EUCALIPTO OU EQUIVALENTE DA REGIAO - BRUTA (PARA ESCORAMENTO)</t>
  </si>
  <si>
    <t>PONTEIRO PARA MARTELO ROMPEDOR, DIAMETRO = *28* MM, COMPRIMENTO = *520* MM, ENCAIXE  SEXTAVADO</t>
  </si>
  <si>
    <t>198,94</t>
  </si>
  <si>
    <t>PORCA OLHAL EM ACO GALVANIZADO, ESPESSURA 16MM, ABERTURA 21MM</t>
  </si>
  <si>
    <t>PORCA OLHAL M 16,  EM ACO GALVANIZADO, DIAMETRO = 16 MM</t>
  </si>
  <si>
    <t>23,07</t>
  </si>
  <si>
    <t>PORCA UNIAO/JUNCAO ZINCADA SEXTAVADA 1/4 ", CHAVE 7/16 ", COMPRIMENTO = 25 MM</t>
  </si>
  <si>
    <t>PORCA ZINCADA, QUADRADA, DIAMETRO 3/8"</t>
  </si>
  <si>
    <t>PORCA ZINCADA, QUADRADA, DIAMETRO 5/8"</t>
  </si>
  <si>
    <t>PORCA ZINCADA, SEXTAVADA, DIAMETRO 1/2"</t>
  </si>
  <si>
    <t>0,63</t>
  </si>
  <si>
    <t>PORCA ZINCADA, SEXTAVADA, DIAMETRO 1/4"</t>
  </si>
  <si>
    <t>PORCA ZINCADA, SEXTAVADA, DIAMETRO 1"</t>
  </si>
  <si>
    <t>PORCA ZINCADA, SEXTAVADA, DIAMETRO 3/8"</t>
  </si>
  <si>
    <t>PORCA ZINCADA, SEXTAVADA, DIAMETRO 5/16"</t>
  </si>
  <si>
    <t>PORCA ZINCADA, SEXTAVADA, DIAMETRO 5/8"</t>
  </si>
  <si>
    <t>PORTA CADEADO EM ACO GALVANIZADO, COMPRIMENTO DE 3  1/2"</t>
  </si>
  <si>
    <t>PORTA CORTA-FOGO PARA SAIDA DE EMERGENCIA, COM FECHADURA, VAO LUZ DE 90 X 210 CM, CLASSE P-90 (NBR 11742)</t>
  </si>
  <si>
    <t>1.509,43</t>
  </si>
  <si>
    <t>PORTA DE ABRIR / GIRO, DE MADEIRA FOLHA MEDIA (NBR 15930) DE 1000 X 2100 MM, DE 35 MM A 40 MM DE ESPESSURA, NUCLEO SEMI-SOLIDO (SARRAFEADO), CAPA LISA EM HDF, ACABAMENTO EM LAMINADO NATURAL PARA VERNIZ</t>
  </si>
  <si>
    <t>363,32</t>
  </si>
  <si>
    <t>PORTA DE ABRIR / GIRO, DE MADEIRA FOLHA MEDIA (NBR 15930) DE 1000 X 2100 MM, DE 35 MM A 40 MM DE ESPESSURA, NUCLEO SEMI-SOLIDO (SARRAFEADO), CAPA LISA EM HDF, ACABAMENTO EM PRIMER PARA PINTURA</t>
  </si>
  <si>
    <t>340,77</t>
  </si>
  <si>
    <t>PORTA DE ABRIR / GIRO, DE MADEIRA FOLHA MEDIA (NBR 15930) DE 700 X 2100 MM, DE 35 MM A 40 MM DE ESPESSURA, NUCLEO SEMI-SOLIDO (SARRAFEADO), CAPA FRISADA EM HDF, ACABAMENTO MELAMINICO EM PADRAO MADEIRA</t>
  </si>
  <si>
    <t>268,74</t>
  </si>
  <si>
    <t>PORTA DE ABRIR / GIRO, DE MADEIRA FOLHA MEDIA (NBR 15930) DE 700 X 2100 MM, DE 35 MM A 40 MM DE ESPESSURA, NUCLEO SEMI-SOLIDO (SARRAFEADO), CAPA LISA EM HDF, ACABAMENTO EM LAMINADO NATURAL PARA VERNIZ</t>
  </si>
  <si>
    <t>239,25</t>
  </si>
  <si>
    <t>PORTA DE ABRIR / GIRO, DE MADEIRA FOLHA MEDIA (NBR 15930) DE 800 X 2100 MM, DE 35 MM A 40 MM DE ESPESSURA, NUCLEO SEMI-SOLIDO (SARRAFEADO), CAPA FRISADA EM HDF, ACABAMENTO MELAMINICO EM PADRAO MADEIRA</t>
  </si>
  <si>
    <t>303,52</t>
  </si>
  <si>
    <t>PORTA DE ABRIR / GIRO, DE MADEIRA FOLHA MEDIA (NBR 15930) DE 800 X 2100 MM, DE 35 MM A 40 MM DE ESPESSURA, NUCLEO SEMI-SOLIDO (SARRAFEADO), CAPA LISA EM HDF, ACABAMENTO EM LAMINADO NATURAL PARA VERNIZ</t>
  </si>
  <si>
    <t>296,48</t>
  </si>
  <si>
    <t>PORTA DE ABRIR / GIRO, DE MADEIRA FOLHA MEDIA (NBR 15930) DE 900 X 2100 MM, DE 35 MM A 40 MM DE ESPESSURA, NUCLEO SEMI-SOLIDO (SARRAFEADO), CAPA LISA EM HDF, ACABAMENTO EM LAMINADO NATURAL PARA VERNIZ</t>
  </si>
  <si>
    <t>339,20</t>
  </si>
  <si>
    <t>PORTA DE ABRIR / GIRO, EM GRADIL FERRO, COM BARRA CHATA 3 CM X 1/4", COM REQUADRO E GUARNICAO - COMPLETO - ACABAMENTO NATURAL</t>
  </si>
  <si>
    <t>639,34</t>
  </si>
  <si>
    <t>PORTA DE ABRIR EM ACO COM DIVISAO HORIZONTAL PARA VIDROS, COM FUNDO ANTICORROSIVO/PRIMER DE PROTECAO, SEM GUARNICAO/ALIZAR/VISTA, VIDROS NAO INCLUSOS, 90 X 210 CM</t>
  </si>
  <si>
    <t>679,78</t>
  </si>
  <si>
    <t>608,90</t>
  </si>
  <si>
    <t>PORTA DE ABRIR EM ALUMINIO COM DIVISAO HORIZONTAL  PARA VIDROS,  ACABAMENTO ANODIZADO NATURAL, VIDROS INCLUSOS, SEM GUARNICAO/ALIZAR/VISTA , 87 X 210 CM</t>
  </si>
  <si>
    <t>755,08</t>
  </si>
  <si>
    <t>PORTA DE ABRIR EM ALUMINIO COM LAMBRI HORIZONTAL/LAMINADA, ACABAMENTO ANODIZADO NATURAL, SEM GUARNICAO/ALIZAR/VISTA</t>
  </si>
  <si>
    <t>612,24</t>
  </si>
  <si>
    <t>PORTA DE ABRIR EM ALUMINIO TIPO VENEZIANA, ACABAMENTO ANODIZADO NATURAL, SEM GUARNICAO/ALIZAR/VISTA</t>
  </si>
  <si>
    <t>422,82</t>
  </si>
  <si>
    <t>PORTA DE ABRIR EM ALUMINIO TIPO VENEZIANA, ACABAMENTO ANODIZADO NATURAL, SEM GUARNICAO/ALIZAR/VISTA, 87 X 210 CM</t>
  </si>
  <si>
    <t>774,26</t>
  </si>
  <si>
    <t>PORTA DE CORRER EM ALUMINIO, DUAS FOLHAS MOVEIS COM VIDRO, FECHADURA E PUXADOR EMBUTIDO, ACABAMENTO ANODIZADO NATURAL, SEM GUARNICAO/ALIZAR/VISTA</t>
  </si>
  <si>
    <t>392,20</t>
  </si>
  <si>
    <t>PORTA DE ENROLAR MANUAL COMPLETA, ARTICULADA RAIADA LARGA, EM ACO GALVANIZADO NATURAL, CHAPA NUMERO 24 (SEM INSTALACAO)</t>
  </si>
  <si>
    <t>328,16</t>
  </si>
  <si>
    <t>PORTA DE ENROLAR MANUAL COMPLETA, PERFIL MEIA CANA CEGA, EM ACO GALVANIZADO COM PINTURA ELETROSTATICA, CHAPA NUMERO 24 " (SEM INSTALACAO)</t>
  </si>
  <si>
    <t>533,26</t>
  </si>
  <si>
    <t>PORTA DE ENROLAR MANUAL COMPLETA, PERFIL MEIA CANA CEGA, EM ACO GALVANIZADO NATURAL, CHAPA NUMERO 24 (SEM INSTALACAO)</t>
  </si>
  <si>
    <t>449,54</t>
  </si>
  <si>
    <t>PORTA DE ENROLAR MANUAL COMPLETA, PERFIL MEIA CANA VAZADA TIJOLINHO, EM ACO GALVANIZADO NATURAL, CHAPA NUMERO 24 (SEM INSTALACAO)</t>
  </si>
  <si>
    <t>669,71</t>
  </si>
  <si>
    <t>PORTA DE MADEIRA QUADRICULADA PARA VIDRO, DE CORRER (EUCALIPTO OU EQUIVALENTE REGIONAL), E = *3,5* CM</t>
  </si>
  <si>
    <t>477,42</t>
  </si>
  <si>
    <t>PORTA DE MADEIRA TIPO VENEZIANA (EUCALIPTO OU EQUIVALENTE REGIONAL), E = *3,5* CM</t>
  </si>
  <si>
    <t>322,28</t>
  </si>
  <si>
    <t>PORTA DE MADEIRA-DE-LEI QUADRICULADA PARA VIDRO, DE CORRER (ANGELIM OU EQUIVALENTE REGIONAL), E = *3,5* CM</t>
  </si>
  <si>
    <t>788,56</t>
  </si>
  <si>
    <t>PORTA DE MADEIRA-DE-LEI TIPO MEXICANA SEM EMENDA (ANGELIM OU EQUIVALENTE REGIONAL), E = *3,5* CM</t>
  </si>
  <si>
    <t>654,92</t>
  </si>
  <si>
    <t>PORTA DE MADEIRA-DE-LEI TIPO VENEZIANA (ANGELIM OU EQUIVALENTE REGIONAL), E = *3,5* CM</t>
  </si>
  <si>
    <t>455,80</t>
  </si>
  <si>
    <t>PORTA DE MADEIRA, FOLHA LEVE (NBR 15930) DE 600 X 2100 MM, DE 35 MM A 40 MM DE ESPESSURA, NUCLEO COLMEIA, CAPA LISA EM HDF, ACABAMENTO EM PRIMER PARA PINTURA</t>
  </si>
  <si>
    <t>205,54</t>
  </si>
  <si>
    <t>PORTA DE MADEIRA, FOLHA LEVE (NBR 15930) DE 700 X 2100 MM, DE 35 MM A 40 MM DE ESPESSURA, NUCLEO COLMEIA, CAPA LISA EM HDF, ACABAMENTO EM PRIMER PARA PINTURA</t>
  </si>
  <si>
    <t>213,29</t>
  </si>
  <si>
    <t>PORTA DE MADEIRA, FOLHA LEVE (NBR 15930) DE 800 X 2100 MM, DE 35 MM A 40 MM DE ESPESSURA, NUCLEO COLMEIA, CAPA LISA EM HDF, ACABAMENTO EM PRIMER PARA PINTURA</t>
  </si>
  <si>
    <t>226,73</t>
  </si>
  <si>
    <t>PORTA DE MADEIRA, FOLHA LEVE (NBR 15930), DE 600 X 2100 MM, E = 35 MM, NUCLEO COLMEIA, CAPA LISA EM HDF, ACABAMENTO MELAMINICO EM PADRAO MADEIRA</t>
  </si>
  <si>
    <t>266,33</t>
  </si>
  <si>
    <t>PORTA DE MADEIRA, FOLHA MEDIA (NBR 15930) DE 600 X 2100 MM, DE 35 MM A 40 MM DE ESPESSURA, NUCLEO SEMI-SOLIDO (SARRAFEADO), CAPA FRISADA EM HDF, ACABAMENTO MELAMINICO EM PADRAO MADEIRA</t>
  </si>
  <si>
    <t>247,24</t>
  </si>
  <si>
    <t>PORTA DE MADEIRA, FOLHA MEDIA (NBR 15930) DE 600 X 2100 MM, DE 35 MM A 40 MM DE ESPESSURA, NUCLEO SEMI-SOLIDO (SARRAFEADO), CAPA LISA EM HDF, ACABAMENTO EM PRIMER PARA PINTURA</t>
  </si>
  <si>
    <t>224,49</t>
  </si>
  <si>
    <t>PORTA DE MADEIRA, FOLHA MEDIA (NBR 15930) DE 600 X 2100 MM, DE 35 MM A 40 MM DE ESPESSURA, NUCLEO SEMI-SOLIDO (SARRAFEADO), CAPA LISA EM HDF, ACABAMENTO LAMINADO NATURAL PARA VERNIZ</t>
  </si>
  <si>
    <t>236,68</t>
  </si>
  <si>
    <t>PORTA DE MADEIRA, FOLHA MEDIA (NBR 15930) DE 700 X 2100 MM, DE 35 MM A 40 MM DE ESPESSURA, NUCLEO SEMI-SOLIDO (SARRAFEADO), CAPA LISA EM HDF, ACABAMENTO EM PRIMER PARA PINTURA</t>
  </si>
  <si>
    <t>226,48</t>
  </si>
  <si>
    <t>PORTA DE MADEIRA, FOLHA MEDIA (NBR 15930) DE 800 X 2100 MM, DE 35 MM A 40 MM DE ESPESSURA, NUCLEO SEMI-SOLIDO (SARRAFEADO), CAPA LISA EM HDF, ACABAMENTO EM PRIMER PARA PINTURA</t>
  </si>
  <si>
    <t>246,98</t>
  </si>
  <si>
    <t>PORTA DE MADEIRA, FOLHA MEDIA (NBR 15930) DE 900 X 2100 MM, DE 35 MM A 40 MM DE ESPESSURA, NUCLEO SEMI-SOLIDO (SARRAFEADO), CAPA LISA EM HDF, ACABAMENTO EM PRIMER PARA PINTURA</t>
  </si>
  <si>
    <t>328,39</t>
  </si>
  <si>
    <t>PORTA DE MADEIRA, FOLHA PESADA (NBR 15930) DE 800 X 2100 MM, DE 40 MM A 45 MM DE ESPESSURA, NUCLEO SOLIDO, CAPA LISA EM HDF, ACABAMENTO EM LAMINADO NATURAL PARA VERNIZ</t>
  </si>
  <si>
    <t>461,14</t>
  </si>
  <si>
    <t>PORTA DE MADEIRA, FOLHA PESADA (NBR 15930) DE 800 X 2100 MM, DE 40 MM A 45 MM DE ESPESSURA, NUCLEO SOLIDO, CAPA LISA EM HDF, ACABAMENTO EM PRIMER PARA PINTURA</t>
  </si>
  <si>
    <t>509,93</t>
  </si>
  <si>
    <t>PORTA DE MADEIRA, FOLHA PESADA (NBR 15930) DE 900 X 2100 MM, DE 40 MM A 45 MM DE ESPESSURA, NUCLEO SOLIDO, CAPA LISA EM HDF, ACABAMENTO EM LAMINADO NATURAL PARA VERNIZ</t>
  </si>
  <si>
    <t>536,69</t>
  </si>
  <si>
    <t>PORTA DE MADEIRA, FOLHA PESADA (NBR 15930) DE 900 X 2100 MM, DE 40 MM A 45 MM DE ESPESSURA, NUCLEO SOLIDO, CAPA LISA EM HDF, ACABAMENTO EM PRIMER PARA PINTURA</t>
  </si>
  <si>
    <t>578,36</t>
  </si>
  <si>
    <t>PORTA DENTE PARA  FRESADORA</t>
  </si>
  <si>
    <t>567,70</t>
  </si>
  <si>
    <t>PORTA GRADE DE ENROLAR MANUAL COMPLETA, PERFIL TUBULAR TIJOLINHO 3/4 ", EM ACO GALVANIZADO NATURAL (SEM INSTALACAO)</t>
  </si>
  <si>
    <t>1.001,22</t>
  </si>
  <si>
    <t>PORTA TOALHA BANHO EM METAL CROMADO, TIPO BARRA</t>
  </si>
  <si>
    <t>PORTA TOALHA ROSTO EM METAL CROMADO, TIPO ARGOLA</t>
  </si>
  <si>
    <t>PORTA VIDRO TEMPERADO INCOLOR, 2 FOLHAS DE CORRER, E = 10 MM (SEM FERRAGENS E SEM COLOCACAO)</t>
  </si>
  <si>
    <t>440,81</t>
  </si>
  <si>
    <t>PORTAO BASCULANTE, MANUAL, EM ACO GALVANIZADO, CHAPA 26, TIPO LAMBRIL, COM REQUADRO, ACABAMENTO NATURAL</t>
  </si>
  <si>
    <t>703,51</t>
  </si>
  <si>
    <t>PORTAO DE ABRIR / GIRO, EM GRADIL DE METALON REDONDO DE 3/4"  VERTICAL, COM REQUADRO, ACABAMENTO NATURAL - COMPLETO</t>
  </si>
  <si>
    <t>612,07</t>
  </si>
  <si>
    <t>PORTAO DE CORRER EM CHAPA TIPO PAINEL LAMBRIL QUADRADO, COM PORTA SOCIAL COMPLETA INCLUIDA, COM REQUADRO, ACABAMENTO NATURAL, COM TRILHOS E ROLDANAS</t>
  </si>
  <si>
    <t>570,84</t>
  </si>
  <si>
    <t>PORTAO DE CORRER EM GRADIL FIXO DE BARRA DE FERRO CHATA DE 3 X 1/4" NA VERTICAL, SEM REQUADRO, ACABAMENTO NATURAL, COM TRILHOS E ROLDANAS</t>
  </si>
  <si>
    <t>748,43</t>
  </si>
  <si>
    <t>POSTE CONICO CONTINUO EM ACO GALVANIZADO, CURVO, BRACO DUPLO, ENGASTADO,  H = 9 M, DIAMETRO INFERIOR = *135* MM</t>
  </si>
  <si>
    <t>2.009,86</t>
  </si>
  <si>
    <t>POSTE CONICO CONTINUO EM ACO GALVANIZADO, CURVO, BRACO DUPLO, FLANGEADO,  H = 9 M, DIAMETRO INFERIOR = *135* MM</t>
  </si>
  <si>
    <t>2.284,34</t>
  </si>
  <si>
    <t>POSTE CONICO CONTINUO EM ACO GALVANIZADO, CURVO, BRACO SIMPLES, ENGASTADO,  H = 9 M, DIAMETRO INFERIOR = *135* MM</t>
  </si>
  <si>
    <t>1.942,80</t>
  </si>
  <si>
    <t>POSTE CONICO CONTINUO EM ACO GALVANIZADO, CURVO, BRACO SIMPLES, FLANGEADO,  H = 9 M, DIAMETRO INFERIOR = *135* MM</t>
  </si>
  <si>
    <t>1.939,98</t>
  </si>
  <si>
    <t>POSTE CONICO CONTINUO EM ACO GALVANIZADO, CURVO, BRACO SIMPLES, FLANGEADO, H = 7 M, DIAMETRO INFERIOR = *125* MM</t>
  </si>
  <si>
    <t>1.447,50</t>
  </si>
  <si>
    <t>POSTE CONICO CONTINUO EM ACO GALVANIZADO, RETO, ENGASTADO,  H = 7 M, DIAMETRO INFERIOR = *125* MM</t>
  </si>
  <si>
    <t>1.465,88</t>
  </si>
  <si>
    <t>POSTE CONICO CONTINUO EM ACO GALVANIZADO, RETO, ENGASTADO,  H = 9 M, DIAMETRO INFERIOR = *145* MM</t>
  </si>
  <si>
    <t>2.030,77</t>
  </si>
  <si>
    <t>POSTE CONICO CONTINUO EM ACO GALVANIZADO, RETO, FLANGEADO,  H = 3 M, DIAMETRO INFERIOR = *95* MM</t>
  </si>
  <si>
    <t>499,82</t>
  </si>
  <si>
    <t>POSTE DE CONCRETO ARMADO DE SECAO CIRCULAR, EXTENSAO DE 10,00 M, RESISTENCIA DE 150 A 200 DAN, TIPO C-14</t>
  </si>
  <si>
    <t>1.020,97</t>
  </si>
  <si>
    <t>POSTE DE CONCRETO ARMADO DE SECAO CIRCULAR, EXTENSAO DE 11,00 M, RESISTENCIA DE 200 A 300 DAN, TIPO C-14</t>
  </si>
  <si>
    <t>1.410,41</t>
  </si>
  <si>
    <t>POSTE DE CONCRETO ARMADO DE SECAO CIRCULAR, EXTENSAO DE 11,00 M, RESISTENCIA DE 300 A 400 DAN, TIPO C-17</t>
  </si>
  <si>
    <t>1.621,63</t>
  </si>
  <si>
    <t>POSTE DE CONCRETO ARMADO DE SECAO CIRCULAR, EXTENSAO DE 13,00 M, RESISTENCIA DE 1000 DAN, TIPO C-23</t>
  </si>
  <si>
    <t>3.645,41</t>
  </si>
  <si>
    <t>POSTE DE CONCRETO ARMADO DE SECAO CIRCULAR, EXTENSAO DE 13,00 M, RESISTENCIA DE 1500 DAN, TIPO C-29</t>
  </si>
  <si>
    <t>4.826,41</t>
  </si>
  <si>
    <t>POSTE DE CONCRETO ARMADO DE SECAO CIRCULAR, EXTENSAO DE 13,00 M, RESISTENCIA DE 2000 DAN, TIPO C-29</t>
  </si>
  <si>
    <t>6.923,88</t>
  </si>
  <si>
    <t>POSTE DE CONCRETO ARMADO DE SECAO CIRCULAR, EXTENSAO DE 13,00 M, RESISTENCIA DE 2500 DAN, TIPO C-29</t>
  </si>
  <si>
    <t>8.644,61</t>
  </si>
  <si>
    <t>POSTE DE CONCRETO ARMADO DE SECAO CIRCULAR, EXTENSAO DE 13,00 M, RESISTENCIA DE 3000 DAN, TIPO C-29</t>
  </si>
  <si>
    <t>13.161,95</t>
  </si>
  <si>
    <t>POSTE DE CONCRETO ARMADO DE SECAO CIRCULAR, EXTENSAO DE 14,00 M, RESISTENCIA DE 1000 DAN, TIPO C-23</t>
  </si>
  <si>
    <t>4.881,04</t>
  </si>
  <si>
    <t>POSTE DE CONCRETO ARMADO DE SECAO CIRCULAR, EXTENSAO DE 14,00 M, RESISTENCIA DE 1500 DAN, TIPO C-29</t>
  </si>
  <si>
    <t>6.840,22</t>
  </si>
  <si>
    <t>POSTE DE CONCRETO ARMADO DE SECAO CIRCULAR, EXTENSAO DE 14,00 M, RESISTENCIA DE 2000 DAN, TIPO C-29</t>
  </si>
  <si>
    <t>9.173,30</t>
  </si>
  <si>
    <t>POSTE DE CONCRETO ARMADO DE SECAO CIRCULAR, EXTENSAO DE 14,00 M, RESISTENCIA DE 2500 DAN, TIPO C-29</t>
  </si>
  <si>
    <t>11.730,60</t>
  </si>
  <si>
    <t>POSTE DE CONCRETO ARMADO DE SECAO CIRCULAR, EXTENSAO DE 14,00 M, RESISTENCIA DE 300 A 400 DAN, TIPO C-17</t>
  </si>
  <si>
    <t>2.487,88</t>
  </si>
  <si>
    <t>POSTE DE CONCRETO ARMADO DE SECAO CIRCULAR, EXTENSAO DE 14,00 M, RESISTENCIA DE 3000 DAN, TIPO C-29</t>
  </si>
  <si>
    <t>15.080,92</t>
  </si>
  <si>
    <t>POSTE DE CONCRETO ARMADO DE SECAO CIRCULAR, EXTENSAO DE 15,00 M, RESISTENCIA DE 1000 DAN, TIPO C-23</t>
  </si>
  <si>
    <t>5.244,61</t>
  </si>
  <si>
    <t>POSTE DE CONCRETO ARMADO DE SECAO CIRCULAR, EXTENSAO DE 15,00 M, RESISTENCIA DE 1500 DAN, TIPO C-29</t>
  </si>
  <si>
    <t>8.042,42</t>
  </si>
  <si>
    <t>POSTE DE CONCRETO ARMADO DE SECAO CIRCULAR, EXTENSAO DE 15,00 M, RESISTENCIA DE 2000 DAN, TIPO C-29</t>
  </si>
  <si>
    <t>8.384,16</t>
  </si>
  <si>
    <t>POSTE DE CONCRETO ARMADO DE SECAO CIRCULAR, EXTENSAO DE 15,00 M, RESISTENCIA DE 2500 DAN, TIPO C-29</t>
  </si>
  <si>
    <t>13.699,44</t>
  </si>
  <si>
    <t>POSTE DE CONCRETO ARMADO DE SECAO CIRCULAR, EXTENSAO DE 15,00 M, RESISTENCIA DE 3000 DAN, TIPO C-29</t>
  </si>
  <si>
    <t>16.346,54</t>
  </si>
  <si>
    <t>POSTE DE CONCRETO ARMADO DE SECAO CIRCULAR, EXTENSAO DE 9,00 M, RESISTENCIA DE 200 A 300 DAN, TIPO C-14</t>
  </si>
  <si>
    <t>879,61</t>
  </si>
  <si>
    <t>POSTE DE CONCRETO ARMADO DE SECAO CIRCULAR, EXTENSAO DE 9,00 M, RESISTENCIA DE 300 A 400 DAN, TIPO C-17</t>
  </si>
  <si>
    <t>1.051,91</t>
  </si>
  <si>
    <t>POSTE DE CONCRETO ARMADO DE SECAO DUPLO T, EXTENSAO DE 10,00 M, RESISTENCIA DE 1000 DAN, TIPO B-1,5</t>
  </si>
  <si>
    <t>2.134,76</t>
  </si>
  <si>
    <t>POSTE DE CONCRETO ARMADO DE SECAO DUPLO T, EXTENSAO DE 10,00 M, RESISTENCIA DE 150 DAN, TIPO D</t>
  </si>
  <si>
    <t>685,98</t>
  </si>
  <si>
    <t>POSTE DE CONCRETO ARMADO DE SECAO DUPLO T, EXTENSAO DE 10,00 M, RESISTENCIA DE 300 A 400 DAN, TIPO B OU D</t>
  </si>
  <si>
    <t>928,69</t>
  </si>
  <si>
    <t>POSTE DE CONCRETO ARMADO DE SECAO DUPLO T, EXTENSAO DE 10,00 M, RESISTENCIA DE 600 DAN, TIPO B</t>
  </si>
  <si>
    <t>1.335,15</t>
  </si>
  <si>
    <t>POSTE DE CONCRETO ARMADO DE SECAO DUPLO T, EXTENSAO DE 11,00 M, RESISTENCIA DE 1000 DAN, TIPO B-1,5</t>
  </si>
  <si>
    <t>2.474,01</t>
  </si>
  <si>
    <t>POSTE DE CONCRETO ARMADO DE SECAO DUPLO T, EXTENSAO DE 11,00 M, RESISTENCIA DE 150 DAN, TIPO D</t>
  </si>
  <si>
    <t>721,93</t>
  </si>
  <si>
    <t>POSTE DE CONCRETO ARMADO DE SECAO DUPLO T, EXTENSAO DE 11,00 M, RESISTENCIA DE 1500 DAN, TIPO B-3,0</t>
  </si>
  <si>
    <t>3.261,88</t>
  </si>
  <si>
    <t>POSTE DE CONCRETO ARMADO DE SECAO DUPLO T, EXTENSAO DE 11,00 M, RESISTENCIA DE 200 DAN, TIPO D</t>
  </si>
  <si>
    <t>758,03</t>
  </si>
  <si>
    <t>POSTE DE CONCRETO ARMADO DE SECAO DUPLO T, EXTENSAO DE 11,00 M, RESISTENCIA DE 2000 DAN, TIPO B-4,5</t>
  </si>
  <si>
    <t>4.391,14</t>
  </si>
  <si>
    <t>POSTE DE CONCRETO ARMADO DE SECAO DUPLO T, EXTENSAO DE 11,00 M, RESISTENCIA DE 300 DAN, TIPO B</t>
  </si>
  <si>
    <t>1.156,46</t>
  </si>
  <si>
    <t>POSTE DE CONCRETO ARMADO DE SECAO DUPLO T, EXTENSAO DE 11,00 M, RESISTENCIA DE 600 DAN, TIPO B</t>
  </si>
  <si>
    <t>1.634,94</t>
  </si>
  <si>
    <t>POSTE DE CONCRETO ARMADO DE SECAO DUPLO T, EXTENSAO DE 12,00 M, RESISTENCIA DE 1000 DAN, TIPO B-1,5</t>
  </si>
  <si>
    <t>2.731,12</t>
  </si>
  <si>
    <t>POSTE DE CONCRETO ARMADO DE SECAO DUPLO T, EXTENSAO DE 12,00 M, RESISTENCIA DE 150 DAN, TIPO D</t>
  </si>
  <si>
    <t>956,05</t>
  </si>
  <si>
    <t>POSTE DE CONCRETO ARMADO DE SECAO DUPLO T, EXTENSAO DE 12,00 M, RESISTENCIA DE 1500 DAN, TIPO B-3,0</t>
  </si>
  <si>
    <t>3.848,11</t>
  </si>
  <si>
    <t>POSTE DE CONCRETO ARMADO DE SECAO DUPLO T, EXTENSAO DE 12,00 M, RESISTENCIA DE 300 A 400 DAN, TIPO B OU D</t>
  </si>
  <si>
    <t>1.295,68</t>
  </si>
  <si>
    <t>POSTE DE CONCRETO ARMADO DE SECAO DUPLO T, EXTENSAO DE 12,00 M, RESISTENCIA DE 3000 DAN, TIPO B-6,0</t>
  </si>
  <si>
    <t>7.976,19</t>
  </si>
  <si>
    <t>POSTE DE CONCRETO ARMADO DE SECAO DUPLO T, EXTENSAO DE 12,00 M, RESISTENCIA DE 600 DAN, TIPO B</t>
  </si>
  <si>
    <t>1.782,70</t>
  </si>
  <si>
    <t>POSTE DE CONCRETO ARMADO DE SECAO DUPLO T, EXTENSAO DE 13,00 M, RESISTENCIA DE 1000 DAN, TIPO B-1,5</t>
  </si>
  <si>
    <t>3.339,23</t>
  </si>
  <si>
    <t>POSTE DE CONCRETO ARMADO DE SECAO DUPLO T, EXTENSAO DE 13,00 M, RESISTENCIA DE 1500 DAN, TIPO B-3,0</t>
  </si>
  <si>
    <t>5.353,97</t>
  </si>
  <si>
    <t>POSTE DE CONCRETO ARMADO DE SECAO DUPLO T, EXTENSAO DE 13,00 M, RESISTENCIA DE 2000 DAN, TIPO B-4,5</t>
  </si>
  <si>
    <t>7.179,83</t>
  </si>
  <si>
    <t>POSTE DE CONCRETO ARMADO DE SECAO DUPLO T, EXTENSAO DE 13,00 M, RESISTENCIA DE 300 DAN, TIPO B</t>
  </si>
  <si>
    <t>1.513,85</t>
  </si>
  <si>
    <t>POSTE DE CONCRETO ARMADO DE SECAO DUPLO T, EXTENSAO DE 13,00 M, RESISTENCIA DE 600 DAN, TIPO B</t>
  </si>
  <si>
    <t>2.279,31</t>
  </si>
  <si>
    <t>POSTE DE CONCRETO ARMADO DE SECAO DUPLO T, EXTENSAO DE 15,00 M, RESISTENCIA DE 1500 DAN, TIPO B-3,0</t>
  </si>
  <si>
    <t>6.599,79</t>
  </si>
  <si>
    <t>POSTE DE CONCRETO ARMADO DE SECAO DUPLO T, EXTENSAO DE 15,00 M, RESISTENCIA DE 2000 DAN, TIPO B-4,5</t>
  </si>
  <si>
    <t>9.444,37</t>
  </si>
  <si>
    <t>POSTE DE CONCRETO ARMADO DE SECAO DUPLO T, EXTENSAO DE 8,00 M, RESISTENCIA DE 150 DAN, TIPO D</t>
  </si>
  <si>
    <t>POSTE DE CONCRETO ARMADO DE SECAO DUPLO T, EXTENSAO DE 9,00 M, RESISTENCIA DE 1000 DAN, TIPO B-1,5</t>
  </si>
  <si>
    <t>1.896,88</t>
  </si>
  <si>
    <t>POSTE DE CONCRETO ARMADO DE SECAO DUPLO T, EXTENSAO DE 9,00 M, RESISTENCIA DE 150 DAN, TIPO D</t>
  </si>
  <si>
    <t>601,70</t>
  </si>
  <si>
    <t>POSTE DE CONCRETO ARMADO DE SECAO DUPLO T, EXTENSAO DE 9,00 M, RESISTENCIA DE 300 A 400 DAN, TIPO B OU D</t>
  </si>
  <si>
    <t>790,00</t>
  </si>
  <si>
    <t>POSTE DE CONCRETO ARMADO DE SECAO DUPLO T, EXTENSAO DE 9,00 M, RESISTENCIA DE 600 DAN, TIPO B</t>
  </si>
  <si>
    <t>1.173,44</t>
  </si>
  <si>
    <t>POSTE DECORATIVO PARA JARDIM EM ACO TUBULAR, SEM LUMINARIA, H = *2,5* M</t>
  </si>
  <si>
    <t>295,85</t>
  </si>
  <si>
    <t>POSTE ROLICO DE MADEIRA TRATADA, D = 20 A 25 CM, H = 12,00 M, EM EUCALIPTO OU EQUIVALENTE DA REGIAO</t>
  </si>
  <si>
    <t>91,42</t>
  </si>
  <si>
    <t>POSTES METALICOS AUTOPORTANTES, CONICO OU TELESCOPICO, PARA SPDA, ALTURA 10 METROS LIVRES</t>
  </si>
  <si>
    <t>1.507,73</t>
  </si>
  <si>
    <t>POSTES METALICOS AUTOPORTANTES, CONICO OU TELESCOPICO, PARA SPDA, ALTURA 12 METROS LIVRES</t>
  </si>
  <si>
    <t>2.104,86</t>
  </si>
  <si>
    <t>POSTES METALICOS AUTOPORTANTES, CONICO OU TELESCOPICO, PARA SPDA, ALTURA 15 METROS LIVRES</t>
  </si>
  <si>
    <t>2.936,12</t>
  </si>
  <si>
    <t>POSTES METALICOS AUTOPORTANTES, CONICO OU TELESCOPICO, PARA SPDA, ALTURA 20 METROS LIVRES</t>
  </si>
  <si>
    <t>4.003,26</t>
  </si>
  <si>
    <t>POZOLANA DE CLASSE  C</t>
  </si>
  <si>
    <t>340,91</t>
  </si>
  <si>
    <t>PRANCHA APARELHADA *4 X 30* CM, EM MACARANDUBA/MASSARANDUBA, ANGELIM OU EQUIVALENTE DA REGIAO</t>
  </si>
  <si>
    <t>PRANCHA NAO APARELHADA *6 X 25* CM, EM MACARANDUBA/MASSARANDUBA, ANGELIM OU EQUIVALENTE DA REGIAO - BRUTA</t>
  </si>
  <si>
    <t>52,46</t>
  </si>
  <si>
    <t>PRANCHA NAO APARELHADA *6 X 30* CM, EM MACARANDUBA/MASSARANDUBA, ANGELIM OU EQUIVALENTE DA REGIAO - BRUTA</t>
  </si>
  <si>
    <t>62,92</t>
  </si>
  <si>
    <t>PRANCHA NAO APARELHADA *6 X 40* CM, EM MACARANDUBA/MASSARANDUBA, ANGELIM OU EQUIVALENTE DA REGIAO - BRUTA</t>
  </si>
  <si>
    <t>PRANCHAO APARELHADO *7,5 X 23* CM, EM MACARANDUBA/MASSARANDUBA, ANGELIM OU EQUIVALENTE DA REGIAO</t>
  </si>
  <si>
    <t>96,80</t>
  </si>
  <si>
    <t>PRANCHAO APARELHADO *8 X 30* CM, EM MACARANDUBA/MASSARANDUBA, ANGELIM OU EQUIVALENTE DA REGIAO</t>
  </si>
  <si>
    <t>130,68</t>
  </si>
  <si>
    <t>PRANCHAO NAO APARELHADO *7,5 X 23* CM, EM MACARANDUBA/MASSARANDUBA, ANGELIM OU EQUIVALENTE DA REGIAO - BRUTA</t>
  </si>
  <si>
    <t>108,90</t>
  </si>
  <si>
    <t>PRANCHAO NAO APARELHADO *8 X 30* CM, EM MACARANDUBA/MASSARANDUBA, ANGELIM OU EQUIVALENTE DA REGIAO - BRUTA</t>
  </si>
  <si>
    <t>PREGO DE ACO POLIDO COM CABECA DUPLA 17 X 27 (2 1/2 X 11)</t>
  </si>
  <si>
    <t>PREGO DE ACO POLIDO COM CABECA 10 X 10 (7/8 X 17)</t>
  </si>
  <si>
    <t>26,14</t>
  </si>
  <si>
    <t>PREGO DE ACO POLIDO COM CABECA 10 X 11 (1 X 17)</t>
  </si>
  <si>
    <t>24,18</t>
  </si>
  <si>
    <t>PREGO DE ACO POLIDO COM CABECA 12 X 12</t>
  </si>
  <si>
    <t>PREGO DE ACO POLIDO COM CABECA 14 X 18 (1 1/2 X 14)</t>
  </si>
  <si>
    <t>PREGO DE ACO POLIDO COM CABECA 15 X 15 (1 1/4 X 13)</t>
  </si>
  <si>
    <t>PREGO DE ACO POLIDO COM CABECA 15 X 18 (1 1/2 X 13)</t>
  </si>
  <si>
    <t>15,40</t>
  </si>
  <si>
    <t>PREGO DE ACO POLIDO COM CABECA 16 X 24 (2 1/4 X 12)</t>
  </si>
  <si>
    <t>14,64</t>
  </si>
  <si>
    <t>PREGO DE ACO POLIDO COM CABECA 16 X 27 (2 1/2 X 12)</t>
  </si>
  <si>
    <t>14,48</t>
  </si>
  <si>
    <t>PREGO DE ACO POLIDO COM CABECA 17 X 21 (2 X 11)</t>
  </si>
  <si>
    <t>13,74</t>
  </si>
  <si>
    <t>PREGO DE ACO POLIDO COM CABECA 17 X 24 (2 1/4 X 11)</t>
  </si>
  <si>
    <t>PREGO DE ACO POLIDO COM CABECA 17 X 27 (2 1/2 X 11)</t>
  </si>
  <si>
    <t>PREGO DE ACO POLIDO COM CABECA 17 X 30 (2 3/4 X 11)</t>
  </si>
  <si>
    <t>PREGO DE ACO POLIDO COM CABECA 18 X 24 (2 1/4 X 10)</t>
  </si>
  <si>
    <t>PREGO DE ACO POLIDO COM CABECA 18 X 30 (2 3/4 X 10)</t>
  </si>
  <si>
    <t>PREGO DE ACO POLIDO COM CABECA 19  X 36 (3 1/4  X  9)</t>
  </si>
  <si>
    <t>13,73</t>
  </si>
  <si>
    <t>PREGO DE ACO POLIDO COM CABECA 19 X 33 (3 X 9)</t>
  </si>
  <si>
    <t>PREGO DE ACO POLIDO COM CABECA 22 X 48 (4 1/4 X 5)</t>
  </si>
  <si>
    <t>13,84</t>
  </si>
  <si>
    <t>PREGO DE ACO POLIDO SEM CABECA 15 X 15 (1 1/4 X 13)</t>
  </si>
  <si>
    <t>PRESSAO DE PERNAS TRIPLO, EM TUBO DE ACO CARBONO, PINTURA NO PROCESSO ELETROSTATICO - EQUIPAMENTO DE GINASTICA PARA ACADEMIA AO AR LIVRE / ACADEMIA DA TERCEIRA IDADE - ATI</t>
  </si>
  <si>
    <t>3.957,85</t>
  </si>
  <si>
    <t>PRIMER DE POLIURETANO</t>
  </si>
  <si>
    <t>544,53</t>
  </si>
  <si>
    <t>PRIMER EPOXI / EPOXIDICO</t>
  </si>
  <si>
    <t>PRIMER PARA MANTA ASFALTICA A BASE DE ASFALTO MODIFICADO DILUIDO EM SOLVENTE, APLICACAO A FRIO</t>
  </si>
  <si>
    <t>PROJETOR DE ARGAMASSA, CAPACIDADE DE PROJECAO 1,5 M3/H, ALCANCE DA PROJECAO 30 ATE 60 M, MOTOR ELETRICO TRIFASICO</t>
  </si>
  <si>
    <t>81.363,64</t>
  </si>
  <si>
    <t>PROJETOR DE ARGAMASSA, CAPACIDADE DE PROJECAO 2,0 M3/H, ALCANCE DA PROJECAO ATE 50 M, MOTOR ELETRICO TRIFASICO</t>
  </si>
  <si>
    <t>107.847,10</t>
  </si>
  <si>
    <t>PROJETOR PNEUMATICO DE ARGAMASSA PARA CHAPISCO E REBOCO COM RECIPIENTE ACOPLADO, TIPO CANEQUNHA, COM VOLUME DE 1,50 L, SEM COMPRESSOR</t>
  </si>
  <si>
    <t>646,97</t>
  </si>
  <si>
    <t>PROJETOR RETANGULAR FECHADO PARA LAMPADA VAPOR DE MERCURIO/SODIO 250 W A 500 W, CABECEIRAS EM ALUMINIO FUNDIDO, CORPO EM ALUMINIO ANODIZADO, PARA LAMPADA E40 FECHAMENTO EM VIDRO TEMPERADO.</t>
  </si>
  <si>
    <t>113,69</t>
  </si>
  <si>
    <t>PROLONGADOR/EXTENSOR PARA ROLO DE PINTURA 3 M</t>
  </si>
  <si>
    <t>65,16</t>
  </si>
  <si>
    <t>PROLONGAMENTO / PROLONGADOR PARA CAIXA SIFONADA, PVC, 100 MM X 200 MM (NBR 5688)</t>
  </si>
  <si>
    <t>PROLONGAMENTO / PROLONGADOR PARA CAIXA SIFONADA, PVC, 150 MM X 150 MM (NBR 5688)</t>
  </si>
  <si>
    <t>14,57</t>
  </si>
  <si>
    <t>PROLONGAMENTO / PROLONGADOR PARA CAIXA SIFONADA, PVC, 150 MM X 200 MM (NBR 5688)</t>
  </si>
  <si>
    <t>PROTETOR AUDITIVO TIPO CONCHA COM ABAFADOR DE RUIDOS, ATENUACAO ACIMA DE 22 DB</t>
  </si>
  <si>
    <t>30,75</t>
  </si>
  <si>
    <t>PROTETOR AUDITIVO TIPO PLUG DE INSERCAO COM CORDAO, ATENUACAO SUPERIOR A 15 DB</t>
  </si>
  <si>
    <t>PROTETOR SOLAR FPS 30, EMBALAGEM 2 LITROS</t>
  </si>
  <si>
    <t>255,00</t>
  </si>
  <si>
    <t>PROTETOR/PONTEIRA PLASTICA PARA PONTA DE VERGALHAO DE ATE 1", TIPO PROTETOR DE ESPERA</t>
  </si>
  <si>
    <t>PRUMO DE CENTRO EM ACO *400* G</t>
  </si>
  <si>
    <t>43,62</t>
  </si>
  <si>
    <t>PRUMO DE PAREDE EM ACO 700 A 750 G</t>
  </si>
  <si>
    <t>49,74</t>
  </si>
  <si>
    <t>PULSADOR CAMPAINHA 10A, 250V (APENAS MODULO)</t>
  </si>
  <si>
    <t>PULSADOR CAMPAINHA 10A, 250V, CONJUNTO MONTADO PARA EMBUTIR 4" X 2" (PLACA + SUPORTE + MODULO)</t>
  </si>
  <si>
    <t>10,88</t>
  </si>
  <si>
    <t>PULSADOR MINUTERIA 10A, 250V (APENAS MODULO)</t>
  </si>
  <si>
    <t>PULSADOR MINUTERIA 10A, 250V, CONJUNTO MONTADO PARA EMBUTIR 4" X 2" (PLACA + SUPORTE + MODULO)</t>
  </si>
  <si>
    <t>15,32</t>
  </si>
  <si>
    <t>PUXADOR DE EMBUTIR TIPO CONCHA, COM FURO PARA CHAVE, EM LATAO CROMADO,  COMPRIMENTO DE APROX *100* MM E LARGURA DE APROX *40* MM</t>
  </si>
  <si>
    <t>12,47</t>
  </si>
  <si>
    <t>PUXADOR TIPO ALCA, EM ZAMAC CROMADO, COM COMPRIMENTO DE APROX 150 MM, COM ROSETA PARA PORTAS DE MADEIRAS, INCLUINDO PARAFUSOS</t>
  </si>
  <si>
    <t>49,99</t>
  </si>
  <si>
    <t>PUXADOR TIPO ALCA, EM ZAMAC CROMADO, COM ROSETAS, COMPRIMENTO DE APROX *100* MM, PARA PORTAS E JANELAS DE MADEIRA, INCLUINDO PARAFUSOS</t>
  </si>
  <si>
    <t>PUXADOR TUBULAR RETO DUPLO, EM ALUMINIO CROMADO, COMPRIMENTO DE APROX 400 MM E DIAMETRO DE 25 MM (1")</t>
  </si>
  <si>
    <t>136,09</t>
  </si>
  <si>
    <t>PUXADOR TUBULAR RETO SIMPLES, EM ALUMINIO CROMADO, COM COMPRIMENTO DE APROX 400 MM E DIAMETRO DE 25 MM</t>
  </si>
  <si>
    <t>68,04</t>
  </si>
  <si>
    <t>QUADRO DE DISTRIBUICAO COM BARRAMENTO TRIFASICO, DE EMBUTIR, EM CHAPA DE ACO GALVANIZADO, PARA 12 DISJUNTORES DIN, 100 A</t>
  </si>
  <si>
    <t>340,49</t>
  </si>
  <si>
    <t>QUADRO DE DISTRIBUICAO COM BARRAMENTO TRIFASICO, DE EMBUTIR, EM CHAPA DE ACO GALVANIZADO, PARA 18 DISJUNTORES DIN, 100 A, INCLUINDO BARRAMENTO</t>
  </si>
  <si>
    <t>477,17</t>
  </si>
  <si>
    <t>QUADRO DE DISTRIBUICAO COM BARRAMENTO TRIFASICO, DE EMBUTIR, EM CHAPA DE ACO GALVANIZADO, PARA 24 DISJUNTORES DIN, 100 A</t>
  </si>
  <si>
    <t>501,45</t>
  </si>
  <si>
    <t>QUADRO DE DISTRIBUICAO COM BARRAMENTO TRIFASICO, DE EMBUTIR, EM CHAPA DE ACO GALVANIZADO, PARA 28 DISJUNTORES DIN, 100 A</t>
  </si>
  <si>
    <t>704,26</t>
  </si>
  <si>
    <t>QUADRO DE DISTRIBUICAO COM BARRAMENTO TRIFASICO, DE EMBUTIR, EM CHAPA DE ACO GALVANIZADO, PARA 30 DISJUNTORES DIN, 150 A</t>
  </si>
  <si>
    <t>575,07</t>
  </si>
  <si>
    <t>QUADRO DE DISTRIBUICAO COM BARRAMENTO TRIFASICO, DE EMBUTIR, EM CHAPA DE ACO GALVANIZADO, PARA 30 DISJUNTORES DIN, 225 A</t>
  </si>
  <si>
    <t>1.214,17</t>
  </si>
  <si>
    <t>QUADRO DE DISTRIBUICAO COM BARRAMENTO TRIFASICO, DE EMBUTIR, EM CHAPA DE ACO GALVANIZADO, PARA 36 DISJUNTORES DIN, 100 A</t>
  </si>
  <si>
    <t>577,98</t>
  </si>
  <si>
    <t>QUADRO DE DISTRIBUICAO COM BARRAMENTO TRIFASICO, DE EMBUTIR, EM CHAPA DE ACO GALVANIZADO, PARA 40 DISJUNTORES DIN, 100 A</t>
  </si>
  <si>
    <t>843,83</t>
  </si>
  <si>
    <t>QUADRO DE DISTRIBUICAO COM BARRAMENTO TRIFASICO, DE EMBUTIR, EM CHAPA DE ACO GALVANIZADO, PARA 48 DISJUNTORES DIN, 100 A</t>
  </si>
  <si>
    <t>987,59</t>
  </si>
  <si>
    <t>QUADRO DE DISTRIBUICAO COM BARRAMENTO TRIFASICO, DE SOBREPOR, EM CHAPA DE ACO GALVANIZADO, PARA *42* DISJUNTORES DIN, 100 A</t>
  </si>
  <si>
    <t>984,34</t>
  </si>
  <si>
    <t>QUADRO DE DISTRIBUICAO COM BARRAMENTO TRIFASICO, DE SOBREPOR, EM CHAPA DE ACO GALVANIZADO, PARA 12 DISJUNTORES DIN, 100 A</t>
  </si>
  <si>
    <t>353,44</t>
  </si>
  <si>
    <t>QUADRO DE DISTRIBUICAO COM BARRAMENTO TRIFASICO, DE SOBREPOR, EM CHAPA DE ACO GALVANIZADO, PARA 18 DISJUNTORES DIN, 100 A</t>
  </si>
  <si>
    <t>441,63</t>
  </si>
  <si>
    <t>QUADRO DE DISTRIBUICAO COM BARRAMENTO TRIFASICO, DE SOBREPOR, EM CHAPA DE ACO GALVANIZADO, PARA 28 DISJUNTORES DIN, 100 A</t>
  </si>
  <si>
    <t>408,37</t>
  </si>
  <si>
    <t>QUADRO DE DISTRIBUICAO COM BARRAMENTO TRIFASICO, DE SOBREPOR, EM CHAPA DE ACO GALVANIZADO, PARA 30 DISJUNTORES DIN, 100 A</t>
  </si>
  <si>
    <t>595,14</t>
  </si>
  <si>
    <t>QUADRO DE DISTRIBUICAO COM BARRAMENTO TRIFASICO, DE SOBREPOR, EM CHAPA DE ACO GALVANIZADO, PARA 36 DISJUNTORES DIN, 100 A</t>
  </si>
  <si>
    <t>735,01</t>
  </si>
  <si>
    <t>QUADRO DE DISTRIBUICAO COM BARRAMENTO TRIFASICO, DE SOBREPOR, EM CHAPA DE ACO GALVANIZADO, PARA 48 DISJUNTORES DIN, 100 A</t>
  </si>
  <si>
    <t>883,50</t>
  </si>
  <si>
    <t>QUADRO DE DISTRIBUICAO, EM PVC, DE EMBUTIR, COM BARRAMENTO TERRA / NEUTRO, PARA 12 DISJUNTORES NEMA OU 16 DISJUNTORES DIN</t>
  </si>
  <si>
    <t>132,42</t>
  </si>
  <si>
    <t>QUADRO DE DISTRIBUICAO, EM PVC, DE EMBUTIR, COM BARRAMENTO TERRA / NEUTRO, PARA 18 DISJUNTORES NEMA OU 24 DISJUNTORES DIN</t>
  </si>
  <si>
    <t>245,35</t>
  </si>
  <si>
    <t>QUADRO DE DISTRIBUICAO, EM PVC, DE EMBUTIR, COM BARRAMENTO TERRA / NEUTRO, PARA 27 DISJUNTORES NEMA OU 36 DISJUNTORES DIN</t>
  </si>
  <si>
    <t>531,72</t>
  </si>
  <si>
    <t>QUADRO DE DISTRIBUICAO, EM PVC, DE EMBUTIR, COM BARRAMENTO TERRA / NEUTRO, PARA 48 DISJUNTORES DIN</t>
  </si>
  <si>
    <t>415,69</t>
  </si>
  <si>
    <t>QUADRO DE DISTRIBUICAO, EM PVC, DE EMBUTIR, COM BARRAMENTO TERRA / NEUTRO, PARA 6 DISJUNTORES NEMA OU 8 DISJUNTORES DIN</t>
  </si>
  <si>
    <t>77,76</t>
  </si>
  <si>
    <t>QUADRO DE DISTRIBUICAO, SEM BARRAMENTO, EM PVC, DE EMBUTIR, PARA 12 DISJUNTORES NEMA OU 16 DISJUNTORES DIN</t>
  </si>
  <si>
    <t>QUADRO DE DISTRIBUICAO, SEM BARRAMENTO, EM PVC, DE EMBUTIR, PARA 18 DISJUNTORES NEMA OU 24 DISJUNTORES DIN</t>
  </si>
  <si>
    <t>QUADRO DE DISTRIBUICAO, SEM BARRAMENTO, EM PVC, DE EMBUTIR, PARA 27 DISJUNTORES NEMA OU 36 DISJUNTORES DIN</t>
  </si>
  <si>
    <t>216,87</t>
  </si>
  <si>
    <t>QUADRO DE DISTRIBUICAO, SEM BARRAMENTO, EM PVC, DE EMBUTIR, PARA 3 DISJUNTORES NEMA OU 4 DISJUNTORES DIN</t>
  </si>
  <si>
    <t>34,18</t>
  </si>
  <si>
    <t>QUADRO DE DISTRIBUICAO, SEM BARRAMENTO, EM PVC, DE EMBUTIR, PARA 6 DISJUNTORES NEMA OU 8 DISJUNTORES DIN</t>
  </si>
  <si>
    <t>54,01</t>
  </si>
  <si>
    <t>QUADRO DE DISTRIBUICAO, SEM BARRAMENTO, EM PVC, DE SOBREPOR,  PARA 3 DISJUNTORES NEMA OU 4 DISJUNTORES DIN</t>
  </si>
  <si>
    <t>39,85</t>
  </si>
  <si>
    <t>QUADRO DE DISTRIBUICAO, SEM BARRAMENTO, EM PVC, DE SOBREPOR, PARA 12 DISJUNTORES NEMA OU 16 DISJUNTORES DIN</t>
  </si>
  <si>
    <t>114,05</t>
  </si>
  <si>
    <t>QUADRO DE DISTRIBUICAO, SEM BARRAMENTO, EM PVC, DE SOBREPOR, PARA 18 DISJUNTORES NEMA OU 24 DISJUNTORES DIN</t>
  </si>
  <si>
    <t>167,17</t>
  </si>
  <si>
    <t>QUADRO DE DISTRIBUICAO, SEM BARRAMENTO, EM PVC, DE SOBREPOR, PARA 27 DISJUNTORES NEMA OU 36 DISJUNTORES DIN</t>
  </si>
  <si>
    <t>233,21</t>
  </si>
  <si>
    <t>QUADRO DE DISTRIBUICAO, SEM BARRAMENTO, EM PVC, DE SOBREPOR, PARA 6 DISJUNTORES NEMA OU 8 DISJUNTORES DIN</t>
  </si>
  <si>
    <t>67,88</t>
  </si>
  <si>
    <t>RACK DE PISO PARA SERVIDOR, ABERTO, EM COLUNA, 44U X *570* MM</t>
  </si>
  <si>
    <t>1.177,78</t>
  </si>
  <si>
    <t>RACK DE PISO PARA SERVIDOR, FECHADO, 44U, COM PORTA, 44U X *570* MM</t>
  </si>
  <si>
    <t>2.396,59</t>
  </si>
  <si>
    <t>RALO FOFO COM REQUADRO, QUADRADO 150 X 150 MM</t>
  </si>
  <si>
    <t>61,13</t>
  </si>
  <si>
    <t>RALO FOFO COM REQUADRO, QUADRADO 200 X 200 MM</t>
  </si>
  <si>
    <t>92,14</t>
  </si>
  <si>
    <t>RALO FOFO COM REQUADRO, QUADRADO 250 X 250 MM</t>
  </si>
  <si>
    <t>RALO FOFO COM REQUADRO, QUADRADO 300 X 300 MM</t>
  </si>
  <si>
    <t>141,76</t>
  </si>
  <si>
    <t>RALO FOFO COM REQUADRO, QUADRADO 400 X 400 MM</t>
  </si>
  <si>
    <t>RALO FOFO SEMIESFERICO, 100 MM, PARA LAJES/ CALHAS</t>
  </si>
  <si>
    <t>RALO FOFO SEMIESFERICO, 150 MM, PARA LAJES/ CALHAS</t>
  </si>
  <si>
    <t>57,23</t>
  </si>
  <si>
    <t>RALO FOFO SEMIESFERICO, 200 MM, PARA LAJES/ CALHAS</t>
  </si>
  <si>
    <t>131,57</t>
  </si>
  <si>
    <t>RALO FOFO SEMIESFERICO, 75 MM, PARA LAJES/ CALHAS</t>
  </si>
  <si>
    <t>RALO SECO / RALO DE PASSAGEM EM PVC, QUADRADO, 100 X 100 X 53 MM, SAIDA 40 MM, COM GRELHA BRANCA</t>
  </si>
  <si>
    <t>14,43</t>
  </si>
  <si>
    <t>RALO SECO CONICO, PVC, 100 X 40 MM,  COM GRELHA REDONDA BRANCA</t>
  </si>
  <si>
    <t>RALO SECO CONICO, PVC, 100 X 40 MM, COM GRELHA QUADRADA BRANCA</t>
  </si>
  <si>
    <t>RALO SIFONADO CILINDRICO, PVC, 100 X 40 MM,  COM GRELHA REDONDA BRANCA</t>
  </si>
  <si>
    <t>RALO SIFONADO QUADRADO, PVC, 100 X 53 MM, SAIDA 40 MM, COM GRELHA QUADRADA BRANCA</t>
  </si>
  <si>
    <t>RALO SIFONADO REDONDO CONICO, PVC, 100 X 40 MM, COM GRELHA REDONDA BRANCA</t>
  </si>
  <si>
    <t>11,00</t>
  </si>
  <si>
    <t>RASTELEIRO (MENSALISTA)</t>
  </si>
  <si>
    <t>RASTELEIRO HORISTA</t>
  </si>
  <si>
    <t>REATOR ELETRONICO BIVOLT PARA 1 LAMPADA FLUORESCENTE DE 18/20 W</t>
  </si>
  <si>
    <t>30,21</t>
  </si>
  <si>
    <t>REATOR ELETRONICO BIVOLT PARA 1 LAMPADA FLUORESCENTE DE 36/40 W</t>
  </si>
  <si>
    <t>REATOR ELETRONICO BIVOLT PARA 2 LAMPADAS FLUORESCENTES DE 14 W</t>
  </si>
  <si>
    <t>75,15</t>
  </si>
  <si>
    <t>REATOR ELETRONICO BIVOLT PARA 2 LAMPADAS FLUORESCENTES DE 18/20 W</t>
  </si>
  <si>
    <t>39,66</t>
  </si>
  <si>
    <t>REATOR ELETRONICO BIVOLT PARA 2 LAMPADAS FLUORESCENTES DE 36/40 W</t>
  </si>
  <si>
    <t>40,99</t>
  </si>
  <si>
    <t>REATOR INTERNO/INTEGRADO PARA LAMPADA VAPOR METALICO 400 W, ALTO FATOR DE POTENCIA</t>
  </si>
  <si>
    <t>141,05</t>
  </si>
  <si>
    <t>REATOR P/ LAMPADA VAPOR DE SODIO 250W USO EXT</t>
  </si>
  <si>
    <t>257,71</t>
  </si>
  <si>
    <t>REATOR P/ 1 LAMPADA VAPOR DE MERCURIO 125W USO EXT</t>
  </si>
  <si>
    <t>REATOR P/ 1 LAMPADA VAPOR DE MERCURIO 250W USO EXT</t>
  </si>
  <si>
    <t>140,86</t>
  </si>
  <si>
    <t>REATOR P/ 1 LAMPADA VAPOR DE MERCURIO 400W USO EXT</t>
  </si>
  <si>
    <t>162,27</t>
  </si>
  <si>
    <t>REBITE DE REPUXO EM ALUMINIO VAZADO, DIAMETRO 3,2 X 8 MM DE COMPRIMENTO (1KG = 1025 UNIDADES)</t>
  </si>
  <si>
    <t>63,07</t>
  </si>
  <si>
    <t>REBOLO ABRASIVO RETO DE USO GERAL GRAO 36, DE 6 X 1 " ( DIAMETRO X ALTURA)</t>
  </si>
  <si>
    <t>70,67</t>
  </si>
  <si>
    <t>REBOLO ABRASIVO RETO DE USO GERAL GRAO 36, DE 6 X 3/4 " (DIAMETRO X ALTURA)</t>
  </si>
  <si>
    <t>RECICLADORA DE ASFALTO A FRIO SOBRE RODAS, LARG. FRESAGEM 2,00 M, POT. 315 KW/422 HP</t>
  </si>
  <si>
    <t>5.734.191,18</t>
  </si>
  <si>
    <t>REDUCAO EXCENTRICA PVC, DN 100 X 50 MM, PARA ESGOTO PREDIAL</t>
  </si>
  <si>
    <t>REDUCAO EXCENTRICA PVC, DN 100 X 75 MM, PARA ESGOTO PREDIAL</t>
  </si>
  <si>
    <t>REDUCAO EXCENTRICA PVC, DN 75 X 50 MM, PARA ESGOTO PREDIAL</t>
  </si>
  <si>
    <t>REDUCAO EXCENTRICA PVC, SERIE R, DN 100 X 75 MM, PARA ESGOTO PREDIAL</t>
  </si>
  <si>
    <t>20,10</t>
  </si>
  <si>
    <t>REDUCAO EXCENTRICA PVC, SERIE R, DN 150 X 100 MM, PARA ESGOTO PREDIAL</t>
  </si>
  <si>
    <t>REDUCAO EXCENTRICA PVC, SERIE R, DN 75 X 50 MM, PARA ESGOTO PREDIAL</t>
  </si>
  <si>
    <t>REDUCAO FIXA TIPO STORZ, ENGATE RAPIDO 2.1/2" X 1.1/2", EM LATAO, PARA INSTALACAO PREDIAL COMBATE A INCENDIO PREDIAL</t>
  </si>
  <si>
    <t>220,42</t>
  </si>
  <si>
    <t>REDUCAO PVC PBA, JE, PB, DN 100 X 50 / DE 110 X 60 MM, PARA REDE DE AGUA</t>
  </si>
  <si>
    <t>24,08</t>
  </si>
  <si>
    <t>REDUCAO PVC PBA, JE, PB, DN 100 X 75 / DE 110 X 85 MM, PARA REDE DE AGUA</t>
  </si>
  <si>
    <t>REDUCAO PVC PBA, JE, PB, DN 75 X 50 / DE 85 X 60 MM, PARA REDE DE AGUA</t>
  </si>
  <si>
    <t>REFLETOR REDONDO EM ALUMINIO ANODIZADO PARA LAMPADA VAPOR DE MERCURIO/SODIO, CORPO EM ALUMINIO COM PINTURA EPOXI, PARA LAMPADA E-27 DE 300 W, COM SUPORTE REDONDO E ALCA REGULAVEL PARA FIXACAO.</t>
  </si>
  <si>
    <t>149,07</t>
  </si>
  <si>
    <t>REGISTRO DE ESFERA DE PASSEIO, PVC PARA POLIETILENO, 20 MM</t>
  </si>
  <si>
    <t>15,43</t>
  </si>
  <si>
    <t>REGISTRO DE ESFERA PVC, COM BORBOLETA, COM ROSCA EXTERNA, DE 1/2"</t>
  </si>
  <si>
    <t>REGISTRO DE ESFERA PVC, COM BORBOLETA, COM ROSCA EXTERNA, DE 3/4"</t>
  </si>
  <si>
    <t>24,70</t>
  </si>
  <si>
    <t>REGISTRO DE ESFERA PVC, COM CABECA QUADRADA, COM ROSCA EXTERNA, 1/2"</t>
  </si>
  <si>
    <t>REGISTRO DE ESFERA PVC, COM CABECA QUADRADA, COM ROSCA EXTERNA, 3/4"</t>
  </si>
  <si>
    <t>REGISTRO DE ESFERA, PVC, COM VOLANTE, VS, ROSCAVEL, DN 1 1/2", COM CORPO DIVIDIDO</t>
  </si>
  <si>
    <t>71,57</t>
  </si>
  <si>
    <t>REGISTRO DE ESFERA, PVC, COM VOLANTE, VS, ROSCAVEL, DN 1 1/4", COM CORPO DIVIDIDO</t>
  </si>
  <si>
    <t>68,16</t>
  </si>
  <si>
    <t>REGISTRO DE ESFERA, PVC, COM VOLANTE, VS, ROSCAVEL, DN 1/2", COM CORPO DIVIDIDO</t>
  </si>
  <si>
    <t>REGISTRO DE ESFERA, PVC, COM VOLANTE, VS, ROSCAVEL, DN 1", COM CORPO DIVIDIDO</t>
  </si>
  <si>
    <t>51,04</t>
  </si>
  <si>
    <t>REGISTRO DE ESFERA, PVC, COM VOLANTE, VS, ROSCAVEL, DN 2", COM CORPO DIVIDIDO</t>
  </si>
  <si>
    <t>REGISTRO DE ESFERA, PVC, COM VOLANTE, VS, ROSCAVEL, DN 3/4", COM CORPO DIVIDIDO</t>
  </si>
  <si>
    <t>REGISTRO DE ESFERA, PVC, COM VOLANTE, VS, SOLDAVEL, DN 20 MM, COM CORPO DIVIDIDO</t>
  </si>
  <si>
    <t>REGISTRO DE ESFERA, PVC, COM VOLANTE, VS, SOLDAVEL, DN 25 MM, COM CORPO DIVIDIDO</t>
  </si>
  <si>
    <t>REGISTRO DE ESFERA, PVC, COM VOLANTE, VS, SOLDAVEL, DN 32 MM, COM CORPO DIVIDIDO</t>
  </si>
  <si>
    <t>50,37</t>
  </si>
  <si>
    <t>REGISTRO DE ESFERA, PVC, COM VOLANTE, VS, SOLDAVEL, DN 40 MM, COM CORPO DIVIDIDO</t>
  </si>
  <si>
    <t>REGISTRO DE ESFERA, PVC, COM VOLANTE, VS, SOLDAVEL, DN 50 MM, COM CORPO DIVIDIDO</t>
  </si>
  <si>
    <t>REGISTRO DE ESFERA, PVC, COM VOLANTE, VS, SOLDAVEL, DN 60 MM, COM CORPO DIVIDIDO</t>
  </si>
  <si>
    <t>127,41</t>
  </si>
  <si>
    <t>REGISTRO DE PRESSAO PVC, ROSCAVEL, VOLANTE SIMPLES, DE 1/2"</t>
  </si>
  <si>
    <t>8,08</t>
  </si>
  <si>
    <t>REGISTRO DE PRESSAO PVC, ROSCAVEL, VOLANTE SIMPLES, DE 3/4"</t>
  </si>
  <si>
    <t>23,05</t>
  </si>
  <si>
    <t>REGISTRO DE PRESSAO PVC, SOLDAVEL, VOLANTE SIMPLES, DE 20 MM</t>
  </si>
  <si>
    <t>REGISTRO DE PRESSAO PVC, SOLDAVEL, VOLANTE SIMPLES, DE 25 MM</t>
  </si>
  <si>
    <t>18,70</t>
  </si>
  <si>
    <t>REGISTRO GAVETA BRUTO EM LATAO FORJADO, BITOLA 1 " (REF 1509)</t>
  </si>
  <si>
    <t>48,52</t>
  </si>
  <si>
    <t>REGISTRO GAVETA BRUTO EM LATAO FORJADO, BITOLA 1 1/2 " (REF 1509)</t>
  </si>
  <si>
    <t>83,49</t>
  </si>
  <si>
    <t>REGISTRO GAVETA BRUTO EM LATAO FORJADO, BITOLA 1 1/4 " (REF 1509)</t>
  </si>
  <si>
    <t>66,13</t>
  </si>
  <si>
    <t>REGISTRO GAVETA BRUTO EM LATAO FORJADO, BITOLA 1/2 " (REF 1509)</t>
  </si>
  <si>
    <t>REGISTRO GAVETA BRUTO EM LATAO FORJADO, BITOLA 2 " (REF 1509)</t>
  </si>
  <si>
    <t>116,30</t>
  </si>
  <si>
    <t>REGISTRO GAVETA BRUTO EM LATAO FORJADO, BITOLA 2 1/2 " (REF 1509)</t>
  </si>
  <si>
    <t>241,19</t>
  </si>
  <si>
    <t>REGISTRO GAVETA BRUTO EM LATAO FORJADO, BITOLA 3 " (REF 1509)</t>
  </si>
  <si>
    <t>292,00</t>
  </si>
  <si>
    <t>REGISTRO GAVETA BRUTO EM LATAO FORJADO, BITOLA 3/4 " (REF 1509)</t>
  </si>
  <si>
    <t>REGISTRO GAVETA BRUTO EM LATAO FORJADO, BITOLA 4 " (REF 1509)</t>
  </si>
  <si>
    <t>608,43</t>
  </si>
  <si>
    <t>REGISTRO GAVETA COM ACABAMENTO E CANOPLA CROMADOS, SIMPLES, BITOLA 1 " (REF 1509)</t>
  </si>
  <si>
    <t>91,81</t>
  </si>
  <si>
    <t>REGISTRO GAVETA COM ACABAMENTO E CANOPLA CROMADOS, SIMPLES, BITOLA 1 1/2 " (REF 1509)</t>
  </si>
  <si>
    <t>133,51</t>
  </si>
  <si>
    <t>REGISTRO GAVETA COM ACABAMENTO E CANOPLA CROMADOS, SIMPLES, BITOLA 1 1/4 " (REF 1509)</t>
  </si>
  <si>
    <t>REGISTRO GAVETA COM ACABAMENTO E CANOPLA CROMADOS, SIMPLES, BITOLA 1/2 " (REF 1509)</t>
  </si>
  <si>
    <t>66,48</t>
  </si>
  <si>
    <t>REGISTRO GAVETA COM ACABAMENTO E CANOPLA CROMADOS, SIMPLES, BITOLA 3/4 " (REF 1509)</t>
  </si>
  <si>
    <t>75,00</t>
  </si>
  <si>
    <t>REGISTRO OU REGULADOR DE GAS COZINHA, VAZAO DE 2 KG/H, 2,8 KPA</t>
  </si>
  <si>
    <t>REGISTRO OU VALVULA GLOBO ANGULAR EM LATAO, PARA HIDRANTES EM INSTALACAO PREDIAL DE INCENDIO, 45 GRAUS, DIAMETRO DE 2 1/2", COM VOLANTE, CLASSE DE PRESSAO DE ATE 200 PSI</t>
  </si>
  <si>
    <t>308,60</t>
  </si>
  <si>
    <t>REGISTRO PRESSAO BRUTO EM LATAO FORJADO, BITOLA 1/2 " (REF 1400)</t>
  </si>
  <si>
    <t>REGISTRO PRESSAO BRUTO EM LATAO FORJADO, BITOLA 3/4 " (REF 1400)</t>
  </si>
  <si>
    <t>24,66</t>
  </si>
  <si>
    <t>REGISTRO PRESSAO COM ACABAMENTO E CANOPLA CROMADA, SIMPLES, BITOLA 1/2 " (REF 1416)</t>
  </si>
  <si>
    <t>68,43</t>
  </si>
  <si>
    <t>REGISTRO PRESSAO COM ACABAMENTO E CANOPLA CROMADA, SIMPLES, BITOLA 3/4 " (REF 1416)</t>
  </si>
  <si>
    <t>70,74</t>
  </si>
  <si>
    <t>REGUA DE ALUMINIO PARA PEDREIRO 2 X 1 "</t>
  </si>
  <si>
    <t>REGUA VIBRADORA DUPLA PARA CONCRETO A GASOLINA 5,5 HP, PESO DE 60 KG, COMPRIMENTO 4 M</t>
  </si>
  <si>
    <t>6.038,89</t>
  </si>
  <si>
    <t>REGUA VIBRATORIA DE CONCRETO TRELICADA, EQUIPADA COM MOTOR A GASOLINA DE 9 HP</t>
  </si>
  <si>
    <t>13.078,97</t>
  </si>
  <si>
    <t>REJUNTE CIMENTICIO, QUALQUER COR</t>
  </si>
  <si>
    <t>REJUNTE EPOXI, QUALQUER COR</t>
  </si>
  <si>
    <t>RELE FOTOELETRICO INTERNO E EXTERNO BIVOLT 1000 W, DE CONECTOR, SEM BASE</t>
  </si>
  <si>
    <t>RELE TERMICO BIMETAL PARA USO EM MOTORES TRIFASICOS, TENSAO 380 V, POTENCIA ATE 15 CV, CORRENTE NOMINAL MAXIMA 22 A</t>
  </si>
  <si>
    <t>164,12</t>
  </si>
  <si>
    <t>RESINA ACRILICA PREMIUM BASE AGUA - COR BRANCA</t>
  </si>
  <si>
    <t>33,40</t>
  </si>
  <si>
    <t>RESPIRADOR DESCARTAVEL SEM VALVULA DE EXALACAO, PFF 1</t>
  </si>
  <si>
    <t>RETARDO PARA CORDEL DETONANTE</t>
  </si>
  <si>
    <t>129,04</t>
  </si>
  <si>
    <t>RETROESCAVADEIRA SOBRE RODAS COM CARREGADEIRA, TRACAO 4 X 2, POTENCIA LIQUIDA 79 HP, PESO OPERACIONAL MINIMO DE 6570 KG, CAPACIDADE DA CARREGADEIRA DE 1,00 M3 E DA  RETROESCAVADEIRA MINIMA DE 0,20 M3, PROFUNDIDADE DE ESCAVACAO MAXIMA DE 4,37 M</t>
  </si>
  <si>
    <t>368.780,48</t>
  </si>
  <si>
    <t>RETROESCAVADEIRA SOBRE RODAS COM CARREGADEIRA, TRACAO 4 X 4, POTENCIA LIQUIDA 72 HP, PESO OPERACIONAL MINIMO DE 7140 KG, CAPACIDADE MINIMA DA CARREGADEIRA DE 0,79 M3 E DA RETROESCAVADEIRA MINIMA DE 0,18 M3, PROFUNDIDADE DE ESCAVACAO MAXIMA DE 4,50 M</t>
  </si>
  <si>
    <t>400.000,00</t>
  </si>
  <si>
    <t>RETROESCAVADEIRA SOBRE RODAS COM CARREGADEIRA, TRACAO 4 X 4, POTENCIA LIQUIDA 88 HP, PESO OPERACIONAL MINIMO DE 6674 KG, CAPACIDADE DA CARREGADEIRA DE 1,00 M3 E DA  RETROESCAVADEIRA MINIMA DE 0,26 M3, PROFUNDIDADE DE ESCAVACAO MAXIMA DE 4,37 M</t>
  </si>
  <si>
    <t>414.634,12</t>
  </si>
  <si>
    <t>REVESTIMENTO DE PAREDE EM GRANILITE, MARMORITE OU GRANITINA - ESP = 5 MM (INCLUSO EXECUCAO)</t>
  </si>
  <si>
    <t>256,62</t>
  </si>
  <si>
    <t>REVESTIMENTO DE PAREDE EM GRANILITE, MARMORITE OU GRANITINA COLORIDO - ESP = 5 MM (INCLUSO EXECUCAO)</t>
  </si>
  <si>
    <t>160,39</t>
  </si>
  <si>
    <t>REVESTIMENTO EM CERAMICA ESMALTADA COMERCIAL, PEI MENOR OU IGUAL A 3, FORMATO MENOR OU IGUAL A 2025 CM2</t>
  </si>
  <si>
    <t>REVESTIMENTO EM CERAMICA ESMALTADA EXTRA, PEI MAIOR OU IGUAL 4, FORMATO MAIOR A 2025 CM2</t>
  </si>
  <si>
    <t>REVESTIMENTO EM CERAMICA ESMALTADA EXTRA, PEI MENOR OU IGUAL A 3, FORMATO MENOR OU IGUAL A 2025 CM2</t>
  </si>
  <si>
    <t>39,90</t>
  </si>
  <si>
    <t>REVESTIMENTO EPOXI DE ALTA RESISTENCIA QUIMICA, ISENTO DE SOLVENTES, BICOMPONENTE</t>
  </si>
  <si>
    <t>94,42</t>
  </si>
  <si>
    <t>REVESTIMENTO PARA ESCADA EM GRANILITE, MARMORITE OU GRANITINA ESP = 8 MM (INCLUSO EXECUCAO)</t>
  </si>
  <si>
    <t>122,65</t>
  </si>
  <si>
    <t>RIPA APARELHADA *1,5 X 5* CM, EM MACARANDUBA/MASSARANDUBA, ANGELIM OU EQUIVALENTE DA REGIAO</t>
  </si>
  <si>
    <t>RIPA NAO APARELHADA *1 X 3* CM, EM MACARANDUBA/MASSARANDUBA, ANGELIM OU EQUIVALENTE DA REGIAO - BRUTA</t>
  </si>
  <si>
    <t>RIPA NAO APARELHADA, *1,5 X 5* CM, EM MACARANDUBA/MASSARANDUBA, ANGELIM OU EQUIVALENTE DA REGIAO - BRUTA</t>
  </si>
  <si>
    <t>RODAFORRO EM PVC, PARA FORRO DE PVC, COMPRIMENTO 6 M</t>
  </si>
  <si>
    <t>RODAPE ARDOSIA, CINZA, 10 CM, E= *1CM</t>
  </si>
  <si>
    <t>RODAPE DE BORRACHA LISO, H = 70 MM, E = *2* MM, PARA ARGAMASSA, PRETO</t>
  </si>
  <si>
    <t>31,60</t>
  </si>
  <si>
    <t>RODAPE DE MADEIRA MACICA CUMARU/IPE CHAMPANHE OU EQUIVALENTE DA REGIAO, *1,5 X 7 CM</t>
  </si>
  <si>
    <t>RODAPE EM MARMORE, POLIDO, BRANCO COMUM, L= *7* CM, E=  *2* CM, CORTE RETO</t>
  </si>
  <si>
    <t>58,92</t>
  </si>
  <si>
    <t>RODAPE EM POLIESTIRENO, BRANCO, H = *5* CM, E = *1,5* CM</t>
  </si>
  <si>
    <t>RODAPE OU RODABANCADA EM GRANITO, POLIDO, TIPO ANDORINHA/ QUARTZ/ CASTELO/ CORUMBA OU OUTROS EQUIVALENTES DA REGIAO, H= 10 CM, E=  *2,0* CM</t>
  </si>
  <si>
    <t>81,86</t>
  </si>
  <si>
    <t>RODAPE PLANO PARA PISO VINILICO, H = 5 CM</t>
  </si>
  <si>
    <t>24,26</t>
  </si>
  <si>
    <t>RODAPE PRE-MOLDADO DE GRANILITE, MARMORITE OU GRANITINA L = 10 CM</t>
  </si>
  <si>
    <t>RODIZIO TIPO NAPOLEAO PARA JANELAS DE CORRER, EM ZAMAC, COMPRIMENTO DE APROX 60 CM, COM ROLAMENTO EM ACO</t>
  </si>
  <si>
    <t>RODO PARA CHAO 40 CM COM CABO</t>
  </si>
  <si>
    <t>ROLDANA CONCAVA DUPLA, 4 RODAS, EM ZAMAC COM CHAPA DE LATAO, ROLAMENTOS EM ACO, PARA PORTAS E JANELAS DE CORRER</t>
  </si>
  <si>
    <t>53,83</t>
  </si>
  <si>
    <t>ROLDANA CONCAVA DUPLA, 4 RODAS, PARA PORTA DE CORRER, EM ZAMAC COM CHAPA DE ACO,  ROLAMENTO INTERNO BLINDADO DE ACO REVESTIDO EM NYLON</t>
  </si>
  <si>
    <t>ROLDANA PLASTICA COM PREGO, TAMANHO 30 X 30 MM, PARA INSTALACAO ELETRICA APARENTE</t>
  </si>
  <si>
    <t>ROLO COMPACTADOR DE PNEUS, ESTATICO, PRESSAO VARIAVEL, POTENCIA 110 HP, PESO SEM/COM LASTRO 10,8/27 T, LARGURA DE ROLAGEM 2,30 M</t>
  </si>
  <si>
    <t>979.036,57</t>
  </si>
  <si>
    <t>ROLO COMPACTADOR DE PNEUS, ESTATICO, PRESSAO VARIAVEL, POTENCIA 111 HP, PESO SEM/COM LASTRO 9,5/26,0 T, LARGURA DE ROLAGEM 1,90 M</t>
  </si>
  <si>
    <t>922.300,00</t>
  </si>
  <si>
    <t>ROLO COMPACTADOR PE DE CARNEIRO VIBRATORIO, POTENCIA 125 HP, PESO OPERACIONAL SEM/COM LASTRO 11,95/13,30 T, IMPACTO DINAMICO 38,5/22,5 T, LARGURA DE TRABALHO 2,15 M</t>
  </si>
  <si>
    <t>818.062,94</t>
  </si>
  <si>
    <t>ROLO COMPACTADOR PE DE CARNEIRO VIBRATORIO, POTENCIA 80 HP, PESO OPERACIONAL SEM/COM LASTRO 7,4/8,8 T, LARGURA DE TRABALHO 1,68 M</t>
  </si>
  <si>
    <t>613.566,62</t>
  </si>
  <si>
    <t>ROLO COMPACTADOR VIBRATORIO DE UM CILINDRO LISO DE ACO, POTENCIA 125 HP, PESO SEM/COM LASTRO 10,75/12,92 T, IMPACTO DINAMICO 31,5/18,5 T, LARGURA TRABALHO 2,15 M</t>
  </si>
  <si>
    <t>791.673,72</t>
  </si>
  <si>
    <t>ROLO COMPACTADOR VIBRATORIO DE UM CILINDRO, ACO LISO, POTENCIA 80 HP, PESO OPERACIONAL MAXIMO 8,1 T, IMPACTO DINAMICO 16,15/9,5 T, LARGURA TRABALHO 1,68 M</t>
  </si>
  <si>
    <t>590.140,01</t>
  </si>
  <si>
    <t>ROLO COMPACTADOR VIBRATORIO PE DE CARNEIRO, COM CONTROLE REMOTO POR RADIO, POTENCIA  12,5 KW, PESO OPERACIONAL DE 1,675 T, LARGURA DE TRABALHO 0,85 M</t>
  </si>
  <si>
    <t>806.353,70</t>
  </si>
  <si>
    <t>ROLO COMPACTADOR VIBRATORIO REBOCAVEL, CILINDRO DE ACO LISO, POTENCIA DE TRACAO DE 65 CV, PESO DE 4,7 T, IMPACTO DINAMICO TOTAL DE 18,3 T, LARGURA DO ROLO 1,67 M</t>
  </si>
  <si>
    <t>178.135,69</t>
  </si>
  <si>
    <t>ROLO COMPACTADOR VIBRATORIO TANDEM, ACO LISO, POTENCIA 125 HP, PESO SEM/COM LASTRO 10,20/11,65 T, LARGURA DE TRABALHO 1,73 M</t>
  </si>
  <si>
    <t>882.772,89</t>
  </si>
  <si>
    <t>ROLO COMPACTADOR VIBRATORIO TANDEM, ACO LISO, POTENCIA 58 CV, PESO SEM/COM LASTRO 6,5/9,4 T, LARGURA DE TRABALHO 1,20 M</t>
  </si>
  <si>
    <t>724.664,29</t>
  </si>
  <si>
    <t>ROLO DE ESPUMA POLIESTER 23 CM (SEM CABO)</t>
  </si>
  <si>
    <t>ROLO DE LA DE CARNEIRO 23 CM (SEM CABO)</t>
  </si>
  <si>
    <t>ROMPEDOR ELETRICO PESO 26 KG, POTENCIA OPERACIONAL DE 2,5 KW</t>
  </si>
  <si>
    <t>24.258,80</t>
  </si>
  <si>
    <t>ROSETA QUADRADA, SEM FUROS, EM ACO INOX POLIDO, LARGURA APROXIMADA DE 50 MM, PARA FECHADURA DE PORTA - PARAFUSOS INCLUIDOS</t>
  </si>
  <si>
    <t>ROSETA REDONDA DE SOBREPOR, SEM FUROS, EM ACO INOX POLIDO, DIAMETRO APROXIMADO DE 50 MM, PARA FECHADURA DE PORTA - PARAFUSOS INCLUIDOS</t>
  </si>
  <si>
    <t>11,09</t>
  </si>
  <si>
    <t>ROTACAO DIAGONAL DUPLA, APARELHO TRIPLO, EM TUBO DE ACO CARBONO, PINTURA NO PROCESSO ELETROSTATICO - EQUIPAMENTO DE GINASTICA PARA ACADEMIA AO AR LIVRE / ACADEMIA DA TERCEIRA IDADE - ATI</t>
  </si>
  <si>
    <t>2.424,64</t>
  </si>
  <si>
    <t>ROTACAO VERTICAL DUPLO, EM TUBO DE ACO CARBONO, PINTURA NO PROCESSO ELETROSTATICO - EQUIPAMENTO DE GINASTICA PARA ACADEMIA AO AR LIVRE / ACADEMIA DA TERCEIRA IDADE - ATI</t>
  </si>
  <si>
    <t>1.843,37</t>
  </si>
  <si>
    <t>RUFO EXTERNO DE CHAPA DE ACO GALVANIZADA NUM 26, CORTE 25 CM</t>
  </si>
  <si>
    <t>RUFO EXTERNO DE CHAPA DE ACO GALVANIZADA NUM 26, CORTE 28 CM</t>
  </si>
  <si>
    <t>23,44</t>
  </si>
  <si>
    <t>RUFO EXTERNO/INTERNO DE CHAPA DE ACO GALVANIZADA NUM 26, CORTE 33 CM</t>
  </si>
  <si>
    <t>RUFO INTERNO DE CHAPA DE ACO GALVANIZADA NUM 26, CORTE 50 CM</t>
  </si>
  <si>
    <t>RUFO INTERNO/EXTERNO DE CHAPA DE ACO GALVANIZADA NUM 24, CORTE 25 CM</t>
  </si>
  <si>
    <t>25,54</t>
  </si>
  <si>
    <t>RUFO PARA TELHA ESTRUTURAL DE FIBROCIMENTO 1 ABA (SEM AMIANTO)</t>
  </si>
  <si>
    <t>RUFO PARA TELHA ONDULADA DE FIBROCIMENTO, E = 6 MM, ABA *260* MM, COMPRIMENTO 1100 MM (SEM AMIANTO)</t>
  </si>
  <si>
    <t>49,75</t>
  </si>
  <si>
    <t>SABONETEIRA DE PAREDE EM METAL CROMADO</t>
  </si>
  <si>
    <t>46,58</t>
  </si>
  <si>
    <t>SABONETEIRA PLASTICA TIPO DISPENSER PARA SABONETE LIQUIDO COM RESERVATORIO 800 A 1500 ML</t>
  </si>
  <si>
    <t>61,48</t>
  </si>
  <si>
    <t>SACO DE RAFIA PARA ENTULHO, NOVO, LISO (SEM CLICHE), *60 x 90* CM</t>
  </si>
  <si>
    <t>SAIBRO PARA ARGAMASSA (COLETADO NO COMERCIO)</t>
  </si>
  <si>
    <t>SAPATA DE PVC ADITIVADO NERVURADO D = 6"</t>
  </si>
  <si>
    <t>270,93</t>
  </si>
  <si>
    <t>SAPATA DE PVC ADITIVADO NERVURADO D = 8"</t>
  </si>
  <si>
    <t>356,56</t>
  </si>
  <si>
    <t>SAPATILHA EM ACO GALVANIZADO PARA CABOS COM DIAMETRO NOMINAL ATE 5/8"</t>
  </si>
  <si>
    <t>SARRAFO *2,5 X 10* CM EM PINUS, MISTA OU EQUIVALENTE DA REGIAO - BRUTA</t>
  </si>
  <si>
    <t>SARRAFO *2,5 X 5* CM EM PINUS, MISTA OU EQUIVALENTE DA REGIAO - BRUTA</t>
  </si>
  <si>
    <t>SARRAFO *2,5 X 7,5* CM EM PINUS, MISTA OU EQUIVALENTE DA REGIAO - BRUTA</t>
  </si>
  <si>
    <t>SARRAFO APARELHADO *2 X 10* CM, EM MACARANDUBA/MASSARANDUBA, ANGELIM OU EQUIVALENTE DA REGIAO</t>
  </si>
  <si>
    <t>SARRAFO NAO APARELHADO *2,5 X 10* CM, EM MACARANDUBA/MASSARANDUBA, ANGELIM OU EQUIVALENTE DA REGIAO - BRUTA</t>
  </si>
  <si>
    <t>11,18</t>
  </si>
  <si>
    <t>SARRAFO NAO APARELHADO *2,5 X 5* CM, EM MACARANDUBA/MASSARANDUBA, ANGELIM, PEROBA-ROSA OU EQUIVALENTE DA REGIAO - BRUTA</t>
  </si>
  <si>
    <t>SARRAFO NAO APARELHADO *2,5 X 7* CM, EM MACARANDUBA/MASSARANDUBA, ANGELIM, PEROBA-ROSA OU EQUIVALENTE DA REGIAO - BRUTA</t>
  </si>
  <si>
    <t>SEGURO - HORISTA (COLETADO CAIXA - ENCARGOS COMPLEMENTARES)</t>
  </si>
  <si>
    <t>SEGURO - MENSALISTA (COLETADO CAIXA - ENCARGOS COMPLEMENTARES)</t>
  </si>
  <si>
    <t>SEIXO ROLADO PARA APLICACAO EM CONCRETO (POSTO PEDREIRA/FORNECEDOR, SEM FRETE)</t>
  </si>
  <si>
    <t>228,90</t>
  </si>
  <si>
    <t>SELADOR ACRILICO OPACO PREMIUM INTERIOR/EXTERIOR</t>
  </si>
  <si>
    <t>SELADOR HORIZONTAL PARA FITA DE ACO 1 "</t>
  </si>
  <si>
    <t>771,91</t>
  </si>
  <si>
    <t>SELANTE A BASE DE ALCATRAO E POLIURETANO PARA JUNTAS HORIZONTAIS</t>
  </si>
  <si>
    <t>71,14</t>
  </si>
  <si>
    <t>SELANTE ACRILICO PARA TRATAMENTO / ACABAMENTO SUPERFICIAL DE CONCRETO ESTAMPADO, APARENTE, PEDRAS E OUTROS</t>
  </si>
  <si>
    <t>26,87</t>
  </si>
  <si>
    <t>SELANTE DE BASE ASFALTICA PARA VEDACAO</t>
  </si>
  <si>
    <t>46,24</t>
  </si>
  <si>
    <t>SELANTE ELASTICO MONOCOMPONENTE A BASE DE POLIURETANO (PU) PARA JUNTAS DIVERSAS</t>
  </si>
  <si>
    <t xml:space="preserve">310ML </t>
  </si>
  <si>
    <t>SELANTE MONOCOMPONENTE A BASE DE SILICONE DE BAIXO MODULO, PARA JUNTAS DE PAVIMENTACAO</t>
  </si>
  <si>
    <t>152,49</t>
  </si>
  <si>
    <t>SELANTE TIPO VEDA CALHA PARA METAL E FIBROCIMENTO</t>
  </si>
  <si>
    <t>SELIM PVC, COM TRAVA, JE, 90 GRAUS, DN 125 X 100 MM OU 150 X 100 MM, PARA REDE COLETORA ESGOTO</t>
  </si>
  <si>
    <t>SEMIRREBOQUE COM DOIS EIXOS EM TANDEM TIPO BASCULANTE COM CACAMBA METALICA 14 M3  (INCLUI MONTAGEM, NAO INCLUI CAVALO MECANICO)</t>
  </si>
  <si>
    <t>216.505,66</t>
  </si>
  <si>
    <t>SEMIRREBOQUE COM TRES EIXOS EM TANDEM TIPO BASCULANTE COM CACAMBA METALICA 18 M3 (INCLUI MONTAGEM, NAO INCLUI CAVALO MECANICO)</t>
  </si>
  <si>
    <t>254.569,93</t>
  </si>
  <si>
    <t>SEMIRREBOQUE COM TRES EIXOS, PARA TRANSPORTE DE CARGA SECA, DIMENSOES APROXIMADAS 2,60 X 12,50 X 0,50 M (NAO INCLUI CAVALO MECANICO)</t>
  </si>
  <si>
    <t>196.867,41</t>
  </si>
  <si>
    <t>SENSOR DE PRESENCA BIVOLT COM FOTOCELULA PARA QUALQUER TIPO DE LAMPADA, POTENCIA MAXIMA *1000* W, USO EXTERNO</t>
  </si>
  <si>
    <t>73,11</t>
  </si>
  <si>
    <t>SENSOR DE PRESENCA BIVOLT DE PAREDE COM FOTOCELULA PARA QUALQUER TIPO DE LAMPADA POTENCIA MAXIMA *1000* W, USO INTERNO</t>
  </si>
  <si>
    <t>82,47</t>
  </si>
  <si>
    <t>SENSOR DE PRESENCA BIVOLT DE PAREDE SEM FOTOCELULA PARA QUALQUER TIPO DE LAMPADA POTENCIA MAXIMA *1000* W, USO INTERNO</t>
  </si>
  <si>
    <t>SENSOR DE PRESENCA BIVOLT DE TETO COM FOTOCELULA PARA QUALQUER TIPO DE LAMPADA POTENCIA MAXIMA *1000* W, USO INTERNO</t>
  </si>
  <si>
    <t>SENSOR DE PRESENCA BIVOLT DE TETO SEM FOTOCELULA PARA QUALQUER TIPO DE LAMPADA POTENCIA MAXIMA *900* W, USO INTERNO</t>
  </si>
  <si>
    <t>53,38</t>
  </si>
  <si>
    <t>SERRA CIRCULAR DE BANCADA COM MOTOR ELETRICO, POTENCIA DE *1600* W, PARA DISCO DE DIAMETRO DE 10" (250 MM)</t>
  </si>
  <si>
    <t>1.293,99</t>
  </si>
  <si>
    <t>SERRA CIRCULAR DE BANCADA, MODELO PICA-PAU, DIAMETRO DE 350 MM. CARACTERISTICAS DO MOTOR: TRIFASICO, POTENCIA DE 5 HP, FREQUENCIA DE 60 HZ</t>
  </si>
  <si>
    <t>5.213,39</t>
  </si>
  <si>
    <t>SERRALHEIRO (HORISTA)</t>
  </si>
  <si>
    <t>SERRALHEIRO (MENSALISTA)</t>
  </si>
  <si>
    <t>4.229,23</t>
  </si>
  <si>
    <t>SERVENTE DE OBRAS</t>
  </si>
  <si>
    <t>SERVENTE DE OBRAS (MENSALISTA)</t>
  </si>
  <si>
    <t>SERVICO DE BOMBEAMENTO DE CONCRETO COM CONSUMO MINIMO DE 40 M3, (DISPONIBILIZACAO DE BOMBA), SEM O LANCAMENTO</t>
  </si>
  <si>
    <t>42,24</t>
  </si>
  <si>
    <t>SIFAO / TUBO SINFONADO EXTENSIVEL/SANFONADO, UNIVERSAL/ SIMPLES, ENTRE *50 A 70* CM, DE PLASTICO BRANCO</t>
  </si>
  <si>
    <t>10,80</t>
  </si>
  <si>
    <t>SIFAO EM METAL CROMADO PARA PIA AMERICANA, 1.1/2 X 1.1/2 "</t>
  </si>
  <si>
    <t>226,21</t>
  </si>
  <si>
    <t>SIFAO EM METAL CROMADO PARA PIA AMERICANA, 1.1/2 X 2 "</t>
  </si>
  <si>
    <t>SIFAO EM METAL CROMADO PARA PIA OU LAVATORIO, 1 X 1.1/2 "</t>
  </si>
  <si>
    <t>179,99</t>
  </si>
  <si>
    <t>SIFAO EM METAL CROMADO PARA TANQUE, 1.1/4 X 1.1/2 "</t>
  </si>
  <si>
    <t>190,62</t>
  </si>
  <si>
    <t>SIFAO PLASTICO EXTENSIVEL UNIVERSAL, TIPO COPO</t>
  </si>
  <si>
    <t>SIFAO PLASTICO TIPO COPO PARA PIA AMERICANA 1.1/2 X 1.1/2 "</t>
  </si>
  <si>
    <t>SIFAO PLASTICO TIPO COPO PARA PIA OU LAVATORIO, 1 X 1.1/2 "</t>
  </si>
  <si>
    <t>SIFAO PLASTICO TIPO COPO PARA TANQUE, 1.1/4 X 1.1/2 "</t>
  </si>
  <si>
    <t>SILICA ATIVA PARA ADICAO EM CONCRETO E  ARGAMASSA</t>
  </si>
  <si>
    <t>2,82</t>
  </si>
  <si>
    <t>SILICONE ACETICO USO GERAL INCOLOR 280 G</t>
  </si>
  <si>
    <t>SIMULADOR DE CAMINHADA TRIPLO, EM TUBO DE ACO CARBONO, PINTURA NO PROCESSO ELETROSTATICO - EQUIPAMENTO DE GINASTICA PARA ACADEMIA AO AR LIVRE / ACADEMIA DA TERCEIRA IDADE - ATI</t>
  </si>
  <si>
    <t>4.789,18</t>
  </si>
  <si>
    <t>SIMULADOR DE CAVALGADA TRIPLO, EM TUBO DE ACO CARBONO, PINTURA NO PROCESSO ELETROSTATICO - EQUIPAMENTO DE GINASTICA PARA ACADEMIA AO AR LIVRE / ACADEMIA DA TERCEIRA IDADE - ATI</t>
  </si>
  <si>
    <t>5.175,40</t>
  </si>
  <si>
    <t>SIMULADOR DE REMO INDIVIDUAL, EM TUBO DE ACO CARBONO, PINTURA NO PROCESSO ELETROSTATICO - EQUIPAMENTO DE GINASTICA PARA ACADEMIA AO AR LIVRE / ACADEMIA DA TERCEIRA IDADE - ATI</t>
  </si>
  <si>
    <t>2.580,78</t>
  </si>
  <si>
    <t>SINALIZADOR NOTURNO SIMPLES PARA PARA-RAIOS, SEM RELE FOTOELETRICO</t>
  </si>
  <si>
    <t>45,59</t>
  </si>
  <si>
    <t>SISAL EM FIBRA / ESTOPA SISAL PARA GESSO</t>
  </si>
  <si>
    <t>26,75</t>
  </si>
  <si>
    <t>SOLDA EM BARRA DE ESTANHO-CHUMBO 50/50</t>
  </si>
  <si>
    <t>211,30</t>
  </si>
  <si>
    <t>SOLDA EM VARETA FOSCOPER, D = *2,5* MM  X COMPRIMENTO 500 MM</t>
  </si>
  <si>
    <t>231,97</t>
  </si>
  <si>
    <t>SOLDA ESTANHO/COBRE PARA CONEXOES DE COBRE, FIO 2,5 MM, CARRETEL 500 GR (SEM CHUMBO)</t>
  </si>
  <si>
    <t>267,66</t>
  </si>
  <si>
    <t>SOLDADOR (HORISTA)</t>
  </si>
  <si>
    <t>SOLDADOR (MENSALISTA)</t>
  </si>
  <si>
    <t>4.762,67</t>
  </si>
  <si>
    <t>SOLDADOR ELETRICO (PARA SOLDA A SER TESTADA COM RAIOS "X") (HORISTA)</t>
  </si>
  <si>
    <t>SOLDADOR ELETRICO (PARA SOLDA A SER TESTADA COM RAIOS "X") (MENSALISTA)</t>
  </si>
  <si>
    <t>5.132,60</t>
  </si>
  <si>
    <t>SOLEIRA EM GRANITO, POLIDO, TIPO ANDORINHA/ QUARTZ/ CASTELO/ CORUMBA OU OUTROS EQUIVALENTES DA REGIAO, L= *15* CM, E=  *2,0* CM</t>
  </si>
  <si>
    <t>SOLEIRA PRE-MOLDADA EM GRANILITE, MARMORITE OU GRANITINA, L = *15 CM</t>
  </si>
  <si>
    <t>103,78</t>
  </si>
  <si>
    <t>SOLEIRA/ PEITORIL EM MARMORE, POLIDO, BRANCO COMUM, L= *15* CM, E=  *2* CM,  CORTE RETO</t>
  </si>
  <si>
    <t>SOLEIRA/ TABEIRA EM MARMORE, POLIDO, BRANCO COMUM, L= 5 CM, E=  *2,0* CM</t>
  </si>
  <si>
    <t>SOLUCAO ASFALTICA ELASTOMERICA PARA IMPRIMACAO, APLICACAO A FRIO</t>
  </si>
  <si>
    <t>11,82</t>
  </si>
  <si>
    <t>SOLUCAO PREPARADORA / LIMPADORA PARA PVC, FRASCO COM 1000 CM3</t>
  </si>
  <si>
    <t>SOLVENTE PARA COLA (PARA LAMINADO MELAMINICO) A BASE DE RESINA SINTETICA</t>
  </si>
  <si>
    <t>SOQUETE DE BAQUELITE BASE E27, PARA LAMPADAS</t>
  </si>
  <si>
    <t>SOQUETE DE PORCELANA BASE E27, FIXO DE TETO, PARA LAMPADAS</t>
  </si>
  <si>
    <t>4,22</t>
  </si>
  <si>
    <t>SOQUETE DE PORCELANA BASE E27, PARA USO AO TEMPO, PARA LAMPADAS</t>
  </si>
  <si>
    <t>SOQUETE DE PVC / TERMOPLASTICO BASE E27, COM CHAVE, PARA LAMPADAS</t>
  </si>
  <si>
    <t>SOQUETE DE PVC / TERMOPLASTICO BASE E27, COM RABICHO, PARA LAMPADAS</t>
  </si>
  <si>
    <t>SPRINKLER TIPO PENDENTE, BULBO AMARELO DE RESPOSTA RAPIDA, 79 GRAUS CELSIUS, ACABAMENTO CROMADO, D = 20 MM (3/4")</t>
  </si>
  <si>
    <t>39,55</t>
  </si>
  <si>
    <t>SPRINKLER TIPO PENDENTE, BULBO AMARELO DE RESPOSTA RAPIDA, 79 GRAUS CELSIUS, ACABAMENTO NATURAL OU CROMADO, D = 15 MM (1/2")</t>
  </si>
  <si>
    <t>30,48</t>
  </si>
  <si>
    <t>SPRINKLER TIPO PENDENTE, BULBO AMARELO DE RESPOSTA RAPIDA, 79 GRAUS CELSIUS, ACABAMENTO NATURAL, D = 20 MM (3/4")</t>
  </si>
  <si>
    <t>38,50</t>
  </si>
  <si>
    <t>SPRINKLER TIPO PENDENTE, BULBO VERMELHO DE RESPOSTA RAPIDA, 68 GRAUS CELSIUS, ACABAMENTO CROMADO, D = 15 MM (1/2")</t>
  </si>
  <si>
    <t>SPRINKLER TIPO PENDENTE, BULBO VERMELHO DE RESPOSTA RAPIDA, 68 GRAUS CELSIUS, ACABAMENTO CROMADO, D = 20 MM (3/4")</t>
  </si>
  <si>
    <t>SPRINKLER TIPO PENDENTE, BULBO VERMELHO DE RESPOSTA RAPIDA, 68 GRAUS CELSIUS, ACABAMENTO NATURAL, D = 20 MM (3/4")</t>
  </si>
  <si>
    <t>31,68</t>
  </si>
  <si>
    <t>SPRINKLER TIPO PENDENTE, BULBO VERMELHO RESPOSTA RAPIDA, 68 GRAUS CELSIUS, ACABAMENTO NATURAL, D = 15 MM (1/2")</t>
  </si>
  <si>
    <t>SUPORTE "Y" PARA FITA PERFURADA</t>
  </si>
  <si>
    <t>182,88</t>
  </si>
  <si>
    <t>SUPORTE DE FIXACAO PARA ESPELHO / PLACA 4" X 2", PARA 3 MODULOS, PARA INSTALACAO DE TOMADAS E INTERRUPTORES (SOMENTE SUPORTE)</t>
  </si>
  <si>
    <t>SUPORTE DE FIXACAO PARA ESPELHO / PLACA 4" X 4", PARA 6 MODULOS, PARA INSTALACAO DE TOMADAS E INTERRUPTORES (SOMENTE SUPORTE)</t>
  </si>
  <si>
    <t>SUPORTE EM ACO GALVANIZADO PARA TRANSFORMADOR PARA POSTE DUPLO T 185 X 95 MM, CHAPA DE 5/16"</t>
  </si>
  <si>
    <t>136,12</t>
  </si>
  <si>
    <t>SUPORTE GUIA SIMPLES COM ROLDANA EM POLIPROPILENO PARA CHUMBAR, H = 20 CM</t>
  </si>
  <si>
    <t>SUPORTE ISOLADOR REFORCADO DIAMETRO NOMINAL 5/16", COM ROSCA SOBERBA E BUCHA</t>
  </si>
  <si>
    <t>7,45</t>
  </si>
  <si>
    <t>SUPORTE ISOLADOR SIMPLES DIAMETRO NOMINAL 5/16", COM ROSCA SOBERBA E BUCHA</t>
  </si>
  <si>
    <t>5,04</t>
  </si>
  <si>
    <t>SUPORTE MAO-FRANCESA EM ACO, ABAS IGUAIS 30 CM, CAPACIDADE MINIMA 60 KG, BRANCO</t>
  </si>
  <si>
    <t>SUPORTE MAO-FRANCESA EM ACO, ABAS IGUAIS 40 CM, CAPACIDADE MINIMA 70 KG, BRANCO</t>
  </si>
  <si>
    <t>26,35</t>
  </si>
  <si>
    <t>SUPORTE METALICO PARA CALHA PLUVIAL, ZINCADO, DOBRADO, DIAMETRO ENTRE 119 E 170 MM, PARA DRENAGEM PLUVIAL PREDIAL</t>
  </si>
  <si>
    <t>44,56</t>
  </si>
  <si>
    <t>SUPORTE PARA CALHA DE 150 MM EM FERRO GALVANIZADO</t>
  </si>
  <si>
    <t>SUPORTE PARA TUBO DIAMETRO NOMINAL 2", COM ROSCA MECANICA</t>
  </si>
  <si>
    <t>9,11</t>
  </si>
  <si>
    <t>SURF DUPLO, EM TUBO DE ACO CARBONO, PINTURA NO PROCESSO ELETROSTATICO - EQUIPAMENTO DE GINASTICA PARA ACADEMIA AO AR LIVRE / ACADEMIA DA TERCEIRA IDADE - ATI</t>
  </si>
  <si>
    <t>2.701,34</t>
  </si>
  <si>
    <t>TABUA *2,5 X 15 CM EM PINUS, MISTA OU EQUIVALENTE DA REGIAO - BRUTA</t>
  </si>
  <si>
    <t>TABUA *2,5 X 23* CM EM PINUS, MISTA OU EQUIVALENTE DA REGIAO - BRUTA</t>
  </si>
  <si>
    <t>TABUA *2,5 X 30 CM EM PINUS, MISTA OU EQUIVALENTE DA REGIAO - BRUTA</t>
  </si>
  <si>
    <t>12,63</t>
  </si>
  <si>
    <t>TABUA APARELHADA *2,5 X 15* CM, EM MACARANDUBA/MASSARANDUBA, ANGELIM OU EQUIVALENTE DA REGIAO</t>
  </si>
  <si>
    <t>144,68</t>
  </si>
  <si>
    <t>TABUA APARELHADA *2,5 X 25* CM, EM MACARANDUBA/MASSARANDUBA, ANGELIM OU EQUIVALENTE DA REGIAO</t>
  </si>
  <si>
    <t>27,22</t>
  </si>
  <si>
    <t>TABUA APARELHADA *2,5 X 30* CM, EM MACARANDUBA/MASSARANDUBA, ANGELIM OU EQUIVALENTE DA REGIAO</t>
  </si>
  <si>
    <t>36,75</t>
  </si>
  <si>
    <t>TABUA DE  MADEIRA PARA PISO, CUMARU/IPE CHAMPANHE OU EQUIVALENTE DA REGIAO, ENCAIXE MACHO/FEMEA, *10 X 2* CM</t>
  </si>
  <si>
    <t>301,13</t>
  </si>
  <si>
    <t>TABUA DE  MADEIRA PARA PISO, CUMARU/IPE CHAMPANHE OU EQUIVALENTE DA REGIAO, ENCAIXE MACHO/FEMEA, *15 X 2* CM</t>
  </si>
  <si>
    <t>325,00</t>
  </si>
  <si>
    <t>TABUA DE  MADEIRA PARA PISO, IPE (CERNE) OU EQUIVALENTE DA REGIAO, ENCAIXE MACHO/FEMEA, *20 X 2* CM</t>
  </si>
  <si>
    <t>403,40</t>
  </si>
  <si>
    <t>TABUA NAO APARELHADA *2,5 X 15* CM, EM MACARANDUBA/MASSARANDUBA, ANGELIM OU EQUIVALENTE DA REGIAO - BRUTA</t>
  </si>
  <si>
    <t>TABUA NAO APARELHADA *2,5 X 20* CM, EM MACARANDUBA/MASSARANDUBA, ANGELIM OU EQUIVALENTE DA REGIAO - BRUTA</t>
  </si>
  <si>
    <t>TABUA NAO APARELHADA *2,5 X 30* CM, EM MACARANDUBA/MASSARANDUBA, ANGELIM OU EQUIVALENTE DA REGIAO - BRUTA</t>
  </si>
  <si>
    <t>32,67</t>
  </si>
  <si>
    <t>TACO DE MADEIRA PARA PISO, IPE (CERNE) OU EQUIVALENTE DA REGIAO, 7 X 42 CM, E = 2 CM</t>
  </si>
  <si>
    <t>188,63</t>
  </si>
  <si>
    <t>TALABARTE DE SEGURANCA, 2 MOSQUETOES TRAVA DUPLA *53* MM DE ABERTURA, COM ABSORVEDOR DE ENERGIA</t>
  </si>
  <si>
    <t>200,62</t>
  </si>
  <si>
    <t>TALHA ELETRICA 3 T, VELOCIDADE  2,1 M / MIN, POTENCIA 1,3 KW</t>
  </si>
  <si>
    <t>11.222,98</t>
  </si>
  <si>
    <t>TALHA MANUAL DE CORRENTE, CAPACIDADE DE 1 T COM ELEVACAO DE 3 M</t>
  </si>
  <si>
    <t>812,02</t>
  </si>
  <si>
    <t>TALHA MANUAL DE CORRENTE, CAPACIDADE DE 2 T COM ELEVACAO DE 3 M</t>
  </si>
  <si>
    <t>1.184,35</t>
  </si>
  <si>
    <t>TALHADEIRA COM PUNHO DE PROTECAO *20 X 250* MM</t>
  </si>
  <si>
    <t>TAMPA CEGA EM PVC PARA CONDULETE 4 X 2"</t>
  </si>
  <si>
    <t>TAMPA DE CONCRETO ARMADO PARA FOSSA SEPTICA, DIAMETRO NOMINAL DE 3,00 M E ESPESSURA MINIMA DE 100 MM</t>
  </si>
  <si>
    <t>1.742,01</t>
  </si>
  <si>
    <t>TAMPA DE CONCRETO ARMADO PARA FOSSA, D = *0,90* M, E = 0,05 M</t>
  </si>
  <si>
    <t>111,98</t>
  </si>
  <si>
    <t>TAMPA DE CONCRETO ARMADO PARA FOSSA, D = *1,10* M, E = 0,05 M</t>
  </si>
  <si>
    <t>142,68</t>
  </si>
  <si>
    <t>TAMPA DE CONCRETO ARMADO PARA FOSSA, D = *1,35* M, E = 0,05 M</t>
  </si>
  <si>
    <t>220,52</t>
  </si>
  <si>
    <t>TAMPA DE CONCRETO ARMADO PARA FOSSA, D = 1,50 M, E = 0,05 M</t>
  </si>
  <si>
    <t>329,50</t>
  </si>
  <si>
    <t>TAMPA DE CONCRETO ARMADO PARA FOSSA, D = 2,00 M, E = 0,05 M</t>
  </si>
  <si>
    <t>TAMPA DE CONCRETO ARMADO PARA FOSSA, D = 2,50 M, E = 0,05 M</t>
  </si>
  <si>
    <t>1.206,13</t>
  </si>
  <si>
    <t>TAMPA DE CONCRETO ARMADO PARA POCO DE INSPECAO, COM FURO E TAMPINHA, DIAMETRO NOMINAL DE 3,00 M E ESPESSURA MINIMA DE 100 MM</t>
  </si>
  <si>
    <t>2.118,59</t>
  </si>
  <si>
    <t>TAMPA DE CONCRETO ARMADO PARA POCO, COM  FURO E TAMPINHA, D = *0,90* M, E = 0,05 M</t>
  </si>
  <si>
    <t>TAMPA DE CONCRETO ARMADO PARA POCO, COM  FURO E TAMPINHA, D = *1,10* M, E = 0,05 M</t>
  </si>
  <si>
    <t>173,38</t>
  </si>
  <si>
    <t>TAMPA DE CONCRETO ARMADO PARA POCO, COM  FURO E TAMPINHA, D = *1,35* M, E = 0,05 M</t>
  </si>
  <si>
    <t>300,72</t>
  </si>
  <si>
    <t>TAMPA DE CONCRETO ARMADO PARA POCO, COM  FURO E TAMPINHA, D = 1,50 M, E = 0,05 M</t>
  </si>
  <si>
    <t>462,37</t>
  </si>
  <si>
    <t>TAMPA DE CONCRETO ARMADO PARA POCO, COM  FURO E TAMPINHA, D = 2,00 M, E = 0,05 M</t>
  </si>
  <si>
    <t>866,94</t>
  </si>
  <si>
    <t>TAMPA DE CONCRETO ARMADO PARA POCO, COM  FURO E TAMPINHA, D = 2,50 M, E = 0,05 M</t>
  </si>
  <si>
    <t>1.333,83</t>
  </si>
  <si>
    <t>TAMPA PARA CONDULETE, EM PVC, PARA TOMADA HEXAGONAL</t>
  </si>
  <si>
    <t>TAMPA PARA CONDULETE, EM PVC, PARA 1 INTERRUPTOR</t>
  </si>
  <si>
    <t>TAMPA PARA CONDULETE, EM PVC, PARA 1 MODULO RJ</t>
  </si>
  <si>
    <t>TAMPA PARA CONDULETE, EM PVC, PARA 2 MODULOS RJ</t>
  </si>
  <si>
    <t>TAMPAO / CAP, ROSCA MACHO, DN 1", PARA TUBO PEX PARA INST. AGUA QUENTE/FRIA</t>
  </si>
  <si>
    <t>TAMPAO / CAP, ROSCA MACHO, DN 3/4", PARA TUBO PEX PARA INST. AGUA QUENTE/FRIA</t>
  </si>
  <si>
    <t>TAMPAO / TERMINAL / PLUG, D = 1 1/4" , PARA DUTO CORRUGADO PEAD (CABEAMENTO SUBTERRANEO)</t>
  </si>
  <si>
    <t>6,81</t>
  </si>
  <si>
    <t>TAMPAO / TERMINAL / PLUG, D = 2" , PARA DUTO CORRUGADO PEAD (CABEAMENTO SUBTERRANEO)</t>
  </si>
  <si>
    <t>TAMPAO / TERMINAL / PLUG, D = 3" , PARA DUTO CORRUGADO PEAD (CABEAMENTO SUBTERRANEO)</t>
  </si>
  <si>
    <t>TAMPAO / TERMINAL / PLUG, D = 4" , PARA DUTO CORRUGADO PEAD (CABEAMENTO SUBTERRANEO)</t>
  </si>
  <si>
    <t>TAMPAO COM CORRENTE, EM LATAO, ENGATE RAPIDO 1 1/2", PARA INSTALACAO PREDIAL DE COMBATE A INCENDIO</t>
  </si>
  <si>
    <t>120,50</t>
  </si>
  <si>
    <t>TAMPAO COM CORRENTE, EM LATAO, ENGATE RAPIDO 2 1/2", PARA INSTALACAO PREDIAL DE COMBATE A INCENDIO</t>
  </si>
  <si>
    <t>TAMPAO FOFO ARTICULADO P/ REGISTRO, CLASSE A15 CARGA MAX 1,5 T, *200 X 200* MM</t>
  </si>
  <si>
    <t>99,23</t>
  </si>
  <si>
    <t>TAMPAO FOFO ARTICULADO P/ REGISTRO, CLASSE A15 CARGA MAXIMA 1,5 T, *400 X 400* MM</t>
  </si>
  <si>
    <t>248,09</t>
  </si>
  <si>
    <t>TAMPAO FOFO ARTICULADO, CLASSE B125 CARGA MAX 12,5 T, REDONDO, TAMPA 600 MM (COM INSCRICAO EM RELEVO DO TIPO DE REDE)</t>
  </si>
  <si>
    <t>629,09</t>
  </si>
  <si>
    <t>TAMPAO FOFO ARTICULADO, CLASSE D400 CARGA MAX 40 T, REDONDO, TAMPA 600 MM (COM INSCRICAO EM RELEVO DO TIPO DE REDE)</t>
  </si>
  <si>
    <t>770,86</t>
  </si>
  <si>
    <t>TAMPAO FOFO SIMPLES COM BASE / REQUADRO, CLASSE A15 CARGA MAX. 1,5 T, 300 X 300 MM (COM INSCRICAO EM RELEVO DO TIPO DE REDE)</t>
  </si>
  <si>
    <t>150,62</t>
  </si>
  <si>
    <t>TAMPAO FOFO SIMPLES COM BASE / REQUADRO, CLASSE A15 CARGA MAX. 1,5 T, 400 X 400 MM (COM INSCRICAO EM RELEVO DO TIPO DE REDE)</t>
  </si>
  <si>
    <t>230,37</t>
  </si>
  <si>
    <t>TAMPAO FOFO SIMPLES COM BASE / REQUADRO, CLASSE A15 CARGA MAX. 1,5 T, 400 X 600 MM (COM INSCRICAO EM RELEVO DO TIPO DE REDE)</t>
  </si>
  <si>
    <t>321,63</t>
  </si>
  <si>
    <t>TAMPAO FOFO SIMPLES COM BASE / REQUADRO, CLASSE B125 CARGA MAX. 12,5 T, REDONDO, TAMPA 500 MM (COM INSCRICAO EM RELEVO DO TIPO DE REDE)</t>
  </si>
  <si>
    <t>496,18</t>
  </si>
  <si>
    <t>TAMPAO FOFO SIMPLES COM BASE / REQUADRO, CLASSE B125 CARGA MAX. 12,5 T, REDONDO, TAMPA 600 MM (COM INSCRICAO EM RELEVO DO TIPO DE REDE)</t>
  </si>
  <si>
    <t>571,50</t>
  </si>
  <si>
    <t>TAMPAO FOFO SIMPLES COM BASE / REQUADRO, CLASSE D400 CARGA MAX. 40 T, REDONDO, TAMPA 600 MM, REDE PLUVIAL/ESGOTO (COM INSCRICAO EM RELEVO DO TIPO DE REDE)</t>
  </si>
  <si>
    <t>756,68</t>
  </si>
  <si>
    <t>TAMPAO FOFO SIMPLES COM BASE / REQUADRO, CLASSE D400 CARGA MAX. 40 T, REDONDO, TAMPA 900 MM (COM INSCRICAO EM RELEVO DO TIPO DE REDE)</t>
  </si>
  <si>
    <t>2.410,93</t>
  </si>
  <si>
    <t>TAMPAO FOFO SIMPLES COM BASE / REQUADRO, R-2, CLASSE A15 CARGA MAX. 1,5 T, 550 X 1100 MM (COM INSCRICAO EM RELEVO DO TIPO DE REDE)</t>
  </si>
  <si>
    <t>816,04</t>
  </si>
  <si>
    <t>TANQUE ACO INOXIDAVEL (ACO 304) COM ESFREGADOR E VALVULA, DE *50 X 40 X 22* CM</t>
  </si>
  <si>
    <t>478,70</t>
  </si>
  <si>
    <t>TANQUE DE ACO CARBONO NAO REVESTIDO, PARA TRANSPORTE DE AGUA COM CAPACIDADE DE 10 M3, COM BOMBA CENTRIFUGA POR TOMADA DE FORCA, VAZAO MAXIMA *75* M3/H (INCLUI MONTAGEM, NAO INCLUI CAMINHAO)</t>
  </si>
  <si>
    <t>83.450,00</t>
  </si>
  <si>
    <t>TANQUE DE ACO PARA TRANSPORTE DE AGUA COM CAPACIDADE DE 14 M3 (INCLUI MONTAGEM, NAO INCLUI CAMINHAO)</t>
  </si>
  <si>
    <t>102.707,68</t>
  </si>
  <si>
    <t>TANQUE DE ACO PARA TRANSPORTE DE AGUA COM CAPACIDADE DE 4 M3 (INCLUI MONTAGEM, NAO INCLUI CAMINHAO)</t>
  </si>
  <si>
    <t>58.610,36</t>
  </si>
  <si>
    <t>TANQUE DE ACO PARA TRANSPORTE DE AGUA COM CAPACIDADE DE 6 M3 (INCLUI MONTAGEM, NAO INCLUI CAMINHAO)</t>
  </si>
  <si>
    <t>69.634,70</t>
  </si>
  <si>
    <t>TANQUE DE ACO PARA TRANSPORTE DE AGUA COM CAPACIDADE DE 8 M3 (INCLUI MONTAGEM, NAO INCLUI CAMINHAO)</t>
  </si>
  <si>
    <t>55.400,75</t>
  </si>
  <si>
    <t>TANQUE DE ASFALTO ESTACIONARIO COM MACARICO, CAPACIDADE 20.000 L</t>
  </si>
  <si>
    <t>116.034,57</t>
  </si>
  <si>
    <t>TANQUE DE ASFALTO ESTACIONARIO COM SERPENTINA, CAPACIDADE 20.000 L</t>
  </si>
  <si>
    <t>121.616,51</t>
  </si>
  <si>
    <t>TANQUE DE ASFALTO ESTACIONARIO COM SERPENTINA, CAPACIDADE 30.000 L</t>
  </si>
  <si>
    <t>142.758,10</t>
  </si>
  <si>
    <t>TANQUE DE LOUCA BRANCA, COM COLUNA, *30* L</t>
  </si>
  <si>
    <t>505,44</t>
  </si>
  <si>
    <t>TANQUE DE LOUCA BRANCA, SUSPENSO, *20* L</t>
  </si>
  <si>
    <t>371,11</t>
  </si>
  <si>
    <t>TANQUE DUPLO EM MARMORE SINTETICO COM CUBA LISA E ESFREGADOR, *110 X 60* CM</t>
  </si>
  <si>
    <t>331,22</t>
  </si>
  <si>
    <t>TANQUE SIMPLES EM MARMORE SINTETICO COM COLUNA, CAPACIDADE *22* L, *60 X 46* CM</t>
  </si>
  <si>
    <t>405,83</t>
  </si>
  <si>
    <t>TANQUE SIMPLES EM MARMORE SINTETICO DE FIXAR NA PAREDE, CAPACIDADE *22* L, *60 X 46* CM</t>
  </si>
  <si>
    <t>215,59</t>
  </si>
  <si>
    <t>TANQUE SIMPLES EM MARMORE SINTETICO SUSPENSO, CAPACIDADE *38* L, *60 X 60* CM</t>
  </si>
  <si>
    <t>272,83</t>
  </si>
  <si>
    <t>TAQUEADOR OU TAQUEIRO (HORISTA)</t>
  </si>
  <si>
    <t>TAQUEADOR OU TAQUEIRO (MENSALISTA)</t>
  </si>
  <si>
    <t>TARIFA "A" ENTRE  0 E 20M3 FORNECIMENTO  D'AGUA</t>
  </si>
  <si>
    <t>TARJETA LIVRE / OCUPADO PARA PORTA DE BANHEIRO, CORPO EM ZAMAC E ESPELHO EM LATAO</t>
  </si>
  <si>
    <t>44,01</t>
  </si>
  <si>
    <t>TARUGO DELIMITADOR DE PROFUNDIDADE EM ESPUMA DE POLIETILENO DE BAIXA DENSIDADE 10 MM, CINZA</t>
  </si>
  <si>
    <t>TE CPVC, SOLDAVEL, 90 GRAUS, 114 MM, PARA AGUA QUENTE PREDIAL</t>
  </si>
  <si>
    <t>222,44</t>
  </si>
  <si>
    <t>TE CPVC, SOLDAVEL, 90 GRAUS, 15 MM, PARA AGUA QUENTE PREDIAL</t>
  </si>
  <si>
    <t>TE CPVC, SOLDAVEL, 90 GRAUS, 22 MM, PARA AGUA QUENTE PREDIAL</t>
  </si>
  <si>
    <t>TE CPVC, SOLDAVEL, 90 GRAUS, 28 MM, PARA AGUA QUENTE PREDIAL</t>
  </si>
  <si>
    <t>TE CPVC, SOLDAVEL, 90 GRAUS, 35 MM, PARA AGUA QUENTE PREDIAL</t>
  </si>
  <si>
    <t>30,36</t>
  </si>
  <si>
    <t>TE CPVC, SOLDAVEL, 90 GRAUS, 42 MM, PARA AGUA QUENTE PREDIAL</t>
  </si>
  <si>
    <t>39,01</t>
  </si>
  <si>
    <t>TE CPVC, SOLDAVEL, 90 GRAUS, 54 MM, PARA AGUA QUENTE PREDIAL</t>
  </si>
  <si>
    <t>TE CPVC, SOLDAVEL, 90 GRAUS, 73 MM, PARA AGUA QUENTE PREDIAL</t>
  </si>
  <si>
    <t>153,15</t>
  </si>
  <si>
    <t>TE CPVC, SOLDAVEL, 90 GRAUS, 89 MM, PARA AGUA QUENTE PREDIAL</t>
  </si>
  <si>
    <t>178,10</t>
  </si>
  <si>
    <t>TE DE COBRE (REF 611) SEM ANEL DE SOLDA, BOLSA X BOLSA X BOLSA, 104 MM</t>
  </si>
  <si>
    <t>1.285,23</t>
  </si>
  <si>
    <t>TE DE COBRE (REF 611) SEM ANEL DE SOLDA, BOLSA X BOLSA X BOLSA, 15 MM</t>
  </si>
  <si>
    <t>TE DE COBRE (REF 611) SEM ANEL DE SOLDA, BOLSA X BOLSA X BOLSA, 22 MM</t>
  </si>
  <si>
    <t>TE DE COBRE (REF 611) SEM ANEL DE SOLDA, BOLSA X BOLSA X BOLSA, 28 MM</t>
  </si>
  <si>
    <t>TE DE COBRE (REF 611) SEM ANEL DE SOLDA, BOLSA X BOLSA X BOLSA, 35 MM</t>
  </si>
  <si>
    <t>51,83</t>
  </si>
  <si>
    <t>TE DE COBRE (REF 611) SEM ANEL DE SOLDA, BOLSA X BOLSA X BOLSA, 42 MM</t>
  </si>
  <si>
    <t>66,78</t>
  </si>
  <si>
    <t>TE DE COBRE (REF 611) SEM ANEL DE SOLDA, BOLSA X BOLSA X BOLSA, 54 MM</t>
  </si>
  <si>
    <t>131,98</t>
  </si>
  <si>
    <t>TE DE COBRE (REF 611) SEM ANEL DE SOLDA, BOLSA X BOLSA X BOLSA, 66 MM</t>
  </si>
  <si>
    <t>375,71</t>
  </si>
  <si>
    <t>TE DE COBRE (REF 611) SEM ANEL DE SOLDA, BOLSA X BOLSA X BOLSA, 79 MM</t>
  </si>
  <si>
    <t>587,82</t>
  </si>
  <si>
    <t>TE DE FERRO GALVANIZADO, DE 1 1/2"</t>
  </si>
  <si>
    <t>TE DE FERRO GALVANIZADO, DE 1 1/4"</t>
  </si>
  <si>
    <t>TE DE FERRO GALVANIZADO, DE 1/2"</t>
  </si>
  <si>
    <t>TE DE FERRO GALVANIZADO, DE 1"</t>
  </si>
  <si>
    <t>TE DE FERRO GALVANIZADO, DE 2 1/2"</t>
  </si>
  <si>
    <t>140,62</t>
  </si>
  <si>
    <t>TE DE FERRO GALVANIZADO, DE 2"</t>
  </si>
  <si>
    <t>74,06</t>
  </si>
  <si>
    <t>TE DE FERRO GALVANIZADO, DE 3/4"</t>
  </si>
  <si>
    <t>TE DE FERRO GALVANIZADO, DE 3"</t>
  </si>
  <si>
    <t>188,34</t>
  </si>
  <si>
    <t>TE DE FERRO GALVANIZADO, DE 4"</t>
  </si>
  <si>
    <t>347,23</t>
  </si>
  <si>
    <t>TE DE FERRO GALVANIZADO, DE 5"</t>
  </si>
  <si>
    <t>495,99</t>
  </si>
  <si>
    <t>TE DE FERRO GALVANIZADO, DE 6"</t>
  </si>
  <si>
    <t>1.162,55</t>
  </si>
  <si>
    <t>TE DE INSPECAO, PVC,  100 X 75 MM, SERIE NORMAL PARA ESGOTO PREDIAL</t>
  </si>
  <si>
    <t>TE DE INSPECAO, PVC, SERIE R, 100 X 75 MM, PARA ESGOTO PREDIAL</t>
  </si>
  <si>
    <t>TE DE INSPECAO, PVC, SERIE R, 150 X 100 MM, PARA ESGOTO PREDIAL</t>
  </si>
  <si>
    <t>250,31</t>
  </si>
  <si>
    <t>TE DE INSPECAO, PVC, SERIE R, 75 X 75 MM, PARA ESGOTO PREDIAL</t>
  </si>
  <si>
    <t>TE DE REDUCAO COM ROSCA, PVC, 90 GRAUS, 1 X 3/4", PARA AGUA FRIA PREDIAL</t>
  </si>
  <si>
    <t>TE DE REDUCAO COM ROSCA, PVC, 90 GRAUS, 1.1/2" X 3/4", AGUA FRIA PREDIAL</t>
  </si>
  <si>
    <t>TE DE REDUCAO COM ROSCA, PVC, 90 GRAUS, 3/4 X 1/2", PARA AGUA FRIA PREDIAL</t>
  </si>
  <si>
    <t>TE DE REDUCAO DE FERRO GALVANIZADO, COM ROSCA BSP, DE 1 1/2" X 1"</t>
  </si>
  <si>
    <t>54,93</t>
  </si>
  <si>
    <t>TE DE REDUCAO DE FERRO GALVANIZADO, COM ROSCA BSP, DE 1 1/2" X 3/4"</t>
  </si>
  <si>
    <t>TE DE REDUCAO DE FERRO GALVANIZADO, COM ROSCA BSP, DE 1 1/4" X 3/4"</t>
  </si>
  <si>
    <t>41,59</t>
  </si>
  <si>
    <t>TE DE REDUCAO DE FERRO GALVANIZADO, COM ROSCA BSP, DE 1" X 1/2"</t>
  </si>
  <si>
    <t>TE DE REDUCAO DE FERRO GALVANIZADO, COM ROSCA BSP, DE 1" X 3/4"</t>
  </si>
  <si>
    <t>TE DE REDUCAO DE FERRO GALVANIZADO, COM ROSCA BSP, DE 2 1/2" X 1 1/2"</t>
  </si>
  <si>
    <t>151,99</t>
  </si>
  <si>
    <t>TE DE REDUCAO DE FERRO GALVANIZADO, COM ROSCA BSP, DE 2 1/2" X 1 1/4"</t>
  </si>
  <si>
    <t>TE DE REDUCAO DE FERRO GALVANIZADO, COM ROSCA BSP, DE 2 1/2" X 1"</t>
  </si>
  <si>
    <t>TE DE REDUCAO DE FERRO GALVANIZADO, COM ROSCA BSP, DE 2 1/2" X 2"</t>
  </si>
  <si>
    <t>156,40</t>
  </si>
  <si>
    <t>TE DE REDUCAO DE FERRO GALVANIZADO, COM ROSCA BSP, DE 2" X 1 1/2"</t>
  </si>
  <si>
    <t>81,98</t>
  </si>
  <si>
    <t>TE DE REDUCAO DE FERRO GALVANIZADO, COM ROSCA BSP, DE 2" X 1 1/4"</t>
  </si>
  <si>
    <t>TE DE REDUCAO DE FERRO GALVANIZADO, COM ROSCA BSP, DE 2" X 1"</t>
  </si>
  <si>
    <t>TE DE REDUCAO DE FERRO GALVANIZADO, COM ROSCA BSP, DE 3/4" X 1/2"</t>
  </si>
  <si>
    <t>TE DE REDUCAO DE FERRO GALVANIZADO, COM ROSCA BSP, DE 3" X 1 1/2"</t>
  </si>
  <si>
    <t>218,62</t>
  </si>
  <si>
    <t>TE DE REDUCAO DE FERRO GALVANIZADO, COM ROSCA BSP, DE 3" X 1 1/4"</t>
  </si>
  <si>
    <t>TE DE REDUCAO DE FERRO GALVANIZADO, COM ROSCA BSP, DE 3" X 1"</t>
  </si>
  <si>
    <t>TE DE REDUCAO DE FERRO GALVANIZADO, COM ROSCA BSP, DE 3" X 2 1/2"</t>
  </si>
  <si>
    <t>TE DE REDUCAO DE FERRO GALVANIZADO, COM ROSCA BSP, DE 3" X 2"</t>
  </si>
  <si>
    <t>TE DE REDUCAO DE FERRO GALVANIZADO, COM ROSCA BSP, DE 4" X 2"</t>
  </si>
  <si>
    <t>413,94</t>
  </si>
  <si>
    <t>TE DE REDUCAO DE FERRO GALVANIZADO, COM ROSCA BSP, DE 4" X 3"</t>
  </si>
  <si>
    <t>TE DE REDUCAO, CPVC, 22 X 15 MM, PARA AGUA QUENTE PREDIAL</t>
  </si>
  <si>
    <t>4,15</t>
  </si>
  <si>
    <t>TE DE REDUCAO, CPVC, 28 X 22 MM, PARA AGUA QUENTE PREDIAL</t>
  </si>
  <si>
    <t>TE DE REDUCAO, CPVC, 35 X 28 MM, PARA AGUA QUENTE PREDIAL</t>
  </si>
  <si>
    <t>TE DE REDUCAO, CPVC, 42 X 35 MM, PARA AGUA QUENTE PREDIAL</t>
  </si>
  <si>
    <t>TE DE REDUCAO, PVC PBA, BBB, JE, DN 100 X 50 / DE 110 X 60 MM, PARA REDE AGUA (NBR 10351)</t>
  </si>
  <si>
    <t>75,33</t>
  </si>
  <si>
    <t>TE DE REDUCAO, PVC PBA, BBB, JE, DN 100 X 75 / DE 110 X 85 MM, PARA REDE AGUA (NBR 10351)</t>
  </si>
  <si>
    <t>63,65</t>
  </si>
  <si>
    <t>TE DE REDUCAO, PVC PBA, BBB, JE, DN 75 X 50 / DE 85 X 60 MM, PARA REDE AGUA (NBR 10351)</t>
  </si>
  <si>
    <t>TE DE REDUCAO, PVC, SOLDAVEL, 90 GRAUS, 110 MM X 60 MM, PARA AGUA FRIA PREDIAL</t>
  </si>
  <si>
    <t>144,00</t>
  </si>
  <si>
    <t>TE DE REDUCAO, PVC, SOLDAVEL, 90 GRAUS, 25 MM X 20 MM, PARA AGUA FRIA PREDIAL</t>
  </si>
  <si>
    <t>3,88</t>
  </si>
  <si>
    <t>TE DE REDUCAO, PVC, SOLDAVEL, 90 GRAUS, 32 MM X 25 MM, PARA AGUA FRIA PREDIAL</t>
  </si>
  <si>
    <t>TE DE REDUCAO, PVC, SOLDAVEL, 90 GRAUS, 40 MM X 32 MM, PARA AGUA FRIA PREDIAL</t>
  </si>
  <si>
    <t>TE DE REDUCAO, PVC, SOLDAVEL, 90 GRAUS, 50 MM X 20 MM, PARA AGUA FRIA PREDIAL</t>
  </si>
  <si>
    <t>TE DE REDUCAO, PVC, SOLDAVEL, 90 GRAUS, 50 MM X 25 MM, PARA AGUA FRIA PREDIAL</t>
  </si>
  <si>
    <t>TE DE REDUCAO, PVC, SOLDAVEL, 90 GRAUS, 50 MM X 32 MM, PARA AGUA FRIA PREDIAL</t>
  </si>
  <si>
    <t>TE DE REDUCAO, PVC, SOLDAVEL, 90 GRAUS, 50 MM X 40 MM, PARA AGUA FRIA PREDIAL</t>
  </si>
  <si>
    <t>TE DE REDUCAO, PVC, SOLDAVEL, 90 GRAUS, 75 MM X 50 MM, PARA AGUA FRIA PREDIAL</t>
  </si>
  <si>
    <t>43,07</t>
  </si>
  <si>
    <t>TE DE REDUCAO, PVC, SOLDAVEL, 90 GRAUS, 85 MM X 60 MM, PARA AGUA FRIA PREDIAL</t>
  </si>
  <si>
    <t>99,53</t>
  </si>
  <si>
    <t>TE DE SERVICO INTEGRADO, EM POLIPROPILENO (PP), PARA TUBOS EM PEAD/PVC, 60 X 20 MM - LIGACAO PREDIAL DE AGUA</t>
  </si>
  <si>
    <t>38,41</t>
  </si>
  <si>
    <t>TE DE SERVICO INTEGRADO, EM POLIPROPILENO (PP), PARA TUBOS EM PEAD/PVC, 60 X 32 MM - LIGACAO PREDIAL DE AGUA</t>
  </si>
  <si>
    <t>TE DE SERVICO INTEGRADO, EM POLIPROPILENO (PP), PARA TUBOS EM PEAD, 63 X 20 MM - LIGACAO PREDIAL DE AGUA</t>
  </si>
  <si>
    <t>49,14</t>
  </si>
  <si>
    <t>TE DE SERVICO, PEAD PE 100, DE 125 X 20 MM, PARA ELETROFUSAO</t>
  </si>
  <si>
    <t>200,61</t>
  </si>
  <si>
    <t>TE DE SERVICO, PEAD PE 100, DE 125 X 32 MM, PARA ELETROFUSAO</t>
  </si>
  <si>
    <t>204,01</t>
  </si>
  <si>
    <t>TE DE SERVICO, PEAD PE 100, DE 125 X 63 MM, PARA ELETROFUSAO</t>
  </si>
  <si>
    <t>309,23</t>
  </si>
  <si>
    <t>TE DE SERVICO, PEAD PE 100, DE 200 X 20 MM, PARA ELETROFUSAO</t>
  </si>
  <si>
    <t>337,11</t>
  </si>
  <si>
    <t>TE DE SERVICO, PEAD PE 100, DE 200 X 32 MM, PARA ELETROFUSAO</t>
  </si>
  <si>
    <t>342,38</t>
  </si>
  <si>
    <t>TE DE SERVICO, PEAD PE 100, DE 200 X 63 MM, PARA ELETROFUSAO</t>
  </si>
  <si>
    <t>469,63</t>
  </si>
  <si>
    <t>TE DE SERVICO, PEAD PE 100, DE 63 X 20 MM, PARA ELETROFUSAO</t>
  </si>
  <si>
    <t>159,23</t>
  </si>
  <si>
    <t>TE DE SERVICO, PEAD PE 100, DE 63 X 32 MM, PARA ELETROFUSAO</t>
  </si>
  <si>
    <t>TE DE SERVICO, PEAD PE 100, DE 63 X 63 MM, PARA ELETROFUSAO</t>
  </si>
  <si>
    <t>191,78</t>
  </si>
  <si>
    <t>TE DE TRANSICAO, CPVC, SOLDAVEL, 15 MM X 1/2", PARA AGUA QUENTE</t>
  </si>
  <si>
    <t>TE DE TRANSICAO, CPVC, SOLDAVEL, 22 MM X 1/2", PARA AGUA QUENTE</t>
  </si>
  <si>
    <t>TE DUPLA CURVA BRONZE/LATAO (REF 764) SEM ANEL DE SOLDA, ROSCA F X BOLSA X ROSCA F, 1/2" X 15 X 1/2"</t>
  </si>
  <si>
    <t>TE DUPLA CURVA BRONZE/LATAO (REF 764) SEM ANEL DE SOLDA, ROSCA F X BOLSA X ROSCA F, 3/4" X 22 X 3/4"</t>
  </si>
  <si>
    <t>TE METALICO, PARA CONEXAO COM ANEL DESLIZANTE, DN 16 MM, EM TUBO PEX PARA INST. AGUA QUENTE/FRIA</t>
  </si>
  <si>
    <t>TE METALICO, PARA CONEXAO COM ANEL DESLIZANTE, DN 20 MM, EM TUBO PEX PARA INST. AGUA QUENTE/FRIA</t>
  </si>
  <si>
    <t>TE METALICO, PARA CONEXAO COM ANEL DESLIZANTE, DN 25 MM, EM TUBO PEX PARA INST. AGUA QUENTE/FRIA</t>
  </si>
  <si>
    <t>TE METALICO, PARA CONEXAO COM ANEL DESLIZANTE, DN 32 MM, EM TUBO PEX PARA INST. AGUA QUENTE/FRIA</t>
  </si>
  <si>
    <t>38,70</t>
  </si>
  <si>
    <t>TE MISTURADOR COM INSERTO METALICO, FEMEA, PPR, DN 25 MM X 3/4", PARA AGUA QUENTE E FRIA PREDIAL</t>
  </si>
  <si>
    <t>TE MISTURADOR DE TRANSICAO, CPVC, COM ROSCA, 22 MM X 3/4", PARA AGUA QUENTE</t>
  </si>
  <si>
    <t>28,57</t>
  </si>
  <si>
    <t>TE MISTURADOR, CPVC, SOLDAVEL, 15 MM, PARA AGUA QUENTE</t>
  </si>
  <si>
    <t>6,04</t>
  </si>
  <si>
    <t>TE MISTURADOR, CPVC, SOLDAVEL, 22 MM, PARA AGUA QUENTE</t>
  </si>
  <si>
    <t>TE MISTURADOR, PPR, F/M/M, DN 20 X 20 MM, PARA AGUA QUENTE PREDIAL</t>
  </si>
  <si>
    <t>TE MISTURADOR, PPR, F/M/M, DN 25 X 25 MM, PARA AGUA QUENTE PREDIAL</t>
  </si>
  <si>
    <t>TE NORMAL, PPR, F/F/F, SOLDAVEL, 90 GRAUS, DN 110 X 110 X 110 MM, PARA AGUA QUENTE PREDIAL</t>
  </si>
  <si>
    <t>241,08</t>
  </si>
  <si>
    <t>TE NORMAL, PPR, F/F/F, SOLDAVEL, 90 GRAUS, DN 20 X 20 X 20 MM, PARA AGUA QUENTE PREDIAL</t>
  </si>
  <si>
    <t>TE NORMAL, PPR, F/F/F, SOLDAVEL, 90 GRAUS, DN 25 X 25 X 25 MM, PARA AGUA QUENTE PREDIAL</t>
  </si>
  <si>
    <t>TE NORMAL, PPR, F/F/F, SOLDAVEL, 90 GRAUS, DN 32 X 32 X 32 MM, PARA AGUA QUENTE PREDIAL</t>
  </si>
  <si>
    <t>7,13</t>
  </si>
  <si>
    <t>TE NORMAL, PPR, F/F/F, SOLDAVEL, 90 GRAUS, DN 40 X 40 X 40 MM, PARA AGUA QUENTE PREDIAL</t>
  </si>
  <si>
    <t>TE NORMAL, PPR, F/F/F, SOLDAVEL, 90 GRAUS, DN 50 X 50 X 50 MM, PARA AGUA QUENTE PREDIAL</t>
  </si>
  <si>
    <t>TE NORMAL, PPR, F/F/F, SOLDAVEL, 90 GRAUS, DN 63 X 63 X 63 MM, PARA AGUA QUENTE PREDIAL</t>
  </si>
  <si>
    <t>39,34</t>
  </si>
  <si>
    <t>TE NORMAL, PPR, F/F/F, SOLDAVEL, 90 GRAUS, DN 75 X 75 X 75 MM, PARA AGUA QUENTE PREDIAL</t>
  </si>
  <si>
    <t>84,39</t>
  </si>
  <si>
    <t>TE NORMAL, PPR, F/F/F, SOLDAVEL, 90 GRAUS, DN 90 X 90 X 90 MM, PARA AGUA QUENTE PREDIAL</t>
  </si>
  <si>
    <t>113,25</t>
  </si>
  <si>
    <t>TE PVC ROSCAVEL 90 GRAUS, 1", PARA  AGUA FRIA PREDIAL</t>
  </si>
  <si>
    <t>TE PVC SOLDAVEL, BBB, 90 GRAUS, DN 40 MM, PARA ESGOTO SECUNDARIO PREDIAL</t>
  </si>
  <si>
    <t>TE PVC, ROSCAVEL, 90 GRAUS, 1 1/2", AGUA FRIA PREDIAL</t>
  </si>
  <si>
    <t>TE PVC, ROSCAVEL, 90 GRAUS, 1/2",  AGUA FRIA PREDIAL</t>
  </si>
  <si>
    <t>TE PVC, ROSCAVEL, 90 GRAUS, 2",  AGUA FRIA PREDIAL</t>
  </si>
  <si>
    <t>49,54</t>
  </si>
  <si>
    <t>TE PVC, ROSCAVEL, 90 GRAUS, 3/4", AGUA FRIA PREDIAL</t>
  </si>
  <si>
    <t>TE PVC, SOLDAVEL, COM BUCHA DE LATAO NA BOLSA CENTRAL, 90 GRAUS, 20 MM X 1/2", PARA AGUA FRIA PREDIAL</t>
  </si>
  <si>
    <t>TE PVC, SOLDAVEL, COM BUCHA DE LATAO NA BOLSA CENTRAL, 90 GRAUS, 25 MM X 1/2", PARA AGUA FRIA PREDIAL</t>
  </si>
  <si>
    <t>TE PVC, SOLDAVEL, COM BUCHA DE LATAO NA BOLSA CENTRAL, 90 GRAUS, 25 MM X 3/4", PARA AGUA FRIA PREDIAL</t>
  </si>
  <si>
    <t>11,14</t>
  </si>
  <si>
    <t>TE PVC, SOLDAVEL, COM BUCHA DE LATAO NA BOLSA CENTRAL, 90 GRAUS, 32 MM X 3/4", PARA AGUA FRIA PREDIAL</t>
  </si>
  <si>
    <t>TE PVC, SOLDAVEL, COM ROSCA NA BOLSA CENTRAL, 90 GRAUS, 20 MM X 1/2", PARA AGUA FRIA PREDIAL</t>
  </si>
  <si>
    <t>TE PVC, SOLDAVEL, COM ROSCA NA BOLSA CENTRAL, 90 GRAUS, 25 MM X 1/2", PARA AGUA FRIA PREDIAL</t>
  </si>
  <si>
    <t>TE PVC, SOLDAVEL, COM ROSCA NA BOLSA CENTRAL, 90 GRAUS, 25 MM X 3/4", PARA AGUA FRIA PREDIAL</t>
  </si>
  <si>
    <t>4,27</t>
  </si>
  <si>
    <t>TE PVC, SOLDAVEL, COM ROSCA NA BOLSA CENTRAL, 90 GRAUS, 32 MM X 3/4", PARA AGUA FRIA PREDIAL</t>
  </si>
  <si>
    <t>TE RANHURADO EM FERRO FUNDIDO, DN 50 (2")</t>
  </si>
  <si>
    <t>36,93</t>
  </si>
  <si>
    <t>TE RANHURADO EM FERRO FUNDIDO, DN 65 (2 1/2")</t>
  </si>
  <si>
    <t>53,88</t>
  </si>
  <si>
    <t>TE RANHURADO EM FERRO FUNDIDO, DN 80 (3")</t>
  </si>
  <si>
    <t>57,36</t>
  </si>
  <si>
    <t>TE ROSCA FEMEA, METALICO, PARA CONEXAO COM ANEL DESLIZANTE, DN 16 MM X 1/2", EM TUBO PEX PARA INST. AGUA QUENTE/FRIA</t>
  </si>
  <si>
    <t>TE ROSCA FEMEA, METALICO, PARA CONEXAO COM ANEL DESLIZANTE, DN 20 MM X 1/2", EM TUBO PEX PARA INST. AGUA QUENTE/FRIA</t>
  </si>
  <si>
    <t>TE ROSCA FEMEA, METALICO, PARA CONEXAO COM ANEL DESLIZANTE, DN 25 MM X 3/4", EM TUBO PEX PARA INST. AGUA QUENTE/FRIA</t>
  </si>
  <si>
    <t>TE SANITARIO DE REDUCAO, PVC, DN 100 X 50 MM, SERIE NORMAL, PARA ESGOTO PREDIAL</t>
  </si>
  <si>
    <t>18,55</t>
  </si>
  <si>
    <t>TE SANITARIO DE REDUCAO, PVC, DN 100 X 75 MM, SERIE NORMAL PARA ESGOTO PREDIAL</t>
  </si>
  <si>
    <t>21,30</t>
  </si>
  <si>
    <t>TE SANITARIO, PVC, DN 100 X 100 MM, SERIE NORMAL, PARA ESGOTO PREDIAL</t>
  </si>
  <si>
    <t>TE SANITARIO, PVC, DN 40 X 40 MM, SERIE NORMAL, PARA ESGOTO PREDIAL</t>
  </si>
  <si>
    <t>4,04</t>
  </si>
  <si>
    <t>TE SANITARIO, PVC, DN 50 X 50 MM, SERIE NORMAL, PARA ESGOTO PREDIAL</t>
  </si>
  <si>
    <t>TE SANITARIO, PVC, DN 75 X 75 MM, SERIE NORMAL PARA ESGOTO PREDIAL</t>
  </si>
  <si>
    <t>18,12</t>
  </si>
  <si>
    <t>TE SOLDAVEL, PVC, 90 GRAUS, 110 MM, PARA AGUA FRIA PREDIAL (NBR 5648)</t>
  </si>
  <si>
    <t>169,57</t>
  </si>
  <si>
    <t>TE SOLDAVEL, PVC, 90 GRAUS, 20 MM, PARA AGUA FRIA PREDIAL (NBR 5648)</t>
  </si>
  <si>
    <t>TE SOLDAVEL, PVC, 90 GRAUS, 25 MM, PARA AGUA FRIA PREDIAL (NBR 5648)</t>
  </si>
  <si>
    <t>TE SOLDAVEL, PVC, 90 GRAUS, 32 MM, PARA AGUA FRIA PREDIAL (NBR 5648)</t>
  </si>
  <si>
    <t>TE SOLDAVEL, PVC, 90 GRAUS, 40 MM, PARA AGUA FRIA PREDIAL (NBR 5648)</t>
  </si>
  <si>
    <t>TE SOLDAVEL, PVC, 90 GRAUS, 60 MM, PARA AGUA FRIA PREDIAL (NBR 5648)</t>
  </si>
  <si>
    <t>TE SOLDAVEL, PVC, 90 GRAUS, 75 MM, PARA AGUA FRIA PREDIAL (NBR 5648)</t>
  </si>
  <si>
    <t>58,08</t>
  </si>
  <si>
    <t>TE SOLDAVEL, PVC, 90 GRAUS, 85 MM, PARA AGUA FRIA PREDIAL (NBR 5648)</t>
  </si>
  <si>
    <t>78,97</t>
  </si>
  <si>
    <t>TE SOLDAVEL, PVC, 90 GRAUS,50 MM, PARA AGUA FRIA PREDIAL (NBR 5648)</t>
  </si>
  <si>
    <t>TE 45 GRAUS DE FERRO GALVANIZADO, COM ROSCA BSP, DE 1 1/2"</t>
  </si>
  <si>
    <t>101,47</t>
  </si>
  <si>
    <t>TE 45 GRAUS DE FERRO GALVANIZADO, COM ROSCA BSP, DE 1 1/4"</t>
  </si>
  <si>
    <t>78,21</t>
  </si>
  <si>
    <t>TE 45 GRAUS DE FERRO GALVANIZADO, COM ROSCA BSP, DE 1/2"</t>
  </si>
  <si>
    <t>24,16</t>
  </si>
  <si>
    <t>TE 45 GRAUS DE FERRO GALVANIZADO, COM ROSCA BSP, DE 1"</t>
  </si>
  <si>
    <t>TE 45 GRAUS DE FERRO GALVANIZADO, COM ROSCA BSP, DE 2 1/2"</t>
  </si>
  <si>
    <t>288,11</t>
  </si>
  <si>
    <t>TE 45 GRAUS DE FERRO GALVANIZADO, COM ROSCA BSP, DE 2"</t>
  </si>
  <si>
    <t>154,64</t>
  </si>
  <si>
    <t>TE 45 GRAUS DE FERRO GALVANIZADO, COM ROSCA BSP, DE 3/4"</t>
  </si>
  <si>
    <t>TE 45 GRAUS DE FERRO GALVANIZADO, COM ROSCA BSP, DE 3"</t>
  </si>
  <si>
    <t>455,41</t>
  </si>
  <si>
    <t>TE 45 GRAUS DE FERRO GALVANIZADO, COM ROSCA BSP, DE 4"</t>
  </si>
  <si>
    <t>730,05</t>
  </si>
  <si>
    <t>TE 90 GRAUS EM ACO CARBONO, SOLDAVEL, PRESSAO 3.000 LBS, DN 1 1/2"</t>
  </si>
  <si>
    <t>132,28</t>
  </si>
  <si>
    <t>TE 90 GRAUS EM ACO CARBONO, SOLDAVEL, PRESSAO 3.000 LBS, DN 1 1/4"</t>
  </si>
  <si>
    <t>101,52</t>
  </si>
  <si>
    <t>TE 90 GRAUS EM ACO CARBONO, SOLDAVEL, PRESSAO 3.000 LBS, DN 1/2"</t>
  </si>
  <si>
    <t>32,66</t>
  </si>
  <si>
    <t>TE 90 GRAUS EM ACO CARBONO, SOLDAVEL, PRESSAO 3.000 LBS, DN 1"</t>
  </si>
  <si>
    <t>66,09</t>
  </si>
  <si>
    <t>TE 90 GRAUS EM ACO CARBONO, SOLDAVEL, PRESSAO 3.000 LBS, DN 2 1/2"</t>
  </si>
  <si>
    <t>424,39</t>
  </si>
  <si>
    <t>TE 90 GRAUS EM ACO CARBONO, SOLDAVEL, PRESSAO 3.000 LBS, DN 2"</t>
  </si>
  <si>
    <t>217,34</t>
  </si>
  <si>
    <t>TE 90 GRAUS EM ACO CARBONO, SOLDAVEL, PRESSAO 3.000 LBS, DN 3/4"</t>
  </si>
  <si>
    <t>TE 90 GRAUS EM ACO CARBONO, SOLDAVEL, PRESSAO 3.000 LBS, DN 3"</t>
  </si>
  <si>
    <t>694,30</t>
  </si>
  <si>
    <t>TE, PLASTICO, DN 16 MM, PARA CONEXAO COM CRIMPAGEM, EM TUBO PEX PARA INST. AGUA QUENTE/FRIA</t>
  </si>
  <si>
    <t>TE, PLASTICO, DN 20 MM, PARA CONEXAO COM CRIMPAGEM, EM TUBO PEX PARA INST. AGUA QUENTE/FRIA</t>
  </si>
  <si>
    <t>16,46</t>
  </si>
  <si>
    <t>TE, PLASTICO, DN 25 MM, PARA CONEXAO COM CRIMPAGEM, EM TUBO PEX PARA INST. AGUA QUENTE/FRIA</t>
  </si>
  <si>
    <t>27,80</t>
  </si>
  <si>
    <t>TE, PLASTICO, DN 32 MM, PARA CONEXAO COM CRIMPAGEM, EM TUBO PEX PARA INST. AGUA QUENTE/FRIA</t>
  </si>
  <si>
    <t>TE, PVC PBA, BBB, 90 GRAUS, DN 100 / DE 110 MM, PARA REDE  AGUA (NBR 10351)</t>
  </si>
  <si>
    <t>94,79</t>
  </si>
  <si>
    <t>TE, PVC PBA, BBB, 90 GRAUS, DN 50 / DE 60 MM, PARA REDE AGUA (NBR 10351)</t>
  </si>
  <si>
    <t>TE, PVC PBA, BBB, 90 GRAUS, DN 75 / DE 85 MM, PARA REDE AGUA (NBR 10351)</t>
  </si>
  <si>
    <t>TE, PVC, SERIE R, 100 X 100 MM, PARA ESGOTO PREDIAL</t>
  </si>
  <si>
    <t>TE, PVC, SERIE R, 100 X 75 MM, PARA ESGOTO PREDIAL</t>
  </si>
  <si>
    <t>57,24</t>
  </si>
  <si>
    <t>TE, PVC, SERIE R, 150 X 100 MM, PARA ESGOTO PREDIAL</t>
  </si>
  <si>
    <t>94,47</t>
  </si>
  <si>
    <t>TE, PVC, SERIE R, 150 X 150 MM, PARA ESGOTO PREDIAL</t>
  </si>
  <si>
    <t>126,49</t>
  </si>
  <si>
    <t>TE, PVC, SERIE R, 75 X 75 MM, PARA ESGOTO PREDIAL</t>
  </si>
  <si>
    <t>TE, PVC, 90 GRAUS, BBB, JE, DN 200 MM, PARA REDE COLETORA ESGOTO</t>
  </si>
  <si>
    <t>224,52</t>
  </si>
  <si>
    <t>TECNICO DE EDIFICACOES (HORISTA)</t>
  </si>
  <si>
    <t>TECNICO DE EDIFICACOES (MENSALISTA)</t>
  </si>
  <si>
    <t>9.348,24</t>
  </si>
  <si>
    <t>TECNICO EM LABORATORIO E CAMPO DE CONSTRUCAO CIVIL (HORISTA)</t>
  </si>
  <si>
    <t>55,23</t>
  </si>
  <si>
    <t>TECNICO EM LABORATORIO E CAMPO DE CONSTRUCAO CIVIL (MENSALISTA)</t>
  </si>
  <si>
    <t>9.670,02</t>
  </si>
  <si>
    <t>TECNICO EM SEGURANCA DO TRABALHO (HORISTA)</t>
  </si>
  <si>
    <t>TECNICO EM SEGURANCA DO TRABALHO (MENSALISTA)</t>
  </si>
  <si>
    <t>11.799,16</t>
  </si>
  <si>
    <t>TECNICO EM SONDAGEM</t>
  </si>
  <si>
    <t>30,54</t>
  </si>
  <si>
    <t>TECNICO EM SONDAGEM (MENSALISTA)</t>
  </si>
  <si>
    <t>5.348,26</t>
  </si>
  <si>
    <t>TELA ARAME GALVANIZADO REVESTIDO COM POLIMERO, MALHA HEXAGONAL DUPLA TORCAO, 8 X 10 CM (ZN/AL REVESTIDO COM POLIMERO), FIO *2,4* MM</t>
  </si>
  <si>
    <t>TELA DE ACO SOLDADA GALVANIZADA/ZINCADA PARA ALVENARIA, FIO  D = *1,20 A 1,70* MM, MALHA 15 X 15 MM, (C X L) *50 X 12* CM</t>
  </si>
  <si>
    <t>TELA DE ACO SOLDADA GALVANIZADA/ZINCADA PARA ALVENARIA, FIO  D = *1,20 A 1,70* MM, MALHA 15 X 15 MM, (C X L) *50 X 17,5* CM</t>
  </si>
  <si>
    <t>5,46</t>
  </si>
  <si>
    <t>TELA DE ACO SOLDADA GALVANIZADA/ZINCADA PARA ALVENARIA, FIO D = *1,20 A 1,70* MM, MALHA 15 X 15 MM, (C X L) *50 X 10,5* CM</t>
  </si>
  <si>
    <t>2,71</t>
  </si>
  <si>
    <t>TELA DE ACO SOLDADA GALVANIZADA/ZINCADA PARA ALVENARIA, FIO D = *1,20 A 1,70* MM, MALHA 15 X 15 MM, (C X L) *50 X 6* CM</t>
  </si>
  <si>
    <t>TELA DE ACO SOLDADA GALVANIZADA/ZINCADA PARA ALVENARIA, FIO D = *1,20 A 1,70* MM, MALHA 15 X 15 MM, (C X L) *50 X 7,5* CM</t>
  </si>
  <si>
    <t>TELA DE ACO SOLDADA GALVANIZADA/ZINCADA PARA ALVENARIA, FIO D = *1,24 MM, MALHA 25 X 25 MM</t>
  </si>
  <si>
    <t>TELA DE ACO SOLDADA NERVURADA, CA-60, L-159, (1,69 KG/M2), DIAMETRO DO FIO = 4,5 MM, LARGURA = 2,45 M, ESPACAMENTO DA MALHA = 30 X 10 CM</t>
  </si>
  <si>
    <t>TELA DE ACO SOLDADA NERVURADA, CA-60, Q-113, (1,8 KG/M2), DIAMETRO DO FIO = 3,8 MM, LARGURA = 2,45 M, ESPACAMENTO DA MALHA = 10 X 10 CM</t>
  </si>
  <si>
    <t>12,93</t>
  </si>
  <si>
    <t>TELA DE ACO SOLDADA NERVURADA, CA-60, Q-138, (2,20 KG/M2), DIAMETRO DO FIO = 4,2 MM, LARGURA = 2,45 M, ESPACAMENTO DA MALHA = 10  X 10 CM</t>
  </si>
  <si>
    <t>TELA DE ACO SOLDADA NERVURADA, CA-60, Q-159, (2,52 KG/M2), DIAMETRO DO FIO = 4,5 MM, LARGURA =  2,45 M, ESPACAMENTO DA MALHA = 10 X 10 CM</t>
  </si>
  <si>
    <t>19,03</t>
  </si>
  <si>
    <t>TELA DE ACO SOLDADA NERVURADA, CA-60, Q-196, (3,11 KG/M2), DIAMETRO DO FIO = 5,0 MM, LARGURA = 2,45 M, ESPACAMENTO DA MALHA = 10 X 10 CM</t>
  </si>
  <si>
    <t>23,81</t>
  </si>
  <si>
    <t>TELA DE ACO SOLDADA NERVURADA, CA-60, Q-283 (4,48 KG/M2), DIAMETRO DO FIO = 6,0 MM, LARGURA = 2,45 X 6,00 M DE COMPRIMENTO, ESPACAMENTO DA MALHA = 10 X 10 CM</t>
  </si>
  <si>
    <t>34,07</t>
  </si>
  <si>
    <t>TELA DE ACO SOLDADA NERVURADA, CA-60, Q-61, (0,97 KG/M2), DIAMETRO DO FIO = 3,4 MM, LARGURA = 2,45 M, ESPACAMENTO DA MALHA = 15 X 15 CM</t>
  </si>
  <si>
    <t>TELA DE ACO SOLDADA NERVURADA, CA-60, Q-92, (1,48 KG/M2), DIAMETRO DO FIO = 4,2 MM, LARGURA = 2,45 X 60 M DE COMPRIMENTO, ESPACAMENTO DA MALHA = 15  X 15 CM</t>
  </si>
  <si>
    <t>TELA DE ACO SOLDADA NERVURADA, CA-60, T-196, (2,11 KG/M2), DIAMETRO DO FIO = 5,0 MM, LARGURA = 2,45 M, ESPACAMENTO DA MALHA = 30 X 10 CM</t>
  </si>
  <si>
    <t>TELA DE ANIAGEM ( JUTA)</t>
  </si>
  <si>
    <t>TELA DE ARAME GALVANIZADA QUADRANGULAR / LOSANGULAR, FIO 2,11 MM (14 BWG), MALHA 5 X 5 CM, H = 2 M</t>
  </si>
  <si>
    <t>TELA DE ARAME GALVANIZADA QUADRANGULAR / LOSANGULAR, FIO 2,11 MM (14 BWG), MALHA 8 X 8 CM, H = 2 M</t>
  </si>
  <si>
    <t>TELA DE ARAME GALVANIZADA QUADRANGULAR / LOSANGULAR, FIO 2,77 MM (12 BWG), MALHA 10 X 10 CM, H = 2 M</t>
  </si>
  <si>
    <t>TELA DE ARAME GALVANIZADA QUADRANGULAR / LOSANGULAR, FIO 2,77 MM (12 BWG), MALHA 5 X 5 CM, H = 2 M</t>
  </si>
  <si>
    <t>TELA DE ARAME GALVANIZADA QUADRANGULAR / LOSANGULAR, FIO 2,77 MM (12 BWG), MALHA 8 X 8 CM, H = 2 M</t>
  </si>
  <si>
    <t>TELA DE ARAME GALVANIZADA QUADRANGULAR / LOSANGULAR, FIO 3,4 MM (10 BWG), MALHA 5 X 5 CM, H = 2 M</t>
  </si>
  <si>
    <t>65,80</t>
  </si>
  <si>
    <t>TELA DE ARAME GALVANIZADA QUADRANGULAR / LOSANGULAR, FIO 4,19 MM (8 BWG), MALHA 5 X 5 CM, H = 2 M</t>
  </si>
  <si>
    <t>114,45</t>
  </si>
  <si>
    <t>TELA DE ARAME GALVANIZADA REVESTIDA EM PVC, QUADRANGULAR / LOSANGULAR, FIO 2,11 MM (14 BWG), BITOLA FINAL = *2,8* MM, MALHA *8 X 8* CM, H = 2 M</t>
  </si>
  <si>
    <t>TELA DE ARAME GALVANIZADA REVESTIDA EM PVC, QUADRANGULAR / LOSANGULAR, FIO 2,77 MM (12 BWG), BITOLA FINAL = *3,8* MM, MALHA 7,5 X 7,5 CM, H = 2 M</t>
  </si>
  <si>
    <t>51,02</t>
  </si>
  <si>
    <t>TELA DE ARAME GALVANIZADA, HEXAGONAL, FIO 0,56 MM (24 BWG), MALHA 1/2", H = 1 M</t>
  </si>
  <si>
    <t>TELA DE ARAME ONDULADA, FIO *2,77* MM (12 BWG), MALHA 5 X 5 CM, H = 2 M</t>
  </si>
  <si>
    <t>TELA DE FIBRA DE VIDRO, ACABAMENTO ANTI-ALCALINO, MALHA 10 X 10 MM</t>
  </si>
  <si>
    <t>TELA EM MALHA HEXAGONAL DE DUPLA TORCAO 8 X 10 CM (ZN/AL REVESTIDO COM POLIMERO), FIO 2,7 MM, COM GEOMANTA OU BIOMANTA, DIMENSOES 4,0 X 2,0 X 0,6 M, COM INCLINACAO DE 70 GRAUS, PARA SOLO REFORCADO</t>
  </si>
  <si>
    <t>1.150,84</t>
  </si>
  <si>
    <t>TELA EM METAL PARA ESTUQUE (DEPLOYE)</t>
  </si>
  <si>
    <t>TELA PLASTICA TECIDA LISTRADA BRANCA E LARANJA, TIPO GUARDA CORPO, EM POLIETILENO MONOFILADO, ROLO 1,20 X 50 M (L X C)</t>
  </si>
  <si>
    <t>TELHA CERAMICA TIPO AMERICANA, COMPRIMENTO DE *45* CM, RENDIMENTO DE *12* TELHAS/M2</t>
  </si>
  <si>
    <t>3,46</t>
  </si>
  <si>
    <t>TELHA DE BARRO / CERAMICA, NAO ESMALTADA, TIPO COLONIAL, CANAL, PLAN, PAULISTA, COMPRIMENTO DE *44 A 50* CM, RENDIMENTO DE COBERTURA DE *26* TELHAS/M2</t>
  </si>
  <si>
    <t>2.235,00</t>
  </si>
  <si>
    <t>TELHA DE BARRO / CERAMICA, NAO ESMALTADA, TIPO ROMANA, AMERICANA, PORTUGUESA, FRANCESA, COMPRIMENTO DE *41* CM,  RENDIMENTO DE *16* TELHAS/M2</t>
  </si>
  <si>
    <t>TELHA DE CONCRETO TIPO CLASSICA, COR CINZA, COMPRIMENTO DE *42* CM,  RENDIMENTO DE *10* TELHAS/M2</t>
  </si>
  <si>
    <t>TELHA DE FIBRA DE VIDRO ONDULADA INCOLOR, E = 0,6 MM, DE *0,50 X 2,44* M</t>
  </si>
  <si>
    <t>52,54</t>
  </si>
  <si>
    <t>TELHA DE FIBROCIMENTO E = 6 MM, DE 3,00 X 1,06 M (SEM AMIANTO)</t>
  </si>
  <si>
    <t>138,80</t>
  </si>
  <si>
    <t>TELHA DE FIBROCIMENTO E = 6 MM, DE 4,10 X 1,06 M (SEM AMIANTO)</t>
  </si>
  <si>
    <t>206,61</t>
  </si>
  <si>
    <t>TELHA DE FIBROCIMENTO E = 6 MM, DE 4,60 X 1,06 M (SEM AMIANTO)</t>
  </si>
  <si>
    <t>260,48</t>
  </si>
  <si>
    <t>TELHA DE FIBROCIMENTO E = 8 MM, DE 3,00 X 1,06 M (SEM AMIANTO)</t>
  </si>
  <si>
    <t>158,01</t>
  </si>
  <si>
    <t>TELHA DE FIBROCIMENTO E = 8 MM, DE 4,10 X 1,06 M (SEM AMIANTO)</t>
  </si>
  <si>
    <t>292,01</t>
  </si>
  <si>
    <t>TELHA DE FIBROCIMENTO E = 8 MM, DE 4,60 X 1,06 M (SEM AMIANTO)</t>
  </si>
  <si>
    <t>345,73</t>
  </si>
  <si>
    <t>TELHA DE FIBROCIMENTO ONDULADA E = 4 MM, DE 1,22 X 0,50 M (SEM AMIANTO)</t>
  </si>
  <si>
    <t>TELHA DE FIBROCIMENTO ONDULADA E = 4 MM, DE 2,13 X 0,50 M (SEM AMIANTO)</t>
  </si>
  <si>
    <t>TELHA DE FIBROCIMENTO ONDULADA E = 4 MM, DE 2,44 X 0,50 M (SEM AMIANTO)</t>
  </si>
  <si>
    <t>16,94</t>
  </si>
  <si>
    <t>TELHA DE FIBROCIMENTO ONDULADA E = 6 MM, DE 1,53 X 1,10 M (SEM AMIANTO)</t>
  </si>
  <si>
    <t>TELHA DE FIBROCIMENTO ONDULADA E = 6 MM, DE 1,83 X 1,10 M (SEM AMIANTO)</t>
  </si>
  <si>
    <t>TELHA DE FIBROCIMENTO ONDULADA E = 6 MM, DE 2,44 X 1,10 M (SEM AMIANTO)</t>
  </si>
  <si>
    <t>24,98</t>
  </si>
  <si>
    <t>TELHA DE FIBROCIMENTO ONDULADA E = 6 MM, DE 3,66 X 1,10 M (SEM AMIANTO)</t>
  </si>
  <si>
    <t>105,43</t>
  </si>
  <si>
    <t>TELHA DE FIBROCIMENTO ONDULADA E = 8 MM, DE 1,53 X 1,10 M (SEM AMIANTO)</t>
  </si>
  <si>
    <t>94,46</t>
  </si>
  <si>
    <t>TELHA DE FIBROCIMENTO ONDULADA E = 8 MM, DE 1,83 X 1,10 M (SEM AMIANTO)</t>
  </si>
  <si>
    <t>TELHA DE FIBROCIMENTO ONDULADA E = 8 MM, DE 2,44 X 1,10 M (SEM AMIANTO)</t>
  </si>
  <si>
    <t>123,59</t>
  </si>
  <si>
    <t>TELHA DE FIBROCIMENTO ONDULADA E = 8 MM, DE 3,66 X 1,10 M (SEM AMIANTO)</t>
  </si>
  <si>
    <t>174,48</t>
  </si>
  <si>
    <t>TELHA DE VIDRO TIPO FRANCESA, *39 X 23* CM</t>
  </si>
  <si>
    <t>TELHA ESTRUTURAL DE FIBROCIMENTO 1 ABA, DE 0,52 X 2,00 M (SEM AMIANTO)</t>
  </si>
  <si>
    <t>112,08</t>
  </si>
  <si>
    <t>TELHA ESTRUTURAL DE FIBROCIMENTO 1 ABA, DE 0,52 X 2,50 M (SEM AMIANTO)</t>
  </si>
  <si>
    <t>124,91</t>
  </si>
  <si>
    <t>TELHA ESTRUTURAL DE FIBROCIMENTO 1 ABA, DE 0,52 X 3,60 M (SEM AMIANTO)</t>
  </si>
  <si>
    <t>188,48</t>
  </si>
  <si>
    <t>TELHA ESTRUTURAL DE FIBROCIMENTO 1 ABA, DE 0,52 X 4,00 M (SEM AMIANTO)</t>
  </si>
  <si>
    <t>229,62</t>
  </si>
  <si>
    <t>TELHA ESTRUTURAL DE FIBROCIMENTO 1 ABA, DE 0,52 X 5,00 M (SEM AMIANTO)</t>
  </si>
  <si>
    <t>246,22</t>
  </si>
  <si>
    <t>TELHA ESTRUTURAL DE FIBROCIMENTO 1 ABA, DE 0,52 X 5,50 M (SEM AMIANTO)</t>
  </si>
  <si>
    <t>262,75</t>
  </si>
  <si>
    <t>TELHA ESTRUTURAL DE FIBROCIMENTO 1 ABA, DE 0,52 X 6,50 M (SEM AMIANTO)</t>
  </si>
  <si>
    <t>299,08</t>
  </si>
  <si>
    <t>TELHA ESTRUTURAL DE FIBROCIMENTO 1 ABA, DE 0,52 X 7,20 M (SEM AMIANTO)</t>
  </si>
  <si>
    <t>328,61</t>
  </si>
  <si>
    <t>TELHA ESTRUTURAL DE FIBROCIMENTO 2 ABAS, DE 1,00 X 3,00 M (SEM AMIANTO)</t>
  </si>
  <si>
    <t>208,29</t>
  </si>
  <si>
    <t>TELHA ESTRUTURAL DE FIBROCIMENTO 2 ABAS, DE 1,00 X 4,60 M (SEM AMIANTO)</t>
  </si>
  <si>
    <t>346,77</t>
  </si>
  <si>
    <t>TELHA ESTRUTURAL DE FIBROCIMENTO 2 ABAS, DE 1,00 X 6,00 M (SEM AMIANTO)</t>
  </si>
  <si>
    <t>491,93</t>
  </si>
  <si>
    <t>TELHA ESTRUTURAL DE FIBROCIMENTO 2 ABAS, DE 1,00 X 7,40 M (SEM AMIANTO)</t>
  </si>
  <si>
    <t>607,23</t>
  </si>
  <si>
    <t>TELHA ESTRUTURAL DE FIBROCIMENTO 2 ABAS, DE 1,00 X 8,20 M (SEM AMIANTO)</t>
  </si>
  <si>
    <t>678,97</t>
  </si>
  <si>
    <t>TELHA ESTRUTURAL DE FIBROCIMENTO 2 ABAS, DE 1,00 X 9,20 M (SEM AMIANTO)</t>
  </si>
  <si>
    <t>778,89</t>
  </si>
  <si>
    <t>TELHA GALVALUME COM ISOLAMENTO TERMOACUSTICO EM ESPUMA RIGIDA DE POLIURETANO (PU) INJETADO, ESPESSURA DE 30 MM, DENSIDADE DE 35 KG/M3, REVESTIMENTO EM TELHA TRAPEZOIDAL NAS DUAS FACES COM ESPESSURA DE 0,50 MM CADA, ACABAMENTO NATURAL (NAO INCLUI ACESSORIOS DE FIXACAO)</t>
  </si>
  <si>
    <t>177,88</t>
  </si>
  <si>
    <t>TELHA ONDULADA EM ACO ZINCADO, ALTURA DE 17 MM, ESPESSURA DE 0,50 MM, LARGURA UTIL DE APROXIMADAMENTE 985 MM, SEM PINTURA</t>
  </si>
  <si>
    <t>TELHA TERMOISOLANTE REVESTIDA EM ACO GALVALUME, FACE SUPERIOR TRAPEZOIDAL E FACE INFERIOR PLANA (NAO INCLUI ACESSORIOS DE FIXACAO), REVEST COM ESPESSURA DE 0,50 MM, COM PRE-PINTURA DE COR BRANCA NAS DUAS FACES, NUCLEO EM POLIIOCIANURATO (PIR) COM ESPESSURA DE 50 MM</t>
  </si>
  <si>
    <t>200,29</t>
  </si>
  <si>
    <t>TELHA TERMOISOLANTE REVESTIDA EM ACO GALVANIZADO, FACE SUPERIOR EM TELHA TRAPEZOIDAL E FACE INFERIOR EM CHAPA PLANA (SEM ACESSORIOS DE FIXACAO), REVESTIMENTO COM ESPESSURA DE 0,50 MM COM PRE-PINTURA NAS DUAS FACES, NUCLEO EM POLIESTIRENO (EPS) DE 30 MM</t>
  </si>
  <si>
    <t>163,41</t>
  </si>
  <si>
    <t>TELHA TERMOISOLANTE REVESTIDA EM ACO GALVANIZADO, FACE SUPERIOR EM TELHA TRAPEZOIDAL E FACE INFERIOR EM CHAPA PLANA (SEM ACESSORIOS DE FIXACAO), REVESTIMENTO COM ESPESSURA DE 0,50 MM COM PRE-PINTURA NAS DUAS FACES, NUCLEO EM POLIESTIRENO (EPS) DE 50 MM</t>
  </si>
  <si>
    <t>168,74</t>
  </si>
  <si>
    <t>TELHA TERMOISOLANTE REVESTIDA EM ACO GALVANIZADO, FACES SUPERIOR E INFERIOR EM TELHA TRAPEZOIDAL (SEM ACESSORIOS DE FIXACAO), REVESTIMENTO COM ESPESSURA DE 0,50 MM COM PRE-PINTURA NAS DUAS FACES, NUCLEO EM POLIESTIRENO (EPS) DE 50 MM</t>
  </si>
  <si>
    <t>174,25</t>
  </si>
  <si>
    <t>TELHA TRAPEZOIDAL EM ACO ZINCADO, SEM PINTURA, ALTURA DE APROXIMADAMENTE 40 MM, ESPESSURA DE 0,50 MM E LARGURA UTIL DE 980 MM</t>
  </si>
  <si>
    <t>TELHA TRAPEZOIDAL EM ALUMINIO, ALTURA DE *38* MM E ESPESSURA DE 0,5 MM (LARGURA TOTAL DE 1056 MM E COMPRIMENTO DE 5000 MM)</t>
  </si>
  <si>
    <t>352,37</t>
  </si>
  <si>
    <t>TELHA TRAPEZOIDAL EM ALUMINIO, ALTURA DE *38* MM E ESPESSURA DE 0,7 MM (LARGURA TOTAL DE 1056 MM E COMPRIMENTO DE 5000 MM)</t>
  </si>
  <si>
    <t>445,16</t>
  </si>
  <si>
    <t>TELHA VIDRO TIPO CANAL OU COLONIAL, C = 46 A 50 CM</t>
  </si>
  <si>
    <t>TELHADOR  (MENSALISTA)</t>
  </si>
  <si>
    <t>TELHADOR (HORISTA)</t>
  </si>
  <si>
    <t>TERMINAL A COMPRESSAO EM COBRE ESTANHADO PARA CABO 10 MM2, 1 FURO E 1 COMPRESSAO, PARA PARAFUSO DE FIXACAO M6</t>
  </si>
  <si>
    <t>TERMINAL A COMPRESSAO EM COBRE ESTANHADO PARA CABO 120 MM2, 1 FURO E 1 COMPRESSAO, PARA PARAFUSO DE FIXACAO M12</t>
  </si>
  <si>
    <t>TERMINAL A COMPRESSAO EM COBRE ESTANHADO PARA CABO 16 MM2, 1 FURO E 1 COMPRESSAO, PARA PARAFUSO DE FIXACAO M6</t>
  </si>
  <si>
    <t>TERMINAL A COMPRESSAO EM COBRE ESTANHADO PARA CABO 2,5 MM2, 1 FURO E 1 COMPRESSAO, PARA PARAFUSO DE FIXACAO M5</t>
  </si>
  <si>
    <t>TERMINAL A COMPRESSAO EM COBRE ESTANHADO PARA CABO 25 MM2, 1 FURO E 1 COMPRESSAO, PARA PARAFUSO DE FIXACAO M8</t>
  </si>
  <si>
    <t>TERMINAL A COMPRESSAO EM COBRE ESTANHADO PARA CABO 35 MM2, 1 FURO E 1 COMPRESSAO, PARA PARAFUSO DE FIXACAO M8</t>
  </si>
  <si>
    <t>TERMINAL A COMPRESSAO EM COBRE ESTANHADO PARA CABO 4 MM2, 1 FURO E 1 COMPRESSAO, PARA PARAFUSO DE FIXACAO M5</t>
  </si>
  <si>
    <t>TERMINAL A COMPRESSAO EM COBRE ESTANHADO PARA CABO 50 MM2, 1 FURO E 1 COMPRESSAO, PARA PARAFUSO DE FIXACAO M8</t>
  </si>
  <si>
    <t>5,33</t>
  </si>
  <si>
    <t>TERMINAL A COMPRESSAO EM COBRE ESTANHADO PARA CABO 6 MM2, 1 FURO E 1 COMPRESSAO, PARA PARAFUSO DE FIXACAO M6</t>
  </si>
  <si>
    <t>TERMINAL A COMPRESSAO EM COBRE ESTANHADO PARA CABO 70 MM2, 1 FURO E 1 COMPRESSAO, PARA PARAFUSO DE FIXACAO M10</t>
  </si>
  <si>
    <t>TERMINAL A COMPRESSAO EM COBRE ESTANHADO PARA CABO 95 MM2, 1 FURO E 1 COMPRESSAO, PARA PARAFUSO DE FIXACAO M12</t>
  </si>
  <si>
    <t>TERMINAL DE VENTILACAO, 100 MM, SERIE NORMAL, ESGOTO PREDIAL</t>
  </si>
  <si>
    <t>23,93</t>
  </si>
  <si>
    <t>TERMINAL DE VENTILACAO, 50 MM, SERIE NORMAL, ESGOTO PREDIAL</t>
  </si>
  <si>
    <t>TERMINAL DE VENTILACAO, 75 MM, SERIE NORMAL, ESGOTO PREDIAL</t>
  </si>
  <si>
    <t>TERMINAL METALICO A PRESSAO PARA 1 CABO DE 120 MM2, COM 1 FURO DE FIXACAO</t>
  </si>
  <si>
    <t>TERMINAL METALICO A PRESSAO PARA 1 CABO DE 150 A 185 MM2, COM 2 FUROS PARA FIXACAO</t>
  </si>
  <si>
    <t>132,97</t>
  </si>
  <si>
    <t>TERMINAL METALICO A PRESSAO PARA 1 CABO DE 150 MM2, COM 1 FURO DE FIXACAO</t>
  </si>
  <si>
    <t>TERMINAL METALICO A PRESSAO PARA 1 CABO DE 16 A 25 MM2, COM 2 FUROS PARA FIXACAO</t>
  </si>
  <si>
    <t>27,52</t>
  </si>
  <si>
    <t>TERMINAL METALICO A PRESSAO PARA 1 CABO DE 16 MM2, COM 1 FURO DE FIXACAO</t>
  </si>
  <si>
    <t>TERMINAL METALICO A PRESSAO PARA 1 CABO DE 185 MM2, COM 1 FURO DE FIXACAO</t>
  </si>
  <si>
    <t>TERMINAL METALICO A PRESSAO PARA 1 CABO DE 240 MM2, COM 1 FURO DE FIXACAO</t>
  </si>
  <si>
    <t>TERMINAL METALICO A PRESSAO PARA 1 CABO DE 25 A 35 MM2, COM 2 FUROS PARA FIXACAO</t>
  </si>
  <si>
    <t>37,75</t>
  </si>
  <si>
    <t>TERMINAL METALICO A PRESSAO PARA 1 CABO DE 25 MM2, COM 1 FURO DE FIXACAO</t>
  </si>
  <si>
    <t>6,74</t>
  </si>
  <si>
    <t>TERMINAL METALICO A PRESSAO PARA 1 CABO DE 300 MM2, COM 1 FURO DE FIXACAO</t>
  </si>
  <si>
    <t>TERMINAL METALICO A PRESSAO PARA 1 CABO DE 35 MM2, COM 1 FURO DE FIXACAO</t>
  </si>
  <si>
    <t>TERMINAL METALICO A PRESSAO PARA 1 CABO DE 50 A 70 MM2, COM 2 FUROS PARA FIXACAO</t>
  </si>
  <si>
    <t>TERMINAL METALICO A PRESSAO PARA 1 CABO DE 50 MM2, COM 1 FURO DE FIXACAO</t>
  </si>
  <si>
    <t>TERMINAL METALICO A PRESSAO PARA 1 CABO DE 6 A 10 MM2, COM 1 FURO DE FIXACAO</t>
  </si>
  <si>
    <t>TERMINAL METALICO A PRESSAO PARA 1 CABO DE 70 MM2, COM 1 FURO DE FIXACAO</t>
  </si>
  <si>
    <t>TERMINAL METALICO A PRESSAO PARA 1 CABO DE 95 A 120 MM2, COM 2 FUROS PARA FIXACAO</t>
  </si>
  <si>
    <t>110,04</t>
  </si>
  <si>
    <t>TERMINAL METALICO A PRESSAO PARA 1 CABO DE 95 MM2, COM 1 FURO DE FIXACAO</t>
  </si>
  <si>
    <t>TERMINAL METALICO A PRESSAO 1 CABO, PARA CABOS DE 4 A 10 MM2, COM 2 FUROS PARA FIXACAO</t>
  </si>
  <si>
    <t>TERMOFUSORA PARA TUBOS E CONEXOES EM PPR COM DIAMETROS DE 20 A 63 MM, POTENCIA DE 800 W, TENSAO 220 V</t>
  </si>
  <si>
    <t>959,55</t>
  </si>
  <si>
    <t>TERMOFUSORA PARA TUBOS E CONEXOES EM PPR COM DIAMETROS DE 75 A 110 MM, POTENCIA DE *1100* W, TENSAO 220 V</t>
  </si>
  <si>
    <t>1.346,74</t>
  </si>
  <si>
    <t>TERRA VEGETAL (ENSACADA)</t>
  </si>
  <si>
    <t>TERRA VEGETAL (GRANEL)</t>
  </si>
  <si>
    <t>214,28</t>
  </si>
  <si>
    <t>TESTEIRA ANTIDERRAPANTE PARA PISO VINILICO *5 X 2,5* CM, E = 2 MM</t>
  </si>
  <si>
    <t>TIJOLO CERAMICO LAMINADO 5,5 X 11 X 23 CM (L X A X C)</t>
  </si>
  <si>
    <t>TIJOLO CERAMICO MACICO APARENTE *6 X 12 X 24* CM (L X A X C)</t>
  </si>
  <si>
    <t>TIJOLO CERAMICO MACICO APARENTE 2 FUROS, *6,5 X 10 X 20* CM (L X A X C)</t>
  </si>
  <si>
    <t>TIJOLO CERAMICO MACICO COMUM *5 X 10 X 20* CM (L X A X C)</t>
  </si>
  <si>
    <t>TIJOLO CERAMICO REFRATARIO 2,5 X 11,4 X 22,9 CM (L X A X C)</t>
  </si>
  <si>
    <t>2,39</t>
  </si>
  <si>
    <t>TIJOLO CERAMICO REFRATARIO 6,3 X 11,4 X 22,9 CM (L X A X C)</t>
  </si>
  <si>
    <t>TIL CONDOMINIAL, PVC, DN 100 X 100 MM, PARA REDE COLETORA DE ESGOTO</t>
  </si>
  <si>
    <t>158,96</t>
  </si>
  <si>
    <t>TIL PARA LIGACAO PREDIAL, EM PVC, JE, BBB, DN 100 X 100 MM, PARA REDE COLETORA ESGOTO</t>
  </si>
  <si>
    <t>76,96</t>
  </si>
  <si>
    <t>TIL RADIAL, PVC, JE, BBB, DN 300 X 200 MM, PARA REDE COLETORA DE ESGOTO (NBR 10.569)</t>
  </si>
  <si>
    <t>1.662,16</t>
  </si>
  <si>
    <t>TINTA / REVESTIMENTO A BASE DE RESINA EPOXI COM ALCATRAO, BICOMPONENTE</t>
  </si>
  <si>
    <t>70,97</t>
  </si>
  <si>
    <t>TINTA A BASE DE RESINA ACRILICA EMULSIONADA EM AGUA, PARA SINALIZACAO HORIZONTAL VIARIA (NBR 13699:2012)</t>
  </si>
  <si>
    <t>TINTA A OLEO BRILHANTE, PARA MADEIRAS E METAIS</t>
  </si>
  <si>
    <t>TINTA ACRILICA A BASE DE SOLVENTE, PARA SINALIZACAO HORIZONTAL VIARIA (NBR 11862)</t>
  </si>
  <si>
    <t>TINTA ACRILICA PREMIUM PARA PISO</t>
  </si>
  <si>
    <t>TINTA ASFALTICA IMPERMEABILIZANTE DILUIDA EM SOLVENTE, PARA MATERIAIS CIMENTICIOS, METAL E MADEIRA</t>
  </si>
  <si>
    <t>24,42</t>
  </si>
  <si>
    <t>TINTA ASFALTICA IMPERMEABILIZANTE DISPERSA EM AGUA, PARA MATERIAIS CIMENTICIOS</t>
  </si>
  <si>
    <t>TINTA BORRACHA CLORADA, ACABAMENTO SEMIBRILHO, QUALQUER COR</t>
  </si>
  <si>
    <t>82,55</t>
  </si>
  <si>
    <t>TINTA EPOXI BASE AGUA PREMIUM, BRANCA</t>
  </si>
  <si>
    <t>81,39</t>
  </si>
  <si>
    <t>TINTA ESMALTE BASE AGUA PREMIUM ACETINADO</t>
  </si>
  <si>
    <t>42,09</t>
  </si>
  <si>
    <t>TINTA ESMALTE BASE AGUA PREMIUM BRILHANTE</t>
  </si>
  <si>
    <t>39,78</t>
  </si>
  <si>
    <t>TINTA ESMALTE SINTETICO PREMIUM ACETINADO</t>
  </si>
  <si>
    <t>TINTA ESMALTE SINTETICO PREMIUM BRILHANTE</t>
  </si>
  <si>
    <t>39,45</t>
  </si>
  <si>
    <t>TINTA ESMALTE SINTETICO PREMIUM DE DUPLA ACAO GRAFITE FOSCO PARA SUPERFICIES METALICAS FERROSAS</t>
  </si>
  <si>
    <t>43,64</t>
  </si>
  <si>
    <t>TINTA ESMALTE SINTETICO PREMIUM DE EFEITO PROTETOR DE SUPERFICIE METALICA ALUMINIO</t>
  </si>
  <si>
    <t>TINTA ESMALTE SINTETICO PREMIUM FOSCO</t>
  </si>
  <si>
    <t>TINTA ESMALTE SINTETICO STANDARD ACETINADO</t>
  </si>
  <si>
    <t>32,29</t>
  </si>
  <si>
    <t>TINTA ESMALTE SINTETICO STANDARD BRILHANTE</t>
  </si>
  <si>
    <t>29,33</t>
  </si>
  <si>
    <t>TINTA ESMALTE SINTETICO STANDARD FOSCO</t>
  </si>
  <si>
    <t>TINTA LATEX ACRILICA ECONOMICA, COR BRANCA</t>
  </si>
  <si>
    <t>TINTA LATEX ACRILICA PREMIUM, COR BRANCO FOSCO</t>
  </si>
  <si>
    <t>30,14</t>
  </si>
  <si>
    <t>TINTA LATEX ACRILICA STANDARD, COR BRANCA</t>
  </si>
  <si>
    <t>TINTA LATEX ACRILICA SUPER PREMIUM, COR BRANCO FOSCO</t>
  </si>
  <si>
    <t>TINTA MINERAL IMPERMEAVEL EM PO, BRANCA</t>
  </si>
  <si>
    <t>TINTA/RESINA ACRILICA PREMIUM PARA CERAMICA, PEDRAS E OUTROS</t>
  </si>
  <si>
    <t>43,50</t>
  </si>
  <si>
    <t>TIRANTE COM ELO, EM ARAME GALVANIZADO RIGIDO, NUMERO 10, COMPRIMENTO 2000 MM, PARA PENDURAL DE FORRO REMOVIVEL</t>
  </si>
  <si>
    <t>TIRANTE EM FERRO GALVANIZADO PARA CONTRAVENTAMENTO DE TELHA CANALETE 90, 1/4 " X 400 MM</t>
  </si>
  <si>
    <t>TOALHEIRO PLASTICO TIPO DISPENSER PARA PAPEL TOALHA INTERFOLHADO</t>
  </si>
  <si>
    <t>TOMADA INDUSTRIAL DE EMBUTIR 3P+T 30 A, 440 V, COM TRAVA, COM PLACA</t>
  </si>
  <si>
    <t>TOMADA INDUSTRIAL DE EMBUTIR 3P+T 30 A, 440 V, COM TRAVA, SEM PLACA</t>
  </si>
  <si>
    <t>48,81</t>
  </si>
  <si>
    <t>TOMADA PARA ANTENA DE TV, CABO COAXIAL DE 9 MM (APENAS MODULO)</t>
  </si>
  <si>
    <t>TOMADA PARA ANTENA DE TV, CABO COAXIAL DE 9 MM, CONJUNTO MONTADO PARA EMBUTIR 4" X 2" (PLACA + SUPORTE + MODULO)</t>
  </si>
  <si>
    <t>TOMADA RJ11, 2 FIOS (APENAS MODULO)</t>
  </si>
  <si>
    <t>18,82</t>
  </si>
  <si>
    <t>TOMADA RJ11, 2 FIOS, CONJUNTO MONTADO PARA EMBUTIR 4" X 2" (PLACA + SUPORTE + MODULO)</t>
  </si>
  <si>
    <t>TOMADA RJ45, 8 FIOS, CAT 5E (APENAS MODULO)</t>
  </si>
  <si>
    <t>36,85</t>
  </si>
  <si>
    <t>TOMADA RJ45, 8 FIOS, CAT 5E, CONJUNTO MONTADO PARA EMBUTIR 4" X 2" (PLACA + SUPORTE + MODULO)</t>
  </si>
  <si>
    <t>TOMADA 2P+T 10A, 250V  (APENAS MODULO)</t>
  </si>
  <si>
    <t>TOMADA 2P+T 10A, 250V, CONJUNTO MONTADO PARA EMBUTIR 4" X 2" (PLACA + SUPORTE + MODULO)</t>
  </si>
  <si>
    <t>TOMADA 2P+T 10A, 250V, CONJUNTO MONTADO PARA SOBREPOR 4" X 2" (CAIXA + MODULO)</t>
  </si>
  <si>
    <t>16,04</t>
  </si>
  <si>
    <t>TOMADA 2P+T 20A 250V, CONJUNTO MONTADO PARA EMBUTIR 4" X 2" (PLACA + SUPORTE + MODULO)</t>
  </si>
  <si>
    <t>TOMADA 2P+T 20A, 250V  (APENAS MODULO)</t>
  </si>
  <si>
    <t>TOMADAS (2 MODULOS) 2P+T 10A, 250V, CONJUNTO MONTADO PARA EMBUTIR 4" X 2" (PLACA + SUPORTE + MODULOS)</t>
  </si>
  <si>
    <t>20,43</t>
  </si>
  <si>
    <t>TOPOGRAFO (HORISTA)</t>
  </si>
  <si>
    <t>67,59</t>
  </si>
  <si>
    <t>TOPOGRAFO (MENSALISTA)</t>
  </si>
  <si>
    <t>11.831,33</t>
  </si>
  <si>
    <t>TORNEIRA DE BOIA BALAO METALICO, VAZAO TOTAL, PARA CAIXA D'AGUA, AGUA QUENTE, ROSCA 1/2 ", COM HASTE, TORNEIRA E BALAO METALICOS</t>
  </si>
  <si>
    <t>113,08</t>
  </si>
  <si>
    <t>TORNEIRA DE BOIA BALAO METALICO, VAZAO TOTAL, PARA CAIXA D'AGUA, AGUA QUENTE, ROSCA 3/4 ", COM HASTE, TORNEIRA E BALAO METALICOS</t>
  </si>
  <si>
    <t>135,99</t>
  </si>
  <si>
    <t>TORNEIRA DE BOIA CONVENCIONAL PARA CAIXA D'AGUA, AGUA FRIA, 1.1/2", COM HASTE E TORNEIRA METALICOS E BALAO PLASTICO</t>
  </si>
  <si>
    <t>296,96</t>
  </si>
  <si>
    <t>TORNEIRA DE BOIA CONVENCIONAL PARA CAIXA D'AGUA, AGUA FRIA, 1.1/4", COM HASTE E TORNEIRA METALICOS E BALAO PLASTICO</t>
  </si>
  <si>
    <t>243,64</t>
  </si>
  <si>
    <t>TORNEIRA DE BOIA CONVENCIONAL PARA CAIXA D'AGUA, AGUA FRIA, 1/2", COM HASTE E TORNEIRA METALICOS E BALAO PLASTICO</t>
  </si>
  <si>
    <t>58,89</t>
  </si>
  <si>
    <t>TORNEIRA DE BOIA CONVENCIONAL PARA CAIXA D'AGUA, AGUA FRIA, 3/4", COM HASTE E TORNEIRA METALICOS E BALAO PLASTICO</t>
  </si>
  <si>
    <t>TORNEIRA DE BOIA CONVENCIONAL PARA CAIXA D'AGUA, 1", AGUA FRIA, COM HASTE E TORNEIRA METALICOS E BALAO PLASTICO</t>
  </si>
  <si>
    <t>143,05</t>
  </si>
  <si>
    <t>TORNEIRA DE BOIA CONVENCIONAL PARA CAIXA D'AGUA, 2", AGUA FRIA, COM HASTE E TORNEIRA METALICOS E BALAO PLASTICO</t>
  </si>
  <si>
    <t>381,01</t>
  </si>
  <si>
    <t>TORNEIRA DE BOIA VAZAO TOTAL PARA CAIXA D'AGUA, AGUA FRIA, BITOLA 1/2", COM HASTE E TORNEIRA METALICOS E BALAO PLASTICO</t>
  </si>
  <si>
    <t>88,81</t>
  </si>
  <si>
    <t>TORNEIRA DE BOIA VAZAO TOTAL PARA CAIXA D'AGUA, AGUA FRIA, BITOLA 1", COM HASTE E TORNEIRA METALICOS E BALAO PLASTICO</t>
  </si>
  <si>
    <t>162,37</t>
  </si>
  <si>
    <t>TORNEIRA DE BOIA VAZAO TOTAL PARA CAIXA D'AGUA, AGUA FRIA, BITOLA 3/4", COM HASTE E TORNEIRA METALICOS E BALAO PLASTICO</t>
  </si>
  <si>
    <t>104,46</t>
  </si>
  <si>
    <t>TORNEIRA DE MESA PARA LAVATORIO, METALICA CROMADA, COM MISTURADOR MONOCOMANDO, BICA BAIXA (REF 2875)</t>
  </si>
  <si>
    <t>328,38</t>
  </si>
  <si>
    <t>TORNEIRA DE MESA PARA LAVATORIO, METALICA CROMADA, COM SENSOR DE APROXIMACAO ELETRICO, BIVOLT</t>
  </si>
  <si>
    <t>2.180,88</t>
  </si>
  <si>
    <t>TORNEIRA DE MESA/BANCADA, PARA LAVATORIO, FIXA, METALICA CROMADA, PADRAO POPULAR, 1/2 " OU 3/4 " (REF 1193)</t>
  </si>
  <si>
    <t>71,60</t>
  </si>
  <si>
    <t>TORNEIRA DE METAL AMARELO, PARA TANQUE / JARDIM, DE PAREDE, COM BICO PLASTICO, CANO CURTO, AREA EXTERNA, PADRAO POPULAR / USO GERAL, 1/2 " OU 3/4 " (REF 1128)</t>
  </si>
  <si>
    <t>TORNEIRA DE METAL AMARELO, PARA TANQUE / JARDIM, DE PAREDE, SEM BICO, CANO CURTO, PADRAO POPULAR / USO GERAL, 1/2 " OU 3/4 " (REF 1120)</t>
  </si>
  <si>
    <t>38,76</t>
  </si>
  <si>
    <t>TORNEIRA ELETRICA DE PAREDE, BICA ALTA, PARA COZINHA, 5500 W (110/220 V)</t>
  </si>
  <si>
    <t>190,71</t>
  </si>
  <si>
    <t>TORNEIRA METALICA CROMADA CANO CURTO, SEM BICO, SEM AREJADOR, DE PAREDE, PARA TANQUE E USO GERAL, 1/2 " OU 3/4 " (REF 1143)</t>
  </si>
  <si>
    <t>93,25</t>
  </si>
  <si>
    <t>TORNEIRA METALICA CROMADA DE MESA PARA LAVATORIO, BICA ALTA, COM AREJADOR (REF 1195)</t>
  </si>
  <si>
    <t>139,96</t>
  </si>
  <si>
    <t>TORNEIRA METALICA CROMADA DE MESA PARA LAVATORIO, COM SENSOR DE PRESENCA A PILHA, COM AREJADOR EMBUTIDO</t>
  </si>
  <si>
    <t>1.769,58</t>
  </si>
  <si>
    <t>TORNEIRA METALICA CROMADA DE MESA, PARA LAVATORIO, TEMPORIZADA PRESSAO FECHAMENTO AUTOMATICO, BICA BAIXA</t>
  </si>
  <si>
    <t>147,05</t>
  </si>
  <si>
    <t>TORNEIRA METALICA CROMADA DE PAREDE LONGA PARA LAVATORIO, COM AREJADOR, ACIONAMENTO ALAVANCA, 1/4 DE VOLTA (REF 1178)</t>
  </si>
  <si>
    <t>186,27</t>
  </si>
  <si>
    <t>TORNEIRA METALICA CROMADA DE PAREDE, PARA COZINHA, BICA MOVEL, COM AREJADOR, 1/2 " OU 3/4 " (REF 1167 / 1168)</t>
  </si>
  <si>
    <t>124,00</t>
  </si>
  <si>
    <t>TORNEIRA METALICA CROMADA PARA JARDIM / TANQUE, COM BICO PLASTICO, CANO LONGO, DE PAREDE, PADRAO POPULAR / USO GERAL , 1/2 " OU 3/4 " (REF 1153 / 1130)</t>
  </si>
  <si>
    <t>58,81</t>
  </si>
  <si>
    <t>TORNEIRA METALICA CROMADA PARA TANQUE / JARDIM, SEM BICO , CANO LONGO, DE PAREDE, PADRAO POPULAR / USO GERAL, 1/2 " OU 3/4 " (REF 1126)</t>
  </si>
  <si>
    <t>49,80</t>
  </si>
  <si>
    <t>TORNEIRA METALICA CROMADA, CANO CURTO, COM AREJADOR, SEM BICO PLASTICO, DE PAREDE, PARA USO GERAL, 1/2 " OU 3/4 " (REF 1152 / 1154)</t>
  </si>
  <si>
    <t>72,37</t>
  </si>
  <si>
    <t>TORNEIRA METALICA CROMADA, DE MESA/BANCADA, PARA COZINHA, BICA MOVEL, COM AREJADOR, 1/2 " OU 3/4 " (REF 1167 / 1168)</t>
  </si>
  <si>
    <t>TORNEIRA METALICA CROMADA, RETA, DE PAREDE, PARA COZINHA, COM AREJADOR, PADRAO POPULAR, 1/2 " OU 3/4 " (REF 1159 / 1160)</t>
  </si>
  <si>
    <t>TORNEIRA METALICA CROMADA, RETA, DE PAREDE, PARA COZINHA, SEM BICO, SEM AREJADOR, PADRAO POPULAR, 1/2 " OU 3/4 " (REF 1158)</t>
  </si>
  <si>
    <t>83,67</t>
  </si>
  <si>
    <t>TORNEIRA PLASTICA DE BOIA CONVENCIONAL PARA CAIXA DE AGUA, AGUA FRIA, 3/4 ", COM HASTE METALICA E COM TORNEIRA E BALAO PLASTICOS (PADRAO POPULAR)</t>
  </si>
  <si>
    <t>TORNEIRA PLASTICA DE BOIA PARA CAIXA DE DESCARGA,  1/2", BALAO E TORNEIRA PLASTICOS, COM HASTE METALICA</t>
  </si>
  <si>
    <t>TORNEIRA PLASTICA DE MESA, BICA MOVEL, PARA COZINHA 1/2 "</t>
  </si>
  <si>
    <t>TORNEIRA PLASTICA PARA TANQUE 1/2 " OU 3/4 " COM BICO PARA MANGUEIRA</t>
  </si>
  <si>
    <t>TRANSFORMADOR TRIFASICO DE DISTRIBUICAO, POTENCIA DE 1000 KVA, TENSAO NOMINAL DE 15 KV, TENSAO SECUNDARIA DE 220/127V, EM OLEO ISOLANTE TIPO MINERAL</t>
  </si>
  <si>
    <t>112.428,88</t>
  </si>
  <si>
    <t>TRANSFORMADOR TRIFASICO DE DISTRIBUICAO, POTENCIA DE 112,5 KVA, TENSAO NOMINAL DE 15 KV, TENSAO SECUNDARIA DE 220/127V, EM OLEO ISOLANTE TIPO MINERAL</t>
  </si>
  <si>
    <t>17.379,10</t>
  </si>
  <si>
    <t>TRANSFORMADOR TRIFASICO DE DISTRIBUICAO, POTENCIA DE 15 KVA, TENSAO NOMINAL DE 15 KV, TENSAO SECUNDARIA DE 220/127V, EM OLEO ISOLANTE TIPO MINERAL</t>
  </si>
  <si>
    <t>7.972,06</t>
  </si>
  <si>
    <t>TRANSFORMADOR TRIFASICO DE DISTRIBUICAO, POTENCIA DE 150 KVA, TENSAO NOMINAL DE 15 KV, TENSAO SECUNDARIA DE 220/127V, EM OLEO ISOLANTE TIPO MINERAL</t>
  </si>
  <si>
    <t>21.919,19</t>
  </si>
  <si>
    <t>TRANSFORMADOR TRIFASICO DE DISTRIBUICAO, POTENCIA DE 1500 KVA, TENSAO NOMINAL DE 15 KV, TENSAO SECUNDARIA DE 220/127V, EM OLEO ISOLANTE TIPO MINERAL</t>
  </si>
  <si>
    <t>142.162,41</t>
  </si>
  <si>
    <t>TRANSFORMADOR TRIFASICO DE DISTRIBUICAO, POTENCIA DE 225 KVA, TENSAO NOMINAL DE 15 KV, TENSAO SECUNDARIA DE 220/127V, EM OLEO ISOLANTE TIPO MINERAL</t>
  </si>
  <si>
    <t>30.749,39</t>
  </si>
  <si>
    <t>TRANSFORMADOR TRIFASICO DE DISTRIBUICAO, POTENCIA DE 30 KVA, TENSAO NOMINAL DE 15 KV, TENSAO SECUNDARIA DE 220/127V, EM OLEO ISOLANTE TIPO MINERAL</t>
  </si>
  <si>
    <t>9.737,30</t>
  </si>
  <si>
    <t>TRANSFORMADOR TRIFASICO DE DISTRIBUICAO, POTENCIA DE 300 KVA, TENSAO NOMINAL DE 15 KV, TENSAO SECUNDARIA DE 220/127V, EM OLEO ISOLANTE TIPO MINERAL</t>
  </si>
  <si>
    <t>35.874,29</t>
  </si>
  <si>
    <t>TRANSFORMADOR TRIFASICO DE DISTRIBUICAO, POTENCIA DE 45 KVA, TENSAO NOMINAL DE 15 KV, TENSAO SECUNDARIA DE 220/127V, EM OLEO ISOLANTE TIPO MINERAL</t>
  </si>
  <si>
    <t>10.876,17</t>
  </si>
  <si>
    <t>TRANSFORMADOR TRIFASICO DE DISTRIBUICAO, POTENCIA DE 500 KVA, TENSAO NOMINAL DE 15 KV, TENSAO SECUNDARIA DE 220/127V, EM OLEO ISOLANTE TIPO MINERAL</t>
  </si>
  <si>
    <t>58.541,14</t>
  </si>
  <si>
    <t>TRANSFORMADOR TRIFASICO DE DISTRIBUICAO, POTENCIA DE 75 KVA, TENSAO NOMINAL DE 15 KV, TENSAO SECUNDARIA DE 220/127V, EM OLEO ISOLANTE TIPO MINERAL</t>
  </si>
  <si>
    <t>14.065,00</t>
  </si>
  <si>
    <t>TRANSFORMADOR TRIFASICO DE DISTRIBUICAO, POTENCIA DE 750 KVA, TENSAO NOMINAL DE 15 KV, TENSAO SECUNDARIA DE 220/127V, EM OLEO ISOLANTE TIPO MINERAL</t>
  </si>
  <si>
    <t>80.299,19</t>
  </si>
  <si>
    <t>TRANSPORTE - HORISTA (COLETADO CAIXA - ENCARGOS COMPLEMENTARES)</t>
  </si>
  <si>
    <t>0,66</t>
  </si>
  <si>
    <t>TRANSPORTE - MENSALISTA (COLETADO CAIXA - ENCARGOS COMPLEMENTARES)</t>
  </si>
  <si>
    <t>125,33</t>
  </si>
  <si>
    <t>TRATOR DE ESTEIRAS, POTENCIA BRUTA DE 133 HP, PESO OPERACIONAL DE 14 T, COM LAMINA COM CAPACIDADE DE 3,00 M3</t>
  </si>
  <si>
    <t>985.932,68</t>
  </si>
  <si>
    <t>TRATOR DE ESTEIRAS, POTENCIA BRUTA DE 347 HP, PESO OPERACIONAL DE 38,5 T, COM ESCARIFICADOR E LAMINA COM CAPACIDADE DE 4,70M3</t>
  </si>
  <si>
    <t>4.061.695,76</t>
  </si>
  <si>
    <t>TRATOR DE ESTEIRAS, POTENCIA DE 100 HP, PESO OPERACIONAL DE 9,4 T, COM LAMINA COM CAPACIDADE DE 2,19 M3</t>
  </si>
  <si>
    <t>956.498,80</t>
  </si>
  <si>
    <t>TRATOR DE ESTEIRAS, POTENCIA DE 150 HP, PESO OPERACIONAL DE 16,7 T, COM RODA MOTRIZ ELEVADA E LAMINA COM CONTATO DE 3,18M3</t>
  </si>
  <si>
    <t>1.240.000,00</t>
  </si>
  <si>
    <t>TRATOR DE ESTEIRAS, POTENCIA DE 170 HP, PESO OPERACIONAL DE 19 T, COM LAMINA COM CAPACIDADE DE 5,2 M3</t>
  </si>
  <si>
    <t>1.232.415,78</t>
  </si>
  <si>
    <t>TRATOR DE ESTEIRAS, POTENCIA DE 347 HP, PESO OPERACIONAL DE 38,5 T, COM LAMINA COM CAPACIDADE DE 8,70M3</t>
  </si>
  <si>
    <t>TRATOR DE ESTEIRAS, POTENCIA NO VOLANTE DE 200 HP, PESO OPERACIONAL DE 20,1 T, COM RODA MOTRIZ ELEVADA E LAMINA COM CAPACIDADE DE 3,89 M3</t>
  </si>
  <si>
    <t>1.826.705,75</t>
  </si>
  <si>
    <t>TRATOR DE ESTEIRAS, POTENCIA 125 HP, PESO OPERACIONAL DE 12,9 T, COM LAMINA COM CAPACIDADE DE 2,7 M3</t>
  </si>
  <si>
    <t>1.001.100,85</t>
  </si>
  <si>
    <t>TRATOR DE PNEUS COM POTENCIA DE 105 CV, TRACAO 4 X 4, PESO COM LASTRO DE 5775 KG</t>
  </si>
  <si>
    <t>307.752,03</t>
  </si>
  <si>
    <t>TRATOR DE PNEUS COM POTENCIA DE 122 CV, TRACAO 4 X 4, PESO COM LASTRO DE 4510 KG</t>
  </si>
  <si>
    <t>356.601,56</t>
  </si>
  <si>
    <t>TRATOR DE PNEUS COM POTENCIA DE 15 CV, PESO COM LASTRO DE 1160 KG</t>
  </si>
  <si>
    <t>105.026,47</t>
  </si>
  <si>
    <t>TRATOR DE PNEUS COM POTENCIA DE 50 CV, TRACAO 4 X 2, PESO COM LASTRO DE 2714 KG</t>
  </si>
  <si>
    <t>170.316,31</t>
  </si>
  <si>
    <t>TRATOR DE PNEUS COM POTENCIA DE 85 CV, TRACAO 4 X 4, PESO COM LASTRO DE 4675 KG</t>
  </si>
  <si>
    <t>261.345,00</t>
  </si>
  <si>
    <t>TRATOR DE PNEUS COM POTENCIA DE 85 CV, TURBO,  PESO COM LASTRO DE 4900 KG</t>
  </si>
  <si>
    <t>251.758,26</t>
  </si>
  <si>
    <t>TRATOR DE PNEUS COM POTENCIA DE 95 CV, TRACAO 4 X 4, PESO MAXIMO DE 5225 KG</t>
  </si>
  <si>
    <t>280.884,79</t>
  </si>
  <si>
    <t>TRAVA / PRENDEDOR DE PORTA, EM LATAO CROMADO, MONTADO EM PISO</t>
  </si>
  <si>
    <t>TRAVA-QUEDAS EM ACO PARA CORDA DE 12 MM, EXTENSOR DE 25 X 300 MM, COM MOSQUETAO TIPO GANCHO TRAVA DUPLA</t>
  </si>
  <si>
    <t>176,25</t>
  </si>
  <si>
    <t>TRELICA NERVURADA (ESPACADOR), ALTURA = 120,0 MM, DIAMETRO DOS BANZOS INFERIORES E SUPERIOR = 6,0 MM, DIAMETRO DA DIAGONAL = 4,2 MM</t>
  </si>
  <si>
    <t>TRILHO PANTOGRAFICO CONCAVO, TIPO U, EM ALUMINIO, COM DIMENSOES DE APROX *35 X 35* MM, PARA ROLDANA DE PORTA DE CORRER</t>
  </si>
  <si>
    <t>19,74</t>
  </si>
  <si>
    <t>TRILHO PANTOGRAFICO RETO, EM ALUMINIO, TIPO U, COM DIMENSOES DE *38 X 38* MM PARA PORTA DE CORRER</t>
  </si>
  <si>
    <t>TRILHO QUADRADO FRIZADO PARA RODIZIO (VERGALHAO MACICO), EM ALUMINIO, COM DIMENSOES DE *6 X 6* MM</t>
  </si>
  <si>
    <t>7,92</t>
  </si>
  <si>
    <t>TROLEY MANUAL CAPACIDADE 1 T</t>
  </si>
  <si>
    <t>655,66</t>
  </si>
  <si>
    <t>TUBO / MANGUEIRA PRETA EM POLIETILENO, LINHA PESADA OU REFORCADA, TIPO ESPAGUETE, PARA INJECAO DE CALDA DE CIMENTO, D = 1/2", ESPESSURA 1,5 MM</t>
  </si>
  <si>
    <t>1,90</t>
  </si>
  <si>
    <t>TUBO ACO CARBONO COM COSTURA, NBR 5580, CLASSE L, DN = 15 MM, E = 2,25 MM, 1,06 KG/M</t>
  </si>
  <si>
    <t>TUBO ACO CARBONO COM COSTURA, NBR 5580, CLASSE L, DN = 25 MM, E = 2,65 MM, 2,02 KG/M</t>
  </si>
  <si>
    <t>TUBO ACO CARBONO COM COSTURA, NBR 5580, CLASSE L, DN = 40 MM, E = 3,0 MM, 3,34 KG/M</t>
  </si>
  <si>
    <t>TUBO ACO CARBONO COM COSTURA, NBR 5580, CLASSE L, DN = 80 MM, E = 3,35 MM, 7,07 KG/M</t>
  </si>
  <si>
    <t>75,95</t>
  </si>
  <si>
    <t>TUBO ACO CARBONO COM COSTURA, NBR 5580, CLASSE M, DN = 25 MM, E = 3,35 MM, *2,50* KG//M</t>
  </si>
  <si>
    <t>TUBO ACO CARBONO COM COSTURA, NBR 5580, CLASSE M, DN = 40 MM, E = 3,35 MM, *3,71* KG//M</t>
  </si>
  <si>
    <t>TUBO ACO CARBONO COM COSTURA, NBR 5580, CLASSE M, DN = 80 MM, E = 4,05 MM, *8,47* KG/M</t>
  </si>
  <si>
    <t>89,42</t>
  </si>
  <si>
    <t>TUBO ACO CARBONO SEM COSTURA 1 1/2", E= *3,68 MM, SCHEDULE 40, 4,05 KG/M</t>
  </si>
  <si>
    <t>97,23</t>
  </si>
  <si>
    <t>TUBO ACO CARBONO SEM COSTURA 1 1/4", E= *3,56 MM, SCHEDULE 40, *3,38* KG/M</t>
  </si>
  <si>
    <t>89,23</t>
  </si>
  <si>
    <t>TUBO ACO CARBONO SEM COSTURA 1/2", E= *2,77 MM, SCHEDULE 40, *1,27 KG/M</t>
  </si>
  <si>
    <t>43,37</t>
  </si>
  <si>
    <t>TUBO ACO CARBONO SEM COSTURA 1/2", E= *3,73 MM, SCHEDULE 80, *1,62 KG/M</t>
  </si>
  <si>
    <t>TUBO ACO CARBONO SEM COSTURA 1", E= *3,38 MM, SCHEDULE 40, *2,50* KG/M</t>
  </si>
  <si>
    <t>TUBO ACO CARBONO SEM COSTURA 14", E= *11,13 MM, SCHEDULE 40, *94,55 KG/M</t>
  </si>
  <si>
    <t>2.061,88</t>
  </si>
  <si>
    <t>TUBO ACO CARBONO SEM COSTURA 2 1/2", E = 5,16 MM, SCHEDULE 40 (8,62 KG/M)</t>
  </si>
  <si>
    <t>193,32</t>
  </si>
  <si>
    <t>TUBO ACO CARBONO SEM COSTURA 2", E= *3,91* MM, SCHEDULE 40, *5,43* KG/M</t>
  </si>
  <si>
    <t>119,32</t>
  </si>
  <si>
    <t>TUBO ACO CARBONO SEM COSTURA 20", E= *12,70 MM, SCHEDULE 30, *154,97 KG/M</t>
  </si>
  <si>
    <t>3.956,34</t>
  </si>
  <si>
    <t>TUBO ACO CARBONO SEM COSTURA 20", E= *6,35 MM,  SCHEDULE 10, *78,46 KG/M</t>
  </si>
  <si>
    <t>2.192,40</t>
  </si>
  <si>
    <t>TUBO ACO CARBONO SEM COSTURA 3/4", E= *2,87 MM, SCHEDULE 40, *1,69 KG/M</t>
  </si>
  <si>
    <t>59,16</t>
  </si>
  <si>
    <t>TUBO ACO CARBONO SEM COSTURA 3/4", E= *3,91 MM, SCHEDULE 80, *2,19 KG/M.</t>
  </si>
  <si>
    <t>74,54</t>
  </si>
  <si>
    <t>TUBO ACO CARBONO SEM COSTURA 3", E= *5,49 MM, SCHEDULE 40, *11,28* KG/M</t>
  </si>
  <si>
    <t>243,39</t>
  </si>
  <si>
    <t>TUBO ACO CARBONO SEM COSTURA 4", E= *6,02 MM, SCHEDULE 40, *16,06 KG/M</t>
  </si>
  <si>
    <t>354,14</t>
  </si>
  <si>
    <t>TUBO ACO CARBONO SEM COSTURA 4", E= *8,56 MM, SCHEDULE 80, *22,31 KG/M</t>
  </si>
  <si>
    <t>506,27</t>
  </si>
  <si>
    <t>TUBO ACO CARBONO SEM COSTURA 5", E= *6,55 MM, SCHEDULE 40, *21,75* KG/M</t>
  </si>
  <si>
    <t>TUBO ACO CARBONO SEM COSTURA 6", E= *10,97 MM, SCHEDULE 80, *42,56 KG/M</t>
  </si>
  <si>
    <t>954,54</t>
  </si>
  <si>
    <t>TUBO ACO CARBONO SEM COSTURA 6", E= 7,11 MM,  SCHEDULE 40, *28,26 KG/M</t>
  </si>
  <si>
    <t>625,33</t>
  </si>
  <si>
    <t>TUBO ACO CARBONO SEM COSTURA 8", E= *12,70 MM, SCHEDULE 80, *64,64 KG/M</t>
  </si>
  <si>
    <t>1.254,45</t>
  </si>
  <si>
    <t>TUBO ACO CARBONO SEM COSTURA 8", E= *6,35 MM,  SCHEDULE 20, *33,27 KG/M</t>
  </si>
  <si>
    <t>725,53</t>
  </si>
  <si>
    <t>TUBO ACO CARBONO SEM COSTURA 8", E= *7,04 MM, SCHEDULE 30, *36,75 KG/M</t>
  </si>
  <si>
    <t>791,49</t>
  </si>
  <si>
    <t>TUBO ACO CARBONO SEM COSTURA 8", E= *8,18 MM, SCHEDULE 40, *42,55 KG/M</t>
  </si>
  <si>
    <t>941,54</t>
  </si>
  <si>
    <t>TUBO ACO GALVANIZADO COM COSTURA, CLASSE LEVE, DN 100 MM ( 4"),  E = 3,75 MM,  *10,55* KG/M (NBR 5580)</t>
  </si>
  <si>
    <t>153,46</t>
  </si>
  <si>
    <t>TUBO ACO GALVANIZADO COM COSTURA, CLASSE LEVE, DN 15 MM ( 1/2"),  E = 2,25 MM,  *1,2* KG/M (NBR 5580)</t>
  </si>
  <si>
    <t>17,93</t>
  </si>
  <si>
    <t>TUBO ACO GALVANIZADO COM COSTURA, CLASSE LEVE, DN 20 MM ( 3/4"),  E = 2,25 MM,  *1,3* KG/M (NBR 5580)</t>
  </si>
  <si>
    <t>TUBO ACO GALVANIZADO COM COSTURA, CLASSE LEVE, DN 25 MM ( 1"),  E = 2,65 MM,  *2,11* KG/M (NBR 5580)</t>
  </si>
  <si>
    <t>31,34</t>
  </si>
  <si>
    <t>TUBO ACO GALVANIZADO COM COSTURA, CLASSE LEVE, DN 32 MM ( 1 1/4"),  E = 2,65 MM,  *2,71* KG/M (NBR 5580)</t>
  </si>
  <si>
    <t>TUBO ACO GALVANIZADO COM COSTURA, CLASSE LEVE, DN 40 MM ( 1 1/2"),  E = 3,00 MM,  *3,48* KG/M (NBR 5580)</t>
  </si>
  <si>
    <t>50,47</t>
  </si>
  <si>
    <t>TUBO ACO GALVANIZADO COM COSTURA, CLASSE LEVE, DN 50 MM ( 2"),  E = 3,00 MM,  *4,40* KG/M (NBR 5580)</t>
  </si>
  <si>
    <t>65,87</t>
  </si>
  <si>
    <t>TUBO ACO GALVANIZADO COM COSTURA, CLASSE LEVE, DN 65 MM ( 2 1/2"),  E = 3,35 MM, * 6,23* KG/M (NBR 5580)</t>
  </si>
  <si>
    <t>TUBO ACO GALVANIZADO COM COSTURA, CLASSE LEVE, DN 80 MM ( 3"),  E = 3,35 MM, *7,32* KG/M (NBR 5580)</t>
  </si>
  <si>
    <t>105,89</t>
  </si>
  <si>
    <t>TUBO ACO GALVANIZADO COM COSTURA, CLASSE MEDIA, DN 1.1/2", E = *3,25* MM, PESO *3,61* KG/M (NBR 5580)</t>
  </si>
  <si>
    <t>50,53</t>
  </si>
  <si>
    <t>TUBO ACO GALVANIZADO COM COSTURA, CLASSE MEDIA, DN 1.1/4", E = *3,25* MM, PESO *3,14* KG/M (NBR 5580)</t>
  </si>
  <si>
    <t>43,49</t>
  </si>
  <si>
    <t>TUBO ACO GALVANIZADO COM COSTURA, CLASSE MEDIA, DN 1/2", E = *2,65* MM, PESO *1,22* KG/M (NBR 5580)</t>
  </si>
  <si>
    <t>TUBO ACO GALVANIZADO COM COSTURA, CLASSE MEDIA, DN 1", E = 3,38 MM, PESO 2,50 KG/M (NBR 5580)</t>
  </si>
  <si>
    <t>TUBO ACO GALVANIZADO COM COSTURA, CLASSE MEDIA, DN 2.1/2", E = *3,65* MM, PESO *6,51* KG/M (NBR 5580)</t>
  </si>
  <si>
    <t>90,42</t>
  </si>
  <si>
    <t>TUBO ACO GALVANIZADO COM COSTURA, CLASSE MEDIA, DN 2", E = *3,65* MM, PESO *5,10* KG/M (NBR 5580)</t>
  </si>
  <si>
    <t>72,86</t>
  </si>
  <si>
    <t>TUBO ACO GALVANIZADO COM COSTURA, CLASSE MEDIA, DN 3/4", E = *2,65* MM, PESO *1,58* KG/M (NBR 5580)</t>
  </si>
  <si>
    <t>TUBO ACO GALVANIZADO COM COSTURA, CLASSE MEDIA, DN 3", E = *4,05* MM, PESO *8,47* KG/M (NBR 5580)</t>
  </si>
  <si>
    <t>121,68</t>
  </si>
  <si>
    <t>TUBO ACO GALVANIZADO COM COSTURA, CLASSE MEDIA, DN 4", E = 4,50* MM, PESO 12,10* KG/M (NBR 5580)</t>
  </si>
  <si>
    <t>167,57</t>
  </si>
  <si>
    <t>TUBO ACO GALVANIZADO COM COSTURA, CLASSE MEDIA, DN 5", E = *5,40* MM, PESO *17,80* KG/M (NBR 5580)</t>
  </si>
  <si>
    <t>250,89</t>
  </si>
  <si>
    <t>TUBO ACO GALVANIZADO COM COSTURA, CLASSE MEDIA, DN 6", E = 4,85* MM, PESO 19,68* KG/M (NBR 5580)</t>
  </si>
  <si>
    <t>272,10</t>
  </si>
  <si>
    <t>TUBO ACO INDUSTRIAL DN 2" (50,8 MM) E=1,50MM, PESO= 1,8237 KG/M</t>
  </si>
  <si>
    <t>TUBO COLETOR DE ESGOTO PVC, JEI, DN 100 MM (NBR  7362)</t>
  </si>
  <si>
    <t>43,79</t>
  </si>
  <si>
    <t>TUBO COLETOR DE ESGOTO PVC, JEI, DN 200 MM (NBR 7362)</t>
  </si>
  <si>
    <t>TUBO COLETOR DE ESGOTO PVC, JEI, DN 250 MM (NBR 7362)</t>
  </si>
  <si>
    <t>228,44</t>
  </si>
  <si>
    <t>TUBO COLETOR DE ESGOTO PVC, JEI, DN 300 MM (NBR 7362)</t>
  </si>
  <si>
    <t>351,61</t>
  </si>
  <si>
    <t>TUBO COLETOR DE ESGOTO PVC, JEI, DN 350 MM (NBR 7362)</t>
  </si>
  <si>
    <t>496,91</t>
  </si>
  <si>
    <t>TUBO COLETOR DE ESGOTO PVC, JEI, DN 400 MM (NBR 7362)</t>
  </si>
  <si>
    <t>578,72</t>
  </si>
  <si>
    <t>TUBO COLETOR DE ESGOTO, PVC, JEI, DN 150 MM  (NBR 7362)</t>
  </si>
  <si>
    <t>85,88</t>
  </si>
  <si>
    <t>TUBO CORRUGADO PEAD, PAREDE DUPLA, INTERNA LISA, JEI DN/DI 500 MM (DRENAGEM/ESGOTO)</t>
  </si>
  <si>
    <t>470,63</t>
  </si>
  <si>
    <t>TUBO CORRUGADO PEAD, PAREDE DUPLA, INTERNA LISA, JEI, DN/DI *1000* MM, PARA SANEAMENTO (DRENAGEM/ESGOTO)</t>
  </si>
  <si>
    <t>1.744,12</t>
  </si>
  <si>
    <t>TUBO CORRUGADO PEAD, PAREDE DUPLA, INTERNA LISA, JEI, DN/DI *400* MM, PARA SANEAMENTO (DRENAGEM/ESGOTO)</t>
  </si>
  <si>
    <t>314,93</t>
  </si>
  <si>
    <t>TUBO CORRUGADO PEAD, PAREDE DUPLA, INTERNA LISA, JEI, DN/DI *800* MM, PARA SANEAMENTO (DRENAGEM/ESGOTO)</t>
  </si>
  <si>
    <t>1.132,19</t>
  </si>
  <si>
    <t>TUBO CORRUGADO PEAD, PAREDE DUPLA, INTERNA LISA, JEI, DN/DI 1200 MM, PARA SANEAMENTO (DRENAGEM/ESGOTO)</t>
  </si>
  <si>
    <t>2.410,48</t>
  </si>
  <si>
    <t>TUBO CORRUGADO PEAD, PAREDE DUPLA, INTERNA LISA, JEI, DN/DI 250 MM, PARA SANEAMENTO (DRENAGEM/ESGOTO)</t>
  </si>
  <si>
    <t>124,03</t>
  </si>
  <si>
    <t>TUBO CORRUGADO PEAD, PAREDE DUPLA, INTERNA LISA, JEI, DN/DI 300 MM, PARA SANEAMENTO (DRENAGEM/ESGOTO)</t>
  </si>
  <si>
    <t>194,31</t>
  </si>
  <si>
    <t>TUBO CORRUGADO PEAD, PAREDE DUPLA, INTERNA LISA, JEI, DN/DI 600 MM, PARA SANEAMENTO (DRENAGEM/ESGOTO)</t>
  </si>
  <si>
    <t>696,08</t>
  </si>
  <si>
    <t>TUBO CPVC SOLDAVEL, 35 MM, AGUA QUENTE PREDIAL (NBR 15884)</t>
  </si>
  <si>
    <t>TUBO CPVC, SOLDAVEL, 114 MM, AGUA QUENTE (NBR 15884)</t>
  </si>
  <si>
    <t>327,52</t>
  </si>
  <si>
    <t>TUBO CPVC, SOLDAVEL, 15 MM, AGUA QUENTE PREDIAL (NBR 15884)</t>
  </si>
  <si>
    <t>TUBO CPVC, SOLDAVEL, 22 MM, AGUA QUENTE PREDIAL (NBR 15884)</t>
  </si>
  <si>
    <t>TUBO CPVC, SOLDAVEL, 28 MM, AGUA QUENTE PREDIAL (NBR 15884)</t>
  </si>
  <si>
    <t>26,49</t>
  </si>
  <si>
    <t>TUBO CPVC, SOLDAVEL, 42 MM, AGUA QUENTE PREDIAL (NBR 15884)</t>
  </si>
  <si>
    <t>TUBO CPVC, SOLDAVEL, 54 MM, AGUA QUENTE PREDIAL (NBR 15884)</t>
  </si>
  <si>
    <t>67,80</t>
  </si>
  <si>
    <t>TUBO CPVC, SOLDAVEL, 73 MM, AGUA QUENTE PREDIAL (NBR 15884)</t>
  </si>
  <si>
    <t>TUBO CPVC, SOLDAVEL, 89 MM, AGUA QUENTE PREDIAL (NBR 15884)</t>
  </si>
  <si>
    <t>172,09</t>
  </si>
  <si>
    <t>TUBO DE BORRACHA ELASTOMERICA FLEXIVEL, PRETA, PARA ISOLAMENTO TERMICO DE TUBULACAO, DN 1 1/8" (28 MM), E= 32 MM, COEFICIENTE DE CONDUTIVIDADE TERMICA 0,036W/mK, VAPOR DE AGUA MAIOR OU IGUAL A 10.000</t>
  </si>
  <si>
    <t>52,75</t>
  </si>
  <si>
    <t>TUBO DE BORRACHA ELASTOMERICA FLEXIVEL, PRETA, PARA ISOLAMENTO TERMICO DE TUBULACAO, DN 1 3/8" (35 MM), E= 32 MM, COEFICIENTE DE CONDUTIVIDADE TERMICA 0,036W/mK, VAPOR DE AGUA MAIOR OU IGUAL A 10.000</t>
  </si>
  <si>
    <t>TUBO DE BORRACHA ELASTOMERICA FLEXIVEL, PRETA, PARA ISOLAMENTO TERMICO DE TUBULACAO, DN 1 5/8" (42 MM), E= 32 MM, COEFICIENTE DE CONDUTIVIDADE TERMICA 0,036W/mK, VAPOR DE AGUA MAIOR OU IGUAL A 10.000</t>
  </si>
  <si>
    <t>71,41</t>
  </si>
  <si>
    <t>TUBO DE BORRACHA ELASTOMERICA FLEXIVEL, PRETA, PARA ISOLAMENTO TERMICO DE TUBULACAO, DN 1/2" (12 MM), E= 19 MM, COEFICIENTE DE CONDUTIVIDADE TERMICA 0,036W/mK, VAPOR DE AGUA MAIOR OU IGUAL A 10.000</t>
  </si>
  <si>
    <t>9,60</t>
  </si>
  <si>
    <t>TUBO DE BORRACHA ELASTOMERICA FLEXIVEL, PRETA, PARA ISOLAMENTO TERMICO DE TUBULACAO, DN 1/4" (6 MM), E= 9 MM, COEFICIENTE DE CONDUTIVIDADE TERMICA 0,036W/mK, VAPOR DE AGUA MAIOR OU IGUAL A 10.000</t>
  </si>
  <si>
    <t>TUBO DE BORRACHA ELASTOMERICA FLEXIVEL, PRETA, PARA ISOLAMENTO TERMICO DE TUBULACAO, DN 1" (25 MM), E= 32 MM, COEFICIENTE DE CONDUTIVIDADE TERMICA 0,036W/mK, VAPOR DE AGUA MAIOR OU IGUAL A 10.000</t>
  </si>
  <si>
    <t>TUBO DE BORRACHA ELASTOMERICA FLEXIVEL, PRETA, PARA ISOLAMENTO TERMICO DE TUBULACAO, DN 2 1/8" (54 MM), E= 32 MM, COEFICIENTE DE CONDUTIVIDADE TERMICA 0,036W/mK, VAPOR DE AGUA MAIOR OU IGUAL A 10.000</t>
  </si>
  <si>
    <t>85,46</t>
  </si>
  <si>
    <t>TUBO DE BORRACHA ELASTOMERICA FLEXIVEL, PRETA, PARA ISOLAMENTO TERMICO DE TUBULACAO, DN 2 5/8" (*64* MM), E= *32* MM, COEFICIENTE DE CONDUTIVIDADE TERMICA 0,036W/MK, VAPOR DE AGUA MAIOR OU IGUAL A 10.000</t>
  </si>
  <si>
    <t>86,67</t>
  </si>
  <si>
    <t>TUBO DE BORRACHA ELASTOMERICA FLEXIVEL, PRETA, PARA ISOLAMENTO TERMICO DE TUBULACAO, DN 3/4" (18 MM), E= 32 MM, COEFICIENTE DE CONDUTIVIDADE TERMICA 0,036W/mK, VAPOR DE AGUA MAIOR OU IGUAL A 10.000</t>
  </si>
  <si>
    <t>47,42</t>
  </si>
  <si>
    <t>TUBO DE BORRACHA ELASTOMERICA FLEXIVEL, PRETA, PARA ISOLAMENTO TERMICO DE TUBULACAO, DN 3/8" (10 MM), E= 19 MM, COEFICIENTE DE CONDUTIVIDADE TERMICA 0,036W/mK, VAPOR DE AGUA MAIOR OU IGUAL A 10.000</t>
  </si>
  <si>
    <t>TUBO DE BORRACHA ELASTOMERICA FLEXIVEL, PRETA, PARA ISOLAMENTO TERMICO DE TUBULACAO, DN 5/8" (15 MM), E= 19 MM, COEFICIENTE DE CONDUTIVIDADE TERMICA 0,036W/MK, VAPOR DE AGUA MAIOR OU IGUAL A 10.000</t>
  </si>
  <si>
    <t>TUBO DE BORRACHA ELASTOMERICA FLEXIVEL, PRETA, PARA ISOLAMENTO TERMICO DE TUBULACAO, DN 7/8" (22 MM), E= 32 MM, COEFICIENTE DE CONDUTIVIDADE TERMICA 0,036W/mK, VAPOR DE AGUA MAIOR OU IGUAL A 10.000</t>
  </si>
  <si>
    <t>38,12</t>
  </si>
  <si>
    <t>TUBO DE COBRE CLASSE "A", DN = 1 " (28 MM), PARA INSTALACOES DE MEDIA PRESSAO PARA GASES COMBUSTIVEIS E MEDICINAIS</t>
  </si>
  <si>
    <t>90,22</t>
  </si>
  <si>
    <t>TUBO DE COBRE CLASSE "A", DN = 1 1/2 " (42 MM), PARA INSTALACOES DE MEDIA PRESSAO PARA GASES COMBUSTIVEIS E MEDICINAIS</t>
  </si>
  <si>
    <t>163,94</t>
  </si>
  <si>
    <t>TUBO DE COBRE CLASSE "A", DN = 1 1/4 " (35 MM), PARA INSTALACOES DE MEDIA PRESSAO PARA GASES COMBUSTIVEIS E MEDICINAIS</t>
  </si>
  <si>
    <t>136,26</t>
  </si>
  <si>
    <t>TUBO DE COBRE CLASSE "A", DN = 1/2 " (15 MM), PARA INSTALACOES DE MEDIA PRESSAO PARA GASES COMBUSTIVEIS E MEDICINAIS</t>
  </si>
  <si>
    <t>43,83</t>
  </si>
  <si>
    <t>TUBO DE COBRE CLASSE "A", DN = 2 1/2 " (66 MM), PARA INSTALACOES DE MEDIA PRESSAO PARA GASES COMBUSTIVEIS E MEDICINAIS</t>
  </si>
  <si>
    <t>301,78</t>
  </si>
  <si>
    <t>TUBO DE COBRE CLASSE "A", DN = 3 " (79 MM), PARA INSTALACOES DE MEDIA PRESSAO PARA GASES COMBUSTIVEIS E MEDICINAIS</t>
  </si>
  <si>
    <t>444,60</t>
  </si>
  <si>
    <t>TUBO DE COBRE CLASSE "A", DN = 3/4 " (22 MM), PARA INSTALACOES DE MEDIA PRESSAO PARA GASES COMBUSTIVEIS E MEDICINAIS</t>
  </si>
  <si>
    <t>70,92</t>
  </si>
  <si>
    <t>TUBO DE COBRE CLASSE "A", DN = 4 " (104 MM), PARA INSTALACOES DE MEDIA PRESSAO PARA GASES COMBUSTIVEIS E MEDICINAIS</t>
  </si>
  <si>
    <t>674,12</t>
  </si>
  <si>
    <t>TUBO DE COBRE CLASSE "E", DN = 104 MM, PARA INSTALACAO HIDRAULICA PREDIAL</t>
  </si>
  <si>
    <t>533,78</t>
  </si>
  <si>
    <t>TUBO DE COBRE CLASSE "E", DN = 15 MM, PARA INSTALACAO HIDRAULICA PREDIAL</t>
  </si>
  <si>
    <t>TUBO DE COBRE CLASSE "E", DN = 22 MM, PARA INSTALACAO HIDRAULICA PREDIAL</t>
  </si>
  <si>
    <t>TUBO DE COBRE CLASSE "E", DN = 28 MM, PARA INSTALACAO HIDRAULICA PREDIAL</t>
  </si>
  <si>
    <t>61,80</t>
  </si>
  <si>
    <t>TUBO DE COBRE CLASSE "E", DN = 35 MM, PARA INSTALACAO HIDRAULICA PREDIAL</t>
  </si>
  <si>
    <t>89,75</t>
  </si>
  <si>
    <t>TUBO DE COBRE CLASSE "E", DN = 42 MM, PARA INSTALACAO HIDRAULICA PREDIAL</t>
  </si>
  <si>
    <t>121,20</t>
  </si>
  <si>
    <t>TUBO DE COBRE CLASSE "E", DN = 54 MM, PARA INSTALACAO HIDRAULICA PREDIAL</t>
  </si>
  <si>
    <t>175,77</t>
  </si>
  <si>
    <t>TUBO DE COBRE CLASSE "E", DN = 66 MM, PARA INSTALACAO HIDRAULICA PREDIAL</t>
  </si>
  <si>
    <t>247,63</t>
  </si>
  <si>
    <t>TUBO DE COBRE CLASSE "E", DN = 79 MM, PARA INSTALACAO HIDRAULICA PREDIAL</t>
  </si>
  <si>
    <t>362,00</t>
  </si>
  <si>
    <t>TUBO DE COBRE CLASSE "I", DN = 1 " (28 MM), PARA INSTALACOES INDUSTRIAIS DE ALTA PRESSAO E VAPOR</t>
  </si>
  <si>
    <t>118,90</t>
  </si>
  <si>
    <t>TUBO DE COBRE CLASSE "I", DN = 1 1/2 " (42 MM), PARA INSTALACOES INDUSTRIAIS DE ALTA PRESSAO E VAPOR</t>
  </si>
  <si>
    <t>208,97</t>
  </si>
  <si>
    <t>TUBO DE COBRE CLASSE "I", DN = 1 1/4 " (35 MM), PARA INSTALACOES INDUSTRIAIS DE ALTA PRESSAO E VAPOR</t>
  </si>
  <si>
    <t>171,97</t>
  </si>
  <si>
    <t>TUBO DE COBRE CLASSE "I", DN = 1/2 " (15 MM), PARA INSTALACOES INDUSTRIAIS DE ALTA PRESSAO E VAPOR</t>
  </si>
  <si>
    <t>52,65</t>
  </si>
  <si>
    <t>TUBO DE COBRE CLASSE "I", DN = 2 " (54 MM), PARA INSTALACOES INDUSTRIAIS DE ALTA PRESSAO E VAPOR</t>
  </si>
  <si>
    <t>289,39</t>
  </si>
  <si>
    <t>TUBO DE COBRE CLASSE "I", DN = 2 1/2 " (66 MM), PARA INSTALACOES INDUSTRIAIS DE ALTA PRESSAO E VAPOR</t>
  </si>
  <si>
    <t>375,47</t>
  </si>
  <si>
    <t>TUBO DE COBRE CLASSE "I", DN = 3 " (79 MM), PARA INSTALACOES INDUSTRIAIS DE ALTA PRESSAO E VAPOR</t>
  </si>
  <si>
    <t>556,09</t>
  </si>
  <si>
    <t>TUBO DE COBRE CLASSE "I", DN = 3/4 " (22 MM), PARA INSTALACOES INDUSTRIAIS DE ALTA PRESSAO E VAPOR</t>
  </si>
  <si>
    <t>85,82</t>
  </si>
  <si>
    <t>TUBO DE COBRE CLASSE "I", DN = 4" (104 MM), PARA INSTALACOES INDUSTRIAIS DE ALTA PRESSAO E VAPOR</t>
  </si>
  <si>
    <t>818,54</t>
  </si>
  <si>
    <t>TUBO DE COBRE FLEXIVEL, D = 1/2 ", E = 0,79 MM, PARA AR-CONDICIONADO/ INSTALACOES GAS RESIDENCIAIS E COMERCIAIS</t>
  </si>
  <si>
    <t>37,30</t>
  </si>
  <si>
    <t>TUBO DE COBRE FLEXIVEL, D = 1/4 ", E = 0,79 MM, PARA AR-CONDICIONADO/ INSTALACOES GAS RESIDENCIAIS E COMERCIAIS</t>
  </si>
  <si>
    <t>TUBO DE COBRE FLEXIVEL, D = 3/16 ", E = 0,79 MM, PARA AR-CONDICIONADO/ INSTALACOES GAS RESIDENCIAIS E COMERCIAIS</t>
  </si>
  <si>
    <t>TUBO DE COBRE FLEXIVEL, D = 3/4 ", E = 0,79 MM, PARA AR-CONDICIONADO/ INSTALACOES GAS RESIDENCIAIS E COMERCIAIS</t>
  </si>
  <si>
    <t>56,11</t>
  </si>
  <si>
    <t>TUBO DE COBRE FLEXIVEL, D = 3/8 ", E = 0,79 MM, PARA AR-CONDICIONADO/ INSTALACOES GAS RESIDENCIAIS E COMERCIAIS</t>
  </si>
  <si>
    <t>TUBO DE COBRE FLEXIVEL, D = 5/16 ", E = 0,79 MM, PARA AR-CONDICIONADO/ INSTALACOES GAS RESIDENCIAIS E COMERCIAIS</t>
  </si>
  <si>
    <t>TUBO DE COBRE FLEXIVEL, D = 5/8 ", E = 0,79 MM, PARA AR-CONDICIONADO/ INSTALACOES GAS RESIDENCIAIS E COMERCIAIS</t>
  </si>
  <si>
    <t>TUBO DE COBRE, CLASSE "A", DN = 2" (54 MM), PARA INSTALACOES DE MEDIA PRESSAO PARA GASES COMBUSTIVEIS E MEDICINAIS</t>
  </si>
  <si>
    <t>233,27</t>
  </si>
  <si>
    <t>TUBO DE CONCRETO ARMADO PARA AGUAS PLUVIAIS, CLASSE PA-1, COM ENCAIXE PONTA E BOLSA, DIAMETRO NOMINAL DE = 600 MM</t>
  </si>
  <si>
    <t>214,93</t>
  </si>
  <si>
    <t>TUBO DE CONCRETO ARMADO PARA AGUAS PLUVIAIS, CLASSE PA-1, COM ENCAIXE PONTA E BOLSA, DIAMETRO NOMINAL DE 1000 MM</t>
  </si>
  <si>
    <t>419,02</t>
  </si>
  <si>
    <t>TUBO DE CONCRETO ARMADO PARA AGUAS PLUVIAIS, CLASSE PA-1, COM ENCAIXE PONTA E BOLSA, DIAMETRO NOMINAL DE 1100 MM</t>
  </si>
  <si>
    <t>586,99</t>
  </si>
  <si>
    <t>TUBO DE CONCRETO ARMADO PARA AGUAS PLUVIAIS, CLASSE PA-1, COM ENCAIXE PONTA E BOLSA, DIAMETRO NOMINAL DE 1200 MM</t>
  </si>
  <si>
    <t>625,82</t>
  </si>
  <si>
    <t>TUBO DE CONCRETO ARMADO PARA AGUAS PLUVIAIS, CLASSE PA-1, COM ENCAIXE PONTA E BOLSA, DIAMETRO NOMINAL DE 1500 MM</t>
  </si>
  <si>
    <t>906,67</t>
  </si>
  <si>
    <t>TUBO DE CONCRETO ARMADO PARA AGUAS PLUVIAIS, CLASSE PA-1, COM ENCAIXE PONTA E BOLSA, DIAMETRO NOMINAL DE 2000 MM</t>
  </si>
  <si>
    <t>2.512,40</t>
  </si>
  <si>
    <t>TUBO DE CONCRETO ARMADO PARA AGUAS PLUVIAIS, CLASSE PA-1, COM ENCAIXE PONTA E BOLSA, DIAMETRO NOMINAL DE 300 MM</t>
  </si>
  <si>
    <t>TUBO DE CONCRETO ARMADO PARA AGUAS PLUVIAIS, CLASSE PA-1, COM ENCAIXE PONTA E BOLSA, DIAMETRO NOMINAL DE 400 MM</t>
  </si>
  <si>
    <t>111,07</t>
  </si>
  <si>
    <t>TUBO DE CONCRETO ARMADO PARA AGUAS PLUVIAIS, CLASSE PA-1, COM ENCAIXE PONTA E BOLSA, DIAMETRO NOMINAL DE 500 MM</t>
  </si>
  <si>
    <t>132,75</t>
  </si>
  <si>
    <t>TUBO DE CONCRETO ARMADO PARA AGUAS PLUVIAIS, CLASSE PA-1, COM ENCAIXE PONTA E BOLSA, DIAMETRO NOMINAL DE 700 MM</t>
  </si>
  <si>
    <t>292,95</t>
  </si>
  <si>
    <t>TUBO DE CONCRETO ARMADO PARA AGUAS PLUVIAIS, CLASSE PA-1, COM ENCAIXE PONTA E BOLSA, DIAMETRO NOMINAL DE 800 MM</t>
  </si>
  <si>
    <t>357,61</t>
  </si>
  <si>
    <t>TUBO DE CONCRETO ARMADO PARA AGUAS PLUVIAIS, CLASSE PA-1, COM ENCAIXE PONTA E BOLSA, DIAMETRO NOMINAL DE 900 MM</t>
  </si>
  <si>
    <t>410,89</t>
  </si>
  <si>
    <t>TUBO DE CONCRETO ARMADO PARA AGUAS PLUVIAIS, CLASSE PA-2, COM ENCAIXE PONTA E BOLSA, DIAMETRO NOMINAL DE 1000 MM</t>
  </si>
  <si>
    <t>460,56</t>
  </si>
  <si>
    <t>TUBO DE CONCRETO ARMADO PARA AGUAS PLUVIAIS, CLASSE PA-2, COM ENCAIXE PONTA E BOLSA, DIAMETRO NOMINAL DE 1100 MM</t>
  </si>
  <si>
    <t>635,75</t>
  </si>
  <si>
    <t>TUBO DE CONCRETO ARMADO PARA AGUAS PLUVIAIS, CLASSE PA-2, COM ENCAIXE PONTA E BOLSA, DIAMETRO NOMINAL DE 1200 MM</t>
  </si>
  <si>
    <t>675,49</t>
  </si>
  <si>
    <t>TUBO DE CONCRETO ARMADO PARA AGUAS PLUVIAIS, CLASSE PA-2, COM ENCAIXE PONTA E BOLSA, DIAMETRO NOMINAL DE 1500 MM</t>
  </si>
  <si>
    <t>969,89</t>
  </si>
  <si>
    <t>TUBO DE CONCRETO ARMADO PARA AGUAS PLUVIAIS, CLASSE PA-2, COM ENCAIXE PONTA E BOLSA, DIAMETRO NOMINAL DE 2000 MM</t>
  </si>
  <si>
    <t>2.817,56</t>
  </si>
  <si>
    <t>TUBO DE CONCRETO ARMADO PARA AGUAS PLUVIAIS, CLASSE PA-2, COM ENCAIXE PONTA E BOLSA, DIAMETRO NOMINAL DE 300 MM</t>
  </si>
  <si>
    <t>TUBO DE CONCRETO ARMADO PARA AGUAS PLUVIAIS, CLASSE PA-2, COM ENCAIXE PONTA E BOLSA, DIAMETRO NOMINAL DE 400 MM</t>
  </si>
  <si>
    <t>117,39</t>
  </si>
  <si>
    <t>TUBO DE CONCRETO ARMADO PARA AGUAS PLUVIAIS, CLASSE PA-2, COM ENCAIXE PONTA E BOLSA, DIAMETRO NOMINAL DE 500 MM</t>
  </si>
  <si>
    <t>TUBO DE CONCRETO ARMADO PARA AGUAS PLUVIAIS, CLASSE PA-2, COM ENCAIXE PONTA E BOLSA, DIAMETRO NOMINAL DE 600 MM</t>
  </si>
  <si>
    <t>186,48</t>
  </si>
  <si>
    <t>TUBO DE CONCRETO ARMADO PARA AGUAS PLUVIAIS, CLASSE PA-2, COM ENCAIXE PONTA E BOLSA, DIAMETRO NOMINAL DE 700 MM</t>
  </si>
  <si>
    <t>285,36</t>
  </si>
  <si>
    <t>TUBO DE CONCRETO ARMADO PARA AGUAS PLUVIAIS, CLASSE PA-2, COM ENCAIXE PONTA E BOLSA, DIAMETRO NOMINAL DE 800 MM</t>
  </si>
  <si>
    <t>TUBO DE CONCRETO ARMADO PARA AGUAS PLUVIAIS, CLASSE PA-2, COM ENCAIXE PONTA E BOLSA, DIAMETRO NOMINAL DE 900 MM</t>
  </si>
  <si>
    <t>415,41</t>
  </si>
  <si>
    <t>TUBO DE CONCRETO ARMADO PARA AGUAS PLUVIAIS, CLASSE PA-3, COM ENCAIXE PONTA E BOLSA, DIAMETRO NOMINAL DE 1000 MM</t>
  </si>
  <si>
    <t>TUBO DE CONCRETO ARMADO PARA AGUAS PLUVIAIS, CLASSE PA-3, COM ENCAIXE PONTA E BOLSA, DIAMETRO NOMINAL DE 1100 MM</t>
  </si>
  <si>
    <t>772,12</t>
  </si>
  <si>
    <t>TUBO DE CONCRETO ARMADO PARA AGUAS PLUVIAIS, CLASSE PA-3, COM ENCAIXE PONTA E BOLSA, DIAMETRO NOMINAL DE 1200 MM</t>
  </si>
  <si>
    <t>933,59</t>
  </si>
  <si>
    <t>TUBO DE CONCRETO ARMADO PARA AGUAS PLUVIAIS, CLASSE PA-3, COM ENCAIXE PONTA E BOLSA, DIAMETRO NOMINAL DE 1500 MM</t>
  </si>
  <si>
    <t>1.417,81</t>
  </si>
  <si>
    <t>TUBO DE CONCRETO ARMADO PARA AGUAS PLUVIAIS, CLASSE PA-3, COM ENCAIXE PONTA E BOLSA, DIAMETRO NOMINAL DE 400 MM</t>
  </si>
  <si>
    <t>171,58</t>
  </si>
  <si>
    <t>TUBO DE CONCRETO ARMADO PARA AGUAS PLUVIAIS, CLASSE PA-3, COM ENCAIXE PONTA E BOLSA, DIAMETRO NOMINAL DE 500 MM</t>
  </si>
  <si>
    <t>231,18</t>
  </si>
  <si>
    <t>TUBO DE CONCRETO ARMADO PARA AGUAS PLUVIAIS, CLASSE PA-3, COM ENCAIXE PONTA E BOLSA, DIAMETRO NOMINAL DE 600 MM</t>
  </si>
  <si>
    <t>279,95</t>
  </si>
  <si>
    <t>TUBO DE CONCRETO ARMADO PARA AGUAS PLUVIAIS, CLASSE PA-3, COM ENCAIXE PONTA E BOLSA, DIAMETRO NOMINAL DE 700 MM</t>
  </si>
  <si>
    <t>482,23</t>
  </si>
  <si>
    <t>TUBO DE CONCRETO ARMADO PARA AGUAS PLUVIAIS, CLASSE PA-3, COM ENCAIXE PONTA E BOLSA, DIAMETRO NOMINAL DE 800 MM</t>
  </si>
  <si>
    <t>502,46</t>
  </si>
  <si>
    <t>TUBO DE CONCRETO ARMADO PARA AGUAS PLUVIAIS, CLASSE PA-3, COM ENCAIXE PONTA E BOLSA, DIAMETRO NOMINAL DE 900 MM</t>
  </si>
  <si>
    <t>538,22</t>
  </si>
  <si>
    <t>TUBO DE CONCRETO ARMADO PARA ESGOTO SANITARIO, CLASSE EA-2, COM ENCAIXE PONTA E BOLSA, COM JUNTA ELASTICA, DIAMETRO NOMINAL DE 1000 MM</t>
  </si>
  <si>
    <t>841,65</t>
  </si>
  <si>
    <t>TUBO DE CONCRETO ARMADO PARA ESGOTO SANITARIO, CLASSE EA-2, COM ENCAIXE PONTA E BOLSA, COM JUNTA ELASTICA, DIAMETRO NOMINAL DE 300 MM</t>
  </si>
  <si>
    <t>176,09</t>
  </si>
  <si>
    <t>TUBO DE CONCRETO ARMADO PARA ESGOTO SANITARIO, CLASSE EA-2, COM ENCAIXE PONTA E BOLSA, COM JUNTA ELASTICA, DIAMETRO NOMINAL DE 400 MM</t>
  </si>
  <si>
    <t>TUBO DE CONCRETO ARMADO PARA ESGOTO SANITARIO, CLASSE EA-2, COM ENCAIXE PONTA E BOLSA, COM JUNTA ELASTICA, DIAMETRO NOMINAL DE 500 MM</t>
  </si>
  <si>
    <t>334,13</t>
  </si>
  <si>
    <t>TUBO DE CONCRETO ARMADO PARA ESGOTO SANITARIO, CLASSE EA-2, COM ENCAIXE PONTA E BOLSA, COM JUNTA ELASTICA, DIAMETRO NOMINAL DE 600 MM</t>
  </si>
  <si>
    <t>409,99</t>
  </si>
  <si>
    <t>TUBO DE CONCRETO ARMADO PARA ESGOTO SANITARIO, CLASSE EA-2, COM ENCAIXE PONTA E BOLSA, COM JUNTA ELASTICA, DIAMETRO NOMINAL DE 700 MM</t>
  </si>
  <si>
    <t>TUBO DE CONCRETO ARMADO PARA ESGOTO SANITARIO, CLASSE EA-2, COM ENCAIXE PONTA E BOLSA, COM JUNTA ELASTICA, DIAMETRO NOMINAL DE 800 MM</t>
  </si>
  <si>
    <t>547,34</t>
  </si>
  <si>
    <t>TUBO DE CONCRETO ARMADO PARA ESGOTO SANITARIO, CLASSE EA-2, COM ENCAIXE PONTA E BOLSA, COM JUNTA ELASTICA, DIAMETRO NOMINAL DE 900 MM</t>
  </si>
  <si>
    <t>829,91</t>
  </si>
  <si>
    <t>TUBO DE CONCRETO ARMADO PARA ESGOTO SANITARIO, CLASSE EA-3, COM ENCAIXE PONTA E BOLSA, COM JUNTA ELASTICA, DIAMETRO NOMINAL DE 1000 MM</t>
  </si>
  <si>
    <t>1.074,65</t>
  </si>
  <si>
    <t>TUBO DE CONCRETO ARMADO PARA ESGOTO SANITARIO, CLASSE EA-3, COM ENCAIXE PONTA E BOLSA, COM JUNTA ELASTICA, DIAMETRO NOMINAL DE 400 MM</t>
  </si>
  <si>
    <t>213,12</t>
  </si>
  <si>
    <t>TUBO DE CONCRETO ARMADO PARA ESGOTO SANITARIO, CLASSE EA-3, COM ENCAIXE PONTA E BOLSA, COM JUNTA ELASTICA, DIAMETRO NOMINAL DE 500 MM</t>
  </si>
  <si>
    <t>444,30</t>
  </si>
  <si>
    <t>TUBO DE CONCRETO ARMADO PARA ESGOTO SANITARIO, CLASSE EA-3, COM ENCAIXE PONTA E BOLSA, COM JUNTA ELASTICA, DIAMETRO NOMINAL DE 600 MM</t>
  </si>
  <si>
    <t>470,49</t>
  </si>
  <si>
    <t>TUBO DE CONCRETO ARMADO PARA ESGOTO SANITARIO, CLASSE EA-3, COM ENCAIXE PONTA E BOLSA, COM JUNTA ELASTICA, DIAMETRO NOMINAL DE 700 MM</t>
  </si>
  <si>
    <t>614,08</t>
  </si>
  <si>
    <t>TUBO DE CONCRETO ARMADO PARA ESGOTO SANITARIO, CLASSE EA-3, COM ENCAIXE PONTA E BOLSA, COM JUNTA ELASTICA, DIAMETRO NOMINAL DE 800 MM</t>
  </si>
  <si>
    <t>672,78</t>
  </si>
  <si>
    <t>TUBO DE CONCRETO ARMADO PARA ESGOTO SANITARIO, CLASSE EA-3, COM ENCAIXE PONTA E BOLSA, COM JUNTA ELASTICA, DIAMETRO NOMINAL DE 900 MM</t>
  </si>
  <si>
    <t>952,73</t>
  </si>
  <si>
    <t>TUBO DE CONCRETO SIMPLES PARA AGUAS PLUVIAIS, CLASSE PS1, COM ENCAIXE MACHO E FEMEA, DIAMETRO NOMINAL DE 200 MM</t>
  </si>
  <si>
    <t>35,67</t>
  </si>
  <si>
    <t>TUBO DE CONCRETO SIMPLES PARA AGUAS PLUVIAIS, CLASSE PS1, COM ENCAIXE MACHO E FEMEA, DIAMETRO NOMINAL DE 300 MM</t>
  </si>
  <si>
    <t>49,94</t>
  </si>
  <si>
    <t>TUBO DE CONCRETO SIMPLES PARA AGUAS PLUVIAIS, CLASSE PS1, COM ENCAIXE MACHO E FEMEA, DIAMETRO NOMINAL DE 400 MM</t>
  </si>
  <si>
    <t>TUBO DE CONCRETO SIMPLES PARA AGUAS PLUVIAIS, CLASSE PS1, COM ENCAIXE MACHO E FEMEA, DIAMETRO NOMINAL DE 500 MM</t>
  </si>
  <si>
    <t>TUBO DE CONCRETO SIMPLES PARA AGUAS PLUVIAIS, CLASSE PS1, COM ENCAIXE MACHO E FEMEA, DIAMETRO NOMINAL DE 600 MM</t>
  </si>
  <si>
    <t>116,71</t>
  </si>
  <si>
    <t>TUBO DE CONCRETO SIMPLES PARA AGUAS PLUVIAIS, CLASSE PS1, COM ENCAIXE PONTA E BOLSA, DIAMETRO NOMINAL DE 200 MM</t>
  </si>
  <si>
    <t>TUBO DE CONCRETO SIMPLES PARA AGUAS PLUVIAIS, CLASSE PS1, COM ENCAIXE PONTA E BOLSA, DIAMETRO NOMINAL DE 300 MM</t>
  </si>
  <si>
    <t>TUBO DE CONCRETO SIMPLES PARA AGUAS PLUVIAIS, CLASSE PS1, COM ENCAIXE PONTA E BOLSA, DIAMETRO NOMINAL DE 400 MM</t>
  </si>
  <si>
    <t>70,90</t>
  </si>
  <si>
    <t>TUBO DE CONCRETO SIMPLES PARA AGUAS PLUVIAIS, CLASSE PS1, COM ENCAIXE PONTA E BOLSA, DIAMETRO NOMINAL DE 500 MM</t>
  </si>
  <si>
    <t>105,52</t>
  </si>
  <si>
    <t>TUBO DE CONCRETO SIMPLES PARA AGUAS PLUVIAIS, CLASSE PS1, COM ENCAIXE PONTA E BOLSA, DIAMETRO NOMINAL DE 600 MM</t>
  </si>
  <si>
    <t>126,32</t>
  </si>
  <si>
    <t>TUBO DE CONCRETO SIMPLES PARA AGUAS PLUVIAIS, CLASSE PS2, COM ENCAIXE PONTA E BOLSA, DIAMETRO NOMINAL DE 200 MM</t>
  </si>
  <si>
    <t>44,76</t>
  </si>
  <si>
    <t>TUBO DE CONCRETO SIMPLES PARA AGUAS PLUVIAIS, CLASSE PS2, COM ENCAIXE PONTA E BOLSA, DIAMETRO NOMINAL DE 300 MM</t>
  </si>
  <si>
    <t>70,54</t>
  </si>
  <si>
    <t>TUBO DE CONCRETO SIMPLES PARA AGUAS PLUVIAIS, CLASSE PS2, COM ENCAIXE PONTA E BOLSA, DIAMETRO NOMINAL DE 400 MM</t>
  </si>
  <si>
    <t>77,83</t>
  </si>
  <si>
    <t>TUBO DE CONCRETO SIMPLES PARA AGUAS PLUVIAIS, CLASSE PS2, COM ENCAIXE PONTA E BOLSA, DIAMETRO NOMINAL DE 500 MM</t>
  </si>
  <si>
    <t>TUBO DE CONCRETO SIMPLES PARA AGUAS PLUVIAIS, CLASSE PS2, COM ENCAIXE PONTA E BOLSA, DIAMETRO NOMINAL DE 600 MM</t>
  </si>
  <si>
    <t>130,37</t>
  </si>
  <si>
    <t>TUBO DE CONCRETO SIMPLES PARA ESGOTO SANITARIO, CLASSE ES, COM ENCAIXE PONTA E BOLSA, COM JUNTA ELASTICA, DIAMETRO NOMINAL DE 400 MM</t>
  </si>
  <si>
    <t>113,51</t>
  </si>
  <si>
    <t>TUBO DE CONCRETO SIMPLES PARA ESGOTO SANITARIO, CLASSE ES, COM ENCAIXE PONTA E BOLSA, COM JUNTA ELASTICA, DIAMETRO NOMINAL DE 500 MM</t>
  </si>
  <si>
    <t>137,83</t>
  </si>
  <si>
    <t>TUBO DE CONCRETO SIMPLES PARA ESGOTO SANITARIO, CLASSE ES, COM ENCAIXE PONTA E BOLSA, COM JUNTA ELASTICA, DIAMETRO NOMINAL DE 600 MM</t>
  </si>
  <si>
    <t>TUBO DE CONCRETO SIMPLES POROSO PARA DRENAGEM (DRENO POROSO), COM ENCAIXE MACHO E FEMEA, DIAMETRO NOMINAL DE 200 MM</t>
  </si>
  <si>
    <t>TUBO DE CONCRETO SIMPLES POROSO PARA DRENAGEM (DRENO POROSO), COM ENCAIXE MACHO E FEMEA, DIAMETRO NOMINAL DE 300 MM</t>
  </si>
  <si>
    <t>TUBO DE DESCARGA, TIPO BENGALA, PARA LIGACAO CAIXA DE DESCARGA - EMBUTIR, PVC, 40 MM X 150 CM</t>
  </si>
  <si>
    <t>TUBO DE DESCIDA EXTERNO, DE PVC, PARA CAIXA DE DESCARGA EXTERNA ALTA - DIAMETRO DE 40 MM E ALTURA DE APROXIMADAMENTE 1,55 M</t>
  </si>
  <si>
    <t>TUBO DE ESPUMA DE POLIETILENO EXPANDIDO FLEXIVEL PARA ISOLAMENTO TERMICO DE TUBULACAO DE AR CONDICIONADO, AGUA QUENTE,  DN 1 1/2", E= 10 MM</t>
  </si>
  <si>
    <t>TUBO DE ESPUMA DE POLIETILENO EXPANDIDO FLEXIVEL PARA ISOLAMENTO TERMICO DE TUBULACAO DE AR CONDICIONADO, AGUA QUENTE,  DN 1 1/4", E= 10 MM</t>
  </si>
  <si>
    <t>TUBO DE ESPUMA DE POLIETILENO EXPANDIDO FLEXIVEL PARA ISOLAMENTO TERMICO DE TUBULACAO DE AR CONDICIONADO, AGUA QUENTE,  DN 1 1/8", E= 10 MM</t>
  </si>
  <si>
    <t>TUBO DE ESPUMA DE POLIETILENO EXPANDIDO FLEXIVEL PARA ISOLAMENTO TERMICO DE TUBULACAO DE AR CONDICIONADO, AGUA QUENTE,  DN 1 3/8", E= 10 MM</t>
  </si>
  <si>
    <t>TUBO DE ESPUMA DE POLIETILENO EXPANDIDO FLEXIVEL PARA ISOLAMENTO TERMICO DE TUBULACAO DE AR CONDICIONADO, AGUA QUENTE,  DN 1 5/8", E= 10 MM</t>
  </si>
  <si>
    <t>TUBO DE ESPUMA DE POLIETILENO EXPANDIDO FLEXIVEL PARA ISOLAMENTO TERMICO DE TUBULACAO DE AR CONDICIONADO, AGUA QUENTE,  DN 1/2", E= 10 MM</t>
  </si>
  <si>
    <t>TUBO DE ESPUMA DE POLIETILENO EXPANDIDO FLEXIVEL PARA ISOLAMENTO TERMICO DE TUBULACAO DE AR CONDICIONADO, AGUA QUENTE,  DN 1/4", E= 10 MM</t>
  </si>
  <si>
    <t>TUBO DE ESPUMA DE POLIETILENO EXPANDIDO FLEXIVEL PARA ISOLAMENTO TERMICO DE TUBULACAO DE AR CONDICIONADO, AGUA QUENTE,  DN 1", E= 10 MM</t>
  </si>
  <si>
    <t>TUBO DE ESPUMA DE POLIETILENO EXPANDIDO FLEXIVEL PARA ISOLAMENTO TERMICO DE TUBULACAO DE AR CONDICIONADO, AGUA QUENTE,  DN 3/4", E= 10 MM</t>
  </si>
  <si>
    <t>TUBO DE ESPUMA DE POLIETILENO EXPANDIDO FLEXIVEL PARA ISOLAMENTO TERMICO DE TUBULACAO DE AR CONDICIONADO, AGUA QUENTE,  DN 3/8", E= 10 MM</t>
  </si>
  <si>
    <t>TUBO DE ESPUMA DE POLIETILENO EXPANDIDO FLEXIVEL PARA ISOLAMENTO TERMICO DE TUBULACAO DE AR CONDICIONADO, AGUA QUENTE,  DN 7/8", E= 10 MM</t>
  </si>
  <si>
    <t>TUBO DE POLIETILENO DE ALTA DENSIDADE (PEAD), PE-80, DE = 20 MM X 2,3 MM DE PAREDE, PARA LIGACAO DE AGUA PREDIAL (NBR 15561)</t>
  </si>
  <si>
    <t>TUBO DE POLIETILENO DE ALTA DENSIDADE (PEAD), PE-80, DE = 32 MM X 3,0 MM DE PAREDE, PARA LIGACAO DE AGUA PREDIAL (NBR 15561)</t>
  </si>
  <si>
    <t>TUBO DE POLIETILENO DE ALTA DENSIDADE, PEAD, PE-80, DE = 1000 MM X 38,5 MM PAREDE, ( SDR 26 - PN 05 ) PARA REDE DE AGUA OU ESGOTO ( NBR 15561)</t>
  </si>
  <si>
    <t>5.355,53</t>
  </si>
  <si>
    <t>TUBO DE POLIETILENO DE ALTA DENSIDADE, PEAD, PE-80, DE = 110 MM X 10,0 MM PAREDE, ( SDR 11 - PN 12,5 ) PARA REDE DE AGUA OU ESGOTO ( NBR 15561)</t>
  </si>
  <si>
    <t>131,26</t>
  </si>
  <si>
    <t>TUBO DE POLIETILENO DE ALTA DENSIDADE, PEAD, PE-80, DE = 1200 MM X 37,2 MM PAREDE ( SDR 32,25 - PN 04 ) PARA REDE DE AGUA OU ESGOTO ( NBR 15561)</t>
  </si>
  <si>
    <t>3.942,79</t>
  </si>
  <si>
    <t>TUBO DE POLIETILENO DE ALTA DENSIDADE, PEAD, PE-80, DE = 1400 MM X 42,9 MM PAREDE, (SDR 32,25 - PN 04 ) PARA REDE DE AGUA OU ESGOTO ( NBR 15561)</t>
  </si>
  <si>
    <t>1.916,82</t>
  </si>
  <si>
    <t>TUBO DE POLIETILENO DE ALTA DENSIDADE, PEAD, PE-80, DE = 160 MM X 14,6 MM PAREDE, (SDR 11 - PN 12,5 ) PARA REDE DE AGUA OU ESGOTO ( NBR 15561)</t>
  </si>
  <si>
    <t>281,74</t>
  </si>
  <si>
    <t>TUBO DE POLIETILENO DE ALTA DENSIDADE, PEAD, PE-80, DE = 1600 MM X 49,0 MM PAREDE, ( SDR 32,25 - PN 04 ) PARA REDE DE AGUA OU ESGOTO ( NBR 15561)</t>
  </si>
  <si>
    <t>1.258,28</t>
  </si>
  <si>
    <t>TUBO DE POLIETILENO DE ALTA DENSIDADE, PEAD, PE-80, DE = 900 MM X 34,7 MM PAREDE, ( SDR 26 - PN 05 ) PARA REDE DE AGUA OU ESGOTO ( NBR 15561)</t>
  </si>
  <si>
    <t>4.857,43</t>
  </si>
  <si>
    <t>TUBO DE POLIETILENO DE ALTA DENSIDADE, PEAD, PE-80, DE= 200 MM X 18,2 MM PAREDE, ( SDR 11 - PN 12,5 ) PARA REDE DE AGUA OU ESGOTO ( NBR 15561)</t>
  </si>
  <si>
    <t>439,20</t>
  </si>
  <si>
    <t>TUBO DE POLIETILENO DE ALTA DENSIDADE, PEAD, PE-80, DE= 315 MM X 28,7 MM PAREDE, ( SDR 11 - PN 12,5 ) PARA REDE DE AGUA OU ESGOTO ( NBR 15561)</t>
  </si>
  <si>
    <t>1.076,16</t>
  </si>
  <si>
    <t>TUBO DE POLIETILENO DE ALTA DENSIDADE, PEAD, PE-80, DE= 400 MM X 36,4 MM PAREDE, ( SDR 11 - PN 12,5 ) PARA REDE DE AGUA OU ESGOTO ( NBR 15561)</t>
  </si>
  <si>
    <t>1.733,31</t>
  </si>
  <si>
    <t>TUBO DE POLIETILENO DE ALTA DENSIDADE, PEAD, PE-80, DE= 50 MM X 4,6 MM PAREDE, (SDR 11 - PN 12,5) PARA REDE DE AGUA OU ESGOTO ( NBR 15561)</t>
  </si>
  <si>
    <t>27,96</t>
  </si>
  <si>
    <t>TUBO DE POLIETILENO DE ALTA DENSIDADE, PEAD, PE-80, DE= 500 MM X 45,5 MM PAREDE, ( SDR 11 - PN 12,5 ) PARA REDE DE AGUA OU ESGOTO ( NBR 15561)</t>
  </si>
  <si>
    <t>3.043,05</t>
  </si>
  <si>
    <t>TUBO DE POLIETILENO DE ALTA DENSIDADE, PEAD, PE-80, DE= 630 MM X 57,3 MM PAREDE (SDR 11 - PN 12,5 ) PARA REDE DE AGUA OU ESGOTO ( NBR 15561)</t>
  </si>
  <si>
    <t>4.525,87</t>
  </si>
  <si>
    <t>TUBO DE POLIETILENO DE ALTA DENSIDADE, PEAD, PE-80, DE= 730 MM X 34,1 MM PAREDE, ( SDR 21 - PN 06 ) PARA REDE DE AGUA OU ESGOTO ( NBR 15561)</t>
  </si>
  <si>
    <t>2.269,61</t>
  </si>
  <si>
    <t>TUBO DE POLIETILENO DE ALTA DENSIDADE, PEAD, PE-80, DE= 75 MM X 6,9 MM PAREDE, ( SRD 11 - PN 12,5 ) PARA REDE DE AGUA OU ESGOTO ( NBR 15561)</t>
  </si>
  <si>
    <t>TUBO DE POLIETILENO DE ALTA DENSIDADE, PEAD, PE-80, DE= 800 MM X 30,8 MM PAREDE, ( SDR 26 - PN 05 ) PARA REDE DE AGUA OU ESGOTO ( NBR 15561)</t>
  </si>
  <si>
    <t>2.961,08</t>
  </si>
  <si>
    <t>TUBO DE PVC, PBL, TIPO LEVE, DN = 250 MM,  PARA VENTILACAO</t>
  </si>
  <si>
    <t>134,92</t>
  </si>
  <si>
    <t>TUBO DE PVC, PBL, TIPO LEVE, DN = 300 MM,  PARA VENTILACAO</t>
  </si>
  <si>
    <t>166,10</t>
  </si>
  <si>
    <t>TUBO DE REVESTIMENTO, EM ACO, CORPO SCHEDULE 40, PONTEIRA SCHEDULE 80, ROSQUEAVEL E SEGMENTADO PARA PERFURACAO, DIAMETRO 10'' (310 MM)</t>
  </si>
  <si>
    <t>3.731,70</t>
  </si>
  <si>
    <t>TUBO DE REVESTIMENTO, EM ACO, CORPO SCHEDULE 40, PONTEIRA SCHEDULE 80, ROSQUEAVEL E SEGMENTADO PARA PERFURACAO, DIAMETRO 12" (320 MM)</t>
  </si>
  <si>
    <t>4.576,56</t>
  </si>
  <si>
    <t>TUBO DE REVESTIMENTO, EM ACO, CORPO SCHEDULE 40, PONTEIRA SCHEDULE 80, ROSQUEAVEL E SEGMENTADO PARA PERFURACAO, DIAMETRO 14'' (400 MM)</t>
  </si>
  <si>
    <t>5.304,61</t>
  </si>
  <si>
    <t>TUBO DE REVESTIMENTO, EM ACO, CORPO SCHEDULE 40, PONTEIRA SCHEDULE 80, ROSQUEAVEL E SEGMENTADO PARA PERFURACAO, DIAMETRO 16'' (450 MM)</t>
  </si>
  <si>
    <t>7.006,64</t>
  </si>
  <si>
    <t>TUBO DE REVESTIMENTO, EM ACO, CORPO SCHEDULE 40, PONTEIRA SCHEDULE 80, ROSQUEAVEL E SEGMENTADO PARA PERFURACAO, DIAMETRO 4'' (450 MM)</t>
  </si>
  <si>
    <t>1.241,90</t>
  </si>
  <si>
    <t>TUBO DE REVESTIMENTO, EM ACO, CORPO SCHEDULE 40, PONTEIRA SCHEDULE 80, ROSQUEAVEL E SEGMENTADO PARA PERFURACAO, DIAMETRO 6'' (200 MM)</t>
  </si>
  <si>
    <t>1.729,64</t>
  </si>
  <si>
    <t>TUBO DE REVESTIMENTO, EM ACO, CORPO SCHEDULE 40, PONTEIRA SCHEDULE 80, ROSQUEAVEL E SEGMENTADO PARA PERFURACAO, DIAMETRO 8'' (200 MM)</t>
  </si>
  <si>
    <t>2.462,92</t>
  </si>
  <si>
    <t>TUBO DRENO, CORRUGADO, ESPIRALADO, FLEXIVEL, PERFURADO, EM POLIETILENO DE ALTA DENSIDADE (PEAD), DN *160* MM, (6") PARA DRENAGEM - EM BARRA (NORMA DNIT 093/2006 - EM)</t>
  </si>
  <si>
    <t>TUBO DRENO, CORRUGADO, ESPIRALADO, FLEXIVEL, PERFURADO, EM POLIETILENO DE ALTA DENSIDADE (PEAD), DN *200* MM, (8") PARA DRENAGEM - EM BARRA (NORMA DNIT 093/2006 - EM)</t>
  </si>
  <si>
    <t>TUBO DRENO, CORRUGADO, ESPIRALADO, FLEXIVEL, PERFURADO, EM POLIETILENO DE ALTA DENSIDADE (PEAD), DN 100 MM, (4") PARA DRENAGEM - EM ROLO (NORMA DNIT 093/2006 - E.M)</t>
  </si>
  <si>
    <t>TUBO DRENO, CORRUGADO, ESPIRALADO, FLEXIVEL, PERFURADO, EM POLIETILENO DE ALTA DENSIDADE (PEAD), DN 65 MM, (2 1/2") PARA DRENAGEM - EM ROLO (NORMA DNIT 093/2006 - EM)</t>
  </si>
  <si>
    <t>TUBO MONOCAMADA PEX, DN 16 MM, PARA AGUA QUENTE E FRIA</t>
  </si>
  <si>
    <t>5,66</t>
  </si>
  <si>
    <t>TUBO MONOCAMADA PEX, DN 20 MM, PARA AGUA QUENTE E FRIA</t>
  </si>
  <si>
    <t>TUBO MONOCAMADA PEX, DN 25 MM, PARA AGUA QUENTE E FRIA</t>
  </si>
  <si>
    <t>TUBO MONOCAMADA PEX, DN 32 MM, PARA AGUA QUENTE E FRIA</t>
  </si>
  <si>
    <t>17,02</t>
  </si>
  <si>
    <t>TUBO MULTICAMADA PEX, DN *26* MM, PARA INSTALACOES A GAS (AMARELO)</t>
  </si>
  <si>
    <t>TUBO MULTICAMADA PEX, DN 16 MM, PARA INSTALACOES A GAS (AMARELO)</t>
  </si>
  <si>
    <t>TUBO MULTICAMADA PEX, DN 20 MM, PARA INSTALACOES A GAS (AMARELO)</t>
  </si>
  <si>
    <t>TUBO MULTICAMADA PEX, DN 32 MM, PARA INSTALACOES A GAS (AMARELO)</t>
  </si>
  <si>
    <t>TUBO PPR PN 20, DN 20 MM, PARA AGUA QUENTE PREDIAL</t>
  </si>
  <si>
    <t>TUBO PPR PN 20, DN 25 MM, PARA AGUA QUENTE PREDIAL</t>
  </si>
  <si>
    <t>12,12</t>
  </si>
  <si>
    <t>TUBO PPR, CLASSE PN 12, DN 110 MM</t>
  </si>
  <si>
    <t>118,60</t>
  </si>
  <si>
    <t>TUBO PPR, CLASSE PN 12, DN 32 MM</t>
  </si>
  <si>
    <t>TUBO PPR, CLASSE PN 12, DN 40 MM</t>
  </si>
  <si>
    <t>13,42</t>
  </si>
  <si>
    <t>TUBO PPR, CLASSE PN 12, DN 50 MM</t>
  </si>
  <si>
    <t>TUBO PPR, CLASSE PN 12, DN 63 MM</t>
  </si>
  <si>
    <t>36,01</t>
  </si>
  <si>
    <t>TUBO PPR, CLASSE PN 12, DN 75 MM</t>
  </si>
  <si>
    <t>46,17</t>
  </si>
  <si>
    <t>TUBO PPR, CLASSE PN 12, DN 90 MM</t>
  </si>
  <si>
    <t>TUBO PPR, CLASSE PN 20, SOLDAVEL, DN 32 MM PARA AGUA FRIA OU QUENTE PREDIAL</t>
  </si>
  <si>
    <t>TUBO PPR, CLASSE PN 25, DN 110 MM, PARA AGUA QUENTE E FRIA PREDIAL</t>
  </si>
  <si>
    <t>239,62</t>
  </si>
  <si>
    <t>TUBO PPR, CLASSE PN 25, DN 20 MM, PARA AGUA QUENTE E FRIA PREDIAL</t>
  </si>
  <si>
    <t>TUBO PPR, CLASSE PN 25, DN 25 MM, PARA AGUA QUENTE E FRIA PREDIAL</t>
  </si>
  <si>
    <t>TUBO PPR, CLASSE PN 25, DN 32 MM, PARA AGUA QUENTE E FRIA PREDIAL</t>
  </si>
  <si>
    <t>TUBO PPR, CLASSE PN 25, DN 40 MM, PARA AGUA QUENTE E FRIA PREDIAL</t>
  </si>
  <si>
    <t>TUBO PPR, CLASSE PN 25, DN 50 MM, PARA AGUA QUENTE E FRIA PREDIAL</t>
  </si>
  <si>
    <t>41,46</t>
  </si>
  <si>
    <t>TUBO PPR, CLASSE PN 25, DN 63 MM, PARA AGUA QUENTE E FRIA PREDIAL</t>
  </si>
  <si>
    <t>72,96</t>
  </si>
  <si>
    <t>TUBO PPR, CLASSE PN 25, DN 75 MM, PARA AGUA QUENTE E FRIA PREDIAL</t>
  </si>
  <si>
    <t>100,30</t>
  </si>
  <si>
    <t>TUBO PPR, CLASSE PN 25, DN 90 MM, PARA AGUA QUENTE E FRIA PREDIAL</t>
  </si>
  <si>
    <t>172,44</t>
  </si>
  <si>
    <t>TUBO PVC  SERIE NORMAL, DN 100 MM, PARA ESGOTO  PREDIAL (NBR 5688)</t>
  </si>
  <si>
    <t>16,26</t>
  </si>
  <si>
    <t>TUBO PVC  SERIE NORMAL, DN 150 MM, PARA ESGOTO  PREDIAL (NBR 5688)</t>
  </si>
  <si>
    <t>42,50</t>
  </si>
  <si>
    <t>TUBO PVC  SERIE NORMAL, DN 40 MM, PARA ESGOTO  PREDIAL (NBR 5688)</t>
  </si>
  <si>
    <t>TUBO PVC CORRUGADO, PAREDE DUPLA, JE, DN 150 MM/ DE 160 MM, REDE COLETORA ESGOTO</t>
  </si>
  <si>
    <t>TUBO PVC CORRUGADO, PAREDE DUPLA, JE, DN 200 MM/ DE 200 MM, REDE COLETORA ESGOTO</t>
  </si>
  <si>
    <t>109,22</t>
  </si>
  <si>
    <t>TUBO PVC CORRUGADO, PAREDE DUPLA, JE, DN 250 MM/ DE 250 MM, REDE COLETORA ESGOTO</t>
  </si>
  <si>
    <t>171,09</t>
  </si>
  <si>
    <t>TUBO PVC CORRUGADO, PAREDE DUPLA, JE, DN 300 MM/ DE 315 MM , REDE COLETORA ESGOTO</t>
  </si>
  <si>
    <t>TUBO PVC CORRUGADO, PAREDE DUPLA, JE, DN 350 MM/ DE 355 MM, REDE COLETORA ESGOTO</t>
  </si>
  <si>
    <t>339,06</t>
  </si>
  <si>
    <t>TUBO PVC CORRUGADO, PAREDE DUPLA, JE, DN 400 MM/ DE 400 MM, REDE COLETORA ESGOTO</t>
  </si>
  <si>
    <t>447,86</t>
  </si>
  <si>
    <t>TUBO PVC DE REVESTIMENTO GEOMECANICO NERVURADO REFORCADO, DN = 150 MM, COMPRIMENTO = 2 M</t>
  </si>
  <si>
    <t>147,75</t>
  </si>
  <si>
    <t>TUBO PVC DE REVESTIMENTO GEOMECANICO NERVURADO REFORCADO, DN = 200 MM, COMPRIMENTO = 2 M</t>
  </si>
  <si>
    <t>262,74</t>
  </si>
  <si>
    <t>TUBO PVC DE REVESTIMENTO GEOMECANICO NERVURADO STANDARD, DN = 154 MM, COMPRIMENTO = 2 M</t>
  </si>
  <si>
    <t>115,12</t>
  </si>
  <si>
    <t>TUBO PVC DE REVESTIMENTO GEOMECANICO NERVURADO STANDARD, DN = 206 MM, COMPRIMENTO = 2 M</t>
  </si>
  <si>
    <t>199,62</t>
  </si>
  <si>
    <t>TUBO PVC DEFOFO, JEI, 1 MPA, DN 100 MM, PARA REDE DE AGUA (NBR 7665)</t>
  </si>
  <si>
    <t>TUBO PVC DEFOFO, JEI, 1 MPA, DN 150 MM, PARA REDE DE  AGUA (NBR 7665)</t>
  </si>
  <si>
    <t>TUBO PVC DEFOFO, JEI, 1 MPA, DN 200 MM, PARA REDE DE AGUA (NBR 7665)</t>
  </si>
  <si>
    <t>175,20</t>
  </si>
  <si>
    <t>TUBO PVC DEFOFO, JEI, 1 MPA, DN 250 MM, PARA REDE DE AGUA (NBR 7665)</t>
  </si>
  <si>
    <t>266,72</t>
  </si>
  <si>
    <t>TUBO PVC DEFOFO, JEI, 1 MPA, DN 300 MM, PARA REDE DE AGUA (NBR 7665)</t>
  </si>
  <si>
    <t>378,75</t>
  </si>
  <si>
    <t>TUBO PVC PBA JEI, CLASSE 12, DN 100 MM, PARA REDE DE AGUA (NBR 5647)</t>
  </si>
  <si>
    <t>46,04</t>
  </si>
  <si>
    <t>TUBO PVC PBA JEI, CLASSE 12, DN 50 MM, PARA REDE DE AGUA (NBR 5647)</t>
  </si>
  <si>
    <t>TUBO PVC PBA JEI, CLASSE 12, DN 75 MM, PARA REDE DE AGUA (NBR 5647)</t>
  </si>
  <si>
    <t>TUBO PVC PBA JEI, CLASSE 15, DN 100 MM, PARA REDE DE AGUA (NBR 5647)</t>
  </si>
  <si>
    <t>TUBO PVC PBA JEI, CLASSE 15, DN 50 MM, PARA REDE DE AGUA (NBR 5647)</t>
  </si>
  <si>
    <t>16,83</t>
  </si>
  <si>
    <t>TUBO PVC PBA JEI, CLASSE 15, DN 75 MM, PARA REDE DE AGUA (NBR 5647)</t>
  </si>
  <si>
    <t>33,05</t>
  </si>
  <si>
    <t>TUBO PVC PBA JEI, CLASSE 20, DN 100 MM, PARA REDE DE AGUA (NBR 5647)</t>
  </si>
  <si>
    <t>TUBO PVC PBA JEI, CLASSE 20, DN 50 MM, PARA REDE DE AGUA (NBR 5647)</t>
  </si>
  <si>
    <t>20,69</t>
  </si>
  <si>
    <t>TUBO PVC PBA JEI, CLASSE 20, DN 75 MM, PARA REDE DE AGUA (NBR 5647)</t>
  </si>
  <si>
    <t>41,71</t>
  </si>
  <si>
    <t>TUBO PVC ROSCAVEL, 3/4",  AGUA FRIA PREDIAL</t>
  </si>
  <si>
    <t>TUBO PVC SERIE NORMAL, DN 50 MM, PARA ESGOTO PREDIAL (NBR 5688)</t>
  </si>
  <si>
    <t>11,73</t>
  </si>
  <si>
    <t>TUBO PVC SERIE NORMAL, DN 75 MM, PARA ESGOTO PREDIAL (NBR 5688)</t>
  </si>
  <si>
    <t>TUBO PVC, RIGIDO, CORRUGADO, PERFURADO DN 100 MM, PARA DRENAGEM, SISTEMA IRRIGACAO</t>
  </si>
  <si>
    <t>63,66</t>
  </si>
  <si>
    <t>TUBO PVC, ROSCAVEL,  2 1/2", AGUA FRIA PREDIAL</t>
  </si>
  <si>
    <t>62,13</t>
  </si>
  <si>
    <t>TUBO PVC, ROSCAVEL,  2", PARA AGUA FRIA PREDIAL</t>
  </si>
  <si>
    <t>TUBO PVC, ROSCAVEL, 1 1/2",  AGUA FRIA PREDIAL</t>
  </si>
  <si>
    <t>31,69</t>
  </si>
  <si>
    <t>TUBO PVC, ROSCAVEL, 1 1/4", AGUA FRIA PREDIAL</t>
  </si>
  <si>
    <t>24,89</t>
  </si>
  <si>
    <t>TUBO PVC, ROSCAVEL, 1/2", AGUA FRIA PREDIAL</t>
  </si>
  <si>
    <t>8,03</t>
  </si>
  <si>
    <t>TUBO PVC, ROSCAVEL, 1", AGUA FRIA PREDIAL</t>
  </si>
  <si>
    <t>TUBO PVC, SERIE R, DN 100 MM, PARA ESGOTO OU AGUAS PLUVIAIS PREDIAL (NBR 5688)</t>
  </si>
  <si>
    <t>TUBO PVC, SERIE R, DN 150 MM, PARA ESGOTO OU AGUAS PLUVIAIS PREDIAL (NBR 5688)</t>
  </si>
  <si>
    <t>64,68</t>
  </si>
  <si>
    <t>TUBO PVC, SERIE R, DN 40 MM, PARA ESGOTO OU AGUAS PLUVIAIS PREDIAL (NBR 5688)</t>
  </si>
  <si>
    <t>TUBO PVC, SERIE R, DN 50 MM, PARA ESGOTO OU AGUAS PLUVIAIS PREDIAL (NBR 5688)</t>
  </si>
  <si>
    <t>TUBO PVC, SERIE R, DN 75 MM, PARA ESGOTO OU AGUAS PLUVIAIS PREDIAL (NBR 5688)</t>
  </si>
  <si>
    <t>25,36</t>
  </si>
  <si>
    <t>TUBO PVC, SOLDAVEL, DE 110 MM, AGUA FRIA (NBR-5648)</t>
  </si>
  <si>
    <t>92,65</t>
  </si>
  <si>
    <t>TUBO PVC, SOLDAVEL, DE 20 MM, AGUA FRIA (NBR-5648)</t>
  </si>
  <si>
    <t>TUBO PVC, SOLDAVEL, DE 25 MM, AGUA FRIA (NBR-5648)</t>
  </si>
  <si>
    <t>TUBO PVC, SOLDAVEL, DE 32 MM, AGUA FRIA (NBR-5648)</t>
  </si>
  <si>
    <t>TUBO PVC, SOLDAVEL, DE 40 MM, AGUA FRIA (NBR-5648)</t>
  </si>
  <si>
    <t>TUBO PVC, SOLDAVEL, DE 50 MM, AGUA FRIA (NBR-5648)</t>
  </si>
  <si>
    <t>TUBO PVC, SOLDAVEL, DE 60 MM, AGUA FRIA (NBR-5648)</t>
  </si>
  <si>
    <t>TUBO PVC, SOLDAVEL, DE 75 MM, AGUA FRIA (NBR-5648)</t>
  </si>
  <si>
    <t>TUBO PVC, SOLDAVEL, DE 85 MM, AGUA FRIA (NBR-5648)</t>
  </si>
  <si>
    <t>TUBO 26" EM CHAPA PRETA, E= 3/16", 147 KG/6 M</t>
  </si>
  <si>
    <t>3.522,01</t>
  </si>
  <si>
    <t>TUBO 30" EM CHAPA PRETA, E= 1/4", 175 KG/6 M</t>
  </si>
  <si>
    <t>4.489,73</t>
  </si>
  <si>
    <t>TUBO 30" EM CHAPA PRETA, E= 3/8", 177 KG/6 M</t>
  </si>
  <si>
    <t>4.541,04</t>
  </si>
  <si>
    <t>UNIAO COM ASSENTO CONICO DE BRONZE, DIAMETRO 1/2"</t>
  </si>
  <si>
    <t>50,70</t>
  </si>
  <si>
    <t>UNIAO COM ASSENTO CONICO DE BRONZE, DIAMETRO 1"</t>
  </si>
  <si>
    <t>69,65</t>
  </si>
  <si>
    <t>UNIAO COM ASSENTO CONICO DE BRONZE, DIAMETRO 2 1/2"</t>
  </si>
  <si>
    <t>289,11</t>
  </si>
  <si>
    <t>UNIAO COM ASSENTO CONICO DE BRONZE, DIAMETRO 2'</t>
  </si>
  <si>
    <t>185,57</t>
  </si>
  <si>
    <t>UNIAO COM ASSENTO CONICO DE BRONZE, DIAMETRO 3/4"</t>
  </si>
  <si>
    <t>62,15</t>
  </si>
  <si>
    <t>UNIAO COM ASSENTO CONICO DE BRONZE, DIAMETRO 3"</t>
  </si>
  <si>
    <t>467,50</t>
  </si>
  <si>
    <t>UNIAO COM ASSENTO CONICO DE BRONZE, DIAMETRO 4"</t>
  </si>
  <si>
    <t>795,60</t>
  </si>
  <si>
    <t>UNIAO COM ASSENTO CONICO DE FERRO LONGO (MACHO-FEMEA), DIAMETRO 1 1/2"</t>
  </si>
  <si>
    <t>UNIAO COM ASSENTO CONICO DE FERRO LONGO (MACHO-FEMEA), DIAMETRO 1/2"</t>
  </si>
  <si>
    <t>53,32</t>
  </si>
  <si>
    <t>UNIAO COM ASSENTO CONICO DE FERRO LONGO (MACHO-FEMEA), DIAMETRO 1"</t>
  </si>
  <si>
    <t>104,17</t>
  </si>
  <si>
    <t>UNIAO COM ASSENTO CONICO DE FERRO LONGO (MACHO-FEMEA), DIAMETRO 2 1/2"</t>
  </si>
  <si>
    <t>322,38</t>
  </si>
  <si>
    <t>UNIAO COM ASSENTO CONICO DE FERRO LONGO (MACHO-FEMEA), DIAMETRO 2"</t>
  </si>
  <si>
    <t>260,36</t>
  </si>
  <si>
    <t>UNIAO COM ASSENTO CONICO DE FERRO LONGO (MACHO-FEMEA), DIAMETRO 3/4"</t>
  </si>
  <si>
    <t>83,56</t>
  </si>
  <si>
    <t>UNIAO COM ASSENTO CONICO DE FERRO LONGO (MACHO-FEMEA), DIAMETRO 3'</t>
  </si>
  <si>
    <t>471,17</t>
  </si>
  <si>
    <t>UNIAO COM ASSENTO CONICO DE FERRO LONGO (MACHO-FEMEA), DIAMETRO 4"</t>
  </si>
  <si>
    <t>595,19</t>
  </si>
  <si>
    <t>UNIAO COM FLANGE PPR, COM PARAFUSOS, DN 40 MM, PARA AGUA QUENTE PREDIAL</t>
  </si>
  <si>
    <t>132,33</t>
  </si>
  <si>
    <t>UNIAO DE FERRO GALVANIZADO, COM ASSENTO CONICO DE BRONZE, DE 1 1/2"</t>
  </si>
  <si>
    <t>107,25</t>
  </si>
  <si>
    <t>UNIAO DE FERRO GALVANIZADO, COM ASSENTO CONICO DE BRONZE, DE 1 1/4"</t>
  </si>
  <si>
    <t>103,67</t>
  </si>
  <si>
    <t>UNIAO DE FERRO GALVANIZADO, COM ROSCA BSP, COM ASSENTO PLANO, DE 1 1/2"</t>
  </si>
  <si>
    <t>UNIAO DE FERRO GALVANIZADO, COM ROSCA BSP, COM ASSENTO PLANO, DE 1 1/4"</t>
  </si>
  <si>
    <t>UNIAO DE FERRO GALVANIZADO, COM ROSCA BSP, COM ASSENTO PLANO, DE 1/2"</t>
  </si>
  <si>
    <t>27,11</t>
  </si>
  <si>
    <t>UNIAO DE FERRO GALVANIZADO, COM ROSCA BSP, COM ASSENTO PLANO, DE 1"</t>
  </si>
  <si>
    <t>UNIAO DE FERRO GALVANIZADO, COM ROSCA BSP, COM ASSENTO PLANO, DE 2 1/2"</t>
  </si>
  <si>
    <t>188,12</t>
  </si>
  <si>
    <t>UNIAO DE FERRO GALVANIZADO, COM ROSCA BSP, COM ASSENTO PLANO, DE 2"</t>
  </si>
  <si>
    <t>113,70</t>
  </si>
  <si>
    <t>UNIAO DE FERRO GALVANIZADO, COM ROSCA BSP, COM ASSENTO PLANO, DE 3/4"</t>
  </si>
  <si>
    <t>UNIAO DE FERRO GALVANIZADO, COM ROSCA BSP, COM ASSENTO PLANO, DE 3"</t>
  </si>
  <si>
    <t>291,45</t>
  </si>
  <si>
    <t>UNIAO DE FERRO GALVANIZADO, COM ROSCA BSP, COM ASSENTO PLANO, DE 4"</t>
  </si>
  <si>
    <t>409,14</t>
  </si>
  <si>
    <t>UNIAO DUPLA PPR, DN 20 MM, PARA AGUA QUENTE PREDIAL</t>
  </si>
  <si>
    <t>UNIAO DUPLA PPR, DN 25 MM, PARA AGUA QUENTE PREDIAL</t>
  </si>
  <si>
    <t>UNIAO EM POLIPROPILENO (PP), PARA TUBO EM PEAD, 20 MM - LIGACAO PREDIAL DE AGUA</t>
  </si>
  <si>
    <t>4,57</t>
  </si>
  <si>
    <t>UNIAO EM POLIPROPILENO (PP), PARA TUBO EM PEAD, 32 MM - LIGACAO PREDIAL DE AGUA</t>
  </si>
  <si>
    <t>UNIAO PVC, ROSCAVEL 1/2",  AGUA FRIA PREDIAL</t>
  </si>
  <si>
    <t>UNIAO PVC, ROSCAVEL, 1 1/2",  AGUA FRIA PREDIAL</t>
  </si>
  <si>
    <t>32,98</t>
  </si>
  <si>
    <t>UNIAO PVC, ROSCAVEL, 1",  AGUA FRIA PREDIAL</t>
  </si>
  <si>
    <t>19,11</t>
  </si>
  <si>
    <t>UNIAO PVC, ROSCAVEL, 3/4",  AGUA FRIA PREDIAL</t>
  </si>
  <si>
    <t>UNIAO PVC, SOLDAVEL, 110 MM,  PARA AGUA FRIA PREDIAL</t>
  </si>
  <si>
    <t>385,20</t>
  </si>
  <si>
    <t>UNIAO PVC, SOLDAVEL, 20 MM,  PARA AGUA FRIA PREDIAL</t>
  </si>
  <si>
    <t>UNIAO PVC, SOLDAVEL, 25 MM,  PARA AGUA FRIA PREDIAL</t>
  </si>
  <si>
    <t>UNIAO PVC, SOLDAVEL, 32 MM,  PARA AGUA FRIA PREDIAL</t>
  </si>
  <si>
    <t>UNIAO PVC, SOLDAVEL, 40 MM,  PARA AGUA FRIA PREDIAL</t>
  </si>
  <si>
    <t>UNIAO PVC, SOLDAVEL, 50 MM,  PARA AGUA FRIA PREDIAL</t>
  </si>
  <si>
    <t>27,94</t>
  </si>
  <si>
    <t>UNIAO PVC, SOLDAVEL, 60 MM,  PARA AGUA FRIA PREDIAL</t>
  </si>
  <si>
    <t>72,71</t>
  </si>
  <si>
    <t>UNIAO PVC, SOLDAVEL, 75 MM,  PARA AGUA FRIA PREDIAL</t>
  </si>
  <si>
    <t>148,08</t>
  </si>
  <si>
    <t>UNIAO PVC, SOLDAVEL, 85 MM,  PARA AGUA FRIA PREDIAL</t>
  </si>
  <si>
    <t>174,84</t>
  </si>
  <si>
    <t>UNIAO TIPO STORZ, COM EMPATACAO INTERNA TIPO ANEL DE EXPANSAO, ENGATE RAPIDO 1 1/2", PARA MANGUEIRA DE COMBATE A INCENDIO PREDIAL</t>
  </si>
  <si>
    <t>UNIAO TIPO STORZ, COM EMPATACAO INTERNA TIPO ANEL DE EXPANSAO, ENGATE RAPIDO 2 1/2", PARA MANGUEIRA DE COMBATE A INCENDIO PREDIAL</t>
  </si>
  <si>
    <t>270,39</t>
  </si>
  <si>
    <t>UNIAO, CPVC, SOLDAVEL, 15 MM, PARA AGUA QUENTE PREDIAL</t>
  </si>
  <si>
    <t>UNIAO, CPVC, SOLDAVEL, 22 MM, PARA AGUA QUENTE PREDIAL</t>
  </si>
  <si>
    <t>UNIAO, CPVC, SOLDAVEL, 28 MM, PARA AGUA QUENTE PREDIAL</t>
  </si>
  <si>
    <t>UNIAO, CPVC, SOLDAVEL, 35 MM, PARA AGUA QUENTE PREDIAL</t>
  </si>
  <si>
    <t>27,47</t>
  </si>
  <si>
    <t>UNIAO, CPVC, SOLDAVEL, 42 MM, PARA AGUA QUENTE PREDIAL</t>
  </si>
  <si>
    <t>41,68</t>
  </si>
  <si>
    <t>UNIAO, CPVC, SOLDAVEL, 54 MM, PARA AGUA QUENTE PREDIAL</t>
  </si>
  <si>
    <t>99,25</t>
  </si>
  <si>
    <t>UNIAO, CPVC, SOLDAVEL, 73 MM, PARA AGUA QUENTE PREDIAL</t>
  </si>
  <si>
    <t>129,37</t>
  </si>
  <si>
    <t>UNIAO, CPVC, SOLDAVEL, 89 MM, PARA AGUA QUENTE PREDIAL</t>
  </si>
  <si>
    <t>197,00</t>
  </si>
  <si>
    <t>USINA DE ASFALTO A FRIO, CAPACIDADE DE 30 A 40 T/H, ELETRICA, POTENCIA DE 30 CV</t>
  </si>
  <si>
    <t>116.611,15</t>
  </si>
  <si>
    <t>USINA DE ASFALTO A FRIO, CAPACIDADE DE 40 A 60 T/H, ELETRICA, POTENCIA DE 30 CV</t>
  </si>
  <si>
    <t>145.237,64</t>
  </si>
  <si>
    <t>USINA DE ASFALTO A QUENTE, FIXA, TIPO CONTRA FLUXO, CAPACIDADE DE 100 A 140 T/H, POTENCIA DE 280 KW, COM MISTURADOR EXTERNO ROTATIVO</t>
  </si>
  <si>
    <t>2.825.161,76</t>
  </si>
  <si>
    <t>USINA DE ASFALTO, GRAVIMETRICA, CAPACIDADE DE 150 T/H, POTENCIA DE 400  KW</t>
  </si>
  <si>
    <t>7.438.551,21</t>
  </si>
  <si>
    <t>USINA DE CONCRETO FIXA, CAPACIDADE NOMINAL DE 40 M3/H, SEM SILO</t>
  </si>
  <si>
    <t>399.604,75</t>
  </si>
  <si>
    <t>USINA DE CONCRETO FIXA, CAPACIDADE NOMINAL DE 60 M3/H, SEM SILO</t>
  </si>
  <si>
    <t>537.335,18</t>
  </si>
  <si>
    <t>USINA DE CONCRETO FIXA, CAPACIDADE NOMINAL DE 80 M3/H, SEM SILO</t>
  </si>
  <si>
    <t>658.491,12</t>
  </si>
  <si>
    <t>USINA DE CONCRETO FIXA, CAPACIDADE NOMINAL DE 90 A 120 M3/H, SEM SILO</t>
  </si>
  <si>
    <t>712.400,00</t>
  </si>
  <si>
    <t>USINA DE LAMA ASFALTICA, PROD 30 A 50 T/H, SILO DE AGREGADO 7 M3, RESERVATORIOS PARA EMULSAO E AGUA DE 2,3 M3 CADA, MISTURADOR TIPO PUGG-MILL A SER MONTADO SOBRE CAMINHAO</t>
  </si>
  <si>
    <t>665.336,65</t>
  </si>
  <si>
    <t>USINA DE MISTURAS ASFALTICAS A QUENTE, MOVEL, TIPO CONTRA FLUXO, CAPACIDADE DE 40 A 80 T/H</t>
  </si>
  <si>
    <t>2.300.000,00</t>
  </si>
  <si>
    <t>USINA MISTURADORA DE SOLOS,  DOSADORES TRIPLOS, CALHA VIBRATORIA CAPACIDADE DE 200 A 500 T/H, POTENCIA DE 75 KW</t>
  </si>
  <si>
    <t>1.186.448,79</t>
  </si>
  <si>
    <t>VALVULA DE DESCARGA EM METAL CROMADO PARA MICTORIO COM ACIONAMENTO POR PRESSAO E FECHAMENTO AUTOMATICO</t>
  </si>
  <si>
    <t>271,07</t>
  </si>
  <si>
    <t>VALVULA DE DESCARGA METALICA, BASE 1 1/2 " E ACABAMENTO METALICO CROMADO</t>
  </si>
  <si>
    <t>314,90</t>
  </si>
  <si>
    <t>VALVULA DE DESCARGA METALICA, BASE 1 1/4 " E ACABAMENTO METALICO CROMADO</t>
  </si>
  <si>
    <t>255,11</t>
  </si>
  <si>
    <t>VALVULA DE ESCOAMENTO PARA TANQUE, EM METAL CROMADO, 1.1/2 ", SEM LADRAO, COM TAMPAO PLASTICO</t>
  </si>
  <si>
    <t>VALVULA DE ESFERA BRUTA EM BRONZE, BITOLA 1 " (REF 1552-B)</t>
  </si>
  <si>
    <t>VALVULA DE ESFERA BRUTA EM BRONZE, BITOLA 1 1/2 " (REF 1552-B)</t>
  </si>
  <si>
    <t>122,28</t>
  </si>
  <si>
    <t>VALVULA DE ESFERA BRUTA EM BRONZE, BITOLA 1 1/4 " (REF 1552-B)</t>
  </si>
  <si>
    <t>VALVULA DE ESFERA BRUTA EM BRONZE, BITOLA 1/2 " (REF 1552-B)</t>
  </si>
  <si>
    <t>43,69</t>
  </si>
  <si>
    <t>VALVULA DE ESFERA BRUTA EM BRONZE, BITOLA 2 " (REF 1552-B)</t>
  </si>
  <si>
    <t>VALVULA DE ESFERA BRUTA EM BRONZE, BITOLA 3/4 " (REF 1552-B)</t>
  </si>
  <si>
    <t>VALVULA DE RETENCAO DE BRONZE, PE COM CRIVOS, EXTREMIDADE COM ROSCA, DE 1 1/2", PARA FUNDO DE POCO</t>
  </si>
  <si>
    <t>VALVULA DE RETENCAO DE BRONZE, PE COM CRIVOS, EXTREMIDADE COM ROSCA, DE 1 1/4", PARA FUNDO DE POCO</t>
  </si>
  <si>
    <t>124,01</t>
  </si>
  <si>
    <t>VALVULA DE RETENCAO DE BRONZE, PE COM CRIVOS, EXTREMIDADE COM ROSCA, DE 1", PARA FUNDO DE POCO</t>
  </si>
  <si>
    <t>78,12</t>
  </si>
  <si>
    <t>VALVULA DE RETENCAO DE BRONZE, PE COM CRIVOS, EXTREMIDADE COM ROSCA, DE 2 1/2", PARA FUNDO DE POCO</t>
  </si>
  <si>
    <t>358,24</t>
  </si>
  <si>
    <t>VALVULA DE RETENCAO DE BRONZE, PE COM CRIVOS, EXTREMIDADE COM ROSCA, DE 2", PARA FUNDO DE POCO</t>
  </si>
  <si>
    <t>200,46</t>
  </si>
  <si>
    <t>VALVULA DE RETENCAO DE BRONZE, PE COM CRIVOS, EXTREMIDADE COM ROSCA, DE 3/4", PARA FUNDO DE POCO</t>
  </si>
  <si>
    <t>VALVULA DE RETENCAO DE BRONZE, PE COM CRIVOS, EXTREMIDADE COM ROSCA, DE 3", PARA FUNDO DE POCO</t>
  </si>
  <si>
    <t>491,10</t>
  </si>
  <si>
    <t>VALVULA DE RETENCAO DE BRONZE, PE COM CRIVOS, EXTREMIDADE COM ROSCA, DE 4", PARA FUNDO DE POCO</t>
  </si>
  <si>
    <t>864,29</t>
  </si>
  <si>
    <t>VALVULA DE RETENCAO HORIZONTAL, DE BRONZE (PN-25), 1 1/2", 400 PSI, TAMPA DE PORCA DE UNIAO, EXTREMIDADES COM ROSCA</t>
  </si>
  <si>
    <t>256,77</t>
  </si>
  <si>
    <t>VALVULA DE RETENCAO HORIZONTAL, DE BRONZE (PN-25), 1 1/4", 400 PSI, TAMPA DE PORCA DE UNIAO, EXTREMIDADES COM ROSCA</t>
  </si>
  <si>
    <t>229,76</t>
  </si>
  <si>
    <t>VALVULA DE RETENCAO HORIZONTAL, DE BRONZE (PN-25), 1/2", 400 PSI, TAMPA DE PORCA DE UNIAO, EXTREMIDADES COM ROSCA</t>
  </si>
  <si>
    <t>93,18</t>
  </si>
  <si>
    <t>VALVULA DE RETENCAO HORIZONTAL, DE BRONZE (PN-25), 1", 400 PSI, TAMPA DE PORCA DE UNIAO, EXTREMIDADES COM ROSCA</t>
  </si>
  <si>
    <t>153,48</t>
  </si>
  <si>
    <t>VALVULA DE RETENCAO HORIZONTAL, DE BRONZE (PN-25), 2 1/2", 400 PSI, TAMPA DE PORCA DE UNIAO, EXTREMIDADES COM ROSCA</t>
  </si>
  <si>
    <t>514,44</t>
  </si>
  <si>
    <t>VALVULA DE RETENCAO HORIZONTAL, DE BRONZE (PN-25), 2", 400 PSI, TAMPA DE PORCA DE UNIAO, EXTREMIDADES COM ROSCA</t>
  </si>
  <si>
    <t>359,74</t>
  </si>
  <si>
    <t>VALVULA DE RETENCAO HORIZONTAL, DE BRONZE (PN-25), 3/4", 400 PSI, TAMPA DE PORCA DE UNIAO, EXTREMIDADES COM ROSCA</t>
  </si>
  <si>
    <t>112,92</t>
  </si>
  <si>
    <t>VALVULA DE RETENCAO HORIZONTAL, DE BRONZE (PN-25), 3", 400 PSI, TAMPA DE PORCA DE UNIAO, EXTREMIDADES COM ROSCA</t>
  </si>
  <si>
    <t>710,55</t>
  </si>
  <si>
    <t>VALVULA DE RETENCAO HORIZONTAL, DE BRONZE (PN-25), 4", 400 PSI, TAMPA DE PORCA DE UNIAO, EXTREMIDADES COM ROSCA</t>
  </si>
  <si>
    <t>1.102,07</t>
  </si>
  <si>
    <t>VALVULA DE RETENCAO VERTICAL, DE BRONZE (PN-16), 1 1/2", 200 PSI, EXTREMIDADES COM ROSCA</t>
  </si>
  <si>
    <t>136,70</t>
  </si>
  <si>
    <t>VALVULA DE RETENCAO VERTICAL, DE BRONZE (PN-16), 1 1/4", 200 PSI, EXTREMIDADES COM ROSCA</t>
  </si>
  <si>
    <t>VALVULA DE RETENCAO VERTICAL, DE BRONZE (PN-16), 1/2", 200 PSI, EXTREMIDADES COM ROSCA</t>
  </si>
  <si>
    <t>VALVULA DE RETENCAO VERTICAL, DE BRONZE (PN-16), 1", 200 PSI, EXTREMIDADES COM ROSCA</t>
  </si>
  <si>
    <t>VALVULA DE RETENCAO VERTICAL, DE BRONZE (PN-16), 2 1/2", 200 PSI, EXTREMIDADES COM ROSCA</t>
  </si>
  <si>
    <t>319,16</t>
  </si>
  <si>
    <t>VALVULA DE RETENCAO VERTICAL, DE BRONZE (PN-16), 2", 200 PSI, EXTREMIDADES COM ROSCA</t>
  </si>
  <si>
    <t>199,17</t>
  </si>
  <si>
    <t>VALVULA DE RETENCAO VERTICAL, DE BRONZE (PN-16), 3/4", 200 PSI, EXTREMIDADES COM ROSCA</t>
  </si>
  <si>
    <t>VALVULA DE RETENCAO VERTICAL, DE BRONZE (PN-16), 3", 200 PSI, EXTREMIDADES COM ROSCA</t>
  </si>
  <si>
    <t>435,84</t>
  </si>
  <si>
    <t>VALVULA DE RETENCAO VERTICAL, DE BRONZE (PN-16), 4", 200 PSI, EXTREMIDADES COM ROSCA</t>
  </si>
  <si>
    <t>756,42</t>
  </si>
  <si>
    <t>VALVULA EM METAL CROMADO PARA LAVATORIO, 1 " SEM LADRAO</t>
  </si>
  <si>
    <t>44,99</t>
  </si>
  <si>
    <t>VALVULA EM METAL CROMADO PARA PIA AMERICANA 3.1/2 X 1.1/2 "</t>
  </si>
  <si>
    <t>61,47</t>
  </si>
  <si>
    <t>VALVULA EM PLASTICO BRANCO PARA LAVATORIO 1 ", SEM UNHO, COM LADRAO</t>
  </si>
  <si>
    <t>VALVULA EM PLASTICO BRANCO PARA TANQUE OU LAVATORIO 1 ", SEM UNHO E SEM LADRAO</t>
  </si>
  <si>
    <t>6,35</t>
  </si>
  <si>
    <t>VALVULA EM PLASTICO BRANCO PARA TANQUE 1.1/4 " X 1.1/2 ", SEM UNHO E SEM LADRAO</t>
  </si>
  <si>
    <t>VALVULA EM PLASTICO CROMADO PARA LAVATORIO 1 ", SEM UNHO, COM LADRAO</t>
  </si>
  <si>
    <t>VALVULA EM PLASTICO CROMADO TIPO AMERICANA PARA PIA DE COZINHA 3.1/2 " X 1.1/2 ", SEM ADAPTADOR</t>
  </si>
  <si>
    <t>VARA FINA PARA CREMONA, EM FERRO ZINCADO BRANCO, COM DIAMETRO DE APROX 10 MM E COMPRIMENTO DE 1,20 M</t>
  </si>
  <si>
    <t>VARA FINA PARA CREMONA, EM FERRO ZINCADO BRANCO, COM DIAMETRO DE APROX 10 MM E COMPRIMENTO DE 1,50 M</t>
  </si>
  <si>
    <t>VARIADOR DE LUMINOSIDADE ROTATIVO (DIMMER) 127 V, 300 W (APENAS MODULO)</t>
  </si>
  <si>
    <t>54,79</t>
  </si>
  <si>
    <t>VARIADOR DE LUMINOSIDADE ROTATIVO (DIMMER) 127V, 300W, CONJUNTO MONTADO PARA EMBUTIR 4" X 2" (PLACA + SUPORTE + MODULO)</t>
  </si>
  <si>
    <t>70,47</t>
  </si>
  <si>
    <t>VARIADOR DE LUMINOSIDADE ROTATIVO (DIMMER) 220 V, 600 W (APENAS MODULO)</t>
  </si>
  <si>
    <t>87,56</t>
  </si>
  <si>
    <t>VARIADOR DE LUMINOSIDADE ROTATIVO (DIMMER) 220V, 600W, CONJUNTO MONTADO PARA EMBUTIR 4" X 2" (PLACA + SUPORTE + MODULO)</t>
  </si>
  <si>
    <t>VARIADOR DE VELOCIDADE PARA VENTILADOR 127 V, 150 W (APENAS MODULO)</t>
  </si>
  <si>
    <t>33,68</t>
  </si>
  <si>
    <t>VARIADOR DE VELOCIDADE PARA VENTILADOR 127V, 150W + 2 INTERRUPTORES PARALELOS, PARA REVERSAO E LAMPADA, CONJUNTO MONTADO PARA EMBUTIR 4" X 2" (PLACA + SUPORTE + MODULOS)</t>
  </si>
  <si>
    <t>58,69</t>
  </si>
  <si>
    <t>VARIADOR DE VELOCIDADE PARA VENTILADOR 220 V, 250 W (APENAS MODULO)</t>
  </si>
  <si>
    <t>37,67</t>
  </si>
  <si>
    <t>VARIADOR DE VELOCIDADE PARA VENTILADOR 220V, 250W + 2 INTERRUPTORES PARALELOS, PARA REVERSAO E LAMPADA, CONJUNTO MONTADO PARA EMBUTIR 4" X 2" (PLACA + SUPORTE + MODULOS)</t>
  </si>
  <si>
    <t>VASSOURA MECANICA REBOCAVEL COM ESCOVA CILINDRICA LARGURA UTIL DE VARRIMENTO = 2,44M</t>
  </si>
  <si>
    <t>73.280,61</t>
  </si>
  <si>
    <t>VASSOURA 40 CM COM CABO</t>
  </si>
  <si>
    <t>VEDACAO DE CALHA, EM BORRACHA COR PRETA, MEDIDA ENTRE 119 E 170 MM, PARA DRENAGEM PLUVIAL PREDIAL</t>
  </si>
  <si>
    <t>VERGALHAO ZINCADO ROSCA TOTAL, 1/4 " (6,3 MM)</t>
  </si>
  <si>
    <t>3,12</t>
  </si>
  <si>
    <t>VERNIZ A BASE RESINA ALQUIDICA COM POLIURETANO PARA MADEIRA, COM FILTRO SOLAR, BRILHANTE, USO INTERNO E EXTERNO</t>
  </si>
  <si>
    <t>VERNIZ MARITIMO PREMIUM PARA MADEIRA, COM FILTRO SOLAR, BRILHANTE, USO INTERNO E EXTERNO</t>
  </si>
  <si>
    <t>36,60</t>
  </si>
  <si>
    <t>VERNIZ TIPO COPAL PARA MADEIRA, BRILHANTE, USO INTERNO</t>
  </si>
  <si>
    <t>35,42</t>
  </si>
  <si>
    <t>VEU DE POLIESTER PARA IMPERMEABILIZACAO</t>
  </si>
  <si>
    <t>7,73</t>
  </si>
  <si>
    <t>VEU DE VIDRO/VEU DE SUPERFICIE 30 A 35 G/M2</t>
  </si>
  <si>
    <t>VIBRADOR DE IMERSAO, COM PONTEIRA DE *35* MM, MANGOTE DE 5 M, SEM MOTOR</t>
  </si>
  <si>
    <t>1.360,93</t>
  </si>
  <si>
    <t>VIBRADOR DE IMERSAO, COM PONTEIRA DE *45* MM, MANGOTE DE 5 M, SEM MOTOR.</t>
  </si>
  <si>
    <t>1.479,28</t>
  </si>
  <si>
    <t>VIBRADOR DE IMERSAO, COM PONTEIRA DE *60* MM, MANGOTE DE 5 M, SEM MOTOR.</t>
  </si>
  <si>
    <t>1.659,39</t>
  </si>
  <si>
    <t>VIBRADOR DE IMERSAO, DIAMETRO DA PONTEIRA DE *35* MM, COM MOTOR 4 TEMPOS A GASOLINA DE 5,5 HP (5,5 CV)</t>
  </si>
  <si>
    <t>3.570,00</t>
  </si>
  <si>
    <t>VIBRADOR DE IMERSAO, DIAMETRO DA PONTEIRA DE *45* MM, COM MOTOR ELETRICO TRIFASICO DE 2 HP (2 CV)</t>
  </si>
  <si>
    <t>3.202,60</t>
  </si>
  <si>
    <t>VIBRADOR DE IMERSAO, DIAMETRO DA PONTEIRA DE *45* MM, COM MOTOR 4 TEMPOS A GASOLINA DE 5,5 HP (5,5 CV)</t>
  </si>
  <si>
    <t>3.901,15</t>
  </si>
  <si>
    <t>VIBROACABADORA DE ASFALTO SOBRE ESTEIRAS, LARG. PAVIM. MAX. 8,00 M, POT. 100 KW/ 134 HP, CAP.  600 T/ H</t>
  </si>
  <si>
    <t>4.602.516,86</t>
  </si>
  <si>
    <t>VIBROACABADORA DE ASFALTO SOBRE ESTEIRAS, LARG. PAVIM. 2,13 M A 4,55 M, POT. 74 KW/ 100 HP, CAP. 400  T/ H</t>
  </si>
  <si>
    <t>1.937.606,18</t>
  </si>
  <si>
    <t>VIBROACABADORA DE ASFALTO SOBRE ESTEIRAS, LARG. PAVIM. 2,60 M A 5,75 M, POT. 110 HP, CAP. 450 T/ H</t>
  </si>
  <si>
    <t>1.951.646,94</t>
  </si>
  <si>
    <t>VIBROACABADORA DE ASFALTO SOBRE ESTEIRAS, LARG. PAVIMENT. 1,90 A 5,3 M, POT. 78 KW/105 HP, CAP. 450 T/H</t>
  </si>
  <si>
    <t>2.364.441,27</t>
  </si>
  <si>
    <t>VIBROACABADORA DE ASFALTO SOBRE RODAS, LARGURA DE PAVIMENTACAO DE 1,70 A 4,20 M, POTENCIA 78 KW/105 HP, CAPACIDADE 300 T/H</t>
  </si>
  <si>
    <t>2.094.861,15</t>
  </si>
  <si>
    <t>VIDRACEIRO (HORISTA)</t>
  </si>
  <si>
    <t>VIDRACEIRO (MENSALISTA)</t>
  </si>
  <si>
    <t>3.385,71</t>
  </si>
  <si>
    <t>VIDRO COMUM LAMINADO LISO INCOLOR DUPLO, ESPESSURA TOTAL 8 MM (CADA CAMADA DE 4 MM) - COLOCADO</t>
  </si>
  <si>
    <t>813,87</t>
  </si>
  <si>
    <t>VIDRO COMUM LAMINADO, LISO, INCOLOR, DUPLO, ESPESSURA TOTAL 6 MM (CADA CAMADA E= 3 MM) - COLOCADO</t>
  </si>
  <si>
    <t>VIDRO COMUM LAMINADO, LISO, INCOLOR, TRIPLO, ESPESSURA TOTAL 12 MM (CADA CAMADA E=  4 MM) - COLOCADO</t>
  </si>
  <si>
    <t>1.841,66</t>
  </si>
  <si>
    <t>VIDRO COMUM LAMINADO, LISO, INCOLOR, TRIPLO, ESPESSURA TOTAL 15 MM (CADA CAMADA E = 5 MM) - COLOCADO</t>
  </si>
  <si>
    <t>2.153,33</t>
  </si>
  <si>
    <t>VIDRO CRISTAL COLORIDO, 10 MM, PINTADO NA COR BRANCA</t>
  </si>
  <si>
    <t>634,66</t>
  </si>
  <si>
    <t>VIDRO CRISTAL COLORIDO, 4 MM, PINTADO NA COR BRANCA</t>
  </si>
  <si>
    <t>198,33</t>
  </si>
  <si>
    <t>VIDRO CRISTAL COLORIDO, 6 MM, PINTADO NA COR BRANCA</t>
  </si>
  <si>
    <t>281,88</t>
  </si>
  <si>
    <t>VIDRO CRISTAL COLORIDO, 8 MM, PINTADO NA COR BRANCA</t>
  </si>
  <si>
    <t>457,58</t>
  </si>
  <si>
    <t>VIDRO LISO FUME E = 4MM - SEM COLOCACAO</t>
  </si>
  <si>
    <t>226,66</t>
  </si>
  <si>
    <t>VIDRO LISO FUME E = 6MM - SEM COLOCACAO</t>
  </si>
  <si>
    <t>340,00</t>
  </si>
  <si>
    <t>VIDRO LISO FUME, E = 5 MM - SEM COLOCACAO</t>
  </si>
  <si>
    <t>244,68</t>
  </si>
  <si>
    <t>VIDRO LISO INCOLOR 10 MM - SEM COLOCACAO</t>
  </si>
  <si>
    <t>VIDRO LISO INCOLOR 2 A 3 MM - SEM COLOCACAO</t>
  </si>
  <si>
    <t>VIDRO LISO INCOLOR 4MM - SEM COLOCACAO</t>
  </si>
  <si>
    <t>170,00</t>
  </si>
  <si>
    <t>VIDRO LISO INCOLOR 5MM - SEM COLOCACAO</t>
  </si>
  <si>
    <t>VIDRO LISO INCOLOR 6 MM - SEM COLOCACAO</t>
  </si>
  <si>
    <t>240,83</t>
  </si>
  <si>
    <t>VIDRO LISO INCOLOR 8MM  -  SEM COLOCACAO</t>
  </si>
  <si>
    <t>351,33</t>
  </si>
  <si>
    <t>VIDRO MARTELADO OU CANELADO, 4 MM - SEM COLOCACAO</t>
  </si>
  <si>
    <t>141,66</t>
  </si>
  <si>
    <t>VIDRO PLANO ARAMADO E = 6 MM - SEM COLOCACAO</t>
  </si>
  <si>
    <t>VIDRO PLANO ARAMADO E = 7MM - SEM COLOCACAO</t>
  </si>
  <si>
    <t>439,16</t>
  </si>
  <si>
    <t>VIDRO TEMPERADO INCOLOR E = 10 MM, SEM COLOCACAO</t>
  </si>
  <si>
    <t>429,91</t>
  </si>
  <si>
    <t>VIDRO TEMPERADO INCOLOR E = 6 MM, SEM COLOCACAO</t>
  </si>
  <si>
    <t>253,68</t>
  </si>
  <si>
    <t>VIDRO TEMPERADO INCOLOR E = 8 MM, SEM COLOCACAO</t>
  </si>
  <si>
    <t>331,16</t>
  </si>
  <si>
    <t>VIDRO TEMPERADO INCOLOR PARA PORTA DE ABRIR, E = 10 MM (SEM FERRAGENS E SEM COLOCACAO)</t>
  </si>
  <si>
    <t>465,00</t>
  </si>
  <si>
    <t>VIDRO TEMPERADO VERDE E = 10 MM, SEM COLOCACAO</t>
  </si>
  <si>
    <t>541,83</t>
  </si>
  <si>
    <t>VIDRO TEMPERADO VERDE E = 6 MM, SEM COLOCACAO</t>
  </si>
  <si>
    <t>306,12</t>
  </si>
  <si>
    <t>VIDRO TEMPERADO VERDE E = 8 MM, SEM COLOCACAO</t>
  </si>
  <si>
    <t>413,57</t>
  </si>
  <si>
    <t>VIGA *7,5 X 10* CM EM PINUS, MISTA OU EQUIVALENTE DA REGIAO - BRUTA</t>
  </si>
  <si>
    <t>14,68</t>
  </si>
  <si>
    <t>VIGA *7,5 X 15 CM EM PINUS, MISTA OU EQUIVALENTE DA REGIAO - BRUTA</t>
  </si>
  <si>
    <t>VIGA APARELHADA *6 X 12* CM, EM MACARANDUBA/MASSARANDUBA, ANGELIM OU EQUIVALENTE DA REGIAO</t>
  </si>
  <si>
    <t>30,61</t>
  </si>
  <si>
    <t>VIGA APARELHADA *6 X 16* CM, EM MACARANDUBA/MASSARANDUBA, ANGELIM OU EQUIVALENTE DA REGIAO</t>
  </si>
  <si>
    <t>40,53</t>
  </si>
  <si>
    <t>VIGA DE ESCORAMAENTO H20, DE MADEIRA, PESO DE 5,00 A 5,20 KG/M, COM EXTREMIDADES PLASTICAS</t>
  </si>
  <si>
    <t>126,05</t>
  </si>
  <si>
    <t>VIGA NAO APARELHADA *6 X 12* CM, EM MACARANDUBA/MASSARANDUBA, ANGELIM OU EQUIVALENTE DA REGIAO - BRUTA</t>
  </si>
  <si>
    <t>33,50</t>
  </si>
  <si>
    <t>VIGA NAO APARELHADA *6 X 16* CM, EM MACARANDUBA/MASSARANDUBA, ANGELIM OU EQUIVALENTE DA REGIAO - BRUTA</t>
  </si>
  <si>
    <t>VIGA NAO APARELHADA *6 X 20* CM, EM MACARANDUBA/MASSARANDUBA, ANGELIM OU EQUIVALENTE DA REGIAO - BRUTA</t>
  </si>
  <si>
    <t>60,50</t>
  </si>
  <si>
    <t>VIGA NAO APARELHADA *8 X 16* CM EM MACARANDUBA/MASSARANDUBA, ANGELIM OU EQUIVALENTE DA REGIAO - BRUTA</t>
  </si>
  <si>
    <t>VIGIA DIURNO</t>
  </si>
  <si>
    <t>VIGIA DIURNO (MENSALISTA)</t>
  </si>
  <si>
    <t>VIGIA NOTURNO, HORA EFETIVAMENTE TRABALHADA DE 22 H AS 5 H (COM ADICIONAL NOTURNO)</t>
  </si>
  <si>
    <t>TOTAL DE INSUMOS : 4937</t>
  </si>
  <si>
    <r>
      <rPr>
        <b/>
        <sz val="8"/>
        <rFont val="Arial"/>
        <family val="2"/>
      </rPr>
      <t>Serviço</t>
    </r>
    <r>
      <rPr>
        <sz val="8"/>
        <rFont val="Times New Roman"/>
        <family val="1"/>
      </rPr>
      <t xml:space="preserve">            </t>
    </r>
    <r>
      <rPr>
        <b/>
        <sz val="8"/>
        <rFont val="Arial"/>
        <family val="2"/>
      </rPr>
      <t>Descrição</t>
    </r>
  </si>
  <si>
    <r>
      <rPr>
        <b/>
        <sz val="8"/>
        <rFont val="Arial"/>
        <family val="2"/>
      </rPr>
      <t>Unidade</t>
    </r>
  </si>
  <si>
    <r>
      <rPr>
        <sz val="8"/>
        <rFont val="Arial"/>
        <family val="2"/>
      </rPr>
      <t>01.01.001</t>
    </r>
  </si>
  <si>
    <r>
      <rPr>
        <sz val="8"/>
        <rFont val="Arial"/>
        <family val="2"/>
      </rPr>
      <t>RETIRANDO</t>
    </r>
    <r>
      <rPr>
        <sz val="8"/>
        <rFont val="Times New Roman"/>
        <family val="1"/>
      </rPr>
      <t xml:space="preserve"> </t>
    </r>
    <r>
      <rPr>
        <sz val="8"/>
        <rFont val="Arial"/>
        <family val="2"/>
      </rPr>
      <t>A</t>
    </r>
    <r>
      <rPr>
        <sz val="8"/>
        <rFont val="Times New Roman"/>
        <family val="1"/>
      </rPr>
      <t xml:space="preserve"> </t>
    </r>
    <r>
      <rPr>
        <sz val="8"/>
        <rFont val="Arial"/>
        <family val="2"/>
      </rPr>
      <t>VEGETACAO,</t>
    </r>
    <r>
      <rPr>
        <sz val="8"/>
        <rFont val="Times New Roman"/>
        <family val="1"/>
      </rPr>
      <t xml:space="preserve"> </t>
    </r>
    <r>
      <rPr>
        <sz val="8"/>
        <rFont val="Arial"/>
        <family val="2"/>
      </rPr>
      <t>TRONCOS</t>
    </r>
    <r>
      <rPr>
        <sz val="8"/>
        <rFont val="Times New Roman"/>
        <family val="1"/>
      </rPr>
      <t xml:space="preserve"> </t>
    </r>
    <r>
      <rPr>
        <sz val="8"/>
        <rFont val="Arial"/>
        <family val="2"/>
      </rPr>
      <t>ATE</t>
    </r>
    <r>
      <rPr>
        <sz val="8"/>
        <rFont val="Times New Roman"/>
        <family val="1"/>
      </rPr>
      <t xml:space="preserve"> </t>
    </r>
    <r>
      <rPr>
        <sz val="8"/>
        <rFont val="Arial"/>
        <family val="2"/>
      </rPr>
      <t>5CM</t>
    </r>
    <r>
      <rPr>
        <sz val="8"/>
        <rFont val="Times New Roman"/>
        <family val="1"/>
      </rPr>
      <t xml:space="preserve"> </t>
    </r>
    <r>
      <rPr>
        <sz val="8"/>
        <rFont val="Arial"/>
        <family val="2"/>
      </rPr>
      <t>DE</t>
    </r>
    <r>
      <rPr>
        <sz val="8"/>
        <rFont val="Times New Roman"/>
        <family val="1"/>
      </rPr>
      <t xml:space="preserve"> </t>
    </r>
    <r>
      <rPr>
        <sz val="8"/>
        <rFont val="Arial"/>
        <family val="2"/>
      </rPr>
      <t>DIAMETRO</t>
    </r>
    <r>
      <rPr>
        <sz val="8"/>
        <rFont val="Times New Roman"/>
        <family val="1"/>
      </rPr>
      <t xml:space="preserve"> </t>
    </r>
    <r>
      <rPr>
        <sz val="8"/>
        <rFont val="Arial"/>
        <family val="2"/>
      </rPr>
      <t>E</t>
    </r>
    <r>
      <rPr>
        <sz val="8"/>
        <rFont val="Times New Roman"/>
        <family val="1"/>
      </rPr>
      <t xml:space="preserve"> </t>
    </r>
    <r>
      <rPr>
        <sz val="8"/>
        <rFont val="Arial"/>
        <family val="2"/>
      </rPr>
      <t>RASPAGEM.</t>
    </r>
  </si>
  <si>
    <r>
      <rPr>
        <sz val="8"/>
        <rFont val="Arial"/>
        <family val="2"/>
      </rPr>
      <t>M2</t>
    </r>
  </si>
  <si>
    <r>
      <rPr>
        <sz val="8"/>
        <rFont val="Arial"/>
        <family val="2"/>
      </rPr>
      <t>01.01.010</t>
    </r>
  </si>
  <si>
    <r>
      <rPr>
        <sz val="8"/>
        <rFont val="Arial"/>
        <family val="2"/>
      </rPr>
      <t>CORTE,</t>
    </r>
    <r>
      <rPr>
        <sz val="8"/>
        <rFont val="Times New Roman"/>
        <family val="1"/>
      </rPr>
      <t xml:space="preserve"> </t>
    </r>
    <r>
      <rPr>
        <sz val="8"/>
        <rFont val="Arial"/>
        <family val="2"/>
      </rPr>
      <t>RECORTE</t>
    </r>
    <r>
      <rPr>
        <sz val="8"/>
        <rFont val="Times New Roman"/>
        <family val="1"/>
      </rPr>
      <t xml:space="preserve"> </t>
    </r>
    <r>
      <rPr>
        <sz val="8"/>
        <rFont val="Arial"/>
        <family val="2"/>
      </rPr>
      <t>E</t>
    </r>
    <r>
      <rPr>
        <sz val="8"/>
        <rFont val="Times New Roman"/>
        <family val="1"/>
      </rPr>
      <t xml:space="preserve"> </t>
    </r>
    <r>
      <rPr>
        <sz val="8"/>
        <rFont val="Arial"/>
        <family val="2"/>
      </rPr>
      <t>REMOCAO</t>
    </r>
    <r>
      <rPr>
        <sz val="8"/>
        <rFont val="Times New Roman"/>
        <family val="1"/>
      </rPr>
      <t xml:space="preserve"> </t>
    </r>
    <r>
      <rPr>
        <sz val="8"/>
        <rFont val="Arial"/>
        <family val="2"/>
      </rPr>
      <t>DE</t>
    </r>
    <r>
      <rPr>
        <sz val="8"/>
        <rFont val="Times New Roman"/>
        <family val="1"/>
      </rPr>
      <t xml:space="preserve"> </t>
    </r>
    <r>
      <rPr>
        <sz val="8"/>
        <rFont val="Arial"/>
        <family val="2"/>
      </rPr>
      <t>ARVORES</t>
    </r>
    <r>
      <rPr>
        <sz val="8"/>
        <rFont val="Times New Roman"/>
        <family val="1"/>
      </rPr>
      <t xml:space="preserve"> </t>
    </r>
    <r>
      <rPr>
        <sz val="8"/>
        <rFont val="Arial"/>
        <family val="2"/>
      </rPr>
      <t>INCL</t>
    </r>
    <r>
      <rPr>
        <sz val="8"/>
        <rFont val="Times New Roman"/>
        <family val="1"/>
      </rPr>
      <t xml:space="preserve"> </t>
    </r>
    <r>
      <rPr>
        <sz val="8"/>
        <rFont val="Arial"/>
        <family val="2"/>
      </rPr>
      <t>RAIZES</t>
    </r>
    <r>
      <rPr>
        <sz val="8"/>
        <rFont val="Times New Roman"/>
        <family val="1"/>
      </rPr>
      <t xml:space="preserve"> </t>
    </r>
    <r>
      <rPr>
        <sz val="8"/>
        <rFont val="Arial"/>
        <family val="2"/>
      </rPr>
      <t>DIAM&gt;5&lt;15CM</t>
    </r>
  </si>
  <si>
    <r>
      <rPr>
        <sz val="8"/>
        <rFont val="Arial"/>
        <family val="2"/>
      </rPr>
      <t>UN</t>
    </r>
  </si>
  <si>
    <r>
      <rPr>
        <sz val="8"/>
        <rFont val="Arial"/>
        <family val="2"/>
      </rPr>
      <t>01.01.021</t>
    </r>
  </si>
  <si>
    <r>
      <rPr>
        <sz val="8"/>
        <rFont val="Arial"/>
        <family val="2"/>
      </rPr>
      <t>CORTE,</t>
    </r>
    <r>
      <rPr>
        <sz val="8"/>
        <rFont val="Times New Roman"/>
        <family val="1"/>
      </rPr>
      <t xml:space="preserve"> </t>
    </r>
    <r>
      <rPr>
        <sz val="8"/>
        <rFont val="Arial"/>
        <family val="2"/>
      </rPr>
      <t>RECORTE</t>
    </r>
    <r>
      <rPr>
        <sz val="8"/>
        <rFont val="Times New Roman"/>
        <family val="1"/>
      </rPr>
      <t xml:space="preserve"> </t>
    </r>
    <r>
      <rPr>
        <sz val="8"/>
        <rFont val="Arial"/>
        <family val="2"/>
      </rPr>
      <t>E</t>
    </r>
    <r>
      <rPr>
        <sz val="8"/>
        <rFont val="Times New Roman"/>
        <family val="1"/>
      </rPr>
      <t xml:space="preserve"> </t>
    </r>
    <r>
      <rPr>
        <sz val="8"/>
        <rFont val="Arial"/>
        <family val="2"/>
      </rPr>
      <t>REMOÇÃO</t>
    </r>
    <r>
      <rPr>
        <sz val="8"/>
        <rFont val="Times New Roman"/>
        <family val="1"/>
      </rPr>
      <t xml:space="preserve"> </t>
    </r>
    <r>
      <rPr>
        <sz val="8"/>
        <rFont val="Arial"/>
        <family val="2"/>
      </rPr>
      <t>DE</t>
    </r>
    <r>
      <rPr>
        <sz val="8"/>
        <rFont val="Times New Roman"/>
        <family val="1"/>
      </rPr>
      <t xml:space="preserve"> </t>
    </r>
    <r>
      <rPr>
        <sz val="8"/>
        <rFont val="Arial"/>
        <family val="2"/>
      </rPr>
      <t>ÁRVORES</t>
    </r>
    <r>
      <rPr>
        <sz val="8"/>
        <rFont val="Times New Roman"/>
        <family val="1"/>
      </rPr>
      <t xml:space="preserve"> </t>
    </r>
    <r>
      <rPr>
        <sz val="8"/>
        <rFont val="Arial"/>
        <family val="2"/>
      </rPr>
      <t>INCL.RAIZES</t>
    </r>
    <r>
      <rPr>
        <sz val="8"/>
        <rFont val="Times New Roman"/>
        <family val="1"/>
      </rPr>
      <t xml:space="preserve">  </t>
    </r>
    <r>
      <rPr>
        <sz val="8"/>
        <rFont val="Arial"/>
        <family val="2"/>
      </rPr>
      <t>15CM&lt;DIAM&lt;30CM</t>
    </r>
  </si>
  <si>
    <r>
      <rPr>
        <sz val="8"/>
        <rFont val="Arial"/>
        <family val="2"/>
      </rPr>
      <t>01.01.022</t>
    </r>
  </si>
  <si>
    <r>
      <rPr>
        <sz val="8"/>
        <rFont val="Arial"/>
        <family val="2"/>
      </rPr>
      <t>CORTE,</t>
    </r>
    <r>
      <rPr>
        <sz val="8"/>
        <rFont val="Times New Roman"/>
        <family val="1"/>
      </rPr>
      <t xml:space="preserve"> </t>
    </r>
    <r>
      <rPr>
        <sz val="8"/>
        <rFont val="Arial"/>
        <family val="2"/>
      </rPr>
      <t>RECORTE</t>
    </r>
    <r>
      <rPr>
        <sz val="8"/>
        <rFont val="Times New Roman"/>
        <family val="1"/>
      </rPr>
      <t xml:space="preserve"> </t>
    </r>
    <r>
      <rPr>
        <sz val="8"/>
        <rFont val="Arial"/>
        <family val="2"/>
      </rPr>
      <t>E</t>
    </r>
    <r>
      <rPr>
        <sz val="8"/>
        <rFont val="Times New Roman"/>
        <family val="1"/>
      </rPr>
      <t xml:space="preserve"> </t>
    </r>
    <r>
      <rPr>
        <sz val="8"/>
        <rFont val="Arial"/>
        <family val="2"/>
      </rPr>
      <t>REMOÇÃO</t>
    </r>
    <r>
      <rPr>
        <sz val="8"/>
        <rFont val="Times New Roman"/>
        <family val="1"/>
      </rPr>
      <t xml:space="preserve"> </t>
    </r>
    <r>
      <rPr>
        <sz val="8"/>
        <rFont val="Arial"/>
        <family val="2"/>
      </rPr>
      <t>DE</t>
    </r>
    <r>
      <rPr>
        <sz val="8"/>
        <rFont val="Times New Roman"/>
        <family val="1"/>
      </rPr>
      <t xml:space="preserve"> </t>
    </r>
    <r>
      <rPr>
        <sz val="8"/>
        <rFont val="Arial"/>
        <family val="2"/>
      </rPr>
      <t>ÁRVORES</t>
    </r>
    <r>
      <rPr>
        <sz val="8"/>
        <rFont val="Times New Roman"/>
        <family val="1"/>
      </rPr>
      <t xml:space="preserve"> </t>
    </r>
    <r>
      <rPr>
        <sz val="8"/>
        <rFont val="Arial"/>
        <family val="2"/>
      </rPr>
      <t>INCL.RAIZES</t>
    </r>
    <r>
      <rPr>
        <sz val="8"/>
        <rFont val="Times New Roman"/>
        <family val="1"/>
      </rPr>
      <t xml:space="preserve">  </t>
    </r>
    <r>
      <rPr>
        <sz val="8"/>
        <rFont val="Arial"/>
        <family val="2"/>
      </rPr>
      <t>30CM&lt;DIAM&lt;45CM</t>
    </r>
  </si>
  <si>
    <r>
      <rPr>
        <sz val="8"/>
        <rFont val="Arial"/>
        <family val="2"/>
      </rPr>
      <t>01.01.023</t>
    </r>
  </si>
  <si>
    <r>
      <rPr>
        <sz val="8"/>
        <rFont val="Arial"/>
        <family val="2"/>
      </rPr>
      <t>CORTE,</t>
    </r>
    <r>
      <rPr>
        <sz val="8"/>
        <rFont val="Times New Roman"/>
        <family val="1"/>
      </rPr>
      <t xml:space="preserve"> </t>
    </r>
    <r>
      <rPr>
        <sz val="8"/>
        <rFont val="Arial"/>
        <family val="2"/>
      </rPr>
      <t>RECORTE</t>
    </r>
    <r>
      <rPr>
        <sz val="8"/>
        <rFont val="Times New Roman"/>
        <family val="1"/>
      </rPr>
      <t xml:space="preserve"> </t>
    </r>
    <r>
      <rPr>
        <sz val="8"/>
        <rFont val="Arial"/>
        <family val="2"/>
      </rPr>
      <t>E</t>
    </r>
    <r>
      <rPr>
        <sz val="8"/>
        <rFont val="Times New Roman"/>
        <family val="1"/>
      </rPr>
      <t xml:space="preserve"> </t>
    </r>
    <r>
      <rPr>
        <sz val="8"/>
        <rFont val="Arial"/>
        <family val="2"/>
      </rPr>
      <t>REMOÇÃO</t>
    </r>
    <r>
      <rPr>
        <sz val="8"/>
        <rFont val="Times New Roman"/>
        <family val="1"/>
      </rPr>
      <t xml:space="preserve"> </t>
    </r>
    <r>
      <rPr>
        <sz val="8"/>
        <rFont val="Arial"/>
        <family val="2"/>
      </rPr>
      <t>DE</t>
    </r>
    <r>
      <rPr>
        <sz val="8"/>
        <rFont val="Times New Roman"/>
        <family val="1"/>
      </rPr>
      <t xml:space="preserve"> </t>
    </r>
    <r>
      <rPr>
        <sz val="8"/>
        <rFont val="Arial"/>
        <family val="2"/>
      </rPr>
      <t>ÁRVORES</t>
    </r>
    <r>
      <rPr>
        <sz val="8"/>
        <rFont val="Times New Roman"/>
        <family val="1"/>
      </rPr>
      <t xml:space="preserve"> </t>
    </r>
    <r>
      <rPr>
        <sz val="8"/>
        <rFont val="Arial"/>
        <family val="2"/>
      </rPr>
      <t>INCL.RAIZES</t>
    </r>
    <r>
      <rPr>
        <sz val="8"/>
        <rFont val="Times New Roman"/>
        <family val="1"/>
      </rPr>
      <t xml:space="preserve">  </t>
    </r>
    <r>
      <rPr>
        <sz val="8"/>
        <rFont val="Arial"/>
        <family val="2"/>
      </rPr>
      <t>45CM&lt;DIAM&lt;60CM</t>
    </r>
  </si>
  <si>
    <r>
      <rPr>
        <sz val="8"/>
        <rFont val="Arial"/>
        <family val="2"/>
      </rPr>
      <t>01.01.024</t>
    </r>
  </si>
  <si>
    <r>
      <rPr>
        <sz val="8"/>
        <rFont val="Arial"/>
        <family val="2"/>
      </rPr>
      <t>CORTE,</t>
    </r>
    <r>
      <rPr>
        <sz val="8"/>
        <rFont val="Times New Roman"/>
        <family val="1"/>
      </rPr>
      <t xml:space="preserve"> </t>
    </r>
    <r>
      <rPr>
        <sz val="8"/>
        <rFont val="Arial"/>
        <family val="2"/>
      </rPr>
      <t>RECORTE</t>
    </r>
    <r>
      <rPr>
        <sz val="8"/>
        <rFont val="Times New Roman"/>
        <family val="1"/>
      </rPr>
      <t xml:space="preserve"> </t>
    </r>
    <r>
      <rPr>
        <sz val="8"/>
        <rFont val="Arial"/>
        <family val="2"/>
      </rPr>
      <t>E</t>
    </r>
    <r>
      <rPr>
        <sz val="8"/>
        <rFont val="Times New Roman"/>
        <family val="1"/>
      </rPr>
      <t xml:space="preserve"> </t>
    </r>
    <r>
      <rPr>
        <sz val="8"/>
        <rFont val="Arial"/>
        <family val="2"/>
      </rPr>
      <t>REMOÇÃO</t>
    </r>
    <r>
      <rPr>
        <sz val="8"/>
        <rFont val="Times New Roman"/>
        <family val="1"/>
      </rPr>
      <t xml:space="preserve"> </t>
    </r>
    <r>
      <rPr>
        <sz val="8"/>
        <rFont val="Arial"/>
        <family val="2"/>
      </rPr>
      <t>DE</t>
    </r>
    <r>
      <rPr>
        <sz val="8"/>
        <rFont val="Times New Roman"/>
        <family val="1"/>
      </rPr>
      <t xml:space="preserve"> </t>
    </r>
    <r>
      <rPr>
        <sz val="8"/>
        <rFont val="Arial"/>
        <family val="2"/>
      </rPr>
      <t>ÁRVORES</t>
    </r>
    <r>
      <rPr>
        <sz val="8"/>
        <rFont val="Times New Roman"/>
        <family val="1"/>
      </rPr>
      <t xml:space="preserve"> </t>
    </r>
    <r>
      <rPr>
        <sz val="8"/>
        <rFont val="Arial"/>
        <family val="2"/>
      </rPr>
      <t>INCL.RAIZES</t>
    </r>
    <r>
      <rPr>
        <sz val="8"/>
        <rFont val="Times New Roman"/>
        <family val="1"/>
      </rPr>
      <t xml:space="preserve">  </t>
    </r>
    <r>
      <rPr>
        <sz val="8"/>
        <rFont val="Arial"/>
        <family val="2"/>
      </rPr>
      <t>60CM&lt;DIAM&lt;100CM</t>
    </r>
  </si>
  <si>
    <r>
      <rPr>
        <sz val="8"/>
        <rFont val="Arial"/>
        <family val="2"/>
      </rPr>
      <t>01.01.025</t>
    </r>
  </si>
  <si>
    <r>
      <rPr>
        <sz val="8"/>
        <rFont val="Arial"/>
        <family val="2"/>
      </rPr>
      <t>CORTE,</t>
    </r>
    <r>
      <rPr>
        <sz val="8"/>
        <rFont val="Times New Roman"/>
        <family val="1"/>
      </rPr>
      <t xml:space="preserve"> </t>
    </r>
    <r>
      <rPr>
        <sz val="8"/>
        <rFont val="Arial"/>
        <family val="2"/>
      </rPr>
      <t>RECORTE</t>
    </r>
    <r>
      <rPr>
        <sz val="8"/>
        <rFont val="Times New Roman"/>
        <family val="1"/>
      </rPr>
      <t xml:space="preserve"> </t>
    </r>
    <r>
      <rPr>
        <sz val="8"/>
        <rFont val="Arial"/>
        <family val="2"/>
      </rPr>
      <t>E</t>
    </r>
    <r>
      <rPr>
        <sz val="8"/>
        <rFont val="Times New Roman"/>
        <family val="1"/>
      </rPr>
      <t xml:space="preserve"> </t>
    </r>
    <r>
      <rPr>
        <sz val="8"/>
        <rFont val="Arial"/>
        <family val="2"/>
      </rPr>
      <t>REMOÇÃO</t>
    </r>
    <r>
      <rPr>
        <sz val="8"/>
        <rFont val="Times New Roman"/>
        <family val="1"/>
      </rPr>
      <t xml:space="preserve"> </t>
    </r>
    <r>
      <rPr>
        <sz val="8"/>
        <rFont val="Arial"/>
        <family val="2"/>
      </rPr>
      <t>DE</t>
    </r>
    <r>
      <rPr>
        <sz val="8"/>
        <rFont val="Times New Roman"/>
        <family val="1"/>
      </rPr>
      <t xml:space="preserve"> </t>
    </r>
    <r>
      <rPr>
        <sz val="8"/>
        <rFont val="Arial"/>
        <family val="2"/>
      </rPr>
      <t>ÁRVORES</t>
    </r>
    <r>
      <rPr>
        <sz val="8"/>
        <rFont val="Times New Roman"/>
        <family val="1"/>
      </rPr>
      <t xml:space="preserve"> </t>
    </r>
    <r>
      <rPr>
        <sz val="8"/>
        <rFont val="Arial"/>
        <family val="2"/>
      </rPr>
      <t>INCL.RAIZES</t>
    </r>
    <r>
      <rPr>
        <sz val="8"/>
        <rFont val="Times New Roman"/>
        <family val="1"/>
      </rPr>
      <t xml:space="preserve">  </t>
    </r>
    <r>
      <rPr>
        <sz val="8"/>
        <rFont val="Arial"/>
        <family val="2"/>
      </rPr>
      <t>DIAM</t>
    </r>
    <r>
      <rPr>
        <sz val="8"/>
        <rFont val="Times New Roman"/>
        <family val="1"/>
      </rPr>
      <t xml:space="preserve"> </t>
    </r>
    <r>
      <rPr>
        <sz val="8"/>
        <rFont val="Arial"/>
        <family val="2"/>
      </rPr>
      <t>&gt;100CM</t>
    </r>
  </si>
  <si>
    <r>
      <rPr>
        <sz val="8"/>
        <rFont val="Arial"/>
        <family val="2"/>
      </rPr>
      <t>01.01.030</t>
    </r>
  </si>
  <si>
    <r>
      <rPr>
        <sz val="8"/>
        <rFont val="Arial"/>
        <family val="2"/>
      </rPr>
      <t>CORTE</t>
    </r>
    <r>
      <rPr>
        <sz val="8"/>
        <rFont val="Times New Roman"/>
        <family val="1"/>
      </rPr>
      <t xml:space="preserve"> </t>
    </r>
    <r>
      <rPr>
        <sz val="8"/>
        <rFont val="Arial"/>
        <family val="2"/>
      </rPr>
      <t>RASO</t>
    </r>
    <r>
      <rPr>
        <sz val="8"/>
        <rFont val="Times New Roman"/>
        <family val="1"/>
      </rPr>
      <t xml:space="preserve"> </t>
    </r>
    <r>
      <rPr>
        <sz val="8"/>
        <rFont val="Arial"/>
        <family val="2"/>
      </rPr>
      <t>,</t>
    </r>
    <r>
      <rPr>
        <sz val="8"/>
        <rFont val="Times New Roman"/>
        <family val="1"/>
      </rPr>
      <t xml:space="preserve"> </t>
    </r>
    <r>
      <rPr>
        <sz val="8"/>
        <rFont val="Arial"/>
        <family val="2"/>
      </rPr>
      <t>RECORTE</t>
    </r>
    <r>
      <rPr>
        <sz val="8"/>
        <rFont val="Times New Roman"/>
        <family val="1"/>
      </rPr>
      <t xml:space="preserve"> </t>
    </r>
    <r>
      <rPr>
        <sz val="8"/>
        <rFont val="Arial"/>
        <family val="2"/>
      </rPr>
      <t>E</t>
    </r>
    <r>
      <rPr>
        <sz val="8"/>
        <rFont val="Times New Roman"/>
        <family val="1"/>
      </rPr>
      <t xml:space="preserve"> </t>
    </r>
    <r>
      <rPr>
        <sz val="8"/>
        <rFont val="Arial"/>
        <family val="2"/>
      </rPr>
      <t>REMOÇÃO</t>
    </r>
    <r>
      <rPr>
        <sz val="8"/>
        <rFont val="Times New Roman"/>
        <family val="1"/>
      </rPr>
      <t xml:space="preserve"> </t>
    </r>
    <r>
      <rPr>
        <sz val="8"/>
        <rFont val="Arial"/>
        <family val="2"/>
      </rPr>
      <t>DE</t>
    </r>
    <r>
      <rPr>
        <sz val="8"/>
        <rFont val="Times New Roman"/>
        <family val="1"/>
      </rPr>
      <t xml:space="preserve"> </t>
    </r>
    <r>
      <rPr>
        <sz val="8"/>
        <rFont val="Arial"/>
        <family val="2"/>
      </rPr>
      <t>ÁRVORES</t>
    </r>
    <r>
      <rPr>
        <sz val="8"/>
        <rFont val="Times New Roman"/>
        <family val="1"/>
      </rPr>
      <t xml:space="preserve"> </t>
    </r>
    <r>
      <rPr>
        <sz val="8"/>
        <rFont val="Arial"/>
        <family val="2"/>
      </rPr>
      <t>5CM&lt;DIAM&lt;15CM</t>
    </r>
  </si>
  <si>
    <r>
      <rPr>
        <sz val="8"/>
        <rFont val="Arial"/>
        <family val="2"/>
      </rPr>
      <t>01.01.031</t>
    </r>
  </si>
  <si>
    <r>
      <rPr>
        <sz val="8"/>
        <rFont val="Arial"/>
        <family val="2"/>
      </rPr>
      <t>CORTE</t>
    </r>
    <r>
      <rPr>
        <sz val="8"/>
        <rFont val="Times New Roman"/>
        <family val="1"/>
      </rPr>
      <t xml:space="preserve"> </t>
    </r>
    <r>
      <rPr>
        <sz val="8"/>
        <rFont val="Arial"/>
        <family val="2"/>
      </rPr>
      <t>RASO,</t>
    </r>
    <r>
      <rPr>
        <sz val="8"/>
        <rFont val="Times New Roman"/>
        <family val="1"/>
      </rPr>
      <t xml:space="preserve"> </t>
    </r>
    <r>
      <rPr>
        <sz val="8"/>
        <rFont val="Arial"/>
        <family val="2"/>
      </rPr>
      <t>RECORTE</t>
    </r>
    <r>
      <rPr>
        <sz val="8"/>
        <rFont val="Times New Roman"/>
        <family val="1"/>
      </rPr>
      <t xml:space="preserve"> </t>
    </r>
    <r>
      <rPr>
        <sz val="8"/>
        <rFont val="Arial"/>
        <family val="2"/>
      </rPr>
      <t>E</t>
    </r>
    <r>
      <rPr>
        <sz val="8"/>
        <rFont val="Times New Roman"/>
        <family val="1"/>
      </rPr>
      <t xml:space="preserve"> </t>
    </r>
    <r>
      <rPr>
        <sz val="8"/>
        <rFont val="Arial"/>
        <family val="2"/>
      </rPr>
      <t>REMOÇÃO</t>
    </r>
    <r>
      <rPr>
        <sz val="8"/>
        <rFont val="Times New Roman"/>
        <family val="1"/>
      </rPr>
      <t xml:space="preserve"> </t>
    </r>
    <r>
      <rPr>
        <sz val="8"/>
        <rFont val="Arial"/>
        <family val="2"/>
      </rPr>
      <t>DE</t>
    </r>
    <r>
      <rPr>
        <sz val="8"/>
        <rFont val="Times New Roman"/>
        <family val="1"/>
      </rPr>
      <t xml:space="preserve"> </t>
    </r>
    <r>
      <rPr>
        <sz val="8"/>
        <rFont val="Arial"/>
        <family val="2"/>
      </rPr>
      <t>ÁRVORES</t>
    </r>
    <r>
      <rPr>
        <sz val="8"/>
        <rFont val="Times New Roman"/>
        <family val="1"/>
      </rPr>
      <t xml:space="preserve"> </t>
    </r>
    <r>
      <rPr>
        <sz val="8"/>
        <rFont val="Arial"/>
        <family val="2"/>
      </rPr>
      <t>15CM&lt;DIAM&lt;30CM</t>
    </r>
  </si>
  <si>
    <r>
      <rPr>
        <sz val="8"/>
        <rFont val="Arial"/>
        <family val="2"/>
      </rPr>
      <t>01.01.032</t>
    </r>
  </si>
  <si>
    <r>
      <rPr>
        <sz val="8"/>
        <rFont val="Arial"/>
        <family val="2"/>
      </rPr>
      <t>CORTE</t>
    </r>
    <r>
      <rPr>
        <sz val="8"/>
        <rFont val="Times New Roman"/>
        <family val="1"/>
      </rPr>
      <t xml:space="preserve"> </t>
    </r>
    <r>
      <rPr>
        <sz val="8"/>
        <rFont val="Arial"/>
        <family val="2"/>
      </rPr>
      <t>RASO,</t>
    </r>
    <r>
      <rPr>
        <sz val="8"/>
        <rFont val="Times New Roman"/>
        <family val="1"/>
      </rPr>
      <t xml:space="preserve"> </t>
    </r>
    <r>
      <rPr>
        <sz val="8"/>
        <rFont val="Arial"/>
        <family val="2"/>
      </rPr>
      <t>RECORTE</t>
    </r>
    <r>
      <rPr>
        <sz val="8"/>
        <rFont val="Times New Roman"/>
        <family val="1"/>
      </rPr>
      <t xml:space="preserve"> </t>
    </r>
    <r>
      <rPr>
        <sz val="8"/>
        <rFont val="Arial"/>
        <family val="2"/>
      </rPr>
      <t>E</t>
    </r>
    <r>
      <rPr>
        <sz val="8"/>
        <rFont val="Times New Roman"/>
        <family val="1"/>
      </rPr>
      <t xml:space="preserve"> </t>
    </r>
    <r>
      <rPr>
        <sz val="8"/>
        <rFont val="Arial"/>
        <family val="2"/>
      </rPr>
      <t>REMOÇÃO</t>
    </r>
    <r>
      <rPr>
        <sz val="8"/>
        <rFont val="Times New Roman"/>
        <family val="1"/>
      </rPr>
      <t xml:space="preserve"> </t>
    </r>
    <r>
      <rPr>
        <sz val="8"/>
        <rFont val="Arial"/>
        <family val="2"/>
      </rPr>
      <t>DE</t>
    </r>
    <r>
      <rPr>
        <sz val="8"/>
        <rFont val="Times New Roman"/>
        <family val="1"/>
      </rPr>
      <t xml:space="preserve"> </t>
    </r>
    <r>
      <rPr>
        <sz val="8"/>
        <rFont val="Arial"/>
        <family val="2"/>
      </rPr>
      <t>ÁRVORES</t>
    </r>
    <r>
      <rPr>
        <sz val="8"/>
        <rFont val="Times New Roman"/>
        <family val="1"/>
      </rPr>
      <t xml:space="preserve"> </t>
    </r>
    <r>
      <rPr>
        <sz val="8"/>
        <rFont val="Arial"/>
        <family val="2"/>
      </rPr>
      <t>30CM&lt;DIAM&lt;45CM</t>
    </r>
  </si>
  <si>
    <r>
      <rPr>
        <sz val="8"/>
        <rFont val="Arial"/>
        <family val="2"/>
      </rPr>
      <t>01.01.033</t>
    </r>
  </si>
  <si>
    <r>
      <rPr>
        <sz val="8"/>
        <rFont val="Arial"/>
        <family val="2"/>
      </rPr>
      <t>CORTE</t>
    </r>
    <r>
      <rPr>
        <sz val="8"/>
        <rFont val="Times New Roman"/>
        <family val="1"/>
      </rPr>
      <t xml:space="preserve"> </t>
    </r>
    <r>
      <rPr>
        <sz val="8"/>
        <rFont val="Arial"/>
        <family val="2"/>
      </rPr>
      <t>RASO,</t>
    </r>
    <r>
      <rPr>
        <sz val="8"/>
        <rFont val="Times New Roman"/>
        <family val="1"/>
      </rPr>
      <t xml:space="preserve"> </t>
    </r>
    <r>
      <rPr>
        <sz val="8"/>
        <rFont val="Arial"/>
        <family val="2"/>
      </rPr>
      <t>RECORTE</t>
    </r>
    <r>
      <rPr>
        <sz val="8"/>
        <rFont val="Times New Roman"/>
        <family val="1"/>
      </rPr>
      <t xml:space="preserve"> </t>
    </r>
    <r>
      <rPr>
        <sz val="8"/>
        <rFont val="Arial"/>
        <family val="2"/>
      </rPr>
      <t>E</t>
    </r>
    <r>
      <rPr>
        <sz val="8"/>
        <rFont val="Times New Roman"/>
        <family val="1"/>
      </rPr>
      <t xml:space="preserve"> </t>
    </r>
    <r>
      <rPr>
        <sz val="8"/>
        <rFont val="Arial"/>
        <family val="2"/>
      </rPr>
      <t>REMOÇÃO</t>
    </r>
    <r>
      <rPr>
        <sz val="8"/>
        <rFont val="Times New Roman"/>
        <family val="1"/>
      </rPr>
      <t xml:space="preserve"> </t>
    </r>
    <r>
      <rPr>
        <sz val="8"/>
        <rFont val="Arial"/>
        <family val="2"/>
      </rPr>
      <t>DE</t>
    </r>
    <r>
      <rPr>
        <sz val="8"/>
        <rFont val="Times New Roman"/>
        <family val="1"/>
      </rPr>
      <t xml:space="preserve"> </t>
    </r>
    <r>
      <rPr>
        <sz val="8"/>
        <rFont val="Arial"/>
        <family val="2"/>
      </rPr>
      <t>ÁRVORES</t>
    </r>
    <r>
      <rPr>
        <sz val="8"/>
        <rFont val="Times New Roman"/>
        <family val="1"/>
      </rPr>
      <t xml:space="preserve">  </t>
    </r>
    <r>
      <rPr>
        <sz val="8"/>
        <rFont val="Arial"/>
        <family val="2"/>
      </rPr>
      <t>45CM&lt;DIAM&lt;60CM</t>
    </r>
  </si>
  <si>
    <r>
      <rPr>
        <sz val="8"/>
        <rFont val="Arial"/>
        <family val="2"/>
      </rPr>
      <t>01.01.034</t>
    </r>
  </si>
  <si>
    <r>
      <rPr>
        <sz val="8"/>
        <rFont val="Arial"/>
        <family val="2"/>
      </rPr>
      <t>CORTE</t>
    </r>
    <r>
      <rPr>
        <sz val="8"/>
        <rFont val="Times New Roman"/>
        <family val="1"/>
      </rPr>
      <t xml:space="preserve"> </t>
    </r>
    <r>
      <rPr>
        <sz val="8"/>
        <rFont val="Arial"/>
        <family val="2"/>
      </rPr>
      <t>RASO,</t>
    </r>
    <r>
      <rPr>
        <sz val="8"/>
        <rFont val="Times New Roman"/>
        <family val="1"/>
      </rPr>
      <t xml:space="preserve"> </t>
    </r>
    <r>
      <rPr>
        <sz val="8"/>
        <rFont val="Arial"/>
        <family val="2"/>
      </rPr>
      <t>RECORTE</t>
    </r>
    <r>
      <rPr>
        <sz val="8"/>
        <rFont val="Times New Roman"/>
        <family val="1"/>
      </rPr>
      <t xml:space="preserve"> </t>
    </r>
    <r>
      <rPr>
        <sz val="8"/>
        <rFont val="Arial"/>
        <family val="2"/>
      </rPr>
      <t>E</t>
    </r>
    <r>
      <rPr>
        <sz val="8"/>
        <rFont val="Times New Roman"/>
        <family val="1"/>
      </rPr>
      <t xml:space="preserve"> </t>
    </r>
    <r>
      <rPr>
        <sz val="8"/>
        <rFont val="Arial"/>
        <family val="2"/>
      </rPr>
      <t>REMOÇÃO</t>
    </r>
    <r>
      <rPr>
        <sz val="8"/>
        <rFont val="Times New Roman"/>
        <family val="1"/>
      </rPr>
      <t xml:space="preserve"> </t>
    </r>
    <r>
      <rPr>
        <sz val="8"/>
        <rFont val="Arial"/>
        <family val="2"/>
      </rPr>
      <t>DE</t>
    </r>
    <r>
      <rPr>
        <sz val="8"/>
        <rFont val="Times New Roman"/>
        <family val="1"/>
      </rPr>
      <t xml:space="preserve"> </t>
    </r>
    <r>
      <rPr>
        <sz val="8"/>
        <rFont val="Arial"/>
        <family val="2"/>
      </rPr>
      <t>ÁRVORES</t>
    </r>
    <r>
      <rPr>
        <sz val="8"/>
        <rFont val="Times New Roman"/>
        <family val="1"/>
      </rPr>
      <t xml:space="preserve">  </t>
    </r>
    <r>
      <rPr>
        <sz val="8"/>
        <rFont val="Arial"/>
        <family val="2"/>
      </rPr>
      <t>60CM&lt;DIAM&lt;100CM</t>
    </r>
  </si>
  <si>
    <r>
      <rPr>
        <sz val="8"/>
        <rFont val="Arial"/>
        <family val="2"/>
      </rPr>
      <t>01.01.035</t>
    </r>
  </si>
  <si>
    <r>
      <rPr>
        <sz val="8"/>
        <rFont val="Arial"/>
        <family val="2"/>
      </rPr>
      <t>CORTE</t>
    </r>
    <r>
      <rPr>
        <sz val="8"/>
        <rFont val="Times New Roman"/>
        <family val="1"/>
      </rPr>
      <t xml:space="preserve"> </t>
    </r>
    <r>
      <rPr>
        <sz val="8"/>
        <rFont val="Arial"/>
        <family val="2"/>
      </rPr>
      <t>RASO,</t>
    </r>
    <r>
      <rPr>
        <sz val="8"/>
        <rFont val="Times New Roman"/>
        <family val="1"/>
      </rPr>
      <t xml:space="preserve"> </t>
    </r>
    <r>
      <rPr>
        <sz val="8"/>
        <rFont val="Arial"/>
        <family val="2"/>
      </rPr>
      <t>RECORTE</t>
    </r>
    <r>
      <rPr>
        <sz val="8"/>
        <rFont val="Times New Roman"/>
        <family val="1"/>
      </rPr>
      <t xml:space="preserve"> </t>
    </r>
    <r>
      <rPr>
        <sz val="8"/>
        <rFont val="Arial"/>
        <family val="2"/>
      </rPr>
      <t>E</t>
    </r>
    <r>
      <rPr>
        <sz val="8"/>
        <rFont val="Times New Roman"/>
        <family val="1"/>
      </rPr>
      <t xml:space="preserve"> </t>
    </r>
    <r>
      <rPr>
        <sz val="8"/>
        <rFont val="Arial"/>
        <family val="2"/>
      </rPr>
      <t>REMOÇÃO</t>
    </r>
    <r>
      <rPr>
        <sz val="8"/>
        <rFont val="Times New Roman"/>
        <family val="1"/>
      </rPr>
      <t xml:space="preserve"> </t>
    </r>
    <r>
      <rPr>
        <sz val="8"/>
        <rFont val="Arial"/>
        <family val="2"/>
      </rPr>
      <t>DE</t>
    </r>
    <r>
      <rPr>
        <sz val="8"/>
        <rFont val="Times New Roman"/>
        <family val="1"/>
      </rPr>
      <t xml:space="preserve"> </t>
    </r>
    <r>
      <rPr>
        <sz val="8"/>
        <rFont val="Arial"/>
        <family val="2"/>
      </rPr>
      <t>ÁRVORES</t>
    </r>
    <r>
      <rPr>
        <sz val="8"/>
        <rFont val="Times New Roman"/>
        <family val="1"/>
      </rPr>
      <t xml:space="preserve"> </t>
    </r>
    <r>
      <rPr>
        <sz val="8"/>
        <rFont val="Arial"/>
        <family val="2"/>
      </rPr>
      <t>100CM&lt;DIAM&lt;150CM</t>
    </r>
  </si>
  <si>
    <r>
      <rPr>
        <sz val="8"/>
        <rFont val="Arial"/>
        <family val="2"/>
      </rPr>
      <t>01.01.036</t>
    </r>
  </si>
  <si>
    <r>
      <rPr>
        <sz val="8"/>
        <rFont val="Arial"/>
        <family val="2"/>
      </rPr>
      <t>CORTE</t>
    </r>
    <r>
      <rPr>
        <sz val="8"/>
        <rFont val="Times New Roman"/>
        <family val="1"/>
      </rPr>
      <t xml:space="preserve"> </t>
    </r>
    <r>
      <rPr>
        <sz val="8"/>
        <rFont val="Arial"/>
        <family val="2"/>
      </rPr>
      <t>RASO,</t>
    </r>
    <r>
      <rPr>
        <sz val="8"/>
        <rFont val="Times New Roman"/>
        <family val="1"/>
      </rPr>
      <t xml:space="preserve"> </t>
    </r>
    <r>
      <rPr>
        <sz val="8"/>
        <rFont val="Arial"/>
        <family val="2"/>
      </rPr>
      <t>RECORTE</t>
    </r>
    <r>
      <rPr>
        <sz val="8"/>
        <rFont val="Times New Roman"/>
        <family val="1"/>
      </rPr>
      <t xml:space="preserve"> </t>
    </r>
    <r>
      <rPr>
        <sz val="8"/>
        <rFont val="Arial"/>
        <family val="2"/>
      </rPr>
      <t>E</t>
    </r>
    <r>
      <rPr>
        <sz val="8"/>
        <rFont val="Times New Roman"/>
        <family val="1"/>
      </rPr>
      <t xml:space="preserve"> </t>
    </r>
    <r>
      <rPr>
        <sz val="8"/>
        <rFont val="Arial"/>
        <family val="2"/>
      </rPr>
      <t>REMOÇÃO</t>
    </r>
    <r>
      <rPr>
        <sz val="8"/>
        <rFont val="Times New Roman"/>
        <family val="1"/>
      </rPr>
      <t xml:space="preserve"> </t>
    </r>
    <r>
      <rPr>
        <sz val="8"/>
        <rFont val="Arial"/>
        <family val="2"/>
      </rPr>
      <t>DE</t>
    </r>
    <r>
      <rPr>
        <sz val="8"/>
        <rFont val="Times New Roman"/>
        <family val="1"/>
      </rPr>
      <t xml:space="preserve"> </t>
    </r>
    <r>
      <rPr>
        <sz val="8"/>
        <rFont val="Arial"/>
        <family val="2"/>
      </rPr>
      <t>ÁRVORES</t>
    </r>
    <r>
      <rPr>
        <sz val="8"/>
        <rFont val="Times New Roman"/>
        <family val="1"/>
      </rPr>
      <t xml:space="preserve">  </t>
    </r>
    <r>
      <rPr>
        <sz val="8"/>
        <rFont val="Arial"/>
        <family val="2"/>
      </rPr>
      <t>150CM&lt;DIAM&lt;250CM</t>
    </r>
    <r>
      <rPr>
        <sz val="8"/>
        <rFont val="Microsoft Sans Serif"/>
        <family val="2"/>
      </rPr>
      <t xml:space="preserve"> 
</t>
    </r>
    <r>
      <rPr>
        <sz val="8"/>
        <rFont val="Microsoft Sans Serif"/>
        <family val="2"/>
      </rPr>
      <t xml:space="preserve"> </t>
    </r>
  </si>
  <si>
    <r>
      <rPr>
        <sz val="8"/>
        <rFont val="Arial"/>
        <family val="2"/>
      </rPr>
      <t>01.01.037</t>
    </r>
  </si>
  <si>
    <r>
      <rPr>
        <sz val="8"/>
        <rFont val="Arial"/>
        <family val="2"/>
      </rPr>
      <t>CORTE</t>
    </r>
    <r>
      <rPr>
        <sz val="8"/>
        <rFont val="Times New Roman"/>
        <family val="1"/>
      </rPr>
      <t xml:space="preserve"> </t>
    </r>
    <r>
      <rPr>
        <sz val="8"/>
        <rFont val="Arial"/>
        <family val="2"/>
      </rPr>
      <t>RASO,</t>
    </r>
    <r>
      <rPr>
        <sz val="8"/>
        <rFont val="Times New Roman"/>
        <family val="1"/>
      </rPr>
      <t xml:space="preserve"> </t>
    </r>
    <r>
      <rPr>
        <sz val="8"/>
        <rFont val="Arial"/>
        <family val="2"/>
      </rPr>
      <t>RECORTE</t>
    </r>
    <r>
      <rPr>
        <sz val="8"/>
        <rFont val="Times New Roman"/>
        <family val="1"/>
      </rPr>
      <t xml:space="preserve"> </t>
    </r>
    <r>
      <rPr>
        <sz val="8"/>
        <rFont val="Arial"/>
        <family val="2"/>
      </rPr>
      <t>E</t>
    </r>
    <r>
      <rPr>
        <sz val="8"/>
        <rFont val="Times New Roman"/>
        <family val="1"/>
      </rPr>
      <t xml:space="preserve"> </t>
    </r>
    <r>
      <rPr>
        <sz val="8"/>
        <rFont val="Arial"/>
        <family val="2"/>
      </rPr>
      <t>REMOÇÃO</t>
    </r>
    <r>
      <rPr>
        <sz val="8"/>
        <rFont val="Times New Roman"/>
        <family val="1"/>
      </rPr>
      <t xml:space="preserve"> </t>
    </r>
    <r>
      <rPr>
        <sz val="8"/>
        <rFont val="Arial"/>
        <family val="2"/>
      </rPr>
      <t>DE</t>
    </r>
    <r>
      <rPr>
        <sz val="8"/>
        <rFont val="Times New Roman"/>
        <family val="1"/>
      </rPr>
      <t xml:space="preserve"> </t>
    </r>
    <r>
      <rPr>
        <sz val="8"/>
        <rFont val="Arial"/>
        <family val="2"/>
      </rPr>
      <t>ÁRVORES</t>
    </r>
    <r>
      <rPr>
        <sz val="8"/>
        <rFont val="Times New Roman"/>
        <family val="1"/>
      </rPr>
      <t xml:space="preserve">  </t>
    </r>
    <r>
      <rPr>
        <sz val="8"/>
        <rFont val="Arial"/>
        <family val="2"/>
      </rPr>
      <t>250CM&lt;DIAM&lt;350CM</t>
    </r>
    <r>
      <rPr>
        <sz val="8"/>
        <rFont val="Microsoft Sans Serif"/>
        <family val="2"/>
      </rPr>
      <t xml:space="preserve"> 
</t>
    </r>
    <r>
      <rPr>
        <sz val="8"/>
        <rFont val="Microsoft Sans Serif"/>
        <family val="2"/>
      </rPr>
      <t xml:space="preserve"> </t>
    </r>
  </si>
  <si>
    <r>
      <rPr>
        <sz val="8"/>
        <rFont val="Arial"/>
        <family val="2"/>
      </rPr>
      <t>01.01.040</t>
    </r>
  </si>
  <si>
    <r>
      <rPr>
        <sz val="8"/>
        <rFont val="Arial"/>
        <family val="2"/>
      </rPr>
      <t>REMOÇAO</t>
    </r>
    <r>
      <rPr>
        <sz val="8"/>
        <rFont val="Times New Roman"/>
        <family val="1"/>
      </rPr>
      <t xml:space="preserve"> </t>
    </r>
    <r>
      <rPr>
        <sz val="8"/>
        <rFont val="Arial"/>
        <family val="2"/>
      </rPr>
      <t>DE</t>
    </r>
    <r>
      <rPr>
        <sz val="8"/>
        <rFont val="Times New Roman"/>
        <family val="1"/>
      </rPr>
      <t xml:space="preserve"> </t>
    </r>
    <r>
      <rPr>
        <sz val="8"/>
        <rFont val="Arial"/>
        <family val="2"/>
      </rPr>
      <t>RAIZES</t>
    </r>
    <r>
      <rPr>
        <sz val="8"/>
        <rFont val="Times New Roman"/>
        <family val="1"/>
      </rPr>
      <t xml:space="preserve"> </t>
    </r>
    <r>
      <rPr>
        <sz val="8"/>
        <rFont val="Arial"/>
        <family val="2"/>
      </rPr>
      <t>(DESTOCA)</t>
    </r>
    <r>
      <rPr>
        <sz val="8"/>
        <rFont val="Times New Roman"/>
        <family val="1"/>
      </rPr>
      <t xml:space="preserve"> </t>
    </r>
    <r>
      <rPr>
        <sz val="8"/>
        <rFont val="Arial"/>
        <family val="2"/>
      </rPr>
      <t>REMANESCENTE</t>
    </r>
    <r>
      <rPr>
        <sz val="8"/>
        <rFont val="Times New Roman"/>
        <family val="1"/>
      </rPr>
      <t xml:space="preserve"> </t>
    </r>
    <r>
      <rPr>
        <sz val="8"/>
        <rFont val="Arial"/>
        <family val="2"/>
      </rPr>
      <t>DE</t>
    </r>
    <r>
      <rPr>
        <sz val="8"/>
        <rFont val="Times New Roman"/>
        <family val="1"/>
      </rPr>
      <t xml:space="preserve"> </t>
    </r>
    <r>
      <rPr>
        <sz val="8"/>
        <rFont val="Arial"/>
        <family val="2"/>
      </rPr>
      <t>TRONCO</t>
    </r>
    <r>
      <rPr>
        <sz val="8"/>
        <rFont val="Times New Roman"/>
        <family val="1"/>
      </rPr>
      <t xml:space="preserve"> </t>
    </r>
    <r>
      <rPr>
        <sz val="8"/>
        <rFont val="Arial"/>
        <family val="2"/>
      </rPr>
      <t>DE</t>
    </r>
    <r>
      <rPr>
        <sz val="8"/>
        <rFont val="Times New Roman"/>
        <family val="1"/>
      </rPr>
      <t xml:space="preserve"> </t>
    </r>
    <r>
      <rPr>
        <sz val="8"/>
        <rFont val="Arial"/>
        <family val="2"/>
      </rPr>
      <t>ARVORE</t>
    </r>
    <r>
      <rPr>
        <sz val="8"/>
        <rFont val="Times New Roman"/>
        <family val="1"/>
      </rPr>
      <t xml:space="preserve"> </t>
    </r>
    <r>
      <rPr>
        <sz val="8"/>
        <rFont val="Arial"/>
        <family val="2"/>
      </rPr>
      <t>60CM&lt;DIAM&lt;100CM.</t>
    </r>
  </si>
  <si>
    <r>
      <rPr>
        <sz val="8"/>
        <rFont val="Arial"/>
        <family val="2"/>
      </rPr>
      <t>01.01.041</t>
    </r>
  </si>
  <si>
    <r>
      <rPr>
        <sz val="8"/>
        <rFont val="Arial"/>
        <family val="2"/>
      </rPr>
      <t>REMOÇAO</t>
    </r>
    <r>
      <rPr>
        <sz val="8"/>
        <rFont val="Times New Roman"/>
        <family val="1"/>
      </rPr>
      <t xml:space="preserve"> </t>
    </r>
    <r>
      <rPr>
        <sz val="8"/>
        <rFont val="Arial"/>
        <family val="2"/>
      </rPr>
      <t>DE</t>
    </r>
    <r>
      <rPr>
        <sz val="8"/>
        <rFont val="Times New Roman"/>
        <family val="1"/>
      </rPr>
      <t xml:space="preserve"> </t>
    </r>
    <r>
      <rPr>
        <sz val="8"/>
        <rFont val="Arial"/>
        <family val="2"/>
      </rPr>
      <t>RAIZES</t>
    </r>
    <r>
      <rPr>
        <sz val="8"/>
        <rFont val="Times New Roman"/>
        <family val="1"/>
      </rPr>
      <t xml:space="preserve"> </t>
    </r>
    <r>
      <rPr>
        <sz val="8"/>
        <rFont val="Arial"/>
        <family val="2"/>
      </rPr>
      <t>(DESTOCA)</t>
    </r>
    <r>
      <rPr>
        <sz val="8"/>
        <rFont val="Times New Roman"/>
        <family val="1"/>
      </rPr>
      <t xml:space="preserve"> </t>
    </r>
    <r>
      <rPr>
        <sz val="8"/>
        <rFont val="Arial"/>
        <family val="2"/>
      </rPr>
      <t>REMANESCENTE</t>
    </r>
    <r>
      <rPr>
        <sz val="8"/>
        <rFont val="Times New Roman"/>
        <family val="1"/>
      </rPr>
      <t xml:space="preserve"> </t>
    </r>
    <r>
      <rPr>
        <sz val="8"/>
        <rFont val="Arial"/>
        <family val="2"/>
      </rPr>
      <t>DE</t>
    </r>
    <r>
      <rPr>
        <sz val="8"/>
        <rFont val="Times New Roman"/>
        <family val="1"/>
      </rPr>
      <t xml:space="preserve"> </t>
    </r>
    <r>
      <rPr>
        <sz val="8"/>
        <rFont val="Arial"/>
        <family val="2"/>
      </rPr>
      <t>TRONCO</t>
    </r>
    <r>
      <rPr>
        <sz val="8"/>
        <rFont val="Times New Roman"/>
        <family val="1"/>
      </rPr>
      <t xml:space="preserve"> </t>
    </r>
    <r>
      <rPr>
        <sz val="8"/>
        <rFont val="Arial"/>
        <family val="2"/>
      </rPr>
      <t>DE</t>
    </r>
    <r>
      <rPr>
        <sz val="8"/>
        <rFont val="Times New Roman"/>
        <family val="1"/>
      </rPr>
      <t xml:space="preserve"> </t>
    </r>
    <r>
      <rPr>
        <sz val="8"/>
        <rFont val="Arial"/>
        <family val="2"/>
      </rPr>
      <t>ARVORE</t>
    </r>
    <r>
      <rPr>
        <sz val="8"/>
        <rFont val="Times New Roman"/>
        <family val="1"/>
      </rPr>
      <t xml:space="preserve"> </t>
    </r>
    <r>
      <rPr>
        <sz val="8"/>
        <rFont val="Arial"/>
        <family val="2"/>
      </rPr>
      <t>100CM&lt;DIAM&lt;150CM.</t>
    </r>
  </si>
  <si>
    <r>
      <rPr>
        <sz val="8"/>
        <rFont val="Arial"/>
        <family val="2"/>
      </rPr>
      <t>01.01.043</t>
    </r>
  </si>
  <si>
    <r>
      <rPr>
        <sz val="8"/>
        <rFont val="Arial"/>
        <family val="2"/>
      </rPr>
      <t>REMOÇAO</t>
    </r>
    <r>
      <rPr>
        <sz val="8"/>
        <rFont val="Times New Roman"/>
        <family val="1"/>
      </rPr>
      <t xml:space="preserve"> </t>
    </r>
    <r>
      <rPr>
        <sz val="8"/>
        <rFont val="Arial"/>
        <family val="2"/>
      </rPr>
      <t>DE</t>
    </r>
    <r>
      <rPr>
        <sz val="8"/>
        <rFont val="Times New Roman"/>
        <family val="1"/>
      </rPr>
      <t xml:space="preserve"> </t>
    </r>
    <r>
      <rPr>
        <sz val="8"/>
        <rFont val="Arial"/>
        <family val="2"/>
      </rPr>
      <t>RAIZES</t>
    </r>
    <r>
      <rPr>
        <sz val="8"/>
        <rFont val="Times New Roman"/>
        <family val="1"/>
      </rPr>
      <t xml:space="preserve"> </t>
    </r>
    <r>
      <rPr>
        <sz val="8"/>
        <rFont val="Arial"/>
        <family val="2"/>
      </rPr>
      <t>(DESTOCA)</t>
    </r>
    <r>
      <rPr>
        <sz val="8"/>
        <rFont val="Times New Roman"/>
        <family val="1"/>
      </rPr>
      <t xml:space="preserve"> </t>
    </r>
    <r>
      <rPr>
        <sz val="8"/>
        <rFont val="Arial"/>
        <family val="2"/>
      </rPr>
      <t>REMANESCENTE</t>
    </r>
    <r>
      <rPr>
        <sz val="8"/>
        <rFont val="Times New Roman"/>
        <family val="1"/>
      </rPr>
      <t xml:space="preserve"> </t>
    </r>
    <r>
      <rPr>
        <sz val="8"/>
        <rFont val="Arial"/>
        <family val="2"/>
      </rPr>
      <t>DE</t>
    </r>
    <r>
      <rPr>
        <sz val="8"/>
        <rFont val="Times New Roman"/>
        <family val="1"/>
      </rPr>
      <t xml:space="preserve"> </t>
    </r>
    <r>
      <rPr>
        <sz val="8"/>
        <rFont val="Arial"/>
        <family val="2"/>
      </rPr>
      <t>TRONCO</t>
    </r>
    <r>
      <rPr>
        <sz val="8"/>
        <rFont val="Times New Roman"/>
        <family val="1"/>
      </rPr>
      <t xml:space="preserve"> </t>
    </r>
    <r>
      <rPr>
        <sz val="8"/>
        <rFont val="Arial"/>
        <family val="2"/>
      </rPr>
      <t>DE</t>
    </r>
    <r>
      <rPr>
        <sz val="8"/>
        <rFont val="Times New Roman"/>
        <family val="1"/>
      </rPr>
      <t xml:space="preserve"> </t>
    </r>
    <r>
      <rPr>
        <sz val="8"/>
        <rFont val="Arial"/>
        <family val="2"/>
      </rPr>
      <t>ARVORE</t>
    </r>
    <r>
      <rPr>
        <sz val="8"/>
        <rFont val="Times New Roman"/>
        <family val="1"/>
      </rPr>
      <t xml:space="preserve"> </t>
    </r>
    <r>
      <rPr>
        <sz val="8"/>
        <rFont val="Arial"/>
        <family val="2"/>
      </rPr>
      <t>150CM&lt;DIAM&lt;250CM</t>
    </r>
    <r>
      <rPr>
        <sz val="8"/>
        <rFont val="Microsoft Sans Serif"/>
        <family val="2"/>
      </rPr>
      <t xml:space="preserve"> 
</t>
    </r>
    <r>
      <rPr>
        <sz val="8"/>
        <rFont val="Microsoft Sans Serif"/>
        <family val="2"/>
      </rPr>
      <t xml:space="preserve"> </t>
    </r>
  </si>
  <si>
    <r>
      <rPr>
        <sz val="8"/>
        <rFont val="Arial"/>
        <family val="2"/>
      </rPr>
      <t>01.01.044</t>
    </r>
  </si>
  <si>
    <r>
      <rPr>
        <sz val="8"/>
        <rFont val="Arial"/>
        <family val="2"/>
      </rPr>
      <t>REMOÇAO</t>
    </r>
    <r>
      <rPr>
        <sz val="8"/>
        <rFont val="Times New Roman"/>
        <family val="1"/>
      </rPr>
      <t xml:space="preserve"> </t>
    </r>
    <r>
      <rPr>
        <sz val="8"/>
        <rFont val="Arial"/>
        <family val="2"/>
      </rPr>
      <t>DE</t>
    </r>
    <r>
      <rPr>
        <sz val="8"/>
        <rFont val="Times New Roman"/>
        <family val="1"/>
      </rPr>
      <t xml:space="preserve"> </t>
    </r>
    <r>
      <rPr>
        <sz val="8"/>
        <rFont val="Arial"/>
        <family val="2"/>
      </rPr>
      <t>RAIZES</t>
    </r>
    <r>
      <rPr>
        <sz val="8"/>
        <rFont val="Times New Roman"/>
        <family val="1"/>
      </rPr>
      <t xml:space="preserve"> </t>
    </r>
    <r>
      <rPr>
        <sz val="8"/>
        <rFont val="Arial"/>
        <family val="2"/>
      </rPr>
      <t>(DESTOCA)</t>
    </r>
    <r>
      <rPr>
        <sz val="8"/>
        <rFont val="Times New Roman"/>
        <family val="1"/>
      </rPr>
      <t xml:space="preserve"> </t>
    </r>
    <r>
      <rPr>
        <sz val="8"/>
        <rFont val="Arial"/>
        <family val="2"/>
      </rPr>
      <t>REMANESCENTE</t>
    </r>
    <r>
      <rPr>
        <sz val="8"/>
        <rFont val="Times New Roman"/>
        <family val="1"/>
      </rPr>
      <t xml:space="preserve"> </t>
    </r>
    <r>
      <rPr>
        <sz val="8"/>
        <rFont val="Arial"/>
        <family val="2"/>
      </rPr>
      <t>DE</t>
    </r>
    <r>
      <rPr>
        <sz val="8"/>
        <rFont val="Times New Roman"/>
        <family val="1"/>
      </rPr>
      <t xml:space="preserve"> </t>
    </r>
    <r>
      <rPr>
        <sz val="8"/>
        <rFont val="Arial"/>
        <family val="2"/>
      </rPr>
      <t>TRONCO</t>
    </r>
    <r>
      <rPr>
        <sz val="8"/>
        <rFont val="Times New Roman"/>
        <family val="1"/>
      </rPr>
      <t xml:space="preserve"> </t>
    </r>
    <r>
      <rPr>
        <sz val="8"/>
        <rFont val="Arial"/>
        <family val="2"/>
      </rPr>
      <t>DE</t>
    </r>
    <r>
      <rPr>
        <sz val="8"/>
        <rFont val="Times New Roman"/>
        <family val="1"/>
      </rPr>
      <t xml:space="preserve"> </t>
    </r>
    <r>
      <rPr>
        <sz val="8"/>
        <rFont val="Arial"/>
        <family val="2"/>
      </rPr>
      <t>ARVORE</t>
    </r>
    <r>
      <rPr>
        <sz val="8"/>
        <rFont val="Times New Roman"/>
        <family val="1"/>
      </rPr>
      <t xml:space="preserve"> </t>
    </r>
    <r>
      <rPr>
        <sz val="8"/>
        <rFont val="Arial"/>
        <family val="2"/>
      </rPr>
      <t>250CM&lt;DIAM&lt;350CM</t>
    </r>
    <r>
      <rPr>
        <sz val="8"/>
        <rFont val="Microsoft Sans Serif"/>
        <family val="2"/>
      </rPr>
      <t xml:space="preserve"> 
</t>
    </r>
    <r>
      <rPr>
        <sz val="8"/>
        <rFont val="Microsoft Sans Serif"/>
        <family val="2"/>
      </rPr>
      <t xml:space="preserve"> </t>
    </r>
  </si>
  <si>
    <r>
      <rPr>
        <sz val="8"/>
        <rFont val="Arial"/>
        <family val="2"/>
      </rPr>
      <t>01.01.099</t>
    </r>
  </si>
  <si>
    <r>
      <rPr>
        <sz val="8"/>
        <rFont val="Arial"/>
        <family val="2"/>
      </rPr>
      <t>LIMPEZAS</t>
    </r>
    <r>
      <rPr>
        <sz val="8"/>
        <rFont val="Times New Roman"/>
        <family val="1"/>
      </rPr>
      <t xml:space="preserve"> </t>
    </r>
    <r>
      <rPr>
        <sz val="8"/>
        <rFont val="Arial"/>
        <family val="2"/>
      </rPr>
      <t>DO</t>
    </r>
    <r>
      <rPr>
        <sz val="8"/>
        <rFont val="Times New Roman"/>
        <family val="1"/>
      </rPr>
      <t xml:space="preserve"> </t>
    </r>
    <r>
      <rPr>
        <sz val="8"/>
        <rFont val="Arial"/>
        <family val="2"/>
      </rPr>
      <t>TERRENO</t>
    </r>
  </si>
  <si>
    <r>
      <rPr>
        <sz val="8"/>
        <rFont val="Arial"/>
        <family val="2"/>
      </rPr>
      <t>MV</t>
    </r>
  </si>
  <si>
    <r>
      <rPr>
        <sz val="8"/>
        <rFont val="Arial"/>
        <family val="2"/>
      </rPr>
      <t>01.02.001</t>
    </r>
  </si>
  <si>
    <r>
      <rPr>
        <sz val="8"/>
        <rFont val="Arial"/>
        <family val="2"/>
      </rPr>
      <t>CORTE</t>
    </r>
    <r>
      <rPr>
        <sz val="8"/>
        <rFont val="Times New Roman"/>
        <family val="1"/>
      </rPr>
      <t xml:space="preserve"> </t>
    </r>
    <r>
      <rPr>
        <sz val="8"/>
        <rFont val="Arial"/>
        <family val="2"/>
      </rPr>
      <t>E</t>
    </r>
    <r>
      <rPr>
        <sz val="8"/>
        <rFont val="Times New Roman"/>
        <family val="1"/>
      </rPr>
      <t xml:space="preserve"> </t>
    </r>
    <r>
      <rPr>
        <sz val="8"/>
        <rFont val="Arial"/>
        <family val="2"/>
      </rPr>
      <t>ATERRO</t>
    </r>
    <r>
      <rPr>
        <sz val="8"/>
        <rFont val="Times New Roman"/>
        <family val="1"/>
      </rPr>
      <t xml:space="preserve"> </t>
    </r>
    <r>
      <rPr>
        <sz val="8"/>
        <rFont val="Arial"/>
        <family val="2"/>
      </rPr>
      <t>DENTRO</t>
    </r>
    <r>
      <rPr>
        <sz val="8"/>
        <rFont val="Times New Roman"/>
        <family val="1"/>
      </rPr>
      <t xml:space="preserve"> </t>
    </r>
    <r>
      <rPr>
        <sz val="8"/>
        <rFont val="Arial"/>
        <family val="2"/>
      </rPr>
      <t>DA</t>
    </r>
    <r>
      <rPr>
        <sz val="8"/>
        <rFont val="Times New Roman"/>
        <family val="1"/>
      </rPr>
      <t xml:space="preserve"> </t>
    </r>
    <r>
      <rPr>
        <sz val="8"/>
        <rFont val="Arial"/>
        <family val="2"/>
      </rPr>
      <t>OBRA</t>
    </r>
    <r>
      <rPr>
        <sz val="8"/>
        <rFont val="Times New Roman"/>
        <family val="1"/>
      </rPr>
      <t xml:space="preserve"> </t>
    </r>
    <r>
      <rPr>
        <sz val="8"/>
        <rFont val="Arial"/>
        <family val="2"/>
      </rPr>
      <t>COM</t>
    </r>
    <r>
      <rPr>
        <sz val="8"/>
        <rFont val="Times New Roman"/>
        <family val="1"/>
      </rPr>
      <t xml:space="preserve"> </t>
    </r>
    <r>
      <rPr>
        <sz val="8"/>
        <rFont val="Arial"/>
        <family val="2"/>
      </rPr>
      <t>TRANSPORTE</t>
    </r>
    <r>
      <rPr>
        <sz val="8"/>
        <rFont val="Times New Roman"/>
        <family val="1"/>
      </rPr>
      <t xml:space="preserve"> </t>
    </r>
    <r>
      <rPr>
        <sz val="8"/>
        <rFont val="Arial"/>
        <family val="2"/>
      </rPr>
      <t>INTERNO</t>
    </r>
  </si>
  <si>
    <r>
      <rPr>
        <sz val="8"/>
        <rFont val="Arial"/>
        <family val="2"/>
      </rPr>
      <t>M3</t>
    </r>
  </si>
  <si>
    <r>
      <rPr>
        <sz val="8"/>
        <rFont val="Arial"/>
        <family val="2"/>
      </rPr>
      <t>01.02.002</t>
    </r>
  </si>
  <si>
    <r>
      <rPr>
        <sz val="8"/>
        <rFont val="Arial"/>
        <family val="2"/>
      </rPr>
      <t>CORTE</t>
    </r>
    <r>
      <rPr>
        <sz val="8"/>
        <rFont val="Times New Roman"/>
        <family val="1"/>
      </rPr>
      <t xml:space="preserve"> </t>
    </r>
    <r>
      <rPr>
        <sz val="8"/>
        <rFont val="Arial"/>
        <family val="2"/>
      </rPr>
      <t>COM</t>
    </r>
    <r>
      <rPr>
        <sz val="8"/>
        <rFont val="Times New Roman"/>
        <family val="1"/>
      </rPr>
      <t xml:space="preserve"> </t>
    </r>
    <r>
      <rPr>
        <sz val="8"/>
        <rFont val="Arial"/>
        <family val="2"/>
      </rPr>
      <t>RETIRADA</t>
    </r>
    <r>
      <rPr>
        <sz val="8"/>
        <rFont val="Times New Roman"/>
        <family val="1"/>
      </rPr>
      <t xml:space="preserve"> </t>
    </r>
    <r>
      <rPr>
        <sz val="8"/>
        <rFont val="Arial"/>
        <family val="2"/>
      </rPr>
      <t>POR</t>
    </r>
    <r>
      <rPr>
        <sz val="8"/>
        <rFont val="Times New Roman"/>
        <family val="1"/>
      </rPr>
      <t xml:space="preserve"> </t>
    </r>
    <r>
      <rPr>
        <sz val="8"/>
        <rFont val="Arial"/>
        <family val="2"/>
      </rPr>
      <t>CAMINHAO</t>
    </r>
    <r>
      <rPr>
        <sz val="8"/>
        <rFont val="Times New Roman"/>
        <family val="1"/>
      </rPr>
      <t xml:space="preserve"> </t>
    </r>
    <r>
      <rPr>
        <sz val="8"/>
        <rFont val="Arial"/>
        <family val="2"/>
      </rPr>
      <t>NOS</t>
    </r>
    <r>
      <rPr>
        <sz val="8"/>
        <rFont val="Times New Roman"/>
        <family val="1"/>
      </rPr>
      <t xml:space="preserve"> </t>
    </r>
    <r>
      <rPr>
        <sz val="8"/>
        <rFont val="Arial"/>
        <family val="2"/>
      </rPr>
      <t>PRIMEIROS</t>
    </r>
    <r>
      <rPr>
        <sz val="8"/>
        <rFont val="Times New Roman"/>
        <family val="1"/>
      </rPr>
      <t xml:space="preserve"> </t>
    </r>
    <r>
      <rPr>
        <sz val="8"/>
        <rFont val="Arial"/>
        <family val="2"/>
      </rPr>
      <t>100</t>
    </r>
    <r>
      <rPr>
        <sz val="8"/>
        <rFont val="Times New Roman"/>
        <family val="1"/>
      </rPr>
      <t xml:space="preserve"> </t>
    </r>
    <r>
      <rPr>
        <sz val="8"/>
        <rFont val="Arial"/>
        <family val="2"/>
      </rPr>
      <t>M</t>
    </r>
  </si>
  <si>
    <r>
      <rPr>
        <sz val="8"/>
        <rFont val="Arial"/>
        <family val="2"/>
      </rPr>
      <t>01.02.003</t>
    </r>
  </si>
  <si>
    <r>
      <rPr>
        <sz val="8"/>
        <rFont val="Arial"/>
        <family val="2"/>
      </rPr>
      <t>ATERRO</t>
    </r>
    <r>
      <rPr>
        <sz val="8"/>
        <rFont val="Times New Roman"/>
        <family val="1"/>
      </rPr>
      <t xml:space="preserve"> </t>
    </r>
    <r>
      <rPr>
        <sz val="8"/>
        <rFont val="Arial"/>
        <family val="2"/>
      </rPr>
      <t>COM</t>
    </r>
    <r>
      <rPr>
        <sz val="8"/>
        <rFont val="Times New Roman"/>
        <family val="1"/>
      </rPr>
      <t xml:space="preserve"> </t>
    </r>
    <r>
      <rPr>
        <sz val="8"/>
        <rFont val="Arial"/>
        <family val="2"/>
      </rPr>
      <t>TRANSPORTE</t>
    </r>
    <r>
      <rPr>
        <sz val="8"/>
        <rFont val="Times New Roman"/>
        <family val="1"/>
      </rPr>
      <t xml:space="preserve"> </t>
    </r>
    <r>
      <rPr>
        <sz val="8"/>
        <rFont val="Arial"/>
        <family val="2"/>
      </rPr>
      <t>POR</t>
    </r>
    <r>
      <rPr>
        <sz val="8"/>
        <rFont val="Times New Roman"/>
        <family val="1"/>
      </rPr>
      <t xml:space="preserve"> </t>
    </r>
    <r>
      <rPr>
        <sz val="8"/>
        <rFont val="Arial"/>
        <family val="2"/>
      </rPr>
      <t>CAMINHAO</t>
    </r>
    <r>
      <rPr>
        <sz val="8"/>
        <rFont val="Times New Roman"/>
        <family val="1"/>
      </rPr>
      <t xml:space="preserve"> </t>
    </r>
    <r>
      <rPr>
        <sz val="8"/>
        <rFont val="Arial"/>
        <family val="2"/>
      </rPr>
      <t>NOS</t>
    </r>
    <r>
      <rPr>
        <sz val="8"/>
        <rFont val="Times New Roman"/>
        <family val="1"/>
      </rPr>
      <t xml:space="preserve"> </t>
    </r>
    <r>
      <rPr>
        <sz val="8"/>
        <rFont val="Arial"/>
        <family val="2"/>
      </rPr>
      <t>PRIMEIROS</t>
    </r>
    <r>
      <rPr>
        <sz val="8"/>
        <rFont val="Times New Roman"/>
        <family val="1"/>
      </rPr>
      <t xml:space="preserve"> </t>
    </r>
    <r>
      <rPr>
        <sz val="8"/>
        <rFont val="Arial"/>
        <family val="2"/>
      </rPr>
      <t>100</t>
    </r>
    <r>
      <rPr>
        <sz val="8"/>
        <rFont val="Times New Roman"/>
        <family val="1"/>
      </rPr>
      <t xml:space="preserve"> </t>
    </r>
    <r>
      <rPr>
        <sz val="8"/>
        <rFont val="Arial"/>
        <family val="2"/>
      </rPr>
      <t>M</t>
    </r>
  </si>
  <si>
    <r>
      <rPr>
        <sz val="8"/>
        <rFont val="Arial"/>
        <family val="2"/>
      </rPr>
      <t>01.02.004</t>
    </r>
  </si>
  <si>
    <r>
      <rPr>
        <sz val="8"/>
        <rFont val="Arial"/>
        <family val="2"/>
      </rPr>
      <t>TRANSPORTE</t>
    </r>
    <r>
      <rPr>
        <sz val="8"/>
        <rFont val="Times New Roman"/>
        <family val="1"/>
      </rPr>
      <t xml:space="preserve"> </t>
    </r>
    <r>
      <rPr>
        <sz val="8"/>
        <rFont val="Arial"/>
        <family val="2"/>
      </rPr>
      <t>POR</t>
    </r>
    <r>
      <rPr>
        <sz val="8"/>
        <rFont val="Times New Roman"/>
        <family val="1"/>
      </rPr>
      <t xml:space="preserve"> </t>
    </r>
    <r>
      <rPr>
        <sz val="8"/>
        <rFont val="Arial"/>
        <family val="2"/>
      </rPr>
      <t>CAMINHAO</t>
    </r>
    <r>
      <rPr>
        <sz val="8"/>
        <rFont val="Times New Roman"/>
        <family val="1"/>
      </rPr>
      <t xml:space="preserve">                                                 </t>
    </r>
    <r>
      <rPr>
        <sz val="8"/>
        <rFont val="Arial"/>
        <family val="2"/>
      </rPr>
      <t>M3X</t>
    </r>
  </si>
  <si>
    <r>
      <rPr>
        <sz val="8"/>
        <rFont val="Arial"/>
        <family val="2"/>
      </rPr>
      <t>KM</t>
    </r>
  </si>
  <si>
    <r>
      <rPr>
        <sz val="8"/>
        <rFont val="Arial"/>
        <family val="2"/>
      </rPr>
      <t>01.02.099</t>
    </r>
  </si>
  <si>
    <r>
      <rPr>
        <sz val="8"/>
        <rFont val="Arial"/>
        <family val="2"/>
      </rPr>
      <t>MOVIMENTOS</t>
    </r>
    <r>
      <rPr>
        <sz val="8"/>
        <rFont val="Times New Roman"/>
        <family val="1"/>
      </rPr>
      <t xml:space="preserve"> </t>
    </r>
    <r>
      <rPr>
        <sz val="8"/>
        <rFont val="Arial"/>
        <family val="2"/>
      </rPr>
      <t>DE</t>
    </r>
    <r>
      <rPr>
        <sz val="8"/>
        <rFont val="Times New Roman"/>
        <family val="1"/>
      </rPr>
      <t xml:space="preserve"> </t>
    </r>
    <r>
      <rPr>
        <sz val="8"/>
        <rFont val="Arial"/>
        <family val="2"/>
      </rPr>
      <t>TERRA</t>
    </r>
    <r>
      <rPr>
        <sz val="8"/>
        <rFont val="Times New Roman"/>
        <family val="1"/>
      </rPr>
      <t xml:space="preserve"> </t>
    </r>
    <r>
      <rPr>
        <sz val="8"/>
        <rFont val="Arial"/>
        <family val="2"/>
      </rPr>
      <t>MANUAL</t>
    </r>
  </si>
  <si>
    <r>
      <rPr>
        <sz val="8"/>
        <rFont val="Arial"/>
        <family val="2"/>
      </rPr>
      <t>01.03.001</t>
    </r>
  </si>
  <si>
    <r>
      <rPr>
        <sz val="8"/>
        <rFont val="Arial"/>
        <family val="2"/>
      </rPr>
      <t>01.03.002</t>
    </r>
  </si>
  <si>
    <r>
      <rPr>
        <sz val="8"/>
        <rFont val="Arial"/>
        <family val="2"/>
      </rPr>
      <t>01.03.004</t>
    </r>
  </si>
  <si>
    <r>
      <rPr>
        <sz val="8"/>
        <rFont val="Arial"/>
        <family val="2"/>
      </rPr>
      <t>01.03.005</t>
    </r>
  </si>
  <si>
    <r>
      <rPr>
        <sz val="8"/>
        <rFont val="Arial"/>
        <family val="2"/>
      </rPr>
      <t>01.03.099</t>
    </r>
  </si>
  <si>
    <r>
      <rPr>
        <sz val="8"/>
        <rFont val="Arial"/>
        <family val="2"/>
      </rPr>
      <t>MOVIMENTOS</t>
    </r>
    <r>
      <rPr>
        <sz val="8"/>
        <rFont val="Times New Roman"/>
        <family val="1"/>
      </rPr>
      <t xml:space="preserve"> </t>
    </r>
    <r>
      <rPr>
        <sz val="8"/>
        <rFont val="Arial"/>
        <family val="2"/>
      </rPr>
      <t>DE</t>
    </r>
    <r>
      <rPr>
        <sz val="8"/>
        <rFont val="Times New Roman"/>
        <family val="1"/>
      </rPr>
      <t xml:space="preserve"> </t>
    </r>
    <r>
      <rPr>
        <sz val="8"/>
        <rFont val="Arial"/>
        <family val="2"/>
      </rPr>
      <t>TERRA</t>
    </r>
    <r>
      <rPr>
        <sz val="8"/>
        <rFont val="Times New Roman"/>
        <family val="1"/>
      </rPr>
      <t xml:space="preserve"> </t>
    </r>
    <r>
      <rPr>
        <sz val="8"/>
        <rFont val="Arial"/>
        <family val="2"/>
      </rPr>
      <t>MECANIZADOS</t>
    </r>
  </si>
  <si>
    <r>
      <rPr>
        <sz val="8"/>
        <rFont val="Arial"/>
        <family val="2"/>
      </rPr>
      <t>01.04.006</t>
    </r>
  </si>
  <si>
    <r>
      <rPr>
        <sz val="8"/>
        <rFont val="Arial"/>
        <family val="2"/>
      </rPr>
      <t>ESCORAMENTO</t>
    </r>
    <r>
      <rPr>
        <sz val="8"/>
        <rFont val="Times New Roman"/>
        <family val="1"/>
      </rPr>
      <t xml:space="preserve"> </t>
    </r>
    <r>
      <rPr>
        <sz val="8"/>
        <rFont val="Arial"/>
        <family val="2"/>
      </rPr>
      <t>PONTALETADO</t>
    </r>
  </si>
  <si>
    <r>
      <rPr>
        <sz val="8"/>
        <rFont val="Arial"/>
        <family val="2"/>
      </rPr>
      <t>01.04.010</t>
    </r>
  </si>
  <si>
    <r>
      <rPr>
        <sz val="8"/>
        <rFont val="Arial"/>
        <family val="2"/>
      </rPr>
      <t>ESCORAMENTO</t>
    </r>
    <r>
      <rPr>
        <sz val="8"/>
        <rFont val="Times New Roman"/>
        <family val="1"/>
      </rPr>
      <t xml:space="preserve"> </t>
    </r>
    <r>
      <rPr>
        <sz val="8"/>
        <rFont val="Arial"/>
        <family val="2"/>
      </rPr>
      <t>DE</t>
    </r>
    <r>
      <rPr>
        <sz val="8"/>
        <rFont val="Times New Roman"/>
        <family val="1"/>
      </rPr>
      <t xml:space="preserve"> </t>
    </r>
    <r>
      <rPr>
        <sz val="8"/>
        <rFont val="Arial"/>
        <family val="2"/>
      </rPr>
      <t>VALAS</t>
    </r>
    <r>
      <rPr>
        <sz val="8"/>
        <rFont val="Times New Roman"/>
        <family val="1"/>
      </rPr>
      <t xml:space="preserve"> </t>
    </r>
    <r>
      <rPr>
        <sz val="8"/>
        <rFont val="Arial"/>
        <family val="2"/>
      </rPr>
      <t>CONTINUO</t>
    </r>
    <r>
      <rPr>
        <sz val="8"/>
        <rFont val="Times New Roman"/>
        <family val="1"/>
      </rPr>
      <t xml:space="preserve"> </t>
    </r>
    <r>
      <rPr>
        <sz val="8"/>
        <rFont val="Arial"/>
        <family val="2"/>
      </rPr>
      <t>ATE</t>
    </r>
    <r>
      <rPr>
        <sz val="8"/>
        <rFont val="Times New Roman"/>
        <family val="1"/>
      </rPr>
      <t xml:space="preserve"> </t>
    </r>
    <r>
      <rPr>
        <sz val="8"/>
        <rFont val="Arial"/>
        <family val="2"/>
      </rPr>
      <t>2,00M</t>
    </r>
  </si>
  <si>
    <r>
      <rPr>
        <sz val="8"/>
        <rFont val="Arial"/>
        <family val="2"/>
      </rPr>
      <t>01.04.015</t>
    </r>
  </si>
  <si>
    <r>
      <rPr>
        <sz val="8"/>
        <rFont val="Arial"/>
        <family val="2"/>
      </rPr>
      <t>ESCORAMENTO</t>
    </r>
    <r>
      <rPr>
        <sz val="8"/>
        <rFont val="Times New Roman"/>
        <family val="1"/>
      </rPr>
      <t xml:space="preserve"> </t>
    </r>
    <r>
      <rPr>
        <sz val="8"/>
        <rFont val="Arial"/>
        <family val="2"/>
      </rPr>
      <t>DE</t>
    </r>
    <r>
      <rPr>
        <sz val="8"/>
        <rFont val="Times New Roman"/>
        <family val="1"/>
      </rPr>
      <t xml:space="preserve"> </t>
    </r>
    <r>
      <rPr>
        <sz val="8"/>
        <rFont val="Arial"/>
        <family val="2"/>
      </rPr>
      <t>VALAS</t>
    </r>
    <r>
      <rPr>
        <sz val="8"/>
        <rFont val="Times New Roman"/>
        <family val="1"/>
      </rPr>
      <t xml:space="preserve"> </t>
    </r>
    <r>
      <rPr>
        <sz val="8"/>
        <rFont val="Arial"/>
        <family val="2"/>
      </rPr>
      <t>DESCONTINUO</t>
    </r>
    <r>
      <rPr>
        <sz val="8"/>
        <rFont val="Times New Roman"/>
        <family val="1"/>
      </rPr>
      <t xml:space="preserve"> </t>
    </r>
    <r>
      <rPr>
        <sz val="8"/>
        <rFont val="Arial"/>
        <family val="2"/>
      </rPr>
      <t>ATE</t>
    </r>
    <r>
      <rPr>
        <sz val="8"/>
        <rFont val="Times New Roman"/>
        <family val="1"/>
      </rPr>
      <t xml:space="preserve"> </t>
    </r>
    <r>
      <rPr>
        <sz val="8"/>
        <rFont val="Arial"/>
        <family val="2"/>
      </rPr>
      <t>2,00M</t>
    </r>
  </si>
  <si>
    <r>
      <rPr>
        <sz val="8"/>
        <rFont val="Arial"/>
        <family val="2"/>
      </rPr>
      <t>01.04.099</t>
    </r>
  </si>
  <si>
    <r>
      <rPr>
        <sz val="8"/>
        <rFont val="Arial"/>
        <family val="2"/>
      </rPr>
      <t>ESCORAMENTOS</t>
    </r>
    <r>
      <rPr>
        <sz val="8"/>
        <rFont val="Times New Roman"/>
        <family val="1"/>
      </rPr>
      <t xml:space="preserve"> </t>
    </r>
    <r>
      <rPr>
        <sz val="8"/>
        <rFont val="Arial"/>
        <family val="2"/>
      </rPr>
      <t>DE</t>
    </r>
    <r>
      <rPr>
        <sz val="8"/>
        <rFont val="Times New Roman"/>
        <family val="1"/>
      </rPr>
      <t xml:space="preserve"> </t>
    </r>
    <r>
      <rPr>
        <sz val="8"/>
        <rFont val="Arial"/>
        <family val="2"/>
      </rPr>
      <t>TERRA</t>
    </r>
  </si>
  <si>
    <r>
      <rPr>
        <sz val="8"/>
        <rFont val="Arial"/>
        <family val="2"/>
      </rPr>
      <t>01.05.001</t>
    </r>
  </si>
  <si>
    <r>
      <rPr>
        <sz val="8"/>
        <rFont val="Arial"/>
        <family val="2"/>
      </rPr>
      <t>ESCAVACAO</t>
    </r>
    <r>
      <rPr>
        <sz val="8"/>
        <rFont val="Times New Roman"/>
        <family val="1"/>
      </rPr>
      <t xml:space="preserve"> </t>
    </r>
    <r>
      <rPr>
        <sz val="8"/>
        <rFont val="Arial"/>
        <family val="2"/>
      </rPr>
      <t>MANUAL</t>
    </r>
    <r>
      <rPr>
        <sz val="8"/>
        <rFont val="Times New Roman"/>
        <family val="1"/>
      </rPr>
      <t xml:space="preserve"> </t>
    </r>
    <r>
      <rPr>
        <sz val="8"/>
        <rFont val="Arial"/>
        <family val="2"/>
      </rPr>
      <t>-</t>
    </r>
    <r>
      <rPr>
        <sz val="8"/>
        <rFont val="Times New Roman"/>
        <family val="1"/>
      </rPr>
      <t xml:space="preserve"> </t>
    </r>
    <r>
      <rPr>
        <sz val="8"/>
        <rFont val="Arial"/>
        <family val="2"/>
      </rPr>
      <t>PROFUNDIDADE</t>
    </r>
    <r>
      <rPr>
        <sz val="8"/>
        <rFont val="Times New Roman"/>
        <family val="1"/>
      </rPr>
      <t xml:space="preserve"> </t>
    </r>
    <r>
      <rPr>
        <sz val="8"/>
        <rFont val="Arial"/>
        <family val="2"/>
      </rPr>
      <t>ATE</t>
    </r>
    <r>
      <rPr>
        <sz val="8"/>
        <rFont val="Times New Roman"/>
        <family val="1"/>
      </rPr>
      <t xml:space="preserve"> </t>
    </r>
    <r>
      <rPr>
        <sz val="8"/>
        <rFont val="Arial"/>
        <family val="2"/>
      </rPr>
      <t>1.80</t>
    </r>
    <r>
      <rPr>
        <sz val="8"/>
        <rFont val="Times New Roman"/>
        <family val="1"/>
      </rPr>
      <t xml:space="preserve"> </t>
    </r>
    <r>
      <rPr>
        <sz val="8"/>
        <rFont val="Arial"/>
        <family val="2"/>
      </rPr>
      <t>M</t>
    </r>
  </si>
  <si>
    <r>
      <rPr>
        <sz val="8"/>
        <rFont val="Arial"/>
        <family val="2"/>
      </rPr>
      <t>01.05.002</t>
    </r>
  </si>
  <si>
    <r>
      <rPr>
        <sz val="8"/>
        <rFont val="Arial"/>
        <family val="2"/>
      </rPr>
      <t>ESCAVACAO</t>
    </r>
    <r>
      <rPr>
        <sz val="8"/>
        <rFont val="Times New Roman"/>
        <family val="1"/>
      </rPr>
      <t xml:space="preserve"> </t>
    </r>
    <r>
      <rPr>
        <sz val="8"/>
        <rFont val="Arial"/>
        <family val="2"/>
      </rPr>
      <t>MANUAL</t>
    </r>
    <r>
      <rPr>
        <sz val="8"/>
        <rFont val="Times New Roman"/>
        <family val="1"/>
      </rPr>
      <t xml:space="preserve"> </t>
    </r>
    <r>
      <rPr>
        <sz val="8"/>
        <rFont val="Arial"/>
        <family val="2"/>
      </rPr>
      <t>-</t>
    </r>
    <r>
      <rPr>
        <sz val="8"/>
        <rFont val="Times New Roman"/>
        <family val="1"/>
      </rPr>
      <t xml:space="preserve"> </t>
    </r>
    <r>
      <rPr>
        <sz val="8"/>
        <rFont val="Arial"/>
        <family val="2"/>
      </rPr>
      <t>PROFUNDIDADE</t>
    </r>
    <r>
      <rPr>
        <sz val="8"/>
        <rFont val="Times New Roman"/>
        <family val="1"/>
      </rPr>
      <t xml:space="preserve"> </t>
    </r>
    <r>
      <rPr>
        <sz val="8"/>
        <rFont val="Arial"/>
        <family val="2"/>
      </rPr>
      <t>ALEM</t>
    </r>
    <r>
      <rPr>
        <sz val="8"/>
        <rFont val="Times New Roman"/>
        <family val="1"/>
      </rPr>
      <t xml:space="preserve"> </t>
    </r>
    <r>
      <rPr>
        <sz val="8"/>
        <rFont val="Arial"/>
        <family val="2"/>
      </rPr>
      <t>DE</t>
    </r>
    <r>
      <rPr>
        <sz val="8"/>
        <rFont val="Times New Roman"/>
        <family val="1"/>
      </rPr>
      <t xml:space="preserve"> </t>
    </r>
    <r>
      <rPr>
        <sz val="8"/>
        <rFont val="Arial"/>
        <family val="2"/>
      </rPr>
      <t>1.80</t>
    </r>
    <r>
      <rPr>
        <sz val="8"/>
        <rFont val="Times New Roman"/>
        <family val="1"/>
      </rPr>
      <t xml:space="preserve"> </t>
    </r>
    <r>
      <rPr>
        <sz val="8"/>
        <rFont val="Arial"/>
        <family val="2"/>
      </rPr>
      <t>M</t>
    </r>
  </si>
  <si>
    <r>
      <rPr>
        <sz val="8"/>
        <rFont val="Arial"/>
        <family val="2"/>
      </rPr>
      <t>01.05.099</t>
    </r>
  </si>
  <si>
    <r>
      <rPr>
        <sz val="8"/>
        <rFont val="Arial"/>
        <family val="2"/>
      </rPr>
      <t>ESCAVACOES</t>
    </r>
    <r>
      <rPr>
        <sz val="8"/>
        <rFont val="Times New Roman"/>
        <family val="1"/>
      </rPr>
      <t xml:space="preserve"> </t>
    </r>
    <r>
      <rPr>
        <sz val="8"/>
        <rFont val="Arial"/>
        <family val="2"/>
      </rPr>
      <t>MANUAIS</t>
    </r>
    <r>
      <rPr>
        <sz val="8"/>
        <rFont val="Times New Roman"/>
        <family val="1"/>
      </rPr>
      <t xml:space="preserve"> </t>
    </r>
    <r>
      <rPr>
        <sz val="8"/>
        <rFont val="Arial"/>
        <family val="2"/>
      </rPr>
      <t>EM</t>
    </r>
    <r>
      <rPr>
        <sz val="8"/>
        <rFont val="Times New Roman"/>
        <family val="1"/>
      </rPr>
      <t xml:space="preserve"> </t>
    </r>
    <r>
      <rPr>
        <sz val="8"/>
        <rFont val="Arial"/>
        <family val="2"/>
      </rPr>
      <t>TERRA</t>
    </r>
  </si>
  <si>
    <r>
      <rPr>
        <sz val="8"/>
        <rFont val="Arial"/>
        <family val="2"/>
      </rPr>
      <t>01.06.001</t>
    </r>
  </si>
  <si>
    <r>
      <rPr>
        <sz val="8"/>
        <rFont val="Arial"/>
        <family val="2"/>
      </rPr>
      <t>APILOAMENTO</t>
    </r>
    <r>
      <rPr>
        <sz val="8"/>
        <rFont val="Times New Roman"/>
        <family val="1"/>
      </rPr>
      <t xml:space="preserve"> </t>
    </r>
    <r>
      <rPr>
        <sz val="8"/>
        <rFont val="Arial"/>
        <family val="2"/>
      </rPr>
      <t>PARA</t>
    </r>
    <r>
      <rPr>
        <sz val="8"/>
        <rFont val="Times New Roman"/>
        <family val="1"/>
      </rPr>
      <t xml:space="preserve"> </t>
    </r>
    <r>
      <rPr>
        <sz val="8"/>
        <rFont val="Arial"/>
        <family val="2"/>
      </rPr>
      <t>SIMPLES</t>
    </r>
    <r>
      <rPr>
        <sz val="8"/>
        <rFont val="Times New Roman"/>
        <family val="1"/>
      </rPr>
      <t xml:space="preserve"> </t>
    </r>
    <r>
      <rPr>
        <sz val="8"/>
        <rFont val="Arial"/>
        <family val="2"/>
      </rPr>
      <t>REGULARIZACAO</t>
    </r>
  </si>
  <si>
    <r>
      <rPr>
        <sz val="8"/>
        <rFont val="Arial"/>
        <family val="2"/>
      </rPr>
      <t>01.06.005</t>
    </r>
  </si>
  <si>
    <r>
      <rPr>
        <sz val="8"/>
        <rFont val="Arial"/>
        <family val="2"/>
      </rPr>
      <t>REATERRO</t>
    </r>
    <r>
      <rPr>
        <sz val="8"/>
        <rFont val="Times New Roman"/>
        <family val="1"/>
      </rPr>
      <t xml:space="preserve"> </t>
    </r>
    <r>
      <rPr>
        <sz val="8"/>
        <rFont val="Arial"/>
        <family val="2"/>
      </rPr>
      <t>INTERNO</t>
    </r>
    <r>
      <rPr>
        <sz val="8"/>
        <rFont val="Times New Roman"/>
        <family val="1"/>
      </rPr>
      <t xml:space="preserve"> </t>
    </r>
    <r>
      <rPr>
        <sz val="8"/>
        <rFont val="Arial"/>
        <family val="2"/>
      </rPr>
      <t>APILOADO</t>
    </r>
  </si>
  <si>
    <r>
      <rPr>
        <sz val="8"/>
        <rFont val="Arial"/>
        <family val="2"/>
      </rPr>
      <t>01.06.099</t>
    </r>
  </si>
  <si>
    <r>
      <rPr>
        <sz val="8"/>
        <rFont val="Arial"/>
        <family val="2"/>
      </rPr>
      <t>APILOAMENTO</t>
    </r>
    <r>
      <rPr>
        <sz val="8"/>
        <rFont val="Times New Roman"/>
        <family val="1"/>
      </rPr>
      <t xml:space="preserve"> </t>
    </r>
    <r>
      <rPr>
        <sz val="8"/>
        <rFont val="Arial"/>
        <family val="2"/>
      </rPr>
      <t>E</t>
    </r>
    <r>
      <rPr>
        <sz val="8"/>
        <rFont val="Times New Roman"/>
        <family val="1"/>
      </rPr>
      <t xml:space="preserve"> </t>
    </r>
    <r>
      <rPr>
        <sz val="8"/>
        <rFont val="Arial"/>
        <family val="2"/>
      </rPr>
      <t>ATERRO</t>
    </r>
    <r>
      <rPr>
        <sz val="8"/>
        <rFont val="Times New Roman"/>
        <family val="1"/>
      </rPr>
      <t xml:space="preserve"> </t>
    </r>
    <r>
      <rPr>
        <sz val="8"/>
        <rFont val="Arial"/>
        <family val="2"/>
      </rPr>
      <t>DE</t>
    </r>
    <r>
      <rPr>
        <sz val="8"/>
        <rFont val="Times New Roman"/>
        <family val="1"/>
      </rPr>
      <t xml:space="preserve"> </t>
    </r>
    <r>
      <rPr>
        <sz val="8"/>
        <rFont val="Arial"/>
        <family val="2"/>
      </rPr>
      <t>CAVAS</t>
    </r>
  </si>
  <si>
    <r>
      <rPr>
        <sz val="8"/>
        <rFont val="Arial"/>
        <family val="2"/>
      </rPr>
      <t>01.07.002</t>
    </r>
  </si>
  <si>
    <r>
      <rPr>
        <sz val="8"/>
        <rFont val="Arial"/>
        <family val="2"/>
      </rPr>
      <t>LASTRO</t>
    </r>
    <r>
      <rPr>
        <sz val="8"/>
        <rFont val="Times New Roman"/>
        <family val="1"/>
      </rPr>
      <t xml:space="preserve"> </t>
    </r>
    <r>
      <rPr>
        <sz val="8"/>
        <rFont val="Arial"/>
        <family val="2"/>
      </rPr>
      <t>DE</t>
    </r>
    <r>
      <rPr>
        <sz val="8"/>
        <rFont val="Times New Roman"/>
        <family val="1"/>
      </rPr>
      <t xml:space="preserve"> </t>
    </r>
    <r>
      <rPr>
        <sz val="8"/>
        <rFont val="Arial"/>
        <family val="2"/>
      </rPr>
      <t>PEDRA</t>
    </r>
    <r>
      <rPr>
        <sz val="8"/>
        <rFont val="Times New Roman"/>
        <family val="1"/>
      </rPr>
      <t xml:space="preserve"> </t>
    </r>
    <r>
      <rPr>
        <sz val="8"/>
        <rFont val="Arial"/>
        <family val="2"/>
      </rPr>
      <t>BRITADA</t>
    </r>
    <r>
      <rPr>
        <sz val="8"/>
        <rFont val="Times New Roman"/>
        <family val="1"/>
      </rPr>
      <t xml:space="preserve"> </t>
    </r>
    <r>
      <rPr>
        <sz val="8"/>
        <rFont val="Arial"/>
        <family val="2"/>
      </rPr>
      <t>-</t>
    </r>
    <r>
      <rPr>
        <sz val="8"/>
        <rFont val="Times New Roman"/>
        <family val="1"/>
      </rPr>
      <t xml:space="preserve"> </t>
    </r>
    <r>
      <rPr>
        <sz val="8"/>
        <rFont val="Arial"/>
        <family val="2"/>
      </rPr>
      <t>5CM</t>
    </r>
  </si>
  <si>
    <r>
      <rPr>
        <sz val="8"/>
        <rFont val="Arial"/>
        <family val="2"/>
      </rPr>
      <t>01.07.010</t>
    </r>
  </si>
  <si>
    <r>
      <rPr>
        <sz val="8"/>
        <rFont val="Arial"/>
        <family val="2"/>
      </rPr>
      <t>LASTRO</t>
    </r>
    <r>
      <rPr>
        <sz val="8"/>
        <rFont val="Times New Roman"/>
        <family val="1"/>
      </rPr>
      <t xml:space="preserve"> </t>
    </r>
    <r>
      <rPr>
        <sz val="8"/>
        <rFont val="Arial"/>
        <family val="2"/>
      </rPr>
      <t>DE</t>
    </r>
    <r>
      <rPr>
        <sz val="8"/>
        <rFont val="Times New Roman"/>
        <family val="1"/>
      </rPr>
      <t xml:space="preserve"> </t>
    </r>
    <r>
      <rPr>
        <sz val="8"/>
        <rFont val="Arial"/>
        <family val="2"/>
      </rPr>
      <t>CONCRETO</t>
    </r>
    <r>
      <rPr>
        <sz val="8"/>
        <rFont val="Times New Roman"/>
        <family val="1"/>
      </rPr>
      <t xml:space="preserve"> </t>
    </r>
    <r>
      <rPr>
        <sz val="8"/>
        <rFont val="Arial"/>
        <family val="2"/>
      </rPr>
      <t>-</t>
    </r>
    <r>
      <rPr>
        <sz val="8"/>
        <rFont val="Times New Roman"/>
        <family val="1"/>
      </rPr>
      <t xml:space="preserve"> </t>
    </r>
    <r>
      <rPr>
        <sz val="8"/>
        <rFont val="Arial"/>
        <family val="2"/>
      </rPr>
      <t>5</t>
    </r>
    <r>
      <rPr>
        <sz val="8"/>
        <rFont val="Times New Roman"/>
        <family val="1"/>
      </rPr>
      <t xml:space="preserve"> </t>
    </r>
    <r>
      <rPr>
        <sz val="8"/>
        <rFont val="Arial"/>
        <family val="2"/>
      </rPr>
      <t>CM</t>
    </r>
  </si>
  <si>
    <r>
      <rPr>
        <sz val="8"/>
        <rFont val="Arial"/>
        <family val="2"/>
      </rPr>
      <t>01.07.099</t>
    </r>
  </si>
  <si>
    <r>
      <rPr>
        <sz val="8"/>
        <rFont val="Arial"/>
        <family val="2"/>
      </rPr>
      <t>LASTROS</t>
    </r>
  </si>
  <si>
    <r>
      <rPr>
        <sz val="8"/>
        <rFont val="Arial"/>
        <family val="2"/>
      </rPr>
      <t>01.08.014</t>
    </r>
  </si>
  <si>
    <r>
      <rPr>
        <sz val="8"/>
        <rFont val="Arial"/>
        <family val="2"/>
      </rPr>
      <t>TUBO</t>
    </r>
    <r>
      <rPr>
        <sz val="8"/>
        <rFont val="Times New Roman"/>
        <family val="1"/>
      </rPr>
      <t xml:space="preserve"> </t>
    </r>
    <r>
      <rPr>
        <sz val="8"/>
        <rFont val="Arial"/>
        <family val="2"/>
      </rPr>
      <t>PVC</t>
    </r>
    <r>
      <rPr>
        <sz val="8"/>
        <rFont val="Times New Roman"/>
        <family val="1"/>
      </rPr>
      <t xml:space="preserve"> </t>
    </r>
    <r>
      <rPr>
        <sz val="8"/>
        <rFont val="Arial"/>
        <family val="2"/>
      </rPr>
      <t>OCRE</t>
    </r>
    <r>
      <rPr>
        <sz val="8"/>
        <rFont val="Times New Roman"/>
        <family val="1"/>
      </rPr>
      <t xml:space="preserve"> </t>
    </r>
    <r>
      <rPr>
        <sz val="8"/>
        <rFont val="Arial"/>
        <family val="2"/>
      </rPr>
      <t>JUNTA</t>
    </r>
    <r>
      <rPr>
        <sz val="8"/>
        <rFont val="Times New Roman"/>
        <family val="1"/>
      </rPr>
      <t xml:space="preserve"> </t>
    </r>
    <r>
      <rPr>
        <sz val="8"/>
        <rFont val="Arial"/>
        <family val="2"/>
      </rPr>
      <t>ELÁSTICA</t>
    </r>
    <r>
      <rPr>
        <sz val="8"/>
        <rFont val="Times New Roman"/>
        <family val="1"/>
      </rPr>
      <t xml:space="preserve"> </t>
    </r>
    <r>
      <rPr>
        <sz val="8"/>
        <rFont val="Arial"/>
        <family val="2"/>
      </rPr>
      <t>DN</t>
    </r>
    <r>
      <rPr>
        <sz val="8"/>
        <rFont val="Times New Roman"/>
        <family val="1"/>
      </rPr>
      <t xml:space="preserve"> </t>
    </r>
    <r>
      <rPr>
        <sz val="8"/>
        <rFont val="Arial"/>
        <family val="2"/>
      </rPr>
      <t>100</t>
    </r>
    <r>
      <rPr>
        <sz val="8"/>
        <rFont val="Times New Roman"/>
        <family val="1"/>
      </rPr>
      <t xml:space="preserve"> </t>
    </r>
    <r>
      <rPr>
        <sz val="8"/>
        <rFont val="Arial"/>
        <family val="2"/>
      </rPr>
      <t>INCLUSIVE</t>
    </r>
    <r>
      <rPr>
        <sz val="8"/>
        <rFont val="Times New Roman"/>
        <family val="1"/>
      </rPr>
      <t xml:space="preserve"> </t>
    </r>
    <r>
      <rPr>
        <sz val="8"/>
        <rFont val="Arial"/>
        <family val="2"/>
      </rPr>
      <t>CONEXÕES</t>
    </r>
    <r>
      <rPr>
        <sz val="8"/>
        <rFont val="Times New Roman"/>
        <family val="1"/>
      </rPr>
      <t xml:space="preserve"> </t>
    </r>
    <r>
      <rPr>
        <sz val="8"/>
        <rFont val="Arial"/>
        <family val="2"/>
      </rPr>
      <t>-</t>
    </r>
    <r>
      <rPr>
        <sz val="8"/>
        <rFont val="Times New Roman"/>
        <family val="1"/>
      </rPr>
      <t xml:space="preserve"> </t>
    </r>
    <r>
      <rPr>
        <sz val="8"/>
        <rFont val="Arial"/>
        <family val="2"/>
      </rPr>
      <t>ENTERRADO</t>
    </r>
  </si>
  <si>
    <r>
      <rPr>
        <sz val="8"/>
        <rFont val="Arial"/>
        <family val="2"/>
      </rPr>
      <t>M</t>
    </r>
  </si>
  <si>
    <r>
      <rPr>
        <sz val="8"/>
        <rFont val="Arial"/>
        <family val="2"/>
      </rPr>
      <t>01.08.015</t>
    </r>
  </si>
  <si>
    <r>
      <rPr>
        <sz val="8"/>
        <rFont val="Arial"/>
        <family val="2"/>
      </rPr>
      <t>TUBO</t>
    </r>
    <r>
      <rPr>
        <sz val="8"/>
        <rFont val="Times New Roman"/>
        <family val="1"/>
      </rPr>
      <t xml:space="preserve"> </t>
    </r>
    <r>
      <rPr>
        <sz val="8"/>
        <rFont val="Arial"/>
        <family val="2"/>
      </rPr>
      <t>PVC</t>
    </r>
    <r>
      <rPr>
        <sz val="8"/>
        <rFont val="Times New Roman"/>
        <family val="1"/>
      </rPr>
      <t xml:space="preserve"> </t>
    </r>
    <r>
      <rPr>
        <sz val="8"/>
        <rFont val="Arial"/>
        <family val="2"/>
      </rPr>
      <t>OCRE</t>
    </r>
    <r>
      <rPr>
        <sz val="8"/>
        <rFont val="Times New Roman"/>
        <family val="1"/>
      </rPr>
      <t xml:space="preserve"> </t>
    </r>
    <r>
      <rPr>
        <sz val="8"/>
        <rFont val="Arial"/>
        <family val="2"/>
      </rPr>
      <t>JUNTA</t>
    </r>
    <r>
      <rPr>
        <sz val="8"/>
        <rFont val="Times New Roman"/>
        <family val="1"/>
      </rPr>
      <t xml:space="preserve"> </t>
    </r>
    <r>
      <rPr>
        <sz val="8"/>
        <rFont val="Arial"/>
        <family val="2"/>
      </rPr>
      <t>ELÁSTICA</t>
    </r>
    <r>
      <rPr>
        <sz val="8"/>
        <rFont val="Times New Roman"/>
        <family val="1"/>
      </rPr>
      <t xml:space="preserve"> </t>
    </r>
    <r>
      <rPr>
        <sz val="8"/>
        <rFont val="Arial"/>
        <family val="2"/>
      </rPr>
      <t>DN</t>
    </r>
    <r>
      <rPr>
        <sz val="8"/>
        <rFont val="Times New Roman"/>
        <family val="1"/>
      </rPr>
      <t xml:space="preserve"> </t>
    </r>
    <r>
      <rPr>
        <sz val="8"/>
        <rFont val="Arial"/>
        <family val="2"/>
      </rPr>
      <t>150</t>
    </r>
    <r>
      <rPr>
        <sz val="8"/>
        <rFont val="Times New Roman"/>
        <family val="1"/>
      </rPr>
      <t xml:space="preserve"> </t>
    </r>
    <r>
      <rPr>
        <sz val="8"/>
        <rFont val="Arial"/>
        <family val="2"/>
      </rPr>
      <t>INCLUSIVE</t>
    </r>
    <r>
      <rPr>
        <sz val="8"/>
        <rFont val="Times New Roman"/>
        <family val="1"/>
      </rPr>
      <t xml:space="preserve"> </t>
    </r>
    <r>
      <rPr>
        <sz val="8"/>
        <rFont val="Arial"/>
        <family val="2"/>
      </rPr>
      <t>CONEXÕES</t>
    </r>
    <r>
      <rPr>
        <sz val="8"/>
        <rFont val="Times New Roman"/>
        <family val="1"/>
      </rPr>
      <t xml:space="preserve"> </t>
    </r>
    <r>
      <rPr>
        <sz val="8"/>
        <rFont val="Arial"/>
        <family val="2"/>
      </rPr>
      <t>-</t>
    </r>
    <r>
      <rPr>
        <sz val="8"/>
        <rFont val="Times New Roman"/>
        <family val="1"/>
      </rPr>
      <t xml:space="preserve"> </t>
    </r>
    <r>
      <rPr>
        <sz val="8"/>
        <rFont val="Arial"/>
        <family val="2"/>
      </rPr>
      <t>ENTERRADO</t>
    </r>
  </si>
  <si>
    <r>
      <rPr>
        <sz val="8"/>
        <rFont val="Arial"/>
        <family val="2"/>
      </rPr>
      <t>01.08.032</t>
    </r>
  </si>
  <si>
    <r>
      <rPr>
        <sz val="8"/>
        <rFont val="Arial"/>
        <family val="2"/>
      </rPr>
      <t>TUBO</t>
    </r>
    <r>
      <rPr>
        <sz val="8"/>
        <rFont val="Times New Roman"/>
        <family val="1"/>
      </rPr>
      <t xml:space="preserve"> </t>
    </r>
    <r>
      <rPr>
        <sz val="8"/>
        <rFont val="Arial"/>
        <family val="2"/>
      </rPr>
      <t>DRENO</t>
    </r>
    <r>
      <rPr>
        <sz val="8"/>
        <rFont val="Times New Roman"/>
        <family val="1"/>
      </rPr>
      <t xml:space="preserve"> </t>
    </r>
    <r>
      <rPr>
        <sz val="8"/>
        <rFont val="Arial"/>
        <family val="2"/>
      </rPr>
      <t>PLASTICO</t>
    </r>
    <r>
      <rPr>
        <sz val="8"/>
        <rFont val="Times New Roman"/>
        <family val="1"/>
      </rPr>
      <t xml:space="preserve"> </t>
    </r>
    <r>
      <rPr>
        <sz val="8"/>
        <rFont val="Arial"/>
        <family val="2"/>
      </rPr>
      <t>CORRUGADO</t>
    </r>
    <r>
      <rPr>
        <sz val="8"/>
        <rFont val="Times New Roman"/>
        <family val="1"/>
      </rPr>
      <t xml:space="preserve"> </t>
    </r>
    <r>
      <rPr>
        <sz val="8"/>
        <rFont val="Arial"/>
        <family val="2"/>
      </rPr>
      <t>PERFURADO</t>
    </r>
    <r>
      <rPr>
        <sz val="8"/>
        <rFont val="Times New Roman"/>
        <family val="1"/>
      </rPr>
      <t xml:space="preserve"> </t>
    </r>
    <r>
      <rPr>
        <sz val="8"/>
        <rFont val="Arial"/>
        <family val="2"/>
      </rPr>
      <t>DE</t>
    </r>
    <r>
      <rPr>
        <sz val="8"/>
        <rFont val="Times New Roman"/>
        <family val="1"/>
      </rPr>
      <t xml:space="preserve"> </t>
    </r>
    <r>
      <rPr>
        <sz val="8"/>
        <rFont val="Arial"/>
        <family val="2"/>
      </rPr>
      <t>100MM</t>
    </r>
    <r>
      <rPr>
        <sz val="8"/>
        <rFont val="Times New Roman"/>
        <family val="1"/>
      </rPr>
      <t xml:space="preserve"> </t>
    </r>
    <r>
      <rPr>
        <sz val="8"/>
        <rFont val="Arial"/>
        <family val="2"/>
      </rPr>
      <t>EM</t>
    </r>
    <r>
      <rPr>
        <sz val="8"/>
        <rFont val="Times New Roman"/>
        <family val="1"/>
      </rPr>
      <t xml:space="preserve"> </t>
    </r>
    <r>
      <rPr>
        <sz val="8"/>
        <rFont val="Arial"/>
        <family val="2"/>
      </rPr>
      <t>BARRAS</t>
    </r>
  </si>
  <si>
    <r>
      <rPr>
        <sz val="8"/>
        <rFont val="Arial"/>
        <family val="2"/>
      </rPr>
      <t>01.08.033</t>
    </r>
  </si>
  <si>
    <r>
      <rPr>
        <sz val="8"/>
        <rFont val="Arial"/>
        <family val="2"/>
      </rPr>
      <t>TUBO</t>
    </r>
    <r>
      <rPr>
        <sz val="8"/>
        <rFont val="Times New Roman"/>
        <family val="1"/>
      </rPr>
      <t xml:space="preserve"> </t>
    </r>
    <r>
      <rPr>
        <sz val="8"/>
        <rFont val="Arial"/>
        <family val="2"/>
      </rPr>
      <t>DRENO</t>
    </r>
    <r>
      <rPr>
        <sz val="8"/>
        <rFont val="Times New Roman"/>
        <family val="1"/>
      </rPr>
      <t xml:space="preserve"> </t>
    </r>
    <r>
      <rPr>
        <sz val="8"/>
        <rFont val="Arial"/>
        <family val="2"/>
      </rPr>
      <t>PLASTICO</t>
    </r>
    <r>
      <rPr>
        <sz val="8"/>
        <rFont val="Times New Roman"/>
        <family val="1"/>
      </rPr>
      <t xml:space="preserve"> </t>
    </r>
    <r>
      <rPr>
        <sz val="8"/>
        <rFont val="Arial"/>
        <family val="2"/>
      </rPr>
      <t>CORRUGADO</t>
    </r>
    <r>
      <rPr>
        <sz val="8"/>
        <rFont val="Times New Roman"/>
        <family val="1"/>
      </rPr>
      <t xml:space="preserve"> </t>
    </r>
    <r>
      <rPr>
        <sz val="8"/>
        <rFont val="Arial"/>
        <family val="2"/>
      </rPr>
      <t>PERFURADO</t>
    </r>
    <r>
      <rPr>
        <sz val="8"/>
        <rFont val="Times New Roman"/>
        <family val="1"/>
      </rPr>
      <t xml:space="preserve"> </t>
    </r>
    <r>
      <rPr>
        <sz val="8"/>
        <rFont val="Arial"/>
        <family val="2"/>
      </rPr>
      <t>DE</t>
    </r>
    <r>
      <rPr>
        <sz val="8"/>
        <rFont val="Times New Roman"/>
        <family val="1"/>
      </rPr>
      <t xml:space="preserve"> </t>
    </r>
    <r>
      <rPr>
        <sz val="8"/>
        <rFont val="Arial"/>
        <family val="2"/>
      </rPr>
      <t>150MM</t>
    </r>
    <r>
      <rPr>
        <sz val="8"/>
        <rFont val="Times New Roman"/>
        <family val="1"/>
      </rPr>
      <t xml:space="preserve"> </t>
    </r>
    <r>
      <rPr>
        <sz val="8"/>
        <rFont val="Arial"/>
        <family val="2"/>
      </rPr>
      <t>EM</t>
    </r>
    <r>
      <rPr>
        <sz val="8"/>
        <rFont val="Times New Roman"/>
        <family val="1"/>
      </rPr>
      <t xml:space="preserve"> </t>
    </r>
    <r>
      <rPr>
        <sz val="8"/>
        <rFont val="Arial"/>
        <family val="2"/>
      </rPr>
      <t>BARRAS</t>
    </r>
  </si>
  <si>
    <r>
      <rPr>
        <sz val="8"/>
        <rFont val="Arial"/>
        <family val="2"/>
      </rPr>
      <t>01.08.034</t>
    </r>
  </si>
  <si>
    <r>
      <rPr>
        <sz val="8"/>
        <rFont val="Arial"/>
        <family val="2"/>
      </rPr>
      <t>MANTA</t>
    </r>
    <r>
      <rPr>
        <sz val="8"/>
        <rFont val="Times New Roman"/>
        <family val="1"/>
      </rPr>
      <t xml:space="preserve"> </t>
    </r>
    <r>
      <rPr>
        <sz val="8"/>
        <rFont val="Arial"/>
        <family val="2"/>
      </rPr>
      <t>GEOTÊXTIL</t>
    </r>
    <r>
      <rPr>
        <sz val="8"/>
        <rFont val="Times New Roman"/>
        <family val="1"/>
      </rPr>
      <t xml:space="preserve"> </t>
    </r>
    <r>
      <rPr>
        <sz val="8"/>
        <rFont val="Arial"/>
        <family val="2"/>
      </rPr>
      <t>NÃO</t>
    </r>
    <r>
      <rPr>
        <sz val="8"/>
        <rFont val="Times New Roman"/>
        <family val="1"/>
      </rPr>
      <t xml:space="preserve"> </t>
    </r>
    <r>
      <rPr>
        <sz val="8"/>
        <rFont val="Arial"/>
        <family val="2"/>
      </rPr>
      <t>TECIDO</t>
    </r>
    <r>
      <rPr>
        <sz val="8"/>
        <rFont val="Times New Roman"/>
        <family val="1"/>
      </rPr>
      <t xml:space="preserve"> </t>
    </r>
    <r>
      <rPr>
        <sz val="8"/>
        <rFont val="Arial"/>
        <family val="2"/>
      </rPr>
      <t>AGULHADO</t>
    </r>
    <r>
      <rPr>
        <sz val="8"/>
        <rFont val="Times New Roman"/>
        <family val="1"/>
      </rPr>
      <t xml:space="preserve"> </t>
    </r>
    <r>
      <rPr>
        <sz val="8"/>
        <rFont val="Arial"/>
        <family val="2"/>
      </rPr>
      <t>100%</t>
    </r>
    <r>
      <rPr>
        <sz val="8"/>
        <rFont val="Times New Roman"/>
        <family val="1"/>
      </rPr>
      <t xml:space="preserve"> </t>
    </r>
    <r>
      <rPr>
        <sz val="8"/>
        <rFont val="Arial"/>
        <family val="2"/>
      </rPr>
      <t>POLIESTER,</t>
    </r>
    <r>
      <rPr>
        <sz val="8"/>
        <rFont val="Times New Roman"/>
        <family val="1"/>
      </rPr>
      <t xml:space="preserve"> </t>
    </r>
    <r>
      <rPr>
        <sz val="8"/>
        <rFont val="Arial"/>
        <family val="2"/>
      </rPr>
      <t>RT</t>
    </r>
    <r>
      <rPr>
        <sz val="8"/>
        <rFont val="Times New Roman"/>
        <family val="1"/>
      </rPr>
      <t xml:space="preserve"> </t>
    </r>
    <r>
      <rPr>
        <sz val="8"/>
        <rFont val="Arial"/>
        <family val="2"/>
      </rPr>
      <t>10</t>
    </r>
  </si>
  <si>
    <r>
      <rPr>
        <sz val="8"/>
        <rFont val="Arial"/>
        <family val="2"/>
      </rPr>
      <t>01.08.035</t>
    </r>
  </si>
  <si>
    <r>
      <rPr>
        <sz val="8"/>
        <rFont val="Arial"/>
        <family val="2"/>
      </rPr>
      <t>MANTA</t>
    </r>
    <r>
      <rPr>
        <sz val="8"/>
        <rFont val="Times New Roman"/>
        <family val="1"/>
      </rPr>
      <t xml:space="preserve"> </t>
    </r>
    <r>
      <rPr>
        <sz val="8"/>
        <rFont val="Arial"/>
        <family val="2"/>
      </rPr>
      <t>GEOTÊXTIL</t>
    </r>
    <r>
      <rPr>
        <sz val="8"/>
        <rFont val="Times New Roman"/>
        <family val="1"/>
      </rPr>
      <t xml:space="preserve"> </t>
    </r>
    <r>
      <rPr>
        <sz val="8"/>
        <rFont val="Arial"/>
        <family val="2"/>
      </rPr>
      <t>NÃO</t>
    </r>
    <r>
      <rPr>
        <sz val="8"/>
        <rFont val="Times New Roman"/>
        <family val="1"/>
      </rPr>
      <t xml:space="preserve"> </t>
    </r>
    <r>
      <rPr>
        <sz val="8"/>
        <rFont val="Arial"/>
        <family val="2"/>
      </rPr>
      <t>TECIDO</t>
    </r>
    <r>
      <rPr>
        <sz val="8"/>
        <rFont val="Times New Roman"/>
        <family val="1"/>
      </rPr>
      <t xml:space="preserve"> </t>
    </r>
    <r>
      <rPr>
        <sz val="8"/>
        <rFont val="Arial"/>
        <family val="2"/>
      </rPr>
      <t>AGULHADO</t>
    </r>
    <r>
      <rPr>
        <sz val="8"/>
        <rFont val="Times New Roman"/>
        <family val="1"/>
      </rPr>
      <t xml:space="preserve"> </t>
    </r>
    <r>
      <rPr>
        <sz val="8"/>
        <rFont val="Arial"/>
        <family val="2"/>
      </rPr>
      <t>100%</t>
    </r>
    <r>
      <rPr>
        <sz val="8"/>
        <rFont val="Times New Roman"/>
        <family val="1"/>
      </rPr>
      <t xml:space="preserve"> </t>
    </r>
    <r>
      <rPr>
        <sz val="8"/>
        <rFont val="Arial"/>
        <family val="2"/>
      </rPr>
      <t>POLIESTER,</t>
    </r>
    <r>
      <rPr>
        <sz val="8"/>
        <rFont val="Times New Roman"/>
        <family val="1"/>
      </rPr>
      <t xml:space="preserve"> </t>
    </r>
    <r>
      <rPr>
        <sz val="8"/>
        <rFont val="Arial"/>
        <family val="2"/>
      </rPr>
      <t>RT</t>
    </r>
    <r>
      <rPr>
        <sz val="8"/>
        <rFont val="Times New Roman"/>
        <family val="1"/>
      </rPr>
      <t xml:space="preserve"> </t>
    </r>
    <r>
      <rPr>
        <sz val="8"/>
        <rFont val="Arial"/>
        <family val="2"/>
      </rPr>
      <t>21</t>
    </r>
  </si>
  <si>
    <r>
      <rPr>
        <sz val="8"/>
        <rFont val="Arial"/>
        <family val="2"/>
      </rPr>
      <t>01.08.036</t>
    </r>
  </si>
  <si>
    <r>
      <rPr>
        <sz val="8"/>
        <rFont val="Arial"/>
        <family val="2"/>
      </rPr>
      <t>MANTA</t>
    </r>
    <r>
      <rPr>
        <sz val="8"/>
        <rFont val="Times New Roman"/>
        <family val="1"/>
      </rPr>
      <t xml:space="preserve"> </t>
    </r>
    <r>
      <rPr>
        <sz val="8"/>
        <rFont val="Arial"/>
        <family val="2"/>
      </rPr>
      <t>GEOTÊXTIL</t>
    </r>
    <r>
      <rPr>
        <sz val="8"/>
        <rFont val="Times New Roman"/>
        <family val="1"/>
      </rPr>
      <t xml:space="preserve"> </t>
    </r>
    <r>
      <rPr>
        <sz val="8"/>
        <rFont val="Arial"/>
        <family val="2"/>
      </rPr>
      <t>NÃO</t>
    </r>
    <r>
      <rPr>
        <sz val="8"/>
        <rFont val="Times New Roman"/>
        <family val="1"/>
      </rPr>
      <t xml:space="preserve"> </t>
    </r>
    <r>
      <rPr>
        <sz val="8"/>
        <rFont val="Arial"/>
        <family val="2"/>
      </rPr>
      <t>TECIDO</t>
    </r>
    <r>
      <rPr>
        <sz val="8"/>
        <rFont val="Times New Roman"/>
        <family val="1"/>
      </rPr>
      <t xml:space="preserve"> </t>
    </r>
    <r>
      <rPr>
        <sz val="8"/>
        <rFont val="Arial"/>
        <family val="2"/>
      </rPr>
      <t>AGULHADO</t>
    </r>
    <r>
      <rPr>
        <sz val="8"/>
        <rFont val="Times New Roman"/>
        <family val="1"/>
      </rPr>
      <t xml:space="preserve"> </t>
    </r>
    <r>
      <rPr>
        <sz val="8"/>
        <rFont val="Arial"/>
        <family val="2"/>
      </rPr>
      <t>100%</t>
    </r>
    <r>
      <rPr>
        <sz val="8"/>
        <rFont val="Times New Roman"/>
        <family val="1"/>
      </rPr>
      <t xml:space="preserve"> </t>
    </r>
    <r>
      <rPr>
        <sz val="8"/>
        <rFont val="Arial"/>
        <family val="2"/>
      </rPr>
      <t>POLIESTER,</t>
    </r>
    <r>
      <rPr>
        <sz val="8"/>
        <rFont val="Times New Roman"/>
        <family val="1"/>
      </rPr>
      <t xml:space="preserve"> </t>
    </r>
    <r>
      <rPr>
        <sz val="8"/>
        <rFont val="Arial"/>
        <family val="2"/>
      </rPr>
      <t>RT</t>
    </r>
    <r>
      <rPr>
        <sz val="8"/>
        <rFont val="Times New Roman"/>
        <family val="1"/>
      </rPr>
      <t xml:space="preserve"> </t>
    </r>
    <r>
      <rPr>
        <sz val="8"/>
        <rFont val="Arial"/>
        <family val="2"/>
      </rPr>
      <t>31</t>
    </r>
  </si>
  <si>
    <r>
      <rPr>
        <sz val="8"/>
        <rFont val="Arial"/>
        <family val="2"/>
      </rPr>
      <t>01.08.040</t>
    </r>
  </si>
  <si>
    <r>
      <rPr>
        <sz val="8"/>
        <rFont val="Arial"/>
        <family val="2"/>
      </rPr>
      <t>ENVOLVIMENTO</t>
    </r>
    <r>
      <rPr>
        <sz val="8"/>
        <rFont val="Times New Roman"/>
        <family val="1"/>
      </rPr>
      <t xml:space="preserve"> </t>
    </r>
    <r>
      <rPr>
        <sz val="8"/>
        <rFont val="Arial"/>
        <family val="2"/>
      </rPr>
      <t>DE</t>
    </r>
    <r>
      <rPr>
        <sz val="8"/>
        <rFont val="Times New Roman"/>
        <family val="1"/>
      </rPr>
      <t xml:space="preserve"> </t>
    </r>
    <r>
      <rPr>
        <sz val="8"/>
        <rFont val="Arial"/>
        <family val="2"/>
      </rPr>
      <t>DRENOS</t>
    </r>
    <r>
      <rPr>
        <sz val="8"/>
        <rFont val="Times New Roman"/>
        <family val="1"/>
      </rPr>
      <t xml:space="preserve"> </t>
    </r>
    <r>
      <rPr>
        <sz val="8"/>
        <rFont val="Arial"/>
        <family val="2"/>
      </rPr>
      <t>COM</t>
    </r>
    <r>
      <rPr>
        <sz val="8"/>
        <rFont val="Times New Roman"/>
        <family val="1"/>
      </rPr>
      <t xml:space="preserve"> </t>
    </r>
    <r>
      <rPr>
        <sz val="8"/>
        <rFont val="Arial"/>
        <family val="2"/>
      </rPr>
      <t>PEDRA</t>
    </r>
    <r>
      <rPr>
        <sz val="8"/>
        <rFont val="Times New Roman"/>
        <family val="1"/>
      </rPr>
      <t xml:space="preserve"> </t>
    </r>
    <r>
      <rPr>
        <sz val="8"/>
        <rFont val="Arial"/>
        <family val="2"/>
      </rPr>
      <t>BRITADA</t>
    </r>
  </si>
  <si>
    <r>
      <rPr>
        <sz val="8"/>
        <rFont val="Arial"/>
        <family val="2"/>
      </rPr>
      <t>01.08.041</t>
    </r>
  </si>
  <si>
    <r>
      <rPr>
        <sz val="8"/>
        <rFont val="Arial"/>
        <family val="2"/>
      </rPr>
      <t>ENVOLVIMENTO</t>
    </r>
    <r>
      <rPr>
        <sz val="8"/>
        <rFont val="Times New Roman"/>
        <family val="1"/>
      </rPr>
      <t xml:space="preserve"> </t>
    </r>
    <r>
      <rPr>
        <sz val="8"/>
        <rFont val="Arial"/>
        <family val="2"/>
      </rPr>
      <t>DE</t>
    </r>
    <r>
      <rPr>
        <sz val="8"/>
        <rFont val="Times New Roman"/>
        <family val="1"/>
      </rPr>
      <t xml:space="preserve"> </t>
    </r>
    <r>
      <rPr>
        <sz val="8"/>
        <rFont val="Arial"/>
        <family val="2"/>
      </rPr>
      <t>DRENOS</t>
    </r>
    <r>
      <rPr>
        <sz val="8"/>
        <rFont val="Times New Roman"/>
        <family val="1"/>
      </rPr>
      <t xml:space="preserve"> </t>
    </r>
    <r>
      <rPr>
        <sz val="8"/>
        <rFont val="Arial"/>
        <family val="2"/>
      </rPr>
      <t>COM</t>
    </r>
    <r>
      <rPr>
        <sz val="8"/>
        <rFont val="Times New Roman"/>
        <family val="1"/>
      </rPr>
      <t xml:space="preserve"> </t>
    </r>
    <r>
      <rPr>
        <sz val="8"/>
        <rFont val="Arial"/>
        <family val="2"/>
      </rPr>
      <t>AREIA</t>
    </r>
    <r>
      <rPr>
        <sz val="8"/>
        <rFont val="Times New Roman"/>
        <family val="1"/>
      </rPr>
      <t xml:space="preserve"> </t>
    </r>
    <r>
      <rPr>
        <sz val="8"/>
        <rFont val="Arial"/>
        <family val="2"/>
      </rPr>
      <t>GROSSA</t>
    </r>
  </si>
  <si>
    <r>
      <rPr>
        <sz val="8"/>
        <rFont val="Arial"/>
        <family val="2"/>
      </rPr>
      <t>01.08.044</t>
    </r>
  </si>
  <si>
    <r>
      <rPr>
        <sz val="8"/>
        <rFont val="Arial"/>
        <family val="2"/>
      </rPr>
      <t>FORNEC</t>
    </r>
    <r>
      <rPr>
        <sz val="8"/>
        <rFont val="Times New Roman"/>
        <family val="1"/>
      </rPr>
      <t xml:space="preserve"> </t>
    </r>
    <r>
      <rPr>
        <sz val="8"/>
        <rFont val="Arial"/>
        <family val="2"/>
      </rPr>
      <t>E</t>
    </r>
    <r>
      <rPr>
        <sz val="8"/>
        <rFont val="Times New Roman"/>
        <family val="1"/>
      </rPr>
      <t xml:space="preserve"> </t>
    </r>
    <r>
      <rPr>
        <sz val="8"/>
        <rFont val="Arial"/>
        <family val="2"/>
      </rPr>
      <t>INST</t>
    </r>
    <r>
      <rPr>
        <sz val="8"/>
        <rFont val="Times New Roman"/>
        <family val="1"/>
      </rPr>
      <t xml:space="preserve"> </t>
    </r>
    <r>
      <rPr>
        <sz val="8"/>
        <rFont val="Arial"/>
        <family val="2"/>
      </rPr>
      <t>DE</t>
    </r>
    <r>
      <rPr>
        <sz val="8"/>
        <rFont val="Times New Roman"/>
        <family val="1"/>
      </rPr>
      <t xml:space="preserve"> </t>
    </r>
    <r>
      <rPr>
        <sz val="8"/>
        <rFont val="Arial"/>
        <family val="2"/>
      </rPr>
      <t>DHP</t>
    </r>
    <r>
      <rPr>
        <sz val="8"/>
        <rFont val="Times New Roman"/>
        <family val="1"/>
      </rPr>
      <t xml:space="preserve"> </t>
    </r>
    <r>
      <rPr>
        <sz val="8"/>
        <rFont val="Arial"/>
        <family val="2"/>
      </rPr>
      <t>EM</t>
    </r>
    <r>
      <rPr>
        <sz val="8"/>
        <rFont val="Times New Roman"/>
        <family val="1"/>
      </rPr>
      <t xml:space="preserve"> </t>
    </r>
    <r>
      <rPr>
        <sz val="8"/>
        <rFont val="Arial"/>
        <family val="2"/>
      </rPr>
      <t>FUROS</t>
    </r>
    <r>
      <rPr>
        <sz val="8"/>
        <rFont val="Times New Roman"/>
        <family val="1"/>
      </rPr>
      <t xml:space="preserve"> </t>
    </r>
    <r>
      <rPr>
        <sz val="8"/>
        <rFont val="Arial"/>
        <family val="2"/>
      </rPr>
      <t>DE</t>
    </r>
    <r>
      <rPr>
        <sz val="8"/>
        <rFont val="Times New Roman"/>
        <family val="1"/>
      </rPr>
      <t xml:space="preserve"> </t>
    </r>
    <r>
      <rPr>
        <sz val="8"/>
        <rFont val="Arial"/>
        <family val="2"/>
      </rPr>
      <t>100MM</t>
    </r>
    <r>
      <rPr>
        <sz val="8"/>
        <rFont val="Times New Roman"/>
        <family val="1"/>
      </rPr>
      <t xml:space="preserve"> </t>
    </r>
    <r>
      <rPr>
        <sz val="8"/>
        <rFont val="Arial"/>
        <family val="2"/>
      </rPr>
      <t>C/TUBO</t>
    </r>
    <r>
      <rPr>
        <sz val="8"/>
        <rFont val="Times New Roman"/>
        <family val="1"/>
      </rPr>
      <t xml:space="preserve"> </t>
    </r>
    <r>
      <rPr>
        <sz val="8"/>
        <rFont val="Arial"/>
        <family val="2"/>
      </rPr>
      <t>PVC</t>
    </r>
    <r>
      <rPr>
        <sz val="8"/>
        <rFont val="Times New Roman"/>
        <family val="1"/>
      </rPr>
      <t xml:space="preserve"> </t>
    </r>
    <r>
      <rPr>
        <sz val="8"/>
        <rFont val="Arial"/>
        <family val="2"/>
      </rPr>
      <t>1</t>
    </r>
    <r>
      <rPr>
        <sz val="8"/>
        <rFont val="Times New Roman"/>
        <family val="1"/>
      </rPr>
      <t xml:space="preserve"> </t>
    </r>
    <r>
      <rPr>
        <sz val="8"/>
        <rFont val="Arial"/>
        <family val="2"/>
      </rPr>
      <t>1/2"</t>
    </r>
    <r>
      <rPr>
        <sz val="8"/>
        <rFont val="Times New Roman"/>
        <family val="1"/>
      </rPr>
      <t xml:space="preserve"> </t>
    </r>
    <r>
      <rPr>
        <sz val="8"/>
        <rFont val="Arial"/>
        <family val="2"/>
      </rPr>
      <t>INCL</t>
    </r>
    <r>
      <rPr>
        <sz val="8"/>
        <rFont val="Times New Roman"/>
        <family val="1"/>
      </rPr>
      <t xml:space="preserve"> </t>
    </r>
    <r>
      <rPr>
        <sz val="8"/>
        <rFont val="Arial"/>
        <family val="2"/>
      </rPr>
      <t>TXS</t>
    </r>
    <r>
      <rPr>
        <sz val="8"/>
        <rFont val="Times New Roman"/>
        <family val="1"/>
      </rPr>
      <t xml:space="preserve"> </t>
    </r>
    <r>
      <rPr>
        <sz val="8"/>
        <rFont val="Arial"/>
        <family val="2"/>
      </rPr>
      <t>INST</t>
    </r>
  </si>
  <si>
    <r>
      <rPr>
        <sz val="8"/>
        <rFont val="Arial"/>
        <family val="2"/>
      </rPr>
      <t>01.08.045</t>
    </r>
  </si>
  <si>
    <r>
      <rPr>
        <sz val="8"/>
        <rFont val="Arial"/>
        <family val="2"/>
      </rPr>
      <t>FORNEC</t>
    </r>
    <r>
      <rPr>
        <sz val="8"/>
        <rFont val="Times New Roman"/>
        <family val="1"/>
      </rPr>
      <t xml:space="preserve"> </t>
    </r>
    <r>
      <rPr>
        <sz val="8"/>
        <rFont val="Arial"/>
        <family val="2"/>
      </rPr>
      <t>E</t>
    </r>
    <r>
      <rPr>
        <sz val="8"/>
        <rFont val="Times New Roman"/>
        <family val="1"/>
      </rPr>
      <t xml:space="preserve"> </t>
    </r>
    <r>
      <rPr>
        <sz val="8"/>
        <rFont val="Arial"/>
        <family val="2"/>
      </rPr>
      <t>INST</t>
    </r>
    <r>
      <rPr>
        <sz val="8"/>
        <rFont val="Times New Roman"/>
        <family val="1"/>
      </rPr>
      <t xml:space="preserve"> </t>
    </r>
    <r>
      <rPr>
        <sz val="8"/>
        <rFont val="Arial"/>
        <family val="2"/>
      </rPr>
      <t>DE</t>
    </r>
    <r>
      <rPr>
        <sz val="8"/>
        <rFont val="Times New Roman"/>
        <family val="1"/>
      </rPr>
      <t xml:space="preserve"> </t>
    </r>
    <r>
      <rPr>
        <sz val="8"/>
        <rFont val="Arial"/>
        <family val="2"/>
      </rPr>
      <t>DHP</t>
    </r>
    <r>
      <rPr>
        <sz val="8"/>
        <rFont val="Times New Roman"/>
        <family val="1"/>
      </rPr>
      <t xml:space="preserve"> </t>
    </r>
    <r>
      <rPr>
        <sz val="8"/>
        <rFont val="Arial"/>
        <family val="2"/>
      </rPr>
      <t>EM</t>
    </r>
    <r>
      <rPr>
        <sz val="8"/>
        <rFont val="Times New Roman"/>
        <family val="1"/>
      </rPr>
      <t xml:space="preserve"> </t>
    </r>
    <r>
      <rPr>
        <sz val="8"/>
        <rFont val="Arial"/>
        <family val="2"/>
      </rPr>
      <t>FUROS</t>
    </r>
    <r>
      <rPr>
        <sz val="8"/>
        <rFont val="Times New Roman"/>
        <family val="1"/>
      </rPr>
      <t xml:space="preserve"> </t>
    </r>
    <r>
      <rPr>
        <sz val="8"/>
        <rFont val="Arial"/>
        <family val="2"/>
      </rPr>
      <t>DE</t>
    </r>
    <r>
      <rPr>
        <sz val="8"/>
        <rFont val="Times New Roman"/>
        <family val="1"/>
      </rPr>
      <t xml:space="preserve"> </t>
    </r>
    <r>
      <rPr>
        <sz val="8"/>
        <rFont val="Arial"/>
        <family val="2"/>
      </rPr>
      <t>100MM</t>
    </r>
    <r>
      <rPr>
        <sz val="8"/>
        <rFont val="Times New Roman"/>
        <family val="1"/>
      </rPr>
      <t xml:space="preserve"> </t>
    </r>
    <r>
      <rPr>
        <sz val="8"/>
        <rFont val="Arial"/>
        <family val="2"/>
      </rPr>
      <t>C/TUBO</t>
    </r>
    <r>
      <rPr>
        <sz val="8"/>
        <rFont val="Times New Roman"/>
        <family val="1"/>
      </rPr>
      <t xml:space="preserve"> </t>
    </r>
    <r>
      <rPr>
        <sz val="8"/>
        <rFont val="Arial"/>
        <family val="2"/>
      </rPr>
      <t>PVC</t>
    </r>
    <r>
      <rPr>
        <sz val="8"/>
        <rFont val="Times New Roman"/>
        <family val="1"/>
      </rPr>
      <t xml:space="preserve"> </t>
    </r>
    <r>
      <rPr>
        <sz val="8"/>
        <rFont val="Arial"/>
        <family val="2"/>
      </rPr>
      <t>2"</t>
    </r>
    <r>
      <rPr>
        <sz val="8"/>
        <rFont val="Times New Roman"/>
        <family val="1"/>
      </rPr>
      <t xml:space="preserve"> </t>
    </r>
    <r>
      <rPr>
        <sz val="8"/>
        <rFont val="Arial"/>
        <family val="2"/>
      </rPr>
      <t>INCL</t>
    </r>
    <r>
      <rPr>
        <sz val="8"/>
        <rFont val="Times New Roman"/>
        <family val="1"/>
      </rPr>
      <t xml:space="preserve"> </t>
    </r>
    <r>
      <rPr>
        <sz val="8"/>
        <rFont val="Arial"/>
        <family val="2"/>
      </rPr>
      <t>TXS</t>
    </r>
    <r>
      <rPr>
        <sz val="8"/>
        <rFont val="Times New Roman"/>
        <family val="1"/>
      </rPr>
      <t xml:space="preserve"> </t>
    </r>
    <r>
      <rPr>
        <sz val="8"/>
        <rFont val="Arial"/>
        <family val="2"/>
      </rPr>
      <t>INST</t>
    </r>
  </si>
  <si>
    <r>
      <rPr>
        <sz val="8"/>
        <rFont val="Arial"/>
        <family val="2"/>
      </rPr>
      <t>01.08.050</t>
    </r>
  </si>
  <si>
    <r>
      <rPr>
        <sz val="8"/>
        <rFont val="Arial"/>
        <family val="2"/>
      </rPr>
      <t>CAIXA</t>
    </r>
    <r>
      <rPr>
        <sz val="8"/>
        <rFont val="Times New Roman"/>
        <family val="1"/>
      </rPr>
      <t xml:space="preserve"> </t>
    </r>
    <r>
      <rPr>
        <sz val="8"/>
        <rFont val="Arial"/>
        <family val="2"/>
      </rPr>
      <t>DE</t>
    </r>
    <r>
      <rPr>
        <sz val="8"/>
        <rFont val="Times New Roman"/>
        <family val="1"/>
      </rPr>
      <t xml:space="preserve"> </t>
    </r>
    <r>
      <rPr>
        <sz val="8"/>
        <rFont val="Arial"/>
        <family val="2"/>
      </rPr>
      <t>LIGACAO</t>
    </r>
    <r>
      <rPr>
        <sz val="8"/>
        <rFont val="Times New Roman"/>
        <family val="1"/>
      </rPr>
      <t xml:space="preserve"> </t>
    </r>
    <r>
      <rPr>
        <sz val="8"/>
        <rFont val="Arial"/>
        <family val="2"/>
      </rPr>
      <t>OU</t>
    </r>
    <r>
      <rPr>
        <sz val="8"/>
        <rFont val="Times New Roman"/>
        <family val="1"/>
      </rPr>
      <t xml:space="preserve"> </t>
    </r>
    <r>
      <rPr>
        <sz val="8"/>
        <rFont val="Arial"/>
        <family val="2"/>
      </rPr>
      <t>INSPECAO</t>
    </r>
    <r>
      <rPr>
        <sz val="8"/>
        <rFont val="Times New Roman"/>
        <family val="1"/>
      </rPr>
      <t xml:space="preserve"> </t>
    </r>
    <r>
      <rPr>
        <sz val="8"/>
        <rFont val="Arial"/>
        <family val="2"/>
      </rPr>
      <t>-</t>
    </r>
    <r>
      <rPr>
        <sz val="8"/>
        <rFont val="Times New Roman"/>
        <family val="1"/>
      </rPr>
      <t xml:space="preserve"> </t>
    </r>
    <r>
      <rPr>
        <sz val="8"/>
        <rFont val="Arial"/>
        <family val="2"/>
      </rPr>
      <t>ALVENARIA</t>
    </r>
    <r>
      <rPr>
        <sz val="8"/>
        <rFont val="Times New Roman"/>
        <family val="1"/>
      </rPr>
      <t xml:space="preserve"> </t>
    </r>
    <r>
      <rPr>
        <sz val="8"/>
        <rFont val="Arial"/>
        <family val="2"/>
      </rPr>
      <t>DE</t>
    </r>
    <r>
      <rPr>
        <sz val="8"/>
        <rFont val="Times New Roman"/>
        <family val="1"/>
      </rPr>
      <t xml:space="preserve"> </t>
    </r>
    <r>
      <rPr>
        <sz val="8"/>
        <rFont val="Arial"/>
        <family val="2"/>
      </rPr>
      <t>1/2</t>
    </r>
    <r>
      <rPr>
        <sz val="8"/>
        <rFont val="Times New Roman"/>
        <family val="1"/>
      </rPr>
      <t xml:space="preserve"> </t>
    </r>
    <r>
      <rPr>
        <sz val="8"/>
        <rFont val="Arial"/>
        <family val="2"/>
      </rPr>
      <t>TIJOLO</t>
    </r>
    <r>
      <rPr>
        <sz val="8"/>
        <rFont val="Times New Roman"/>
        <family val="1"/>
      </rPr>
      <t xml:space="preserve"> </t>
    </r>
    <r>
      <rPr>
        <sz val="8"/>
        <rFont val="Arial"/>
        <family val="2"/>
      </rPr>
      <t>REVESTIDA</t>
    </r>
  </si>
  <si>
    <r>
      <rPr>
        <sz val="8"/>
        <rFont val="Arial"/>
        <family val="2"/>
      </rPr>
      <t>01.08.051</t>
    </r>
  </si>
  <si>
    <r>
      <rPr>
        <sz val="8"/>
        <rFont val="Arial"/>
        <family val="2"/>
      </rPr>
      <t>CAIXA</t>
    </r>
    <r>
      <rPr>
        <sz val="8"/>
        <rFont val="Times New Roman"/>
        <family val="1"/>
      </rPr>
      <t xml:space="preserve"> </t>
    </r>
    <r>
      <rPr>
        <sz val="8"/>
        <rFont val="Arial"/>
        <family val="2"/>
      </rPr>
      <t>DE</t>
    </r>
    <r>
      <rPr>
        <sz val="8"/>
        <rFont val="Times New Roman"/>
        <family val="1"/>
      </rPr>
      <t xml:space="preserve"> </t>
    </r>
    <r>
      <rPr>
        <sz val="8"/>
        <rFont val="Arial"/>
        <family val="2"/>
      </rPr>
      <t>LIGACAO</t>
    </r>
    <r>
      <rPr>
        <sz val="8"/>
        <rFont val="Times New Roman"/>
        <family val="1"/>
      </rPr>
      <t xml:space="preserve"> </t>
    </r>
    <r>
      <rPr>
        <sz val="8"/>
        <rFont val="Arial"/>
        <family val="2"/>
      </rPr>
      <t>OU</t>
    </r>
    <r>
      <rPr>
        <sz val="8"/>
        <rFont val="Times New Roman"/>
        <family val="1"/>
      </rPr>
      <t xml:space="preserve"> </t>
    </r>
    <r>
      <rPr>
        <sz val="8"/>
        <rFont val="Arial"/>
        <family val="2"/>
      </rPr>
      <t>INSPECAO</t>
    </r>
    <r>
      <rPr>
        <sz val="8"/>
        <rFont val="Times New Roman"/>
        <family val="1"/>
      </rPr>
      <t xml:space="preserve"> </t>
    </r>
    <r>
      <rPr>
        <sz val="8"/>
        <rFont val="Arial"/>
        <family val="2"/>
      </rPr>
      <t>-</t>
    </r>
    <r>
      <rPr>
        <sz val="8"/>
        <rFont val="Times New Roman"/>
        <family val="1"/>
      </rPr>
      <t xml:space="preserve"> </t>
    </r>
    <r>
      <rPr>
        <sz val="8"/>
        <rFont val="Arial"/>
        <family val="2"/>
      </rPr>
      <t>ALVENARIA</t>
    </r>
    <r>
      <rPr>
        <sz val="8"/>
        <rFont val="Times New Roman"/>
        <family val="1"/>
      </rPr>
      <t xml:space="preserve"> </t>
    </r>
    <r>
      <rPr>
        <sz val="8"/>
        <rFont val="Arial"/>
        <family val="2"/>
      </rPr>
      <t>DE</t>
    </r>
    <r>
      <rPr>
        <sz val="8"/>
        <rFont val="Times New Roman"/>
        <family val="1"/>
      </rPr>
      <t xml:space="preserve"> </t>
    </r>
    <r>
      <rPr>
        <sz val="8"/>
        <rFont val="Arial"/>
        <family val="2"/>
      </rPr>
      <t>1</t>
    </r>
    <r>
      <rPr>
        <sz val="8"/>
        <rFont val="Times New Roman"/>
        <family val="1"/>
      </rPr>
      <t xml:space="preserve"> </t>
    </r>
    <r>
      <rPr>
        <sz val="8"/>
        <rFont val="Arial"/>
        <family val="2"/>
      </rPr>
      <t>TIJOLO</t>
    </r>
    <r>
      <rPr>
        <sz val="8"/>
        <rFont val="Times New Roman"/>
        <family val="1"/>
      </rPr>
      <t xml:space="preserve"> </t>
    </r>
    <r>
      <rPr>
        <sz val="8"/>
        <rFont val="Arial"/>
        <family val="2"/>
      </rPr>
      <t>REVESTIDA</t>
    </r>
  </si>
  <si>
    <r>
      <rPr>
        <sz val="8"/>
        <rFont val="Arial"/>
        <family val="2"/>
      </rPr>
      <t>01.08.052</t>
    </r>
  </si>
  <si>
    <r>
      <rPr>
        <sz val="8"/>
        <rFont val="Arial"/>
        <family val="2"/>
      </rPr>
      <t>CAIXA</t>
    </r>
    <r>
      <rPr>
        <sz val="8"/>
        <rFont val="Times New Roman"/>
        <family val="1"/>
      </rPr>
      <t xml:space="preserve"> </t>
    </r>
    <r>
      <rPr>
        <sz val="8"/>
        <rFont val="Arial"/>
        <family val="2"/>
      </rPr>
      <t>DE</t>
    </r>
    <r>
      <rPr>
        <sz val="8"/>
        <rFont val="Times New Roman"/>
        <family val="1"/>
      </rPr>
      <t xml:space="preserve"> </t>
    </r>
    <r>
      <rPr>
        <sz val="8"/>
        <rFont val="Arial"/>
        <family val="2"/>
      </rPr>
      <t>LIGACAO</t>
    </r>
    <r>
      <rPr>
        <sz val="8"/>
        <rFont val="Times New Roman"/>
        <family val="1"/>
      </rPr>
      <t xml:space="preserve"> </t>
    </r>
    <r>
      <rPr>
        <sz val="8"/>
        <rFont val="Arial"/>
        <family val="2"/>
      </rPr>
      <t>OU</t>
    </r>
    <r>
      <rPr>
        <sz val="8"/>
        <rFont val="Times New Roman"/>
        <family val="1"/>
      </rPr>
      <t xml:space="preserve"> </t>
    </r>
    <r>
      <rPr>
        <sz val="8"/>
        <rFont val="Arial"/>
        <family val="2"/>
      </rPr>
      <t>INSPECAO</t>
    </r>
    <r>
      <rPr>
        <sz val="8"/>
        <rFont val="Times New Roman"/>
        <family val="1"/>
      </rPr>
      <t xml:space="preserve"> </t>
    </r>
    <r>
      <rPr>
        <sz val="8"/>
        <rFont val="Arial"/>
        <family val="2"/>
      </rPr>
      <t>-</t>
    </r>
    <r>
      <rPr>
        <sz val="8"/>
        <rFont val="Times New Roman"/>
        <family val="1"/>
      </rPr>
      <t xml:space="preserve"> </t>
    </r>
    <r>
      <rPr>
        <sz val="8"/>
        <rFont val="Arial"/>
        <family val="2"/>
      </rPr>
      <t>TAMPA</t>
    </r>
    <r>
      <rPr>
        <sz val="8"/>
        <rFont val="Times New Roman"/>
        <family val="1"/>
      </rPr>
      <t xml:space="preserve"> </t>
    </r>
    <r>
      <rPr>
        <sz val="8"/>
        <rFont val="Arial"/>
        <family val="2"/>
      </rPr>
      <t>DE</t>
    </r>
    <r>
      <rPr>
        <sz val="8"/>
        <rFont val="Times New Roman"/>
        <family val="1"/>
      </rPr>
      <t xml:space="preserve"> </t>
    </r>
    <r>
      <rPr>
        <sz val="8"/>
        <rFont val="Arial"/>
        <family val="2"/>
      </rPr>
      <t>CONCRETO</t>
    </r>
    <r>
      <rPr>
        <sz val="8"/>
        <rFont val="Times New Roman"/>
        <family val="1"/>
      </rPr>
      <t xml:space="preserve"> </t>
    </r>
    <r>
      <rPr>
        <sz val="8"/>
        <rFont val="Arial"/>
        <family val="2"/>
      </rPr>
      <t>ARMADO</t>
    </r>
  </si>
  <si>
    <r>
      <rPr>
        <sz val="8"/>
        <rFont val="Arial"/>
        <family val="2"/>
      </rPr>
      <t>01.08.053</t>
    </r>
  </si>
  <si>
    <r>
      <rPr>
        <sz val="8"/>
        <rFont val="Arial"/>
        <family val="2"/>
      </rPr>
      <t>TUBO</t>
    </r>
    <r>
      <rPr>
        <sz val="8"/>
        <rFont val="Times New Roman"/>
        <family val="1"/>
      </rPr>
      <t xml:space="preserve"> </t>
    </r>
    <r>
      <rPr>
        <sz val="8"/>
        <rFont val="Arial"/>
        <family val="2"/>
      </rPr>
      <t>CONCRETO</t>
    </r>
    <r>
      <rPr>
        <sz val="8"/>
        <rFont val="Times New Roman"/>
        <family val="1"/>
      </rPr>
      <t xml:space="preserve"> </t>
    </r>
    <r>
      <rPr>
        <sz val="8"/>
        <rFont val="Arial"/>
        <family val="2"/>
      </rPr>
      <t>SIMPLES</t>
    </r>
    <r>
      <rPr>
        <sz val="8"/>
        <rFont val="Times New Roman"/>
        <family val="1"/>
      </rPr>
      <t xml:space="preserve"> </t>
    </r>
    <r>
      <rPr>
        <sz val="8"/>
        <rFont val="Arial"/>
        <family val="2"/>
      </rPr>
      <t>(PS-1)</t>
    </r>
    <r>
      <rPr>
        <sz val="8"/>
        <rFont val="Times New Roman"/>
        <family val="1"/>
      </rPr>
      <t xml:space="preserve"> </t>
    </r>
    <r>
      <rPr>
        <sz val="8"/>
        <rFont val="Arial"/>
        <family val="2"/>
      </rPr>
      <t>COM</t>
    </r>
    <r>
      <rPr>
        <sz val="8"/>
        <rFont val="Times New Roman"/>
        <family val="1"/>
      </rPr>
      <t xml:space="preserve"> </t>
    </r>
    <r>
      <rPr>
        <sz val="8"/>
        <rFont val="Arial"/>
        <family val="2"/>
      </rPr>
      <t>PONTA</t>
    </r>
    <r>
      <rPr>
        <sz val="8"/>
        <rFont val="Times New Roman"/>
        <family val="1"/>
      </rPr>
      <t xml:space="preserve"> </t>
    </r>
    <r>
      <rPr>
        <sz val="8"/>
        <rFont val="Arial"/>
        <family val="2"/>
      </rPr>
      <t>E</t>
    </r>
    <r>
      <rPr>
        <sz val="8"/>
        <rFont val="Times New Roman"/>
        <family val="1"/>
      </rPr>
      <t xml:space="preserve"> </t>
    </r>
    <r>
      <rPr>
        <sz val="8"/>
        <rFont val="Arial"/>
        <family val="2"/>
      </rPr>
      <t>BOLSA</t>
    </r>
    <r>
      <rPr>
        <sz val="8"/>
        <rFont val="Times New Roman"/>
        <family val="1"/>
      </rPr>
      <t xml:space="preserve">  </t>
    </r>
    <r>
      <rPr>
        <sz val="8"/>
        <rFont val="Arial"/>
        <family val="2"/>
      </rPr>
      <t>Ø</t>
    </r>
    <r>
      <rPr>
        <sz val="8"/>
        <rFont val="Times New Roman"/>
        <family val="1"/>
      </rPr>
      <t xml:space="preserve"> </t>
    </r>
    <r>
      <rPr>
        <sz val="8"/>
        <rFont val="Arial"/>
        <family val="2"/>
      </rPr>
      <t>30CM</t>
    </r>
    <r>
      <rPr>
        <sz val="8"/>
        <rFont val="Times New Roman"/>
        <family val="1"/>
      </rPr>
      <t xml:space="preserve">  </t>
    </r>
    <r>
      <rPr>
        <sz val="8"/>
        <rFont val="Arial"/>
        <family val="2"/>
      </rPr>
      <t>NBR</t>
    </r>
    <r>
      <rPr>
        <sz val="8"/>
        <rFont val="Times New Roman"/>
        <family val="1"/>
      </rPr>
      <t xml:space="preserve"> </t>
    </r>
    <r>
      <rPr>
        <sz val="8"/>
        <rFont val="Arial"/>
        <family val="2"/>
      </rPr>
      <t>8890/2007</t>
    </r>
  </si>
  <si>
    <r>
      <rPr>
        <sz val="8"/>
        <rFont val="Arial"/>
        <family val="2"/>
      </rPr>
      <t>01.08.054</t>
    </r>
  </si>
  <si>
    <r>
      <rPr>
        <sz val="8"/>
        <rFont val="Arial"/>
        <family val="2"/>
      </rPr>
      <t>TUBO</t>
    </r>
    <r>
      <rPr>
        <sz val="8"/>
        <rFont val="Times New Roman"/>
        <family val="1"/>
      </rPr>
      <t xml:space="preserve"> </t>
    </r>
    <r>
      <rPr>
        <sz val="8"/>
        <rFont val="Arial"/>
        <family val="2"/>
      </rPr>
      <t>CONCRETO</t>
    </r>
    <r>
      <rPr>
        <sz val="8"/>
        <rFont val="Times New Roman"/>
        <family val="1"/>
      </rPr>
      <t xml:space="preserve"> </t>
    </r>
    <r>
      <rPr>
        <sz val="8"/>
        <rFont val="Arial"/>
        <family val="2"/>
      </rPr>
      <t>SIMPLES</t>
    </r>
    <r>
      <rPr>
        <sz val="8"/>
        <rFont val="Times New Roman"/>
        <family val="1"/>
      </rPr>
      <t xml:space="preserve"> </t>
    </r>
    <r>
      <rPr>
        <sz val="8"/>
        <rFont val="Arial"/>
        <family val="2"/>
      </rPr>
      <t>(PS-1)</t>
    </r>
    <r>
      <rPr>
        <sz val="8"/>
        <rFont val="Times New Roman"/>
        <family val="1"/>
      </rPr>
      <t xml:space="preserve"> </t>
    </r>
    <r>
      <rPr>
        <sz val="8"/>
        <rFont val="Arial"/>
        <family val="2"/>
      </rPr>
      <t>COM</t>
    </r>
    <r>
      <rPr>
        <sz val="8"/>
        <rFont val="Times New Roman"/>
        <family val="1"/>
      </rPr>
      <t xml:space="preserve"> </t>
    </r>
    <r>
      <rPr>
        <sz val="8"/>
        <rFont val="Arial"/>
        <family val="2"/>
      </rPr>
      <t>PONTA</t>
    </r>
    <r>
      <rPr>
        <sz val="8"/>
        <rFont val="Times New Roman"/>
        <family val="1"/>
      </rPr>
      <t xml:space="preserve"> </t>
    </r>
    <r>
      <rPr>
        <sz val="8"/>
        <rFont val="Arial"/>
        <family val="2"/>
      </rPr>
      <t>E</t>
    </r>
    <r>
      <rPr>
        <sz val="8"/>
        <rFont val="Times New Roman"/>
        <family val="1"/>
      </rPr>
      <t xml:space="preserve"> </t>
    </r>
    <r>
      <rPr>
        <sz val="8"/>
        <rFont val="Arial"/>
        <family val="2"/>
      </rPr>
      <t>BOLSA</t>
    </r>
    <r>
      <rPr>
        <sz val="8"/>
        <rFont val="Times New Roman"/>
        <family val="1"/>
      </rPr>
      <t xml:space="preserve">  </t>
    </r>
    <r>
      <rPr>
        <sz val="8"/>
        <rFont val="Arial"/>
        <family val="2"/>
      </rPr>
      <t>Ø</t>
    </r>
    <r>
      <rPr>
        <sz val="8"/>
        <rFont val="Times New Roman"/>
        <family val="1"/>
      </rPr>
      <t xml:space="preserve"> </t>
    </r>
    <r>
      <rPr>
        <sz val="8"/>
        <rFont val="Arial"/>
        <family val="2"/>
      </rPr>
      <t>40CM</t>
    </r>
    <r>
      <rPr>
        <sz val="8"/>
        <rFont val="Times New Roman"/>
        <family val="1"/>
      </rPr>
      <t xml:space="preserve">  </t>
    </r>
    <r>
      <rPr>
        <sz val="8"/>
        <rFont val="Arial"/>
        <family val="2"/>
      </rPr>
      <t>NBR</t>
    </r>
    <r>
      <rPr>
        <sz val="8"/>
        <rFont val="Times New Roman"/>
        <family val="1"/>
      </rPr>
      <t xml:space="preserve"> </t>
    </r>
    <r>
      <rPr>
        <sz val="8"/>
        <rFont val="Arial"/>
        <family val="2"/>
      </rPr>
      <t>8890/2007</t>
    </r>
  </si>
  <si>
    <r>
      <rPr>
        <sz val="8"/>
        <rFont val="Arial"/>
        <family val="2"/>
      </rPr>
      <t>01.08.055</t>
    </r>
  </si>
  <si>
    <r>
      <rPr>
        <sz val="8"/>
        <rFont val="Arial"/>
        <family val="2"/>
      </rPr>
      <t>TUBO</t>
    </r>
    <r>
      <rPr>
        <sz val="8"/>
        <rFont val="Times New Roman"/>
        <family val="1"/>
      </rPr>
      <t xml:space="preserve"> </t>
    </r>
    <r>
      <rPr>
        <sz val="8"/>
        <rFont val="Arial"/>
        <family val="2"/>
      </rPr>
      <t>CONCRETO</t>
    </r>
    <r>
      <rPr>
        <sz val="8"/>
        <rFont val="Times New Roman"/>
        <family val="1"/>
      </rPr>
      <t xml:space="preserve"> </t>
    </r>
    <r>
      <rPr>
        <sz val="8"/>
        <rFont val="Arial"/>
        <family val="2"/>
      </rPr>
      <t>SIMPLES</t>
    </r>
    <r>
      <rPr>
        <sz val="8"/>
        <rFont val="Times New Roman"/>
        <family val="1"/>
      </rPr>
      <t xml:space="preserve"> </t>
    </r>
    <r>
      <rPr>
        <sz val="8"/>
        <rFont val="Arial"/>
        <family val="2"/>
      </rPr>
      <t>(PS-1)</t>
    </r>
    <r>
      <rPr>
        <sz val="8"/>
        <rFont val="Times New Roman"/>
        <family val="1"/>
      </rPr>
      <t xml:space="preserve"> </t>
    </r>
    <r>
      <rPr>
        <sz val="8"/>
        <rFont val="Arial"/>
        <family val="2"/>
      </rPr>
      <t>COM</t>
    </r>
    <r>
      <rPr>
        <sz val="8"/>
        <rFont val="Times New Roman"/>
        <family val="1"/>
      </rPr>
      <t xml:space="preserve"> </t>
    </r>
    <r>
      <rPr>
        <sz val="8"/>
        <rFont val="Arial"/>
        <family val="2"/>
      </rPr>
      <t>PONTA</t>
    </r>
    <r>
      <rPr>
        <sz val="8"/>
        <rFont val="Times New Roman"/>
        <family val="1"/>
      </rPr>
      <t xml:space="preserve"> </t>
    </r>
    <r>
      <rPr>
        <sz val="8"/>
        <rFont val="Arial"/>
        <family val="2"/>
      </rPr>
      <t>E</t>
    </r>
    <r>
      <rPr>
        <sz val="8"/>
        <rFont val="Times New Roman"/>
        <family val="1"/>
      </rPr>
      <t xml:space="preserve"> </t>
    </r>
    <r>
      <rPr>
        <sz val="8"/>
        <rFont val="Arial"/>
        <family val="2"/>
      </rPr>
      <t>BOLSA</t>
    </r>
    <r>
      <rPr>
        <sz val="8"/>
        <rFont val="Times New Roman"/>
        <family val="1"/>
      </rPr>
      <t xml:space="preserve">  </t>
    </r>
    <r>
      <rPr>
        <sz val="8"/>
        <rFont val="Arial"/>
        <family val="2"/>
      </rPr>
      <t>Ø</t>
    </r>
    <r>
      <rPr>
        <sz val="8"/>
        <rFont val="Times New Roman"/>
        <family val="1"/>
      </rPr>
      <t xml:space="preserve"> </t>
    </r>
    <r>
      <rPr>
        <sz val="8"/>
        <rFont val="Arial"/>
        <family val="2"/>
      </rPr>
      <t>50CM</t>
    </r>
    <r>
      <rPr>
        <sz val="8"/>
        <rFont val="Times New Roman"/>
        <family val="1"/>
      </rPr>
      <t xml:space="preserve">  </t>
    </r>
    <r>
      <rPr>
        <sz val="8"/>
        <rFont val="Arial"/>
        <family val="2"/>
      </rPr>
      <t>NBR</t>
    </r>
    <r>
      <rPr>
        <sz val="8"/>
        <rFont val="Times New Roman"/>
        <family val="1"/>
      </rPr>
      <t xml:space="preserve"> </t>
    </r>
    <r>
      <rPr>
        <sz val="8"/>
        <rFont val="Arial"/>
        <family val="2"/>
      </rPr>
      <t>8890/2007</t>
    </r>
  </si>
  <si>
    <r>
      <rPr>
        <sz val="8"/>
        <rFont val="Arial"/>
        <family val="2"/>
      </rPr>
      <t>01.08.056</t>
    </r>
  </si>
  <si>
    <r>
      <rPr>
        <sz val="8"/>
        <rFont val="Arial"/>
        <family val="2"/>
      </rPr>
      <t>TUBO</t>
    </r>
    <r>
      <rPr>
        <sz val="8"/>
        <rFont val="Times New Roman"/>
        <family val="1"/>
      </rPr>
      <t xml:space="preserve"> </t>
    </r>
    <r>
      <rPr>
        <sz val="8"/>
        <rFont val="Arial"/>
        <family val="2"/>
      </rPr>
      <t>CONCRETO</t>
    </r>
    <r>
      <rPr>
        <sz val="8"/>
        <rFont val="Times New Roman"/>
        <family val="1"/>
      </rPr>
      <t xml:space="preserve"> </t>
    </r>
    <r>
      <rPr>
        <sz val="8"/>
        <rFont val="Arial"/>
        <family val="2"/>
      </rPr>
      <t>SIMPLES</t>
    </r>
    <r>
      <rPr>
        <sz val="8"/>
        <rFont val="Times New Roman"/>
        <family val="1"/>
      </rPr>
      <t xml:space="preserve"> </t>
    </r>
    <r>
      <rPr>
        <sz val="8"/>
        <rFont val="Arial"/>
        <family val="2"/>
      </rPr>
      <t>(PS-1)</t>
    </r>
    <r>
      <rPr>
        <sz val="8"/>
        <rFont val="Times New Roman"/>
        <family val="1"/>
      </rPr>
      <t xml:space="preserve"> </t>
    </r>
    <r>
      <rPr>
        <sz val="8"/>
        <rFont val="Arial"/>
        <family val="2"/>
      </rPr>
      <t>COM</t>
    </r>
    <r>
      <rPr>
        <sz val="8"/>
        <rFont val="Times New Roman"/>
        <family val="1"/>
      </rPr>
      <t xml:space="preserve"> </t>
    </r>
    <r>
      <rPr>
        <sz val="8"/>
        <rFont val="Arial"/>
        <family val="2"/>
      </rPr>
      <t>PONTA</t>
    </r>
    <r>
      <rPr>
        <sz val="8"/>
        <rFont val="Times New Roman"/>
        <family val="1"/>
      </rPr>
      <t xml:space="preserve"> </t>
    </r>
    <r>
      <rPr>
        <sz val="8"/>
        <rFont val="Arial"/>
        <family val="2"/>
      </rPr>
      <t>E</t>
    </r>
    <r>
      <rPr>
        <sz val="8"/>
        <rFont val="Times New Roman"/>
        <family val="1"/>
      </rPr>
      <t xml:space="preserve"> </t>
    </r>
    <r>
      <rPr>
        <sz val="8"/>
        <rFont val="Arial"/>
        <family val="2"/>
      </rPr>
      <t>BOLSA</t>
    </r>
    <r>
      <rPr>
        <sz val="8"/>
        <rFont val="Times New Roman"/>
        <family val="1"/>
      </rPr>
      <t xml:space="preserve">  </t>
    </r>
    <r>
      <rPr>
        <sz val="8"/>
        <rFont val="Arial"/>
        <family val="2"/>
      </rPr>
      <t>Ø</t>
    </r>
    <r>
      <rPr>
        <sz val="8"/>
        <rFont val="Times New Roman"/>
        <family val="1"/>
      </rPr>
      <t xml:space="preserve"> </t>
    </r>
    <r>
      <rPr>
        <sz val="8"/>
        <rFont val="Arial"/>
        <family val="2"/>
      </rPr>
      <t>60CM</t>
    </r>
    <r>
      <rPr>
        <sz val="8"/>
        <rFont val="Times New Roman"/>
        <family val="1"/>
      </rPr>
      <t xml:space="preserve">  </t>
    </r>
    <r>
      <rPr>
        <sz val="8"/>
        <rFont val="Arial"/>
        <family val="2"/>
      </rPr>
      <t>NBR</t>
    </r>
    <r>
      <rPr>
        <sz val="8"/>
        <rFont val="Times New Roman"/>
        <family val="1"/>
      </rPr>
      <t xml:space="preserve"> </t>
    </r>
    <r>
      <rPr>
        <sz val="8"/>
        <rFont val="Arial"/>
        <family val="2"/>
      </rPr>
      <t>8890/2007</t>
    </r>
  </si>
  <si>
    <r>
      <rPr>
        <sz val="8"/>
        <rFont val="Arial"/>
        <family val="2"/>
      </rPr>
      <t>01.08.057</t>
    </r>
  </si>
  <si>
    <r>
      <rPr>
        <sz val="8"/>
        <rFont val="Arial"/>
        <family val="2"/>
      </rPr>
      <t>TUBO</t>
    </r>
    <r>
      <rPr>
        <sz val="8"/>
        <rFont val="Times New Roman"/>
        <family val="1"/>
      </rPr>
      <t xml:space="preserve"> </t>
    </r>
    <r>
      <rPr>
        <sz val="8"/>
        <rFont val="Arial"/>
        <family val="2"/>
      </rPr>
      <t>CONCRETO</t>
    </r>
    <r>
      <rPr>
        <sz val="8"/>
        <rFont val="Times New Roman"/>
        <family val="1"/>
      </rPr>
      <t xml:space="preserve"> </t>
    </r>
    <r>
      <rPr>
        <sz val="8"/>
        <rFont val="Arial"/>
        <family val="2"/>
      </rPr>
      <t>ARMADO</t>
    </r>
    <r>
      <rPr>
        <sz val="8"/>
        <rFont val="Times New Roman"/>
        <family val="1"/>
      </rPr>
      <t xml:space="preserve"> </t>
    </r>
    <r>
      <rPr>
        <sz val="8"/>
        <rFont val="Arial"/>
        <family val="2"/>
      </rPr>
      <t>(PA-1)</t>
    </r>
    <r>
      <rPr>
        <sz val="8"/>
        <rFont val="Times New Roman"/>
        <family val="1"/>
      </rPr>
      <t xml:space="preserve"> </t>
    </r>
    <r>
      <rPr>
        <sz val="8"/>
        <rFont val="Arial"/>
        <family val="2"/>
      </rPr>
      <t>COM</t>
    </r>
    <r>
      <rPr>
        <sz val="8"/>
        <rFont val="Times New Roman"/>
        <family val="1"/>
      </rPr>
      <t xml:space="preserve"> </t>
    </r>
    <r>
      <rPr>
        <sz val="8"/>
        <rFont val="Arial"/>
        <family val="2"/>
      </rPr>
      <t>PONTA</t>
    </r>
    <r>
      <rPr>
        <sz val="8"/>
        <rFont val="Times New Roman"/>
        <family val="1"/>
      </rPr>
      <t xml:space="preserve"> </t>
    </r>
    <r>
      <rPr>
        <sz val="8"/>
        <rFont val="Arial"/>
        <family val="2"/>
      </rPr>
      <t>E</t>
    </r>
    <r>
      <rPr>
        <sz val="8"/>
        <rFont val="Times New Roman"/>
        <family val="1"/>
      </rPr>
      <t xml:space="preserve"> </t>
    </r>
    <r>
      <rPr>
        <sz val="8"/>
        <rFont val="Arial"/>
        <family val="2"/>
      </rPr>
      <t>BOLSA</t>
    </r>
    <r>
      <rPr>
        <sz val="8"/>
        <rFont val="Times New Roman"/>
        <family val="1"/>
      </rPr>
      <t xml:space="preserve">  </t>
    </r>
    <r>
      <rPr>
        <sz val="8"/>
        <rFont val="Arial"/>
        <family val="2"/>
      </rPr>
      <t>Ø</t>
    </r>
    <r>
      <rPr>
        <sz val="8"/>
        <rFont val="Times New Roman"/>
        <family val="1"/>
      </rPr>
      <t xml:space="preserve"> </t>
    </r>
    <r>
      <rPr>
        <sz val="8"/>
        <rFont val="Arial"/>
        <family val="2"/>
      </rPr>
      <t>80CM</t>
    </r>
    <r>
      <rPr>
        <sz val="8"/>
        <rFont val="Times New Roman"/>
        <family val="1"/>
      </rPr>
      <t xml:space="preserve">  </t>
    </r>
    <r>
      <rPr>
        <sz val="8"/>
        <rFont val="Arial"/>
        <family val="2"/>
      </rPr>
      <t>NBR</t>
    </r>
    <r>
      <rPr>
        <sz val="8"/>
        <rFont val="Times New Roman"/>
        <family val="1"/>
      </rPr>
      <t xml:space="preserve"> </t>
    </r>
    <r>
      <rPr>
        <sz val="8"/>
        <rFont val="Arial"/>
        <family val="2"/>
      </rPr>
      <t>8890/2007</t>
    </r>
  </si>
  <si>
    <r>
      <rPr>
        <sz val="8"/>
        <rFont val="Arial"/>
        <family val="2"/>
      </rPr>
      <t>01.08.058</t>
    </r>
  </si>
  <si>
    <r>
      <rPr>
        <sz val="8"/>
        <rFont val="Arial"/>
        <family val="2"/>
      </rPr>
      <t>TUBO</t>
    </r>
    <r>
      <rPr>
        <sz val="8"/>
        <rFont val="Times New Roman"/>
        <family val="1"/>
      </rPr>
      <t xml:space="preserve"> </t>
    </r>
    <r>
      <rPr>
        <sz val="8"/>
        <rFont val="Arial"/>
        <family val="2"/>
      </rPr>
      <t>CONCRETO</t>
    </r>
    <r>
      <rPr>
        <sz val="8"/>
        <rFont val="Times New Roman"/>
        <family val="1"/>
      </rPr>
      <t xml:space="preserve"> </t>
    </r>
    <r>
      <rPr>
        <sz val="8"/>
        <rFont val="Arial"/>
        <family val="2"/>
      </rPr>
      <t>ARMADO</t>
    </r>
    <r>
      <rPr>
        <sz val="8"/>
        <rFont val="Times New Roman"/>
        <family val="1"/>
      </rPr>
      <t xml:space="preserve"> </t>
    </r>
    <r>
      <rPr>
        <sz val="8"/>
        <rFont val="Arial"/>
        <family val="2"/>
      </rPr>
      <t>(PA-1)</t>
    </r>
    <r>
      <rPr>
        <sz val="8"/>
        <rFont val="Times New Roman"/>
        <family val="1"/>
      </rPr>
      <t xml:space="preserve"> </t>
    </r>
    <r>
      <rPr>
        <sz val="8"/>
        <rFont val="Arial"/>
        <family val="2"/>
      </rPr>
      <t>COM</t>
    </r>
    <r>
      <rPr>
        <sz val="8"/>
        <rFont val="Times New Roman"/>
        <family val="1"/>
      </rPr>
      <t xml:space="preserve"> </t>
    </r>
    <r>
      <rPr>
        <sz val="8"/>
        <rFont val="Arial"/>
        <family val="2"/>
      </rPr>
      <t>PONTA</t>
    </r>
    <r>
      <rPr>
        <sz val="8"/>
        <rFont val="Times New Roman"/>
        <family val="1"/>
      </rPr>
      <t xml:space="preserve"> </t>
    </r>
    <r>
      <rPr>
        <sz val="8"/>
        <rFont val="Arial"/>
        <family val="2"/>
      </rPr>
      <t>E</t>
    </r>
    <r>
      <rPr>
        <sz val="8"/>
        <rFont val="Times New Roman"/>
        <family val="1"/>
      </rPr>
      <t xml:space="preserve"> </t>
    </r>
    <r>
      <rPr>
        <sz val="8"/>
        <rFont val="Arial"/>
        <family val="2"/>
      </rPr>
      <t>BOLSA</t>
    </r>
    <r>
      <rPr>
        <sz val="8"/>
        <rFont val="Times New Roman"/>
        <family val="1"/>
      </rPr>
      <t xml:space="preserve">  </t>
    </r>
    <r>
      <rPr>
        <sz val="8"/>
        <rFont val="Arial"/>
        <family val="2"/>
      </rPr>
      <t>Ø</t>
    </r>
    <r>
      <rPr>
        <sz val="8"/>
        <rFont val="Times New Roman"/>
        <family val="1"/>
      </rPr>
      <t xml:space="preserve"> </t>
    </r>
    <r>
      <rPr>
        <sz val="8"/>
        <rFont val="Arial"/>
        <family val="2"/>
      </rPr>
      <t>100CM</t>
    </r>
    <r>
      <rPr>
        <sz val="8"/>
        <rFont val="Times New Roman"/>
        <family val="1"/>
      </rPr>
      <t xml:space="preserve">  </t>
    </r>
    <r>
      <rPr>
        <sz val="8"/>
        <rFont val="Arial"/>
        <family val="2"/>
      </rPr>
      <t>NBR</t>
    </r>
    <r>
      <rPr>
        <sz val="8"/>
        <rFont val="Times New Roman"/>
        <family val="1"/>
      </rPr>
      <t xml:space="preserve"> </t>
    </r>
    <r>
      <rPr>
        <sz val="8"/>
        <rFont val="Arial"/>
        <family val="2"/>
      </rPr>
      <t>8890/2007</t>
    </r>
  </si>
  <si>
    <r>
      <rPr>
        <sz val="8"/>
        <rFont val="Arial"/>
        <family val="2"/>
      </rPr>
      <t>01.08.059</t>
    </r>
  </si>
  <si>
    <r>
      <rPr>
        <sz val="8"/>
        <rFont val="Arial"/>
        <family val="2"/>
      </rPr>
      <t>TUBO</t>
    </r>
    <r>
      <rPr>
        <sz val="8"/>
        <rFont val="Times New Roman"/>
        <family val="1"/>
      </rPr>
      <t xml:space="preserve"> </t>
    </r>
    <r>
      <rPr>
        <sz val="8"/>
        <rFont val="Arial"/>
        <family val="2"/>
      </rPr>
      <t>CONCRETO</t>
    </r>
    <r>
      <rPr>
        <sz val="8"/>
        <rFont val="Times New Roman"/>
        <family val="1"/>
      </rPr>
      <t xml:space="preserve"> </t>
    </r>
    <r>
      <rPr>
        <sz val="8"/>
        <rFont val="Arial"/>
        <family val="2"/>
      </rPr>
      <t>ARMADO</t>
    </r>
    <r>
      <rPr>
        <sz val="8"/>
        <rFont val="Times New Roman"/>
        <family val="1"/>
      </rPr>
      <t xml:space="preserve"> </t>
    </r>
    <r>
      <rPr>
        <sz val="8"/>
        <rFont val="Arial"/>
        <family val="2"/>
      </rPr>
      <t>(PA-1)</t>
    </r>
    <r>
      <rPr>
        <sz val="8"/>
        <rFont val="Times New Roman"/>
        <family val="1"/>
      </rPr>
      <t xml:space="preserve"> </t>
    </r>
    <r>
      <rPr>
        <sz val="8"/>
        <rFont val="Arial"/>
        <family val="2"/>
      </rPr>
      <t>COM</t>
    </r>
    <r>
      <rPr>
        <sz val="8"/>
        <rFont val="Times New Roman"/>
        <family val="1"/>
      </rPr>
      <t xml:space="preserve"> </t>
    </r>
    <r>
      <rPr>
        <sz val="8"/>
        <rFont val="Arial"/>
        <family val="2"/>
      </rPr>
      <t>PONTA</t>
    </r>
    <r>
      <rPr>
        <sz val="8"/>
        <rFont val="Times New Roman"/>
        <family val="1"/>
      </rPr>
      <t xml:space="preserve"> </t>
    </r>
    <r>
      <rPr>
        <sz val="8"/>
        <rFont val="Arial"/>
        <family val="2"/>
      </rPr>
      <t>E</t>
    </r>
    <r>
      <rPr>
        <sz val="8"/>
        <rFont val="Times New Roman"/>
        <family val="1"/>
      </rPr>
      <t xml:space="preserve"> </t>
    </r>
    <r>
      <rPr>
        <sz val="8"/>
        <rFont val="Arial"/>
        <family val="2"/>
      </rPr>
      <t>BOLSA</t>
    </r>
    <r>
      <rPr>
        <sz val="8"/>
        <rFont val="Times New Roman"/>
        <family val="1"/>
      </rPr>
      <t xml:space="preserve">  </t>
    </r>
    <r>
      <rPr>
        <sz val="8"/>
        <rFont val="Arial"/>
        <family val="2"/>
      </rPr>
      <t>Ø</t>
    </r>
    <r>
      <rPr>
        <sz val="8"/>
        <rFont val="Times New Roman"/>
        <family val="1"/>
      </rPr>
      <t xml:space="preserve"> </t>
    </r>
    <r>
      <rPr>
        <sz val="8"/>
        <rFont val="Arial"/>
        <family val="2"/>
      </rPr>
      <t>120CM</t>
    </r>
    <r>
      <rPr>
        <sz val="8"/>
        <rFont val="Times New Roman"/>
        <family val="1"/>
      </rPr>
      <t xml:space="preserve">  </t>
    </r>
    <r>
      <rPr>
        <sz val="8"/>
        <rFont val="Arial"/>
        <family val="2"/>
      </rPr>
      <t>NBR</t>
    </r>
    <r>
      <rPr>
        <sz val="8"/>
        <rFont val="Times New Roman"/>
        <family val="1"/>
      </rPr>
      <t xml:space="preserve"> </t>
    </r>
    <r>
      <rPr>
        <sz val="8"/>
        <rFont val="Arial"/>
        <family val="2"/>
      </rPr>
      <t>8890/2007</t>
    </r>
  </si>
  <si>
    <r>
      <rPr>
        <sz val="8"/>
        <rFont val="Arial"/>
        <family val="2"/>
      </rPr>
      <t>01.08.060</t>
    </r>
  </si>
  <si>
    <r>
      <rPr>
        <sz val="8"/>
        <rFont val="Arial"/>
        <family val="2"/>
      </rPr>
      <t>TUBO</t>
    </r>
    <r>
      <rPr>
        <sz val="8"/>
        <rFont val="Times New Roman"/>
        <family val="1"/>
      </rPr>
      <t xml:space="preserve"> </t>
    </r>
    <r>
      <rPr>
        <sz val="8"/>
        <rFont val="Arial"/>
        <family val="2"/>
      </rPr>
      <t>DRENO</t>
    </r>
    <r>
      <rPr>
        <sz val="8"/>
        <rFont val="Times New Roman"/>
        <family val="1"/>
      </rPr>
      <t xml:space="preserve"> </t>
    </r>
    <r>
      <rPr>
        <sz val="8"/>
        <rFont val="Arial"/>
        <family val="2"/>
      </rPr>
      <t>PEAD</t>
    </r>
    <r>
      <rPr>
        <sz val="8"/>
        <rFont val="Times New Roman"/>
        <family val="1"/>
      </rPr>
      <t xml:space="preserve"> </t>
    </r>
    <r>
      <rPr>
        <sz val="8"/>
        <rFont val="Arial"/>
        <family val="2"/>
      </rPr>
      <t>CORRUG</t>
    </r>
    <r>
      <rPr>
        <sz val="8"/>
        <rFont val="Times New Roman"/>
        <family val="1"/>
      </rPr>
      <t xml:space="preserve"> </t>
    </r>
    <r>
      <rPr>
        <sz val="8"/>
        <rFont val="Arial"/>
        <family val="2"/>
      </rPr>
      <t>PERF</t>
    </r>
    <r>
      <rPr>
        <sz val="8"/>
        <rFont val="Times New Roman"/>
        <family val="1"/>
      </rPr>
      <t xml:space="preserve"> </t>
    </r>
    <r>
      <rPr>
        <sz val="8"/>
        <rFont val="Arial"/>
        <family val="2"/>
      </rPr>
      <t>DN</t>
    </r>
    <r>
      <rPr>
        <sz val="8"/>
        <rFont val="Times New Roman"/>
        <family val="1"/>
      </rPr>
      <t xml:space="preserve"> </t>
    </r>
    <r>
      <rPr>
        <sz val="8"/>
        <rFont val="Arial"/>
        <family val="2"/>
      </rPr>
      <t>65MM</t>
    </r>
    <r>
      <rPr>
        <sz val="8"/>
        <rFont val="Times New Roman"/>
        <family val="1"/>
      </rPr>
      <t xml:space="preserve"> </t>
    </r>
    <r>
      <rPr>
        <sz val="8"/>
        <rFont val="Arial"/>
        <family val="2"/>
      </rPr>
      <t>EM</t>
    </r>
    <r>
      <rPr>
        <sz val="8"/>
        <rFont val="Times New Roman"/>
        <family val="1"/>
      </rPr>
      <t xml:space="preserve"> </t>
    </r>
    <r>
      <rPr>
        <sz val="8"/>
        <rFont val="Arial"/>
        <family val="2"/>
      </rPr>
      <t>ROLOS</t>
    </r>
  </si>
  <si>
    <r>
      <rPr>
        <sz val="8"/>
        <rFont val="Arial"/>
        <family val="2"/>
      </rPr>
      <t>01.08.061</t>
    </r>
  </si>
  <si>
    <r>
      <rPr>
        <sz val="8"/>
        <rFont val="Arial"/>
        <family val="2"/>
      </rPr>
      <t>TUBO</t>
    </r>
    <r>
      <rPr>
        <sz val="8"/>
        <rFont val="Times New Roman"/>
        <family val="1"/>
      </rPr>
      <t xml:space="preserve"> </t>
    </r>
    <r>
      <rPr>
        <sz val="8"/>
        <rFont val="Arial"/>
        <family val="2"/>
      </rPr>
      <t>DRENO</t>
    </r>
    <r>
      <rPr>
        <sz val="8"/>
        <rFont val="Times New Roman"/>
        <family val="1"/>
      </rPr>
      <t xml:space="preserve"> </t>
    </r>
    <r>
      <rPr>
        <sz val="8"/>
        <rFont val="Arial"/>
        <family val="2"/>
      </rPr>
      <t>PEAD</t>
    </r>
    <r>
      <rPr>
        <sz val="8"/>
        <rFont val="Times New Roman"/>
        <family val="1"/>
      </rPr>
      <t xml:space="preserve"> </t>
    </r>
    <r>
      <rPr>
        <sz val="8"/>
        <rFont val="Arial"/>
        <family val="2"/>
      </rPr>
      <t>CORRUG</t>
    </r>
    <r>
      <rPr>
        <sz val="8"/>
        <rFont val="Times New Roman"/>
        <family val="1"/>
      </rPr>
      <t xml:space="preserve"> </t>
    </r>
    <r>
      <rPr>
        <sz val="8"/>
        <rFont val="Arial"/>
        <family val="2"/>
      </rPr>
      <t>PERF</t>
    </r>
    <r>
      <rPr>
        <sz val="8"/>
        <rFont val="Times New Roman"/>
        <family val="1"/>
      </rPr>
      <t xml:space="preserve"> </t>
    </r>
    <r>
      <rPr>
        <sz val="8"/>
        <rFont val="Arial"/>
        <family val="2"/>
      </rPr>
      <t>DN</t>
    </r>
    <r>
      <rPr>
        <sz val="8"/>
        <rFont val="Times New Roman"/>
        <family val="1"/>
      </rPr>
      <t xml:space="preserve"> </t>
    </r>
    <r>
      <rPr>
        <sz val="8"/>
        <rFont val="Arial"/>
        <family val="2"/>
      </rPr>
      <t>80MM</t>
    </r>
    <r>
      <rPr>
        <sz val="8"/>
        <rFont val="Times New Roman"/>
        <family val="1"/>
      </rPr>
      <t xml:space="preserve"> </t>
    </r>
    <r>
      <rPr>
        <sz val="8"/>
        <rFont val="Arial"/>
        <family val="2"/>
      </rPr>
      <t>EM</t>
    </r>
    <r>
      <rPr>
        <sz val="8"/>
        <rFont val="Times New Roman"/>
        <family val="1"/>
      </rPr>
      <t xml:space="preserve"> </t>
    </r>
    <r>
      <rPr>
        <sz val="8"/>
        <rFont val="Arial"/>
        <family val="2"/>
      </rPr>
      <t>ROLO</t>
    </r>
  </si>
  <si>
    <r>
      <rPr>
        <sz val="8"/>
        <rFont val="Arial"/>
        <family val="2"/>
      </rPr>
      <t>01.08.062</t>
    </r>
  </si>
  <si>
    <r>
      <rPr>
        <sz val="8"/>
        <rFont val="Arial"/>
        <family val="2"/>
      </rPr>
      <t>TUBO</t>
    </r>
    <r>
      <rPr>
        <sz val="8"/>
        <rFont val="Times New Roman"/>
        <family val="1"/>
      </rPr>
      <t xml:space="preserve"> </t>
    </r>
    <r>
      <rPr>
        <sz val="8"/>
        <rFont val="Arial"/>
        <family val="2"/>
      </rPr>
      <t>DRENO</t>
    </r>
    <r>
      <rPr>
        <sz val="8"/>
        <rFont val="Times New Roman"/>
        <family val="1"/>
      </rPr>
      <t xml:space="preserve"> </t>
    </r>
    <r>
      <rPr>
        <sz val="8"/>
        <rFont val="Arial"/>
        <family val="2"/>
      </rPr>
      <t>PEAD</t>
    </r>
    <r>
      <rPr>
        <sz val="8"/>
        <rFont val="Times New Roman"/>
        <family val="1"/>
      </rPr>
      <t xml:space="preserve"> </t>
    </r>
    <r>
      <rPr>
        <sz val="8"/>
        <rFont val="Arial"/>
        <family val="2"/>
      </rPr>
      <t>CORRUG</t>
    </r>
    <r>
      <rPr>
        <sz val="8"/>
        <rFont val="Times New Roman"/>
        <family val="1"/>
      </rPr>
      <t xml:space="preserve"> </t>
    </r>
    <r>
      <rPr>
        <sz val="8"/>
        <rFont val="Arial"/>
        <family val="2"/>
      </rPr>
      <t>PERF</t>
    </r>
    <r>
      <rPr>
        <sz val="8"/>
        <rFont val="Times New Roman"/>
        <family val="1"/>
      </rPr>
      <t xml:space="preserve"> </t>
    </r>
    <r>
      <rPr>
        <sz val="8"/>
        <rFont val="Arial"/>
        <family val="2"/>
      </rPr>
      <t>DN</t>
    </r>
    <r>
      <rPr>
        <sz val="8"/>
        <rFont val="Times New Roman"/>
        <family val="1"/>
      </rPr>
      <t xml:space="preserve"> </t>
    </r>
    <r>
      <rPr>
        <sz val="8"/>
        <rFont val="Arial"/>
        <family val="2"/>
      </rPr>
      <t>100MM</t>
    </r>
    <r>
      <rPr>
        <sz val="8"/>
        <rFont val="Times New Roman"/>
        <family val="1"/>
      </rPr>
      <t xml:space="preserve"> </t>
    </r>
    <r>
      <rPr>
        <sz val="8"/>
        <rFont val="Arial"/>
        <family val="2"/>
      </rPr>
      <t>EM</t>
    </r>
    <r>
      <rPr>
        <sz val="8"/>
        <rFont val="Times New Roman"/>
        <family val="1"/>
      </rPr>
      <t xml:space="preserve"> </t>
    </r>
    <r>
      <rPr>
        <sz val="8"/>
        <rFont val="Arial"/>
        <family val="2"/>
      </rPr>
      <t>ROLO</t>
    </r>
  </si>
  <si>
    <r>
      <rPr>
        <sz val="8"/>
        <rFont val="Arial"/>
        <family val="2"/>
      </rPr>
      <t>01.08.063</t>
    </r>
  </si>
  <si>
    <r>
      <rPr>
        <sz val="8"/>
        <rFont val="Arial"/>
        <family val="2"/>
      </rPr>
      <t>TUBO</t>
    </r>
    <r>
      <rPr>
        <sz val="8"/>
        <rFont val="Times New Roman"/>
        <family val="1"/>
      </rPr>
      <t xml:space="preserve"> </t>
    </r>
    <r>
      <rPr>
        <sz val="8"/>
        <rFont val="Arial"/>
        <family val="2"/>
      </rPr>
      <t>DRENO</t>
    </r>
    <r>
      <rPr>
        <sz val="8"/>
        <rFont val="Times New Roman"/>
        <family val="1"/>
      </rPr>
      <t xml:space="preserve"> </t>
    </r>
    <r>
      <rPr>
        <sz val="8"/>
        <rFont val="Arial"/>
        <family val="2"/>
      </rPr>
      <t>PEAD</t>
    </r>
    <r>
      <rPr>
        <sz val="8"/>
        <rFont val="Times New Roman"/>
        <family val="1"/>
      </rPr>
      <t xml:space="preserve"> </t>
    </r>
    <r>
      <rPr>
        <sz val="8"/>
        <rFont val="Arial"/>
        <family val="2"/>
      </rPr>
      <t>CORRUG</t>
    </r>
    <r>
      <rPr>
        <sz val="8"/>
        <rFont val="Times New Roman"/>
        <family val="1"/>
      </rPr>
      <t xml:space="preserve"> </t>
    </r>
    <r>
      <rPr>
        <sz val="8"/>
        <rFont val="Arial"/>
        <family val="2"/>
      </rPr>
      <t>PERF</t>
    </r>
    <r>
      <rPr>
        <sz val="8"/>
        <rFont val="Times New Roman"/>
        <family val="1"/>
      </rPr>
      <t xml:space="preserve"> </t>
    </r>
    <r>
      <rPr>
        <sz val="8"/>
        <rFont val="Arial"/>
        <family val="2"/>
      </rPr>
      <t>DN</t>
    </r>
    <r>
      <rPr>
        <sz val="8"/>
        <rFont val="Times New Roman"/>
        <family val="1"/>
      </rPr>
      <t xml:space="preserve"> </t>
    </r>
    <r>
      <rPr>
        <sz val="8"/>
        <rFont val="Arial"/>
        <family val="2"/>
      </rPr>
      <t>170MM</t>
    </r>
    <r>
      <rPr>
        <sz val="8"/>
        <rFont val="Times New Roman"/>
        <family val="1"/>
      </rPr>
      <t xml:space="preserve"> </t>
    </r>
    <r>
      <rPr>
        <sz val="8"/>
        <rFont val="Arial"/>
        <family val="2"/>
      </rPr>
      <t>EM</t>
    </r>
    <r>
      <rPr>
        <sz val="8"/>
        <rFont val="Times New Roman"/>
        <family val="1"/>
      </rPr>
      <t xml:space="preserve"> </t>
    </r>
    <r>
      <rPr>
        <sz val="8"/>
        <rFont val="Arial"/>
        <family val="2"/>
      </rPr>
      <t>ROLO</t>
    </r>
  </si>
  <si>
    <r>
      <rPr>
        <sz val="8"/>
        <rFont val="Arial"/>
        <family val="2"/>
      </rPr>
      <t>01.08.064</t>
    </r>
  </si>
  <si>
    <r>
      <rPr>
        <sz val="8"/>
        <rFont val="Arial"/>
        <family val="2"/>
      </rPr>
      <t>TUBO</t>
    </r>
    <r>
      <rPr>
        <sz val="8"/>
        <rFont val="Times New Roman"/>
        <family val="1"/>
      </rPr>
      <t xml:space="preserve"> </t>
    </r>
    <r>
      <rPr>
        <sz val="8"/>
        <rFont val="Arial"/>
        <family val="2"/>
      </rPr>
      <t>DRENO</t>
    </r>
    <r>
      <rPr>
        <sz val="8"/>
        <rFont val="Times New Roman"/>
        <family val="1"/>
      </rPr>
      <t xml:space="preserve"> </t>
    </r>
    <r>
      <rPr>
        <sz val="8"/>
        <rFont val="Arial"/>
        <family val="2"/>
      </rPr>
      <t>PEAD</t>
    </r>
    <r>
      <rPr>
        <sz val="8"/>
        <rFont val="Times New Roman"/>
        <family val="1"/>
      </rPr>
      <t xml:space="preserve"> </t>
    </r>
    <r>
      <rPr>
        <sz val="8"/>
        <rFont val="Arial"/>
        <family val="2"/>
      </rPr>
      <t>CORRUG</t>
    </r>
    <r>
      <rPr>
        <sz val="8"/>
        <rFont val="Times New Roman"/>
        <family val="1"/>
      </rPr>
      <t xml:space="preserve"> </t>
    </r>
    <r>
      <rPr>
        <sz val="8"/>
        <rFont val="Arial"/>
        <family val="2"/>
      </rPr>
      <t>PERF</t>
    </r>
    <r>
      <rPr>
        <sz val="8"/>
        <rFont val="Times New Roman"/>
        <family val="1"/>
      </rPr>
      <t xml:space="preserve"> </t>
    </r>
    <r>
      <rPr>
        <sz val="8"/>
        <rFont val="Arial"/>
        <family val="2"/>
      </rPr>
      <t>P/</t>
    </r>
    <r>
      <rPr>
        <sz val="8"/>
        <rFont val="Times New Roman"/>
        <family val="1"/>
      </rPr>
      <t xml:space="preserve"> </t>
    </r>
    <r>
      <rPr>
        <sz val="8"/>
        <rFont val="Arial"/>
        <family val="2"/>
      </rPr>
      <t>PAISAGISMO</t>
    </r>
    <r>
      <rPr>
        <sz val="8"/>
        <rFont val="Times New Roman"/>
        <family val="1"/>
      </rPr>
      <t xml:space="preserve"> </t>
    </r>
    <r>
      <rPr>
        <sz val="8"/>
        <rFont val="Arial"/>
        <family val="2"/>
      </rPr>
      <t>DN</t>
    </r>
    <r>
      <rPr>
        <sz val="8"/>
        <rFont val="Times New Roman"/>
        <family val="1"/>
      </rPr>
      <t xml:space="preserve"> </t>
    </r>
    <r>
      <rPr>
        <sz val="8"/>
        <rFont val="Arial"/>
        <family val="2"/>
      </rPr>
      <t>65MM</t>
    </r>
    <r>
      <rPr>
        <sz val="8"/>
        <rFont val="Times New Roman"/>
        <family val="1"/>
      </rPr>
      <t xml:space="preserve"> </t>
    </r>
    <r>
      <rPr>
        <sz val="8"/>
        <rFont val="Arial"/>
        <family val="2"/>
      </rPr>
      <t>EM</t>
    </r>
    <r>
      <rPr>
        <sz val="8"/>
        <rFont val="Times New Roman"/>
        <family val="1"/>
      </rPr>
      <t xml:space="preserve"> </t>
    </r>
    <r>
      <rPr>
        <sz val="8"/>
        <rFont val="Arial"/>
        <family val="2"/>
      </rPr>
      <t>ROLO</t>
    </r>
  </si>
  <si>
    <r>
      <rPr>
        <sz val="8"/>
        <rFont val="Arial"/>
        <family val="2"/>
      </rPr>
      <t>01.08.065</t>
    </r>
  </si>
  <si>
    <r>
      <rPr>
        <sz val="8"/>
        <rFont val="Arial"/>
        <family val="2"/>
      </rPr>
      <t>TUBO</t>
    </r>
    <r>
      <rPr>
        <sz val="8"/>
        <rFont val="Times New Roman"/>
        <family val="1"/>
      </rPr>
      <t xml:space="preserve"> </t>
    </r>
    <r>
      <rPr>
        <sz val="8"/>
        <rFont val="Arial"/>
        <family val="2"/>
      </rPr>
      <t>DRENO</t>
    </r>
    <r>
      <rPr>
        <sz val="8"/>
        <rFont val="Times New Roman"/>
        <family val="1"/>
      </rPr>
      <t xml:space="preserve"> </t>
    </r>
    <r>
      <rPr>
        <sz val="8"/>
        <rFont val="Arial"/>
        <family val="2"/>
      </rPr>
      <t>PEAD</t>
    </r>
    <r>
      <rPr>
        <sz val="8"/>
        <rFont val="Times New Roman"/>
        <family val="1"/>
      </rPr>
      <t xml:space="preserve"> </t>
    </r>
    <r>
      <rPr>
        <sz val="8"/>
        <rFont val="Arial"/>
        <family val="2"/>
      </rPr>
      <t>CORRUG</t>
    </r>
    <r>
      <rPr>
        <sz val="8"/>
        <rFont val="Times New Roman"/>
        <family val="1"/>
      </rPr>
      <t xml:space="preserve"> </t>
    </r>
    <r>
      <rPr>
        <sz val="8"/>
        <rFont val="Arial"/>
        <family val="2"/>
      </rPr>
      <t>PERF</t>
    </r>
    <r>
      <rPr>
        <sz val="8"/>
        <rFont val="Times New Roman"/>
        <family val="1"/>
      </rPr>
      <t xml:space="preserve"> </t>
    </r>
    <r>
      <rPr>
        <sz val="8"/>
        <rFont val="Arial"/>
        <family val="2"/>
      </rPr>
      <t>P/</t>
    </r>
    <r>
      <rPr>
        <sz val="8"/>
        <rFont val="Times New Roman"/>
        <family val="1"/>
      </rPr>
      <t xml:space="preserve"> </t>
    </r>
    <r>
      <rPr>
        <sz val="8"/>
        <rFont val="Arial"/>
        <family val="2"/>
      </rPr>
      <t>PAISAGISMO</t>
    </r>
    <r>
      <rPr>
        <sz val="8"/>
        <rFont val="Times New Roman"/>
        <family val="1"/>
      </rPr>
      <t xml:space="preserve"> </t>
    </r>
    <r>
      <rPr>
        <sz val="8"/>
        <rFont val="Arial"/>
        <family val="2"/>
      </rPr>
      <t>DN</t>
    </r>
    <r>
      <rPr>
        <sz val="8"/>
        <rFont val="Times New Roman"/>
        <family val="1"/>
      </rPr>
      <t xml:space="preserve"> </t>
    </r>
    <r>
      <rPr>
        <sz val="8"/>
        <rFont val="Arial"/>
        <family val="2"/>
      </rPr>
      <t>110MM</t>
    </r>
    <r>
      <rPr>
        <sz val="8"/>
        <rFont val="Times New Roman"/>
        <family val="1"/>
      </rPr>
      <t xml:space="preserve"> </t>
    </r>
    <r>
      <rPr>
        <sz val="8"/>
        <rFont val="Arial"/>
        <family val="2"/>
      </rPr>
      <t>EM</t>
    </r>
    <r>
      <rPr>
        <sz val="8"/>
        <rFont val="Times New Roman"/>
        <family val="1"/>
      </rPr>
      <t xml:space="preserve"> </t>
    </r>
    <r>
      <rPr>
        <sz val="8"/>
        <rFont val="Arial"/>
        <family val="2"/>
      </rPr>
      <t>ROLO</t>
    </r>
  </si>
  <si>
    <r>
      <rPr>
        <sz val="8"/>
        <rFont val="Arial"/>
        <family val="2"/>
      </rPr>
      <t>01.08.099</t>
    </r>
  </si>
  <si>
    <r>
      <rPr>
        <sz val="8"/>
        <rFont val="Arial"/>
        <family val="2"/>
      </rPr>
      <t>SERVICOS</t>
    </r>
    <r>
      <rPr>
        <sz val="8"/>
        <rFont val="Times New Roman"/>
        <family val="1"/>
      </rPr>
      <t xml:space="preserve"> </t>
    </r>
    <r>
      <rPr>
        <sz val="8"/>
        <rFont val="Arial"/>
        <family val="2"/>
      </rPr>
      <t>EM</t>
    </r>
    <r>
      <rPr>
        <sz val="8"/>
        <rFont val="Times New Roman"/>
        <family val="1"/>
      </rPr>
      <t xml:space="preserve"> </t>
    </r>
    <r>
      <rPr>
        <sz val="8"/>
        <rFont val="Arial"/>
        <family val="2"/>
      </rPr>
      <t>DRENAGEM</t>
    </r>
    <r>
      <rPr>
        <sz val="8"/>
        <rFont val="Times New Roman"/>
        <family val="1"/>
      </rPr>
      <t xml:space="preserve"> </t>
    </r>
    <r>
      <rPr>
        <sz val="8"/>
        <rFont val="Arial"/>
        <family val="2"/>
      </rPr>
      <t>DO</t>
    </r>
    <r>
      <rPr>
        <sz val="8"/>
        <rFont val="Times New Roman"/>
        <family val="1"/>
      </rPr>
      <t xml:space="preserve"> </t>
    </r>
    <r>
      <rPr>
        <sz val="8"/>
        <rFont val="Arial"/>
        <family val="2"/>
      </rPr>
      <t>TERRENO</t>
    </r>
  </si>
  <si>
    <r>
      <rPr>
        <sz val="8"/>
        <rFont val="Arial"/>
        <family val="2"/>
      </rPr>
      <t>01.10.001</t>
    </r>
  </si>
  <si>
    <r>
      <rPr>
        <sz val="8"/>
        <rFont val="Arial"/>
        <family val="2"/>
      </rPr>
      <t>GABARITO</t>
    </r>
    <r>
      <rPr>
        <sz val="8"/>
        <rFont val="Times New Roman"/>
        <family val="1"/>
      </rPr>
      <t xml:space="preserve"> </t>
    </r>
    <r>
      <rPr>
        <sz val="8"/>
        <rFont val="Arial"/>
        <family val="2"/>
      </rPr>
      <t>DE</t>
    </r>
    <r>
      <rPr>
        <sz val="8"/>
        <rFont val="Times New Roman"/>
        <family val="1"/>
      </rPr>
      <t xml:space="preserve"> </t>
    </r>
    <r>
      <rPr>
        <sz val="8"/>
        <rFont val="Arial"/>
        <family val="2"/>
      </rPr>
      <t>MADEIRA</t>
    </r>
    <r>
      <rPr>
        <sz val="8"/>
        <rFont val="Times New Roman"/>
        <family val="1"/>
      </rPr>
      <t xml:space="preserve"> </t>
    </r>
    <r>
      <rPr>
        <sz val="8"/>
        <rFont val="Arial"/>
        <family val="2"/>
      </rPr>
      <t>ESQUADRADO</t>
    </r>
    <r>
      <rPr>
        <sz val="8"/>
        <rFont val="Times New Roman"/>
        <family val="1"/>
      </rPr>
      <t xml:space="preserve"> </t>
    </r>
    <r>
      <rPr>
        <sz val="8"/>
        <rFont val="Arial"/>
        <family val="2"/>
      </rPr>
      <t>E</t>
    </r>
    <r>
      <rPr>
        <sz val="8"/>
        <rFont val="Times New Roman"/>
        <family val="1"/>
      </rPr>
      <t xml:space="preserve"> </t>
    </r>
    <r>
      <rPr>
        <sz val="8"/>
        <rFont val="Arial"/>
        <family val="2"/>
      </rPr>
      <t>NIVELADO</t>
    </r>
    <r>
      <rPr>
        <sz val="8"/>
        <rFont val="Times New Roman"/>
        <family val="1"/>
      </rPr>
      <t xml:space="preserve"> </t>
    </r>
    <r>
      <rPr>
        <sz val="8"/>
        <rFont val="Arial"/>
        <family val="2"/>
      </rPr>
      <t>PARA</t>
    </r>
    <r>
      <rPr>
        <sz val="8"/>
        <rFont val="Times New Roman"/>
        <family val="1"/>
      </rPr>
      <t xml:space="preserve"> </t>
    </r>
    <r>
      <rPr>
        <sz val="8"/>
        <rFont val="Arial"/>
        <family val="2"/>
      </rPr>
      <t>LOCAÇÃO</t>
    </r>
    <r>
      <rPr>
        <sz val="8"/>
        <rFont val="Times New Roman"/>
        <family val="1"/>
      </rPr>
      <t xml:space="preserve"> </t>
    </r>
    <r>
      <rPr>
        <sz val="8"/>
        <rFont val="Arial"/>
        <family val="2"/>
      </rPr>
      <t>DE</t>
    </r>
    <r>
      <rPr>
        <sz val="8"/>
        <rFont val="Times New Roman"/>
        <family val="1"/>
      </rPr>
      <t xml:space="preserve"> </t>
    </r>
    <r>
      <rPr>
        <sz val="8"/>
        <rFont val="Arial"/>
        <family val="2"/>
      </rPr>
      <t>OBRA</t>
    </r>
  </si>
  <si>
    <r>
      <rPr>
        <sz val="8"/>
        <rFont val="Arial"/>
        <family val="2"/>
      </rPr>
      <t>01.50.099</t>
    </r>
  </si>
  <si>
    <r>
      <rPr>
        <sz val="8"/>
        <rFont val="Arial"/>
        <family val="2"/>
      </rPr>
      <t>DEMOLICOES</t>
    </r>
  </si>
  <si>
    <r>
      <rPr>
        <sz val="8"/>
        <rFont val="Arial"/>
        <family val="2"/>
      </rPr>
      <t>01.60.099</t>
    </r>
  </si>
  <si>
    <r>
      <rPr>
        <sz val="8"/>
        <rFont val="Arial"/>
        <family val="2"/>
      </rPr>
      <t>RETIRADAS</t>
    </r>
  </si>
  <si>
    <r>
      <rPr>
        <sz val="8"/>
        <rFont val="Arial"/>
        <family val="2"/>
      </rPr>
      <t>01.70.099</t>
    </r>
  </si>
  <si>
    <r>
      <rPr>
        <sz val="8"/>
        <rFont val="Arial"/>
        <family val="2"/>
      </rPr>
      <t>RECOLOCACOES</t>
    </r>
  </si>
  <si>
    <r>
      <rPr>
        <sz val="8"/>
        <rFont val="Arial"/>
        <family val="2"/>
      </rPr>
      <t>01.80.099</t>
    </r>
  </si>
  <si>
    <r>
      <rPr>
        <sz val="8"/>
        <rFont val="Arial"/>
        <family val="2"/>
      </rPr>
      <t>SERVICOS</t>
    </r>
    <r>
      <rPr>
        <sz val="8"/>
        <rFont val="Times New Roman"/>
        <family val="1"/>
      </rPr>
      <t xml:space="preserve"> </t>
    </r>
    <r>
      <rPr>
        <sz val="8"/>
        <rFont val="Arial"/>
        <family val="2"/>
      </rPr>
      <t>PRELIMINARES</t>
    </r>
    <r>
      <rPr>
        <sz val="8"/>
        <rFont val="Times New Roman"/>
        <family val="1"/>
      </rPr>
      <t xml:space="preserve"> </t>
    </r>
    <r>
      <rPr>
        <sz val="8"/>
        <rFont val="Arial"/>
        <family val="2"/>
      </rPr>
      <t>-</t>
    </r>
    <r>
      <rPr>
        <sz val="8"/>
        <rFont val="Times New Roman"/>
        <family val="1"/>
      </rPr>
      <t xml:space="preserve"> </t>
    </r>
    <r>
      <rPr>
        <sz val="8"/>
        <rFont val="Arial"/>
        <family val="2"/>
      </rPr>
      <t>CONSERVACAO</t>
    </r>
  </si>
  <si>
    <r>
      <rPr>
        <sz val="8"/>
        <rFont val="Arial"/>
        <family val="2"/>
      </rPr>
      <t>02.01.001</t>
    </r>
  </si>
  <si>
    <r>
      <rPr>
        <sz val="8"/>
        <rFont val="Arial"/>
        <family val="2"/>
      </rPr>
      <t>02.01.002</t>
    </r>
  </si>
  <si>
    <r>
      <rPr>
        <sz val="8"/>
        <rFont val="Arial"/>
        <family val="2"/>
      </rPr>
      <t>02.01.005</t>
    </r>
  </si>
  <si>
    <r>
      <rPr>
        <sz val="8"/>
        <rFont val="Arial"/>
        <family val="2"/>
      </rPr>
      <t>ESCORAMENTO</t>
    </r>
    <r>
      <rPr>
        <sz val="8"/>
        <rFont val="Times New Roman"/>
        <family val="1"/>
      </rPr>
      <t xml:space="preserve"> </t>
    </r>
    <r>
      <rPr>
        <sz val="8"/>
        <rFont val="Arial"/>
        <family val="2"/>
      </rPr>
      <t>DE</t>
    </r>
    <r>
      <rPr>
        <sz val="8"/>
        <rFont val="Times New Roman"/>
        <family val="1"/>
      </rPr>
      <t xml:space="preserve"> </t>
    </r>
    <r>
      <rPr>
        <sz val="8"/>
        <rFont val="Arial"/>
        <family val="2"/>
      </rPr>
      <t>TERRA</t>
    </r>
    <r>
      <rPr>
        <sz val="8"/>
        <rFont val="Times New Roman"/>
        <family val="1"/>
      </rPr>
      <t xml:space="preserve"> </t>
    </r>
    <r>
      <rPr>
        <sz val="8"/>
        <rFont val="Arial"/>
        <family val="2"/>
      </rPr>
      <t>CONTINUO</t>
    </r>
  </si>
  <si>
    <r>
      <rPr>
        <sz val="8"/>
        <rFont val="Arial"/>
        <family val="2"/>
      </rPr>
      <t>02.01.006</t>
    </r>
  </si>
  <si>
    <r>
      <rPr>
        <sz val="8"/>
        <rFont val="Arial"/>
        <family val="2"/>
      </rPr>
      <t>ESCORAMENTO</t>
    </r>
    <r>
      <rPr>
        <sz val="8"/>
        <rFont val="Times New Roman"/>
        <family val="1"/>
      </rPr>
      <t xml:space="preserve"> </t>
    </r>
    <r>
      <rPr>
        <sz val="8"/>
        <rFont val="Arial"/>
        <family val="2"/>
      </rPr>
      <t>DE</t>
    </r>
    <r>
      <rPr>
        <sz val="8"/>
        <rFont val="Times New Roman"/>
        <family val="1"/>
      </rPr>
      <t xml:space="preserve"> </t>
    </r>
    <r>
      <rPr>
        <sz val="8"/>
        <rFont val="Arial"/>
        <family val="2"/>
      </rPr>
      <t>TERRA</t>
    </r>
    <r>
      <rPr>
        <sz val="8"/>
        <rFont val="Times New Roman"/>
        <family val="1"/>
      </rPr>
      <t xml:space="preserve"> </t>
    </r>
    <r>
      <rPr>
        <sz val="8"/>
        <rFont val="Arial"/>
        <family val="2"/>
      </rPr>
      <t>DESCONTINUO</t>
    </r>
  </si>
  <si>
    <r>
      <rPr>
        <sz val="8"/>
        <rFont val="Arial"/>
        <family val="2"/>
      </rPr>
      <t>02.01.010</t>
    </r>
  </si>
  <si>
    <r>
      <rPr>
        <sz val="8"/>
        <rFont val="Arial"/>
        <family val="2"/>
      </rPr>
      <t>02.01.012</t>
    </r>
  </si>
  <si>
    <r>
      <rPr>
        <sz val="8"/>
        <rFont val="Arial"/>
        <family val="2"/>
      </rPr>
      <t>02.01.015</t>
    </r>
  </si>
  <si>
    <r>
      <rPr>
        <sz val="8"/>
        <rFont val="Arial"/>
        <family val="2"/>
      </rPr>
      <t>02.01.025</t>
    </r>
  </si>
  <si>
    <r>
      <rPr>
        <sz val="8"/>
        <rFont val="Arial"/>
        <family val="2"/>
      </rPr>
      <t>02.01.027</t>
    </r>
  </si>
  <si>
    <r>
      <rPr>
        <sz val="8"/>
        <rFont val="Arial"/>
        <family val="2"/>
      </rPr>
      <t>REATERRO</t>
    </r>
    <r>
      <rPr>
        <sz val="8"/>
        <rFont val="Times New Roman"/>
        <family val="1"/>
      </rPr>
      <t xml:space="preserve"> </t>
    </r>
    <r>
      <rPr>
        <sz val="8"/>
        <rFont val="Arial"/>
        <family val="2"/>
      </rPr>
      <t>COM</t>
    </r>
    <r>
      <rPr>
        <sz val="8"/>
        <rFont val="Times New Roman"/>
        <family val="1"/>
      </rPr>
      <t xml:space="preserve"> </t>
    </r>
    <r>
      <rPr>
        <sz val="8"/>
        <rFont val="Arial"/>
        <family val="2"/>
      </rPr>
      <t>ADICAO</t>
    </r>
    <r>
      <rPr>
        <sz val="8"/>
        <rFont val="Times New Roman"/>
        <family val="1"/>
      </rPr>
      <t xml:space="preserve"> </t>
    </r>
    <r>
      <rPr>
        <sz val="8"/>
        <rFont val="Arial"/>
        <family val="2"/>
      </rPr>
      <t>DE</t>
    </r>
    <r>
      <rPr>
        <sz val="8"/>
        <rFont val="Times New Roman"/>
        <family val="1"/>
      </rPr>
      <t xml:space="preserve"> </t>
    </r>
    <r>
      <rPr>
        <sz val="8"/>
        <rFont val="Arial"/>
        <family val="2"/>
      </rPr>
      <t>2%</t>
    </r>
    <r>
      <rPr>
        <sz val="8"/>
        <rFont val="Times New Roman"/>
        <family val="1"/>
      </rPr>
      <t xml:space="preserve"> </t>
    </r>
    <r>
      <rPr>
        <sz val="8"/>
        <rFont val="Arial"/>
        <family val="2"/>
      </rPr>
      <t>DE</t>
    </r>
    <r>
      <rPr>
        <sz val="8"/>
        <rFont val="Times New Roman"/>
        <family val="1"/>
      </rPr>
      <t xml:space="preserve"> </t>
    </r>
    <r>
      <rPr>
        <sz val="8"/>
        <rFont val="Arial"/>
        <family val="2"/>
      </rPr>
      <t>CIMENTO</t>
    </r>
  </si>
  <si>
    <r>
      <rPr>
        <sz val="8"/>
        <rFont val="Arial"/>
        <family val="2"/>
      </rPr>
      <t>02.01.099</t>
    </r>
  </si>
  <si>
    <r>
      <rPr>
        <sz val="8"/>
        <rFont val="Arial"/>
        <family val="2"/>
      </rPr>
      <t>ESCAVACOES</t>
    </r>
  </si>
  <si>
    <r>
      <rPr>
        <sz val="8"/>
        <rFont val="Arial"/>
        <family val="2"/>
      </rPr>
      <t>02.02.004</t>
    </r>
  </si>
  <si>
    <r>
      <rPr>
        <sz val="8"/>
        <rFont val="Arial"/>
        <family val="2"/>
      </rPr>
      <t>TUBULÕES</t>
    </r>
    <r>
      <rPr>
        <sz val="8"/>
        <rFont val="Times New Roman"/>
        <family val="1"/>
      </rPr>
      <t xml:space="preserve">  </t>
    </r>
    <r>
      <rPr>
        <sz val="8"/>
        <rFont val="Arial"/>
        <family val="2"/>
      </rPr>
      <t>ESCAVAÇÃO</t>
    </r>
    <r>
      <rPr>
        <sz val="8"/>
        <rFont val="Times New Roman"/>
        <family val="1"/>
      </rPr>
      <t xml:space="preserve"> </t>
    </r>
    <r>
      <rPr>
        <sz val="8"/>
        <rFont val="Arial"/>
        <family val="2"/>
      </rPr>
      <t>MANUAL</t>
    </r>
    <r>
      <rPr>
        <sz val="8"/>
        <rFont val="Times New Roman"/>
        <family val="1"/>
      </rPr>
      <t xml:space="preserve"> </t>
    </r>
    <r>
      <rPr>
        <sz val="8"/>
        <rFont val="Arial"/>
        <family val="2"/>
      </rPr>
      <t>-</t>
    </r>
    <r>
      <rPr>
        <sz val="8"/>
        <rFont val="Times New Roman"/>
        <family val="1"/>
      </rPr>
      <t xml:space="preserve"> </t>
    </r>
    <r>
      <rPr>
        <sz val="8"/>
        <rFont val="Arial"/>
        <family val="2"/>
      </rPr>
      <t>DIÂMETRO</t>
    </r>
    <r>
      <rPr>
        <sz val="8"/>
        <rFont val="Times New Roman"/>
        <family val="1"/>
      </rPr>
      <t xml:space="preserve"> </t>
    </r>
    <r>
      <rPr>
        <sz val="8"/>
        <rFont val="Arial"/>
        <family val="2"/>
      </rPr>
      <t>MÍNIMO</t>
    </r>
    <r>
      <rPr>
        <sz val="8"/>
        <rFont val="Times New Roman"/>
        <family val="1"/>
      </rPr>
      <t xml:space="preserve"> </t>
    </r>
    <r>
      <rPr>
        <sz val="8"/>
        <rFont val="Arial"/>
        <family val="2"/>
      </rPr>
      <t>DE</t>
    </r>
    <r>
      <rPr>
        <sz val="8"/>
        <rFont val="Times New Roman"/>
        <family val="1"/>
      </rPr>
      <t xml:space="preserve"> </t>
    </r>
    <r>
      <rPr>
        <sz val="8"/>
        <rFont val="Arial"/>
        <family val="2"/>
      </rPr>
      <t>100CM</t>
    </r>
  </si>
  <si>
    <r>
      <rPr>
        <sz val="8"/>
        <rFont val="Arial"/>
        <family val="2"/>
      </rPr>
      <t>02.02.005</t>
    </r>
  </si>
  <si>
    <r>
      <rPr>
        <sz val="8"/>
        <rFont val="Arial"/>
        <family val="2"/>
      </rPr>
      <t>TUBULÕES</t>
    </r>
    <r>
      <rPr>
        <sz val="8"/>
        <rFont val="Times New Roman"/>
        <family val="1"/>
      </rPr>
      <t xml:space="preserve">  </t>
    </r>
    <r>
      <rPr>
        <sz val="8"/>
        <rFont val="Arial"/>
        <family val="2"/>
      </rPr>
      <t>ENCAMISAMENTO</t>
    </r>
    <r>
      <rPr>
        <sz val="8"/>
        <rFont val="Times New Roman"/>
        <family val="1"/>
      </rPr>
      <t xml:space="preserve"> </t>
    </r>
    <r>
      <rPr>
        <sz val="8"/>
        <rFont val="Arial"/>
        <family val="2"/>
      </rPr>
      <t>COM</t>
    </r>
    <r>
      <rPr>
        <sz val="8"/>
        <rFont val="Times New Roman"/>
        <family val="1"/>
      </rPr>
      <t xml:space="preserve"> </t>
    </r>
    <r>
      <rPr>
        <sz val="8"/>
        <rFont val="Arial"/>
        <family val="2"/>
      </rPr>
      <t>ANEL</t>
    </r>
    <r>
      <rPr>
        <sz val="8"/>
        <rFont val="Times New Roman"/>
        <family val="1"/>
      </rPr>
      <t xml:space="preserve"> </t>
    </r>
    <r>
      <rPr>
        <sz val="8"/>
        <rFont val="Arial"/>
        <family val="2"/>
      </rPr>
      <t>DE</t>
    </r>
    <r>
      <rPr>
        <sz val="8"/>
        <rFont val="Times New Roman"/>
        <family val="1"/>
      </rPr>
      <t xml:space="preserve"> </t>
    </r>
    <r>
      <rPr>
        <sz val="8"/>
        <rFont val="Arial"/>
        <family val="2"/>
      </rPr>
      <t>CONCRETO</t>
    </r>
    <r>
      <rPr>
        <sz val="8"/>
        <rFont val="Times New Roman"/>
        <family val="1"/>
      </rPr>
      <t xml:space="preserve"> </t>
    </r>
    <r>
      <rPr>
        <sz val="8"/>
        <rFont val="Arial"/>
        <family val="2"/>
      </rPr>
      <t>PREMOLDADO</t>
    </r>
    <r>
      <rPr>
        <sz val="8"/>
        <rFont val="Times New Roman"/>
        <family val="1"/>
      </rPr>
      <t xml:space="preserve"> </t>
    </r>
    <r>
      <rPr>
        <sz val="8"/>
        <rFont val="Arial"/>
        <family val="2"/>
      </rPr>
      <t>DIÂMETRO</t>
    </r>
    <r>
      <rPr>
        <sz val="8"/>
        <rFont val="Times New Roman"/>
        <family val="1"/>
      </rPr>
      <t xml:space="preserve"> </t>
    </r>
    <r>
      <rPr>
        <sz val="8"/>
        <rFont val="Arial"/>
        <family val="2"/>
      </rPr>
      <t>EXTERNO</t>
    </r>
    <r>
      <rPr>
        <sz val="8"/>
        <rFont val="Times New Roman"/>
        <family val="1"/>
      </rPr>
      <t xml:space="preserve"> </t>
    </r>
    <r>
      <rPr>
        <sz val="8"/>
        <rFont val="Arial"/>
        <family val="2"/>
      </rPr>
      <t>Ø</t>
    </r>
    <r>
      <rPr>
        <sz val="8"/>
        <rFont val="Times New Roman"/>
        <family val="1"/>
      </rPr>
      <t xml:space="preserve"> </t>
    </r>
    <r>
      <rPr>
        <sz val="8"/>
        <rFont val="Arial"/>
        <family val="2"/>
      </rPr>
      <t>100CM</t>
    </r>
    <r>
      <rPr>
        <sz val="8"/>
        <rFont val="Times New Roman"/>
        <family val="1"/>
      </rPr>
      <t xml:space="preserve">  </t>
    </r>
    <r>
      <rPr>
        <sz val="8"/>
        <rFont val="Arial"/>
        <family val="2"/>
      </rPr>
      <t>H=50CM</t>
    </r>
    <r>
      <rPr>
        <sz val="8"/>
        <rFont val="Times New Roman"/>
        <family val="1"/>
      </rPr>
      <t xml:space="preserve">  </t>
    </r>
    <r>
      <rPr>
        <sz val="8"/>
        <rFont val="Arial"/>
        <family val="2"/>
      </rPr>
      <t>E=3,50</t>
    </r>
    <r>
      <rPr>
        <sz val="8"/>
        <rFont val="Times New Roman"/>
        <family val="1"/>
      </rPr>
      <t xml:space="preserve"> </t>
    </r>
    <r>
      <rPr>
        <sz val="8"/>
        <rFont val="Arial"/>
        <family val="2"/>
      </rPr>
      <t>CM</t>
    </r>
  </si>
  <si>
    <r>
      <rPr>
        <sz val="8"/>
        <rFont val="Arial"/>
        <family val="2"/>
      </rPr>
      <t>02.02.018</t>
    </r>
  </si>
  <si>
    <r>
      <rPr>
        <sz val="8"/>
        <rFont val="Arial"/>
        <family val="2"/>
      </rPr>
      <t>TUBULÕES</t>
    </r>
    <r>
      <rPr>
        <sz val="8"/>
        <rFont val="Times New Roman"/>
        <family val="1"/>
      </rPr>
      <t xml:space="preserve"> </t>
    </r>
    <r>
      <rPr>
        <sz val="8"/>
        <rFont val="Arial"/>
        <family val="2"/>
      </rPr>
      <t>CONCRETO</t>
    </r>
    <r>
      <rPr>
        <sz val="8"/>
        <rFont val="Times New Roman"/>
        <family val="1"/>
      </rPr>
      <t xml:space="preserve"> </t>
    </r>
    <r>
      <rPr>
        <sz val="8"/>
        <rFont val="Arial"/>
        <family val="2"/>
      </rPr>
      <t>DOSADO</t>
    </r>
    <r>
      <rPr>
        <sz val="8"/>
        <rFont val="Times New Roman"/>
        <family val="1"/>
      </rPr>
      <t xml:space="preserve"> </t>
    </r>
    <r>
      <rPr>
        <sz val="8"/>
        <rFont val="Arial"/>
        <family val="2"/>
      </rPr>
      <t>FCK=20MPa</t>
    </r>
    <r>
      <rPr>
        <sz val="8"/>
        <rFont val="Times New Roman"/>
        <family val="1"/>
      </rPr>
      <t xml:space="preserve"> </t>
    </r>
    <r>
      <rPr>
        <sz val="8"/>
        <rFont val="Arial"/>
        <family val="2"/>
      </rPr>
      <t>PARA</t>
    </r>
    <r>
      <rPr>
        <sz val="8"/>
        <rFont val="Times New Roman"/>
        <family val="1"/>
      </rPr>
      <t xml:space="preserve"> </t>
    </r>
    <r>
      <rPr>
        <sz val="8"/>
        <rFont val="Arial"/>
        <family val="2"/>
      </rPr>
      <t>BASE</t>
    </r>
    <r>
      <rPr>
        <sz val="8"/>
        <rFont val="Times New Roman"/>
        <family val="1"/>
      </rPr>
      <t xml:space="preserve"> </t>
    </r>
    <r>
      <rPr>
        <sz val="8"/>
        <rFont val="Arial"/>
        <family val="2"/>
      </rPr>
      <t>E</t>
    </r>
    <r>
      <rPr>
        <sz val="8"/>
        <rFont val="Times New Roman"/>
        <family val="1"/>
      </rPr>
      <t xml:space="preserve"> </t>
    </r>
    <r>
      <rPr>
        <sz val="8"/>
        <rFont val="Arial"/>
        <family val="2"/>
      </rPr>
      <t>FUSTE</t>
    </r>
  </si>
  <si>
    <r>
      <rPr>
        <sz val="8"/>
        <rFont val="Arial"/>
        <family val="2"/>
      </rPr>
      <t>02.02.019</t>
    </r>
  </si>
  <si>
    <r>
      <rPr>
        <sz val="8"/>
        <rFont val="Arial"/>
        <family val="2"/>
      </rPr>
      <t>PREENCHIMENTO</t>
    </r>
    <r>
      <rPr>
        <sz val="8"/>
        <rFont val="Times New Roman"/>
        <family val="1"/>
      </rPr>
      <t xml:space="preserve"> </t>
    </r>
    <r>
      <rPr>
        <sz val="8"/>
        <rFont val="Arial"/>
        <family val="2"/>
      </rPr>
      <t>COROA</t>
    </r>
    <r>
      <rPr>
        <sz val="8"/>
        <rFont val="Times New Roman"/>
        <family val="1"/>
      </rPr>
      <t xml:space="preserve"> </t>
    </r>
    <r>
      <rPr>
        <sz val="8"/>
        <rFont val="Arial"/>
        <family val="2"/>
      </rPr>
      <t>CIRCULAR</t>
    </r>
    <r>
      <rPr>
        <sz val="8"/>
        <rFont val="Times New Roman"/>
        <family val="1"/>
      </rPr>
      <t xml:space="preserve"> </t>
    </r>
    <r>
      <rPr>
        <sz val="8"/>
        <rFont val="Arial"/>
        <family val="2"/>
      </rPr>
      <t>ENCAMISAMENTO</t>
    </r>
    <r>
      <rPr>
        <sz val="8"/>
        <rFont val="Times New Roman"/>
        <family val="1"/>
      </rPr>
      <t xml:space="preserve"> </t>
    </r>
    <r>
      <rPr>
        <sz val="8"/>
        <rFont val="Arial"/>
        <family val="2"/>
      </rPr>
      <t>FUSTE</t>
    </r>
    <r>
      <rPr>
        <sz val="8"/>
        <rFont val="Times New Roman"/>
        <family val="1"/>
      </rPr>
      <t xml:space="preserve"> </t>
    </r>
    <r>
      <rPr>
        <sz val="8"/>
        <rFont val="Arial"/>
        <family val="2"/>
      </rPr>
      <t>TUBULAO</t>
    </r>
    <r>
      <rPr>
        <sz val="8"/>
        <rFont val="Times New Roman"/>
        <family val="1"/>
      </rPr>
      <t xml:space="preserve"> </t>
    </r>
    <r>
      <rPr>
        <sz val="8"/>
        <rFont val="Arial"/>
        <family val="2"/>
      </rPr>
      <t>ARGAMASSA</t>
    </r>
    <r>
      <rPr>
        <sz val="8"/>
        <rFont val="Times New Roman"/>
        <family val="1"/>
      </rPr>
      <t xml:space="preserve"> </t>
    </r>
    <r>
      <rPr>
        <sz val="8"/>
        <rFont val="Arial"/>
        <family val="2"/>
      </rPr>
      <t>CIMENTO</t>
    </r>
    <r>
      <rPr>
        <sz val="8"/>
        <rFont val="Times New Roman"/>
        <family val="1"/>
      </rPr>
      <t xml:space="preserve"> </t>
    </r>
    <r>
      <rPr>
        <sz val="8"/>
        <rFont val="Arial"/>
        <family val="2"/>
      </rPr>
      <t>AREIA</t>
    </r>
    <r>
      <rPr>
        <sz val="8"/>
        <rFont val="Times New Roman"/>
        <family val="1"/>
      </rPr>
      <t xml:space="preserve"> </t>
    </r>
    <r>
      <rPr>
        <sz val="8"/>
        <rFont val="Arial"/>
        <family val="2"/>
      </rPr>
      <t>TRAÇO</t>
    </r>
    <r>
      <rPr>
        <sz val="8"/>
        <rFont val="Times New Roman"/>
        <family val="1"/>
      </rPr>
      <t xml:space="preserve"> </t>
    </r>
    <r>
      <rPr>
        <sz val="8"/>
        <rFont val="Arial"/>
        <family val="2"/>
      </rPr>
      <t>1:8</t>
    </r>
  </si>
  <si>
    <r>
      <rPr>
        <sz val="8"/>
        <rFont val="Arial"/>
        <family val="2"/>
      </rPr>
      <t>02.02.021</t>
    </r>
  </si>
  <si>
    <r>
      <rPr>
        <sz val="8"/>
        <rFont val="Arial"/>
        <family val="2"/>
      </rPr>
      <t>ACO</t>
    </r>
    <r>
      <rPr>
        <sz val="8"/>
        <rFont val="Times New Roman"/>
        <family val="1"/>
      </rPr>
      <t xml:space="preserve"> </t>
    </r>
    <r>
      <rPr>
        <sz val="8"/>
        <rFont val="Arial"/>
        <family val="2"/>
      </rPr>
      <t>CA-50</t>
    </r>
    <r>
      <rPr>
        <sz val="8"/>
        <rFont val="Times New Roman"/>
        <family val="1"/>
      </rPr>
      <t xml:space="preserve"> </t>
    </r>
    <r>
      <rPr>
        <sz val="8"/>
        <rFont val="Arial"/>
        <family val="2"/>
      </rPr>
      <t>(A</t>
    </r>
    <r>
      <rPr>
        <sz val="8"/>
        <rFont val="Times New Roman"/>
        <family val="1"/>
      </rPr>
      <t xml:space="preserve"> </t>
    </r>
    <r>
      <rPr>
        <sz val="8"/>
        <rFont val="Arial"/>
        <family val="2"/>
      </rPr>
      <t>OU</t>
    </r>
    <r>
      <rPr>
        <sz val="8"/>
        <rFont val="Times New Roman"/>
        <family val="1"/>
      </rPr>
      <t xml:space="preserve"> </t>
    </r>
    <r>
      <rPr>
        <sz val="8"/>
        <rFont val="Arial"/>
        <family val="2"/>
      </rPr>
      <t>B)</t>
    </r>
    <r>
      <rPr>
        <sz val="8"/>
        <rFont val="Times New Roman"/>
        <family val="1"/>
      </rPr>
      <t xml:space="preserve"> </t>
    </r>
    <r>
      <rPr>
        <sz val="8"/>
        <rFont val="Arial"/>
        <family val="2"/>
      </rPr>
      <t>FYK</t>
    </r>
    <r>
      <rPr>
        <sz val="8"/>
        <rFont val="Times New Roman"/>
        <family val="1"/>
      </rPr>
      <t xml:space="preserve"> </t>
    </r>
    <r>
      <rPr>
        <sz val="8"/>
        <rFont val="Arial"/>
        <family val="2"/>
      </rPr>
      <t>=</t>
    </r>
    <r>
      <rPr>
        <sz val="8"/>
        <rFont val="Times New Roman"/>
        <family val="1"/>
      </rPr>
      <t xml:space="preserve"> </t>
    </r>
    <r>
      <rPr>
        <sz val="8"/>
        <rFont val="Arial"/>
        <family val="2"/>
      </rPr>
      <t>500</t>
    </r>
    <r>
      <rPr>
        <sz val="8"/>
        <rFont val="Times New Roman"/>
        <family val="1"/>
      </rPr>
      <t xml:space="preserve"> </t>
    </r>
    <r>
      <rPr>
        <sz val="8"/>
        <rFont val="Arial"/>
        <family val="2"/>
      </rPr>
      <t>MPA</t>
    </r>
  </si>
  <si>
    <r>
      <rPr>
        <sz val="8"/>
        <rFont val="Arial"/>
        <family val="2"/>
      </rPr>
      <t>KG</t>
    </r>
  </si>
  <si>
    <r>
      <rPr>
        <sz val="8"/>
        <rFont val="Arial"/>
        <family val="2"/>
      </rPr>
      <t>02.02.022</t>
    </r>
  </si>
  <si>
    <r>
      <rPr>
        <sz val="8"/>
        <rFont val="Arial"/>
        <family val="2"/>
      </rPr>
      <t>ACO</t>
    </r>
    <r>
      <rPr>
        <sz val="8"/>
        <rFont val="Times New Roman"/>
        <family val="1"/>
      </rPr>
      <t xml:space="preserve"> </t>
    </r>
    <r>
      <rPr>
        <sz val="8"/>
        <rFont val="Arial"/>
        <family val="2"/>
      </rPr>
      <t>CA</t>
    </r>
    <r>
      <rPr>
        <sz val="8"/>
        <rFont val="Times New Roman"/>
        <family val="1"/>
      </rPr>
      <t xml:space="preserve"> </t>
    </r>
    <r>
      <rPr>
        <sz val="8"/>
        <rFont val="Arial"/>
        <family val="2"/>
      </rPr>
      <t>60</t>
    </r>
    <r>
      <rPr>
        <sz val="8"/>
        <rFont val="Times New Roman"/>
        <family val="1"/>
      </rPr>
      <t xml:space="preserve"> </t>
    </r>
    <r>
      <rPr>
        <sz val="8"/>
        <rFont val="Arial"/>
        <family val="2"/>
      </rPr>
      <t>(A</t>
    </r>
    <r>
      <rPr>
        <sz val="8"/>
        <rFont val="Times New Roman"/>
        <family val="1"/>
      </rPr>
      <t xml:space="preserve"> </t>
    </r>
    <r>
      <rPr>
        <sz val="8"/>
        <rFont val="Arial"/>
        <family val="2"/>
      </rPr>
      <t>OU</t>
    </r>
    <r>
      <rPr>
        <sz val="8"/>
        <rFont val="Times New Roman"/>
        <family val="1"/>
      </rPr>
      <t xml:space="preserve"> </t>
    </r>
    <r>
      <rPr>
        <sz val="8"/>
        <rFont val="Arial"/>
        <family val="2"/>
      </rPr>
      <t>B)</t>
    </r>
    <r>
      <rPr>
        <sz val="8"/>
        <rFont val="Times New Roman"/>
        <family val="1"/>
      </rPr>
      <t xml:space="preserve"> </t>
    </r>
    <r>
      <rPr>
        <sz val="8"/>
        <rFont val="Arial"/>
        <family val="2"/>
      </rPr>
      <t>FYK=</t>
    </r>
    <r>
      <rPr>
        <sz val="8"/>
        <rFont val="Times New Roman"/>
        <family val="1"/>
      </rPr>
      <t xml:space="preserve"> </t>
    </r>
    <r>
      <rPr>
        <sz val="8"/>
        <rFont val="Arial"/>
        <family val="2"/>
      </rPr>
      <t>600</t>
    </r>
    <r>
      <rPr>
        <sz val="8"/>
        <rFont val="Times New Roman"/>
        <family val="1"/>
      </rPr>
      <t xml:space="preserve"> </t>
    </r>
    <r>
      <rPr>
        <sz val="8"/>
        <rFont val="Arial"/>
        <family val="2"/>
      </rPr>
      <t>M</t>
    </r>
    <r>
      <rPr>
        <sz val="8"/>
        <rFont val="Times New Roman"/>
        <family val="1"/>
      </rPr>
      <t xml:space="preserve"> </t>
    </r>
    <r>
      <rPr>
        <sz val="8"/>
        <rFont val="Arial"/>
        <family val="2"/>
      </rPr>
      <t>PA</t>
    </r>
  </si>
  <si>
    <r>
      <rPr>
        <sz val="8"/>
        <rFont val="Arial"/>
        <family val="2"/>
      </rPr>
      <t>02.02.026</t>
    </r>
  </si>
  <si>
    <r>
      <rPr>
        <sz val="8"/>
        <rFont val="Arial"/>
        <family val="2"/>
      </rPr>
      <t>BROCA</t>
    </r>
    <r>
      <rPr>
        <sz val="8"/>
        <rFont val="Times New Roman"/>
        <family val="1"/>
      </rPr>
      <t xml:space="preserve"> </t>
    </r>
    <r>
      <rPr>
        <sz val="8"/>
        <rFont val="Arial"/>
        <family val="2"/>
      </rPr>
      <t>DE</t>
    </r>
    <r>
      <rPr>
        <sz val="8"/>
        <rFont val="Times New Roman"/>
        <family val="1"/>
      </rPr>
      <t xml:space="preserve"> </t>
    </r>
    <r>
      <rPr>
        <sz val="8"/>
        <rFont val="Arial"/>
        <family val="2"/>
      </rPr>
      <t>CONCRETO</t>
    </r>
    <r>
      <rPr>
        <sz val="8"/>
        <rFont val="Times New Roman"/>
        <family val="1"/>
      </rPr>
      <t xml:space="preserve"> </t>
    </r>
    <r>
      <rPr>
        <sz val="8"/>
        <rFont val="Arial"/>
        <family val="2"/>
      </rPr>
      <t>DE</t>
    </r>
    <r>
      <rPr>
        <sz val="8"/>
        <rFont val="Times New Roman"/>
        <family val="1"/>
      </rPr>
      <t xml:space="preserve"> </t>
    </r>
    <r>
      <rPr>
        <sz val="8"/>
        <rFont val="Arial"/>
        <family val="2"/>
      </rPr>
      <t>DIAMETRO</t>
    </r>
    <r>
      <rPr>
        <sz val="8"/>
        <rFont val="Times New Roman"/>
        <family val="1"/>
      </rPr>
      <t xml:space="preserve"> </t>
    </r>
    <r>
      <rPr>
        <sz val="8"/>
        <rFont val="Arial"/>
        <family val="2"/>
      </rPr>
      <t>25CM</t>
    </r>
    <r>
      <rPr>
        <sz val="8"/>
        <rFont val="Times New Roman"/>
        <family val="1"/>
      </rPr>
      <t xml:space="preserve"> </t>
    </r>
    <r>
      <rPr>
        <sz val="8"/>
        <rFont val="Arial"/>
        <family val="2"/>
      </rPr>
      <t>-</t>
    </r>
    <r>
      <rPr>
        <sz val="8"/>
        <rFont val="Times New Roman"/>
        <family val="1"/>
      </rPr>
      <t xml:space="preserve"> </t>
    </r>
    <r>
      <rPr>
        <sz val="8"/>
        <rFont val="Arial"/>
        <family val="2"/>
      </rPr>
      <t>INCL</t>
    </r>
    <r>
      <rPr>
        <sz val="8"/>
        <rFont val="Times New Roman"/>
        <family val="1"/>
      </rPr>
      <t xml:space="preserve"> </t>
    </r>
    <r>
      <rPr>
        <sz val="8"/>
        <rFont val="Arial"/>
        <family val="2"/>
      </rPr>
      <t>ARRANQUES</t>
    </r>
  </si>
  <si>
    <r>
      <rPr>
        <sz val="8"/>
        <rFont val="Arial"/>
        <family val="2"/>
      </rPr>
      <t>02.02.027</t>
    </r>
  </si>
  <si>
    <r>
      <rPr>
        <sz val="8"/>
        <rFont val="Arial"/>
        <family val="2"/>
      </rPr>
      <t>BROCA</t>
    </r>
    <r>
      <rPr>
        <sz val="8"/>
        <rFont val="Times New Roman"/>
        <family val="1"/>
      </rPr>
      <t xml:space="preserve"> </t>
    </r>
    <r>
      <rPr>
        <sz val="8"/>
        <rFont val="Arial"/>
        <family val="2"/>
      </rPr>
      <t>DE</t>
    </r>
    <r>
      <rPr>
        <sz val="8"/>
        <rFont val="Times New Roman"/>
        <family val="1"/>
      </rPr>
      <t xml:space="preserve"> </t>
    </r>
    <r>
      <rPr>
        <sz val="8"/>
        <rFont val="Arial"/>
        <family val="2"/>
      </rPr>
      <t>CONCRETO</t>
    </r>
    <r>
      <rPr>
        <sz val="8"/>
        <rFont val="Times New Roman"/>
        <family val="1"/>
      </rPr>
      <t xml:space="preserve"> </t>
    </r>
    <r>
      <rPr>
        <sz val="8"/>
        <rFont val="Arial"/>
        <family val="2"/>
      </rPr>
      <t>DE</t>
    </r>
    <r>
      <rPr>
        <sz val="8"/>
        <rFont val="Times New Roman"/>
        <family val="1"/>
      </rPr>
      <t xml:space="preserve"> </t>
    </r>
    <r>
      <rPr>
        <sz val="8"/>
        <rFont val="Arial"/>
        <family val="2"/>
      </rPr>
      <t>DIAMETRO</t>
    </r>
    <r>
      <rPr>
        <sz val="8"/>
        <rFont val="Times New Roman"/>
        <family val="1"/>
      </rPr>
      <t xml:space="preserve"> </t>
    </r>
    <r>
      <rPr>
        <sz val="8"/>
        <rFont val="Arial"/>
        <family val="2"/>
      </rPr>
      <t>30CM</t>
    </r>
    <r>
      <rPr>
        <sz val="8"/>
        <rFont val="Times New Roman"/>
        <family val="1"/>
      </rPr>
      <t xml:space="preserve"> </t>
    </r>
    <r>
      <rPr>
        <sz val="8"/>
        <rFont val="Arial"/>
        <family val="2"/>
      </rPr>
      <t>-</t>
    </r>
    <r>
      <rPr>
        <sz val="8"/>
        <rFont val="Times New Roman"/>
        <family val="1"/>
      </rPr>
      <t xml:space="preserve"> </t>
    </r>
    <r>
      <rPr>
        <sz val="8"/>
        <rFont val="Arial"/>
        <family val="2"/>
      </rPr>
      <t>INCL</t>
    </r>
    <r>
      <rPr>
        <sz val="8"/>
        <rFont val="Times New Roman"/>
        <family val="1"/>
      </rPr>
      <t xml:space="preserve"> </t>
    </r>
    <r>
      <rPr>
        <sz val="8"/>
        <rFont val="Arial"/>
        <family val="2"/>
      </rPr>
      <t>ARRANQUES</t>
    </r>
  </si>
  <si>
    <r>
      <rPr>
        <sz val="8"/>
        <rFont val="Arial"/>
        <family val="2"/>
      </rPr>
      <t>02.02.035</t>
    </r>
  </si>
  <si>
    <r>
      <rPr>
        <sz val="8"/>
        <rFont val="Arial"/>
        <family val="2"/>
      </rPr>
      <t>ESTACAS</t>
    </r>
    <r>
      <rPr>
        <sz val="8"/>
        <rFont val="Times New Roman"/>
        <family val="1"/>
      </rPr>
      <t xml:space="preserve"> </t>
    </r>
    <r>
      <rPr>
        <sz val="8"/>
        <rFont val="Arial"/>
        <family val="2"/>
      </rPr>
      <t>TIPO</t>
    </r>
    <r>
      <rPr>
        <sz val="8"/>
        <rFont val="Times New Roman"/>
        <family val="1"/>
      </rPr>
      <t xml:space="preserve"> </t>
    </r>
    <r>
      <rPr>
        <sz val="8"/>
        <rFont val="Arial"/>
        <family val="2"/>
      </rPr>
      <t>STRAUSS</t>
    </r>
    <r>
      <rPr>
        <sz val="8"/>
        <rFont val="Times New Roman"/>
        <family val="1"/>
      </rPr>
      <t xml:space="preserve"> </t>
    </r>
    <r>
      <rPr>
        <sz val="8"/>
        <rFont val="Arial"/>
        <family val="2"/>
      </rPr>
      <t>DIAM</t>
    </r>
    <r>
      <rPr>
        <sz val="8"/>
        <rFont val="Times New Roman"/>
        <family val="1"/>
      </rPr>
      <t xml:space="preserve"> </t>
    </r>
    <r>
      <rPr>
        <sz val="8"/>
        <rFont val="Arial"/>
        <family val="2"/>
      </rPr>
      <t>25CM</t>
    </r>
  </si>
  <si>
    <r>
      <rPr>
        <sz val="8"/>
        <rFont val="Arial"/>
        <family val="2"/>
      </rPr>
      <t>02.02.036</t>
    </r>
  </si>
  <si>
    <r>
      <rPr>
        <sz val="8"/>
        <rFont val="Arial"/>
        <family val="2"/>
      </rPr>
      <t>ESTACAS</t>
    </r>
    <r>
      <rPr>
        <sz val="8"/>
        <rFont val="Times New Roman"/>
        <family val="1"/>
      </rPr>
      <t xml:space="preserve"> </t>
    </r>
    <r>
      <rPr>
        <sz val="8"/>
        <rFont val="Arial"/>
        <family val="2"/>
      </rPr>
      <t>TIPO</t>
    </r>
    <r>
      <rPr>
        <sz val="8"/>
        <rFont val="Times New Roman"/>
        <family val="1"/>
      </rPr>
      <t xml:space="preserve"> </t>
    </r>
    <r>
      <rPr>
        <sz val="8"/>
        <rFont val="Arial"/>
        <family val="2"/>
      </rPr>
      <t>STRAUSS</t>
    </r>
    <r>
      <rPr>
        <sz val="8"/>
        <rFont val="Times New Roman"/>
        <family val="1"/>
      </rPr>
      <t xml:space="preserve"> </t>
    </r>
    <r>
      <rPr>
        <sz val="8"/>
        <rFont val="Arial"/>
        <family val="2"/>
      </rPr>
      <t>DIAM</t>
    </r>
    <r>
      <rPr>
        <sz val="8"/>
        <rFont val="Times New Roman"/>
        <family val="1"/>
      </rPr>
      <t xml:space="preserve"> </t>
    </r>
    <r>
      <rPr>
        <sz val="8"/>
        <rFont val="Arial"/>
        <family val="2"/>
      </rPr>
      <t>32CM</t>
    </r>
  </si>
  <si>
    <r>
      <rPr>
        <sz val="8"/>
        <rFont val="Arial"/>
        <family val="2"/>
      </rPr>
      <t>02.02.037</t>
    </r>
  </si>
  <si>
    <r>
      <rPr>
        <sz val="8"/>
        <rFont val="Arial"/>
        <family val="2"/>
      </rPr>
      <t>ESTACAS</t>
    </r>
    <r>
      <rPr>
        <sz val="8"/>
        <rFont val="Times New Roman"/>
        <family val="1"/>
      </rPr>
      <t xml:space="preserve"> </t>
    </r>
    <r>
      <rPr>
        <sz val="8"/>
        <rFont val="Arial"/>
        <family val="2"/>
      </rPr>
      <t>TIPO</t>
    </r>
    <r>
      <rPr>
        <sz val="8"/>
        <rFont val="Times New Roman"/>
        <family val="1"/>
      </rPr>
      <t xml:space="preserve"> </t>
    </r>
    <r>
      <rPr>
        <sz val="8"/>
        <rFont val="Arial"/>
        <family val="2"/>
      </rPr>
      <t>STRAUSS</t>
    </r>
    <r>
      <rPr>
        <sz val="8"/>
        <rFont val="Times New Roman"/>
        <family val="1"/>
      </rPr>
      <t xml:space="preserve"> </t>
    </r>
    <r>
      <rPr>
        <sz val="8"/>
        <rFont val="Arial"/>
        <family val="2"/>
      </rPr>
      <t>DIAM</t>
    </r>
    <r>
      <rPr>
        <sz val="8"/>
        <rFont val="Times New Roman"/>
        <family val="1"/>
      </rPr>
      <t xml:space="preserve"> </t>
    </r>
    <r>
      <rPr>
        <sz val="8"/>
        <rFont val="Arial"/>
        <family val="2"/>
      </rPr>
      <t>38CM</t>
    </r>
  </si>
  <si>
    <r>
      <rPr>
        <sz val="8"/>
        <rFont val="Arial"/>
        <family val="2"/>
      </rPr>
      <t>02.02.038</t>
    </r>
  </si>
  <si>
    <r>
      <rPr>
        <sz val="8"/>
        <rFont val="Arial"/>
        <family val="2"/>
      </rPr>
      <t>ESTACAS</t>
    </r>
    <r>
      <rPr>
        <sz val="8"/>
        <rFont val="Times New Roman"/>
        <family val="1"/>
      </rPr>
      <t xml:space="preserve"> </t>
    </r>
    <r>
      <rPr>
        <sz val="8"/>
        <rFont val="Arial"/>
        <family val="2"/>
      </rPr>
      <t>TIPO</t>
    </r>
    <r>
      <rPr>
        <sz val="8"/>
        <rFont val="Times New Roman"/>
        <family val="1"/>
      </rPr>
      <t xml:space="preserve"> </t>
    </r>
    <r>
      <rPr>
        <sz val="8"/>
        <rFont val="Arial"/>
        <family val="2"/>
      </rPr>
      <t>STRAUSS</t>
    </r>
    <r>
      <rPr>
        <sz val="8"/>
        <rFont val="Times New Roman"/>
        <family val="1"/>
      </rPr>
      <t xml:space="preserve"> </t>
    </r>
    <r>
      <rPr>
        <sz val="8"/>
        <rFont val="Arial"/>
        <family val="2"/>
      </rPr>
      <t>DIAM</t>
    </r>
    <r>
      <rPr>
        <sz val="8"/>
        <rFont val="Times New Roman"/>
        <family val="1"/>
      </rPr>
      <t xml:space="preserve"> </t>
    </r>
    <r>
      <rPr>
        <sz val="8"/>
        <rFont val="Arial"/>
        <family val="2"/>
      </rPr>
      <t>45CM</t>
    </r>
  </si>
  <si>
    <r>
      <rPr>
        <sz val="8"/>
        <rFont val="Arial"/>
        <family val="2"/>
      </rPr>
      <t>02.02.070</t>
    </r>
  </si>
  <si>
    <r>
      <rPr>
        <sz val="8"/>
        <rFont val="Arial"/>
        <family val="2"/>
      </rPr>
      <t>ESTACA</t>
    </r>
    <r>
      <rPr>
        <sz val="8"/>
        <rFont val="Times New Roman"/>
        <family val="1"/>
      </rPr>
      <t xml:space="preserve"> </t>
    </r>
    <r>
      <rPr>
        <sz val="8"/>
        <rFont val="Arial"/>
        <family val="2"/>
      </rPr>
      <t>TIPO</t>
    </r>
    <r>
      <rPr>
        <sz val="8"/>
        <rFont val="Times New Roman"/>
        <family val="1"/>
      </rPr>
      <t xml:space="preserve"> </t>
    </r>
    <r>
      <rPr>
        <sz val="8"/>
        <rFont val="Arial"/>
        <family val="2"/>
      </rPr>
      <t>HELICE</t>
    </r>
    <r>
      <rPr>
        <sz val="8"/>
        <rFont val="Times New Roman"/>
        <family val="1"/>
      </rPr>
      <t xml:space="preserve"> </t>
    </r>
    <r>
      <rPr>
        <sz val="8"/>
        <rFont val="Arial"/>
        <family val="2"/>
      </rPr>
      <t>DN</t>
    </r>
    <r>
      <rPr>
        <sz val="8"/>
        <rFont val="Times New Roman"/>
        <family val="1"/>
      </rPr>
      <t xml:space="preserve"> </t>
    </r>
    <r>
      <rPr>
        <sz val="8"/>
        <rFont val="Arial"/>
        <family val="2"/>
      </rPr>
      <t>25CM</t>
    </r>
  </si>
  <si>
    <r>
      <rPr>
        <sz val="8"/>
        <rFont val="Arial"/>
        <family val="2"/>
      </rPr>
      <t>02.02.071</t>
    </r>
  </si>
  <si>
    <r>
      <rPr>
        <sz val="8"/>
        <rFont val="Arial"/>
        <family val="2"/>
      </rPr>
      <t>ESTACA</t>
    </r>
    <r>
      <rPr>
        <sz val="8"/>
        <rFont val="Times New Roman"/>
        <family val="1"/>
      </rPr>
      <t xml:space="preserve"> </t>
    </r>
    <r>
      <rPr>
        <sz val="8"/>
        <rFont val="Arial"/>
        <family val="2"/>
      </rPr>
      <t>TIPO</t>
    </r>
    <r>
      <rPr>
        <sz val="8"/>
        <rFont val="Times New Roman"/>
        <family val="1"/>
      </rPr>
      <t xml:space="preserve"> </t>
    </r>
    <r>
      <rPr>
        <sz val="8"/>
        <rFont val="Arial"/>
        <family val="2"/>
      </rPr>
      <t>HELICE</t>
    </r>
    <r>
      <rPr>
        <sz val="8"/>
        <rFont val="Times New Roman"/>
        <family val="1"/>
      </rPr>
      <t xml:space="preserve"> </t>
    </r>
    <r>
      <rPr>
        <sz val="8"/>
        <rFont val="Arial"/>
        <family val="2"/>
      </rPr>
      <t>DN</t>
    </r>
    <r>
      <rPr>
        <sz val="8"/>
        <rFont val="Times New Roman"/>
        <family val="1"/>
      </rPr>
      <t xml:space="preserve"> </t>
    </r>
    <r>
      <rPr>
        <sz val="8"/>
        <rFont val="Arial"/>
        <family val="2"/>
      </rPr>
      <t>30CM</t>
    </r>
  </si>
  <si>
    <r>
      <rPr>
        <sz val="8"/>
        <rFont val="Arial"/>
        <family val="2"/>
      </rPr>
      <t>02.02.072</t>
    </r>
  </si>
  <si>
    <r>
      <rPr>
        <sz val="8"/>
        <rFont val="Arial"/>
        <family val="2"/>
      </rPr>
      <t>ESTACA</t>
    </r>
    <r>
      <rPr>
        <sz val="8"/>
        <rFont val="Times New Roman"/>
        <family val="1"/>
      </rPr>
      <t xml:space="preserve"> </t>
    </r>
    <r>
      <rPr>
        <sz val="8"/>
        <rFont val="Arial"/>
        <family val="2"/>
      </rPr>
      <t>TIPO</t>
    </r>
    <r>
      <rPr>
        <sz val="8"/>
        <rFont val="Times New Roman"/>
        <family val="1"/>
      </rPr>
      <t xml:space="preserve"> </t>
    </r>
    <r>
      <rPr>
        <sz val="8"/>
        <rFont val="Arial"/>
        <family val="2"/>
      </rPr>
      <t>HELICE</t>
    </r>
    <r>
      <rPr>
        <sz val="8"/>
        <rFont val="Times New Roman"/>
        <family val="1"/>
      </rPr>
      <t xml:space="preserve"> </t>
    </r>
    <r>
      <rPr>
        <sz val="8"/>
        <rFont val="Arial"/>
        <family val="2"/>
      </rPr>
      <t>DN</t>
    </r>
    <r>
      <rPr>
        <sz val="8"/>
        <rFont val="Times New Roman"/>
        <family val="1"/>
      </rPr>
      <t xml:space="preserve"> </t>
    </r>
    <r>
      <rPr>
        <sz val="8"/>
        <rFont val="Arial"/>
        <family val="2"/>
      </rPr>
      <t>35CM</t>
    </r>
  </si>
  <si>
    <r>
      <rPr>
        <sz val="8"/>
        <rFont val="Arial"/>
        <family val="2"/>
      </rPr>
      <t>02.02.073</t>
    </r>
  </si>
  <si>
    <r>
      <rPr>
        <sz val="8"/>
        <rFont val="Arial"/>
        <family val="2"/>
      </rPr>
      <t>ESTACA</t>
    </r>
    <r>
      <rPr>
        <sz val="8"/>
        <rFont val="Times New Roman"/>
        <family val="1"/>
      </rPr>
      <t xml:space="preserve"> </t>
    </r>
    <r>
      <rPr>
        <sz val="8"/>
        <rFont val="Arial"/>
        <family val="2"/>
      </rPr>
      <t>TIPO</t>
    </r>
    <r>
      <rPr>
        <sz val="8"/>
        <rFont val="Times New Roman"/>
        <family val="1"/>
      </rPr>
      <t xml:space="preserve"> </t>
    </r>
    <r>
      <rPr>
        <sz val="8"/>
        <rFont val="Arial"/>
        <family val="2"/>
      </rPr>
      <t>HELICE</t>
    </r>
    <r>
      <rPr>
        <sz val="8"/>
        <rFont val="Times New Roman"/>
        <family val="1"/>
      </rPr>
      <t xml:space="preserve"> </t>
    </r>
    <r>
      <rPr>
        <sz val="8"/>
        <rFont val="Arial"/>
        <family val="2"/>
      </rPr>
      <t>DN</t>
    </r>
    <r>
      <rPr>
        <sz val="8"/>
        <rFont val="Times New Roman"/>
        <family val="1"/>
      </rPr>
      <t xml:space="preserve"> </t>
    </r>
    <r>
      <rPr>
        <sz val="8"/>
        <rFont val="Arial"/>
        <family val="2"/>
      </rPr>
      <t>40CM</t>
    </r>
  </si>
  <si>
    <r>
      <rPr>
        <sz val="8"/>
        <rFont val="Arial"/>
        <family val="2"/>
      </rPr>
      <t>02.02.074</t>
    </r>
  </si>
  <si>
    <r>
      <rPr>
        <sz val="8"/>
        <rFont val="Arial"/>
        <family val="2"/>
      </rPr>
      <t>ESTACA</t>
    </r>
    <r>
      <rPr>
        <sz val="8"/>
        <rFont val="Times New Roman"/>
        <family val="1"/>
      </rPr>
      <t xml:space="preserve"> </t>
    </r>
    <r>
      <rPr>
        <sz val="8"/>
        <rFont val="Arial"/>
        <family val="2"/>
      </rPr>
      <t>TIPO</t>
    </r>
    <r>
      <rPr>
        <sz val="8"/>
        <rFont val="Times New Roman"/>
        <family val="1"/>
      </rPr>
      <t xml:space="preserve"> </t>
    </r>
    <r>
      <rPr>
        <sz val="8"/>
        <rFont val="Arial"/>
        <family val="2"/>
      </rPr>
      <t>HELICE</t>
    </r>
    <r>
      <rPr>
        <sz val="8"/>
        <rFont val="Times New Roman"/>
        <family val="1"/>
      </rPr>
      <t xml:space="preserve"> </t>
    </r>
    <r>
      <rPr>
        <sz val="8"/>
        <rFont val="Arial"/>
        <family val="2"/>
      </rPr>
      <t>DN</t>
    </r>
    <r>
      <rPr>
        <sz val="8"/>
        <rFont val="Times New Roman"/>
        <family val="1"/>
      </rPr>
      <t xml:space="preserve"> </t>
    </r>
    <r>
      <rPr>
        <sz val="8"/>
        <rFont val="Arial"/>
        <family val="2"/>
      </rPr>
      <t>50CM</t>
    </r>
  </si>
  <si>
    <r>
      <rPr>
        <sz val="8"/>
        <rFont val="Arial"/>
        <family val="2"/>
      </rPr>
      <t>02.02.075</t>
    </r>
  </si>
  <si>
    <r>
      <rPr>
        <sz val="8"/>
        <rFont val="Arial"/>
        <family val="2"/>
      </rPr>
      <t>ESTACA</t>
    </r>
    <r>
      <rPr>
        <sz val="8"/>
        <rFont val="Times New Roman"/>
        <family val="1"/>
      </rPr>
      <t xml:space="preserve"> </t>
    </r>
    <r>
      <rPr>
        <sz val="8"/>
        <rFont val="Arial"/>
        <family val="2"/>
      </rPr>
      <t>TIPO</t>
    </r>
    <r>
      <rPr>
        <sz val="8"/>
        <rFont val="Times New Roman"/>
        <family val="1"/>
      </rPr>
      <t xml:space="preserve"> </t>
    </r>
    <r>
      <rPr>
        <sz val="8"/>
        <rFont val="Arial"/>
        <family val="2"/>
      </rPr>
      <t>HELICE</t>
    </r>
    <r>
      <rPr>
        <sz val="8"/>
        <rFont val="Times New Roman"/>
        <family val="1"/>
      </rPr>
      <t xml:space="preserve"> </t>
    </r>
    <r>
      <rPr>
        <sz val="8"/>
        <rFont val="Arial"/>
        <family val="2"/>
      </rPr>
      <t>DN</t>
    </r>
    <r>
      <rPr>
        <sz val="8"/>
        <rFont val="Times New Roman"/>
        <family val="1"/>
      </rPr>
      <t xml:space="preserve"> </t>
    </r>
    <r>
      <rPr>
        <sz val="8"/>
        <rFont val="Arial"/>
        <family val="2"/>
      </rPr>
      <t>60CM</t>
    </r>
  </si>
  <si>
    <r>
      <rPr>
        <sz val="8"/>
        <rFont val="Arial"/>
        <family val="2"/>
      </rPr>
      <t>02.02.076</t>
    </r>
  </si>
  <si>
    <r>
      <rPr>
        <sz val="8"/>
        <rFont val="Arial"/>
        <family val="2"/>
      </rPr>
      <t>ESTACA</t>
    </r>
    <r>
      <rPr>
        <sz val="8"/>
        <rFont val="Times New Roman"/>
        <family val="1"/>
      </rPr>
      <t xml:space="preserve"> </t>
    </r>
    <r>
      <rPr>
        <sz val="8"/>
        <rFont val="Arial"/>
        <family val="2"/>
      </rPr>
      <t>TIPO</t>
    </r>
    <r>
      <rPr>
        <sz val="8"/>
        <rFont val="Times New Roman"/>
        <family val="1"/>
      </rPr>
      <t xml:space="preserve"> </t>
    </r>
    <r>
      <rPr>
        <sz val="8"/>
        <rFont val="Arial"/>
        <family val="2"/>
      </rPr>
      <t>HELICE</t>
    </r>
    <r>
      <rPr>
        <sz val="8"/>
        <rFont val="Times New Roman"/>
        <family val="1"/>
      </rPr>
      <t xml:space="preserve"> </t>
    </r>
    <r>
      <rPr>
        <sz val="8"/>
        <rFont val="Arial"/>
        <family val="2"/>
      </rPr>
      <t>DN</t>
    </r>
    <r>
      <rPr>
        <sz val="8"/>
        <rFont val="Times New Roman"/>
        <family val="1"/>
      </rPr>
      <t xml:space="preserve"> </t>
    </r>
    <r>
      <rPr>
        <sz val="8"/>
        <rFont val="Arial"/>
        <family val="2"/>
      </rPr>
      <t>70CM</t>
    </r>
  </si>
  <si>
    <r>
      <rPr>
        <sz val="8"/>
        <rFont val="Arial"/>
        <family val="2"/>
      </rPr>
      <t>02.02.077</t>
    </r>
  </si>
  <si>
    <r>
      <rPr>
        <sz val="8"/>
        <rFont val="Arial"/>
        <family val="2"/>
      </rPr>
      <t>ESTACA</t>
    </r>
    <r>
      <rPr>
        <sz val="8"/>
        <rFont val="Times New Roman"/>
        <family val="1"/>
      </rPr>
      <t xml:space="preserve"> </t>
    </r>
    <r>
      <rPr>
        <sz val="8"/>
        <rFont val="Arial"/>
        <family val="2"/>
      </rPr>
      <t>TIPO</t>
    </r>
    <r>
      <rPr>
        <sz val="8"/>
        <rFont val="Times New Roman"/>
        <family val="1"/>
      </rPr>
      <t xml:space="preserve"> </t>
    </r>
    <r>
      <rPr>
        <sz val="8"/>
        <rFont val="Arial"/>
        <family val="2"/>
      </rPr>
      <t>HELICE</t>
    </r>
    <r>
      <rPr>
        <sz val="8"/>
        <rFont val="Times New Roman"/>
        <family val="1"/>
      </rPr>
      <t xml:space="preserve"> </t>
    </r>
    <r>
      <rPr>
        <sz val="8"/>
        <rFont val="Arial"/>
        <family val="2"/>
      </rPr>
      <t>DN</t>
    </r>
    <r>
      <rPr>
        <sz val="8"/>
        <rFont val="Times New Roman"/>
        <family val="1"/>
      </rPr>
      <t xml:space="preserve"> </t>
    </r>
    <r>
      <rPr>
        <sz val="8"/>
        <rFont val="Arial"/>
        <family val="2"/>
      </rPr>
      <t>80CM</t>
    </r>
  </si>
  <si>
    <r>
      <rPr>
        <sz val="8"/>
        <rFont val="Arial"/>
        <family val="2"/>
      </rPr>
      <t>02.02.078</t>
    </r>
  </si>
  <si>
    <r>
      <rPr>
        <sz val="8"/>
        <rFont val="Arial"/>
        <family val="2"/>
      </rPr>
      <t>ESTACA</t>
    </r>
    <r>
      <rPr>
        <sz val="8"/>
        <rFont val="Times New Roman"/>
        <family val="1"/>
      </rPr>
      <t xml:space="preserve"> </t>
    </r>
    <r>
      <rPr>
        <sz val="8"/>
        <rFont val="Arial"/>
        <family val="2"/>
      </rPr>
      <t>TIPO</t>
    </r>
    <r>
      <rPr>
        <sz val="8"/>
        <rFont val="Times New Roman"/>
        <family val="1"/>
      </rPr>
      <t xml:space="preserve"> </t>
    </r>
    <r>
      <rPr>
        <sz val="8"/>
        <rFont val="Arial"/>
        <family val="2"/>
      </rPr>
      <t>HELICE</t>
    </r>
    <r>
      <rPr>
        <sz val="8"/>
        <rFont val="Times New Roman"/>
        <family val="1"/>
      </rPr>
      <t xml:space="preserve"> </t>
    </r>
    <r>
      <rPr>
        <sz val="8"/>
        <rFont val="Arial"/>
        <family val="2"/>
      </rPr>
      <t>DN</t>
    </r>
    <r>
      <rPr>
        <sz val="8"/>
        <rFont val="Times New Roman"/>
        <family val="1"/>
      </rPr>
      <t xml:space="preserve"> </t>
    </r>
    <r>
      <rPr>
        <sz val="8"/>
        <rFont val="Arial"/>
        <family val="2"/>
      </rPr>
      <t>90CM</t>
    </r>
  </si>
  <si>
    <r>
      <rPr>
        <sz val="8"/>
        <rFont val="Arial"/>
        <family val="2"/>
      </rPr>
      <t>02.02.085</t>
    </r>
  </si>
  <si>
    <r>
      <rPr>
        <sz val="8"/>
        <rFont val="Arial"/>
        <family val="2"/>
      </rPr>
      <t>TRANSPORTE</t>
    </r>
    <r>
      <rPr>
        <sz val="8"/>
        <rFont val="Times New Roman"/>
        <family val="1"/>
      </rPr>
      <t xml:space="preserve"> </t>
    </r>
    <r>
      <rPr>
        <sz val="8"/>
        <rFont val="Arial"/>
        <family val="2"/>
      </rPr>
      <t>E</t>
    </r>
    <r>
      <rPr>
        <sz val="8"/>
        <rFont val="Times New Roman"/>
        <family val="1"/>
      </rPr>
      <t xml:space="preserve"> </t>
    </r>
    <r>
      <rPr>
        <sz val="8"/>
        <rFont val="Arial"/>
        <family val="2"/>
      </rPr>
      <t>ATERRO</t>
    </r>
    <r>
      <rPr>
        <sz val="8"/>
        <rFont val="Times New Roman"/>
        <family val="1"/>
      </rPr>
      <t xml:space="preserve"> </t>
    </r>
    <r>
      <rPr>
        <sz val="8"/>
        <rFont val="Arial"/>
        <family val="2"/>
      </rPr>
      <t>INTERNO</t>
    </r>
    <r>
      <rPr>
        <sz val="8"/>
        <rFont val="Times New Roman"/>
        <family val="1"/>
      </rPr>
      <t xml:space="preserve"> </t>
    </r>
    <r>
      <rPr>
        <sz val="8"/>
        <rFont val="Arial"/>
        <family val="2"/>
      </rPr>
      <t>DE</t>
    </r>
    <r>
      <rPr>
        <sz val="8"/>
        <rFont val="Times New Roman"/>
        <family val="1"/>
      </rPr>
      <t xml:space="preserve"> </t>
    </r>
    <r>
      <rPr>
        <sz val="8"/>
        <rFont val="Arial"/>
        <family val="2"/>
      </rPr>
      <t>MATERIAL</t>
    </r>
    <r>
      <rPr>
        <sz val="8"/>
        <rFont val="Times New Roman"/>
        <family val="1"/>
      </rPr>
      <t xml:space="preserve"> </t>
    </r>
    <r>
      <rPr>
        <sz val="8"/>
        <rFont val="Arial"/>
        <family val="2"/>
      </rPr>
      <t>ESCAVADO</t>
    </r>
    <r>
      <rPr>
        <sz val="8"/>
        <rFont val="Times New Roman"/>
        <family val="1"/>
      </rPr>
      <t xml:space="preserve"> </t>
    </r>
    <r>
      <rPr>
        <sz val="8"/>
        <rFont val="Arial"/>
        <family val="2"/>
      </rPr>
      <t>DE</t>
    </r>
    <r>
      <rPr>
        <sz val="8"/>
        <rFont val="Times New Roman"/>
        <family val="1"/>
      </rPr>
      <t xml:space="preserve"> </t>
    </r>
    <r>
      <rPr>
        <sz val="8"/>
        <rFont val="Arial"/>
        <family val="2"/>
      </rPr>
      <t>FUNDAÇÃO-ESTACA-TUBULÃO</t>
    </r>
  </si>
  <si>
    <r>
      <rPr>
        <sz val="8"/>
        <rFont val="Arial"/>
        <family val="2"/>
      </rPr>
      <t>02.02.089</t>
    </r>
  </si>
  <si>
    <r>
      <rPr>
        <sz val="8"/>
        <rFont val="Arial"/>
        <family val="2"/>
      </rPr>
      <t>TAXA</t>
    </r>
    <r>
      <rPr>
        <sz val="8"/>
        <rFont val="Times New Roman"/>
        <family val="1"/>
      </rPr>
      <t xml:space="preserve"> </t>
    </r>
    <r>
      <rPr>
        <sz val="8"/>
        <rFont val="Arial"/>
        <family val="2"/>
      </rPr>
      <t>DE</t>
    </r>
    <r>
      <rPr>
        <sz val="8"/>
        <rFont val="Times New Roman"/>
        <family val="1"/>
      </rPr>
      <t xml:space="preserve"> </t>
    </r>
    <r>
      <rPr>
        <sz val="8"/>
        <rFont val="Arial"/>
        <family val="2"/>
      </rPr>
      <t>MOBILIZACÃO</t>
    </r>
    <r>
      <rPr>
        <sz val="8"/>
        <rFont val="Times New Roman"/>
        <family val="1"/>
      </rPr>
      <t xml:space="preserve"> </t>
    </r>
    <r>
      <rPr>
        <sz val="8"/>
        <rFont val="Arial"/>
        <family val="2"/>
      </rPr>
      <t>DE</t>
    </r>
    <r>
      <rPr>
        <sz val="8"/>
        <rFont val="Times New Roman"/>
        <family val="1"/>
      </rPr>
      <t xml:space="preserve"> </t>
    </r>
    <r>
      <rPr>
        <sz val="8"/>
        <rFont val="Arial"/>
        <family val="2"/>
      </rPr>
      <t>EQUIPAMENTO</t>
    </r>
    <r>
      <rPr>
        <sz val="8"/>
        <rFont val="Times New Roman"/>
        <family val="1"/>
      </rPr>
      <t xml:space="preserve"> </t>
    </r>
    <r>
      <rPr>
        <sz val="8"/>
        <rFont val="Arial"/>
        <family val="2"/>
      </rPr>
      <t>PARA</t>
    </r>
    <r>
      <rPr>
        <sz val="8"/>
        <rFont val="Times New Roman"/>
        <family val="1"/>
      </rPr>
      <t xml:space="preserve"> </t>
    </r>
    <r>
      <rPr>
        <sz val="8"/>
        <rFont val="Arial"/>
        <family val="2"/>
      </rPr>
      <t>ESTACA</t>
    </r>
    <r>
      <rPr>
        <sz val="8"/>
        <rFont val="Times New Roman"/>
        <family val="1"/>
      </rPr>
      <t xml:space="preserve"> </t>
    </r>
    <r>
      <rPr>
        <sz val="8"/>
        <rFont val="Arial"/>
        <family val="2"/>
      </rPr>
      <t>TIPO</t>
    </r>
    <r>
      <rPr>
        <sz val="8"/>
        <rFont val="Times New Roman"/>
        <family val="1"/>
      </rPr>
      <t xml:space="preserve"> </t>
    </r>
    <r>
      <rPr>
        <sz val="8"/>
        <rFont val="Arial"/>
        <family val="2"/>
      </rPr>
      <t>HELICE</t>
    </r>
    <r>
      <rPr>
        <sz val="8"/>
        <rFont val="Times New Roman"/>
        <family val="1"/>
      </rPr>
      <t xml:space="preserve"> </t>
    </r>
    <r>
      <rPr>
        <sz val="8"/>
        <rFont val="Arial"/>
        <family val="2"/>
      </rPr>
      <t>SEGMENTADA</t>
    </r>
  </si>
  <si>
    <r>
      <rPr>
        <sz val="8"/>
        <rFont val="Arial"/>
        <family val="2"/>
      </rPr>
      <t>02.02.091</t>
    </r>
  </si>
  <si>
    <r>
      <rPr>
        <sz val="8"/>
        <rFont val="Arial"/>
        <family val="2"/>
      </rPr>
      <t>TAXA</t>
    </r>
    <r>
      <rPr>
        <sz val="8"/>
        <rFont val="Times New Roman"/>
        <family val="1"/>
      </rPr>
      <t xml:space="preserve"> </t>
    </r>
    <r>
      <rPr>
        <sz val="8"/>
        <rFont val="Arial"/>
        <family val="2"/>
      </rPr>
      <t>DE</t>
    </r>
    <r>
      <rPr>
        <sz val="8"/>
        <rFont val="Times New Roman"/>
        <family val="1"/>
      </rPr>
      <t xml:space="preserve"> </t>
    </r>
    <r>
      <rPr>
        <sz val="8"/>
        <rFont val="Arial"/>
        <family val="2"/>
      </rPr>
      <t>MOBILIZAÇÃO</t>
    </r>
    <r>
      <rPr>
        <sz val="8"/>
        <rFont val="Times New Roman"/>
        <family val="1"/>
      </rPr>
      <t xml:space="preserve"> </t>
    </r>
    <r>
      <rPr>
        <sz val="8"/>
        <rFont val="Arial"/>
        <family val="2"/>
      </rPr>
      <t>DE</t>
    </r>
    <r>
      <rPr>
        <sz val="8"/>
        <rFont val="Times New Roman"/>
        <family val="1"/>
      </rPr>
      <t xml:space="preserve"> </t>
    </r>
    <r>
      <rPr>
        <sz val="8"/>
        <rFont val="Arial"/>
        <family val="2"/>
      </rPr>
      <t>EQUIPAMENTO</t>
    </r>
    <r>
      <rPr>
        <sz val="8"/>
        <rFont val="Times New Roman"/>
        <family val="1"/>
      </rPr>
      <t xml:space="preserve"> </t>
    </r>
    <r>
      <rPr>
        <sz val="8"/>
        <rFont val="Arial"/>
        <family val="2"/>
      </rPr>
      <t>-</t>
    </r>
    <r>
      <rPr>
        <sz val="8"/>
        <rFont val="Times New Roman"/>
        <family val="1"/>
      </rPr>
      <t xml:space="preserve"> </t>
    </r>
    <r>
      <rPr>
        <sz val="8"/>
        <rFont val="Arial"/>
        <family val="2"/>
      </rPr>
      <t>ESTACA</t>
    </r>
    <r>
      <rPr>
        <sz val="8"/>
        <rFont val="Times New Roman"/>
        <family val="1"/>
      </rPr>
      <t xml:space="preserve"> </t>
    </r>
    <r>
      <rPr>
        <sz val="8"/>
        <rFont val="Arial"/>
        <family val="2"/>
      </rPr>
      <t>ESCAVADA</t>
    </r>
  </si>
  <si>
    <r>
      <rPr>
        <sz val="8"/>
        <rFont val="Arial"/>
        <family val="2"/>
      </rPr>
      <t>02.02.093</t>
    </r>
  </si>
  <si>
    <r>
      <rPr>
        <sz val="8"/>
        <rFont val="Arial"/>
        <family val="2"/>
      </rPr>
      <t>TAXA</t>
    </r>
    <r>
      <rPr>
        <sz val="8"/>
        <rFont val="Times New Roman"/>
        <family val="1"/>
      </rPr>
      <t xml:space="preserve"> </t>
    </r>
    <r>
      <rPr>
        <sz val="8"/>
        <rFont val="Arial"/>
        <family val="2"/>
      </rPr>
      <t>DE</t>
    </r>
    <r>
      <rPr>
        <sz val="8"/>
        <rFont val="Times New Roman"/>
        <family val="1"/>
      </rPr>
      <t xml:space="preserve"> </t>
    </r>
    <r>
      <rPr>
        <sz val="8"/>
        <rFont val="Arial"/>
        <family val="2"/>
      </rPr>
      <t>MOBILIZAÇÃO</t>
    </r>
    <r>
      <rPr>
        <sz val="8"/>
        <rFont val="Times New Roman"/>
        <family val="1"/>
      </rPr>
      <t xml:space="preserve"> </t>
    </r>
    <r>
      <rPr>
        <sz val="8"/>
        <rFont val="Arial"/>
        <family val="2"/>
      </rPr>
      <t>DE</t>
    </r>
    <r>
      <rPr>
        <sz val="8"/>
        <rFont val="Times New Roman"/>
        <family val="1"/>
      </rPr>
      <t xml:space="preserve"> </t>
    </r>
    <r>
      <rPr>
        <sz val="8"/>
        <rFont val="Arial"/>
        <family val="2"/>
      </rPr>
      <t>EQUIPAMENTO</t>
    </r>
    <r>
      <rPr>
        <sz val="8"/>
        <rFont val="Times New Roman"/>
        <family val="1"/>
      </rPr>
      <t xml:space="preserve"> </t>
    </r>
    <r>
      <rPr>
        <sz val="8"/>
        <rFont val="Arial"/>
        <family val="2"/>
      </rPr>
      <t>-</t>
    </r>
    <r>
      <rPr>
        <sz val="8"/>
        <rFont val="Times New Roman"/>
        <family val="1"/>
      </rPr>
      <t xml:space="preserve"> </t>
    </r>
    <r>
      <rPr>
        <sz val="8"/>
        <rFont val="Arial"/>
        <family val="2"/>
      </rPr>
      <t>ESTACA</t>
    </r>
    <r>
      <rPr>
        <sz val="8"/>
        <rFont val="Times New Roman"/>
        <family val="1"/>
      </rPr>
      <t xml:space="preserve"> </t>
    </r>
    <r>
      <rPr>
        <sz val="8"/>
        <rFont val="Arial"/>
        <family val="2"/>
      </rPr>
      <t>RAIZ</t>
    </r>
  </si>
  <si>
    <r>
      <rPr>
        <sz val="8"/>
        <rFont val="Arial"/>
        <family val="2"/>
      </rPr>
      <t>02.02.094</t>
    </r>
  </si>
  <si>
    <r>
      <rPr>
        <sz val="8"/>
        <rFont val="Arial"/>
        <family val="2"/>
      </rPr>
      <t>TAXA</t>
    </r>
    <r>
      <rPr>
        <sz val="8"/>
        <rFont val="Times New Roman"/>
        <family val="1"/>
      </rPr>
      <t xml:space="preserve"> </t>
    </r>
    <r>
      <rPr>
        <sz val="8"/>
        <rFont val="Arial"/>
        <family val="2"/>
      </rPr>
      <t>DE</t>
    </r>
    <r>
      <rPr>
        <sz val="8"/>
        <rFont val="Times New Roman"/>
        <family val="1"/>
      </rPr>
      <t xml:space="preserve"> </t>
    </r>
    <r>
      <rPr>
        <sz val="8"/>
        <rFont val="Arial"/>
        <family val="2"/>
      </rPr>
      <t>MOBILIZACAO</t>
    </r>
    <r>
      <rPr>
        <sz val="8"/>
        <rFont val="Times New Roman"/>
        <family val="1"/>
      </rPr>
      <t xml:space="preserve"> </t>
    </r>
    <r>
      <rPr>
        <sz val="8"/>
        <rFont val="Arial"/>
        <family val="2"/>
      </rPr>
      <t>DE</t>
    </r>
    <r>
      <rPr>
        <sz val="8"/>
        <rFont val="Times New Roman"/>
        <family val="1"/>
      </rPr>
      <t xml:space="preserve"> </t>
    </r>
    <r>
      <rPr>
        <sz val="8"/>
        <rFont val="Arial"/>
        <family val="2"/>
      </rPr>
      <t>EQUIPAMENTO</t>
    </r>
    <r>
      <rPr>
        <sz val="8"/>
        <rFont val="Times New Roman"/>
        <family val="1"/>
      </rPr>
      <t xml:space="preserve"> </t>
    </r>
    <r>
      <rPr>
        <sz val="8"/>
        <rFont val="Arial"/>
        <family val="2"/>
      </rPr>
      <t>PARA</t>
    </r>
    <r>
      <rPr>
        <sz val="8"/>
        <rFont val="Times New Roman"/>
        <family val="1"/>
      </rPr>
      <t xml:space="preserve"> </t>
    </r>
    <r>
      <rPr>
        <sz val="8"/>
        <rFont val="Arial"/>
        <family val="2"/>
      </rPr>
      <t>ESTACA</t>
    </r>
    <r>
      <rPr>
        <sz val="8"/>
        <rFont val="Times New Roman"/>
        <family val="1"/>
      </rPr>
      <t xml:space="preserve"> </t>
    </r>
    <r>
      <rPr>
        <sz val="8"/>
        <rFont val="Arial"/>
        <family val="2"/>
      </rPr>
      <t>TIPO</t>
    </r>
    <r>
      <rPr>
        <sz val="8"/>
        <rFont val="Times New Roman"/>
        <family val="1"/>
      </rPr>
      <t xml:space="preserve"> </t>
    </r>
    <r>
      <rPr>
        <sz val="8"/>
        <rFont val="Arial"/>
        <family val="2"/>
      </rPr>
      <t>HELICE</t>
    </r>
  </si>
  <si>
    <r>
      <rPr>
        <sz val="8"/>
        <rFont val="Arial"/>
        <family val="2"/>
      </rPr>
      <t>02.02.095</t>
    </r>
  </si>
  <si>
    <r>
      <rPr>
        <sz val="8"/>
        <rFont val="Arial"/>
        <family val="2"/>
      </rPr>
      <t>EMENDA</t>
    </r>
    <r>
      <rPr>
        <sz val="8"/>
        <rFont val="Times New Roman"/>
        <family val="1"/>
      </rPr>
      <t xml:space="preserve"> </t>
    </r>
    <r>
      <rPr>
        <sz val="8"/>
        <rFont val="Arial"/>
        <family val="2"/>
      </rPr>
      <t>COM</t>
    </r>
    <r>
      <rPr>
        <sz val="8"/>
        <rFont val="Times New Roman"/>
        <family val="1"/>
      </rPr>
      <t xml:space="preserve"> </t>
    </r>
    <r>
      <rPr>
        <sz val="8"/>
        <rFont val="Arial"/>
        <family val="2"/>
      </rPr>
      <t>ANEIS</t>
    </r>
    <r>
      <rPr>
        <sz val="8"/>
        <rFont val="Times New Roman"/>
        <family val="1"/>
      </rPr>
      <t xml:space="preserve"> </t>
    </r>
    <r>
      <rPr>
        <sz val="8"/>
        <rFont val="Arial"/>
        <family val="2"/>
      </rPr>
      <t>SOLDADOS</t>
    </r>
    <r>
      <rPr>
        <sz val="8"/>
        <rFont val="Times New Roman"/>
        <family val="1"/>
      </rPr>
      <t xml:space="preserve"> </t>
    </r>
    <r>
      <rPr>
        <sz val="8"/>
        <rFont val="Arial"/>
        <family val="2"/>
      </rPr>
      <t>PARA</t>
    </r>
    <r>
      <rPr>
        <sz val="8"/>
        <rFont val="Times New Roman"/>
        <family val="1"/>
      </rPr>
      <t xml:space="preserve"> </t>
    </r>
    <r>
      <rPr>
        <sz val="8"/>
        <rFont val="Arial"/>
        <family val="2"/>
      </rPr>
      <t>ESTACA</t>
    </r>
  </si>
  <si>
    <r>
      <rPr>
        <sz val="8"/>
        <rFont val="Arial"/>
        <family val="2"/>
      </rPr>
      <t>02.02.097</t>
    </r>
  </si>
  <si>
    <r>
      <rPr>
        <sz val="8"/>
        <rFont val="Arial"/>
        <family val="2"/>
      </rPr>
      <t>TAXA</t>
    </r>
    <r>
      <rPr>
        <sz val="8"/>
        <rFont val="Times New Roman"/>
        <family val="1"/>
      </rPr>
      <t xml:space="preserve"> </t>
    </r>
    <r>
      <rPr>
        <sz val="8"/>
        <rFont val="Arial"/>
        <family val="2"/>
      </rPr>
      <t>DE</t>
    </r>
    <r>
      <rPr>
        <sz val="8"/>
        <rFont val="Times New Roman"/>
        <family val="1"/>
      </rPr>
      <t xml:space="preserve"> </t>
    </r>
    <r>
      <rPr>
        <sz val="8"/>
        <rFont val="Arial"/>
        <family val="2"/>
      </rPr>
      <t>MOBILIZACAO</t>
    </r>
    <r>
      <rPr>
        <sz val="8"/>
        <rFont val="Times New Roman"/>
        <family val="1"/>
      </rPr>
      <t xml:space="preserve"> </t>
    </r>
    <r>
      <rPr>
        <sz val="8"/>
        <rFont val="Arial"/>
        <family val="2"/>
      </rPr>
      <t>DE</t>
    </r>
    <r>
      <rPr>
        <sz val="8"/>
        <rFont val="Times New Roman"/>
        <family val="1"/>
      </rPr>
      <t xml:space="preserve"> </t>
    </r>
    <r>
      <rPr>
        <sz val="8"/>
        <rFont val="Arial"/>
        <family val="2"/>
      </rPr>
      <t>EQUIPAMENTO</t>
    </r>
    <r>
      <rPr>
        <sz val="8"/>
        <rFont val="Times New Roman"/>
        <family val="1"/>
      </rPr>
      <t xml:space="preserve"> </t>
    </r>
    <r>
      <rPr>
        <sz val="8"/>
        <rFont val="Arial"/>
        <family val="2"/>
      </rPr>
      <t>-</t>
    </r>
    <r>
      <rPr>
        <sz val="8"/>
        <rFont val="Times New Roman"/>
        <family val="1"/>
      </rPr>
      <t xml:space="preserve"> </t>
    </r>
    <r>
      <rPr>
        <sz val="8"/>
        <rFont val="Arial"/>
        <family val="2"/>
      </rPr>
      <t>ESTACAS</t>
    </r>
    <r>
      <rPr>
        <sz val="8"/>
        <rFont val="Times New Roman"/>
        <family val="1"/>
      </rPr>
      <t xml:space="preserve"> </t>
    </r>
    <r>
      <rPr>
        <sz val="8"/>
        <rFont val="Arial"/>
        <family val="2"/>
      </rPr>
      <t>PRE-MOLDADAS</t>
    </r>
  </si>
  <si>
    <r>
      <rPr>
        <sz val="8"/>
        <rFont val="Arial"/>
        <family val="2"/>
      </rPr>
      <t>02.02.098</t>
    </r>
  </si>
  <si>
    <r>
      <rPr>
        <sz val="8"/>
        <rFont val="Arial"/>
        <family val="2"/>
      </rPr>
      <t>TAXA</t>
    </r>
    <r>
      <rPr>
        <sz val="8"/>
        <rFont val="Times New Roman"/>
        <family val="1"/>
      </rPr>
      <t xml:space="preserve"> </t>
    </r>
    <r>
      <rPr>
        <sz val="8"/>
        <rFont val="Arial"/>
        <family val="2"/>
      </rPr>
      <t>DE</t>
    </r>
    <r>
      <rPr>
        <sz val="8"/>
        <rFont val="Times New Roman"/>
        <family val="1"/>
      </rPr>
      <t xml:space="preserve"> </t>
    </r>
    <r>
      <rPr>
        <sz val="8"/>
        <rFont val="Arial"/>
        <family val="2"/>
      </rPr>
      <t>MOBILIZACAO</t>
    </r>
    <r>
      <rPr>
        <sz val="8"/>
        <rFont val="Times New Roman"/>
        <family val="1"/>
      </rPr>
      <t xml:space="preserve"> </t>
    </r>
    <r>
      <rPr>
        <sz val="8"/>
        <rFont val="Arial"/>
        <family val="2"/>
      </rPr>
      <t>DE</t>
    </r>
    <r>
      <rPr>
        <sz val="8"/>
        <rFont val="Times New Roman"/>
        <family val="1"/>
      </rPr>
      <t xml:space="preserve"> </t>
    </r>
    <r>
      <rPr>
        <sz val="8"/>
        <rFont val="Arial"/>
        <family val="2"/>
      </rPr>
      <t>EQUIPAMENTOS</t>
    </r>
    <r>
      <rPr>
        <sz val="8"/>
        <rFont val="Times New Roman"/>
        <family val="1"/>
      </rPr>
      <t xml:space="preserve"> </t>
    </r>
    <r>
      <rPr>
        <sz val="8"/>
        <rFont val="Arial"/>
        <family val="2"/>
      </rPr>
      <t>-</t>
    </r>
    <r>
      <rPr>
        <sz val="8"/>
        <rFont val="Times New Roman"/>
        <family val="1"/>
      </rPr>
      <t xml:space="preserve"> </t>
    </r>
    <r>
      <rPr>
        <sz val="8"/>
        <rFont val="Arial"/>
        <family val="2"/>
      </rPr>
      <t>ESTACAS</t>
    </r>
    <r>
      <rPr>
        <sz val="8"/>
        <rFont val="Times New Roman"/>
        <family val="1"/>
      </rPr>
      <t xml:space="preserve"> </t>
    </r>
    <r>
      <rPr>
        <sz val="8"/>
        <rFont val="Arial"/>
        <family val="2"/>
      </rPr>
      <t>STRAUSS</t>
    </r>
  </si>
  <si>
    <r>
      <rPr>
        <sz val="8"/>
        <rFont val="Arial"/>
        <family val="2"/>
      </rPr>
      <t>02.02.099</t>
    </r>
  </si>
  <si>
    <r>
      <rPr>
        <sz val="8"/>
        <rFont val="Arial"/>
        <family val="2"/>
      </rPr>
      <t>FUNDACOES</t>
    </r>
    <r>
      <rPr>
        <sz val="8"/>
        <rFont val="Times New Roman"/>
        <family val="1"/>
      </rPr>
      <t xml:space="preserve"> </t>
    </r>
    <r>
      <rPr>
        <sz val="8"/>
        <rFont val="Arial"/>
        <family val="2"/>
      </rPr>
      <t>PROFUNDAS</t>
    </r>
  </si>
  <si>
    <r>
      <rPr>
        <sz val="8"/>
        <rFont val="Arial"/>
        <family val="2"/>
      </rPr>
      <t>02.02.100</t>
    </r>
  </si>
  <si>
    <r>
      <rPr>
        <sz val="8"/>
        <rFont val="Arial"/>
        <family val="2"/>
      </rPr>
      <t>ESTACA</t>
    </r>
    <r>
      <rPr>
        <sz val="8"/>
        <rFont val="Times New Roman"/>
        <family val="1"/>
      </rPr>
      <t xml:space="preserve"> </t>
    </r>
    <r>
      <rPr>
        <sz val="8"/>
        <rFont val="Arial"/>
        <family val="2"/>
      </rPr>
      <t>ESCAVADA</t>
    </r>
    <r>
      <rPr>
        <sz val="8"/>
        <rFont val="Times New Roman"/>
        <family val="1"/>
      </rPr>
      <t xml:space="preserve"> </t>
    </r>
    <r>
      <rPr>
        <sz val="8"/>
        <rFont val="Arial"/>
        <family val="2"/>
      </rPr>
      <t>MECANICAMENTE</t>
    </r>
    <r>
      <rPr>
        <sz val="8"/>
        <rFont val="Times New Roman"/>
        <family val="1"/>
      </rPr>
      <t xml:space="preserve"> </t>
    </r>
    <r>
      <rPr>
        <sz val="8"/>
        <rFont val="Arial"/>
        <family val="2"/>
      </rPr>
      <t>DIAM</t>
    </r>
    <r>
      <rPr>
        <sz val="8"/>
        <rFont val="Times New Roman"/>
        <family val="1"/>
      </rPr>
      <t xml:space="preserve"> </t>
    </r>
    <r>
      <rPr>
        <sz val="8"/>
        <rFont val="Arial"/>
        <family val="2"/>
      </rPr>
      <t>25CM</t>
    </r>
  </si>
  <si>
    <r>
      <rPr>
        <sz val="8"/>
        <rFont val="Arial"/>
        <family val="2"/>
      </rPr>
      <t>02.02.101</t>
    </r>
  </si>
  <si>
    <r>
      <rPr>
        <sz val="8"/>
        <rFont val="Arial"/>
        <family val="2"/>
      </rPr>
      <t>ESTACA</t>
    </r>
    <r>
      <rPr>
        <sz val="8"/>
        <rFont val="Times New Roman"/>
        <family val="1"/>
      </rPr>
      <t xml:space="preserve"> </t>
    </r>
    <r>
      <rPr>
        <sz val="8"/>
        <rFont val="Arial"/>
        <family val="2"/>
      </rPr>
      <t>ESCAVADA</t>
    </r>
    <r>
      <rPr>
        <sz val="8"/>
        <rFont val="Times New Roman"/>
        <family val="1"/>
      </rPr>
      <t xml:space="preserve"> </t>
    </r>
    <r>
      <rPr>
        <sz val="8"/>
        <rFont val="Arial"/>
        <family val="2"/>
      </rPr>
      <t>MECANICAMENTE</t>
    </r>
    <r>
      <rPr>
        <sz val="8"/>
        <rFont val="Times New Roman"/>
        <family val="1"/>
      </rPr>
      <t xml:space="preserve"> </t>
    </r>
    <r>
      <rPr>
        <sz val="8"/>
        <rFont val="Arial"/>
        <family val="2"/>
      </rPr>
      <t>DIAM</t>
    </r>
    <r>
      <rPr>
        <sz val="8"/>
        <rFont val="Times New Roman"/>
        <family val="1"/>
      </rPr>
      <t xml:space="preserve"> </t>
    </r>
    <r>
      <rPr>
        <sz val="8"/>
        <rFont val="Arial"/>
        <family val="2"/>
      </rPr>
      <t>30CM</t>
    </r>
  </si>
  <si>
    <r>
      <rPr>
        <sz val="8"/>
        <rFont val="Arial"/>
        <family val="2"/>
      </rPr>
      <t>02.02.102</t>
    </r>
  </si>
  <si>
    <r>
      <rPr>
        <sz val="8"/>
        <rFont val="Arial"/>
        <family val="2"/>
      </rPr>
      <t>ESTACA</t>
    </r>
    <r>
      <rPr>
        <sz val="8"/>
        <rFont val="Times New Roman"/>
        <family val="1"/>
      </rPr>
      <t xml:space="preserve"> </t>
    </r>
    <r>
      <rPr>
        <sz val="8"/>
        <rFont val="Arial"/>
        <family val="2"/>
      </rPr>
      <t>ESCAVADA</t>
    </r>
    <r>
      <rPr>
        <sz val="8"/>
        <rFont val="Times New Roman"/>
        <family val="1"/>
      </rPr>
      <t xml:space="preserve"> </t>
    </r>
    <r>
      <rPr>
        <sz val="8"/>
        <rFont val="Arial"/>
        <family val="2"/>
      </rPr>
      <t>MECANICAMENTE</t>
    </r>
    <r>
      <rPr>
        <sz val="8"/>
        <rFont val="Times New Roman"/>
        <family val="1"/>
      </rPr>
      <t xml:space="preserve"> </t>
    </r>
    <r>
      <rPr>
        <sz val="8"/>
        <rFont val="Arial"/>
        <family val="2"/>
      </rPr>
      <t>DIAM</t>
    </r>
    <r>
      <rPr>
        <sz val="8"/>
        <rFont val="Times New Roman"/>
        <family val="1"/>
      </rPr>
      <t xml:space="preserve"> </t>
    </r>
    <r>
      <rPr>
        <sz val="8"/>
        <rFont val="Arial"/>
        <family val="2"/>
      </rPr>
      <t>35CM</t>
    </r>
  </si>
  <si>
    <r>
      <rPr>
        <sz val="8"/>
        <rFont val="Arial"/>
        <family val="2"/>
      </rPr>
      <t>02.02.103</t>
    </r>
  </si>
  <si>
    <r>
      <rPr>
        <sz val="8"/>
        <rFont val="Arial"/>
        <family val="2"/>
      </rPr>
      <t>ESTACA</t>
    </r>
    <r>
      <rPr>
        <sz val="8"/>
        <rFont val="Times New Roman"/>
        <family val="1"/>
      </rPr>
      <t xml:space="preserve"> </t>
    </r>
    <r>
      <rPr>
        <sz val="8"/>
        <rFont val="Arial"/>
        <family val="2"/>
      </rPr>
      <t>ESCAVADA</t>
    </r>
    <r>
      <rPr>
        <sz val="8"/>
        <rFont val="Times New Roman"/>
        <family val="1"/>
      </rPr>
      <t xml:space="preserve"> </t>
    </r>
    <r>
      <rPr>
        <sz val="8"/>
        <rFont val="Arial"/>
        <family val="2"/>
      </rPr>
      <t>MECANICAMENTE</t>
    </r>
    <r>
      <rPr>
        <sz val="8"/>
        <rFont val="Times New Roman"/>
        <family val="1"/>
      </rPr>
      <t xml:space="preserve"> </t>
    </r>
    <r>
      <rPr>
        <sz val="8"/>
        <rFont val="Arial"/>
        <family val="2"/>
      </rPr>
      <t>DIAM</t>
    </r>
    <r>
      <rPr>
        <sz val="8"/>
        <rFont val="Times New Roman"/>
        <family val="1"/>
      </rPr>
      <t xml:space="preserve"> </t>
    </r>
    <r>
      <rPr>
        <sz val="8"/>
        <rFont val="Arial"/>
        <family val="2"/>
      </rPr>
      <t>40CM</t>
    </r>
  </si>
  <si>
    <r>
      <rPr>
        <sz val="8"/>
        <rFont val="Arial"/>
        <family val="2"/>
      </rPr>
      <t>02.02.104</t>
    </r>
  </si>
  <si>
    <r>
      <rPr>
        <sz val="8"/>
        <rFont val="Arial"/>
        <family val="2"/>
      </rPr>
      <t>ESTACA</t>
    </r>
    <r>
      <rPr>
        <sz val="8"/>
        <rFont val="Times New Roman"/>
        <family val="1"/>
      </rPr>
      <t xml:space="preserve"> </t>
    </r>
    <r>
      <rPr>
        <sz val="8"/>
        <rFont val="Arial"/>
        <family val="2"/>
      </rPr>
      <t>ESCAVADA</t>
    </r>
    <r>
      <rPr>
        <sz val="8"/>
        <rFont val="Times New Roman"/>
        <family val="1"/>
      </rPr>
      <t xml:space="preserve"> </t>
    </r>
    <r>
      <rPr>
        <sz val="8"/>
        <rFont val="Arial"/>
        <family val="2"/>
      </rPr>
      <t>MECANICAMENTE</t>
    </r>
    <r>
      <rPr>
        <sz val="8"/>
        <rFont val="Times New Roman"/>
        <family val="1"/>
      </rPr>
      <t xml:space="preserve"> </t>
    </r>
    <r>
      <rPr>
        <sz val="8"/>
        <rFont val="Arial"/>
        <family val="2"/>
      </rPr>
      <t>DIAM</t>
    </r>
    <r>
      <rPr>
        <sz val="8"/>
        <rFont val="Times New Roman"/>
        <family val="1"/>
      </rPr>
      <t xml:space="preserve"> </t>
    </r>
    <r>
      <rPr>
        <sz val="8"/>
        <rFont val="Arial"/>
        <family val="2"/>
      </rPr>
      <t>50CM</t>
    </r>
  </si>
  <si>
    <r>
      <rPr>
        <sz val="8"/>
        <rFont val="Arial"/>
        <family val="2"/>
      </rPr>
      <t>02.02.105</t>
    </r>
  </si>
  <si>
    <r>
      <rPr>
        <sz val="8"/>
        <rFont val="Arial"/>
        <family val="2"/>
      </rPr>
      <t>ESTACA</t>
    </r>
    <r>
      <rPr>
        <sz val="8"/>
        <rFont val="Times New Roman"/>
        <family val="1"/>
      </rPr>
      <t xml:space="preserve"> </t>
    </r>
    <r>
      <rPr>
        <sz val="8"/>
        <rFont val="Arial"/>
        <family val="2"/>
      </rPr>
      <t>ESCAVADA</t>
    </r>
    <r>
      <rPr>
        <sz val="8"/>
        <rFont val="Times New Roman"/>
        <family val="1"/>
      </rPr>
      <t xml:space="preserve"> </t>
    </r>
    <r>
      <rPr>
        <sz val="8"/>
        <rFont val="Arial"/>
        <family val="2"/>
      </rPr>
      <t>MECANICAMENTE</t>
    </r>
    <r>
      <rPr>
        <sz val="8"/>
        <rFont val="Times New Roman"/>
        <family val="1"/>
      </rPr>
      <t xml:space="preserve"> </t>
    </r>
    <r>
      <rPr>
        <sz val="8"/>
        <rFont val="Arial"/>
        <family val="2"/>
      </rPr>
      <t>DIAM</t>
    </r>
    <r>
      <rPr>
        <sz val="8"/>
        <rFont val="Times New Roman"/>
        <family val="1"/>
      </rPr>
      <t xml:space="preserve"> </t>
    </r>
    <r>
      <rPr>
        <sz val="8"/>
        <rFont val="Arial"/>
        <family val="2"/>
      </rPr>
      <t>60CM</t>
    </r>
  </si>
  <si>
    <r>
      <rPr>
        <sz val="8"/>
        <rFont val="Arial"/>
        <family val="2"/>
      </rPr>
      <t>02.02.106</t>
    </r>
  </si>
  <si>
    <r>
      <rPr>
        <sz val="8"/>
        <rFont val="Arial"/>
        <family val="2"/>
      </rPr>
      <t>ESTACA</t>
    </r>
    <r>
      <rPr>
        <sz val="8"/>
        <rFont val="Times New Roman"/>
        <family val="1"/>
      </rPr>
      <t xml:space="preserve"> </t>
    </r>
    <r>
      <rPr>
        <sz val="8"/>
        <rFont val="Arial"/>
        <family val="2"/>
      </rPr>
      <t>ESCAVADA</t>
    </r>
    <r>
      <rPr>
        <sz val="8"/>
        <rFont val="Times New Roman"/>
        <family val="1"/>
      </rPr>
      <t xml:space="preserve"> </t>
    </r>
    <r>
      <rPr>
        <sz val="8"/>
        <rFont val="Arial"/>
        <family val="2"/>
      </rPr>
      <t>MECANICAMENTE</t>
    </r>
    <r>
      <rPr>
        <sz val="8"/>
        <rFont val="Times New Roman"/>
        <family val="1"/>
      </rPr>
      <t xml:space="preserve"> </t>
    </r>
    <r>
      <rPr>
        <sz val="8"/>
        <rFont val="Arial"/>
        <family val="2"/>
      </rPr>
      <t>DIAM</t>
    </r>
    <r>
      <rPr>
        <sz val="8"/>
        <rFont val="Times New Roman"/>
        <family val="1"/>
      </rPr>
      <t xml:space="preserve"> </t>
    </r>
    <r>
      <rPr>
        <sz val="8"/>
        <rFont val="Arial"/>
        <family val="2"/>
      </rPr>
      <t>70CM</t>
    </r>
  </si>
  <si>
    <r>
      <rPr>
        <sz val="8"/>
        <rFont val="Arial"/>
        <family val="2"/>
      </rPr>
      <t>02.02.107</t>
    </r>
  </si>
  <si>
    <r>
      <rPr>
        <sz val="8"/>
        <rFont val="Arial"/>
        <family val="2"/>
      </rPr>
      <t>ESTACA</t>
    </r>
    <r>
      <rPr>
        <sz val="8"/>
        <rFont val="Times New Roman"/>
        <family val="1"/>
      </rPr>
      <t xml:space="preserve"> </t>
    </r>
    <r>
      <rPr>
        <sz val="8"/>
        <rFont val="Arial"/>
        <family val="2"/>
      </rPr>
      <t>PRE-MOLDADA</t>
    </r>
    <r>
      <rPr>
        <sz val="8"/>
        <rFont val="Times New Roman"/>
        <family val="1"/>
      </rPr>
      <t xml:space="preserve"> </t>
    </r>
    <r>
      <rPr>
        <sz val="8"/>
        <rFont val="Arial"/>
        <family val="2"/>
      </rPr>
      <t>CONCRETO</t>
    </r>
    <r>
      <rPr>
        <sz val="8"/>
        <rFont val="Times New Roman"/>
        <family val="1"/>
      </rPr>
      <t xml:space="preserve"> </t>
    </r>
    <r>
      <rPr>
        <sz val="8"/>
        <rFont val="Arial"/>
        <family val="2"/>
      </rPr>
      <t>SECÃO</t>
    </r>
    <r>
      <rPr>
        <sz val="8"/>
        <rFont val="Times New Roman"/>
        <family val="1"/>
      </rPr>
      <t xml:space="preserve"> </t>
    </r>
    <r>
      <rPr>
        <sz val="8"/>
        <rFont val="Arial"/>
        <family val="2"/>
      </rPr>
      <t>ATE</t>
    </r>
    <r>
      <rPr>
        <sz val="8"/>
        <rFont val="Times New Roman"/>
        <family val="1"/>
      </rPr>
      <t xml:space="preserve"> </t>
    </r>
    <r>
      <rPr>
        <sz val="8"/>
        <rFont val="Arial"/>
        <family val="2"/>
      </rPr>
      <t>289</t>
    </r>
    <r>
      <rPr>
        <sz val="8"/>
        <rFont val="Times New Roman"/>
        <family val="1"/>
      </rPr>
      <t xml:space="preserve"> </t>
    </r>
    <r>
      <rPr>
        <sz val="8"/>
        <rFont val="Arial"/>
        <family val="2"/>
      </rPr>
      <t>CM2</t>
    </r>
    <r>
      <rPr>
        <sz val="8"/>
        <rFont val="Times New Roman"/>
        <family val="1"/>
      </rPr>
      <t xml:space="preserve">  </t>
    </r>
    <r>
      <rPr>
        <sz val="8"/>
        <rFont val="Arial"/>
        <family val="2"/>
      </rPr>
      <t>CRAVADA</t>
    </r>
  </si>
  <si>
    <r>
      <rPr>
        <sz val="8"/>
        <rFont val="Arial"/>
        <family val="2"/>
      </rPr>
      <t>02.02.108</t>
    </r>
  </si>
  <si>
    <r>
      <rPr>
        <sz val="8"/>
        <rFont val="Arial"/>
        <family val="2"/>
      </rPr>
      <t>ESTACA</t>
    </r>
    <r>
      <rPr>
        <sz val="8"/>
        <rFont val="Times New Roman"/>
        <family val="1"/>
      </rPr>
      <t xml:space="preserve"> </t>
    </r>
    <r>
      <rPr>
        <sz val="8"/>
        <rFont val="Arial"/>
        <family val="2"/>
      </rPr>
      <t>PRE-MOLDADA</t>
    </r>
    <r>
      <rPr>
        <sz val="8"/>
        <rFont val="Times New Roman"/>
        <family val="1"/>
      </rPr>
      <t xml:space="preserve"> </t>
    </r>
    <r>
      <rPr>
        <sz val="8"/>
        <rFont val="Arial"/>
        <family val="2"/>
      </rPr>
      <t>CONCRETO</t>
    </r>
    <r>
      <rPr>
        <sz val="8"/>
        <rFont val="Times New Roman"/>
        <family val="1"/>
      </rPr>
      <t xml:space="preserve"> </t>
    </r>
    <r>
      <rPr>
        <sz val="8"/>
        <rFont val="Arial"/>
        <family val="2"/>
      </rPr>
      <t>SECÃO</t>
    </r>
    <r>
      <rPr>
        <sz val="8"/>
        <rFont val="Times New Roman"/>
        <family val="1"/>
      </rPr>
      <t xml:space="preserve"> </t>
    </r>
    <r>
      <rPr>
        <sz val="8"/>
        <rFont val="Arial"/>
        <family val="2"/>
      </rPr>
      <t>DE</t>
    </r>
    <r>
      <rPr>
        <sz val="8"/>
        <rFont val="Times New Roman"/>
        <family val="1"/>
      </rPr>
      <t xml:space="preserve"> </t>
    </r>
    <r>
      <rPr>
        <sz val="8"/>
        <rFont val="Arial"/>
        <family val="2"/>
      </rPr>
      <t>290</t>
    </r>
    <r>
      <rPr>
        <sz val="8"/>
        <rFont val="Times New Roman"/>
        <family val="1"/>
      </rPr>
      <t xml:space="preserve"> </t>
    </r>
    <r>
      <rPr>
        <sz val="8"/>
        <rFont val="Arial"/>
        <family val="2"/>
      </rPr>
      <t>A</t>
    </r>
    <r>
      <rPr>
        <sz val="8"/>
        <rFont val="Times New Roman"/>
        <family val="1"/>
      </rPr>
      <t xml:space="preserve"> </t>
    </r>
    <r>
      <rPr>
        <sz val="8"/>
        <rFont val="Arial"/>
        <family val="2"/>
      </rPr>
      <t>429</t>
    </r>
    <r>
      <rPr>
        <sz val="8"/>
        <rFont val="Times New Roman"/>
        <family val="1"/>
      </rPr>
      <t xml:space="preserve"> </t>
    </r>
    <r>
      <rPr>
        <sz val="8"/>
        <rFont val="Arial"/>
        <family val="2"/>
      </rPr>
      <t>CM2</t>
    </r>
    <r>
      <rPr>
        <sz val="8"/>
        <rFont val="Times New Roman"/>
        <family val="1"/>
      </rPr>
      <t xml:space="preserve">  </t>
    </r>
    <r>
      <rPr>
        <sz val="8"/>
        <rFont val="Arial"/>
        <family val="2"/>
      </rPr>
      <t>CRAVADA</t>
    </r>
  </si>
  <si>
    <r>
      <rPr>
        <sz val="8"/>
        <rFont val="Arial"/>
        <family val="2"/>
      </rPr>
      <t>02.02.109</t>
    </r>
  </si>
  <si>
    <r>
      <rPr>
        <sz val="8"/>
        <rFont val="Arial"/>
        <family val="2"/>
      </rPr>
      <t>ESTACA</t>
    </r>
    <r>
      <rPr>
        <sz val="8"/>
        <rFont val="Times New Roman"/>
        <family val="1"/>
      </rPr>
      <t xml:space="preserve"> </t>
    </r>
    <r>
      <rPr>
        <sz val="8"/>
        <rFont val="Arial"/>
        <family val="2"/>
      </rPr>
      <t>PRE-MOLDADA</t>
    </r>
    <r>
      <rPr>
        <sz val="8"/>
        <rFont val="Times New Roman"/>
        <family val="1"/>
      </rPr>
      <t xml:space="preserve"> </t>
    </r>
    <r>
      <rPr>
        <sz val="8"/>
        <rFont val="Arial"/>
        <family val="2"/>
      </rPr>
      <t>CONCRETO</t>
    </r>
    <r>
      <rPr>
        <sz val="8"/>
        <rFont val="Times New Roman"/>
        <family val="1"/>
      </rPr>
      <t xml:space="preserve"> </t>
    </r>
    <r>
      <rPr>
        <sz val="8"/>
        <rFont val="Arial"/>
        <family val="2"/>
      </rPr>
      <t>SECÃO</t>
    </r>
    <r>
      <rPr>
        <sz val="8"/>
        <rFont val="Times New Roman"/>
        <family val="1"/>
      </rPr>
      <t xml:space="preserve"> </t>
    </r>
    <r>
      <rPr>
        <sz val="8"/>
        <rFont val="Arial"/>
        <family val="2"/>
      </rPr>
      <t>DE</t>
    </r>
    <r>
      <rPr>
        <sz val="8"/>
        <rFont val="Times New Roman"/>
        <family val="1"/>
      </rPr>
      <t xml:space="preserve"> </t>
    </r>
    <r>
      <rPr>
        <sz val="8"/>
        <rFont val="Arial"/>
        <family val="2"/>
      </rPr>
      <t>430</t>
    </r>
    <r>
      <rPr>
        <sz val="8"/>
        <rFont val="Times New Roman"/>
        <family val="1"/>
      </rPr>
      <t xml:space="preserve"> </t>
    </r>
    <r>
      <rPr>
        <sz val="8"/>
        <rFont val="Arial"/>
        <family val="2"/>
      </rPr>
      <t>A</t>
    </r>
    <r>
      <rPr>
        <sz val="8"/>
        <rFont val="Times New Roman"/>
        <family val="1"/>
      </rPr>
      <t xml:space="preserve"> </t>
    </r>
    <r>
      <rPr>
        <sz val="8"/>
        <rFont val="Arial"/>
        <family val="2"/>
      </rPr>
      <t>569</t>
    </r>
    <r>
      <rPr>
        <sz val="8"/>
        <rFont val="Times New Roman"/>
        <family val="1"/>
      </rPr>
      <t xml:space="preserve"> </t>
    </r>
    <r>
      <rPr>
        <sz val="8"/>
        <rFont val="Arial"/>
        <family val="2"/>
      </rPr>
      <t>CM2</t>
    </r>
    <r>
      <rPr>
        <sz val="8"/>
        <rFont val="Times New Roman"/>
        <family val="1"/>
      </rPr>
      <t xml:space="preserve">  </t>
    </r>
    <r>
      <rPr>
        <sz val="8"/>
        <rFont val="Arial"/>
        <family val="2"/>
      </rPr>
      <t>CRAVADA</t>
    </r>
  </si>
  <si>
    <r>
      <rPr>
        <sz val="8"/>
        <rFont val="Arial"/>
        <family val="2"/>
      </rPr>
      <t>02.02.110</t>
    </r>
  </si>
  <si>
    <r>
      <rPr>
        <sz val="8"/>
        <rFont val="Arial"/>
        <family val="2"/>
      </rPr>
      <t>ESTACA</t>
    </r>
    <r>
      <rPr>
        <sz val="8"/>
        <rFont val="Times New Roman"/>
        <family val="1"/>
      </rPr>
      <t xml:space="preserve"> </t>
    </r>
    <r>
      <rPr>
        <sz val="8"/>
        <rFont val="Arial"/>
        <family val="2"/>
      </rPr>
      <t>PRE-MOLDADA</t>
    </r>
    <r>
      <rPr>
        <sz val="8"/>
        <rFont val="Times New Roman"/>
        <family val="1"/>
      </rPr>
      <t xml:space="preserve"> </t>
    </r>
    <r>
      <rPr>
        <sz val="8"/>
        <rFont val="Arial"/>
        <family val="2"/>
      </rPr>
      <t>CONCRETO</t>
    </r>
    <r>
      <rPr>
        <sz val="8"/>
        <rFont val="Times New Roman"/>
        <family val="1"/>
      </rPr>
      <t xml:space="preserve"> </t>
    </r>
    <r>
      <rPr>
        <sz val="8"/>
        <rFont val="Arial"/>
        <family val="2"/>
      </rPr>
      <t>SECÃO</t>
    </r>
    <r>
      <rPr>
        <sz val="8"/>
        <rFont val="Times New Roman"/>
        <family val="1"/>
      </rPr>
      <t xml:space="preserve"> </t>
    </r>
    <r>
      <rPr>
        <sz val="8"/>
        <rFont val="Arial"/>
        <family val="2"/>
      </rPr>
      <t>DE</t>
    </r>
    <r>
      <rPr>
        <sz val="8"/>
        <rFont val="Times New Roman"/>
        <family val="1"/>
      </rPr>
      <t xml:space="preserve"> </t>
    </r>
    <r>
      <rPr>
        <sz val="8"/>
        <rFont val="Arial"/>
        <family val="2"/>
      </rPr>
      <t>570</t>
    </r>
    <r>
      <rPr>
        <sz val="8"/>
        <rFont val="Times New Roman"/>
        <family val="1"/>
      </rPr>
      <t xml:space="preserve"> </t>
    </r>
    <r>
      <rPr>
        <sz val="8"/>
        <rFont val="Arial"/>
        <family val="2"/>
      </rPr>
      <t>A</t>
    </r>
    <r>
      <rPr>
        <sz val="8"/>
        <rFont val="Times New Roman"/>
        <family val="1"/>
      </rPr>
      <t xml:space="preserve"> </t>
    </r>
    <r>
      <rPr>
        <sz val="8"/>
        <rFont val="Arial"/>
        <family val="2"/>
      </rPr>
      <t>714</t>
    </r>
    <r>
      <rPr>
        <sz val="8"/>
        <rFont val="Times New Roman"/>
        <family val="1"/>
      </rPr>
      <t xml:space="preserve"> </t>
    </r>
    <r>
      <rPr>
        <sz val="8"/>
        <rFont val="Arial"/>
        <family val="2"/>
      </rPr>
      <t>CM2</t>
    </r>
    <r>
      <rPr>
        <sz val="8"/>
        <rFont val="Times New Roman"/>
        <family val="1"/>
      </rPr>
      <t xml:space="preserve">  </t>
    </r>
    <r>
      <rPr>
        <sz val="8"/>
        <rFont val="Arial"/>
        <family val="2"/>
      </rPr>
      <t>CRAVADA</t>
    </r>
  </si>
  <si>
    <r>
      <rPr>
        <sz val="8"/>
        <rFont val="Arial"/>
        <family val="2"/>
      </rPr>
      <t>02.02.111</t>
    </r>
  </si>
  <si>
    <r>
      <rPr>
        <sz val="8"/>
        <rFont val="Arial"/>
        <family val="2"/>
      </rPr>
      <t>ESTACA</t>
    </r>
    <r>
      <rPr>
        <sz val="8"/>
        <rFont val="Times New Roman"/>
        <family val="1"/>
      </rPr>
      <t xml:space="preserve"> </t>
    </r>
    <r>
      <rPr>
        <sz val="8"/>
        <rFont val="Arial"/>
        <family val="2"/>
      </rPr>
      <t>PRE-MOLDADA</t>
    </r>
    <r>
      <rPr>
        <sz val="8"/>
        <rFont val="Times New Roman"/>
        <family val="1"/>
      </rPr>
      <t xml:space="preserve"> </t>
    </r>
    <r>
      <rPr>
        <sz val="8"/>
        <rFont val="Arial"/>
        <family val="2"/>
      </rPr>
      <t>CONCRETO</t>
    </r>
    <r>
      <rPr>
        <sz val="8"/>
        <rFont val="Times New Roman"/>
        <family val="1"/>
      </rPr>
      <t xml:space="preserve"> </t>
    </r>
    <r>
      <rPr>
        <sz val="8"/>
        <rFont val="Arial"/>
        <family val="2"/>
      </rPr>
      <t>SECÃO</t>
    </r>
    <r>
      <rPr>
        <sz val="8"/>
        <rFont val="Times New Roman"/>
        <family val="1"/>
      </rPr>
      <t xml:space="preserve"> </t>
    </r>
    <r>
      <rPr>
        <sz val="8"/>
        <rFont val="Arial"/>
        <family val="2"/>
      </rPr>
      <t>DE</t>
    </r>
    <r>
      <rPr>
        <sz val="8"/>
        <rFont val="Times New Roman"/>
        <family val="1"/>
      </rPr>
      <t xml:space="preserve"> </t>
    </r>
    <r>
      <rPr>
        <sz val="8"/>
        <rFont val="Arial"/>
        <family val="2"/>
      </rPr>
      <t>715</t>
    </r>
    <r>
      <rPr>
        <sz val="8"/>
        <rFont val="Times New Roman"/>
        <family val="1"/>
      </rPr>
      <t xml:space="preserve"> </t>
    </r>
    <r>
      <rPr>
        <sz val="8"/>
        <rFont val="Arial"/>
        <family val="2"/>
      </rPr>
      <t>A</t>
    </r>
    <r>
      <rPr>
        <sz val="8"/>
        <rFont val="Times New Roman"/>
        <family val="1"/>
      </rPr>
      <t xml:space="preserve"> </t>
    </r>
    <r>
      <rPr>
        <sz val="8"/>
        <rFont val="Arial"/>
        <family val="2"/>
      </rPr>
      <t>999</t>
    </r>
    <r>
      <rPr>
        <sz val="8"/>
        <rFont val="Times New Roman"/>
        <family val="1"/>
      </rPr>
      <t xml:space="preserve"> </t>
    </r>
    <r>
      <rPr>
        <sz val="8"/>
        <rFont val="Arial"/>
        <family val="2"/>
      </rPr>
      <t>CM2</t>
    </r>
    <r>
      <rPr>
        <sz val="8"/>
        <rFont val="Times New Roman"/>
        <family val="1"/>
      </rPr>
      <t xml:space="preserve">  </t>
    </r>
    <r>
      <rPr>
        <sz val="8"/>
        <rFont val="Arial"/>
        <family val="2"/>
      </rPr>
      <t>CRAVADA</t>
    </r>
  </si>
  <si>
    <r>
      <rPr>
        <sz val="8"/>
        <rFont val="Arial"/>
        <family val="2"/>
      </rPr>
      <t>02.02.113</t>
    </r>
  </si>
  <si>
    <r>
      <rPr>
        <sz val="8"/>
        <rFont val="Arial"/>
        <family val="2"/>
      </rPr>
      <t>ESTACA</t>
    </r>
    <r>
      <rPr>
        <sz val="8"/>
        <rFont val="Times New Roman"/>
        <family val="1"/>
      </rPr>
      <t xml:space="preserve"> </t>
    </r>
    <r>
      <rPr>
        <sz val="8"/>
        <rFont val="Arial"/>
        <family val="2"/>
      </rPr>
      <t>RAIZ</t>
    </r>
    <r>
      <rPr>
        <sz val="8"/>
        <rFont val="Times New Roman"/>
        <family val="1"/>
      </rPr>
      <t xml:space="preserve"> </t>
    </r>
    <r>
      <rPr>
        <sz val="8"/>
        <rFont val="Arial"/>
        <family val="2"/>
      </rPr>
      <t>DN</t>
    </r>
    <r>
      <rPr>
        <sz val="8"/>
        <rFont val="Times New Roman"/>
        <family val="1"/>
      </rPr>
      <t xml:space="preserve"> </t>
    </r>
    <r>
      <rPr>
        <sz val="8"/>
        <rFont val="Arial"/>
        <family val="2"/>
      </rPr>
      <t>150MM</t>
    </r>
    <r>
      <rPr>
        <sz val="8"/>
        <rFont val="Times New Roman"/>
        <family val="1"/>
      </rPr>
      <t xml:space="preserve"> </t>
    </r>
    <r>
      <rPr>
        <sz val="8"/>
        <rFont val="Arial"/>
        <family val="2"/>
      </rPr>
      <t>PERFURAÇAO</t>
    </r>
    <r>
      <rPr>
        <sz val="8"/>
        <rFont val="Times New Roman"/>
        <family val="1"/>
      </rPr>
      <t xml:space="preserve"> </t>
    </r>
    <r>
      <rPr>
        <sz val="8"/>
        <rFont val="Arial"/>
        <family val="2"/>
      </rPr>
      <t>EM</t>
    </r>
    <r>
      <rPr>
        <sz val="8"/>
        <rFont val="Times New Roman"/>
        <family val="1"/>
      </rPr>
      <t xml:space="preserve"> </t>
    </r>
    <r>
      <rPr>
        <sz val="8"/>
        <rFont val="Arial"/>
        <family val="2"/>
      </rPr>
      <t>SOLO</t>
    </r>
  </si>
  <si>
    <r>
      <rPr>
        <sz val="8"/>
        <rFont val="Arial"/>
        <family val="2"/>
      </rPr>
      <t>02.02.114</t>
    </r>
  </si>
  <si>
    <r>
      <rPr>
        <sz val="8"/>
        <rFont val="Arial"/>
        <family val="2"/>
      </rPr>
      <t>ESTACA</t>
    </r>
    <r>
      <rPr>
        <sz val="8"/>
        <rFont val="Times New Roman"/>
        <family val="1"/>
      </rPr>
      <t xml:space="preserve"> </t>
    </r>
    <r>
      <rPr>
        <sz val="8"/>
        <rFont val="Arial"/>
        <family val="2"/>
      </rPr>
      <t>RAIZ</t>
    </r>
    <r>
      <rPr>
        <sz val="8"/>
        <rFont val="Times New Roman"/>
        <family val="1"/>
      </rPr>
      <t xml:space="preserve"> </t>
    </r>
    <r>
      <rPr>
        <sz val="8"/>
        <rFont val="Arial"/>
        <family val="2"/>
      </rPr>
      <t>DN</t>
    </r>
    <r>
      <rPr>
        <sz val="8"/>
        <rFont val="Times New Roman"/>
        <family val="1"/>
      </rPr>
      <t xml:space="preserve"> </t>
    </r>
    <r>
      <rPr>
        <sz val="8"/>
        <rFont val="Arial"/>
        <family val="2"/>
      </rPr>
      <t>160MM</t>
    </r>
    <r>
      <rPr>
        <sz val="8"/>
        <rFont val="Times New Roman"/>
        <family val="1"/>
      </rPr>
      <t xml:space="preserve"> </t>
    </r>
    <r>
      <rPr>
        <sz val="8"/>
        <rFont val="Arial"/>
        <family val="2"/>
      </rPr>
      <t>PERFURAÇAO</t>
    </r>
    <r>
      <rPr>
        <sz val="8"/>
        <rFont val="Times New Roman"/>
        <family val="1"/>
      </rPr>
      <t xml:space="preserve"> </t>
    </r>
    <r>
      <rPr>
        <sz val="8"/>
        <rFont val="Arial"/>
        <family val="2"/>
      </rPr>
      <t>EM</t>
    </r>
    <r>
      <rPr>
        <sz val="8"/>
        <rFont val="Times New Roman"/>
        <family val="1"/>
      </rPr>
      <t xml:space="preserve"> </t>
    </r>
    <r>
      <rPr>
        <sz val="8"/>
        <rFont val="Arial"/>
        <family val="2"/>
      </rPr>
      <t>SOLO</t>
    </r>
  </si>
  <si>
    <r>
      <rPr>
        <sz val="8"/>
        <rFont val="Arial"/>
        <family val="2"/>
      </rPr>
      <t>02.02.115</t>
    </r>
  </si>
  <si>
    <r>
      <rPr>
        <sz val="8"/>
        <rFont val="Arial"/>
        <family val="2"/>
      </rPr>
      <t>ESTACA</t>
    </r>
    <r>
      <rPr>
        <sz val="8"/>
        <rFont val="Times New Roman"/>
        <family val="1"/>
      </rPr>
      <t xml:space="preserve"> </t>
    </r>
    <r>
      <rPr>
        <sz val="8"/>
        <rFont val="Arial"/>
        <family val="2"/>
      </rPr>
      <t>RAIZ</t>
    </r>
    <r>
      <rPr>
        <sz val="8"/>
        <rFont val="Times New Roman"/>
        <family val="1"/>
      </rPr>
      <t xml:space="preserve"> </t>
    </r>
    <r>
      <rPr>
        <sz val="8"/>
        <rFont val="Arial"/>
        <family val="2"/>
      </rPr>
      <t>DN</t>
    </r>
    <r>
      <rPr>
        <sz val="8"/>
        <rFont val="Times New Roman"/>
        <family val="1"/>
      </rPr>
      <t xml:space="preserve"> </t>
    </r>
    <r>
      <rPr>
        <sz val="8"/>
        <rFont val="Arial"/>
        <family val="2"/>
      </rPr>
      <t>200MM</t>
    </r>
    <r>
      <rPr>
        <sz val="8"/>
        <rFont val="Times New Roman"/>
        <family val="1"/>
      </rPr>
      <t xml:space="preserve"> </t>
    </r>
    <r>
      <rPr>
        <sz val="8"/>
        <rFont val="Arial"/>
        <family val="2"/>
      </rPr>
      <t>PERFURAÇAO</t>
    </r>
    <r>
      <rPr>
        <sz val="8"/>
        <rFont val="Times New Roman"/>
        <family val="1"/>
      </rPr>
      <t xml:space="preserve"> </t>
    </r>
    <r>
      <rPr>
        <sz val="8"/>
        <rFont val="Arial"/>
        <family val="2"/>
      </rPr>
      <t>EM</t>
    </r>
    <r>
      <rPr>
        <sz val="8"/>
        <rFont val="Times New Roman"/>
        <family val="1"/>
      </rPr>
      <t xml:space="preserve"> </t>
    </r>
    <r>
      <rPr>
        <sz val="8"/>
        <rFont val="Arial"/>
        <family val="2"/>
      </rPr>
      <t>SOLO</t>
    </r>
  </si>
  <si>
    <r>
      <rPr>
        <sz val="8"/>
        <rFont val="Arial"/>
        <family val="2"/>
      </rPr>
      <t>02.02.116</t>
    </r>
  </si>
  <si>
    <r>
      <rPr>
        <sz val="8"/>
        <rFont val="Arial"/>
        <family val="2"/>
      </rPr>
      <t>ESTACA</t>
    </r>
    <r>
      <rPr>
        <sz val="8"/>
        <rFont val="Times New Roman"/>
        <family val="1"/>
      </rPr>
      <t xml:space="preserve"> </t>
    </r>
    <r>
      <rPr>
        <sz val="8"/>
        <rFont val="Arial"/>
        <family val="2"/>
      </rPr>
      <t>RAIZ</t>
    </r>
    <r>
      <rPr>
        <sz val="8"/>
        <rFont val="Times New Roman"/>
        <family val="1"/>
      </rPr>
      <t xml:space="preserve"> </t>
    </r>
    <r>
      <rPr>
        <sz val="8"/>
        <rFont val="Arial"/>
        <family val="2"/>
      </rPr>
      <t>DN</t>
    </r>
    <r>
      <rPr>
        <sz val="8"/>
        <rFont val="Times New Roman"/>
        <family val="1"/>
      </rPr>
      <t xml:space="preserve"> </t>
    </r>
    <r>
      <rPr>
        <sz val="8"/>
        <rFont val="Arial"/>
        <family val="2"/>
      </rPr>
      <t>250MM</t>
    </r>
    <r>
      <rPr>
        <sz val="8"/>
        <rFont val="Times New Roman"/>
        <family val="1"/>
      </rPr>
      <t xml:space="preserve"> </t>
    </r>
    <r>
      <rPr>
        <sz val="8"/>
        <rFont val="Arial"/>
        <family val="2"/>
      </rPr>
      <t>PERFURAÇAO</t>
    </r>
    <r>
      <rPr>
        <sz val="8"/>
        <rFont val="Times New Roman"/>
        <family val="1"/>
      </rPr>
      <t xml:space="preserve"> </t>
    </r>
    <r>
      <rPr>
        <sz val="8"/>
        <rFont val="Arial"/>
        <family val="2"/>
      </rPr>
      <t>EM</t>
    </r>
    <r>
      <rPr>
        <sz val="8"/>
        <rFont val="Times New Roman"/>
        <family val="1"/>
      </rPr>
      <t xml:space="preserve"> </t>
    </r>
    <r>
      <rPr>
        <sz val="8"/>
        <rFont val="Arial"/>
        <family val="2"/>
      </rPr>
      <t>SOLO</t>
    </r>
  </si>
  <si>
    <r>
      <rPr>
        <sz val="8"/>
        <rFont val="Arial"/>
        <family val="2"/>
      </rPr>
      <t>02.02.117</t>
    </r>
  </si>
  <si>
    <r>
      <rPr>
        <sz val="8"/>
        <rFont val="Arial"/>
        <family val="2"/>
      </rPr>
      <t>ESTACA</t>
    </r>
    <r>
      <rPr>
        <sz val="8"/>
        <rFont val="Times New Roman"/>
        <family val="1"/>
      </rPr>
      <t xml:space="preserve"> </t>
    </r>
    <r>
      <rPr>
        <sz val="8"/>
        <rFont val="Arial"/>
        <family val="2"/>
      </rPr>
      <t>RAIZ</t>
    </r>
    <r>
      <rPr>
        <sz val="8"/>
        <rFont val="Times New Roman"/>
        <family val="1"/>
      </rPr>
      <t xml:space="preserve"> </t>
    </r>
    <r>
      <rPr>
        <sz val="8"/>
        <rFont val="Arial"/>
        <family val="2"/>
      </rPr>
      <t>DN</t>
    </r>
    <r>
      <rPr>
        <sz val="8"/>
        <rFont val="Times New Roman"/>
        <family val="1"/>
      </rPr>
      <t xml:space="preserve"> </t>
    </r>
    <r>
      <rPr>
        <sz val="8"/>
        <rFont val="Arial"/>
        <family val="2"/>
      </rPr>
      <t>310MM</t>
    </r>
    <r>
      <rPr>
        <sz val="8"/>
        <rFont val="Times New Roman"/>
        <family val="1"/>
      </rPr>
      <t xml:space="preserve"> </t>
    </r>
    <r>
      <rPr>
        <sz val="8"/>
        <rFont val="Arial"/>
        <family val="2"/>
      </rPr>
      <t>PERFURAÇAO</t>
    </r>
    <r>
      <rPr>
        <sz val="8"/>
        <rFont val="Times New Roman"/>
        <family val="1"/>
      </rPr>
      <t xml:space="preserve"> </t>
    </r>
    <r>
      <rPr>
        <sz val="8"/>
        <rFont val="Arial"/>
        <family val="2"/>
      </rPr>
      <t>EM</t>
    </r>
    <r>
      <rPr>
        <sz val="8"/>
        <rFont val="Times New Roman"/>
        <family val="1"/>
      </rPr>
      <t xml:space="preserve"> </t>
    </r>
    <r>
      <rPr>
        <sz val="8"/>
        <rFont val="Arial"/>
        <family val="2"/>
      </rPr>
      <t>SOLO</t>
    </r>
  </si>
  <si>
    <r>
      <rPr>
        <sz val="8"/>
        <rFont val="Arial"/>
        <family val="2"/>
      </rPr>
      <t>02.02.118</t>
    </r>
  </si>
  <si>
    <r>
      <rPr>
        <sz val="8"/>
        <rFont val="Arial"/>
        <family val="2"/>
      </rPr>
      <t>ESTACA</t>
    </r>
    <r>
      <rPr>
        <sz val="8"/>
        <rFont val="Times New Roman"/>
        <family val="1"/>
      </rPr>
      <t xml:space="preserve"> </t>
    </r>
    <r>
      <rPr>
        <sz val="8"/>
        <rFont val="Arial"/>
        <family val="2"/>
      </rPr>
      <t>RAIZ</t>
    </r>
    <r>
      <rPr>
        <sz val="8"/>
        <rFont val="Times New Roman"/>
        <family val="1"/>
      </rPr>
      <t xml:space="preserve"> </t>
    </r>
    <r>
      <rPr>
        <sz val="8"/>
        <rFont val="Arial"/>
        <family val="2"/>
      </rPr>
      <t>DN</t>
    </r>
    <r>
      <rPr>
        <sz val="8"/>
        <rFont val="Times New Roman"/>
        <family val="1"/>
      </rPr>
      <t xml:space="preserve"> </t>
    </r>
    <r>
      <rPr>
        <sz val="8"/>
        <rFont val="Arial"/>
        <family val="2"/>
      </rPr>
      <t>400MM</t>
    </r>
    <r>
      <rPr>
        <sz val="8"/>
        <rFont val="Times New Roman"/>
        <family val="1"/>
      </rPr>
      <t xml:space="preserve"> </t>
    </r>
    <r>
      <rPr>
        <sz val="8"/>
        <rFont val="Arial"/>
        <family val="2"/>
      </rPr>
      <t>PERFURAÇAO</t>
    </r>
    <r>
      <rPr>
        <sz val="8"/>
        <rFont val="Times New Roman"/>
        <family val="1"/>
      </rPr>
      <t xml:space="preserve"> </t>
    </r>
    <r>
      <rPr>
        <sz val="8"/>
        <rFont val="Arial"/>
        <family val="2"/>
      </rPr>
      <t>EM</t>
    </r>
    <r>
      <rPr>
        <sz val="8"/>
        <rFont val="Times New Roman"/>
        <family val="1"/>
      </rPr>
      <t xml:space="preserve"> </t>
    </r>
    <r>
      <rPr>
        <sz val="8"/>
        <rFont val="Arial"/>
        <family val="2"/>
      </rPr>
      <t>SOLO</t>
    </r>
  </si>
  <si>
    <r>
      <rPr>
        <sz val="8"/>
        <rFont val="Arial"/>
        <family val="2"/>
      </rPr>
      <t>02.03.001</t>
    </r>
  </si>
  <si>
    <r>
      <rPr>
        <sz val="8"/>
        <rFont val="Arial"/>
        <family val="2"/>
      </rPr>
      <t>FORMA</t>
    </r>
    <r>
      <rPr>
        <sz val="8"/>
        <rFont val="Times New Roman"/>
        <family val="1"/>
      </rPr>
      <t xml:space="preserve"> </t>
    </r>
    <r>
      <rPr>
        <sz val="8"/>
        <rFont val="Arial"/>
        <family val="2"/>
      </rPr>
      <t>DE</t>
    </r>
    <r>
      <rPr>
        <sz val="8"/>
        <rFont val="Times New Roman"/>
        <family val="1"/>
      </rPr>
      <t xml:space="preserve"> </t>
    </r>
    <r>
      <rPr>
        <sz val="8"/>
        <rFont val="Arial"/>
        <family val="2"/>
      </rPr>
      <t>MADEIRA</t>
    </r>
    <r>
      <rPr>
        <sz val="8"/>
        <rFont val="Times New Roman"/>
        <family val="1"/>
      </rPr>
      <t xml:space="preserve"> </t>
    </r>
    <r>
      <rPr>
        <sz val="8"/>
        <rFont val="Arial"/>
        <family val="2"/>
      </rPr>
      <t>MACICA</t>
    </r>
  </si>
  <si>
    <r>
      <rPr>
        <sz val="8"/>
        <rFont val="Arial"/>
        <family val="2"/>
      </rPr>
      <t>02.03.099</t>
    </r>
  </si>
  <si>
    <r>
      <rPr>
        <sz val="8"/>
        <rFont val="Arial"/>
        <family val="2"/>
      </rPr>
      <t>FORMAS</t>
    </r>
  </si>
  <si>
    <r>
      <rPr>
        <sz val="8"/>
        <rFont val="Arial"/>
        <family val="2"/>
      </rPr>
      <t>02.04.002</t>
    </r>
  </si>
  <si>
    <r>
      <rPr>
        <sz val="8"/>
        <rFont val="Arial"/>
        <family val="2"/>
      </rPr>
      <t>ACO</t>
    </r>
    <r>
      <rPr>
        <sz val="8"/>
        <rFont val="Times New Roman"/>
        <family val="1"/>
      </rPr>
      <t xml:space="preserve"> </t>
    </r>
    <r>
      <rPr>
        <sz val="8"/>
        <rFont val="Arial"/>
        <family val="2"/>
      </rPr>
      <t>CA</t>
    </r>
    <r>
      <rPr>
        <sz val="8"/>
        <rFont val="Times New Roman"/>
        <family val="1"/>
      </rPr>
      <t xml:space="preserve"> </t>
    </r>
    <r>
      <rPr>
        <sz val="8"/>
        <rFont val="Arial"/>
        <family val="2"/>
      </rPr>
      <t>50</t>
    </r>
    <r>
      <rPr>
        <sz val="8"/>
        <rFont val="Times New Roman"/>
        <family val="1"/>
      </rPr>
      <t xml:space="preserve"> </t>
    </r>
    <r>
      <rPr>
        <sz val="8"/>
        <rFont val="Arial"/>
        <family val="2"/>
      </rPr>
      <t>(A</t>
    </r>
    <r>
      <rPr>
        <sz val="8"/>
        <rFont val="Times New Roman"/>
        <family val="1"/>
      </rPr>
      <t xml:space="preserve"> </t>
    </r>
    <r>
      <rPr>
        <sz val="8"/>
        <rFont val="Arial"/>
        <family val="2"/>
      </rPr>
      <t>OU</t>
    </r>
    <r>
      <rPr>
        <sz val="8"/>
        <rFont val="Times New Roman"/>
        <family val="1"/>
      </rPr>
      <t xml:space="preserve"> </t>
    </r>
    <r>
      <rPr>
        <sz val="8"/>
        <rFont val="Arial"/>
        <family val="2"/>
      </rPr>
      <t>B)</t>
    </r>
    <r>
      <rPr>
        <sz val="8"/>
        <rFont val="Times New Roman"/>
        <family val="1"/>
      </rPr>
      <t xml:space="preserve"> </t>
    </r>
    <r>
      <rPr>
        <sz val="8"/>
        <rFont val="Arial"/>
        <family val="2"/>
      </rPr>
      <t>FYK=</t>
    </r>
    <r>
      <rPr>
        <sz val="8"/>
        <rFont val="Times New Roman"/>
        <family val="1"/>
      </rPr>
      <t xml:space="preserve"> </t>
    </r>
    <r>
      <rPr>
        <sz val="8"/>
        <rFont val="Arial"/>
        <family val="2"/>
      </rPr>
      <t>500</t>
    </r>
    <r>
      <rPr>
        <sz val="8"/>
        <rFont val="Times New Roman"/>
        <family val="1"/>
      </rPr>
      <t xml:space="preserve"> </t>
    </r>
    <r>
      <rPr>
        <sz val="8"/>
        <rFont val="Arial"/>
        <family val="2"/>
      </rPr>
      <t>M</t>
    </r>
    <r>
      <rPr>
        <sz val="8"/>
        <rFont val="Times New Roman"/>
        <family val="1"/>
      </rPr>
      <t xml:space="preserve"> </t>
    </r>
    <r>
      <rPr>
        <sz val="8"/>
        <rFont val="Arial"/>
        <family val="2"/>
      </rPr>
      <t>PA</t>
    </r>
  </si>
  <si>
    <r>
      <rPr>
        <sz val="8"/>
        <rFont val="Arial"/>
        <family val="2"/>
      </rPr>
      <t>02.04.003</t>
    </r>
  </si>
  <si>
    <r>
      <rPr>
        <sz val="8"/>
        <rFont val="Arial"/>
        <family val="2"/>
      </rPr>
      <t>02.04.005</t>
    </r>
  </si>
  <si>
    <r>
      <rPr>
        <sz val="8"/>
        <rFont val="Arial"/>
        <family val="2"/>
      </rPr>
      <t>TELA</t>
    </r>
    <r>
      <rPr>
        <sz val="8"/>
        <rFont val="Times New Roman"/>
        <family val="1"/>
      </rPr>
      <t xml:space="preserve"> </t>
    </r>
    <r>
      <rPr>
        <sz val="8"/>
        <rFont val="Arial"/>
        <family val="2"/>
      </rPr>
      <t>ARMADURA</t>
    </r>
    <r>
      <rPr>
        <sz val="8"/>
        <rFont val="Times New Roman"/>
        <family val="1"/>
      </rPr>
      <t xml:space="preserve"> </t>
    </r>
    <r>
      <rPr>
        <sz val="8"/>
        <rFont val="Arial"/>
        <family val="2"/>
      </rPr>
      <t>(MALHA</t>
    </r>
    <r>
      <rPr>
        <sz val="8"/>
        <rFont val="Times New Roman"/>
        <family val="1"/>
      </rPr>
      <t xml:space="preserve"> </t>
    </r>
    <r>
      <rPr>
        <sz val="8"/>
        <rFont val="Arial"/>
        <family val="2"/>
      </rPr>
      <t>ACO</t>
    </r>
    <r>
      <rPr>
        <sz val="8"/>
        <rFont val="Times New Roman"/>
        <family val="1"/>
      </rPr>
      <t xml:space="preserve"> </t>
    </r>
    <r>
      <rPr>
        <sz val="8"/>
        <rFont val="Arial"/>
        <family val="2"/>
      </rPr>
      <t>CA</t>
    </r>
    <r>
      <rPr>
        <sz val="8"/>
        <rFont val="Times New Roman"/>
        <family val="1"/>
      </rPr>
      <t xml:space="preserve"> </t>
    </r>
    <r>
      <rPr>
        <sz val="8"/>
        <rFont val="Arial"/>
        <family val="2"/>
      </rPr>
      <t>60</t>
    </r>
    <r>
      <rPr>
        <sz val="8"/>
        <rFont val="Times New Roman"/>
        <family val="1"/>
      </rPr>
      <t xml:space="preserve"> </t>
    </r>
    <r>
      <rPr>
        <sz val="8"/>
        <rFont val="Arial"/>
        <family val="2"/>
      </rPr>
      <t>FYK=</t>
    </r>
    <r>
      <rPr>
        <sz val="8"/>
        <rFont val="Times New Roman"/>
        <family val="1"/>
      </rPr>
      <t xml:space="preserve"> </t>
    </r>
    <r>
      <rPr>
        <sz val="8"/>
        <rFont val="Arial"/>
        <family val="2"/>
      </rPr>
      <t>600</t>
    </r>
    <r>
      <rPr>
        <sz val="8"/>
        <rFont val="Times New Roman"/>
        <family val="1"/>
      </rPr>
      <t xml:space="preserve"> </t>
    </r>
    <r>
      <rPr>
        <sz val="8"/>
        <rFont val="Arial"/>
        <family val="2"/>
      </rPr>
      <t>M</t>
    </r>
    <r>
      <rPr>
        <sz val="8"/>
        <rFont val="Times New Roman"/>
        <family val="1"/>
      </rPr>
      <t xml:space="preserve"> </t>
    </r>
    <r>
      <rPr>
        <sz val="8"/>
        <rFont val="Arial"/>
        <family val="2"/>
      </rPr>
      <t>PA)</t>
    </r>
  </si>
  <si>
    <r>
      <rPr>
        <sz val="8"/>
        <rFont val="Arial"/>
        <family val="2"/>
      </rPr>
      <t>02.04.099</t>
    </r>
  </si>
  <si>
    <r>
      <rPr>
        <sz val="8"/>
        <rFont val="Arial"/>
        <family val="2"/>
      </rPr>
      <t>ARMADURAS</t>
    </r>
  </si>
  <si>
    <r>
      <rPr>
        <sz val="8"/>
        <rFont val="Arial"/>
        <family val="2"/>
      </rPr>
      <t>02.05.014</t>
    </r>
  </si>
  <si>
    <r>
      <rPr>
        <sz val="8"/>
        <rFont val="Arial"/>
        <family val="2"/>
      </rPr>
      <t>CONCRETO</t>
    </r>
    <r>
      <rPr>
        <sz val="8"/>
        <rFont val="Times New Roman"/>
        <family val="1"/>
      </rPr>
      <t xml:space="preserve"> </t>
    </r>
    <r>
      <rPr>
        <sz val="8"/>
        <rFont val="Arial"/>
        <family val="2"/>
      </rPr>
      <t>DOSADO</t>
    </r>
    <r>
      <rPr>
        <sz val="8"/>
        <rFont val="Times New Roman"/>
        <family val="1"/>
      </rPr>
      <t xml:space="preserve"> </t>
    </r>
    <r>
      <rPr>
        <sz val="8"/>
        <rFont val="Arial"/>
        <family val="2"/>
      </rPr>
      <t>E</t>
    </r>
    <r>
      <rPr>
        <sz val="8"/>
        <rFont val="Times New Roman"/>
        <family val="1"/>
      </rPr>
      <t xml:space="preserve"> </t>
    </r>
    <r>
      <rPr>
        <sz val="8"/>
        <rFont val="Arial"/>
        <family val="2"/>
      </rPr>
      <t>LANÇADO</t>
    </r>
    <r>
      <rPr>
        <sz val="8"/>
        <rFont val="Times New Roman"/>
        <family val="1"/>
      </rPr>
      <t xml:space="preserve"> </t>
    </r>
    <r>
      <rPr>
        <sz val="8"/>
        <rFont val="Arial"/>
        <family val="2"/>
      </rPr>
      <t>FCK=20MPA</t>
    </r>
  </si>
  <si>
    <r>
      <rPr>
        <sz val="8"/>
        <rFont val="Arial"/>
        <family val="2"/>
      </rPr>
      <t>02.05.018</t>
    </r>
  </si>
  <si>
    <r>
      <rPr>
        <sz val="8"/>
        <rFont val="Arial"/>
        <family val="2"/>
      </rPr>
      <t>CONCRETO</t>
    </r>
    <r>
      <rPr>
        <sz val="8"/>
        <rFont val="Times New Roman"/>
        <family val="1"/>
      </rPr>
      <t xml:space="preserve"> </t>
    </r>
    <r>
      <rPr>
        <sz val="8"/>
        <rFont val="Arial"/>
        <family val="2"/>
      </rPr>
      <t>DOSADO</t>
    </r>
    <r>
      <rPr>
        <sz val="8"/>
        <rFont val="Times New Roman"/>
        <family val="1"/>
      </rPr>
      <t xml:space="preserve"> </t>
    </r>
    <r>
      <rPr>
        <sz val="8"/>
        <rFont val="Arial"/>
        <family val="2"/>
      </rPr>
      <t>E</t>
    </r>
    <r>
      <rPr>
        <sz val="8"/>
        <rFont val="Times New Roman"/>
        <family val="1"/>
      </rPr>
      <t xml:space="preserve"> </t>
    </r>
    <r>
      <rPr>
        <sz val="8"/>
        <rFont val="Arial"/>
        <family val="2"/>
      </rPr>
      <t>LANCADO</t>
    </r>
    <r>
      <rPr>
        <sz val="8"/>
        <rFont val="Times New Roman"/>
        <family val="1"/>
      </rPr>
      <t xml:space="preserve"> </t>
    </r>
    <r>
      <rPr>
        <sz val="8"/>
        <rFont val="Arial"/>
        <family val="2"/>
      </rPr>
      <t>FCK=25MPA</t>
    </r>
  </si>
  <si>
    <r>
      <rPr>
        <sz val="8"/>
        <rFont val="Arial"/>
        <family val="2"/>
      </rPr>
      <t>02.05.019</t>
    </r>
  </si>
  <si>
    <r>
      <rPr>
        <sz val="8"/>
        <rFont val="Arial"/>
        <family val="2"/>
      </rPr>
      <t>CONCRETO</t>
    </r>
    <r>
      <rPr>
        <sz val="8"/>
        <rFont val="Times New Roman"/>
        <family val="1"/>
      </rPr>
      <t xml:space="preserve"> </t>
    </r>
    <r>
      <rPr>
        <sz val="8"/>
        <rFont val="Arial"/>
        <family val="2"/>
      </rPr>
      <t>DOSADO</t>
    </r>
    <r>
      <rPr>
        <sz val="8"/>
        <rFont val="Times New Roman"/>
        <family val="1"/>
      </rPr>
      <t xml:space="preserve"> </t>
    </r>
    <r>
      <rPr>
        <sz val="8"/>
        <rFont val="Arial"/>
        <family val="2"/>
      </rPr>
      <t>E</t>
    </r>
    <r>
      <rPr>
        <sz val="8"/>
        <rFont val="Times New Roman"/>
        <family val="1"/>
      </rPr>
      <t xml:space="preserve"> </t>
    </r>
    <r>
      <rPr>
        <sz val="8"/>
        <rFont val="Arial"/>
        <family val="2"/>
      </rPr>
      <t>LANCADO</t>
    </r>
    <r>
      <rPr>
        <sz val="8"/>
        <rFont val="Times New Roman"/>
        <family val="1"/>
      </rPr>
      <t xml:space="preserve"> </t>
    </r>
    <r>
      <rPr>
        <sz val="8"/>
        <rFont val="Arial"/>
        <family val="2"/>
      </rPr>
      <t>FCK=30MPA</t>
    </r>
  </si>
  <si>
    <r>
      <rPr>
        <sz val="8"/>
        <rFont val="Arial"/>
        <family val="2"/>
      </rPr>
      <t>02.05.024</t>
    </r>
  </si>
  <si>
    <r>
      <rPr>
        <sz val="8"/>
        <rFont val="Arial"/>
        <family val="2"/>
      </rPr>
      <t>CONCRETO</t>
    </r>
    <r>
      <rPr>
        <sz val="8"/>
        <rFont val="Times New Roman"/>
        <family val="1"/>
      </rPr>
      <t xml:space="preserve"> </t>
    </r>
    <r>
      <rPr>
        <sz val="8"/>
        <rFont val="Arial"/>
        <family val="2"/>
      </rPr>
      <t>DOSADO,BOMBEADO</t>
    </r>
    <r>
      <rPr>
        <sz val="8"/>
        <rFont val="Times New Roman"/>
        <family val="1"/>
      </rPr>
      <t xml:space="preserve"> </t>
    </r>
    <r>
      <rPr>
        <sz val="8"/>
        <rFont val="Arial"/>
        <family val="2"/>
      </rPr>
      <t>E</t>
    </r>
    <r>
      <rPr>
        <sz val="8"/>
        <rFont val="Times New Roman"/>
        <family val="1"/>
      </rPr>
      <t xml:space="preserve"> </t>
    </r>
    <r>
      <rPr>
        <sz val="8"/>
        <rFont val="Arial"/>
        <family val="2"/>
      </rPr>
      <t>LANÇADO</t>
    </r>
    <r>
      <rPr>
        <sz val="8"/>
        <rFont val="Times New Roman"/>
        <family val="1"/>
      </rPr>
      <t xml:space="preserve"> </t>
    </r>
    <r>
      <rPr>
        <sz val="8"/>
        <rFont val="Arial"/>
        <family val="2"/>
      </rPr>
      <t>FCK=20MPA</t>
    </r>
  </si>
  <si>
    <r>
      <rPr>
        <sz val="8"/>
        <rFont val="Arial"/>
        <family val="2"/>
      </rPr>
      <t>02.05.028</t>
    </r>
  </si>
  <si>
    <r>
      <rPr>
        <sz val="8"/>
        <rFont val="Arial"/>
        <family val="2"/>
      </rPr>
      <t>CONCRETO</t>
    </r>
    <r>
      <rPr>
        <sz val="8"/>
        <rFont val="Times New Roman"/>
        <family val="1"/>
      </rPr>
      <t xml:space="preserve"> </t>
    </r>
    <r>
      <rPr>
        <sz val="8"/>
        <rFont val="Arial"/>
        <family val="2"/>
      </rPr>
      <t>DOSADO,BOMBEADO</t>
    </r>
    <r>
      <rPr>
        <sz val="8"/>
        <rFont val="Times New Roman"/>
        <family val="1"/>
      </rPr>
      <t xml:space="preserve"> </t>
    </r>
    <r>
      <rPr>
        <sz val="8"/>
        <rFont val="Arial"/>
        <family val="2"/>
      </rPr>
      <t>E</t>
    </r>
    <r>
      <rPr>
        <sz val="8"/>
        <rFont val="Times New Roman"/>
        <family val="1"/>
      </rPr>
      <t xml:space="preserve"> </t>
    </r>
    <r>
      <rPr>
        <sz val="8"/>
        <rFont val="Arial"/>
        <family val="2"/>
      </rPr>
      <t>LANCADO</t>
    </r>
    <r>
      <rPr>
        <sz val="8"/>
        <rFont val="Times New Roman"/>
        <family val="1"/>
      </rPr>
      <t xml:space="preserve"> </t>
    </r>
    <r>
      <rPr>
        <sz val="8"/>
        <rFont val="Arial"/>
        <family val="2"/>
      </rPr>
      <t>FCK=25MPA</t>
    </r>
  </si>
  <si>
    <r>
      <rPr>
        <sz val="8"/>
        <rFont val="Arial"/>
        <family val="2"/>
      </rPr>
      <t>02.05.029</t>
    </r>
  </si>
  <si>
    <r>
      <rPr>
        <sz val="8"/>
        <rFont val="Arial"/>
        <family val="2"/>
      </rPr>
      <t>CONCRETO</t>
    </r>
    <r>
      <rPr>
        <sz val="8"/>
        <rFont val="Times New Roman"/>
        <family val="1"/>
      </rPr>
      <t xml:space="preserve"> </t>
    </r>
    <r>
      <rPr>
        <sz val="8"/>
        <rFont val="Arial"/>
        <family val="2"/>
      </rPr>
      <t>DOSADO,</t>
    </r>
    <r>
      <rPr>
        <sz val="8"/>
        <rFont val="Times New Roman"/>
        <family val="1"/>
      </rPr>
      <t xml:space="preserve"> </t>
    </r>
    <r>
      <rPr>
        <sz val="8"/>
        <rFont val="Arial"/>
        <family val="2"/>
      </rPr>
      <t>BOMBEADO</t>
    </r>
    <r>
      <rPr>
        <sz val="8"/>
        <rFont val="Times New Roman"/>
        <family val="1"/>
      </rPr>
      <t xml:space="preserve"> </t>
    </r>
    <r>
      <rPr>
        <sz val="8"/>
        <rFont val="Arial"/>
        <family val="2"/>
      </rPr>
      <t>E</t>
    </r>
    <r>
      <rPr>
        <sz val="8"/>
        <rFont val="Times New Roman"/>
        <family val="1"/>
      </rPr>
      <t xml:space="preserve"> </t>
    </r>
    <r>
      <rPr>
        <sz val="8"/>
        <rFont val="Arial"/>
        <family val="2"/>
      </rPr>
      <t>LANCADO</t>
    </r>
    <r>
      <rPr>
        <sz val="8"/>
        <rFont val="Times New Roman"/>
        <family val="1"/>
      </rPr>
      <t xml:space="preserve"> </t>
    </r>
    <r>
      <rPr>
        <sz val="8"/>
        <rFont val="Arial"/>
        <family val="2"/>
      </rPr>
      <t>FCK=30MPA</t>
    </r>
  </si>
  <si>
    <r>
      <rPr>
        <sz val="8"/>
        <rFont val="Arial"/>
        <family val="2"/>
      </rPr>
      <t>02.05.050</t>
    </r>
  </si>
  <si>
    <r>
      <rPr>
        <sz val="8"/>
        <rFont val="Arial"/>
        <family val="2"/>
      </rPr>
      <t>CONCRETO</t>
    </r>
    <r>
      <rPr>
        <sz val="8"/>
        <rFont val="Times New Roman"/>
        <family val="1"/>
      </rPr>
      <t xml:space="preserve"> </t>
    </r>
    <r>
      <rPr>
        <sz val="8"/>
        <rFont val="Arial"/>
        <family val="2"/>
      </rPr>
      <t>GROUT,</t>
    </r>
    <r>
      <rPr>
        <sz val="8"/>
        <rFont val="Times New Roman"/>
        <family val="1"/>
      </rPr>
      <t xml:space="preserve"> </t>
    </r>
    <r>
      <rPr>
        <sz val="8"/>
        <rFont val="Arial"/>
        <family val="2"/>
      </rPr>
      <t>PREPARADO</t>
    </r>
    <r>
      <rPr>
        <sz val="8"/>
        <rFont val="Times New Roman"/>
        <family val="1"/>
      </rPr>
      <t xml:space="preserve"> </t>
    </r>
    <r>
      <rPr>
        <sz val="8"/>
        <rFont val="Arial"/>
        <family val="2"/>
      </rPr>
      <t>NO</t>
    </r>
    <r>
      <rPr>
        <sz val="8"/>
        <rFont val="Times New Roman"/>
        <family val="1"/>
      </rPr>
      <t xml:space="preserve"> </t>
    </r>
    <r>
      <rPr>
        <sz val="8"/>
        <rFont val="Arial"/>
        <family val="2"/>
      </rPr>
      <t>LOCAL,</t>
    </r>
    <r>
      <rPr>
        <sz val="8"/>
        <rFont val="Times New Roman"/>
        <family val="1"/>
      </rPr>
      <t xml:space="preserve"> </t>
    </r>
    <r>
      <rPr>
        <sz val="8"/>
        <rFont val="Arial"/>
        <family val="2"/>
      </rPr>
      <t>LANÇADO</t>
    </r>
    <r>
      <rPr>
        <sz val="8"/>
        <rFont val="Times New Roman"/>
        <family val="1"/>
      </rPr>
      <t xml:space="preserve"> </t>
    </r>
    <r>
      <rPr>
        <sz val="8"/>
        <rFont val="Arial"/>
        <family val="2"/>
      </rPr>
      <t>E</t>
    </r>
    <r>
      <rPr>
        <sz val="8"/>
        <rFont val="Times New Roman"/>
        <family val="1"/>
      </rPr>
      <t xml:space="preserve"> </t>
    </r>
    <r>
      <rPr>
        <sz val="8"/>
        <rFont val="Arial"/>
        <family val="2"/>
      </rPr>
      <t>ADENSADO</t>
    </r>
  </si>
  <si>
    <r>
      <rPr>
        <sz val="8"/>
        <rFont val="Arial"/>
        <family val="2"/>
      </rPr>
      <t>02.05.098</t>
    </r>
  </si>
  <si>
    <r>
      <rPr>
        <sz val="8"/>
        <rFont val="Arial"/>
        <family val="2"/>
      </rPr>
      <t>FORNECIMENTO</t>
    </r>
    <r>
      <rPr>
        <sz val="8"/>
        <rFont val="Times New Roman"/>
        <family val="1"/>
      </rPr>
      <t xml:space="preserve"> </t>
    </r>
    <r>
      <rPr>
        <sz val="8"/>
        <rFont val="Arial"/>
        <family val="2"/>
      </rPr>
      <t>E</t>
    </r>
    <r>
      <rPr>
        <sz val="8"/>
        <rFont val="Times New Roman"/>
        <family val="1"/>
      </rPr>
      <t xml:space="preserve"> </t>
    </r>
    <r>
      <rPr>
        <sz val="8"/>
        <rFont val="Arial"/>
        <family val="2"/>
      </rPr>
      <t>MONTAGEM</t>
    </r>
    <r>
      <rPr>
        <sz val="8"/>
        <rFont val="Times New Roman"/>
        <family val="1"/>
      </rPr>
      <t xml:space="preserve"> </t>
    </r>
    <r>
      <rPr>
        <sz val="8"/>
        <rFont val="Arial"/>
        <family val="2"/>
      </rPr>
      <t>DE</t>
    </r>
    <r>
      <rPr>
        <sz val="8"/>
        <rFont val="Times New Roman"/>
        <family val="1"/>
      </rPr>
      <t xml:space="preserve"> </t>
    </r>
    <r>
      <rPr>
        <sz val="8"/>
        <rFont val="Arial"/>
        <family val="2"/>
      </rPr>
      <t>ESTRUTURA</t>
    </r>
    <r>
      <rPr>
        <sz val="8"/>
        <rFont val="Times New Roman"/>
        <family val="1"/>
      </rPr>
      <t xml:space="preserve"> </t>
    </r>
    <r>
      <rPr>
        <sz val="8"/>
        <rFont val="Arial"/>
        <family val="2"/>
      </rPr>
      <t>PRE-MOLDADA</t>
    </r>
    <r>
      <rPr>
        <sz val="8"/>
        <rFont val="Times New Roman"/>
        <family val="1"/>
      </rPr>
      <t xml:space="preserve"> </t>
    </r>
    <r>
      <rPr>
        <sz val="8"/>
        <rFont val="Arial"/>
        <family val="2"/>
      </rPr>
      <t>DE</t>
    </r>
    <r>
      <rPr>
        <sz val="8"/>
        <rFont val="Times New Roman"/>
        <family val="1"/>
      </rPr>
      <t xml:space="preserve"> </t>
    </r>
    <r>
      <rPr>
        <sz val="8"/>
        <rFont val="Arial"/>
        <family val="2"/>
      </rPr>
      <t>CONCRETO</t>
    </r>
  </si>
  <si>
    <r>
      <rPr>
        <sz val="8"/>
        <rFont val="Arial"/>
        <family val="2"/>
      </rPr>
      <t>02.05.099</t>
    </r>
  </si>
  <si>
    <r>
      <rPr>
        <sz val="8"/>
        <rFont val="Arial"/>
        <family val="2"/>
      </rPr>
      <t>CONCRETOS</t>
    </r>
  </si>
  <si>
    <r>
      <rPr>
        <sz val="8"/>
        <rFont val="Arial"/>
        <family val="2"/>
      </rPr>
      <t>02.06.002</t>
    </r>
  </si>
  <si>
    <r>
      <rPr>
        <sz val="8"/>
        <rFont val="Arial"/>
        <family val="2"/>
      </rPr>
      <t>ALVENARIA</t>
    </r>
    <r>
      <rPr>
        <sz val="8"/>
        <rFont val="Times New Roman"/>
        <family val="1"/>
      </rPr>
      <t xml:space="preserve"> </t>
    </r>
    <r>
      <rPr>
        <sz val="8"/>
        <rFont val="Arial"/>
        <family val="2"/>
      </rPr>
      <t>EMBASAMENTO</t>
    </r>
    <r>
      <rPr>
        <sz val="8"/>
        <rFont val="Times New Roman"/>
        <family val="1"/>
      </rPr>
      <t xml:space="preserve"> </t>
    </r>
    <r>
      <rPr>
        <sz val="8"/>
        <rFont val="Arial"/>
        <family val="2"/>
      </rPr>
      <t>TIJOLO</t>
    </r>
    <r>
      <rPr>
        <sz val="8"/>
        <rFont val="Times New Roman"/>
        <family val="1"/>
      </rPr>
      <t xml:space="preserve"> </t>
    </r>
    <r>
      <rPr>
        <sz val="8"/>
        <rFont val="Arial"/>
        <family val="2"/>
      </rPr>
      <t>BARRO</t>
    </r>
    <r>
      <rPr>
        <sz val="8"/>
        <rFont val="Times New Roman"/>
        <family val="1"/>
      </rPr>
      <t xml:space="preserve"> </t>
    </r>
    <r>
      <rPr>
        <sz val="8"/>
        <rFont val="Arial"/>
        <family val="2"/>
      </rPr>
      <t>MACIÇO</t>
    </r>
    <r>
      <rPr>
        <sz val="8"/>
        <rFont val="Times New Roman"/>
        <family val="1"/>
      </rPr>
      <t xml:space="preserve"> </t>
    </r>
    <r>
      <rPr>
        <sz val="8"/>
        <rFont val="Arial"/>
        <family val="2"/>
      </rPr>
      <t>E</t>
    </r>
    <r>
      <rPr>
        <sz val="8"/>
        <rFont val="Times New Roman"/>
        <family val="1"/>
      </rPr>
      <t xml:space="preserve"> </t>
    </r>
    <r>
      <rPr>
        <sz val="8"/>
        <rFont val="Arial"/>
        <family val="2"/>
      </rPr>
      <t>=</t>
    </r>
    <r>
      <rPr>
        <sz val="8"/>
        <rFont val="Times New Roman"/>
        <family val="1"/>
      </rPr>
      <t xml:space="preserve"> </t>
    </r>
    <r>
      <rPr>
        <sz val="8"/>
        <rFont val="Arial"/>
        <family val="2"/>
      </rPr>
      <t>1/2</t>
    </r>
    <r>
      <rPr>
        <sz val="8"/>
        <rFont val="Times New Roman"/>
        <family val="1"/>
      </rPr>
      <t xml:space="preserve"> </t>
    </r>
    <r>
      <rPr>
        <sz val="8"/>
        <rFont val="Arial"/>
        <family val="2"/>
      </rPr>
      <t>TIJOLO</t>
    </r>
  </si>
  <si>
    <r>
      <rPr>
        <sz val="8"/>
        <rFont val="Arial"/>
        <family val="2"/>
      </rPr>
      <t>02.06.003</t>
    </r>
  </si>
  <si>
    <r>
      <rPr>
        <sz val="8"/>
        <rFont val="Arial"/>
        <family val="2"/>
      </rPr>
      <t>ALVENARIA</t>
    </r>
    <r>
      <rPr>
        <sz val="8"/>
        <rFont val="Times New Roman"/>
        <family val="1"/>
      </rPr>
      <t xml:space="preserve"> </t>
    </r>
    <r>
      <rPr>
        <sz val="8"/>
        <rFont val="Arial"/>
        <family val="2"/>
      </rPr>
      <t>EMBASAMENTO</t>
    </r>
    <r>
      <rPr>
        <sz val="8"/>
        <rFont val="Times New Roman"/>
        <family val="1"/>
      </rPr>
      <t xml:space="preserve"> </t>
    </r>
    <r>
      <rPr>
        <sz val="8"/>
        <rFont val="Arial"/>
        <family val="2"/>
      </rPr>
      <t>TIJOLO</t>
    </r>
    <r>
      <rPr>
        <sz val="8"/>
        <rFont val="Times New Roman"/>
        <family val="1"/>
      </rPr>
      <t xml:space="preserve"> </t>
    </r>
    <r>
      <rPr>
        <sz val="8"/>
        <rFont val="Arial"/>
        <family val="2"/>
      </rPr>
      <t>BARRO</t>
    </r>
    <r>
      <rPr>
        <sz val="8"/>
        <rFont val="Times New Roman"/>
        <family val="1"/>
      </rPr>
      <t xml:space="preserve"> </t>
    </r>
    <r>
      <rPr>
        <sz val="8"/>
        <rFont val="Arial"/>
        <family val="2"/>
      </rPr>
      <t>MACIÇO</t>
    </r>
    <r>
      <rPr>
        <sz val="8"/>
        <rFont val="Times New Roman"/>
        <family val="1"/>
      </rPr>
      <t xml:space="preserve"> </t>
    </r>
    <r>
      <rPr>
        <sz val="8"/>
        <rFont val="Arial"/>
        <family val="2"/>
      </rPr>
      <t>E</t>
    </r>
    <r>
      <rPr>
        <sz val="8"/>
        <rFont val="Times New Roman"/>
        <family val="1"/>
      </rPr>
      <t xml:space="preserve"> </t>
    </r>
    <r>
      <rPr>
        <sz val="8"/>
        <rFont val="Arial"/>
        <family val="2"/>
      </rPr>
      <t>=</t>
    </r>
    <r>
      <rPr>
        <sz val="8"/>
        <rFont val="Times New Roman"/>
        <family val="1"/>
      </rPr>
      <t xml:space="preserve"> </t>
    </r>
    <r>
      <rPr>
        <sz val="8"/>
        <rFont val="Arial"/>
        <family val="2"/>
      </rPr>
      <t>1</t>
    </r>
    <r>
      <rPr>
        <sz val="8"/>
        <rFont val="Times New Roman"/>
        <family val="1"/>
      </rPr>
      <t xml:space="preserve"> </t>
    </r>
    <r>
      <rPr>
        <sz val="8"/>
        <rFont val="Arial"/>
        <family val="2"/>
      </rPr>
      <t>TIJOLO</t>
    </r>
  </si>
  <si>
    <r>
      <rPr>
        <sz val="8"/>
        <rFont val="Arial"/>
        <family val="2"/>
      </rPr>
      <t>02.06.020</t>
    </r>
  </si>
  <si>
    <r>
      <rPr>
        <sz val="8"/>
        <rFont val="Arial"/>
        <family val="2"/>
      </rPr>
      <t>ALVENARIA</t>
    </r>
    <r>
      <rPr>
        <sz val="8"/>
        <rFont val="Times New Roman"/>
        <family val="1"/>
      </rPr>
      <t xml:space="preserve"> </t>
    </r>
    <r>
      <rPr>
        <sz val="8"/>
        <rFont val="Arial"/>
        <family val="2"/>
      </rPr>
      <t>EMBASAMENTO</t>
    </r>
    <r>
      <rPr>
        <sz val="8"/>
        <rFont val="Times New Roman"/>
        <family val="1"/>
      </rPr>
      <t xml:space="preserve"> </t>
    </r>
    <r>
      <rPr>
        <sz val="8"/>
        <rFont val="Arial"/>
        <family val="2"/>
      </rPr>
      <t>BLOCO</t>
    </r>
    <r>
      <rPr>
        <sz val="8"/>
        <rFont val="Times New Roman"/>
        <family val="1"/>
      </rPr>
      <t xml:space="preserve"> </t>
    </r>
    <r>
      <rPr>
        <sz val="8"/>
        <rFont val="Arial"/>
        <family val="2"/>
      </rPr>
      <t>CONCRETO</t>
    </r>
    <r>
      <rPr>
        <sz val="8"/>
        <rFont val="Times New Roman"/>
        <family val="1"/>
      </rPr>
      <t xml:space="preserve"> </t>
    </r>
    <r>
      <rPr>
        <sz val="8"/>
        <rFont val="Arial"/>
        <family val="2"/>
      </rPr>
      <t>ESTRUTURAL</t>
    </r>
    <r>
      <rPr>
        <sz val="8"/>
        <rFont val="Times New Roman"/>
        <family val="1"/>
      </rPr>
      <t xml:space="preserve"> </t>
    </r>
    <r>
      <rPr>
        <sz val="8"/>
        <rFont val="Arial"/>
        <family val="2"/>
      </rPr>
      <t>14X19X39CM</t>
    </r>
    <r>
      <rPr>
        <sz val="8"/>
        <rFont val="Times New Roman"/>
        <family val="1"/>
      </rPr>
      <t xml:space="preserve"> </t>
    </r>
    <r>
      <rPr>
        <sz val="8"/>
        <rFont val="Arial"/>
        <family val="2"/>
      </rPr>
      <t>CLASSE</t>
    </r>
    <r>
      <rPr>
        <sz val="8"/>
        <rFont val="Times New Roman"/>
        <family val="1"/>
      </rPr>
      <t xml:space="preserve"> </t>
    </r>
    <r>
      <rPr>
        <sz val="8"/>
        <rFont val="Arial"/>
        <family val="2"/>
      </rPr>
      <t>A</t>
    </r>
  </si>
  <si>
    <r>
      <rPr>
        <sz val="8"/>
        <rFont val="Arial"/>
        <family val="2"/>
      </rPr>
      <t>02.06.021</t>
    </r>
  </si>
  <si>
    <r>
      <rPr>
        <sz val="8"/>
        <rFont val="Arial"/>
        <family val="2"/>
      </rPr>
      <t>ALVENARIA</t>
    </r>
    <r>
      <rPr>
        <sz val="8"/>
        <rFont val="Times New Roman"/>
        <family val="1"/>
      </rPr>
      <t xml:space="preserve"> </t>
    </r>
    <r>
      <rPr>
        <sz val="8"/>
        <rFont val="Arial"/>
        <family val="2"/>
      </rPr>
      <t>EMBASAMENTO</t>
    </r>
    <r>
      <rPr>
        <sz val="8"/>
        <rFont val="Times New Roman"/>
        <family val="1"/>
      </rPr>
      <t xml:space="preserve"> </t>
    </r>
    <r>
      <rPr>
        <sz val="8"/>
        <rFont val="Arial"/>
        <family val="2"/>
      </rPr>
      <t>BLOCO</t>
    </r>
    <r>
      <rPr>
        <sz val="8"/>
        <rFont val="Times New Roman"/>
        <family val="1"/>
      </rPr>
      <t xml:space="preserve"> </t>
    </r>
    <r>
      <rPr>
        <sz val="8"/>
        <rFont val="Arial"/>
        <family val="2"/>
      </rPr>
      <t>CONCRETO</t>
    </r>
    <r>
      <rPr>
        <sz val="8"/>
        <rFont val="Times New Roman"/>
        <family val="1"/>
      </rPr>
      <t xml:space="preserve"> </t>
    </r>
    <r>
      <rPr>
        <sz val="8"/>
        <rFont val="Arial"/>
        <family val="2"/>
      </rPr>
      <t>ESTRUTURAL</t>
    </r>
    <r>
      <rPr>
        <sz val="8"/>
        <rFont val="Times New Roman"/>
        <family val="1"/>
      </rPr>
      <t xml:space="preserve"> </t>
    </r>
    <r>
      <rPr>
        <sz val="8"/>
        <rFont val="Arial"/>
        <family val="2"/>
      </rPr>
      <t>19X19X39CM</t>
    </r>
    <r>
      <rPr>
        <sz val="8"/>
        <rFont val="Times New Roman"/>
        <family val="1"/>
      </rPr>
      <t xml:space="preserve"> </t>
    </r>
    <r>
      <rPr>
        <sz val="8"/>
        <rFont val="Arial"/>
        <family val="2"/>
      </rPr>
      <t>CLASSE</t>
    </r>
    <r>
      <rPr>
        <sz val="8"/>
        <rFont val="Times New Roman"/>
        <family val="1"/>
      </rPr>
      <t xml:space="preserve"> </t>
    </r>
    <r>
      <rPr>
        <sz val="8"/>
        <rFont val="Arial"/>
        <family val="2"/>
      </rPr>
      <t>A</t>
    </r>
  </si>
  <si>
    <r>
      <rPr>
        <sz val="8"/>
        <rFont val="Arial"/>
        <family val="2"/>
      </rPr>
      <t>02.06.099</t>
    </r>
  </si>
  <si>
    <r>
      <rPr>
        <sz val="8"/>
        <rFont val="Arial"/>
        <family val="2"/>
      </rPr>
      <t>EMBASAMENTOS</t>
    </r>
  </si>
  <si>
    <r>
      <rPr>
        <sz val="8"/>
        <rFont val="Arial"/>
        <family val="2"/>
      </rPr>
      <t>02.07.001</t>
    </r>
  </si>
  <si>
    <r>
      <rPr>
        <sz val="8"/>
        <rFont val="Arial"/>
        <family val="2"/>
      </rPr>
      <t>IMPERM</t>
    </r>
    <r>
      <rPr>
        <sz val="8"/>
        <rFont val="Times New Roman"/>
        <family val="1"/>
      </rPr>
      <t xml:space="preserve"> </t>
    </r>
    <r>
      <rPr>
        <sz val="8"/>
        <rFont val="Arial"/>
        <family val="2"/>
      </rPr>
      <t>RESP</t>
    </r>
    <r>
      <rPr>
        <sz val="8"/>
        <rFont val="Times New Roman"/>
        <family val="1"/>
      </rPr>
      <t xml:space="preserve"> </t>
    </r>
    <r>
      <rPr>
        <sz val="8"/>
        <rFont val="Arial"/>
        <family val="2"/>
      </rPr>
      <t>ALV</t>
    </r>
    <r>
      <rPr>
        <sz val="8"/>
        <rFont val="Times New Roman"/>
        <family val="1"/>
      </rPr>
      <t xml:space="preserve"> </t>
    </r>
    <r>
      <rPr>
        <sz val="8"/>
        <rFont val="Arial"/>
        <family val="2"/>
      </rPr>
      <t>EMBAS</t>
    </r>
    <r>
      <rPr>
        <sz val="8"/>
        <rFont val="Times New Roman"/>
        <family val="1"/>
      </rPr>
      <t xml:space="preserve"> </t>
    </r>
    <r>
      <rPr>
        <sz val="8"/>
        <rFont val="Arial"/>
        <family val="2"/>
      </rPr>
      <t>COM</t>
    </r>
    <r>
      <rPr>
        <sz val="8"/>
        <rFont val="Times New Roman"/>
        <family val="1"/>
      </rPr>
      <t xml:space="preserve"> </t>
    </r>
    <r>
      <rPr>
        <sz val="8"/>
        <rFont val="Arial"/>
        <family val="2"/>
      </rPr>
      <t>ARGAM</t>
    </r>
    <r>
      <rPr>
        <sz val="8"/>
        <rFont val="Times New Roman"/>
        <family val="1"/>
      </rPr>
      <t xml:space="preserve"> </t>
    </r>
    <r>
      <rPr>
        <sz val="8"/>
        <rFont val="Arial"/>
        <family val="2"/>
      </rPr>
      <t>CIM-AREIA</t>
    </r>
    <r>
      <rPr>
        <sz val="8"/>
        <rFont val="Times New Roman"/>
        <family val="1"/>
      </rPr>
      <t xml:space="preserve"> </t>
    </r>
    <r>
      <rPr>
        <sz val="8"/>
        <rFont val="Arial"/>
        <family val="2"/>
      </rPr>
      <t>1:3</t>
    </r>
    <r>
      <rPr>
        <sz val="8"/>
        <rFont val="Times New Roman"/>
        <family val="1"/>
      </rPr>
      <t xml:space="preserve"> </t>
    </r>
    <r>
      <rPr>
        <sz val="8"/>
        <rFont val="Arial"/>
        <family val="2"/>
      </rPr>
      <t>CONTENDO</t>
    </r>
    <r>
      <rPr>
        <sz val="8"/>
        <rFont val="Times New Roman"/>
        <family val="1"/>
      </rPr>
      <t xml:space="preserve"> </t>
    </r>
    <r>
      <rPr>
        <sz val="8"/>
        <rFont val="Arial"/>
        <family val="2"/>
      </rPr>
      <t>HIDROFUGO</t>
    </r>
  </si>
  <si>
    <r>
      <rPr>
        <sz val="8"/>
        <rFont val="Arial"/>
        <family val="2"/>
      </rPr>
      <t>02.07.002</t>
    </r>
  </si>
  <si>
    <r>
      <rPr>
        <sz val="8"/>
        <rFont val="Arial"/>
        <family val="2"/>
      </rPr>
      <t>IMPERM</t>
    </r>
    <r>
      <rPr>
        <sz val="8"/>
        <rFont val="Times New Roman"/>
        <family val="1"/>
      </rPr>
      <t xml:space="preserve"> </t>
    </r>
    <r>
      <rPr>
        <sz val="8"/>
        <rFont val="Arial"/>
        <family val="2"/>
      </rPr>
      <t>RESP</t>
    </r>
    <r>
      <rPr>
        <sz val="8"/>
        <rFont val="Times New Roman"/>
        <family val="1"/>
      </rPr>
      <t xml:space="preserve"> </t>
    </r>
    <r>
      <rPr>
        <sz val="8"/>
        <rFont val="Arial"/>
        <family val="2"/>
      </rPr>
      <t>ALV</t>
    </r>
    <r>
      <rPr>
        <sz val="8"/>
        <rFont val="Times New Roman"/>
        <family val="1"/>
      </rPr>
      <t xml:space="preserve"> </t>
    </r>
    <r>
      <rPr>
        <sz val="8"/>
        <rFont val="Arial"/>
        <family val="2"/>
      </rPr>
      <t>EMBAS</t>
    </r>
    <r>
      <rPr>
        <sz val="8"/>
        <rFont val="Times New Roman"/>
        <family val="1"/>
      </rPr>
      <t xml:space="preserve"> </t>
    </r>
    <r>
      <rPr>
        <sz val="8"/>
        <rFont val="Arial"/>
        <family val="2"/>
      </rPr>
      <t>C/</t>
    </r>
    <r>
      <rPr>
        <sz val="8"/>
        <rFont val="Times New Roman"/>
        <family val="1"/>
      </rPr>
      <t xml:space="preserve"> </t>
    </r>
    <r>
      <rPr>
        <sz val="8"/>
        <rFont val="Arial"/>
        <family val="2"/>
      </rPr>
      <t>CIM-AREIA</t>
    </r>
    <r>
      <rPr>
        <sz val="8"/>
        <rFont val="Times New Roman"/>
        <family val="1"/>
      </rPr>
      <t xml:space="preserve"> </t>
    </r>
    <r>
      <rPr>
        <sz val="8"/>
        <rFont val="Arial"/>
        <family val="2"/>
      </rPr>
      <t>1-3</t>
    </r>
    <r>
      <rPr>
        <sz val="8"/>
        <rFont val="Times New Roman"/>
        <family val="1"/>
      </rPr>
      <t xml:space="preserve"> </t>
    </r>
    <r>
      <rPr>
        <sz val="8"/>
        <rFont val="Arial"/>
        <family val="2"/>
      </rPr>
      <t>HIDROFUGO/TINTA</t>
    </r>
    <r>
      <rPr>
        <sz val="8"/>
        <rFont val="Times New Roman"/>
        <family val="1"/>
      </rPr>
      <t xml:space="preserve"> </t>
    </r>
    <r>
      <rPr>
        <sz val="8"/>
        <rFont val="Arial"/>
        <family val="2"/>
      </rPr>
      <t>BETUMINOSA</t>
    </r>
  </si>
  <si>
    <r>
      <rPr>
        <sz val="8"/>
        <rFont val="Arial"/>
        <family val="2"/>
      </rPr>
      <t>02.07.003</t>
    </r>
  </si>
  <si>
    <r>
      <rPr>
        <sz val="8"/>
        <rFont val="Arial"/>
        <family val="2"/>
      </rPr>
      <t>IMPERMEABILIZACAO</t>
    </r>
    <r>
      <rPr>
        <sz val="8"/>
        <rFont val="Times New Roman"/>
        <family val="1"/>
      </rPr>
      <t xml:space="preserve"> </t>
    </r>
    <r>
      <rPr>
        <sz val="8"/>
        <rFont val="Arial"/>
        <family val="2"/>
      </rPr>
      <t>POR</t>
    </r>
    <r>
      <rPr>
        <sz val="8"/>
        <rFont val="Times New Roman"/>
        <family val="1"/>
      </rPr>
      <t xml:space="preserve"> </t>
    </r>
    <r>
      <rPr>
        <sz val="8"/>
        <rFont val="Arial"/>
        <family val="2"/>
      </rPr>
      <t>CRISTALIZACAO</t>
    </r>
    <r>
      <rPr>
        <sz val="8"/>
        <rFont val="Times New Roman"/>
        <family val="1"/>
      </rPr>
      <t xml:space="preserve"> </t>
    </r>
    <r>
      <rPr>
        <sz val="8"/>
        <rFont val="Arial"/>
        <family val="2"/>
      </rPr>
      <t>-</t>
    </r>
    <r>
      <rPr>
        <sz val="8"/>
        <rFont val="Times New Roman"/>
        <family val="1"/>
      </rPr>
      <t xml:space="preserve"> </t>
    </r>
    <r>
      <rPr>
        <sz val="8"/>
        <rFont val="Arial"/>
        <family val="2"/>
      </rPr>
      <t>SUB</t>
    </r>
    <r>
      <rPr>
        <sz val="8"/>
        <rFont val="Times New Roman"/>
        <family val="1"/>
      </rPr>
      <t xml:space="preserve"> </t>
    </r>
    <r>
      <rPr>
        <sz val="8"/>
        <rFont val="Arial"/>
        <family val="2"/>
      </rPr>
      <t>SOLOS</t>
    </r>
  </si>
  <si>
    <r>
      <rPr>
        <sz val="8"/>
        <rFont val="Arial"/>
        <family val="2"/>
      </rPr>
      <t>02.07.099</t>
    </r>
  </si>
  <si>
    <r>
      <rPr>
        <sz val="8"/>
        <rFont val="Arial"/>
        <family val="2"/>
      </rPr>
      <t>IMPERMEABILIZACOES</t>
    </r>
  </si>
  <si>
    <r>
      <rPr>
        <sz val="8"/>
        <rFont val="Arial"/>
        <family val="2"/>
      </rPr>
      <t>02.50.001</t>
    </r>
  </si>
  <si>
    <r>
      <rPr>
        <sz val="8"/>
        <rFont val="Arial"/>
        <family val="2"/>
      </rPr>
      <t>DEMOLIÇÃO</t>
    </r>
    <r>
      <rPr>
        <sz val="8"/>
        <rFont val="Times New Roman"/>
        <family val="1"/>
      </rPr>
      <t xml:space="preserve"> </t>
    </r>
    <r>
      <rPr>
        <sz val="8"/>
        <rFont val="Arial"/>
        <family val="2"/>
      </rPr>
      <t>DE</t>
    </r>
    <r>
      <rPr>
        <sz val="8"/>
        <rFont val="Times New Roman"/>
        <family val="1"/>
      </rPr>
      <t xml:space="preserve"> </t>
    </r>
    <r>
      <rPr>
        <sz val="8"/>
        <rFont val="Arial"/>
        <family val="2"/>
      </rPr>
      <t>CONCRETO</t>
    </r>
    <r>
      <rPr>
        <sz val="8"/>
        <rFont val="Times New Roman"/>
        <family val="1"/>
      </rPr>
      <t xml:space="preserve"> </t>
    </r>
    <r>
      <rPr>
        <sz val="8"/>
        <rFont val="Arial"/>
        <family val="2"/>
      </rPr>
      <t>SIMPLES</t>
    </r>
    <r>
      <rPr>
        <sz val="8"/>
        <rFont val="Times New Roman"/>
        <family val="1"/>
      </rPr>
      <t xml:space="preserve"> </t>
    </r>
    <r>
      <rPr>
        <sz val="8"/>
        <rFont val="Arial"/>
        <family val="2"/>
      </rPr>
      <t>(MANUAL)</t>
    </r>
  </si>
  <si>
    <r>
      <rPr>
        <sz val="8"/>
        <rFont val="Arial"/>
        <family val="2"/>
      </rPr>
      <t>02.50.002</t>
    </r>
  </si>
  <si>
    <r>
      <rPr>
        <sz val="8"/>
        <rFont val="Arial"/>
        <family val="2"/>
      </rPr>
      <t>DEMOLIÇÃO</t>
    </r>
    <r>
      <rPr>
        <sz val="8"/>
        <rFont val="Times New Roman"/>
        <family val="1"/>
      </rPr>
      <t xml:space="preserve"> </t>
    </r>
    <r>
      <rPr>
        <sz val="8"/>
        <rFont val="Arial"/>
        <family val="2"/>
      </rPr>
      <t>DE</t>
    </r>
    <r>
      <rPr>
        <sz val="8"/>
        <rFont val="Times New Roman"/>
        <family val="1"/>
      </rPr>
      <t xml:space="preserve"> </t>
    </r>
    <r>
      <rPr>
        <sz val="8"/>
        <rFont val="Arial"/>
        <family val="2"/>
      </rPr>
      <t>LASTRO</t>
    </r>
    <r>
      <rPr>
        <sz val="8"/>
        <rFont val="Times New Roman"/>
        <family val="1"/>
      </rPr>
      <t xml:space="preserve"> </t>
    </r>
    <r>
      <rPr>
        <sz val="8"/>
        <rFont val="Arial"/>
        <family val="2"/>
      </rPr>
      <t>DE</t>
    </r>
    <r>
      <rPr>
        <sz val="8"/>
        <rFont val="Times New Roman"/>
        <family val="1"/>
      </rPr>
      <t xml:space="preserve"> </t>
    </r>
    <r>
      <rPr>
        <sz val="8"/>
        <rFont val="Arial"/>
        <family val="2"/>
      </rPr>
      <t>CONCRETO</t>
    </r>
    <r>
      <rPr>
        <sz val="8"/>
        <rFont val="Times New Roman"/>
        <family val="1"/>
      </rPr>
      <t xml:space="preserve"> </t>
    </r>
    <r>
      <rPr>
        <sz val="8"/>
        <rFont val="Arial"/>
        <family val="2"/>
      </rPr>
      <t>SIMPLES</t>
    </r>
    <r>
      <rPr>
        <sz val="8"/>
        <rFont val="Times New Roman"/>
        <family val="1"/>
      </rPr>
      <t xml:space="preserve"> </t>
    </r>
    <r>
      <rPr>
        <sz val="8"/>
        <rFont val="Arial"/>
        <family val="2"/>
      </rPr>
      <t>(MANUAL)</t>
    </r>
  </si>
  <si>
    <r>
      <rPr>
        <sz val="8"/>
        <rFont val="Arial"/>
        <family val="2"/>
      </rPr>
      <t>02.50.003</t>
    </r>
  </si>
  <si>
    <r>
      <rPr>
        <sz val="8"/>
        <rFont val="Arial"/>
        <family val="2"/>
      </rPr>
      <t>DEMOLIÇÃO</t>
    </r>
    <r>
      <rPr>
        <sz val="8"/>
        <rFont val="Times New Roman"/>
        <family val="1"/>
      </rPr>
      <t xml:space="preserve"> </t>
    </r>
    <r>
      <rPr>
        <sz val="8"/>
        <rFont val="Arial"/>
        <family val="2"/>
      </rPr>
      <t>DE</t>
    </r>
    <r>
      <rPr>
        <sz val="8"/>
        <rFont val="Times New Roman"/>
        <family val="1"/>
      </rPr>
      <t xml:space="preserve"> </t>
    </r>
    <r>
      <rPr>
        <sz val="8"/>
        <rFont val="Arial"/>
        <family val="2"/>
      </rPr>
      <t>ALVENARIA</t>
    </r>
    <r>
      <rPr>
        <sz val="8"/>
        <rFont val="Times New Roman"/>
        <family val="1"/>
      </rPr>
      <t xml:space="preserve"> </t>
    </r>
    <r>
      <rPr>
        <sz val="8"/>
        <rFont val="Arial"/>
        <family val="2"/>
      </rPr>
      <t>DE</t>
    </r>
    <r>
      <rPr>
        <sz val="8"/>
        <rFont val="Times New Roman"/>
        <family val="1"/>
      </rPr>
      <t xml:space="preserve"> </t>
    </r>
    <r>
      <rPr>
        <sz val="8"/>
        <rFont val="Arial"/>
        <family val="2"/>
      </rPr>
      <t>FUNDACÃO</t>
    </r>
    <r>
      <rPr>
        <sz val="8"/>
        <rFont val="Times New Roman"/>
        <family val="1"/>
      </rPr>
      <t xml:space="preserve"> </t>
    </r>
    <r>
      <rPr>
        <sz val="8"/>
        <rFont val="Arial"/>
        <family val="2"/>
      </rPr>
      <t>(MANUAL)</t>
    </r>
  </si>
  <si>
    <r>
      <rPr>
        <sz val="8"/>
        <rFont val="Arial"/>
        <family val="2"/>
      </rPr>
      <t>02.50.099</t>
    </r>
  </si>
  <si>
    <r>
      <rPr>
        <sz val="8"/>
        <rFont val="Arial"/>
        <family val="2"/>
      </rPr>
      <t>02.60.099</t>
    </r>
  </si>
  <si>
    <r>
      <rPr>
        <sz val="8"/>
        <rFont val="Arial"/>
        <family val="2"/>
      </rPr>
      <t>02.70.099</t>
    </r>
  </si>
  <si>
    <r>
      <rPr>
        <sz val="8"/>
        <rFont val="Arial"/>
        <family val="2"/>
      </rPr>
      <t>02.80.099</t>
    </r>
  </si>
  <si>
    <r>
      <rPr>
        <sz val="8"/>
        <rFont val="Arial"/>
        <family val="2"/>
      </rPr>
      <t>SERVICOS</t>
    </r>
    <r>
      <rPr>
        <sz val="8"/>
        <rFont val="Times New Roman"/>
        <family val="1"/>
      </rPr>
      <t xml:space="preserve"> </t>
    </r>
    <r>
      <rPr>
        <sz val="8"/>
        <rFont val="Arial"/>
        <family val="2"/>
      </rPr>
      <t>INFRA</t>
    </r>
    <r>
      <rPr>
        <sz val="8"/>
        <rFont val="Times New Roman"/>
        <family val="1"/>
      </rPr>
      <t xml:space="preserve"> </t>
    </r>
    <r>
      <rPr>
        <sz val="8"/>
        <rFont val="Arial"/>
        <family val="2"/>
      </rPr>
      <t>ESTRUTURA</t>
    </r>
    <r>
      <rPr>
        <sz val="8"/>
        <rFont val="Times New Roman"/>
        <family val="1"/>
      </rPr>
      <t xml:space="preserve"> </t>
    </r>
    <r>
      <rPr>
        <sz val="8"/>
        <rFont val="Arial"/>
        <family val="2"/>
      </rPr>
      <t>-</t>
    </r>
    <r>
      <rPr>
        <sz val="8"/>
        <rFont val="Times New Roman"/>
        <family val="1"/>
      </rPr>
      <t xml:space="preserve"> </t>
    </r>
    <r>
      <rPr>
        <sz val="8"/>
        <rFont val="Arial"/>
        <family val="2"/>
      </rPr>
      <t>CONSERVACAO</t>
    </r>
  </si>
  <si>
    <r>
      <rPr>
        <sz val="8"/>
        <rFont val="Arial"/>
        <family val="2"/>
      </rPr>
      <t>03.01.001</t>
    </r>
  </si>
  <si>
    <r>
      <rPr>
        <sz val="8"/>
        <rFont val="Arial"/>
        <family val="2"/>
      </rPr>
      <t>FORMAS</t>
    </r>
    <r>
      <rPr>
        <sz val="8"/>
        <rFont val="Times New Roman"/>
        <family val="1"/>
      </rPr>
      <t xml:space="preserve"> </t>
    </r>
    <r>
      <rPr>
        <sz val="8"/>
        <rFont val="Arial"/>
        <family val="2"/>
      </rPr>
      <t>DE</t>
    </r>
    <r>
      <rPr>
        <sz val="8"/>
        <rFont val="Times New Roman"/>
        <family val="1"/>
      </rPr>
      <t xml:space="preserve"> </t>
    </r>
    <r>
      <rPr>
        <sz val="8"/>
        <rFont val="Arial"/>
        <family val="2"/>
      </rPr>
      <t>MADEIRA</t>
    </r>
    <r>
      <rPr>
        <sz val="8"/>
        <rFont val="Times New Roman"/>
        <family val="1"/>
      </rPr>
      <t xml:space="preserve"> </t>
    </r>
    <r>
      <rPr>
        <sz val="8"/>
        <rFont val="Arial"/>
        <family val="2"/>
      </rPr>
      <t>MACICA</t>
    </r>
  </si>
  <si>
    <r>
      <rPr>
        <sz val="8"/>
        <rFont val="Arial"/>
        <family val="2"/>
      </rPr>
      <t>03.01.002</t>
    </r>
  </si>
  <si>
    <r>
      <rPr>
        <sz val="8"/>
        <rFont val="Arial"/>
        <family val="2"/>
      </rPr>
      <t>FORMAS</t>
    </r>
    <r>
      <rPr>
        <sz val="8"/>
        <rFont val="Times New Roman"/>
        <family val="1"/>
      </rPr>
      <t xml:space="preserve"> </t>
    </r>
    <r>
      <rPr>
        <sz val="8"/>
        <rFont val="Arial"/>
        <family val="2"/>
      </rPr>
      <t>PLANAS</t>
    </r>
    <r>
      <rPr>
        <sz val="8"/>
        <rFont val="Times New Roman"/>
        <family val="1"/>
      </rPr>
      <t xml:space="preserve"> </t>
    </r>
    <r>
      <rPr>
        <sz val="8"/>
        <rFont val="Arial"/>
        <family val="2"/>
      </rPr>
      <t>PLASTIFICADA</t>
    </r>
    <r>
      <rPr>
        <sz val="8"/>
        <rFont val="Times New Roman"/>
        <family val="1"/>
      </rPr>
      <t xml:space="preserve"> </t>
    </r>
    <r>
      <rPr>
        <sz val="8"/>
        <rFont val="Arial"/>
        <family val="2"/>
      </rPr>
      <t>PARA</t>
    </r>
    <r>
      <rPr>
        <sz val="8"/>
        <rFont val="Times New Roman"/>
        <family val="1"/>
      </rPr>
      <t xml:space="preserve"> </t>
    </r>
    <r>
      <rPr>
        <sz val="8"/>
        <rFont val="Arial"/>
        <family val="2"/>
      </rPr>
      <t>CONCRETO</t>
    </r>
    <r>
      <rPr>
        <sz val="8"/>
        <rFont val="Times New Roman"/>
        <family val="1"/>
      </rPr>
      <t xml:space="preserve"> </t>
    </r>
    <r>
      <rPr>
        <sz val="8"/>
        <rFont val="Arial"/>
        <family val="2"/>
      </rPr>
      <t>APARENTE</t>
    </r>
  </si>
  <si>
    <r>
      <rPr>
        <sz val="8"/>
        <rFont val="Arial"/>
        <family val="2"/>
      </rPr>
      <t>03.01.003</t>
    </r>
  </si>
  <si>
    <r>
      <rPr>
        <sz val="8"/>
        <rFont val="Arial"/>
        <family val="2"/>
      </rPr>
      <t>FORMAS</t>
    </r>
    <r>
      <rPr>
        <sz val="8"/>
        <rFont val="Times New Roman"/>
        <family val="1"/>
      </rPr>
      <t xml:space="preserve"> </t>
    </r>
    <r>
      <rPr>
        <sz val="8"/>
        <rFont val="Arial"/>
        <family val="2"/>
      </rPr>
      <t>CURVAS</t>
    </r>
    <r>
      <rPr>
        <sz val="8"/>
        <rFont val="Times New Roman"/>
        <family val="1"/>
      </rPr>
      <t xml:space="preserve"> </t>
    </r>
    <r>
      <rPr>
        <sz val="8"/>
        <rFont val="Arial"/>
        <family val="2"/>
      </rPr>
      <t>PLASTIFICADA</t>
    </r>
    <r>
      <rPr>
        <sz val="8"/>
        <rFont val="Times New Roman"/>
        <family val="1"/>
      </rPr>
      <t xml:space="preserve"> </t>
    </r>
    <r>
      <rPr>
        <sz val="8"/>
        <rFont val="Arial"/>
        <family val="2"/>
      </rPr>
      <t>PARA</t>
    </r>
    <r>
      <rPr>
        <sz val="8"/>
        <rFont val="Times New Roman"/>
        <family val="1"/>
      </rPr>
      <t xml:space="preserve"> </t>
    </r>
    <r>
      <rPr>
        <sz val="8"/>
        <rFont val="Arial"/>
        <family val="2"/>
      </rPr>
      <t>CONCRETO</t>
    </r>
    <r>
      <rPr>
        <sz val="8"/>
        <rFont val="Times New Roman"/>
        <family val="1"/>
      </rPr>
      <t xml:space="preserve"> </t>
    </r>
    <r>
      <rPr>
        <sz val="8"/>
        <rFont val="Arial"/>
        <family val="2"/>
      </rPr>
      <t>APARENTE</t>
    </r>
  </si>
  <si>
    <r>
      <rPr>
        <sz val="8"/>
        <rFont val="Arial"/>
        <family val="2"/>
      </rPr>
      <t>03.01.005</t>
    </r>
  </si>
  <si>
    <r>
      <rPr>
        <sz val="8"/>
        <rFont val="Arial"/>
        <family val="2"/>
      </rPr>
      <t>CIMBRAMENTO</t>
    </r>
    <r>
      <rPr>
        <sz val="8"/>
        <rFont val="Times New Roman"/>
        <family val="1"/>
      </rPr>
      <t xml:space="preserve"> </t>
    </r>
    <r>
      <rPr>
        <sz val="8"/>
        <rFont val="Arial"/>
        <family val="2"/>
      </rPr>
      <t>DE</t>
    </r>
    <r>
      <rPr>
        <sz val="8"/>
        <rFont val="Times New Roman"/>
        <family val="1"/>
      </rPr>
      <t xml:space="preserve"> </t>
    </r>
    <r>
      <rPr>
        <sz val="8"/>
        <rFont val="Arial"/>
        <family val="2"/>
      </rPr>
      <t>MADEIRA</t>
    </r>
  </si>
  <si>
    <r>
      <rPr>
        <sz val="8"/>
        <rFont val="Arial"/>
        <family val="2"/>
      </rPr>
      <t>03.01.021</t>
    </r>
  </si>
  <si>
    <r>
      <rPr>
        <sz val="8"/>
        <rFont val="Arial"/>
        <family val="2"/>
      </rPr>
      <t>FORMA</t>
    </r>
    <r>
      <rPr>
        <sz val="8"/>
        <rFont val="Times New Roman"/>
        <family val="1"/>
      </rPr>
      <t xml:space="preserve"> </t>
    </r>
    <r>
      <rPr>
        <sz val="8"/>
        <rFont val="Arial"/>
        <family val="2"/>
      </rPr>
      <t>TUBO</t>
    </r>
    <r>
      <rPr>
        <sz val="8"/>
        <rFont val="Times New Roman"/>
        <family val="1"/>
      </rPr>
      <t xml:space="preserve"> </t>
    </r>
    <r>
      <rPr>
        <sz val="8"/>
        <rFont val="Arial"/>
        <family val="2"/>
      </rPr>
      <t>DE</t>
    </r>
    <r>
      <rPr>
        <sz val="8"/>
        <rFont val="Times New Roman"/>
        <family val="1"/>
      </rPr>
      <t xml:space="preserve"> </t>
    </r>
    <r>
      <rPr>
        <sz val="8"/>
        <rFont val="Arial"/>
        <family val="2"/>
      </rPr>
      <t>PAPELAO</t>
    </r>
    <r>
      <rPr>
        <sz val="8"/>
        <rFont val="Times New Roman"/>
        <family val="1"/>
      </rPr>
      <t xml:space="preserve"> </t>
    </r>
    <r>
      <rPr>
        <sz val="8"/>
        <rFont val="Arial"/>
        <family val="2"/>
      </rPr>
      <t>DIAMETRO</t>
    </r>
    <r>
      <rPr>
        <sz val="8"/>
        <rFont val="Times New Roman"/>
        <family val="1"/>
      </rPr>
      <t xml:space="preserve"> </t>
    </r>
    <r>
      <rPr>
        <sz val="8"/>
        <rFont val="Arial"/>
        <family val="2"/>
      </rPr>
      <t>DE</t>
    </r>
    <r>
      <rPr>
        <sz val="8"/>
        <rFont val="Times New Roman"/>
        <family val="1"/>
      </rPr>
      <t xml:space="preserve"> </t>
    </r>
    <r>
      <rPr>
        <sz val="8"/>
        <rFont val="Arial"/>
        <family val="2"/>
      </rPr>
      <t>20CM</t>
    </r>
    <r>
      <rPr>
        <sz val="8"/>
        <rFont val="Times New Roman"/>
        <family val="1"/>
      </rPr>
      <t xml:space="preserve"> </t>
    </r>
    <r>
      <rPr>
        <sz val="8"/>
        <rFont val="Arial"/>
        <family val="2"/>
      </rPr>
      <t>COM</t>
    </r>
    <r>
      <rPr>
        <sz val="8"/>
        <rFont val="Times New Roman"/>
        <family val="1"/>
      </rPr>
      <t xml:space="preserve"> </t>
    </r>
    <r>
      <rPr>
        <sz val="8"/>
        <rFont val="Arial"/>
        <family val="2"/>
      </rPr>
      <t>GRAVATA</t>
    </r>
    <r>
      <rPr>
        <sz val="8"/>
        <rFont val="Times New Roman"/>
        <family val="1"/>
      </rPr>
      <t xml:space="preserve"> </t>
    </r>
    <r>
      <rPr>
        <sz val="8"/>
        <rFont val="Arial"/>
        <family val="2"/>
      </rPr>
      <t>E</t>
    </r>
    <r>
      <rPr>
        <sz val="8"/>
        <rFont val="Times New Roman"/>
        <family val="1"/>
      </rPr>
      <t xml:space="preserve"> </t>
    </r>
    <r>
      <rPr>
        <sz val="8"/>
        <rFont val="Arial"/>
        <family val="2"/>
      </rPr>
      <t>ESCORA</t>
    </r>
    <r>
      <rPr>
        <sz val="8"/>
        <rFont val="Times New Roman"/>
        <family val="1"/>
      </rPr>
      <t xml:space="preserve"> </t>
    </r>
    <r>
      <rPr>
        <sz val="8"/>
        <rFont val="Arial"/>
        <family val="2"/>
      </rPr>
      <t>DUAS</t>
    </r>
    <r>
      <rPr>
        <sz val="8"/>
        <rFont val="Times New Roman"/>
        <family val="1"/>
      </rPr>
      <t xml:space="preserve"> </t>
    </r>
    <r>
      <rPr>
        <sz val="8"/>
        <rFont val="Arial"/>
        <family val="2"/>
      </rPr>
      <t>DIREÇOES</t>
    </r>
  </si>
  <si>
    <r>
      <rPr>
        <sz val="8"/>
        <rFont val="Arial"/>
        <family val="2"/>
      </rPr>
      <t>03.01.022</t>
    </r>
  </si>
  <si>
    <r>
      <rPr>
        <sz val="8"/>
        <rFont val="Arial"/>
        <family val="2"/>
      </rPr>
      <t>FORMA</t>
    </r>
    <r>
      <rPr>
        <sz val="8"/>
        <rFont val="Times New Roman"/>
        <family val="1"/>
      </rPr>
      <t xml:space="preserve"> </t>
    </r>
    <r>
      <rPr>
        <sz val="8"/>
        <rFont val="Arial"/>
        <family val="2"/>
      </rPr>
      <t>TUBO</t>
    </r>
    <r>
      <rPr>
        <sz val="8"/>
        <rFont val="Times New Roman"/>
        <family val="1"/>
      </rPr>
      <t xml:space="preserve"> </t>
    </r>
    <r>
      <rPr>
        <sz val="8"/>
        <rFont val="Arial"/>
        <family val="2"/>
      </rPr>
      <t>DE</t>
    </r>
    <r>
      <rPr>
        <sz val="8"/>
        <rFont val="Times New Roman"/>
        <family val="1"/>
      </rPr>
      <t xml:space="preserve"> </t>
    </r>
    <r>
      <rPr>
        <sz val="8"/>
        <rFont val="Arial"/>
        <family val="2"/>
      </rPr>
      <t>PAPELAO</t>
    </r>
    <r>
      <rPr>
        <sz val="8"/>
        <rFont val="Times New Roman"/>
        <family val="1"/>
      </rPr>
      <t xml:space="preserve"> </t>
    </r>
    <r>
      <rPr>
        <sz val="8"/>
        <rFont val="Arial"/>
        <family val="2"/>
      </rPr>
      <t>DIAMETRO</t>
    </r>
    <r>
      <rPr>
        <sz val="8"/>
        <rFont val="Times New Roman"/>
        <family val="1"/>
      </rPr>
      <t xml:space="preserve"> </t>
    </r>
    <r>
      <rPr>
        <sz val="8"/>
        <rFont val="Arial"/>
        <family val="2"/>
      </rPr>
      <t>DE</t>
    </r>
    <r>
      <rPr>
        <sz val="8"/>
        <rFont val="Times New Roman"/>
        <family val="1"/>
      </rPr>
      <t xml:space="preserve"> </t>
    </r>
    <r>
      <rPr>
        <sz val="8"/>
        <rFont val="Arial"/>
        <family val="2"/>
      </rPr>
      <t>25CM</t>
    </r>
    <r>
      <rPr>
        <sz val="8"/>
        <rFont val="Times New Roman"/>
        <family val="1"/>
      </rPr>
      <t xml:space="preserve"> </t>
    </r>
    <r>
      <rPr>
        <sz val="8"/>
        <rFont val="Arial"/>
        <family val="2"/>
      </rPr>
      <t>COM</t>
    </r>
    <r>
      <rPr>
        <sz val="8"/>
        <rFont val="Times New Roman"/>
        <family val="1"/>
      </rPr>
      <t xml:space="preserve"> </t>
    </r>
    <r>
      <rPr>
        <sz val="8"/>
        <rFont val="Arial"/>
        <family val="2"/>
      </rPr>
      <t>GRAVATA</t>
    </r>
    <r>
      <rPr>
        <sz val="8"/>
        <rFont val="Times New Roman"/>
        <family val="1"/>
      </rPr>
      <t xml:space="preserve"> </t>
    </r>
    <r>
      <rPr>
        <sz val="8"/>
        <rFont val="Arial"/>
        <family val="2"/>
      </rPr>
      <t>E</t>
    </r>
    <r>
      <rPr>
        <sz val="8"/>
        <rFont val="Times New Roman"/>
        <family val="1"/>
      </rPr>
      <t xml:space="preserve"> </t>
    </r>
    <r>
      <rPr>
        <sz val="8"/>
        <rFont val="Arial"/>
        <family val="2"/>
      </rPr>
      <t>ESCORA</t>
    </r>
    <r>
      <rPr>
        <sz val="8"/>
        <rFont val="Times New Roman"/>
        <family val="1"/>
      </rPr>
      <t xml:space="preserve"> </t>
    </r>
    <r>
      <rPr>
        <sz val="8"/>
        <rFont val="Arial"/>
        <family val="2"/>
      </rPr>
      <t>DUAS</t>
    </r>
    <r>
      <rPr>
        <sz val="8"/>
        <rFont val="Times New Roman"/>
        <family val="1"/>
      </rPr>
      <t xml:space="preserve"> </t>
    </r>
    <r>
      <rPr>
        <sz val="8"/>
        <rFont val="Arial"/>
        <family val="2"/>
      </rPr>
      <t>DIREÇOES</t>
    </r>
  </si>
  <si>
    <r>
      <rPr>
        <sz val="8"/>
        <rFont val="Arial"/>
        <family val="2"/>
      </rPr>
      <t>03.01.023</t>
    </r>
  </si>
  <si>
    <r>
      <rPr>
        <sz val="8"/>
        <rFont val="Arial"/>
        <family val="2"/>
      </rPr>
      <t>FORMA</t>
    </r>
    <r>
      <rPr>
        <sz val="8"/>
        <rFont val="Times New Roman"/>
        <family val="1"/>
      </rPr>
      <t xml:space="preserve"> </t>
    </r>
    <r>
      <rPr>
        <sz val="8"/>
        <rFont val="Arial"/>
        <family val="2"/>
      </rPr>
      <t>TUBO</t>
    </r>
    <r>
      <rPr>
        <sz val="8"/>
        <rFont val="Times New Roman"/>
        <family val="1"/>
      </rPr>
      <t xml:space="preserve"> </t>
    </r>
    <r>
      <rPr>
        <sz val="8"/>
        <rFont val="Arial"/>
        <family val="2"/>
      </rPr>
      <t>DE</t>
    </r>
    <r>
      <rPr>
        <sz val="8"/>
        <rFont val="Times New Roman"/>
        <family val="1"/>
      </rPr>
      <t xml:space="preserve"> </t>
    </r>
    <r>
      <rPr>
        <sz val="8"/>
        <rFont val="Arial"/>
        <family val="2"/>
      </rPr>
      <t>PAPELAO</t>
    </r>
    <r>
      <rPr>
        <sz val="8"/>
        <rFont val="Times New Roman"/>
        <family val="1"/>
      </rPr>
      <t xml:space="preserve"> </t>
    </r>
    <r>
      <rPr>
        <sz val="8"/>
        <rFont val="Arial"/>
        <family val="2"/>
      </rPr>
      <t>DIAMETRO</t>
    </r>
    <r>
      <rPr>
        <sz val="8"/>
        <rFont val="Times New Roman"/>
        <family val="1"/>
      </rPr>
      <t xml:space="preserve"> </t>
    </r>
    <r>
      <rPr>
        <sz val="8"/>
        <rFont val="Arial"/>
        <family val="2"/>
      </rPr>
      <t>DE</t>
    </r>
    <r>
      <rPr>
        <sz val="8"/>
        <rFont val="Times New Roman"/>
        <family val="1"/>
      </rPr>
      <t xml:space="preserve"> </t>
    </r>
    <r>
      <rPr>
        <sz val="8"/>
        <rFont val="Arial"/>
        <family val="2"/>
      </rPr>
      <t>30CM</t>
    </r>
    <r>
      <rPr>
        <sz val="8"/>
        <rFont val="Times New Roman"/>
        <family val="1"/>
      </rPr>
      <t xml:space="preserve"> </t>
    </r>
    <r>
      <rPr>
        <sz val="8"/>
        <rFont val="Arial"/>
        <family val="2"/>
      </rPr>
      <t>COM</t>
    </r>
    <r>
      <rPr>
        <sz val="8"/>
        <rFont val="Times New Roman"/>
        <family val="1"/>
      </rPr>
      <t xml:space="preserve"> </t>
    </r>
    <r>
      <rPr>
        <sz val="8"/>
        <rFont val="Arial"/>
        <family val="2"/>
      </rPr>
      <t>GRAVATA</t>
    </r>
    <r>
      <rPr>
        <sz val="8"/>
        <rFont val="Times New Roman"/>
        <family val="1"/>
      </rPr>
      <t xml:space="preserve"> </t>
    </r>
    <r>
      <rPr>
        <sz val="8"/>
        <rFont val="Arial"/>
        <family val="2"/>
      </rPr>
      <t>E</t>
    </r>
    <r>
      <rPr>
        <sz val="8"/>
        <rFont val="Times New Roman"/>
        <family val="1"/>
      </rPr>
      <t xml:space="preserve"> </t>
    </r>
    <r>
      <rPr>
        <sz val="8"/>
        <rFont val="Arial"/>
        <family val="2"/>
      </rPr>
      <t>ESCORA</t>
    </r>
    <r>
      <rPr>
        <sz val="8"/>
        <rFont val="Times New Roman"/>
        <family val="1"/>
      </rPr>
      <t xml:space="preserve"> </t>
    </r>
    <r>
      <rPr>
        <sz val="8"/>
        <rFont val="Arial"/>
        <family val="2"/>
      </rPr>
      <t>DUAS</t>
    </r>
    <r>
      <rPr>
        <sz val="8"/>
        <rFont val="Times New Roman"/>
        <family val="1"/>
      </rPr>
      <t xml:space="preserve"> </t>
    </r>
    <r>
      <rPr>
        <sz val="8"/>
        <rFont val="Arial"/>
        <family val="2"/>
      </rPr>
      <t>DIREÇOES</t>
    </r>
  </si>
  <si>
    <r>
      <rPr>
        <sz val="8"/>
        <rFont val="Arial"/>
        <family val="2"/>
      </rPr>
      <t>03.01.024</t>
    </r>
  </si>
  <si>
    <r>
      <rPr>
        <sz val="8"/>
        <rFont val="Arial"/>
        <family val="2"/>
      </rPr>
      <t>FORMA</t>
    </r>
    <r>
      <rPr>
        <sz val="8"/>
        <rFont val="Times New Roman"/>
        <family val="1"/>
      </rPr>
      <t xml:space="preserve"> </t>
    </r>
    <r>
      <rPr>
        <sz val="8"/>
        <rFont val="Arial"/>
        <family val="2"/>
      </rPr>
      <t>TUBO</t>
    </r>
    <r>
      <rPr>
        <sz val="8"/>
        <rFont val="Times New Roman"/>
        <family val="1"/>
      </rPr>
      <t xml:space="preserve"> </t>
    </r>
    <r>
      <rPr>
        <sz val="8"/>
        <rFont val="Arial"/>
        <family val="2"/>
      </rPr>
      <t>DE</t>
    </r>
    <r>
      <rPr>
        <sz val="8"/>
        <rFont val="Times New Roman"/>
        <family val="1"/>
      </rPr>
      <t xml:space="preserve"> </t>
    </r>
    <r>
      <rPr>
        <sz val="8"/>
        <rFont val="Arial"/>
        <family val="2"/>
      </rPr>
      <t>PAPELAO</t>
    </r>
    <r>
      <rPr>
        <sz val="8"/>
        <rFont val="Times New Roman"/>
        <family val="1"/>
      </rPr>
      <t xml:space="preserve"> </t>
    </r>
    <r>
      <rPr>
        <sz val="8"/>
        <rFont val="Arial"/>
        <family val="2"/>
      </rPr>
      <t>DIAMETRO</t>
    </r>
    <r>
      <rPr>
        <sz val="8"/>
        <rFont val="Times New Roman"/>
        <family val="1"/>
      </rPr>
      <t xml:space="preserve"> </t>
    </r>
    <r>
      <rPr>
        <sz val="8"/>
        <rFont val="Arial"/>
        <family val="2"/>
      </rPr>
      <t>DE</t>
    </r>
    <r>
      <rPr>
        <sz val="8"/>
        <rFont val="Times New Roman"/>
        <family val="1"/>
      </rPr>
      <t xml:space="preserve"> </t>
    </r>
    <r>
      <rPr>
        <sz val="8"/>
        <rFont val="Arial"/>
        <family val="2"/>
      </rPr>
      <t>35CM</t>
    </r>
    <r>
      <rPr>
        <sz val="8"/>
        <rFont val="Times New Roman"/>
        <family val="1"/>
      </rPr>
      <t xml:space="preserve"> </t>
    </r>
    <r>
      <rPr>
        <sz val="8"/>
        <rFont val="Arial"/>
        <family val="2"/>
      </rPr>
      <t>COM</t>
    </r>
    <r>
      <rPr>
        <sz val="8"/>
        <rFont val="Times New Roman"/>
        <family val="1"/>
      </rPr>
      <t xml:space="preserve"> </t>
    </r>
    <r>
      <rPr>
        <sz val="8"/>
        <rFont val="Arial"/>
        <family val="2"/>
      </rPr>
      <t>GRAVATA</t>
    </r>
    <r>
      <rPr>
        <sz val="8"/>
        <rFont val="Times New Roman"/>
        <family val="1"/>
      </rPr>
      <t xml:space="preserve"> </t>
    </r>
    <r>
      <rPr>
        <sz val="8"/>
        <rFont val="Arial"/>
        <family val="2"/>
      </rPr>
      <t>E</t>
    </r>
    <r>
      <rPr>
        <sz val="8"/>
        <rFont val="Times New Roman"/>
        <family val="1"/>
      </rPr>
      <t xml:space="preserve"> </t>
    </r>
    <r>
      <rPr>
        <sz val="8"/>
        <rFont val="Arial"/>
        <family val="2"/>
      </rPr>
      <t>ESCORA</t>
    </r>
    <r>
      <rPr>
        <sz val="8"/>
        <rFont val="Times New Roman"/>
        <family val="1"/>
      </rPr>
      <t xml:space="preserve"> </t>
    </r>
    <r>
      <rPr>
        <sz val="8"/>
        <rFont val="Arial"/>
        <family val="2"/>
      </rPr>
      <t>DUAS</t>
    </r>
    <r>
      <rPr>
        <sz val="8"/>
        <rFont val="Times New Roman"/>
        <family val="1"/>
      </rPr>
      <t xml:space="preserve"> </t>
    </r>
    <r>
      <rPr>
        <sz val="8"/>
        <rFont val="Arial"/>
        <family val="2"/>
      </rPr>
      <t>DIREÇOES</t>
    </r>
  </si>
  <si>
    <r>
      <rPr>
        <sz val="8"/>
        <rFont val="Arial"/>
        <family val="2"/>
      </rPr>
      <t>03.01.026</t>
    </r>
  </si>
  <si>
    <r>
      <rPr>
        <sz val="8"/>
        <rFont val="Arial"/>
        <family val="2"/>
      </rPr>
      <t>FORMA</t>
    </r>
    <r>
      <rPr>
        <sz val="8"/>
        <rFont val="Times New Roman"/>
        <family val="1"/>
      </rPr>
      <t xml:space="preserve"> </t>
    </r>
    <r>
      <rPr>
        <sz val="8"/>
        <rFont val="Arial"/>
        <family val="2"/>
      </rPr>
      <t>TUBO</t>
    </r>
    <r>
      <rPr>
        <sz val="8"/>
        <rFont val="Times New Roman"/>
        <family val="1"/>
      </rPr>
      <t xml:space="preserve"> </t>
    </r>
    <r>
      <rPr>
        <sz val="8"/>
        <rFont val="Arial"/>
        <family val="2"/>
      </rPr>
      <t>DE</t>
    </r>
    <r>
      <rPr>
        <sz val="8"/>
        <rFont val="Times New Roman"/>
        <family val="1"/>
      </rPr>
      <t xml:space="preserve"> </t>
    </r>
    <r>
      <rPr>
        <sz val="8"/>
        <rFont val="Arial"/>
        <family val="2"/>
      </rPr>
      <t>PAPELAO</t>
    </r>
    <r>
      <rPr>
        <sz val="8"/>
        <rFont val="Times New Roman"/>
        <family val="1"/>
      </rPr>
      <t xml:space="preserve"> </t>
    </r>
    <r>
      <rPr>
        <sz val="8"/>
        <rFont val="Arial"/>
        <family val="2"/>
      </rPr>
      <t>DIAMETRO</t>
    </r>
    <r>
      <rPr>
        <sz val="8"/>
        <rFont val="Times New Roman"/>
        <family val="1"/>
      </rPr>
      <t xml:space="preserve"> </t>
    </r>
    <r>
      <rPr>
        <sz val="8"/>
        <rFont val="Arial"/>
        <family val="2"/>
      </rPr>
      <t>DE</t>
    </r>
    <r>
      <rPr>
        <sz val="8"/>
        <rFont val="Times New Roman"/>
        <family val="1"/>
      </rPr>
      <t xml:space="preserve"> </t>
    </r>
    <r>
      <rPr>
        <sz val="8"/>
        <rFont val="Arial"/>
        <family val="2"/>
      </rPr>
      <t>40CM</t>
    </r>
    <r>
      <rPr>
        <sz val="8"/>
        <rFont val="Times New Roman"/>
        <family val="1"/>
      </rPr>
      <t xml:space="preserve"> </t>
    </r>
    <r>
      <rPr>
        <sz val="8"/>
        <rFont val="Arial"/>
        <family val="2"/>
      </rPr>
      <t>COM</t>
    </r>
    <r>
      <rPr>
        <sz val="8"/>
        <rFont val="Times New Roman"/>
        <family val="1"/>
      </rPr>
      <t xml:space="preserve"> </t>
    </r>
    <r>
      <rPr>
        <sz val="8"/>
        <rFont val="Arial"/>
        <family val="2"/>
      </rPr>
      <t>GRAVATA</t>
    </r>
    <r>
      <rPr>
        <sz val="8"/>
        <rFont val="Times New Roman"/>
        <family val="1"/>
      </rPr>
      <t xml:space="preserve"> </t>
    </r>
    <r>
      <rPr>
        <sz val="8"/>
        <rFont val="Arial"/>
        <family val="2"/>
      </rPr>
      <t>E</t>
    </r>
    <r>
      <rPr>
        <sz val="8"/>
        <rFont val="Times New Roman"/>
        <family val="1"/>
      </rPr>
      <t xml:space="preserve"> </t>
    </r>
    <r>
      <rPr>
        <sz val="8"/>
        <rFont val="Arial"/>
        <family val="2"/>
      </rPr>
      <t>ESCORA</t>
    </r>
    <r>
      <rPr>
        <sz val="8"/>
        <rFont val="Times New Roman"/>
        <family val="1"/>
      </rPr>
      <t xml:space="preserve"> </t>
    </r>
    <r>
      <rPr>
        <sz val="8"/>
        <rFont val="Arial"/>
        <family val="2"/>
      </rPr>
      <t>DUAS</t>
    </r>
    <r>
      <rPr>
        <sz val="8"/>
        <rFont val="Times New Roman"/>
        <family val="1"/>
      </rPr>
      <t xml:space="preserve"> </t>
    </r>
    <r>
      <rPr>
        <sz val="8"/>
        <rFont val="Arial"/>
        <family val="2"/>
      </rPr>
      <t>DIREÇOES</t>
    </r>
  </si>
  <si>
    <r>
      <rPr>
        <sz val="8"/>
        <rFont val="Arial"/>
        <family val="2"/>
      </rPr>
      <t>03.01.027</t>
    </r>
  </si>
  <si>
    <r>
      <rPr>
        <sz val="8"/>
        <rFont val="Arial"/>
        <family val="2"/>
      </rPr>
      <t>FORMA</t>
    </r>
    <r>
      <rPr>
        <sz val="8"/>
        <rFont val="Times New Roman"/>
        <family val="1"/>
      </rPr>
      <t xml:space="preserve"> </t>
    </r>
    <r>
      <rPr>
        <sz val="8"/>
        <rFont val="Arial"/>
        <family val="2"/>
      </rPr>
      <t>TUBO</t>
    </r>
    <r>
      <rPr>
        <sz val="8"/>
        <rFont val="Times New Roman"/>
        <family val="1"/>
      </rPr>
      <t xml:space="preserve"> </t>
    </r>
    <r>
      <rPr>
        <sz val="8"/>
        <rFont val="Arial"/>
        <family val="2"/>
      </rPr>
      <t>DE</t>
    </r>
    <r>
      <rPr>
        <sz val="8"/>
        <rFont val="Times New Roman"/>
        <family val="1"/>
      </rPr>
      <t xml:space="preserve"> </t>
    </r>
    <r>
      <rPr>
        <sz val="8"/>
        <rFont val="Arial"/>
        <family val="2"/>
      </rPr>
      <t>PAPELAO</t>
    </r>
    <r>
      <rPr>
        <sz val="8"/>
        <rFont val="Times New Roman"/>
        <family val="1"/>
      </rPr>
      <t xml:space="preserve"> </t>
    </r>
    <r>
      <rPr>
        <sz val="8"/>
        <rFont val="Arial"/>
        <family val="2"/>
      </rPr>
      <t>DIAMETRO</t>
    </r>
    <r>
      <rPr>
        <sz val="8"/>
        <rFont val="Times New Roman"/>
        <family val="1"/>
      </rPr>
      <t xml:space="preserve"> </t>
    </r>
    <r>
      <rPr>
        <sz val="8"/>
        <rFont val="Arial"/>
        <family val="2"/>
      </rPr>
      <t>DE</t>
    </r>
    <r>
      <rPr>
        <sz val="8"/>
        <rFont val="Times New Roman"/>
        <family val="1"/>
      </rPr>
      <t xml:space="preserve"> </t>
    </r>
    <r>
      <rPr>
        <sz val="8"/>
        <rFont val="Arial"/>
        <family val="2"/>
      </rPr>
      <t>45CM</t>
    </r>
    <r>
      <rPr>
        <sz val="8"/>
        <rFont val="Times New Roman"/>
        <family val="1"/>
      </rPr>
      <t xml:space="preserve"> </t>
    </r>
    <r>
      <rPr>
        <sz val="8"/>
        <rFont val="Arial"/>
        <family val="2"/>
      </rPr>
      <t>COM</t>
    </r>
    <r>
      <rPr>
        <sz val="8"/>
        <rFont val="Times New Roman"/>
        <family val="1"/>
      </rPr>
      <t xml:space="preserve"> </t>
    </r>
    <r>
      <rPr>
        <sz val="8"/>
        <rFont val="Arial"/>
        <family val="2"/>
      </rPr>
      <t>GRAVATA</t>
    </r>
    <r>
      <rPr>
        <sz val="8"/>
        <rFont val="Times New Roman"/>
        <family val="1"/>
      </rPr>
      <t xml:space="preserve"> </t>
    </r>
    <r>
      <rPr>
        <sz val="8"/>
        <rFont val="Arial"/>
        <family val="2"/>
      </rPr>
      <t>E</t>
    </r>
    <r>
      <rPr>
        <sz val="8"/>
        <rFont val="Times New Roman"/>
        <family val="1"/>
      </rPr>
      <t xml:space="preserve"> </t>
    </r>
    <r>
      <rPr>
        <sz val="8"/>
        <rFont val="Arial"/>
        <family val="2"/>
      </rPr>
      <t>ESCORA</t>
    </r>
    <r>
      <rPr>
        <sz val="8"/>
        <rFont val="Times New Roman"/>
        <family val="1"/>
      </rPr>
      <t xml:space="preserve"> </t>
    </r>
    <r>
      <rPr>
        <sz val="8"/>
        <rFont val="Arial"/>
        <family val="2"/>
      </rPr>
      <t>DUAS</t>
    </r>
    <r>
      <rPr>
        <sz val="8"/>
        <rFont val="Times New Roman"/>
        <family val="1"/>
      </rPr>
      <t xml:space="preserve"> </t>
    </r>
    <r>
      <rPr>
        <sz val="8"/>
        <rFont val="Arial"/>
        <family val="2"/>
      </rPr>
      <t>DIREÇOES</t>
    </r>
  </si>
  <si>
    <r>
      <rPr>
        <sz val="8"/>
        <rFont val="Arial"/>
        <family val="2"/>
      </rPr>
      <t>03.01.028</t>
    </r>
  </si>
  <si>
    <r>
      <rPr>
        <sz val="8"/>
        <rFont val="Arial"/>
        <family val="2"/>
      </rPr>
      <t>FORMA</t>
    </r>
    <r>
      <rPr>
        <sz val="8"/>
        <rFont val="Times New Roman"/>
        <family val="1"/>
      </rPr>
      <t xml:space="preserve"> </t>
    </r>
    <r>
      <rPr>
        <sz val="8"/>
        <rFont val="Arial"/>
        <family val="2"/>
      </rPr>
      <t>TUBO</t>
    </r>
    <r>
      <rPr>
        <sz val="8"/>
        <rFont val="Times New Roman"/>
        <family val="1"/>
      </rPr>
      <t xml:space="preserve"> </t>
    </r>
    <r>
      <rPr>
        <sz val="8"/>
        <rFont val="Arial"/>
        <family val="2"/>
      </rPr>
      <t>DE</t>
    </r>
    <r>
      <rPr>
        <sz val="8"/>
        <rFont val="Times New Roman"/>
        <family val="1"/>
      </rPr>
      <t xml:space="preserve"> </t>
    </r>
    <r>
      <rPr>
        <sz val="8"/>
        <rFont val="Arial"/>
        <family val="2"/>
      </rPr>
      <t>PAPELAO</t>
    </r>
    <r>
      <rPr>
        <sz val="8"/>
        <rFont val="Times New Roman"/>
        <family val="1"/>
      </rPr>
      <t xml:space="preserve"> </t>
    </r>
    <r>
      <rPr>
        <sz val="8"/>
        <rFont val="Arial"/>
        <family val="2"/>
      </rPr>
      <t>DIAMETRO</t>
    </r>
    <r>
      <rPr>
        <sz val="8"/>
        <rFont val="Times New Roman"/>
        <family val="1"/>
      </rPr>
      <t xml:space="preserve"> </t>
    </r>
    <r>
      <rPr>
        <sz val="8"/>
        <rFont val="Arial"/>
        <family val="2"/>
      </rPr>
      <t>DE</t>
    </r>
    <r>
      <rPr>
        <sz val="8"/>
        <rFont val="Times New Roman"/>
        <family val="1"/>
      </rPr>
      <t xml:space="preserve"> </t>
    </r>
    <r>
      <rPr>
        <sz val="8"/>
        <rFont val="Arial"/>
        <family val="2"/>
      </rPr>
      <t>50CM</t>
    </r>
    <r>
      <rPr>
        <sz val="8"/>
        <rFont val="Times New Roman"/>
        <family val="1"/>
      </rPr>
      <t xml:space="preserve"> </t>
    </r>
    <r>
      <rPr>
        <sz val="8"/>
        <rFont val="Arial"/>
        <family val="2"/>
      </rPr>
      <t>COM</t>
    </r>
    <r>
      <rPr>
        <sz val="8"/>
        <rFont val="Times New Roman"/>
        <family val="1"/>
      </rPr>
      <t xml:space="preserve"> </t>
    </r>
    <r>
      <rPr>
        <sz val="8"/>
        <rFont val="Arial"/>
        <family val="2"/>
      </rPr>
      <t>GRAVATA</t>
    </r>
    <r>
      <rPr>
        <sz val="8"/>
        <rFont val="Times New Roman"/>
        <family val="1"/>
      </rPr>
      <t xml:space="preserve"> </t>
    </r>
    <r>
      <rPr>
        <sz val="8"/>
        <rFont val="Arial"/>
        <family val="2"/>
      </rPr>
      <t>E</t>
    </r>
    <r>
      <rPr>
        <sz val="8"/>
        <rFont val="Times New Roman"/>
        <family val="1"/>
      </rPr>
      <t xml:space="preserve"> </t>
    </r>
    <r>
      <rPr>
        <sz val="8"/>
        <rFont val="Arial"/>
        <family val="2"/>
      </rPr>
      <t>ESCORA</t>
    </r>
    <r>
      <rPr>
        <sz val="8"/>
        <rFont val="Times New Roman"/>
        <family val="1"/>
      </rPr>
      <t xml:space="preserve"> </t>
    </r>
    <r>
      <rPr>
        <sz val="8"/>
        <rFont val="Arial"/>
        <family val="2"/>
      </rPr>
      <t>DUAS</t>
    </r>
    <r>
      <rPr>
        <sz val="8"/>
        <rFont val="Times New Roman"/>
        <family val="1"/>
      </rPr>
      <t xml:space="preserve"> </t>
    </r>
    <r>
      <rPr>
        <sz val="8"/>
        <rFont val="Arial"/>
        <family val="2"/>
      </rPr>
      <t>DIREÇOES</t>
    </r>
  </si>
  <si>
    <r>
      <rPr>
        <sz val="8"/>
        <rFont val="Arial"/>
        <family val="2"/>
      </rPr>
      <t>03.01.029</t>
    </r>
  </si>
  <si>
    <r>
      <rPr>
        <sz val="8"/>
        <rFont val="Arial"/>
        <family val="2"/>
      </rPr>
      <t>FORMA</t>
    </r>
    <r>
      <rPr>
        <sz val="8"/>
        <rFont val="Times New Roman"/>
        <family val="1"/>
      </rPr>
      <t xml:space="preserve"> </t>
    </r>
    <r>
      <rPr>
        <sz val="8"/>
        <rFont val="Arial"/>
        <family val="2"/>
      </rPr>
      <t>TUBO</t>
    </r>
    <r>
      <rPr>
        <sz val="8"/>
        <rFont val="Times New Roman"/>
        <family val="1"/>
      </rPr>
      <t xml:space="preserve"> </t>
    </r>
    <r>
      <rPr>
        <sz val="8"/>
        <rFont val="Arial"/>
        <family val="2"/>
      </rPr>
      <t>DE</t>
    </r>
    <r>
      <rPr>
        <sz val="8"/>
        <rFont val="Times New Roman"/>
        <family val="1"/>
      </rPr>
      <t xml:space="preserve"> </t>
    </r>
    <r>
      <rPr>
        <sz val="8"/>
        <rFont val="Arial"/>
        <family val="2"/>
      </rPr>
      <t>PAPELAO</t>
    </r>
    <r>
      <rPr>
        <sz val="8"/>
        <rFont val="Times New Roman"/>
        <family val="1"/>
      </rPr>
      <t xml:space="preserve"> </t>
    </r>
    <r>
      <rPr>
        <sz val="8"/>
        <rFont val="Arial"/>
        <family val="2"/>
      </rPr>
      <t>DIAMETRO</t>
    </r>
    <r>
      <rPr>
        <sz val="8"/>
        <rFont val="Times New Roman"/>
        <family val="1"/>
      </rPr>
      <t xml:space="preserve"> </t>
    </r>
    <r>
      <rPr>
        <sz val="8"/>
        <rFont val="Arial"/>
        <family val="2"/>
      </rPr>
      <t>DE</t>
    </r>
    <r>
      <rPr>
        <sz val="8"/>
        <rFont val="Times New Roman"/>
        <family val="1"/>
      </rPr>
      <t xml:space="preserve"> </t>
    </r>
    <r>
      <rPr>
        <sz val="8"/>
        <rFont val="Arial"/>
        <family val="2"/>
      </rPr>
      <t>55CM</t>
    </r>
    <r>
      <rPr>
        <sz val="8"/>
        <rFont val="Times New Roman"/>
        <family val="1"/>
      </rPr>
      <t xml:space="preserve"> </t>
    </r>
    <r>
      <rPr>
        <sz val="8"/>
        <rFont val="Arial"/>
        <family val="2"/>
      </rPr>
      <t>COM</t>
    </r>
    <r>
      <rPr>
        <sz val="8"/>
        <rFont val="Times New Roman"/>
        <family val="1"/>
      </rPr>
      <t xml:space="preserve"> </t>
    </r>
    <r>
      <rPr>
        <sz val="8"/>
        <rFont val="Arial"/>
        <family val="2"/>
      </rPr>
      <t>GRAVATA</t>
    </r>
    <r>
      <rPr>
        <sz val="8"/>
        <rFont val="Times New Roman"/>
        <family val="1"/>
      </rPr>
      <t xml:space="preserve"> </t>
    </r>
    <r>
      <rPr>
        <sz val="8"/>
        <rFont val="Arial"/>
        <family val="2"/>
      </rPr>
      <t>E</t>
    </r>
    <r>
      <rPr>
        <sz val="8"/>
        <rFont val="Times New Roman"/>
        <family val="1"/>
      </rPr>
      <t xml:space="preserve"> </t>
    </r>
    <r>
      <rPr>
        <sz val="8"/>
        <rFont val="Arial"/>
        <family val="2"/>
      </rPr>
      <t>ESCORA</t>
    </r>
    <r>
      <rPr>
        <sz val="8"/>
        <rFont val="Times New Roman"/>
        <family val="1"/>
      </rPr>
      <t xml:space="preserve"> </t>
    </r>
    <r>
      <rPr>
        <sz val="8"/>
        <rFont val="Arial"/>
        <family val="2"/>
      </rPr>
      <t>DUAS</t>
    </r>
    <r>
      <rPr>
        <sz val="8"/>
        <rFont val="Times New Roman"/>
        <family val="1"/>
      </rPr>
      <t xml:space="preserve"> </t>
    </r>
    <r>
      <rPr>
        <sz val="8"/>
        <rFont val="Arial"/>
        <family val="2"/>
      </rPr>
      <t>DIREÇOES</t>
    </r>
  </si>
  <si>
    <r>
      <rPr>
        <sz val="8"/>
        <rFont val="Arial"/>
        <family val="2"/>
      </rPr>
      <t>03.01.031</t>
    </r>
  </si>
  <si>
    <r>
      <rPr>
        <sz val="8"/>
        <rFont val="Arial"/>
        <family val="2"/>
      </rPr>
      <t>FORMA</t>
    </r>
    <r>
      <rPr>
        <sz val="8"/>
        <rFont val="Times New Roman"/>
        <family val="1"/>
      </rPr>
      <t xml:space="preserve"> </t>
    </r>
    <r>
      <rPr>
        <sz val="8"/>
        <rFont val="Arial"/>
        <family val="2"/>
      </rPr>
      <t>TUBO</t>
    </r>
    <r>
      <rPr>
        <sz val="8"/>
        <rFont val="Times New Roman"/>
        <family val="1"/>
      </rPr>
      <t xml:space="preserve"> </t>
    </r>
    <r>
      <rPr>
        <sz val="8"/>
        <rFont val="Arial"/>
        <family val="2"/>
      </rPr>
      <t>DE</t>
    </r>
    <r>
      <rPr>
        <sz val="8"/>
        <rFont val="Times New Roman"/>
        <family val="1"/>
      </rPr>
      <t xml:space="preserve"> </t>
    </r>
    <r>
      <rPr>
        <sz val="8"/>
        <rFont val="Arial"/>
        <family val="2"/>
      </rPr>
      <t>PAPELAO</t>
    </r>
    <r>
      <rPr>
        <sz val="8"/>
        <rFont val="Times New Roman"/>
        <family val="1"/>
      </rPr>
      <t xml:space="preserve"> </t>
    </r>
    <r>
      <rPr>
        <sz val="8"/>
        <rFont val="Arial"/>
        <family val="2"/>
      </rPr>
      <t>DIAMETRO</t>
    </r>
    <r>
      <rPr>
        <sz val="8"/>
        <rFont val="Times New Roman"/>
        <family val="1"/>
      </rPr>
      <t xml:space="preserve"> </t>
    </r>
    <r>
      <rPr>
        <sz val="8"/>
        <rFont val="Arial"/>
        <family val="2"/>
      </rPr>
      <t>DE</t>
    </r>
    <r>
      <rPr>
        <sz val="8"/>
        <rFont val="Times New Roman"/>
        <family val="1"/>
      </rPr>
      <t xml:space="preserve"> </t>
    </r>
    <r>
      <rPr>
        <sz val="8"/>
        <rFont val="Arial"/>
        <family val="2"/>
      </rPr>
      <t>60CM</t>
    </r>
    <r>
      <rPr>
        <sz val="8"/>
        <rFont val="Times New Roman"/>
        <family val="1"/>
      </rPr>
      <t xml:space="preserve"> </t>
    </r>
    <r>
      <rPr>
        <sz val="8"/>
        <rFont val="Arial"/>
        <family val="2"/>
      </rPr>
      <t>COM</t>
    </r>
    <r>
      <rPr>
        <sz val="8"/>
        <rFont val="Times New Roman"/>
        <family val="1"/>
      </rPr>
      <t xml:space="preserve"> </t>
    </r>
    <r>
      <rPr>
        <sz val="8"/>
        <rFont val="Arial"/>
        <family val="2"/>
      </rPr>
      <t>GRAVATA</t>
    </r>
    <r>
      <rPr>
        <sz val="8"/>
        <rFont val="Times New Roman"/>
        <family val="1"/>
      </rPr>
      <t xml:space="preserve"> </t>
    </r>
    <r>
      <rPr>
        <sz val="8"/>
        <rFont val="Arial"/>
        <family val="2"/>
      </rPr>
      <t>E</t>
    </r>
    <r>
      <rPr>
        <sz val="8"/>
        <rFont val="Times New Roman"/>
        <family val="1"/>
      </rPr>
      <t xml:space="preserve"> </t>
    </r>
    <r>
      <rPr>
        <sz val="8"/>
        <rFont val="Arial"/>
        <family val="2"/>
      </rPr>
      <t>ESCORA</t>
    </r>
    <r>
      <rPr>
        <sz val="8"/>
        <rFont val="Times New Roman"/>
        <family val="1"/>
      </rPr>
      <t xml:space="preserve"> </t>
    </r>
    <r>
      <rPr>
        <sz val="8"/>
        <rFont val="Arial"/>
        <family val="2"/>
      </rPr>
      <t>DUAS</t>
    </r>
    <r>
      <rPr>
        <sz val="8"/>
        <rFont val="Times New Roman"/>
        <family val="1"/>
      </rPr>
      <t xml:space="preserve"> </t>
    </r>
    <r>
      <rPr>
        <sz val="8"/>
        <rFont val="Arial"/>
        <family val="2"/>
      </rPr>
      <t>DIREÇOES</t>
    </r>
  </si>
  <si>
    <r>
      <rPr>
        <sz val="8"/>
        <rFont val="Arial"/>
        <family val="2"/>
      </rPr>
      <t>03.01.032</t>
    </r>
  </si>
  <si>
    <r>
      <rPr>
        <sz val="8"/>
        <rFont val="Arial"/>
        <family val="2"/>
      </rPr>
      <t>FORMA</t>
    </r>
    <r>
      <rPr>
        <sz val="8"/>
        <rFont val="Times New Roman"/>
        <family val="1"/>
      </rPr>
      <t xml:space="preserve"> </t>
    </r>
    <r>
      <rPr>
        <sz val="8"/>
        <rFont val="Arial"/>
        <family val="2"/>
      </rPr>
      <t>TUBO</t>
    </r>
    <r>
      <rPr>
        <sz val="8"/>
        <rFont val="Times New Roman"/>
        <family val="1"/>
      </rPr>
      <t xml:space="preserve"> </t>
    </r>
    <r>
      <rPr>
        <sz val="8"/>
        <rFont val="Arial"/>
        <family val="2"/>
      </rPr>
      <t>DE</t>
    </r>
    <r>
      <rPr>
        <sz val="8"/>
        <rFont val="Times New Roman"/>
        <family val="1"/>
      </rPr>
      <t xml:space="preserve"> </t>
    </r>
    <r>
      <rPr>
        <sz val="8"/>
        <rFont val="Arial"/>
        <family val="2"/>
      </rPr>
      <t>PAPELAO</t>
    </r>
    <r>
      <rPr>
        <sz val="8"/>
        <rFont val="Times New Roman"/>
        <family val="1"/>
      </rPr>
      <t xml:space="preserve"> </t>
    </r>
    <r>
      <rPr>
        <sz val="8"/>
        <rFont val="Arial"/>
        <family val="2"/>
      </rPr>
      <t>DIAMETRO</t>
    </r>
    <r>
      <rPr>
        <sz val="8"/>
        <rFont val="Times New Roman"/>
        <family val="1"/>
      </rPr>
      <t xml:space="preserve"> </t>
    </r>
    <r>
      <rPr>
        <sz val="8"/>
        <rFont val="Arial"/>
        <family val="2"/>
      </rPr>
      <t>DE</t>
    </r>
    <r>
      <rPr>
        <sz val="8"/>
        <rFont val="Times New Roman"/>
        <family val="1"/>
      </rPr>
      <t xml:space="preserve"> </t>
    </r>
    <r>
      <rPr>
        <sz val="8"/>
        <rFont val="Arial"/>
        <family val="2"/>
      </rPr>
      <t>70CM</t>
    </r>
    <r>
      <rPr>
        <sz val="8"/>
        <rFont val="Times New Roman"/>
        <family val="1"/>
      </rPr>
      <t xml:space="preserve"> </t>
    </r>
    <r>
      <rPr>
        <sz val="8"/>
        <rFont val="Arial"/>
        <family val="2"/>
      </rPr>
      <t>COM</t>
    </r>
    <r>
      <rPr>
        <sz val="8"/>
        <rFont val="Times New Roman"/>
        <family val="1"/>
      </rPr>
      <t xml:space="preserve"> </t>
    </r>
    <r>
      <rPr>
        <sz val="8"/>
        <rFont val="Arial"/>
        <family val="2"/>
      </rPr>
      <t>GRAVATA</t>
    </r>
    <r>
      <rPr>
        <sz val="8"/>
        <rFont val="Times New Roman"/>
        <family val="1"/>
      </rPr>
      <t xml:space="preserve"> </t>
    </r>
    <r>
      <rPr>
        <sz val="8"/>
        <rFont val="Arial"/>
        <family val="2"/>
      </rPr>
      <t>E</t>
    </r>
    <r>
      <rPr>
        <sz val="8"/>
        <rFont val="Times New Roman"/>
        <family val="1"/>
      </rPr>
      <t xml:space="preserve"> </t>
    </r>
    <r>
      <rPr>
        <sz val="8"/>
        <rFont val="Arial"/>
        <family val="2"/>
      </rPr>
      <t>ESCORA</t>
    </r>
    <r>
      <rPr>
        <sz val="8"/>
        <rFont val="Times New Roman"/>
        <family val="1"/>
      </rPr>
      <t xml:space="preserve"> </t>
    </r>
    <r>
      <rPr>
        <sz val="8"/>
        <rFont val="Arial"/>
        <family val="2"/>
      </rPr>
      <t>DUAS</t>
    </r>
    <r>
      <rPr>
        <sz val="8"/>
        <rFont val="Times New Roman"/>
        <family val="1"/>
      </rPr>
      <t xml:space="preserve"> </t>
    </r>
    <r>
      <rPr>
        <sz val="8"/>
        <rFont val="Arial"/>
        <family val="2"/>
      </rPr>
      <t>DIREÇOES</t>
    </r>
  </si>
  <si>
    <r>
      <rPr>
        <sz val="8"/>
        <rFont val="Arial"/>
        <family val="2"/>
      </rPr>
      <t>03.01.099</t>
    </r>
  </si>
  <si>
    <r>
      <rPr>
        <sz val="8"/>
        <rFont val="Arial"/>
        <family val="2"/>
      </rPr>
      <t>03.02.002</t>
    </r>
  </si>
  <si>
    <r>
      <rPr>
        <sz val="8"/>
        <rFont val="Arial"/>
        <family val="2"/>
      </rPr>
      <t>03.02.003</t>
    </r>
  </si>
  <si>
    <r>
      <rPr>
        <sz val="8"/>
        <rFont val="Arial"/>
        <family val="2"/>
      </rPr>
      <t>03.02.005</t>
    </r>
  </si>
  <si>
    <r>
      <rPr>
        <sz val="8"/>
        <rFont val="Arial"/>
        <family val="2"/>
      </rPr>
      <t>03.02.010</t>
    </r>
  </si>
  <si>
    <r>
      <rPr>
        <sz val="8"/>
        <rFont val="Arial"/>
        <family val="2"/>
      </rPr>
      <t>INSERTS</t>
    </r>
    <r>
      <rPr>
        <sz val="8"/>
        <rFont val="Times New Roman"/>
        <family val="1"/>
      </rPr>
      <t xml:space="preserve"> </t>
    </r>
    <r>
      <rPr>
        <sz val="8"/>
        <rFont val="Arial"/>
        <family val="2"/>
      </rPr>
      <t>EM</t>
    </r>
    <r>
      <rPr>
        <sz val="8"/>
        <rFont val="Times New Roman"/>
        <family val="1"/>
      </rPr>
      <t xml:space="preserve"> </t>
    </r>
    <r>
      <rPr>
        <sz val="8"/>
        <rFont val="Arial"/>
        <family val="2"/>
      </rPr>
      <t>CANTONEIRAS</t>
    </r>
    <r>
      <rPr>
        <sz val="8"/>
        <rFont val="Times New Roman"/>
        <family val="1"/>
      </rPr>
      <t xml:space="preserve"> </t>
    </r>
    <r>
      <rPr>
        <sz val="8"/>
        <rFont val="Arial"/>
        <family val="2"/>
      </rPr>
      <t>OU</t>
    </r>
    <r>
      <rPr>
        <sz val="8"/>
        <rFont val="Times New Roman"/>
        <family val="1"/>
      </rPr>
      <t xml:space="preserve"> </t>
    </r>
    <r>
      <rPr>
        <sz val="8"/>
        <rFont val="Arial"/>
        <family val="2"/>
      </rPr>
      <t>CHAPA</t>
    </r>
    <r>
      <rPr>
        <sz val="8"/>
        <rFont val="Times New Roman"/>
        <family val="1"/>
      </rPr>
      <t xml:space="preserve"> </t>
    </r>
    <r>
      <rPr>
        <sz val="8"/>
        <rFont val="Arial"/>
        <family val="2"/>
      </rPr>
      <t>AÇO</t>
    </r>
    <r>
      <rPr>
        <sz val="8"/>
        <rFont val="Times New Roman"/>
        <family val="1"/>
      </rPr>
      <t xml:space="preserve"> </t>
    </r>
    <r>
      <rPr>
        <sz val="8"/>
        <rFont val="Arial"/>
        <family val="2"/>
      </rPr>
      <t>A-36</t>
    </r>
    <r>
      <rPr>
        <sz val="8"/>
        <rFont val="Times New Roman"/>
        <family val="1"/>
      </rPr>
      <t xml:space="preserve"> </t>
    </r>
    <r>
      <rPr>
        <sz val="8"/>
        <rFont val="Arial"/>
        <family val="2"/>
      </rPr>
      <t>P/SOLIDARIZAÇÃO</t>
    </r>
    <r>
      <rPr>
        <sz val="8"/>
        <rFont val="Times New Roman"/>
        <family val="1"/>
      </rPr>
      <t xml:space="preserve"> </t>
    </r>
    <r>
      <rPr>
        <sz val="8"/>
        <rFont val="Arial"/>
        <family val="2"/>
      </rPr>
      <t>DE</t>
    </r>
    <r>
      <rPr>
        <sz val="8"/>
        <rFont val="Times New Roman"/>
        <family val="1"/>
      </rPr>
      <t xml:space="preserve"> </t>
    </r>
    <r>
      <rPr>
        <sz val="8"/>
        <rFont val="Arial"/>
        <family val="2"/>
      </rPr>
      <t>VIGAS</t>
    </r>
    <r>
      <rPr>
        <sz val="8"/>
        <rFont val="Times New Roman"/>
        <family val="1"/>
      </rPr>
      <t xml:space="preserve"> </t>
    </r>
    <r>
      <rPr>
        <sz val="8"/>
        <rFont val="Arial"/>
        <family val="2"/>
      </rPr>
      <t>E</t>
    </r>
    <r>
      <rPr>
        <sz val="8"/>
        <rFont val="Times New Roman"/>
        <family val="1"/>
      </rPr>
      <t xml:space="preserve"> </t>
    </r>
    <r>
      <rPr>
        <sz val="8"/>
        <rFont val="Arial"/>
        <family val="2"/>
      </rPr>
      <t>PILARES</t>
    </r>
  </si>
  <si>
    <r>
      <rPr>
        <sz val="8"/>
        <rFont val="Arial"/>
        <family val="2"/>
      </rPr>
      <t>03.02.020</t>
    </r>
  </si>
  <si>
    <r>
      <rPr>
        <sz val="8"/>
        <rFont val="Arial"/>
        <family val="2"/>
      </rPr>
      <t>CONJUNTO</t>
    </r>
    <r>
      <rPr>
        <sz val="8"/>
        <rFont val="Times New Roman"/>
        <family val="1"/>
      </rPr>
      <t xml:space="preserve"> </t>
    </r>
    <r>
      <rPr>
        <sz val="8"/>
        <rFont val="Arial"/>
        <family val="2"/>
      </rPr>
      <t>DE</t>
    </r>
    <r>
      <rPr>
        <sz val="8"/>
        <rFont val="Times New Roman"/>
        <family val="1"/>
      </rPr>
      <t xml:space="preserve"> </t>
    </r>
    <r>
      <rPr>
        <sz val="8"/>
        <rFont val="Arial"/>
        <family val="2"/>
      </rPr>
      <t>LUVAS</t>
    </r>
    <r>
      <rPr>
        <sz val="8"/>
        <rFont val="Times New Roman"/>
        <family val="1"/>
      </rPr>
      <t xml:space="preserve"> </t>
    </r>
    <r>
      <rPr>
        <sz val="8"/>
        <rFont val="Arial"/>
        <family val="2"/>
      </rPr>
      <t>E</t>
    </r>
    <r>
      <rPr>
        <sz val="8"/>
        <rFont val="Times New Roman"/>
        <family val="1"/>
      </rPr>
      <t xml:space="preserve"> </t>
    </r>
    <r>
      <rPr>
        <sz val="8"/>
        <rFont val="Arial"/>
        <family val="2"/>
      </rPr>
      <t>PINO</t>
    </r>
    <r>
      <rPr>
        <sz val="8"/>
        <rFont val="Times New Roman"/>
        <family val="1"/>
      </rPr>
      <t xml:space="preserve"> </t>
    </r>
    <r>
      <rPr>
        <sz val="8"/>
        <rFont val="Arial"/>
        <family val="2"/>
      </rPr>
      <t>ROSCAVEL</t>
    </r>
    <r>
      <rPr>
        <sz val="8"/>
        <rFont val="Times New Roman"/>
        <family val="1"/>
      </rPr>
      <t xml:space="preserve"> </t>
    </r>
    <r>
      <rPr>
        <sz val="8"/>
        <rFont val="Arial"/>
        <family val="2"/>
      </rPr>
      <t>DN</t>
    </r>
    <r>
      <rPr>
        <sz val="8"/>
        <rFont val="Times New Roman"/>
        <family val="1"/>
      </rPr>
      <t xml:space="preserve"> </t>
    </r>
    <r>
      <rPr>
        <sz val="8"/>
        <rFont val="Arial"/>
        <family val="2"/>
      </rPr>
      <t>12,5MM</t>
    </r>
    <r>
      <rPr>
        <sz val="8"/>
        <rFont val="Times New Roman"/>
        <family val="1"/>
      </rPr>
      <t xml:space="preserve"> </t>
    </r>
    <r>
      <rPr>
        <sz val="8"/>
        <rFont val="Arial"/>
        <family val="2"/>
      </rPr>
      <t>P/SOLIDARIZAÇÃO</t>
    </r>
    <r>
      <rPr>
        <sz val="8"/>
        <rFont val="Times New Roman"/>
        <family val="1"/>
      </rPr>
      <t xml:space="preserve"> </t>
    </r>
    <r>
      <rPr>
        <sz val="8"/>
        <rFont val="Arial"/>
        <family val="2"/>
      </rPr>
      <t>DE</t>
    </r>
    <r>
      <rPr>
        <sz val="8"/>
        <rFont val="Times New Roman"/>
        <family val="1"/>
      </rPr>
      <t xml:space="preserve"> </t>
    </r>
    <r>
      <rPr>
        <sz val="8"/>
        <rFont val="Arial"/>
        <family val="2"/>
      </rPr>
      <t>VIGA</t>
    </r>
    <r>
      <rPr>
        <sz val="8"/>
        <rFont val="Times New Roman"/>
        <family val="1"/>
      </rPr>
      <t xml:space="preserve"> </t>
    </r>
    <r>
      <rPr>
        <sz val="8"/>
        <rFont val="Arial"/>
        <family val="2"/>
      </rPr>
      <t>FORNEC.</t>
    </r>
    <r>
      <rPr>
        <sz val="8"/>
        <rFont val="Times New Roman"/>
        <family val="1"/>
      </rPr>
      <t xml:space="preserve"> </t>
    </r>
    <r>
      <rPr>
        <sz val="8"/>
        <rFont val="Arial"/>
        <family val="2"/>
      </rPr>
      <t>E</t>
    </r>
    <r>
      <rPr>
        <sz val="8"/>
        <rFont val="Times New Roman"/>
        <family val="1"/>
      </rPr>
      <t xml:space="preserve"> </t>
    </r>
    <r>
      <rPr>
        <sz val="8"/>
        <rFont val="Arial"/>
        <family val="2"/>
      </rPr>
      <t>INST.</t>
    </r>
  </si>
  <si>
    <r>
      <rPr>
        <sz val="8"/>
        <rFont val="Arial"/>
        <family val="2"/>
      </rPr>
      <t>03.02.021</t>
    </r>
  </si>
  <si>
    <r>
      <rPr>
        <sz val="8"/>
        <rFont val="Arial"/>
        <family val="2"/>
      </rPr>
      <t>CONJUNTO</t>
    </r>
    <r>
      <rPr>
        <sz val="8"/>
        <rFont val="Times New Roman"/>
        <family val="1"/>
      </rPr>
      <t xml:space="preserve"> </t>
    </r>
    <r>
      <rPr>
        <sz val="8"/>
        <rFont val="Arial"/>
        <family val="2"/>
      </rPr>
      <t>DE</t>
    </r>
    <r>
      <rPr>
        <sz val="8"/>
        <rFont val="Times New Roman"/>
        <family val="1"/>
      </rPr>
      <t xml:space="preserve"> </t>
    </r>
    <r>
      <rPr>
        <sz val="8"/>
        <rFont val="Arial"/>
        <family val="2"/>
      </rPr>
      <t>LUVAS</t>
    </r>
    <r>
      <rPr>
        <sz val="8"/>
        <rFont val="Times New Roman"/>
        <family val="1"/>
      </rPr>
      <t xml:space="preserve"> </t>
    </r>
    <r>
      <rPr>
        <sz val="8"/>
        <rFont val="Arial"/>
        <family val="2"/>
      </rPr>
      <t>E</t>
    </r>
    <r>
      <rPr>
        <sz val="8"/>
        <rFont val="Times New Roman"/>
        <family val="1"/>
      </rPr>
      <t xml:space="preserve"> </t>
    </r>
    <r>
      <rPr>
        <sz val="8"/>
        <rFont val="Arial"/>
        <family val="2"/>
      </rPr>
      <t>PINO</t>
    </r>
    <r>
      <rPr>
        <sz val="8"/>
        <rFont val="Times New Roman"/>
        <family val="1"/>
      </rPr>
      <t xml:space="preserve"> </t>
    </r>
    <r>
      <rPr>
        <sz val="8"/>
        <rFont val="Arial"/>
        <family val="2"/>
      </rPr>
      <t>ROSCAVEL</t>
    </r>
    <r>
      <rPr>
        <sz val="8"/>
        <rFont val="Times New Roman"/>
        <family val="1"/>
      </rPr>
      <t xml:space="preserve"> </t>
    </r>
    <r>
      <rPr>
        <sz val="8"/>
        <rFont val="Arial"/>
        <family val="2"/>
      </rPr>
      <t>DN</t>
    </r>
    <r>
      <rPr>
        <sz val="8"/>
        <rFont val="Times New Roman"/>
        <family val="1"/>
      </rPr>
      <t xml:space="preserve"> </t>
    </r>
    <r>
      <rPr>
        <sz val="8"/>
        <rFont val="Arial"/>
        <family val="2"/>
      </rPr>
      <t>16MM</t>
    </r>
    <r>
      <rPr>
        <sz val="8"/>
        <rFont val="Times New Roman"/>
        <family val="1"/>
      </rPr>
      <t xml:space="preserve"> </t>
    </r>
    <r>
      <rPr>
        <sz val="8"/>
        <rFont val="Arial"/>
        <family val="2"/>
      </rPr>
      <t>P/SOLIDARIZAÇÃO</t>
    </r>
    <r>
      <rPr>
        <sz val="8"/>
        <rFont val="Times New Roman"/>
        <family val="1"/>
      </rPr>
      <t xml:space="preserve"> </t>
    </r>
    <r>
      <rPr>
        <sz val="8"/>
        <rFont val="Arial"/>
        <family val="2"/>
      </rPr>
      <t>DE</t>
    </r>
    <r>
      <rPr>
        <sz val="8"/>
        <rFont val="Times New Roman"/>
        <family val="1"/>
      </rPr>
      <t xml:space="preserve"> </t>
    </r>
    <r>
      <rPr>
        <sz val="8"/>
        <rFont val="Arial"/>
        <family val="2"/>
      </rPr>
      <t>VIGA</t>
    </r>
    <r>
      <rPr>
        <sz val="8"/>
        <rFont val="Times New Roman"/>
        <family val="1"/>
      </rPr>
      <t xml:space="preserve"> </t>
    </r>
    <r>
      <rPr>
        <sz val="8"/>
        <rFont val="Arial"/>
        <family val="2"/>
      </rPr>
      <t>FORNEC.</t>
    </r>
    <r>
      <rPr>
        <sz val="8"/>
        <rFont val="Times New Roman"/>
        <family val="1"/>
      </rPr>
      <t xml:space="preserve"> </t>
    </r>
    <r>
      <rPr>
        <sz val="8"/>
        <rFont val="Arial"/>
        <family val="2"/>
      </rPr>
      <t>E</t>
    </r>
    <r>
      <rPr>
        <sz val="8"/>
        <rFont val="Times New Roman"/>
        <family val="1"/>
      </rPr>
      <t xml:space="preserve"> </t>
    </r>
    <r>
      <rPr>
        <sz val="8"/>
        <rFont val="Arial"/>
        <family val="2"/>
      </rPr>
      <t>INST.</t>
    </r>
  </si>
  <si>
    <r>
      <rPr>
        <sz val="8"/>
        <rFont val="Arial"/>
        <family val="2"/>
      </rPr>
      <t>03.02.022</t>
    </r>
  </si>
  <si>
    <r>
      <rPr>
        <sz val="8"/>
        <rFont val="Arial"/>
        <family val="2"/>
      </rPr>
      <t>CONJUNTO</t>
    </r>
    <r>
      <rPr>
        <sz val="8"/>
        <rFont val="Times New Roman"/>
        <family val="1"/>
      </rPr>
      <t xml:space="preserve"> </t>
    </r>
    <r>
      <rPr>
        <sz val="8"/>
        <rFont val="Arial"/>
        <family val="2"/>
      </rPr>
      <t>DE</t>
    </r>
    <r>
      <rPr>
        <sz val="8"/>
        <rFont val="Times New Roman"/>
        <family val="1"/>
      </rPr>
      <t xml:space="preserve"> </t>
    </r>
    <r>
      <rPr>
        <sz val="8"/>
        <rFont val="Arial"/>
        <family val="2"/>
      </rPr>
      <t>LUVAS</t>
    </r>
    <r>
      <rPr>
        <sz val="8"/>
        <rFont val="Times New Roman"/>
        <family val="1"/>
      </rPr>
      <t xml:space="preserve"> </t>
    </r>
    <r>
      <rPr>
        <sz val="8"/>
        <rFont val="Arial"/>
        <family val="2"/>
      </rPr>
      <t>E</t>
    </r>
    <r>
      <rPr>
        <sz val="8"/>
        <rFont val="Times New Roman"/>
        <family val="1"/>
      </rPr>
      <t xml:space="preserve"> </t>
    </r>
    <r>
      <rPr>
        <sz val="8"/>
        <rFont val="Arial"/>
        <family val="2"/>
      </rPr>
      <t>PINO</t>
    </r>
    <r>
      <rPr>
        <sz val="8"/>
        <rFont val="Times New Roman"/>
        <family val="1"/>
      </rPr>
      <t xml:space="preserve"> </t>
    </r>
    <r>
      <rPr>
        <sz val="8"/>
        <rFont val="Arial"/>
        <family val="2"/>
      </rPr>
      <t>ROSCAVEL</t>
    </r>
    <r>
      <rPr>
        <sz val="8"/>
        <rFont val="Times New Roman"/>
        <family val="1"/>
      </rPr>
      <t xml:space="preserve"> </t>
    </r>
    <r>
      <rPr>
        <sz val="8"/>
        <rFont val="Arial"/>
        <family val="2"/>
      </rPr>
      <t>DN</t>
    </r>
    <r>
      <rPr>
        <sz val="8"/>
        <rFont val="Times New Roman"/>
        <family val="1"/>
      </rPr>
      <t xml:space="preserve"> </t>
    </r>
    <r>
      <rPr>
        <sz val="8"/>
        <rFont val="Arial"/>
        <family val="2"/>
      </rPr>
      <t>20MM</t>
    </r>
    <r>
      <rPr>
        <sz val="8"/>
        <rFont val="Times New Roman"/>
        <family val="1"/>
      </rPr>
      <t xml:space="preserve"> </t>
    </r>
    <r>
      <rPr>
        <sz val="8"/>
        <rFont val="Arial"/>
        <family val="2"/>
      </rPr>
      <t>P/SOLIDARIZAÇÃO</t>
    </r>
    <r>
      <rPr>
        <sz val="8"/>
        <rFont val="Times New Roman"/>
        <family val="1"/>
      </rPr>
      <t xml:space="preserve"> </t>
    </r>
    <r>
      <rPr>
        <sz val="8"/>
        <rFont val="Arial"/>
        <family val="2"/>
      </rPr>
      <t>DE</t>
    </r>
    <r>
      <rPr>
        <sz val="8"/>
        <rFont val="Times New Roman"/>
        <family val="1"/>
      </rPr>
      <t xml:space="preserve"> </t>
    </r>
    <r>
      <rPr>
        <sz val="8"/>
        <rFont val="Arial"/>
        <family val="2"/>
      </rPr>
      <t>VIGA</t>
    </r>
    <r>
      <rPr>
        <sz val="8"/>
        <rFont val="Times New Roman"/>
        <family val="1"/>
      </rPr>
      <t xml:space="preserve"> </t>
    </r>
    <r>
      <rPr>
        <sz val="8"/>
        <rFont val="Arial"/>
        <family val="2"/>
      </rPr>
      <t>FORNEC.</t>
    </r>
    <r>
      <rPr>
        <sz val="8"/>
        <rFont val="Times New Roman"/>
        <family val="1"/>
      </rPr>
      <t xml:space="preserve"> </t>
    </r>
    <r>
      <rPr>
        <sz val="8"/>
        <rFont val="Arial"/>
        <family val="2"/>
      </rPr>
      <t>E</t>
    </r>
    <r>
      <rPr>
        <sz val="8"/>
        <rFont val="Times New Roman"/>
        <family val="1"/>
      </rPr>
      <t xml:space="preserve"> </t>
    </r>
    <r>
      <rPr>
        <sz val="8"/>
        <rFont val="Arial"/>
        <family val="2"/>
      </rPr>
      <t>INST.</t>
    </r>
  </si>
  <si>
    <r>
      <rPr>
        <sz val="8"/>
        <rFont val="Arial"/>
        <family val="2"/>
      </rPr>
      <t>03.02.023</t>
    </r>
  </si>
  <si>
    <r>
      <rPr>
        <sz val="8"/>
        <rFont val="Arial"/>
        <family val="2"/>
      </rPr>
      <t>CONJUNTO</t>
    </r>
    <r>
      <rPr>
        <sz val="8"/>
        <rFont val="Times New Roman"/>
        <family val="1"/>
      </rPr>
      <t xml:space="preserve"> </t>
    </r>
    <r>
      <rPr>
        <sz val="8"/>
        <rFont val="Arial"/>
        <family val="2"/>
      </rPr>
      <t>DE</t>
    </r>
    <r>
      <rPr>
        <sz val="8"/>
        <rFont val="Times New Roman"/>
        <family val="1"/>
      </rPr>
      <t xml:space="preserve"> </t>
    </r>
    <r>
      <rPr>
        <sz val="8"/>
        <rFont val="Arial"/>
        <family val="2"/>
      </rPr>
      <t>LUVAS</t>
    </r>
    <r>
      <rPr>
        <sz val="8"/>
        <rFont val="Times New Roman"/>
        <family val="1"/>
      </rPr>
      <t xml:space="preserve"> </t>
    </r>
    <r>
      <rPr>
        <sz val="8"/>
        <rFont val="Arial"/>
        <family val="2"/>
      </rPr>
      <t>E</t>
    </r>
    <r>
      <rPr>
        <sz val="8"/>
        <rFont val="Times New Roman"/>
        <family val="1"/>
      </rPr>
      <t xml:space="preserve"> </t>
    </r>
    <r>
      <rPr>
        <sz val="8"/>
        <rFont val="Arial"/>
        <family val="2"/>
      </rPr>
      <t>PINO</t>
    </r>
    <r>
      <rPr>
        <sz val="8"/>
        <rFont val="Times New Roman"/>
        <family val="1"/>
      </rPr>
      <t xml:space="preserve"> </t>
    </r>
    <r>
      <rPr>
        <sz val="8"/>
        <rFont val="Arial"/>
        <family val="2"/>
      </rPr>
      <t>ROSCAVEL</t>
    </r>
    <r>
      <rPr>
        <sz val="8"/>
        <rFont val="Times New Roman"/>
        <family val="1"/>
      </rPr>
      <t xml:space="preserve"> </t>
    </r>
    <r>
      <rPr>
        <sz val="8"/>
        <rFont val="Arial"/>
        <family val="2"/>
      </rPr>
      <t>DN</t>
    </r>
    <r>
      <rPr>
        <sz val="8"/>
        <rFont val="Times New Roman"/>
        <family val="1"/>
      </rPr>
      <t xml:space="preserve"> </t>
    </r>
    <r>
      <rPr>
        <sz val="8"/>
        <rFont val="Arial"/>
        <family val="2"/>
      </rPr>
      <t>25MM</t>
    </r>
    <r>
      <rPr>
        <sz val="8"/>
        <rFont val="Times New Roman"/>
        <family val="1"/>
      </rPr>
      <t xml:space="preserve"> </t>
    </r>
    <r>
      <rPr>
        <sz val="8"/>
        <rFont val="Arial"/>
        <family val="2"/>
      </rPr>
      <t>P/SOLIDARIZAÇÃO</t>
    </r>
    <r>
      <rPr>
        <sz val="8"/>
        <rFont val="Times New Roman"/>
        <family val="1"/>
      </rPr>
      <t xml:space="preserve"> </t>
    </r>
    <r>
      <rPr>
        <sz val="8"/>
        <rFont val="Arial"/>
        <family val="2"/>
      </rPr>
      <t>DE</t>
    </r>
    <r>
      <rPr>
        <sz val="8"/>
        <rFont val="Times New Roman"/>
        <family val="1"/>
      </rPr>
      <t xml:space="preserve"> </t>
    </r>
    <r>
      <rPr>
        <sz val="8"/>
        <rFont val="Arial"/>
        <family val="2"/>
      </rPr>
      <t>VIGA</t>
    </r>
    <r>
      <rPr>
        <sz val="8"/>
        <rFont val="Times New Roman"/>
        <family val="1"/>
      </rPr>
      <t xml:space="preserve"> </t>
    </r>
    <r>
      <rPr>
        <sz val="8"/>
        <rFont val="Arial"/>
        <family val="2"/>
      </rPr>
      <t>FORNEC.</t>
    </r>
    <r>
      <rPr>
        <sz val="8"/>
        <rFont val="Times New Roman"/>
        <family val="1"/>
      </rPr>
      <t xml:space="preserve"> </t>
    </r>
    <r>
      <rPr>
        <sz val="8"/>
        <rFont val="Arial"/>
        <family val="2"/>
      </rPr>
      <t>E</t>
    </r>
    <r>
      <rPr>
        <sz val="8"/>
        <rFont val="Times New Roman"/>
        <family val="1"/>
      </rPr>
      <t xml:space="preserve"> </t>
    </r>
    <r>
      <rPr>
        <sz val="8"/>
        <rFont val="Arial"/>
        <family val="2"/>
      </rPr>
      <t>INST.</t>
    </r>
  </si>
  <si>
    <r>
      <rPr>
        <sz val="8"/>
        <rFont val="Arial"/>
        <family val="2"/>
      </rPr>
      <t>03.02.024</t>
    </r>
  </si>
  <si>
    <r>
      <rPr>
        <sz val="8"/>
        <rFont val="Arial"/>
        <family val="2"/>
      </rPr>
      <t>CONJUNTO</t>
    </r>
    <r>
      <rPr>
        <sz val="8"/>
        <rFont val="Times New Roman"/>
        <family val="1"/>
      </rPr>
      <t xml:space="preserve"> </t>
    </r>
    <r>
      <rPr>
        <sz val="8"/>
        <rFont val="Arial"/>
        <family val="2"/>
      </rPr>
      <t>DE</t>
    </r>
    <r>
      <rPr>
        <sz val="8"/>
        <rFont val="Times New Roman"/>
        <family val="1"/>
      </rPr>
      <t xml:space="preserve"> </t>
    </r>
    <r>
      <rPr>
        <sz val="8"/>
        <rFont val="Arial"/>
        <family val="2"/>
      </rPr>
      <t>LUVAS</t>
    </r>
    <r>
      <rPr>
        <sz val="8"/>
        <rFont val="Times New Roman"/>
        <family val="1"/>
      </rPr>
      <t xml:space="preserve"> </t>
    </r>
    <r>
      <rPr>
        <sz val="8"/>
        <rFont val="Arial"/>
        <family val="2"/>
      </rPr>
      <t>E</t>
    </r>
    <r>
      <rPr>
        <sz val="8"/>
        <rFont val="Times New Roman"/>
        <family val="1"/>
      </rPr>
      <t xml:space="preserve"> </t>
    </r>
    <r>
      <rPr>
        <sz val="8"/>
        <rFont val="Arial"/>
        <family val="2"/>
      </rPr>
      <t>PINO</t>
    </r>
    <r>
      <rPr>
        <sz val="8"/>
        <rFont val="Times New Roman"/>
        <family val="1"/>
      </rPr>
      <t xml:space="preserve"> </t>
    </r>
    <r>
      <rPr>
        <sz val="8"/>
        <rFont val="Arial"/>
        <family val="2"/>
      </rPr>
      <t>ROSCAVEL</t>
    </r>
    <r>
      <rPr>
        <sz val="8"/>
        <rFont val="Times New Roman"/>
        <family val="1"/>
      </rPr>
      <t xml:space="preserve"> </t>
    </r>
    <r>
      <rPr>
        <sz val="8"/>
        <rFont val="Arial"/>
        <family val="2"/>
      </rPr>
      <t>DN</t>
    </r>
    <r>
      <rPr>
        <sz val="8"/>
        <rFont val="Times New Roman"/>
        <family val="1"/>
      </rPr>
      <t xml:space="preserve"> </t>
    </r>
    <r>
      <rPr>
        <sz val="8"/>
        <rFont val="Arial"/>
        <family val="2"/>
      </rPr>
      <t>32MM</t>
    </r>
    <r>
      <rPr>
        <sz val="8"/>
        <rFont val="Times New Roman"/>
        <family val="1"/>
      </rPr>
      <t xml:space="preserve"> </t>
    </r>
    <r>
      <rPr>
        <sz val="8"/>
        <rFont val="Arial"/>
        <family val="2"/>
      </rPr>
      <t>P/SOLIDARIZAÇÃO</t>
    </r>
    <r>
      <rPr>
        <sz val="8"/>
        <rFont val="Times New Roman"/>
        <family val="1"/>
      </rPr>
      <t xml:space="preserve"> </t>
    </r>
    <r>
      <rPr>
        <sz val="8"/>
        <rFont val="Arial"/>
        <family val="2"/>
      </rPr>
      <t>DE</t>
    </r>
    <r>
      <rPr>
        <sz val="8"/>
        <rFont val="Times New Roman"/>
        <family val="1"/>
      </rPr>
      <t xml:space="preserve"> </t>
    </r>
    <r>
      <rPr>
        <sz val="8"/>
        <rFont val="Arial"/>
        <family val="2"/>
      </rPr>
      <t>VIGA</t>
    </r>
    <r>
      <rPr>
        <sz val="8"/>
        <rFont val="Times New Roman"/>
        <family val="1"/>
      </rPr>
      <t xml:space="preserve"> </t>
    </r>
    <r>
      <rPr>
        <sz val="8"/>
        <rFont val="Arial"/>
        <family val="2"/>
      </rPr>
      <t>FORNEC.</t>
    </r>
    <r>
      <rPr>
        <sz val="8"/>
        <rFont val="Times New Roman"/>
        <family val="1"/>
      </rPr>
      <t xml:space="preserve"> </t>
    </r>
    <r>
      <rPr>
        <sz val="8"/>
        <rFont val="Arial"/>
        <family val="2"/>
      </rPr>
      <t>E</t>
    </r>
    <r>
      <rPr>
        <sz val="8"/>
        <rFont val="Times New Roman"/>
        <family val="1"/>
      </rPr>
      <t xml:space="preserve"> </t>
    </r>
    <r>
      <rPr>
        <sz val="8"/>
        <rFont val="Arial"/>
        <family val="2"/>
      </rPr>
      <t>INST.</t>
    </r>
  </si>
  <si>
    <r>
      <rPr>
        <sz val="8"/>
        <rFont val="Arial"/>
        <family val="2"/>
      </rPr>
      <t>03.02.099</t>
    </r>
  </si>
  <si>
    <r>
      <rPr>
        <sz val="8"/>
        <rFont val="Arial"/>
        <family val="2"/>
      </rPr>
      <t>03.03.003</t>
    </r>
  </si>
  <si>
    <r>
      <rPr>
        <sz val="8"/>
        <rFont val="Arial"/>
        <family val="2"/>
      </rPr>
      <t>LAJE</t>
    </r>
    <r>
      <rPr>
        <sz val="8"/>
        <rFont val="Times New Roman"/>
        <family val="1"/>
      </rPr>
      <t xml:space="preserve"> </t>
    </r>
    <r>
      <rPr>
        <sz val="8"/>
        <rFont val="Arial"/>
        <family val="2"/>
      </rPr>
      <t>PRE-FABRICADA</t>
    </r>
    <r>
      <rPr>
        <sz val="8"/>
        <rFont val="Times New Roman"/>
        <family val="1"/>
      </rPr>
      <t xml:space="preserve"> </t>
    </r>
    <r>
      <rPr>
        <sz val="8"/>
        <rFont val="Arial"/>
        <family val="2"/>
      </rPr>
      <t>UNID</t>
    </r>
    <r>
      <rPr>
        <sz val="8"/>
        <rFont val="Times New Roman"/>
        <family val="1"/>
      </rPr>
      <t xml:space="preserve"> </t>
    </r>
    <r>
      <rPr>
        <sz val="8"/>
        <rFont val="Arial"/>
        <family val="2"/>
      </rPr>
      <t>C/VIGOTAS</t>
    </r>
    <r>
      <rPr>
        <sz val="8"/>
        <rFont val="Times New Roman"/>
        <family val="1"/>
      </rPr>
      <t xml:space="preserve"> </t>
    </r>
    <r>
      <rPr>
        <sz val="8"/>
        <rFont val="Arial"/>
        <family val="2"/>
      </rPr>
      <t>PROTENDIDAS</t>
    </r>
    <r>
      <rPr>
        <sz val="8"/>
        <rFont val="Times New Roman"/>
        <family val="1"/>
      </rPr>
      <t xml:space="preserve"> </t>
    </r>
    <r>
      <rPr>
        <sz val="8"/>
        <rFont val="Arial"/>
        <family val="2"/>
      </rPr>
      <t>LP12-100KGF/M2</t>
    </r>
  </si>
  <si>
    <r>
      <rPr>
        <sz val="8"/>
        <rFont val="Arial"/>
        <family val="2"/>
      </rPr>
      <t>03.03.005</t>
    </r>
  </si>
  <si>
    <r>
      <rPr>
        <sz val="8"/>
        <rFont val="Arial"/>
        <family val="2"/>
      </rPr>
      <t>LAJE</t>
    </r>
    <r>
      <rPr>
        <sz val="8"/>
        <rFont val="Times New Roman"/>
        <family val="1"/>
      </rPr>
      <t xml:space="preserve"> </t>
    </r>
    <r>
      <rPr>
        <sz val="8"/>
        <rFont val="Arial"/>
        <family val="2"/>
      </rPr>
      <t>PRE-FABRICADA</t>
    </r>
    <r>
      <rPr>
        <sz val="8"/>
        <rFont val="Times New Roman"/>
        <family val="1"/>
      </rPr>
      <t xml:space="preserve"> </t>
    </r>
    <r>
      <rPr>
        <sz val="8"/>
        <rFont val="Arial"/>
        <family val="2"/>
      </rPr>
      <t>UNIDIRECIONAL</t>
    </r>
    <r>
      <rPr>
        <sz val="8"/>
        <rFont val="Times New Roman"/>
        <family val="1"/>
      </rPr>
      <t xml:space="preserve"> </t>
    </r>
    <r>
      <rPr>
        <sz val="8"/>
        <rFont val="Arial"/>
        <family val="2"/>
      </rPr>
      <t>C/VIGOTAS</t>
    </r>
    <r>
      <rPr>
        <sz val="8"/>
        <rFont val="Times New Roman"/>
        <family val="1"/>
      </rPr>
      <t xml:space="preserve"> </t>
    </r>
    <r>
      <rPr>
        <sz val="8"/>
        <rFont val="Arial"/>
        <family val="2"/>
      </rPr>
      <t>PROTENDIDAS</t>
    </r>
    <r>
      <rPr>
        <sz val="8"/>
        <rFont val="Times New Roman"/>
        <family val="1"/>
      </rPr>
      <t xml:space="preserve"> </t>
    </r>
    <r>
      <rPr>
        <sz val="8"/>
        <rFont val="Arial"/>
        <family val="2"/>
      </rPr>
      <t>LP12-300KGF/M2</t>
    </r>
  </si>
  <si>
    <r>
      <rPr>
        <sz val="8"/>
        <rFont val="Arial"/>
        <family val="2"/>
      </rPr>
      <t>03.03.006</t>
    </r>
  </si>
  <si>
    <r>
      <rPr>
        <sz val="8"/>
        <rFont val="Arial"/>
        <family val="2"/>
      </rPr>
      <t>LAJE</t>
    </r>
    <r>
      <rPr>
        <sz val="8"/>
        <rFont val="Times New Roman"/>
        <family val="1"/>
      </rPr>
      <t xml:space="preserve"> </t>
    </r>
    <r>
      <rPr>
        <sz val="8"/>
        <rFont val="Arial"/>
        <family val="2"/>
      </rPr>
      <t>PRE-FABRICADA</t>
    </r>
    <r>
      <rPr>
        <sz val="8"/>
        <rFont val="Times New Roman"/>
        <family val="1"/>
      </rPr>
      <t xml:space="preserve"> </t>
    </r>
    <r>
      <rPr>
        <sz val="8"/>
        <rFont val="Arial"/>
        <family val="2"/>
      </rPr>
      <t>UNIDIRECIONAL</t>
    </r>
    <r>
      <rPr>
        <sz val="8"/>
        <rFont val="Times New Roman"/>
        <family val="1"/>
      </rPr>
      <t xml:space="preserve"> </t>
    </r>
    <r>
      <rPr>
        <sz val="8"/>
        <rFont val="Arial"/>
        <family val="2"/>
      </rPr>
      <t>C/VIGOTAS</t>
    </r>
    <r>
      <rPr>
        <sz val="8"/>
        <rFont val="Times New Roman"/>
        <family val="1"/>
      </rPr>
      <t xml:space="preserve"> </t>
    </r>
    <r>
      <rPr>
        <sz val="8"/>
        <rFont val="Arial"/>
        <family val="2"/>
      </rPr>
      <t>PROTENDIDAS</t>
    </r>
    <r>
      <rPr>
        <sz val="8"/>
        <rFont val="Times New Roman"/>
        <family val="1"/>
      </rPr>
      <t xml:space="preserve"> </t>
    </r>
    <r>
      <rPr>
        <sz val="8"/>
        <rFont val="Arial"/>
        <family val="2"/>
      </rPr>
      <t>LP16-100KGF/M2</t>
    </r>
  </si>
  <si>
    <r>
      <rPr>
        <sz val="8"/>
        <rFont val="Arial"/>
        <family val="2"/>
      </rPr>
      <t>03.03.007</t>
    </r>
  </si>
  <si>
    <r>
      <rPr>
        <sz val="8"/>
        <rFont val="Arial"/>
        <family val="2"/>
      </rPr>
      <t>LAJE</t>
    </r>
    <r>
      <rPr>
        <sz val="8"/>
        <rFont val="Times New Roman"/>
        <family val="1"/>
      </rPr>
      <t xml:space="preserve"> </t>
    </r>
    <r>
      <rPr>
        <sz val="8"/>
        <rFont val="Arial"/>
        <family val="2"/>
      </rPr>
      <t>PRE-FABRICADA</t>
    </r>
    <r>
      <rPr>
        <sz val="8"/>
        <rFont val="Times New Roman"/>
        <family val="1"/>
      </rPr>
      <t xml:space="preserve"> </t>
    </r>
    <r>
      <rPr>
        <sz val="8"/>
        <rFont val="Arial"/>
        <family val="2"/>
      </rPr>
      <t>UNIDIRECIONAL</t>
    </r>
    <r>
      <rPr>
        <sz val="8"/>
        <rFont val="Times New Roman"/>
        <family val="1"/>
      </rPr>
      <t xml:space="preserve"> </t>
    </r>
    <r>
      <rPr>
        <sz val="8"/>
        <rFont val="Arial"/>
        <family val="2"/>
      </rPr>
      <t>C/VIGOTAS</t>
    </r>
    <r>
      <rPr>
        <sz val="8"/>
        <rFont val="Times New Roman"/>
        <family val="1"/>
      </rPr>
      <t xml:space="preserve"> </t>
    </r>
    <r>
      <rPr>
        <sz val="8"/>
        <rFont val="Arial"/>
        <family val="2"/>
      </rPr>
      <t>PROTENDIDAS</t>
    </r>
    <r>
      <rPr>
        <sz val="8"/>
        <rFont val="Times New Roman"/>
        <family val="1"/>
      </rPr>
      <t xml:space="preserve"> </t>
    </r>
    <r>
      <rPr>
        <sz val="8"/>
        <rFont val="Arial"/>
        <family val="2"/>
      </rPr>
      <t>LP16-300KGF/M2</t>
    </r>
  </si>
  <si>
    <r>
      <rPr>
        <sz val="8"/>
        <rFont val="Arial"/>
        <family val="2"/>
      </rPr>
      <t>03.03.008</t>
    </r>
  </si>
  <si>
    <r>
      <rPr>
        <sz val="8"/>
        <rFont val="Arial"/>
        <family val="2"/>
      </rPr>
      <t>LAJE</t>
    </r>
    <r>
      <rPr>
        <sz val="8"/>
        <rFont val="Times New Roman"/>
        <family val="1"/>
      </rPr>
      <t xml:space="preserve"> </t>
    </r>
    <r>
      <rPr>
        <sz val="8"/>
        <rFont val="Arial"/>
        <family val="2"/>
      </rPr>
      <t>PRE-FABRICADA</t>
    </r>
    <r>
      <rPr>
        <sz val="8"/>
        <rFont val="Times New Roman"/>
        <family val="1"/>
      </rPr>
      <t xml:space="preserve"> </t>
    </r>
    <r>
      <rPr>
        <sz val="8"/>
        <rFont val="Arial"/>
        <family val="2"/>
      </rPr>
      <t>UNIDIRECIONAL</t>
    </r>
    <r>
      <rPr>
        <sz val="8"/>
        <rFont val="Times New Roman"/>
        <family val="1"/>
      </rPr>
      <t xml:space="preserve"> </t>
    </r>
    <r>
      <rPr>
        <sz val="8"/>
        <rFont val="Arial"/>
        <family val="2"/>
      </rPr>
      <t>C/VIGOTAS</t>
    </r>
    <r>
      <rPr>
        <sz val="8"/>
        <rFont val="Times New Roman"/>
        <family val="1"/>
      </rPr>
      <t xml:space="preserve"> </t>
    </r>
    <r>
      <rPr>
        <sz val="8"/>
        <rFont val="Arial"/>
        <family val="2"/>
      </rPr>
      <t>PROTENDIDAS</t>
    </r>
    <r>
      <rPr>
        <sz val="8"/>
        <rFont val="Times New Roman"/>
        <family val="1"/>
      </rPr>
      <t xml:space="preserve"> </t>
    </r>
    <r>
      <rPr>
        <sz val="8"/>
        <rFont val="Arial"/>
        <family val="2"/>
      </rPr>
      <t>LP20-100KGF/M2</t>
    </r>
  </si>
  <si>
    <r>
      <rPr>
        <sz val="8"/>
        <rFont val="Arial"/>
        <family val="2"/>
      </rPr>
      <t>03.03.009</t>
    </r>
  </si>
  <si>
    <r>
      <rPr>
        <sz val="8"/>
        <rFont val="Arial"/>
        <family val="2"/>
      </rPr>
      <t>LAJE</t>
    </r>
    <r>
      <rPr>
        <sz val="8"/>
        <rFont val="Times New Roman"/>
        <family val="1"/>
      </rPr>
      <t xml:space="preserve"> </t>
    </r>
    <r>
      <rPr>
        <sz val="8"/>
        <rFont val="Arial"/>
        <family val="2"/>
      </rPr>
      <t>PRE-FABRICADA</t>
    </r>
    <r>
      <rPr>
        <sz val="8"/>
        <rFont val="Times New Roman"/>
        <family val="1"/>
      </rPr>
      <t xml:space="preserve"> </t>
    </r>
    <r>
      <rPr>
        <sz val="8"/>
        <rFont val="Arial"/>
        <family val="2"/>
      </rPr>
      <t>UNIDIRECIONAL</t>
    </r>
    <r>
      <rPr>
        <sz val="8"/>
        <rFont val="Times New Roman"/>
        <family val="1"/>
      </rPr>
      <t xml:space="preserve"> </t>
    </r>
    <r>
      <rPr>
        <sz val="8"/>
        <rFont val="Arial"/>
        <family val="2"/>
      </rPr>
      <t>C/VIGOTAS</t>
    </r>
    <r>
      <rPr>
        <sz val="8"/>
        <rFont val="Times New Roman"/>
        <family val="1"/>
      </rPr>
      <t xml:space="preserve"> </t>
    </r>
    <r>
      <rPr>
        <sz val="8"/>
        <rFont val="Arial"/>
        <family val="2"/>
      </rPr>
      <t>PROTENDIDAS</t>
    </r>
    <r>
      <rPr>
        <sz val="8"/>
        <rFont val="Times New Roman"/>
        <family val="1"/>
      </rPr>
      <t xml:space="preserve"> </t>
    </r>
    <r>
      <rPr>
        <sz val="8"/>
        <rFont val="Arial"/>
        <family val="2"/>
      </rPr>
      <t>LP20-300KGF/M2</t>
    </r>
  </si>
  <si>
    <r>
      <rPr>
        <sz val="8"/>
        <rFont val="Arial"/>
        <family val="2"/>
      </rPr>
      <t>03.03.010</t>
    </r>
  </si>
  <si>
    <r>
      <rPr>
        <sz val="8"/>
        <rFont val="Arial"/>
        <family val="2"/>
      </rPr>
      <t>LAJE</t>
    </r>
    <r>
      <rPr>
        <sz val="8"/>
        <rFont val="Times New Roman"/>
        <family val="1"/>
      </rPr>
      <t xml:space="preserve"> </t>
    </r>
    <r>
      <rPr>
        <sz val="8"/>
        <rFont val="Arial"/>
        <family val="2"/>
      </rPr>
      <t>PRE-FABRICADA</t>
    </r>
    <r>
      <rPr>
        <sz val="8"/>
        <rFont val="Times New Roman"/>
        <family val="1"/>
      </rPr>
      <t xml:space="preserve"> </t>
    </r>
    <r>
      <rPr>
        <sz val="8"/>
        <rFont val="Arial"/>
        <family val="2"/>
      </rPr>
      <t>UNIDIRECIONAL</t>
    </r>
    <r>
      <rPr>
        <sz val="8"/>
        <rFont val="Times New Roman"/>
        <family val="1"/>
      </rPr>
      <t xml:space="preserve"> </t>
    </r>
    <r>
      <rPr>
        <sz val="8"/>
        <rFont val="Arial"/>
        <family val="2"/>
      </rPr>
      <t>C/VIGOTAS</t>
    </r>
    <r>
      <rPr>
        <sz val="8"/>
        <rFont val="Times New Roman"/>
        <family val="1"/>
      </rPr>
      <t xml:space="preserve"> </t>
    </r>
    <r>
      <rPr>
        <sz val="8"/>
        <rFont val="Arial"/>
        <family val="2"/>
      </rPr>
      <t>PROTENDIDAS</t>
    </r>
    <r>
      <rPr>
        <sz val="8"/>
        <rFont val="Times New Roman"/>
        <family val="1"/>
      </rPr>
      <t xml:space="preserve"> </t>
    </r>
    <r>
      <rPr>
        <sz val="8"/>
        <rFont val="Arial"/>
        <family val="2"/>
      </rPr>
      <t>LP20-500KGF/M2</t>
    </r>
  </si>
  <si>
    <r>
      <rPr>
        <sz val="8"/>
        <rFont val="Arial"/>
        <family val="2"/>
      </rPr>
      <t>03.03.012</t>
    </r>
  </si>
  <si>
    <r>
      <rPr>
        <sz val="8"/>
        <rFont val="Arial"/>
        <family val="2"/>
      </rPr>
      <t>LAJE</t>
    </r>
    <r>
      <rPr>
        <sz val="8"/>
        <rFont val="Times New Roman"/>
        <family val="1"/>
      </rPr>
      <t xml:space="preserve"> </t>
    </r>
    <r>
      <rPr>
        <sz val="8"/>
        <rFont val="Arial"/>
        <family val="2"/>
      </rPr>
      <t>PRE-FABRICADA</t>
    </r>
    <r>
      <rPr>
        <sz val="8"/>
        <rFont val="Times New Roman"/>
        <family val="1"/>
      </rPr>
      <t xml:space="preserve"> </t>
    </r>
    <r>
      <rPr>
        <sz val="8"/>
        <rFont val="Arial"/>
        <family val="2"/>
      </rPr>
      <t>UNIDIRECIONAL</t>
    </r>
    <r>
      <rPr>
        <sz val="8"/>
        <rFont val="Times New Roman"/>
        <family val="1"/>
      </rPr>
      <t xml:space="preserve"> </t>
    </r>
    <r>
      <rPr>
        <sz val="8"/>
        <rFont val="Arial"/>
        <family val="2"/>
      </rPr>
      <t>C/VIGOTAS</t>
    </r>
    <r>
      <rPr>
        <sz val="8"/>
        <rFont val="Times New Roman"/>
        <family val="1"/>
      </rPr>
      <t xml:space="preserve"> </t>
    </r>
    <r>
      <rPr>
        <sz val="8"/>
        <rFont val="Arial"/>
        <family val="2"/>
      </rPr>
      <t>PROTENDIDAS</t>
    </r>
    <r>
      <rPr>
        <sz val="8"/>
        <rFont val="Times New Roman"/>
        <family val="1"/>
      </rPr>
      <t xml:space="preserve"> </t>
    </r>
    <r>
      <rPr>
        <sz val="8"/>
        <rFont val="Arial"/>
        <family val="2"/>
      </rPr>
      <t>LP24-100KGF/M2</t>
    </r>
  </si>
  <si>
    <r>
      <rPr>
        <sz val="8"/>
        <rFont val="Arial"/>
        <family val="2"/>
      </rPr>
      <t>03.03.014</t>
    </r>
  </si>
  <si>
    <r>
      <rPr>
        <sz val="8"/>
        <rFont val="Arial"/>
        <family val="2"/>
      </rPr>
      <t>CONCRETO</t>
    </r>
    <r>
      <rPr>
        <sz val="8"/>
        <rFont val="Times New Roman"/>
        <family val="1"/>
      </rPr>
      <t xml:space="preserve"> </t>
    </r>
    <r>
      <rPr>
        <sz val="8"/>
        <rFont val="Arial"/>
        <family val="2"/>
      </rPr>
      <t>DOSADO</t>
    </r>
    <r>
      <rPr>
        <sz val="8"/>
        <rFont val="Times New Roman"/>
        <family val="1"/>
      </rPr>
      <t xml:space="preserve"> </t>
    </r>
    <r>
      <rPr>
        <sz val="8"/>
        <rFont val="Arial"/>
        <family val="2"/>
      </rPr>
      <t>E</t>
    </r>
    <r>
      <rPr>
        <sz val="8"/>
        <rFont val="Times New Roman"/>
        <family val="1"/>
      </rPr>
      <t xml:space="preserve"> </t>
    </r>
    <r>
      <rPr>
        <sz val="8"/>
        <rFont val="Arial"/>
        <family val="2"/>
      </rPr>
      <t>LANCADO</t>
    </r>
    <r>
      <rPr>
        <sz val="8"/>
        <rFont val="Times New Roman"/>
        <family val="1"/>
      </rPr>
      <t xml:space="preserve"> </t>
    </r>
    <r>
      <rPr>
        <sz val="8"/>
        <rFont val="Arial"/>
        <family val="2"/>
      </rPr>
      <t>FCK=</t>
    </r>
    <r>
      <rPr>
        <sz val="8"/>
        <rFont val="Times New Roman"/>
        <family val="1"/>
      </rPr>
      <t xml:space="preserve"> </t>
    </r>
    <r>
      <rPr>
        <sz val="8"/>
        <rFont val="Arial"/>
        <family val="2"/>
      </rPr>
      <t>20</t>
    </r>
    <r>
      <rPr>
        <sz val="8"/>
        <rFont val="Times New Roman"/>
        <family val="1"/>
      </rPr>
      <t xml:space="preserve"> </t>
    </r>
    <r>
      <rPr>
        <sz val="8"/>
        <rFont val="Arial"/>
        <family val="2"/>
      </rPr>
      <t>M</t>
    </r>
    <r>
      <rPr>
        <sz val="8"/>
        <rFont val="Times New Roman"/>
        <family val="1"/>
      </rPr>
      <t xml:space="preserve"> </t>
    </r>
    <r>
      <rPr>
        <sz val="8"/>
        <rFont val="Arial"/>
        <family val="2"/>
      </rPr>
      <t>PA</t>
    </r>
  </si>
  <si>
    <r>
      <rPr>
        <sz val="8"/>
        <rFont val="Arial"/>
        <family val="2"/>
      </rPr>
      <t>03.03.015</t>
    </r>
  </si>
  <si>
    <r>
      <rPr>
        <sz val="8"/>
        <rFont val="Arial"/>
        <family val="2"/>
      </rPr>
      <t>LAJE</t>
    </r>
    <r>
      <rPr>
        <sz val="8"/>
        <rFont val="Times New Roman"/>
        <family val="1"/>
      </rPr>
      <t xml:space="preserve"> </t>
    </r>
    <r>
      <rPr>
        <sz val="8"/>
        <rFont val="Arial"/>
        <family val="2"/>
      </rPr>
      <t>PRE-FABRICADA</t>
    </r>
    <r>
      <rPr>
        <sz val="8"/>
        <rFont val="Times New Roman"/>
        <family val="1"/>
      </rPr>
      <t xml:space="preserve"> </t>
    </r>
    <r>
      <rPr>
        <sz val="8"/>
        <rFont val="Arial"/>
        <family val="2"/>
      </rPr>
      <t>UNIDIRECIONAL</t>
    </r>
    <r>
      <rPr>
        <sz val="8"/>
        <rFont val="Times New Roman"/>
        <family val="1"/>
      </rPr>
      <t xml:space="preserve"> </t>
    </r>
    <r>
      <rPr>
        <sz val="8"/>
        <rFont val="Arial"/>
        <family val="2"/>
      </rPr>
      <t>C/VIGOTAS</t>
    </r>
    <r>
      <rPr>
        <sz val="8"/>
        <rFont val="Times New Roman"/>
        <family val="1"/>
      </rPr>
      <t xml:space="preserve"> </t>
    </r>
    <r>
      <rPr>
        <sz val="8"/>
        <rFont val="Arial"/>
        <family val="2"/>
      </rPr>
      <t>PROTENDIDAS</t>
    </r>
    <r>
      <rPr>
        <sz val="8"/>
        <rFont val="Times New Roman"/>
        <family val="1"/>
      </rPr>
      <t xml:space="preserve"> </t>
    </r>
    <r>
      <rPr>
        <sz val="8"/>
        <rFont val="Arial"/>
        <family val="2"/>
      </rPr>
      <t>LP24-300KGF/M2</t>
    </r>
  </si>
  <si>
    <r>
      <rPr>
        <sz val="8"/>
        <rFont val="Arial"/>
        <family val="2"/>
      </rPr>
      <t>03.03.016</t>
    </r>
  </si>
  <si>
    <r>
      <rPr>
        <sz val="8"/>
        <rFont val="Arial"/>
        <family val="2"/>
      </rPr>
      <t>CONCRETO</t>
    </r>
    <r>
      <rPr>
        <sz val="8"/>
        <rFont val="Times New Roman"/>
        <family val="1"/>
      </rPr>
      <t xml:space="preserve"> </t>
    </r>
    <r>
      <rPr>
        <sz val="8"/>
        <rFont val="Arial"/>
        <family val="2"/>
      </rPr>
      <t>DOSADO</t>
    </r>
    <r>
      <rPr>
        <sz val="8"/>
        <rFont val="Times New Roman"/>
        <family val="1"/>
      </rPr>
      <t xml:space="preserve"> </t>
    </r>
    <r>
      <rPr>
        <sz val="8"/>
        <rFont val="Arial"/>
        <family val="2"/>
      </rPr>
      <t>E</t>
    </r>
    <r>
      <rPr>
        <sz val="8"/>
        <rFont val="Times New Roman"/>
        <family val="1"/>
      </rPr>
      <t xml:space="preserve"> </t>
    </r>
    <r>
      <rPr>
        <sz val="8"/>
        <rFont val="Arial"/>
        <family val="2"/>
      </rPr>
      <t>LANCADO</t>
    </r>
    <r>
      <rPr>
        <sz val="8"/>
        <rFont val="Times New Roman"/>
        <family val="1"/>
      </rPr>
      <t xml:space="preserve"> </t>
    </r>
    <r>
      <rPr>
        <sz val="8"/>
        <rFont val="Arial"/>
        <family val="2"/>
      </rPr>
      <t>FCK=25</t>
    </r>
    <r>
      <rPr>
        <sz val="8"/>
        <rFont val="Times New Roman"/>
        <family val="1"/>
      </rPr>
      <t xml:space="preserve"> </t>
    </r>
    <r>
      <rPr>
        <sz val="8"/>
        <rFont val="Arial"/>
        <family val="2"/>
      </rPr>
      <t>MPA</t>
    </r>
  </si>
  <si>
    <r>
      <rPr>
        <sz val="8"/>
        <rFont val="Arial"/>
        <family val="2"/>
      </rPr>
      <t>03.03.017</t>
    </r>
  </si>
  <si>
    <r>
      <rPr>
        <sz val="8"/>
        <rFont val="Arial"/>
        <family val="2"/>
      </rPr>
      <t>LAJE</t>
    </r>
    <r>
      <rPr>
        <sz val="8"/>
        <rFont val="Times New Roman"/>
        <family val="1"/>
      </rPr>
      <t xml:space="preserve"> </t>
    </r>
    <r>
      <rPr>
        <sz val="8"/>
        <rFont val="Arial"/>
        <family val="2"/>
      </rPr>
      <t>PRE-FABRICADA</t>
    </r>
    <r>
      <rPr>
        <sz val="8"/>
        <rFont val="Times New Roman"/>
        <family val="1"/>
      </rPr>
      <t xml:space="preserve"> </t>
    </r>
    <r>
      <rPr>
        <sz val="8"/>
        <rFont val="Arial"/>
        <family val="2"/>
      </rPr>
      <t>UNIDIRECIONAL</t>
    </r>
    <r>
      <rPr>
        <sz val="8"/>
        <rFont val="Times New Roman"/>
        <family val="1"/>
      </rPr>
      <t xml:space="preserve"> </t>
    </r>
    <r>
      <rPr>
        <sz val="8"/>
        <rFont val="Arial"/>
        <family val="2"/>
      </rPr>
      <t>C/VIGOTAS</t>
    </r>
    <r>
      <rPr>
        <sz val="8"/>
        <rFont val="Times New Roman"/>
        <family val="1"/>
      </rPr>
      <t xml:space="preserve"> </t>
    </r>
    <r>
      <rPr>
        <sz val="8"/>
        <rFont val="Arial"/>
        <family val="2"/>
      </rPr>
      <t>PROTENDIDAS</t>
    </r>
    <r>
      <rPr>
        <sz val="8"/>
        <rFont val="Times New Roman"/>
        <family val="1"/>
      </rPr>
      <t xml:space="preserve"> </t>
    </r>
    <r>
      <rPr>
        <sz val="8"/>
        <rFont val="Arial"/>
        <family val="2"/>
      </rPr>
      <t>LP24-500KGF/M2</t>
    </r>
  </si>
  <si>
    <r>
      <rPr>
        <sz val="8"/>
        <rFont val="Arial"/>
        <family val="2"/>
      </rPr>
      <t>03.03.018</t>
    </r>
  </si>
  <si>
    <r>
      <rPr>
        <sz val="8"/>
        <rFont val="Arial"/>
        <family val="2"/>
      </rPr>
      <t>LAJE</t>
    </r>
    <r>
      <rPr>
        <sz val="8"/>
        <rFont val="Times New Roman"/>
        <family val="1"/>
      </rPr>
      <t xml:space="preserve"> </t>
    </r>
    <r>
      <rPr>
        <sz val="8"/>
        <rFont val="Arial"/>
        <family val="2"/>
      </rPr>
      <t>PRE-FABRICADA</t>
    </r>
    <r>
      <rPr>
        <sz val="8"/>
        <rFont val="Times New Roman"/>
        <family val="1"/>
      </rPr>
      <t xml:space="preserve"> </t>
    </r>
    <r>
      <rPr>
        <sz val="8"/>
        <rFont val="Arial"/>
        <family val="2"/>
      </rPr>
      <t>VIGOTA</t>
    </r>
    <r>
      <rPr>
        <sz val="8"/>
        <rFont val="Times New Roman"/>
        <family val="1"/>
      </rPr>
      <t xml:space="preserve"> </t>
    </r>
    <r>
      <rPr>
        <sz val="8"/>
        <rFont val="Arial"/>
        <family val="2"/>
      </rPr>
      <t>TRELICADA</t>
    </r>
    <r>
      <rPr>
        <sz val="8"/>
        <rFont val="Times New Roman"/>
        <family val="1"/>
      </rPr>
      <t xml:space="preserve"> </t>
    </r>
    <r>
      <rPr>
        <sz val="8"/>
        <rFont val="Arial"/>
        <family val="2"/>
      </rPr>
      <t>UNIDIRECIONAL</t>
    </r>
    <r>
      <rPr>
        <sz val="8"/>
        <rFont val="Times New Roman"/>
        <family val="1"/>
      </rPr>
      <t xml:space="preserve"> </t>
    </r>
    <r>
      <rPr>
        <sz val="8"/>
        <rFont val="Arial"/>
        <family val="2"/>
      </rPr>
      <t>LT12-100KGF/M2</t>
    </r>
  </si>
  <si>
    <r>
      <rPr>
        <sz val="8"/>
        <rFont val="Arial"/>
        <family val="2"/>
      </rPr>
      <t>03.03.019</t>
    </r>
  </si>
  <si>
    <r>
      <rPr>
        <sz val="8"/>
        <rFont val="Arial"/>
        <family val="2"/>
      </rPr>
      <t>LAJE</t>
    </r>
    <r>
      <rPr>
        <sz val="8"/>
        <rFont val="Times New Roman"/>
        <family val="1"/>
      </rPr>
      <t xml:space="preserve"> </t>
    </r>
    <r>
      <rPr>
        <sz val="8"/>
        <rFont val="Arial"/>
        <family val="2"/>
      </rPr>
      <t>PRE-FABRICADA</t>
    </r>
    <r>
      <rPr>
        <sz val="8"/>
        <rFont val="Times New Roman"/>
        <family val="1"/>
      </rPr>
      <t xml:space="preserve"> </t>
    </r>
    <r>
      <rPr>
        <sz val="8"/>
        <rFont val="Arial"/>
        <family val="2"/>
      </rPr>
      <t>VIGOTA</t>
    </r>
    <r>
      <rPr>
        <sz val="8"/>
        <rFont val="Times New Roman"/>
        <family val="1"/>
      </rPr>
      <t xml:space="preserve"> </t>
    </r>
    <r>
      <rPr>
        <sz val="8"/>
        <rFont val="Arial"/>
        <family val="2"/>
      </rPr>
      <t>TRELICADA</t>
    </r>
    <r>
      <rPr>
        <sz val="8"/>
        <rFont val="Times New Roman"/>
        <family val="1"/>
      </rPr>
      <t xml:space="preserve"> </t>
    </r>
    <r>
      <rPr>
        <sz val="8"/>
        <rFont val="Arial"/>
        <family val="2"/>
      </rPr>
      <t>UNIDIRECIONAL</t>
    </r>
    <r>
      <rPr>
        <sz val="8"/>
        <rFont val="Times New Roman"/>
        <family val="1"/>
      </rPr>
      <t xml:space="preserve"> </t>
    </r>
    <r>
      <rPr>
        <sz val="8"/>
        <rFont val="Arial"/>
        <family val="2"/>
      </rPr>
      <t>LT16-100KGF/M2</t>
    </r>
  </si>
  <si>
    <r>
      <rPr>
        <sz val="8"/>
        <rFont val="Arial"/>
        <family val="2"/>
      </rPr>
      <t>03.03.020</t>
    </r>
  </si>
  <si>
    <r>
      <rPr>
        <sz val="8"/>
        <rFont val="Arial"/>
        <family val="2"/>
      </rPr>
      <t>03.03.022</t>
    </r>
  </si>
  <si>
    <r>
      <rPr>
        <sz val="8"/>
        <rFont val="Arial"/>
        <family val="2"/>
      </rPr>
      <t>LAJE</t>
    </r>
    <r>
      <rPr>
        <sz val="8"/>
        <rFont val="Times New Roman"/>
        <family val="1"/>
      </rPr>
      <t xml:space="preserve"> </t>
    </r>
    <r>
      <rPr>
        <sz val="8"/>
        <rFont val="Arial"/>
        <family val="2"/>
      </rPr>
      <t>PRE-FABRICADA</t>
    </r>
    <r>
      <rPr>
        <sz val="8"/>
        <rFont val="Times New Roman"/>
        <family val="1"/>
      </rPr>
      <t xml:space="preserve"> </t>
    </r>
    <r>
      <rPr>
        <sz val="8"/>
        <rFont val="Arial"/>
        <family val="2"/>
      </rPr>
      <t>VIGOTA</t>
    </r>
    <r>
      <rPr>
        <sz val="8"/>
        <rFont val="Times New Roman"/>
        <family val="1"/>
      </rPr>
      <t xml:space="preserve"> </t>
    </r>
    <r>
      <rPr>
        <sz val="8"/>
        <rFont val="Arial"/>
        <family val="2"/>
      </rPr>
      <t>TRELICADA</t>
    </r>
    <r>
      <rPr>
        <sz val="8"/>
        <rFont val="Times New Roman"/>
        <family val="1"/>
      </rPr>
      <t xml:space="preserve"> </t>
    </r>
    <r>
      <rPr>
        <sz val="8"/>
        <rFont val="Arial"/>
        <family val="2"/>
      </rPr>
      <t>UNIDIRECIONAL</t>
    </r>
    <r>
      <rPr>
        <sz val="8"/>
        <rFont val="Times New Roman"/>
        <family val="1"/>
      </rPr>
      <t xml:space="preserve"> </t>
    </r>
    <r>
      <rPr>
        <sz val="8"/>
        <rFont val="Arial"/>
        <family val="2"/>
      </rPr>
      <t>LT16-300KGF/M2</t>
    </r>
  </si>
  <si>
    <r>
      <rPr>
        <sz val="8"/>
        <rFont val="Arial"/>
        <family val="2"/>
      </rPr>
      <t>03.03.024</t>
    </r>
  </si>
  <si>
    <r>
      <rPr>
        <sz val="8"/>
        <rFont val="Arial"/>
        <family val="2"/>
      </rPr>
      <t>CONCRETO</t>
    </r>
    <r>
      <rPr>
        <sz val="8"/>
        <rFont val="Times New Roman"/>
        <family val="1"/>
      </rPr>
      <t xml:space="preserve"> </t>
    </r>
    <r>
      <rPr>
        <sz val="8"/>
        <rFont val="Arial"/>
        <family val="2"/>
      </rPr>
      <t>DOSADO,BOMBEADO</t>
    </r>
    <r>
      <rPr>
        <sz val="8"/>
        <rFont val="Times New Roman"/>
        <family val="1"/>
      </rPr>
      <t xml:space="preserve"> </t>
    </r>
    <r>
      <rPr>
        <sz val="8"/>
        <rFont val="Arial"/>
        <family val="2"/>
      </rPr>
      <t>E</t>
    </r>
    <r>
      <rPr>
        <sz val="8"/>
        <rFont val="Times New Roman"/>
        <family val="1"/>
      </rPr>
      <t xml:space="preserve"> </t>
    </r>
    <r>
      <rPr>
        <sz val="8"/>
        <rFont val="Arial"/>
        <family val="2"/>
      </rPr>
      <t>LANCADO</t>
    </r>
    <r>
      <rPr>
        <sz val="8"/>
        <rFont val="Times New Roman"/>
        <family val="1"/>
      </rPr>
      <t xml:space="preserve"> </t>
    </r>
    <r>
      <rPr>
        <sz val="8"/>
        <rFont val="Arial"/>
        <family val="2"/>
      </rPr>
      <t>FCK=</t>
    </r>
    <r>
      <rPr>
        <sz val="8"/>
        <rFont val="Times New Roman"/>
        <family val="1"/>
      </rPr>
      <t xml:space="preserve"> </t>
    </r>
    <r>
      <rPr>
        <sz val="8"/>
        <rFont val="Arial"/>
        <family val="2"/>
      </rPr>
      <t>20</t>
    </r>
    <r>
      <rPr>
        <sz val="8"/>
        <rFont val="Times New Roman"/>
        <family val="1"/>
      </rPr>
      <t xml:space="preserve"> </t>
    </r>
    <r>
      <rPr>
        <sz val="8"/>
        <rFont val="Arial"/>
        <family val="2"/>
      </rPr>
      <t>M</t>
    </r>
    <r>
      <rPr>
        <sz val="8"/>
        <rFont val="Times New Roman"/>
        <family val="1"/>
      </rPr>
      <t xml:space="preserve"> </t>
    </r>
    <r>
      <rPr>
        <sz val="8"/>
        <rFont val="Arial"/>
        <family val="2"/>
      </rPr>
      <t>PA</t>
    </r>
  </si>
  <si>
    <r>
      <rPr>
        <sz val="8"/>
        <rFont val="Arial"/>
        <family val="2"/>
      </rPr>
      <t>03.03.026</t>
    </r>
  </si>
  <si>
    <r>
      <rPr>
        <sz val="8"/>
        <rFont val="Arial"/>
        <family val="2"/>
      </rPr>
      <t>CONCRETO</t>
    </r>
    <r>
      <rPr>
        <sz val="8"/>
        <rFont val="Times New Roman"/>
        <family val="1"/>
      </rPr>
      <t xml:space="preserve"> </t>
    </r>
    <r>
      <rPr>
        <sz val="8"/>
        <rFont val="Arial"/>
        <family val="2"/>
      </rPr>
      <t>DOSADO,BOMBEADO</t>
    </r>
    <r>
      <rPr>
        <sz val="8"/>
        <rFont val="Times New Roman"/>
        <family val="1"/>
      </rPr>
      <t xml:space="preserve"> </t>
    </r>
    <r>
      <rPr>
        <sz val="8"/>
        <rFont val="Arial"/>
        <family val="2"/>
      </rPr>
      <t>E</t>
    </r>
    <r>
      <rPr>
        <sz val="8"/>
        <rFont val="Times New Roman"/>
        <family val="1"/>
      </rPr>
      <t xml:space="preserve"> </t>
    </r>
    <r>
      <rPr>
        <sz val="8"/>
        <rFont val="Arial"/>
        <family val="2"/>
      </rPr>
      <t>LANCADO</t>
    </r>
    <r>
      <rPr>
        <sz val="8"/>
        <rFont val="Times New Roman"/>
        <family val="1"/>
      </rPr>
      <t xml:space="preserve"> </t>
    </r>
    <r>
      <rPr>
        <sz val="8"/>
        <rFont val="Arial"/>
        <family val="2"/>
      </rPr>
      <t>FCK</t>
    </r>
    <r>
      <rPr>
        <sz val="8"/>
        <rFont val="Times New Roman"/>
        <family val="1"/>
      </rPr>
      <t xml:space="preserve"> </t>
    </r>
    <r>
      <rPr>
        <sz val="8"/>
        <rFont val="Arial"/>
        <family val="2"/>
      </rPr>
      <t>25</t>
    </r>
    <r>
      <rPr>
        <sz val="8"/>
        <rFont val="Times New Roman"/>
        <family val="1"/>
      </rPr>
      <t xml:space="preserve"> </t>
    </r>
    <r>
      <rPr>
        <sz val="8"/>
        <rFont val="Arial"/>
        <family val="2"/>
      </rPr>
      <t>MPA</t>
    </r>
  </si>
  <si>
    <r>
      <rPr>
        <sz val="8"/>
        <rFont val="Arial"/>
        <family val="2"/>
      </rPr>
      <t>03.03.027</t>
    </r>
  </si>
  <si>
    <r>
      <rPr>
        <sz val="8"/>
        <rFont val="Arial"/>
        <family val="2"/>
      </rPr>
      <t>LAJE</t>
    </r>
    <r>
      <rPr>
        <sz val="8"/>
        <rFont val="Times New Roman"/>
        <family val="1"/>
      </rPr>
      <t xml:space="preserve"> </t>
    </r>
    <r>
      <rPr>
        <sz val="8"/>
        <rFont val="Arial"/>
        <family val="2"/>
      </rPr>
      <t>PRE-FABRICADA</t>
    </r>
    <r>
      <rPr>
        <sz val="8"/>
        <rFont val="Times New Roman"/>
        <family val="1"/>
      </rPr>
      <t xml:space="preserve"> </t>
    </r>
    <r>
      <rPr>
        <sz val="8"/>
        <rFont val="Arial"/>
        <family val="2"/>
      </rPr>
      <t>VIGOTA</t>
    </r>
    <r>
      <rPr>
        <sz val="8"/>
        <rFont val="Times New Roman"/>
        <family val="1"/>
      </rPr>
      <t xml:space="preserve"> </t>
    </r>
    <r>
      <rPr>
        <sz val="8"/>
        <rFont val="Arial"/>
        <family val="2"/>
      </rPr>
      <t>TRELICADA</t>
    </r>
    <r>
      <rPr>
        <sz val="8"/>
        <rFont val="Times New Roman"/>
        <family val="1"/>
      </rPr>
      <t xml:space="preserve"> </t>
    </r>
    <r>
      <rPr>
        <sz val="8"/>
        <rFont val="Arial"/>
        <family val="2"/>
      </rPr>
      <t>UNIDIRECIONAL</t>
    </r>
    <r>
      <rPr>
        <sz val="8"/>
        <rFont val="Times New Roman"/>
        <family val="1"/>
      </rPr>
      <t xml:space="preserve"> </t>
    </r>
    <r>
      <rPr>
        <sz val="8"/>
        <rFont val="Arial"/>
        <family val="2"/>
      </rPr>
      <t>LT20-100KGF/M2</t>
    </r>
  </si>
  <si>
    <r>
      <rPr>
        <sz val="8"/>
        <rFont val="Arial"/>
        <family val="2"/>
      </rPr>
      <t>03.03.028</t>
    </r>
  </si>
  <si>
    <r>
      <rPr>
        <sz val="8"/>
        <rFont val="Arial"/>
        <family val="2"/>
      </rPr>
      <t>LAJE</t>
    </r>
    <r>
      <rPr>
        <sz val="8"/>
        <rFont val="Times New Roman"/>
        <family val="1"/>
      </rPr>
      <t xml:space="preserve"> </t>
    </r>
    <r>
      <rPr>
        <sz val="8"/>
        <rFont val="Arial"/>
        <family val="2"/>
      </rPr>
      <t>PRE-FABRICADA</t>
    </r>
    <r>
      <rPr>
        <sz val="8"/>
        <rFont val="Times New Roman"/>
        <family val="1"/>
      </rPr>
      <t xml:space="preserve"> </t>
    </r>
    <r>
      <rPr>
        <sz val="8"/>
        <rFont val="Arial"/>
        <family val="2"/>
      </rPr>
      <t>VIGOTA</t>
    </r>
    <r>
      <rPr>
        <sz val="8"/>
        <rFont val="Times New Roman"/>
        <family val="1"/>
      </rPr>
      <t xml:space="preserve"> </t>
    </r>
    <r>
      <rPr>
        <sz val="8"/>
        <rFont val="Arial"/>
        <family val="2"/>
      </rPr>
      <t>TRELICADA</t>
    </r>
    <r>
      <rPr>
        <sz val="8"/>
        <rFont val="Times New Roman"/>
        <family val="1"/>
      </rPr>
      <t xml:space="preserve"> </t>
    </r>
    <r>
      <rPr>
        <sz val="8"/>
        <rFont val="Arial"/>
        <family val="2"/>
      </rPr>
      <t>UNIDIRECIONAL</t>
    </r>
    <r>
      <rPr>
        <sz val="8"/>
        <rFont val="Times New Roman"/>
        <family val="1"/>
      </rPr>
      <t xml:space="preserve"> </t>
    </r>
    <r>
      <rPr>
        <sz val="8"/>
        <rFont val="Arial"/>
        <family val="2"/>
      </rPr>
      <t>LT20-300KGF/M2</t>
    </r>
  </si>
  <si>
    <r>
      <rPr>
        <sz val="8"/>
        <rFont val="Arial"/>
        <family val="2"/>
      </rPr>
      <t>03.03.029</t>
    </r>
  </si>
  <si>
    <r>
      <rPr>
        <sz val="8"/>
        <rFont val="Arial"/>
        <family val="2"/>
      </rPr>
      <t>LAJE</t>
    </r>
    <r>
      <rPr>
        <sz val="8"/>
        <rFont val="Times New Roman"/>
        <family val="1"/>
      </rPr>
      <t xml:space="preserve"> </t>
    </r>
    <r>
      <rPr>
        <sz val="8"/>
        <rFont val="Arial"/>
        <family val="2"/>
      </rPr>
      <t>PRE-FABRICADA</t>
    </r>
    <r>
      <rPr>
        <sz val="8"/>
        <rFont val="Times New Roman"/>
        <family val="1"/>
      </rPr>
      <t xml:space="preserve"> </t>
    </r>
    <r>
      <rPr>
        <sz val="8"/>
        <rFont val="Arial"/>
        <family val="2"/>
      </rPr>
      <t>VIGOTA</t>
    </r>
    <r>
      <rPr>
        <sz val="8"/>
        <rFont val="Times New Roman"/>
        <family val="1"/>
      </rPr>
      <t xml:space="preserve"> </t>
    </r>
    <r>
      <rPr>
        <sz val="8"/>
        <rFont val="Arial"/>
        <family val="2"/>
      </rPr>
      <t>TRELICADA</t>
    </r>
    <r>
      <rPr>
        <sz val="8"/>
        <rFont val="Times New Roman"/>
        <family val="1"/>
      </rPr>
      <t xml:space="preserve"> </t>
    </r>
    <r>
      <rPr>
        <sz val="8"/>
        <rFont val="Arial"/>
        <family val="2"/>
      </rPr>
      <t>UNIDIRECIONAL</t>
    </r>
    <r>
      <rPr>
        <sz val="8"/>
        <rFont val="Times New Roman"/>
        <family val="1"/>
      </rPr>
      <t xml:space="preserve"> </t>
    </r>
    <r>
      <rPr>
        <sz val="8"/>
        <rFont val="Arial"/>
        <family val="2"/>
      </rPr>
      <t>LT20-500KGF/M2</t>
    </r>
  </si>
  <si>
    <r>
      <rPr>
        <sz val="8"/>
        <rFont val="Arial"/>
        <family val="2"/>
      </rPr>
      <t>03.03.030</t>
    </r>
  </si>
  <si>
    <r>
      <rPr>
        <sz val="8"/>
        <rFont val="Arial"/>
        <family val="2"/>
      </rPr>
      <t>03.03.031</t>
    </r>
  </si>
  <si>
    <r>
      <rPr>
        <sz val="8"/>
        <rFont val="Arial"/>
        <family val="2"/>
      </rPr>
      <t>LAJE</t>
    </r>
    <r>
      <rPr>
        <sz val="8"/>
        <rFont val="Times New Roman"/>
        <family val="1"/>
      </rPr>
      <t xml:space="preserve"> </t>
    </r>
    <r>
      <rPr>
        <sz val="8"/>
        <rFont val="Arial"/>
        <family val="2"/>
      </rPr>
      <t>PRE-FABRICADA</t>
    </r>
    <r>
      <rPr>
        <sz val="8"/>
        <rFont val="Times New Roman"/>
        <family val="1"/>
      </rPr>
      <t xml:space="preserve"> </t>
    </r>
    <r>
      <rPr>
        <sz val="8"/>
        <rFont val="Arial"/>
        <family val="2"/>
      </rPr>
      <t>VIGOTA</t>
    </r>
    <r>
      <rPr>
        <sz val="8"/>
        <rFont val="Times New Roman"/>
        <family val="1"/>
      </rPr>
      <t xml:space="preserve"> </t>
    </r>
    <r>
      <rPr>
        <sz val="8"/>
        <rFont val="Arial"/>
        <family val="2"/>
      </rPr>
      <t>TRELICADA</t>
    </r>
    <r>
      <rPr>
        <sz val="8"/>
        <rFont val="Times New Roman"/>
        <family val="1"/>
      </rPr>
      <t xml:space="preserve"> </t>
    </r>
    <r>
      <rPr>
        <sz val="8"/>
        <rFont val="Arial"/>
        <family val="2"/>
      </rPr>
      <t>UNIDIRECIONAL</t>
    </r>
    <r>
      <rPr>
        <sz val="8"/>
        <rFont val="Times New Roman"/>
        <family val="1"/>
      </rPr>
      <t xml:space="preserve"> </t>
    </r>
    <r>
      <rPr>
        <sz val="8"/>
        <rFont val="Arial"/>
        <family val="2"/>
      </rPr>
      <t>LT25-300KGF/M2</t>
    </r>
  </si>
  <si>
    <r>
      <rPr>
        <sz val="8"/>
        <rFont val="Arial"/>
        <family val="2"/>
      </rPr>
      <t>03.03.032</t>
    </r>
  </si>
  <si>
    <r>
      <rPr>
        <sz val="8"/>
        <rFont val="Arial"/>
        <family val="2"/>
      </rPr>
      <t>LAJE</t>
    </r>
    <r>
      <rPr>
        <sz val="8"/>
        <rFont val="Times New Roman"/>
        <family val="1"/>
      </rPr>
      <t xml:space="preserve"> </t>
    </r>
    <r>
      <rPr>
        <sz val="8"/>
        <rFont val="Arial"/>
        <family val="2"/>
      </rPr>
      <t>PRE-FABRICADA</t>
    </r>
    <r>
      <rPr>
        <sz val="8"/>
        <rFont val="Times New Roman"/>
        <family val="1"/>
      </rPr>
      <t xml:space="preserve"> </t>
    </r>
    <r>
      <rPr>
        <sz val="8"/>
        <rFont val="Arial"/>
        <family val="2"/>
      </rPr>
      <t>VIGOTA</t>
    </r>
    <r>
      <rPr>
        <sz val="8"/>
        <rFont val="Times New Roman"/>
        <family val="1"/>
      </rPr>
      <t xml:space="preserve"> </t>
    </r>
    <r>
      <rPr>
        <sz val="8"/>
        <rFont val="Arial"/>
        <family val="2"/>
      </rPr>
      <t>TRELICADA</t>
    </r>
    <r>
      <rPr>
        <sz val="8"/>
        <rFont val="Times New Roman"/>
        <family val="1"/>
      </rPr>
      <t xml:space="preserve"> </t>
    </r>
    <r>
      <rPr>
        <sz val="8"/>
        <rFont val="Arial"/>
        <family val="2"/>
      </rPr>
      <t>UNIDIRECIONAL</t>
    </r>
    <r>
      <rPr>
        <sz val="8"/>
        <rFont val="Times New Roman"/>
        <family val="1"/>
      </rPr>
      <t xml:space="preserve"> </t>
    </r>
    <r>
      <rPr>
        <sz val="8"/>
        <rFont val="Arial"/>
        <family val="2"/>
      </rPr>
      <t>LT25-500KGF/M2</t>
    </r>
  </si>
  <si>
    <r>
      <rPr>
        <sz val="8"/>
        <rFont val="Arial"/>
        <family val="2"/>
      </rPr>
      <t>03.03.034</t>
    </r>
  </si>
  <si>
    <r>
      <rPr>
        <sz val="8"/>
        <rFont val="Arial"/>
        <family val="2"/>
      </rPr>
      <t>LAJE</t>
    </r>
    <r>
      <rPr>
        <sz val="8"/>
        <rFont val="Times New Roman"/>
        <family val="1"/>
      </rPr>
      <t xml:space="preserve"> </t>
    </r>
    <r>
      <rPr>
        <sz val="8"/>
        <rFont val="Arial"/>
        <family val="2"/>
      </rPr>
      <t>PRE-FABRICADA</t>
    </r>
    <r>
      <rPr>
        <sz val="8"/>
        <rFont val="Times New Roman"/>
        <family val="1"/>
      </rPr>
      <t xml:space="preserve"> </t>
    </r>
    <r>
      <rPr>
        <sz val="8"/>
        <rFont val="Arial"/>
        <family val="2"/>
      </rPr>
      <t>PAINEL</t>
    </r>
    <r>
      <rPr>
        <sz val="8"/>
        <rFont val="Times New Roman"/>
        <family val="1"/>
      </rPr>
      <t xml:space="preserve"> </t>
    </r>
    <r>
      <rPr>
        <sz val="8"/>
        <rFont val="Arial"/>
        <family val="2"/>
      </rPr>
      <t>ALVEOLAR</t>
    </r>
    <r>
      <rPr>
        <sz val="8"/>
        <rFont val="Times New Roman"/>
        <family val="1"/>
      </rPr>
      <t xml:space="preserve"> </t>
    </r>
    <r>
      <rPr>
        <sz val="8"/>
        <rFont val="Arial"/>
        <family val="2"/>
      </rPr>
      <t>CONCRETO</t>
    </r>
    <r>
      <rPr>
        <sz val="8"/>
        <rFont val="Times New Roman"/>
        <family val="1"/>
      </rPr>
      <t xml:space="preserve"> </t>
    </r>
    <r>
      <rPr>
        <sz val="8"/>
        <rFont val="Arial"/>
        <family val="2"/>
      </rPr>
      <t>PROTENDIDO</t>
    </r>
    <r>
      <rPr>
        <sz val="8"/>
        <rFont val="Times New Roman"/>
        <family val="1"/>
      </rPr>
      <t xml:space="preserve"> </t>
    </r>
    <r>
      <rPr>
        <sz val="8"/>
        <rFont val="Arial"/>
        <family val="2"/>
      </rPr>
      <t>H15-100KGF/M2</t>
    </r>
  </si>
  <si>
    <r>
      <rPr>
        <sz val="8"/>
        <rFont val="Arial"/>
        <family val="2"/>
      </rPr>
      <t>03.03.036</t>
    </r>
  </si>
  <si>
    <r>
      <rPr>
        <sz val="8"/>
        <rFont val="Arial"/>
        <family val="2"/>
      </rPr>
      <t>LAJE</t>
    </r>
    <r>
      <rPr>
        <sz val="8"/>
        <rFont val="Times New Roman"/>
        <family val="1"/>
      </rPr>
      <t xml:space="preserve"> </t>
    </r>
    <r>
      <rPr>
        <sz val="8"/>
        <rFont val="Arial"/>
        <family val="2"/>
      </rPr>
      <t>PRE-FABRICADA</t>
    </r>
    <r>
      <rPr>
        <sz val="8"/>
        <rFont val="Times New Roman"/>
        <family val="1"/>
      </rPr>
      <t xml:space="preserve"> </t>
    </r>
    <r>
      <rPr>
        <sz val="8"/>
        <rFont val="Arial"/>
        <family val="2"/>
      </rPr>
      <t>PAINEL</t>
    </r>
    <r>
      <rPr>
        <sz val="8"/>
        <rFont val="Times New Roman"/>
        <family val="1"/>
      </rPr>
      <t xml:space="preserve"> </t>
    </r>
    <r>
      <rPr>
        <sz val="8"/>
        <rFont val="Arial"/>
        <family val="2"/>
      </rPr>
      <t>ALVEOLAR</t>
    </r>
    <r>
      <rPr>
        <sz val="8"/>
        <rFont val="Times New Roman"/>
        <family val="1"/>
      </rPr>
      <t xml:space="preserve"> </t>
    </r>
    <r>
      <rPr>
        <sz val="8"/>
        <rFont val="Arial"/>
        <family val="2"/>
      </rPr>
      <t>CONCRETO</t>
    </r>
    <r>
      <rPr>
        <sz val="8"/>
        <rFont val="Times New Roman"/>
        <family val="1"/>
      </rPr>
      <t xml:space="preserve"> </t>
    </r>
    <r>
      <rPr>
        <sz val="8"/>
        <rFont val="Arial"/>
        <family val="2"/>
      </rPr>
      <t>PROTENDIDO</t>
    </r>
    <r>
      <rPr>
        <sz val="8"/>
        <rFont val="Times New Roman"/>
        <family val="1"/>
      </rPr>
      <t xml:space="preserve"> </t>
    </r>
    <r>
      <rPr>
        <sz val="8"/>
        <rFont val="Arial"/>
        <family val="2"/>
      </rPr>
      <t>H15-300KGF/M2</t>
    </r>
  </si>
  <si>
    <r>
      <rPr>
        <sz val="8"/>
        <rFont val="Arial"/>
        <family val="2"/>
      </rPr>
      <t>03.03.037</t>
    </r>
  </si>
  <si>
    <r>
      <rPr>
        <sz val="8"/>
        <rFont val="Arial"/>
        <family val="2"/>
      </rPr>
      <t>LAJE</t>
    </r>
    <r>
      <rPr>
        <sz val="8"/>
        <rFont val="Times New Roman"/>
        <family val="1"/>
      </rPr>
      <t xml:space="preserve"> </t>
    </r>
    <r>
      <rPr>
        <sz val="8"/>
        <rFont val="Arial"/>
        <family val="2"/>
      </rPr>
      <t>PRE-FABRICADA</t>
    </r>
    <r>
      <rPr>
        <sz val="8"/>
        <rFont val="Times New Roman"/>
        <family val="1"/>
      </rPr>
      <t xml:space="preserve"> </t>
    </r>
    <r>
      <rPr>
        <sz val="8"/>
        <rFont val="Arial"/>
        <family val="2"/>
      </rPr>
      <t>PAINEL</t>
    </r>
    <r>
      <rPr>
        <sz val="8"/>
        <rFont val="Times New Roman"/>
        <family val="1"/>
      </rPr>
      <t xml:space="preserve"> </t>
    </r>
    <r>
      <rPr>
        <sz val="8"/>
        <rFont val="Arial"/>
        <family val="2"/>
      </rPr>
      <t>ALVEOLAR</t>
    </r>
    <r>
      <rPr>
        <sz val="8"/>
        <rFont val="Times New Roman"/>
        <family val="1"/>
      </rPr>
      <t xml:space="preserve"> </t>
    </r>
    <r>
      <rPr>
        <sz val="8"/>
        <rFont val="Arial"/>
        <family val="2"/>
      </rPr>
      <t>CONCRETO</t>
    </r>
    <r>
      <rPr>
        <sz val="8"/>
        <rFont val="Times New Roman"/>
        <family val="1"/>
      </rPr>
      <t xml:space="preserve"> </t>
    </r>
    <r>
      <rPr>
        <sz val="8"/>
        <rFont val="Arial"/>
        <family val="2"/>
      </rPr>
      <t>PROTENDIDO</t>
    </r>
    <r>
      <rPr>
        <sz val="8"/>
        <rFont val="Times New Roman"/>
        <family val="1"/>
      </rPr>
      <t xml:space="preserve"> </t>
    </r>
    <r>
      <rPr>
        <sz val="8"/>
        <rFont val="Arial"/>
        <family val="2"/>
      </rPr>
      <t>H15-500KGF/M2</t>
    </r>
  </si>
  <si>
    <r>
      <rPr>
        <sz val="8"/>
        <rFont val="Arial"/>
        <family val="2"/>
      </rPr>
      <t>03.03.038</t>
    </r>
  </si>
  <si>
    <r>
      <rPr>
        <sz val="8"/>
        <rFont val="Arial"/>
        <family val="2"/>
      </rPr>
      <t>LAJE</t>
    </r>
    <r>
      <rPr>
        <sz val="8"/>
        <rFont val="Times New Roman"/>
        <family val="1"/>
      </rPr>
      <t xml:space="preserve"> </t>
    </r>
    <r>
      <rPr>
        <sz val="8"/>
        <rFont val="Arial"/>
        <family val="2"/>
      </rPr>
      <t>PRE-FABRICADA</t>
    </r>
    <r>
      <rPr>
        <sz val="8"/>
        <rFont val="Times New Roman"/>
        <family val="1"/>
      </rPr>
      <t xml:space="preserve"> </t>
    </r>
    <r>
      <rPr>
        <sz val="8"/>
        <rFont val="Arial"/>
        <family val="2"/>
      </rPr>
      <t>PAINEL</t>
    </r>
    <r>
      <rPr>
        <sz val="8"/>
        <rFont val="Times New Roman"/>
        <family val="1"/>
      </rPr>
      <t xml:space="preserve"> </t>
    </r>
    <r>
      <rPr>
        <sz val="8"/>
        <rFont val="Arial"/>
        <family val="2"/>
      </rPr>
      <t>ALVEOLAR</t>
    </r>
    <r>
      <rPr>
        <sz val="8"/>
        <rFont val="Times New Roman"/>
        <family val="1"/>
      </rPr>
      <t xml:space="preserve"> </t>
    </r>
    <r>
      <rPr>
        <sz val="8"/>
        <rFont val="Arial"/>
        <family val="2"/>
      </rPr>
      <t>CONCRETO</t>
    </r>
    <r>
      <rPr>
        <sz val="8"/>
        <rFont val="Times New Roman"/>
        <family val="1"/>
      </rPr>
      <t xml:space="preserve"> </t>
    </r>
    <r>
      <rPr>
        <sz val="8"/>
        <rFont val="Arial"/>
        <family val="2"/>
      </rPr>
      <t>PROTENDIDO</t>
    </r>
    <r>
      <rPr>
        <sz val="8"/>
        <rFont val="Times New Roman"/>
        <family val="1"/>
      </rPr>
      <t xml:space="preserve"> </t>
    </r>
    <r>
      <rPr>
        <sz val="8"/>
        <rFont val="Arial"/>
        <family val="2"/>
      </rPr>
      <t>H20-300KGF/M2</t>
    </r>
  </si>
  <si>
    <r>
      <rPr>
        <sz val="8"/>
        <rFont val="Arial"/>
        <family val="2"/>
      </rPr>
      <t>03.03.039</t>
    </r>
  </si>
  <si>
    <r>
      <rPr>
        <sz val="8"/>
        <rFont val="Arial"/>
        <family val="2"/>
      </rPr>
      <t>LAJE</t>
    </r>
    <r>
      <rPr>
        <sz val="8"/>
        <rFont val="Times New Roman"/>
        <family val="1"/>
      </rPr>
      <t xml:space="preserve"> </t>
    </r>
    <r>
      <rPr>
        <sz val="8"/>
        <rFont val="Arial"/>
        <family val="2"/>
      </rPr>
      <t>PRE-FABRICADA</t>
    </r>
    <r>
      <rPr>
        <sz val="8"/>
        <rFont val="Times New Roman"/>
        <family val="1"/>
      </rPr>
      <t xml:space="preserve"> </t>
    </r>
    <r>
      <rPr>
        <sz val="8"/>
        <rFont val="Arial"/>
        <family val="2"/>
      </rPr>
      <t>PAINEL</t>
    </r>
    <r>
      <rPr>
        <sz val="8"/>
        <rFont val="Times New Roman"/>
        <family val="1"/>
      </rPr>
      <t xml:space="preserve"> </t>
    </r>
    <r>
      <rPr>
        <sz val="8"/>
        <rFont val="Arial"/>
        <family val="2"/>
      </rPr>
      <t>ALVEOLAR</t>
    </r>
    <r>
      <rPr>
        <sz val="8"/>
        <rFont val="Times New Roman"/>
        <family val="1"/>
      </rPr>
      <t xml:space="preserve"> </t>
    </r>
    <r>
      <rPr>
        <sz val="8"/>
        <rFont val="Arial"/>
        <family val="2"/>
      </rPr>
      <t>CONCRETO</t>
    </r>
    <r>
      <rPr>
        <sz val="8"/>
        <rFont val="Times New Roman"/>
        <family val="1"/>
      </rPr>
      <t xml:space="preserve"> </t>
    </r>
    <r>
      <rPr>
        <sz val="8"/>
        <rFont val="Arial"/>
        <family val="2"/>
      </rPr>
      <t>PROTENDIDO</t>
    </r>
    <r>
      <rPr>
        <sz val="8"/>
        <rFont val="Times New Roman"/>
        <family val="1"/>
      </rPr>
      <t xml:space="preserve"> </t>
    </r>
    <r>
      <rPr>
        <sz val="8"/>
        <rFont val="Arial"/>
        <family val="2"/>
      </rPr>
      <t>H20-500KGF/M2</t>
    </r>
  </si>
  <si>
    <r>
      <rPr>
        <sz val="8"/>
        <rFont val="Arial"/>
        <family val="2"/>
      </rPr>
      <t>03.03.048</t>
    </r>
  </si>
  <si>
    <r>
      <rPr>
        <sz val="8"/>
        <rFont val="Arial"/>
        <family val="2"/>
      </rPr>
      <t>LAJE</t>
    </r>
    <r>
      <rPr>
        <sz val="8"/>
        <rFont val="Times New Roman"/>
        <family val="1"/>
      </rPr>
      <t xml:space="preserve"> </t>
    </r>
    <r>
      <rPr>
        <sz val="8"/>
        <rFont val="Arial"/>
        <family val="2"/>
      </rPr>
      <t>PRE-FABRICADA</t>
    </r>
    <r>
      <rPr>
        <sz val="8"/>
        <rFont val="Times New Roman"/>
        <family val="1"/>
      </rPr>
      <t xml:space="preserve"> </t>
    </r>
    <r>
      <rPr>
        <sz val="8"/>
        <rFont val="Arial"/>
        <family val="2"/>
      </rPr>
      <t>PRE-LAJE</t>
    </r>
    <r>
      <rPr>
        <sz val="8"/>
        <rFont val="Times New Roman"/>
        <family val="1"/>
      </rPr>
      <t xml:space="preserve"> </t>
    </r>
    <r>
      <rPr>
        <sz val="8"/>
        <rFont val="Arial"/>
        <family val="2"/>
      </rPr>
      <t>TRELICADA</t>
    </r>
    <r>
      <rPr>
        <sz val="8"/>
        <rFont val="Times New Roman"/>
        <family val="1"/>
      </rPr>
      <t xml:space="preserve"> </t>
    </r>
    <r>
      <rPr>
        <sz val="8"/>
        <rFont val="Arial"/>
        <family val="2"/>
      </rPr>
      <t>BIDIR</t>
    </r>
    <r>
      <rPr>
        <sz val="8"/>
        <rFont val="Times New Roman"/>
        <family val="1"/>
      </rPr>
      <t xml:space="preserve"> </t>
    </r>
    <r>
      <rPr>
        <sz val="8"/>
        <rFont val="Arial"/>
        <family val="2"/>
      </rPr>
      <t>C/</t>
    </r>
    <r>
      <rPr>
        <sz val="8"/>
        <rFont val="Times New Roman"/>
        <family val="1"/>
      </rPr>
      <t xml:space="preserve"> </t>
    </r>
    <r>
      <rPr>
        <sz val="8"/>
        <rFont val="Arial"/>
        <family val="2"/>
      </rPr>
      <t>EPS</t>
    </r>
    <r>
      <rPr>
        <sz val="8"/>
        <rFont val="Times New Roman"/>
        <family val="1"/>
      </rPr>
      <t xml:space="preserve"> </t>
    </r>
    <r>
      <rPr>
        <sz val="8"/>
        <rFont val="Arial"/>
        <family val="2"/>
      </rPr>
      <t>PLT12-100KGF/M2</t>
    </r>
  </si>
  <si>
    <r>
      <rPr>
        <sz val="8"/>
        <rFont val="Arial"/>
        <family val="2"/>
      </rPr>
      <t>03.03.049</t>
    </r>
  </si>
  <si>
    <r>
      <rPr>
        <sz val="8"/>
        <rFont val="Arial"/>
        <family val="2"/>
      </rPr>
      <t>LAJE</t>
    </r>
    <r>
      <rPr>
        <sz val="8"/>
        <rFont val="Times New Roman"/>
        <family val="1"/>
      </rPr>
      <t xml:space="preserve"> </t>
    </r>
    <r>
      <rPr>
        <sz val="8"/>
        <rFont val="Arial"/>
        <family val="2"/>
      </rPr>
      <t>PRE-FABRICADA</t>
    </r>
    <r>
      <rPr>
        <sz val="8"/>
        <rFont val="Times New Roman"/>
        <family val="1"/>
      </rPr>
      <t xml:space="preserve"> </t>
    </r>
    <r>
      <rPr>
        <sz val="8"/>
        <rFont val="Arial"/>
        <family val="2"/>
      </rPr>
      <t>PRE-LAJE</t>
    </r>
    <r>
      <rPr>
        <sz val="8"/>
        <rFont val="Times New Roman"/>
        <family val="1"/>
      </rPr>
      <t xml:space="preserve"> </t>
    </r>
    <r>
      <rPr>
        <sz val="8"/>
        <rFont val="Arial"/>
        <family val="2"/>
      </rPr>
      <t>TRELICADA</t>
    </r>
    <r>
      <rPr>
        <sz val="8"/>
        <rFont val="Times New Roman"/>
        <family val="1"/>
      </rPr>
      <t xml:space="preserve"> </t>
    </r>
    <r>
      <rPr>
        <sz val="8"/>
        <rFont val="Arial"/>
        <family val="2"/>
      </rPr>
      <t>BIDIR</t>
    </r>
    <r>
      <rPr>
        <sz val="8"/>
        <rFont val="Times New Roman"/>
        <family val="1"/>
      </rPr>
      <t xml:space="preserve"> </t>
    </r>
    <r>
      <rPr>
        <sz val="8"/>
        <rFont val="Arial"/>
        <family val="2"/>
      </rPr>
      <t>C/</t>
    </r>
    <r>
      <rPr>
        <sz val="8"/>
        <rFont val="Times New Roman"/>
        <family val="1"/>
      </rPr>
      <t xml:space="preserve"> </t>
    </r>
    <r>
      <rPr>
        <sz val="8"/>
        <rFont val="Arial"/>
        <family val="2"/>
      </rPr>
      <t>EPS</t>
    </r>
    <r>
      <rPr>
        <sz val="8"/>
        <rFont val="Times New Roman"/>
        <family val="1"/>
      </rPr>
      <t xml:space="preserve"> </t>
    </r>
    <r>
      <rPr>
        <sz val="8"/>
        <rFont val="Arial"/>
        <family val="2"/>
      </rPr>
      <t>PLT16-100KGF/M2</t>
    </r>
  </si>
  <si>
    <r>
      <rPr>
        <sz val="8"/>
        <rFont val="Arial"/>
        <family val="2"/>
      </rPr>
      <t>03.03.050</t>
    </r>
  </si>
  <si>
    <r>
      <rPr>
        <sz val="8"/>
        <rFont val="Arial"/>
        <family val="2"/>
      </rPr>
      <t>LAJE</t>
    </r>
    <r>
      <rPr>
        <sz val="8"/>
        <rFont val="Times New Roman"/>
        <family val="1"/>
      </rPr>
      <t xml:space="preserve"> </t>
    </r>
    <r>
      <rPr>
        <sz val="8"/>
        <rFont val="Arial"/>
        <family val="2"/>
      </rPr>
      <t>PRE-FABRICADA</t>
    </r>
    <r>
      <rPr>
        <sz val="8"/>
        <rFont val="Times New Roman"/>
        <family val="1"/>
      </rPr>
      <t xml:space="preserve"> </t>
    </r>
    <r>
      <rPr>
        <sz val="8"/>
        <rFont val="Arial"/>
        <family val="2"/>
      </rPr>
      <t>PRE-LAJE</t>
    </r>
    <r>
      <rPr>
        <sz val="8"/>
        <rFont val="Times New Roman"/>
        <family val="1"/>
      </rPr>
      <t xml:space="preserve"> </t>
    </r>
    <r>
      <rPr>
        <sz val="8"/>
        <rFont val="Arial"/>
        <family val="2"/>
      </rPr>
      <t>TRELICADA</t>
    </r>
    <r>
      <rPr>
        <sz val="8"/>
        <rFont val="Times New Roman"/>
        <family val="1"/>
      </rPr>
      <t xml:space="preserve"> </t>
    </r>
    <r>
      <rPr>
        <sz val="8"/>
        <rFont val="Arial"/>
        <family val="2"/>
      </rPr>
      <t>BIDIR</t>
    </r>
    <r>
      <rPr>
        <sz val="8"/>
        <rFont val="Times New Roman"/>
        <family val="1"/>
      </rPr>
      <t xml:space="preserve"> </t>
    </r>
    <r>
      <rPr>
        <sz val="8"/>
        <rFont val="Arial"/>
        <family val="2"/>
      </rPr>
      <t>C/</t>
    </r>
    <r>
      <rPr>
        <sz val="8"/>
        <rFont val="Times New Roman"/>
        <family val="1"/>
      </rPr>
      <t xml:space="preserve"> </t>
    </r>
    <r>
      <rPr>
        <sz val="8"/>
        <rFont val="Arial"/>
        <family val="2"/>
      </rPr>
      <t>EPS</t>
    </r>
    <r>
      <rPr>
        <sz val="8"/>
        <rFont val="Times New Roman"/>
        <family val="1"/>
      </rPr>
      <t xml:space="preserve"> </t>
    </r>
    <r>
      <rPr>
        <sz val="8"/>
        <rFont val="Arial"/>
        <family val="2"/>
      </rPr>
      <t>PLT-16</t>
    </r>
    <r>
      <rPr>
        <sz val="8"/>
        <rFont val="Times New Roman"/>
        <family val="1"/>
      </rPr>
      <t xml:space="preserve"> </t>
    </r>
    <r>
      <rPr>
        <sz val="8"/>
        <rFont val="Arial"/>
        <family val="2"/>
      </rPr>
      <t>300KGF/M2</t>
    </r>
  </si>
  <si>
    <r>
      <rPr>
        <sz val="8"/>
        <rFont val="Arial"/>
        <family val="2"/>
      </rPr>
      <t>03.03.054</t>
    </r>
  </si>
  <si>
    <r>
      <rPr>
        <sz val="8"/>
        <rFont val="Arial"/>
        <family val="2"/>
      </rPr>
      <t>LAJE</t>
    </r>
    <r>
      <rPr>
        <sz val="8"/>
        <rFont val="Times New Roman"/>
        <family val="1"/>
      </rPr>
      <t xml:space="preserve"> </t>
    </r>
    <r>
      <rPr>
        <sz val="8"/>
        <rFont val="Arial"/>
        <family val="2"/>
      </rPr>
      <t>PRE-FABRICADA</t>
    </r>
    <r>
      <rPr>
        <sz val="8"/>
        <rFont val="Times New Roman"/>
        <family val="1"/>
      </rPr>
      <t xml:space="preserve"> </t>
    </r>
    <r>
      <rPr>
        <sz val="8"/>
        <rFont val="Arial"/>
        <family val="2"/>
      </rPr>
      <t>PRE-LAJE</t>
    </r>
    <r>
      <rPr>
        <sz val="8"/>
        <rFont val="Times New Roman"/>
        <family val="1"/>
      </rPr>
      <t xml:space="preserve"> </t>
    </r>
    <r>
      <rPr>
        <sz val="8"/>
        <rFont val="Arial"/>
        <family val="2"/>
      </rPr>
      <t>TRELICADA</t>
    </r>
    <r>
      <rPr>
        <sz val="8"/>
        <rFont val="Times New Roman"/>
        <family val="1"/>
      </rPr>
      <t xml:space="preserve"> </t>
    </r>
    <r>
      <rPr>
        <sz val="8"/>
        <rFont val="Arial"/>
        <family val="2"/>
      </rPr>
      <t>BIDIR</t>
    </r>
    <r>
      <rPr>
        <sz val="8"/>
        <rFont val="Times New Roman"/>
        <family val="1"/>
      </rPr>
      <t xml:space="preserve"> </t>
    </r>
    <r>
      <rPr>
        <sz val="8"/>
        <rFont val="Arial"/>
        <family val="2"/>
      </rPr>
      <t>C/</t>
    </r>
    <r>
      <rPr>
        <sz val="8"/>
        <rFont val="Times New Roman"/>
        <family val="1"/>
      </rPr>
      <t xml:space="preserve"> </t>
    </r>
    <r>
      <rPr>
        <sz val="8"/>
        <rFont val="Arial"/>
        <family val="2"/>
      </rPr>
      <t>EPS</t>
    </r>
    <r>
      <rPr>
        <sz val="8"/>
        <rFont val="Times New Roman"/>
        <family val="1"/>
      </rPr>
      <t xml:space="preserve"> </t>
    </r>
    <r>
      <rPr>
        <sz val="8"/>
        <rFont val="Arial"/>
        <family val="2"/>
      </rPr>
      <t>PLT20-100KGF/M2</t>
    </r>
  </si>
  <si>
    <r>
      <rPr>
        <sz val="8"/>
        <rFont val="Arial"/>
        <family val="2"/>
      </rPr>
      <t>03.03.055</t>
    </r>
  </si>
  <si>
    <r>
      <rPr>
        <sz val="8"/>
        <rFont val="Arial"/>
        <family val="2"/>
      </rPr>
      <t>TIJOLO</t>
    </r>
    <r>
      <rPr>
        <sz val="8"/>
        <rFont val="Times New Roman"/>
        <family val="1"/>
      </rPr>
      <t xml:space="preserve"> </t>
    </r>
    <r>
      <rPr>
        <sz val="8"/>
        <rFont val="Arial"/>
        <family val="2"/>
      </rPr>
      <t>FURADO</t>
    </r>
    <r>
      <rPr>
        <sz val="8"/>
        <rFont val="Times New Roman"/>
        <family val="1"/>
      </rPr>
      <t xml:space="preserve"> </t>
    </r>
    <r>
      <rPr>
        <sz val="8"/>
        <rFont val="Arial"/>
        <family val="2"/>
      </rPr>
      <t>CERAMICO</t>
    </r>
    <r>
      <rPr>
        <sz val="8"/>
        <rFont val="Times New Roman"/>
        <family val="1"/>
      </rPr>
      <t xml:space="preserve"> </t>
    </r>
    <r>
      <rPr>
        <sz val="8"/>
        <rFont val="Arial"/>
        <family val="2"/>
      </rPr>
      <t>P/ENCHIMENTO</t>
    </r>
    <r>
      <rPr>
        <sz val="8"/>
        <rFont val="Times New Roman"/>
        <family val="1"/>
      </rPr>
      <t xml:space="preserve"> </t>
    </r>
    <r>
      <rPr>
        <sz val="8"/>
        <rFont val="Arial"/>
        <family val="2"/>
      </rPr>
      <t>DE</t>
    </r>
    <r>
      <rPr>
        <sz val="8"/>
        <rFont val="Times New Roman"/>
        <family val="1"/>
      </rPr>
      <t xml:space="preserve"> </t>
    </r>
    <r>
      <rPr>
        <sz val="8"/>
        <rFont val="Arial"/>
        <family val="2"/>
      </rPr>
      <t>REBAIXO</t>
    </r>
    <r>
      <rPr>
        <sz val="8"/>
        <rFont val="Times New Roman"/>
        <family val="1"/>
      </rPr>
      <t xml:space="preserve"> </t>
    </r>
    <r>
      <rPr>
        <sz val="8"/>
        <rFont val="Arial"/>
        <family val="2"/>
      </rPr>
      <t>DE</t>
    </r>
    <r>
      <rPr>
        <sz val="8"/>
        <rFont val="Times New Roman"/>
        <family val="1"/>
      </rPr>
      <t xml:space="preserve"> </t>
    </r>
    <r>
      <rPr>
        <sz val="8"/>
        <rFont val="Arial"/>
        <family val="2"/>
      </rPr>
      <t>LAJE</t>
    </r>
  </si>
  <si>
    <r>
      <rPr>
        <sz val="8"/>
        <rFont val="Arial"/>
        <family val="2"/>
      </rPr>
      <t>03.03.056</t>
    </r>
  </si>
  <si>
    <r>
      <rPr>
        <sz val="8"/>
        <rFont val="Arial"/>
        <family val="2"/>
      </rPr>
      <t>CONCRETO</t>
    </r>
    <r>
      <rPr>
        <sz val="8"/>
        <rFont val="Times New Roman"/>
        <family val="1"/>
      </rPr>
      <t xml:space="preserve"> </t>
    </r>
    <r>
      <rPr>
        <sz val="8"/>
        <rFont val="Arial"/>
        <family val="2"/>
      </rPr>
      <t>PREPARADO</t>
    </r>
    <r>
      <rPr>
        <sz val="8"/>
        <rFont val="Times New Roman"/>
        <family val="1"/>
      </rPr>
      <t xml:space="preserve"> </t>
    </r>
    <r>
      <rPr>
        <sz val="8"/>
        <rFont val="Arial"/>
        <family val="2"/>
      </rPr>
      <t>NO</t>
    </r>
    <r>
      <rPr>
        <sz val="8"/>
        <rFont val="Times New Roman"/>
        <family val="1"/>
      </rPr>
      <t xml:space="preserve"> </t>
    </r>
    <r>
      <rPr>
        <sz val="8"/>
        <rFont val="Arial"/>
        <family val="2"/>
      </rPr>
      <t>LOCAL</t>
    </r>
    <r>
      <rPr>
        <sz val="8"/>
        <rFont val="Times New Roman"/>
        <family val="1"/>
      </rPr>
      <t xml:space="preserve"> </t>
    </r>
    <r>
      <rPr>
        <sz val="8"/>
        <rFont val="Arial"/>
        <family val="2"/>
      </rPr>
      <t>C/AGREGADO</t>
    </r>
    <r>
      <rPr>
        <sz val="8"/>
        <rFont val="Times New Roman"/>
        <family val="1"/>
      </rPr>
      <t xml:space="preserve"> </t>
    </r>
    <r>
      <rPr>
        <sz val="8"/>
        <rFont val="Arial"/>
        <family val="2"/>
      </rPr>
      <t>LEVE</t>
    </r>
    <r>
      <rPr>
        <sz val="8"/>
        <rFont val="Times New Roman"/>
        <family val="1"/>
      </rPr>
      <t xml:space="preserve"> </t>
    </r>
    <r>
      <rPr>
        <sz val="8"/>
        <rFont val="Arial"/>
        <family val="2"/>
      </rPr>
      <t>P/ENCHIMENTO</t>
    </r>
  </si>
  <si>
    <r>
      <rPr>
        <sz val="8"/>
        <rFont val="Arial"/>
        <family val="2"/>
      </rPr>
      <t>03.03.058</t>
    </r>
  </si>
  <si>
    <r>
      <rPr>
        <sz val="8"/>
        <rFont val="Arial"/>
        <family val="2"/>
      </rPr>
      <t>LAJE</t>
    </r>
    <r>
      <rPr>
        <sz val="8"/>
        <rFont val="Times New Roman"/>
        <family val="1"/>
      </rPr>
      <t xml:space="preserve"> </t>
    </r>
    <r>
      <rPr>
        <sz val="8"/>
        <rFont val="Arial"/>
        <family val="2"/>
      </rPr>
      <t>PRE-FABRICADA</t>
    </r>
    <r>
      <rPr>
        <sz val="8"/>
        <rFont val="Times New Roman"/>
        <family val="1"/>
      </rPr>
      <t xml:space="preserve"> </t>
    </r>
    <r>
      <rPr>
        <sz val="8"/>
        <rFont val="Arial"/>
        <family val="2"/>
      </rPr>
      <t>PRE-LAJE</t>
    </r>
    <r>
      <rPr>
        <sz val="8"/>
        <rFont val="Times New Roman"/>
        <family val="1"/>
      </rPr>
      <t xml:space="preserve"> </t>
    </r>
    <r>
      <rPr>
        <sz val="8"/>
        <rFont val="Arial"/>
        <family val="2"/>
      </rPr>
      <t>TRELICADA</t>
    </r>
    <r>
      <rPr>
        <sz val="8"/>
        <rFont val="Times New Roman"/>
        <family val="1"/>
      </rPr>
      <t xml:space="preserve"> </t>
    </r>
    <r>
      <rPr>
        <sz val="8"/>
        <rFont val="Arial"/>
        <family val="2"/>
      </rPr>
      <t>BIDIR</t>
    </r>
    <r>
      <rPr>
        <sz val="8"/>
        <rFont val="Times New Roman"/>
        <family val="1"/>
      </rPr>
      <t xml:space="preserve"> </t>
    </r>
    <r>
      <rPr>
        <sz val="8"/>
        <rFont val="Arial"/>
        <family val="2"/>
      </rPr>
      <t>C/</t>
    </r>
    <r>
      <rPr>
        <sz val="8"/>
        <rFont val="Times New Roman"/>
        <family val="1"/>
      </rPr>
      <t xml:space="preserve"> </t>
    </r>
    <r>
      <rPr>
        <sz val="8"/>
        <rFont val="Arial"/>
        <family val="2"/>
      </rPr>
      <t>EPS</t>
    </r>
    <r>
      <rPr>
        <sz val="8"/>
        <rFont val="Times New Roman"/>
        <family val="1"/>
      </rPr>
      <t xml:space="preserve"> </t>
    </r>
    <r>
      <rPr>
        <sz val="8"/>
        <rFont val="Arial"/>
        <family val="2"/>
      </rPr>
      <t>PLT20-300KGF/M2</t>
    </r>
  </si>
  <si>
    <r>
      <rPr>
        <sz val="8"/>
        <rFont val="Arial"/>
        <family val="2"/>
      </rPr>
      <t>03.03.059</t>
    </r>
  </si>
  <si>
    <r>
      <rPr>
        <sz val="8"/>
        <rFont val="Arial"/>
        <family val="2"/>
      </rPr>
      <t>LAJE</t>
    </r>
    <r>
      <rPr>
        <sz val="8"/>
        <rFont val="Times New Roman"/>
        <family val="1"/>
      </rPr>
      <t xml:space="preserve"> </t>
    </r>
    <r>
      <rPr>
        <sz val="8"/>
        <rFont val="Arial"/>
        <family val="2"/>
      </rPr>
      <t>PRE-FABRICADA</t>
    </r>
    <r>
      <rPr>
        <sz val="8"/>
        <rFont val="Times New Roman"/>
        <family val="1"/>
      </rPr>
      <t xml:space="preserve"> </t>
    </r>
    <r>
      <rPr>
        <sz val="8"/>
        <rFont val="Arial"/>
        <family val="2"/>
      </rPr>
      <t>PRE-LAJE</t>
    </r>
    <r>
      <rPr>
        <sz val="8"/>
        <rFont val="Times New Roman"/>
        <family val="1"/>
      </rPr>
      <t xml:space="preserve"> </t>
    </r>
    <r>
      <rPr>
        <sz val="8"/>
        <rFont val="Arial"/>
        <family val="2"/>
      </rPr>
      <t>TRELICADA</t>
    </r>
    <r>
      <rPr>
        <sz val="8"/>
        <rFont val="Times New Roman"/>
        <family val="1"/>
      </rPr>
      <t xml:space="preserve"> </t>
    </r>
    <r>
      <rPr>
        <sz val="8"/>
        <rFont val="Arial"/>
        <family val="2"/>
      </rPr>
      <t>BIDIR</t>
    </r>
    <r>
      <rPr>
        <sz val="8"/>
        <rFont val="Times New Roman"/>
        <family val="1"/>
      </rPr>
      <t xml:space="preserve"> </t>
    </r>
    <r>
      <rPr>
        <sz val="8"/>
        <rFont val="Arial"/>
        <family val="2"/>
      </rPr>
      <t>C/</t>
    </r>
    <r>
      <rPr>
        <sz val="8"/>
        <rFont val="Times New Roman"/>
        <family val="1"/>
      </rPr>
      <t xml:space="preserve"> </t>
    </r>
    <r>
      <rPr>
        <sz val="8"/>
        <rFont val="Arial"/>
        <family val="2"/>
      </rPr>
      <t>EPS</t>
    </r>
    <r>
      <rPr>
        <sz val="8"/>
        <rFont val="Times New Roman"/>
        <family val="1"/>
      </rPr>
      <t xml:space="preserve"> </t>
    </r>
    <r>
      <rPr>
        <sz val="8"/>
        <rFont val="Arial"/>
        <family val="2"/>
      </rPr>
      <t>PLT20-500KGF/M2</t>
    </r>
  </si>
  <si>
    <r>
      <rPr>
        <sz val="8"/>
        <rFont val="Arial"/>
        <family val="2"/>
      </rPr>
      <t>03.03.063</t>
    </r>
  </si>
  <si>
    <r>
      <rPr>
        <sz val="8"/>
        <rFont val="Arial"/>
        <family val="2"/>
      </rPr>
      <t>LAJE</t>
    </r>
    <r>
      <rPr>
        <sz val="8"/>
        <rFont val="Times New Roman"/>
        <family val="1"/>
      </rPr>
      <t xml:space="preserve"> </t>
    </r>
    <r>
      <rPr>
        <sz val="8"/>
        <rFont val="Arial"/>
        <family val="2"/>
      </rPr>
      <t>PRE-FABRICADA</t>
    </r>
    <r>
      <rPr>
        <sz val="8"/>
        <rFont val="Times New Roman"/>
        <family val="1"/>
      </rPr>
      <t xml:space="preserve"> </t>
    </r>
    <r>
      <rPr>
        <sz val="8"/>
        <rFont val="Arial"/>
        <family val="2"/>
      </rPr>
      <t>PRE-LAJE</t>
    </r>
    <r>
      <rPr>
        <sz val="8"/>
        <rFont val="Times New Roman"/>
        <family val="1"/>
      </rPr>
      <t xml:space="preserve"> </t>
    </r>
    <r>
      <rPr>
        <sz val="8"/>
        <rFont val="Arial"/>
        <family val="2"/>
      </rPr>
      <t>TRELICADA</t>
    </r>
    <r>
      <rPr>
        <sz val="8"/>
        <rFont val="Times New Roman"/>
        <family val="1"/>
      </rPr>
      <t xml:space="preserve"> </t>
    </r>
    <r>
      <rPr>
        <sz val="8"/>
        <rFont val="Arial"/>
        <family val="2"/>
      </rPr>
      <t>BIDIR</t>
    </r>
    <r>
      <rPr>
        <sz val="8"/>
        <rFont val="Times New Roman"/>
        <family val="1"/>
      </rPr>
      <t xml:space="preserve"> </t>
    </r>
    <r>
      <rPr>
        <sz val="8"/>
        <rFont val="Arial"/>
        <family val="2"/>
      </rPr>
      <t>C/</t>
    </r>
    <r>
      <rPr>
        <sz val="8"/>
        <rFont val="Times New Roman"/>
        <family val="1"/>
      </rPr>
      <t xml:space="preserve"> </t>
    </r>
    <r>
      <rPr>
        <sz val="8"/>
        <rFont val="Arial"/>
        <family val="2"/>
      </rPr>
      <t>EPS</t>
    </r>
    <r>
      <rPr>
        <sz val="8"/>
        <rFont val="Times New Roman"/>
        <family val="1"/>
      </rPr>
      <t xml:space="preserve"> </t>
    </r>
    <r>
      <rPr>
        <sz val="8"/>
        <rFont val="Arial"/>
        <family val="2"/>
      </rPr>
      <t>PLT25-300KGF/M2</t>
    </r>
  </si>
  <si>
    <r>
      <rPr>
        <sz val="8"/>
        <rFont val="Arial"/>
        <family val="2"/>
      </rPr>
      <t>03.03.067</t>
    </r>
  </si>
  <si>
    <r>
      <rPr>
        <sz val="8"/>
        <rFont val="Arial"/>
        <family val="2"/>
      </rPr>
      <t>LAJE</t>
    </r>
    <r>
      <rPr>
        <sz val="8"/>
        <rFont val="Times New Roman"/>
        <family val="1"/>
      </rPr>
      <t xml:space="preserve"> </t>
    </r>
    <r>
      <rPr>
        <sz val="8"/>
        <rFont val="Arial"/>
        <family val="2"/>
      </rPr>
      <t>PRE-FABRICADA</t>
    </r>
    <r>
      <rPr>
        <sz val="8"/>
        <rFont val="Times New Roman"/>
        <family val="1"/>
      </rPr>
      <t xml:space="preserve"> </t>
    </r>
    <r>
      <rPr>
        <sz val="8"/>
        <rFont val="Arial"/>
        <family val="2"/>
      </rPr>
      <t>PRE-LAJE</t>
    </r>
    <r>
      <rPr>
        <sz val="8"/>
        <rFont val="Times New Roman"/>
        <family val="1"/>
      </rPr>
      <t xml:space="preserve"> </t>
    </r>
    <r>
      <rPr>
        <sz val="8"/>
        <rFont val="Arial"/>
        <family val="2"/>
      </rPr>
      <t>TRELICADA</t>
    </r>
    <r>
      <rPr>
        <sz val="8"/>
        <rFont val="Times New Roman"/>
        <family val="1"/>
      </rPr>
      <t xml:space="preserve"> </t>
    </r>
    <r>
      <rPr>
        <sz val="8"/>
        <rFont val="Arial"/>
        <family val="2"/>
      </rPr>
      <t>BIDIR</t>
    </r>
    <r>
      <rPr>
        <sz val="8"/>
        <rFont val="Times New Roman"/>
        <family val="1"/>
      </rPr>
      <t xml:space="preserve"> </t>
    </r>
    <r>
      <rPr>
        <sz val="8"/>
        <rFont val="Arial"/>
        <family val="2"/>
      </rPr>
      <t>C/</t>
    </r>
    <r>
      <rPr>
        <sz val="8"/>
        <rFont val="Times New Roman"/>
        <family val="1"/>
      </rPr>
      <t xml:space="preserve"> </t>
    </r>
    <r>
      <rPr>
        <sz val="8"/>
        <rFont val="Arial"/>
        <family val="2"/>
      </rPr>
      <t>EPS</t>
    </r>
    <r>
      <rPr>
        <sz val="8"/>
        <rFont val="Times New Roman"/>
        <family val="1"/>
      </rPr>
      <t xml:space="preserve"> </t>
    </r>
    <r>
      <rPr>
        <sz val="8"/>
        <rFont val="Arial"/>
        <family val="2"/>
      </rPr>
      <t>PLT25-500KGF/M2</t>
    </r>
  </si>
  <si>
    <r>
      <rPr>
        <sz val="8"/>
        <rFont val="Arial"/>
        <family val="2"/>
      </rPr>
      <t>03.03.080</t>
    </r>
  </si>
  <si>
    <r>
      <rPr>
        <sz val="8"/>
        <rFont val="Arial"/>
        <family val="2"/>
      </rPr>
      <t>REFORÇO</t>
    </r>
    <r>
      <rPr>
        <sz val="8"/>
        <rFont val="Times New Roman"/>
        <family val="1"/>
      </rPr>
      <t xml:space="preserve"> </t>
    </r>
    <r>
      <rPr>
        <sz val="8"/>
        <rFont val="Arial"/>
        <family val="2"/>
      </rPr>
      <t>PARA</t>
    </r>
    <r>
      <rPr>
        <sz val="8"/>
        <rFont val="Times New Roman"/>
        <family val="1"/>
      </rPr>
      <t xml:space="preserve"> </t>
    </r>
    <r>
      <rPr>
        <sz val="8"/>
        <rFont val="Arial"/>
        <family val="2"/>
      </rPr>
      <t>LAJE</t>
    </r>
    <r>
      <rPr>
        <sz val="8"/>
        <rFont val="Times New Roman"/>
        <family val="1"/>
      </rPr>
      <t xml:space="preserve"> </t>
    </r>
    <r>
      <rPr>
        <sz val="8"/>
        <rFont val="Arial"/>
        <family val="2"/>
      </rPr>
      <t>PRÉ-FABRICADA</t>
    </r>
  </si>
  <si>
    <r>
      <rPr>
        <sz val="8"/>
        <rFont val="Arial"/>
        <family val="2"/>
      </rPr>
      <t>03.03.082</t>
    </r>
  </si>
  <si>
    <r>
      <rPr>
        <sz val="8"/>
        <rFont val="Arial"/>
        <family val="2"/>
      </rPr>
      <t>LAJE</t>
    </r>
    <r>
      <rPr>
        <sz val="8"/>
        <rFont val="Times New Roman"/>
        <family val="1"/>
      </rPr>
      <t xml:space="preserve"> </t>
    </r>
    <r>
      <rPr>
        <sz val="8"/>
        <rFont val="Arial"/>
        <family val="2"/>
      </rPr>
      <t>PRE-FABRICADA</t>
    </r>
    <r>
      <rPr>
        <sz val="8"/>
        <rFont val="Times New Roman"/>
        <family val="1"/>
      </rPr>
      <t xml:space="preserve"> </t>
    </r>
    <r>
      <rPr>
        <sz val="8"/>
        <rFont val="Arial"/>
        <family val="2"/>
      </rPr>
      <t>PRE-LAJE</t>
    </r>
    <r>
      <rPr>
        <sz val="8"/>
        <rFont val="Times New Roman"/>
        <family val="1"/>
      </rPr>
      <t xml:space="preserve"> </t>
    </r>
    <r>
      <rPr>
        <sz val="8"/>
        <rFont val="Arial"/>
        <family val="2"/>
      </rPr>
      <t>TRELICADA</t>
    </r>
    <r>
      <rPr>
        <sz val="8"/>
        <rFont val="Times New Roman"/>
        <family val="1"/>
      </rPr>
      <t xml:space="preserve"> </t>
    </r>
    <r>
      <rPr>
        <sz val="8"/>
        <rFont val="Arial"/>
        <family val="2"/>
      </rPr>
      <t>UNIDIR</t>
    </r>
    <r>
      <rPr>
        <sz val="8"/>
        <rFont val="Times New Roman"/>
        <family val="1"/>
      </rPr>
      <t xml:space="preserve"> </t>
    </r>
    <r>
      <rPr>
        <sz val="8"/>
        <rFont val="Arial"/>
        <family val="2"/>
      </rPr>
      <t>C/</t>
    </r>
    <r>
      <rPr>
        <sz val="8"/>
        <rFont val="Times New Roman"/>
        <family val="1"/>
      </rPr>
      <t xml:space="preserve"> </t>
    </r>
    <r>
      <rPr>
        <sz val="8"/>
        <rFont val="Arial"/>
        <family val="2"/>
      </rPr>
      <t>EPS</t>
    </r>
    <r>
      <rPr>
        <sz val="8"/>
        <rFont val="Times New Roman"/>
        <family val="1"/>
      </rPr>
      <t xml:space="preserve"> </t>
    </r>
    <r>
      <rPr>
        <sz val="8"/>
        <rFont val="Arial"/>
        <family val="2"/>
      </rPr>
      <t>PLT12-100KGF/M2</t>
    </r>
  </si>
  <si>
    <r>
      <rPr>
        <sz val="8"/>
        <rFont val="Arial"/>
        <family val="2"/>
      </rPr>
      <t>03.03.083</t>
    </r>
  </si>
  <si>
    <r>
      <rPr>
        <sz val="8"/>
        <rFont val="Arial"/>
        <family val="2"/>
      </rPr>
      <t>LAJE</t>
    </r>
    <r>
      <rPr>
        <sz val="8"/>
        <rFont val="Times New Roman"/>
        <family val="1"/>
      </rPr>
      <t xml:space="preserve"> </t>
    </r>
    <r>
      <rPr>
        <sz val="8"/>
        <rFont val="Arial"/>
        <family val="2"/>
      </rPr>
      <t>PRE-FABRICADA</t>
    </r>
    <r>
      <rPr>
        <sz val="8"/>
        <rFont val="Times New Roman"/>
        <family val="1"/>
      </rPr>
      <t xml:space="preserve"> </t>
    </r>
    <r>
      <rPr>
        <sz val="8"/>
        <rFont val="Arial"/>
        <family val="2"/>
      </rPr>
      <t>PRE-LAJE</t>
    </r>
    <r>
      <rPr>
        <sz val="8"/>
        <rFont val="Times New Roman"/>
        <family val="1"/>
      </rPr>
      <t xml:space="preserve"> </t>
    </r>
    <r>
      <rPr>
        <sz val="8"/>
        <rFont val="Arial"/>
        <family val="2"/>
      </rPr>
      <t>TRELICADA</t>
    </r>
    <r>
      <rPr>
        <sz val="8"/>
        <rFont val="Times New Roman"/>
        <family val="1"/>
      </rPr>
      <t xml:space="preserve"> </t>
    </r>
    <r>
      <rPr>
        <sz val="8"/>
        <rFont val="Arial"/>
        <family val="2"/>
      </rPr>
      <t>UNIDIR</t>
    </r>
    <r>
      <rPr>
        <sz val="8"/>
        <rFont val="Times New Roman"/>
        <family val="1"/>
      </rPr>
      <t xml:space="preserve"> </t>
    </r>
    <r>
      <rPr>
        <sz val="8"/>
        <rFont val="Arial"/>
        <family val="2"/>
      </rPr>
      <t>C/</t>
    </r>
    <r>
      <rPr>
        <sz val="8"/>
        <rFont val="Times New Roman"/>
        <family val="1"/>
      </rPr>
      <t xml:space="preserve"> </t>
    </r>
    <r>
      <rPr>
        <sz val="8"/>
        <rFont val="Arial"/>
        <family val="2"/>
      </rPr>
      <t>EPS</t>
    </r>
    <r>
      <rPr>
        <sz val="8"/>
        <rFont val="Times New Roman"/>
        <family val="1"/>
      </rPr>
      <t xml:space="preserve"> </t>
    </r>
    <r>
      <rPr>
        <sz val="8"/>
        <rFont val="Arial"/>
        <family val="2"/>
      </rPr>
      <t>PLT16-100KGF/M2</t>
    </r>
  </si>
  <si>
    <r>
      <rPr>
        <sz val="8"/>
        <rFont val="Arial"/>
        <family val="2"/>
      </rPr>
      <t>03.03.084</t>
    </r>
  </si>
  <si>
    <r>
      <rPr>
        <sz val="8"/>
        <rFont val="Arial"/>
        <family val="2"/>
      </rPr>
      <t>LAJE</t>
    </r>
    <r>
      <rPr>
        <sz val="8"/>
        <rFont val="Times New Roman"/>
        <family val="1"/>
      </rPr>
      <t xml:space="preserve"> </t>
    </r>
    <r>
      <rPr>
        <sz val="8"/>
        <rFont val="Arial"/>
        <family val="2"/>
      </rPr>
      <t>PRE-FABRICADA</t>
    </r>
    <r>
      <rPr>
        <sz val="8"/>
        <rFont val="Times New Roman"/>
        <family val="1"/>
      </rPr>
      <t xml:space="preserve"> </t>
    </r>
    <r>
      <rPr>
        <sz val="8"/>
        <rFont val="Arial"/>
        <family val="2"/>
      </rPr>
      <t>PRE-LAJE</t>
    </r>
    <r>
      <rPr>
        <sz val="8"/>
        <rFont val="Times New Roman"/>
        <family val="1"/>
      </rPr>
      <t xml:space="preserve"> </t>
    </r>
    <r>
      <rPr>
        <sz val="8"/>
        <rFont val="Arial"/>
        <family val="2"/>
      </rPr>
      <t>TRELICADA</t>
    </r>
    <r>
      <rPr>
        <sz val="8"/>
        <rFont val="Times New Roman"/>
        <family val="1"/>
      </rPr>
      <t xml:space="preserve"> </t>
    </r>
    <r>
      <rPr>
        <sz val="8"/>
        <rFont val="Arial"/>
        <family val="2"/>
      </rPr>
      <t>UNIDIR</t>
    </r>
    <r>
      <rPr>
        <sz val="8"/>
        <rFont val="Times New Roman"/>
        <family val="1"/>
      </rPr>
      <t xml:space="preserve"> </t>
    </r>
    <r>
      <rPr>
        <sz val="8"/>
        <rFont val="Arial"/>
        <family val="2"/>
      </rPr>
      <t>C/</t>
    </r>
    <r>
      <rPr>
        <sz val="8"/>
        <rFont val="Times New Roman"/>
        <family val="1"/>
      </rPr>
      <t xml:space="preserve"> </t>
    </r>
    <r>
      <rPr>
        <sz val="8"/>
        <rFont val="Arial"/>
        <family val="2"/>
      </rPr>
      <t>EPS</t>
    </r>
    <r>
      <rPr>
        <sz val="8"/>
        <rFont val="Times New Roman"/>
        <family val="1"/>
      </rPr>
      <t xml:space="preserve"> </t>
    </r>
    <r>
      <rPr>
        <sz val="8"/>
        <rFont val="Arial"/>
        <family val="2"/>
      </rPr>
      <t>PLT16-300KGF/M2</t>
    </r>
  </si>
  <si>
    <r>
      <rPr>
        <sz val="8"/>
        <rFont val="Arial"/>
        <family val="2"/>
      </rPr>
      <t>03.03.085</t>
    </r>
  </si>
  <si>
    <r>
      <rPr>
        <sz val="8"/>
        <rFont val="Arial"/>
        <family val="2"/>
      </rPr>
      <t>LAJE</t>
    </r>
    <r>
      <rPr>
        <sz val="8"/>
        <rFont val="Times New Roman"/>
        <family val="1"/>
      </rPr>
      <t xml:space="preserve"> </t>
    </r>
    <r>
      <rPr>
        <sz val="8"/>
        <rFont val="Arial"/>
        <family val="2"/>
      </rPr>
      <t>PRE-FABRICADA</t>
    </r>
    <r>
      <rPr>
        <sz val="8"/>
        <rFont val="Times New Roman"/>
        <family val="1"/>
      </rPr>
      <t xml:space="preserve"> </t>
    </r>
    <r>
      <rPr>
        <sz val="8"/>
        <rFont val="Arial"/>
        <family val="2"/>
      </rPr>
      <t>PRE-LAJE</t>
    </r>
    <r>
      <rPr>
        <sz val="8"/>
        <rFont val="Times New Roman"/>
        <family val="1"/>
      </rPr>
      <t xml:space="preserve"> </t>
    </r>
    <r>
      <rPr>
        <sz val="8"/>
        <rFont val="Arial"/>
        <family val="2"/>
      </rPr>
      <t>TRELICADA</t>
    </r>
    <r>
      <rPr>
        <sz val="8"/>
        <rFont val="Times New Roman"/>
        <family val="1"/>
      </rPr>
      <t xml:space="preserve"> </t>
    </r>
    <r>
      <rPr>
        <sz val="8"/>
        <rFont val="Arial"/>
        <family val="2"/>
      </rPr>
      <t>UNIDIR</t>
    </r>
    <r>
      <rPr>
        <sz val="8"/>
        <rFont val="Times New Roman"/>
        <family val="1"/>
      </rPr>
      <t xml:space="preserve"> </t>
    </r>
    <r>
      <rPr>
        <sz val="8"/>
        <rFont val="Arial"/>
        <family val="2"/>
      </rPr>
      <t>C/</t>
    </r>
    <r>
      <rPr>
        <sz val="8"/>
        <rFont val="Times New Roman"/>
        <family val="1"/>
      </rPr>
      <t xml:space="preserve"> </t>
    </r>
    <r>
      <rPr>
        <sz val="8"/>
        <rFont val="Arial"/>
        <family val="2"/>
      </rPr>
      <t>EPS</t>
    </r>
    <r>
      <rPr>
        <sz val="8"/>
        <rFont val="Times New Roman"/>
        <family val="1"/>
      </rPr>
      <t xml:space="preserve"> </t>
    </r>
    <r>
      <rPr>
        <sz val="8"/>
        <rFont val="Arial"/>
        <family val="2"/>
      </rPr>
      <t>PLT20-100KGF/M2</t>
    </r>
  </si>
  <si>
    <r>
      <rPr>
        <sz val="8"/>
        <rFont val="Arial"/>
        <family val="2"/>
      </rPr>
      <t>03.03.086</t>
    </r>
  </si>
  <si>
    <r>
      <rPr>
        <sz val="8"/>
        <rFont val="Arial"/>
        <family val="2"/>
      </rPr>
      <t>LAJE</t>
    </r>
    <r>
      <rPr>
        <sz val="8"/>
        <rFont val="Times New Roman"/>
        <family val="1"/>
      </rPr>
      <t xml:space="preserve"> </t>
    </r>
    <r>
      <rPr>
        <sz val="8"/>
        <rFont val="Arial"/>
        <family val="2"/>
      </rPr>
      <t>PRE-FABRICADA</t>
    </r>
    <r>
      <rPr>
        <sz val="8"/>
        <rFont val="Times New Roman"/>
        <family val="1"/>
      </rPr>
      <t xml:space="preserve"> </t>
    </r>
    <r>
      <rPr>
        <sz val="8"/>
        <rFont val="Arial"/>
        <family val="2"/>
      </rPr>
      <t>PRE-LAJE</t>
    </r>
    <r>
      <rPr>
        <sz val="8"/>
        <rFont val="Times New Roman"/>
        <family val="1"/>
      </rPr>
      <t xml:space="preserve"> </t>
    </r>
    <r>
      <rPr>
        <sz val="8"/>
        <rFont val="Arial"/>
        <family val="2"/>
      </rPr>
      <t>TRELICADA</t>
    </r>
    <r>
      <rPr>
        <sz val="8"/>
        <rFont val="Times New Roman"/>
        <family val="1"/>
      </rPr>
      <t xml:space="preserve"> </t>
    </r>
    <r>
      <rPr>
        <sz val="8"/>
        <rFont val="Arial"/>
        <family val="2"/>
      </rPr>
      <t>UNIDIR</t>
    </r>
    <r>
      <rPr>
        <sz val="8"/>
        <rFont val="Times New Roman"/>
        <family val="1"/>
      </rPr>
      <t xml:space="preserve"> </t>
    </r>
    <r>
      <rPr>
        <sz val="8"/>
        <rFont val="Arial"/>
        <family val="2"/>
      </rPr>
      <t>C/</t>
    </r>
    <r>
      <rPr>
        <sz val="8"/>
        <rFont val="Times New Roman"/>
        <family val="1"/>
      </rPr>
      <t xml:space="preserve"> </t>
    </r>
    <r>
      <rPr>
        <sz val="8"/>
        <rFont val="Arial"/>
        <family val="2"/>
      </rPr>
      <t>EPS</t>
    </r>
    <r>
      <rPr>
        <sz val="8"/>
        <rFont val="Times New Roman"/>
        <family val="1"/>
      </rPr>
      <t xml:space="preserve"> </t>
    </r>
    <r>
      <rPr>
        <sz val="8"/>
        <rFont val="Arial"/>
        <family val="2"/>
      </rPr>
      <t>PLT20-300KGF/M2</t>
    </r>
  </si>
  <si>
    <r>
      <rPr>
        <sz val="8"/>
        <rFont val="Arial"/>
        <family val="2"/>
      </rPr>
      <t>03.03.087</t>
    </r>
  </si>
  <si>
    <r>
      <rPr>
        <sz val="8"/>
        <rFont val="Arial"/>
        <family val="2"/>
      </rPr>
      <t>LAJE</t>
    </r>
    <r>
      <rPr>
        <sz val="8"/>
        <rFont val="Times New Roman"/>
        <family val="1"/>
      </rPr>
      <t xml:space="preserve"> </t>
    </r>
    <r>
      <rPr>
        <sz val="8"/>
        <rFont val="Arial"/>
        <family val="2"/>
      </rPr>
      <t>PRE-FABRICADA</t>
    </r>
    <r>
      <rPr>
        <sz val="8"/>
        <rFont val="Times New Roman"/>
        <family val="1"/>
      </rPr>
      <t xml:space="preserve"> </t>
    </r>
    <r>
      <rPr>
        <sz val="8"/>
        <rFont val="Arial"/>
        <family val="2"/>
      </rPr>
      <t>PRE-LAJE</t>
    </r>
    <r>
      <rPr>
        <sz val="8"/>
        <rFont val="Times New Roman"/>
        <family val="1"/>
      </rPr>
      <t xml:space="preserve"> </t>
    </r>
    <r>
      <rPr>
        <sz val="8"/>
        <rFont val="Arial"/>
        <family val="2"/>
      </rPr>
      <t>TRELICADA</t>
    </r>
    <r>
      <rPr>
        <sz val="8"/>
        <rFont val="Times New Roman"/>
        <family val="1"/>
      </rPr>
      <t xml:space="preserve"> </t>
    </r>
    <r>
      <rPr>
        <sz val="8"/>
        <rFont val="Arial"/>
        <family val="2"/>
      </rPr>
      <t>UNIDIR</t>
    </r>
    <r>
      <rPr>
        <sz val="8"/>
        <rFont val="Times New Roman"/>
        <family val="1"/>
      </rPr>
      <t xml:space="preserve"> </t>
    </r>
    <r>
      <rPr>
        <sz val="8"/>
        <rFont val="Arial"/>
        <family val="2"/>
      </rPr>
      <t>C/</t>
    </r>
    <r>
      <rPr>
        <sz val="8"/>
        <rFont val="Times New Roman"/>
        <family val="1"/>
      </rPr>
      <t xml:space="preserve"> </t>
    </r>
    <r>
      <rPr>
        <sz val="8"/>
        <rFont val="Arial"/>
        <family val="2"/>
      </rPr>
      <t>EPS</t>
    </r>
    <r>
      <rPr>
        <sz val="8"/>
        <rFont val="Times New Roman"/>
        <family val="1"/>
      </rPr>
      <t xml:space="preserve"> </t>
    </r>
    <r>
      <rPr>
        <sz val="8"/>
        <rFont val="Arial"/>
        <family val="2"/>
      </rPr>
      <t>PLT20-500KGF/M2</t>
    </r>
  </si>
  <si>
    <r>
      <rPr>
        <sz val="8"/>
        <rFont val="Arial"/>
        <family val="2"/>
      </rPr>
      <t>03.03.088</t>
    </r>
  </si>
  <si>
    <r>
      <rPr>
        <sz val="8"/>
        <rFont val="Arial"/>
        <family val="2"/>
      </rPr>
      <t>LAJE</t>
    </r>
    <r>
      <rPr>
        <sz val="8"/>
        <rFont val="Times New Roman"/>
        <family val="1"/>
      </rPr>
      <t xml:space="preserve"> </t>
    </r>
    <r>
      <rPr>
        <sz val="8"/>
        <rFont val="Arial"/>
        <family val="2"/>
      </rPr>
      <t>PRE-FABRICADA</t>
    </r>
    <r>
      <rPr>
        <sz val="8"/>
        <rFont val="Times New Roman"/>
        <family val="1"/>
      </rPr>
      <t xml:space="preserve"> </t>
    </r>
    <r>
      <rPr>
        <sz val="8"/>
        <rFont val="Arial"/>
        <family val="2"/>
      </rPr>
      <t>PRE-LAJE</t>
    </r>
    <r>
      <rPr>
        <sz val="8"/>
        <rFont val="Times New Roman"/>
        <family val="1"/>
      </rPr>
      <t xml:space="preserve"> </t>
    </r>
    <r>
      <rPr>
        <sz val="8"/>
        <rFont val="Arial"/>
        <family val="2"/>
      </rPr>
      <t>TRELICADA</t>
    </r>
    <r>
      <rPr>
        <sz val="8"/>
        <rFont val="Times New Roman"/>
        <family val="1"/>
      </rPr>
      <t xml:space="preserve"> </t>
    </r>
    <r>
      <rPr>
        <sz val="8"/>
        <rFont val="Arial"/>
        <family val="2"/>
      </rPr>
      <t>UNIDIR</t>
    </r>
    <r>
      <rPr>
        <sz val="8"/>
        <rFont val="Times New Roman"/>
        <family val="1"/>
      </rPr>
      <t xml:space="preserve"> </t>
    </r>
    <r>
      <rPr>
        <sz val="8"/>
        <rFont val="Arial"/>
        <family val="2"/>
      </rPr>
      <t>C/</t>
    </r>
    <r>
      <rPr>
        <sz val="8"/>
        <rFont val="Times New Roman"/>
        <family val="1"/>
      </rPr>
      <t xml:space="preserve"> </t>
    </r>
    <r>
      <rPr>
        <sz val="8"/>
        <rFont val="Arial"/>
        <family val="2"/>
      </rPr>
      <t>EPS</t>
    </r>
    <r>
      <rPr>
        <sz val="8"/>
        <rFont val="Times New Roman"/>
        <family val="1"/>
      </rPr>
      <t xml:space="preserve"> </t>
    </r>
    <r>
      <rPr>
        <sz val="8"/>
        <rFont val="Arial"/>
        <family val="2"/>
      </rPr>
      <t>PLT25-300KGF/M2</t>
    </r>
  </si>
  <si>
    <r>
      <rPr>
        <sz val="8"/>
        <rFont val="Arial"/>
        <family val="2"/>
      </rPr>
      <t>03.03.089</t>
    </r>
  </si>
  <si>
    <r>
      <rPr>
        <sz val="8"/>
        <rFont val="Arial"/>
        <family val="2"/>
      </rPr>
      <t>LAJE</t>
    </r>
    <r>
      <rPr>
        <sz val="8"/>
        <rFont val="Times New Roman"/>
        <family val="1"/>
      </rPr>
      <t xml:space="preserve"> </t>
    </r>
    <r>
      <rPr>
        <sz val="8"/>
        <rFont val="Arial"/>
        <family val="2"/>
      </rPr>
      <t>PRE-FABRICADA</t>
    </r>
    <r>
      <rPr>
        <sz val="8"/>
        <rFont val="Times New Roman"/>
        <family val="1"/>
      </rPr>
      <t xml:space="preserve"> </t>
    </r>
    <r>
      <rPr>
        <sz val="8"/>
        <rFont val="Arial"/>
        <family val="2"/>
      </rPr>
      <t>PRE-LAJE</t>
    </r>
    <r>
      <rPr>
        <sz val="8"/>
        <rFont val="Times New Roman"/>
        <family val="1"/>
      </rPr>
      <t xml:space="preserve"> </t>
    </r>
    <r>
      <rPr>
        <sz val="8"/>
        <rFont val="Arial"/>
        <family val="2"/>
      </rPr>
      <t>TRELICADA</t>
    </r>
    <r>
      <rPr>
        <sz val="8"/>
        <rFont val="Times New Roman"/>
        <family val="1"/>
      </rPr>
      <t xml:space="preserve"> </t>
    </r>
    <r>
      <rPr>
        <sz val="8"/>
        <rFont val="Arial"/>
        <family val="2"/>
      </rPr>
      <t>UNIDIR</t>
    </r>
    <r>
      <rPr>
        <sz val="8"/>
        <rFont val="Times New Roman"/>
        <family val="1"/>
      </rPr>
      <t xml:space="preserve"> </t>
    </r>
    <r>
      <rPr>
        <sz val="8"/>
        <rFont val="Arial"/>
        <family val="2"/>
      </rPr>
      <t>C/</t>
    </r>
    <r>
      <rPr>
        <sz val="8"/>
        <rFont val="Times New Roman"/>
        <family val="1"/>
      </rPr>
      <t xml:space="preserve"> </t>
    </r>
    <r>
      <rPr>
        <sz val="8"/>
        <rFont val="Arial"/>
        <family val="2"/>
      </rPr>
      <t>EPS</t>
    </r>
    <r>
      <rPr>
        <sz val="8"/>
        <rFont val="Times New Roman"/>
        <family val="1"/>
      </rPr>
      <t xml:space="preserve"> </t>
    </r>
    <r>
      <rPr>
        <sz val="8"/>
        <rFont val="Arial"/>
        <family val="2"/>
      </rPr>
      <t>PLT25-500KGF/M2</t>
    </r>
  </si>
  <si>
    <r>
      <rPr>
        <sz val="8"/>
        <rFont val="Arial"/>
        <family val="2"/>
      </rPr>
      <t>03.03.095</t>
    </r>
  </si>
  <si>
    <r>
      <rPr>
        <sz val="8"/>
        <rFont val="Arial"/>
        <family val="2"/>
      </rPr>
      <t>FORNEC.</t>
    </r>
    <r>
      <rPr>
        <sz val="8"/>
        <rFont val="Times New Roman"/>
        <family val="1"/>
      </rPr>
      <t xml:space="preserve"> </t>
    </r>
    <r>
      <rPr>
        <sz val="8"/>
        <rFont val="Arial"/>
        <family val="2"/>
      </rPr>
      <t>E</t>
    </r>
    <r>
      <rPr>
        <sz val="8"/>
        <rFont val="Times New Roman"/>
        <family val="1"/>
      </rPr>
      <t xml:space="preserve"> </t>
    </r>
    <r>
      <rPr>
        <sz val="8"/>
        <rFont val="Arial"/>
        <family val="2"/>
      </rPr>
      <t>MONTAGEM</t>
    </r>
    <r>
      <rPr>
        <sz val="8"/>
        <rFont val="Times New Roman"/>
        <family val="1"/>
      </rPr>
      <t xml:space="preserve"> </t>
    </r>
    <r>
      <rPr>
        <sz val="8"/>
        <rFont val="Arial"/>
        <family val="2"/>
      </rPr>
      <t>DE</t>
    </r>
    <r>
      <rPr>
        <sz val="8"/>
        <rFont val="Times New Roman"/>
        <family val="1"/>
      </rPr>
      <t xml:space="preserve"> </t>
    </r>
    <r>
      <rPr>
        <sz val="8"/>
        <rFont val="Arial"/>
        <family val="2"/>
      </rPr>
      <t>VIGA</t>
    </r>
    <r>
      <rPr>
        <sz val="8"/>
        <rFont val="Times New Roman"/>
        <family val="1"/>
      </rPr>
      <t xml:space="preserve"> </t>
    </r>
    <r>
      <rPr>
        <sz val="8"/>
        <rFont val="Arial"/>
        <family val="2"/>
      </rPr>
      <t>PROTENDIDA</t>
    </r>
    <r>
      <rPr>
        <sz val="8"/>
        <rFont val="Times New Roman"/>
        <family val="1"/>
      </rPr>
      <t xml:space="preserve"> </t>
    </r>
    <r>
      <rPr>
        <sz val="8"/>
        <rFont val="Arial"/>
        <family val="2"/>
      </rPr>
      <t>PRÉ-MOLDADA</t>
    </r>
    <r>
      <rPr>
        <sz val="8"/>
        <rFont val="Times New Roman"/>
        <family val="1"/>
      </rPr>
      <t xml:space="preserve"> </t>
    </r>
    <r>
      <rPr>
        <sz val="8"/>
        <rFont val="Arial"/>
        <family val="2"/>
      </rPr>
      <t>DE</t>
    </r>
    <r>
      <rPr>
        <sz val="8"/>
        <rFont val="Times New Roman"/>
        <family val="1"/>
      </rPr>
      <t xml:space="preserve"> </t>
    </r>
    <r>
      <rPr>
        <sz val="8"/>
        <rFont val="Arial"/>
        <family val="2"/>
      </rPr>
      <t>CONCRETO</t>
    </r>
  </si>
  <si>
    <r>
      <rPr>
        <sz val="8"/>
        <rFont val="Arial"/>
        <family val="2"/>
      </rPr>
      <t>03.03.098</t>
    </r>
  </si>
  <si>
    <r>
      <rPr>
        <sz val="8"/>
        <rFont val="Arial"/>
        <family val="2"/>
      </rPr>
      <t>03.03.099</t>
    </r>
  </si>
  <si>
    <r>
      <rPr>
        <sz val="8"/>
        <rFont val="Arial"/>
        <family val="2"/>
      </rPr>
      <t>03.03.101</t>
    </r>
  </si>
  <si>
    <r>
      <rPr>
        <sz val="8"/>
        <rFont val="Arial"/>
        <family val="2"/>
      </rPr>
      <t>LAJE</t>
    </r>
    <r>
      <rPr>
        <sz val="8"/>
        <rFont val="Times New Roman"/>
        <family val="1"/>
      </rPr>
      <t xml:space="preserve"> </t>
    </r>
    <r>
      <rPr>
        <sz val="8"/>
        <rFont val="Arial"/>
        <family val="2"/>
      </rPr>
      <t>PRE-FABRICADA</t>
    </r>
    <r>
      <rPr>
        <sz val="8"/>
        <rFont val="Times New Roman"/>
        <family val="1"/>
      </rPr>
      <t xml:space="preserve"> </t>
    </r>
    <r>
      <rPr>
        <sz val="8"/>
        <rFont val="Arial"/>
        <family val="2"/>
      </rPr>
      <t>VIGOTA</t>
    </r>
    <r>
      <rPr>
        <sz val="8"/>
        <rFont val="Times New Roman"/>
        <family val="1"/>
      </rPr>
      <t xml:space="preserve"> </t>
    </r>
    <r>
      <rPr>
        <sz val="8"/>
        <rFont val="Arial"/>
        <family val="2"/>
      </rPr>
      <t>TRELICADA</t>
    </r>
    <r>
      <rPr>
        <sz val="8"/>
        <rFont val="Times New Roman"/>
        <family val="1"/>
      </rPr>
      <t xml:space="preserve"> </t>
    </r>
    <r>
      <rPr>
        <sz val="8"/>
        <rFont val="Arial"/>
        <family val="2"/>
      </rPr>
      <t>UNIDIRECIONAL</t>
    </r>
    <r>
      <rPr>
        <sz val="8"/>
        <rFont val="Times New Roman"/>
        <family val="1"/>
      </rPr>
      <t xml:space="preserve"> </t>
    </r>
    <r>
      <rPr>
        <sz val="8"/>
        <rFont val="Arial"/>
        <family val="2"/>
      </rPr>
      <t>LT12-300KGF/M2</t>
    </r>
  </si>
  <si>
    <r>
      <rPr>
        <sz val="8"/>
        <rFont val="Arial"/>
        <family val="2"/>
      </rPr>
      <t>03.03.110</t>
    </r>
  </si>
  <si>
    <r>
      <rPr>
        <sz val="8"/>
        <rFont val="Arial"/>
        <family val="2"/>
      </rPr>
      <t>ESCORAMENTO</t>
    </r>
    <r>
      <rPr>
        <sz val="8"/>
        <rFont val="Times New Roman"/>
        <family val="1"/>
      </rPr>
      <t xml:space="preserve"> </t>
    </r>
    <r>
      <rPr>
        <sz val="8"/>
        <rFont val="Arial"/>
        <family val="2"/>
      </rPr>
      <t>METÁLICO</t>
    </r>
    <r>
      <rPr>
        <sz val="8"/>
        <rFont val="Times New Roman"/>
        <family val="1"/>
      </rPr>
      <t xml:space="preserve"> </t>
    </r>
    <r>
      <rPr>
        <sz val="8"/>
        <rFont val="Arial"/>
        <family val="2"/>
      </rPr>
      <t>PARA</t>
    </r>
    <r>
      <rPr>
        <sz val="8"/>
        <rFont val="Times New Roman"/>
        <family val="1"/>
      </rPr>
      <t xml:space="preserve"> </t>
    </r>
    <r>
      <rPr>
        <sz val="8"/>
        <rFont val="Arial"/>
        <family val="2"/>
      </rPr>
      <t>VIGAS</t>
    </r>
    <r>
      <rPr>
        <sz val="8"/>
        <rFont val="Times New Roman"/>
        <family val="1"/>
      </rPr>
      <t xml:space="preserve"> </t>
    </r>
    <r>
      <rPr>
        <sz val="8"/>
        <rFont val="Arial"/>
        <family val="2"/>
      </rPr>
      <t>ALTURA</t>
    </r>
    <r>
      <rPr>
        <sz val="8"/>
        <rFont val="Times New Roman"/>
        <family val="1"/>
      </rPr>
      <t xml:space="preserve"> </t>
    </r>
    <r>
      <rPr>
        <sz val="8"/>
        <rFont val="Arial"/>
        <family val="2"/>
      </rPr>
      <t>ATÉ</t>
    </r>
    <r>
      <rPr>
        <sz val="8"/>
        <rFont val="Times New Roman"/>
        <family val="1"/>
      </rPr>
      <t xml:space="preserve"> </t>
    </r>
    <r>
      <rPr>
        <sz val="8"/>
        <rFont val="Arial"/>
        <family val="2"/>
      </rPr>
      <t>3,20M</t>
    </r>
    <r>
      <rPr>
        <sz val="8"/>
        <rFont val="Times New Roman"/>
        <family val="1"/>
      </rPr>
      <t xml:space="preserve"> </t>
    </r>
    <r>
      <rPr>
        <sz val="8"/>
        <rFont val="Arial"/>
        <family val="2"/>
      </rPr>
      <t>ESPAÇAMENTO</t>
    </r>
    <r>
      <rPr>
        <sz val="8"/>
        <rFont val="Times New Roman"/>
        <family val="1"/>
      </rPr>
      <t xml:space="preserve"> </t>
    </r>
    <r>
      <rPr>
        <sz val="8"/>
        <rFont val="Arial"/>
        <family val="2"/>
      </rPr>
      <t>MENOR</t>
    </r>
    <r>
      <rPr>
        <sz val="8"/>
        <rFont val="Times New Roman"/>
        <family val="1"/>
      </rPr>
      <t xml:space="preserve"> </t>
    </r>
    <r>
      <rPr>
        <sz val="8"/>
        <rFont val="Arial"/>
        <family val="2"/>
      </rPr>
      <t>OU</t>
    </r>
    <r>
      <rPr>
        <sz val="8"/>
        <rFont val="Times New Roman"/>
        <family val="1"/>
      </rPr>
      <t xml:space="preserve"> </t>
    </r>
    <r>
      <rPr>
        <sz val="8"/>
        <rFont val="Arial"/>
        <family val="2"/>
      </rPr>
      <t>IGUAL</t>
    </r>
    <r>
      <rPr>
        <sz val="8"/>
        <rFont val="Times New Roman"/>
        <family val="1"/>
      </rPr>
      <t xml:space="preserve"> </t>
    </r>
    <r>
      <rPr>
        <sz val="8"/>
        <rFont val="Arial"/>
        <family val="2"/>
      </rPr>
      <t>60CM</t>
    </r>
  </si>
  <si>
    <r>
      <rPr>
        <sz val="8"/>
        <rFont val="Arial"/>
        <family val="2"/>
      </rPr>
      <t>03.03.111</t>
    </r>
  </si>
  <si>
    <r>
      <rPr>
        <sz val="8"/>
        <rFont val="Arial"/>
        <family val="2"/>
      </rPr>
      <t>ESCORAMENTO</t>
    </r>
    <r>
      <rPr>
        <sz val="8"/>
        <rFont val="Times New Roman"/>
        <family val="1"/>
      </rPr>
      <t xml:space="preserve"> </t>
    </r>
    <r>
      <rPr>
        <sz val="8"/>
        <rFont val="Arial"/>
        <family val="2"/>
      </rPr>
      <t>METÁLICO</t>
    </r>
    <r>
      <rPr>
        <sz val="8"/>
        <rFont val="Times New Roman"/>
        <family val="1"/>
      </rPr>
      <t xml:space="preserve"> </t>
    </r>
    <r>
      <rPr>
        <sz val="8"/>
        <rFont val="Arial"/>
        <family val="2"/>
      </rPr>
      <t>PARA</t>
    </r>
    <r>
      <rPr>
        <sz val="8"/>
        <rFont val="Times New Roman"/>
        <family val="1"/>
      </rPr>
      <t xml:space="preserve"> </t>
    </r>
    <r>
      <rPr>
        <sz val="8"/>
        <rFont val="Arial"/>
        <family val="2"/>
      </rPr>
      <t>LAJES</t>
    </r>
    <r>
      <rPr>
        <sz val="8"/>
        <rFont val="Times New Roman"/>
        <family val="1"/>
      </rPr>
      <t xml:space="preserve"> </t>
    </r>
    <r>
      <rPr>
        <sz val="8"/>
        <rFont val="Arial"/>
        <family val="2"/>
      </rPr>
      <t>ALTURA</t>
    </r>
    <r>
      <rPr>
        <sz val="8"/>
        <rFont val="Times New Roman"/>
        <family val="1"/>
      </rPr>
      <t xml:space="preserve"> </t>
    </r>
    <r>
      <rPr>
        <sz val="8"/>
        <rFont val="Arial"/>
        <family val="2"/>
      </rPr>
      <t>ATÉ</t>
    </r>
    <r>
      <rPr>
        <sz val="8"/>
        <rFont val="Times New Roman"/>
        <family val="1"/>
      </rPr>
      <t xml:space="preserve"> </t>
    </r>
    <r>
      <rPr>
        <sz val="8"/>
        <rFont val="Arial"/>
        <family val="2"/>
      </rPr>
      <t>3,20M</t>
    </r>
    <r>
      <rPr>
        <sz val="8"/>
        <rFont val="Times New Roman"/>
        <family val="1"/>
      </rPr>
      <t xml:space="preserve"> </t>
    </r>
    <r>
      <rPr>
        <sz val="8"/>
        <rFont val="Arial"/>
        <family val="2"/>
      </rPr>
      <t>MALHA</t>
    </r>
    <r>
      <rPr>
        <sz val="8"/>
        <rFont val="Times New Roman"/>
        <family val="1"/>
      </rPr>
      <t xml:space="preserve"> </t>
    </r>
    <r>
      <rPr>
        <sz val="8"/>
        <rFont val="Arial"/>
        <family val="2"/>
      </rPr>
      <t>MENOR</t>
    </r>
    <r>
      <rPr>
        <sz val="8"/>
        <rFont val="Times New Roman"/>
        <family val="1"/>
      </rPr>
      <t xml:space="preserve"> </t>
    </r>
    <r>
      <rPr>
        <sz val="8"/>
        <rFont val="Arial"/>
        <family val="2"/>
      </rPr>
      <t>OU</t>
    </r>
    <r>
      <rPr>
        <sz val="8"/>
        <rFont val="Times New Roman"/>
        <family val="1"/>
      </rPr>
      <t xml:space="preserve"> </t>
    </r>
    <r>
      <rPr>
        <sz val="8"/>
        <rFont val="Arial"/>
        <family val="2"/>
      </rPr>
      <t>IGUAL</t>
    </r>
    <r>
      <rPr>
        <sz val="8"/>
        <rFont val="Times New Roman"/>
        <family val="1"/>
      </rPr>
      <t xml:space="preserve"> </t>
    </r>
    <r>
      <rPr>
        <sz val="8"/>
        <rFont val="Arial"/>
        <family val="2"/>
      </rPr>
      <t>1,50X1,50</t>
    </r>
  </si>
  <si>
    <r>
      <rPr>
        <sz val="8"/>
        <rFont val="Arial"/>
        <family val="2"/>
      </rPr>
      <t>03.04.010</t>
    </r>
  </si>
  <si>
    <r>
      <rPr>
        <sz val="8"/>
        <rFont val="Arial"/>
        <family val="2"/>
      </rPr>
      <t>FORNECIMENTO</t>
    </r>
    <r>
      <rPr>
        <sz val="8"/>
        <rFont val="Times New Roman"/>
        <family val="1"/>
      </rPr>
      <t xml:space="preserve"> </t>
    </r>
    <r>
      <rPr>
        <sz val="8"/>
        <rFont val="Arial"/>
        <family val="2"/>
      </rPr>
      <t>E</t>
    </r>
    <r>
      <rPr>
        <sz val="8"/>
        <rFont val="Times New Roman"/>
        <family val="1"/>
      </rPr>
      <t xml:space="preserve"> </t>
    </r>
    <r>
      <rPr>
        <sz val="8"/>
        <rFont val="Arial"/>
        <family val="2"/>
      </rPr>
      <t>MONTAGEM</t>
    </r>
    <r>
      <rPr>
        <sz val="8"/>
        <rFont val="Times New Roman"/>
        <family val="1"/>
      </rPr>
      <t xml:space="preserve"> </t>
    </r>
    <r>
      <rPr>
        <sz val="8"/>
        <rFont val="Arial"/>
        <family val="2"/>
      </rPr>
      <t>DE</t>
    </r>
    <r>
      <rPr>
        <sz val="8"/>
        <rFont val="Times New Roman"/>
        <family val="1"/>
      </rPr>
      <t xml:space="preserve"> </t>
    </r>
    <r>
      <rPr>
        <sz val="8"/>
        <rFont val="Arial"/>
        <family val="2"/>
      </rPr>
      <t>ESTRUTURA</t>
    </r>
    <r>
      <rPr>
        <sz val="8"/>
        <rFont val="Times New Roman"/>
        <family val="1"/>
      </rPr>
      <t xml:space="preserve"> </t>
    </r>
    <r>
      <rPr>
        <sz val="8"/>
        <rFont val="Arial"/>
        <family val="2"/>
      </rPr>
      <t>METALICA</t>
    </r>
    <r>
      <rPr>
        <sz val="8"/>
        <rFont val="Times New Roman"/>
        <family val="1"/>
      </rPr>
      <t xml:space="preserve"> </t>
    </r>
    <r>
      <rPr>
        <sz val="8"/>
        <rFont val="Arial"/>
        <family val="2"/>
      </rPr>
      <t>COM</t>
    </r>
    <r>
      <rPr>
        <sz val="8"/>
        <rFont val="Times New Roman"/>
        <family val="1"/>
      </rPr>
      <t xml:space="preserve"> </t>
    </r>
    <r>
      <rPr>
        <sz val="8"/>
        <rFont val="Arial"/>
        <family val="2"/>
      </rPr>
      <t>AÇO</t>
    </r>
    <r>
      <rPr>
        <sz val="8"/>
        <rFont val="Times New Roman"/>
        <family val="1"/>
      </rPr>
      <t xml:space="preserve"> </t>
    </r>
    <r>
      <rPr>
        <sz val="8"/>
        <rFont val="Arial"/>
        <family val="2"/>
      </rPr>
      <t>NAO</t>
    </r>
    <r>
      <rPr>
        <sz val="8"/>
        <rFont val="Times New Roman"/>
        <family val="1"/>
      </rPr>
      <t xml:space="preserve"> </t>
    </r>
    <r>
      <rPr>
        <sz val="8"/>
        <rFont val="Arial"/>
        <family val="2"/>
      </rPr>
      <t>PATINAVE</t>
    </r>
    <r>
      <rPr>
        <sz val="8"/>
        <rFont val="Times New Roman"/>
        <family val="1"/>
      </rPr>
      <t xml:space="preserve"> </t>
    </r>
    <r>
      <rPr>
        <sz val="8"/>
        <rFont val="Arial"/>
        <family val="2"/>
      </rPr>
      <t>(ASTM</t>
    </r>
    <r>
      <rPr>
        <sz val="8"/>
        <rFont val="Times New Roman"/>
        <family val="1"/>
      </rPr>
      <t xml:space="preserve"> </t>
    </r>
    <r>
      <rPr>
        <sz val="8"/>
        <rFont val="Arial"/>
        <family val="2"/>
      </rPr>
      <t>A36/A570)</t>
    </r>
  </si>
  <si>
    <r>
      <rPr>
        <sz val="8"/>
        <rFont val="Arial"/>
        <family val="2"/>
      </rPr>
      <t>03.04.016</t>
    </r>
  </si>
  <si>
    <r>
      <rPr>
        <sz val="8"/>
        <rFont val="Arial"/>
        <family val="2"/>
      </rPr>
      <t>FORNECIMENTO</t>
    </r>
    <r>
      <rPr>
        <sz val="8"/>
        <rFont val="Times New Roman"/>
        <family val="1"/>
      </rPr>
      <t xml:space="preserve"> </t>
    </r>
    <r>
      <rPr>
        <sz val="8"/>
        <rFont val="Arial"/>
        <family val="2"/>
      </rPr>
      <t>E</t>
    </r>
    <r>
      <rPr>
        <sz val="8"/>
        <rFont val="Times New Roman"/>
        <family val="1"/>
      </rPr>
      <t xml:space="preserve"> </t>
    </r>
    <r>
      <rPr>
        <sz val="8"/>
        <rFont val="Arial"/>
        <family val="2"/>
      </rPr>
      <t>MONTAGEM</t>
    </r>
    <r>
      <rPr>
        <sz val="8"/>
        <rFont val="Times New Roman"/>
        <family val="1"/>
      </rPr>
      <t xml:space="preserve"> </t>
    </r>
    <r>
      <rPr>
        <sz val="8"/>
        <rFont val="Arial"/>
        <family val="2"/>
      </rPr>
      <t>DE</t>
    </r>
    <r>
      <rPr>
        <sz val="8"/>
        <rFont val="Times New Roman"/>
        <family val="1"/>
      </rPr>
      <t xml:space="preserve"> </t>
    </r>
    <r>
      <rPr>
        <sz val="8"/>
        <rFont val="Arial"/>
        <family val="2"/>
      </rPr>
      <t>ESTRUTURA</t>
    </r>
    <r>
      <rPr>
        <sz val="8"/>
        <rFont val="Times New Roman"/>
        <family val="1"/>
      </rPr>
      <t xml:space="preserve"> </t>
    </r>
    <r>
      <rPr>
        <sz val="8"/>
        <rFont val="Arial"/>
        <family val="2"/>
      </rPr>
      <t>METALICA</t>
    </r>
    <r>
      <rPr>
        <sz val="8"/>
        <rFont val="Times New Roman"/>
        <family val="1"/>
      </rPr>
      <t xml:space="preserve"> </t>
    </r>
    <r>
      <rPr>
        <sz val="8"/>
        <rFont val="Arial"/>
        <family val="2"/>
      </rPr>
      <t>COM</t>
    </r>
    <r>
      <rPr>
        <sz val="8"/>
        <rFont val="Times New Roman"/>
        <family val="1"/>
      </rPr>
      <t xml:space="preserve"> </t>
    </r>
    <r>
      <rPr>
        <sz val="8"/>
        <rFont val="Arial"/>
        <family val="2"/>
      </rPr>
      <t>AÇO</t>
    </r>
    <r>
      <rPr>
        <sz val="8"/>
        <rFont val="Times New Roman"/>
        <family val="1"/>
      </rPr>
      <t xml:space="preserve"> </t>
    </r>
    <r>
      <rPr>
        <sz val="8"/>
        <rFont val="Arial"/>
        <family val="2"/>
      </rPr>
      <t>RESISTENTE</t>
    </r>
    <r>
      <rPr>
        <sz val="8"/>
        <rFont val="Times New Roman"/>
        <family val="1"/>
      </rPr>
      <t xml:space="preserve"> </t>
    </r>
    <r>
      <rPr>
        <sz val="8"/>
        <rFont val="Arial"/>
        <family val="2"/>
      </rPr>
      <t>A</t>
    </r>
    <r>
      <rPr>
        <sz val="8"/>
        <rFont val="Times New Roman"/>
        <family val="1"/>
      </rPr>
      <t xml:space="preserve"> </t>
    </r>
    <r>
      <rPr>
        <sz val="8"/>
        <rFont val="Arial"/>
        <family val="2"/>
      </rPr>
      <t>CORROSAO</t>
    </r>
    <r>
      <rPr>
        <sz val="8"/>
        <rFont val="Times New Roman"/>
        <family val="1"/>
      </rPr>
      <t xml:space="preserve"> </t>
    </r>
    <r>
      <rPr>
        <sz val="8"/>
        <rFont val="Arial"/>
        <family val="2"/>
      </rPr>
      <t>(ASTM</t>
    </r>
    <r>
      <rPr>
        <sz val="8"/>
        <rFont val="Times New Roman"/>
        <family val="1"/>
      </rPr>
      <t xml:space="preserve"> </t>
    </r>
    <r>
      <rPr>
        <sz val="8"/>
        <rFont val="Arial"/>
        <family val="2"/>
      </rPr>
      <t>A709/A588)</t>
    </r>
    <r>
      <rPr>
        <sz val="8"/>
        <rFont val="Microsoft Sans Serif"/>
        <family val="2"/>
      </rPr>
      <t xml:space="preserve"> 
</t>
    </r>
    <r>
      <rPr>
        <sz val="8"/>
        <rFont val="Microsoft Sans Serif"/>
        <family val="2"/>
      </rPr>
      <t xml:space="preserve"> </t>
    </r>
  </si>
  <si>
    <r>
      <rPr>
        <sz val="8"/>
        <rFont val="Arial"/>
        <family val="2"/>
      </rPr>
      <t>03.04.030</t>
    </r>
  </si>
  <si>
    <r>
      <rPr>
        <sz val="8"/>
        <rFont val="Arial"/>
        <family val="2"/>
      </rPr>
      <t>DESMONTAGEM</t>
    </r>
    <r>
      <rPr>
        <sz val="8"/>
        <rFont val="Times New Roman"/>
        <family val="1"/>
      </rPr>
      <t xml:space="preserve"> </t>
    </r>
    <r>
      <rPr>
        <sz val="8"/>
        <rFont val="Arial"/>
        <family val="2"/>
      </rPr>
      <t>DE</t>
    </r>
    <r>
      <rPr>
        <sz val="8"/>
        <rFont val="Times New Roman"/>
        <family val="1"/>
      </rPr>
      <t xml:space="preserve"> </t>
    </r>
    <r>
      <rPr>
        <sz val="8"/>
        <rFont val="Arial"/>
        <family val="2"/>
      </rPr>
      <t>ESTRUTURA</t>
    </r>
    <r>
      <rPr>
        <sz val="8"/>
        <rFont val="Times New Roman"/>
        <family val="1"/>
      </rPr>
      <t xml:space="preserve"> </t>
    </r>
    <r>
      <rPr>
        <sz val="8"/>
        <rFont val="Arial"/>
        <family val="2"/>
      </rPr>
      <t>METALICA</t>
    </r>
  </si>
  <si>
    <r>
      <rPr>
        <sz val="8"/>
        <rFont val="Arial"/>
        <family val="2"/>
      </rPr>
      <t>03.04.099</t>
    </r>
  </si>
  <si>
    <r>
      <rPr>
        <sz val="8"/>
        <rFont val="Arial"/>
        <family val="2"/>
      </rPr>
      <t>ESTRUTURAS</t>
    </r>
    <r>
      <rPr>
        <sz val="8"/>
        <rFont val="Times New Roman"/>
        <family val="1"/>
      </rPr>
      <t xml:space="preserve"> </t>
    </r>
    <r>
      <rPr>
        <sz val="8"/>
        <rFont val="Arial"/>
        <family val="2"/>
      </rPr>
      <t>METALICAS</t>
    </r>
  </si>
  <si>
    <r>
      <rPr>
        <sz val="8"/>
        <rFont val="Arial"/>
        <family val="2"/>
      </rPr>
      <t>03.05.010</t>
    </r>
  </si>
  <si>
    <r>
      <rPr>
        <sz val="8"/>
        <rFont val="Arial"/>
        <family val="2"/>
      </rPr>
      <t>PILAR</t>
    </r>
    <r>
      <rPr>
        <sz val="8"/>
        <rFont val="Times New Roman"/>
        <family val="1"/>
      </rPr>
      <t xml:space="preserve"> </t>
    </r>
    <r>
      <rPr>
        <sz val="8"/>
        <rFont val="Arial"/>
        <family val="2"/>
      </rPr>
      <t>DE</t>
    </r>
    <r>
      <rPr>
        <sz val="8"/>
        <rFont val="Times New Roman"/>
        <family val="1"/>
      </rPr>
      <t xml:space="preserve"> </t>
    </r>
    <r>
      <rPr>
        <sz val="8"/>
        <rFont val="Arial"/>
        <family val="2"/>
      </rPr>
      <t>MADEIRA</t>
    </r>
    <r>
      <rPr>
        <sz val="8"/>
        <rFont val="Times New Roman"/>
        <family val="1"/>
      </rPr>
      <t xml:space="preserve"> </t>
    </r>
    <r>
      <rPr>
        <sz val="8"/>
        <rFont val="Arial"/>
        <family val="2"/>
      </rPr>
      <t>(PASSAGEM</t>
    </r>
    <r>
      <rPr>
        <sz val="8"/>
        <rFont val="Times New Roman"/>
        <family val="1"/>
      </rPr>
      <t xml:space="preserve"> </t>
    </r>
    <r>
      <rPr>
        <sz val="8"/>
        <rFont val="Arial"/>
        <family val="2"/>
      </rPr>
      <t>COBERTA)</t>
    </r>
  </si>
  <si>
    <r>
      <rPr>
        <sz val="8"/>
        <rFont val="Arial"/>
        <family val="2"/>
      </rPr>
      <t>03.05.011</t>
    </r>
  </si>
  <si>
    <r>
      <rPr>
        <sz val="8"/>
        <rFont val="Arial"/>
        <family val="2"/>
      </rPr>
      <t>VIGA</t>
    </r>
    <r>
      <rPr>
        <sz val="8"/>
        <rFont val="Times New Roman"/>
        <family val="1"/>
      </rPr>
      <t xml:space="preserve"> </t>
    </r>
    <r>
      <rPr>
        <sz val="8"/>
        <rFont val="Arial"/>
        <family val="2"/>
      </rPr>
      <t>DE</t>
    </r>
    <r>
      <rPr>
        <sz val="8"/>
        <rFont val="Times New Roman"/>
        <family val="1"/>
      </rPr>
      <t xml:space="preserve"> </t>
    </r>
    <r>
      <rPr>
        <sz val="8"/>
        <rFont val="Arial"/>
        <family val="2"/>
      </rPr>
      <t>MADEIRA</t>
    </r>
    <r>
      <rPr>
        <sz val="8"/>
        <rFont val="Times New Roman"/>
        <family val="1"/>
      </rPr>
      <t xml:space="preserve"> </t>
    </r>
    <r>
      <rPr>
        <sz val="8"/>
        <rFont val="Arial"/>
        <family val="2"/>
      </rPr>
      <t>6X12</t>
    </r>
    <r>
      <rPr>
        <sz val="8"/>
        <rFont val="Times New Roman"/>
        <family val="1"/>
      </rPr>
      <t xml:space="preserve"> </t>
    </r>
    <r>
      <rPr>
        <sz val="8"/>
        <rFont val="Arial"/>
        <family val="2"/>
      </rPr>
      <t>CM</t>
    </r>
    <r>
      <rPr>
        <sz val="8"/>
        <rFont val="Times New Roman"/>
        <family val="1"/>
      </rPr>
      <t xml:space="preserve"> </t>
    </r>
    <r>
      <rPr>
        <sz val="8"/>
        <rFont val="Arial"/>
        <family val="2"/>
      </rPr>
      <t>(PASSAGEM</t>
    </r>
    <r>
      <rPr>
        <sz val="8"/>
        <rFont val="Times New Roman"/>
        <family val="1"/>
      </rPr>
      <t xml:space="preserve"> </t>
    </r>
    <r>
      <rPr>
        <sz val="8"/>
        <rFont val="Arial"/>
        <family val="2"/>
      </rPr>
      <t>COBERTA)</t>
    </r>
  </si>
  <si>
    <r>
      <rPr>
        <sz val="8"/>
        <rFont val="Arial"/>
        <family val="2"/>
      </rPr>
      <t>03.05.012</t>
    </r>
  </si>
  <si>
    <r>
      <rPr>
        <sz val="8"/>
        <rFont val="Arial"/>
        <family val="2"/>
      </rPr>
      <t>VIGA</t>
    </r>
    <r>
      <rPr>
        <sz val="8"/>
        <rFont val="Times New Roman"/>
        <family val="1"/>
      </rPr>
      <t xml:space="preserve"> </t>
    </r>
    <r>
      <rPr>
        <sz val="8"/>
        <rFont val="Arial"/>
        <family val="2"/>
      </rPr>
      <t>DE</t>
    </r>
    <r>
      <rPr>
        <sz val="8"/>
        <rFont val="Times New Roman"/>
        <family val="1"/>
      </rPr>
      <t xml:space="preserve"> </t>
    </r>
    <r>
      <rPr>
        <sz val="8"/>
        <rFont val="Arial"/>
        <family val="2"/>
      </rPr>
      <t>MADEIRA</t>
    </r>
    <r>
      <rPr>
        <sz val="8"/>
        <rFont val="Times New Roman"/>
        <family val="1"/>
      </rPr>
      <t xml:space="preserve"> </t>
    </r>
    <r>
      <rPr>
        <sz val="8"/>
        <rFont val="Arial"/>
        <family val="2"/>
      </rPr>
      <t>6X16</t>
    </r>
    <r>
      <rPr>
        <sz val="8"/>
        <rFont val="Times New Roman"/>
        <family val="1"/>
      </rPr>
      <t xml:space="preserve"> </t>
    </r>
    <r>
      <rPr>
        <sz val="8"/>
        <rFont val="Arial"/>
        <family val="2"/>
      </rPr>
      <t>CM</t>
    </r>
    <r>
      <rPr>
        <sz val="8"/>
        <rFont val="Times New Roman"/>
        <family val="1"/>
      </rPr>
      <t xml:space="preserve"> </t>
    </r>
    <r>
      <rPr>
        <sz val="8"/>
        <rFont val="Arial"/>
        <family val="2"/>
      </rPr>
      <t>(PASSAGEM</t>
    </r>
    <r>
      <rPr>
        <sz val="8"/>
        <rFont val="Times New Roman"/>
        <family val="1"/>
      </rPr>
      <t xml:space="preserve"> </t>
    </r>
    <r>
      <rPr>
        <sz val="8"/>
        <rFont val="Arial"/>
        <family val="2"/>
      </rPr>
      <t>COBERTA)</t>
    </r>
  </si>
  <si>
    <r>
      <rPr>
        <sz val="8"/>
        <rFont val="Arial"/>
        <family val="2"/>
      </rPr>
      <t>03.05.099</t>
    </r>
  </si>
  <si>
    <r>
      <rPr>
        <sz val="8"/>
        <rFont val="Arial"/>
        <family val="2"/>
      </rPr>
      <t>ESTRUTURAS</t>
    </r>
    <r>
      <rPr>
        <sz val="8"/>
        <rFont val="Times New Roman"/>
        <family val="1"/>
      </rPr>
      <t xml:space="preserve"> </t>
    </r>
    <r>
      <rPr>
        <sz val="8"/>
        <rFont val="Arial"/>
        <family val="2"/>
      </rPr>
      <t>DE</t>
    </r>
    <r>
      <rPr>
        <sz val="8"/>
        <rFont val="Times New Roman"/>
        <family val="1"/>
      </rPr>
      <t xml:space="preserve"> </t>
    </r>
    <r>
      <rPr>
        <sz val="8"/>
        <rFont val="Arial"/>
        <family val="2"/>
      </rPr>
      <t>MADEIRA</t>
    </r>
  </si>
  <si>
    <r>
      <rPr>
        <sz val="8"/>
        <rFont val="Arial"/>
        <family val="2"/>
      </rPr>
      <t>03.50.001</t>
    </r>
  </si>
  <si>
    <r>
      <rPr>
        <sz val="8"/>
        <rFont val="Arial"/>
        <family val="2"/>
      </rPr>
      <t>DEMOLIÇÃO</t>
    </r>
    <r>
      <rPr>
        <sz val="8"/>
        <rFont val="Times New Roman"/>
        <family val="1"/>
      </rPr>
      <t xml:space="preserve"> </t>
    </r>
    <r>
      <rPr>
        <sz val="8"/>
        <rFont val="Arial"/>
        <family val="2"/>
      </rPr>
      <t>DE</t>
    </r>
    <r>
      <rPr>
        <sz val="8"/>
        <rFont val="Times New Roman"/>
        <family val="1"/>
      </rPr>
      <t xml:space="preserve"> </t>
    </r>
    <r>
      <rPr>
        <sz val="8"/>
        <rFont val="Arial"/>
        <family val="2"/>
      </rPr>
      <t>CONCRETO</t>
    </r>
    <r>
      <rPr>
        <sz val="8"/>
        <rFont val="Times New Roman"/>
        <family val="1"/>
      </rPr>
      <t xml:space="preserve"> </t>
    </r>
    <r>
      <rPr>
        <sz val="8"/>
        <rFont val="Arial"/>
        <family val="2"/>
      </rPr>
      <t>INCLUINDO</t>
    </r>
    <r>
      <rPr>
        <sz val="8"/>
        <rFont val="Times New Roman"/>
        <family val="1"/>
      </rPr>
      <t xml:space="preserve"> </t>
    </r>
    <r>
      <rPr>
        <sz val="8"/>
        <rFont val="Arial"/>
        <family val="2"/>
      </rPr>
      <t>REVESTIMENTOS</t>
    </r>
    <r>
      <rPr>
        <sz val="8"/>
        <rFont val="Times New Roman"/>
        <family val="1"/>
      </rPr>
      <t xml:space="preserve"> </t>
    </r>
    <r>
      <rPr>
        <sz val="8"/>
        <rFont val="Arial"/>
        <family val="2"/>
      </rPr>
      <t>(MANUAL)</t>
    </r>
  </si>
  <si>
    <r>
      <rPr>
        <sz val="8"/>
        <rFont val="Arial"/>
        <family val="2"/>
      </rPr>
      <t>03.50.005</t>
    </r>
  </si>
  <si>
    <r>
      <rPr>
        <sz val="8"/>
        <rFont val="Arial"/>
        <family val="2"/>
      </rPr>
      <t>DEMOLIÇÃO</t>
    </r>
    <r>
      <rPr>
        <sz val="8"/>
        <rFont val="Times New Roman"/>
        <family val="1"/>
      </rPr>
      <t xml:space="preserve"> </t>
    </r>
    <r>
      <rPr>
        <sz val="8"/>
        <rFont val="Arial"/>
        <family val="2"/>
      </rPr>
      <t>DE</t>
    </r>
    <r>
      <rPr>
        <sz val="8"/>
        <rFont val="Times New Roman"/>
        <family val="1"/>
      </rPr>
      <t xml:space="preserve"> </t>
    </r>
    <r>
      <rPr>
        <sz val="8"/>
        <rFont val="Arial"/>
        <family val="2"/>
      </rPr>
      <t>LAJES</t>
    </r>
    <r>
      <rPr>
        <sz val="8"/>
        <rFont val="Times New Roman"/>
        <family val="1"/>
      </rPr>
      <t xml:space="preserve"> </t>
    </r>
    <r>
      <rPr>
        <sz val="8"/>
        <rFont val="Arial"/>
        <family val="2"/>
      </rPr>
      <t>MISTAS</t>
    </r>
    <r>
      <rPr>
        <sz val="8"/>
        <rFont val="Times New Roman"/>
        <family val="1"/>
      </rPr>
      <t xml:space="preserve"> </t>
    </r>
    <r>
      <rPr>
        <sz val="8"/>
        <rFont val="Arial"/>
        <family val="2"/>
      </rPr>
      <t>OU</t>
    </r>
    <r>
      <rPr>
        <sz val="8"/>
        <rFont val="Times New Roman"/>
        <family val="1"/>
      </rPr>
      <t xml:space="preserve"> </t>
    </r>
    <r>
      <rPr>
        <sz val="8"/>
        <rFont val="Arial"/>
        <family val="2"/>
      </rPr>
      <t>PRÉ-MOLDADAS</t>
    </r>
    <r>
      <rPr>
        <sz val="8"/>
        <rFont val="Times New Roman"/>
        <family val="1"/>
      </rPr>
      <t xml:space="preserve"> </t>
    </r>
    <r>
      <rPr>
        <sz val="8"/>
        <rFont val="Arial"/>
        <family val="2"/>
      </rPr>
      <t>INCLUINDO</t>
    </r>
    <r>
      <rPr>
        <sz val="8"/>
        <rFont val="Times New Roman"/>
        <family val="1"/>
      </rPr>
      <t xml:space="preserve"> </t>
    </r>
    <r>
      <rPr>
        <sz val="8"/>
        <rFont val="Arial"/>
        <family val="2"/>
      </rPr>
      <t>REVESTIMENTOS</t>
    </r>
    <r>
      <rPr>
        <sz val="8"/>
        <rFont val="Times New Roman"/>
        <family val="1"/>
      </rPr>
      <t xml:space="preserve"> </t>
    </r>
    <r>
      <rPr>
        <sz val="8"/>
        <rFont val="Arial"/>
        <family val="2"/>
      </rPr>
      <t>(MANUAL)</t>
    </r>
  </si>
  <si>
    <r>
      <rPr>
        <sz val="8"/>
        <rFont val="Arial"/>
        <family val="2"/>
      </rPr>
      <t>03.50.099</t>
    </r>
  </si>
  <si>
    <r>
      <rPr>
        <sz val="8"/>
        <rFont val="Arial"/>
        <family val="2"/>
      </rPr>
      <t>03.60.099</t>
    </r>
  </si>
  <si>
    <r>
      <rPr>
        <sz val="8"/>
        <rFont val="Arial"/>
        <family val="2"/>
      </rPr>
      <t>03.70.099</t>
    </r>
  </si>
  <si>
    <r>
      <rPr>
        <sz val="8"/>
        <rFont val="Arial"/>
        <family val="2"/>
      </rPr>
      <t>03.80.099</t>
    </r>
  </si>
  <si>
    <r>
      <rPr>
        <sz val="8"/>
        <rFont val="Arial"/>
        <family val="2"/>
      </rPr>
      <t>SERVICOS</t>
    </r>
    <r>
      <rPr>
        <sz val="8"/>
        <rFont val="Times New Roman"/>
        <family val="1"/>
      </rPr>
      <t xml:space="preserve"> </t>
    </r>
    <r>
      <rPr>
        <sz val="8"/>
        <rFont val="Arial"/>
        <family val="2"/>
      </rPr>
      <t>SUPER</t>
    </r>
    <r>
      <rPr>
        <sz val="8"/>
        <rFont val="Times New Roman"/>
        <family val="1"/>
      </rPr>
      <t xml:space="preserve"> </t>
    </r>
    <r>
      <rPr>
        <sz val="8"/>
        <rFont val="Arial"/>
        <family val="2"/>
      </rPr>
      <t>ESTRUTURA</t>
    </r>
    <r>
      <rPr>
        <sz val="8"/>
        <rFont val="Times New Roman"/>
        <family val="1"/>
      </rPr>
      <t xml:space="preserve"> </t>
    </r>
    <r>
      <rPr>
        <sz val="8"/>
        <rFont val="Arial"/>
        <family val="2"/>
      </rPr>
      <t>-</t>
    </r>
    <r>
      <rPr>
        <sz val="8"/>
        <rFont val="Times New Roman"/>
        <family val="1"/>
      </rPr>
      <t xml:space="preserve"> </t>
    </r>
    <r>
      <rPr>
        <sz val="8"/>
        <rFont val="Arial"/>
        <family val="2"/>
      </rPr>
      <t>CONSERVACAO</t>
    </r>
  </si>
  <si>
    <r>
      <rPr>
        <sz val="8"/>
        <rFont val="Arial"/>
        <family val="2"/>
      </rPr>
      <t>04.01.001</t>
    </r>
  </si>
  <si>
    <r>
      <rPr>
        <sz val="8"/>
        <rFont val="Arial"/>
        <family val="2"/>
      </rPr>
      <t>ALVENARIA</t>
    </r>
    <r>
      <rPr>
        <sz val="8"/>
        <rFont val="Times New Roman"/>
        <family val="1"/>
      </rPr>
      <t xml:space="preserve"> </t>
    </r>
    <r>
      <rPr>
        <sz val="8"/>
        <rFont val="Arial"/>
        <family val="2"/>
      </rPr>
      <t>DE</t>
    </r>
    <r>
      <rPr>
        <sz val="8"/>
        <rFont val="Times New Roman"/>
        <family val="1"/>
      </rPr>
      <t xml:space="preserve"> </t>
    </r>
    <r>
      <rPr>
        <sz val="8"/>
        <rFont val="Arial"/>
        <family val="2"/>
      </rPr>
      <t>TIJOLO</t>
    </r>
    <r>
      <rPr>
        <sz val="8"/>
        <rFont val="Times New Roman"/>
        <family val="1"/>
      </rPr>
      <t xml:space="preserve"> </t>
    </r>
    <r>
      <rPr>
        <sz val="8"/>
        <rFont val="Arial"/>
        <family val="2"/>
      </rPr>
      <t>DE</t>
    </r>
    <r>
      <rPr>
        <sz val="8"/>
        <rFont val="Times New Roman"/>
        <family val="1"/>
      </rPr>
      <t xml:space="preserve"> </t>
    </r>
    <r>
      <rPr>
        <sz val="8"/>
        <rFont val="Arial"/>
        <family val="2"/>
      </rPr>
      <t>BARRO</t>
    </r>
    <r>
      <rPr>
        <sz val="8"/>
        <rFont val="Times New Roman"/>
        <family val="1"/>
      </rPr>
      <t xml:space="preserve"> </t>
    </r>
    <r>
      <rPr>
        <sz val="8"/>
        <rFont val="Arial"/>
        <family val="2"/>
      </rPr>
      <t>MACICO</t>
    </r>
    <r>
      <rPr>
        <sz val="8"/>
        <rFont val="Times New Roman"/>
        <family val="1"/>
      </rPr>
      <t xml:space="preserve"> </t>
    </r>
    <r>
      <rPr>
        <sz val="8"/>
        <rFont val="Arial"/>
        <family val="2"/>
      </rPr>
      <t>E=1/4</t>
    </r>
    <r>
      <rPr>
        <sz val="8"/>
        <rFont val="Times New Roman"/>
        <family val="1"/>
      </rPr>
      <t xml:space="preserve"> </t>
    </r>
    <r>
      <rPr>
        <sz val="8"/>
        <rFont val="Arial"/>
        <family val="2"/>
      </rPr>
      <t>TIJOLO</t>
    </r>
  </si>
  <si>
    <r>
      <rPr>
        <sz val="8"/>
        <rFont val="Arial"/>
        <family val="2"/>
      </rPr>
      <t>04.01.002</t>
    </r>
  </si>
  <si>
    <r>
      <rPr>
        <sz val="8"/>
        <rFont val="Arial"/>
        <family val="2"/>
      </rPr>
      <t>ALVENARIA</t>
    </r>
    <r>
      <rPr>
        <sz val="8"/>
        <rFont val="Times New Roman"/>
        <family val="1"/>
      </rPr>
      <t xml:space="preserve"> </t>
    </r>
    <r>
      <rPr>
        <sz val="8"/>
        <rFont val="Arial"/>
        <family val="2"/>
      </rPr>
      <t>DE</t>
    </r>
    <r>
      <rPr>
        <sz val="8"/>
        <rFont val="Times New Roman"/>
        <family val="1"/>
      </rPr>
      <t xml:space="preserve"> </t>
    </r>
    <r>
      <rPr>
        <sz val="8"/>
        <rFont val="Arial"/>
        <family val="2"/>
      </rPr>
      <t>TIJOLO</t>
    </r>
    <r>
      <rPr>
        <sz val="8"/>
        <rFont val="Times New Roman"/>
        <family val="1"/>
      </rPr>
      <t xml:space="preserve"> </t>
    </r>
    <r>
      <rPr>
        <sz val="8"/>
        <rFont val="Arial"/>
        <family val="2"/>
      </rPr>
      <t>DE</t>
    </r>
    <r>
      <rPr>
        <sz val="8"/>
        <rFont val="Times New Roman"/>
        <family val="1"/>
      </rPr>
      <t xml:space="preserve"> </t>
    </r>
    <r>
      <rPr>
        <sz val="8"/>
        <rFont val="Arial"/>
        <family val="2"/>
      </rPr>
      <t>BARRO</t>
    </r>
    <r>
      <rPr>
        <sz val="8"/>
        <rFont val="Times New Roman"/>
        <family val="1"/>
      </rPr>
      <t xml:space="preserve"> </t>
    </r>
    <r>
      <rPr>
        <sz val="8"/>
        <rFont val="Arial"/>
        <family val="2"/>
      </rPr>
      <t>MACICO</t>
    </r>
    <r>
      <rPr>
        <sz val="8"/>
        <rFont val="Times New Roman"/>
        <family val="1"/>
      </rPr>
      <t xml:space="preserve"> </t>
    </r>
    <r>
      <rPr>
        <sz val="8"/>
        <rFont val="Arial"/>
        <family val="2"/>
      </rPr>
      <t>E=1/2</t>
    </r>
    <r>
      <rPr>
        <sz val="8"/>
        <rFont val="Times New Roman"/>
        <family val="1"/>
      </rPr>
      <t xml:space="preserve"> </t>
    </r>
    <r>
      <rPr>
        <sz val="8"/>
        <rFont val="Arial"/>
        <family val="2"/>
      </rPr>
      <t>TIJOLO</t>
    </r>
  </si>
  <si>
    <r>
      <rPr>
        <sz val="8"/>
        <rFont val="Arial"/>
        <family val="2"/>
      </rPr>
      <t>04.01.003</t>
    </r>
  </si>
  <si>
    <r>
      <rPr>
        <sz val="8"/>
        <rFont val="Arial"/>
        <family val="2"/>
      </rPr>
      <t>ALVENARIA</t>
    </r>
    <r>
      <rPr>
        <sz val="8"/>
        <rFont val="Times New Roman"/>
        <family val="1"/>
      </rPr>
      <t xml:space="preserve"> </t>
    </r>
    <r>
      <rPr>
        <sz val="8"/>
        <rFont val="Arial"/>
        <family val="2"/>
      </rPr>
      <t>DE</t>
    </r>
    <r>
      <rPr>
        <sz val="8"/>
        <rFont val="Times New Roman"/>
        <family val="1"/>
      </rPr>
      <t xml:space="preserve"> </t>
    </r>
    <r>
      <rPr>
        <sz val="8"/>
        <rFont val="Arial"/>
        <family val="2"/>
      </rPr>
      <t>TIJOLO</t>
    </r>
    <r>
      <rPr>
        <sz val="8"/>
        <rFont val="Times New Roman"/>
        <family val="1"/>
      </rPr>
      <t xml:space="preserve"> </t>
    </r>
    <r>
      <rPr>
        <sz val="8"/>
        <rFont val="Arial"/>
        <family val="2"/>
      </rPr>
      <t>DE</t>
    </r>
    <r>
      <rPr>
        <sz val="8"/>
        <rFont val="Times New Roman"/>
        <family val="1"/>
      </rPr>
      <t xml:space="preserve"> </t>
    </r>
    <r>
      <rPr>
        <sz val="8"/>
        <rFont val="Arial"/>
        <family val="2"/>
      </rPr>
      <t>BARRO</t>
    </r>
    <r>
      <rPr>
        <sz val="8"/>
        <rFont val="Times New Roman"/>
        <family val="1"/>
      </rPr>
      <t xml:space="preserve"> </t>
    </r>
    <r>
      <rPr>
        <sz val="8"/>
        <rFont val="Arial"/>
        <family val="2"/>
      </rPr>
      <t>MACICO</t>
    </r>
    <r>
      <rPr>
        <sz val="8"/>
        <rFont val="Times New Roman"/>
        <family val="1"/>
      </rPr>
      <t xml:space="preserve"> </t>
    </r>
    <r>
      <rPr>
        <sz val="8"/>
        <rFont val="Arial"/>
        <family val="2"/>
      </rPr>
      <t>E=1</t>
    </r>
    <r>
      <rPr>
        <sz val="8"/>
        <rFont val="Times New Roman"/>
        <family val="1"/>
      </rPr>
      <t xml:space="preserve"> </t>
    </r>
    <r>
      <rPr>
        <sz val="8"/>
        <rFont val="Arial"/>
        <family val="2"/>
      </rPr>
      <t>TIJOLO</t>
    </r>
  </si>
  <si>
    <r>
      <rPr>
        <sz val="8"/>
        <rFont val="Arial"/>
        <family val="2"/>
      </rPr>
      <t>04.01.012</t>
    </r>
  </si>
  <si>
    <r>
      <rPr>
        <sz val="8"/>
        <rFont val="Arial"/>
        <family val="2"/>
      </rPr>
      <t>ALVENARIA</t>
    </r>
    <r>
      <rPr>
        <sz val="8"/>
        <rFont val="Times New Roman"/>
        <family val="1"/>
      </rPr>
      <t xml:space="preserve"> </t>
    </r>
    <r>
      <rPr>
        <sz val="8"/>
        <rFont val="Arial"/>
        <family val="2"/>
      </rPr>
      <t>DE</t>
    </r>
    <r>
      <rPr>
        <sz val="8"/>
        <rFont val="Times New Roman"/>
        <family val="1"/>
      </rPr>
      <t xml:space="preserve"> </t>
    </r>
    <r>
      <rPr>
        <sz val="8"/>
        <rFont val="Arial"/>
        <family val="2"/>
      </rPr>
      <t>TIJOLO</t>
    </r>
    <r>
      <rPr>
        <sz val="8"/>
        <rFont val="Times New Roman"/>
        <family val="1"/>
      </rPr>
      <t xml:space="preserve"> </t>
    </r>
    <r>
      <rPr>
        <sz val="8"/>
        <rFont val="Arial"/>
        <family val="2"/>
      </rPr>
      <t>DE</t>
    </r>
    <r>
      <rPr>
        <sz val="8"/>
        <rFont val="Times New Roman"/>
        <family val="1"/>
      </rPr>
      <t xml:space="preserve"> </t>
    </r>
    <r>
      <rPr>
        <sz val="8"/>
        <rFont val="Arial"/>
        <family val="2"/>
      </rPr>
      <t>BARRO</t>
    </r>
    <r>
      <rPr>
        <sz val="8"/>
        <rFont val="Times New Roman"/>
        <family val="1"/>
      </rPr>
      <t xml:space="preserve"> </t>
    </r>
    <r>
      <rPr>
        <sz val="8"/>
        <rFont val="Arial"/>
        <family val="2"/>
      </rPr>
      <t>A</t>
    </r>
    <r>
      <rPr>
        <sz val="8"/>
        <rFont val="Times New Roman"/>
        <family val="1"/>
      </rPr>
      <t xml:space="preserve"> </t>
    </r>
    <r>
      <rPr>
        <sz val="8"/>
        <rFont val="Arial"/>
        <family val="2"/>
      </rPr>
      <t>VISTA</t>
    </r>
    <r>
      <rPr>
        <sz val="8"/>
        <rFont val="Times New Roman"/>
        <family val="1"/>
      </rPr>
      <t xml:space="preserve"> </t>
    </r>
    <r>
      <rPr>
        <sz val="8"/>
        <rFont val="Arial"/>
        <family val="2"/>
      </rPr>
      <t>E=1/4</t>
    </r>
    <r>
      <rPr>
        <sz val="8"/>
        <rFont val="Times New Roman"/>
        <family val="1"/>
      </rPr>
      <t xml:space="preserve"> </t>
    </r>
    <r>
      <rPr>
        <sz val="8"/>
        <rFont val="Arial"/>
        <family val="2"/>
      </rPr>
      <t>TIJOLO</t>
    </r>
  </si>
  <si>
    <r>
      <rPr>
        <sz val="8"/>
        <rFont val="Arial"/>
        <family val="2"/>
      </rPr>
      <t>04.01.013</t>
    </r>
  </si>
  <si>
    <r>
      <rPr>
        <sz val="8"/>
        <rFont val="Arial"/>
        <family val="2"/>
      </rPr>
      <t>REVESTIMENTO</t>
    </r>
    <r>
      <rPr>
        <sz val="8"/>
        <rFont val="Times New Roman"/>
        <family val="1"/>
      </rPr>
      <t xml:space="preserve"> </t>
    </r>
    <r>
      <rPr>
        <sz val="8"/>
        <rFont val="Arial"/>
        <family val="2"/>
      </rPr>
      <t>COM</t>
    </r>
    <r>
      <rPr>
        <sz val="8"/>
        <rFont val="Times New Roman"/>
        <family val="1"/>
      </rPr>
      <t xml:space="preserve"> </t>
    </r>
    <r>
      <rPr>
        <sz val="8"/>
        <rFont val="Arial"/>
        <family val="2"/>
      </rPr>
      <t>TIJOLO</t>
    </r>
    <r>
      <rPr>
        <sz val="8"/>
        <rFont val="Times New Roman"/>
        <family val="1"/>
      </rPr>
      <t xml:space="preserve"> </t>
    </r>
    <r>
      <rPr>
        <sz val="8"/>
        <rFont val="Arial"/>
        <family val="2"/>
      </rPr>
      <t>DE</t>
    </r>
    <r>
      <rPr>
        <sz val="8"/>
        <rFont val="Times New Roman"/>
        <family val="1"/>
      </rPr>
      <t xml:space="preserve"> </t>
    </r>
    <r>
      <rPr>
        <sz val="8"/>
        <rFont val="Arial"/>
        <family val="2"/>
      </rPr>
      <t>BARRO</t>
    </r>
    <r>
      <rPr>
        <sz val="8"/>
        <rFont val="Times New Roman"/>
        <family val="1"/>
      </rPr>
      <t xml:space="preserve"> </t>
    </r>
    <r>
      <rPr>
        <sz val="8"/>
        <rFont val="Arial"/>
        <family val="2"/>
      </rPr>
      <t>A</t>
    </r>
    <r>
      <rPr>
        <sz val="8"/>
        <rFont val="Times New Roman"/>
        <family val="1"/>
      </rPr>
      <t xml:space="preserve"> </t>
    </r>
    <r>
      <rPr>
        <sz val="8"/>
        <rFont val="Arial"/>
        <family val="2"/>
      </rPr>
      <t>VISTA</t>
    </r>
    <r>
      <rPr>
        <sz val="8"/>
        <rFont val="Times New Roman"/>
        <family val="1"/>
      </rPr>
      <t xml:space="preserve"> </t>
    </r>
    <r>
      <rPr>
        <sz val="8"/>
        <rFont val="Arial"/>
        <family val="2"/>
      </rPr>
      <t>E=1/2</t>
    </r>
    <r>
      <rPr>
        <sz val="8"/>
        <rFont val="Times New Roman"/>
        <family val="1"/>
      </rPr>
      <t xml:space="preserve"> </t>
    </r>
    <r>
      <rPr>
        <sz val="8"/>
        <rFont val="Arial"/>
        <family val="2"/>
      </rPr>
      <t>TIJOLO/DISP</t>
    </r>
    <r>
      <rPr>
        <sz val="8"/>
        <rFont val="Times New Roman"/>
        <family val="1"/>
      </rPr>
      <t xml:space="preserve"> </t>
    </r>
    <r>
      <rPr>
        <sz val="8"/>
        <rFont val="Arial"/>
        <family val="2"/>
      </rPr>
      <t>ALTERNADA</t>
    </r>
  </si>
  <si>
    <r>
      <rPr>
        <sz val="8"/>
        <rFont val="Arial"/>
        <family val="2"/>
      </rPr>
      <t>04.01.014</t>
    </r>
  </si>
  <si>
    <r>
      <rPr>
        <sz val="8"/>
        <rFont val="Arial"/>
        <family val="2"/>
      </rPr>
      <t>ALVENARIA</t>
    </r>
    <r>
      <rPr>
        <sz val="8"/>
        <rFont val="Times New Roman"/>
        <family val="1"/>
      </rPr>
      <t xml:space="preserve"> </t>
    </r>
    <r>
      <rPr>
        <sz val="8"/>
        <rFont val="Arial"/>
        <family val="2"/>
      </rPr>
      <t>DE</t>
    </r>
    <r>
      <rPr>
        <sz val="8"/>
        <rFont val="Times New Roman"/>
        <family val="1"/>
      </rPr>
      <t xml:space="preserve"> </t>
    </r>
    <r>
      <rPr>
        <sz val="8"/>
        <rFont val="Arial"/>
        <family val="2"/>
      </rPr>
      <t>TIJOLO</t>
    </r>
    <r>
      <rPr>
        <sz val="8"/>
        <rFont val="Times New Roman"/>
        <family val="1"/>
      </rPr>
      <t xml:space="preserve"> </t>
    </r>
    <r>
      <rPr>
        <sz val="8"/>
        <rFont val="Arial"/>
        <family val="2"/>
      </rPr>
      <t>DE</t>
    </r>
    <r>
      <rPr>
        <sz val="8"/>
        <rFont val="Times New Roman"/>
        <family val="1"/>
      </rPr>
      <t xml:space="preserve"> </t>
    </r>
    <r>
      <rPr>
        <sz val="8"/>
        <rFont val="Arial"/>
        <family val="2"/>
      </rPr>
      <t>BARRO</t>
    </r>
    <r>
      <rPr>
        <sz val="8"/>
        <rFont val="Times New Roman"/>
        <family val="1"/>
      </rPr>
      <t xml:space="preserve"> </t>
    </r>
    <r>
      <rPr>
        <sz val="8"/>
        <rFont val="Arial"/>
        <family val="2"/>
      </rPr>
      <t>A</t>
    </r>
    <r>
      <rPr>
        <sz val="8"/>
        <rFont val="Times New Roman"/>
        <family val="1"/>
      </rPr>
      <t xml:space="preserve"> </t>
    </r>
    <r>
      <rPr>
        <sz val="8"/>
        <rFont val="Arial"/>
        <family val="2"/>
      </rPr>
      <t>VISTA</t>
    </r>
    <r>
      <rPr>
        <sz val="8"/>
        <rFont val="Times New Roman"/>
        <family val="1"/>
      </rPr>
      <t xml:space="preserve"> </t>
    </r>
    <r>
      <rPr>
        <sz val="8"/>
        <rFont val="Arial"/>
        <family val="2"/>
      </rPr>
      <t>E=1/2</t>
    </r>
    <r>
      <rPr>
        <sz val="8"/>
        <rFont val="Times New Roman"/>
        <family val="1"/>
      </rPr>
      <t xml:space="preserve"> </t>
    </r>
    <r>
      <rPr>
        <sz val="8"/>
        <rFont val="Arial"/>
        <family val="2"/>
      </rPr>
      <t>TIJOLO</t>
    </r>
  </si>
  <si>
    <r>
      <rPr>
        <sz val="8"/>
        <rFont val="Arial"/>
        <family val="2"/>
      </rPr>
      <t>04.01.015</t>
    </r>
  </si>
  <si>
    <r>
      <rPr>
        <sz val="8"/>
        <rFont val="Arial"/>
        <family val="2"/>
      </rPr>
      <t>ALVENARIA</t>
    </r>
    <r>
      <rPr>
        <sz val="8"/>
        <rFont val="Times New Roman"/>
        <family val="1"/>
      </rPr>
      <t xml:space="preserve"> </t>
    </r>
    <r>
      <rPr>
        <sz val="8"/>
        <rFont val="Arial"/>
        <family val="2"/>
      </rPr>
      <t>DE</t>
    </r>
    <r>
      <rPr>
        <sz val="8"/>
        <rFont val="Times New Roman"/>
        <family val="1"/>
      </rPr>
      <t xml:space="preserve"> </t>
    </r>
    <r>
      <rPr>
        <sz val="8"/>
        <rFont val="Arial"/>
        <family val="2"/>
      </rPr>
      <t>TIJOLO</t>
    </r>
    <r>
      <rPr>
        <sz val="8"/>
        <rFont val="Times New Roman"/>
        <family val="1"/>
      </rPr>
      <t xml:space="preserve"> </t>
    </r>
    <r>
      <rPr>
        <sz val="8"/>
        <rFont val="Arial"/>
        <family val="2"/>
      </rPr>
      <t>DE</t>
    </r>
    <r>
      <rPr>
        <sz val="8"/>
        <rFont val="Times New Roman"/>
        <family val="1"/>
      </rPr>
      <t xml:space="preserve"> </t>
    </r>
    <r>
      <rPr>
        <sz val="8"/>
        <rFont val="Arial"/>
        <family val="2"/>
      </rPr>
      <t>BARRO</t>
    </r>
    <r>
      <rPr>
        <sz val="8"/>
        <rFont val="Times New Roman"/>
        <family val="1"/>
      </rPr>
      <t xml:space="preserve"> </t>
    </r>
    <r>
      <rPr>
        <sz val="8"/>
        <rFont val="Arial"/>
        <family val="2"/>
      </rPr>
      <t>A</t>
    </r>
    <r>
      <rPr>
        <sz val="8"/>
        <rFont val="Times New Roman"/>
        <family val="1"/>
      </rPr>
      <t xml:space="preserve"> </t>
    </r>
    <r>
      <rPr>
        <sz val="8"/>
        <rFont val="Arial"/>
        <family val="2"/>
      </rPr>
      <t>VISTA</t>
    </r>
    <r>
      <rPr>
        <sz val="8"/>
        <rFont val="Times New Roman"/>
        <family val="1"/>
      </rPr>
      <t xml:space="preserve"> </t>
    </r>
    <r>
      <rPr>
        <sz val="8"/>
        <rFont val="Arial"/>
        <family val="2"/>
      </rPr>
      <t>E=1</t>
    </r>
    <r>
      <rPr>
        <sz val="8"/>
        <rFont val="Times New Roman"/>
        <family val="1"/>
      </rPr>
      <t xml:space="preserve"> </t>
    </r>
    <r>
      <rPr>
        <sz val="8"/>
        <rFont val="Arial"/>
        <family val="2"/>
      </rPr>
      <t>TIJOLO</t>
    </r>
  </si>
  <si>
    <r>
      <rPr>
        <sz val="8"/>
        <rFont val="Arial"/>
        <family val="2"/>
      </rPr>
      <t>04.01.017</t>
    </r>
  </si>
  <si>
    <r>
      <rPr>
        <sz val="8"/>
        <rFont val="Arial"/>
        <family val="2"/>
      </rPr>
      <t>ALVENARIA</t>
    </r>
    <r>
      <rPr>
        <sz val="8"/>
        <rFont val="Times New Roman"/>
        <family val="1"/>
      </rPr>
      <t xml:space="preserve"> </t>
    </r>
    <r>
      <rPr>
        <sz val="8"/>
        <rFont val="Arial"/>
        <family val="2"/>
      </rPr>
      <t>DE</t>
    </r>
    <r>
      <rPr>
        <sz val="8"/>
        <rFont val="Times New Roman"/>
        <family val="1"/>
      </rPr>
      <t xml:space="preserve"> </t>
    </r>
    <r>
      <rPr>
        <sz val="8"/>
        <rFont val="Arial"/>
        <family val="2"/>
      </rPr>
      <t>TIJOLO</t>
    </r>
    <r>
      <rPr>
        <sz val="8"/>
        <rFont val="Times New Roman"/>
        <family val="1"/>
      </rPr>
      <t xml:space="preserve"> </t>
    </r>
    <r>
      <rPr>
        <sz val="8"/>
        <rFont val="Arial"/>
        <family val="2"/>
      </rPr>
      <t>LAMINADO</t>
    </r>
    <r>
      <rPr>
        <sz val="8"/>
        <rFont val="Times New Roman"/>
        <family val="1"/>
      </rPr>
      <t xml:space="preserve"> </t>
    </r>
    <r>
      <rPr>
        <sz val="8"/>
        <rFont val="Arial"/>
        <family val="2"/>
      </rPr>
      <t>A</t>
    </r>
    <r>
      <rPr>
        <sz val="8"/>
        <rFont val="Times New Roman"/>
        <family val="1"/>
      </rPr>
      <t xml:space="preserve"> </t>
    </r>
    <r>
      <rPr>
        <sz val="8"/>
        <rFont val="Arial"/>
        <family val="2"/>
      </rPr>
      <t>VISTA</t>
    </r>
    <r>
      <rPr>
        <sz val="8"/>
        <rFont val="Times New Roman"/>
        <family val="1"/>
      </rPr>
      <t xml:space="preserve"> </t>
    </r>
    <r>
      <rPr>
        <sz val="8"/>
        <rFont val="Arial"/>
        <family val="2"/>
      </rPr>
      <t>E=1/2</t>
    </r>
    <r>
      <rPr>
        <sz val="8"/>
        <rFont val="Times New Roman"/>
        <family val="1"/>
      </rPr>
      <t xml:space="preserve"> </t>
    </r>
    <r>
      <rPr>
        <sz val="8"/>
        <rFont val="Arial"/>
        <family val="2"/>
      </rPr>
      <t>TIJOLO/DISP</t>
    </r>
    <r>
      <rPr>
        <sz val="8"/>
        <rFont val="Times New Roman"/>
        <family val="1"/>
      </rPr>
      <t xml:space="preserve"> </t>
    </r>
    <r>
      <rPr>
        <sz val="8"/>
        <rFont val="Arial"/>
        <family val="2"/>
      </rPr>
      <t>ALTERNADO</t>
    </r>
  </si>
  <si>
    <r>
      <rPr>
        <sz val="8"/>
        <rFont val="Arial"/>
        <family val="2"/>
      </rPr>
      <t>04.01.018</t>
    </r>
  </si>
  <si>
    <r>
      <rPr>
        <sz val="8"/>
        <rFont val="Arial"/>
        <family val="2"/>
      </rPr>
      <t>ALVENARIA</t>
    </r>
    <r>
      <rPr>
        <sz val="8"/>
        <rFont val="Times New Roman"/>
        <family val="1"/>
      </rPr>
      <t xml:space="preserve"> </t>
    </r>
    <r>
      <rPr>
        <sz val="8"/>
        <rFont val="Arial"/>
        <family val="2"/>
      </rPr>
      <t>DE</t>
    </r>
    <r>
      <rPr>
        <sz val="8"/>
        <rFont val="Times New Roman"/>
        <family val="1"/>
      </rPr>
      <t xml:space="preserve"> </t>
    </r>
    <r>
      <rPr>
        <sz val="8"/>
        <rFont val="Arial"/>
        <family val="2"/>
      </rPr>
      <t>TIJOLO</t>
    </r>
    <r>
      <rPr>
        <sz val="8"/>
        <rFont val="Times New Roman"/>
        <family val="1"/>
      </rPr>
      <t xml:space="preserve"> </t>
    </r>
    <r>
      <rPr>
        <sz val="8"/>
        <rFont val="Arial"/>
        <family val="2"/>
      </rPr>
      <t>LAMINADO</t>
    </r>
    <r>
      <rPr>
        <sz val="8"/>
        <rFont val="Times New Roman"/>
        <family val="1"/>
      </rPr>
      <t xml:space="preserve"> </t>
    </r>
    <r>
      <rPr>
        <sz val="8"/>
        <rFont val="Arial"/>
        <family val="2"/>
      </rPr>
      <t>A</t>
    </r>
    <r>
      <rPr>
        <sz val="8"/>
        <rFont val="Times New Roman"/>
        <family val="1"/>
      </rPr>
      <t xml:space="preserve"> </t>
    </r>
    <r>
      <rPr>
        <sz val="8"/>
        <rFont val="Arial"/>
        <family val="2"/>
      </rPr>
      <t>VISTA</t>
    </r>
    <r>
      <rPr>
        <sz val="8"/>
        <rFont val="Times New Roman"/>
        <family val="1"/>
      </rPr>
      <t xml:space="preserve"> </t>
    </r>
    <r>
      <rPr>
        <sz val="8"/>
        <rFont val="Arial"/>
        <family val="2"/>
      </rPr>
      <t>E=1/4</t>
    </r>
    <r>
      <rPr>
        <sz val="8"/>
        <rFont val="Times New Roman"/>
        <family val="1"/>
      </rPr>
      <t xml:space="preserve"> </t>
    </r>
    <r>
      <rPr>
        <sz val="8"/>
        <rFont val="Arial"/>
        <family val="2"/>
      </rPr>
      <t>TIJOLO</t>
    </r>
  </si>
  <si>
    <r>
      <rPr>
        <sz val="8"/>
        <rFont val="Arial"/>
        <family val="2"/>
      </rPr>
      <t>04.01.019</t>
    </r>
  </si>
  <si>
    <r>
      <rPr>
        <sz val="8"/>
        <rFont val="Arial"/>
        <family val="2"/>
      </rPr>
      <t>ALVENARIA</t>
    </r>
    <r>
      <rPr>
        <sz val="8"/>
        <rFont val="Times New Roman"/>
        <family val="1"/>
      </rPr>
      <t xml:space="preserve"> </t>
    </r>
    <r>
      <rPr>
        <sz val="8"/>
        <rFont val="Arial"/>
        <family val="2"/>
      </rPr>
      <t>DE</t>
    </r>
    <r>
      <rPr>
        <sz val="8"/>
        <rFont val="Times New Roman"/>
        <family val="1"/>
      </rPr>
      <t xml:space="preserve"> </t>
    </r>
    <r>
      <rPr>
        <sz val="8"/>
        <rFont val="Arial"/>
        <family val="2"/>
      </rPr>
      <t>TIJOLO</t>
    </r>
    <r>
      <rPr>
        <sz val="8"/>
        <rFont val="Times New Roman"/>
        <family val="1"/>
      </rPr>
      <t xml:space="preserve"> </t>
    </r>
    <r>
      <rPr>
        <sz val="8"/>
        <rFont val="Arial"/>
        <family val="2"/>
      </rPr>
      <t>LAMINADO</t>
    </r>
    <r>
      <rPr>
        <sz val="8"/>
        <rFont val="Times New Roman"/>
        <family val="1"/>
      </rPr>
      <t xml:space="preserve"> </t>
    </r>
    <r>
      <rPr>
        <sz val="8"/>
        <rFont val="Arial"/>
        <family val="2"/>
      </rPr>
      <t>A</t>
    </r>
    <r>
      <rPr>
        <sz val="8"/>
        <rFont val="Times New Roman"/>
        <family val="1"/>
      </rPr>
      <t xml:space="preserve"> </t>
    </r>
    <r>
      <rPr>
        <sz val="8"/>
        <rFont val="Arial"/>
        <family val="2"/>
      </rPr>
      <t>VISTA</t>
    </r>
    <r>
      <rPr>
        <sz val="8"/>
        <rFont val="Times New Roman"/>
        <family val="1"/>
      </rPr>
      <t xml:space="preserve"> </t>
    </r>
    <r>
      <rPr>
        <sz val="8"/>
        <rFont val="Arial"/>
        <family val="2"/>
      </rPr>
      <t>E=1/2</t>
    </r>
    <r>
      <rPr>
        <sz val="8"/>
        <rFont val="Times New Roman"/>
        <family val="1"/>
      </rPr>
      <t xml:space="preserve"> </t>
    </r>
    <r>
      <rPr>
        <sz val="8"/>
        <rFont val="Arial"/>
        <family val="2"/>
      </rPr>
      <t>TIJOLO</t>
    </r>
  </si>
  <si>
    <r>
      <rPr>
        <sz val="8"/>
        <rFont val="Arial"/>
        <family val="2"/>
      </rPr>
      <t>04.01.020</t>
    </r>
  </si>
  <si>
    <r>
      <rPr>
        <sz val="8"/>
        <rFont val="Arial"/>
        <family val="2"/>
      </rPr>
      <t>ALVENARIA</t>
    </r>
    <r>
      <rPr>
        <sz val="8"/>
        <rFont val="Times New Roman"/>
        <family val="1"/>
      </rPr>
      <t xml:space="preserve"> </t>
    </r>
    <r>
      <rPr>
        <sz val="8"/>
        <rFont val="Arial"/>
        <family val="2"/>
      </rPr>
      <t>DE</t>
    </r>
    <r>
      <rPr>
        <sz val="8"/>
        <rFont val="Times New Roman"/>
        <family val="1"/>
      </rPr>
      <t xml:space="preserve"> </t>
    </r>
    <r>
      <rPr>
        <sz val="8"/>
        <rFont val="Arial"/>
        <family val="2"/>
      </rPr>
      <t>TIJOLO</t>
    </r>
    <r>
      <rPr>
        <sz val="8"/>
        <rFont val="Times New Roman"/>
        <family val="1"/>
      </rPr>
      <t xml:space="preserve"> </t>
    </r>
    <r>
      <rPr>
        <sz val="8"/>
        <rFont val="Arial"/>
        <family val="2"/>
      </rPr>
      <t>LAMINADO</t>
    </r>
    <r>
      <rPr>
        <sz val="8"/>
        <rFont val="Times New Roman"/>
        <family val="1"/>
      </rPr>
      <t xml:space="preserve"> </t>
    </r>
    <r>
      <rPr>
        <sz val="8"/>
        <rFont val="Arial"/>
        <family val="2"/>
      </rPr>
      <t>A</t>
    </r>
    <r>
      <rPr>
        <sz val="8"/>
        <rFont val="Times New Roman"/>
        <family val="1"/>
      </rPr>
      <t xml:space="preserve"> </t>
    </r>
    <r>
      <rPr>
        <sz val="8"/>
        <rFont val="Arial"/>
        <family val="2"/>
      </rPr>
      <t>VISTA</t>
    </r>
    <r>
      <rPr>
        <sz val="8"/>
        <rFont val="Times New Roman"/>
        <family val="1"/>
      </rPr>
      <t xml:space="preserve"> </t>
    </r>
    <r>
      <rPr>
        <sz val="8"/>
        <rFont val="Arial"/>
        <family val="2"/>
      </rPr>
      <t>E=1</t>
    </r>
    <r>
      <rPr>
        <sz val="8"/>
        <rFont val="Times New Roman"/>
        <family val="1"/>
      </rPr>
      <t xml:space="preserve"> </t>
    </r>
    <r>
      <rPr>
        <sz val="8"/>
        <rFont val="Arial"/>
        <family val="2"/>
      </rPr>
      <t>TIJOLO</t>
    </r>
  </si>
  <si>
    <r>
      <rPr>
        <sz val="8"/>
        <rFont val="Arial"/>
        <family val="2"/>
      </rPr>
      <t>04.01.030</t>
    </r>
  </si>
  <si>
    <r>
      <rPr>
        <sz val="8"/>
        <rFont val="Arial"/>
        <family val="2"/>
      </rPr>
      <t>ALVENARIA</t>
    </r>
    <r>
      <rPr>
        <sz val="8"/>
        <rFont val="Times New Roman"/>
        <family val="1"/>
      </rPr>
      <t xml:space="preserve"> </t>
    </r>
    <r>
      <rPr>
        <sz val="8"/>
        <rFont val="Arial"/>
        <family val="2"/>
      </rPr>
      <t>DE</t>
    </r>
    <r>
      <rPr>
        <sz val="8"/>
        <rFont val="Times New Roman"/>
        <family val="1"/>
      </rPr>
      <t xml:space="preserve"> </t>
    </r>
    <r>
      <rPr>
        <sz val="8"/>
        <rFont val="Arial"/>
        <family val="2"/>
      </rPr>
      <t>BLOCOS</t>
    </r>
    <r>
      <rPr>
        <sz val="8"/>
        <rFont val="Times New Roman"/>
        <family val="1"/>
      </rPr>
      <t xml:space="preserve"> </t>
    </r>
    <r>
      <rPr>
        <sz val="8"/>
        <rFont val="Arial"/>
        <family val="2"/>
      </rPr>
      <t>DE</t>
    </r>
    <r>
      <rPr>
        <sz val="8"/>
        <rFont val="Times New Roman"/>
        <family val="1"/>
      </rPr>
      <t xml:space="preserve"> </t>
    </r>
    <r>
      <rPr>
        <sz val="8"/>
        <rFont val="Arial"/>
        <family val="2"/>
      </rPr>
      <t>CONCRETO</t>
    </r>
    <r>
      <rPr>
        <sz val="8"/>
        <rFont val="Times New Roman"/>
        <family val="1"/>
      </rPr>
      <t xml:space="preserve"> </t>
    </r>
    <r>
      <rPr>
        <sz val="8"/>
        <rFont val="Arial"/>
        <family val="2"/>
      </rPr>
      <t>E=9CM</t>
    </r>
    <r>
      <rPr>
        <sz val="8"/>
        <rFont val="Times New Roman"/>
        <family val="1"/>
      </rPr>
      <t xml:space="preserve"> </t>
    </r>
    <r>
      <rPr>
        <sz val="8"/>
        <rFont val="Arial"/>
        <family val="2"/>
      </rPr>
      <t>CLASSE</t>
    </r>
    <r>
      <rPr>
        <sz val="8"/>
        <rFont val="Times New Roman"/>
        <family val="1"/>
      </rPr>
      <t xml:space="preserve"> </t>
    </r>
    <r>
      <rPr>
        <sz val="8"/>
        <rFont val="Arial"/>
        <family val="2"/>
      </rPr>
      <t>C</t>
    </r>
  </si>
  <si>
    <r>
      <rPr>
        <sz val="8"/>
        <rFont val="Arial"/>
        <family val="2"/>
      </rPr>
      <t>04.01.033</t>
    </r>
  </si>
  <si>
    <r>
      <rPr>
        <sz val="8"/>
        <rFont val="Arial"/>
        <family val="2"/>
      </rPr>
      <t>ALVENARIA</t>
    </r>
    <r>
      <rPr>
        <sz val="8"/>
        <rFont val="Times New Roman"/>
        <family val="1"/>
      </rPr>
      <t xml:space="preserve"> </t>
    </r>
    <r>
      <rPr>
        <sz val="8"/>
        <rFont val="Arial"/>
        <family val="2"/>
      </rPr>
      <t>DE</t>
    </r>
    <r>
      <rPr>
        <sz val="8"/>
        <rFont val="Times New Roman"/>
        <family val="1"/>
      </rPr>
      <t xml:space="preserve"> </t>
    </r>
    <r>
      <rPr>
        <sz val="8"/>
        <rFont val="Arial"/>
        <family val="2"/>
      </rPr>
      <t>BLOCO</t>
    </r>
    <r>
      <rPr>
        <sz val="8"/>
        <rFont val="Times New Roman"/>
        <family val="1"/>
      </rPr>
      <t xml:space="preserve"> </t>
    </r>
    <r>
      <rPr>
        <sz val="8"/>
        <rFont val="Arial"/>
        <family val="2"/>
      </rPr>
      <t>DE</t>
    </r>
    <r>
      <rPr>
        <sz val="8"/>
        <rFont val="Times New Roman"/>
        <family val="1"/>
      </rPr>
      <t xml:space="preserve"> </t>
    </r>
    <r>
      <rPr>
        <sz val="8"/>
        <rFont val="Arial"/>
        <family val="2"/>
      </rPr>
      <t>CONCRETO</t>
    </r>
    <r>
      <rPr>
        <sz val="8"/>
        <rFont val="Times New Roman"/>
        <family val="1"/>
      </rPr>
      <t xml:space="preserve"> </t>
    </r>
    <r>
      <rPr>
        <sz val="8"/>
        <rFont val="Arial"/>
        <family val="2"/>
      </rPr>
      <t>14X19X39</t>
    </r>
    <r>
      <rPr>
        <sz val="8"/>
        <rFont val="Times New Roman"/>
        <family val="1"/>
      </rPr>
      <t xml:space="preserve"> </t>
    </r>
    <r>
      <rPr>
        <sz val="8"/>
        <rFont val="Arial"/>
        <family val="2"/>
      </rPr>
      <t>CM</t>
    </r>
    <r>
      <rPr>
        <sz val="8"/>
        <rFont val="Times New Roman"/>
        <family val="1"/>
      </rPr>
      <t xml:space="preserve"> </t>
    </r>
    <r>
      <rPr>
        <sz val="8"/>
        <rFont val="Arial"/>
        <family val="2"/>
      </rPr>
      <t>CLASSE</t>
    </r>
    <r>
      <rPr>
        <sz val="8"/>
        <rFont val="Times New Roman"/>
        <family val="1"/>
      </rPr>
      <t xml:space="preserve"> </t>
    </r>
    <r>
      <rPr>
        <sz val="8"/>
        <rFont val="Arial"/>
        <family val="2"/>
      </rPr>
      <t>C</t>
    </r>
  </si>
  <si>
    <r>
      <rPr>
        <sz val="8"/>
        <rFont val="Arial"/>
        <family val="2"/>
      </rPr>
      <t>04.01.034</t>
    </r>
  </si>
  <si>
    <r>
      <rPr>
        <sz val="8"/>
        <rFont val="Arial"/>
        <family val="2"/>
      </rPr>
      <t>ALVENARIA</t>
    </r>
    <r>
      <rPr>
        <sz val="8"/>
        <rFont val="Times New Roman"/>
        <family val="1"/>
      </rPr>
      <t xml:space="preserve"> </t>
    </r>
    <r>
      <rPr>
        <sz val="8"/>
        <rFont val="Arial"/>
        <family val="2"/>
      </rPr>
      <t>DE</t>
    </r>
    <r>
      <rPr>
        <sz val="8"/>
        <rFont val="Times New Roman"/>
        <family val="1"/>
      </rPr>
      <t xml:space="preserve"> </t>
    </r>
    <r>
      <rPr>
        <sz val="8"/>
        <rFont val="Arial"/>
        <family val="2"/>
      </rPr>
      <t>BLOCO</t>
    </r>
    <r>
      <rPr>
        <sz val="8"/>
        <rFont val="Times New Roman"/>
        <family val="1"/>
      </rPr>
      <t xml:space="preserve"> </t>
    </r>
    <r>
      <rPr>
        <sz val="8"/>
        <rFont val="Arial"/>
        <family val="2"/>
      </rPr>
      <t>DE</t>
    </r>
    <r>
      <rPr>
        <sz val="8"/>
        <rFont val="Times New Roman"/>
        <family val="1"/>
      </rPr>
      <t xml:space="preserve"> </t>
    </r>
    <r>
      <rPr>
        <sz val="8"/>
        <rFont val="Arial"/>
        <family val="2"/>
      </rPr>
      <t>CONCRETO</t>
    </r>
    <r>
      <rPr>
        <sz val="8"/>
        <rFont val="Times New Roman"/>
        <family val="1"/>
      </rPr>
      <t xml:space="preserve"> </t>
    </r>
    <r>
      <rPr>
        <sz val="8"/>
        <rFont val="Arial"/>
        <family val="2"/>
      </rPr>
      <t>19X19X39</t>
    </r>
    <r>
      <rPr>
        <sz val="8"/>
        <rFont val="Times New Roman"/>
        <family val="1"/>
      </rPr>
      <t xml:space="preserve"> </t>
    </r>
    <r>
      <rPr>
        <sz val="8"/>
        <rFont val="Arial"/>
        <family val="2"/>
      </rPr>
      <t>CM</t>
    </r>
    <r>
      <rPr>
        <sz val="8"/>
        <rFont val="Times New Roman"/>
        <family val="1"/>
      </rPr>
      <t xml:space="preserve"> </t>
    </r>
    <r>
      <rPr>
        <sz val="8"/>
        <rFont val="Arial"/>
        <family val="2"/>
      </rPr>
      <t>CLASSE</t>
    </r>
    <r>
      <rPr>
        <sz val="8"/>
        <rFont val="Times New Roman"/>
        <family val="1"/>
      </rPr>
      <t xml:space="preserve"> </t>
    </r>
    <r>
      <rPr>
        <sz val="8"/>
        <rFont val="Arial"/>
        <family val="2"/>
      </rPr>
      <t>C</t>
    </r>
  </si>
  <si>
    <r>
      <rPr>
        <sz val="8"/>
        <rFont val="Arial"/>
        <family val="2"/>
      </rPr>
      <t>04.01.042</t>
    </r>
  </si>
  <si>
    <r>
      <rPr>
        <sz val="8"/>
        <rFont val="Arial"/>
        <family val="2"/>
      </rPr>
      <t>ALVENARIA</t>
    </r>
    <r>
      <rPr>
        <sz val="8"/>
        <rFont val="Times New Roman"/>
        <family val="1"/>
      </rPr>
      <t xml:space="preserve"> </t>
    </r>
    <r>
      <rPr>
        <sz val="8"/>
        <rFont val="Arial"/>
        <family val="2"/>
      </rPr>
      <t>DE</t>
    </r>
    <r>
      <rPr>
        <sz val="8"/>
        <rFont val="Times New Roman"/>
        <family val="1"/>
      </rPr>
      <t xml:space="preserve"> </t>
    </r>
    <r>
      <rPr>
        <sz val="8"/>
        <rFont val="Arial"/>
        <family val="2"/>
      </rPr>
      <t>BLOCO</t>
    </r>
    <r>
      <rPr>
        <sz val="8"/>
        <rFont val="Times New Roman"/>
        <family val="1"/>
      </rPr>
      <t xml:space="preserve"> </t>
    </r>
    <r>
      <rPr>
        <sz val="8"/>
        <rFont val="Arial"/>
        <family val="2"/>
      </rPr>
      <t>CERAMICO</t>
    </r>
    <r>
      <rPr>
        <sz val="8"/>
        <rFont val="Times New Roman"/>
        <family val="1"/>
      </rPr>
      <t xml:space="preserve"> </t>
    </r>
    <r>
      <rPr>
        <sz val="8"/>
        <rFont val="Arial"/>
        <family val="2"/>
      </rPr>
      <t>PORTANTE</t>
    </r>
    <r>
      <rPr>
        <sz val="8"/>
        <rFont val="Times New Roman"/>
        <family val="1"/>
      </rPr>
      <t xml:space="preserve"> </t>
    </r>
    <r>
      <rPr>
        <sz val="8"/>
        <rFont val="Arial"/>
        <family val="2"/>
      </rPr>
      <t>E=14CM</t>
    </r>
  </si>
  <si>
    <r>
      <rPr>
        <sz val="8"/>
        <rFont val="Arial"/>
        <family val="2"/>
      </rPr>
      <t>04.01.043</t>
    </r>
  </si>
  <si>
    <r>
      <rPr>
        <sz val="8"/>
        <rFont val="Arial"/>
        <family val="2"/>
      </rPr>
      <t>ALVENARIA</t>
    </r>
    <r>
      <rPr>
        <sz val="8"/>
        <rFont val="Times New Roman"/>
        <family val="1"/>
      </rPr>
      <t xml:space="preserve"> </t>
    </r>
    <r>
      <rPr>
        <sz val="8"/>
        <rFont val="Arial"/>
        <family val="2"/>
      </rPr>
      <t>DE</t>
    </r>
    <r>
      <rPr>
        <sz val="8"/>
        <rFont val="Times New Roman"/>
        <family val="1"/>
      </rPr>
      <t xml:space="preserve"> </t>
    </r>
    <r>
      <rPr>
        <sz val="8"/>
        <rFont val="Arial"/>
        <family val="2"/>
      </rPr>
      <t>BLOCO</t>
    </r>
    <r>
      <rPr>
        <sz val="8"/>
        <rFont val="Times New Roman"/>
        <family val="1"/>
      </rPr>
      <t xml:space="preserve"> </t>
    </r>
    <r>
      <rPr>
        <sz val="8"/>
        <rFont val="Arial"/>
        <family val="2"/>
      </rPr>
      <t>CERAMICO</t>
    </r>
    <r>
      <rPr>
        <sz val="8"/>
        <rFont val="Times New Roman"/>
        <family val="1"/>
      </rPr>
      <t xml:space="preserve"> </t>
    </r>
    <r>
      <rPr>
        <sz val="8"/>
        <rFont val="Arial"/>
        <family val="2"/>
      </rPr>
      <t>PORTANTE</t>
    </r>
    <r>
      <rPr>
        <sz val="8"/>
        <rFont val="Times New Roman"/>
        <family val="1"/>
      </rPr>
      <t xml:space="preserve"> </t>
    </r>
    <r>
      <rPr>
        <sz val="8"/>
        <rFont val="Arial"/>
        <family val="2"/>
      </rPr>
      <t>E=19CM</t>
    </r>
  </si>
  <si>
    <r>
      <rPr>
        <sz val="8"/>
        <rFont val="Arial"/>
        <family val="2"/>
      </rPr>
      <t>04.01.045</t>
    </r>
  </si>
  <si>
    <r>
      <rPr>
        <sz val="8"/>
        <rFont val="Arial"/>
        <family val="2"/>
      </rPr>
      <t>04.01.046</t>
    </r>
  </si>
  <si>
    <r>
      <rPr>
        <sz val="8"/>
        <rFont val="Arial"/>
        <family val="2"/>
      </rPr>
      <t>ARMADURA</t>
    </r>
    <r>
      <rPr>
        <sz val="8"/>
        <rFont val="Times New Roman"/>
        <family val="1"/>
      </rPr>
      <t xml:space="preserve"> </t>
    </r>
    <r>
      <rPr>
        <sz val="8"/>
        <rFont val="Arial"/>
        <family val="2"/>
      </rPr>
      <t>CA</t>
    </r>
    <r>
      <rPr>
        <sz val="8"/>
        <rFont val="Times New Roman"/>
        <family val="1"/>
      </rPr>
      <t xml:space="preserve"> </t>
    </r>
    <r>
      <rPr>
        <sz val="8"/>
        <rFont val="Arial"/>
        <family val="2"/>
      </rPr>
      <t>50</t>
    </r>
    <r>
      <rPr>
        <sz val="8"/>
        <rFont val="Times New Roman"/>
        <family val="1"/>
      </rPr>
      <t xml:space="preserve"> </t>
    </r>
    <r>
      <rPr>
        <sz val="8"/>
        <rFont val="Arial"/>
        <family val="2"/>
      </rPr>
      <t>PARA</t>
    </r>
    <r>
      <rPr>
        <sz val="8"/>
        <rFont val="Times New Roman"/>
        <family val="1"/>
      </rPr>
      <t xml:space="preserve"> </t>
    </r>
    <r>
      <rPr>
        <sz val="8"/>
        <rFont val="Arial"/>
        <family val="2"/>
      </rPr>
      <t>PAREDE</t>
    </r>
    <r>
      <rPr>
        <sz val="8"/>
        <rFont val="Times New Roman"/>
        <family val="1"/>
      </rPr>
      <t xml:space="preserve"> </t>
    </r>
    <r>
      <rPr>
        <sz val="8"/>
        <rFont val="Arial"/>
        <family val="2"/>
      </rPr>
      <t>AUTO-PORTANTE</t>
    </r>
  </si>
  <si>
    <r>
      <rPr>
        <sz val="8"/>
        <rFont val="Arial"/>
        <family val="2"/>
      </rPr>
      <t>04.01.047</t>
    </r>
  </si>
  <si>
    <r>
      <rPr>
        <sz val="8"/>
        <rFont val="Arial"/>
        <family val="2"/>
      </rPr>
      <t>ARMADURA</t>
    </r>
    <r>
      <rPr>
        <sz val="8"/>
        <rFont val="Times New Roman"/>
        <family val="1"/>
      </rPr>
      <t xml:space="preserve"> </t>
    </r>
    <r>
      <rPr>
        <sz val="8"/>
        <rFont val="Arial"/>
        <family val="2"/>
      </rPr>
      <t>CA</t>
    </r>
    <r>
      <rPr>
        <sz val="8"/>
        <rFont val="Times New Roman"/>
        <family val="1"/>
      </rPr>
      <t xml:space="preserve"> </t>
    </r>
    <r>
      <rPr>
        <sz val="8"/>
        <rFont val="Arial"/>
        <family val="2"/>
      </rPr>
      <t>60</t>
    </r>
    <r>
      <rPr>
        <sz val="8"/>
        <rFont val="Times New Roman"/>
        <family val="1"/>
      </rPr>
      <t xml:space="preserve"> </t>
    </r>
    <r>
      <rPr>
        <sz val="8"/>
        <rFont val="Arial"/>
        <family val="2"/>
      </rPr>
      <t>PARA</t>
    </r>
    <r>
      <rPr>
        <sz val="8"/>
        <rFont val="Times New Roman"/>
        <family val="1"/>
      </rPr>
      <t xml:space="preserve"> </t>
    </r>
    <r>
      <rPr>
        <sz val="8"/>
        <rFont val="Arial"/>
        <family val="2"/>
      </rPr>
      <t>PAREDE</t>
    </r>
    <r>
      <rPr>
        <sz val="8"/>
        <rFont val="Times New Roman"/>
        <family val="1"/>
      </rPr>
      <t xml:space="preserve"> </t>
    </r>
    <r>
      <rPr>
        <sz val="8"/>
        <rFont val="Arial"/>
        <family val="2"/>
      </rPr>
      <t>AUTO-PORTANTE</t>
    </r>
  </si>
  <si>
    <r>
      <rPr>
        <sz val="8"/>
        <rFont val="Arial"/>
        <family val="2"/>
      </rPr>
      <t>04.01.049</t>
    </r>
  </si>
  <si>
    <r>
      <rPr>
        <sz val="8"/>
        <rFont val="Arial"/>
        <family val="2"/>
      </rPr>
      <t>ALVENARIA</t>
    </r>
    <r>
      <rPr>
        <sz val="8"/>
        <rFont val="Times New Roman"/>
        <family val="1"/>
      </rPr>
      <t xml:space="preserve"> </t>
    </r>
    <r>
      <rPr>
        <sz val="8"/>
        <rFont val="Arial"/>
        <family val="2"/>
      </rPr>
      <t>AUTO-PORTANTE:</t>
    </r>
    <r>
      <rPr>
        <sz val="8"/>
        <rFont val="Times New Roman"/>
        <family val="1"/>
      </rPr>
      <t xml:space="preserve"> </t>
    </r>
    <r>
      <rPr>
        <sz val="8"/>
        <rFont val="Arial"/>
        <family val="2"/>
      </rPr>
      <t>BLOCO</t>
    </r>
    <r>
      <rPr>
        <sz val="8"/>
        <rFont val="Times New Roman"/>
        <family val="1"/>
      </rPr>
      <t xml:space="preserve"> </t>
    </r>
    <r>
      <rPr>
        <sz val="8"/>
        <rFont val="Arial"/>
        <family val="2"/>
      </rPr>
      <t>CONCRETO</t>
    </r>
    <r>
      <rPr>
        <sz val="8"/>
        <rFont val="Times New Roman"/>
        <family val="1"/>
      </rPr>
      <t xml:space="preserve"> </t>
    </r>
    <r>
      <rPr>
        <sz val="8"/>
        <rFont val="Arial"/>
        <family val="2"/>
      </rPr>
      <t>ESTRUTURAL</t>
    </r>
    <r>
      <rPr>
        <sz val="8"/>
        <rFont val="Times New Roman"/>
        <family val="1"/>
      </rPr>
      <t xml:space="preserve"> </t>
    </r>
    <r>
      <rPr>
        <sz val="8"/>
        <rFont val="Arial"/>
        <family val="2"/>
      </rPr>
      <t>DE</t>
    </r>
    <r>
      <rPr>
        <sz val="8"/>
        <rFont val="Times New Roman"/>
        <family val="1"/>
      </rPr>
      <t xml:space="preserve"> </t>
    </r>
    <r>
      <rPr>
        <sz val="8"/>
        <rFont val="Arial"/>
        <family val="2"/>
      </rPr>
      <t>19X19X19CM</t>
    </r>
    <r>
      <rPr>
        <sz val="8"/>
        <rFont val="Times New Roman"/>
        <family val="1"/>
      </rPr>
      <t xml:space="preserve"> </t>
    </r>
    <r>
      <rPr>
        <sz val="8"/>
        <rFont val="Arial"/>
        <family val="2"/>
      </rPr>
      <t>CLASSE</t>
    </r>
    <r>
      <rPr>
        <sz val="8"/>
        <rFont val="Times New Roman"/>
        <family val="1"/>
      </rPr>
      <t xml:space="preserve"> </t>
    </r>
    <r>
      <rPr>
        <sz val="8"/>
        <rFont val="Arial"/>
        <family val="2"/>
      </rPr>
      <t>B</t>
    </r>
  </si>
  <si>
    <r>
      <rPr>
        <sz val="8"/>
        <rFont val="Arial"/>
        <family val="2"/>
      </rPr>
      <t>04.01.050</t>
    </r>
  </si>
  <si>
    <r>
      <rPr>
        <sz val="8"/>
        <rFont val="Arial"/>
        <family val="2"/>
      </rPr>
      <t>ALVENARIA</t>
    </r>
    <r>
      <rPr>
        <sz val="8"/>
        <rFont val="Times New Roman"/>
        <family val="1"/>
      </rPr>
      <t xml:space="preserve"> </t>
    </r>
    <r>
      <rPr>
        <sz val="8"/>
        <rFont val="Arial"/>
        <family val="2"/>
      </rPr>
      <t>AUTO-PORTANTE:</t>
    </r>
    <r>
      <rPr>
        <sz val="8"/>
        <rFont val="Times New Roman"/>
        <family val="1"/>
      </rPr>
      <t xml:space="preserve"> </t>
    </r>
    <r>
      <rPr>
        <sz val="8"/>
        <rFont val="Arial"/>
        <family val="2"/>
      </rPr>
      <t>BLOCO</t>
    </r>
    <r>
      <rPr>
        <sz val="8"/>
        <rFont val="Times New Roman"/>
        <family val="1"/>
      </rPr>
      <t xml:space="preserve"> </t>
    </r>
    <r>
      <rPr>
        <sz val="8"/>
        <rFont val="Arial"/>
        <family val="2"/>
      </rPr>
      <t>CONCRETO</t>
    </r>
    <r>
      <rPr>
        <sz val="8"/>
        <rFont val="Times New Roman"/>
        <family val="1"/>
      </rPr>
      <t xml:space="preserve"> </t>
    </r>
    <r>
      <rPr>
        <sz val="8"/>
        <rFont val="Arial"/>
        <family val="2"/>
      </rPr>
      <t>ESTRUTURAL</t>
    </r>
    <r>
      <rPr>
        <sz val="8"/>
        <rFont val="Times New Roman"/>
        <family val="1"/>
      </rPr>
      <t xml:space="preserve"> </t>
    </r>
    <r>
      <rPr>
        <sz val="8"/>
        <rFont val="Arial"/>
        <family val="2"/>
      </rPr>
      <t>DE</t>
    </r>
    <r>
      <rPr>
        <sz val="8"/>
        <rFont val="Times New Roman"/>
        <family val="1"/>
      </rPr>
      <t xml:space="preserve"> </t>
    </r>
    <r>
      <rPr>
        <sz val="8"/>
        <rFont val="Arial"/>
        <family val="2"/>
      </rPr>
      <t xml:space="preserve">14X19X39CM
</t>
    </r>
    <r>
      <rPr>
        <sz val="8"/>
        <rFont val="Arial"/>
        <family val="2"/>
      </rPr>
      <t>CLASSE</t>
    </r>
    <r>
      <rPr>
        <sz val="8"/>
        <rFont val="Times New Roman"/>
        <family val="1"/>
      </rPr>
      <t xml:space="preserve"> </t>
    </r>
    <r>
      <rPr>
        <sz val="8"/>
        <rFont val="Arial"/>
        <family val="2"/>
      </rPr>
      <t>B</t>
    </r>
  </si>
  <si>
    <r>
      <rPr>
        <sz val="8"/>
        <rFont val="Arial"/>
        <family val="2"/>
      </rPr>
      <t>04.01.051</t>
    </r>
  </si>
  <si>
    <r>
      <rPr>
        <sz val="8"/>
        <rFont val="Arial"/>
        <family val="2"/>
      </rPr>
      <t>ALVENARIA</t>
    </r>
    <r>
      <rPr>
        <sz val="8"/>
        <rFont val="Times New Roman"/>
        <family val="1"/>
      </rPr>
      <t xml:space="preserve"> </t>
    </r>
    <r>
      <rPr>
        <sz val="8"/>
        <rFont val="Arial"/>
        <family val="2"/>
      </rPr>
      <t>AUTO-PORTANTE:</t>
    </r>
    <r>
      <rPr>
        <sz val="8"/>
        <rFont val="Times New Roman"/>
        <family val="1"/>
      </rPr>
      <t xml:space="preserve"> </t>
    </r>
    <r>
      <rPr>
        <sz val="8"/>
        <rFont val="Arial"/>
        <family val="2"/>
      </rPr>
      <t>BLOCO</t>
    </r>
    <r>
      <rPr>
        <sz val="8"/>
        <rFont val="Times New Roman"/>
        <family val="1"/>
      </rPr>
      <t xml:space="preserve"> </t>
    </r>
    <r>
      <rPr>
        <sz val="8"/>
        <rFont val="Arial"/>
        <family val="2"/>
      </rPr>
      <t>CONCRETO</t>
    </r>
    <r>
      <rPr>
        <sz val="8"/>
        <rFont val="Times New Roman"/>
        <family val="1"/>
      </rPr>
      <t xml:space="preserve"> </t>
    </r>
    <r>
      <rPr>
        <sz val="8"/>
        <rFont val="Arial"/>
        <family val="2"/>
      </rPr>
      <t>ESTRUTURAL</t>
    </r>
    <r>
      <rPr>
        <sz val="8"/>
        <rFont val="Times New Roman"/>
        <family val="1"/>
      </rPr>
      <t xml:space="preserve"> </t>
    </r>
    <r>
      <rPr>
        <sz val="8"/>
        <rFont val="Arial"/>
        <family val="2"/>
      </rPr>
      <t>DE</t>
    </r>
    <r>
      <rPr>
        <sz val="8"/>
        <rFont val="Times New Roman"/>
        <family val="1"/>
      </rPr>
      <t xml:space="preserve"> </t>
    </r>
    <r>
      <rPr>
        <sz val="8"/>
        <rFont val="Arial"/>
        <family val="2"/>
      </rPr>
      <t xml:space="preserve">19X19X39CM
</t>
    </r>
    <r>
      <rPr>
        <sz val="8"/>
        <rFont val="Arial"/>
        <family val="2"/>
      </rPr>
      <t>CLASSE</t>
    </r>
    <r>
      <rPr>
        <sz val="8"/>
        <rFont val="Times New Roman"/>
        <family val="1"/>
      </rPr>
      <t xml:space="preserve"> </t>
    </r>
    <r>
      <rPr>
        <sz val="8"/>
        <rFont val="Arial"/>
        <family val="2"/>
      </rPr>
      <t>B</t>
    </r>
  </si>
  <si>
    <r>
      <rPr>
        <sz val="8"/>
        <rFont val="Arial"/>
        <family val="2"/>
      </rPr>
      <t>04.01.058</t>
    </r>
  </si>
  <si>
    <r>
      <rPr>
        <sz val="8"/>
        <rFont val="Arial"/>
        <family val="2"/>
      </rPr>
      <t>VERGA/CINTA</t>
    </r>
    <r>
      <rPr>
        <sz val="8"/>
        <rFont val="Times New Roman"/>
        <family val="1"/>
      </rPr>
      <t xml:space="preserve"> </t>
    </r>
    <r>
      <rPr>
        <sz val="8"/>
        <rFont val="Arial"/>
        <family val="2"/>
      </rPr>
      <t>EM</t>
    </r>
    <r>
      <rPr>
        <sz val="8"/>
        <rFont val="Times New Roman"/>
        <family val="1"/>
      </rPr>
      <t xml:space="preserve"> </t>
    </r>
    <r>
      <rPr>
        <sz val="8"/>
        <rFont val="Arial"/>
        <family val="2"/>
      </rPr>
      <t>BLOCO</t>
    </r>
    <r>
      <rPr>
        <sz val="8"/>
        <rFont val="Times New Roman"/>
        <family val="1"/>
      </rPr>
      <t xml:space="preserve"> </t>
    </r>
    <r>
      <rPr>
        <sz val="8"/>
        <rFont val="Arial"/>
        <family val="2"/>
      </rPr>
      <t>DE</t>
    </r>
    <r>
      <rPr>
        <sz val="8"/>
        <rFont val="Times New Roman"/>
        <family val="1"/>
      </rPr>
      <t xml:space="preserve"> </t>
    </r>
    <r>
      <rPr>
        <sz val="8"/>
        <rFont val="Arial"/>
        <family val="2"/>
      </rPr>
      <t>CONCRETO</t>
    </r>
    <r>
      <rPr>
        <sz val="8"/>
        <rFont val="Times New Roman"/>
        <family val="1"/>
      </rPr>
      <t xml:space="preserve"> </t>
    </r>
    <r>
      <rPr>
        <sz val="8"/>
        <rFont val="Arial"/>
        <family val="2"/>
      </rPr>
      <t>CANALETA</t>
    </r>
    <r>
      <rPr>
        <sz val="8"/>
        <rFont val="Times New Roman"/>
        <family val="1"/>
      </rPr>
      <t xml:space="preserve"> </t>
    </r>
    <r>
      <rPr>
        <sz val="8"/>
        <rFont val="Arial"/>
        <family val="2"/>
      </rPr>
      <t>-</t>
    </r>
    <r>
      <rPr>
        <sz val="8"/>
        <rFont val="Times New Roman"/>
        <family val="1"/>
      </rPr>
      <t xml:space="preserve"> </t>
    </r>
    <r>
      <rPr>
        <sz val="8"/>
        <rFont val="Arial"/>
        <family val="2"/>
      </rPr>
      <t>14</t>
    </r>
    <r>
      <rPr>
        <sz val="8"/>
        <rFont val="Times New Roman"/>
        <family val="1"/>
      </rPr>
      <t xml:space="preserve"> </t>
    </r>
    <r>
      <rPr>
        <sz val="8"/>
        <rFont val="Arial"/>
        <family val="2"/>
      </rPr>
      <t>CM</t>
    </r>
  </si>
  <si>
    <r>
      <rPr>
        <sz val="8"/>
        <rFont val="Arial"/>
        <family val="2"/>
      </rPr>
      <t>04.01.059</t>
    </r>
  </si>
  <si>
    <r>
      <rPr>
        <sz val="8"/>
        <rFont val="Arial"/>
        <family val="2"/>
      </rPr>
      <t>VERGA/CINTA</t>
    </r>
    <r>
      <rPr>
        <sz val="8"/>
        <rFont val="Times New Roman"/>
        <family val="1"/>
      </rPr>
      <t xml:space="preserve"> </t>
    </r>
    <r>
      <rPr>
        <sz val="8"/>
        <rFont val="Arial"/>
        <family val="2"/>
      </rPr>
      <t>EM</t>
    </r>
    <r>
      <rPr>
        <sz val="8"/>
        <rFont val="Times New Roman"/>
        <family val="1"/>
      </rPr>
      <t xml:space="preserve"> </t>
    </r>
    <r>
      <rPr>
        <sz val="8"/>
        <rFont val="Arial"/>
        <family val="2"/>
      </rPr>
      <t>BLOCO</t>
    </r>
    <r>
      <rPr>
        <sz val="8"/>
        <rFont val="Times New Roman"/>
        <family val="1"/>
      </rPr>
      <t xml:space="preserve"> </t>
    </r>
    <r>
      <rPr>
        <sz val="8"/>
        <rFont val="Arial"/>
        <family val="2"/>
      </rPr>
      <t>DE</t>
    </r>
    <r>
      <rPr>
        <sz val="8"/>
        <rFont val="Times New Roman"/>
        <family val="1"/>
      </rPr>
      <t xml:space="preserve"> </t>
    </r>
    <r>
      <rPr>
        <sz val="8"/>
        <rFont val="Arial"/>
        <family val="2"/>
      </rPr>
      <t>CONCRETO</t>
    </r>
    <r>
      <rPr>
        <sz val="8"/>
        <rFont val="Times New Roman"/>
        <family val="1"/>
      </rPr>
      <t xml:space="preserve"> </t>
    </r>
    <r>
      <rPr>
        <sz val="8"/>
        <rFont val="Arial"/>
        <family val="2"/>
      </rPr>
      <t>CANALETA</t>
    </r>
    <r>
      <rPr>
        <sz val="8"/>
        <rFont val="Times New Roman"/>
        <family val="1"/>
      </rPr>
      <t xml:space="preserve"> </t>
    </r>
    <r>
      <rPr>
        <sz val="8"/>
        <rFont val="Arial"/>
        <family val="2"/>
      </rPr>
      <t>-</t>
    </r>
    <r>
      <rPr>
        <sz val="8"/>
        <rFont val="Times New Roman"/>
        <family val="1"/>
      </rPr>
      <t xml:space="preserve"> </t>
    </r>
    <r>
      <rPr>
        <sz val="8"/>
        <rFont val="Arial"/>
        <family val="2"/>
      </rPr>
      <t>19</t>
    </r>
    <r>
      <rPr>
        <sz val="8"/>
        <rFont val="Times New Roman"/>
        <family val="1"/>
      </rPr>
      <t xml:space="preserve"> </t>
    </r>
    <r>
      <rPr>
        <sz val="8"/>
        <rFont val="Arial"/>
        <family val="2"/>
      </rPr>
      <t>CM</t>
    </r>
  </si>
  <si>
    <r>
      <rPr>
        <sz val="8"/>
        <rFont val="Arial"/>
        <family val="2"/>
      </rPr>
      <t>04.01.063</t>
    </r>
  </si>
  <si>
    <r>
      <rPr>
        <sz val="8"/>
        <rFont val="Arial"/>
        <family val="2"/>
      </rPr>
      <t>ALVENARIA</t>
    </r>
    <r>
      <rPr>
        <sz val="8"/>
        <rFont val="Times New Roman"/>
        <family val="1"/>
      </rPr>
      <t xml:space="preserve"> </t>
    </r>
    <r>
      <rPr>
        <sz val="8"/>
        <rFont val="Arial"/>
        <family val="2"/>
      </rPr>
      <t>DE</t>
    </r>
    <r>
      <rPr>
        <sz val="8"/>
        <rFont val="Times New Roman"/>
        <family val="1"/>
      </rPr>
      <t xml:space="preserve"> </t>
    </r>
    <r>
      <rPr>
        <sz val="8"/>
        <rFont val="Arial"/>
        <family val="2"/>
      </rPr>
      <t>CONCRETO</t>
    </r>
    <r>
      <rPr>
        <sz val="8"/>
        <rFont val="Times New Roman"/>
        <family val="1"/>
      </rPr>
      <t xml:space="preserve"> </t>
    </r>
    <r>
      <rPr>
        <sz val="8"/>
        <rFont val="Arial"/>
        <family val="2"/>
      </rPr>
      <t>CELULAR</t>
    </r>
    <r>
      <rPr>
        <sz val="8"/>
        <rFont val="Times New Roman"/>
        <family val="1"/>
      </rPr>
      <t xml:space="preserve"> </t>
    </r>
    <r>
      <rPr>
        <sz val="8"/>
        <rFont val="Arial"/>
        <family val="2"/>
      </rPr>
      <t>-</t>
    </r>
    <r>
      <rPr>
        <sz val="8"/>
        <rFont val="Times New Roman"/>
        <family val="1"/>
      </rPr>
      <t xml:space="preserve"> </t>
    </r>
    <r>
      <rPr>
        <sz val="8"/>
        <rFont val="Arial"/>
        <family val="2"/>
      </rPr>
      <t>BLOCOS</t>
    </r>
    <r>
      <rPr>
        <sz val="8"/>
        <rFont val="Times New Roman"/>
        <family val="1"/>
      </rPr>
      <t xml:space="preserve"> </t>
    </r>
    <r>
      <rPr>
        <sz val="8"/>
        <rFont val="Arial"/>
        <family val="2"/>
      </rPr>
      <t>E=7,5CM</t>
    </r>
  </si>
  <si>
    <r>
      <rPr>
        <sz val="8"/>
        <rFont val="Arial"/>
        <family val="2"/>
      </rPr>
      <t>04.01.064</t>
    </r>
  </si>
  <si>
    <r>
      <rPr>
        <sz val="8"/>
        <rFont val="Arial"/>
        <family val="2"/>
      </rPr>
      <t>ALVENARIA</t>
    </r>
    <r>
      <rPr>
        <sz val="8"/>
        <rFont val="Times New Roman"/>
        <family val="1"/>
      </rPr>
      <t xml:space="preserve"> </t>
    </r>
    <r>
      <rPr>
        <sz val="8"/>
        <rFont val="Arial"/>
        <family val="2"/>
      </rPr>
      <t>DE</t>
    </r>
    <r>
      <rPr>
        <sz val="8"/>
        <rFont val="Times New Roman"/>
        <family val="1"/>
      </rPr>
      <t xml:space="preserve"> </t>
    </r>
    <r>
      <rPr>
        <sz val="8"/>
        <rFont val="Arial"/>
        <family val="2"/>
      </rPr>
      <t>CONCRETO</t>
    </r>
    <r>
      <rPr>
        <sz val="8"/>
        <rFont val="Times New Roman"/>
        <family val="1"/>
      </rPr>
      <t xml:space="preserve"> </t>
    </r>
    <r>
      <rPr>
        <sz val="8"/>
        <rFont val="Arial"/>
        <family val="2"/>
      </rPr>
      <t>CELULAR</t>
    </r>
    <r>
      <rPr>
        <sz val="8"/>
        <rFont val="Times New Roman"/>
        <family val="1"/>
      </rPr>
      <t xml:space="preserve"> </t>
    </r>
    <r>
      <rPr>
        <sz val="8"/>
        <rFont val="Arial"/>
        <family val="2"/>
      </rPr>
      <t>-</t>
    </r>
    <r>
      <rPr>
        <sz val="8"/>
        <rFont val="Times New Roman"/>
        <family val="1"/>
      </rPr>
      <t xml:space="preserve"> </t>
    </r>
    <r>
      <rPr>
        <sz val="8"/>
        <rFont val="Arial"/>
        <family val="2"/>
      </rPr>
      <t>BLOCOS</t>
    </r>
    <r>
      <rPr>
        <sz val="8"/>
        <rFont val="Times New Roman"/>
        <family val="1"/>
      </rPr>
      <t xml:space="preserve"> </t>
    </r>
    <r>
      <rPr>
        <sz val="8"/>
        <rFont val="Arial"/>
        <family val="2"/>
      </rPr>
      <t>E=10CM</t>
    </r>
  </si>
  <si>
    <r>
      <rPr>
        <sz val="8"/>
        <rFont val="Arial"/>
        <family val="2"/>
      </rPr>
      <t>04.01.065</t>
    </r>
  </si>
  <si>
    <r>
      <rPr>
        <sz val="8"/>
        <rFont val="Arial"/>
        <family val="2"/>
      </rPr>
      <t>ALVENARIA</t>
    </r>
    <r>
      <rPr>
        <sz val="8"/>
        <rFont val="Times New Roman"/>
        <family val="1"/>
      </rPr>
      <t xml:space="preserve"> </t>
    </r>
    <r>
      <rPr>
        <sz val="8"/>
        <rFont val="Arial"/>
        <family val="2"/>
      </rPr>
      <t>DE</t>
    </r>
    <r>
      <rPr>
        <sz val="8"/>
        <rFont val="Times New Roman"/>
        <family val="1"/>
      </rPr>
      <t xml:space="preserve"> </t>
    </r>
    <r>
      <rPr>
        <sz val="8"/>
        <rFont val="Arial"/>
        <family val="2"/>
      </rPr>
      <t>CONCRETO</t>
    </r>
    <r>
      <rPr>
        <sz val="8"/>
        <rFont val="Times New Roman"/>
        <family val="1"/>
      </rPr>
      <t xml:space="preserve"> </t>
    </r>
    <r>
      <rPr>
        <sz val="8"/>
        <rFont val="Arial"/>
        <family val="2"/>
      </rPr>
      <t>CELULAR</t>
    </r>
    <r>
      <rPr>
        <sz val="8"/>
        <rFont val="Times New Roman"/>
        <family val="1"/>
      </rPr>
      <t xml:space="preserve"> </t>
    </r>
    <r>
      <rPr>
        <sz val="8"/>
        <rFont val="Arial"/>
        <family val="2"/>
      </rPr>
      <t>BLOCOS</t>
    </r>
    <r>
      <rPr>
        <sz val="8"/>
        <rFont val="Times New Roman"/>
        <family val="1"/>
      </rPr>
      <t xml:space="preserve"> </t>
    </r>
    <r>
      <rPr>
        <sz val="8"/>
        <rFont val="Arial"/>
        <family val="2"/>
      </rPr>
      <t>E=15CM</t>
    </r>
  </si>
  <si>
    <r>
      <rPr>
        <sz val="8"/>
        <rFont val="Arial"/>
        <family val="2"/>
      </rPr>
      <t>04.01.066</t>
    </r>
  </si>
  <si>
    <r>
      <rPr>
        <sz val="8"/>
        <rFont val="Arial"/>
        <family val="2"/>
      </rPr>
      <t>FORMA</t>
    </r>
    <r>
      <rPr>
        <sz val="8"/>
        <rFont val="Times New Roman"/>
        <family val="1"/>
      </rPr>
      <t xml:space="preserve"> </t>
    </r>
    <r>
      <rPr>
        <sz val="8"/>
        <rFont val="Arial"/>
        <family val="2"/>
      </rPr>
      <t>PILAR</t>
    </r>
    <r>
      <rPr>
        <sz val="8"/>
        <rFont val="Times New Roman"/>
        <family val="1"/>
      </rPr>
      <t xml:space="preserve"> </t>
    </r>
    <r>
      <rPr>
        <sz val="8"/>
        <rFont val="Arial"/>
        <family val="2"/>
      </rPr>
      <t>QUADRA</t>
    </r>
    <r>
      <rPr>
        <sz val="8"/>
        <rFont val="Times New Roman"/>
        <family val="1"/>
      </rPr>
      <t xml:space="preserve"> </t>
    </r>
    <r>
      <rPr>
        <sz val="8"/>
        <rFont val="Arial"/>
        <family val="2"/>
      </rPr>
      <t>DE</t>
    </r>
    <r>
      <rPr>
        <sz val="8"/>
        <rFont val="Times New Roman"/>
        <family val="1"/>
      </rPr>
      <t xml:space="preserve"> </t>
    </r>
    <r>
      <rPr>
        <sz val="8"/>
        <rFont val="Arial"/>
        <family val="2"/>
      </rPr>
      <t>ESPORTES</t>
    </r>
    <r>
      <rPr>
        <sz val="8"/>
        <rFont val="Times New Roman"/>
        <family val="1"/>
      </rPr>
      <t xml:space="preserve">  </t>
    </r>
    <r>
      <rPr>
        <sz val="8"/>
        <rFont val="Arial"/>
        <family val="2"/>
      </rPr>
      <t>BLOCO</t>
    </r>
    <r>
      <rPr>
        <sz val="8"/>
        <rFont val="Times New Roman"/>
        <family val="1"/>
      </rPr>
      <t xml:space="preserve"> </t>
    </r>
    <r>
      <rPr>
        <sz val="8"/>
        <rFont val="Arial"/>
        <family val="2"/>
      </rPr>
      <t>DE</t>
    </r>
    <r>
      <rPr>
        <sz val="8"/>
        <rFont val="Times New Roman"/>
        <family val="1"/>
      </rPr>
      <t xml:space="preserve"> </t>
    </r>
    <r>
      <rPr>
        <sz val="8"/>
        <rFont val="Arial"/>
        <family val="2"/>
      </rPr>
      <t>CONCRETO</t>
    </r>
    <r>
      <rPr>
        <sz val="8"/>
        <rFont val="Times New Roman"/>
        <family val="1"/>
      </rPr>
      <t xml:space="preserve"> </t>
    </r>
    <r>
      <rPr>
        <sz val="8"/>
        <rFont val="Arial"/>
        <family val="2"/>
      </rPr>
      <t>39x19x39CM</t>
    </r>
    <r>
      <rPr>
        <sz val="8"/>
        <rFont val="Times New Roman"/>
        <family val="1"/>
      </rPr>
      <t xml:space="preserve"> </t>
    </r>
    <r>
      <rPr>
        <sz val="8"/>
        <rFont val="Arial"/>
        <family val="2"/>
      </rPr>
      <t>3</t>
    </r>
    <r>
      <rPr>
        <sz val="8"/>
        <rFont val="Times New Roman"/>
        <family val="1"/>
      </rPr>
      <t xml:space="preserve"> </t>
    </r>
    <r>
      <rPr>
        <sz val="8"/>
        <rFont val="Arial"/>
        <family val="2"/>
      </rPr>
      <t>Mpa</t>
    </r>
  </si>
  <si>
    <r>
      <rPr>
        <sz val="8"/>
        <rFont val="Arial"/>
        <family val="2"/>
      </rPr>
      <t>04.01.070</t>
    </r>
  </si>
  <si>
    <r>
      <rPr>
        <sz val="8"/>
        <rFont val="Arial"/>
        <family val="2"/>
      </rPr>
      <t>ALVENARIA</t>
    </r>
    <r>
      <rPr>
        <sz val="8"/>
        <rFont val="Times New Roman"/>
        <family val="1"/>
      </rPr>
      <t xml:space="preserve"> </t>
    </r>
    <r>
      <rPr>
        <sz val="8"/>
        <rFont val="Arial"/>
        <family val="2"/>
      </rPr>
      <t>DE</t>
    </r>
    <r>
      <rPr>
        <sz val="8"/>
        <rFont val="Times New Roman"/>
        <family val="1"/>
      </rPr>
      <t xml:space="preserve"> </t>
    </r>
    <r>
      <rPr>
        <sz val="8"/>
        <rFont val="Arial"/>
        <family val="2"/>
      </rPr>
      <t>TIJOLO</t>
    </r>
    <r>
      <rPr>
        <sz val="8"/>
        <rFont val="Times New Roman"/>
        <family val="1"/>
      </rPr>
      <t xml:space="preserve"> </t>
    </r>
    <r>
      <rPr>
        <sz val="8"/>
        <rFont val="Arial"/>
        <family val="2"/>
      </rPr>
      <t>CERAMICO</t>
    </r>
    <r>
      <rPr>
        <sz val="8"/>
        <rFont val="Times New Roman"/>
        <family val="1"/>
      </rPr>
      <t xml:space="preserve"> </t>
    </r>
    <r>
      <rPr>
        <sz val="8"/>
        <rFont val="Arial"/>
        <family val="2"/>
      </rPr>
      <t>FURADO</t>
    </r>
    <r>
      <rPr>
        <sz val="8"/>
        <rFont val="Times New Roman"/>
        <family val="1"/>
      </rPr>
      <t xml:space="preserve"> </t>
    </r>
    <r>
      <rPr>
        <sz val="8"/>
        <rFont val="Arial"/>
        <family val="2"/>
      </rPr>
      <t>(BAIANO)</t>
    </r>
    <r>
      <rPr>
        <sz val="8"/>
        <rFont val="Times New Roman"/>
        <family val="1"/>
      </rPr>
      <t xml:space="preserve"> </t>
    </r>
    <r>
      <rPr>
        <sz val="8"/>
        <rFont val="Arial"/>
        <family val="2"/>
      </rPr>
      <t>ESP.NOM.</t>
    </r>
    <r>
      <rPr>
        <sz val="8"/>
        <rFont val="Times New Roman"/>
        <family val="1"/>
      </rPr>
      <t xml:space="preserve"> </t>
    </r>
    <r>
      <rPr>
        <sz val="8"/>
        <rFont val="Arial"/>
        <family val="2"/>
      </rPr>
      <t>10</t>
    </r>
    <r>
      <rPr>
        <sz val="8"/>
        <rFont val="Times New Roman"/>
        <family val="1"/>
      </rPr>
      <t xml:space="preserve"> </t>
    </r>
    <r>
      <rPr>
        <sz val="8"/>
        <rFont val="Arial"/>
        <family val="2"/>
      </rPr>
      <t>CM</t>
    </r>
  </si>
  <si>
    <r>
      <rPr>
        <sz val="8"/>
        <rFont val="Arial"/>
        <family val="2"/>
      </rPr>
      <t>04.01.071</t>
    </r>
  </si>
  <si>
    <r>
      <rPr>
        <sz val="8"/>
        <rFont val="Arial"/>
        <family val="2"/>
      </rPr>
      <t>ALVENARIA</t>
    </r>
    <r>
      <rPr>
        <sz val="8"/>
        <rFont val="Times New Roman"/>
        <family val="1"/>
      </rPr>
      <t xml:space="preserve"> </t>
    </r>
    <r>
      <rPr>
        <sz val="8"/>
        <rFont val="Arial"/>
        <family val="2"/>
      </rPr>
      <t>DE</t>
    </r>
    <r>
      <rPr>
        <sz val="8"/>
        <rFont val="Times New Roman"/>
        <family val="1"/>
      </rPr>
      <t xml:space="preserve"> </t>
    </r>
    <r>
      <rPr>
        <sz val="8"/>
        <rFont val="Arial"/>
        <family val="2"/>
      </rPr>
      <t>TIJOLO</t>
    </r>
    <r>
      <rPr>
        <sz val="8"/>
        <rFont val="Times New Roman"/>
        <family val="1"/>
      </rPr>
      <t xml:space="preserve"> </t>
    </r>
    <r>
      <rPr>
        <sz val="8"/>
        <rFont val="Arial"/>
        <family val="2"/>
      </rPr>
      <t>CERAMICO</t>
    </r>
    <r>
      <rPr>
        <sz val="8"/>
        <rFont val="Times New Roman"/>
        <family val="1"/>
      </rPr>
      <t xml:space="preserve"> </t>
    </r>
    <r>
      <rPr>
        <sz val="8"/>
        <rFont val="Arial"/>
        <family val="2"/>
      </rPr>
      <t>FURADO</t>
    </r>
    <r>
      <rPr>
        <sz val="8"/>
        <rFont val="Times New Roman"/>
        <family val="1"/>
      </rPr>
      <t xml:space="preserve"> </t>
    </r>
    <r>
      <rPr>
        <sz val="8"/>
        <rFont val="Arial"/>
        <family val="2"/>
      </rPr>
      <t>(BAIANO)</t>
    </r>
    <r>
      <rPr>
        <sz val="8"/>
        <rFont val="Times New Roman"/>
        <family val="1"/>
      </rPr>
      <t xml:space="preserve"> </t>
    </r>
    <r>
      <rPr>
        <sz val="8"/>
        <rFont val="Arial"/>
        <family val="2"/>
      </rPr>
      <t>ESP.NOM.</t>
    </r>
    <r>
      <rPr>
        <sz val="8"/>
        <rFont val="Times New Roman"/>
        <family val="1"/>
      </rPr>
      <t xml:space="preserve"> </t>
    </r>
    <r>
      <rPr>
        <sz val="8"/>
        <rFont val="Arial"/>
        <family val="2"/>
      </rPr>
      <t>12.5</t>
    </r>
    <r>
      <rPr>
        <sz val="8"/>
        <rFont val="Times New Roman"/>
        <family val="1"/>
      </rPr>
      <t xml:space="preserve"> </t>
    </r>
    <r>
      <rPr>
        <sz val="8"/>
        <rFont val="Arial"/>
        <family val="2"/>
      </rPr>
      <t>CM</t>
    </r>
  </si>
  <si>
    <r>
      <rPr>
        <sz val="8"/>
        <rFont val="Arial"/>
        <family val="2"/>
      </rPr>
      <t>04.01.072</t>
    </r>
  </si>
  <si>
    <r>
      <rPr>
        <sz val="8"/>
        <rFont val="Arial"/>
        <family val="2"/>
      </rPr>
      <t>ALVENARIA</t>
    </r>
    <r>
      <rPr>
        <sz val="8"/>
        <rFont val="Times New Roman"/>
        <family val="1"/>
      </rPr>
      <t xml:space="preserve"> </t>
    </r>
    <r>
      <rPr>
        <sz val="8"/>
        <rFont val="Arial"/>
        <family val="2"/>
      </rPr>
      <t>DE</t>
    </r>
    <r>
      <rPr>
        <sz val="8"/>
        <rFont val="Times New Roman"/>
        <family val="1"/>
      </rPr>
      <t xml:space="preserve"> </t>
    </r>
    <r>
      <rPr>
        <sz val="8"/>
        <rFont val="Arial"/>
        <family val="2"/>
      </rPr>
      <t>TIJOLO</t>
    </r>
    <r>
      <rPr>
        <sz val="8"/>
        <rFont val="Times New Roman"/>
        <family val="1"/>
      </rPr>
      <t xml:space="preserve"> </t>
    </r>
    <r>
      <rPr>
        <sz val="8"/>
        <rFont val="Arial"/>
        <family val="2"/>
      </rPr>
      <t>CERAMICO</t>
    </r>
    <r>
      <rPr>
        <sz val="8"/>
        <rFont val="Times New Roman"/>
        <family val="1"/>
      </rPr>
      <t xml:space="preserve"> </t>
    </r>
    <r>
      <rPr>
        <sz val="8"/>
        <rFont val="Arial"/>
        <family val="2"/>
      </rPr>
      <t>FURADO</t>
    </r>
    <r>
      <rPr>
        <sz val="8"/>
        <rFont val="Times New Roman"/>
        <family val="1"/>
      </rPr>
      <t xml:space="preserve"> </t>
    </r>
    <r>
      <rPr>
        <sz val="8"/>
        <rFont val="Arial"/>
        <family val="2"/>
      </rPr>
      <t>(BAIANO)</t>
    </r>
    <r>
      <rPr>
        <sz val="8"/>
        <rFont val="Times New Roman"/>
        <family val="1"/>
      </rPr>
      <t xml:space="preserve"> </t>
    </r>
    <r>
      <rPr>
        <sz val="8"/>
        <rFont val="Arial"/>
        <family val="2"/>
      </rPr>
      <t>ESP.NOM</t>
    </r>
    <r>
      <rPr>
        <sz val="8"/>
        <rFont val="Times New Roman"/>
        <family val="1"/>
      </rPr>
      <t xml:space="preserve"> </t>
    </r>
    <r>
      <rPr>
        <sz val="8"/>
        <rFont val="Arial"/>
        <family val="2"/>
      </rPr>
      <t>15</t>
    </r>
    <r>
      <rPr>
        <sz val="8"/>
        <rFont val="Times New Roman"/>
        <family val="1"/>
      </rPr>
      <t xml:space="preserve"> </t>
    </r>
    <r>
      <rPr>
        <sz val="8"/>
        <rFont val="Arial"/>
        <family val="2"/>
      </rPr>
      <t>CM</t>
    </r>
  </si>
  <si>
    <r>
      <rPr>
        <sz val="8"/>
        <rFont val="Arial"/>
        <family val="2"/>
      </rPr>
      <t>04.01.073</t>
    </r>
  </si>
  <si>
    <r>
      <rPr>
        <sz val="8"/>
        <rFont val="Arial"/>
        <family val="2"/>
      </rPr>
      <t>ALVENARIA</t>
    </r>
    <r>
      <rPr>
        <sz val="8"/>
        <rFont val="Times New Roman"/>
        <family val="1"/>
      </rPr>
      <t xml:space="preserve"> </t>
    </r>
    <r>
      <rPr>
        <sz val="8"/>
        <rFont val="Arial"/>
        <family val="2"/>
      </rPr>
      <t>DE</t>
    </r>
    <r>
      <rPr>
        <sz val="8"/>
        <rFont val="Times New Roman"/>
        <family val="1"/>
      </rPr>
      <t xml:space="preserve"> </t>
    </r>
    <r>
      <rPr>
        <sz val="8"/>
        <rFont val="Arial"/>
        <family val="2"/>
      </rPr>
      <t>TIJOLO</t>
    </r>
    <r>
      <rPr>
        <sz val="8"/>
        <rFont val="Times New Roman"/>
        <family val="1"/>
      </rPr>
      <t xml:space="preserve"> </t>
    </r>
    <r>
      <rPr>
        <sz val="8"/>
        <rFont val="Arial"/>
        <family val="2"/>
      </rPr>
      <t>CERAMICO</t>
    </r>
    <r>
      <rPr>
        <sz val="8"/>
        <rFont val="Times New Roman"/>
        <family val="1"/>
      </rPr>
      <t xml:space="preserve"> </t>
    </r>
    <r>
      <rPr>
        <sz val="8"/>
        <rFont val="Arial"/>
        <family val="2"/>
      </rPr>
      <t>FURADO</t>
    </r>
    <r>
      <rPr>
        <sz val="8"/>
        <rFont val="Times New Roman"/>
        <family val="1"/>
      </rPr>
      <t xml:space="preserve"> </t>
    </r>
    <r>
      <rPr>
        <sz val="8"/>
        <rFont val="Arial"/>
        <family val="2"/>
      </rPr>
      <t>(BAIANO)</t>
    </r>
    <r>
      <rPr>
        <sz val="8"/>
        <rFont val="Times New Roman"/>
        <family val="1"/>
      </rPr>
      <t xml:space="preserve"> </t>
    </r>
    <r>
      <rPr>
        <sz val="8"/>
        <rFont val="Arial"/>
        <family val="2"/>
      </rPr>
      <t>ESP.NOM.</t>
    </r>
    <r>
      <rPr>
        <sz val="8"/>
        <rFont val="Times New Roman"/>
        <family val="1"/>
      </rPr>
      <t xml:space="preserve"> </t>
    </r>
    <r>
      <rPr>
        <sz val="8"/>
        <rFont val="Arial"/>
        <family val="2"/>
      </rPr>
      <t>20</t>
    </r>
    <r>
      <rPr>
        <sz val="8"/>
        <rFont val="Times New Roman"/>
        <family val="1"/>
      </rPr>
      <t xml:space="preserve"> </t>
    </r>
    <r>
      <rPr>
        <sz val="8"/>
        <rFont val="Arial"/>
        <family val="2"/>
      </rPr>
      <t>CM</t>
    </r>
  </si>
  <si>
    <r>
      <rPr>
        <sz val="8"/>
        <rFont val="Arial"/>
        <family val="2"/>
      </rPr>
      <t>04.01.099</t>
    </r>
  </si>
  <si>
    <r>
      <rPr>
        <sz val="8"/>
        <rFont val="Arial"/>
        <family val="2"/>
      </rPr>
      <t>ALVENARIAS</t>
    </r>
  </si>
  <si>
    <r>
      <rPr>
        <sz val="8"/>
        <rFont val="Arial"/>
        <family val="2"/>
      </rPr>
      <t>04.02.011</t>
    </r>
  </si>
  <si>
    <r>
      <rPr>
        <sz val="8"/>
        <rFont val="Arial"/>
        <family val="2"/>
      </rPr>
      <t>ELEMENTO</t>
    </r>
    <r>
      <rPr>
        <sz val="8"/>
        <rFont val="Times New Roman"/>
        <family val="1"/>
      </rPr>
      <t xml:space="preserve"> </t>
    </r>
    <r>
      <rPr>
        <sz val="8"/>
        <rFont val="Arial"/>
        <family val="2"/>
      </rPr>
      <t>VAZADO</t>
    </r>
    <r>
      <rPr>
        <sz val="8"/>
        <rFont val="Times New Roman"/>
        <family val="1"/>
      </rPr>
      <t xml:space="preserve"> </t>
    </r>
    <r>
      <rPr>
        <sz val="8"/>
        <rFont val="Arial"/>
        <family val="2"/>
      </rPr>
      <t>DE</t>
    </r>
    <r>
      <rPr>
        <sz val="8"/>
        <rFont val="Times New Roman"/>
        <family val="1"/>
      </rPr>
      <t xml:space="preserve"> </t>
    </r>
    <r>
      <rPr>
        <sz val="8"/>
        <rFont val="Arial"/>
        <family val="2"/>
      </rPr>
      <t>CONCRETO</t>
    </r>
    <r>
      <rPr>
        <sz val="8"/>
        <rFont val="Times New Roman"/>
        <family val="1"/>
      </rPr>
      <t xml:space="preserve"> </t>
    </r>
    <r>
      <rPr>
        <sz val="8"/>
        <rFont val="Arial"/>
        <family val="2"/>
      </rPr>
      <t>TIPO</t>
    </r>
    <r>
      <rPr>
        <sz val="8"/>
        <rFont val="Times New Roman"/>
        <family val="1"/>
      </rPr>
      <t xml:space="preserve"> </t>
    </r>
    <r>
      <rPr>
        <sz val="8"/>
        <rFont val="Arial"/>
        <family val="2"/>
      </rPr>
      <t>QUADRICULADO</t>
    </r>
    <r>
      <rPr>
        <sz val="8"/>
        <rFont val="Times New Roman"/>
        <family val="1"/>
      </rPr>
      <t xml:space="preserve"> </t>
    </r>
    <r>
      <rPr>
        <sz val="8"/>
        <rFont val="Arial"/>
        <family val="2"/>
      </rPr>
      <t>25</t>
    </r>
    <r>
      <rPr>
        <sz val="8"/>
        <rFont val="Times New Roman"/>
        <family val="1"/>
      </rPr>
      <t xml:space="preserve"> </t>
    </r>
    <r>
      <rPr>
        <sz val="8"/>
        <rFont val="Arial"/>
        <family val="2"/>
      </rPr>
      <t>FUROS</t>
    </r>
    <r>
      <rPr>
        <sz val="8"/>
        <rFont val="Times New Roman"/>
        <family val="1"/>
      </rPr>
      <t xml:space="preserve">  </t>
    </r>
    <r>
      <rPr>
        <sz val="8"/>
        <rFont val="Arial"/>
        <family val="2"/>
      </rPr>
      <t>39X39X8CM</t>
    </r>
    <r>
      <rPr>
        <sz val="8"/>
        <rFont val="Times New Roman"/>
        <family val="1"/>
      </rPr>
      <t xml:space="preserve"> </t>
    </r>
    <r>
      <rPr>
        <sz val="8"/>
        <rFont val="Arial"/>
        <family val="2"/>
      </rPr>
      <t>NEOREX</t>
    </r>
    <r>
      <rPr>
        <sz val="8"/>
        <rFont val="Times New Roman"/>
        <family val="1"/>
      </rPr>
      <t xml:space="preserve"> </t>
    </r>
    <r>
      <rPr>
        <sz val="8"/>
        <rFont val="Arial"/>
        <family val="2"/>
      </rPr>
      <t>19C</t>
    </r>
    <r>
      <rPr>
        <sz val="8"/>
        <rFont val="Microsoft Sans Serif"/>
        <family val="2"/>
      </rPr>
      <t xml:space="preserve"> 
</t>
    </r>
    <r>
      <rPr>
        <sz val="8"/>
        <rFont val="Microsoft Sans Serif"/>
        <family val="2"/>
      </rPr>
      <t xml:space="preserve"> </t>
    </r>
  </si>
  <si>
    <r>
      <rPr>
        <sz val="8"/>
        <rFont val="Arial"/>
        <family val="2"/>
      </rPr>
      <t>04.02.014</t>
    </r>
  </si>
  <si>
    <r>
      <rPr>
        <sz val="8"/>
        <rFont val="Arial"/>
        <family val="2"/>
      </rPr>
      <t>ELEMENTO</t>
    </r>
    <r>
      <rPr>
        <sz val="8"/>
        <rFont val="Times New Roman"/>
        <family val="1"/>
      </rPr>
      <t xml:space="preserve"> </t>
    </r>
    <r>
      <rPr>
        <sz val="8"/>
        <rFont val="Arial"/>
        <family val="2"/>
      </rPr>
      <t>VAZADO</t>
    </r>
    <r>
      <rPr>
        <sz val="8"/>
        <rFont val="Times New Roman"/>
        <family val="1"/>
      </rPr>
      <t xml:space="preserve"> </t>
    </r>
    <r>
      <rPr>
        <sz val="8"/>
        <rFont val="Arial"/>
        <family val="2"/>
      </rPr>
      <t>DE</t>
    </r>
    <r>
      <rPr>
        <sz val="8"/>
        <rFont val="Times New Roman"/>
        <family val="1"/>
      </rPr>
      <t xml:space="preserve"> </t>
    </r>
    <r>
      <rPr>
        <sz val="8"/>
        <rFont val="Arial"/>
        <family val="2"/>
      </rPr>
      <t>CONCRETO</t>
    </r>
    <r>
      <rPr>
        <sz val="8"/>
        <rFont val="Times New Roman"/>
        <family val="1"/>
      </rPr>
      <t xml:space="preserve"> </t>
    </r>
    <r>
      <rPr>
        <sz val="8"/>
        <rFont val="Arial"/>
        <family val="2"/>
      </rPr>
      <t>TIPO</t>
    </r>
    <r>
      <rPr>
        <sz val="8"/>
        <rFont val="Times New Roman"/>
        <family val="1"/>
      </rPr>
      <t xml:space="preserve"> </t>
    </r>
    <r>
      <rPr>
        <sz val="8"/>
        <rFont val="Arial"/>
        <family val="2"/>
      </rPr>
      <t>QUADRICULADO</t>
    </r>
    <r>
      <rPr>
        <sz val="8"/>
        <rFont val="Times New Roman"/>
        <family val="1"/>
      </rPr>
      <t xml:space="preserve"> </t>
    </r>
    <r>
      <rPr>
        <sz val="8"/>
        <rFont val="Arial"/>
        <family val="2"/>
      </rPr>
      <t>16</t>
    </r>
    <r>
      <rPr>
        <sz val="8"/>
        <rFont val="Times New Roman"/>
        <family val="1"/>
      </rPr>
      <t xml:space="preserve"> </t>
    </r>
    <r>
      <rPr>
        <sz val="8"/>
        <rFont val="Arial"/>
        <family val="2"/>
      </rPr>
      <t>FUROS</t>
    </r>
    <r>
      <rPr>
        <sz val="8"/>
        <rFont val="Times New Roman"/>
        <family val="1"/>
      </rPr>
      <t xml:space="preserve"> </t>
    </r>
    <r>
      <rPr>
        <sz val="8"/>
        <rFont val="Arial"/>
        <family val="2"/>
      </rPr>
      <t>C/ALETAS</t>
    </r>
    <r>
      <rPr>
        <sz val="8"/>
        <rFont val="Times New Roman"/>
        <family val="1"/>
      </rPr>
      <t xml:space="preserve"> </t>
    </r>
    <r>
      <rPr>
        <sz val="8"/>
        <rFont val="Arial"/>
        <family val="2"/>
      </rPr>
      <t>INCLINADAS</t>
    </r>
    <r>
      <rPr>
        <sz val="8"/>
        <rFont val="Times New Roman"/>
        <family val="1"/>
      </rPr>
      <t xml:space="preserve"> </t>
    </r>
    <r>
      <rPr>
        <sz val="8"/>
        <rFont val="Arial"/>
        <family val="2"/>
      </rPr>
      <t>39X39X10CM</t>
    </r>
  </si>
  <si>
    <r>
      <rPr>
        <sz val="8"/>
        <rFont val="Arial"/>
        <family val="2"/>
      </rPr>
      <t>04.02.015</t>
    </r>
  </si>
  <si>
    <r>
      <rPr>
        <sz val="8"/>
        <rFont val="Arial"/>
        <family val="2"/>
      </rPr>
      <t>ELEMENTO</t>
    </r>
    <r>
      <rPr>
        <sz val="8"/>
        <rFont val="Times New Roman"/>
        <family val="1"/>
      </rPr>
      <t xml:space="preserve"> </t>
    </r>
    <r>
      <rPr>
        <sz val="8"/>
        <rFont val="Arial"/>
        <family val="2"/>
      </rPr>
      <t>VAZADO</t>
    </r>
    <r>
      <rPr>
        <sz val="8"/>
        <rFont val="Times New Roman"/>
        <family val="1"/>
      </rPr>
      <t xml:space="preserve"> </t>
    </r>
    <r>
      <rPr>
        <sz val="8"/>
        <rFont val="Arial"/>
        <family val="2"/>
      </rPr>
      <t>DE</t>
    </r>
    <r>
      <rPr>
        <sz val="8"/>
        <rFont val="Times New Roman"/>
        <family val="1"/>
      </rPr>
      <t xml:space="preserve"> </t>
    </r>
    <r>
      <rPr>
        <sz val="8"/>
        <rFont val="Arial"/>
        <family val="2"/>
      </rPr>
      <t>CONCRETO</t>
    </r>
    <r>
      <rPr>
        <sz val="8"/>
        <rFont val="Times New Roman"/>
        <family val="1"/>
      </rPr>
      <t xml:space="preserve"> </t>
    </r>
    <r>
      <rPr>
        <sz val="8"/>
        <rFont val="Arial"/>
        <family val="2"/>
      </rPr>
      <t>TIPO</t>
    </r>
    <r>
      <rPr>
        <sz val="8"/>
        <rFont val="Times New Roman"/>
        <family val="1"/>
      </rPr>
      <t xml:space="preserve"> </t>
    </r>
    <r>
      <rPr>
        <sz val="8"/>
        <rFont val="Arial"/>
        <family val="2"/>
      </rPr>
      <t>CAIXILHO</t>
    </r>
    <r>
      <rPr>
        <sz val="8"/>
        <rFont val="Times New Roman"/>
        <family val="1"/>
      </rPr>
      <t xml:space="preserve"> </t>
    </r>
    <r>
      <rPr>
        <sz val="8"/>
        <rFont val="Arial"/>
        <family val="2"/>
      </rPr>
      <t>40X40X20CM</t>
    </r>
  </si>
  <si>
    <r>
      <rPr>
        <sz val="8"/>
        <rFont val="Arial"/>
        <family val="2"/>
      </rPr>
      <t>04.02.018</t>
    </r>
  </si>
  <si>
    <r>
      <rPr>
        <sz val="8"/>
        <rFont val="Arial"/>
        <family val="2"/>
      </rPr>
      <t>ELEMENTO</t>
    </r>
    <r>
      <rPr>
        <sz val="8"/>
        <rFont val="Times New Roman"/>
        <family val="1"/>
      </rPr>
      <t xml:space="preserve"> </t>
    </r>
    <r>
      <rPr>
        <sz val="8"/>
        <rFont val="Arial"/>
        <family val="2"/>
      </rPr>
      <t>VAZADO</t>
    </r>
    <r>
      <rPr>
        <sz val="8"/>
        <rFont val="Times New Roman"/>
        <family val="1"/>
      </rPr>
      <t xml:space="preserve"> </t>
    </r>
    <r>
      <rPr>
        <sz val="8"/>
        <rFont val="Arial"/>
        <family val="2"/>
      </rPr>
      <t>DE</t>
    </r>
    <r>
      <rPr>
        <sz val="8"/>
        <rFont val="Times New Roman"/>
        <family val="1"/>
      </rPr>
      <t xml:space="preserve"> </t>
    </r>
    <r>
      <rPr>
        <sz val="8"/>
        <rFont val="Arial"/>
        <family val="2"/>
      </rPr>
      <t>BLOCO</t>
    </r>
    <r>
      <rPr>
        <sz val="8"/>
        <rFont val="Times New Roman"/>
        <family val="1"/>
      </rPr>
      <t xml:space="preserve"> </t>
    </r>
    <r>
      <rPr>
        <sz val="8"/>
        <rFont val="Arial"/>
        <family val="2"/>
      </rPr>
      <t>DE</t>
    </r>
    <r>
      <rPr>
        <sz val="8"/>
        <rFont val="Times New Roman"/>
        <family val="1"/>
      </rPr>
      <t xml:space="preserve"> </t>
    </r>
    <r>
      <rPr>
        <sz val="8"/>
        <rFont val="Arial"/>
        <family val="2"/>
      </rPr>
      <t>CONCRETO</t>
    </r>
    <r>
      <rPr>
        <sz val="8"/>
        <rFont val="Times New Roman"/>
        <family val="1"/>
      </rPr>
      <t xml:space="preserve"> </t>
    </r>
    <r>
      <rPr>
        <sz val="8"/>
        <rFont val="Arial"/>
        <family val="2"/>
      </rPr>
      <t>19X19X39CM</t>
    </r>
    <r>
      <rPr>
        <sz val="8"/>
        <rFont val="Times New Roman"/>
        <family val="1"/>
      </rPr>
      <t xml:space="preserve"> </t>
    </r>
    <r>
      <rPr>
        <sz val="8"/>
        <rFont val="Arial"/>
        <family val="2"/>
      </rPr>
      <t>CLASSE</t>
    </r>
    <r>
      <rPr>
        <sz val="8"/>
        <rFont val="Times New Roman"/>
        <family val="1"/>
      </rPr>
      <t xml:space="preserve"> </t>
    </r>
    <r>
      <rPr>
        <sz val="8"/>
        <rFont val="Arial"/>
        <family val="2"/>
      </rPr>
      <t>C</t>
    </r>
  </si>
  <si>
    <r>
      <rPr>
        <sz val="8"/>
        <rFont val="Arial"/>
        <family val="2"/>
      </rPr>
      <t>04.02.020</t>
    </r>
  </si>
  <si>
    <r>
      <rPr>
        <sz val="8"/>
        <rFont val="Arial"/>
        <family val="2"/>
      </rPr>
      <t>ELEMENTO</t>
    </r>
    <r>
      <rPr>
        <sz val="8"/>
        <rFont val="Times New Roman"/>
        <family val="1"/>
      </rPr>
      <t xml:space="preserve"> </t>
    </r>
    <r>
      <rPr>
        <sz val="8"/>
        <rFont val="Arial"/>
        <family val="2"/>
      </rPr>
      <t>VAZADO</t>
    </r>
    <r>
      <rPr>
        <sz val="8"/>
        <rFont val="Times New Roman"/>
        <family val="1"/>
      </rPr>
      <t xml:space="preserve"> </t>
    </r>
    <r>
      <rPr>
        <sz val="8"/>
        <rFont val="Arial"/>
        <family val="2"/>
      </rPr>
      <t>DE</t>
    </r>
    <r>
      <rPr>
        <sz val="8"/>
        <rFont val="Times New Roman"/>
        <family val="1"/>
      </rPr>
      <t xml:space="preserve"> </t>
    </r>
    <r>
      <rPr>
        <sz val="8"/>
        <rFont val="Arial"/>
        <family val="2"/>
      </rPr>
      <t>BLOCOS</t>
    </r>
    <r>
      <rPr>
        <sz val="8"/>
        <rFont val="Times New Roman"/>
        <family val="1"/>
      </rPr>
      <t xml:space="preserve"> </t>
    </r>
    <r>
      <rPr>
        <sz val="8"/>
        <rFont val="Arial"/>
        <family val="2"/>
      </rPr>
      <t>CERAMICOS</t>
    </r>
    <r>
      <rPr>
        <sz val="8"/>
        <rFont val="Times New Roman"/>
        <family val="1"/>
      </rPr>
      <t xml:space="preserve"> </t>
    </r>
    <r>
      <rPr>
        <sz val="8"/>
        <rFont val="Arial"/>
        <family val="2"/>
      </rPr>
      <t>DE</t>
    </r>
    <r>
      <rPr>
        <sz val="8"/>
        <rFont val="Times New Roman"/>
        <family val="1"/>
      </rPr>
      <t xml:space="preserve"> </t>
    </r>
    <r>
      <rPr>
        <sz val="8"/>
        <rFont val="Arial"/>
        <family val="2"/>
      </rPr>
      <t>VEDACAO</t>
    </r>
  </si>
  <si>
    <r>
      <rPr>
        <sz val="8"/>
        <rFont val="Arial"/>
        <family val="2"/>
      </rPr>
      <t>04.02.062</t>
    </r>
  </si>
  <si>
    <r>
      <rPr>
        <sz val="8"/>
        <rFont val="Arial"/>
        <family val="2"/>
      </rPr>
      <t>ELEMENTO</t>
    </r>
    <r>
      <rPr>
        <sz val="8"/>
        <rFont val="Times New Roman"/>
        <family val="1"/>
      </rPr>
      <t xml:space="preserve"> </t>
    </r>
    <r>
      <rPr>
        <sz val="8"/>
        <rFont val="Arial"/>
        <family val="2"/>
      </rPr>
      <t>VAZADO</t>
    </r>
    <r>
      <rPr>
        <sz val="8"/>
        <rFont val="Times New Roman"/>
        <family val="1"/>
      </rPr>
      <t xml:space="preserve"> </t>
    </r>
    <r>
      <rPr>
        <sz val="8"/>
        <rFont val="Arial"/>
        <family val="2"/>
      </rPr>
      <t>CERAMICO</t>
    </r>
    <r>
      <rPr>
        <sz val="8"/>
        <rFont val="Times New Roman"/>
        <family val="1"/>
      </rPr>
      <t xml:space="preserve"> </t>
    </r>
    <r>
      <rPr>
        <sz val="8"/>
        <rFont val="Arial"/>
        <family val="2"/>
      </rPr>
      <t>18X18X7CM</t>
    </r>
  </si>
  <si>
    <r>
      <rPr>
        <sz val="8"/>
        <rFont val="Arial"/>
        <family val="2"/>
      </rPr>
      <t>04.02.099</t>
    </r>
  </si>
  <si>
    <r>
      <rPr>
        <sz val="8"/>
        <rFont val="Arial"/>
        <family val="2"/>
      </rPr>
      <t>ELEMENTOS</t>
    </r>
    <r>
      <rPr>
        <sz val="8"/>
        <rFont val="Times New Roman"/>
        <family val="1"/>
      </rPr>
      <t xml:space="preserve"> </t>
    </r>
    <r>
      <rPr>
        <sz val="8"/>
        <rFont val="Arial"/>
        <family val="2"/>
      </rPr>
      <t>VAZADOS</t>
    </r>
  </si>
  <si>
    <r>
      <rPr>
        <sz val="8"/>
        <rFont val="Arial"/>
        <family val="2"/>
      </rPr>
      <t>04.03.001</t>
    </r>
  </si>
  <si>
    <r>
      <rPr>
        <sz val="8"/>
        <rFont val="Arial"/>
        <family val="2"/>
      </rPr>
      <t>DV-01</t>
    </r>
    <r>
      <rPr>
        <sz val="8"/>
        <rFont val="Times New Roman"/>
        <family val="1"/>
      </rPr>
      <t xml:space="preserve"> </t>
    </r>
    <r>
      <rPr>
        <sz val="8"/>
        <rFont val="Arial"/>
        <family val="2"/>
      </rPr>
      <t>DIVISORIA</t>
    </r>
    <r>
      <rPr>
        <sz val="8"/>
        <rFont val="Times New Roman"/>
        <family val="1"/>
      </rPr>
      <t xml:space="preserve"> </t>
    </r>
    <r>
      <rPr>
        <sz val="8"/>
        <rFont val="Arial"/>
        <family val="2"/>
      </rPr>
      <t>DE</t>
    </r>
    <r>
      <rPr>
        <sz val="8"/>
        <rFont val="Times New Roman"/>
        <family val="1"/>
      </rPr>
      <t xml:space="preserve"> </t>
    </r>
    <r>
      <rPr>
        <sz val="8"/>
        <rFont val="Arial"/>
        <family val="2"/>
      </rPr>
      <t>GRANILITE</t>
    </r>
    <r>
      <rPr>
        <sz val="8"/>
        <rFont val="Times New Roman"/>
        <family val="1"/>
      </rPr>
      <t xml:space="preserve"> </t>
    </r>
    <r>
      <rPr>
        <sz val="8"/>
        <rFont val="Arial"/>
        <family val="2"/>
      </rPr>
      <t>-</t>
    </r>
    <r>
      <rPr>
        <sz val="8"/>
        <rFont val="Times New Roman"/>
        <family val="1"/>
      </rPr>
      <t xml:space="preserve"> </t>
    </r>
    <r>
      <rPr>
        <sz val="8"/>
        <rFont val="Arial"/>
        <family val="2"/>
      </rPr>
      <t>LATERAL</t>
    </r>
    <r>
      <rPr>
        <sz val="8"/>
        <rFont val="Times New Roman"/>
        <family val="1"/>
      </rPr>
      <t xml:space="preserve"> </t>
    </r>
    <r>
      <rPr>
        <sz val="8"/>
        <rFont val="Arial"/>
        <family val="2"/>
      </rPr>
      <t>ABERTA</t>
    </r>
  </si>
  <si>
    <r>
      <rPr>
        <sz val="8"/>
        <rFont val="Arial"/>
        <family val="2"/>
      </rPr>
      <t>04.03.002</t>
    </r>
  </si>
  <si>
    <r>
      <rPr>
        <sz val="8"/>
        <rFont val="Arial"/>
        <family val="2"/>
      </rPr>
      <t>DV-02</t>
    </r>
    <r>
      <rPr>
        <sz val="8"/>
        <rFont val="Times New Roman"/>
        <family val="1"/>
      </rPr>
      <t xml:space="preserve"> </t>
    </r>
    <r>
      <rPr>
        <sz val="8"/>
        <rFont val="Arial"/>
        <family val="2"/>
      </rPr>
      <t>DIVISORIA</t>
    </r>
    <r>
      <rPr>
        <sz val="8"/>
        <rFont val="Times New Roman"/>
        <family val="1"/>
      </rPr>
      <t xml:space="preserve"> </t>
    </r>
    <r>
      <rPr>
        <sz val="8"/>
        <rFont val="Arial"/>
        <family val="2"/>
      </rPr>
      <t>DE</t>
    </r>
    <r>
      <rPr>
        <sz val="8"/>
        <rFont val="Times New Roman"/>
        <family val="1"/>
      </rPr>
      <t xml:space="preserve"> </t>
    </r>
    <r>
      <rPr>
        <sz val="8"/>
        <rFont val="Arial"/>
        <family val="2"/>
      </rPr>
      <t>GRANILITE</t>
    </r>
    <r>
      <rPr>
        <sz val="8"/>
        <rFont val="Times New Roman"/>
        <family val="1"/>
      </rPr>
      <t xml:space="preserve"> </t>
    </r>
    <r>
      <rPr>
        <sz val="8"/>
        <rFont val="Arial"/>
        <family val="2"/>
      </rPr>
      <t>-</t>
    </r>
    <r>
      <rPr>
        <sz val="8"/>
        <rFont val="Times New Roman"/>
        <family val="1"/>
      </rPr>
      <t xml:space="preserve"> </t>
    </r>
    <r>
      <rPr>
        <sz val="8"/>
        <rFont val="Arial"/>
        <family val="2"/>
      </rPr>
      <t>LATERAL</t>
    </r>
    <r>
      <rPr>
        <sz val="8"/>
        <rFont val="Times New Roman"/>
        <family val="1"/>
      </rPr>
      <t xml:space="preserve"> </t>
    </r>
    <r>
      <rPr>
        <sz val="8"/>
        <rFont val="Arial"/>
        <family val="2"/>
      </rPr>
      <t>FECHADA</t>
    </r>
  </si>
  <si>
    <r>
      <rPr>
        <sz val="8"/>
        <rFont val="Arial"/>
        <family val="2"/>
      </rPr>
      <t>04.03.003</t>
    </r>
  </si>
  <si>
    <r>
      <rPr>
        <sz val="8"/>
        <rFont val="Arial"/>
        <family val="2"/>
      </rPr>
      <t>DV-03</t>
    </r>
    <r>
      <rPr>
        <sz val="8"/>
        <rFont val="Times New Roman"/>
        <family val="1"/>
      </rPr>
      <t xml:space="preserve"> </t>
    </r>
    <r>
      <rPr>
        <sz val="8"/>
        <rFont val="Arial"/>
        <family val="2"/>
      </rPr>
      <t>DIVISORIA</t>
    </r>
    <r>
      <rPr>
        <sz val="8"/>
        <rFont val="Times New Roman"/>
        <family val="1"/>
      </rPr>
      <t xml:space="preserve"> </t>
    </r>
    <r>
      <rPr>
        <sz val="8"/>
        <rFont val="Arial"/>
        <family val="2"/>
      </rPr>
      <t>DE</t>
    </r>
    <r>
      <rPr>
        <sz val="8"/>
        <rFont val="Times New Roman"/>
        <family val="1"/>
      </rPr>
      <t xml:space="preserve"> </t>
    </r>
    <r>
      <rPr>
        <sz val="8"/>
        <rFont val="Arial"/>
        <family val="2"/>
      </rPr>
      <t>GRANILITE</t>
    </r>
    <r>
      <rPr>
        <sz val="8"/>
        <rFont val="Times New Roman"/>
        <family val="1"/>
      </rPr>
      <t xml:space="preserve"> </t>
    </r>
    <r>
      <rPr>
        <sz val="8"/>
        <rFont val="Arial"/>
        <family val="2"/>
      </rPr>
      <t>-</t>
    </r>
    <r>
      <rPr>
        <sz val="8"/>
        <rFont val="Times New Roman"/>
        <family val="1"/>
      </rPr>
      <t xml:space="preserve"> </t>
    </r>
    <r>
      <rPr>
        <sz val="8"/>
        <rFont val="Arial"/>
        <family val="2"/>
      </rPr>
      <t>FRONTAL</t>
    </r>
  </si>
  <si>
    <r>
      <rPr>
        <sz val="8"/>
        <rFont val="Arial"/>
        <family val="2"/>
      </rPr>
      <t>04.03.005</t>
    </r>
  </si>
  <si>
    <r>
      <rPr>
        <sz val="8"/>
        <rFont val="Arial"/>
        <family val="2"/>
      </rPr>
      <t>DV-06</t>
    </r>
    <r>
      <rPr>
        <sz val="8"/>
        <rFont val="Times New Roman"/>
        <family val="1"/>
      </rPr>
      <t xml:space="preserve"> </t>
    </r>
    <r>
      <rPr>
        <sz val="8"/>
        <rFont val="Arial"/>
        <family val="2"/>
      </rPr>
      <t>DIVISORIA</t>
    </r>
    <r>
      <rPr>
        <sz val="8"/>
        <rFont val="Times New Roman"/>
        <family val="1"/>
      </rPr>
      <t xml:space="preserve"> </t>
    </r>
    <r>
      <rPr>
        <sz val="8"/>
        <rFont val="Arial"/>
        <family val="2"/>
      </rPr>
      <t>DE</t>
    </r>
    <r>
      <rPr>
        <sz val="8"/>
        <rFont val="Times New Roman"/>
        <family val="1"/>
      </rPr>
      <t xml:space="preserve"> </t>
    </r>
    <r>
      <rPr>
        <sz val="8"/>
        <rFont val="Arial"/>
        <family val="2"/>
      </rPr>
      <t>GRANILITE</t>
    </r>
    <r>
      <rPr>
        <sz val="8"/>
        <rFont val="Times New Roman"/>
        <family val="1"/>
      </rPr>
      <t xml:space="preserve"> </t>
    </r>
    <r>
      <rPr>
        <sz val="8"/>
        <rFont val="Arial"/>
        <family val="2"/>
      </rPr>
      <t>SANITARIO</t>
    </r>
    <r>
      <rPr>
        <sz val="8"/>
        <rFont val="Times New Roman"/>
        <family val="1"/>
      </rPr>
      <t xml:space="preserve"> </t>
    </r>
    <r>
      <rPr>
        <sz val="8"/>
        <rFont val="Arial"/>
        <family val="2"/>
      </rPr>
      <t>INFANTIL</t>
    </r>
    <r>
      <rPr>
        <sz val="8"/>
        <rFont val="Times New Roman"/>
        <family val="1"/>
      </rPr>
      <t xml:space="preserve"> </t>
    </r>
    <r>
      <rPr>
        <sz val="8"/>
        <rFont val="Arial"/>
        <family val="2"/>
      </rPr>
      <t>H=1,20M</t>
    </r>
  </si>
  <si>
    <r>
      <rPr>
        <sz val="8"/>
        <rFont val="Arial"/>
        <family val="2"/>
      </rPr>
      <t>04.03.008</t>
    </r>
  </si>
  <si>
    <r>
      <rPr>
        <sz val="8"/>
        <rFont val="Arial"/>
        <family val="2"/>
      </rPr>
      <t>DV-04</t>
    </r>
    <r>
      <rPr>
        <sz val="8"/>
        <rFont val="Times New Roman"/>
        <family val="1"/>
      </rPr>
      <t xml:space="preserve"> </t>
    </r>
    <r>
      <rPr>
        <sz val="8"/>
        <rFont val="Arial"/>
        <family val="2"/>
      </rPr>
      <t>DIVISÓRIA</t>
    </r>
    <r>
      <rPr>
        <sz val="8"/>
        <rFont val="Times New Roman"/>
        <family val="1"/>
      </rPr>
      <t xml:space="preserve"> </t>
    </r>
    <r>
      <rPr>
        <sz val="8"/>
        <rFont val="Arial"/>
        <family val="2"/>
      </rPr>
      <t>DE</t>
    </r>
    <r>
      <rPr>
        <sz val="8"/>
        <rFont val="Times New Roman"/>
        <family val="1"/>
      </rPr>
      <t xml:space="preserve"> </t>
    </r>
    <r>
      <rPr>
        <sz val="8"/>
        <rFont val="Arial"/>
        <family val="2"/>
      </rPr>
      <t>GRANILITE</t>
    </r>
    <r>
      <rPr>
        <sz val="8"/>
        <rFont val="Times New Roman"/>
        <family val="1"/>
      </rPr>
      <t xml:space="preserve"> </t>
    </r>
    <r>
      <rPr>
        <sz val="8"/>
        <rFont val="Arial"/>
        <family val="2"/>
      </rPr>
      <t>-</t>
    </r>
    <r>
      <rPr>
        <sz val="8"/>
        <rFont val="Times New Roman"/>
        <family val="1"/>
      </rPr>
      <t xml:space="preserve"> </t>
    </r>
    <r>
      <rPr>
        <sz val="8"/>
        <rFont val="Arial"/>
        <family val="2"/>
      </rPr>
      <t>ANTEPARO</t>
    </r>
  </si>
  <si>
    <r>
      <rPr>
        <sz val="8"/>
        <rFont val="Arial"/>
        <family val="2"/>
      </rPr>
      <t>04.03.009</t>
    </r>
  </si>
  <si>
    <r>
      <rPr>
        <sz val="8"/>
        <rFont val="Arial"/>
        <family val="2"/>
      </rPr>
      <t>DV-07</t>
    </r>
    <r>
      <rPr>
        <sz val="8"/>
        <rFont val="Times New Roman"/>
        <family val="1"/>
      </rPr>
      <t xml:space="preserve"> </t>
    </r>
    <r>
      <rPr>
        <sz val="8"/>
        <rFont val="Arial"/>
        <family val="2"/>
      </rPr>
      <t>DIVISÓRIA</t>
    </r>
    <r>
      <rPr>
        <sz val="8"/>
        <rFont val="Times New Roman"/>
        <family val="1"/>
      </rPr>
      <t xml:space="preserve"> </t>
    </r>
    <r>
      <rPr>
        <sz val="8"/>
        <rFont val="Arial"/>
        <family val="2"/>
      </rPr>
      <t>DE</t>
    </r>
    <r>
      <rPr>
        <sz val="8"/>
        <rFont val="Times New Roman"/>
        <family val="1"/>
      </rPr>
      <t xml:space="preserve"> </t>
    </r>
    <r>
      <rPr>
        <sz val="8"/>
        <rFont val="Arial"/>
        <family val="2"/>
      </rPr>
      <t>GRANILITE</t>
    </r>
  </si>
  <si>
    <r>
      <rPr>
        <sz val="8"/>
        <rFont val="Arial"/>
        <family val="2"/>
      </rPr>
      <t>04.03.010</t>
    </r>
  </si>
  <si>
    <r>
      <rPr>
        <sz val="8"/>
        <rFont val="Arial"/>
        <family val="2"/>
      </rPr>
      <t>DIVISORIA</t>
    </r>
    <r>
      <rPr>
        <sz val="8"/>
        <rFont val="Times New Roman"/>
        <family val="1"/>
      </rPr>
      <t xml:space="preserve"> </t>
    </r>
    <r>
      <rPr>
        <sz val="8"/>
        <rFont val="Arial"/>
        <family val="2"/>
      </rPr>
      <t>DV-03</t>
    </r>
    <r>
      <rPr>
        <sz val="8"/>
        <rFont val="Times New Roman"/>
        <family val="1"/>
      </rPr>
      <t xml:space="preserve"> </t>
    </r>
    <r>
      <rPr>
        <sz val="8"/>
        <rFont val="Arial"/>
        <family val="2"/>
      </rPr>
      <t>CR</t>
    </r>
    <r>
      <rPr>
        <sz val="8"/>
        <rFont val="Times New Roman"/>
        <family val="1"/>
      </rPr>
      <t xml:space="preserve">  </t>
    </r>
    <r>
      <rPr>
        <sz val="8"/>
        <rFont val="Arial"/>
        <family val="2"/>
      </rPr>
      <t>SANITARIO</t>
    </r>
    <r>
      <rPr>
        <sz val="8"/>
        <rFont val="Times New Roman"/>
        <family val="1"/>
      </rPr>
      <t xml:space="preserve"> </t>
    </r>
    <r>
      <rPr>
        <sz val="8"/>
        <rFont val="Arial"/>
        <family val="2"/>
      </rPr>
      <t>/</t>
    </r>
    <r>
      <rPr>
        <sz val="8"/>
        <rFont val="Times New Roman"/>
        <family val="1"/>
      </rPr>
      <t xml:space="preserve"> </t>
    </r>
    <r>
      <rPr>
        <sz val="8"/>
        <rFont val="Arial"/>
        <family val="2"/>
      </rPr>
      <t>VESTIARIO</t>
    </r>
    <r>
      <rPr>
        <sz val="8"/>
        <rFont val="Times New Roman"/>
        <family val="1"/>
      </rPr>
      <t xml:space="preserve"> </t>
    </r>
    <r>
      <rPr>
        <sz val="8"/>
        <rFont val="Arial"/>
        <family val="2"/>
      </rPr>
      <t>FUNCIONARIOS</t>
    </r>
    <r>
      <rPr>
        <sz val="8"/>
        <rFont val="Times New Roman"/>
        <family val="1"/>
      </rPr>
      <t xml:space="preserve"> </t>
    </r>
    <r>
      <rPr>
        <sz val="8"/>
        <rFont val="Arial"/>
        <family val="2"/>
      </rPr>
      <t>USO</t>
    </r>
    <r>
      <rPr>
        <sz val="8"/>
        <rFont val="Times New Roman"/>
        <family val="1"/>
      </rPr>
      <t xml:space="preserve"> </t>
    </r>
    <r>
      <rPr>
        <sz val="8"/>
        <rFont val="Arial"/>
        <family val="2"/>
      </rPr>
      <t>EXCLUSIVO</t>
    </r>
    <r>
      <rPr>
        <sz val="8"/>
        <rFont val="Times New Roman"/>
        <family val="1"/>
      </rPr>
      <t xml:space="preserve"> </t>
    </r>
    <r>
      <rPr>
        <sz val="8"/>
        <rFont val="Arial"/>
        <family val="2"/>
      </rPr>
      <t>PADRÃO</t>
    </r>
    <r>
      <rPr>
        <sz val="8"/>
        <rFont val="Times New Roman"/>
        <family val="1"/>
      </rPr>
      <t xml:space="preserve"> </t>
    </r>
    <r>
      <rPr>
        <sz val="8"/>
        <rFont val="Arial"/>
        <family val="2"/>
      </rPr>
      <t>CRECHE</t>
    </r>
    <r>
      <rPr>
        <sz val="8"/>
        <rFont val="Microsoft Sans Serif"/>
        <family val="2"/>
      </rPr>
      <t xml:space="preserve"> 
</t>
    </r>
    <r>
      <rPr>
        <sz val="8"/>
        <rFont val="Microsoft Sans Serif"/>
        <family val="2"/>
      </rPr>
      <t xml:space="preserve"> </t>
    </r>
  </si>
  <si>
    <r>
      <rPr>
        <sz val="8"/>
        <rFont val="Arial"/>
        <family val="2"/>
      </rPr>
      <t>04.03.020</t>
    </r>
  </si>
  <si>
    <r>
      <rPr>
        <sz val="8"/>
        <rFont val="Arial"/>
        <family val="2"/>
      </rPr>
      <t>PLACAS</t>
    </r>
    <r>
      <rPr>
        <sz val="8"/>
        <rFont val="Times New Roman"/>
        <family val="1"/>
      </rPr>
      <t xml:space="preserve"> </t>
    </r>
    <r>
      <rPr>
        <sz val="8"/>
        <rFont val="Arial"/>
        <family val="2"/>
      </rPr>
      <t>DE</t>
    </r>
    <r>
      <rPr>
        <sz val="8"/>
        <rFont val="Times New Roman"/>
        <family val="1"/>
      </rPr>
      <t xml:space="preserve"> </t>
    </r>
    <r>
      <rPr>
        <sz val="8"/>
        <rFont val="Arial"/>
        <family val="2"/>
      </rPr>
      <t>CONCRETO</t>
    </r>
    <r>
      <rPr>
        <sz val="8"/>
        <rFont val="Times New Roman"/>
        <family val="1"/>
      </rPr>
      <t xml:space="preserve"> </t>
    </r>
    <r>
      <rPr>
        <sz val="8"/>
        <rFont val="Arial"/>
        <family val="2"/>
      </rPr>
      <t>-</t>
    </r>
    <r>
      <rPr>
        <sz val="8"/>
        <rFont val="Times New Roman"/>
        <family val="1"/>
      </rPr>
      <t xml:space="preserve"> </t>
    </r>
    <r>
      <rPr>
        <sz val="8"/>
        <rFont val="Arial"/>
        <family val="2"/>
      </rPr>
      <t>ESPESSURA</t>
    </r>
    <r>
      <rPr>
        <sz val="8"/>
        <rFont val="Times New Roman"/>
        <family val="1"/>
      </rPr>
      <t xml:space="preserve"> </t>
    </r>
    <r>
      <rPr>
        <sz val="8"/>
        <rFont val="Arial"/>
        <family val="2"/>
      </rPr>
      <t>5</t>
    </r>
    <r>
      <rPr>
        <sz val="8"/>
        <rFont val="Times New Roman"/>
        <family val="1"/>
      </rPr>
      <t xml:space="preserve"> </t>
    </r>
    <r>
      <rPr>
        <sz val="8"/>
        <rFont val="Arial"/>
        <family val="2"/>
      </rPr>
      <t>CM</t>
    </r>
  </si>
  <si>
    <r>
      <rPr>
        <sz val="8"/>
        <rFont val="Arial"/>
        <family val="2"/>
      </rPr>
      <t>04.03.022</t>
    </r>
  </si>
  <si>
    <r>
      <rPr>
        <sz val="8"/>
        <rFont val="Arial"/>
        <family val="2"/>
      </rPr>
      <t>DIVISORIA</t>
    </r>
    <r>
      <rPr>
        <sz val="8"/>
        <rFont val="Times New Roman"/>
        <family val="1"/>
      </rPr>
      <t xml:space="preserve"> </t>
    </r>
    <r>
      <rPr>
        <sz val="8"/>
        <rFont val="Arial"/>
        <family val="2"/>
      </rPr>
      <t>CHAPA</t>
    </r>
    <r>
      <rPr>
        <sz val="8"/>
        <rFont val="Times New Roman"/>
        <family val="1"/>
      </rPr>
      <t xml:space="preserve"> </t>
    </r>
    <r>
      <rPr>
        <sz val="8"/>
        <rFont val="Arial"/>
        <family val="2"/>
      </rPr>
      <t>FIBRA</t>
    </r>
    <r>
      <rPr>
        <sz val="8"/>
        <rFont val="Times New Roman"/>
        <family val="1"/>
      </rPr>
      <t xml:space="preserve"> </t>
    </r>
    <r>
      <rPr>
        <sz val="8"/>
        <rFont val="Arial"/>
        <family val="2"/>
      </rPr>
      <t>MAD</t>
    </r>
    <r>
      <rPr>
        <sz val="8"/>
        <rFont val="Times New Roman"/>
        <family val="1"/>
      </rPr>
      <t xml:space="preserve"> </t>
    </r>
    <r>
      <rPr>
        <sz val="8"/>
        <rFont val="Arial"/>
        <family val="2"/>
      </rPr>
      <t>PRENS</t>
    </r>
    <r>
      <rPr>
        <sz val="8"/>
        <rFont val="Times New Roman"/>
        <family val="1"/>
      </rPr>
      <t xml:space="preserve"> </t>
    </r>
    <r>
      <rPr>
        <sz val="8"/>
        <rFont val="Arial"/>
        <family val="2"/>
      </rPr>
      <t>BP/PAINEL/VIDRO/VENTIL</t>
    </r>
    <r>
      <rPr>
        <sz val="8"/>
        <rFont val="Times New Roman"/>
        <family val="1"/>
      </rPr>
      <t xml:space="preserve"> </t>
    </r>
    <r>
      <rPr>
        <sz val="8"/>
        <rFont val="Arial"/>
        <family val="2"/>
      </rPr>
      <t>PERM</t>
    </r>
    <r>
      <rPr>
        <sz val="8"/>
        <rFont val="Times New Roman"/>
        <family val="1"/>
      </rPr>
      <t xml:space="preserve"> </t>
    </r>
    <r>
      <rPr>
        <sz val="8"/>
        <rFont val="Arial"/>
        <family val="2"/>
      </rPr>
      <t>E=35MM</t>
    </r>
  </si>
  <si>
    <r>
      <rPr>
        <sz val="8"/>
        <rFont val="Arial"/>
        <family val="2"/>
      </rPr>
      <t>04.03.023</t>
    </r>
  </si>
  <si>
    <r>
      <rPr>
        <sz val="8"/>
        <rFont val="Arial"/>
        <family val="2"/>
      </rPr>
      <t>DIVISORIA</t>
    </r>
    <r>
      <rPr>
        <sz val="8"/>
        <rFont val="Times New Roman"/>
        <family val="1"/>
      </rPr>
      <t xml:space="preserve"> </t>
    </r>
    <r>
      <rPr>
        <sz val="8"/>
        <rFont val="Arial"/>
        <family val="2"/>
      </rPr>
      <t>CHAPA</t>
    </r>
    <r>
      <rPr>
        <sz val="8"/>
        <rFont val="Times New Roman"/>
        <family val="1"/>
      </rPr>
      <t xml:space="preserve"> </t>
    </r>
    <r>
      <rPr>
        <sz val="8"/>
        <rFont val="Arial"/>
        <family val="2"/>
      </rPr>
      <t>FIBRA</t>
    </r>
    <r>
      <rPr>
        <sz val="8"/>
        <rFont val="Times New Roman"/>
        <family val="1"/>
      </rPr>
      <t xml:space="preserve"> </t>
    </r>
    <r>
      <rPr>
        <sz val="8"/>
        <rFont val="Arial"/>
        <family val="2"/>
      </rPr>
      <t>MAD</t>
    </r>
    <r>
      <rPr>
        <sz val="8"/>
        <rFont val="Times New Roman"/>
        <family val="1"/>
      </rPr>
      <t xml:space="preserve"> </t>
    </r>
    <r>
      <rPr>
        <sz val="8"/>
        <rFont val="Arial"/>
        <family val="2"/>
      </rPr>
      <t>PRENS</t>
    </r>
    <r>
      <rPr>
        <sz val="8"/>
        <rFont val="Times New Roman"/>
        <family val="1"/>
      </rPr>
      <t xml:space="preserve"> </t>
    </r>
    <r>
      <rPr>
        <sz val="8"/>
        <rFont val="Arial"/>
        <family val="2"/>
      </rPr>
      <t>BP/PAINEL</t>
    </r>
    <r>
      <rPr>
        <sz val="8"/>
        <rFont val="Times New Roman"/>
        <family val="1"/>
      </rPr>
      <t xml:space="preserve"> </t>
    </r>
    <r>
      <rPr>
        <sz val="8"/>
        <rFont val="Arial"/>
        <family val="2"/>
      </rPr>
      <t>CEGO</t>
    </r>
    <r>
      <rPr>
        <sz val="8"/>
        <rFont val="Times New Roman"/>
        <family val="1"/>
      </rPr>
      <t xml:space="preserve"> </t>
    </r>
    <r>
      <rPr>
        <sz val="8"/>
        <rFont val="Arial"/>
        <family val="2"/>
      </rPr>
      <t>1,20X2,11M</t>
    </r>
    <r>
      <rPr>
        <sz val="8"/>
        <rFont val="Times New Roman"/>
        <family val="1"/>
      </rPr>
      <t xml:space="preserve"> </t>
    </r>
    <r>
      <rPr>
        <sz val="8"/>
        <rFont val="Arial"/>
        <family val="2"/>
      </rPr>
      <t>E=35MM</t>
    </r>
  </si>
  <si>
    <r>
      <rPr>
        <sz val="8"/>
        <rFont val="Arial"/>
        <family val="2"/>
      </rPr>
      <t>04.03.025</t>
    </r>
  </si>
  <si>
    <r>
      <rPr>
        <sz val="8"/>
        <rFont val="Arial"/>
        <family val="2"/>
      </rPr>
      <t>DIVISORIA</t>
    </r>
    <r>
      <rPr>
        <sz val="8"/>
        <rFont val="Times New Roman"/>
        <family val="1"/>
      </rPr>
      <t xml:space="preserve"> </t>
    </r>
    <r>
      <rPr>
        <sz val="8"/>
        <rFont val="Arial"/>
        <family val="2"/>
      </rPr>
      <t>CHAPA</t>
    </r>
    <r>
      <rPr>
        <sz val="8"/>
        <rFont val="Times New Roman"/>
        <family val="1"/>
      </rPr>
      <t xml:space="preserve"> </t>
    </r>
    <r>
      <rPr>
        <sz val="8"/>
        <rFont val="Arial"/>
        <family val="2"/>
      </rPr>
      <t>FIBRA</t>
    </r>
    <r>
      <rPr>
        <sz val="8"/>
        <rFont val="Times New Roman"/>
        <family val="1"/>
      </rPr>
      <t xml:space="preserve"> </t>
    </r>
    <r>
      <rPr>
        <sz val="8"/>
        <rFont val="Arial"/>
        <family val="2"/>
      </rPr>
      <t>MAD</t>
    </r>
    <r>
      <rPr>
        <sz val="8"/>
        <rFont val="Times New Roman"/>
        <family val="1"/>
      </rPr>
      <t xml:space="preserve"> </t>
    </r>
    <r>
      <rPr>
        <sz val="8"/>
        <rFont val="Arial"/>
        <family val="2"/>
      </rPr>
      <t>PRENS</t>
    </r>
    <r>
      <rPr>
        <sz val="8"/>
        <rFont val="Times New Roman"/>
        <family val="1"/>
      </rPr>
      <t xml:space="preserve"> </t>
    </r>
    <r>
      <rPr>
        <sz val="8"/>
        <rFont val="Arial"/>
        <family val="2"/>
      </rPr>
      <t>BP/PAINEL</t>
    </r>
    <r>
      <rPr>
        <sz val="8"/>
        <rFont val="Times New Roman"/>
        <family val="1"/>
      </rPr>
      <t xml:space="preserve"> </t>
    </r>
    <r>
      <rPr>
        <sz val="8"/>
        <rFont val="Arial"/>
        <family val="2"/>
      </rPr>
      <t>VENT</t>
    </r>
    <r>
      <rPr>
        <sz val="8"/>
        <rFont val="Times New Roman"/>
        <family val="1"/>
      </rPr>
      <t xml:space="preserve"> </t>
    </r>
    <r>
      <rPr>
        <sz val="8"/>
        <rFont val="Arial"/>
        <family val="2"/>
      </rPr>
      <t>PERM</t>
    </r>
    <r>
      <rPr>
        <sz val="8"/>
        <rFont val="Times New Roman"/>
        <family val="1"/>
      </rPr>
      <t xml:space="preserve"> </t>
    </r>
    <r>
      <rPr>
        <sz val="8"/>
        <rFont val="Arial"/>
        <family val="2"/>
      </rPr>
      <t>1,20X2,11M</t>
    </r>
    <r>
      <rPr>
        <sz val="8"/>
        <rFont val="Times New Roman"/>
        <family val="1"/>
      </rPr>
      <t xml:space="preserve"> </t>
    </r>
    <r>
      <rPr>
        <sz val="8"/>
        <rFont val="Arial"/>
        <family val="2"/>
      </rPr>
      <t>E=35MM</t>
    </r>
  </si>
  <si>
    <r>
      <rPr>
        <sz val="8"/>
        <rFont val="Arial"/>
        <family val="2"/>
      </rPr>
      <t>04.03.026</t>
    </r>
  </si>
  <si>
    <r>
      <rPr>
        <sz val="8"/>
        <rFont val="Arial"/>
        <family val="2"/>
      </rPr>
      <t>DV-05</t>
    </r>
    <r>
      <rPr>
        <sz val="8"/>
        <rFont val="Times New Roman"/>
        <family val="1"/>
      </rPr>
      <t xml:space="preserve"> </t>
    </r>
    <r>
      <rPr>
        <sz val="8"/>
        <rFont val="Arial"/>
        <family val="2"/>
      </rPr>
      <t>DIVISORIA</t>
    </r>
    <r>
      <rPr>
        <sz val="8"/>
        <rFont val="Times New Roman"/>
        <family val="1"/>
      </rPr>
      <t xml:space="preserve"> </t>
    </r>
    <r>
      <rPr>
        <sz val="8"/>
        <rFont val="Arial"/>
        <family val="2"/>
      </rPr>
      <t>PARA</t>
    </r>
    <r>
      <rPr>
        <sz val="8"/>
        <rFont val="Times New Roman"/>
        <family val="1"/>
      </rPr>
      <t xml:space="preserve"> </t>
    </r>
    <r>
      <rPr>
        <sz val="8"/>
        <rFont val="Arial"/>
        <family val="2"/>
      </rPr>
      <t>SALA</t>
    </r>
    <r>
      <rPr>
        <sz val="8"/>
        <rFont val="Times New Roman"/>
        <family val="1"/>
      </rPr>
      <t xml:space="preserve"> </t>
    </r>
    <r>
      <rPr>
        <sz val="8"/>
        <rFont val="Arial"/>
        <family val="2"/>
      </rPr>
      <t>DE</t>
    </r>
    <r>
      <rPr>
        <sz val="8"/>
        <rFont val="Times New Roman"/>
        <family val="1"/>
      </rPr>
      <t xml:space="preserve"> </t>
    </r>
    <r>
      <rPr>
        <sz val="8"/>
        <rFont val="Arial"/>
        <family val="2"/>
      </rPr>
      <t>INFORMÁTICA</t>
    </r>
  </si>
  <si>
    <r>
      <rPr>
        <sz val="8"/>
        <rFont val="Arial"/>
        <family val="2"/>
      </rPr>
      <t>04.03.028</t>
    </r>
  </si>
  <si>
    <r>
      <rPr>
        <sz val="8"/>
        <rFont val="Arial"/>
        <family val="2"/>
      </rPr>
      <t>DIVISORIA</t>
    </r>
    <r>
      <rPr>
        <sz val="8"/>
        <rFont val="Times New Roman"/>
        <family val="1"/>
      </rPr>
      <t xml:space="preserve"> </t>
    </r>
    <r>
      <rPr>
        <sz val="8"/>
        <rFont val="Arial"/>
        <family val="2"/>
      </rPr>
      <t>DE</t>
    </r>
    <r>
      <rPr>
        <sz val="8"/>
        <rFont val="Times New Roman"/>
        <family val="1"/>
      </rPr>
      <t xml:space="preserve">  </t>
    </r>
    <r>
      <rPr>
        <sz val="8"/>
        <rFont val="Arial"/>
        <family val="2"/>
      </rPr>
      <t>PLACA</t>
    </r>
    <r>
      <rPr>
        <sz val="8"/>
        <rFont val="Times New Roman"/>
        <family val="1"/>
      </rPr>
      <t xml:space="preserve"> </t>
    </r>
    <r>
      <rPr>
        <sz val="8"/>
        <rFont val="Arial"/>
        <family val="2"/>
      </rPr>
      <t>DE</t>
    </r>
    <r>
      <rPr>
        <sz val="8"/>
        <rFont val="Times New Roman"/>
        <family val="1"/>
      </rPr>
      <t xml:space="preserve"> </t>
    </r>
    <r>
      <rPr>
        <sz val="8"/>
        <rFont val="Arial"/>
        <family val="2"/>
      </rPr>
      <t>GESSO</t>
    </r>
    <r>
      <rPr>
        <sz val="8"/>
        <rFont val="Times New Roman"/>
        <family val="1"/>
      </rPr>
      <t xml:space="preserve"> </t>
    </r>
    <r>
      <rPr>
        <sz val="8"/>
        <rFont val="Arial"/>
        <family val="2"/>
      </rPr>
      <t>ACARTONADO</t>
    </r>
    <r>
      <rPr>
        <sz val="8"/>
        <rFont val="Times New Roman"/>
        <family val="1"/>
      </rPr>
      <t xml:space="preserve"> </t>
    </r>
    <r>
      <rPr>
        <sz val="8"/>
        <rFont val="Arial"/>
        <family val="2"/>
      </rPr>
      <t>STANDARD</t>
    </r>
    <r>
      <rPr>
        <sz val="8"/>
        <rFont val="Times New Roman"/>
        <family val="1"/>
      </rPr>
      <t xml:space="preserve"> </t>
    </r>
    <r>
      <rPr>
        <sz val="8"/>
        <rFont val="Arial"/>
        <family val="2"/>
      </rPr>
      <t>15MM</t>
    </r>
    <r>
      <rPr>
        <sz val="8"/>
        <rFont val="Times New Roman"/>
        <family val="1"/>
      </rPr>
      <t xml:space="preserve"> </t>
    </r>
    <r>
      <rPr>
        <sz val="8"/>
        <rFont val="Arial"/>
        <family val="2"/>
      </rPr>
      <t>ESPESSURA</t>
    </r>
    <r>
      <rPr>
        <sz val="8"/>
        <rFont val="Times New Roman"/>
        <family val="1"/>
      </rPr>
      <t xml:space="preserve"> </t>
    </r>
    <r>
      <rPr>
        <sz val="8"/>
        <rFont val="Arial"/>
        <family val="2"/>
      </rPr>
      <t>100/70</t>
    </r>
    <r>
      <rPr>
        <sz val="8"/>
        <rFont val="Times New Roman"/>
        <family val="1"/>
      </rPr>
      <t xml:space="preserve">  </t>
    </r>
    <r>
      <rPr>
        <sz val="8"/>
        <rFont val="Arial"/>
        <family val="2"/>
      </rPr>
      <t>COM</t>
    </r>
    <r>
      <rPr>
        <sz val="8"/>
        <rFont val="Times New Roman"/>
        <family val="1"/>
      </rPr>
      <t xml:space="preserve"> </t>
    </r>
    <r>
      <rPr>
        <sz val="8"/>
        <rFont val="Arial"/>
        <family val="2"/>
      </rPr>
      <t>LÃ</t>
    </r>
    <r>
      <rPr>
        <sz val="8"/>
        <rFont val="Times New Roman"/>
        <family val="1"/>
      </rPr>
      <t xml:space="preserve"> </t>
    </r>
    <r>
      <rPr>
        <sz val="8"/>
        <rFont val="Arial"/>
        <family val="2"/>
      </rPr>
      <t>MINERAL.</t>
    </r>
    <r>
      <rPr>
        <sz val="8"/>
        <rFont val="Times New Roman"/>
        <family val="1"/>
      </rPr>
      <t xml:space="preserve"> </t>
    </r>
    <r>
      <rPr>
        <sz val="8"/>
        <rFont val="Arial"/>
        <family val="2"/>
      </rPr>
      <t>FORNECIDA</t>
    </r>
    <r>
      <rPr>
        <sz val="8"/>
        <rFont val="Times New Roman"/>
        <family val="1"/>
      </rPr>
      <t xml:space="preserve"> </t>
    </r>
    <r>
      <rPr>
        <sz val="8"/>
        <rFont val="Arial"/>
        <family val="2"/>
      </rPr>
      <t>E</t>
    </r>
    <r>
      <rPr>
        <sz val="8"/>
        <rFont val="Times New Roman"/>
        <family val="1"/>
      </rPr>
      <t xml:space="preserve"> </t>
    </r>
    <r>
      <rPr>
        <sz val="8"/>
        <rFont val="Arial"/>
        <family val="2"/>
      </rPr>
      <t>INSTALADA</t>
    </r>
  </si>
  <si>
    <r>
      <rPr>
        <sz val="8"/>
        <rFont val="Arial"/>
        <family val="2"/>
      </rPr>
      <t>04.03.029</t>
    </r>
  </si>
  <si>
    <r>
      <rPr>
        <sz val="8"/>
        <rFont val="Arial"/>
        <family val="2"/>
      </rPr>
      <t>DIVISORIA</t>
    </r>
    <r>
      <rPr>
        <sz val="8"/>
        <rFont val="Times New Roman"/>
        <family val="1"/>
      </rPr>
      <t xml:space="preserve"> </t>
    </r>
    <r>
      <rPr>
        <sz val="8"/>
        <rFont val="Arial"/>
        <family val="2"/>
      </rPr>
      <t>DE</t>
    </r>
    <r>
      <rPr>
        <sz val="8"/>
        <rFont val="Times New Roman"/>
        <family val="1"/>
      </rPr>
      <t xml:space="preserve">  </t>
    </r>
    <r>
      <rPr>
        <sz val="8"/>
        <rFont val="Arial"/>
        <family val="2"/>
      </rPr>
      <t>PLACA</t>
    </r>
    <r>
      <rPr>
        <sz val="8"/>
        <rFont val="Times New Roman"/>
        <family val="1"/>
      </rPr>
      <t xml:space="preserve"> </t>
    </r>
    <r>
      <rPr>
        <sz val="8"/>
        <rFont val="Arial"/>
        <family val="2"/>
      </rPr>
      <t>DE</t>
    </r>
    <r>
      <rPr>
        <sz val="8"/>
        <rFont val="Times New Roman"/>
        <family val="1"/>
      </rPr>
      <t xml:space="preserve"> </t>
    </r>
    <r>
      <rPr>
        <sz val="8"/>
        <rFont val="Arial"/>
        <family val="2"/>
      </rPr>
      <t>GESSO</t>
    </r>
    <r>
      <rPr>
        <sz val="8"/>
        <rFont val="Times New Roman"/>
        <family val="1"/>
      </rPr>
      <t xml:space="preserve"> </t>
    </r>
    <r>
      <rPr>
        <sz val="8"/>
        <rFont val="Arial"/>
        <family val="2"/>
      </rPr>
      <t>ACARTONADO</t>
    </r>
    <r>
      <rPr>
        <sz val="8"/>
        <rFont val="Times New Roman"/>
        <family val="1"/>
      </rPr>
      <t xml:space="preserve"> </t>
    </r>
    <r>
      <rPr>
        <sz val="8"/>
        <rFont val="Arial"/>
        <family val="2"/>
      </rPr>
      <t>STANDARD</t>
    </r>
    <r>
      <rPr>
        <sz val="8"/>
        <rFont val="Times New Roman"/>
        <family val="1"/>
      </rPr>
      <t xml:space="preserve"> </t>
    </r>
    <r>
      <rPr>
        <sz val="8"/>
        <rFont val="Arial"/>
        <family val="2"/>
      </rPr>
      <t>15MM</t>
    </r>
    <r>
      <rPr>
        <sz val="8"/>
        <rFont val="Times New Roman"/>
        <family val="1"/>
      </rPr>
      <t xml:space="preserve"> </t>
    </r>
    <r>
      <rPr>
        <sz val="8"/>
        <rFont val="Arial"/>
        <family val="2"/>
      </rPr>
      <t>ESPESSURA</t>
    </r>
    <r>
      <rPr>
        <sz val="8"/>
        <rFont val="Times New Roman"/>
        <family val="1"/>
      </rPr>
      <t xml:space="preserve"> </t>
    </r>
    <r>
      <rPr>
        <sz val="8"/>
        <rFont val="Arial"/>
        <family val="2"/>
      </rPr>
      <t>120/90</t>
    </r>
    <r>
      <rPr>
        <sz val="8"/>
        <rFont val="Times New Roman"/>
        <family val="1"/>
      </rPr>
      <t xml:space="preserve">  </t>
    </r>
    <r>
      <rPr>
        <sz val="8"/>
        <rFont val="Arial"/>
        <family val="2"/>
      </rPr>
      <t>COM</t>
    </r>
    <r>
      <rPr>
        <sz val="8"/>
        <rFont val="Times New Roman"/>
        <family val="1"/>
      </rPr>
      <t xml:space="preserve"> </t>
    </r>
    <r>
      <rPr>
        <sz val="8"/>
        <rFont val="Arial"/>
        <family val="2"/>
      </rPr>
      <t>LÃ</t>
    </r>
    <r>
      <rPr>
        <sz val="8"/>
        <rFont val="Times New Roman"/>
        <family val="1"/>
      </rPr>
      <t xml:space="preserve"> </t>
    </r>
    <r>
      <rPr>
        <sz val="8"/>
        <rFont val="Arial"/>
        <family val="2"/>
      </rPr>
      <t>MINERAL.</t>
    </r>
    <r>
      <rPr>
        <sz val="8"/>
        <rFont val="Times New Roman"/>
        <family val="1"/>
      </rPr>
      <t xml:space="preserve"> </t>
    </r>
    <r>
      <rPr>
        <sz val="8"/>
        <rFont val="Arial"/>
        <family val="2"/>
      </rPr>
      <t>FORNECIDA</t>
    </r>
    <r>
      <rPr>
        <sz val="8"/>
        <rFont val="Times New Roman"/>
        <family val="1"/>
      </rPr>
      <t xml:space="preserve"> </t>
    </r>
    <r>
      <rPr>
        <sz val="8"/>
        <rFont val="Arial"/>
        <family val="2"/>
      </rPr>
      <t>E</t>
    </r>
    <r>
      <rPr>
        <sz val="8"/>
        <rFont val="Times New Roman"/>
        <family val="1"/>
      </rPr>
      <t xml:space="preserve"> </t>
    </r>
    <r>
      <rPr>
        <sz val="8"/>
        <rFont val="Arial"/>
        <family val="2"/>
      </rPr>
      <t>INSTALADA</t>
    </r>
  </si>
  <si>
    <r>
      <rPr>
        <sz val="8"/>
        <rFont val="Arial"/>
        <family val="2"/>
      </rPr>
      <t>04.03.099</t>
    </r>
  </si>
  <si>
    <r>
      <rPr>
        <sz val="8"/>
        <rFont val="Arial"/>
        <family val="2"/>
      </rPr>
      <t>PLACAS</t>
    </r>
    <r>
      <rPr>
        <sz val="8"/>
        <rFont val="Times New Roman"/>
        <family val="1"/>
      </rPr>
      <t xml:space="preserve"> </t>
    </r>
    <r>
      <rPr>
        <sz val="8"/>
        <rFont val="Arial"/>
        <family val="2"/>
      </rPr>
      <t>DIVISORIAS</t>
    </r>
  </si>
  <si>
    <r>
      <rPr>
        <sz val="8"/>
        <rFont val="Arial"/>
        <family val="2"/>
      </rPr>
      <t>04.50.001</t>
    </r>
  </si>
  <si>
    <r>
      <rPr>
        <sz val="8"/>
        <rFont val="Arial"/>
        <family val="2"/>
      </rPr>
      <t>DEMOLIÇÃO</t>
    </r>
    <r>
      <rPr>
        <sz val="8"/>
        <rFont val="Times New Roman"/>
        <family val="1"/>
      </rPr>
      <t xml:space="preserve"> </t>
    </r>
    <r>
      <rPr>
        <sz val="8"/>
        <rFont val="Arial"/>
        <family val="2"/>
      </rPr>
      <t>DE</t>
    </r>
    <r>
      <rPr>
        <sz val="8"/>
        <rFont val="Times New Roman"/>
        <family val="1"/>
      </rPr>
      <t xml:space="preserve"> </t>
    </r>
    <r>
      <rPr>
        <sz val="8"/>
        <rFont val="Arial"/>
        <family val="2"/>
      </rPr>
      <t>ALVENARIAS</t>
    </r>
    <r>
      <rPr>
        <sz val="8"/>
        <rFont val="Times New Roman"/>
        <family val="1"/>
      </rPr>
      <t xml:space="preserve"> </t>
    </r>
    <r>
      <rPr>
        <sz val="8"/>
        <rFont val="Arial"/>
        <family val="2"/>
      </rPr>
      <t>EM</t>
    </r>
    <r>
      <rPr>
        <sz val="8"/>
        <rFont val="Times New Roman"/>
        <family val="1"/>
      </rPr>
      <t xml:space="preserve"> </t>
    </r>
    <r>
      <rPr>
        <sz val="8"/>
        <rFont val="Arial"/>
        <family val="2"/>
      </rPr>
      <t>GERAL</t>
    </r>
    <r>
      <rPr>
        <sz val="8"/>
        <rFont val="Times New Roman"/>
        <family val="1"/>
      </rPr>
      <t xml:space="preserve"> </t>
    </r>
    <r>
      <rPr>
        <sz val="8"/>
        <rFont val="Arial"/>
        <family val="2"/>
      </rPr>
      <t>E</t>
    </r>
    <r>
      <rPr>
        <sz val="8"/>
        <rFont val="Times New Roman"/>
        <family val="1"/>
      </rPr>
      <t xml:space="preserve"> </t>
    </r>
    <r>
      <rPr>
        <sz val="8"/>
        <rFont val="Arial"/>
        <family val="2"/>
      </rPr>
      <t>ELEMENTOS</t>
    </r>
    <r>
      <rPr>
        <sz val="8"/>
        <rFont val="Times New Roman"/>
        <family val="1"/>
      </rPr>
      <t xml:space="preserve"> </t>
    </r>
    <r>
      <rPr>
        <sz val="8"/>
        <rFont val="Arial"/>
        <family val="2"/>
      </rPr>
      <t>VAZADOS,INCL</t>
    </r>
    <r>
      <rPr>
        <sz val="8"/>
        <rFont val="Times New Roman"/>
        <family val="1"/>
      </rPr>
      <t xml:space="preserve"> </t>
    </r>
    <r>
      <rPr>
        <sz val="8"/>
        <rFont val="Arial"/>
        <family val="2"/>
      </rPr>
      <t>REVESTIMENTOS</t>
    </r>
  </si>
  <si>
    <r>
      <rPr>
        <sz val="8"/>
        <rFont val="Arial"/>
        <family val="2"/>
      </rPr>
      <t>04.50.010</t>
    </r>
  </si>
  <si>
    <r>
      <rPr>
        <sz val="8"/>
        <rFont val="Arial"/>
        <family val="2"/>
      </rPr>
      <t>DEMOLIÇÃO</t>
    </r>
    <r>
      <rPr>
        <sz val="8"/>
        <rFont val="Times New Roman"/>
        <family val="1"/>
      </rPr>
      <t xml:space="preserve"> </t>
    </r>
    <r>
      <rPr>
        <sz val="8"/>
        <rFont val="Arial"/>
        <family val="2"/>
      </rPr>
      <t>DE</t>
    </r>
    <r>
      <rPr>
        <sz val="8"/>
        <rFont val="Times New Roman"/>
        <family val="1"/>
      </rPr>
      <t xml:space="preserve"> </t>
    </r>
    <r>
      <rPr>
        <sz val="8"/>
        <rFont val="Arial"/>
        <family val="2"/>
      </rPr>
      <t>DIVISÓRIAS</t>
    </r>
    <r>
      <rPr>
        <sz val="8"/>
        <rFont val="Times New Roman"/>
        <family val="1"/>
      </rPr>
      <t xml:space="preserve"> </t>
    </r>
    <r>
      <rPr>
        <sz val="8"/>
        <rFont val="Arial"/>
        <family val="2"/>
      </rPr>
      <t>DE</t>
    </r>
    <r>
      <rPr>
        <sz val="8"/>
        <rFont val="Times New Roman"/>
        <family val="1"/>
      </rPr>
      <t xml:space="preserve"> </t>
    </r>
    <r>
      <rPr>
        <sz val="8"/>
        <rFont val="Arial"/>
        <family val="2"/>
      </rPr>
      <t>MADEIRA</t>
    </r>
    <r>
      <rPr>
        <sz val="8"/>
        <rFont val="Times New Roman"/>
        <family val="1"/>
      </rPr>
      <t xml:space="preserve"> </t>
    </r>
    <r>
      <rPr>
        <sz val="8"/>
        <rFont val="Arial"/>
        <family val="2"/>
      </rPr>
      <t>INCLUINDO</t>
    </r>
    <r>
      <rPr>
        <sz val="8"/>
        <rFont val="Times New Roman"/>
        <family val="1"/>
      </rPr>
      <t xml:space="preserve"> </t>
    </r>
    <r>
      <rPr>
        <sz val="8"/>
        <rFont val="Arial"/>
        <family val="2"/>
      </rPr>
      <t>ENTARUGAMENTO</t>
    </r>
  </si>
  <si>
    <r>
      <rPr>
        <sz val="8"/>
        <rFont val="Arial"/>
        <family val="2"/>
      </rPr>
      <t>04.50.011</t>
    </r>
  </si>
  <si>
    <r>
      <rPr>
        <sz val="8"/>
        <rFont val="Arial"/>
        <family val="2"/>
      </rPr>
      <t>DEMOLIÇÃO</t>
    </r>
    <r>
      <rPr>
        <sz val="8"/>
        <rFont val="Times New Roman"/>
        <family val="1"/>
      </rPr>
      <t xml:space="preserve"> </t>
    </r>
    <r>
      <rPr>
        <sz val="8"/>
        <rFont val="Arial"/>
        <family val="2"/>
      </rPr>
      <t>DE</t>
    </r>
    <r>
      <rPr>
        <sz val="8"/>
        <rFont val="Times New Roman"/>
        <family val="1"/>
      </rPr>
      <t xml:space="preserve"> </t>
    </r>
    <r>
      <rPr>
        <sz val="8"/>
        <rFont val="Arial"/>
        <family val="2"/>
      </rPr>
      <t>DIVISÓRIAS</t>
    </r>
    <r>
      <rPr>
        <sz val="8"/>
        <rFont val="Times New Roman"/>
        <family val="1"/>
      </rPr>
      <t xml:space="preserve"> </t>
    </r>
    <r>
      <rPr>
        <sz val="8"/>
        <rFont val="Arial"/>
        <family val="2"/>
      </rPr>
      <t>EM</t>
    </r>
    <r>
      <rPr>
        <sz val="8"/>
        <rFont val="Times New Roman"/>
        <family val="1"/>
      </rPr>
      <t xml:space="preserve"> </t>
    </r>
    <r>
      <rPr>
        <sz val="8"/>
        <rFont val="Arial"/>
        <family val="2"/>
      </rPr>
      <t>PLACAS</t>
    </r>
    <r>
      <rPr>
        <sz val="8"/>
        <rFont val="Times New Roman"/>
        <family val="1"/>
      </rPr>
      <t xml:space="preserve"> </t>
    </r>
    <r>
      <rPr>
        <sz val="8"/>
        <rFont val="Arial"/>
        <family val="2"/>
      </rPr>
      <t>PARA</t>
    </r>
    <r>
      <rPr>
        <sz val="8"/>
        <rFont val="Times New Roman"/>
        <family val="1"/>
      </rPr>
      <t xml:space="preserve"> </t>
    </r>
    <r>
      <rPr>
        <sz val="8"/>
        <rFont val="Arial"/>
        <family val="2"/>
      </rPr>
      <t>SANITÁRIOS</t>
    </r>
  </si>
  <si>
    <r>
      <rPr>
        <sz val="8"/>
        <rFont val="Arial"/>
        <family val="2"/>
      </rPr>
      <t>04.50.012</t>
    </r>
  </si>
  <si>
    <r>
      <rPr>
        <sz val="8"/>
        <rFont val="Arial"/>
        <family val="2"/>
      </rPr>
      <t>DEMOLIÇÃO</t>
    </r>
    <r>
      <rPr>
        <sz val="8"/>
        <rFont val="Times New Roman"/>
        <family val="1"/>
      </rPr>
      <t xml:space="preserve"> </t>
    </r>
    <r>
      <rPr>
        <sz val="8"/>
        <rFont val="Arial"/>
        <family val="2"/>
      </rPr>
      <t>DE</t>
    </r>
    <r>
      <rPr>
        <sz val="8"/>
        <rFont val="Times New Roman"/>
        <family val="1"/>
      </rPr>
      <t xml:space="preserve"> </t>
    </r>
    <r>
      <rPr>
        <sz val="8"/>
        <rFont val="Arial"/>
        <family val="2"/>
      </rPr>
      <t>PLACAS</t>
    </r>
    <r>
      <rPr>
        <sz val="8"/>
        <rFont val="Times New Roman"/>
        <family val="1"/>
      </rPr>
      <t xml:space="preserve"> </t>
    </r>
    <r>
      <rPr>
        <sz val="8"/>
        <rFont val="Arial"/>
        <family val="2"/>
      </rPr>
      <t>DE</t>
    </r>
    <r>
      <rPr>
        <sz val="8"/>
        <rFont val="Times New Roman"/>
        <family val="1"/>
      </rPr>
      <t xml:space="preserve"> </t>
    </r>
    <r>
      <rPr>
        <sz val="8"/>
        <rFont val="Arial"/>
        <family val="2"/>
      </rPr>
      <t>FIBRO</t>
    </r>
    <r>
      <rPr>
        <sz val="8"/>
        <rFont val="Times New Roman"/>
        <family val="1"/>
      </rPr>
      <t xml:space="preserve"> </t>
    </r>
    <r>
      <rPr>
        <sz val="8"/>
        <rFont val="Arial"/>
        <family val="2"/>
      </rPr>
      <t>CIMENTO</t>
    </r>
  </si>
  <si>
    <r>
      <rPr>
        <sz val="8"/>
        <rFont val="Arial"/>
        <family val="2"/>
      </rPr>
      <t>04.50.099</t>
    </r>
  </si>
  <si>
    <r>
      <rPr>
        <sz val="8"/>
        <rFont val="Arial"/>
        <family val="2"/>
      </rPr>
      <t>04.60.010</t>
    </r>
  </si>
  <si>
    <r>
      <rPr>
        <sz val="8"/>
        <rFont val="Arial"/>
        <family val="2"/>
      </rPr>
      <t>RETIRADA</t>
    </r>
    <r>
      <rPr>
        <sz val="8"/>
        <rFont val="Times New Roman"/>
        <family val="1"/>
      </rPr>
      <t xml:space="preserve"> </t>
    </r>
    <r>
      <rPr>
        <sz val="8"/>
        <rFont val="Arial"/>
        <family val="2"/>
      </rPr>
      <t>DE</t>
    </r>
    <r>
      <rPr>
        <sz val="8"/>
        <rFont val="Times New Roman"/>
        <family val="1"/>
      </rPr>
      <t xml:space="preserve"> </t>
    </r>
    <r>
      <rPr>
        <sz val="8"/>
        <rFont val="Arial"/>
        <family val="2"/>
      </rPr>
      <t>DIVISÓRIAS</t>
    </r>
    <r>
      <rPr>
        <sz val="8"/>
        <rFont val="Times New Roman"/>
        <family val="1"/>
      </rPr>
      <t xml:space="preserve"> </t>
    </r>
    <r>
      <rPr>
        <sz val="8"/>
        <rFont val="Arial"/>
        <family val="2"/>
      </rPr>
      <t>EM</t>
    </r>
    <r>
      <rPr>
        <sz val="8"/>
        <rFont val="Times New Roman"/>
        <family val="1"/>
      </rPr>
      <t xml:space="preserve"> </t>
    </r>
    <r>
      <rPr>
        <sz val="8"/>
        <rFont val="Arial"/>
        <family val="2"/>
      </rPr>
      <t>CHAPAS</t>
    </r>
    <r>
      <rPr>
        <sz val="8"/>
        <rFont val="Times New Roman"/>
        <family val="1"/>
      </rPr>
      <t xml:space="preserve"> </t>
    </r>
    <r>
      <rPr>
        <sz val="8"/>
        <rFont val="Arial"/>
        <family val="2"/>
      </rPr>
      <t>DE</t>
    </r>
    <r>
      <rPr>
        <sz val="8"/>
        <rFont val="Times New Roman"/>
        <family val="1"/>
      </rPr>
      <t xml:space="preserve"> </t>
    </r>
    <r>
      <rPr>
        <sz val="8"/>
        <rFont val="Arial"/>
        <family val="2"/>
      </rPr>
      <t>MADEIRA,</t>
    </r>
    <r>
      <rPr>
        <sz val="8"/>
        <rFont val="Times New Roman"/>
        <family val="1"/>
      </rPr>
      <t xml:space="preserve"> </t>
    </r>
    <r>
      <rPr>
        <sz val="8"/>
        <rFont val="Arial"/>
        <family val="2"/>
      </rPr>
      <t>INCLUSIVE</t>
    </r>
    <r>
      <rPr>
        <sz val="8"/>
        <rFont val="Times New Roman"/>
        <family val="1"/>
      </rPr>
      <t xml:space="preserve"> </t>
    </r>
    <r>
      <rPr>
        <sz val="8"/>
        <rFont val="Arial"/>
        <family val="2"/>
      </rPr>
      <t>ENTARUGAMENTO</t>
    </r>
  </si>
  <si>
    <r>
      <rPr>
        <sz val="8"/>
        <rFont val="Arial"/>
        <family val="2"/>
      </rPr>
      <t>04.60.011</t>
    </r>
  </si>
  <si>
    <r>
      <rPr>
        <sz val="8"/>
        <rFont val="Arial"/>
        <family val="2"/>
      </rPr>
      <t>RETIRADA</t>
    </r>
    <r>
      <rPr>
        <sz val="8"/>
        <rFont val="Times New Roman"/>
        <family val="1"/>
      </rPr>
      <t xml:space="preserve"> </t>
    </r>
    <r>
      <rPr>
        <sz val="8"/>
        <rFont val="Arial"/>
        <family val="2"/>
      </rPr>
      <t>DE</t>
    </r>
    <r>
      <rPr>
        <sz val="8"/>
        <rFont val="Times New Roman"/>
        <family val="1"/>
      </rPr>
      <t xml:space="preserve"> </t>
    </r>
    <r>
      <rPr>
        <sz val="8"/>
        <rFont val="Arial"/>
        <family val="2"/>
      </rPr>
      <t>DIVISÓRIAS</t>
    </r>
    <r>
      <rPr>
        <sz val="8"/>
        <rFont val="Times New Roman"/>
        <family val="1"/>
      </rPr>
      <t xml:space="preserve"> </t>
    </r>
    <r>
      <rPr>
        <sz val="8"/>
        <rFont val="Arial"/>
        <family val="2"/>
      </rPr>
      <t>EM</t>
    </r>
    <r>
      <rPr>
        <sz val="8"/>
        <rFont val="Times New Roman"/>
        <family val="1"/>
      </rPr>
      <t xml:space="preserve"> </t>
    </r>
    <r>
      <rPr>
        <sz val="8"/>
        <rFont val="Arial"/>
        <family val="2"/>
      </rPr>
      <t>CHAPA</t>
    </r>
    <r>
      <rPr>
        <sz val="8"/>
        <rFont val="Times New Roman"/>
        <family val="1"/>
      </rPr>
      <t xml:space="preserve"> </t>
    </r>
    <r>
      <rPr>
        <sz val="8"/>
        <rFont val="Arial"/>
        <family val="2"/>
      </rPr>
      <t>DE</t>
    </r>
    <r>
      <rPr>
        <sz val="8"/>
        <rFont val="Times New Roman"/>
        <family val="1"/>
      </rPr>
      <t xml:space="preserve"> </t>
    </r>
    <r>
      <rPr>
        <sz val="8"/>
        <rFont val="Arial"/>
        <family val="2"/>
      </rPr>
      <t>MADEIRA,EXCLUSIVE</t>
    </r>
    <r>
      <rPr>
        <sz val="8"/>
        <rFont val="Times New Roman"/>
        <family val="1"/>
      </rPr>
      <t xml:space="preserve"> </t>
    </r>
    <r>
      <rPr>
        <sz val="8"/>
        <rFont val="Arial"/>
        <family val="2"/>
      </rPr>
      <t>ENTARUGAMENTO</t>
    </r>
  </si>
  <si>
    <r>
      <rPr>
        <sz val="8"/>
        <rFont val="Arial"/>
        <family val="2"/>
      </rPr>
      <t>04.60.012</t>
    </r>
  </si>
  <si>
    <r>
      <rPr>
        <sz val="8"/>
        <rFont val="Arial"/>
        <family val="2"/>
      </rPr>
      <t>RETIRADA</t>
    </r>
    <r>
      <rPr>
        <sz val="8"/>
        <rFont val="Times New Roman"/>
        <family val="1"/>
      </rPr>
      <t xml:space="preserve"> </t>
    </r>
    <r>
      <rPr>
        <sz val="8"/>
        <rFont val="Arial"/>
        <family val="2"/>
      </rPr>
      <t>DE</t>
    </r>
    <r>
      <rPr>
        <sz val="8"/>
        <rFont val="Times New Roman"/>
        <family val="1"/>
      </rPr>
      <t xml:space="preserve"> </t>
    </r>
    <r>
      <rPr>
        <sz val="8"/>
        <rFont val="Arial"/>
        <family val="2"/>
      </rPr>
      <t>PAINÉIS</t>
    </r>
    <r>
      <rPr>
        <sz val="8"/>
        <rFont val="Times New Roman"/>
        <family val="1"/>
      </rPr>
      <t xml:space="preserve"> </t>
    </r>
    <r>
      <rPr>
        <sz val="8"/>
        <rFont val="Arial"/>
        <family val="2"/>
      </rPr>
      <t>DIVISÓRIAS</t>
    </r>
    <r>
      <rPr>
        <sz val="8"/>
        <rFont val="Times New Roman"/>
        <family val="1"/>
      </rPr>
      <t xml:space="preserve"> </t>
    </r>
    <r>
      <rPr>
        <sz val="8"/>
        <rFont val="Arial"/>
        <family val="2"/>
      </rPr>
      <t>COM</t>
    </r>
    <r>
      <rPr>
        <sz val="8"/>
        <rFont val="Times New Roman"/>
        <family val="1"/>
      </rPr>
      <t xml:space="preserve"> </t>
    </r>
    <r>
      <rPr>
        <sz val="8"/>
        <rFont val="Arial"/>
        <family val="2"/>
      </rPr>
      <t>MONTANTES</t>
    </r>
    <r>
      <rPr>
        <sz val="8"/>
        <rFont val="Times New Roman"/>
        <family val="1"/>
      </rPr>
      <t xml:space="preserve"> </t>
    </r>
    <r>
      <rPr>
        <sz val="8"/>
        <rFont val="Arial"/>
        <family val="2"/>
      </rPr>
      <t>METÁLICAS</t>
    </r>
  </si>
  <si>
    <r>
      <rPr>
        <sz val="8"/>
        <rFont val="Arial"/>
        <family val="2"/>
      </rPr>
      <t>04.60.099</t>
    </r>
  </si>
  <si>
    <r>
      <rPr>
        <sz val="8"/>
        <rFont val="Arial"/>
        <family val="2"/>
      </rPr>
      <t>04.70.010</t>
    </r>
  </si>
  <si>
    <r>
      <rPr>
        <sz val="8"/>
        <rFont val="Arial"/>
        <family val="2"/>
      </rPr>
      <t>RECOLOCAÇÃO</t>
    </r>
    <r>
      <rPr>
        <sz val="8"/>
        <rFont val="Times New Roman"/>
        <family val="1"/>
      </rPr>
      <t xml:space="preserve"> </t>
    </r>
    <r>
      <rPr>
        <sz val="8"/>
        <rFont val="Arial"/>
        <family val="2"/>
      </rPr>
      <t>DE</t>
    </r>
    <r>
      <rPr>
        <sz val="8"/>
        <rFont val="Times New Roman"/>
        <family val="1"/>
      </rPr>
      <t xml:space="preserve"> </t>
    </r>
    <r>
      <rPr>
        <sz val="8"/>
        <rFont val="Arial"/>
        <family val="2"/>
      </rPr>
      <t>DIVISÓRIAS</t>
    </r>
    <r>
      <rPr>
        <sz val="8"/>
        <rFont val="Times New Roman"/>
        <family val="1"/>
      </rPr>
      <t xml:space="preserve"> </t>
    </r>
    <r>
      <rPr>
        <sz val="8"/>
        <rFont val="Arial"/>
        <family val="2"/>
      </rPr>
      <t>EM</t>
    </r>
    <r>
      <rPr>
        <sz val="8"/>
        <rFont val="Times New Roman"/>
        <family val="1"/>
      </rPr>
      <t xml:space="preserve"> </t>
    </r>
    <r>
      <rPr>
        <sz val="8"/>
        <rFont val="Arial"/>
        <family val="2"/>
      </rPr>
      <t>CHAPAS</t>
    </r>
    <r>
      <rPr>
        <sz val="8"/>
        <rFont val="Times New Roman"/>
        <family val="1"/>
      </rPr>
      <t xml:space="preserve"> </t>
    </r>
    <r>
      <rPr>
        <sz val="8"/>
        <rFont val="Arial"/>
        <family val="2"/>
      </rPr>
      <t>DE</t>
    </r>
    <r>
      <rPr>
        <sz val="8"/>
        <rFont val="Times New Roman"/>
        <family val="1"/>
      </rPr>
      <t xml:space="preserve"> </t>
    </r>
    <r>
      <rPr>
        <sz val="8"/>
        <rFont val="Arial"/>
        <family val="2"/>
      </rPr>
      <t>MADEIRA</t>
    </r>
    <r>
      <rPr>
        <sz val="8"/>
        <rFont val="Times New Roman"/>
        <family val="1"/>
      </rPr>
      <t xml:space="preserve"> </t>
    </r>
    <r>
      <rPr>
        <sz val="8"/>
        <rFont val="Arial"/>
        <family val="2"/>
      </rPr>
      <t>INCLUSIVE</t>
    </r>
    <r>
      <rPr>
        <sz val="8"/>
        <rFont val="Times New Roman"/>
        <family val="1"/>
      </rPr>
      <t xml:space="preserve"> </t>
    </r>
    <r>
      <rPr>
        <sz val="8"/>
        <rFont val="Arial"/>
        <family val="2"/>
      </rPr>
      <t>ENTARUGAMENTO</t>
    </r>
  </si>
  <si>
    <r>
      <rPr>
        <sz val="8"/>
        <rFont val="Arial"/>
        <family val="2"/>
      </rPr>
      <t>04.70.011</t>
    </r>
  </si>
  <si>
    <r>
      <rPr>
        <sz val="8"/>
        <rFont val="Arial"/>
        <family val="2"/>
      </rPr>
      <t>RECOLOCAÇÃO</t>
    </r>
    <r>
      <rPr>
        <sz val="8"/>
        <rFont val="Times New Roman"/>
        <family val="1"/>
      </rPr>
      <t xml:space="preserve"> </t>
    </r>
    <r>
      <rPr>
        <sz val="8"/>
        <rFont val="Arial"/>
        <family val="2"/>
      </rPr>
      <t>DE</t>
    </r>
    <r>
      <rPr>
        <sz val="8"/>
        <rFont val="Times New Roman"/>
        <family val="1"/>
      </rPr>
      <t xml:space="preserve"> </t>
    </r>
    <r>
      <rPr>
        <sz val="8"/>
        <rFont val="Arial"/>
        <family val="2"/>
      </rPr>
      <t>DIVISÓRIAS</t>
    </r>
    <r>
      <rPr>
        <sz val="8"/>
        <rFont val="Times New Roman"/>
        <family val="1"/>
      </rPr>
      <t xml:space="preserve"> </t>
    </r>
    <r>
      <rPr>
        <sz val="8"/>
        <rFont val="Arial"/>
        <family val="2"/>
      </rPr>
      <t>EM</t>
    </r>
    <r>
      <rPr>
        <sz val="8"/>
        <rFont val="Times New Roman"/>
        <family val="1"/>
      </rPr>
      <t xml:space="preserve"> </t>
    </r>
    <r>
      <rPr>
        <sz val="8"/>
        <rFont val="Arial"/>
        <family val="2"/>
      </rPr>
      <t>CHAPAS</t>
    </r>
    <r>
      <rPr>
        <sz val="8"/>
        <rFont val="Times New Roman"/>
        <family val="1"/>
      </rPr>
      <t xml:space="preserve"> </t>
    </r>
    <r>
      <rPr>
        <sz val="8"/>
        <rFont val="Arial"/>
        <family val="2"/>
      </rPr>
      <t>DE</t>
    </r>
    <r>
      <rPr>
        <sz val="8"/>
        <rFont val="Times New Roman"/>
        <family val="1"/>
      </rPr>
      <t xml:space="preserve"> </t>
    </r>
    <r>
      <rPr>
        <sz val="8"/>
        <rFont val="Arial"/>
        <family val="2"/>
      </rPr>
      <t>MADEIRA</t>
    </r>
    <r>
      <rPr>
        <sz val="8"/>
        <rFont val="Times New Roman"/>
        <family val="1"/>
      </rPr>
      <t xml:space="preserve"> </t>
    </r>
    <r>
      <rPr>
        <sz val="8"/>
        <rFont val="Arial"/>
        <family val="2"/>
      </rPr>
      <t>EXCLUSIVE</t>
    </r>
    <r>
      <rPr>
        <sz val="8"/>
        <rFont val="Times New Roman"/>
        <family val="1"/>
      </rPr>
      <t xml:space="preserve"> </t>
    </r>
    <r>
      <rPr>
        <sz val="8"/>
        <rFont val="Arial"/>
        <family val="2"/>
      </rPr>
      <t>ENTARUGAMENTO</t>
    </r>
  </si>
  <si>
    <r>
      <rPr>
        <sz val="8"/>
        <rFont val="Arial"/>
        <family val="2"/>
      </rPr>
      <t>04.70.012</t>
    </r>
  </si>
  <si>
    <r>
      <rPr>
        <sz val="8"/>
        <rFont val="Arial"/>
        <family val="2"/>
      </rPr>
      <t>RECOLOCAÇÃO</t>
    </r>
    <r>
      <rPr>
        <sz val="8"/>
        <rFont val="Times New Roman"/>
        <family val="1"/>
      </rPr>
      <t xml:space="preserve"> </t>
    </r>
    <r>
      <rPr>
        <sz val="8"/>
        <rFont val="Arial"/>
        <family val="2"/>
      </rPr>
      <t>DE</t>
    </r>
    <r>
      <rPr>
        <sz val="8"/>
        <rFont val="Times New Roman"/>
        <family val="1"/>
      </rPr>
      <t xml:space="preserve"> </t>
    </r>
    <r>
      <rPr>
        <sz val="8"/>
        <rFont val="Arial"/>
        <family val="2"/>
      </rPr>
      <t>PAINÉIS</t>
    </r>
    <r>
      <rPr>
        <sz val="8"/>
        <rFont val="Times New Roman"/>
        <family val="1"/>
      </rPr>
      <t xml:space="preserve"> </t>
    </r>
    <r>
      <rPr>
        <sz val="8"/>
        <rFont val="Arial"/>
        <family val="2"/>
      </rPr>
      <t>DIVISÓRIOS</t>
    </r>
    <r>
      <rPr>
        <sz val="8"/>
        <rFont val="Times New Roman"/>
        <family val="1"/>
      </rPr>
      <t xml:space="preserve"> </t>
    </r>
    <r>
      <rPr>
        <sz val="8"/>
        <rFont val="Arial"/>
        <family val="2"/>
      </rPr>
      <t>COM</t>
    </r>
    <r>
      <rPr>
        <sz val="8"/>
        <rFont val="Times New Roman"/>
        <family val="1"/>
      </rPr>
      <t xml:space="preserve"> </t>
    </r>
    <r>
      <rPr>
        <sz val="8"/>
        <rFont val="Arial"/>
        <family val="2"/>
      </rPr>
      <t>MONTANTES</t>
    </r>
    <r>
      <rPr>
        <sz val="8"/>
        <rFont val="Times New Roman"/>
        <family val="1"/>
      </rPr>
      <t xml:space="preserve"> </t>
    </r>
    <r>
      <rPr>
        <sz val="8"/>
        <rFont val="Arial"/>
        <family val="2"/>
      </rPr>
      <t>METÁLICAS</t>
    </r>
  </si>
  <si>
    <r>
      <rPr>
        <sz val="8"/>
        <rFont val="Arial"/>
        <family val="2"/>
      </rPr>
      <t>04.70.099</t>
    </r>
  </si>
  <si>
    <r>
      <rPr>
        <sz val="8"/>
        <rFont val="Arial"/>
        <family val="2"/>
      </rPr>
      <t>RECOLOCACOES</t>
    </r>
    <r>
      <rPr>
        <sz val="8"/>
        <rFont val="Times New Roman"/>
        <family val="1"/>
      </rPr>
      <t xml:space="preserve"> </t>
    </r>
    <r>
      <rPr>
        <sz val="8"/>
        <rFont val="Arial"/>
        <family val="2"/>
      </rPr>
      <t>DE</t>
    </r>
    <r>
      <rPr>
        <sz val="8"/>
        <rFont val="Times New Roman"/>
        <family val="1"/>
      </rPr>
      <t xml:space="preserve"> </t>
    </r>
    <r>
      <rPr>
        <sz val="8"/>
        <rFont val="Arial"/>
        <family val="2"/>
      </rPr>
      <t>ALVENARIA</t>
    </r>
    <r>
      <rPr>
        <sz val="8"/>
        <rFont val="Times New Roman"/>
        <family val="1"/>
      </rPr>
      <t xml:space="preserve"> </t>
    </r>
    <r>
      <rPr>
        <sz val="8"/>
        <rFont val="Arial"/>
        <family val="2"/>
      </rPr>
      <t>E</t>
    </r>
    <r>
      <rPr>
        <sz val="8"/>
        <rFont val="Times New Roman"/>
        <family val="1"/>
      </rPr>
      <t xml:space="preserve"> </t>
    </r>
    <r>
      <rPr>
        <sz val="8"/>
        <rFont val="Arial"/>
        <family val="2"/>
      </rPr>
      <t>OUTROS</t>
    </r>
    <r>
      <rPr>
        <sz val="8"/>
        <rFont val="Times New Roman"/>
        <family val="1"/>
      </rPr>
      <t xml:space="preserve"> </t>
    </r>
    <r>
      <rPr>
        <sz val="8"/>
        <rFont val="Arial"/>
        <family val="2"/>
      </rPr>
      <t>ELEMENTOS</t>
    </r>
    <r>
      <rPr>
        <sz val="8"/>
        <rFont val="Times New Roman"/>
        <family val="1"/>
      </rPr>
      <t xml:space="preserve"> </t>
    </r>
    <r>
      <rPr>
        <sz val="8"/>
        <rFont val="Arial"/>
        <family val="2"/>
      </rPr>
      <t>DIVISORIOS</t>
    </r>
  </si>
  <si>
    <r>
      <rPr>
        <sz val="8"/>
        <rFont val="Arial"/>
        <family val="2"/>
      </rPr>
      <t>04.80.002</t>
    </r>
  </si>
  <si>
    <r>
      <rPr>
        <sz val="8"/>
        <rFont val="Arial"/>
        <family val="2"/>
      </rPr>
      <t>ELEMENTO</t>
    </r>
    <r>
      <rPr>
        <sz val="8"/>
        <rFont val="Times New Roman"/>
        <family val="1"/>
      </rPr>
      <t xml:space="preserve"> </t>
    </r>
    <r>
      <rPr>
        <sz val="8"/>
        <rFont val="Arial"/>
        <family val="2"/>
      </rPr>
      <t>VAZADO</t>
    </r>
    <r>
      <rPr>
        <sz val="8"/>
        <rFont val="Times New Roman"/>
        <family val="1"/>
      </rPr>
      <t xml:space="preserve"> </t>
    </r>
    <r>
      <rPr>
        <sz val="8"/>
        <rFont val="Arial"/>
        <family val="2"/>
      </rPr>
      <t>REF</t>
    </r>
    <r>
      <rPr>
        <sz val="8"/>
        <rFont val="Times New Roman"/>
        <family val="1"/>
      </rPr>
      <t xml:space="preserve"> </t>
    </r>
    <r>
      <rPr>
        <sz val="8"/>
        <rFont val="Arial"/>
        <family val="2"/>
      </rPr>
      <t>NEO</t>
    </r>
    <r>
      <rPr>
        <sz val="8"/>
        <rFont val="Times New Roman"/>
        <family val="1"/>
      </rPr>
      <t xml:space="preserve"> </t>
    </r>
    <r>
      <rPr>
        <sz val="8"/>
        <rFont val="Arial"/>
        <family val="2"/>
      </rPr>
      <t>REX</t>
    </r>
    <r>
      <rPr>
        <sz val="8"/>
        <rFont val="Times New Roman"/>
        <family val="1"/>
      </rPr>
      <t xml:space="preserve"> </t>
    </r>
    <r>
      <rPr>
        <sz val="8"/>
        <rFont val="Arial"/>
        <family val="2"/>
      </rPr>
      <t>16</t>
    </r>
    <r>
      <rPr>
        <sz val="8"/>
        <rFont val="Times New Roman"/>
        <family val="1"/>
      </rPr>
      <t xml:space="preserve"> </t>
    </r>
    <r>
      <rPr>
        <sz val="8"/>
        <rFont val="Arial"/>
        <family val="2"/>
      </rPr>
      <t>19X19X10CM</t>
    </r>
  </si>
  <si>
    <r>
      <rPr>
        <sz val="8"/>
        <rFont val="Arial"/>
        <family val="2"/>
      </rPr>
      <t>04.80.003</t>
    </r>
  </si>
  <si>
    <r>
      <rPr>
        <sz val="8"/>
        <rFont val="Arial"/>
        <family val="2"/>
      </rPr>
      <t>ELEMENTO</t>
    </r>
    <r>
      <rPr>
        <sz val="8"/>
        <rFont val="Times New Roman"/>
        <family val="1"/>
      </rPr>
      <t xml:space="preserve"> </t>
    </r>
    <r>
      <rPr>
        <sz val="8"/>
        <rFont val="Arial"/>
        <family val="2"/>
      </rPr>
      <t>VAZADO</t>
    </r>
    <r>
      <rPr>
        <sz val="8"/>
        <rFont val="Times New Roman"/>
        <family val="1"/>
      </rPr>
      <t xml:space="preserve"> </t>
    </r>
    <r>
      <rPr>
        <sz val="8"/>
        <rFont val="Arial"/>
        <family val="2"/>
      </rPr>
      <t>REF</t>
    </r>
    <r>
      <rPr>
        <sz val="8"/>
        <rFont val="Times New Roman"/>
        <family val="1"/>
      </rPr>
      <t xml:space="preserve"> </t>
    </r>
    <r>
      <rPr>
        <sz val="8"/>
        <rFont val="Arial"/>
        <family val="2"/>
      </rPr>
      <t>NEO</t>
    </r>
    <r>
      <rPr>
        <sz val="8"/>
        <rFont val="Times New Roman"/>
        <family val="1"/>
      </rPr>
      <t xml:space="preserve"> </t>
    </r>
    <r>
      <rPr>
        <sz val="8"/>
        <rFont val="Arial"/>
        <family val="2"/>
      </rPr>
      <t>REX</t>
    </r>
    <r>
      <rPr>
        <sz val="8"/>
        <rFont val="Times New Roman"/>
        <family val="1"/>
      </rPr>
      <t xml:space="preserve"> </t>
    </r>
    <r>
      <rPr>
        <sz val="8"/>
        <rFont val="Arial"/>
        <family val="2"/>
      </rPr>
      <t>16DC</t>
    </r>
    <r>
      <rPr>
        <sz val="8"/>
        <rFont val="Times New Roman"/>
        <family val="1"/>
      </rPr>
      <t xml:space="preserve"> </t>
    </r>
    <r>
      <rPr>
        <sz val="8"/>
        <rFont val="Arial"/>
        <family val="2"/>
      </rPr>
      <t>19X19X19CM</t>
    </r>
  </si>
  <si>
    <r>
      <rPr>
        <sz val="8"/>
        <rFont val="Arial"/>
        <family val="2"/>
      </rPr>
      <t>04.80.004</t>
    </r>
  </si>
  <si>
    <r>
      <rPr>
        <sz val="8"/>
        <rFont val="Arial"/>
        <family val="2"/>
      </rPr>
      <t>ELEMENTO</t>
    </r>
    <r>
      <rPr>
        <sz val="8"/>
        <rFont val="Times New Roman"/>
        <family val="1"/>
      </rPr>
      <t xml:space="preserve"> </t>
    </r>
    <r>
      <rPr>
        <sz val="8"/>
        <rFont val="Arial"/>
        <family val="2"/>
      </rPr>
      <t>VAZADO</t>
    </r>
    <r>
      <rPr>
        <sz val="8"/>
        <rFont val="Times New Roman"/>
        <family val="1"/>
      </rPr>
      <t xml:space="preserve"> </t>
    </r>
    <r>
      <rPr>
        <sz val="8"/>
        <rFont val="Arial"/>
        <family val="2"/>
      </rPr>
      <t>REF</t>
    </r>
    <r>
      <rPr>
        <sz val="8"/>
        <rFont val="Times New Roman"/>
        <family val="1"/>
      </rPr>
      <t xml:space="preserve"> </t>
    </r>
    <r>
      <rPr>
        <sz val="8"/>
        <rFont val="Arial"/>
        <family val="2"/>
      </rPr>
      <t>NEO</t>
    </r>
    <r>
      <rPr>
        <sz val="8"/>
        <rFont val="Times New Roman"/>
        <family val="1"/>
      </rPr>
      <t xml:space="preserve"> </t>
    </r>
    <r>
      <rPr>
        <sz val="8"/>
        <rFont val="Arial"/>
        <family val="2"/>
      </rPr>
      <t>REX</t>
    </r>
    <r>
      <rPr>
        <sz val="8"/>
        <rFont val="Times New Roman"/>
        <family val="1"/>
      </rPr>
      <t xml:space="preserve"> </t>
    </r>
    <r>
      <rPr>
        <sz val="8"/>
        <rFont val="Arial"/>
        <family val="2"/>
      </rPr>
      <t>90</t>
    </r>
    <r>
      <rPr>
        <sz val="8"/>
        <rFont val="Times New Roman"/>
        <family val="1"/>
      </rPr>
      <t xml:space="preserve"> </t>
    </r>
    <r>
      <rPr>
        <sz val="8"/>
        <rFont val="Arial"/>
        <family val="2"/>
      </rPr>
      <t>39X39X7CM</t>
    </r>
  </si>
  <si>
    <r>
      <rPr>
        <sz val="8"/>
        <rFont val="Arial"/>
        <family val="2"/>
      </rPr>
      <t>04.80.011</t>
    </r>
  </si>
  <si>
    <r>
      <rPr>
        <sz val="8"/>
        <rFont val="Arial"/>
        <family val="2"/>
      </rPr>
      <t>DIVISORIA</t>
    </r>
    <r>
      <rPr>
        <sz val="8"/>
        <rFont val="Times New Roman"/>
        <family val="1"/>
      </rPr>
      <t xml:space="preserve"> </t>
    </r>
    <r>
      <rPr>
        <sz val="8"/>
        <rFont val="Arial"/>
        <family val="2"/>
      </rPr>
      <t>CHAPA</t>
    </r>
    <r>
      <rPr>
        <sz val="8"/>
        <rFont val="Times New Roman"/>
        <family val="1"/>
      </rPr>
      <t xml:space="preserve"> </t>
    </r>
    <r>
      <rPr>
        <sz val="8"/>
        <rFont val="Arial"/>
        <family val="2"/>
      </rPr>
      <t>COMPENSADO</t>
    </r>
    <r>
      <rPr>
        <sz val="8"/>
        <rFont val="Times New Roman"/>
        <family val="1"/>
      </rPr>
      <t xml:space="preserve"> </t>
    </r>
    <r>
      <rPr>
        <sz val="8"/>
        <rFont val="Arial"/>
        <family val="2"/>
      </rPr>
      <t>E=4MM</t>
    </r>
    <r>
      <rPr>
        <sz val="8"/>
        <rFont val="Times New Roman"/>
        <family val="1"/>
      </rPr>
      <t xml:space="preserve"> </t>
    </r>
    <r>
      <rPr>
        <sz val="8"/>
        <rFont val="Arial"/>
        <family val="2"/>
      </rPr>
      <t>G1-C8</t>
    </r>
    <r>
      <rPr>
        <sz val="8"/>
        <rFont val="Times New Roman"/>
        <family val="1"/>
      </rPr>
      <t xml:space="preserve">  </t>
    </r>
    <r>
      <rPr>
        <sz val="8"/>
        <rFont val="Arial"/>
        <family val="2"/>
      </rPr>
      <t>AMBAS</t>
    </r>
    <r>
      <rPr>
        <sz val="8"/>
        <rFont val="Times New Roman"/>
        <family val="1"/>
      </rPr>
      <t xml:space="preserve"> </t>
    </r>
    <r>
      <rPr>
        <sz val="8"/>
        <rFont val="Arial"/>
        <family val="2"/>
      </rPr>
      <t>FACES</t>
    </r>
    <r>
      <rPr>
        <sz val="8"/>
        <rFont val="Times New Roman"/>
        <family val="1"/>
      </rPr>
      <t xml:space="preserve"> </t>
    </r>
    <r>
      <rPr>
        <sz val="8"/>
        <rFont val="Arial"/>
        <family val="2"/>
      </rPr>
      <t>INCL</t>
    </r>
    <r>
      <rPr>
        <sz val="8"/>
        <rFont val="Times New Roman"/>
        <family val="1"/>
      </rPr>
      <t xml:space="preserve"> </t>
    </r>
    <r>
      <rPr>
        <sz val="8"/>
        <rFont val="Arial"/>
        <family val="2"/>
      </rPr>
      <t>ENTARUGAMENTO</t>
    </r>
  </si>
  <si>
    <r>
      <rPr>
        <sz val="8"/>
        <rFont val="Arial"/>
        <family val="2"/>
      </rPr>
      <t>04.80.017</t>
    </r>
  </si>
  <si>
    <r>
      <rPr>
        <sz val="8"/>
        <rFont val="Arial"/>
        <family val="2"/>
      </rPr>
      <t>DIVISORIAS</t>
    </r>
    <r>
      <rPr>
        <sz val="8"/>
        <rFont val="Times New Roman"/>
        <family val="1"/>
      </rPr>
      <t xml:space="preserve"> </t>
    </r>
    <r>
      <rPr>
        <sz val="8"/>
        <rFont val="Arial"/>
        <family val="2"/>
      </rPr>
      <t>DE</t>
    </r>
    <r>
      <rPr>
        <sz val="8"/>
        <rFont val="Times New Roman"/>
        <family val="1"/>
      </rPr>
      <t xml:space="preserve"> </t>
    </r>
    <r>
      <rPr>
        <sz val="8"/>
        <rFont val="Arial"/>
        <family val="2"/>
      </rPr>
      <t>CHAPAS</t>
    </r>
    <r>
      <rPr>
        <sz val="8"/>
        <rFont val="Times New Roman"/>
        <family val="1"/>
      </rPr>
      <t xml:space="preserve"> </t>
    </r>
    <r>
      <rPr>
        <sz val="8"/>
        <rFont val="Arial"/>
        <family val="2"/>
      </rPr>
      <t>DIVILUX</t>
    </r>
    <r>
      <rPr>
        <sz val="8"/>
        <rFont val="Times New Roman"/>
        <family val="1"/>
      </rPr>
      <t xml:space="preserve"> </t>
    </r>
    <r>
      <rPr>
        <sz val="8"/>
        <rFont val="Arial"/>
        <family val="2"/>
      </rPr>
      <t>OU</t>
    </r>
    <r>
      <rPr>
        <sz val="8"/>
        <rFont val="Times New Roman"/>
        <family val="1"/>
      </rPr>
      <t xml:space="preserve"> </t>
    </r>
    <r>
      <rPr>
        <sz val="8"/>
        <rFont val="Arial"/>
        <family val="2"/>
      </rPr>
      <t>SIMILAR</t>
    </r>
  </si>
  <si>
    <r>
      <rPr>
        <sz val="8"/>
        <rFont val="Arial"/>
        <family val="2"/>
      </rPr>
      <t>04.80.099</t>
    </r>
  </si>
  <si>
    <r>
      <rPr>
        <sz val="8"/>
        <rFont val="Arial"/>
        <family val="2"/>
      </rPr>
      <t>SERVICOS</t>
    </r>
    <r>
      <rPr>
        <sz val="8"/>
        <rFont val="Times New Roman"/>
        <family val="1"/>
      </rPr>
      <t xml:space="preserve"> </t>
    </r>
    <r>
      <rPr>
        <sz val="8"/>
        <rFont val="Arial"/>
        <family val="2"/>
      </rPr>
      <t>DE</t>
    </r>
    <r>
      <rPr>
        <sz val="8"/>
        <rFont val="Times New Roman"/>
        <family val="1"/>
      </rPr>
      <t xml:space="preserve"> </t>
    </r>
    <r>
      <rPr>
        <sz val="8"/>
        <rFont val="Arial"/>
        <family val="2"/>
      </rPr>
      <t>ALVENARIA</t>
    </r>
    <r>
      <rPr>
        <sz val="8"/>
        <rFont val="Times New Roman"/>
        <family val="1"/>
      </rPr>
      <t xml:space="preserve"> </t>
    </r>
    <r>
      <rPr>
        <sz val="8"/>
        <rFont val="Arial"/>
        <family val="2"/>
      </rPr>
      <t>E</t>
    </r>
    <r>
      <rPr>
        <sz val="8"/>
        <rFont val="Times New Roman"/>
        <family val="1"/>
      </rPr>
      <t xml:space="preserve"> </t>
    </r>
    <r>
      <rPr>
        <sz val="8"/>
        <rFont val="Arial"/>
        <family val="2"/>
      </rPr>
      <t>OUTROS</t>
    </r>
    <r>
      <rPr>
        <sz val="8"/>
        <rFont val="Times New Roman"/>
        <family val="1"/>
      </rPr>
      <t xml:space="preserve"> </t>
    </r>
    <r>
      <rPr>
        <sz val="8"/>
        <rFont val="Arial"/>
        <family val="2"/>
      </rPr>
      <t>ELEMENTOS</t>
    </r>
    <r>
      <rPr>
        <sz val="8"/>
        <rFont val="Times New Roman"/>
        <family val="1"/>
      </rPr>
      <t xml:space="preserve"> </t>
    </r>
    <r>
      <rPr>
        <sz val="8"/>
        <rFont val="Arial"/>
        <family val="2"/>
      </rPr>
      <t>DIVISORIOS</t>
    </r>
    <r>
      <rPr>
        <sz val="8"/>
        <rFont val="Times New Roman"/>
        <family val="1"/>
      </rPr>
      <t xml:space="preserve"> </t>
    </r>
    <r>
      <rPr>
        <sz val="8"/>
        <rFont val="Arial"/>
        <family val="2"/>
      </rPr>
      <t>-</t>
    </r>
    <r>
      <rPr>
        <sz val="8"/>
        <rFont val="Times New Roman"/>
        <family val="1"/>
      </rPr>
      <t xml:space="preserve"> </t>
    </r>
    <r>
      <rPr>
        <sz val="8"/>
        <rFont val="Arial"/>
        <family val="2"/>
      </rPr>
      <t>CONSERVACAO</t>
    </r>
  </si>
  <si>
    <r>
      <rPr>
        <sz val="8"/>
        <rFont val="Arial"/>
        <family val="2"/>
      </rPr>
      <t>05.01.001</t>
    </r>
  </si>
  <si>
    <r>
      <rPr>
        <sz val="8"/>
        <rFont val="Arial"/>
        <family val="2"/>
      </rPr>
      <t>PM-67</t>
    </r>
    <r>
      <rPr>
        <sz val="8"/>
        <rFont val="Times New Roman"/>
        <family val="1"/>
      </rPr>
      <t xml:space="preserve"> </t>
    </r>
    <r>
      <rPr>
        <sz val="8"/>
        <rFont val="Arial"/>
        <family val="2"/>
      </rPr>
      <t>PORTA</t>
    </r>
    <r>
      <rPr>
        <sz val="8"/>
        <rFont val="Times New Roman"/>
        <family val="1"/>
      </rPr>
      <t xml:space="preserve"> </t>
    </r>
    <r>
      <rPr>
        <sz val="8"/>
        <rFont val="Arial"/>
        <family val="2"/>
      </rPr>
      <t>DE</t>
    </r>
    <r>
      <rPr>
        <sz val="8"/>
        <rFont val="Times New Roman"/>
        <family val="1"/>
      </rPr>
      <t xml:space="preserve"> </t>
    </r>
    <r>
      <rPr>
        <sz val="8"/>
        <rFont val="Arial"/>
        <family val="2"/>
      </rPr>
      <t>MADEIRA</t>
    </r>
    <r>
      <rPr>
        <sz val="8"/>
        <rFont val="Times New Roman"/>
        <family val="1"/>
      </rPr>
      <t xml:space="preserve"> </t>
    </r>
    <r>
      <rPr>
        <sz val="8"/>
        <rFont val="Arial"/>
        <family val="2"/>
      </rPr>
      <t>MACHO/FEMEA</t>
    </r>
    <r>
      <rPr>
        <sz val="8"/>
        <rFont val="Times New Roman"/>
        <family val="1"/>
      </rPr>
      <t xml:space="preserve"> </t>
    </r>
    <r>
      <rPr>
        <sz val="8"/>
        <rFont val="Arial"/>
        <family val="2"/>
      </rPr>
      <t>P/</t>
    </r>
    <r>
      <rPr>
        <sz val="8"/>
        <rFont val="Times New Roman"/>
        <family val="1"/>
      </rPr>
      <t xml:space="preserve"> </t>
    </r>
    <r>
      <rPr>
        <sz val="8"/>
        <rFont val="Arial"/>
        <family val="2"/>
      </rPr>
      <t>PINT.</t>
    </r>
    <r>
      <rPr>
        <sz val="8"/>
        <rFont val="Times New Roman"/>
        <family val="1"/>
      </rPr>
      <t xml:space="preserve"> </t>
    </r>
    <r>
      <rPr>
        <sz val="8"/>
        <rFont val="Arial"/>
        <family val="2"/>
      </rPr>
      <t>BAT.</t>
    </r>
    <r>
      <rPr>
        <sz val="8"/>
        <rFont val="Times New Roman"/>
        <family val="1"/>
      </rPr>
      <t xml:space="preserve"> </t>
    </r>
    <r>
      <rPr>
        <sz val="8"/>
        <rFont val="Arial"/>
        <family val="2"/>
      </rPr>
      <t>MET.</t>
    </r>
    <r>
      <rPr>
        <sz val="8"/>
        <rFont val="Times New Roman"/>
        <family val="1"/>
      </rPr>
      <t xml:space="preserve"> </t>
    </r>
    <r>
      <rPr>
        <sz val="8"/>
        <rFont val="Arial"/>
        <family val="2"/>
      </rPr>
      <t>L=82CM</t>
    </r>
  </si>
  <si>
    <r>
      <rPr>
        <sz val="8"/>
        <rFont val="Arial"/>
        <family val="2"/>
      </rPr>
      <t>05.01.002</t>
    </r>
  </si>
  <si>
    <r>
      <rPr>
        <sz val="8"/>
        <rFont val="Arial"/>
        <family val="2"/>
      </rPr>
      <t>PM-68</t>
    </r>
    <r>
      <rPr>
        <sz val="8"/>
        <rFont val="Times New Roman"/>
        <family val="1"/>
      </rPr>
      <t xml:space="preserve"> </t>
    </r>
    <r>
      <rPr>
        <sz val="8"/>
        <rFont val="Arial"/>
        <family val="2"/>
      </rPr>
      <t>PORTA</t>
    </r>
    <r>
      <rPr>
        <sz val="8"/>
        <rFont val="Times New Roman"/>
        <family val="1"/>
      </rPr>
      <t xml:space="preserve"> </t>
    </r>
    <r>
      <rPr>
        <sz val="8"/>
        <rFont val="Arial"/>
        <family val="2"/>
      </rPr>
      <t>DE</t>
    </r>
    <r>
      <rPr>
        <sz val="8"/>
        <rFont val="Times New Roman"/>
        <family val="1"/>
      </rPr>
      <t xml:space="preserve"> </t>
    </r>
    <r>
      <rPr>
        <sz val="8"/>
        <rFont val="Arial"/>
        <family val="2"/>
      </rPr>
      <t>MADEIRA</t>
    </r>
    <r>
      <rPr>
        <sz val="8"/>
        <rFont val="Times New Roman"/>
        <family val="1"/>
      </rPr>
      <t xml:space="preserve"> </t>
    </r>
    <r>
      <rPr>
        <sz val="8"/>
        <rFont val="Arial"/>
        <family val="2"/>
      </rPr>
      <t>MACHO/FEMEA</t>
    </r>
    <r>
      <rPr>
        <sz val="8"/>
        <rFont val="Times New Roman"/>
        <family val="1"/>
      </rPr>
      <t xml:space="preserve"> </t>
    </r>
    <r>
      <rPr>
        <sz val="8"/>
        <rFont val="Arial"/>
        <family val="2"/>
      </rPr>
      <t>P/</t>
    </r>
    <r>
      <rPr>
        <sz val="8"/>
        <rFont val="Times New Roman"/>
        <family val="1"/>
      </rPr>
      <t xml:space="preserve"> </t>
    </r>
    <r>
      <rPr>
        <sz val="8"/>
        <rFont val="Arial"/>
        <family val="2"/>
      </rPr>
      <t>PINT.</t>
    </r>
    <r>
      <rPr>
        <sz val="8"/>
        <rFont val="Times New Roman"/>
        <family val="1"/>
      </rPr>
      <t xml:space="preserve"> </t>
    </r>
    <r>
      <rPr>
        <sz val="8"/>
        <rFont val="Arial"/>
        <family val="2"/>
      </rPr>
      <t>BAT.</t>
    </r>
    <r>
      <rPr>
        <sz val="8"/>
        <rFont val="Times New Roman"/>
        <family val="1"/>
      </rPr>
      <t xml:space="preserve"> </t>
    </r>
    <r>
      <rPr>
        <sz val="8"/>
        <rFont val="Arial"/>
        <family val="2"/>
      </rPr>
      <t>MET.</t>
    </r>
    <r>
      <rPr>
        <sz val="8"/>
        <rFont val="Times New Roman"/>
        <family val="1"/>
      </rPr>
      <t xml:space="preserve"> </t>
    </r>
    <r>
      <rPr>
        <sz val="8"/>
        <rFont val="Arial"/>
        <family val="2"/>
      </rPr>
      <t>L=92CM</t>
    </r>
  </si>
  <si>
    <r>
      <rPr>
        <sz val="8"/>
        <rFont val="Arial"/>
        <family val="2"/>
      </rPr>
      <t>05.01.004</t>
    </r>
  </si>
  <si>
    <r>
      <rPr>
        <sz val="8"/>
        <rFont val="Arial"/>
        <family val="2"/>
      </rPr>
      <t>PM-04</t>
    </r>
    <r>
      <rPr>
        <sz val="8"/>
        <rFont val="Times New Roman"/>
        <family val="1"/>
      </rPr>
      <t xml:space="preserve"> </t>
    </r>
    <r>
      <rPr>
        <sz val="8"/>
        <rFont val="Arial"/>
        <family val="2"/>
      </rPr>
      <t>PORTA</t>
    </r>
    <r>
      <rPr>
        <sz val="8"/>
        <rFont val="Times New Roman"/>
        <family val="1"/>
      </rPr>
      <t xml:space="preserve"> </t>
    </r>
    <r>
      <rPr>
        <sz val="8"/>
        <rFont val="Arial"/>
        <family val="2"/>
      </rPr>
      <t>DE</t>
    </r>
    <r>
      <rPr>
        <sz val="8"/>
        <rFont val="Times New Roman"/>
        <family val="1"/>
      </rPr>
      <t xml:space="preserve"> </t>
    </r>
    <r>
      <rPr>
        <sz val="8"/>
        <rFont val="Arial"/>
        <family val="2"/>
      </rPr>
      <t>MADEIRA</t>
    </r>
    <r>
      <rPr>
        <sz val="8"/>
        <rFont val="Times New Roman"/>
        <family val="1"/>
      </rPr>
      <t xml:space="preserve"> </t>
    </r>
    <r>
      <rPr>
        <sz val="8"/>
        <rFont val="Arial"/>
        <family val="2"/>
      </rPr>
      <t>SARRAFEADA</t>
    </r>
    <r>
      <rPr>
        <sz val="8"/>
        <rFont val="Times New Roman"/>
        <family val="1"/>
      </rPr>
      <t xml:space="preserve"> </t>
    </r>
    <r>
      <rPr>
        <sz val="8"/>
        <rFont val="Arial"/>
        <family val="2"/>
      </rPr>
      <t>P/</t>
    </r>
    <r>
      <rPr>
        <sz val="8"/>
        <rFont val="Times New Roman"/>
        <family val="1"/>
      </rPr>
      <t xml:space="preserve"> </t>
    </r>
    <r>
      <rPr>
        <sz val="8"/>
        <rFont val="Arial"/>
        <family val="2"/>
      </rPr>
      <t>PINT.</t>
    </r>
    <r>
      <rPr>
        <sz val="8"/>
        <rFont val="Times New Roman"/>
        <family val="1"/>
      </rPr>
      <t xml:space="preserve"> </t>
    </r>
    <r>
      <rPr>
        <sz val="8"/>
        <rFont val="Arial"/>
        <family val="2"/>
      </rPr>
      <t>BAT.</t>
    </r>
    <r>
      <rPr>
        <sz val="8"/>
        <rFont val="Times New Roman"/>
        <family val="1"/>
      </rPr>
      <t xml:space="preserve"> </t>
    </r>
    <r>
      <rPr>
        <sz val="8"/>
        <rFont val="Arial"/>
        <family val="2"/>
      </rPr>
      <t>MADEIRA</t>
    </r>
    <r>
      <rPr>
        <sz val="8"/>
        <rFont val="Times New Roman"/>
        <family val="1"/>
      </rPr>
      <t xml:space="preserve"> </t>
    </r>
    <r>
      <rPr>
        <sz val="8"/>
        <rFont val="Arial"/>
        <family val="2"/>
      </rPr>
      <t>L=82CM</t>
    </r>
  </si>
  <si>
    <r>
      <rPr>
        <sz val="8"/>
        <rFont val="Arial"/>
        <family val="2"/>
      </rPr>
      <t>05.01.005</t>
    </r>
  </si>
  <si>
    <r>
      <rPr>
        <sz val="8"/>
        <rFont val="Arial"/>
        <family val="2"/>
      </rPr>
      <t>PM-05</t>
    </r>
    <r>
      <rPr>
        <sz val="8"/>
        <rFont val="Times New Roman"/>
        <family val="1"/>
      </rPr>
      <t xml:space="preserve"> </t>
    </r>
    <r>
      <rPr>
        <sz val="8"/>
        <rFont val="Arial"/>
        <family val="2"/>
      </rPr>
      <t>PORTA</t>
    </r>
    <r>
      <rPr>
        <sz val="8"/>
        <rFont val="Times New Roman"/>
        <family val="1"/>
      </rPr>
      <t xml:space="preserve"> </t>
    </r>
    <r>
      <rPr>
        <sz val="8"/>
        <rFont val="Arial"/>
        <family val="2"/>
      </rPr>
      <t>DE</t>
    </r>
    <r>
      <rPr>
        <sz val="8"/>
        <rFont val="Times New Roman"/>
        <family val="1"/>
      </rPr>
      <t xml:space="preserve"> </t>
    </r>
    <r>
      <rPr>
        <sz val="8"/>
        <rFont val="Arial"/>
        <family val="2"/>
      </rPr>
      <t>MADEIRA</t>
    </r>
    <r>
      <rPr>
        <sz val="8"/>
        <rFont val="Times New Roman"/>
        <family val="1"/>
      </rPr>
      <t xml:space="preserve"> </t>
    </r>
    <r>
      <rPr>
        <sz val="8"/>
        <rFont val="Arial"/>
        <family val="2"/>
      </rPr>
      <t>SARRAFEADA</t>
    </r>
    <r>
      <rPr>
        <sz val="8"/>
        <rFont val="Times New Roman"/>
        <family val="1"/>
      </rPr>
      <t xml:space="preserve"> </t>
    </r>
    <r>
      <rPr>
        <sz val="8"/>
        <rFont val="Arial"/>
        <family val="2"/>
      </rPr>
      <t>P/</t>
    </r>
    <r>
      <rPr>
        <sz val="8"/>
        <rFont val="Times New Roman"/>
        <family val="1"/>
      </rPr>
      <t xml:space="preserve"> </t>
    </r>
    <r>
      <rPr>
        <sz val="8"/>
        <rFont val="Arial"/>
        <family val="2"/>
      </rPr>
      <t>PINT.</t>
    </r>
    <r>
      <rPr>
        <sz val="8"/>
        <rFont val="Times New Roman"/>
        <family val="1"/>
      </rPr>
      <t xml:space="preserve"> </t>
    </r>
    <r>
      <rPr>
        <sz val="8"/>
        <rFont val="Arial"/>
        <family val="2"/>
      </rPr>
      <t>BAT.</t>
    </r>
    <r>
      <rPr>
        <sz val="8"/>
        <rFont val="Times New Roman"/>
        <family val="1"/>
      </rPr>
      <t xml:space="preserve"> </t>
    </r>
    <r>
      <rPr>
        <sz val="8"/>
        <rFont val="Arial"/>
        <family val="2"/>
      </rPr>
      <t>MADEIRA</t>
    </r>
    <r>
      <rPr>
        <sz val="8"/>
        <rFont val="Times New Roman"/>
        <family val="1"/>
      </rPr>
      <t xml:space="preserve"> </t>
    </r>
    <r>
      <rPr>
        <sz val="8"/>
        <rFont val="Arial"/>
        <family val="2"/>
      </rPr>
      <t>L=92CM</t>
    </r>
  </si>
  <si>
    <r>
      <rPr>
        <sz val="8"/>
        <rFont val="Arial"/>
        <family val="2"/>
      </rPr>
      <t>05.01.009</t>
    </r>
  </si>
  <si>
    <r>
      <rPr>
        <sz val="8"/>
        <rFont val="Arial"/>
        <family val="2"/>
      </rPr>
      <t>PM-19</t>
    </r>
    <r>
      <rPr>
        <sz val="8"/>
        <rFont val="Times New Roman"/>
        <family val="1"/>
      </rPr>
      <t xml:space="preserve"> </t>
    </r>
    <r>
      <rPr>
        <sz val="8"/>
        <rFont val="Arial"/>
        <family val="2"/>
      </rPr>
      <t>PORTA</t>
    </r>
    <r>
      <rPr>
        <sz val="8"/>
        <rFont val="Times New Roman"/>
        <family val="1"/>
      </rPr>
      <t xml:space="preserve"> </t>
    </r>
    <r>
      <rPr>
        <sz val="8"/>
        <rFont val="Arial"/>
        <family val="2"/>
      </rPr>
      <t>DE</t>
    </r>
    <r>
      <rPr>
        <sz val="8"/>
        <rFont val="Times New Roman"/>
        <family val="1"/>
      </rPr>
      <t xml:space="preserve"> </t>
    </r>
    <r>
      <rPr>
        <sz val="8"/>
        <rFont val="Arial"/>
        <family val="2"/>
      </rPr>
      <t>MADEIRA</t>
    </r>
    <r>
      <rPr>
        <sz val="8"/>
        <rFont val="Times New Roman"/>
        <family val="1"/>
      </rPr>
      <t xml:space="preserve"> </t>
    </r>
    <r>
      <rPr>
        <sz val="8"/>
        <rFont val="Arial"/>
        <family val="2"/>
      </rPr>
      <t>MACHO/FEMEA</t>
    </r>
    <r>
      <rPr>
        <sz val="8"/>
        <rFont val="Times New Roman"/>
        <family val="1"/>
      </rPr>
      <t xml:space="preserve"> </t>
    </r>
    <r>
      <rPr>
        <sz val="8"/>
        <rFont val="Arial"/>
        <family val="2"/>
      </rPr>
      <t>P/</t>
    </r>
    <r>
      <rPr>
        <sz val="8"/>
        <rFont val="Times New Roman"/>
        <family val="1"/>
      </rPr>
      <t xml:space="preserve"> </t>
    </r>
    <r>
      <rPr>
        <sz val="8"/>
        <rFont val="Arial"/>
        <family val="2"/>
      </rPr>
      <t>PINT.</t>
    </r>
    <r>
      <rPr>
        <sz val="8"/>
        <rFont val="Times New Roman"/>
        <family val="1"/>
      </rPr>
      <t xml:space="preserve"> </t>
    </r>
    <r>
      <rPr>
        <sz val="8"/>
        <rFont val="Arial"/>
        <family val="2"/>
      </rPr>
      <t>BAT.</t>
    </r>
    <r>
      <rPr>
        <sz val="8"/>
        <rFont val="Times New Roman"/>
        <family val="1"/>
      </rPr>
      <t xml:space="preserve"> </t>
    </r>
    <r>
      <rPr>
        <sz val="8"/>
        <rFont val="Arial"/>
        <family val="2"/>
      </rPr>
      <t>MADEIRA</t>
    </r>
    <r>
      <rPr>
        <sz val="8"/>
        <rFont val="Times New Roman"/>
        <family val="1"/>
      </rPr>
      <t xml:space="preserve"> </t>
    </r>
    <r>
      <rPr>
        <sz val="8"/>
        <rFont val="Arial"/>
        <family val="2"/>
      </rPr>
      <t>L=62CM</t>
    </r>
  </si>
  <si>
    <r>
      <rPr>
        <sz val="8"/>
        <rFont val="Arial"/>
        <family val="2"/>
      </rPr>
      <t>05.01.010</t>
    </r>
  </si>
  <si>
    <r>
      <rPr>
        <sz val="8"/>
        <rFont val="Arial"/>
        <family val="2"/>
      </rPr>
      <t>PM-20</t>
    </r>
    <r>
      <rPr>
        <sz val="8"/>
        <rFont val="Times New Roman"/>
        <family val="1"/>
      </rPr>
      <t xml:space="preserve"> </t>
    </r>
    <r>
      <rPr>
        <sz val="8"/>
        <rFont val="Arial"/>
        <family val="2"/>
      </rPr>
      <t>PORTA</t>
    </r>
    <r>
      <rPr>
        <sz val="8"/>
        <rFont val="Times New Roman"/>
        <family val="1"/>
      </rPr>
      <t xml:space="preserve"> </t>
    </r>
    <r>
      <rPr>
        <sz val="8"/>
        <rFont val="Arial"/>
        <family val="2"/>
      </rPr>
      <t>DE</t>
    </r>
    <r>
      <rPr>
        <sz val="8"/>
        <rFont val="Times New Roman"/>
        <family val="1"/>
      </rPr>
      <t xml:space="preserve"> </t>
    </r>
    <r>
      <rPr>
        <sz val="8"/>
        <rFont val="Arial"/>
        <family val="2"/>
      </rPr>
      <t>MADEIRA</t>
    </r>
    <r>
      <rPr>
        <sz val="8"/>
        <rFont val="Times New Roman"/>
        <family val="1"/>
      </rPr>
      <t xml:space="preserve"> </t>
    </r>
    <r>
      <rPr>
        <sz val="8"/>
        <rFont val="Arial"/>
        <family val="2"/>
      </rPr>
      <t>MACHO/FEMEA</t>
    </r>
    <r>
      <rPr>
        <sz val="8"/>
        <rFont val="Times New Roman"/>
        <family val="1"/>
      </rPr>
      <t xml:space="preserve"> </t>
    </r>
    <r>
      <rPr>
        <sz val="8"/>
        <rFont val="Arial"/>
        <family val="2"/>
      </rPr>
      <t>P/</t>
    </r>
    <r>
      <rPr>
        <sz val="8"/>
        <rFont val="Times New Roman"/>
        <family val="1"/>
      </rPr>
      <t xml:space="preserve"> </t>
    </r>
    <r>
      <rPr>
        <sz val="8"/>
        <rFont val="Arial"/>
        <family val="2"/>
      </rPr>
      <t>PINT.</t>
    </r>
    <r>
      <rPr>
        <sz val="8"/>
        <rFont val="Times New Roman"/>
        <family val="1"/>
      </rPr>
      <t xml:space="preserve"> </t>
    </r>
    <r>
      <rPr>
        <sz val="8"/>
        <rFont val="Arial"/>
        <family val="2"/>
      </rPr>
      <t>BAT.</t>
    </r>
    <r>
      <rPr>
        <sz val="8"/>
        <rFont val="Times New Roman"/>
        <family val="1"/>
      </rPr>
      <t xml:space="preserve"> </t>
    </r>
    <r>
      <rPr>
        <sz val="8"/>
        <rFont val="Arial"/>
        <family val="2"/>
      </rPr>
      <t>MADEIRA</t>
    </r>
    <r>
      <rPr>
        <sz val="8"/>
        <rFont val="Times New Roman"/>
        <family val="1"/>
      </rPr>
      <t xml:space="preserve"> </t>
    </r>
    <r>
      <rPr>
        <sz val="8"/>
        <rFont val="Arial"/>
        <family val="2"/>
      </rPr>
      <t>L=82CM</t>
    </r>
  </si>
  <si>
    <r>
      <rPr>
        <sz val="8"/>
        <rFont val="Arial"/>
        <family val="2"/>
      </rPr>
      <t>05.01.011</t>
    </r>
  </si>
  <si>
    <r>
      <rPr>
        <sz val="8"/>
        <rFont val="Arial"/>
        <family val="2"/>
      </rPr>
      <t>PM-21</t>
    </r>
    <r>
      <rPr>
        <sz val="8"/>
        <rFont val="Times New Roman"/>
        <family val="1"/>
      </rPr>
      <t xml:space="preserve"> </t>
    </r>
    <r>
      <rPr>
        <sz val="8"/>
        <rFont val="Arial"/>
        <family val="2"/>
      </rPr>
      <t>PORTA</t>
    </r>
    <r>
      <rPr>
        <sz val="8"/>
        <rFont val="Times New Roman"/>
        <family val="1"/>
      </rPr>
      <t xml:space="preserve"> </t>
    </r>
    <r>
      <rPr>
        <sz val="8"/>
        <rFont val="Arial"/>
        <family val="2"/>
      </rPr>
      <t>DE</t>
    </r>
    <r>
      <rPr>
        <sz val="8"/>
        <rFont val="Times New Roman"/>
        <family val="1"/>
      </rPr>
      <t xml:space="preserve"> </t>
    </r>
    <r>
      <rPr>
        <sz val="8"/>
        <rFont val="Arial"/>
        <family val="2"/>
      </rPr>
      <t>MADEIRA</t>
    </r>
    <r>
      <rPr>
        <sz val="8"/>
        <rFont val="Times New Roman"/>
        <family val="1"/>
      </rPr>
      <t xml:space="preserve"> </t>
    </r>
    <r>
      <rPr>
        <sz val="8"/>
        <rFont val="Arial"/>
        <family val="2"/>
      </rPr>
      <t>MACHO/FEMEA</t>
    </r>
    <r>
      <rPr>
        <sz val="8"/>
        <rFont val="Times New Roman"/>
        <family val="1"/>
      </rPr>
      <t xml:space="preserve"> </t>
    </r>
    <r>
      <rPr>
        <sz val="8"/>
        <rFont val="Arial"/>
        <family val="2"/>
      </rPr>
      <t>P/</t>
    </r>
    <r>
      <rPr>
        <sz val="8"/>
        <rFont val="Times New Roman"/>
        <family val="1"/>
      </rPr>
      <t xml:space="preserve"> </t>
    </r>
    <r>
      <rPr>
        <sz val="8"/>
        <rFont val="Arial"/>
        <family val="2"/>
      </rPr>
      <t>PINT.</t>
    </r>
    <r>
      <rPr>
        <sz val="8"/>
        <rFont val="Times New Roman"/>
        <family val="1"/>
      </rPr>
      <t xml:space="preserve"> </t>
    </r>
    <r>
      <rPr>
        <sz val="8"/>
        <rFont val="Arial"/>
        <family val="2"/>
      </rPr>
      <t>BAT.</t>
    </r>
    <r>
      <rPr>
        <sz val="8"/>
        <rFont val="Times New Roman"/>
        <family val="1"/>
      </rPr>
      <t xml:space="preserve"> </t>
    </r>
    <r>
      <rPr>
        <sz val="8"/>
        <rFont val="Arial"/>
        <family val="2"/>
      </rPr>
      <t>MADEIRA</t>
    </r>
    <r>
      <rPr>
        <sz val="8"/>
        <rFont val="Times New Roman"/>
        <family val="1"/>
      </rPr>
      <t xml:space="preserve"> </t>
    </r>
    <r>
      <rPr>
        <sz val="8"/>
        <rFont val="Arial"/>
        <family val="2"/>
      </rPr>
      <t>L=92CM</t>
    </r>
  </si>
  <si>
    <r>
      <rPr>
        <sz val="8"/>
        <rFont val="Arial"/>
        <family val="2"/>
      </rPr>
      <t>05.01.013</t>
    </r>
  </si>
  <si>
    <r>
      <rPr>
        <sz val="8"/>
        <rFont val="Arial"/>
        <family val="2"/>
      </rPr>
      <t>PM-23</t>
    </r>
    <r>
      <rPr>
        <sz val="8"/>
        <rFont val="Times New Roman"/>
        <family val="1"/>
      </rPr>
      <t xml:space="preserve"> </t>
    </r>
    <r>
      <rPr>
        <sz val="8"/>
        <rFont val="Arial"/>
        <family val="2"/>
      </rPr>
      <t>PORTA</t>
    </r>
    <r>
      <rPr>
        <sz val="8"/>
        <rFont val="Times New Roman"/>
        <family val="1"/>
      </rPr>
      <t xml:space="preserve"> </t>
    </r>
    <r>
      <rPr>
        <sz val="8"/>
        <rFont val="Arial"/>
        <family val="2"/>
      </rPr>
      <t>DE</t>
    </r>
    <r>
      <rPr>
        <sz val="8"/>
        <rFont val="Times New Roman"/>
        <family val="1"/>
      </rPr>
      <t xml:space="preserve"> </t>
    </r>
    <r>
      <rPr>
        <sz val="8"/>
        <rFont val="Arial"/>
        <family val="2"/>
      </rPr>
      <t>MADEIRA</t>
    </r>
    <r>
      <rPr>
        <sz val="8"/>
        <rFont val="Times New Roman"/>
        <family val="1"/>
      </rPr>
      <t xml:space="preserve"> </t>
    </r>
    <r>
      <rPr>
        <sz val="8"/>
        <rFont val="Arial"/>
        <family val="2"/>
      </rPr>
      <t>MACHO/FEMEA</t>
    </r>
    <r>
      <rPr>
        <sz val="8"/>
        <rFont val="Times New Roman"/>
        <family val="1"/>
      </rPr>
      <t xml:space="preserve"> </t>
    </r>
    <r>
      <rPr>
        <sz val="8"/>
        <rFont val="Arial"/>
        <family val="2"/>
      </rPr>
      <t>P/</t>
    </r>
    <r>
      <rPr>
        <sz val="8"/>
        <rFont val="Times New Roman"/>
        <family val="1"/>
      </rPr>
      <t xml:space="preserve"> </t>
    </r>
    <r>
      <rPr>
        <sz val="8"/>
        <rFont val="Arial"/>
        <family val="2"/>
      </rPr>
      <t>PINT.</t>
    </r>
    <r>
      <rPr>
        <sz val="8"/>
        <rFont val="Times New Roman"/>
        <family val="1"/>
      </rPr>
      <t xml:space="preserve"> </t>
    </r>
    <r>
      <rPr>
        <sz val="8"/>
        <rFont val="Arial"/>
        <family val="2"/>
      </rPr>
      <t>BAT.</t>
    </r>
    <r>
      <rPr>
        <sz val="8"/>
        <rFont val="Times New Roman"/>
        <family val="1"/>
      </rPr>
      <t xml:space="preserve"> </t>
    </r>
    <r>
      <rPr>
        <sz val="8"/>
        <rFont val="Arial"/>
        <family val="2"/>
      </rPr>
      <t>MADEIRA</t>
    </r>
    <r>
      <rPr>
        <sz val="8"/>
        <rFont val="Times New Roman"/>
        <family val="1"/>
      </rPr>
      <t xml:space="preserve"> </t>
    </r>
    <r>
      <rPr>
        <sz val="8"/>
        <rFont val="Arial"/>
        <family val="2"/>
      </rPr>
      <t>L=72CM</t>
    </r>
  </si>
  <si>
    <r>
      <rPr>
        <sz val="8"/>
        <rFont val="Arial"/>
        <family val="2"/>
      </rPr>
      <t>05.01.014</t>
    </r>
  </si>
  <si>
    <r>
      <rPr>
        <sz val="8"/>
        <rFont val="Arial"/>
        <family val="2"/>
      </rPr>
      <t>PM-24</t>
    </r>
    <r>
      <rPr>
        <sz val="8"/>
        <rFont val="Times New Roman"/>
        <family val="1"/>
      </rPr>
      <t xml:space="preserve"> </t>
    </r>
    <r>
      <rPr>
        <sz val="8"/>
        <rFont val="Arial"/>
        <family val="2"/>
      </rPr>
      <t>PORTA</t>
    </r>
    <r>
      <rPr>
        <sz val="8"/>
        <rFont val="Times New Roman"/>
        <family val="1"/>
      </rPr>
      <t xml:space="preserve"> </t>
    </r>
    <r>
      <rPr>
        <sz val="8"/>
        <rFont val="Arial"/>
        <family val="2"/>
      </rPr>
      <t>DE</t>
    </r>
    <r>
      <rPr>
        <sz val="8"/>
        <rFont val="Times New Roman"/>
        <family val="1"/>
      </rPr>
      <t xml:space="preserve"> </t>
    </r>
    <r>
      <rPr>
        <sz val="8"/>
        <rFont val="Arial"/>
        <family val="2"/>
      </rPr>
      <t>MADEIRA</t>
    </r>
    <r>
      <rPr>
        <sz val="8"/>
        <rFont val="Times New Roman"/>
        <family val="1"/>
      </rPr>
      <t xml:space="preserve"> </t>
    </r>
    <r>
      <rPr>
        <sz val="8"/>
        <rFont val="Arial"/>
        <family val="2"/>
      </rPr>
      <t>SARRAFEADA</t>
    </r>
    <r>
      <rPr>
        <sz val="8"/>
        <rFont val="Times New Roman"/>
        <family val="1"/>
      </rPr>
      <t xml:space="preserve"> </t>
    </r>
    <r>
      <rPr>
        <sz val="8"/>
        <rFont val="Arial"/>
        <family val="2"/>
      </rPr>
      <t>P/</t>
    </r>
    <r>
      <rPr>
        <sz val="8"/>
        <rFont val="Times New Roman"/>
        <family val="1"/>
      </rPr>
      <t xml:space="preserve"> </t>
    </r>
    <r>
      <rPr>
        <sz val="8"/>
        <rFont val="Arial"/>
        <family val="2"/>
      </rPr>
      <t>PINT.</t>
    </r>
    <r>
      <rPr>
        <sz val="8"/>
        <rFont val="Times New Roman"/>
        <family val="1"/>
      </rPr>
      <t xml:space="preserve"> </t>
    </r>
    <r>
      <rPr>
        <sz val="8"/>
        <rFont val="Arial"/>
        <family val="2"/>
      </rPr>
      <t>BAT.</t>
    </r>
    <r>
      <rPr>
        <sz val="8"/>
        <rFont val="Times New Roman"/>
        <family val="1"/>
      </rPr>
      <t xml:space="preserve"> </t>
    </r>
    <r>
      <rPr>
        <sz val="8"/>
        <rFont val="Arial"/>
        <family val="2"/>
      </rPr>
      <t>MADEIRA</t>
    </r>
    <r>
      <rPr>
        <sz val="8"/>
        <rFont val="Times New Roman"/>
        <family val="1"/>
      </rPr>
      <t xml:space="preserve"> </t>
    </r>
    <r>
      <rPr>
        <sz val="8"/>
        <rFont val="Arial"/>
        <family val="2"/>
      </rPr>
      <t>L=72CM</t>
    </r>
  </si>
  <si>
    <r>
      <rPr>
        <sz val="8"/>
        <rFont val="Arial"/>
        <family val="2"/>
      </rPr>
      <t>05.01.024</t>
    </r>
  </si>
  <si>
    <r>
      <rPr>
        <sz val="8"/>
        <rFont val="Arial"/>
        <family val="2"/>
      </rPr>
      <t>PM-34</t>
    </r>
    <r>
      <rPr>
        <sz val="8"/>
        <rFont val="Times New Roman"/>
        <family val="1"/>
      </rPr>
      <t xml:space="preserve"> </t>
    </r>
    <r>
      <rPr>
        <sz val="8"/>
        <rFont val="Arial"/>
        <family val="2"/>
      </rPr>
      <t>PORTA</t>
    </r>
    <r>
      <rPr>
        <sz val="8"/>
        <rFont val="Times New Roman"/>
        <family val="1"/>
      </rPr>
      <t xml:space="preserve"> </t>
    </r>
    <r>
      <rPr>
        <sz val="8"/>
        <rFont val="Arial"/>
        <family val="2"/>
      </rPr>
      <t>DE</t>
    </r>
    <r>
      <rPr>
        <sz val="8"/>
        <rFont val="Times New Roman"/>
        <family val="1"/>
      </rPr>
      <t xml:space="preserve"> </t>
    </r>
    <r>
      <rPr>
        <sz val="8"/>
        <rFont val="Arial"/>
        <family val="2"/>
      </rPr>
      <t>MADEIRA</t>
    </r>
    <r>
      <rPr>
        <sz val="8"/>
        <rFont val="Times New Roman"/>
        <family val="1"/>
      </rPr>
      <t xml:space="preserve"> </t>
    </r>
    <r>
      <rPr>
        <sz val="8"/>
        <rFont val="Arial"/>
        <family val="2"/>
      </rPr>
      <t>MACHO/FEMEA</t>
    </r>
    <r>
      <rPr>
        <sz val="8"/>
        <rFont val="Times New Roman"/>
        <family val="1"/>
      </rPr>
      <t xml:space="preserve"> </t>
    </r>
    <r>
      <rPr>
        <sz val="8"/>
        <rFont val="Arial"/>
        <family val="2"/>
      </rPr>
      <t>P/</t>
    </r>
    <r>
      <rPr>
        <sz val="8"/>
        <rFont val="Times New Roman"/>
        <family val="1"/>
      </rPr>
      <t xml:space="preserve"> </t>
    </r>
    <r>
      <rPr>
        <sz val="8"/>
        <rFont val="Arial"/>
        <family val="2"/>
      </rPr>
      <t>PINT.</t>
    </r>
    <r>
      <rPr>
        <sz val="8"/>
        <rFont val="Times New Roman"/>
        <family val="1"/>
      </rPr>
      <t xml:space="preserve"> </t>
    </r>
    <r>
      <rPr>
        <sz val="8"/>
        <rFont val="Arial"/>
        <family val="2"/>
      </rPr>
      <t>C/</t>
    </r>
    <r>
      <rPr>
        <sz val="8"/>
        <rFont val="Times New Roman"/>
        <family val="1"/>
      </rPr>
      <t xml:space="preserve"> </t>
    </r>
    <r>
      <rPr>
        <sz val="8"/>
        <rFont val="Arial"/>
        <family val="2"/>
      </rPr>
      <t>BAND.</t>
    </r>
    <r>
      <rPr>
        <sz val="8"/>
        <rFont val="Times New Roman"/>
        <family val="1"/>
      </rPr>
      <t xml:space="preserve"> </t>
    </r>
    <r>
      <rPr>
        <sz val="8"/>
        <rFont val="Arial"/>
        <family val="2"/>
      </rPr>
      <t>BAT.</t>
    </r>
    <r>
      <rPr>
        <sz val="8"/>
        <rFont val="Times New Roman"/>
        <family val="1"/>
      </rPr>
      <t xml:space="preserve"> </t>
    </r>
    <r>
      <rPr>
        <sz val="8"/>
        <rFont val="Arial"/>
        <family val="2"/>
      </rPr>
      <t>MET.</t>
    </r>
    <r>
      <rPr>
        <sz val="8"/>
        <rFont val="Times New Roman"/>
        <family val="1"/>
      </rPr>
      <t xml:space="preserve"> </t>
    </r>
    <r>
      <rPr>
        <sz val="8"/>
        <rFont val="Arial"/>
        <family val="2"/>
      </rPr>
      <t>L=72CM</t>
    </r>
  </si>
  <si>
    <r>
      <rPr>
        <sz val="8"/>
        <rFont val="Arial"/>
        <family val="2"/>
      </rPr>
      <t>05.01.025</t>
    </r>
  </si>
  <si>
    <r>
      <rPr>
        <sz val="8"/>
        <rFont val="Arial"/>
        <family val="2"/>
      </rPr>
      <t>PM-35</t>
    </r>
    <r>
      <rPr>
        <sz val="8"/>
        <rFont val="Times New Roman"/>
        <family val="1"/>
      </rPr>
      <t xml:space="preserve"> </t>
    </r>
    <r>
      <rPr>
        <sz val="8"/>
        <rFont val="Arial"/>
        <family val="2"/>
      </rPr>
      <t>PORTA</t>
    </r>
    <r>
      <rPr>
        <sz val="8"/>
        <rFont val="Times New Roman"/>
        <family val="1"/>
      </rPr>
      <t xml:space="preserve"> </t>
    </r>
    <r>
      <rPr>
        <sz val="8"/>
        <rFont val="Arial"/>
        <family val="2"/>
      </rPr>
      <t>DE</t>
    </r>
    <r>
      <rPr>
        <sz val="8"/>
        <rFont val="Times New Roman"/>
        <family val="1"/>
      </rPr>
      <t xml:space="preserve"> </t>
    </r>
    <r>
      <rPr>
        <sz val="8"/>
        <rFont val="Arial"/>
        <family val="2"/>
      </rPr>
      <t>MADEIRA</t>
    </r>
    <r>
      <rPr>
        <sz val="8"/>
        <rFont val="Times New Roman"/>
        <family val="1"/>
      </rPr>
      <t xml:space="preserve"> </t>
    </r>
    <r>
      <rPr>
        <sz val="8"/>
        <rFont val="Arial"/>
        <family val="2"/>
      </rPr>
      <t>MACHO/FEMEA</t>
    </r>
    <r>
      <rPr>
        <sz val="8"/>
        <rFont val="Times New Roman"/>
        <family val="1"/>
      </rPr>
      <t xml:space="preserve"> </t>
    </r>
    <r>
      <rPr>
        <sz val="8"/>
        <rFont val="Arial"/>
        <family val="2"/>
      </rPr>
      <t>P/</t>
    </r>
    <r>
      <rPr>
        <sz val="8"/>
        <rFont val="Times New Roman"/>
        <family val="1"/>
      </rPr>
      <t xml:space="preserve"> </t>
    </r>
    <r>
      <rPr>
        <sz val="8"/>
        <rFont val="Arial"/>
        <family val="2"/>
      </rPr>
      <t>PINT.</t>
    </r>
    <r>
      <rPr>
        <sz val="8"/>
        <rFont val="Times New Roman"/>
        <family val="1"/>
      </rPr>
      <t xml:space="preserve"> </t>
    </r>
    <r>
      <rPr>
        <sz val="8"/>
        <rFont val="Arial"/>
        <family val="2"/>
      </rPr>
      <t>C/</t>
    </r>
    <r>
      <rPr>
        <sz val="8"/>
        <rFont val="Times New Roman"/>
        <family val="1"/>
      </rPr>
      <t xml:space="preserve"> </t>
    </r>
    <r>
      <rPr>
        <sz val="8"/>
        <rFont val="Arial"/>
        <family val="2"/>
      </rPr>
      <t>BAND.</t>
    </r>
    <r>
      <rPr>
        <sz val="8"/>
        <rFont val="Times New Roman"/>
        <family val="1"/>
      </rPr>
      <t xml:space="preserve"> </t>
    </r>
    <r>
      <rPr>
        <sz val="8"/>
        <rFont val="Arial"/>
        <family val="2"/>
      </rPr>
      <t>BAT.</t>
    </r>
    <r>
      <rPr>
        <sz val="8"/>
        <rFont val="Times New Roman"/>
        <family val="1"/>
      </rPr>
      <t xml:space="preserve"> </t>
    </r>
    <r>
      <rPr>
        <sz val="8"/>
        <rFont val="Arial"/>
        <family val="2"/>
      </rPr>
      <t>MET.</t>
    </r>
    <r>
      <rPr>
        <sz val="8"/>
        <rFont val="Times New Roman"/>
        <family val="1"/>
      </rPr>
      <t xml:space="preserve"> </t>
    </r>
    <r>
      <rPr>
        <sz val="8"/>
        <rFont val="Arial"/>
        <family val="2"/>
      </rPr>
      <t>L=82CM</t>
    </r>
  </si>
  <si>
    <r>
      <rPr>
        <sz val="8"/>
        <rFont val="Arial"/>
        <family val="2"/>
      </rPr>
      <t>05.01.026</t>
    </r>
  </si>
  <si>
    <r>
      <rPr>
        <sz val="8"/>
        <rFont val="Arial"/>
        <family val="2"/>
      </rPr>
      <t>PM-36</t>
    </r>
    <r>
      <rPr>
        <sz val="8"/>
        <rFont val="Times New Roman"/>
        <family val="1"/>
      </rPr>
      <t xml:space="preserve"> </t>
    </r>
    <r>
      <rPr>
        <sz val="8"/>
        <rFont val="Arial"/>
        <family val="2"/>
      </rPr>
      <t>PORTA</t>
    </r>
    <r>
      <rPr>
        <sz val="8"/>
        <rFont val="Times New Roman"/>
        <family val="1"/>
      </rPr>
      <t xml:space="preserve"> </t>
    </r>
    <r>
      <rPr>
        <sz val="8"/>
        <rFont val="Arial"/>
        <family val="2"/>
      </rPr>
      <t>DE</t>
    </r>
    <r>
      <rPr>
        <sz val="8"/>
        <rFont val="Times New Roman"/>
        <family val="1"/>
      </rPr>
      <t xml:space="preserve"> </t>
    </r>
    <r>
      <rPr>
        <sz val="8"/>
        <rFont val="Arial"/>
        <family val="2"/>
      </rPr>
      <t>MADEIRA</t>
    </r>
    <r>
      <rPr>
        <sz val="8"/>
        <rFont val="Times New Roman"/>
        <family val="1"/>
      </rPr>
      <t xml:space="preserve"> </t>
    </r>
    <r>
      <rPr>
        <sz val="8"/>
        <rFont val="Arial"/>
        <family val="2"/>
      </rPr>
      <t>MACHO/FEMEA</t>
    </r>
    <r>
      <rPr>
        <sz val="8"/>
        <rFont val="Times New Roman"/>
        <family val="1"/>
      </rPr>
      <t xml:space="preserve"> </t>
    </r>
    <r>
      <rPr>
        <sz val="8"/>
        <rFont val="Arial"/>
        <family val="2"/>
      </rPr>
      <t>P/</t>
    </r>
    <r>
      <rPr>
        <sz val="8"/>
        <rFont val="Times New Roman"/>
        <family val="1"/>
      </rPr>
      <t xml:space="preserve"> </t>
    </r>
    <r>
      <rPr>
        <sz val="8"/>
        <rFont val="Arial"/>
        <family val="2"/>
      </rPr>
      <t>PINT.</t>
    </r>
    <r>
      <rPr>
        <sz val="8"/>
        <rFont val="Times New Roman"/>
        <family val="1"/>
      </rPr>
      <t xml:space="preserve"> </t>
    </r>
    <r>
      <rPr>
        <sz val="8"/>
        <rFont val="Arial"/>
        <family val="2"/>
      </rPr>
      <t>C/</t>
    </r>
    <r>
      <rPr>
        <sz val="8"/>
        <rFont val="Times New Roman"/>
        <family val="1"/>
      </rPr>
      <t xml:space="preserve"> </t>
    </r>
    <r>
      <rPr>
        <sz val="8"/>
        <rFont val="Arial"/>
        <family val="2"/>
      </rPr>
      <t>BAND.</t>
    </r>
    <r>
      <rPr>
        <sz val="8"/>
        <rFont val="Times New Roman"/>
        <family val="1"/>
      </rPr>
      <t xml:space="preserve"> </t>
    </r>
    <r>
      <rPr>
        <sz val="8"/>
        <rFont val="Arial"/>
        <family val="2"/>
      </rPr>
      <t>BAT.</t>
    </r>
    <r>
      <rPr>
        <sz val="8"/>
        <rFont val="Times New Roman"/>
        <family val="1"/>
      </rPr>
      <t xml:space="preserve"> </t>
    </r>
    <r>
      <rPr>
        <sz val="8"/>
        <rFont val="Arial"/>
        <family val="2"/>
      </rPr>
      <t>MET.</t>
    </r>
    <r>
      <rPr>
        <sz val="8"/>
        <rFont val="Times New Roman"/>
        <family val="1"/>
      </rPr>
      <t xml:space="preserve"> </t>
    </r>
    <r>
      <rPr>
        <sz val="8"/>
        <rFont val="Arial"/>
        <family val="2"/>
      </rPr>
      <t>L=92CM</t>
    </r>
  </si>
  <si>
    <r>
      <rPr>
        <sz val="8"/>
        <rFont val="Arial"/>
        <family val="2"/>
      </rPr>
      <t>05.01.028</t>
    </r>
  </si>
  <si>
    <r>
      <rPr>
        <sz val="8"/>
        <rFont val="Arial"/>
        <family val="2"/>
      </rPr>
      <t>PORTAS</t>
    </r>
    <r>
      <rPr>
        <sz val="8"/>
        <rFont val="Times New Roman"/>
        <family val="1"/>
      </rPr>
      <t xml:space="preserve"> </t>
    </r>
    <r>
      <rPr>
        <sz val="8"/>
        <rFont val="Arial"/>
        <family val="2"/>
      </rPr>
      <t>PARA</t>
    </r>
    <r>
      <rPr>
        <sz val="8"/>
        <rFont val="Times New Roman"/>
        <family val="1"/>
      </rPr>
      <t xml:space="preserve"> </t>
    </r>
    <r>
      <rPr>
        <sz val="8"/>
        <rFont val="Arial"/>
        <family val="2"/>
      </rPr>
      <t>DIVISORIAS</t>
    </r>
    <r>
      <rPr>
        <sz val="8"/>
        <rFont val="Times New Roman"/>
        <family val="1"/>
      </rPr>
      <t xml:space="preserve"> </t>
    </r>
    <r>
      <rPr>
        <sz val="8"/>
        <rFont val="Arial"/>
        <family val="2"/>
      </rPr>
      <t>CHAPA</t>
    </r>
    <r>
      <rPr>
        <sz val="8"/>
        <rFont val="Times New Roman"/>
        <family val="1"/>
      </rPr>
      <t xml:space="preserve"> </t>
    </r>
    <r>
      <rPr>
        <sz val="8"/>
        <rFont val="Arial"/>
        <family val="2"/>
      </rPr>
      <t>FIBRA</t>
    </r>
    <r>
      <rPr>
        <sz val="8"/>
        <rFont val="Times New Roman"/>
        <family val="1"/>
      </rPr>
      <t xml:space="preserve"> </t>
    </r>
    <r>
      <rPr>
        <sz val="8"/>
        <rFont val="Arial"/>
        <family val="2"/>
      </rPr>
      <t>MAD</t>
    </r>
    <r>
      <rPr>
        <sz val="8"/>
        <rFont val="Times New Roman"/>
        <family val="1"/>
      </rPr>
      <t xml:space="preserve"> </t>
    </r>
    <r>
      <rPr>
        <sz val="8"/>
        <rFont val="Arial"/>
        <family val="2"/>
      </rPr>
      <t>PRENS</t>
    </r>
    <r>
      <rPr>
        <sz val="8"/>
        <rFont val="Times New Roman"/>
        <family val="1"/>
      </rPr>
      <t xml:space="preserve"> </t>
    </r>
    <r>
      <rPr>
        <sz val="8"/>
        <rFont val="Arial"/>
        <family val="2"/>
      </rPr>
      <t>BP</t>
    </r>
    <r>
      <rPr>
        <sz val="8"/>
        <rFont val="Times New Roman"/>
        <family val="1"/>
      </rPr>
      <t xml:space="preserve"> </t>
    </r>
    <r>
      <rPr>
        <sz val="8"/>
        <rFont val="Arial"/>
        <family val="2"/>
      </rPr>
      <t>COM</t>
    </r>
    <r>
      <rPr>
        <sz val="8"/>
        <rFont val="Times New Roman"/>
        <family val="1"/>
      </rPr>
      <t xml:space="preserve"> </t>
    </r>
    <r>
      <rPr>
        <sz val="8"/>
        <rFont val="Arial"/>
        <family val="2"/>
      </rPr>
      <t>FERRAGENS</t>
    </r>
  </si>
  <si>
    <r>
      <rPr>
        <sz val="8"/>
        <rFont val="Arial"/>
        <family val="2"/>
      </rPr>
      <t>05.01.029</t>
    </r>
  </si>
  <si>
    <r>
      <rPr>
        <sz val="8"/>
        <rFont val="Arial"/>
        <family val="2"/>
      </rPr>
      <t>PM-74</t>
    </r>
    <r>
      <rPr>
        <sz val="8"/>
        <rFont val="Times New Roman"/>
        <family val="1"/>
      </rPr>
      <t xml:space="preserve"> </t>
    </r>
    <r>
      <rPr>
        <sz val="8"/>
        <rFont val="Arial"/>
        <family val="2"/>
      </rPr>
      <t>PORTA</t>
    </r>
    <r>
      <rPr>
        <sz val="8"/>
        <rFont val="Times New Roman"/>
        <family val="1"/>
      </rPr>
      <t xml:space="preserve"> </t>
    </r>
    <r>
      <rPr>
        <sz val="8"/>
        <rFont val="Arial"/>
        <family val="2"/>
      </rPr>
      <t>SARRAFEADO</t>
    </r>
    <r>
      <rPr>
        <sz val="8"/>
        <rFont val="Times New Roman"/>
        <family val="1"/>
      </rPr>
      <t xml:space="preserve"> </t>
    </r>
    <r>
      <rPr>
        <sz val="8"/>
        <rFont val="Arial"/>
        <family val="2"/>
      </rPr>
      <t>MACIÇO</t>
    </r>
    <r>
      <rPr>
        <sz val="8"/>
        <rFont val="Times New Roman"/>
        <family val="1"/>
      </rPr>
      <t xml:space="preserve"> </t>
    </r>
    <r>
      <rPr>
        <sz val="8"/>
        <rFont val="Arial"/>
        <family val="2"/>
      </rPr>
      <t>P/BOXES</t>
    </r>
    <r>
      <rPr>
        <sz val="8"/>
        <rFont val="Times New Roman"/>
        <family val="1"/>
      </rPr>
      <t xml:space="preserve"> </t>
    </r>
    <r>
      <rPr>
        <sz val="8"/>
        <rFont val="Arial"/>
        <family val="2"/>
      </rPr>
      <t>L=62CM-COMPLETA</t>
    </r>
  </si>
  <si>
    <r>
      <rPr>
        <sz val="8"/>
        <rFont val="Arial"/>
        <family val="2"/>
      </rPr>
      <t>05.01.032</t>
    </r>
  </si>
  <si>
    <r>
      <rPr>
        <sz val="8"/>
        <rFont val="Arial"/>
        <family val="2"/>
      </rPr>
      <t>PM-84</t>
    </r>
    <r>
      <rPr>
        <sz val="8"/>
        <rFont val="Times New Roman"/>
        <family val="1"/>
      </rPr>
      <t xml:space="preserve"> </t>
    </r>
    <r>
      <rPr>
        <sz val="8"/>
        <rFont val="Arial"/>
        <family val="2"/>
      </rPr>
      <t>PORTA</t>
    </r>
    <r>
      <rPr>
        <sz val="8"/>
        <rFont val="Times New Roman"/>
        <family val="1"/>
      </rPr>
      <t xml:space="preserve"> </t>
    </r>
    <r>
      <rPr>
        <sz val="8"/>
        <rFont val="Arial"/>
        <family val="2"/>
      </rPr>
      <t>SARRAFEADO</t>
    </r>
    <r>
      <rPr>
        <sz val="8"/>
        <rFont val="Times New Roman"/>
        <family val="1"/>
      </rPr>
      <t xml:space="preserve"> </t>
    </r>
    <r>
      <rPr>
        <sz val="8"/>
        <rFont val="Arial"/>
        <family val="2"/>
      </rPr>
      <t>MACIÇO</t>
    </r>
    <r>
      <rPr>
        <sz val="8"/>
        <rFont val="Times New Roman"/>
        <family val="1"/>
      </rPr>
      <t xml:space="preserve"> </t>
    </r>
    <r>
      <rPr>
        <sz val="8"/>
        <rFont val="Arial"/>
        <family val="2"/>
      </rPr>
      <t>P/BOXES</t>
    </r>
    <r>
      <rPr>
        <sz val="8"/>
        <rFont val="Times New Roman"/>
        <family val="1"/>
      </rPr>
      <t xml:space="preserve"> </t>
    </r>
    <r>
      <rPr>
        <sz val="8"/>
        <rFont val="Arial"/>
        <family val="2"/>
      </rPr>
      <t>L=82CM-COMPLETA</t>
    </r>
    <r>
      <rPr>
        <sz val="8"/>
        <rFont val="Microsoft Sans Serif"/>
        <family val="2"/>
      </rPr>
      <t xml:space="preserve"> 
</t>
    </r>
    <r>
      <rPr>
        <sz val="8"/>
        <rFont val="Microsoft Sans Serif"/>
        <family val="2"/>
      </rPr>
      <t xml:space="preserve"> </t>
    </r>
  </si>
  <si>
    <r>
      <rPr>
        <sz val="8"/>
        <rFont val="Arial"/>
        <family val="2"/>
      </rPr>
      <t>05.01.036</t>
    </r>
  </si>
  <si>
    <r>
      <rPr>
        <sz val="8"/>
        <rFont val="Arial"/>
        <family val="2"/>
      </rPr>
      <t>PM-38</t>
    </r>
    <r>
      <rPr>
        <sz val="8"/>
        <rFont val="Times New Roman"/>
        <family val="1"/>
      </rPr>
      <t xml:space="preserve"> </t>
    </r>
    <r>
      <rPr>
        <sz val="8"/>
        <rFont val="Arial"/>
        <family val="2"/>
      </rPr>
      <t>PORTA</t>
    </r>
    <r>
      <rPr>
        <sz val="8"/>
        <rFont val="Times New Roman"/>
        <family val="1"/>
      </rPr>
      <t xml:space="preserve"> </t>
    </r>
    <r>
      <rPr>
        <sz val="8"/>
        <rFont val="Arial"/>
        <family val="2"/>
      </rPr>
      <t>DE</t>
    </r>
    <r>
      <rPr>
        <sz val="8"/>
        <rFont val="Times New Roman"/>
        <family val="1"/>
      </rPr>
      <t xml:space="preserve"> </t>
    </r>
    <r>
      <rPr>
        <sz val="8"/>
        <rFont val="Arial"/>
        <family val="2"/>
      </rPr>
      <t>MADEIRA</t>
    </r>
    <r>
      <rPr>
        <sz val="8"/>
        <rFont val="Times New Roman"/>
        <family val="1"/>
      </rPr>
      <t xml:space="preserve"> </t>
    </r>
    <r>
      <rPr>
        <sz val="8"/>
        <rFont val="Arial"/>
        <family val="2"/>
      </rPr>
      <t>MACHO/FEMEA</t>
    </r>
    <r>
      <rPr>
        <sz val="8"/>
        <rFont val="Times New Roman"/>
        <family val="1"/>
      </rPr>
      <t xml:space="preserve"> </t>
    </r>
    <r>
      <rPr>
        <sz val="8"/>
        <rFont val="Arial"/>
        <family val="2"/>
      </rPr>
      <t>P/</t>
    </r>
    <r>
      <rPr>
        <sz val="8"/>
        <rFont val="Times New Roman"/>
        <family val="1"/>
      </rPr>
      <t xml:space="preserve"> </t>
    </r>
    <r>
      <rPr>
        <sz val="8"/>
        <rFont val="Arial"/>
        <family val="2"/>
      </rPr>
      <t>PINT.</t>
    </r>
    <r>
      <rPr>
        <sz val="8"/>
        <rFont val="Times New Roman"/>
        <family val="1"/>
      </rPr>
      <t xml:space="preserve"> </t>
    </r>
    <r>
      <rPr>
        <sz val="8"/>
        <rFont val="Arial"/>
        <family val="2"/>
      </rPr>
      <t>C/</t>
    </r>
    <r>
      <rPr>
        <sz val="8"/>
        <rFont val="Times New Roman"/>
        <family val="1"/>
      </rPr>
      <t xml:space="preserve"> </t>
    </r>
    <r>
      <rPr>
        <sz val="8"/>
        <rFont val="Arial"/>
        <family val="2"/>
      </rPr>
      <t>BAND.</t>
    </r>
    <r>
      <rPr>
        <sz val="8"/>
        <rFont val="Times New Roman"/>
        <family val="1"/>
      </rPr>
      <t xml:space="preserve"> </t>
    </r>
    <r>
      <rPr>
        <sz val="8"/>
        <rFont val="Arial"/>
        <family val="2"/>
      </rPr>
      <t>BAT.</t>
    </r>
    <r>
      <rPr>
        <sz val="8"/>
        <rFont val="Times New Roman"/>
        <family val="1"/>
      </rPr>
      <t xml:space="preserve"> </t>
    </r>
    <r>
      <rPr>
        <sz val="8"/>
        <rFont val="Arial"/>
        <family val="2"/>
      </rPr>
      <t>MAD.</t>
    </r>
    <r>
      <rPr>
        <sz val="8"/>
        <rFont val="Times New Roman"/>
        <family val="1"/>
      </rPr>
      <t xml:space="preserve"> </t>
    </r>
    <r>
      <rPr>
        <sz val="8"/>
        <rFont val="Arial"/>
        <family val="2"/>
      </rPr>
      <t>L=72CM</t>
    </r>
  </si>
  <si>
    <r>
      <rPr>
        <sz val="8"/>
        <rFont val="Arial"/>
        <family val="2"/>
      </rPr>
      <t>05.01.037</t>
    </r>
  </si>
  <si>
    <r>
      <rPr>
        <sz val="8"/>
        <rFont val="Arial"/>
        <family val="2"/>
      </rPr>
      <t>PM-39</t>
    </r>
    <r>
      <rPr>
        <sz val="8"/>
        <rFont val="Times New Roman"/>
        <family val="1"/>
      </rPr>
      <t xml:space="preserve"> </t>
    </r>
    <r>
      <rPr>
        <sz val="8"/>
        <rFont val="Arial"/>
        <family val="2"/>
      </rPr>
      <t>PORTA</t>
    </r>
    <r>
      <rPr>
        <sz val="8"/>
        <rFont val="Times New Roman"/>
        <family val="1"/>
      </rPr>
      <t xml:space="preserve"> </t>
    </r>
    <r>
      <rPr>
        <sz val="8"/>
        <rFont val="Arial"/>
        <family val="2"/>
      </rPr>
      <t>DE</t>
    </r>
    <r>
      <rPr>
        <sz val="8"/>
        <rFont val="Times New Roman"/>
        <family val="1"/>
      </rPr>
      <t xml:space="preserve"> </t>
    </r>
    <r>
      <rPr>
        <sz val="8"/>
        <rFont val="Arial"/>
        <family val="2"/>
      </rPr>
      <t>MADEIRA</t>
    </r>
    <r>
      <rPr>
        <sz val="8"/>
        <rFont val="Times New Roman"/>
        <family val="1"/>
      </rPr>
      <t xml:space="preserve"> </t>
    </r>
    <r>
      <rPr>
        <sz val="8"/>
        <rFont val="Arial"/>
        <family val="2"/>
      </rPr>
      <t>MACHO/FEMEA</t>
    </r>
    <r>
      <rPr>
        <sz val="8"/>
        <rFont val="Times New Roman"/>
        <family val="1"/>
      </rPr>
      <t xml:space="preserve"> </t>
    </r>
    <r>
      <rPr>
        <sz val="8"/>
        <rFont val="Arial"/>
        <family val="2"/>
      </rPr>
      <t>P/</t>
    </r>
    <r>
      <rPr>
        <sz val="8"/>
        <rFont val="Times New Roman"/>
        <family val="1"/>
      </rPr>
      <t xml:space="preserve"> </t>
    </r>
    <r>
      <rPr>
        <sz val="8"/>
        <rFont val="Arial"/>
        <family val="2"/>
      </rPr>
      <t>PINT.</t>
    </r>
    <r>
      <rPr>
        <sz val="8"/>
        <rFont val="Times New Roman"/>
        <family val="1"/>
      </rPr>
      <t xml:space="preserve"> </t>
    </r>
    <r>
      <rPr>
        <sz val="8"/>
        <rFont val="Arial"/>
        <family val="2"/>
      </rPr>
      <t>C/</t>
    </r>
    <r>
      <rPr>
        <sz val="8"/>
        <rFont val="Times New Roman"/>
        <family val="1"/>
      </rPr>
      <t xml:space="preserve"> </t>
    </r>
    <r>
      <rPr>
        <sz val="8"/>
        <rFont val="Arial"/>
        <family val="2"/>
      </rPr>
      <t>BAND.</t>
    </r>
    <r>
      <rPr>
        <sz val="8"/>
        <rFont val="Times New Roman"/>
        <family val="1"/>
      </rPr>
      <t xml:space="preserve"> </t>
    </r>
    <r>
      <rPr>
        <sz val="8"/>
        <rFont val="Arial"/>
        <family val="2"/>
      </rPr>
      <t>BAT.</t>
    </r>
    <r>
      <rPr>
        <sz val="8"/>
        <rFont val="Times New Roman"/>
        <family val="1"/>
      </rPr>
      <t xml:space="preserve"> </t>
    </r>
    <r>
      <rPr>
        <sz val="8"/>
        <rFont val="Arial"/>
        <family val="2"/>
      </rPr>
      <t>MAD.</t>
    </r>
    <r>
      <rPr>
        <sz val="8"/>
        <rFont val="Times New Roman"/>
        <family val="1"/>
      </rPr>
      <t xml:space="preserve"> </t>
    </r>
    <r>
      <rPr>
        <sz val="8"/>
        <rFont val="Arial"/>
        <family val="2"/>
      </rPr>
      <t>L=82CM</t>
    </r>
  </si>
  <si>
    <r>
      <rPr>
        <sz val="8"/>
        <rFont val="Arial"/>
        <family val="2"/>
      </rPr>
      <t>05.01.044</t>
    </r>
  </si>
  <si>
    <r>
      <rPr>
        <sz val="8"/>
        <rFont val="Arial"/>
        <family val="2"/>
      </rPr>
      <t>PM-40</t>
    </r>
    <r>
      <rPr>
        <sz val="8"/>
        <rFont val="Times New Roman"/>
        <family val="1"/>
      </rPr>
      <t xml:space="preserve"> </t>
    </r>
    <r>
      <rPr>
        <sz val="8"/>
        <rFont val="Arial"/>
        <family val="2"/>
      </rPr>
      <t>PORTA</t>
    </r>
    <r>
      <rPr>
        <sz val="8"/>
        <rFont val="Times New Roman"/>
        <family val="1"/>
      </rPr>
      <t xml:space="preserve"> </t>
    </r>
    <r>
      <rPr>
        <sz val="8"/>
        <rFont val="Arial"/>
        <family val="2"/>
      </rPr>
      <t>DE</t>
    </r>
    <r>
      <rPr>
        <sz val="8"/>
        <rFont val="Times New Roman"/>
        <family val="1"/>
      </rPr>
      <t xml:space="preserve"> </t>
    </r>
    <r>
      <rPr>
        <sz val="8"/>
        <rFont val="Arial"/>
        <family val="2"/>
      </rPr>
      <t>MADEIRA</t>
    </r>
    <r>
      <rPr>
        <sz val="8"/>
        <rFont val="Times New Roman"/>
        <family val="1"/>
      </rPr>
      <t xml:space="preserve"> </t>
    </r>
    <r>
      <rPr>
        <sz val="8"/>
        <rFont val="Arial"/>
        <family val="2"/>
      </rPr>
      <t>MACHO/FEMEA</t>
    </r>
    <r>
      <rPr>
        <sz val="8"/>
        <rFont val="Times New Roman"/>
        <family val="1"/>
      </rPr>
      <t xml:space="preserve"> </t>
    </r>
    <r>
      <rPr>
        <sz val="8"/>
        <rFont val="Arial"/>
        <family val="2"/>
      </rPr>
      <t>P/</t>
    </r>
    <r>
      <rPr>
        <sz val="8"/>
        <rFont val="Times New Roman"/>
        <family val="1"/>
      </rPr>
      <t xml:space="preserve"> </t>
    </r>
    <r>
      <rPr>
        <sz val="8"/>
        <rFont val="Arial"/>
        <family val="2"/>
      </rPr>
      <t>PINT.</t>
    </r>
    <r>
      <rPr>
        <sz val="8"/>
        <rFont val="Times New Roman"/>
        <family val="1"/>
      </rPr>
      <t xml:space="preserve"> </t>
    </r>
    <r>
      <rPr>
        <sz val="8"/>
        <rFont val="Arial"/>
        <family val="2"/>
      </rPr>
      <t>C/</t>
    </r>
    <r>
      <rPr>
        <sz val="8"/>
        <rFont val="Times New Roman"/>
        <family val="1"/>
      </rPr>
      <t xml:space="preserve"> </t>
    </r>
    <r>
      <rPr>
        <sz val="8"/>
        <rFont val="Arial"/>
        <family val="2"/>
      </rPr>
      <t>BAND.</t>
    </r>
    <r>
      <rPr>
        <sz val="8"/>
        <rFont val="Times New Roman"/>
        <family val="1"/>
      </rPr>
      <t xml:space="preserve"> </t>
    </r>
    <r>
      <rPr>
        <sz val="8"/>
        <rFont val="Arial"/>
        <family val="2"/>
      </rPr>
      <t>BAT.</t>
    </r>
    <r>
      <rPr>
        <sz val="8"/>
        <rFont val="Times New Roman"/>
        <family val="1"/>
      </rPr>
      <t xml:space="preserve"> </t>
    </r>
    <r>
      <rPr>
        <sz val="8"/>
        <rFont val="Arial"/>
        <family val="2"/>
      </rPr>
      <t>MAD.</t>
    </r>
    <r>
      <rPr>
        <sz val="8"/>
        <rFont val="Times New Roman"/>
        <family val="1"/>
      </rPr>
      <t xml:space="preserve"> </t>
    </r>
    <r>
      <rPr>
        <sz val="8"/>
        <rFont val="Arial"/>
        <family val="2"/>
      </rPr>
      <t>L=92CM</t>
    </r>
  </si>
  <si>
    <r>
      <rPr>
        <sz val="8"/>
        <rFont val="Arial"/>
        <family val="2"/>
      </rPr>
      <t>05.01.046</t>
    </r>
  </si>
  <si>
    <r>
      <rPr>
        <sz val="8"/>
        <rFont val="Arial"/>
        <family val="2"/>
      </rPr>
      <t>PM-70</t>
    </r>
    <r>
      <rPr>
        <sz val="8"/>
        <rFont val="Times New Roman"/>
        <family val="1"/>
      </rPr>
      <t xml:space="preserve"> </t>
    </r>
    <r>
      <rPr>
        <sz val="8"/>
        <rFont val="Arial"/>
        <family val="2"/>
      </rPr>
      <t>PORTA</t>
    </r>
    <r>
      <rPr>
        <sz val="8"/>
        <rFont val="Times New Roman"/>
        <family val="1"/>
      </rPr>
      <t xml:space="preserve"> </t>
    </r>
    <r>
      <rPr>
        <sz val="8"/>
        <rFont val="Arial"/>
        <family val="2"/>
      </rPr>
      <t>DE</t>
    </r>
    <r>
      <rPr>
        <sz val="8"/>
        <rFont val="Times New Roman"/>
        <family val="1"/>
      </rPr>
      <t xml:space="preserve"> </t>
    </r>
    <r>
      <rPr>
        <sz val="8"/>
        <rFont val="Arial"/>
        <family val="2"/>
      </rPr>
      <t>MADEIRA</t>
    </r>
    <r>
      <rPr>
        <sz val="8"/>
        <rFont val="Times New Roman"/>
        <family val="1"/>
      </rPr>
      <t xml:space="preserve"> </t>
    </r>
    <r>
      <rPr>
        <sz val="8"/>
        <rFont val="Arial"/>
        <family val="2"/>
      </rPr>
      <t>SARRAFEADA</t>
    </r>
    <r>
      <rPr>
        <sz val="8"/>
        <rFont val="Times New Roman"/>
        <family val="1"/>
      </rPr>
      <t xml:space="preserve"> </t>
    </r>
    <r>
      <rPr>
        <sz val="8"/>
        <rFont val="Arial"/>
        <family val="2"/>
      </rPr>
      <t>P/</t>
    </r>
    <r>
      <rPr>
        <sz val="8"/>
        <rFont val="Times New Roman"/>
        <family val="1"/>
      </rPr>
      <t xml:space="preserve"> </t>
    </r>
    <r>
      <rPr>
        <sz val="8"/>
        <rFont val="Arial"/>
        <family val="2"/>
      </rPr>
      <t>PINT.</t>
    </r>
    <r>
      <rPr>
        <sz val="8"/>
        <rFont val="Times New Roman"/>
        <family val="1"/>
      </rPr>
      <t xml:space="preserve"> </t>
    </r>
    <r>
      <rPr>
        <sz val="8"/>
        <rFont val="Arial"/>
        <family val="2"/>
      </rPr>
      <t>BAT.</t>
    </r>
    <r>
      <rPr>
        <sz val="8"/>
        <rFont val="Times New Roman"/>
        <family val="1"/>
      </rPr>
      <t xml:space="preserve"> </t>
    </r>
    <r>
      <rPr>
        <sz val="8"/>
        <rFont val="Arial"/>
        <family val="2"/>
      </rPr>
      <t>MET.</t>
    </r>
    <r>
      <rPr>
        <sz val="8"/>
        <rFont val="Times New Roman"/>
        <family val="1"/>
      </rPr>
      <t xml:space="preserve"> </t>
    </r>
    <r>
      <rPr>
        <sz val="8"/>
        <rFont val="Arial"/>
        <family val="2"/>
      </rPr>
      <t>L=72CM</t>
    </r>
  </si>
  <si>
    <r>
      <rPr>
        <sz val="8"/>
        <rFont val="Arial"/>
        <family val="2"/>
      </rPr>
      <t>05.01.047</t>
    </r>
  </si>
  <si>
    <r>
      <rPr>
        <sz val="8"/>
        <rFont val="Arial"/>
        <family val="2"/>
      </rPr>
      <t>PM-71</t>
    </r>
    <r>
      <rPr>
        <sz val="8"/>
        <rFont val="Times New Roman"/>
        <family val="1"/>
      </rPr>
      <t xml:space="preserve"> </t>
    </r>
    <r>
      <rPr>
        <sz val="8"/>
        <rFont val="Arial"/>
        <family val="2"/>
      </rPr>
      <t>PORTA</t>
    </r>
    <r>
      <rPr>
        <sz val="8"/>
        <rFont val="Times New Roman"/>
        <family val="1"/>
      </rPr>
      <t xml:space="preserve"> </t>
    </r>
    <r>
      <rPr>
        <sz val="8"/>
        <rFont val="Arial"/>
        <family val="2"/>
      </rPr>
      <t>DE</t>
    </r>
    <r>
      <rPr>
        <sz val="8"/>
        <rFont val="Times New Roman"/>
        <family val="1"/>
      </rPr>
      <t xml:space="preserve"> </t>
    </r>
    <r>
      <rPr>
        <sz val="8"/>
        <rFont val="Arial"/>
        <family val="2"/>
      </rPr>
      <t>MADEIRA</t>
    </r>
    <r>
      <rPr>
        <sz val="8"/>
        <rFont val="Times New Roman"/>
        <family val="1"/>
      </rPr>
      <t xml:space="preserve"> </t>
    </r>
    <r>
      <rPr>
        <sz val="8"/>
        <rFont val="Arial"/>
        <family val="2"/>
      </rPr>
      <t>SARRAFEADA</t>
    </r>
    <r>
      <rPr>
        <sz val="8"/>
        <rFont val="Times New Roman"/>
        <family val="1"/>
      </rPr>
      <t xml:space="preserve"> </t>
    </r>
    <r>
      <rPr>
        <sz val="8"/>
        <rFont val="Arial"/>
        <family val="2"/>
      </rPr>
      <t>P/</t>
    </r>
    <r>
      <rPr>
        <sz val="8"/>
        <rFont val="Times New Roman"/>
        <family val="1"/>
      </rPr>
      <t xml:space="preserve"> </t>
    </r>
    <r>
      <rPr>
        <sz val="8"/>
        <rFont val="Arial"/>
        <family val="2"/>
      </rPr>
      <t>PINT.</t>
    </r>
    <r>
      <rPr>
        <sz val="8"/>
        <rFont val="Times New Roman"/>
        <family val="1"/>
      </rPr>
      <t xml:space="preserve"> </t>
    </r>
    <r>
      <rPr>
        <sz val="8"/>
        <rFont val="Arial"/>
        <family val="2"/>
      </rPr>
      <t>BAT.</t>
    </r>
    <r>
      <rPr>
        <sz val="8"/>
        <rFont val="Times New Roman"/>
        <family val="1"/>
      </rPr>
      <t xml:space="preserve"> </t>
    </r>
    <r>
      <rPr>
        <sz val="8"/>
        <rFont val="Arial"/>
        <family val="2"/>
      </rPr>
      <t>MET.</t>
    </r>
    <r>
      <rPr>
        <sz val="8"/>
        <rFont val="Times New Roman"/>
        <family val="1"/>
      </rPr>
      <t xml:space="preserve"> </t>
    </r>
    <r>
      <rPr>
        <sz val="8"/>
        <rFont val="Arial"/>
        <family val="2"/>
      </rPr>
      <t>L=82CM</t>
    </r>
  </si>
  <si>
    <r>
      <rPr>
        <sz val="8"/>
        <rFont val="Arial"/>
        <family val="2"/>
      </rPr>
      <t>05.01.048</t>
    </r>
  </si>
  <si>
    <r>
      <rPr>
        <sz val="8"/>
        <rFont val="Arial"/>
        <family val="2"/>
      </rPr>
      <t>PM-72</t>
    </r>
    <r>
      <rPr>
        <sz val="8"/>
        <rFont val="Times New Roman"/>
        <family val="1"/>
      </rPr>
      <t xml:space="preserve"> </t>
    </r>
    <r>
      <rPr>
        <sz val="8"/>
        <rFont val="Arial"/>
        <family val="2"/>
      </rPr>
      <t>PORTA</t>
    </r>
    <r>
      <rPr>
        <sz val="8"/>
        <rFont val="Times New Roman"/>
        <family val="1"/>
      </rPr>
      <t xml:space="preserve"> </t>
    </r>
    <r>
      <rPr>
        <sz val="8"/>
        <rFont val="Arial"/>
        <family val="2"/>
      </rPr>
      <t>DE</t>
    </r>
    <r>
      <rPr>
        <sz val="8"/>
        <rFont val="Times New Roman"/>
        <family val="1"/>
      </rPr>
      <t xml:space="preserve"> </t>
    </r>
    <r>
      <rPr>
        <sz val="8"/>
        <rFont val="Arial"/>
        <family val="2"/>
      </rPr>
      <t>MADEIRA</t>
    </r>
    <r>
      <rPr>
        <sz val="8"/>
        <rFont val="Times New Roman"/>
        <family val="1"/>
      </rPr>
      <t xml:space="preserve"> </t>
    </r>
    <r>
      <rPr>
        <sz val="8"/>
        <rFont val="Arial"/>
        <family val="2"/>
      </rPr>
      <t>SARRAFEADA</t>
    </r>
    <r>
      <rPr>
        <sz val="8"/>
        <rFont val="Times New Roman"/>
        <family val="1"/>
      </rPr>
      <t xml:space="preserve"> </t>
    </r>
    <r>
      <rPr>
        <sz val="8"/>
        <rFont val="Arial"/>
        <family val="2"/>
      </rPr>
      <t>P/</t>
    </r>
    <r>
      <rPr>
        <sz val="8"/>
        <rFont val="Times New Roman"/>
        <family val="1"/>
      </rPr>
      <t xml:space="preserve"> </t>
    </r>
    <r>
      <rPr>
        <sz val="8"/>
        <rFont val="Arial"/>
        <family val="2"/>
      </rPr>
      <t>PINT.</t>
    </r>
    <r>
      <rPr>
        <sz val="8"/>
        <rFont val="Times New Roman"/>
        <family val="1"/>
      </rPr>
      <t xml:space="preserve"> </t>
    </r>
    <r>
      <rPr>
        <sz val="8"/>
        <rFont val="Arial"/>
        <family val="2"/>
      </rPr>
      <t>BAT.</t>
    </r>
    <r>
      <rPr>
        <sz val="8"/>
        <rFont val="Times New Roman"/>
        <family val="1"/>
      </rPr>
      <t xml:space="preserve"> </t>
    </r>
    <r>
      <rPr>
        <sz val="8"/>
        <rFont val="Arial"/>
        <family val="2"/>
      </rPr>
      <t>MET.</t>
    </r>
    <r>
      <rPr>
        <sz val="8"/>
        <rFont val="Times New Roman"/>
        <family val="1"/>
      </rPr>
      <t xml:space="preserve"> </t>
    </r>
    <r>
      <rPr>
        <sz val="8"/>
        <rFont val="Arial"/>
        <family val="2"/>
      </rPr>
      <t>L=92CM</t>
    </r>
  </si>
  <si>
    <r>
      <rPr>
        <sz val="8"/>
        <rFont val="Arial"/>
        <family val="2"/>
      </rPr>
      <t>05.01.050</t>
    </r>
  </si>
  <si>
    <r>
      <rPr>
        <sz val="8"/>
        <rFont val="Arial"/>
        <family val="2"/>
      </rPr>
      <t>PM-81</t>
    </r>
    <r>
      <rPr>
        <sz val="8"/>
        <rFont val="Times New Roman"/>
        <family val="1"/>
      </rPr>
      <t xml:space="preserve"> </t>
    </r>
    <r>
      <rPr>
        <sz val="8"/>
        <rFont val="Arial"/>
        <family val="2"/>
      </rPr>
      <t>PORTA</t>
    </r>
    <r>
      <rPr>
        <sz val="8"/>
        <rFont val="Times New Roman"/>
        <family val="1"/>
      </rPr>
      <t xml:space="preserve"> </t>
    </r>
    <r>
      <rPr>
        <sz val="8"/>
        <rFont val="Arial"/>
        <family val="2"/>
      </rPr>
      <t>SARRAFEADO</t>
    </r>
    <r>
      <rPr>
        <sz val="8"/>
        <rFont val="Times New Roman"/>
        <family val="1"/>
      </rPr>
      <t xml:space="preserve"> </t>
    </r>
    <r>
      <rPr>
        <sz val="8"/>
        <rFont val="Arial"/>
        <family val="2"/>
      </rPr>
      <t>MACIÇO</t>
    </r>
    <r>
      <rPr>
        <sz val="8"/>
        <rFont val="Times New Roman"/>
        <family val="1"/>
      </rPr>
      <t xml:space="preserve"> </t>
    </r>
    <r>
      <rPr>
        <sz val="8"/>
        <rFont val="Arial"/>
        <family val="2"/>
      </rPr>
      <t>P/BOXE</t>
    </r>
    <r>
      <rPr>
        <sz val="8"/>
        <rFont val="Times New Roman"/>
        <family val="1"/>
      </rPr>
      <t xml:space="preserve"> </t>
    </r>
    <r>
      <rPr>
        <sz val="8"/>
        <rFont val="Arial"/>
        <family val="2"/>
      </rPr>
      <t>ACESSIVEL-COMPLETA</t>
    </r>
  </si>
  <si>
    <r>
      <rPr>
        <sz val="8"/>
        <rFont val="Arial"/>
        <family val="2"/>
      </rPr>
      <t>05.01.051</t>
    </r>
  </si>
  <si>
    <r>
      <rPr>
        <sz val="8"/>
        <rFont val="Arial"/>
        <family val="2"/>
      </rPr>
      <t>PM-75</t>
    </r>
    <r>
      <rPr>
        <sz val="8"/>
        <rFont val="Times New Roman"/>
        <family val="1"/>
      </rPr>
      <t xml:space="preserve"> </t>
    </r>
    <r>
      <rPr>
        <sz val="8"/>
        <rFont val="Arial"/>
        <family val="2"/>
      </rPr>
      <t>PORTA</t>
    </r>
    <r>
      <rPr>
        <sz val="8"/>
        <rFont val="Times New Roman"/>
        <family val="1"/>
      </rPr>
      <t xml:space="preserve"> </t>
    </r>
    <r>
      <rPr>
        <sz val="8"/>
        <rFont val="Arial"/>
        <family val="2"/>
      </rPr>
      <t>SARRAFEADA</t>
    </r>
    <r>
      <rPr>
        <sz val="8"/>
        <rFont val="Times New Roman"/>
        <family val="1"/>
      </rPr>
      <t xml:space="preserve"> </t>
    </r>
    <r>
      <rPr>
        <sz val="8"/>
        <rFont val="Arial"/>
        <family val="2"/>
      </rPr>
      <t>MACICA</t>
    </r>
    <r>
      <rPr>
        <sz val="8"/>
        <rFont val="Times New Roman"/>
        <family val="1"/>
      </rPr>
      <t xml:space="preserve"> </t>
    </r>
    <r>
      <rPr>
        <sz val="8"/>
        <rFont val="Arial"/>
        <family val="2"/>
      </rPr>
      <t>SANIT.</t>
    </r>
    <r>
      <rPr>
        <sz val="8"/>
        <rFont val="Times New Roman"/>
        <family val="1"/>
      </rPr>
      <t xml:space="preserve"> </t>
    </r>
    <r>
      <rPr>
        <sz val="8"/>
        <rFont val="Arial"/>
        <family val="2"/>
      </rPr>
      <t>ACESSIVEL</t>
    </r>
    <r>
      <rPr>
        <sz val="8"/>
        <rFont val="Times New Roman"/>
        <family val="1"/>
      </rPr>
      <t xml:space="preserve"> </t>
    </r>
    <r>
      <rPr>
        <sz val="8"/>
        <rFont val="Arial"/>
        <family val="2"/>
      </rPr>
      <t>BAT.</t>
    </r>
    <r>
      <rPr>
        <sz val="8"/>
        <rFont val="Times New Roman"/>
        <family val="1"/>
      </rPr>
      <t xml:space="preserve"> </t>
    </r>
    <r>
      <rPr>
        <sz val="8"/>
        <rFont val="Arial"/>
        <family val="2"/>
      </rPr>
      <t>MET.</t>
    </r>
  </si>
  <si>
    <r>
      <rPr>
        <sz val="8"/>
        <rFont val="Arial"/>
        <family val="2"/>
      </rPr>
      <t>05.01.069</t>
    </r>
  </si>
  <si>
    <r>
      <rPr>
        <sz val="8"/>
        <rFont val="Arial"/>
        <family val="2"/>
      </rPr>
      <t>PM-82</t>
    </r>
    <r>
      <rPr>
        <sz val="8"/>
        <rFont val="Times New Roman"/>
        <family val="1"/>
      </rPr>
      <t xml:space="preserve"> </t>
    </r>
    <r>
      <rPr>
        <sz val="8"/>
        <rFont val="Arial"/>
        <family val="2"/>
      </rPr>
      <t>PORTA</t>
    </r>
    <r>
      <rPr>
        <sz val="8"/>
        <rFont val="Times New Roman"/>
        <family val="1"/>
      </rPr>
      <t xml:space="preserve"> </t>
    </r>
    <r>
      <rPr>
        <sz val="8"/>
        <rFont val="Arial"/>
        <family val="2"/>
      </rPr>
      <t>DE</t>
    </r>
    <r>
      <rPr>
        <sz val="8"/>
        <rFont val="Times New Roman"/>
        <family val="1"/>
      </rPr>
      <t xml:space="preserve"> </t>
    </r>
    <r>
      <rPr>
        <sz val="8"/>
        <rFont val="Arial"/>
        <family val="2"/>
      </rPr>
      <t>CORRER</t>
    </r>
    <r>
      <rPr>
        <sz val="8"/>
        <rFont val="Times New Roman"/>
        <family val="1"/>
      </rPr>
      <t xml:space="preserve"> </t>
    </r>
    <r>
      <rPr>
        <sz val="8"/>
        <rFont val="Arial"/>
        <family val="2"/>
      </rPr>
      <t>ACESSIVEL</t>
    </r>
    <r>
      <rPr>
        <sz val="8"/>
        <rFont val="Times New Roman"/>
        <family val="1"/>
      </rPr>
      <t xml:space="preserve"> </t>
    </r>
    <r>
      <rPr>
        <sz val="8"/>
        <rFont val="Arial"/>
        <family val="2"/>
      </rPr>
      <t>SARRAF.MACIÇA</t>
    </r>
    <r>
      <rPr>
        <sz val="8"/>
        <rFont val="Times New Roman"/>
        <family val="1"/>
      </rPr>
      <t xml:space="preserve"> </t>
    </r>
    <r>
      <rPr>
        <sz val="8"/>
        <rFont val="Arial"/>
        <family val="2"/>
      </rPr>
      <t>P/PINTURA(L=111CM)</t>
    </r>
  </si>
  <si>
    <r>
      <rPr>
        <sz val="8"/>
        <rFont val="Arial"/>
        <family val="2"/>
      </rPr>
      <t>05.01.070</t>
    </r>
  </si>
  <si>
    <r>
      <rPr>
        <sz val="8"/>
        <rFont val="Arial"/>
        <family val="2"/>
      </rPr>
      <t>PM-83</t>
    </r>
    <r>
      <rPr>
        <sz val="8"/>
        <rFont val="Times New Roman"/>
        <family val="1"/>
      </rPr>
      <t xml:space="preserve"> </t>
    </r>
    <r>
      <rPr>
        <sz val="8"/>
        <rFont val="Arial"/>
        <family val="2"/>
      </rPr>
      <t>PORTA</t>
    </r>
    <r>
      <rPr>
        <sz val="8"/>
        <rFont val="Times New Roman"/>
        <family val="1"/>
      </rPr>
      <t xml:space="preserve"> </t>
    </r>
    <r>
      <rPr>
        <sz val="8"/>
        <rFont val="Arial"/>
        <family val="2"/>
      </rPr>
      <t>DE</t>
    </r>
    <r>
      <rPr>
        <sz val="8"/>
        <rFont val="Times New Roman"/>
        <family val="1"/>
      </rPr>
      <t xml:space="preserve"> </t>
    </r>
    <r>
      <rPr>
        <sz val="8"/>
        <rFont val="Arial"/>
        <family val="2"/>
      </rPr>
      <t>CORRER</t>
    </r>
    <r>
      <rPr>
        <sz val="8"/>
        <rFont val="Times New Roman"/>
        <family val="1"/>
      </rPr>
      <t xml:space="preserve"> </t>
    </r>
    <r>
      <rPr>
        <sz val="8"/>
        <rFont val="Arial"/>
        <family val="2"/>
      </rPr>
      <t>ACESSIVEL</t>
    </r>
    <r>
      <rPr>
        <sz val="8"/>
        <rFont val="Times New Roman"/>
        <family val="1"/>
      </rPr>
      <t xml:space="preserve"> </t>
    </r>
    <r>
      <rPr>
        <sz val="8"/>
        <rFont val="Arial"/>
        <family val="2"/>
      </rPr>
      <t>SARRAFEADA</t>
    </r>
    <r>
      <rPr>
        <sz val="8"/>
        <rFont val="Times New Roman"/>
        <family val="1"/>
      </rPr>
      <t xml:space="preserve"> </t>
    </r>
    <r>
      <rPr>
        <sz val="8"/>
        <rFont val="Arial"/>
        <family val="2"/>
      </rPr>
      <t>MACIÇA</t>
    </r>
    <r>
      <rPr>
        <sz val="8"/>
        <rFont val="Times New Roman"/>
        <family val="1"/>
      </rPr>
      <t xml:space="preserve"> </t>
    </r>
    <r>
      <rPr>
        <sz val="8"/>
        <rFont val="Arial"/>
        <family val="2"/>
      </rPr>
      <t>G1-C1</t>
    </r>
    <r>
      <rPr>
        <sz val="8"/>
        <rFont val="Times New Roman"/>
        <family val="1"/>
      </rPr>
      <t xml:space="preserve"> </t>
    </r>
    <r>
      <rPr>
        <sz val="8"/>
        <rFont val="Arial"/>
        <family val="2"/>
      </rPr>
      <t>P/PINTURA</t>
    </r>
    <r>
      <rPr>
        <sz val="8"/>
        <rFont val="Times New Roman"/>
        <family val="1"/>
      </rPr>
      <t xml:space="preserve"> </t>
    </r>
    <r>
      <rPr>
        <sz val="8"/>
        <rFont val="Arial"/>
        <family val="2"/>
      </rPr>
      <t>L=101CM</t>
    </r>
  </si>
  <si>
    <r>
      <rPr>
        <sz val="8"/>
        <rFont val="Arial"/>
        <family val="2"/>
      </rPr>
      <t>05.01.090</t>
    </r>
  </si>
  <si>
    <r>
      <rPr>
        <sz val="8"/>
        <rFont val="Arial"/>
        <family val="2"/>
      </rPr>
      <t>PM-58</t>
    </r>
    <r>
      <rPr>
        <sz val="8"/>
        <rFont val="Times New Roman"/>
        <family val="1"/>
      </rPr>
      <t xml:space="preserve"> </t>
    </r>
    <r>
      <rPr>
        <sz val="8"/>
        <rFont val="Arial"/>
        <family val="2"/>
      </rPr>
      <t>PORTA</t>
    </r>
    <r>
      <rPr>
        <sz val="8"/>
        <rFont val="Times New Roman"/>
        <family val="1"/>
      </rPr>
      <t xml:space="preserve"> </t>
    </r>
    <r>
      <rPr>
        <sz val="8"/>
        <rFont val="Arial"/>
        <family val="2"/>
      </rPr>
      <t>DE</t>
    </r>
    <r>
      <rPr>
        <sz val="8"/>
        <rFont val="Times New Roman"/>
        <family val="1"/>
      </rPr>
      <t xml:space="preserve"> </t>
    </r>
    <r>
      <rPr>
        <sz val="8"/>
        <rFont val="Arial"/>
        <family val="2"/>
      </rPr>
      <t>MADEIRA</t>
    </r>
    <r>
      <rPr>
        <sz val="8"/>
        <rFont val="Times New Roman"/>
        <family val="1"/>
      </rPr>
      <t xml:space="preserve"> </t>
    </r>
    <r>
      <rPr>
        <sz val="8"/>
        <rFont val="Arial"/>
        <family val="2"/>
      </rPr>
      <t>SARRAFEADA</t>
    </r>
    <r>
      <rPr>
        <sz val="8"/>
        <rFont val="Times New Roman"/>
        <family val="1"/>
      </rPr>
      <t xml:space="preserve"> </t>
    </r>
    <r>
      <rPr>
        <sz val="8"/>
        <rFont val="Arial"/>
        <family val="2"/>
      </rPr>
      <t>P/</t>
    </r>
    <r>
      <rPr>
        <sz val="8"/>
        <rFont val="Times New Roman"/>
        <family val="1"/>
      </rPr>
      <t xml:space="preserve"> </t>
    </r>
    <r>
      <rPr>
        <sz val="8"/>
        <rFont val="Arial"/>
        <family val="2"/>
      </rPr>
      <t>PINT.</t>
    </r>
    <r>
      <rPr>
        <sz val="8"/>
        <rFont val="Times New Roman"/>
        <family val="1"/>
      </rPr>
      <t xml:space="preserve"> </t>
    </r>
    <r>
      <rPr>
        <sz val="8"/>
        <rFont val="Arial"/>
        <family val="2"/>
      </rPr>
      <t>C/</t>
    </r>
    <r>
      <rPr>
        <sz val="8"/>
        <rFont val="Times New Roman"/>
        <family val="1"/>
      </rPr>
      <t xml:space="preserve"> </t>
    </r>
    <r>
      <rPr>
        <sz val="8"/>
        <rFont val="Arial"/>
        <family val="2"/>
      </rPr>
      <t>BAND.</t>
    </r>
    <r>
      <rPr>
        <sz val="8"/>
        <rFont val="Times New Roman"/>
        <family val="1"/>
      </rPr>
      <t xml:space="preserve"> </t>
    </r>
    <r>
      <rPr>
        <sz val="8"/>
        <rFont val="Arial"/>
        <family val="2"/>
      </rPr>
      <t>BAT.</t>
    </r>
    <r>
      <rPr>
        <sz val="8"/>
        <rFont val="Times New Roman"/>
        <family val="1"/>
      </rPr>
      <t xml:space="preserve"> </t>
    </r>
    <r>
      <rPr>
        <sz val="8"/>
        <rFont val="Arial"/>
        <family val="2"/>
      </rPr>
      <t>MET.</t>
    </r>
    <r>
      <rPr>
        <sz val="8"/>
        <rFont val="Times New Roman"/>
        <family val="1"/>
      </rPr>
      <t xml:space="preserve"> </t>
    </r>
    <r>
      <rPr>
        <sz val="8"/>
        <rFont val="Arial"/>
        <family val="2"/>
      </rPr>
      <t>L=72CM</t>
    </r>
    <r>
      <rPr>
        <sz val="8"/>
        <rFont val="Times New Roman"/>
        <family val="1"/>
      </rPr>
      <t xml:space="preserve"> </t>
    </r>
    <r>
      <rPr>
        <sz val="8"/>
        <rFont val="Arial"/>
        <family val="2"/>
      </rPr>
      <t>INCLUSIVE</t>
    </r>
    <r>
      <rPr>
        <sz val="8"/>
        <rFont val="Times New Roman"/>
        <family val="1"/>
      </rPr>
      <t xml:space="preserve"> </t>
    </r>
    <r>
      <rPr>
        <sz val="8"/>
        <rFont val="Arial"/>
        <family val="2"/>
      </rPr>
      <t>REFORÇO</t>
    </r>
    <r>
      <rPr>
        <sz val="8"/>
        <rFont val="Times New Roman"/>
        <family val="1"/>
      </rPr>
      <t xml:space="preserve"> </t>
    </r>
    <r>
      <rPr>
        <sz val="8"/>
        <rFont val="Arial"/>
        <family val="2"/>
      </rPr>
      <t>DE</t>
    </r>
    <r>
      <rPr>
        <sz val="8"/>
        <rFont val="Times New Roman"/>
        <family val="1"/>
      </rPr>
      <t xml:space="preserve"> </t>
    </r>
    <r>
      <rPr>
        <sz val="8"/>
        <rFont val="Arial"/>
        <family val="2"/>
      </rPr>
      <t>FECHADURA</t>
    </r>
  </si>
  <si>
    <r>
      <rPr>
        <sz val="8"/>
        <rFont val="Arial"/>
        <family val="2"/>
      </rPr>
      <t>05.01.091</t>
    </r>
  </si>
  <si>
    <r>
      <rPr>
        <sz val="8"/>
        <rFont val="Arial"/>
        <family val="2"/>
      </rPr>
      <t>PM-59</t>
    </r>
    <r>
      <rPr>
        <sz val="8"/>
        <rFont val="Times New Roman"/>
        <family val="1"/>
      </rPr>
      <t xml:space="preserve"> </t>
    </r>
    <r>
      <rPr>
        <sz val="8"/>
        <rFont val="Arial"/>
        <family val="2"/>
      </rPr>
      <t>PORTA</t>
    </r>
    <r>
      <rPr>
        <sz val="8"/>
        <rFont val="Times New Roman"/>
        <family val="1"/>
      </rPr>
      <t xml:space="preserve"> </t>
    </r>
    <r>
      <rPr>
        <sz val="8"/>
        <rFont val="Arial"/>
        <family val="2"/>
      </rPr>
      <t>DE</t>
    </r>
    <r>
      <rPr>
        <sz val="8"/>
        <rFont val="Times New Roman"/>
        <family val="1"/>
      </rPr>
      <t xml:space="preserve"> </t>
    </r>
    <r>
      <rPr>
        <sz val="8"/>
        <rFont val="Arial"/>
        <family val="2"/>
      </rPr>
      <t>MADEIRA</t>
    </r>
    <r>
      <rPr>
        <sz val="8"/>
        <rFont val="Times New Roman"/>
        <family val="1"/>
      </rPr>
      <t xml:space="preserve"> </t>
    </r>
    <r>
      <rPr>
        <sz val="8"/>
        <rFont val="Arial"/>
        <family val="2"/>
      </rPr>
      <t>SARRAFEADA</t>
    </r>
    <r>
      <rPr>
        <sz val="8"/>
        <rFont val="Times New Roman"/>
        <family val="1"/>
      </rPr>
      <t xml:space="preserve"> </t>
    </r>
    <r>
      <rPr>
        <sz val="8"/>
        <rFont val="Arial"/>
        <family val="2"/>
      </rPr>
      <t>P/</t>
    </r>
    <r>
      <rPr>
        <sz val="8"/>
        <rFont val="Times New Roman"/>
        <family val="1"/>
      </rPr>
      <t xml:space="preserve"> </t>
    </r>
    <r>
      <rPr>
        <sz val="8"/>
        <rFont val="Arial"/>
        <family val="2"/>
      </rPr>
      <t>PINT.</t>
    </r>
    <r>
      <rPr>
        <sz val="8"/>
        <rFont val="Times New Roman"/>
        <family val="1"/>
      </rPr>
      <t xml:space="preserve"> </t>
    </r>
    <r>
      <rPr>
        <sz val="8"/>
        <rFont val="Arial"/>
        <family val="2"/>
      </rPr>
      <t>C/</t>
    </r>
    <r>
      <rPr>
        <sz val="8"/>
        <rFont val="Times New Roman"/>
        <family val="1"/>
      </rPr>
      <t xml:space="preserve"> </t>
    </r>
    <r>
      <rPr>
        <sz val="8"/>
        <rFont val="Arial"/>
        <family val="2"/>
      </rPr>
      <t>BAND.</t>
    </r>
    <r>
      <rPr>
        <sz val="8"/>
        <rFont val="Times New Roman"/>
        <family val="1"/>
      </rPr>
      <t xml:space="preserve"> </t>
    </r>
    <r>
      <rPr>
        <sz val="8"/>
        <rFont val="Arial"/>
        <family val="2"/>
      </rPr>
      <t>BAT.</t>
    </r>
    <r>
      <rPr>
        <sz val="8"/>
        <rFont val="Times New Roman"/>
        <family val="1"/>
      </rPr>
      <t xml:space="preserve"> </t>
    </r>
    <r>
      <rPr>
        <sz val="8"/>
        <rFont val="Arial"/>
        <family val="2"/>
      </rPr>
      <t>MET.</t>
    </r>
    <r>
      <rPr>
        <sz val="8"/>
        <rFont val="Times New Roman"/>
        <family val="1"/>
      </rPr>
      <t xml:space="preserve"> </t>
    </r>
    <r>
      <rPr>
        <sz val="8"/>
        <rFont val="Arial"/>
        <family val="2"/>
      </rPr>
      <t>L=82CM</t>
    </r>
    <r>
      <rPr>
        <sz val="8"/>
        <rFont val="Times New Roman"/>
        <family val="1"/>
      </rPr>
      <t xml:space="preserve"> </t>
    </r>
    <r>
      <rPr>
        <sz val="8"/>
        <rFont val="Arial"/>
        <family val="2"/>
      </rPr>
      <t>INCLUSIVE</t>
    </r>
    <r>
      <rPr>
        <sz val="8"/>
        <rFont val="Times New Roman"/>
        <family val="1"/>
      </rPr>
      <t xml:space="preserve"> </t>
    </r>
    <r>
      <rPr>
        <sz val="8"/>
        <rFont val="Arial"/>
        <family val="2"/>
      </rPr>
      <t>REFORÇO</t>
    </r>
    <r>
      <rPr>
        <sz val="8"/>
        <rFont val="Times New Roman"/>
        <family val="1"/>
      </rPr>
      <t xml:space="preserve"> </t>
    </r>
    <r>
      <rPr>
        <sz val="8"/>
        <rFont val="Arial"/>
        <family val="2"/>
      </rPr>
      <t>DE</t>
    </r>
    <r>
      <rPr>
        <sz val="8"/>
        <rFont val="Times New Roman"/>
        <family val="1"/>
      </rPr>
      <t xml:space="preserve"> </t>
    </r>
    <r>
      <rPr>
        <sz val="8"/>
        <rFont val="Arial"/>
        <family val="2"/>
      </rPr>
      <t>FECHADURA</t>
    </r>
  </si>
  <si>
    <r>
      <rPr>
        <sz val="8"/>
        <rFont val="Arial"/>
        <family val="2"/>
      </rPr>
      <t>05.01.092</t>
    </r>
  </si>
  <si>
    <r>
      <rPr>
        <sz val="8"/>
        <rFont val="Arial"/>
        <family val="2"/>
      </rPr>
      <t>PM-60</t>
    </r>
    <r>
      <rPr>
        <sz val="8"/>
        <rFont val="Times New Roman"/>
        <family val="1"/>
      </rPr>
      <t xml:space="preserve"> </t>
    </r>
    <r>
      <rPr>
        <sz val="8"/>
        <rFont val="Arial"/>
        <family val="2"/>
      </rPr>
      <t>PORTA</t>
    </r>
    <r>
      <rPr>
        <sz val="8"/>
        <rFont val="Times New Roman"/>
        <family val="1"/>
      </rPr>
      <t xml:space="preserve"> </t>
    </r>
    <r>
      <rPr>
        <sz val="8"/>
        <rFont val="Arial"/>
        <family val="2"/>
      </rPr>
      <t>DE</t>
    </r>
    <r>
      <rPr>
        <sz val="8"/>
        <rFont val="Times New Roman"/>
        <family val="1"/>
      </rPr>
      <t xml:space="preserve"> </t>
    </r>
    <r>
      <rPr>
        <sz val="8"/>
        <rFont val="Arial"/>
        <family val="2"/>
      </rPr>
      <t>MADEIRA</t>
    </r>
    <r>
      <rPr>
        <sz val="8"/>
        <rFont val="Times New Roman"/>
        <family val="1"/>
      </rPr>
      <t xml:space="preserve"> </t>
    </r>
    <r>
      <rPr>
        <sz val="8"/>
        <rFont val="Arial"/>
        <family val="2"/>
      </rPr>
      <t>SARRAFEADA</t>
    </r>
    <r>
      <rPr>
        <sz val="8"/>
        <rFont val="Times New Roman"/>
        <family val="1"/>
      </rPr>
      <t xml:space="preserve"> </t>
    </r>
    <r>
      <rPr>
        <sz val="8"/>
        <rFont val="Arial"/>
        <family val="2"/>
      </rPr>
      <t>P/</t>
    </r>
    <r>
      <rPr>
        <sz val="8"/>
        <rFont val="Times New Roman"/>
        <family val="1"/>
      </rPr>
      <t xml:space="preserve"> </t>
    </r>
    <r>
      <rPr>
        <sz val="8"/>
        <rFont val="Arial"/>
        <family val="2"/>
      </rPr>
      <t>PINT.</t>
    </r>
    <r>
      <rPr>
        <sz val="8"/>
        <rFont val="Times New Roman"/>
        <family val="1"/>
      </rPr>
      <t xml:space="preserve"> </t>
    </r>
    <r>
      <rPr>
        <sz val="8"/>
        <rFont val="Arial"/>
        <family val="2"/>
      </rPr>
      <t>C/</t>
    </r>
    <r>
      <rPr>
        <sz val="8"/>
        <rFont val="Times New Roman"/>
        <family val="1"/>
      </rPr>
      <t xml:space="preserve"> </t>
    </r>
    <r>
      <rPr>
        <sz val="8"/>
        <rFont val="Arial"/>
        <family val="2"/>
      </rPr>
      <t>BAND.</t>
    </r>
    <r>
      <rPr>
        <sz val="8"/>
        <rFont val="Times New Roman"/>
        <family val="1"/>
      </rPr>
      <t xml:space="preserve"> </t>
    </r>
    <r>
      <rPr>
        <sz val="8"/>
        <rFont val="Arial"/>
        <family val="2"/>
      </rPr>
      <t>BAT.</t>
    </r>
    <r>
      <rPr>
        <sz val="8"/>
        <rFont val="Times New Roman"/>
        <family val="1"/>
      </rPr>
      <t xml:space="preserve"> </t>
    </r>
    <r>
      <rPr>
        <sz val="8"/>
        <rFont val="Arial"/>
        <family val="2"/>
      </rPr>
      <t>MET.</t>
    </r>
    <r>
      <rPr>
        <sz val="8"/>
        <rFont val="Times New Roman"/>
        <family val="1"/>
      </rPr>
      <t xml:space="preserve"> </t>
    </r>
    <r>
      <rPr>
        <sz val="8"/>
        <rFont val="Arial"/>
        <family val="2"/>
      </rPr>
      <t>L=92CM</t>
    </r>
    <r>
      <rPr>
        <sz val="8"/>
        <rFont val="Times New Roman"/>
        <family val="1"/>
      </rPr>
      <t xml:space="preserve"> </t>
    </r>
    <r>
      <rPr>
        <sz val="8"/>
        <rFont val="Arial"/>
        <family val="2"/>
      </rPr>
      <t>INCLUSIVE</t>
    </r>
    <r>
      <rPr>
        <sz val="8"/>
        <rFont val="Times New Roman"/>
        <family val="1"/>
      </rPr>
      <t xml:space="preserve"> </t>
    </r>
    <r>
      <rPr>
        <sz val="8"/>
        <rFont val="Arial"/>
        <family val="2"/>
      </rPr>
      <t>REFORÇO</t>
    </r>
    <r>
      <rPr>
        <sz val="8"/>
        <rFont val="Times New Roman"/>
        <family val="1"/>
      </rPr>
      <t xml:space="preserve"> </t>
    </r>
    <r>
      <rPr>
        <sz val="8"/>
        <rFont val="Arial"/>
        <family val="2"/>
      </rPr>
      <t>DE</t>
    </r>
    <r>
      <rPr>
        <sz val="8"/>
        <rFont val="Times New Roman"/>
        <family val="1"/>
      </rPr>
      <t xml:space="preserve"> </t>
    </r>
    <r>
      <rPr>
        <sz val="8"/>
        <rFont val="Arial"/>
        <family val="2"/>
      </rPr>
      <t>FECHADURA</t>
    </r>
  </si>
  <si>
    <r>
      <rPr>
        <sz val="8"/>
        <rFont val="Arial"/>
        <family val="2"/>
      </rPr>
      <t>05.01.094</t>
    </r>
  </si>
  <si>
    <r>
      <rPr>
        <sz val="8"/>
        <rFont val="Arial"/>
        <family val="2"/>
      </rPr>
      <t>PM-62</t>
    </r>
    <r>
      <rPr>
        <sz val="8"/>
        <rFont val="Times New Roman"/>
        <family val="1"/>
      </rPr>
      <t xml:space="preserve"> </t>
    </r>
    <r>
      <rPr>
        <sz val="8"/>
        <rFont val="Arial"/>
        <family val="2"/>
      </rPr>
      <t>PORTA</t>
    </r>
    <r>
      <rPr>
        <sz val="8"/>
        <rFont val="Times New Roman"/>
        <family val="1"/>
      </rPr>
      <t xml:space="preserve"> </t>
    </r>
    <r>
      <rPr>
        <sz val="8"/>
        <rFont val="Arial"/>
        <family val="2"/>
      </rPr>
      <t>DE</t>
    </r>
    <r>
      <rPr>
        <sz val="8"/>
        <rFont val="Times New Roman"/>
        <family val="1"/>
      </rPr>
      <t xml:space="preserve"> </t>
    </r>
    <r>
      <rPr>
        <sz val="8"/>
        <rFont val="Arial"/>
        <family val="2"/>
      </rPr>
      <t>MADEIRA</t>
    </r>
    <r>
      <rPr>
        <sz val="8"/>
        <rFont val="Times New Roman"/>
        <family val="1"/>
      </rPr>
      <t xml:space="preserve"> </t>
    </r>
    <r>
      <rPr>
        <sz val="8"/>
        <rFont val="Arial"/>
        <family val="2"/>
      </rPr>
      <t>SARRAFEADA</t>
    </r>
    <r>
      <rPr>
        <sz val="8"/>
        <rFont val="Times New Roman"/>
        <family val="1"/>
      </rPr>
      <t xml:space="preserve"> </t>
    </r>
    <r>
      <rPr>
        <sz val="8"/>
        <rFont val="Arial"/>
        <family val="2"/>
      </rPr>
      <t>P/</t>
    </r>
    <r>
      <rPr>
        <sz val="8"/>
        <rFont val="Times New Roman"/>
        <family val="1"/>
      </rPr>
      <t xml:space="preserve"> </t>
    </r>
    <r>
      <rPr>
        <sz val="8"/>
        <rFont val="Arial"/>
        <family val="2"/>
      </rPr>
      <t>PINT.</t>
    </r>
    <r>
      <rPr>
        <sz val="8"/>
        <rFont val="Times New Roman"/>
        <family val="1"/>
      </rPr>
      <t xml:space="preserve"> </t>
    </r>
    <r>
      <rPr>
        <sz val="8"/>
        <rFont val="Arial"/>
        <family val="2"/>
      </rPr>
      <t>C/</t>
    </r>
    <r>
      <rPr>
        <sz val="8"/>
        <rFont val="Times New Roman"/>
        <family val="1"/>
      </rPr>
      <t xml:space="preserve"> </t>
    </r>
    <r>
      <rPr>
        <sz val="8"/>
        <rFont val="Arial"/>
        <family val="2"/>
      </rPr>
      <t>BAND.</t>
    </r>
    <r>
      <rPr>
        <sz val="8"/>
        <rFont val="Times New Roman"/>
        <family val="1"/>
      </rPr>
      <t xml:space="preserve"> </t>
    </r>
    <r>
      <rPr>
        <sz val="8"/>
        <rFont val="Arial"/>
        <family val="2"/>
      </rPr>
      <t>BAT.</t>
    </r>
    <r>
      <rPr>
        <sz val="8"/>
        <rFont val="Times New Roman"/>
        <family val="1"/>
      </rPr>
      <t xml:space="preserve"> </t>
    </r>
    <r>
      <rPr>
        <sz val="8"/>
        <rFont val="Arial"/>
        <family val="2"/>
      </rPr>
      <t>MAD.</t>
    </r>
    <r>
      <rPr>
        <sz val="8"/>
        <rFont val="Times New Roman"/>
        <family val="1"/>
      </rPr>
      <t xml:space="preserve"> </t>
    </r>
    <r>
      <rPr>
        <sz val="8"/>
        <rFont val="Arial"/>
        <family val="2"/>
      </rPr>
      <t>L=72CM</t>
    </r>
    <r>
      <rPr>
        <sz val="8"/>
        <rFont val="Times New Roman"/>
        <family val="1"/>
      </rPr>
      <t xml:space="preserve"> </t>
    </r>
    <r>
      <rPr>
        <sz val="8"/>
        <rFont val="Arial"/>
        <family val="2"/>
      </rPr>
      <t>INCLUSIVE</t>
    </r>
    <r>
      <rPr>
        <sz val="8"/>
        <rFont val="Times New Roman"/>
        <family val="1"/>
      </rPr>
      <t xml:space="preserve"> </t>
    </r>
    <r>
      <rPr>
        <sz val="8"/>
        <rFont val="Arial"/>
        <family val="2"/>
      </rPr>
      <t>REFORÇO</t>
    </r>
    <r>
      <rPr>
        <sz val="8"/>
        <rFont val="Times New Roman"/>
        <family val="1"/>
      </rPr>
      <t xml:space="preserve"> </t>
    </r>
    <r>
      <rPr>
        <sz val="8"/>
        <rFont val="Arial"/>
        <family val="2"/>
      </rPr>
      <t>DE</t>
    </r>
    <r>
      <rPr>
        <sz val="8"/>
        <rFont val="Times New Roman"/>
        <family val="1"/>
      </rPr>
      <t xml:space="preserve"> </t>
    </r>
    <r>
      <rPr>
        <sz val="8"/>
        <rFont val="Arial"/>
        <family val="2"/>
      </rPr>
      <t>FECHADURA</t>
    </r>
  </si>
  <si>
    <r>
      <rPr>
        <sz val="8"/>
        <rFont val="Arial"/>
        <family val="2"/>
      </rPr>
      <t>05.01.095</t>
    </r>
  </si>
  <si>
    <r>
      <rPr>
        <sz val="8"/>
        <rFont val="Arial"/>
        <family val="2"/>
      </rPr>
      <t>PM-63</t>
    </r>
    <r>
      <rPr>
        <sz val="8"/>
        <rFont val="Times New Roman"/>
        <family val="1"/>
      </rPr>
      <t xml:space="preserve"> </t>
    </r>
    <r>
      <rPr>
        <sz val="8"/>
        <rFont val="Arial"/>
        <family val="2"/>
      </rPr>
      <t>PORTA</t>
    </r>
    <r>
      <rPr>
        <sz val="8"/>
        <rFont val="Times New Roman"/>
        <family val="1"/>
      </rPr>
      <t xml:space="preserve"> </t>
    </r>
    <r>
      <rPr>
        <sz val="8"/>
        <rFont val="Arial"/>
        <family val="2"/>
      </rPr>
      <t>DE</t>
    </r>
    <r>
      <rPr>
        <sz val="8"/>
        <rFont val="Times New Roman"/>
        <family val="1"/>
      </rPr>
      <t xml:space="preserve"> </t>
    </r>
    <r>
      <rPr>
        <sz val="8"/>
        <rFont val="Arial"/>
        <family val="2"/>
      </rPr>
      <t>MADEIRA</t>
    </r>
    <r>
      <rPr>
        <sz val="8"/>
        <rFont val="Times New Roman"/>
        <family val="1"/>
      </rPr>
      <t xml:space="preserve"> </t>
    </r>
    <r>
      <rPr>
        <sz val="8"/>
        <rFont val="Arial"/>
        <family val="2"/>
      </rPr>
      <t>SARRAFEADA</t>
    </r>
    <r>
      <rPr>
        <sz val="8"/>
        <rFont val="Times New Roman"/>
        <family val="1"/>
      </rPr>
      <t xml:space="preserve"> </t>
    </r>
    <r>
      <rPr>
        <sz val="8"/>
        <rFont val="Arial"/>
        <family val="2"/>
      </rPr>
      <t>P/</t>
    </r>
    <r>
      <rPr>
        <sz val="8"/>
        <rFont val="Times New Roman"/>
        <family val="1"/>
      </rPr>
      <t xml:space="preserve"> </t>
    </r>
    <r>
      <rPr>
        <sz val="8"/>
        <rFont val="Arial"/>
        <family val="2"/>
      </rPr>
      <t>PINT.</t>
    </r>
    <r>
      <rPr>
        <sz val="8"/>
        <rFont val="Times New Roman"/>
        <family val="1"/>
      </rPr>
      <t xml:space="preserve"> </t>
    </r>
    <r>
      <rPr>
        <sz val="8"/>
        <rFont val="Arial"/>
        <family val="2"/>
      </rPr>
      <t>C/</t>
    </r>
    <r>
      <rPr>
        <sz val="8"/>
        <rFont val="Times New Roman"/>
        <family val="1"/>
      </rPr>
      <t xml:space="preserve"> </t>
    </r>
    <r>
      <rPr>
        <sz val="8"/>
        <rFont val="Arial"/>
        <family val="2"/>
      </rPr>
      <t>BAND.</t>
    </r>
    <r>
      <rPr>
        <sz val="8"/>
        <rFont val="Times New Roman"/>
        <family val="1"/>
      </rPr>
      <t xml:space="preserve"> </t>
    </r>
    <r>
      <rPr>
        <sz val="8"/>
        <rFont val="Arial"/>
        <family val="2"/>
      </rPr>
      <t>BAT.</t>
    </r>
    <r>
      <rPr>
        <sz val="8"/>
        <rFont val="Times New Roman"/>
        <family val="1"/>
      </rPr>
      <t xml:space="preserve"> </t>
    </r>
    <r>
      <rPr>
        <sz val="8"/>
        <rFont val="Arial"/>
        <family val="2"/>
      </rPr>
      <t>MAD.</t>
    </r>
    <r>
      <rPr>
        <sz val="8"/>
        <rFont val="Times New Roman"/>
        <family val="1"/>
      </rPr>
      <t xml:space="preserve"> </t>
    </r>
    <r>
      <rPr>
        <sz val="8"/>
        <rFont val="Arial"/>
        <family val="2"/>
      </rPr>
      <t>L=82CM</t>
    </r>
    <r>
      <rPr>
        <sz val="8"/>
        <rFont val="Times New Roman"/>
        <family val="1"/>
      </rPr>
      <t xml:space="preserve"> </t>
    </r>
    <r>
      <rPr>
        <sz val="8"/>
        <rFont val="Arial"/>
        <family val="2"/>
      </rPr>
      <t>INCLUSIVE</t>
    </r>
    <r>
      <rPr>
        <sz val="8"/>
        <rFont val="Times New Roman"/>
        <family val="1"/>
      </rPr>
      <t xml:space="preserve"> </t>
    </r>
    <r>
      <rPr>
        <sz val="8"/>
        <rFont val="Arial"/>
        <family val="2"/>
      </rPr>
      <t>REFORÇO</t>
    </r>
    <r>
      <rPr>
        <sz val="8"/>
        <rFont val="Times New Roman"/>
        <family val="1"/>
      </rPr>
      <t xml:space="preserve"> </t>
    </r>
    <r>
      <rPr>
        <sz val="8"/>
        <rFont val="Arial"/>
        <family val="2"/>
      </rPr>
      <t>DE</t>
    </r>
    <r>
      <rPr>
        <sz val="8"/>
        <rFont val="Times New Roman"/>
        <family val="1"/>
      </rPr>
      <t xml:space="preserve"> </t>
    </r>
    <r>
      <rPr>
        <sz val="8"/>
        <rFont val="Arial"/>
        <family val="2"/>
      </rPr>
      <t>FECHADURA</t>
    </r>
  </si>
  <si>
    <r>
      <rPr>
        <sz val="8"/>
        <rFont val="Arial"/>
        <family val="2"/>
      </rPr>
      <t>05.01.096</t>
    </r>
  </si>
  <si>
    <r>
      <rPr>
        <sz val="8"/>
        <rFont val="Arial"/>
        <family val="2"/>
      </rPr>
      <t>PM-64</t>
    </r>
    <r>
      <rPr>
        <sz val="8"/>
        <rFont val="Times New Roman"/>
        <family val="1"/>
      </rPr>
      <t xml:space="preserve"> </t>
    </r>
    <r>
      <rPr>
        <sz val="8"/>
        <rFont val="Arial"/>
        <family val="2"/>
      </rPr>
      <t>PORTA</t>
    </r>
    <r>
      <rPr>
        <sz val="8"/>
        <rFont val="Times New Roman"/>
        <family val="1"/>
      </rPr>
      <t xml:space="preserve"> </t>
    </r>
    <r>
      <rPr>
        <sz val="8"/>
        <rFont val="Arial"/>
        <family val="2"/>
      </rPr>
      <t>DE</t>
    </r>
    <r>
      <rPr>
        <sz val="8"/>
        <rFont val="Times New Roman"/>
        <family val="1"/>
      </rPr>
      <t xml:space="preserve"> </t>
    </r>
    <r>
      <rPr>
        <sz val="8"/>
        <rFont val="Arial"/>
        <family val="2"/>
      </rPr>
      <t>MADEIRA</t>
    </r>
    <r>
      <rPr>
        <sz val="8"/>
        <rFont val="Times New Roman"/>
        <family val="1"/>
      </rPr>
      <t xml:space="preserve"> </t>
    </r>
    <r>
      <rPr>
        <sz val="8"/>
        <rFont val="Arial"/>
        <family val="2"/>
      </rPr>
      <t>SARRAFEADA</t>
    </r>
    <r>
      <rPr>
        <sz val="8"/>
        <rFont val="Times New Roman"/>
        <family val="1"/>
      </rPr>
      <t xml:space="preserve"> </t>
    </r>
    <r>
      <rPr>
        <sz val="8"/>
        <rFont val="Arial"/>
        <family val="2"/>
      </rPr>
      <t>P/</t>
    </r>
    <r>
      <rPr>
        <sz val="8"/>
        <rFont val="Times New Roman"/>
        <family val="1"/>
      </rPr>
      <t xml:space="preserve"> </t>
    </r>
    <r>
      <rPr>
        <sz val="8"/>
        <rFont val="Arial"/>
        <family val="2"/>
      </rPr>
      <t>PINT.</t>
    </r>
    <r>
      <rPr>
        <sz val="8"/>
        <rFont val="Times New Roman"/>
        <family val="1"/>
      </rPr>
      <t xml:space="preserve"> </t>
    </r>
    <r>
      <rPr>
        <sz val="8"/>
        <rFont val="Arial"/>
        <family val="2"/>
      </rPr>
      <t>C/</t>
    </r>
    <r>
      <rPr>
        <sz val="8"/>
        <rFont val="Times New Roman"/>
        <family val="1"/>
      </rPr>
      <t xml:space="preserve"> </t>
    </r>
    <r>
      <rPr>
        <sz val="8"/>
        <rFont val="Arial"/>
        <family val="2"/>
      </rPr>
      <t>BAND.</t>
    </r>
    <r>
      <rPr>
        <sz val="8"/>
        <rFont val="Times New Roman"/>
        <family val="1"/>
      </rPr>
      <t xml:space="preserve"> </t>
    </r>
    <r>
      <rPr>
        <sz val="8"/>
        <rFont val="Arial"/>
        <family val="2"/>
      </rPr>
      <t>BAT.</t>
    </r>
    <r>
      <rPr>
        <sz val="8"/>
        <rFont val="Times New Roman"/>
        <family val="1"/>
      </rPr>
      <t xml:space="preserve"> </t>
    </r>
    <r>
      <rPr>
        <sz val="8"/>
        <rFont val="Arial"/>
        <family val="2"/>
      </rPr>
      <t>MAD.</t>
    </r>
    <r>
      <rPr>
        <sz val="8"/>
        <rFont val="Times New Roman"/>
        <family val="1"/>
      </rPr>
      <t xml:space="preserve"> </t>
    </r>
    <r>
      <rPr>
        <sz val="8"/>
        <rFont val="Arial"/>
        <family val="2"/>
      </rPr>
      <t>L=92CM</t>
    </r>
    <r>
      <rPr>
        <sz val="8"/>
        <rFont val="Times New Roman"/>
        <family val="1"/>
      </rPr>
      <t xml:space="preserve"> </t>
    </r>
    <r>
      <rPr>
        <sz val="8"/>
        <rFont val="Arial"/>
        <family val="2"/>
      </rPr>
      <t>INCLUSIVE</t>
    </r>
    <r>
      <rPr>
        <sz val="8"/>
        <rFont val="Times New Roman"/>
        <family val="1"/>
      </rPr>
      <t xml:space="preserve"> </t>
    </r>
    <r>
      <rPr>
        <sz val="8"/>
        <rFont val="Arial"/>
        <family val="2"/>
      </rPr>
      <t>REFORÇO</t>
    </r>
    <r>
      <rPr>
        <sz val="8"/>
        <rFont val="Times New Roman"/>
        <family val="1"/>
      </rPr>
      <t xml:space="preserve"> </t>
    </r>
    <r>
      <rPr>
        <sz val="8"/>
        <rFont val="Arial"/>
        <family val="2"/>
      </rPr>
      <t>DE</t>
    </r>
    <r>
      <rPr>
        <sz val="8"/>
        <rFont val="Times New Roman"/>
        <family val="1"/>
      </rPr>
      <t xml:space="preserve"> </t>
    </r>
    <r>
      <rPr>
        <sz val="8"/>
        <rFont val="Arial"/>
        <family val="2"/>
      </rPr>
      <t>FECHADURA</t>
    </r>
  </si>
  <si>
    <r>
      <rPr>
        <sz val="8"/>
        <rFont val="Arial"/>
        <family val="2"/>
      </rPr>
      <t>05.01.098</t>
    </r>
  </si>
  <si>
    <r>
      <rPr>
        <sz val="8"/>
        <rFont val="Arial"/>
        <family val="2"/>
      </rPr>
      <t>PM-66</t>
    </r>
    <r>
      <rPr>
        <sz val="8"/>
        <rFont val="Times New Roman"/>
        <family val="1"/>
      </rPr>
      <t xml:space="preserve"> </t>
    </r>
    <r>
      <rPr>
        <sz val="8"/>
        <rFont val="Arial"/>
        <family val="2"/>
      </rPr>
      <t>PORTA</t>
    </r>
    <r>
      <rPr>
        <sz val="8"/>
        <rFont val="Times New Roman"/>
        <family val="1"/>
      </rPr>
      <t xml:space="preserve"> </t>
    </r>
    <r>
      <rPr>
        <sz val="8"/>
        <rFont val="Arial"/>
        <family val="2"/>
      </rPr>
      <t>DE</t>
    </r>
    <r>
      <rPr>
        <sz val="8"/>
        <rFont val="Times New Roman"/>
        <family val="1"/>
      </rPr>
      <t xml:space="preserve"> </t>
    </r>
    <r>
      <rPr>
        <sz val="8"/>
        <rFont val="Arial"/>
        <family val="2"/>
      </rPr>
      <t>MADEIRA</t>
    </r>
    <r>
      <rPr>
        <sz val="8"/>
        <rFont val="Times New Roman"/>
        <family val="1"/>
      </rPr>
      <t xml:space="preserve"> </t>
    </r>
    <r>
      <rPr>
        <sz val="8"/>
        <rFont val="Arial"/>
        <family val="2"/>
      </rPr>
      <t>MACHO/FEMEA</t>
    </r>
    <r>
      <rPr>
        <sz val="8"/>
        <rFont val="Times New Roman"/>
        <family val="1"/>
      </rPr>
      <t xml:space="preserve"> </t>
    </r>
    <r>
      <rPr>
        <sz val="8"/>
        <rFont val="Arial"/>
        <family val="2"/>
      </rPr>
      <t>P/</t>
    </r>
    <r>
      <rPr>
        <sz val="8"/>
        <rFont val="Times New Roman"/>
        <family val="1"/>
      </rPr>
      <t xml:space="preserve"> </t>
    </r>
    <r>
      <rPr>
        <sz val="8"/>
        <rFont val="Arial"/>
        <family val="2"/>
      </rPr>
      <t>PINT.</t>
    </r>
    <r>
      <rPr>
        <sz val="8"/>
        <rFont val="Times New Roman"/>
        <family val="1"/>
      </rPr>
      <t xml:space="preserve"> </t>
    </r>
    <r>
      <rPr>
        <sz val="8"/>
        <rFont val="Arial"/>
        <family val="2"/>
      </rPr>
      <t>BAT.</t>
    </r>
    <r>
      <rPr>
        <sz val="8"/>
        <rFont val="Times New Roman"/>
        <family val="1"/>
      </rPr>
      <t xml:space="preserve"> </t>
    </r>
    <r>
      <rPr>
        <sz val="8"/>
        <rFont val="Arial"/>
        <family val="2"/>
      </rPr>
      <t>MET.</t>
    </r>
    <r>
      <rPr>
        <sz val="8"/>
        <rFont val="Times New Roman"/>
        <family val="1"/>
      </rPr>
      <t xml:space="preserve"> </t>
    </r>
    <r>
      <rPr>
        <sz val="8"/>
        <rFont val="Arial"/>
        <family val="2"/>
      </rPr>
      <t>L=72CM</t>
    </r>
  </si>
  <si>
    <r>
      <rPr>
        <sz val="8"/>
        <rFont val="Arial"/>
        <family val="2"/>
      </rPr>
      <t>05.01.099</t>
    </r>
  </si>
  <si>
    <r>
      <rPr>
        <sz val="8"/>
        <rFont val="Arial"/>
        <family val="2"/>
      </rPr>
      <t>ELEMENTOS</t>
    </r>
    <r>
      <rPr>
        <sz val="8"/>
        <rFont val="Times New Roman"/>
        <family val="1"/>
      </rPr>
      <t xml:space="preserve"> </t>
    </r>
    <r>
      <rPr>
        <sz val="8"/>
        <rFont val="Arial"/>
        <family val="2"/>
      </rPr>
      <t>DE</t>
    </r>
    <r>
      <rPr>
        <sz val="8"/>
        <rFont val="Times New Roman"/>
        <family val="1"/>
      </rPr>
      <t xml:space="preserve"> </t>
    </r>
    <r>
      <rPr>
        <sz val="8"/>
        <rFont val="Arial"/>
        <family val="2"/>
      </rPr>
      <t>MADEIRA</t>
    </r>
    <r>
      <rPr>
        <sz val="8"/>
        <rFont val="Times New Roman"/>
        <family val="1"/>
      </rPr>
      <t xml:space="preserve"> </t>
    </r>
    <r>
      <rPr>
        <sz val="8"/>
        <rFont val="Arial"/>
        <family val="2"/>
      </rPr>
      <t>COM</t>
    </r>
    <r>
      <rPr>
        <sz val="8"/>
        <rFont val="Times New Roman"/>
        <family val="1"/>
      </rPr>
      <t xml:space="preserve"> </t>
    </r>
    <r>
      <rPr>
        <sz val="8"/>
        <rFont val="Arial"/>
        <family val="2"/>
      </rPr>
      <t>ACESSORIO</t>
    </r>
  </si>
  <si>
    <r>
      <rPr>
        <sz val="8"/>
        <rFont val="Arial"/>
        <family val="2"/>
      </rPr>
      <t>05.01.100</t>
    </r>
  </si>
  <si>
    <r>
      <rPr>
        <sz val="8"/>
        <rFont val="Arial"/>
        <family val="2"/>
      </rPr>
      <t>PM-69</t>
    </r>
    <r>
      <rPr>
        <sz val="8"/>
        <rFont val="Times New Roman"/>
        <family val="1"/>
      </rPr>
      <t xml:space="preserve"> </t>
    </r>
    <r>
      <rPr>
        <sz val="8"/>
        <rFont val="Arial"/>
        <family val="2"/>
      </rPr>
      <t>PORTA</t>
    </r>
    <r>
      <rPr>
        <sz val="8"/>
        <rFont val="Times New Roman"/>
        <family val="1"/>
      </rPr>
      <t xml:space="preserve"> </t>
    </r>
    <r>
      <rPr>
        <sz val="8"/>
        <rFont val="Arial"/>
        <family val="2"/>
      </rPr>
      <t>DE</t>
    </r>
    <r>
      <rPr>
        <sz val="8"/>
        <rFont val="Times New Roman"/>
        <family val="1"/>
      </rPr>
      <t xml:space="preserve"> </t>
    </r>
    <r>
      <rPr>
        <sz val="8"/>
        <rFont val="Arial"/>
        <family val="2"/>
      </rPr>
      <t>MADEIRA</t>
    </r>
    <r>
      <rPr>
        <sz val="8"/>
        <rFont val="Times New Roman"/>
        <family val="1"/>
      </rPr>
      <t xml:space="preserve"> </t>
    </r>
    <r>
      <rPr>
        <sz val="8"/>
        <rFont val="Arial"/>
        <family val="2"/>
      </rPr>
      <t>MACHO/FEMEA</t>
    </r>
    <r>
      <rPr>
        <sz val="8"/>
        <rFont val="Times New Roman"/>
        <family val="1"/>
      </rPr>
      <t xml:space="preserve"> </t>
    </r>
    <r>
      <rPr>
        <sz val="8"/>
        <rFont val="Arial"/>
        <family val="2"/>
      </rPr>
      <t>P/</t>
    </r>
    <r>
      <rPr>
        <sz val="8"/>
        <rFont val="Times New Roman"/>
        <family val="1"/>
      </rPr>
      <t xml:space="preserve"> </t>
    </r>
    <r>
      <rPr>
        <sz val="8"/>
        <rFont val="Arial"/>
        <family val="2"/>
      </rPr>
      <t>PINT.</t>
    </r>
    <r>
      <rPr>
        <sz val="8"/>
        <rFont val="Times New Roman"/>
        <family val="1"/>
      </rPr>
      <t xml:space="preserve"> </t>
    </r>
    <r>
      <rPr>
        <sz val="8"/>
        <rFont val="Arial"/>
        <family val="2"/>
      </rPr>
      <t>BAT.</t>
    </r>
    <r>
      <rPr>
        <sz val="8"/>
        <rFont val="Times New Roman"/>
        <family val="1"/>
      </rPr>
      <t xml:space="preserve"> </t>
    </r>
    <r>
      <rPr>
        <sz val="8"/>
        <rFont val="Arial"/>
        <family val="2"/>
      </rPr>
      <t>MET.</t>
    </r>
    <r>
      <rPr>
        <sz val="8"/>
        <rFont val="Times New Roman"/>
        <family val="1"/>
      </rPr>
      <t xml:space="preserve"> </t>
    </r>
    <r>
      <rPr>
        <sz val="8"/>
        <rFont val="Arial"/>
        <family val="2"/>
      </rPr>
      <t>L=124CM</t>
    </r>
  </si>
  <si>
    <r>
      <rPr>
        <sz val="8"/>
        <rFont val="Arial"/>
        <family val="2"/>
      </rPr>
      <t>05.01.101</t>
    </r>
  </si>
  <si>
    <r>
      <rPr>
        <sz val="8"/>
        <rFont val="Arial"/>
        <family val="2"/>
      </rPr>
      <t>PM-08</t>
    </r>
    <r>
      <rPr>
        <sz val="8"/>
        <rFont val="Times New Roman"/>
        <family val="1"/>
      </rPr>
      <t xml:space="preserve"> </t>
    </r>
    <r>
      <rPr>
        <sz val="8"/>
        <rFont val="Arial"/>
        <family val="2"/>
      </rPr>
      <t>PORTA</t>
    </r>
    <r>
      <rPr>
        <sz val="8"/>
        <rFont val="Times New Roman"/>
        <family val="1"/>
      </rPr>
      <t xml:space="preserve"> </t>
    </r>
    <r>
      <rPr>
        <sz val="8"/>
        <rFont val="Arial"/>
        <family val="2"/>
      </rPr>
      <t>DE</t>
    </r>
    <r>
      <rPr>
        <sz val="8"/>
        <rFont val="Times New Roman"/>
        <family val="1"/>
      </rPr>
      <t xml:space="preserve"> </t>
    </r>
    <r>
      <rPr>
        <sz val="8"/>
        <rFont val="Arial"/>
        <family val="2"/>
      </rPr>
      <t>MADEIRA</t>
    </r>
    <r>
      <rPr>
        <sz val="8"/>
        <rFont val="Times New Roman"/>
        <family val="1"/>
      </rPr>
      <t xml:space="preserve"> </t>
    </r>
    <r>
      <rPr>
        <sz val="8"/>
        <rFont val="Arial"/>
        <family val="2"/>
      </rPr>
      <t>SARRAFEADA</t>
    </r>
    <r>
      <rPr>
        <sz val="8"/>
        <rFont val="Times New Roman"/>
        <family val="1"/>
      </rPr>
      <t xml:space="preserve"> </t>
    </r>
    <r>
      <rPr>
        <sz val="8"/>
        <rFont val="Arial"/>
        <family val="2"/>
      </rPr>
      <t>P/</t>
    </r>
    <r>
      <rPr>
        <sz val="8"/>
        <rFont val="Times New Roman"/>
        <family val="1"/>
      </rPr>
      <t xml:space="preserve"> </t>
    </r>
    <r>
      <rPr>
        <sz val="8"/>
        <rFont val="Arial"/>
        <family val="2"/>
      </rPr>
      <t>PINT.</t>
    </r>
    <r>
      <rPr>
        <sz val="8"/>
        <rFont val="Times New Roman"/>
        <family val="1"/>
      </rPr>
      <t xml:space="preserve"> </t>
    </r>
    <r>
      <rPr>
        <sz val="8"/>
        <rFont val="Arial"/>
        <family val="2"/>
      </rPr>
      <t>BAT.</t>
    </r>
    <r>
      <rPr>
        <sz val="8"/>
        <rFont val="Times New Roman"/>
        <family val="1"/>
      </rPr>
      <t xml:space="preserve"> </t>
    </r>
    <r>
      <rPr>
        <sz val="8"/>
        <rFont val="Arial"/>
        <family val="2"/>
      </rPr>
      <t>MADEIRA</t>
    </r>
    <r>
      <rPr>
        <sz val="8"/>
        <rFont val="Times New Roman"/>
        <family val="1"/>
      </rPr>
      <t xml:space="preserve"> </t>
    </r>
    <r>
      <rPr>
        <sz val="8"/>
        <rFont val="Arial"/>
        <family val="2"/>
      </rPr>
      <t>L=124CM</t>
    </r>
    <r>
      <rPr>
        <sz val="8"/>
        <rFont val="Times New Roman"/>
        <family val="1"/>
      </rPr>
      <t xml:space="preserve"> </t>
    </r>
    <r>
      <rPr>
        <sz val="8"/>
        <rFont val="Arial"/>
        <family val="2"/>
      </rPr>
      <t>INCLUSIVE</t>
    </r>
    <r>
      <rPr>
        <sz val="8"/>
        <rFont val="Times New Roman"/>
        <family val="1"/>
      </rPr>
      <t xml:space="preserve"> </t>
    </r>
    <r>
      <rPr>
        <sz val="8"/>
        <rFont val="Arial"/>
        <family val="2"/>
      </rPr>
      <t>REFORÇO</t>
    </r>
    <r>
      <rPr>
        <sz val="8"/>
        <rFont val="Times New Roman"/>
        <family val="1"/>
      </rPr>
      <t xml:space="preserve"> </t>
    </r>
    <r>
      <rPr>
        <sz val="8"/>
        <rFont val="Arial"/>
        <family val="2"/>
      </rPr>
      <t>FECHADURA</t>
    </r>
  </si>
  <si>
    <r>
      <rPr>
        <sz val="8"/>
        <rFont val="Arial"/>
        <family val="2"/>
      </rPr>
      <t>05.01.102</t>
    </r>
  </si>
  <si>
    <r>
      <rPr>
        <sz val="8"/>
        <rFont val="Arial"/>
        <family val="2"/>
      </rPr>
      <t>PM-22</t>
    </r>
    <r>
      <rPr>
        <sz val="8"/>
        <rFont val="Times New Roman"/>
        <family val="1"/>
      </rPr>
      <t xml:space="preserve"> </t>
    </r>
    <r>
      <rPr>
        <sz val="8"/>
        <rFont val="Arial"/>
        <family val="2"/>
      </rPr>
      <t>PORTA</t>
    </r>
    <r>
      <rPr>
        <sz val="8"/>
        <rFont val="Times New Roman"/>
        <family val="1"/>
      </rPr>
      <t xml:space="preserve"> </t>
    </r>
    <r>
      <rPr>
        <sz val="8"/>
        <rFont val="Arial"/>
        <family val="2"/>
      </rPr>
      <t>DE</t>
    </r>
    <r>
      <rPr>
        <sz val="8"/>
        <rFont val="Times New Roman"/>
        <family val="1"/>
      </rPr>
      <t xml:space="preserve"> </t>
    </r>
    <r>
      <rPr>
        <sz val="8"/>
        <rFont val="Arial"/>
        <family val="2"/>
      </rPr>
      <t>MADEIRA</t>
    </r>
    <r>
      <rPr>
        <sz val="8"/>
        <rFont val="Times New Roman"/>
        <family val="1"/>
      </rPr>
      <t xml:space="preserve"> </t>
    </r>
    <r>
      <rPr>
        <sz val="8"/>
        <rFont val="Arial"/>
        <family val="2"/>
      </rPr>
      <t>MACHO/FEMEA</t>
    </r>
    <r>
      <rPr>
        <sz val="8"/>
        <rFont val="Times New Roman"/>
        <family val="1"/>
      </rPr>
      <t xml:space="preserve"> </t>
    </r>
    <r>
      <rPr>
        <sz val="8"/>
        <rFont val="Arial"/>
        <family val="2"/>
      </rPr>
      <t>P/</t>
    </r>
    <r>
      <rPr>
        <sz val="8"/>
        <rFont val="Times New Roman"/>
        <family val="1"/>
      </rPr>
      <t xml:space="preserve"> </t>
    </r>
    <r>
      <rPr>
        <sz val="8"/>
        <rFont val="Arial"/>
        <family val="2"/>
      </rPr>
      <t>PINT.</t>
    </r>
    <r>
      <rPr>
        <sz val="8"/>
        <rFont val="Times New Roman"/>
        <family val="1"/>
      </rPr>
      <t xml:space="preserve"> </t>
    </r>
    <r>
      <rPr>
        <sz val="8"/>
        <rFont val="Arial"/>
        <family val="2"/>
      </rPr>
      <t>BAT.</t>
    </r>
    <r>
      <rPr>
        <sz val="8"/>
        <rFont val="Times New Roman"/>
        <family val="1"/>
      </rPr>
      <t xml:space="preserve"> </t>
    </r>
    <r>
      <rPr>
        <sz val="8"/>
        <rFont val="Arial"/>
        <family val="2"/>
      </rPr>
      <t>MADEIRA</t>
    </r>
    <r>
      <rPr>
        <sz val="8"/>
        <rFont val="Times New Roman"/>
        <family val="1"/>
      </rPr>
      <t xml:space="preserve"> </t>
    </r>
    <r>
      <rPr>
        <sz val="8"/>
        <rFont val="Arial"/>
        <family val="2"/>
      </rPr>
      <t>L=124CM</t>
    </r>
  </si>
  <si>
    <r>
      <rPr>
        <sz val="8"/>
        <rFont val="Arial"/>
        <family val="2"/>
      </rPr>
      <t>05.01.103</t>
    </r>
  </si>
  <si>
    <r>
      <rPr>
        <sz val="8"/>
        <rFont val="Arial"/>
        <family val="2"/>
      </rPr>
      <t>PM-37</t>
    </r>
    <r>
      <rPr>
        <sz val="8"/>
        <rFont val="Times New Roman"/>
        <family val="1"/>
      </rPr>
      <t xml:space="preserve"> </t>
    </r>
    <r>
      <rPr>
        <sz val="8"/>
        <rFont val="Arial"/>
        <family val="2"/>
      </rPr>
      <t>PORTA</t>
    </r>
    <r>
      <rPr>
        <sz val="8"/>
        <rFont val="Times New Roman"/>
        <family val="1"/>
      </rPr>
      <t xml:space="preserve"> </t>
    </r>
    <r>
      <rPr>
        <sz val="8"/>
        <rFont val="Arial"/>
        <family val="2"/>
      </rPr>
      <t>DE</t>
    </r>
    <r>
      <rPr>
        <sz val="8"/>
        <rFont val="Times New Roman"/>
        <family val="1"/>
      </rPr>
      <t xml:space="preserve"> </t>
    </r>
    <r>
      <rPr>
        <sz val="8"/>
        <rFont val="Arial"/>
        <family val="2"/>
      </rPr>
      <t>MADEIRA</t>
    </r>
    <r>
      <rPr>
        <sz val="8"/>
        <rFont val="Times New Roman"/>
        <family val="1"/>
      </rPr>
      <t xml:space="preserve"> </t>
    </r>
    <r>
      <rPr>
        <sz val="8"/>
        <rFont val="Arial"/>
        <family val="2"/>
      </rPr>
      <t>MACHO/FEMEA</t>
    </r>
    <r>
      <rPr>
        <sz val="8"/>
        <rFont val="Times New Roman"/>
        <family val="1"/>
      </rPr>
      <t xml:space="preserve"> </t>
    </r>
    <r>
      <rPr>
        <sz val="8"/>
        <rFont val="Arial"/>
        <family val="2"/>
      </rPr>
      <t>P/</t>
    </r>
    <r>
      <rPr>
        <sz val="8"/>
        <rFont val="Times New Roman"/>
        <family val="1"/>
      </rPr>
      <t xml:space="preserve"> </t>
    </r>
    <r>
      <rPr>
        <sz val="8"/>
        <rFont val="Arial"/>
        <family val="2"/>
      </rPr>
      <t>PINT.</t>
    </r>
    <r>
      <rPr>
        <sz val="8"/>
        <rFont val="Times New Roman"/>
        <family val="1"/>
      </rPr>
      <t xml:space="preserve"> </t>
    </r>
    <r>
      <rPr>
        <sz val="8"/>
        <rFont val="Arial"/>
        <family val="2"/>
      </rPr>
      <t>C/</t>
    </r>
    <r>
      <rPr>
        <sz val="8"/>
        <rFont val="Times New Roman"/>
        <family val="1"/>
      </rPr>
      <t xml:space="preserve"> </t>
    </r>
    <r>
      <rPr>
        <sz val="8"/>
        <rFont val="Arial"/>
        <family val="2"/>
      </rPr>
      <t>BAND.</t>
    </r>
    <r>
      <rPr>
        <sz val="8"/>
        <rFont val="Times New Roman"/>
        <family val="1"/>
      </rPr>
      <t xml:space="preserve"> </t>
    </r>
    <r>
      <rPr>
        <sz val="8"/>
        <rFont val="Arial"/>
        <family val="2"/>
      </rPr>
      <t>BAT.</t>
    </r>
    <r>
      <rPr>
        <sz val="8"/>
        <rFont val="Times New Roman"/>
        <family val="1"/>
      </rPr>
      <t xml:space="preserve"> </t>
    </r>
    <r>
      <rPr>
        <sz val="8"/>
        <rFont val="Arial"/>
        <family val="2"/>
      </rPr>
      <t>MET.</t>
    </r>
    <r>
      <rPr>
        <sz val="8"/>
        <rFont val="Times New Roman"/>
        <family val="1"/>
      </rPr>
      <t xml:space="preserve"> </t>
    </r>
    <r>
      <rPr>
        <sz val="8"/>
        <rFont val="Arial"/>
        <family val="2"/>
      </rPr>
      <t>L=124CM</t>
    </r>
  </si>
  <si>
    <r>
      <rPr>
        <sz val="8"/>
        <rFont val="Arial"/>
        <family val="2"/>
      </rPr>
      <t>05.01.104</t>
    </r>
  </si>
  <si>
    <r>
      <rPr>
        <sz val="8"/>
        <rFont val="Arial"/>
        <family val="2"/>
      </rPr>
      <t>PM-41</t>
    </r>
    <r>
      <rPr>
        <sz val="8"/>
        <rFont val="Times New Roman"/>
        <family val="1"/>
      </rPr>
      <t xml:space="preserve"> </t>
    </r>
    <r>
      <rPr>
        <sz val="8"/>
        <rFont val="Arial"/>
        <family val="2"/>
      </rPr>
      <t>PORTA</t>
    </r>
    <r>
      <rPr>
        <sz val="8"/>
        <rFont val="Times New Roman"/>
        <family val="1"/>
      </rPr>
      <t xml:space="preserve"> </t>
    </r>
    <r>
      <rPr>
        <sz val="8"/>
        <rFont val="Arial"/>
        <family val="2"/>
      </rPr>
      <t>DE</t>
    </r>
    <r>
      <rPr>
        <sz val="8"/>
        <rFont val="Times New Roman"/>
        <family val="1"/>
      </rPr>
      <t xml:space="preserve"> </t>
    </r>
    <r>
      <rPr>
        <sz val="8"/>
        <rFont val="Arial"/>
        <family val="2"/>
      </rPr>
      <t>MADEIRA</t>
    </r>
    <r>
      <rPr>
        <sz val="8"/>
        <rFont val="Times New Roman"/>
        <family val="1"/>
      </rPr>
      <t xml:space="preserve"> </t>
    </r>
    <r>
      <rPr>
        <sz val="8"/>
        <rFont val="Arial"/>
        <family val="2"/>
      </rPr>
      <t>MACHO/FEMEA</t>
    </r>
    <r>
      <rPr>
        <sz val="8"/>
        <rFont val="Times New Roman"/>
        <family val="1"/>
      </rPr>
      <t xml:space="preserve"> </t>
    </r>
    <r>
      <rPr>
        <sz val="8"/>
        <rFont val="Arial"/>
        <family val="2"/>
      </rPr>
      <t>P/</t>
    </r>
    <r>
      <rPr>
        <sz val="8"/>
        <rFont val="Times New Roman"/>
        <family val="1"/>
      </rPr>
      <t xml:space="preserve"> </t>
    </r>
    <r>
      <rPr>
        <sz val="8"/>
        <rFont val="Arial"/>
        <family val="2"/>
      </rPr>
      <t>PINT.</t>
    </r>
    <r>
      <rPr>
        <sz val="8"/>
        <rFont val="Times New Roman"/>
        <family val="1"/>
      </rPr>
      <t xml:space="preserve"> </t>
    </r>
    <r>
      <rPr>
        <sz val="8"/>
        <rFont val="Arial"/>
        <family val="2"/>
      </rPr>
      <t>C/</t>
    </r>
    <r>
      <rPr>
        <sz val="8"/>
        <rFont val="Times New Roman"/>
        <family val="1"/>
      </rPr>
      <t xml:space="preserve"> </t>
    </r>
    <r>
      <rPr>
        <sz val="8"/>
        <rFont val="Arial"/>
        <family val="2"/>
      </rPr>
      <t>BAND.</t>
    </r>
    <r>
      <rPr>
        <sz val="8"/>
        <rFont val="Times New Roman"/>
        <family val="1"/>
      </rPr>
      <t xml:space="preserve"> </t>
    </r>
    <r>
      <rPr>
        <sz val="8"/>
        <rFont val="Arial"/>
        <family val="2"/>
      </rPr>
      <t>BAT.</t>
    </r>
    <r>
      <rPr>
        <sz val="8"/>
        <rFont val="Times New Roman"/>
        <family val="1"/>
      </rPr>
      <t xml:space="preserve"> </t>
    </r>
    <r>
      <rPr>
        <sz val="8"/>
        <rFont val="Arial"/>
        <family val="2"/>
      </rPr>
      <t>MAD.</t>
    </r>
    <r>
      <rPr>
        <sz val="8"/>
        <rFont val="Times New Roman"/>
        <family val="1"/>
      </rPr>
      <t xml:space="preserve"> </t>
    </r>
    <r>
      <rPr>
        <sz val="8"/>
        <rFont val="Arial"/>
        <family val="2"/>
      </rPr>
      <t>L=124CM</t>
    </r>
  </si>
  <si>
    <r>
      <rPr>
        <sz val="8"/>
        <rFont val="Arial"/>
        <family val="2"/>
      </rPr>
      <t>05.01.105</t>
    </r>
  </si>
  <si>
    <r>
      <rPr>
        <sz val="8"/>
        <rFont val="Arial"/>
        <family val="2"/>
      </rPr>
      <t>PM-73</t>
    </r>
    <r>
      <rPr>
        <sz val="8"/>
        <rFont val="Times New Roman"/>
        <family val="1"/>
      </rPr>
      <t xml:space="preserve"> </t>
    </r>
    <r>
      <rPr>
        <sz val="8"/>
        <rFont val="Arial"/>
        <family val="2"/>
      </rPr>
      <t>PORTA</t>
    </r>
    <r>
      <rPr>
        <sz val="8"/>
        <rFont val="Times New Roman"/>
        <family val="1"/>
      </rPr>
      <t xml:space="preserve"> </t>
    </r>
    <r>
      <rPr>
        <sz val="8"/>
        <rFont val="Arial"/>
        <family val="2"/>
      </rPr>
      <t>DE</t>
    </r>
    <r>
      <rPr>
        <sz val="8"/>
        <rFont val="Times New Roman"/>
        <family val="1"/>
      </rPr>
      <t xml:space="preserve"> </t>
    </r>
    <r>
      <rPr>
        <sz val="8"/>
        <rFont val="Arial"/>
        <family val="2"/>
      </rPr>
      <t>MADEIRA</t>
    </r>
    <r>
      <rPr>
        <sz val="8"/>
        <rFont val="Times New Roman"/>
        <family val="1"/>
      </rPr>
      <t xml:space="preserve"> </t>
    </r>
    <r>
      <rPr>
        <sz val="8"/>
        <rFont val="Arial"/>
        <family val="2"/>
      </rPr>
      <t>SARRAFEADA</t>
    </r>
    <r>
      <rPr>
        <sz val="8"/>
        <rFont val="Times New Roman"/>
        <family val="1"/>
      </rPr>
      <t xml:space="preserve"> </t>
    </r>
    <r>
      <rPr>
        <sz val="8"/>
        <rFont val="Arial"/>
        <family val="2"/>
      </rPr>
      <t>P/</t>
    </r>
    <r>
      <rPr>
        <sz val="8"/>
        <rFont val="Times New Roman"/>
        <family val="1"/>
      </rPr>
      <t xml:space="preserve"> </t>
    </r>
    <r>
      <rPr>
        <sz val="8"/>
        <rFont val="Arial"/>
        <family val="2"/>
      </rPr>
      <t>PINT.</t>
    </r>
    <r>
      <rPr>
        <sz val="8"/>
        <rFont val="Times New Roman"/>
        <family val="1"/>
      </rPr>
      <t xml:space="preserve"> </t>
    </r>
    <r>
      <rPr>
        <sz val="8"/>
        <rFont val="Arial"/>
        <family val="2"/>
      </rPr>
      <t>BAT.</t>
    </r>
    <r>
      <rPr>
        <sz val="8"/>
        <rFont val="Times New Roman"/>
        <family val="1"/>
      </rPr>
      <t xml:space="preserve"> </t>
    </r>
    <r>
      <rPr>
        <sz val="8"/>
        <rFont val="Arial"/>
        <family val="2"/>
      </rPr>
      <t>MET.</t>
    </r>
    <r>
      <rPr>
        <sz val="8"/>
        <rFont val="Times New Roman"/>
        <family val="1"/>
      </rPr>
      <t xml:space="preserve"> </t>
    </r>
    <r>
      <rPr>
        <sz val="8"/>
        <rFont val="Arial"/>
        <family val="2"/>
      </rPr>
      <t>L=124CM</t>
    </r>
    <r>
      <rPr>
        <sz val="8"/>
        <rFont val="Times New Roman"/>
        <family val="1"/>
      </rPr>
      <t xml:space="preserve"> </t>
    </r>
    <r>
      <rPr>
        <sz val="8"/>
        <rFont val="Arial"/>
        <family val="2"/>
      </rPr>
      <t>INCLUSIVE</t>
    </r>
    <r>
      <rPr>
        <sz val="8"/>
        <rFont val="Times New Roman"/>
        <family val="1"/>
      </rPr>
      <t xml:space="preserve"> </t>
    </r>
    <r>
      <rPr>
        <sz val="8"/>
        <rFont val="Arial"/>
        <family val="2"/>
      </rPr>
      <t>REFORÇO</t>
    </r>
    <r>
      <rPr>
        <sz val="8"/>
        <rFont val="Times New Roman"/>
        <family val="1"/>
      </rPr>
      <t xml:space="preserve"> </t>
    </r>
    <r>
      <rPr>
        <sz val="8"/>
        <rFont val="Arial"/>
        <family val="2"/>
      </rPr>
      <t>FECHADURA</t>
    </r>
  </si>
  <si>
    <r>
      <rPr>
        <sz val="8"/>
        <rFont val="Arial"/>
        <family val="2"/>
      </rPr>
      <t>05.01.106</t>
    </r>
  </si>
  <si>
    <r>
      <rPr>
        <sz val="8"/>
        <rFont val="Arial"/>
        <family val="2"/>
      </rPr>
      <t>PM-61</t>
    </r>
    <r>
      <rPr>
        <sz val="8"/>
        <rFont val="Times New Roman"/>
        <family val="1"/>
      </rPr>
      <t xml:space="preserve"> </t>
    </r>
    <r>
      <rPr>
        <sz val="8"/>
        <rFont val="Arial"/>
        <family val="2"/>
      </rPr>
      <t>PORTA</t>
    </r>
    <r>
      <rPr>
        <sz val="8"/>
        <rFont val="Times New Roman"/>
        <family val="1"/>
      </rPr>
      <t xml:space="preserve"> </t>
    </r>
    <r>
      <rPr>
        <sz val="8"/>
        <rFont val="Arial"/>
        <family val="2"/>
      </rPr>
      <t>DE</t>
    </r>
    <r>
      <rPr>
        <sz val="8"/>
        <rFont val="Times New Roman"/>
        <family val="1"/>
      </rPr>
      <t xml:space="preserve"> </t>
    </r>
    <r>
      <rPr>
        <sz val="8"/>
        <rFont val="Arial"/>
        <family val="2"/>
      </rPr>
      <t>MADEIRA</t>
    </r>
    <r>
      <rPr>
        <sz val="8"/>
        <rFont val="Times New Roman"/>
        <family val="1"/>
      </rPr>
      <t xml:space="preserve"> </t>
    </r>
    <r>
      <rPr>
        <sz val="8"/>
        <rFont val="Arial"/>
        <family val="2"/>
      </rPr>
      <t>SARRAFEADA</t>
    </r>
    <r>
      <rPr>
        <sz val="8"/>
        <rFont val="Times New Roman"/>
        <family val="1"/>
      </rPr>
      <t xml:space="preserve"> </t>
    </r>
    <r>
      <rPr>
        <sz val="8"/>
        <rFont val="Arial"/>
        <family val="2"/>
      </rPr>
      <t>P/</t>
    </r>
    <r>
      <rPr>
        <sz val="8"/>
        <rFont val="Times New Roman"/>
        <family val="1"/>
      </rPr>
      <t xml:space="preserve"> </t>
    </r>
    <r>
      <rPr>
        <sz val="8"/>
        <rFont val="Arial"/>
        <family val="2"/>
      </rPr>
      <t>PINT.</t>
    </r>
    <r>
      <rPr>
        <sz val="8"/>
        <rFont val="Times New Roman"/>
        <family val="1"/>
      </rPr>
      <t xml:space="preserve"> </t>
    </r>
    <r>
      <rPr>
        <sz val="8"/>
        <rFont val="Arial"/>
        <family val="2"/>
      </rPr>
      <t>C/</t>
    </r>
    <r>
      <rPr>
        <sz val="8"/>
        <rFont val="Times New Roman"/>
        <family val="1"/>
      </rPr>
      <t xml:space="preserve"> </t>
    </r>
    <r>
      <rPr>
        <sz val="8"/>
        <rFont val="Arial"/>
        <family val="2"/>
      </rPr>
      <t>BAND.</t>
    </r>
    <r>
      <rPr>
        <sz val="8"/>
        <rFont val="Times New Roman"/>
        <family val="1"/>
      </rPr>
      <t xml:space="preserve"> </t>
    </r>
    <r>
      <rPr>
        <sz val="8"/>
        <rFont val="Arial"/>
        <family val="2"/>
      </rPr>
      <t>BAT.</t>
    </r>
    <r>
      <rPr>
        <sz val="8"/>
        <rFont val="Times New Roman"/>
        <family val="1"/>
      </rPr>
      <t xml:space="preserve"> </t>
    </r>
    <r>
      <rPr>
        <sz val="8"/>
        <rFont val="Arial"/>
        <family val="2"/>
      </rPr>
      <t>MET.</t>
    </r>
    <r>
      <rPr>
        <sz val="8"/>
        <rFont val="Times New Roman"/>
        <family val="1"/>
      </rPr>
      <t xml:space="preserve"> </t>
    </r>
    <r>
      <rPr>
        <sz val="8"/>
        <rFont val="Arial"/>
        <family val="2"/>
      </rPr>
      <t>L=124CM</t>
    </r>
    <r>
      <rPr>
        <sz val="8"/>
        <rFont val="Times New Roman"/>
        <family val="1"/>
      </rPr>
      <t xml:space="preserve"> </t>
    </r>
    <r>
      <rPr>
        <sz val="8"/>
        <rFont val="Arial"/>
        <family val="2"/>
      </rPr>
      <t>INCLUSIVE</t>
    </r>
    <r>
      <rPr>
        <sz val="8"/>
        <rFont val="Times New Roman"/>
        <family val="1"/>
      </rPr>
      <t xml:space="preserve"> </t>
    </r>
    <r>
      <rPr>
        <sz val="8"/>
        <rFont val="Arial"/>
        <family val="2"/>
      </rPr>
      <t>REFORÇO</t>
    </r>
    <r>
      <rPr>
        <sz val="8"/>
        <rFont val="Times New Roman"/>
        <family val="1"/>
      </rPr>
      <t xml:space="preserve"> </t>
    </r>
    <r>
      <rPr>
        <sz val="8"/>
        <rFont val="Arial"/>
        <family val="2"/>
      </rPr>
      <t>DE</t>
    </r>
    <r>
      <rPr>
        <sz val="8"/>
        <rFont val="Times New Roman"/>
        <family val="1"/>
      </rPr>
      <t xml:space="preserve"> </t>
    </r>
    <r>
      <rPr>
        <sz val="8"/>
        <rFont val="Arial"/>
        <family val="2"/>
      </rPr>
      <t>FECHADURA</t>
    </r>
  </si>
  <si>
    <r>
      <rPr>
        <sz val="8"/>
        <rFont val="Arial"/>
        <family val="2"/>
      </rPr>
      <t>05.01.107</t>
    </r>
  </si>
  <si>
    <r>
      <rPr>
        <sz val="8"/>
        <rFont val="Arial"/>
        <family val="2"/>
      </rPr>
      <t>PM-65</t>
    </r>
    <r>
      <rPr>
        <sz val="8"/>
        <rFont val="Times New Roman"/>
        <family val="1"/>
      </rPr>
      <t xml:space="preserve"> </t>
    </r>
    <r>
      <rPr>
        <sz val="8"/>
        <rFont val="Arial"/>
        <family val="2"/>
      </rPr>
      <t>PORTA</t>
    </r>
    <r>
      <rPr>
        <sz val="8"/>
        <rFont val="Times New Roman"/>
        <family val="1"/>
      </rPr>
      <t xml:space="preserve"> </t>
    </r>
    <r>
      <rPr>
        <sz val="8"/>
        <rFont val="Arial"/>
        <family val="2"/>
      </rPr>
      <t>DE</t>
    </r>
    <r>
      <rPr>
        <sz val="8"/>
        <rFont val="Times New Roman"/>
        <family val="1"/>
      </rPr>
      <t xml:space="preserve"> </t>
    </r>
    <r>
      <rPr>
        <sz val="8"/>
        <rFont val="Arial"/>
        <family val="2"/>
      </rPr>
      <t>MADEIRA</t>
    </r>
    <r>
      <rPr>
        <sz val="8"/>
        <rFont val="Times New Roman"/>
        <family val="1"/>
      </rPr>
      <t xml:space="preserve"> </t>
    </r>
    <r>
      <rPr>
        <sz val="8"/>
        <rFont val="Arial"/>
        <family val="2"/>
      </rPr>
      <t>SARRAFEADA</t>
    </r>
    <r>
      <rPr>
        <sz val="8"/>
        <rFont val="Times New Roman"/>
        <family val="1"/>
      </rPr>
      <t xml:space="preserve"> </t>
    </r>
    <r>
      <rPr>
        <sz val="8"/>
        <rFont val="Arial"/>
        <family val="2"/>
      </rPr>
      <t>P/</t>
    </r>
    <r>
      <rPr>
        <sz val="8"/>
        <rFont val="Times New Roman"/>
        <family val="1"/>
      </rPr>
      <t xml:space="preserve"> </t>
    </r>
    <r>
      <rPr>
        <sz val="8"/>
        <rFont val="Arial"/>
        <family val="2"/>
      </rPr>
      <t>PINT.</t>
    </r>
    <r>
      <rPr>
        <sz val="8"/>
        <rFont val="Times New Roman"/>
        <family val="1"/>
      </rPr>
      <t xml:space="preserve"> </t>
    </r>
    <r>
      <rPr>
        <sz val="8"/>
        <rFont val="Arial"/>
        <family val="2"/>
      </rPr>
      <t>C/</t>
    </r>
    <r>
      <rPr>
        <sz val="8"/>
        <rFont val="Times New Roman"/>
        <family val="1"/>
      </rPr>
      <t xml:space="preserve"> </t>
    </r>
    <r>
      <rPr>
        <sz val="8"/>
        <rFont val="Arial"/>
        <family val="2"/>
      </rPr>
      <t>BAND.</t>
    </r>
    <r>
      <rPr>
        <sz val="8"/>
        <rFont val="Times New Roman"/>
        <family val="1"/>
      </rPr>
      <t xml:space="preserve"> </t>
    </r>
    <r>
      <rPr>
        <sz val="8"/>
        <rFont val="Arial"/>
        <family val="2"/>
      </rPr>
      <t>BAT.</t>
    </r>
    <r>
      <rPr>
        <sz val="8"/>
        <rFont val="Times New Roman"/>
        <family val="1"/>
      </rPr>
      <t xml:space="preserve"> </t>
    </r>
    <r>
      <rPr>
        <sz val="8"/>
        <rFont val="Arial"/>
        <family val="2"/>
      </rPr>
      <t>MAD.</t>
    </r>
    <r>
      <rPr>
        <sz val="8"/>
        <rFont val="Times New Roman"/>
        <family val="1"/>
      </rPr>
      <t xml:space="preserve"> </t>
    </r>
    <r>
      <rPr>
        <sz val="8"/>
        <rFont val="Arial"/>
        <family val="2"/>
      </rPr>
      <t>L=124CM</t>
    </r>
    <r>
      <rPr>
        <sz val="8"/>
        <rFont val="Times New Roman"/>
        <family val="1"/>
      </rPr>
      <t xml:space="preserve"> </t>
    </r>
    <r>
      <rPr>
        <sz val="8"/>
        <rFont val="Arial"/>
        <family val="2"/>
      </rPr>
      <t>INCLUSIVE</t>
    </r>
    <r>
      <rPr>
        <sz val="8"/>
        <rFont val="Times New Roman"/>
        <family val="1"/>
      </rPr>
      <t xml:space="preserve"> </t>
    </r>
    <r>
      <rPr>
        <sz val="8"/>
        <rFont val="Arial"/>
        <family val="2"/>
      </rPr>
      <t>REFORÇO</t>
    </r>
    <r>
      <rPr>
        <sz val="8"/>
        <rFont val="Times New Roman"/>
        <family val="1"/>
      </rPr>
      <t xml:space="preserve"> </t>
    </r>
    <r>
      <rPr>
        <sz val="8"/>
        <rFont val="Arial"/>
        <family val="2"/>
      </rPr>
      <t>DE</t>
    </r>
    <r>
      <rPr>
        <sz val="8"/>
        <rFont val="Times New Roman"/>
        <family val="1"/>
      </rPr>
      <t xml:space="preserve"> </t>
    </r>
    <r>
      <rPr>
        <sz val="8"/>
        <rFont val="Arial"/>
        <family val="2"/>
      </rPr>
      <t>FECHADURA</t>
    </r>
  </si>
  <si>
    <r>
      <rPr>
        <sz val="8"/>
        <rFont val="Arial"/>
        <family val="2"/>
      </rPr>
      <t>05.01.108</t>
    </r>
  </si>
  <si>
    <r>
      <rPr>
        <sz val="8"/>
        <rFont val="Arial"/>
        <family val="2"/>
      </rPr>
      <t>PM-76</t>
    </r>
    <r>
      <rPr>
        <sz val="8"/>
        <rFont val="Times New Roman"/>
        <family val="1"/>
      </rPr>
      <t xml:space="preserve"> </t>
    </r>
    <r>
      <rPr>
        <sz val="8"/>
        <rFont val="Arial"/>
        <family val="2"/>
      </rPr>
      <t>PORTA</t>
    </r>
    <r>
      <rPr>
        <sz val="8"/>
        <rFont val="Times New Roman"/>
        <family val="1"/>
      </rPr>
      <t xml:space="preserve"> </t>
    </r>
    <r>
      <rPr>
        <sz val="8"/>
        <rFont val="Arial"/>
        <family val="2"/>
      </rPr>
      <t>SARRAFEADA</t>
    </r>
    <r>
      <rPr>
        <sz val="8"/>
        <rFont val="Times New Roman"/>
        <family val="1"/>
      </rPr>
      <t xml:space="preserve"> </t>
    </r>
    <r>
      <rPr>
        <sz val="8"/>
        <rFont val="Arial"/>
        <family val="2"/>
      </rPr>
      <t>MACICA</t>
    </r>
    <r>
      <rPr>
        <sz val="8"/>
        <rFont val="Times New Roman"/>
        <family val="1"/>
      </rPr>
      <t xml:space="preserve"> </t>
    </r>
    <r>
      <rPr>
        <sz val="8"/>
        <rFont val="Arial"/>
        <family val="2"/>
      </rPr>
      <t>SANIT.</t>
    </r>
    <r>
      <rPr>
        <sz val="8"/>
        <rFont val="Times New Roman"/>
        <family val="1"/>
      </rPr>
      <t xml:space="preserve"> </t>
    </r>
    <r>
      <rPr>
        <sz val="8"/>
        <rFont val="Arial"/>
        <family val="2"/>
      </rPr>
      <t>ACESSIVEL</t>
    </r>
    <r>
      <rPr>
        <sz val="8"/>
        <rFont val="Times New Roman"/>
        <family val="1"/>
      </rPr>
      <t xml:space="preserve"> </t>
    </r>
    <r>
      <rPr>
        <sz val="8"/>
        <rFont val="Arial"/>
        <family val="2"/>
      </rPr>
      <t>BAT.</t>
    </r>
    <r>
      <rPr>
        <sz val="8"/>
        <rFont val="Times New Roman"/>
        <family val="1"/>
      </rPr>
      <t xml:space="preserve"> </t>
    </r>
    <r>
      <rPr>
        <sz val="8"/>
        <rFont val="Arial"/>
        <family val="2"/>
      </rPr>
      <t>MAD.</t>
    </r>
  </si>
  <si>
    <r>
      <rPr>
        <sz val="8"/>
        <rFont val="Arial"/>
        <family val="2"/>
      </rPr>
      <t>05.01.109</t>
    </r>
  </si>
  <si>
    <r>
      <rPr>
        <sz val="8"/>
        <rFont val="Arial"/>
        <family val="2"/>
      </rPr>
      <t>PM-79</t>
    </r>
    <r>
      <rPr>
        <sz val="8"/>
        <rFont val="Times New Roman"/>
        <family val="1"/>
      </rPr>
      <t xml:space="preserve"> </t>
    </r>
    <r>
      <rPr>
        <sz val="8"/>
        <rFont val="Arial"/>
        <family val="2"/>
      </rPr>
      <t>PORTA</t>
    </r>
    <r>
      <rPr>
        <sz val="8"/>
        <rFont val="Times New Roman"/>
        <family val="1"/>
      </rPr>
      <t xml:space="preserve"> </t>
    </r>
    <r>
      <rPr>
        <sz val="8"/>
        <rFont val="Arial"/>
        <family val="2"/>
      </rPr>
      <t>SARRAFEADA</t>
    </r>
    <r>
      <rPr>
        <sz val="8"/>
        <rFont val="Times New Roman"/>
        <family val="1"/>
      </rPr>
      <t xml:space="preserve"> </t>
    </r>
    <r>
      <rPr>
        <sz val="8"/>
        <rFont val="Arial"/>
        <family val="2"/>
      </rPr>
      <t>MACICA</t>
    </r>
    <r>
      <rPr>
        <sz val="8"/>
        <rFont val="Times New Roman"/>
        <family val="1"/>
      </rPr>
      <t xml:space="preserve"> </t>
    </r>
    <r>
      <rPr>
        <sz val="8"/>
        <rFont val="Arial"/>
        <family val="2"/>
      </rPr>
      <t>PARA</t>
    </r>
    <r>
      <rPr>
        <sz val="8"/>
        <rFont val="Times New Roman"/>
        <family val="1"/>
      </rPr>
      <t xml:space="preserve"> </t>
    </r>
    <r>
      <rPr>
        <sz val="8"/>
        <rFont val="Arial"/>
        <family val="2"/>
      </rPr>
      <t>HALL</t>
    </r>
    <r>
      <rPr>
        <sz val="8"/>
        <rFont val="Times New Roman"/>
        <family val="1"/>
      </rPr>
      <t xml:space="preserve"> </t>
    </r>
    <r>
      <rPr>
        <sz val="8"/>
        <rFont val="Arial"/>
        <family val="2"/>
      </rPr>
      <t>DO</t>
    </r>
    <r>
      <rPr>
        <sz val="8"/>
        <rFont val="Times New Roman"/>
        <family val="1"/>
      </rPr>
      <t xml:space="preserve"> </t>
    </r>
    <r>
      <rPr>
        <sz val="8"/>
        <rFont val="Arial"/>
        <family val="2"/>
      </rPr>
      <t>ELEVADOR</t>
    </r>
    <r>
      <rPr>
        <sz val="8"/>
        <rFont val="Times New Roman"/>
        <family val="1"/>
      </rPr>
      <t xml:space="preserve"> </t>
    </r>
    <r>
      <rPr>
        <sz val="8"/>
        <rFont val="Arial"/>
        <family val="2"/>
      </rPr>
      <t>BAT.</t>
    </r>
    <r>
      <rPr>
        <sz val="8"/>
        <rFont val="Times New Roman"/>
        <family val="1"/>
      </rPr>
      <t xml:space="preserve"> </t>
    </r>
    <r>
      <rPr>
        <sz val="8"/>
        <rFont val="Arial"/>
        <family val="2"/>
      </rPr>
      <t>MET</t>
    </r>
  </si>
  <si>
    <r>
      <rPr>
        <sz val="8"/>
        <rFont val="Arial"/>
        <family val="2"/>
      </rPr>
      <t>05.01.110</t>
    </r>
  </si>
  <si>
    <r>
      <rPr>
        <sz val="8"/>
        <rFont val="Arial"/>
        <family val="2"/>
      </rPr>
      <t>PM-80</t>
    </r>
    <r>
      <rPr>
        <sz val="8"/>
        <rFont val="Times New Roman"/>
        <family val="1"/>
      </rPr>
      <t xml:space="preserve"> </t>
    </r>
    <r>
      <rPr>
        <sz val="8"/>
        <rFont val="Arial"/>
        <family val="2"/>
      </rPr>
      <t>PORTA</t>
    </r>
    <r>
      <rPr>
        <sz val="8"/>
        <rFont val="Times New Roman"/>
        <family val="1"/>
      </rPr>
      <t xml:space="preserve"> </t>
    </r>
    <r>
      <rPr>
        <sz val="8"/>
        <rFont val="Arial"/>
        <family val="2"/>
      </rPr>
      <t>SARRAFEADA</t>
    </r>
    <r>
      <rPr>
        <sz val="8"/>
        <rFont val="Times New Roman"/>
        <family val="1"/>
      </rPr>
      <t xml:space="preserve"> </t>
    </r>
    <r>
      <rPr>
        <sz val="8"/>
        <rFont val="Arial"/>
        <family val="2"/>
      </rPr>
      <t>MACICA</t>
    </r>
    <r>
      <rPr>
        <sz val="8"/>
        <rFont val="Times New Roman"/>
        <family val="1"/>
      </rPr>
      <t xml:space="preserve">  </t>
    </r>
    <r>
      <rPr>
        <sz val="8"/>
        <rFont val="Arial"/>
        <family val="2"/>
      </rPr>
      <t>PARA</t>
    </r>
    <r>
      <rPr>
        <sz val="8"/>
        <rFont val="Times New Roman"/>
        <family val="1"/>
      </rPr>
      <t xml:space="preserve"> </t>
    </r>
    <r>
      <rPr>
        <sz val="8"/>
        <rFont val="Arial"/>
        <family val="2"/>
      </rPr>
      <t>HALL</t>
    </r>
    <r>
      <rPr>
        <sz val="8"/>
        <rFont val="Times New Roman"/>
        <family val="1"/>
      </rPr>
      <t xml:space="preserve"> </t>
    </r>
    <r>
      <rPr>
        <sz val="8"/>
        <rFont val="Arial"/>
        <family val="2"/>
      </rPr>
      <t>DO</t>
    </r>
    <r>
      <rPr>
        <sz val="8"/>
        <rFont val="Times New Roman"/>
        <family val="1"/>
      </rPr>
      <t xml:space="preserve"> </t>
    </r>
    <r>
      <rPr>
        <sz val="8"/>
        <rFont val="Arial"/>
        <family val="2"/>
      </rPr>
      <t>ELEVADOR</t>
    </r>
    <r>
      <rPr>
        <sz val="8"/>
        <rFont val="Times New Roman"/>
        <family val="1"/>
      </rPr>
      <t xml:space="preserve"> </t>
    </r>
    <r>
      <rPr>
        <sz val="8"/>
        <rFont val="Arial"/>
        <family val="2"/>
      </rPr>
      <t>BAT.</t>
    </r>
    <r>
      <rPr>
        <sz val="8"/>
        <rFont val="Times New Roman"/>
        <family val="1"/>
      </rPr>
      <t xml:space="preserve"> </t>
    </r>
    <r>
      <rPr>
        <sz val="8"/>
        <rFont val="Arial"/>
        <family val="2"/>
      </rPr>
      <t>MAD.</t>
    </r>
  </si>
  <si>
    <r>
      <rPr>
        <sz val="8"/>
        <rFont val="Arial"/>
        <family val="2"/>
      </rPr>
      <t>05.01.111</t>
    </r>
  </si>
  <si>
    <r>
      <rPr>
        <sz val="8"/>
        <rFont val="Arial"/>
        <family val="2"/>
      </rPr>
      <t>PM-85</t>
    </r>
    <r>
      <rPr>
        <sz val="8"/>
        <rFont val="Times New Roman"/>
        <family val="1"/>
      </rPr>
      <t xml:space="preserve"> </t>
    </r>
    <r>
      <rPr>
        <sz val="8"/>
        <rFont val="Arial"/>
        <family val="2"/>
      </rPr>
      <t>PORTA</t>
    </r>
    <r>
      <rPr>
        <sz val="8"/>
        <rFont val="Times New Roman"/>
        <family val="1"/>
      </rPr>
      <t xml:space="preserve"> </t>
    </r>
    <r>
      <rPr>
        <sz val="8"/>
        <rFont val="Arial"/>
        <family val="2"/>
      </rPr>
      <t>DE</t>
    </r>
    <r>
      <rPr>
        <sz val="8"/>
        <rFont val="Times New Roman"/>
        <family val="1"/>
      </rPr>
      <t xml:space="preserve"> </t>
    </r>
    <r>
      <rPr>
        <sz val="8"/>
        <rFont val="Arial"/>
        <family val="2"/>
      </rPr>
      <t>CORRER</t>
    </r>
    <r>
      <rPr>
        <sz val="8"/>
        <rFont val="Times New Roman"/>
        <family val="1"/>
      </rPr>
      <t xml:space="preserve"> </t>
    </r>
    <r>
      <rPr>
        <sz val="8"/>
        <rFont val="Arial"/>
        <family val="2"/>
      </rPr>
      <t>ACESSIVEL</t>
    </r>
    <r>
      <rPr>
        <sz val="8"/>
        <rFont val="Times New Roman"/>
        <family val="1"/>
      </rPr>
      <t xml:space="preserve"> </t>
    </r>
    <r>
      <rPr>
        <sz val="8"/>
        <rFont val="Arial"/>
        <family val="2"/>
      </rPr>
      <t>SARRAFEADA</t>
    </r>
    <r>
      <rPr>
        <sz val="8"/>
        <rFont val="Times New Roman"/>
        <family val="1"/>
      </rPr>
      <t xml:space="preserve"> </t>
    </r>
    <r>
      <rPr>
        <sz val="8"/>
        <rFont val="Arial"/>
        <family val="2"/>
      </rPr>
      <t>MACIÇA</t>
    </r>
    <r>
      <rPr>
        <sz val="8"/>
        <rFont val="Times New Roman"/>
        <family val="1"/>
      </rPr>
      <t xml:space="preserve"> </t>
    </r>
    <r>
      <rPr>
        <sz val="8"/>
        <rFont val="Arial"/>
        <family val="2"/>
      </rPr>
      <t>G1-C1</t>
    </r>
    <r>
      <rPr>
        <sz val="8"/>
        <rFont val="Times New Roman"/>
        <family val="1"/>
      </rPr>
      <t xml:space="preserve"> </t>
    </r>
    <r>
      <rPr>
        <sz val="8"/>
        <rFont val="Arial"/>
        <family val="2"/>
      </rPr>
      <t>P/PINTURA</t>
    </r>
    <r>
      <rPr>
        <sz val="8"/>
        <rFont val="Times New Roman"/>
        <family val="1"/>
      </rPr>
      <t xml:space="preserve"> </t>
    </r>
    <r>
      <rPr>
        <sz val="8"/>
        <rFont val="Arial"/>
        <family val="2"/>
      </rPr>
      <t>L=121CM</t>
    </r>
  </si>
  <si>
    <r>
      <rPr>
        <sz val="8"/>
        <rFont val="Arial"/>
        <family val="2"/>
      </rPr>
      <t>05.02.099</t>
    </r>
  </si>
  <si>
    <r>
      <rPr>
        <sz val="8"/>
        <rFont val="Arial"/>
        <family val="2"/>
      </rPr>
      <t>05.03.099</t>
    </r>
  </si>
  <si>
    <r>
      <rPr>
        <sz val="8"/>
        <rFont val="Arial"/>
        <family val="2"/>
      </rPr>
      <t>FERRAGENS</t>
    </r>
  </si>
  <si>
    <r>
      <rPr>
        <sz val="8"/>
        <rFont val="Arial"/>
        <family val="2"/>
      </rPr>
      <t>05.04.099</t>
    </r>
  </si>
  <si>
    <r>
      <rPr>
        <sz val="8"/>
        <rFont val="Arial"/>
        <family val="2"/>
      </rPr>
      <t>QUADRO</t>
    </r>
    <r>
      <rPr>
        <sz val="8"/>
        <rFont val="Times New Roman"/>
        <family val="1"/>
      </rPr>
      <t xml:space="preserve"> </t>
    </r>
    <r>
      <rPr>
        <sz val="8"/>
        <rFont val="Arial"/>
        <family val="2"/>
      </rPr>
      <t>NEGRO</t>
    </r>
    <r>
      <rPr>
        <sz val="8"/>
        <rFont val="Times New Roman"/>
        <family val="1"/>
      </rPr>
      <t xml:space="preserve"> </t>
    </r>
    <r>
      <rPr>
        <sz val="8"/>
        <rFont val="Arial"/>
        <family val="2"/>
      </rPr>
      <t>/</t>
    </r>
    <r>
      <rPr>
        <sz val="8"/>
        <rFont val="Times New Roman"/>
        <family val="1"/>
      </rPr>
      <t xml:space="preserve"> </t>
    </r>
    <r>
      <rPr>
        <sz val="8"/>
        <rFont val="Arial"/>
        <family val="2"/>
      </rPr>
      <t>QUADROS</t>
    </r>
    <r>
      <rPr>
        <sz val="8"/>
        <rFont val="Times New Roman"/>
        <family val="1"/>
      </rPr>
      <t xml:space="preserve"> </t>
    </r>
    <r>
      <rPr>
        <sz val="8"/>
        <rFont val="Arial"/>
        <family val="2"/>
      </rPr>
      <t>DE</t>
    </r>
    <r>
      <rPr>
        <sz val="8"/>
        <rFont val="Times New Roman"/>
        <family val="1"/>
      </rPr>
      <t xml:space="preserve"> </t>
    </r>
    <r>
      <rPr>
        <sz val="8"/>
        <rFont val="Arial"/>
        <family val="2"/>
      </rPr>
      <t>AVISO</t>
    </r>
  </si>
  <si>
    <r>
      <rPr>
        <sz val="8"/>
        <rFont val="Arial"/>
        <family val="2"/>
      </rPr>
      <t>05.05.037</t>
    </r>
  </si>
  <si>
    <r>
      <rPr>
        <sz val="8"/>
        <rFont val="Arial"/>
        <family val="2"/>
      </rPr>
      <t>BS-08</t>
    </r>
    <r>
      <rPr>
        <sz val="8"/>
        <rFont val="Times New Roman"/>
        <family val="1"/>
      </rPr>
      <t xml:space="preserve"> </t>
    </r>
    <r>
      <rPr>
        <sz val="8"/>
        <rFont val="Arial"/>
        <family val="2"/>
      </rPr>
      <t>BANCADA</t>
    </r>
    <r>
      <rPr>
        <sz val="8"/>
        <rFont val="Times New Roman"/>
        <family val="1"/>
      </rPr>
      <t xml:space="preserve"> </t>
    </r>
    <r>
      <rPr>
        <sz val="8"/>
        <rFont val="Arial"/>
        <family val="2"/>
      </rPr>
      <t>PARA</t>
    </r>
    <r>
      <rPr>
        <sz val="8"/>
        <rFont val="Times New Roman"/>
        <family val="1"/>
      </rPr>
      <t xml:space="preserve"> </t>
    </r>
    <r>
      <rPr>
        <sz val="8"/>
        <rFont val="Arial"/>
        <family val="2"/>
      </rPr>
      <t>FRALDÁRIO</t>
    </r>
  </si>
  <si>
    <r>
      <rPr>
        <sz val="8"/>
        <rFont val="Arial"/>
        <family val="2"/>
      </rPr>
      <t>05.05.040</t>
    </r>
  </si>
  <si>
    <r>
      <rPr>
        <sz val="8"/>
        <rFont val="Arial"/>
        <family val="2"/>
      </rPr>
      <t>BS-05</t>
    </r>
    <r>
      <rPr>
        <sz val="8"/>
        <rFont val="Times New Roman"/>
        <family val="1"/>
      </rPr>
      <t xml:space="preserve"> </t>
    </r>
    <r>
      <rPr>
        <sz val="8"/>
        <rFont val="Arial"/>
        <family val="2"/>
      </rPr>
      <t>BANCADA</t>
    </r>
    <r>
      <rPr>
        <sz val="8"/>
        <rFont val="Times New Roman"/>
        <family val="1"/>
      </rPr>
      <t xml:space="preserve"> </t>
    </r>
    <r>
      <rPr>
        <sz val="8"/>
        <rFont val="Arial"/>
        <family val="2"/>
      </rPr>
      <t>PARA</t>
    </r>
    <r>
      <rPr>
        <sz val="8"/>
        <rFont val="Times New Roman"/>
        <family val="1"/>
      </rPr>
      <t xml:space="preserve"> </t>
    </r>
    <r>
      <rPr>
        <sz val="8"/>
        <rFont val="Arial"/>
        <family val="2"/>
      </rPr>
      <t>COZINHA</t>
    </r>
    <r>
      <rPr>
        <sz val="8"/>
        <rFont val="Times New Roman"/>
        <family val="1"/>
      </rPr>
      <t xml:space="preserve"> </t>
    </r>
    <r>
      <rPr>
        <sz val="8"/>
        <rFont val="Arial"/>
        <family val="2"/>
      </rPr>
      <t>-</t>
    </r>
    <r>
      <rPr>
        <sz val="8"/>
        <rFont val="Times New Roman"/>
        <family val="1"/>
      </rPr>
      <t xml:space="preserve"> </t>
    </r>
    <r>
      <rPr>
        <sz val="8"/>
        <rFont val="Arial"/>
        <family val="2"/>
      </rPr>
      <t>GRANITO</t>
    </r>
    <r>
      <rPr>
        <sz val="8"/>
        <rFont val="Times New Roman"/>
        <family val="1"/>
      </rPr>
      <t xml:space="preserve"> </t>
    </r>
    <r>
      <rPr>
        <sz val="8"/>
        <rFont val="Arial"/>
        <family val="2"/>
      </rPr>
      <t>POLIDO</t>
    </r>
    <r>
      <rPr>
        <sz val="8"/>
        <rFont val="Times New Roman"/>
        <family val="1"/>
      </rPr>
      <t xml:space="preserve"> </t>
    </r>
    <r>
      <rPr>
        <sz val="8"/>
        <rFont val="Arial"/>
        <family val="2"/>
      </rPr>
      <t>20MM</t>
    </r>
  </si>
  <si>
    <r>
      <rPr>
        <sz val="8"/>
        <rFont val="Arial"/>
        <family val="2"/>
      </rPr>
      <t>05.05.049</t>
    </r>
  </si>
  <si>
    <r>
      <rPr>
        <sz val="8"/>
        <rFont val="Arial"/>
        <family val="2"/>
      </rPr>
      <t>BE-04</t>
    </r>
    <r>
      <rPr>
        <sz val="8"/>
        <rFont val="Times New Roman"/>
        <family val="1"/>
      </rPr>
      <t xml:space="preserve"> </t>
    </r>
    <r>
      <rPr>
        <sz val="8"/>
        <rFont val="Arial"/>
        <family val="2"/>
      </rPr>
      <t>BANCADA</t>
    </r>
    <r>
      <rPr>
        <sz val="8"/>
        <rFont val="Times New Roman"/>
        <family val="1"/>
      </rPr>
      <t xml:space="preserve"> </t>
    </r>
    <r>
      <rPr>
        <sz val="8"/>
        <rFont val="Arial"/>
        <family val="2"/>
      </rPr>
      <t>LAVATORIO/EDUCAÇAO</t>
    </r>
    <r>
      <rPr>
        <sz val="8"/>
        <rFont val="Times New Roman"/>
        <family val="1"/>
      </rPr>
      <t xml:space="preserve"> </t>
    </r>
    <r>
      <rPr>
        <sz val="8"/>
        <rFont val="Arial"/>
        <family val="2"/>
      </rPr>
      <t>INFANTIL</t>
    </r>
  </si>
  <si>
    <r>
      <rPr>
        <sz val="8"/>
        <rFont val="Arial"/>
        <family val="2"/>
      </rPr>
      <t>05.05.050</t>
    </r>
  </si>
  <si>
    <r>
      <rPr>
        <sz val="8"/>
        <rFont val="Arial"/>
        <family val="2"/>
      </rPr>
      <t>BE-05</t>
    </r>
    <r>
      <rPr>
        <sz val="8"/>
        <rFont val="Times New Roman"/>
        <family val="1"/>
      </rPr>
      <t xml:space="preserve"> </t>
    </r>
    <r>
      <rPr>
        <sz val="8"/>
        <rFont val="Arial"/>
        <family val="2"/>
      </rPr>
      <t>BANCADA</t>
    </r>
    <r>
      <rPr>
        <sz val="8"/>
        <rFont val="Times New Roman"/>
        <family val="1"/>
      </rPr>
      <t xml:space="preserve"> </t>
    </r>
    <r>
      <rPr>
        <sz val="8"/>
        <rFont val="Arial"/>
        <family val="2"/>
      </rPr>
      <t>EDUCAÇÃO</t>
    </r>
    <r>
      <rPr>
        <sz val="8"/>
        <rFont val="Times New Roman"/>
        <family val="1"/>
      </rPr>
      <t xml:space="preserve"> </t>
    </r>
    <r>
      <rPr>
        <sz val="8"/>
        <rFont val="Arial"/>
        <family val="2"/>
      </rPr>
      <t>INFANTIL</t>
    </r>
  </si>
  <si>
    <r>
      <rPr>
        <sz val="8"/>
        <rFont val="Arial"/>
        <family val="2"/>
      </rPr>
      <t>05.05.053</t>
    </r>
  </si>
  <si>
    <r>
      <rPr>
        <sz val="8"/>
        <rFont val="Arial"/>
        <family val="2"/>
      </rPr>
      <t>BE-08</t>
    </r>
    <r>
      <rPr>
        <sz val="8"/>
        <rFont val="Times New Roman"/>
        <family val="1"/>
      </rPr>
      <t xml:space="preserve"> </t>
    </r>
    <r>
      <rPr>
        <sz val="8"/>
        <rFont val="Arial"/>
        <family val="2"/>
      </rPr>
      <t>BANCADA</t>
    </r>
    <r>
      <rPr>
        <sz val="8"/>
        <rFont val="Times New Roman"/>
        <family val="1"/>
      </rPr>
      <t xml:space="preserve"> </t>
    </r>
    <r>
      <rPr>
        <sz val="8"/>
        <rFont val="Arial"/>
        <family val="2"/>
      </rPr>
      <t>ALUNOS</t>
    </r>
    <r>
      <rPr>
        <sz val="8"/>
        <rFont val="Times New Roman"/>
        <family val="1"/>
      </rPr>
      <t xml:space="preserve"> </t>
    </r>
    <r>
      <rPr>
        <sz val="8"/>
        <rFont val="Arial"/>
        <family val="2"/>
      </rPr>
      <t>/</t>
    </r>
    <r>
      <rPr>
        <sz val="8"/>
        <rFont val="Times New Roman"/>
        <family val="1"/>
      </rPr>
      <t xml:space="preserve"> </t>
    </r>
    <r>
      <rPr>
        <sz val="8"/>
        <rFont val="Arial"/>
        <family val="2"/>
      </rPr>
      <t>QUIMICA</t>
    </r>
    <r>
      <rPr>
        <sz val="8"/>
        <rFont val="Times New Roman"/>
        <family val="1"/>
      </rPr>
      <t xml:space="preserve"> </t>
    </r>
    <r>
      <rPr>
        <sz val="8"/>
        <rFont val="Arial"/>
        <family val="2"/>
      </rPr>
      <t>E</t>
    </r>
    <r>
      <rPr>
        <sz val="8"/>
        <rFont val="Times New Roman"/>
        <family val="1"/>
      </rPr>
      <t xml:space="preserve"> </t>
    </r>
    <r>
      <rPr>
        <sz val="8"/>
        <rFont val="Arial"/>
        <family val="2"/>
      </rPr>
      <t>BIOLOGIA</t>
    </r>
    <r>
      <rPr>
        <sz val="8"/>
        <rFont val="Times New Roman"/>
        <family val="1"/>
      </rPr>
      <t xml:space="preserve"> </t>
    </r>
    <r>
      <rPr>
        <sz val="8"/>
        <rFont val="Arial"/>
        <family val="2"/>
      </rPr>
      <t>(150CM)</t>
    </r>
  </si>
  <si>
    <r>
      <rPr>
        <sz val="8"/>
        <rFont val="Arial"/>
        <family val="2"/>
      </rPr>
      <t>05.05.054</t>
    </r>
  </si>
  <si>
    <r>
      <rPr>
        <sz val="8"/>
        <rFont val="Arial"/>
        <family val="2"/>
      </rPr>
      <t>BE-09</t>
    </r>
    <r>
      <rPr>
        <sz val="8"/>
        <rFont val="Times New Roman"/>
        <family val="1"/>
      </rPr>
      <t xml:space="preserve"> </t>
    </r>
    <r>
      <rPr>
        <sz val="8"/>
        <rFont val="Arial"/>
        <family val="2"/>
      </rPr>
      <t>BANCADA</t>
    </r>
    <r>
      <rPr>
        <sz val="8"/>
        <rFont val="Times New Roman"/>
        <family val="1"/>
      </rPr>
      <t xml:space="preserve"> </t>
    </r>
    <r>
      <rPr>
        <sz val="8"/>
        <rFont val="Arial"/>
        <family val="2"/>
      </rPr>
      <t>ALUNOS</t>
    </r>
    <r>
      <rPr>
        <sz val="8"/>
        <rFont val="Times New Roman"/>
        <family val="1"/>
      </rPr>
      <t xml:space="preserve"> </t>
    </r>
    <r>
      <rPr>
        <sz val="8"/>
        <rFont val="Arial"/>
        <family val="2"/>
      </rPr>
      <t>/</t>
    </r>
    <r>
      <rPr>
        <sz val="8"/>
        <rFont val="Times New Roman"/>
        <family val="1"/>
      </rPr>
      <t xml:space="preserve"> </t>
    </r>
    <r>
      <rPr>
        <sz val="8"/>
        <rFont val="Arial"/>
        <family val="2"/>
      </rPr>
      <t>QUIMICA</t>
    </r>
    <r>
      <rPr>
        <sz val="8"/>
        <rFont val="Times New Roman"/>
        <family val="1"/>
      </rPr>
      <t xml:space="preserve"> </t>
    </r>
    <r>
      <rPr>
        <sz val="8"/>
        <rFont val="Arial"/>
        <family val="2"/>
      </rPr>
      <t>E</t>
    </r>
    <r>
      <rPr>
        <sz val="8"/>
        <rFont val="Times New Roman"/>
        <family val="1"/>
      </rPr>
      <t xml:space="preserve"> </t>
    </r>
    <r>
      <rPr>
        <sz val="8"/>
        <rFont val="Arial"/>
        <family val="2"/>
      </rPr>
      <t>BIOLOGIA</t>
    </r>
    <r>
      <rPr>
        <sz val="8"/>
        <rFont val="Times New Roman"/>
        <family val="1"/>
      </rPr>
      <t xml:space="preserve"> </t>
    </r>
    <r>
      <rPr>
        <sz val="8"/>
        <rFont val="Arial"/>
        <family val="2"/>
      </rPr>
      <t>(195CM)</t>
    </r>
  </si>
  <si>
    <r>
      <rPr>
        <sz val="8"/>
        <rFont val="Arial"/>
        <family val="2"/>
      </rPr>
      <t>05.05.055</t>
    </r>
  </si>
  <si>
    <r>
      <rPr>
        <sz val="8"/>
        <rFont val="Arial"/>
        <family val="2"/>
      </rPr>
      <t>BE-10</t>
    </r>
    <r>
      <rPr>
        <sz val="8"/>
        <rFont val="Times New Roman"/>
        <family val="1"/>
      </rPr>
      <t xml:space="preserve"> </t>
    </r>
    <r>
      <rPr>
        <sz val="8"/>
        <rFont val="Arial"/>
        <family val="2"/>
      </rPr>
      <t>BANCADA</t>
    </r>
    <r>
      <rPr>
        <sz val="8"/>
        <rFont val="Times New Roman"/>
        <family val="1"/>
      </rPr>
      <t xml:space="preserve"> </t>
    </r>
    <r>
      <rPr>
        <sz val="8"/>
        <rFont val="Arial"/>
        <family val="2"/>
      </rPr>
      <t>ALUNOS</t>
    </r>
    <r>
      <rPr>
        <sz val="8"/>
        <rFont val="Times New Roman"/>
        <family val="1"/>
      </rPr>
      <t xml:space="preserve"> </t>
    </r>
    <r>
      <rPr>
        <sz val="8"/>
        <rFont val="Arial"/>
        <family val="2"/>
      </rPr>
      <t>/</t>
    </r>
    <r>
      <rPr>
        <sz val="8"/>
        <rFont val="Times New Roman"/>
        <family val="1"/>
      </rPr>
      <t xml:space="preserve"> </t>
    </r>
    <r>
      <rPr>
        <sz val="8"/>
        <rFont val="Arial"/>
        <family val="2"/>
      </rPr>
      <t>MATEMATICA</t>
    </r>
    <r>
      <rPr>
        <sz val="8"/>
        <rFont val="Times New Roman"/>
        <family val="1"/>
      </rPr>
      <t xml:space="preserve"> </t>
    </r>
    <r>
      <rPr>
        <sz val="8"/>
        <rFont val="Arial"/>
        <family val="2"/>
      </rPr>
      <t>E</t>
    </r>
    <r>
      <rPr>
        <sz val="8"/>
        <rFont val="Times New Roman"/>
        <family val="1"/>
      </rPr>
      <t xml:space="preserve"> </t>
    </r>
    <r>
      <rPr>
        <sz val="8"/>
        <rFont val="Arial"/>
        <family val="2"/>
      </rPr>
      <t>FISICA</t>
    </r>
    <r>
      <rPr>
        <sz val="8"/>
        <rFont val="Times New Roman"/>
        <family val="1"/>
      </rPr>
      <t xml:space="preserve"> </t>
    </r>
    <r>
      <rPr>
        <sz val="8"/>
        <rFont val="Arial"/>
        <family val="2"/>
      </rPr>
      <t>(280CM)</t>
    </r>
  </si>
  <si>
    <r>
      <rPr>
        <sz val="8"/>
        <rFont val="Arial"/>
        <family val="2"/>
      </rPr>
      <t>05.05.057</t>
    </r>
  </si>
  <si>
    <r>
      <rPr>
        <sz val="8"/>
        <rFont val="Arial"/>
        <family val="2"/>
      </rPr>
      <t>BE-11</t>
    </r>
    <r>
      <rPr>
        <sz val="8"/>
        <rFont val="Times New Roman"/>
        <family val="1"/>
      </rPr>
      <t xml:space="preserve"> </t>
    </r>
    <r>
      <rPr>
        <sz val="8"/>
        <rFont val="Arial"/>
        <family val="2"/>
      </rPr>
      <t>BANCADA</t>
    </r>
    <r>
      <rPr>
        <sz val="8"/>
        <rFont val="Times New Roman"/>
        <family val="1"/>
      </rPr>
      <t xml:space="preserve"> </t>
    </r>
    <r>
      <rPr>
        <sz val="8"/>
        <rFont val="Arial"/>
        <family val="2"/>
      </rPr>
      <t>ALUNOS</t>
    </r>
    <r>
      <rPr>
        <sz val="8"/>
        <rFont val="Times New Roman"/>
        <family val="1"/>
      </rPr>
      <t xml:space="preserve"> </t>
    </r>
    <r>
      <rPr>
        <sz val="8"/>
        <rFont val="Arial"/>
        <family val="2"/>
      </rPr>
      <t>/</t>
    </r>
    <r>
      <rPr>
        <sz val="8"/>
        <rFont val="Times New Roman"/>
        <family val="1"/>
      </rPr>
      <t xml:space="preserve"> </t>
    </r>
    <r>
      <rPr>
        <sz val="8"/>
        <rFont val="Arial"/>
        <family val="2"/>
      </rPr>
      <t>QUIMICA</t>
    </r>
    <r>
      <rPr>
        <sz val="8"/>
        <rFont val="Times New Roman"/>
        <family val="1"/>
      </rPr>
      <t xml:space="preserve"> </t>
    </r>
    <r>
      <rPr>
        <sz val="8"/>
        <rFont val="Arial"/>
        <family val="2"/>
      </rPr>
      <t>E</t>
    </r>
    <r>
      <rPr>
        <sz val="8"/>
        <rFont val="Times New Roman"/>
        <family val="1"/>
      </rPr>
      <t xml:space="preserve"> </t>
    </r>
    <r>
      <rPr>
        <sz val="8"/>
        <rFont val="Arial"/>
        <family val="2"/>
      </rPr>
      <t>BIOLOGIA</t>
    </r>
    <r>
      <rPr>
        <sz val="8"/>
        <rFont val="Times New Roman"/>
        <family val="1"/>
      </rPr>
      <t xml:space="preserve"> </t>
    </r>
    <r>
      <rPr>
        <sz val="8"/>
        <rFont val="Arial"/>
        <family val="2"/>
      </rPr>
      <t>(120CM)</t>
    </r>
  </si>
  <si>
    <r>
      <rPr>
        <sz val="8"/>
        <rFont val="Arial"/>
        <family val="2"/>
      </rPr>
      <t>05.05.058</t>
    </r>
  </si>
  <si>
    <r>
      <rPr>
        <sz val="8"/>
        <rFont val="Arial"/>
        <family val="2"/>
      </rPr>
      <t>BE-12</t>
    </r>
    <r>
      <rPr>
        <sz val="8"/>
        <rFont val="Times New Roman"/>
        <family val="1"/>
      </rPr>
      <t xml:space="preserve"> </t>
    </r>
    <r>
      <rPr>
        <sz val="8"/>
        <rFont val="Arial"/>
        <family val="2"/>
      </rPr>
      <t>BANCADA</t>
    </r>
    <r>
      <rPr>
        <sz val="8"/>
        <rFont val="Times New Roman"/>
        <family val="1"/>
      </rPr>
      <t xml:space="preserve"> </t>
    </r>
    <r>
      <rPr>
        <sz val="8"/>
        <rFont val="Arial"/>
        <family val="2"/>
      </rPr>
      <t>ALUNOS</t>
    </r>
    <r>
      <rPr>
        <sz val="8"/>
        <rFont val="Times New Roman"/>
        <family val="1"/>
      </rPr>
      <t xml:space="preserve"> </t>
    </r>
    <r>
      <rPr>
        <sz val="8"/>
        <rFont val="Arial"/>
        <family val="2"/>
      </rPr>
      <t>/</t>
    </r>
    <r>
      <rPr>
        <sz val="8"/>
        <rFont val="Times New Roman"/>
        <family val="1"/>
      </rPr>
      <t xml:space="preserve"> </t>
    </r>
    <r>
      <rPr>
        <sz val="8"/>
        <rFont val="Arial"/>
        <family val="2"/>
      </rPr>
      <t>QUIMICA</t>
    </r>
    <r>
      <rPr>
        <sz val="8"/>
        <rFont val="Times New Roman"/>
        <family val="1"/>
      </rPr>
      <t xml:space="preserve"> </t>
    </r>
    <r>
      <rPr>
        <sz val="8"/>
        <rFont val="Arial"/>
        <family val="2"/>
      </rPr>
      <t>E</t>
    </r>
    <r>
      <rPr>
        <sz val="8"/>
        <rFont val="Times New Roman"/>
        <family val="1"/>
      </rPr>
      <t xml:space="preserve"> </t>
    </r>
    <r>
      <rPr>
        <sz val="8"/>
        <rFont val="Arial"/>
        <family val="2"/>
      </rPr>
      <t>BIOLOGIA</t>
    </r>
    <r>
      <rPr>
        <sz val="8"/>
        <rFont val="Times New Roman"/>
        <family val="1"/>
      </rPr>
      <t xml:space="preserve"> </t>
    </r>
    <r>
      <rPr>
        <sz val="8"/>
        <rFont val="Arial"/>
        <family val="2"/>
      </rPr>
      <t>(165CM)</t>
    </r>
  </si>
  <si>
    <r>
      <rPr>
        <sz val="8"/>
        <rFont val="Arial"/>
        <family val="2"/>
      </rPr>
      <t>05.05.059</t>
    </r>
  </si>
  <si>
    <r>
      <rPr>
        <sz val="8"/>
        <rFont val="Arial"/>
        <family val="2"/>
      </rPr>
      <t>BE-13</t>
    </r>
    <r>
      <rPr>
        <sz val="8"/>
        <rFont val="Times New Roman"/>
        <family val="1"/>
      </rPr>
      <t xml:space="preserve"> </t>
    </r>
    <r>
      <rPr>
        <sz val="8"/>
        <rFont val="Arial"/>
        <family val="2"/>
      </rPr>
      <t>BANCADA</t>
    </r>
    <r>
      <rPr>
        <sz val="8"/>
        <rFont val="Times New Roman"/>
        <family val="1"/>
      </rPr>
      <t xml:space="preserve"> </t>
    </r>
    <r>
      <rPr>
        <sz val="8"/>
        <rFont val="Arial"/>
        <family val="2"/>
      </rPr>
      <t>ALUNOS</t>
    </r>
    <r>
      <rPr>
        <sz val="8"/>
        <rFont val="Times New Roman"/>
        <family val="1"/>
      </rPr>
      <t xml:space="preserve"> </t>
    </r>
    <r>
      <rPr>
        <sz val="8"/>
        <rFont val="Arial"/>
        <family val="2"/>
      </rPr>
      <t>/</t>
    </r>
    <r>
      <rPr>
        <sz val="8"/>
        <rFont val="Times New Roman"/>
        <family val="1"/>
      </rPr>
      <t xml:space="preserve"> </t>
    </r>
    <r>
      <rPr>
        <sz val="8"/>
        <rFont val="Arial"/>
        <family val="2"/>
      </rPr>
      <t>MATEMATICA</t>
    </r>
    <r>
      <rPr>
        <sz val="8"/>
        <rFont val="Times New Roman"/>
        <family val="1"/>
      </rPr>
      <t xml:space="preserve"> </t>
    </r>
    <r>
      <rPr>
        <sz val="8"/>
        <rFont val="Arial"/>
        <family val="2"/>
      </rPr>
      <t>E</t>
    </r>
    <r>
      <rPr>
        <sz val="8"/>
        <rFont val="Times New Roman"/>
        <family val="1"/>
      </rPr>
      <t xml:space="preserve"> </t>
    </r>
    <r>
      <rPr>
        <sz val="8"/>
        <rFont val="Arial"/>
        <family val="2"/>
      </rPr>
      <t>FISICA</t>
    </r>
    <r>
      <rPr>
        <sz val="8"/>
        <rFont val="Times New Roman"/>
        <family val="1"/>
      </rPr>
      <t xml:space="preserve"> </t>
    </r>
    <r>
      <rPr>
        <sz val="8"/>
        <rFont val="Arial"/>
        <family val="2"/>
      </rPr>
      <t>(225CM)</t>
    </r>
  </si>
  <si>
    <r>
      <rPr>
        <sz val="8"/>
        <rFont val="Arial"/>
        <family val="2"/>
      </rPr>
      <t>05.05.060</t>
    </r>
  </si>
  <si>
    <r>
      <rPr>
        <sz val="8"/>
        <rFont val="Arial"/>
        <family val="2"/>
      </rPr>
      <t>BE-14</t>
    </r>
    <r>
      <rPr>
        <sz val="8"/>
        <rFont val="Times New Roman"/>
        <family val="1"/>
      </rPr>
      <t xml:space="preserve"> </t>
    </r>
    <r>
      <rPr>
        <sz val="8"/>
        <rFont val="Arial"/>
        <family val="2"/>
      </rPr>
      <t>BANCADA</t>
    </r>
    <r>
      <rPr>
        <sz val="8"/>
        <rFont val="Times New Roman"/>
        <family val="1"/>
      </rPr>
      <t xml:space="preserve"> </t>
    </r>
    <r>
      <rPr>
        <sz val="8"/>
        <rFont val="Arial"/>
        <family val="2"/>
      </rPr>
      <t>APOIO</t>
    </r>
    <r>
      <rPr>
        <sz val="8"/>
        <rFont val="Times New Roman"/>
        <family val="1"/>
      </rPr>
      <t xml:space="preserve"> </t>
    </r>
    <r>
      <rPr>
        <sz val="8"/>
        <rFont val="Arial"/>
        <family val="2"/>
      </rPr>
      <t>PARA</t>
    </r>
    <r>
      <rPr>
        <sz val="8"/>
        <rFont val="Times New Roman"/>
        <family val="1"/>
      </rPr>
      <t xml:space="preserve"> </t>
    </r>
    <r>
      <rPr>
        <sz val="8"/>
        <rFont val="Arial"/>
        <family val="2"/>
      </rPr>
      <t>CAPELA</t>
    </r>
  </si>
  <si>
    <r>
      <rPr>
        <sz val="8"/>
        <rFont val="Arial"/>
        <family val="2"/>
      </rPr>
      <t>05.05.061</t>
    </r>
  </si>
  <si>
    <r>
      <rPr>
        <sz val="8"/>
        <rFont val="Arial"/>
        <family val="2"/>
      </rPr>
      <t>BE-15</t>
    </r>
    <r>
      <rPr>
        <sz val="8"/>
        <rFont val="Times New Roman"/>
        <family val="1"/>
      </rPr>
      <t xml:space="preserve"> </t>
    </r>
    <r>
      <rPr>
        <sz val="8"/>
        <rFont val="Arial"/>
        <family val="2"/>
      </rPr>
      <t>BANCADA</t>
    </r>
    <r>
      <rPr>
        <sz val="8"/>
        <rFont val="Times New Roman"/>
        <family val="1"/>
      </rPr>
      <t xml:space="preserve"> </t>
    </r>
    <r>
      <rPr>
        <sz val="8"/>
        <rFont val="Arial"/>
        <family val="2"/>
      </rPr>
      <t>LABORATORIO</t>
    </r>
    <r>
      <rPr>
        <sz val="8"/>
        <rFont val="Times New Roman"/>
        <family val="1"/>
      </rPr>
      <t xml:space="preserve"> </t>
    </r>
    <r>
      <rPr>
        <sz val="8"/>
        <rFont val="Arial"/>
        <family val="2"/>
      </rPr>
      <t>COM</t>
    </r>
    <r>
      <rPr>
        <sz val="8"/>
        <rFont val="Times New Roman"/>
        <family val="1"/>
      </rPr>
      <t xml:space="preserve"> </t>
    </r>
    <r>
      <rPr>
        <sz val="8"/>
        <rFont val="Arial"/>
        <family val="2"/>
      </rPr>
      <t>PRATELEIRA</t>
    </r>
  </si>
  <si>
    <r>
      <rPr>
        <sz val="8"/>
        <rFont val="Arial"/>
        <family val="2"/>
      </rPr>
      <t>05.05.062</t>
    </r>
  </si>
  <si>
    <r>
      <rPr>
        <sz val="8"/>
        <rFont val="Arial"/>
        <family val="2"/>
      </rPr>
      <t>BE-16</t>
    </r>
    <r>
      <rPr>
        <sz val="8"/>
        <rFont val="Times New Roman"/>
        <family val="1"/>
      </rPr>
      <t xml:space="preserve"> </t>
    </r>
    <r>
      <rPr>
        <sz val="8"/>
        <rFont val="Arial"/>
        <family val="2"/>
      </rPr>
      <t>BANCADA</t>
    </r>
    <r>
      <rPr>
        <sz val="8"/>
        <rFont val="Times New Roman"/>
        <family val="1"/>
      </rPr>
      <t xml:space="preserve"> </t>
    </r>
    <r>
      <rPr>
        <sz val="8"/>
        <rFont val="Arial"/>
        <family val="2"/>
      </rPr>
      <t>LABORATORIO</t>
    </r>
    <r>
      <rPr>
        <sz val="8"/>
        <rFont val="Times New Roman"/>
        <family val="1"/>
      </rPr>
      <t xml:space="preserve"> </t>
    </r>
    <r>
      <rPr>
        <sz val="8"/>
        <rFont val="Arial"/>
        <family val="2"/>
      </rPr>
      <t>2</t>
    </r>
    <r>
      <rPr>
        <sz val="8"/>
        <rFont val="Times New Roman"/>
        <family val="1"/>
      </rPr>
      <t xml:space="preserve"> </t>
    </r>
    <r>
      <rPr>
        <sz val="8"/>
        <rFont val="Arial"/>
        <family val="2"/>
      </rPr>
      <t>CUBAS</t>
    </r>
    <r>
      <rPr>
        <sz val="8"/>
        <rFont val="Times New Roman"/>
        <family val="1"/>
      </rPr>
      <t xml:space="preserve"> </t>
    </r>
    <r>
      <rPr>
        <sz val="8"/>
        <rFont val="Arial"/>
        <family val="2"/>
      </rPr>
      <t>50X40X25CM</t>
    </r>
    <r>
      <rPr>
        <sz val="8"/>
        <rFont val="Times New Roman"/>
        <family val="1"/>
      </rPr>
      <t xml:space="preserve"> </t>
    </r>
    <r>
      <rPr>
        <sz val="8"/>
        <rFont val="Arial"/>
        <family val="2"/>
      </rPr>
      <t>(L=180CM)</t>
    </r>
  </si>
  <si>
    <r>
      <rPr>
        <sz val="8"/>
        <rFont val="Arial"/>
        <family val="2"/>
      </rPr>
      <t>05.05.063</t>
    </r>
  </si>
  <si>
    <r>
      <rPr>
        <sz val="8"/>
        <rFont val="Arial"/>
        <family val="2"/>
      </rPr>
      <t>BE-17</t>
    </r>
    <r>
      <rPr>
        <sz val="8"/>
        <rFont val="Times New Roman"/>
        <family val="1"/>
      </rPr>
      <t xml:space="preserve"> </t>
    </r>
    <r>
      <rPr>
        <sz val="8"/>
        <rFont val="Arial"/>
        <family val="2"/>
      </rPr>
      <t>BANCADA</t>
    </r>
    <r>
      <rPr>
        <sz val="8"/>
        <rFont val="Times New Roman"/>
        <family val="1"/>
      </rPr>
      <t xml:space="preserve"> </t>
    </r>
    <r>
      <rPr>
        <sz val="8"/>
        <rFont val="Arial"/>
        <family val="2"/>
      </rPr>
      <t>LABORATORIO</t>
    </r>
    <r>
      <rPr>
        <sz val="8"/>
        <rFont val="Times New Roman"/>
        <family val="1"/>
      </rPr>
      <t xml:space="preserve"> </t>
    </r>
    <r>
      <rPr>
        <sz val="8"/>
        <rFont val="Arial"/>
        <family val="2"/>
      </rPr>
      <t>1</t>
    </r>
    <r>
      <rPr>
        <sz val="8"/>
        <rFont val="Times New Roman"/>
        <family val="1"/>
      </rPr>
      <t xml:space="preserve"> </t>
    </r>
    <r>
      <rPr>
        <sz val="8"/>
        <rFont val="Arial"/>
        <family val="2"/>
      </rPr>
      <t>CUBA</t>
    </r>
    <r>
      <rPr>
        <sz val="8"/>
        <rFont val="Times New Roman"/>
        <family val="1"/>
      </rPr>
      <t xml:space="preserve"> </t>
    </r>
    <r>
      <rPr>
        <sz val="8"/>
        <rFont val="Arial"/>
        <family val="2"/>
      </rPr>
      <t>50X40X25CM</t>
    </r>
    <r>
      <rPr>
        <sz val="8"/>
        <rFont val="Times New Roman"/>
        <family val="1"/>
      </rPr>
      <t xml:space="preserve"> </t>
    </r>
    <r>
      <rPr>
        <sz val="8"/>
        <rFont val="Arial"/>
        <family val="2"/>
      </rPr>
      <t>(L=120CM)</t>
    </r>
  </si>
  <si>
    <r>
      <rPr>
        <sz val="8"/>
        <rFont val="Arial"/>
        <family val="2"/>
      </rPr>
      <t>05.05.064</t>
    </r>
  </si>
  <si>
    <r>
      <rPr>
        <sz val="8"/>
        <rFont val="Arial"/>
        <family val="2"/>
      </rPr>
      <t>PR-08</t>
    </r>
    <r>
      <rPr>
        <sz val="8"/>
        <rFont val="Times New Roman"/>
        <family val="1"/>
      </rPr>
      <t xml:space="preserve"> </t>
    </r>
    <r>
      <rPr>
        <sz val="8"/>
        <rFont val="Arial"/>
        <family val="2"/>
      </rPr>
      <t>PRATELEIRA</t>
    </r>
    <r>
      <rPr>
        <sz val="8"/>
        <rFont val="Times New Roman"/>
        <family val="1"/>
      </rPr>
      <t xml:space="preserve"> </t>
    </r>
    <r>
      <rPr>
        <sz val="8"/>
        <rFont val="Arial"/>
        <family val="2"/>
      </rPr>
      <t>DE</t>
    </r>
    <r>
      <rPr>
        <sz val="8"/>
        <rFont val="Times New Roman"/>
        <family val="1"/>
      </rPr>
      <t xml:space="preserve"> </t>
    </r>
    <r>
      <rPr>
        <sz val="8"/>
        <rFont val="Arial"/>
        <family val="2"/>
      </rPr>
      <t>GRANITO</t>
    </r>
  </si>
  <si>
    <r>
      <rPr>
        <sz val="8"/>
        <rFont val="Arial"/>
        <family val="2"/>
      </rPr>
      <t>05.05.067</t>
    </r>
  </si>
  <si>
    <r>
      <rPr>
        <sz val="8"/>
        <rFont val="Arial"/>
        <family val="2"/>
      </rPr>
      <t>PR-03</t>
    </r>
    <r>
      <rPr>
        <sz val="8"/>
        <rFont val="Times New Roman"/>
        <family val="1"/>
      </rPr>
      <t xml:space="preserve"> </t>
    </r>
    <r>
      <rPr>
        <sz val="8"/>
        <rFont val="Arial"/>
        <family val="2"/>
      </rPr>
      <t>PRATELEIRA</t>
    </r>
    <r>
      <rPr>
        <sz val="8"/>
        <rFont val="Times New Roman"/>
        <family val="1"/>
      </rPr>
      <t xml:space="preserve"> </t>
    </r>
    <r>
      <rPr>
        <sz val="8"/>
        <rFont val="Arial"/>
        <family val="2"/>
      </rPr>
      <t>DE</t>
    </r>
    <r>
      <rPr>
        <sz val="8"/>
        <rFont val="Times New Roman"/>
        <family val="1"/>
      </rPr>
      <t xml:space="preserve"> </t>
    </r>
    <r>
      <rPr>
        <sz val="8"/>
        <rFont val="Arial"/>
        <family val="2"/>
      </rPr>
      <t>GRANILITE</t>
    </r>
    <r>
      <rPr>
        <sz val="8"/>
        <rFont val="Times New Roman"/>
        <family val="1"/>
      </rPr>
      <t xml:space="preserve"> </t>
    </r>
    <r>
      <rPr>
        <sz val="8"/>
        <rFont val="Arial"/>
        <family val="2"/>
      </rPr>
      <t>-</t>
    </r>
    <r>
      <rPr>
        <sz val="8"/>
        <rFont val="Times New Roman"/>
        <family val="1"/>
      </rPr>
      <t xml:space="preserve"> </t>
    </r>
    <r>
      <rPr>
        <sz val="8"/>
        <rFont val="Arial"/>
        <family val="2"/>
      </rPr>
      <t>L=30CM</t>
    </r>
  </si>
  <si>
    <r>
      <rPr>
        <sz val="8"/>
        <rFont val="Arial"/>
        <family val="2"/>
      </rPr>
      <t>05.05.068</t>
    </r>
  </si>
  <si>
    <r>
      <rPr>
        <sz val="8"/>
        <rFont val="Arial"/>
        <family val="2"/>
      </rPr>
      <t>BE-18</t>
    </r>
    <r>
      <rPr>
        <sz val="8"/>
        <rFont val="Times New Roman"/>
        <family val="1"/>
      </rPr>
      <t xml:space="preserve"> </t>
    </r>
    <r>
      <rPr>
        <sz val="8"/>
        <rFont val="Arial"/>
        <family val="2"/>
      </rPr>
      <t>BANCADA</t>
    </r>
    <r>
      <rPr>
        <sz val="8"/>
        <rFont val="Times New Roman"/>
        <family val="1"/>
      </rPr>
      <t xml:space="preserve"> </t>
    </r>
    <r>
      <rPr>
        <sz val="8"/>
        <rFont val="Arial"/>
        <family val="2"/>
      </rPr>
      <t>LABORATORIO</t>
    </r>
    <r>
      <rPr>
        <sz val="8"/>
        <rFont val="Times New Roman"/>
        <family val="1"/>
      </rPr>
      <t xml:space="preserve"> </t>
    </r>
    <r>
      <rPr>
        <sz val="8"/>
        <rFont val="Arial"/>
        <family val="2"/>
      </rPr>
      <t>1</t>
    </r>
    <r>
      <rPr>
        <sz val="8"/>
        <rFont val="Times New Roman"/>
        <family val="1"/>
      </rPr>
      <t xml:space="preserve"> </t>
    </r>
    <r>
      <rPr>
        <sz val="8"/>
        <rFont val="Arial"/>
        <family val="2"/>
      </rPr>
      <t>CUBA</t>
    </r>
    <r>
      <rPr>
        <sz val="8"/>
        <rFont val="Times New Roman"/>
        <family val="1"/>
      </rPr>
      <t xml:space="preserve"> </t>
    </r>
    <r>
      <rPr>
        <sz val="8"/>
        <rFont val="Arial"/>
        <family val="2"/>
      </rPr>
      <t>60X50X30CM</t>
    </r>
    <r>
      <rPr>
        <sz val="8"/>
        <rFont val="Times New Roman"/>
        <family val="1"/>
      </rPr>
      <t xml:space="preserve"> </t>
    </r>
    <r>
      <rPr>
        <sz val="8"/>
        <rFont val="Arial"/>
        <family val="2"/>
      </rPr>
      <t>(L=180CM)</t>
    </r>
  </si>
  <si>
    <r>
      <rPr>
        <sz val="8"/>
        <rFont val="Arial"/>
        <family val="2"/>
      </rPr>
      <t>05.05.069</t>
    </r>
  </si>
  <si>
    <r>
      <rPr>
        <sz val="8"/>
        <rFont val="Arial"/>
        <family val="2"/>
      </rPr>
      <t>BE-19</t>
    </r>
    <r>
      <rPr>
        <sz val="8"/>
        <rFont val="Times New Roman"/>
        <family val="1"/>
      </rPr>
      <t xml:space="preserve"> </t>
    </r>
    <r>
      <rPr>
        <sz val="8"/>
        <rFont val="Arial"/>
        <family val="2"/>
      </rPr>
      <t>BANCADA</t>
    </r>
    <r>
      <rPr>
        <sz val="8"/>
        <rFont val="Times New Roman"/>
        <family val="1"/>
      </rPr>
      <t xml:space="preserve"> </t>
    </r>
    <r>
      <rPr>
        <sz val="8"/>
        <rFont val="Arial"/>
        <family val="2"/>
      </rPr>
      <t>LABORATORIO</t>
    </r>
    <r>
      <rPr>
        <sz val="8"/>
        <rFont val="Times New Roman"/>
        <family val="1"/>
      </rPr>
      <t xml:space="preserve"> </t>
    </r>
    <r>
      <rPr>
        <sz val="8"/>
        <rFont val="Arial"/>
        <family val="2"/>
      </rPr>
      <t>SIMPLES</t>
    </r>
  </si>
  <si>
    <r>
      <rPr>
        <sz val="8"/>
        <rFont val="Arial"/>
        <family val="2"/>
      </rPr>
      <t>05.05.075</t>
    </r>
  </si>
  <si>
    <r>
      <rPr>
        <sz val="8"/>
        <rFont val="Arial"/>
        <family val="2"/>
      </rPr>
      <t>PR-09</t>
    </r>
    <r>
      <rPr>
        <sz val="8"/>
        <rFont val="Times New Roman"/>
        <family val="1"/>
      </rPr>
      <t xml:space="preserve"> </t>
    </r>
    <r>
      <rPr>
        <sz val="8"/>
        <rFont val="Arial"/>
        <family val="2"/>
      </rPr>
      <t>PRATELEIRA</t>
    </r>
    <r>
      <rPr>
        <sz val="8"/>
        <rFont val="Times New Roman"/>
        <family val="1"/>
      </rPr>
      <t xml:space="preserve"> </t>
    </r>
    <r>
      <rPr>
        <sz val="8"/>
        <rFont val="Arial"/>
        <family val="2"/>
      </rPr>
      <t>EM</t>
    </r>
    <r>
      <rPr>
        <sz val="8"/>
        <rFont val="Times New Roman"/>
        <family val="1"/>
      </rPr>
      <t xml:space="preserve"> </t>
    </r>
    <r>
      <rPr>
        <sz val="8"/>
        <rFont val="Arial"/>
        <family val="2"/>
      </rPr>
      <t>GRANILITE</t>
    </r>
    <r>
      <rPr>
        <sz val="8"/>
        <rFont val="Times New Roman"/>
        <family val="1"/>
      </rPr>
      <t xml:space="preserve"> </t>
    </r>
    <r>
      <rPr>
        <sz val="8"/>
        <rFont val="Arial"/>
        <family val="2"/>
      </rPr>
      <t>-</t>
    </r>
    <r>
      <rPr>
        <sz val="8"/>
        <rFont val="Times New Roman"/>
        <family val="1"/>
      </rPr>
      <t xml:space="preserve"> </t>
    </r>
    <r>
      <rPr>
        <sz val="8"/>
        <rFont val="Arial"/>
        <family val="2"/>
      </rPr>
      <t>L=55CM</t>
    </r>
  </si>
  <si>
    <r>
      <rPr>
        <sz val="8"/>
        <rFont val="Arial"/>
        <family val="2"/>
      </rPr>
      <t>05.05.078</t>
    </r>
  </si>
  <si>
    <r>
      <rPr>
        <sz val="8"/>
        <rFont val="Arial"/>
        <family val="2"/>
      </rPr>
      <t>GS-03</t>
    </r>
    <r>
      <rPr>
        <sz val="8"/>
        <rFont val="Times New Roman"/>
        <family val="1"/>
      </rPr>
      <t xml:space="preserve"> </t>
    </r>
    <r>
      <rPr>
        <sz val="8"/>
        <rFont val="Arial"/>
        <family val="2"/>
      </rPr>
      <t>GUICHE</t>
    </r>
    <r>
      <rPr>
        <sz val="8"/>
        <rFont val="Times New Roman"/>
        <family val="1"/>
      </rPr>
      <t xml:space="preserve"> </t>
    </r>
    <r>
      <rPr>
        <sz val="8"/>
        <rFont val="Arial"/>
        <family val="2"/>
      </rPr>
      <t>DE</t>
    </r>
    <r>
      <rPr>
        <sz val="8"/>
        <rFont val="Times New Roman"/>
        <family val="1"/>
      </rPr>
      <t xml:space="preserve"> </t>
    </r>
    <r>
      <rPr>
        <sz val="8"/>
        <rFont val="Arial"/>
        <family val="2"/>
      </rPr>
      <t>SECRETARIA/JANELA</t>
    </r>
    <r>
      <rPr>
        <sz val="8"/>
        <rFont val="Times New Roman"/>
        <family val="1"/>
      </rPr>
      <t xml:space="preserve"> </t>
    </r>
    <r>
      <rPr>
        <sz val="8"/>
        <rFont val="Arial"/>
        <family val="2"/>
      </rPr>
      <t>DE</t>
    </r>
    <r>
      <rPr>
        <sz val="8"/>
        <rFont val="Times New Roman"/>
        <family val="1"/>
      </rPr>
      <t xml:space="preserve"> </t>
    </r>
    <r>
      <rPr>
        <sz val="8"/>
        <rFont val="Arial"/>
        <family val="2"/>
      </rPr>
      <t>2</t>
    </r>
    <r>
      <rPr>
        <sz val="8"/>
        <rFont val="Times New Roman"/>
        <family val="1"/>
      </rPr>
      <t xml:space="preserve"> </t>
    </r>
    <r>
      <rPr>
        <sz val="8"/>
        <rFont val="Arial"/>
        <family val="2"/>
      </rPr>
      <t>FOLHAS</t>
    </r>
  </si>
  <si>
    <r>
      <rPr>
        <sz val="8"/>
        <rFont val="Arial"/>
        <family val="2"/>
      </rPr>
      <t>05.05.079</t>
    </r>
  </si>
  <si>
    <r>
      <rPr>
        <sz val="8"/>
        <rFont val="Arial"/>
        <family val="2"/>
      </rPr>
      <t>PR-10</t>
    </r>
    <r>
      <rPr>
        <sz val="8"/>
        <rFont val="Times New Roman"/>
        <family val="1"/>
      </rPr>
      <t xml:space="preserve"> </t>
    </r>
    <r>
      <rPr>
        <sz val="8"/>
        <rFont val="Arial"/>
        <family val="2"/>
      </rPr>
      <t>PRATELEIRA</t>
    </r>
    <r>
      <rPr>
        <sz val="8"/>
        <rFont val="Times New Roman"/>
        <family val="1"/>
      </rPr>
      <t xml:space="preserve"> </t>
    </r>
    <r>
      <rPr>
        <sz val="8"/>
        <rFont val="Arial"/>
        <family val="2"/>
      </rPr>
      <t>EM</t>
    </r>
    <r>
      <rPr>
        <sz val="8"/>
        <rFont val="Times New Roman"/>
        <family val="1"/>
      </rPr>
      <t xml:space="preserve"> </t>
    </r>
    <r>
      <rPr>
        <sz val="8"/>
        <rFont val="Arial"/>
        <family val="2"/>
      </rPr>
      <t>GRANILITE</t>
    </r>
    <r>
      <rPr>
        <sz val="8"/>
        <rFont val="Times New Roman"/>
        <family val="1"/>
      </rPr>
      <t xml:space="preserve"> </t>
    </r>
    <r>
      <rPr>
        <sz val="8"/>
        <rFont val="Arial"/>
        <family val="2"/>
      </rPr>
      <t>L=70CM</t>
    </r>
  </si>
  <si>
    <r>
      <rPr>
        <sz val="8"/>
        <rFont val="Arial"/>
        <family val="2"/>
      </rPr>
      <t>05.05.080</t>
    </r>
  </si>
  <si>
    <r>
      <rPr>
        <sz val="8"/>
        <rFont val="Arial"/>
        <family val="2"/>
      </rPr>
      <t>ET-05</t>
    </r>
    <r>
      <rPr>
        <sz val="8"/>
        <rFont val="Times New Roman"/>
        <family val="1"/>
      </rPr>
      <t xml:space="preserve"> </t>
    </r>
    <r>
      <rPr>
        <sz val="8"/>
        <rFont val="Arial"/>
        <family val="2"/>
      </rPr>
      <t>ESTRADO</t>
    </r>
    <r>
      <rPr>
        <sz val="8"/>
        <rFont val="Times New Roman"/>
        <family val="1"/>
      </rPr>
      <t xml:space="preserve"> </t>
    </r>
    <r>
      <rPr>
        <sz val="8"/>
        <rFont val="Arial"/>
        <family val="2"/>
      </rPr>
      <t>DE</t>
    </r>
    <r>
      <rPr>
        <sz val="8"/>
        <rFont val="Times New Roman"/>
        <family val="1"/>
      </rPr>
      <t xml:space="preserve"> </t>
    </r>
    <r>
      <rPr>
        <sz val="8"/>
        <rFont val="Arial"/>
        <family val="2"/>
      </rPr>
      <t>POLIPROPILENO</t>
    </r>
  </si>
  <si>
    <r>
      <rPr>
        <sz val="8"/>
        <rFont val="Arial"/>
        <family val="2"/>
      </rPr>
      <t>05.05.085</t>
    </r>
  </si>
  <si>
    <r>
      <rPr>
        <sz val="8"/>
        <rFont val="Arial"/>
        <family val="2"/>
      </rPr>
      <t>BA-12</t>
    </r>
    <r>
      <rPr>
        <sz val="8"/>
        <rFont val="Times New Roman"/>
        <family val="1"/>
      </rPr>
      <t xml:space="preserve"> </t>
    </r>
    <r>
      <rPr>
        <sz val="8"/>
        <rFont val="Arial"/>
        <family val="2"/>
      </rPr>
      <t>BALCÃO</t>
    </r>
    <r>
      <rPr>
        <sz val="8"/>
        <rFont val="Times New Roman"/>
        <family val="1"/>
      </rPr>
      <t xml:space="preserve"> </t>
    </r>
    <r>
      <rPr>
        <sz val="8"/>
        <rFont val="Arial"/>
        <family val="2"/>
      </rPr>
      <t>DE</t>
    </r>
    <r>
      <rPr>
        <sz val="8"/>
        <rFont val="Times New Roman"/>
        <family val="1"/>
      </rPr>
      <t xml:space="preserve"> </t>
    </r>
    <r>
      <rPr>
        <sz val="8"/>
        <rFont val="Arial"/>
        <family val="2"/>
      </rPr>
      <t>ATENDIMENTO</t>
    </r>
    <r>
      <rPr>
        <sz val="8"/>
        <rFont val="Times New Roman"/>
        <family val="1"/>
      </rPr>
      <t xml:space="preserve"> </t>
    </r>
    <r>
      <rPr>
        <sz val="8"/>
        <rFont val="Arial"/>
        <family val="2"/>
      </rPr>
      <t>DE</t>
    </r>
    <r>
      <rPr>
        <sz val="8"/>
        <rFont val="Times New Roman"/>
        <family val="1"/>
      </rPr>
      <t xml:space="preserve"> </t>
    </r>
    <r>
      <rPr>
        <sz val="8"/>
        <rFont val="Arial"/>
        <family val="2"/>
      </rPr>
      <t>GRANITO</t>
    </r>
    <r>
      <rPr>
        <sz val="8"/>
        <rFont val="Times New Roman"/>
        <family val="1"/>
      </rPr>
      <t xml:space="preserve"> </t>
    </r>
    <r>
      <rPr>
        <sz val="8"/>
        <rFont val="Arial"/>
        <family val="2"/>
      </rPr>
      <t>(210X60CM)</t>
    </r>
  </si>
  <si>
    <r>
      <rPr>
        <sz val="8"/>
        <rFont val="Arial"/>
        <family val="2"/>
      </rPr>
      <t>05.05.086</t>
    </r>
  </si>
  <si>
    <r>
      <rPr>
        <sz val="8"/>
        <rFont val="Arial"/>
        <family val="2"/>
      </rPr>
      <t>BA-13</t>
    </r>
    <r>
      <rPr>
        <sz val="8"/>
        <rFont val="Times New Roman"/>
        <family val="1"/>
      </rPr>
      <t xml:space="preserve"> </t>
    </r>
    <r>
      <rPr>
        <sz val="8"/>
        <rFont val="Arial"/>
        <family val="2"/>
      </rPr>
      <t>BALCAO</t>
    </r>
    <r>
      <rPr>
        <sz val="8"/>
        <rFont val="Times New Roman"/>
        <family val="1"/>
      </rPr>
      <t xml:space="preserve"> </t>
    </r>
    <r>
      <rPr>
        <sz val="8"/>
        <rFont val="Arial"/>
        <family val="2"/>
      </rPr>
      <t>ATENDIMENTO</t>
    </r>
    <r>
      <rPr>
        <sz val="8"/>
        <rFont val="Times New Roman"/>
        <family val="1"/>
      </rPr>
      <t xml:space="preserve"> </t>
    </r>
    <r>
      <rPr>
        <sz val="8"/>
        <rFont val="Arial"/>
        <family val="2"/>
      </rPr>
      <t>-</t>
    </r>
    <r>
      <rPr>
        <sz val="8"/>
        <rFont val="Times New Roman"/>
        <family val="1"/>
      </rPr>
      <t xml:space="preserve"> </t>
    </r>
    <r>
      <rPr>
        <sz val="8"/>
        <rFont val="Arial"/>
        <family val="2"/>
      </rPr>
      <t>GRANITO</t>
    </r>
  </si>
  <si>
    <r>
      <rPr>
        <sz val="8"/>
        <rFont val="Arial"/>
        <family val="2"/>
      </rPr>
      <t>05.05.087</t>
    </r>
  </si>
  <si>
    <r>
      <rPr>
        <sz val="8"/>
        <rFont val="Arial"/>
        <family val="2"/>
      </rPr>
      <t>GS-04</t>
    </r>
    <r>
      <rPr>
        <sz val="8"/>
        <rFont val="Times New Roman"/>
        <family val="1"/>
      </rPr>
      <t xml:space="preserve"> </t>
    </r>
    <r>
      <rPr>
        <sz val="8"/>
        <rFont val="Arial"/>
        <family val="2"/>
      </rPr>
      <t>GUICHE</t>
    </r>
    <r>
      <rPr>
        <sz val="8"/>
        <rFont val="Times New Roman"/>
        <family val="1"/>
      </rPr>
      <t xml:space="preserve"> </t>
    </r>
    <r>
      <rPr>
        <sz val="8"/>
        <rFont val="Arial"/>
        <family val="2"/>
      </rPr>
      <t>DE</t>
    </r>
    <r>
      <rPr>
        <sz val="8"/>
        <rFont val="Times New Roman"/>
        <family val="1"/>
      </rPr>
      <t xml:space="preserve"> </t>
    </r>
    <r>
      <rPr>
        <sz val="8"/>
        <rFont val="Arial"/>
        <family val="2"/>
      </rPr>
      <t>SECRETARIA/JANELA</t>
    </r>
    <r>
      <rPr>
        <sz val="8"/>
        <rFont val="Times New Roman"/>
        <family val="1"/>
      </rPr>
      <t xml:space="preserve"> </t>
    </r>
    <r>
      <rPr>
        <sz val="8"/>
        <rFont val="Arial"/>
        <family val="2"/>
      </rPr>
      <t>DE</t>
    </r>
    <r>
      <rPr>
        <sz val="8"/>
        <rFont val="Times New Roman"/>
        <family val="1"/>
      </rPr>
      <t xml:space="preserve"> </t>
    </r>
    <r>
      <rPr>
        <sz val="8"/>
        <rFont val="Arial"/>
        <family val="2"/>
      </rPr>
      <t>CORRER</t>
    </r>
  </si>
  <si>
    <r>
      <rPr>
        <sz val="8"/>
        <rFont val="Arial"/>
        <family val="2"/>
      </rPr>
      <t>05.05.089</t>
    </r>
  </si>
  <si>
    <r>
      <rPr>
        <sz val="8"/>
        <rFont val="Arial"/>
        <family val="2"/>
      </rPr>
      <t>BA-10</t>
    </r>
    <r>
      <rPr>
        <sz val="8"/>
        <rFont val="Times New Roman"/>
        <family val="1"/>
      </rPr>
      <t xml:space="preserve"> </t>
    </r>
    <r>
      <rPr>
        <sz val="8"/>
        <rFont val="Arial"/>
        <family val="2"/>
      </rPr>
      <t>BALCÃO</t>
    </r>
    <r>
      <rPr>
        <sz val="8"/>
        <rFont val="Times New Roman"/>
        <family val="1"/>
      </rPr>
      <t xml:space="preserve"> </t>
    </r>
    <r>
      <rPr>
        <sz val="8"/>
        <rFont val="Arial"/>
        <family val="2"/>
      </rPr>
      <t>DE</t>
    </r>
    <r>
      <rPr>
        <sz val="8"/>
        <rFont val="Times New Roman"/>
        <family val="1"/>
      </rPr>
      <t xml:space="preserve"> </t>
    </r>
    <r>
      <rPr>
        <sz val="8"/>
        <rFont val="Arial"/>
        <family val="2"/>
      </rPr>
      <t>DISTRIB.DE</t>
    </r>
    <r>
      <rPr>
        <sz val="8"/>
        <rFont val="Times New Roman"/>
        <family val="1"/>
      </rPr>
      <t xml:space="preserve"> </t>
    </r>
    <r>
      <rPr>
        <sz val="8"/>
        <rFont val="Arial"/>
        <family val="2"/>
      </rPr>
      <t>GRANITO</t>
    </r>
    <r>
      <rPr>
        <sz val="8"/>
        <rFont val="Times New Roman"/>
        <family val="1"/>
      </rPr>
      <t xml:space="preserve"> </t>
    </r>
    <r>
      <rPr>
        <sz val="8"/>
        <rFont val="Arial"/>
        <family val="2"/>
      </rPr>
      <t>(L=350CM)</t>
    </r>
  </si>
  <si>
    <r>
      <rPr>
        <sz val="8"/>
        <rFont val="Arial"/>
        <family val="2"/>
      </rPr>
      <t>05.05.090</t>
    </r>
  </si>
  <si>
    <r>
      <rPr>
        <sz val="8"/>
        <rFont val="Arial"/>
        <family val="2"/>
      </rPr>
      <t>BA-11</t>
    </r>
    <r>
      <rPr>
        <sz val="8"/>
        <rFont val="Times New Roman"/>
        <family val="1"/>
      </rPr>
      <t xml:space="preserve"> </t>
    </r>
    <r>
      <rPr>
        <sz val="8"/>
        <rFont val="Arial"/>
        <family val="2"/>
      </rPr>
      <t>BALCÃO</t>
    </r>
    <r>
      <rPr>
        <sz val="8"/>
        <rFont val="Times New Roman"/>
        <family val="1"/>
      </rPr>
      <t xml:space="preserve"> </t>
    </r>
    <r>
      <rPr>
        <sz val="8"/>
        <rFont val="Arial"/>
        <family val="2"/>
      </rPr>
      <t>DE</t>
    </r>
    <r>
      <rPr>
        <sz val="8"/>
        <rFont val="Times New Roman"/>
        <family val="1"/>
      </rPr>
      <t xml:space="preserve"> </t>
    </r>
    <r>
      <rPr>
        <sz val="8"/>
        <rFont val="Arial"/>
        <family val="2"/>
      </rPr>
      <t>DEVOLUÇÃO</t>
    </r>
    <r>
      <rPr>
        <sz val="8"/>
        <rFont val="Times New Roman"/>
        <family val="1"/>
      </rPr>
      <t xml:space="preserve"> </t>
    </r>
    <r>
      <rPr>
        <sz val="8"/>
        <rFont val="Arial"/>
        <family val="2"/>
      </rPr>
      <t>DE</t>
    </r>
    <r>
      <rPr>
        <sz val="8"/>
        <rFont val="Times New Roman"/>
        <family val="1"/>
      </rPr>
      <t xml:space="preserve"> </t>
    </r>
    <r>
      <rPr>
        <sz val="8"/>
        <rFont val="Arial"/>
        <family val="2"/>
      </rPr>
      <t>GRANITO</t>
    </r>
    <r>
      <rPr>
        <sz val="8"/>
        <rFont val="Times New Roman"/>
        <family val="1"/>
      </rPr>
      <t xml:space="preserve"> </t>
    </r>
    <r>
      <rPr>
        <sz val="8"/>
        <rFont val="Arial"/>
        <family val="2"/>
      </rPr>
      <t>(L=70CM)</t>
    </r>
  </si>
  <si>
    <r>
      <rPr>
        <sz val="8"/>
        <rFont val="Arial"/>
        <family val="2"/>
      </rPr>
      <t>05.05.096</t>
    </r>
  </si>
  <si>
    <r>
      <rPr>
        <sz val="8"/>
        <rFont val="Arial"/>
        <family val="2"/>
      </rPr>
      <t>CC-06</t>
    </r>
    <r>
      <rPr>
        <sz val="8"/>
        <rFont val="Times New Roman"/>
        <family val="1"/>
      </rPr>
      <t xml:space="preserve"> </t>
    </r>
    <r>
      <rPr>
        <sz val="8"/>
        <rFont val="Arial"/>
        <family val="2"/>
      </rPr>
      <t>CUBA</t>
    </r>
    <r>
      <rPr>
        <sz val="8"/>
        <rFont val="Times New Roman"/>
        <family val="1"/>
      </rPr>
      <t xml:space="preserve"> </t>
    </r>
    <r>
      <rPr>
        <sz val="8"/>
        <rFont val="Arial"/>
        <family val="2"/>
      </rPr>
      <t>INOX</t>
    </r>
    <r>
      <rPr>
        <sz val="8"/>
        <rFont val="Times New Roman"/>
        <family val="1"/>
      </rPr>
      <t xml:space="preserve"> </t>
    </r>
    <r>
      <rPr>
        <sz val="8"/>
        <rFont val="Arial"/>
        <family val="2"/>
      </rPr>
      <t>460X300X170MM</t>
    </r>
    <r>
      <rPr>
        <sz val="8"/>
        <rFont val="Times New Roman"/>
        <family val="1"/>
      </rPr>
      <t xml:space="preserve"> </t>
    </r>
    <r>
      <rPr>
        <sz val="8"/>
        <rFont val="Arial"/>
        <family val="2"/>
      </rPr>
      <t>-</t>
    </r>
    <r>
      <rPr>
        <sz val="8"/>
        <rFont val="Times New Roman"/>
        <family val="1"/>
      </rPr>
      <t xml:space="preserve"> </t>
    </r>
    <r>
      <rPr>
        <sz val="8"/>
        <rFont val="Arial"/>
        <family val="2"/>
      </rPr>
      <t>MISTURADOR</t>
    </r>
    <r>
      <rPr>
        <sz val="8"/>
        <rFont val="Times New Roman"/>
        <family val="1"/>
      </rPr>
      <t xml:space="preserve"> </t>
    </r>
    <r>
      <rPr>
        <sz val="8"/>
        <rFont val="Arial"/>
        <family val="2"/>
      </rPr>
      <t>DE</t>
    </r>
    <r>
      <rPr>
        <sz val="8"/>
        <rFont val="Times New Roman"/>
        <family val="1"/>
      </rPr>
      <t xml:space="preserve"> </t>
    </r>
    <r>
      <rPr>
        <sz val="8"/>
        <rFont val="Arial"/>
        <family val="2"/>
      </rPr>
      <t>PAREDE</t>
    </r>
  </si>
  <si>
    <r>
      <rPr>
        <sz val="8"/>
        <rFont val="Arial"/>
        <family val="2"/>
      </rPr>
      <t>05.05.099</t>
    </r>
  </si>
  <si>
    <r>
      <rPr>
        <sz val="8"/>
        <rFont val="Arial"/>
        <family val="2"/>
      </rPr>
      <t>COMPONENTES</t>
    </r>
  </si>
  <si>
    <r>
      <rPr>
        <sz val="8"/>
        <rFont val="Arial"/>
        <family val="2"/>
      </rPr>
      <t>05.05.101</t>
    </r>
  </si>
  <si>
    <r>
      <rPr>
        <sz val="8"/>
        <rFont val="Arial"/>
        <family val="2"/>
      </rPr>
      <t>CC-01</t>
    </r>
    <r>
      <rPr>
        <sz val="8"/>
        <rFont val="Times New Roman"/>
        <family val="1"/>
      </rPr>
      <t xml:space="preserve"> </t>
    </r>
    <r>
      <rPr>
        <sz val="8"/>
        <rFont val="Arial"/>
        <family val="2"/>
      </rPr>
      <t>CUBA</t>
    </r>
    <r>
      <rPr>
        <sz val="8"/>
        <rFont val="Times New Roman"/>
        <family val="1"/>
      </rPr>
      <t xml:space="preserve"> </t>
    </r>
    <r>
      <rPr>
        <sz val="8"/>
        <rFont val="Arial"/>
        <family val="2"/>
      </rPr>
      <t>INOX</t>
    </r>
    <r>
      <rPr>
        <sz val="8"/>
        <rFont val="Times New Roman"/>
        <family val="1"/>
      </rPr>
      <t xml:space="preserve"> </t>
    </r>
    <r>
      <rPr>
        <sz val="8"/>
        <rFont val="Arial"/>
        <family val="2"/>
      </rPr>
      <t>(60X50X30CM)</t>
    </r>
    <r>
      <rPr>
        <sz val="8"/>
        <rFont val="Times New Roman"/>
        <family val="1"/>
      </rPr>
      <t xml:space="preserve"> </t>
    </r>
    <r>
      <rPr>
        <sz val="8"/>
        <rFont val="Arial"/>
        <family val="2"/>
      </rPr>
      <t>INCLUSIVE</t>
    </r>
    <r>
      <rPr>
        <sz val="8"/>
        <rFont val="Times New Roman"/>
        <family val="1"/>
      </rPr>
      <t xml:space="preserve"> </t>
    </r>
    <r>
      <rPr>
        <sz val="8"/>
        <rFont val="Arial"/>
        <family val="2"/>
      </rPr>
      <t>VÁLVULA</t>
    </r>
    <r>
      <rPr>
        <sz val="8"/>
        <rFont val="Times New Roman"/>
        <family val="1"/>
      </rPr>
      <t xml:space="preserve"> </t>
    </r>
    <r>
      <rPr>
        <sz val="8"/>
        <rFont val="Arial"/>
        <family val="2"/>
      </rPr>
      <t>AMERICANA-GRANITO</t>
    </r>
  </si>
  <si>
    <r>
      <rPr>
        <sz val="8"/>
        <rFont val="Arial"/>
        <family val="2"/>
      </rPr>
      <t>05.05.103</t>
    </r>
  </si>
  <si>
    <r>
      <rPr>
        <sz val="8"/>
        <rFont val="Arial"/>
        <family val="2"/>
      </rPr>
      <t>CC-03</t>
    </r>
    <r>
      <rPr>
        <sz val="8"/>
        <rFont val="Times New Roman"/>
        <family val="1"/>
      </rPr>
      <t xml:space="preserve"> </t>
    </r>
    <r>
      <rPr>
        <sz val="8"/>
        <rFont val="Arial"/>
        <family val="2"/>
      </rPr>
      <t>CUBA</t>
    </r>
    <r>
      <rPr>
        <sz val="8"/>
        <rFont val="Times New Roman"/>
        <family val="1"/>
      </rPr>
      <t xml:space="preserve"> </t>
    </r>
    <r>
      <rPr>
        <sz val="8"/>
        <rFont val="Arial"/>
        <family val="2"/>
      </rPr>
      <t>INOX</t>
    </r>
    <r>
      <rPr>
        <sz val="8"/>
        <rFont val="Times New Roman"/>
        <family val="1"/>
      </rPr>
      <t xml:space="preserve"> </t>
    </r>
    <r>
      <rPr>
        <sz val="8"/>
        <rFont val="Arial"/>
        <family val="2"/>
      </rPr>
      <t>(50X40X25CM)</t>
    </r>
    <r>
      <rPr>
        <sz val="8"/>
        <rFont val="Times New Roman"/>
        <family val="1"/>
      </rPr>
      <t xml:space="preserve"> </t>
    </r>
    <r>
      <rPr>
        <sz val="8"/>
        <rFont val="Arial"/>
        <family val="2"/>
      </rPr>
      <t>TORNEIRA</t>
    </r>
    <r>
      <rPr>
        <sz val="8"/>
        <rFont val="Times New Roman"/>
        <family val="1"/>
      </rPr>
      <t xml:space="preserve"> </t>
    </r>
    <r>
      <rPr>
        <sz val="8"/>
        <rFont val="Arial"/>
        <family val="2"/>
      </rPr>
      <t>DE</t>
    </r>
    <r>
      <rPr>
        <sz val="8"/>
        <rFont val="Times New Roman"/>
        <family val="1"/>
      </rPr>
      <t xml:space="preserve"> </t>
    </r>
    <r>
      <rPr>
        <sz val="8"/>
        <rFont val="Arial"/>
        <family val="2"/>
      </rPr>
      <t>PAREDE</t>
    </r>
    <r>
      <rPr>
        <sz val="8"/>
        <rFont val="Times New Roman"/>
        <family val="1"/>
      </rPr>
      <t xml:space="preserve"> </t>
    </r>
    <r>
      <rPr>
        <sz val="8"/>
        <rFont val="Arial"/>
        <family val="2"/>
      </rPr>
      <t>INCL.VÁLVULA</t>
    </r>
    <r>
      <rPr>
        <sz val="8"/>
        <rFont val="Times New Roman"/>
        <family val="1"/>
      </rPr>
      <t xml:space="preserve"> </t>
    </r>
    <r>
      <rPr>
        <sz val="8"/>
        <rFont val="Arial"/>
        <family val="2"/>
      </rPr>
      <t>AMERICANA-GRANITO</t>
    </r>
  </si>
  <si>
    <r>
      <rPr>
        <sz val="8"/>
        <rFont val="Arial"/>
        <family val="2"/>
      </rPr>
      <t>05.05.104</t>
    </r>
  </si>
  <si>
    <r>
      <rPr>
        <sz val="8"/>
        <rFont val="Arial"/>
        <family val="2"/>
      </rPr>
      <t>CC-04</t>
    </r>
    <r>
      <rPr>
        <sz val="8"/>
        <rFont val="Times New Roman"/>
        <family val="1"/>
      </rPr>
      <t xml:space="preserve"> </t>
    </r>
    <r>
      <rPr>
        <sz val="8"/>
        <rFont val="Arial"/>
        <family val="2"/>
      </rPr>
      <t>CUBA</t>
    </r>
    <r>
      <rPr>
        <sz val="8"/>
        <rFont val="Times New Roman"/>
        <family val="1"/>
      </rPr>
      <t xml:space="preserve"> </t>
    </r>
    <r>
      <rPr>
        <sz val="8"/>
        <rFont val="Arial"/>
        <family val="2"/>
      </rPr>
      <t>DUPLA</t>
    </r>
    <r>
      <rPr>
        <sz val="8"/>
        <rFont val="Times New Roman"/>
        <family val="1"/>
      </rPr>
      <t xml:space="preserve"> </t>
    </r>
    <r>
      <rPr>
        <sz val="8"/>
        <rFont val="Arial"/>
        <family val="2"/>
      </rPr>
      <t>INOX</t>
    </r>
    <r>
      <rPr>
        <sz val="8"/>
        <rFont val="Times New Roman"/>
        <family val="1"/>
      </rPr>
      <t xml:space="preserve"> </t>
    </r>
    <r>
      <rPr>
        <sz val="8"/>
        <rFont val="Arial"/>
        <family val="2"/>
      </rPr>
      <t>(102X40X25CM)</t>
    </r>
    <r>
      <rPr>
        <sz val="8"/>
        <rFont val="Times New Roman"/>
        <family val="1"/>
      </rPr>
      <t xml:space="preserve"> </t>
    </r>
    <r>
      <rPr>
        <sz val="8"/>
        <rFont val="Arial"/>
        <family val="2"/>
      </rPr>
      <t>INCLUSIVE</t>
    </r>
    <r>
      <rPr>
        <sz val="8"/>
        <rFont val="Times New Roman"/>
        <family val="1"/>
      </rPr>
      <t xml:space="preserve"> </t>
    </r>
    <r>
      <rPr>
        <sz val="8"/>
        <rFont val="Arial"/>
        <family val="2"/>
      </rPr>
      <t>VÁLVULA</t>
    </r>
    <r>
      <rPr>
        <sz val="8"/>
        <rFont val="Times New Roman"/>
        <family val="1"/>
      </rPr>
      <t xml:space="preserve"> </t>
    </r>
    <r>
      <rPr>
        <sz val="8"/>
        <rFont val="Arial"/>
        <family val="2"/>
      </rPr>
      <t>AMERICANA-GRANITO</t>
    </r>
  </si>
  <si>
    <r>
      <rPr>
        <sz val="8"/>
        <rFont val="Arial"/>
        <family val="2"/>
      </rPr>
      <t>05.05.105</t>
    </r>
  </si>
  <si>
    <r>
      <rPr>
        <sz val="8"/>
        <rFont val="Arial"/>
        <family val="2"/>
      </rPr>
      <t>CC-05</t>
    </r>
    <r>
      <rPr>
        <sz val="8"/>
        <rFont val="Times New Roman"/>
        <family val="1"/>
      </rPr>
      <t xml:space="preserve"> </t>
    </r>
    <r>
      <rPr>
        <sz val="8"/>
        <rFont val="Arial"/>
        <family val="2"/>
      </rPr>
      <t>CUBA</t>
    </r>
    <r>
      <rPr>
        <sz val="8"/>
        <rFont val="Times New Roman"/>
        <family val="1"/>
      </rPr>
      <t xml:space="preserve"> </t>
    </r>
    <r>
      <rPr>
        <sz val="8"/>
        <rFont val="Arial"/>
        <family val="2"/>
      </rPr>
      <t>INOX</t>
    </r>
    <r>
      <rPr>
        <sz val="8"/>
        <rFont val="Times New Roman"/>
        <family val="1"/>
      </rPr>
      <t xml:space="preserve"> </t>
    </r>
    <r>
      <rPr>
        <sz val="8"/>
        <rFont val="Arial"/>
        <family val="2"/>
      </rPr>
      <t>(50X40X25CM)</t>
    </r>
    <r>
      <rPr>
        <sz val="8"/>
        <rFont val="Times New Roman"/>
        <family val="1"/>
      </rPr>
      <t xml:space="preserve"> </t>
    </r>
    <r>
      <rPr>
        <sz val="8"/>
        <rFont val="Arial"/>
        <family val="2"/>
      </rPr>
      <t>TORNEIRA</t>
    </r>
    <r>
      <rPr>
        <sz val="8"/>
        <rFont val="Times New Roman"/>
        <family val="1"/>
      </rPr>
      <t xml:space="preserve"> </t>
    </r>
    <r>
      <rPr>
        <sz val="8"/>
        <rFont val="Arial"/>
        <family val="2"/>
      </rPr>
      <t>DE</t>
    </r>
    <r>
      <rPr>
        <sz val="8"/>
        <rFont val="Times New Roman"/>
        <family val="1"/>
      </rPr>
      <t xml:space="preserve"> </t>
    </r>
    <r>
      <rPr>
        <sz val="8"/>
        <rFont val="Arial"/>
        <family val="2"/>
      </rPr>
      <t>MESA</t>
    </r>
    <r>
      <rPr>
        <sz val="8"/>
        <rFont val="Times New Roman"/>
        <family val="1"/>
      </rPr>
      <t xml:space="preserve"> </t>
    </r>
    <r>
      <rPr>
        <sz val="8"/>
        <rFont val="Arial"/>
        <family val="2"/>
      </rPr>
      <t>INCL.VÁLVULA</t>
    </r>
    <r>
      <rPr>
        <sz val="8"/>
        <rFont val="Times New Roman"/>
        <family val="1"/>
      </rPr>
      <t xml:space="preserve"> </t>
    </r>
    <r>
      <rPr>
        <sz val="8"/>
        <rFont val="Arial"/>
        <family val="2"/>
      </rPr>
      <t>AMERICANA-GRANITO</t>
    </r>
  </si>
  <si>
    <r>
      <rPr>
        <sz val="8"/>
        <rFont val="Arial"/>
        <family val="2"/>
      </rPr>
      <t>05.05.106</t>
    </r>
  </si>
  <si>
    <r>
      <rPr>
        <sz val="8"/>
        <rFont val="Arial"/>
        <family val="2"/>
      </rPr>
      <t>CC-07</t>
    </r>
    <r>
      <rPr>
        <sz val="8"/>
        <rFont val="Times New Roman"/>
        <family val="1"/>
      </rPr>
      <t xml:space="preserve"> </t>
    </r>
    <r>
      <rPr>
        <sz val="8"/>
        <rFont val="Arial"/>
        <family val="2"/>
      </rPr>
      <t>CUBA</t>
    </r>
    <r>
      <rPr>
        <sz val="8"/>
        <rFont val="Times New Roman"/>
        <family val="1"/>
      </rPr>
      <t xml:space="preserve"> </t>
    </r>
    <r>
      <rPr>
        <sz val="8"/>
        <rFont val="Arial"/>
        <family val="2"/>
      </rPr>
      <t>INOX</t>
    </r>
    <r>
      <rPr>
        <sz val="8"/>
        <rFont val="Times New Roman"/>
        <family val="1"/>
      </rPr>
      <t xml:space="preserve"> </t>
    </r>
    <r>
      <rPr>
        <sz val="8"/>
        <rFont val="Arial"/>
        <family val="2"/>
      </rPr>
      <t>(60X50X30CM)</t>
    </r>
    <r>
      <rPr>
        <sz val="8"/>
        <rFont val="Times New Roman"/>
        <family val="1"/>
      </rPr>
      <t xml:space="preserve"> </t>
    </r>
    <r>
      <rPr>
        <sz val="8"/>
        <rFont val="Arial"/>
        <family val="2"/>
      </rPr>
      <t>TORNEIRA</t>
    </r>
    <r>
      <rPr>
        <sz val="8"/>
        <rFont val="Times New Roman"/>
        <family val="1"/>
      </rPr>
      <t xml:space="preserve"> </t>
    </r>
    <r>
      <rPr>
        <sz val="8"/>
        <rFont val="Arial"/>
        <family val="2"/>
      </rPr>
      <t>DE</t>
    </r>
    <r>
      <rPr>
        <sz val="8"/>
        <rFont val="Times New Roman"/>
        <family val="1"/>
      </rPr>
      <t xml:space="preserve"> </t>
    </r>
    <r>
      <rPr>
        <sz val="8"/>
        <rFont val="Arial"/>
        <family val="2"/>
      </rPr>
      <t>PAREDE</t>
    </r>
    <r>
      <rPr>
        <sz val="8"/>
        <rFont val="Times New Roman"/>
        <family val="1"/>
      </rPr>
      <t xml:space="preserve"> </t>
    </r>
    <r>
      <rPr>
        <sz val="8"/>
        <rFont val="Arial"/>
        <family val="2"/>
      </rPr>
      <t>COM</t>
    </r>
    <r>
      <rPr>
        <sz val="8"/>
        <rFont val="Times New Roman"/>
        <family val="1"/>
      </rPr>
      <t xml:space="preserve"> </t>
    </r>
    <r>
      <rPr>
        <sz val="8"/>
        <rFont val="Arial"/>
        <family val="2"/>
      </rPr>
      <t>MISTURADOR</t>
    </r>
    <r>
      <rPr>
        <sz val="8"/>
        <rFont val="Times New Roman"/>
        <family val="1"/>
      </rPr>
      <t xml:space="preserve"> </t>
    </r>
    <r>
      <rPr>
        <sz val="8"/>
        <rFont val="Arial"/>
        <family val="2"/>
      </rPr>
      <t>INCLUSIVE</t>
    </r>
    <r>
      <rPr>
        <sz val="8"/>
        <rFont val="Times New Roman"/>
        <family val="1"/>
      </rPr>
      <t xml:space="preserve"> </t>
    </r>
    <r>
      <rPr>
        <sz val="8"/>
        <rFont val="Arial"/>
        <family val="2"/>
      </rPr>
      <t>VÁLVULA</t>
    </r>
    <r>
      <rPr>
        <sz val="8"/>
        <rFont val="Times New Roman"/>
        <family val="1"/>
      </rPr>
      <t xml:space="preserve"> </t>
    </r>
    <r>
      <rPr>
        <sz val="8"/>
        <rFont val="Arial"/>
        <family val="2"/>
      </rPr>
      <t>AMERICANA-GRANITO</t>
    </r>
  </si>
  <si>
    <r>
      <rPr>
        <sz val="8"/>
        <rFont val="Arial"/>
        <family val="2"/>
      </rPr>
      <t>05.05.108</t>
    </r>
  </si>
  <si>
    <r>
      <rPr>
        <sz val="8"/>
        <rFont val="Arial"/>
        <family val="2"/>
      </rPr>
      <t>PRATELEIRA</t>
    </r>
    <r>
      <rPr>
        <sz val="8"/>
        <rFont val="Times New Roman"/>
        <family val="1"/>
      </rPr>
      <t xml:space="preserve"> </t>
    </r>
    <r>
      <rPr>
        <sz val="8"/>
        <rFont val="Arial"/>
        <family val="2"/>
      </rPr>
      <t>DE</t>
    </r>
    <r>
      <rPr>
        <sz val="8"/>
        <rFont val="Times New Roman"/>
        <family val="1"/>
      </rPr>
      <t xml:space="preserve"> </t>
    </r>
    <r>
      <rPr>
        <sz val="8"/>
        <rFont val="Arial"/>
        <family val="2"/>
      </rPr>
      <t>GRANILITE</t>
    </r>
    <r>
      <rPr>
        <sz val="8"/>
        <rFont val="Times New Roman"/>
        <family val="1"/>
      </rPr>
      <t xml:space="preserve"> </t>
    </r>
    <r>
      <rPr>
        <sz val="8"/>
        <rFont val="Arial"/>
        <family val="2"/>
      </rPr>
      <t>POLIDO</t>
    </r>
    <r>
      <rPr>
        <sz val="8"/>
        <rFont val="Times New Roman"/>
        <family val="1"/>
      </rPr>
      <t xml:space="preserve"> </t>
    </r>
    <r>
      <rPr>
        <sz val="8"/>
        <rFont val="Arial"/>
        <family val="2"/>
      </rPr>
      <t>ESPESSURA</t>
    </r>
    <r>
      <rPr>
        <sz val="8"/>
        <rFont val="Times New Roman"/>
        <family val="1"/>
      </rPr>
      <t xml:space="preserve"> </t>
    </r>
    <r>
      <rPr>
        <sz val="8"/>
        <rFont val="Arial"/>
        <family val="2"/>
      </rPr>
      <t>40MM</t>
    </r>
    <r>
      <rPr>
        <sz val="8"/>
        <rFont val="Times New Roman"/>
        <family val="1"/>
      </rPr>
      <t xml:space="preserve"> </t>
    </r>
    <r>
      <rPr>
        <sz val="8"/>
        <rFont val="Arial"/>
        <family val="2"/>
      </rPr>
      <t>COR</t>
    </r>
    <r>
      <rPr>
        <sz val="8"/>
        <rFont val="Times New Roman"/>
        <family val="1"/>
      </rPr>
      <t xml:space="preserve"> </t>
    </r>
    <r>
      <rPr>
        <sz val="8"/>
        <rFont val="Arial"/>
        <family val="2"/>
      </rPr>
      <t>CINZA</t>
    </r>
    <r>
      <rPr>
        <sz val="8"/>
        <rFont val="Times New Roman"/>
        <family val="1"/>
      </rPr>
      <t xml:space="preserve"> </t>
    </r>
    <r>
      <rPr>
        <sz val="8"/>
        <rFont val="Arial"/>
        <family val="2"/>
      </rPr>
      <t>APLICADA</t>
    </r>
    <r>
      <rPr>
        <sz val="8"/>
        <rFont val="Times New Roman"/>
        <family val="1"/>
      </rPr>
      <t xml:space="preserve"> </t>
    </r>
    <r>
      <rPr>
        <sz val="8"/>
        <rFont val="Arial"/>
        <family val="2"/>
      </rPr>
      <t>NA</t>
    </r>
    <r>
      <rPr>
        <sz val="8"/>
        <rFont val="Times New Roman"/>
        <family val="1"/>
      </rPr>
      <t xml:space="preserve"> </t>
    </r>
    <r>
      <rPr>
        <sz val="8"/>
        <rFont val="Arial"/>
        <family val="2"/>
      </rPr>
      <t>BIBLIOTECA</t>
    </r>
    <r>
      <rPr>
        <sz val="8"/>
        <rFont val="Times New Roman"/>
        <family val="1"/>
      </rPr>
      <t xml:space="preserve">           </t>
    </r>
    <r>
      <rPr>
        <sz val="8"/>
        <rFont val="Arial"/>
        <family val="2"/>
      </rPr>
      <t>USO</t>
    </r>
    <r>
      <rPr>
        <sz val="8"/>
        <rFont val="Times New Roman"/>
        <family val="1"/>
      </rPr>
      <t xml:space="preserve"> </t>
    </r>
    <r>
      <rPr>
        <sz val="8"/>
        <rFont val="Arial"/>
        <family val="2"/>
      </rPr>
      <t>EXCLUSIVO</t>
    </r>
    <r>
      <rPr>
        <sz val="8"/>
        <rFont val="Times New Roman"/>
        <family val="1"/>
      </rPr>
      <t xml:space="preserve"> </t>
    </r>
    <r>
      <rPr>
        <sz val="8"/>
        <rFont val="Arial"/>
        <family val="2"/>
      </rPr>
      <t>PADRAO</t>
    </r>
    <r>
      <rPr>
        <sz val="8"/>
        <rFont val="Times New Roman"/>
        <family val="1"/>
      </rPr>
      <t xml:space="preserve"> </t>
    </r>
    <r>
      <rPr>
        <sz val="8"/>
        <rFont val="Arial"/>
        <family val="2"/>
      </rPr>
      <t>CRECHE</t>
    </r>
    <r>
      <rPr>
        <sz val="8"/>
        <rFont val="Microsoft Sans Serif"/>
        <family val="2"/>
      </rPr>
      <t xml:space="preserve"> 
</t>
    </r>
    <r>
      <rPr>
        <sz val="8"/>
        <rFont val="Microsoft Sans Serif"/>
        <family val="2"/>
      </rPr>
      <t xml:space="preserve"> </t>
    </r>
  </si>
  <si>
    <r>
      <rPr>
        <sz val="8"/>
        <rFont val="Arial"/>
        <family val="2"/>
      </rPr>
      <t>05.06.061</t>
    </r>
  </si>
  <si>
    <r>
      <rPr>
        <sz val="8"/>
        <rFont val="Arial"/>
        <family val="2"/>
      </rPr>
      <t>RP-02</t>
    </r>
    <r>
      <rPr>
        <sz val="8"/>
        <rFont val="Times New Roman"/>
        <family val="1"/>
      </rPr>
      <t xml:space="preserve"> </t>
    </r>
    <r>
      <rPr>
        <sz val="8"/>
        <rFont val="Arial"/>
        <family val="2"/>
      </rPr>
      <t>REFORCO</t>
    </r>
    <r>
      <rPr>
        <sz val="8"/>
        <rFont val="Times New Roman"/>
        <family val="1"/>
      </rPr>
      <t xml:space="preserve"> </t>
    </r>
    <r>
      <rPr>
        <sz val="8"/>
        <rFont val="Arial"/>
        <family val="2"/>
      </rPr>
      <t>DE</t>
    </r>
    <r>
      <rPr>
        <sz val="8"/>
        <rFont val="Times New Roman"/>
        <family val="1"/>
      </rPr>
      <t xml:space="preserve"> </t>
    </r>
    <r>
      <rPr>
        <sz val="8"/>
        <rFont val="Arial"/>
        <family val="2"/>
      </rPr>
      <t>FECHADURAS</t>
    </r>
    <r>
      <rPr>
        <sz val="8"/>
        <rFont val="Times New Roman"/>
        <family val="1"/>
      </rPr>
      <t xml:space="preserve"> </t>
    </r>
    <r>
      <rPr>
        <sz val="8"/>
        <rFont val="Arial"/>
        <family val="2"/>
      </rPr>
      <t>PARA</t>
    </r>
    <r>
      <rPr>
        <sz val="8"/>
        <rFont val="Times New Roman"/>
        <family val="1"/>
      </rPr>
      <t xml:space="preserve"> </t>
    </r>
    <r>
      <rPr>
        <sz val="8"/>
        <rFont val="Arial"/>
        <family val="2"/>
      </rPr>
      <t>PORTAS</t>
    </r>
    <r>
      <rPr>
        <sz val="8"/>
        <rFont val="Times New Roman"/>
        <family val="1"/>
      </rPr>
      <t xml:space="preserve"> </t>
    </r>
    <r>
      <rPr>
        <sz val="8"/>
        <rFont val="Arial"/>
        <family val="2"/>
      </rPr>
      <t>(RP-02)</t>
    </r>
  </si>
  <si>
    <r>
      <rPr>
        <sz val="8"/>
        <rFont val="Arial"/>
        <family val="2"/>
      </rPr>
      <t>05.06.099</t>
    </r>
  </si>
  <si>
    <r>
      <rPr>
        <sz val="8"/>
        <rFont val="Arial"/>
        <family val="2"/>
      </rPr>
      <t>05.50.015</t>
    </r>
  </si>
  <si>
    <r>
      <rPr>
        <sz val="8"/>
        <rFont val="Arial"/>
        <family val="2"/>
      </rPr>
      <t>DEMOLIÇÃO</t>
    </r>
    <r>
      <rPr>
        <sz val="8"/>
        <rFont val="Times New Roman"/>
        <family val="1"/>
      </rPr>
      <t xml:space="preserve"> </t>
    </r>
    <r>
      <rPr>
        <sz val="8"/>
        <rFont val="Arial"/>
        <family val="2"/>
      </rPr>
      <t>DE</t>
    </r>
    <r>
      <rPr>
        <sz val="8"/>
        <rFont val="Times New Roman"/>
        <family val="1"/>
      </rPr>
      <t xml:space="preserve"> </t>
    </r>
    <r>
      <rPr>
        <sz val="8"/>
        <rFont val="Arial"/>
        <family val="2"/>
      </rPr>
      <t>QUADRO</t>
    </r>
    <r>
      <rPr>
        <sz val="8"/>
        <rFont val="Times New Roman"/>
        <family val="1"/>
      </rPr>
      <t xml:space="preserve"> </t>
    </r>
    <r>
      <rPr>
        <sz val="8"/>
        <rFont val="Arial"/>
        <family val="2"/>
      </rPr>
      <t>NEGRO</t>
    </r>
    <r>
      <rPr>
        <sz val="8"/>
        <rFont val="Times New Roman"/>
        <family val="1"/>
      </rPr>
      <t xml:space="preserve"> </t>
    </r>
    <r>
      <rPr>
        <sz val="8"/>
        <rFont val="Arial"/>
        <family val="2"/>
      </rPr>
      <t>TIPO</t>
    </r>
    <r>
      <rPr>
        <sz val="8"/>
        <rFont val="Times New Roman"/>
        <family val="1"/>
      </rPr>
      <t xml:space="preserve"> </t>
    </r>
    <r>
      <rPr>
        <sz val="8"/>
        <rFont val="Arial"/>
        <family val="2"/>
      </rPr>
      <t>GREEMBOARD</t>
    </r>
    <r>
      <rPr>
        <sz val="8"/>
        <rFont val="Times New Roman"/>
        <family val="1"/>
      </rPr>
      <t xml:space="preserve"> </t>
    </r>
    <r>
      <rPr>
        <sz val="8"/>
        <rFont val="Arial"/>
        <family val="2"/>
      </rPr>
      <t>INCLUINDO</t>
    </r>
    <r>
      <rPr>
        <sz val="8"/>
        <rFont val="Times New Roman"/>
        <family val="1"/>
      </rPr>
      <t xml:space="preserve"> </t>
    </r>
    <r>
      <rPr>
        <sz val="8"/>
        <rFont val="Arial"/>
        <family val="2"/>
      </rPr>
      <t>ENTARUGAMENTO</t>
    </r>
  </si>
  <si>
    <r>
      <rPr>
        <sz val="8"/>
        <rFont val="Arial"/>
        <family val="2"/>
      </rPr>
      <t>05.50.099</t>
    </r>
  </si>
  <si>
    <r>
      <rPr>
        <sz val="8"/>
        <rFont val="Arial"/>
        <family val="2"/>
      </rPr>
      <t>05.60.001</t>
    </r>
  </si>
  <si>
    <r>
      <rPr>
        <sz val="8"/>
        <rFont val="Arial"/>
        <family val="2"/>
      </rPr>
      <t>RETIRADA</t>
    </r>
    <r>
      <rPr>
        <sz val="8"/>
        <rFont val="Times New Roman"/>
        <family val="1"/>
      </rPr>
      <t xml:space="preserve"> </t>
    </r>
    <r>
      <rPr>
        <sz val="8"/>
        <rFont val="Arial"/>
        <family val="2"/>
      </rPr>
      <t>DE</t>
    </r>
    <r>
      <rPr>
        <sz val="8"/>
        <rFont val="Times New Roman"/>
        <family val="1"/>
      </rPr>
      <t xml:space="preserve"> </t>
    </r>
    <r>
      <rPr>
        <sz val="8"/>
        <rFont val="Arial"/>
        <family val="2"/>
      </rPr>
      <t>FOLHAS</t>
    </r>
    <r>
      <rPr>
        <sz val="8"/>
        <rFont val="Times New Roman"/>
        <family val="1"/>
      </rPr>
      <t xml:space="preserve"> </t>
    </r>
    <r>
      <rPr>
        <sz val="8"/>
        <rFont val="Arial"/>
        <family val="2"/>
      </rPr>
      <t>DE</t>
    </r>
    <r>
      <rPr>
        <sz val="8"/>
        <rFont val="Times New Roman"/>
        <family val="1"/>
      </rPr>
      <t xml:space="preserve"> </t>
    </r>
    <r>
      <rPr>
        <sz val="8"/>
        <rFont val="Arial"/>
        <family val="2"/>
      </rPr>
      <t>PORTAS</t>
    </r>
    <r>
      <rPr>
        <sz val="8"/>
        <rFont val="Times New Roman"/>
        <family val="1"/>
      </rPr>
      <t xml:space="preserve"> </t>
    </r>
    <r>
      <rPr>
        <sz val="8"/>
        <rFont val="Arial"/>
        <family val="2"/>
      </rPr>
      <t>OU</t>
    </r>
    <r>
      <rPr>
        <sz val="8"/>
        <rFont val="Times New Roman"/>
        <family val="1"/>
      </rPr>
      <t xml:space="preserve"> </t>
    </r>
    <r>
      <rPr>
        <sz val="8"/>
        <rFont val="Arial"/>
        <family val="2"/>
      </rPr>
      <t>JANELAS</t>
    </r>
  </si>
  <si>
    <r>
      <rPr>
        <sz val="8"/>
        <rFont val="Arial"/>
        <family val="2"/>
      </rPr>
      <t>05.60.005</t>
    </r>
  </si>
  <si>
    <r>
      <rPr>
        <sz val="8"/>
        <rFont val="Arial"/>
        <family val="2"/>
      </rPr>
      <t>RETIRADA</t>
    </r>
    <r>
      <rPr>
        <sz val="8"/>
        <rFont val="Times New Roman"/>
        <family val="1"/>
      </rPr>
      <t xml:space="preserve"> </t>
    </r>
    <r>
      <rPr>
        <sz val="8"/>
        <rFont val="Arial"/>
        <family val="2"/>
      </rPr>
      <t>DE</t>
    </r>
    <r>
      <rPr>
        <sz val="8"/>
        <rFont val="Times New Roman"/>
        <family val="1"/>
      </rPr>
      <t xml:space="preserve"> </t>
    </r>
    <r>
      <rPr>
        <sz val="8"/>
        <rFont val="Arial"/>
        <family val="2"/>
      </rPr>
      <t>BATENTES</t>
    </r>
    <r>
      <rPr>
        <sz val="8"/>
        <rFont val="Times New Roman"/>
        <family val="1"/>
      </rPr>
      <t xml:space="preserve"> </t>
    </r>
    <r>
      <rPr>
        <sz val="8"/>
        <rFont val="Arial"/>
        <family val="2"/>
      </rPr>
      <t>DE</t>
    </r>
    <r>
      <rPr>
        <sz val="8"/>
        <rFont val="Times New Roman"/>
        <family val="1"/>
      </rPr>
      <t xml:space="preserve"> </t>
    </r>
    <r>
      <rPr>
        <sz val="8"/>
        <rFont val="Arial"/>
        <family val="2"/>
      </rPr>
      <t>ESQUADRIAS</t>
    </r>
    <r>
      <rPr>
        <sz val="8"/>
        <rFont val="Times New Roman"/>
        <family val="1"/>
      </rPr>
      <t xml:space="preserve"> </t>
    </r>
    <r>
      <rPr>
        <sz val="8"/>
        <rFont val="Arial"/>
        <family val="2"/>
      </rPr>
      <t>DE</t>
    </r>
    <r>
      <rPr>
        <sz val="8"/>
        <rFont val="Times New Roman"/>
        <family val="1"/>
      </rPr>
      <t xml:space="preserve"> </t>
    </r>
    <r>
      <rPr>
        <sz val="8"/>
        <rFont val="Arial"/>
        <family val="2"/>
      </rPr>
      <t>MADEIRA</t>
    </r>
  </si>
  <si>
    <r>
      <rPr>
        <sz val="8"/>
        <rFont val="Arial"/>
        <family val="2"/>
      </rPr>
      <t>05.60.010</t>
    </r>
  </si>
  <si>
    <r>
      <rPr>
        <sz val="8"/>
        <rFont val="Arial"/>
        <family val="2"/>
      </rPr>
      <t>RETIRADA</t>
    </r>
    <r>
      <rPr>
        <sz val="8"/>
        <rFont val="Times New Roman"/>
        <family val="1"/>
      </rPr>
      <t xml:space="preserve"> </t>
    </r>
    <r>
      <rPr>
        <sz val="8"/>
        <rFont val="Arial"/>
        <family val="2"/>
      </rPr>
      <t>DE</t>
    </r>
    <r>
      <rPr>
        <sz val="8"/>
        <rFont val="Times New Roman"/>
        <family val="1"/>
      </rPr>
      <t xml:space="preserve"> </t>
    </r>
    <r>
      <rPr>
        <sz val="8"/>
        <rFont val="Arial"/>
        <family val="2"/>
      </rPr>
      <t>GUARNIÇÃO</t>
    </r>
    <r>
      <rPr>
        <sz val="8"/>
        <rFont val="Times New Roman"/>
        <family val="1"/>
      </rPr>
      <t xml:space="preserve"> </t>
    </r>
    <r>
      <rPr>
        <sz val="8"/>
        <rFont val="Arial"/>
        <family val="2"/>
      </rPr>
      <t>OU</t>
    </r>
    <r>
      <rPr>
        <sz val="8"/>
        <rFont val="Times New Roman"/>
        <family val="1"/>
      </rPr>
      <t xml:space="preserve"> </t>
    </r>
    <r>
      <rPr>
        <sz val="8"/>
        <rFont val="Arial"/>
        <family val="2"/>
      </rPr>
      <t>MOLDURAS</t>
    </r>
  </si>
  <si>
    <r>
      <rPr>
        <sz val="8"/>
        <rFont val="Arial"/>
        <family val="2"/>
      </rPr>
      <t>05.60.017</t>
    </r>
  </si>
  <si>
    <r>
      <rPr>
        <sz val="8"/>
        <rFont val="Arial"/>
        <family val="2"/>
      </rPr>
      <t>RETIRADA</t>
    </r>
    <r>
      <rPr>
        <sz val="8"/>
        <rFont val="Times New Roman"/>
        <family val="1"/>
      </rPr>
      <t xml:space="preserve"> </t>
    </r>
    <r>
      <rPr>
        <sz val="8"/>
        <rFont val="Arial"/>
        <family val="2"/>
      </rPr>
      <t>DE</t>
    </r>
    <r>
      <rPr>
        <sz val="8"/>
        <rFont val="Times New Roman"/>
        <family val="1"/>
      </rPr>
      <t xml:space="preserve"> </t>
    </r>
    <r>
      <rPr>
        <sz val="8"/>
        <rFont val="Arial"/>
        <family val="2"/>
      </rPr>
      <t>PORTA</t>
    </r>
    <r>
      <rPr>
        <sz val="8"/>
        <rFont val="Times New Roman"/>
        <family val="1"/>
      </rPr>
      <t xml:space="preserve"> </t>
    </r>
    <r>
      <rPr>
        <sz val="8"/>
        <rFont val="Arial"/>
        <family val="2"/>
      </rPr>
      <t>GIZ,</t>
    </r>
    <r>
      <rPr>
        <sz val="8"/>
        <rFont val="Times New Roman"/>
        <family val="1"/>
      </rPr>
      <t xml:space="preserve"> </t>
    </r>
    <r>
      <rPr>
        <sz val="8"/>
        <rFont val="Arial"/>
        <family val="2"/>
      </rPr>
      <t>INCLUSIVE</t>
    </r>
    <r>
      <rPr>
        <sz val="8"/>
        <rFont val="Times New Roman"/>
        <family val="1"/>
      </rPr>
      <t xml:space="preserve"> </t>
    </r>
    <r>
      <rPr>
        <sz val="8"/>
        <rFont val="Arial"/>
        <family val="2"/>
      </rPr>
      <t>SUPORTES</t>
    </r>
  </si>
  <si>
    <r>
      <rPr>
        <sz val="8"/>
        <rFont val="Arial"/>
        <family val="2"/>
      </rPr>
      <t>05.60.050</t>
    </r>
  </si>
  <si>
    <r>
      <rPr>
        <sz val="8"/>
        <rFont val="Arial"/>
        <family val="2"/>
      </rPr>
      <t>RETIRADA</t>
    </r>
    <r>
      <rPr>
        <sz val="8"/>
        <rFont val="Times New Roman"/>
        <family val="1"/>
      </rPr>
      <t xml:space="preserve"> </t>
    </r>
    <r>
      <rPr>
        <sz val="8"/>
        <rFont val="Arial"/>
        <family val="2"/>
      </rPr>
      <t>DE</t>
    </r>
    <r>
      <rPr>
        <sz val="8"/>
        <rFont val="Times New Roman"/>
        <family val="1"/>
      </rPr>
      <t xml:space="preserve"> </t>
    </r>
    <r>
      <rPr>
        <sz val="8"/>
        <rFont val="Arial"/>
        <family val="2"/>
      </rPr>
      <t>FECHADURAS</t>
    </r>
    <r>
      <rPr>
        <sz val="8"/>
        <rFont val="Times New Roman"/>
        <family val="1"/>
      </rPr>
      <t xml:space="preserve"> </t>
    </r>
    <r>
      <rPr>
        <sz val="8"/>
        <rFont val="Arial"/>
        <family val="2"/>
      </rPr>
      <t>DE</t>
    </r>
    <r>
      <rPr>
        <sz val="8"/>
        <rFont val="Times New Roman"/>
        <family val="1"/>
      </rPr>
      <t xml:space="preserve"> </t>
    </r>
    <r>
      <rPr>
        <sz val="8"/>
        <rFont val="Arial"/>
        <family val="2"/>
      </rPr>
      <t>EMBUTIR</t>
    </r>
  </si>
  <si>
    <r>
      <rPr>
        <sz val="8"/>
        <rFont val="Arial"/>
        <family val="2"/>
      </rPr>
      <t>05.60.055</t>
    </r>
  </si>
  <si>
    <r>
      <rPr>
        <sz val="8"/>
        <rFont val="Arial"/>
        <family val="2"/>
      </rPr>
      <t>RETIRADA</t>
    </r>
    <r>
      <rPr>
        <sz val="8"/>
        <rFont val="Times New Roman"/>
        <family val="1"/>
      </rPr>
      <t xml:space="preserve"> </t>
    </r>
    <r>
      <rPr>
        <sz val="8"/>
        <rFont val="Arial"/>
        <family val="2"/>
      </rPr>
      <t>DE</t>
    </r>
    <r>
      <rPr>
        <sz val="8"/>
        <rFont val="Times New Roman"/>
        <family val="1"/>
      </rPr>
      <t xml:space="preserve"> </t>
    </r>
    <r>
      <rPr>
        <sz val="8"/>
        <rFont val="Arial"/>
        <family val="2"/>
      </rPr>
      <t>CREMONA</t>
    </r>
    <r>
      <rPr>
        <sz val="8"/>
        <rFont val="Times New Roman"/>
        <family val="1"/>
      </rPr>
      <t xml:space="preserve"> </t>
    </r>
    <r>
      <rPr>
        <sz val="8"/>
        <rFont val="Arial"/>
        <family val="2"/>
      </rPr>
      <t>FECHO</t>
    </r>
    <r>
      <rPr>
        <sz val="8"/>
        <rFont val="Times New Roman"/>
        <family val="1"/>
      </rPr>
      <t xml:space="preserve"> </t>
    </r>
    <r>
      <rPr>
        <sz val="8"/>
        <rFont val="Arial"/>
        <family val="2"/>
      </rPr>
      <t>DE</t>
    </r>
    <r>
      <rPr>
        <sz val="8"/>
        <rFont val="Times New Roman"/>
        <family val="1"/>
      </rPr>
      <t xml:space="preserve"> </t>
    </r>
    <r>
      <rPr>
        <sz val="8"/>
        <rFont val="Arial"/>
        <family val="2"/>
      </rPr>
      <t>ALAVANCA</t>
    </r>
    <r>
      <rPr>
        <sz val="8"/>
        <rFont val="Times New Roman"/>
        <family val="1"/>
      </rPr>
      <t xml:space="preserve"> </t>
    </r>
    <r>
      <rPr>
        <sz val="8"/>
        <rFont val="Arial"/>
        <family val="2"/>
      </rPr>
      <t>DE</t>
    </r>
    <r>
      <rPr>
        <sz val="8"/>
        <rFont val="Times New Roman"/>
        <family val="1"/>
      </rPr>
      <t xml:space="preserve"> </t>
    </r>
    <r>
      <rPr>
        <sz val="8"/>
        <rFont val="Arial"/>
        <family val="2"/>
      </rPr>
      <t>EMBUTIR,TARJETAS</t>
    </r>
    <r>
      <rPr>
        <sz val="8"/>
        <rFont val="Times New Roman"/>
        <family val="1"/>
      </rPr>
      <t xml:space="preserve"> </t>
    </r>
    <r>
      <rPr>
        <sz val="8"/>
        <rFont val="Arial"/>
        <family val="2"/>
      </rPr>
      <t>E</t>
    </r>
    <r>
      <rPr>
        <sz val="8"/>
        <rFont val="Times New Roman"/>
        <family val="1"/>
      </rPr>
      <t xml:space="preserve"> </t>
    </r>
    <r>
      <rPr>
        <sz val="8"/>
        <rFont val="Arial"/>
        <family val="2"/>
      </rPr>
      <t>FECHAD</t>
    </r>
    <r>
      <rPr>
        <sz val="8"/>
        <rFont val="Times New Roman"/>
        <family val="1"/>
      </rPr>
      <t xml:space="preserve"> </t>
    </r>
    <r>
      <rPr>
        <sz val="8"/>
        <rFont val="Arial"/>
        <family val="2"/>
      </rPr>
      <t>SOBREPOR</t>
    </r>
  </si>
  <si>
    <r>
      <rPr>
        <sz val="8"/>
        <rFont val="Arial"/>
        <family val="2"/>
      </rPr>
      <t>05.60.060</t>
    </r>
  </si>
  <si>
    <r>
      <rPr>
        <sz val="8"/>
        <rFont val="Arial"/>
        <family val="2"/>
      </rPr>
      <t>RETIRADA</t>
    </r>
    <r>
      <rPr>
        <sz val="8"/>
        <rFont val="Times New Roman"/>
        <family val="1"/>
      </rPr>
      <t xml:space="preserve"> </t>
    </r>
    <r>
      <rPr>
        <sz val="8"/>
        <rFont val="Arial"/>
        <family val="2"/>
      </rPr>
      <t>DE</t>
    </r>
    <r>
      <rPr>
        <sz val="8"/>
        <rFont val="Times New Roman"/>
        <family val="1"/>
      </rPr>
      <t xml:space="preserve"> </t>
    </r>
    <r>
      <rPr>
        <sz val="8"/>
        <rFont val="Arial"/>
        <family val="2"/>
      </rPr>
      <t>DOBRADIÇAS</t>
    </r>
  </si>
  <si>
    <r>
      <rPr>
        <sz val="8"/>
        <rFont val="Arial"/>
        <family val="2"/>
      </rPr>
      <t>05.60.099</t>
    </r>
  </si>
  <si>
    <r>
      <rPr>
        <sz val="8"/>
        <rFont val="Arial"/>
        <family val="2"/>
      </rPr>
      <t>05.70.001</t>
    </r>
  </si>
  <si>
    <r>
      <rPr>
        <sz val="8"/>
        <rFont val="Arial"/>
        <family val="2"/>
      </rPr>
      <t>RECOLOCAÇÃO</t>
    </r>
    <r>
      <rPr>
        <sz val="8"/>
        <rFont val="Times New Roman"/>
        <family val="1"/>
      </rPr>
      <t xml:space="preserve"> </t>
    </r>
    <r>
      <rPr>
        <sz val="8"/>
        <rFont val="Arial"/>
        <family val="2"/>
      </rPr>
      <t>DE</t>
    </r>
    <r>
      <rPr>
        <sz val="8"/>
        <rFont val="Times New Roman"/>
        <family val="1"/>
      </rPr>
      <t xml:space="preserve"> </t>
    </r>
    <r>
      <rPr>
        <sz val="8"/>
        <rFont val="Arial"/>
        <family val="2"/>
      </rPr>
      <t>FOLHAS</t>
    </r>
    <r>
      <rPr>
        <sz val="8"/>
        <rFont val="Times New Roman"/>
        <family val="1"/>
      </rPr>
      <t xml:space="preserve"> </t>
    </r>
    <r>
      <rPr>
        <sz val="8"/>
        <rFont val="Arial"/>
        <family val="2"/>
      </rPr>
      <t>DE</t>
    </r>
    <r>
      <rPr>
        <sz val="8"/>
        <rFont val="Times New Roman"/>
        <family val="1"/>
      </rPr>
      <t xml:space="preserve"> </t>
    </r>
    <r>
      <rPr>
        <sz val="8"/>
        <rFont val="Arial"/>
        <family val="2"/>
      </rPr>
      <t>PORTA</t>
    </r>
    <r>
      <rPr>
        <sz val="8"/>
        <rFont val="Times New Roman"/>
        <family val="1"/>
      </rPr>
      <t xml:space="preserve"> </t>
    </r>
    <r>
      <rPr>
        <sz val="8"/>
        <rFont val="Arial"/>
        <family val="2"/>
      </rPr>
      <t>OU</t>
    </r>
    <r>
      <rPr>
        <sz val="8"/>
        <rFont val="Times New Roman"/>
        <family val="1"/>
      </rPr>
      <t xml:space="preserve"> </t>
    </r>
    <r>
      <rPr>
        <sz val="8"/>
        <rFont val="Arial"/>
        <family val="2"/>
      </rPr>
      <t>JANELA</t>
    </r>
  </si>
  <si>
    <r>
      <rPr>
        <sz val="8"/>
        <rFont val="Arial"/>
        <family val="2"/>
      </rPr>
      <t>05.70.005</t>
    </r>
  </si>
  <si>
    <r>
      <rPr>
        <sz val="8"/>
        <rFont val="Arial"/>
        <family val="2"/>
      </rPr>
      <t>RECOLOCAÇÃO</t>
    </r>
    <r>
      <rPr>
        <sz val="8"/>
        <rFont val="Times New Roman"/>
        <family val="1"/>
      </rPr>
      <t xml:space="preserve"> </t>
    </r>
    <r>
      <rPr>
        <sz val="8"/>
        <rFont val="Arial"/>
        <family val="2"/>
      </rPr>
      <t>DE</t>
    </r>
    <r>
      <rPr>
        <sz val="8"/>
        <rFont val="Times New Roman"/>
        <family val="1"/>
      </rPr>
      <t xml:space="preserve"> </t>
    </r>
    <r>
      <rPr>
        <sz val="8"/>
        <rFont val="Arial"/>
        <family val="2"/>
      </rPr>
      <t>BATENTES</t>
    </r>
    <r>
      <rPr>
        <sz val="8"/>
        <rFont val="Times New Roman"/>
        <family val="1"/>
      </rPr>
      <t xml:space="preserve"> </t>
    </r>
    <r>
      <rPr>
        <sz val="8"/>
        <rFont val="Arial"/>
        <family val="2"/>
      </rPr>
      <t>DE</t>
    </r>
    <r>
      <rPr>
        <sz val="8"/>
        <rFont val="Times New Roman"/>
        <family val="1"/>
      </rPr>
      <t xml:space="preserve"> </t>
    </r>
    <r>
      <rPr>
        <sz val="8"/>
        <rFont val="Arial"/>
        <family val="2"/>
      </rPr>
      <t>ESQUADRIAS</t>
    </r>
    <r>
      <rPr>
        <sz val="8"/>
        <rFont val="Times New Roman"/>
        <family val="1"/>
      </rPr>
      <t xml:space="preserve"> </t>
    </r>
    <r>
      <rPr>
        <sz val="8"/>
        <rFont val="Arial"/>
        <family val="2"/>
      </rPr>
      <t>DE</t>
    </r>
    <r>
      <rPr>
        <sz val="8"/>
        <rFont val="Times New Roman"/>
        <family val="1"/>
      </rPr>
      <t xml:space="preserve"> </t>
    </r>
    <r>
      <rPr>
        <sz val="8"/>
        <rFont val="Arial"/>
        <family val="2"/>
      </rPr>
      <t>MADEIRA</t>
    </r>
  </si>
  <si>
    <r>
      <rPr>
        <sz val="8"/>
        <rFont val="Arial"/>
        <family val="2"/>
      </rPr>
      <t>05.70.010</t>
    </r>
  </si>
  <si>
    <r>
      <rPr>
        <sz val="8"/>
        <rFont val="Arial"/>
        <family val="2"/>
      </rPr>
      <t>RECOLOCAÇÃO</t>
    </r>
    <r>
      <rPr>
        <sz val="8"/>
        <rFont val="Times New Roman"/>
        <family val="1"/>
      </rPr>
      <t xml:space="preserve"> </t>
    </r>
    <r>
      <rPr>
        <sz val="8"/>
        <rFont val="Arial"/>
        <family val="2"/>
      </rPr>
      <t>DE</t>
    </r>
    <r>
      <rPr>
        <sz val="8"/>
        <rFont val="Times New Roman"/>
        <family val="1"/>
      </rPr>
      <t xml:space="preserve"> </t>
    </r>
    <r>
      <rPr>
        <sz val="8"/>
        <rFont val="Arial"/>
        <family val="2"/>
      </rPr>
      <t>GUARNIÇÃO</t>
    </r>
    <r>
      <rPr>
        <sz val="8"/>
        <rFont val="Times New Roman"/>
        <family val="1"/>
      </rPr>
      <t xml:space="preserve"> </t>
    </r>
    <r>
      <rPr>
        <sz val="8"/>
        <rFont val="Arial"/>
        <family val="2"/>
      </rPr>
      <t>OU</t>
    </r>
    <r>
      <rPr>
        <sz val="8"/>
        <rFont val="Times New Roman"/>
        <family val="1"/>
      </rPr>
      <t xml:space="preserve"> </t>
    </r>
    <r>
      <rPr>
        <sz val="8"/>
        <rFont val="Arial"/>
        <family val="2"/>
      </rPr>
      <t>MOLDURAS</t>
    </r>
  </si>
  <si>
    <r>
      <rPr>
        <sz val="8"/>
        <rFont val="Arial"/>
        <family val="2"/>
      </rPr>
      <t>05.70.013</t>
    </r>
  </si>
  <si>
    <r>
      <rPr>
        <sz val="8"/>
        <rFont val="Arial"/>
        <family val="2"/>
      </rPr>
      <t>RECOLOCAÇÃO</t>
    </r>
    <r>
      <rPr>
        <sz val="8"/>
        <rFont val="Times New Roman"/>
        <family val="1"/>
      </rPr>
      <t xml:space="preserve"> </t>
    </r>
    <r>
      <rPr>
        <sz val="8"/>
        <rFont val="Arial"/>
        <family val="2"/>
      </rPr>
      <t>DE</t>
    </r>
    <r>
      <rPr>
        <sz val="8"/>
        <rFont val="Times New Roman"/>
        <family val="1"/>
      </rPr>
      <t xml:space="preserve"> </t>
    </r>
    <r>
      <rPr>
        <sz val="8"/>
        <rFont val="Arial"/>
        <family val="2"/>
      </rPr>
      <t>PORTA-GIZ,</t>
    </r>
    <r>
      <rPr>
        <sz val="8"/>
        <rFont val="Times New Roman"/>
        <family val="1"/>
      </rPr>
      <t xml:space="preserve"> </t>
    </r>
    <r>
      <rPr>
        <sz val="8"/>
        <rFont val="Arial"/>
        <family val="2"/>
      </rPr>
      <t>INCLUINDO</t>
    </r>
    <r>
      <rPr>
        <sz val="8"/>
        <rFont val="Times New Roman"/>
        <family val="1"/>
      </rPr>
      <t xml:space="preserve"> </t>
    </r>
    <r>
      <rPr>
        <sz val="8"/>
        <rFont val="Arial"/>
        <family val="2"/>
      </rPr>
      <t>SUPORTES</t>
    </r>
  </si>
  <si>
    <r>
      <rPr>
        <sz val="8"/>
        <rFont val="Arial"/>
        <family val="2"/>
      </rPr>
      <t>05.70.015</t>
    </r>
  </si>
  <si>
    <r>
      <rPr>
        <sz val="8"/>
        <rFont val="Arial"/>
        <family val="2"/>
      </rPr>
      <t>RECOLOCAÇÃO</t>
    </r>
    <r>
      <rPr>
        <sz val="8"/>
        <rFont val="Times New Roman"/>
        <family val="1"/>
      </rPr>
      <t xml:space="preserve"> </t>
    </r>
    <r>
      <rPr>
        <sz val="8"/>
        <rFont val="Arial"/>
        <family val="2"/>
      </rPr>
      <t>DE</t>
    </r>
    <r>
      <rPr>
        <sz val="8"/>
        <rFont val="Times New Roman"/>
        <family val="1"/>
      </rPr>
      <t xml:space="preserve"> </t>
    </r>
    <r>
      <rPr>
        <sz val="8"/>
        <rFont val="Arial"/>
        <family val="2"/>
      </rPr>
      <t>FECHADURAS</t>
    </r>
    <r>
      <rPr>
        <sz val="8"/>
        <rFont val="Times New Roman"/>
        <family val="1"/>
      </rPr>
      <t xml:space="preserve"> </t>
    </r>
    <r>
      <rPr>
        <sz val="8"/>
        <rFont val="Arial"/>
        <family val="2"/>
      </rPr>
      <t>DE</t>
    </r>
    <r>
      <rPr>
        <sz val="8"/>
        <rFont val="Times New Roman"/>
        <family val="1"/>
      </rPr>
      <t xml:space="preserve"> </t>
    </r>
    <r>
      <rPr>
        <sz val="8"/>
        <rFont val="Arial"/>
        <family val="2"/>
      </rPr>
      <t>EMBUTIR</t>
    </r>
  </si>
  <si>
    <r>
      <rPr>
        <sz val="8"/>
        <rFont val="Arial"/>
        <family val="2"/>
      </rPr>
      <t>05.70.016</t>
    </r>
  </si>
  <si>
    <r>
      <rPr>
        <sz val="8"/>
        <rFont val="Arial"/>
        <family val="2"/>
      </rPr>
      <t>RECOLOCAÇÃO</t>
    </r>
    <r>
      <rPr>
        <sz val="8"/>
        <rFont val="Times New Roman"/>
        <family val="1"/>
      </rPr>
      <t xml:space="preserve"> </t>
    </r>
    <r>
      <rPr>
        <sz val="8"/>
        <rFont val="Arial"/>
        <family val="2"/>
      </rPr>
      <t>DE</t>
    </r>
    <r>
      <rPr>
        <sz val="8"/>
        <rFont val="Times New Roman"/>
        <family val="1"/>
      </rPr>
      <t xml:space="preserve"> </t>
    </r>
    <r>
      <rPr>
        <sz val="8"/>
        <rFont val="Arial"/>
        <family val="2"/>
      </rPr>
      <t>CREMONA,FECHOS</t>
    </r>
    <r>
      <rPr>
        <sz val="8"/>
        <rFont val="Times New Roman"/>
        <family val="1"/>
      </rPr>
      <t xml:space="preserve"> </t>
    </r>
    <r>
      <rPr>
        <sz val="8"/>
        <rFont val="Arial"/>
        <family val="2"/>
      </rPr>
      <t>DE</t>
    </r>
    <r>
      <rPr>
        <sz val="8"/>
        <rFont val="Times New Roman"/>
        <family val="1"/>
      </rPr>
      <t xml:space="preserve"> </t>
    </r>
    <r>
      <rPr>
        <sz val="8"/>
        <rFont val="Arial"/>
        <family val="2"/>
      </rPr>
      <t>ALAVANCA</t>
    </r>
    <r>
      <rPr>
        <sz val="8"/>
        <rFont val="Times New Roman"/>
        <family val="1"/>
      </rPr>
      <t xml:space="preserve"> </t>
    </r>
    <r>
      <rPr>
        <sz val="8"/>
        <rFont val="Arial"/>
        <family val="2"/>
      </rPr>
      <t>EMBUTIR,TARJETAS</t>
    </r>
    <r>
      <rPr>
        <sz val="8"/>
        <rFont val="Times New Roman"/>
        <family val="1"/>
      </rPr>
      <t xml:space="preserve"> </t>
    </r>
    <r>
      <rPr>
        <sz val="8"/>
        <rFont val="Arial"/>
        <family val="2"/>
      </rPr>
      <t>E</t>
    </r>
    <r>
      <rPr>
        <sz val="8"/>
        <rFont val="Times New Roman"/>
        <family val="1"/>
      </rPr>
      <t xml:space="preserve"> </t>
    </r>
    <r>
      <rPr>
        <sz val="8"/>
        <rFont val="Arial"/>
        <family val="2"/>
      </rPr>
      <t>FECHADURAS</t>
    </r>
    <r>
      <rPr>
        <sz val="8"/>
        <rFont val="Times New Roman"/>
        <family val="1"/>
      </rPr>
      <t xml:space="preserve"> </t>
    </r>
    <r>
      <rPr>
        <sz val="8"/>
        <rFont val="Arial"/>
        <family val="2"/>
      </rPr>
      <t>SOBREPOR</t>
    </r>
  </si>
  <si>
    <r>
      <rPr>
        <sz val="8"/>
        <rFont val="Arial"/>
        <family val="2"/>
      </rPr>
      <t>05.70.017</t>
    </r>
  </si>
  <si>
    <r>
      <rPr>
        <sz val="8"/>
        <rFont val="Arial"/>
        <family val="2"/>
      </rPr>
      <t>RECOLOCAÇÃO</t>
    </r>
    <r>
      <rPr>
        <sz val="8"/>
        <rFont val="Times New Roman"/>
        <family val="1"/>
      </rPr>
      <t xml:space="preserve"> </t>
    </r>
    <r>
      <rPr>
        <sz val="8"/>
        <rFont val="Arial"/>
        <family val="2"/>
      </rPr>
      <t>DE</t>
    </r>
    <r>
      <rPr>
        <sz val="8"/>
        <rFont val="Times New Roman"/>
        <family val="1"/>
      </rPr>
      <t xml:space="preserve"> </t>
    </r>
    <r>
      <rPr>
        <sz val="8"/>
        <rFont val="Arial"/>
        <family val="2"/>
      </rPr>
      <t>DOBRADICAS</t>
    </r>
  </si>
  <si>
    <r>
      <rPr>
        <sz val="8"/>
        <rFont val="Arial"/>
        <family val="2"/>
      </rPr>
      <t>05.70.099</t>
    </r>
  </si>
  <si>
    <r>
      <rPr>
        <sz val="8"/>
        <rFont val="Arial"/>
        <family val="2"/>
      </rPr>
      <t>RECOLOCACAO</t>
    </r>
    <r>
      <rPr>
        <sz val="8"/>
        <rFont val="Times New Roman"/>
        <family val="1"/>
      </rPr>
      <t xml:space="preserve"> </t>
    </r>
    <r>
      <rPr>
        <sz val="8"/>
        <rFont val="Arial"/>
        <family val="2"/>
      </rPr>
      <t>DE</t>
    </r>
    <r>
      <rPr>
        <sz val="8"/>
        <rFont val="Times New Roman"/>
        <family val="1"/>
      </rPr>
      <t xml:space="preserve"> </t>
    </r>
    <r>
      <rPr>
        <sz val="8"/>
        <rFont val="Arial"/>
        <family val="2"/>
      </rPr>
      <t>ELEM</t>
    </r>
    <r>
      <rPr>
        <sz val="8"/>
        <rFont val="Times New Roman"/>
        <family val="1"/>
      </rPr>
      <t xml:space="preserve"> </t>
    </r>
    <r>
      <rPr>
        <sz val="8"/>
        <rFont val="Arial"/>
        <family val="2"/>
      </rPr>
      <t>DE</t>
    </r>
    <r>
      <rPr>
        <sz val="8"/>
        <rFont val="Times New Roman"/>
        <family val="1"/>
      </rPr>
      <t xml:space="preserve"> </t>
    </r>
    <r>
      <rPr>
        <sz val="8"/>
        <rFont val="Arial"/>
        <family val="2"/>
      </rPr>
      <t>MADEIRA/COMPONENTES</t>
    </r>
  </si>
  <si>
    <r>
      <rPr>
        <sz val="8"/>
        <rFont val="Arial"/>
        <family val="2"/>
      </rPr>
      <t>05.80.001</t>
    </r>
  </si>
  <si>
    <r>
      <rPr>
        <sz val="8"/>
        <rFont val="Arial"/>
        <family val="2"/>
      </rPr>
      <t>PORTA</t>
    </r>
    <r>
      <rPr>
        <sz val="8"/>
        <rFont val="Times New Roman"/>
        <family val="1"/>
      </rPr>
      <t xml:space="preserve"> </t>
    </r>
    <r>
      <rPr>
        <sz val="8"/>
        <rFont val="Arial"/>
        <family val="2"/>
      </rPr>
      <t>MADEIRA</t>
    </r>
    <r>
      <rPr>
        <sz val="8"/>
        <rFont val="Times New Roman"/>
        <family val="1"/>
      </rPr>
      <t xml:space="preserve"> </t>
    </r>
    <r>
      <rPr>
        <sz val="8"/>
        <rFont val="Arial"/>
        <family val="2"/>
      </rPr>
      <t>COMPENS</t>
    </r>
    <r>
      <rPr>
        <sz val="8"/>
        <rFont val="Times New Roman"/>
        <family val="1"/>
      </rPr>
      <t xml:space="preserve"> </t>
    </r>
    <r>
      <rPr>
        <sz val="8"/>
        <rFont val="Arial"/>
        <family val="2"/>
      </rPr>
      <t>LISA</t>
    </r>
    <r>
      <rPr>
        <sz val="8"/>
        <rFont val="Times New Roman"/>
        <family val="1"/>
      </rPr>
      <t xml:space="preserve"> </t>
    </r>
    <r>
      <rPr>
        <sz val="8"/>
        <rFont val="Arial"/>
        <family val="2"/>
      </rPr>
      <t>P/</t>
    </r>
    <r>
      <rPr>
        <sz val="8"/>
        <rFont val="Times New Roman"/>
        <family val="1"/>
      </rPr>
      <t xml:space="preserve"> </t>
    </r>
    <r>
      <rPr>
        <sz val="8"/>
        <rFont val="Arial"/>
        <family val="2"/>
      </rPr>
      <t>PINTURA</t>
    </r>
  </si>
  <si>
    <r>
      <rPr>
        <sz val="8"/>
        <rFont val="Arial"/>
        <family val="2"/>
      </rPr>
      <t>05.80.002</t>
    </r>
  </si>
  <si>
    <r>
      <rPr>
        <sz val="8"/>
        <rFont val="Arial"/>
        <family val="2"/>
      </rPr>
      <t>PORTA</t>
    </r>
    <r>
      <rPr>
        <sz val="8"/>
        <rFont val="Times New Roman"/>
        <family val="1"/>
      </rPr>
      <t xml:space="preserve"> </t>
    </r>
    <r>
      <rPr>
        <sz val="8"/>
        <rFont val="Arial"/>
        <family val="2"/>
      </rPr>
      <t>MADEIRA</t>
    </r>
    <r>
      <rPr>
        <sz val="8"/>
        <rFont val="Times New Roman"/>
        <family val="1"/>
      </rPr>
      <t xml:space="preserve"> </t>
    </r>
    <r>
      <rPr>
        <sz val="8"/>
        <rFont val="Arial"/>
        <family val="2"/>
      </rPr>
      <t>COMPENS</t>
    </r>
    <r>
      <rPr>
        <sz val="8"/>
        <rFont val="Times New Roman"/>
        <family val="1"/>
      </rPr>
      <t xml:space="preserve"> </t>
    </r>
    <r>
      <rPr>
        <sz val="8"/>
        <rFont val="Arial"/>
        <family val="2"/>
      </rPr>
      <t>LISA</t>
    </r>
    <r>
      <rPr>
        <sz val="8"/>
        <rFont val="Times New Roman"/>
        <family val="1"/>
      </rPr>
      <t xml:space="preserve"> </t>
    </r>
    <r>
      <rPr>
        <sz val="8"/>
        <rFont val="Arial"/>
        <family val="2"/>
      </rPr>
      <t>COM</t>
    </r>
    <r>
      <rPr>
        <sz val="8"/>
        <rFont val="Times New Roman"/>
        <family val="1"/>
      </rPr>
      <t xml:space="preserve"> </t>
    </r>
    <r>
      <rPr>
        <sz val="8"/>
        <rFont val="Arial"/>
        <family val="2"/>
      </rPr>
      <t>VISOR</t>
    </r>
  </si>
  <si>
    <r>
      <rPr>
        <sz val="8"/>
        <rFont val="Arial"/>
        <family val="2"/>
      </rPr>
      <t>05.80.003</t>
    </r>
  </si>
  <si>
    <r>
      <rPr>
        <sz val="8"/>
        <rFont val="Arial"/>
        <family val="2"/>
      </rPr>
      <t>PORTA</t>
    </r>
    <r>
      <rPr>
        <sz val="8"/>
        <rFont val="Times New Roman"/>
        <family val="1"/>
      </rPr>
      <t xml:space="preserve"> </t>
    </r>
    <r>
      <rPr>
        <sz val="8"/>
        <rFont val="Arial"/>
        <family val="2"/>
      </rPr>
      <t>MADEIRA</t>
    </r>
    <r>
      <rPr>
        <sz val="8"/>
        <rFont val="Times New Roman"/>
        <family val="1"/>
      </rPr>
      <t xml:space="preserve"> </t>
    </r>
    <r>
      <rPr>
        <sz val="8"/>
        <rFont val="Arial"/>
        <family val="2"/>
      </rPr>
      <t>ALMOFADADA</t>
    </r>
  </si>
  <si>
    <r>
      <rPr>
        <sz val="8"/>
        <rFont val="Arial"/>
        <family val="2"/>
      </rPr>
      <t>05.80.004</t>
    </r>
  </si>
  <si>
    <r>
      <rPr>
        <sz val="8"/>
        <rFont val="Arial"/>
        <family val="2"/>
      </rPr>
      <t>PORTA</t>
    </r>
    <r>
      <rPr>
        <sz val="8"/>
        <rFont val="Times New Roman"/>
        <family val="1"/>
      </rPr>
      <t xml:space="preserve"> </t>
    </r>
    <r>
      <rPr>
        <sz val="8"/>
        <rFont val="Arial"/>
        <family val="2"/>
      </rPr>
      <t>MADEIRA</t>
    </r>
    <r>
      <rPr>
        <sz val="8"/>
        <rFont val="Times New Roman"/>
        <family val="1"/>
      </rPr>
      <t xml:space="preserve"> </t>
    </r>
    <r>
      <rPr>
        <sz val="8"/>
        <rFont val="Arial"/>
        <family val="2"/>
      </rPr>
      <t>MACHO-FEMEA</t>
    </r>
  </si>
  <si>
    <r>
      <rPr>
        <sz val="8"/>
        <rFont val="Arial"/>
        <family val="2"/>
      </rPr>
      <t>05.80.005</t>
    </r>
  </si>
  <si>
    <r>
      <rPr>
        <sz val="8"/>
        <rFont val="Arial"/>
        <family val="2"/>
      </rPr>
      <t>PORTA</t>
    </r>
    <r>
      <rPr>
        <sz val="8"/>
        <rFont val="Times New Roman"/>
        <family val="1"/>
      </rPr>
      <t xml:space="preserve"> </t>
    </r>
    <r>
      <rPr>
        <sz val="8"/>
        <rFont val="Arial"/>
        <family val="2"/>
      </rPr>
      <t>TIPO</t>
    </r>
    <r>
      <rPr>
        <sz val="8"/>
        <rFont val="Times New Roman"/>
        <family val="1"/>
      </rPr>
      <t xml:space="preserve"> </t>
    </r>
    <r>
      <rPr>
        <sz val="8"/>
        <rFont val="Arial"/>
        <family val="2"/>
      </rPr>
      <t>VENEZIANA</t>
    </r>
  </si>
  <si>
    <r>
      <rPr>
        <sz val="8"/>
        <rFont val="Arial"/>
        <family val="2"/>
      </rPr>
      <t>05.80.006</t>
    </r>
  </si>
  <si>
    <r>
      <rPr>
        <sz val="8"/>
        <rFont val="Arial"/>
        <family val="2"/>
      </rPr>
      <t>FOLHA</t>
    </r>
    <r>
      <rPr>
        <sz val="8"/>
        <rFont val="Times New Roman"/>
        <family val="1"/>
      </rPr>
      <t xml:space="preserve"> </t>
    </r>
    <r>
      <rPr>
        <sz val="8"/>
        <rFont val="Arial"/>
        <family val="2"/>
      </rPr>
      <t>DE</t>
    </r>
    <r>
      <rPr>
        <sz val="8"/>
        <rFont val="Times New Roman"/>
        <family val="1"/>
      </rPr>
      <t xml:space="preserve"> </t>
    </r>
    <r>
      <rPr>
        <sz val="8"/>
        <rFont val="Arial"/>
        <family val="2"/>
      </rPr>
      <t>PORTA</t>
    </r>
    <r>
      <rPr>
        <sz val="8"/>
        <rFont val="Times New Roman"/>
        <family val="1"/>
      </rPr>
      <t xml:space="preserve"> </t>
    </r>
    <r>
      <rPr>
        <sz val="8"/>
        <rFont val="Arial"/>
        <family val="2"/>
      </rPr>
      <t>LISA</t>
    </r>
    <r>
      <rPr>
        <sz val="8"/>
        <rFont val="Times New Roman"/>
        <family val="1"/>
      </rPr>
      <t xml:space="preserve"> </t>
    </r>
    <r>
      <rPr>
        <sz val="8"/>
        <rFont val="Arial"/>
        <family val="2"/>
      </rPr>
      <t>DE</t>
    </r>
    <r>
      <rPr>
        <sz val="8"/>
        <rFont val="Times New Roman"/>
        <family val="1"/>
      </rPr>
      <t xml:space="preserve"> </t>
    </r>
    <r>
      <rPr>
        <sz val="8"/>
        <rFont val="Arial"/>
        <family val="2"/>
      </rPr>
      <t>22</t>
    </r>
    <r>
      <rPr>
        <sz val="8"/>
        <rFont val="Times New Roman"/>
        <family val="1"/>
      </rPr>
      <t xml:space="preserve"> </t>
    </r>
    <r>
      <rPr>
        <sz val="8"/>
        <rFont val="Arial"/>
        <family val="2"/>
      </rPr>
      <t>MM</t>
    </r>
    <r>
      <rPr>
        <sz val="8"/>
        <rFont val="Times New Roman"/>
        <family val="1"/>
      </rPr>
      <t xml:space="preserve"> </t>
    </r>
    <r>
      <rPr>
        <sz val="8"/>
        <rFont val="Arial"/>
        <family val="2"/>
      </rPr>
      <t>PARA</t>
    </r>
    <r>
      <rPr>
        <sz val="8"/>
        <rFont val="Times New Roman"/>
        <family val="1"/>
      </rPr>
      <t xml:space="preserve"> </t>
    </r>
    <r>
      <rPr>
        <sz val="8"/>
        <rFont val="Arial"/>
        <family val="2"/>
      </rPr>
      <t>ARMARIOS</t>
    </r>
  </si>
  <si>
    <r>
      <rPr>
        <sz val="8"/>
        <rFont val="Arial"/>
        <family val="2"/>
      </rPr>
      <t>05.80.015</t>
    </r>
  </si>
  <si>
    <r>
      <rPr>
        <sz val="8"/>
        <rFont val="Arial"/>
        <family val="2"/>
      </rPr>
      <t>BANDEIRA</t>
    </r>
    <r>
      <rPr>
        <sz val="8"/>
        <rFont val="Times New Roman"/>
        <family val="1"/>
      </rPr>
      <t xml:space="preserve"> </t>
    </r>
    <r>
      <rPr>
        <sz val="8"/>
        <rFont val="Arial"/>
        <family val="2"/>
      </rPr>
      <t>P/</t>
    </r>
    <r>
      <rPr>
        <sz val="8"/>
        <rFont val="Times New Roman"/>
        <family val="1"/>
      </rPr>
      <t xml:space="preserve"> </t>
    </r>
    <r>
      <rPr>
        <sz val="8"/>
        <rFont val="Arial"/>
        <family val="2"/>
      </rPr>
      <t>PORTA</t>
    </r>
    <r>
      <rPr>
        <sz val="8"/>
        <rFont val="Times New Roman"/>
        <family val="1"/>
      </rPr>
      <t xml:space="preserve"> </t>
    </r>
    <r>
      <rPr>
        <sz val="8"/>
        <rFont val="Arial"/>
        <family val="2"/>
      </rPr>
      <t>MADEIRA</t>
    </r>
    <r>
      <rPr>
        <sz val="8"/>
        <rFont val="Times New Roman"/>
        <family val="1"/>
      </rPr>
      <t xml:space="preserve"> </t>
    </r>
    <r>
      <rPr>
        <sz val="8"/>
        <rFont val="Arial"/>
        <family val="2"/>
      </rPr>
      <t>COMPENS</t>
    </r>
    <r>
      <rPr>
        <sz val="8"/>
        <rFont val="Times New Roman"/>
        <family val="1"/>
      </rPr>
      <t xml:space="preserve"> </t>
    </r>
    <r>
      <rPr>
        <sz val="8"/>
        <rFont val="Arial"/>
        <family val="2"/>
      </rPr>
      <t>LISA</t>
    </r>
    <r>
      <rPr>
        <sz val="8"/>
        <rFont val="Times New Roman"/>
        <family val="1"/>
      </rPr>
      <t xml:space="preserve"> </t>
    </r>
    <r>
      <rPr>
        <sz val="8"/>
        <rFont val="Arial"/>
        <family val="2"/>
      </rPr>
      <t>P/</t>
    </r>
    <r>
      <rPr>
        <sz val="8"/>
        <rFont val="Times New Roman"/>
        <family val="1"/>
      </rPr>
      <t xml:space="preserve"> </t>
    </r>
    <r>
      <rPr>
        <sz val="8"/>
        <rFont val="Arial"/>
        <family val="2"/>
      </rPr>
      <t>PINTURA</t>
    </r>
  </si>
  <si>
    <r>
      <rPr>
        <sz val="8"/>
        <rFont val="Arial"/>
        <family val="2"/>
      </rPr>
      <t>05.80.020</t>
    </r>
  </si>
  <si>
    <r>
      <rPr>
        <sz val="8"/>
        <rFont val="Arial"/>
        <family val="2"/>
      </rPr>
      <t>BATENTE</t>
    </r>
    <r>
      <rPr>
        <sz val="8"/>
        <rFont val="Times New Roman"/>
        <family val="1"/>
      </rPr>
      <t xml:space="preserve"> </t>
    </r>
    <r>
      <rPr>
        <sz val="8"/>
        <rFont val="Arial"/>
        <family val="2"/>
      </rPr>
      <t>DE</t>
    </r>
    <r>
      <rPr>
        <sz val="8"/>
        <rFont val="Times New Roman"/>
        <family val="1"/>
      </rPr>
      <t xml:space="preserve"> </t>
    </r>
    <r>
      <rPr>
        <sz val="8"/>
        <rFont val="Arial"/>
        <family val="2"/>
      </rPr>
      <t>MADEIRA</t>
    </r>
    <r>
      <rPr>
        <sz val="8"/>
        <rFont val="Times New Roman"/>
        <family val="1"/>
      </rPr>
      <t xml:space="preserve"> </t>
    </r>
    <r>
      <rPr>
        <sz val="8"/>
        <rFont val="Arial"/>
        <family val="2"/>
      </rPr>
      <t>PARA</t>
    </r>
    <r>
      <rPr>
        <sz val="8"/>
        <rFont val="Times New Roman"/>
        <family val="1"/>
      </rPr>
      <t xml:space="preserve"> </t>
    </r>
    <r>
      <rPr>
        <sz val="8"/>
        <rFont val="Arial"/>
        <family val="2"/>
      </rPr>
      <t>PORTAS</t>
    </r>
    <r>
      <rPr>
        <sz val="8"/>
        <rFont val="Times New Roman"/>
        <family val="1"/>
      </rPr>
      <t xml:space="preserve"> </t>
    </r>
    <r>
      <rPr>
        <sz val="8"/>
        <rFont val="Arial"/>
        <family val="2"/>
      </rPr>
      <t>DE</t>
    </r>
    <r>
      <rPr>
        <sz val="8"/>
        <rFont val="Times New Roman"/>
        <family val="1"/>
      </rPr>
      <t xml:space="preserve"> </t>
    </r>
    <r>
      <rPr>
        <sz val="8"/>
        <rFont val="Arial"/>
        <family val="2"/>
      </rPr>
      <t>1</t>
    </r>
    <r>
      <rPr>
        <sz val="8"/>
        <rFont val="Times New Roman"/>
        <family val="1"/>
      </rPr>
      <t xml:space="preserve"> </t>
    </r>
    <r>
      <rPr>
        <sz val="8"/>
        <rFont val="Arial"/>
        <family val="2"/>
      </rPr>
      <t>FL</t>
    </r>
    <r>
      <rPr>
        <sz val="8"/>
        <rFont val="Times New Roman"/>
        <family val="1"/>
      </rPr>
      <t xml:space="preserve"> </t>
    </r>
    <r>
      <rPr>
        <sz val="8"/>
        <rFont val="Arial"/>
        <family val="2"/>
      </rPr>
      <t>SEM</t>
    </r>
    <r>
      <rPr>
        <sz val="8"/>
        <rFont val="Times New Roman"/>
        <family val="1"/>
      </rPr>
      <t xml:space="preserve"> </t>
    </r>
    <r>
      <rPr>
        <sz val="8"/>
        <rFont val="Arial"/>
        <family val="2"/>
      </rPr>
      <t>BANDEIRA</t>
    </r>
  </si>
  <si>
    <r>
      <rPr>
        <sz val="8"/>
        <rFont val="Arial"/>
        <family val="2"/>
      </rPr>
      <t>CJ</t>
    </r>
  </si>
  <si>
    <r>
      <rPr>
        <sz val="8"/>
        <rFont val="Arial"/>
        <family val="2"/>
      </rPr>
      <t>05.80.021</t>
    </r>
  </si>
  <si>
    <r>
      <rPr>
        <sz val="8"/>
        <rFont val="Arial"/>
        <family val="2"/>
      </rPr>
      <t>BATENTE</t>
    </r>
    <r>
      <rPr>
        <sz val="8"/>
        <rFont val="Times New Roman"/>
        <family val="1"/>
      </rPr>
      <t xml:space="preserve"> </t>
    </r>
    <r>
      <rPr>
        <sz val="8"/>
        <rFont val="Arial"/>
        <family val="2"/>
      </rPr>
      <t>DE</t>
    </r>
    <r>
      <rPr>
        <sz val="8"/>
        <rFont val="Times New Roman"/>
        <family val="1"/>
      </rPr>
      <t xml:space="preserve"> </t>
    </r>
    <r>
      <rPr>
        <sz val="8"/>
        <rFont val="Arial"/>
        <family val="2"/>
      </rPr>
      <t>MADEIRA</t>
    </r>
    <r>
      <rPr>
        <sz val="8"/>
        <rFont val="Times New Roman"/>
        <family val="1"/>
      </rPr>
      <t xml:space="preserve"> </t>
    </r>
    <r>
      <rPr>
        <sz val="8"/>
        <rFont val="Arial"/>
        <family val="2"/>
      </rPr>
      <t>PARA</t>
    </r>
    <r>
      <rPr>
        <sz val="8"/>
        <rFont val="Times New Roman"/>
        <family val="1"/>
      </rPr>
      <t xml:space="preserve"> </t>
    </r>
    <r>
      <rPr>
        <sz val="8"/>
        <rFont val="Arial"/>
        <family val="2"/>
      </rPr>
      <t>PORTAS</t>
    </r>
    <r>
      <rPr>
        <sz val="8"/>
        <rFont val="Times New Roman"/>
        <family val="1"/>
      </rPr>
      <t xml:space="preserve"> </t>
    </r>
    <r>
      <rPr>
        <sz val="8"/>
        <rFont val="Arial"/>
        <family val="2"/>
      </rPr>
      <t>DE</t>
    </r>
    <r>
      <rPr>
        <sz val="8"/>
        <rFont val="Times New Roman"/>
        <family val="1"/>
      </rPr>
      <t xml:space="preserve"> </t>
    </r>
    <r>
      <rPr>
        <sz val="8"/>
        <rFont val="Arial"/>
        <family val="2"/>
      </rPr>
      <t>1</t>
    </r>
    <r>
      <rPr>
        <sz val="8"/>
        <rFont val="Times New Roman"/>
        <family val="1"/>
      </rPr>
      <t xml:space="preserve"> </t>
    </r>
    <r>
      <rPr>
        <sz val="8"/>
        <rFont val="Arial"/>
        <family val="2"/>
      </rPr>
      <t>FOLHA</t>
    </r>
    <r>
      <rPr>
        <sz val="8"/>
        <rFont val="Times New Roman"/>
        <family val="1"/>
      </rPr>
      <t xml:space="preserve"> </t>
    </r>
    <r>
      <rPr>
        <sz val="8"/>
        <rFont val="Arial"/>
        <family val="2"/>
      </rPr>
      <t>COM</t>
    </r>
    <r>
      <rPr>
        <sz val="8"/>
        <rFont val="Times New Roman"/>
        <family val="1"/>
      </rPr>
      <t xml:space="preserve"> </t>
    </r>
    <r>
      <rPr>
        <sz val="8"/>
        <rFont val="Arial"/>
        <family val="2"/>
      </rPr>
      <t>BANDEIRA</t>
    </r>
  </si>
  <si>
    <r>
      <rPr>
        <sz val="8"/>
        <rFont val="Arial"/>
        <family val="2"/>
      </rPr>
      <t>05.80.022</t>
    </r>
  </si>
  <si>
    <r>
      <rPr>
        <sz val="8"/>
        <rFont val="Arial"/>
        <family val="2"/>
      </rPr>
      <t>BATENTE</t>
    </r>
    <r>
      <rPr>
        <sz val="8"/>
        <rFont val="Times New Roman"/>
        <family val="1"/>
      </rPr>
      <t xml:space="preserve"> </t>
    </r>
    <r>
      <rPr>
        <sz val="8"/>
        <rFont val="Arial"/>
        <family val="2"/>
      </rPr>
      <t>DE</t>
    </r>
    <r>
      <rPr>
        <sz val="8"/>
        <rFont val="Times New Roman"/>
        <family val="1"/>
      </rPr>
      <t xml:space="preserve"> </t>
    </r>
    <r>
      <rPr>
        <sz val="8"/>
        <rFont val="Arial"/>
        <family val="2"/>
      </rPr>
      <t>MADEIRA</t>
    </r>
    <r>
      <rPr>
        <sz val="8"/>
        <rFont val="Times New Roman"/>
        <family val="1"/>
      </rPr>
      <t xml:space="preserve"> </t>
    </r>
    <r>
      <rPr>
        <sz val="8"/>
        <rFont val="Arial"/>
        <family val="2"/>
      </rPr>
      <t>PARA</t>
    </r>
    <r>
      <rPr>
        <sz val="8"/>
        <rFont val="Times New Roman"/>
        <family val="1"/>
      </rPr>
      <t xml:space="preserve"> </t>
    </r>
    <r>
      <rPr>
        <sz val="8"/>
        <rFont val="Arial"/>
        <family val="2"/>
      </rPr>
      <t>PORTA</t>
    </r>
    <r>
      <rPr>
        <sz val="8"/>
        <rFont val="Times New Roman"/>
        <family val="1"/>
      </rPr>
      <t xml:space="preserve"> </t>
    </r>
    <r>
      <rPr>
        <sz val="8"/>
        <rFont val="Arial"/>
        <family val="2"/>
      </rPr>
      <t>DE</t>
    </r>
    <r>
      <rPr>
        <sz val="8"/>
        <rFont val="Times New Roman"/>
        <family val="1"/>
      </rPr>
      <t xml:space="preserve"> </t>
    </r>
    <r>
      <rPr>
        <sz val="8"/>
        <rFont val="Arial"/>
        <family val="2"/>
      </rPr>
      <t>2</t>
    </r>
    <r>
      <rPr>
        <sz val="8"/>
        <rFont val="Times New Roman"/>
        <family val="1"/>
      </rPr>
      <t xml:space="preserve"> </t>
    </r>
    <r>
      <rPr>
        <sz val="8"/>
        <rFont val="Arial"/>
        <family val="2"/>
      </rPr>
      <t>FLS</t>
    </r>
    <r>
      <rPr>
        <sz val="8"/>
        <rFont val="Times New Roman"/>
        <family val="1"/>
      </rPr>
      <t xml:space="preserve"> </t>
    </r>
    <r>
      <rPr>
        <sz val="8"/>
        <rFont val="Arial"/>
        <family val="2"/>
      </rPr>
      <t>SEM</t>
    </r>
    <r>
      <rPr>
        <sz val="8"/>
        <rFont val="Times New Roman"/>
        <family val="1"/>
      </rPr>
      <t xml:space="preserve"> </t>
    </r>
    <r>
      <rPr>
        <sz val="8"/>
        <rFont val="Arial"/>
        <family val="2"/>
      </rPr>
      <t>BANDEIRA</t>
    </r>
  </si>
  <si>
    <r>
      <rPr>
        <sz val="8"/>
        <rFont val="Arial"/>
        <family val="2"/>
      </rPr>
      <t>05.80.023</t>
    </r>
  </si>
  <si>
    <r>
      <rPr>
        <sz val="8"/>
        <rFont val="Arial"/>
        <family val="2"/>
      </rPr>
      <t>BATENTE</t>
    </r>
    <r>
      <rPr>
        <sz val="8"/>
        <rFont val="Times New Roman"/>
        <family val="1"/>
      </rPr>
      <t xml:space="preserve"> </t>
    </r>
    <r>
      <rPr>
        <sz val="8"/>
        <rFont val="Arial"/>
        <family val="2"/>
      </rPr>
      <t>DE</t>
    </r>
    <r>
      <rPr>
        <sz val="8"/>
        <rFont val="Times New Roman"/>
        <family val="1"/>
      </rPr>
      <t xml:space="preserve"> </t>
    </r>
    <r>
      <rPr>
        <sz val="8"/>
        <rFont val="Arial"/>
        <family val="2"/>
      </rPr>
      <t>MADEIRA</t>
    </r>
    <r>
      <rPr>
        <sz val="8"/>
        <rFont val="Times New Roman"/>
        <family val="1"/>
      </rPr>
      <t xml:space="preserve"> </t>
    </r>
    <r>
      <rPr>
        <sz val="8"/>
        <rFont val="Arial"/>
        <family val="2"/>
      </rPr>
      <t>PARA</t>
    </r>
    <r>
      <rPr>
        <sz val="8"/>
        <rFont val="Times New Roman"/>
        <family val="1"/>
      </rPr>
      <t xml:space="preserve"> </t>
    </r>
    <r>
      <rPr>
        <sz val="8"/>
        <rFont val="Arial"/>
        <family val="2"/>
      </rPr>
      <t>PORTAS</t>
    </r>
    <r>
      <rPr>
        <sz val="8"/>
        <rFont val="Times New Roman"/>
        <family val="1"/>
      </rPr>
      <t xml:space="preserve"> </t>
    </r>
    <r>
      <rPr>
        <sz val="8"/>
        <rFont val="Arial"/>
        <family val="2"/>
      </rPr>
      <t>DE</t>
    </r>
    <r>
      <rPr>
        <sz val="8"/>
        <rFont val="Times New Roman"/>
        <family val="1"/>
      </rPr>
      <t xml:space="preserve"> </t>
    </r>
    <r>
      <rPr>
        <sz val="8"/>
        <rFont val="Arial"/>
        <family val="2"/>
      </rPr>
      <t>2</t>
    </r>
    <r>
      <rPr>
        <sz val="8"/>
        <rFont val="Times New Roman"/>
        <family val="1"/>
      </rPr>
      <t xml:space="preserve"> </t>
    </r>
    <r>
      <rPr>
        <sz val="8"/>
        <rFont val="Arial"/>
        <family val="2"/>
      </rPr>
      <t>FLS</t>
    </r>
    <r>
      <rPr>
        <sz val="8"/>
        <rFont val="Times New Roman"/>
        <family val="1"/>
      </rPr>
      <t xml:space="preserve"> </t>
    </r>
    <r>
      <rPr>
        <sz val="8"/>
        <rFont val="Arial"/>
        <family val="2"/>
      </rPr>
      <t>COM</t>
    </r>
    <r>
      <rPr>
        <sz val="8"/>
        <rFont val="Times New Roman"/>
        <family val="1"/>
      </rPr>
      <t xml:space="preserve"> </t>
    </r>
    <r>
      <rPr>
        <sz val="8"/>
        <rFont val="Arial"/>
        <family val="2"/>
      </rPr>
      <t>BANDEIRA</t>
    </r>
  </si>
  <si>
    <r>
      <rPr>
        <sz val="8"/>
        <rFont val="Arial"/>
        <family val="2"/>
      </rPr>
      <t>05.80.030</t>
    </r>
  </si>
  <si>
    <r>
      <rPr>
        <sz val="8"/>
        <rFont val="Arial"/>
        <family val="2"/>
      </rPr>
      <t>BATENTE</t>
    </r>
    <r>
      <rPr>
        <sz val="8"/>
        <rFont val="Times New Roman"/>
        <family val="1"/>
      </rPr>
      <t xml:space="preserve"> </t>
    </r>
    <r>
      <rPr>
        <sz val="8"/>
        <rFont val="Arial"/>
        <family val="2"/>
      </rPr>
      <t>METALICO</t>
    </r>
    <r>
      <rPr>
        <sz val="8"/>
        <rFont val="Times New Roman"/>
        <family val="1"/>
      </rPr>
      <t xml:space="preserve"> </t>
    </r>
    <r>
      <rPr>
        <sz val="8"/>
        <rFont val="Arial"/>
        <family val="2"/>
      </rPr>
      <t>-</t>
    </r>
    <r>
      <rPr>
        <sz val="8"/>
        <rFont val="Times New Roman"/>
        <family val="1"/>
      </rPr>
      <t xml:space="preserve"> </t>
    </r>
    <r>
      <rPr>
        <sz val="8"/>
        <rFont val="Arial"/>
        <family val="2"/>
      </rPr>
      <t>PERFIL</t>
    </r>
    <r>
      <rPr>
        <sz val="8"/>
        <rFont val="Times New Roman"/>
        <family val="1"/>
      </rPr>
      <t xml:space="preserve"> </t>
    </r>
    <r>
      <rPr>
        <sz val="8"/>
        <rFont val="Arial"/>
        <family val="2"/>
      </rPr>
      <t>CHAPA</t>
    </r>
    <r>
      <rPr>
        <sz val="8"/>
        <rFont val="Times New Roman"/>
        <family val="1"/>
      </rPr>
      <t xml:space="preserve"> </t>
    </r>
    <r>
      <rPr>
        <sz val="8"/>
        <rFont val="Arial"/>
        <family val="2"/>
      </rPr>
      <t>14</t>
    </r>
    <r>
      <rPr>
        <sz val="8"/>
        <rFont val="Times New Roman"/>
        <family val="1"/>
      </rPr>
      <t xml:space="preserve"> </t>
    </r>
    <r>
      <rPr>
        <sz val="8"/>
        <rFont val="Arial"/>
        <family val="2"/>
      </rPr>
      <t>(1,9MM)</t>
    </r>
    <r>
      <rPr>
        <sz val="8"/>
        <rFont val="Times New Roman"/>
        <family val="1"/>
      </rPr>
      <t xml:space="preserve"> </t>
    </r>
    <r>
      <rPr>
        <sz val="8"/>
        <rFont val="Arial"/>
        <family val="2"/>
      </rPr>
      <t>ZINCADA</t>
    </r>
  </si>
  <si>
    <r>
      <rPr>
        <sz val="8"/>
        <rFont val="Arial"/>
        <family val="2"/>
      </rPr>
      <t>05.80.035</t>
    </r>
  </si>
  <si>
    <r>
      <rPr>
        <sz val="8"/>
        <rFont val="Arial"/>
        <family val="2"/>
      </rPr>
      <t>GUARNICAO</t>
    </r>
    <r>
      <rPr>
        <sz val="8"/>
        <rFont val="Times New Roman"/>
        <family val="1"/>
      </rPr>
      <t xml:space="preserve"> </t>
    </r>
    <r>
      <rPr>
        <sz val="8"/>
        <rFont val="Arial"/>
        <family val="2"/>
      </rPr>
      <t>DE</t>
    </r>
    <r>
      <rPr>
        <sz val="8"/>
        <rFont val="Times New Roman"/>
        <family val="1"/>
      </rPr>
      <t xml:space="preserve"> </t>
    </r>
    <r>
      <rPr>
        <sz val="8"/>
        <rFont val="Arial"/>
        <family val="2"/>
      </rPr>
      <t>5</t>
    </r>
    <r>
      <rPr>
        <sz val="8"/>
        <rFont val="Times New Roman"/>
        <family val="1"/>
      </rPr>
      <t xml:space="preserve"> </t>
    </r>
    <r>
      <rPr>
        <sz val="8"/>
        <rFont val="Arial"/>
        <family val="2"/>
      </rPr>
      <t>CM</t>
    </r>
    <r>
      <rPr>
        <sz val="8"/>
        <rFont val="Times New Roman"/>
        <family val="1"/>
      </rPr>
      <t xml:space="preserve"> </t>
    </r>
    <r>
      <rPr>
        <sz val="8"/>
        <rFont val="Arial"/>
        <family val="2"/>
      </rPr>
      <t>PARA</t>
    </r>
    <r>
      <rPr>
        <sz val="8"/>
        <rFont val="Times New Roman"/>
        <family val="1"/>
      </rPr>
      <t xml:space="preserve"> </t>
    </r>
    <r>
      <rPr>
        <sz val="8"/>
        <rFont val="Arial"/>
        <family val="2"/>
      </rPr>
      <t>PORTA</t>
    </r>
    <r>
      <rPr>
        <sz val="8"/>
        <rFont val="Times New Roman"/>
        <family val="1"/>
      </rPr>
      <t xml:space="preserve"> </t>
    </r>
    <r>
      <rPr>
        <sz val="8"/>
        <rFont val="Arial"/>
        <family val="2"/>
      </rPr>
      <t>DE</t>
    </r>
    <r>
      <rPr>
        <sz val="8"/>
        <rFont val="Times New Roman"/>
        <family val="1"/>
      </rPr>
      <t xml:space="preserve"> </t>
    </r>
    <r>
      <rPr>
        <sz val="8"/>
        <rFont val="Arial"/>
        <family val="2"/>
      </rPr>
      <t>1</t>
    </r>
    <r>
      <rPr>
        <sz val="8"/>
        <rFont val="Times New Roman"/>
        <family val="1"/>
      </rPr>
      <t xml:space="preserve"> </t>
    </r>
    <r>
      <rPr>
        <sz val="8"/>
        <rFont val="Arial"/>
        <family val="2"/>
      </rPr>
      <t>FOLHA</t>
    </r>
  </si>
  <si>
    <r>
      <rPr>
        <sz val="8"/>
        <rFont val="Arial"/>
        <family val="2"/>
      </rPr>
      <t>05.80.036</t>
    </r>
  </si>
  <si>
    <r>
      <rPr>
        <sz val="8"/>
        <rFont val="Arial"/>
        <family val="2"/>
      </rPr>
      <t>GUARNICAO</t>
    </r>
    <r>
      <rPr>
        <sz val="8"/>
        <rFont val="Times New Roman"/>
        <family val="1"/>
      </rPr>
      <t xml:space="preserve"> </t>
    </r>
    <r>
      <rPr>
        <sz val="8"/>
        <rFont val="Arial"/>
        <family val="2"/>
      </rPr>
      <t>DE</t>
    </r>
    <r>
      <rPr>
        <sz val="8"/>
        <rFont val="Times New Roman"/>
        <family val="1"/>
      </rPr>
      <t xml:space="preserve"> </t>
    </r>
    <r>
      <rPr>
        <sz val="8"/>
        <rFont val="Arial"/>
        <family val="2"/>
      </rPr>
      <t>5</t>
    </r>
    <r>
      <rPr>
        <sz val="8"/>
        <rFont val="Times New Roman"/>
        <family val="1"/>
      </rPr>
      <t xml:space="preserve"> </t>
    </r>
    <r>
      <rPr>
        <sz val="8"/>
        <rFont val="Arial"/>
        <family val="2"/>
      </rPr>
      <t>CM</t>
    </r>
    <r>
      <rPr>
        <sz val="8"/>
        <rFont val="Times New Roman"/>
        <family val="1"/>
      </rPr>
      <t xml:space="preserve"> </t>
    </r>
    <r>
      <rPr>
        <sz val="8"/>
        <rFont val="Arial"/>
        <family val="2"/>
      </rPr>
      <t>PARA</t>
    </r>
    <r>
      <rPr>
        <sz val="8"/>
        <rFont val="Times New Roman"/>
        <family val="1"/>
      </rPr>
      <t xml:space="preserve"> </t>
    </r>
    <r>
      <rPr>
        <sz val="8"/>
        <rFont val="Arial"/>
        <family val="2"/>
      </rPr>
      <t>PORTA</t>
    </r>
    <r>
      <rPr>
        <sz val="8"/>
        <rFont val="Times New Roman"/>
        <family val="1"/>
      </rPr>
      <t xml:space="preserve"> </t>
    </r>
    <r>
      <rPr>
        <sz val="8"/>
        <rFont val="Arial"/>
        <family val="2"/>
      </rPr>
      <t>DE</t>
    </r>
    <r>
      <rPr>
        <sz val="8"/>
        <rFont val="Times New Roman"/>
        <family val="1"/>
      </rPr>
      <t xml:space="preserve"> </t>
    </r>
    <r>
      <rPr>
        <sz val="8"/>
        <rFont val="Arial"/>
        <family val="2"/>
      </rPr>
      <t>2</t>
    </r>
    <r>
      <rPr>
        <sz val="8"/>
        <rFont val="Times New Roman"/>
        <family val="1"/>
      </rPr>
      <t xml:space="preserve"> </t>
    </r>
    <r>
      <rPr>
        <sz val="8"/>
        <rFont val="Arial"/>
        <family val="2"/>
      </rPr>
      <t>FOLHAS</t>
    </r>
  </si>
  <si>
    <r>
      <rPr>
        <sz val="8"/>
        <rFont val="Arial"/>
        <family val="2"/>
      </rPr>
      <t>05.80.037</t>
    </r>
  </si>
  <si>
    <r>
      <rPr>
        <sz val="8"/>
        <rFont val="Arial"/>
        <family val="2"/>
      </rPr>
      <t>GUARNICAO</t>
    </r>
    <r>
      <rPr>
        <sz val="8"/>
        <rFont val="Times New Roman"/>
        <family val="1"/>
      </rPr>
      <t xml:space="preserve"> </t>
    </r>
    <r>
      <rPr>
        <sz val="8"/>
        <rFont val="Arial"/>
        <family val="2"/>
      </rPr>
      <t>MADEIRA</t>
    </r>
    <r>
      <rPr>
        <sz val="8"/>
        <rFont val="Times New Roman"/>
        <family val="1"/>
      </rPr>
      <t xml:space="preserve"> </t>
    </r>
    <r>
      <rPr>
        <sz val="8"/>
        <rFont val="Arial"/>
        <family val="2"/>
      </rPr>
      <t>DE</t>
    </r>
    <r>
      <rPr>
        <sz val="8"/>
        <rFont val="Times New Roman"/>
        <family val="1"/>
      </rPr>
      <t xml:space="preserve"> </t>
    </r>
    <r>
      <rPr>
        <sz val="8"/>
        <rFont val="Arial"/>
        <family val="2"/>
      </rPr>
      <t>5,0CM</t>
    </r>
  </si>
  <si>
    <r>
      <rPr>
        <sz val="8"/>
        <rFont val="Arial"/>
        <family val="2"/>
      </rPr>
      <t>05.80.038</t>
    </r>
  </si>
  <si>
    <r>
      <rPr>
        <sz val="8"/>
        <rFont val="Arial"/>
        <family val="2"/>
      </rPr>
      <t>GUARNICAO</t>
    </r>
    <r>
      <rPr>
        <sz val="8"/>
        <rFont val="Times New Roman"/>
        <family val="1"/>
      </rPr>
      <t xml:space="preserve"> </t>
    </r>
    <r>
      <rPr>
        <sz val="8"/>
        <rFont val="Arial"/>
        <family val="2"/>
      </rPr>
      <t>MADEIRA</t>
    </r>
    <r>
      <rPr>
        <sz val="8"/>
        <rFont val="Times New Roman"/>
        <family val="1"/>
      </rPr>
      <t xml:space="preserve"> </t>
    </r>
    <r>
      <rPr>
        <sz val="8"/>
        <rFont val="Arial"/>
        <family val="2"/>
      </rPr>
      <t>DE</t>
    </r>
    <r>
      <rPr>
        <sz val="8"/>
        <rFont val="Times New Roman"/>
        <family val="1"/>
      </rPr>
      <t xml:space="preserve"> </t>
    </r>
    <r>
      <rPr>
        <sz val="8"/>
        <rFont val="Arial"/>
        <family val="2"/>
      </rPr>
      <t>7,0CM</t>
    </r>
  </si>
  <si>
    <r>
      <rPr>
        <sz val="8"/>
        <rFont val="Arial"/>
        <family val="2"/>
      </rPr>
      <t>05.80.039</t>
    </r>
  </si>
  <si>
    <r>
      <rPr>
        <sz val="8"/>
        <rFont val="Arial"/>
        <family val="2"/>
      </rPr>
      <t>GUARNICAO</t>
    </r>
    <r>
      <rPr>
        <sz val="8"/>
        <rFont val="Times New Roman"/>
        <family val="1"/>
      </rPr>
      <t xml:space="preserve"> </t>
    </r>
    <r>
      <rPr>
        <sz val="8"/>
        <rFont val="Arial"/>
        <family val="2"/>
      </rPr>
      <t>MADEIRA</t>
    </r>
    <r>
      <rPr>
        <sz val="8"/>
        <rFont val="Times New Roman"/>
        <family val="1"/>
      </rPr>
      <t xml:space="preserve"> </t>
    </r>
    <r>
      <rPr>
        <sz val="8"/>
        <rFont val="Arial"/>
        <family val="2"/>
      </rPr>
      <t>DE</t>
    </r>
    <r>
      <rPr>
        <sz val="8"/>
        <rFont val="Times New Roman"/>
        <family val="1"/>
      </rPr>
      <t xml:space="preserve"> </t>
    </r>
    <r>
      <rPr>
        <sz val="8"/>
        <rFont val="Arial"/>
        <family val="2"/>
      </rPr>
      <t>10,0CM</t>
    </r>
  </si>
  <si>
    <r>
      <rPr>
        <sz val="8"/>
        <rFont val="Arial"/>
        <family val="2"/>
      </rPr>
      <t>05.80.040</t>
    </r>
  </si>
  <si>
    <r>
      <rPr>
        <sz val="8"/>
        <rFont val="Arial"/>
        <family val="2"/>
      </rPr>
      <t>GUARNICAO</t>
    </r>
    <r>
      <rPr>
        <sz val="8"/>
        <rFont val="Times New Roman"/>
        <family val="1"/>
      </rPr>
      <t xml:space="preserve"> </t>
    </r>
    <r>
      <rPr>
        <sz val="8"/>
        <rFont val="Arial"/>
        <family val="2"/>
      </rPr>
      <t>MADEIRA</t>
    </r>
    <r>
      <rPr>
        <sz val="8"/>
        <rFont val="Times New Roman"/>
        <family val="1"/>
      </rPr>
      <t xml:space="preserve"> </t>
    </r>
    <r>
      <rPr>
        <sz val="8"/>
        <rFont val="Arial"/>
        <family val="2"/>
      </rPr>
      <t>DE</t>
    </r>
    <r>
      <rPr>
        <sz val="8"/>
        <rFont val="Times New Roman"/>
        <family val="1"/>
      </rPr>
      <t xml:space="preserve"> </t>
    </r>
    <r>
      <rPr>
        <sz val="8"/>
        <rFont val="Arial"/>
        <family val="2"/>
      </rPr>
      <t>15,0CM</t>
    </r>
  </si>
  <si>
    <r>
      <rPr>
        <sz val="8"/>
        <rFont val="Arial"/>
        <family val="2"/>
      </rPr>
      <t>05.80.041</t>
    </r>
  </si>
  <si>
    <r>
      <rPr>
        <sz val="8"/>
        <rFont val="Arial"/>
        <family val="2"/>
      </rPr>
      <t>PORTA</t>
    </r>
    <r>
      <rPr>
        <sz val="8"/>
        <rFont val="Times New Roman"/>
        <family val="1"/>
      </rPr>
      <t xml:space="preserve"> </t>
    </r>
    <r>
      <rPr>
        <sz val="8"/>
        <rFont val="Arial"/>
        <family val="2"/>
      </rPr>
      <t>GIZ,</t>
    </r>
    <r>
      <rPr>
        <sz val="8"/>
        <rFont val="Times New Roman"/>
        <family val="1"/>
      </rPr>
      <t xml:space="preserve"> </t>
    </r>
    <r>
      <rPr>
        <sz val="8"/>
        <rFont val="Arial"/>
        <family val="2"/>
      </rPr>
      <t>INCLUSIVE</t>
    </r>
    <r>
      <rPr>
        <sz val="8"/>
        <rFont val="Times New Roman"/>
        <family val="1"/>
      </rPr>
      <t xml:space="preserve"> </t>
    </r>
    <r>
      <rPr>
        <sz val="8"/>
        <rFont val="Arial"/>
        <family val="2"/>
      </rPr>
      <t>SUPORTES</t>
    </r>
  </si>
  <si>
    <r>
      <rPr>
        <sz val="8"/>
        <rFont val="Arial"/>
        <family val="2"/>
      </rPr>
      <t>05.80.042</t>
    </r>
  </si>
  <si>
    <r>
      <rPr>
        <sz val="8"/>
        <rFont val="Arial"/>
        <family val="2"/>
      </rPr>
      <t>LOUSA</t>
    </r>
    <r>
      <rPr>
        <sz val="8"/>
        <rFont val="Times New Roman"/>
        <family val="1"/>
      </rPr>
      <t xml:space="preserve"> </t>
    </r>
    <r>
      <rPr>
        <sz val="8"/>
        <rFont val="Arial"/>
        <family val="2"/>
      </rPr>
      <t>QUADRICULADA</t>
    </r>
    <r>
      <rPr>
        <sz val="8"/>
        <rFont val="Times New Roman"/>
        <family val="1"/>
      </rPr>
      <t xml:space="preserve"> </t>
    </r>
    <r>
      <rPr>
        <sz val="8"/>
        <rFont val="Arial"/>
        <family val="2"/>
      </rPr>
      <t>L=4.61M</t>
    </r>
    <r>
      <rPr>
        <sz val="8"/>
        <rFont val="Times New Roman"/>
        <family val="1"/>
      </rPr>
      <t xml:space="preserve"> </t>
    </r>
    <r>
      <rPr>
        <sz val="8"/>
        <rFont val="Arial"/>
        <family val="2"/>
      </rPr>
      <t>MOD.</t>
    </r>
    <r>
      <rPr>
        <sz val="8"/>
        <rFont val="Times New Roman"/>
        <family val="1"/>
      </rPr>
      <t xml:space="preserve"> </t>
    </r>
    <r>
      <rPr>
        <sz val="8"/>
        <rFont val="Arial"/>
        <family val="2"/>
      </rPr>
      <t>LG-01</t>
    </r>
  </si>
  <si>
    <r>
      <rPr>
        <sz val="8"/>
        <rFont val="Arial"/>
        <family val="2"/>
      </rPr>
      <t>05.80.043</t>
    </r>
  </si>
  <si>
    <r>
      <rPr>
        <sz val="8"/>
        <rFont val="Arial"/>
        <family val="2"/>
      </rPr>
      <t>CHAPA</t>
    </r>
    <r>
      <rPr>
        <sz val="8"/>
        <rFont val="Times New Roman"/>
        <family val="1"/>
      </rPr>
      <t xml:space="preserve"> </t>
    </r>
    <r>
      <rPr>
        <sz val="8"/>
        <rFont val="Arial"/>
        <family val="2"/>
      </rPr>
      <t>GREENBOARD</t>
    </r>
    <r>
      <rPr>
        <sz val="8"/>
        <rFont val="Times New Roman"/>
        <family val="1"/>
      </rPr>
      <t xml:space="preserve"> </t>
    </r>
    <r>
      <rPr>
        <sz val="8"/>
        <rFont val="Arial"/>
        <family val="2"/>
      </rPr>
      <t>DE</t>
    </r>
    <r>
      <rPr>
        <sz val="8"/>
        <rFont val="Times New Roman"/>
        <family val="1"/>
      </rPr>
      <t xml:space="preserve"> </t>
    </r>
    <r>
      <rPr>
        <sz val="8"/>
        <rFont val="Arial"/>
        <family val="2"/>
      </rPr>
      <t>1,3</t>
    </r>
    <r>
      <rPr>
        <sz val="8"/>
        <rFont val="Times New Roman"/>
        <family val="1"/>
      </rPr>
      <t xml:space="preserve"> </t>
    </r>
    <r>
      <rPr>
        <sz val="8"/>
        <rFont val="Arial"/>
        <family val="2"/>
      </rPr>
      <t>MM</t>
    </r>
    <r>
      <rPr>
        <sz val="8"/>
        <rFont val="Times New Roman"/>
        <family val="1"/>
      </rPr>
      <t xml:space="preserve"> </t>
    </r>
    <r>
      <rPr>
        <sz val="8"/>
        <rFont val="Arial"/>
        <family val="2"/>
      </rPr>
      <t>DE</t>
    </r>
    <r>
      <rPr>
        <sz val="8"/>
        <rFont val="Times New Roman"/>
        <family val="1"/>
      </rPr>
      <t xml:space="preserve"> </t>
    </r>
    <r>
      <rPr>
        <sz val="8"/>
        <rFont val="Arial"/>
        <family val="2"/>
      </rPr>
      <t>ESPESSURA</t>
    </r>
  </si>
  <si>
    <r>
      <rPr>
        <sz val="8"/>
        <rFont val="Arial"/>
        <family val="2"/>
      </rPr>
      <t>05.80.044</t>
    </r>
  </si>
  <si>
    <r>
      <rPr>
        <sz val="8"/>
        <rFont val="Arial"/>
        <family val="2"/>
      </rPr>
      <t>LOUSA</t>
    </r>
    <r>
      <rPr>
        <sz val="8"/>
        <rFont val="Times New Roman"/>
        <family val="1"/>
      </rPr>
      <t xml:space="preserve"> </t>
    </r>
    <r>
      <rPr>
        <sz val="8"/>
        <rFont val="Arial"/>
        <family val="2"/>
      </rPr>
      <t>QUADRICULADA</t>
    </r>
    <r>
      <rPr>
        <sz val="8"/>
        <rFont val="Times New Roman"/>
        <family val="1"/>
      </rPr>
      <t xml:space="preserve"> </t>
    </r>
    <r>
      <rPr>
        <sz val="8"/>
        <rFont val="Arial"/>
        <family val="2"/>
      </rPr>
      <t>L=2.55M</t>
    </r>
    <r>
      <rPr>
        <sz val="8"/>
        <rFont val="Times New Roman"/>
        <family val="1"/>
      </rPr>
      <t xml:space="preserve"> </t>
    </r>
    <r>
      <rPr>
        <sz val="8"/>
        <rFont val="Arial"/>
        <family val="2"/>
      </rPr>
      <t>MOD.</t>
    </r>
    <r>
      <rPr>
        <sz val="8"/>
        <rFont val="Times New Roman"/>
        <family val="1"/>
      </rPr>
      <t xml:space="preserve"> </t>
    </r>
    <r>
      <rPr>
        <sz val="8"/>
        <rFont val="Arial"/>
        <family val="2"/>
      </rPr>
      <t>LG-02</t>
    </r>
  </si>
  <si>
    <r>
      <rPr>
        <sz val="8"/>
        <rFont val="Arial"/>
        <family val="2"/>
      </rPr>
      <t>05.80.050</t>
    </r>
  </si>
  <si>
    <r>
      <rPr>
        <sz val="8"/>
        <rFont val="Arial"/>
        <family val="2"/>
      </rPr>
      <t>LOUSA</t>
    </r>
    <r>
      <rPr>
        <sz val="8"/>
        <rFont val="Times New Roman"/>
        <family val="1"/>
      </rPr>
      <t xml:space="preserve"> </t>
    </r>
    <r>
      <rPr>
        <sz val="8"/>
        <rFont val="Arial"/>
        <family val="2"/>
      </rPr>
      <t>EM</t>
    </r>
    <r>
      <rPr>
        <sz val="8"/>
        <rFont val="Times New Roman"/>
        <family val="1"/>
      </rPr>
      <t xml:space="preserve"> </t>
    </r>
    <r>
      <rPr>
        <sz val="8"/>
        <rFont val="Arial"/>
        <family val="2"/>
      </rPr>
      <t>ARGAMASSA</t>
    </r>
    <r>
      <rPr>
        <sz val="8"/>
        <rFont val="Times New Roman"/>
        <family val="1"/>
      </rPr>
      <t xml:space="preserve"> </t>
    </r>
    <r>
      <rPr>
        <sz val="8"/>
        <rFont val="Arial"/>
        <family val="2"/>
      </rPr>
      <t>L=461M</t>
    </r>
    <r>
      <rPr>
        <sz val="8"/>
        <rFont val="Times New Roman"/>
        <family val="1"/>
      </rPr>
      <t xml:space="preserve"> </t>
    </r>
    <r>
      <rPr>
        <sz val="8"/>
        <rFont val="Arial"/>
        <family val="2"/>
      </rPr>
      <t>MOD</t>
    </r>
    <r>
      <rPr>
        <sz val="8"/>
        <rFont val="Times New Roman"/>
        <family val="1"/>
      </rPr>
      <t xml:space="preserve"> </t>
    </r>
    <r>
      <rPr>
        <sz val="8"/>
        <rFont val="Arial"/>
        <family val="2"/>
      </rPr>
      <t>LG-03</t>
    </r>
  </si>
  <si>
    <r>
      <rPr>
        <sz val="8"/>
        <rFont val="Arial"/>
        <family val="2"/>
      </rPr>
      <t>05.80.051</t>
    </r>
  </si>
  <si>
    <r>
      <rPr>
        <sz val="8"/>
        <rFont val="Arial"/>
        <family val="2"/>
      </rPr>
      <t>QUADRO</t>
    </r>
    <r>
      <rPr>
        <sz val="8"/>
        <rFont val="Times New Roman"/>
        <family val="1"/>
      </rPr>
      <t xml:space="preserve"> </t>
    </r>
    <r>
      <rPr>
        <sz val="8"/>
        <rFont val="Arial"/>
        <family val="2"/>
      </rPr>
      <t>NEGRO</t>
    </r>
    <r>
      <rPr>
        <sz val="8"/>
        <rFont val="Times New Roman"/>
        <family val="1"/>
      </rPr>
      <t xml:space="preserve"> </t>
    </r>
    <r>
      <rPr>
        <sz val="8"/>
        <rFont val="Arial"/>
        <family val="2"/>
      </rPr>
      <t>EM</t>
    </r>
    <r>
      <rPr>
        <sz val="8"/>
        <rFont val="Times New Roman"/>
        <family val="1"/>
      </rPr>
      <t xml:space="preserve"> </t>
    </r>
    <r>
      <rPr>
        <sz val="8"/>
        <rFont val="Arial"/>
        <family val="2"/>
      </rPr>
      <t>MASSA</t>
    </r>
    <r>
      <rPr>
        <sz val="8"/>
        <rFont val="Times New Roman"/>
        <family val="1"/>
      </rPr>
      <t xml:space="preserve"> </t>
    </r>
    <r>
      <rPr>
        <sz val="8"/>
        <rFont val="Arial"/>
        <family val="2"/>
      </rPr>
      <t>-</t>
    </r>
    <r>
      <rPr>
        <sz val="8"/>
        <rFont val="Times New Roman"/>
        <family val="1"/>
      </rPr>
      <t xml:space="preserve"> </t>
    </r>
    <r>
      <rPr>
        <sz val="8"/>
        <rFont val="Arial"/>
        <family val="2"/>
      </rPr>
      <t>COMPLETO</t>
    </r>
  </si>
  <si>
    <r>
      <rPr>
        <sz val="8"/>
        <rFont val="Arial"/>
        <family val="2"/>
      </rPr>
      <t>05.80.070</t>
    </r>
  </si>
  <si>
    <r>
      <rPr>
        <sz val="8"/>
        <rFont val="Arial"/>
        <family val="2"/>
      </rPr>
      <t>FECHADURA</t>
    </r>
    <r>
      <rPr>
        <sz val="8"/>
        <rFont val="Times New Roman"/>
        <family val="1"/>
      </rPr>
      <t xml:space="preserve"> </t>
    </r>
    <r>
      <rPr>
        <sz val="8"/>
        <rFont val="Arial"/>
        <family val="2"/>
      </rPr>
      <t>COMPLETA,</t>
    </r>
    <r>
      <rPr>
        <sz val="8"/>
        <rFont val="Times New Roman"/>
        <family val="1"/>
      </rPr>
      <t xml:space="preserve"> </t>
    </r>
    <r>
      <rPr>
        <sz val="8"/>
        <rFont val="Arial"/>
        <family val="2"/>
      </rPr>
      <t>CILINDRICA</t>
    </r>
    <r>
      <rPr>
        <sz val="8"/>
        <rFont val="Times New Roman"/>
        <family val="1"/>
      </rPr>
      <t xml:space="preserve"> </t>
    </r>
    <r>
      <rPr>
        <sz val="8"/>
        <rFont val="Arial"/>
        <family val="2"/>
      </rPr>
      <t>DE</t>
    </r>
    <r>
      <rPr>
        <sz val="8"/>
        <rFont val="Times New Roman"/>
        <family val="1"/>
      </rPr>
      <t xml:space="preserve"> </t>
    </r>
    <r>
      <rPr>
        <sz val="8"/>
        <rFont val="Arial"/>
        <family val="2"/>
      </rPr>
      <t>EMBUTIR</t>
    </r>
  </si>
  <si>
    <r>
      <rPr>
        <sz val="8"/>
        <rFont val="Arial"/>
        <family val="2"/>
      </rPr>
      <t>JG</t>
    </r>
  </si>
  <si>
    <r>
      <rPr>
        <sz val="8"/>
        <rFont val="Arial"/>
        <family val="2"/>
      </rPr>
      <t>05.80.071</t>
    </r>
  </si>
  <si>
    <r>
      <rPr>
        <sz val="8"/>
        <rFont val="Arial"/>
        <family val="2"/>
      </rPr>
      <t>FECHADURA</t>
    </r>
    <r>
      <rPr>
        <sz val="8"/>
        <rFont val="Times New Roman"/>
        <family val="1"/>
      </rPr>
      <t xml:space="preserve"> </t>
    </r>
    <r>
      <rPr>
        <sz val="8"/>
        <rFont val="Arial"/>
        <family val="2"/>
      </rPr>
      <t>COMPLETA,</t>
    </r>
    <r>
      <rPr>
        <sz val="8"/>
        <rFont val="Times New Roman"/>
        <family val="1"/>
      </rPr>
      <t xml:space="preserve"> </t>
    </r>
    <r>
      <rPr>
        <sz val="8"/>
        <rFont val="Arial"/>
        <family val="2"/>
      </rPr>
      <t>TIPO</t>
    </r>
    <r>
      <rPr>
        <sz val="8"/>
        <rFont val="Times New Roman"/>
        <family val="1"/>
      </rPr>
      <t xml:space="preserve"> </t>
    </r>
    <r>
      <rPr>
        <sz val="8"/>
        <rFont val="Arial"/>
        <family val="2"/>
      </rPr>
      <t>GORGE</t>
    </r>
    <r>
      <rPr>
        <sz val="8"/>
        <rFont val="Times New Roman"/>
        <family val="1"/>
      </rPr>
      <t xml:space="preserve"> </t>
    </r>
    <r>
      <rPr>
        <sz val="8"/>
        <rFont val="Arial"/>
        <family val="2"/>
      </rPr>
      <t>DE</t>
    </r>
    <r>
      <rPr>
        <sz val="8"/>
        <rFont val="Times New Roman"/>
        <family val="1"/>
      </rPr>
      <t xml:space="preserve"> </t>
    </r>
    <r>
      <rPr>
        <sz val="8"/>
        <rFont val="Arial"/>
        <family val="2"/>
      </rPr>
      <t>EMBUTIR</t>
    </r>
  </si>
  <si>
    <r>
      <rPr>
        <sz val="8"/>
        <rFont val="Arial"/>
        <family val="2"/>
      </rPr>
      <t>05.80.072</t>
    </r>
  </si>
  <si>
    <r>
      <rPr>
        <sz val="8"/>
        <rFont val="Arial"/>
        <family val="2"/>
      </rPr>
      <t>FECHADURA</t>
    </r>
    <r>
      <rPr>
        <sz val="8"/>
        <rFont val="Times New Roman"/>
        <family val="1"/>
      </rPr>
      <t xml:space="preserve"> </t>
    </r>
    <r>
      <rPr>
        <sz val="8"/>
        <rFont val="Arial"/>
        <family val="2"/>
      </rPr>
      <t>COMPL</t>
    </r>
    <r>
      <rPr>
        <sz val="8"/>
        <rFont val="Times New Roman"/>
        <family val="1"/>
      </rPr>
      <t xml:space="preserve"> </t>
    </r>
    <r>
      <rPr>
        <sz val="8"/>
        <rFont val="Arial"/>
        <family val="2"/>
      </rPr>
      <t>TIPO</t>
    </r>
    <r>
      <rPr>
        <sz val="8"/>
        <rFont val="Times New Roman"/>
        <family val="1"/>
      </rPr>
      <t xml:space="preserve"> </t>
    </r>
    <r>
      <rPr>
        <sz val="8"/>
        <rFont val="Arial"/>
        <family val="2"/>
      </rPr>
      <t>TARGETA</t>
    </r>
    <r>
      <rPr>
        <sz val="8"/>
        <rFont val="Times New Roman"/>
        <family val="1"/>
      </rPr>
      <t xml:space="preserve"> </t>
    </r>
    <r>
      <rPr>
        <sz val="8"/>
        <rFont val="Arial"/>
        <family val="2"/>
      </rPr>
      <t>DE</t>
    </r>
    <r>
      <rPr>
        <sz val="8"/>
        <rFont val="Times New Roman"/>
        <family val="1"/>
      </rPr>
      <t xml:space="preserve"> </t>
    </r>
    <r>
      <rPr>
        <sz val="8"/>
        <rFont val="Arial"/>
        <family val="2"/>
      </rPr>
      <t>SOBREPOR</t>
    </r>
    <r>
      <rPr>
        <sz val="8"/>
        <rFont val="Times New Roman"/>
        <family val="1"/>
      </rPr>
      <t xml:space="preserve"> </t>
    </r>
    <r>
      <rPr>
        <sz val="8"/>
        <rFont val="Arial"/>
        <family val="2"/>
      </rPr>
      <t>C/VISOR</t>
    </r>
    <r>
      <rPr>
        <sz val="8"/>
        <rFont val="Times New Roman"/>
        <family val="1"/>
      </rPr>
      <t xml:space="preserve"> </t>
    </r>
    <r>
      <rPr>
        <sz val="8"/>
        <rFont val="Arial"/>
        <family val="2"/>
      </rPr>
      <t>"LIVRE-OCUPADO"</t>
    </r>
  </si>
  <si>
    <r>
      <rPr>
        <sz val="8"/>
        <rFont val="Arial"/>
        <family val="2"/>
      </rPr>
      <t>05.80.073</t>
    </r>
  </si>
  <si>
    <r>
      <rPr>
        <sz val="8"/>
        <rFont val="Arial"/>
        <family val="2"/>
      </rPr>
      <t>FECHADURA</t>
    </r>
    <r>
      <rPr>
        <sz val="8"/>
        <rFont val="Times New Roman"/>
        <family val="1"/>
      </rPr>
      <t xml:space="preserve"> </t>
    </r>
    <r>
      <rPr>
        <sz val="8"/>
        <rFont val="Arial"/>
        <family val="2"/>
      </rPr>
      <t>DE</t>
    </r>
    <r>
      <rPr>
        <sz val="8"/>
        <rFont val="Times New Roman"/>
        <family val="1"/>
      </rPr>
      <t xml:space="preserve"> </t>
    </r>
    <r>
      <rPr>
        <sz val="8"/>
        <rFont val="Arial"/>
        <family val="2"/>
      </rPr>
      <t>SOBREPOR</t>
    </r>
    <r>
      <rPr>
        <sz val="8"/>
        <rFont val="Times New Roman"/>
        <family val="1"/>
      </rPr>
      <t xml:space="preserve"> </t>
    </r>
    <r>
      <rPr>
        <sz val="8"/>
        <rFont val="Arial"/>
        <family val="2"/>
      </rPr>
      <t>CILINDRICA</t>
    </r>
    <r>
      <rPr>
        <sz val="8"/>
        <rFont val="Times New Roman"/>
        <family val="1"/>
      </rPr>
      <t xml:space="preserve"> </t>
    </r>
    <r>
      <rPr>
        <sz val="8"/>
        <rFont val="Arial"/>
        <family val="2"/>
      </rPr>
      <t>PARA</t>
    </r>
    <r>
      <rPr>
        <sz val="8"/>
        <rFont val="Times New Roman"/>
        <family val="1"/>
      </rPr>
      <t xml:space="preserve"> </t>
    </r>
    <r>
      <rPr>
        <sz val="8"/>
        <rFont val="Arial"/>
        <family val="2"/>
      </rPr>
      <t>PORTOES</t>
    </r>
  </si>
  <si>
    <r>
      <rPr>
        <sz val="8"/>
        <rFont val="Arial"/>
        <family val="2"/>
      </rPr>
      <t>05.80.080</t>
    </r>
  </si>
  <si>
    <r>
      <rPr>
        <sz val="8"/>
        <rFont val="Arial"/>
        <family val="2"/>
      </rPr>
      <t>DOBRADICA</t>
    </r>
    <r>
      <rPr>
        <sz val="8"/>
        <rFont val="Times New Roman"/>
        <family val="1"/>
      </rPr>
      <t xml:space="preserve"> </t>
    </r>
    <r>
      <rPr>
        <sz val="8"/>
        <rFont val="Arial"/>
        <family val="2"/>
      </rPr>
      <t>DE</t>
    </r>
    <r>
      <rPr>
        <sz val="8"/>
        <rFont val="Times New Roman"/>
        <family val="1"/>
      </rPr>
      <t xml:space="preserve"> </t>
    </r>
    <r>
      <rPr>
        <sz val="8"/>
        <rFont val="Arial"/>
        <family val="2"/>
      </rPr>
      <t>3</t>
    </r>
    <r>
      <rPr>
        <sz val="8"/>
        <rFont val="Times New Roman"/>
        <family val="1"/>
      </rPr>
      <t xml:space="preserve"> </t>
    </r>
    <r>
      <rPr>
        <sz val="8"/>
        <rFont val="Arial"/>
        <family val="2"/>
      </rPr>
      <t>1/2"</t>
    </r>
    <r>
      <rPr>
        <sz val="8"/>
        <rFont val="Times New Roman"/>
        <family val="1"/>
      </rPr>
      <t xml:space="preserve"> </t>
    </r>
    <r>
      <rPr>
        <sz val="8"/>
        <rFont val="Arial"/>
        <family val="2"/>
      </rPr>
      <t>X</t>
    </r>
    <r>
      <rPr>
        <sz val="8"/>
        <rFont val="Times New Roman"/>
        <family val="1"/>
      </rPr>
      <t xml:space="preserve"> </t>
    </r>
    <r>
      <rPr>
        <sz val="8"/>
        <rFont val="Arial"/>
        <family val="2"/>
      </rPr>
      <t>3"</t>
    </r>
    <r>
      <rPr>
        <sz val="8"/>
        <rFont val="Times New Roman"/>
        <family val="1"/>
      </rPr>
      <t xml:space="preserve"> </t>
    </r>
    <r>
      <rPr>
        <sz val="8"/>
        <rFont val="Arial"/>
        <family val="2"/>
      </rPr>
      <t>CROMADO,</t>
    </r>
    <r>
      <rPr>
        <sz val="8"/>
        <rFont val="Times New Roman"/>
        <family val="1"/>
      </rPr>
      <t xml:space="preserve"> </t>
    </r>
    <r>
      <rPr>
        <sz val="8"/>
        <rFont val="Arial"/>
        <family val="2"/>
      </rPr>
      <t>COM</t>
    </r>
    <r>
      <rPr>
        <sz val="8"/>
        <rFont val="Times New Roman"/>
        <family val="1"/>
      </rPr>
      <t xml:space="preserve"> </t>
    </r>
    <r>
      <rPr>
        <sz val="8"/>
        <rFont val="Arial"/>
        <family val="2"/>
      </rPr>
      <t>EIXO</t>
    </r>
    <r>
      <rPr>
        <sz val="8"/>
        <rFont val="Times New Roman"/>
        <family val="1"/>
      </rPr>
      <t xml:space="preserve"> </t>
    </r>
    <r>
      <rPr>
        <sz val="8"/>
        <rFont val="Arial"/>
        <family val="2"/>
      </rPr>
      <t>E</t>
    </r>
    <r>
      <rPr>
        <sz val="8"/>
        <rFont val="Times New Roman"/>
        <family val="1"/>
      </rPr>
      <t xml:space="preserve"> </t>
    </r>
    <r>
      <rPr>
        <sz val="8"/>
        <rFont val="Arial"/>
        <family val="2"/>
      </rPr>
      <t>BOLA</t>
    </r>
    <r>
      <rPr>
        <sz val="8"/>
        <rFont val="Times New Roman"/>
        <family val="1"/>
      </rPr>
      <t xml:space="preserve"> </t>
    </r>
    <r>
      <rPr>
        <sz val="8"/>
        <rFont val="Arial"/>
        <family val="2"/>
      </rPr>
      <t>DE</t>
    </r>
    <r>
      <rPr>
        <sz val="8"/>
        <rFont val="Times New Roman"/>
        <family val="1"/>
      </rPr>
      <t xml:space="preserve"> </t>
    </r>
    <r>
      <rPr>
        <sz val="8"/>
        <rFont val="Arial"/>
        <family val="2"/>
      </rPr>
      <t>LATAO</t>
    </r>
  </si>
  <si>
    <r>
      <rPr>
        <sz val="8"/>
        <rFont val="Arial"/>
        <family val="2"/>
      </rPr>
      <t>05.80.081</t>
    </r>
  </si>
  <si>
    <r>
      <rPr>
        <sz val="8"/>
        <rFont val="Arial"/>
        <family val="2"/>
      </rPr>
      <t>DOBRADICA</t>
    </r>
    <r>
      <rPr>
        <sz val="8"/>
        <rFont val="Times New Roman"/>
        <family val="1"/>
      </rPr>
      <t xml:space="preserve"> </t>
    </r>
    <r>
      <rPr>
        <sz val="8"/>
        <rFont val="Arial"/>
        <family val="2"/>
      </rPr>
      <t>DE</t>
    </r>
    <r>
      <rPr>
        <sz val="8"/>
        <rFont val="Times New Roman"/>
        <family val="1"/>
      </rPr>
      <t xml:space="preserve"> </t>
    </r>
    <r>
      <rPr>
        <sz val="8"/>
        <rFont val="Arial"/>
        <family val="2"/>
      </rPr>
      <t>3</t>
    </r>
    <r>
      <rPr>
        <sz val="8"/>
        <rFont val="Times New Roman"/>
        <family val="1"/>
      </rPr>
      <t xml:space="preserve"> </t>
    </r>
    <r>
      <rPr>
        <sz val="8"/>
        <rFont val="Arial"/>
        <family val="2"/>
      </rPr>
      <t>1/2"</t>
    </r>
    <r>
      <rPr>
        <sz val="8"/>
        <rFont val="Times New Roman"/>
        <family val="1"/>
      </rPr>
      <t xml:space="preserve"> </t>
    </r>
    <r>
      <rPr>
        <sz val="8"/>
        <rFont val="Arial"/>
        <family val="2"/>
      </rPr>
      <t>X</t>
    </r>
    <r>
      <rPr>
        <sz val="8"/>
        <rFont val="Times New Roman"/>
        <family val="1"/>
      </rPr>
      <t xml:space="preserve"> </t>
    </r>
    <r>
      <rPr>
        <sz val="8"/>
        <rFont val="Arial"/>
        <family val="2"/>
      </rPr>
      <t>3"</t>
    </r>
    <r>
      <rPr>
        <sz val="8"/>
        <rFont val="Times New Roman"/>
        <family val="1"/>
      </rPr>
      <t xml:space="preserve"> </t>
    </r>
    <r>
      <rPr>
        <sz val="8"/>
        <rFont val="Arial"/>
        <family val="2"/>
      </rPr>
      <t>EM</t>
    </r>
    <r>
      <rPr>
        <sz val="8"/>
        <rFont val="Times New Roman"/>
        <family val="1"/>
      </rPr>
      <t xml:space="preserve"> </t>
    </r>
    <r>
      <rPr>
        <sz val="8"/>
        <rFont val="Arial"/>
        <family val="2"/>
      </rPr>
      <t>ACO</t>
    </r>
    <r>
      <rPr>
        <sz val="8"/>
        <rFont val="Times New Roman"/>
        <family val="1"/>
      </rPr>
      <t xml:space="preserve"> </t>
    </r>
    <r>
      <rPr>
        <sz val="8"/>
        <rFont val="Arial"/>
        <family val="2"/>
      </rPr>
      <t>LAMINADO</t>
    </r>
  </si>
  <si>
    <r>
      <rPr>
        <sz val="8"/>
        <rFont val="Arial"/>
        <family val="2"/>
      </rPr>
      <t>05.80.082</t>
    </r>
  </si>
  <si>
    <r>
      <rPr>
        <sz val="8"/>
        <rFont val="Arial"/>
        <family val="2"/>
      </rPr>
      <t>DOBRADICA</t>
    </r>
    <r>
      <rPr>
        <sz val="8"/>
        <rFont val="Times New Roman"/>
        <family val="1"/>
      </rPr>
      <t xml:space="preserve"> </t>
    </r>
    <r>
      <rPr>
        <sz val="8"/>
        <rFont val="Arial"/>
        <family val="2"/>
      </rPr>
      <t>FERRO</t>
    </r>
    <r>
      <rPr>
        <sz val="8"/>
        <rFont val="Times New Roman"/>
        <family val="1"/>
      </rPr>
      <t xml:space="preserve"> </t>
    </r>
    <r>
      <rPr>
        <sz val="8"/>
        <rFont val="Arial"/>
        <family val="2"/>
      </rPr>
      <t>CROMADO</t>
    </r>
    <r>
      <rPr>
        <sz val="8"/>
        <rFont val="Times New Roman"/>
        <family val="1"/>
      </rPr>
      <t xml:space="preserve"> </t>
    </r>
    <r>
      <rPr>
        <sz val="8"/>
        <rFont val="Arial"/>
        <family val="2"/>
      </rPr>
      <t>COM</t>
    </r>
    <r>
      <rPr>
        <sz val="8"/>
        <rFont val="Times New Roman"/>
        <family val="1"/>
      </rPr>
      <t xml:space="preserve"> </t>
    </r>
    <r>
      <rPr>
        <sz val="8"/>
        <rFont val="Arial"/>
        <family val="2"/>
      </rPr>
      <t>PINO</t>
    </r>
    <r>
      <rPr>
        <sz val="8"/>
        <rFont val="Times New Roman"/>
        <family val="1"/>
      </rPr>
      <t xml:space="preserve"> </t>
    </r>
    <r>
      <rPr>
        <sz val="8"/>
        <rFont val="Arial"/>
        <family val="2"/>
      </rPr>
      <t>E</t>
    </r>
    <r>
      <rPr>
        <sz val="8"/>
        <rFont val="Times New Roman"/>
        <family val="1"/>
      </rPr>
      <t xml:space="preserve"> </t>
    </r>
    <r>
      <rPr>
        <sz val="8"/>
        <rFont val="Arial"/>
        <family val="2"/>
      </rPr>
      <t>BOLAS</t>
    </r>
    <r>
      <rPr>
        <sz val="8"/>
        <rFont val="Times New Roman"/>
        <family val="1"/>
      </rPr>
      <t xml:space="preserve"> </t>
    </r>
    <r>
      <rPr>
        <sz val="8"/>
        <rFont val="Arial"/>
        <family val="2"/>
      </rPr>
      <t>DE</t>
    </r>
    <r>
      <rPr>
        <sz val="8"/>
        <rFont val="Times New Roman"/>
        <family val="1"/>
      </rPr>
      <t xml:space="preserve"> </t>
    </r>
    <r>
      <rPr>
        <sz val="8"/>
        <rFont val="Arial"/>
        <family val="2"/>
      </rPr>
      <t>FERRO</t>
    </r>
    <r>
      <rPr>
        <sz val="8"/>
        <rFont val="Times New Roman"/>
        <family val="1"/>
      </rPr>
      <t xml:space="preserve"> </t>
    </r>
    <r>
      <rPr>
        <sz val="8"/>
        <rFont val="Arial"/>
        <family val="2"/>
      </rPr>
      <t>3"</t>
    </r>
    <r>
      <rPr>
        <sz val="8"/>
        <rFont val="Times New Roman"/>
        <family val="1"/>
      </rPr>
      <t xml:space="preserve"> </t>
    </r>
    <r>
      <rPr>
        <sz val="8"/>
        <rFont val="Arial"/>
        <family val="2"/>
      </rPr>
      <t>X</t>
    </r>
    <r>
      <rPr>
        <sz val="8"/>
        <rFont val="Times New Roman"/>
        <family val="1"/>
      </rPr>
      <t xml:space="preserve"> </t>
    </r>
    <r>
      <rPr>
        <sz val="8"/>
        <rFont val="Arial"/>
        <family val="2"/>
      </rPr>
      <t>2</t>
    </r>
    <r>
      <rPr>
        <sz val="8"/>
        <rFont val="Times New Roman"/>
        <family val="1"/>
      </rPr>
      <t xml:space="preserve"> </t>
    </r>
    <r>
      <rPr>
        <sz val="8"/>
        <rFont val="Arial"/>
        <family val="2"/>
      </rPr>
      <t>1/2"</t>
    </r>
  </si>
  <si>
    <r>
      <rPr>
        <sz val="8"/>
        <rFont val="Arial"/>
        <family val="2"/>
      </rPr>
      <t>05.80.083</t>
    </r>
  </si>
  <si>
    <r>
      <rPr>
        <sz val="8"/>
        <rFont val="Arial"/>
        <family val="2"/>
      </rPr>
      <t>DOBRADICA</t>
    </r>
    <r>
      <rPr>
        <sz val="8"/>
        <rFont val="Times New Roman"/>
        <family val="1"/>
      </rPr>
      <t xml:space="preserve"> </t>
    </r>
    <r>
      <rPr>
        <sz val="8"/>
        <rFont val="Arial"/>
        <family val="2"/>
      </rPr>
      <t>DE</t>
    </r>
    <r>
      <rPr>
        <sz val="8"/>
        <rFont val="Times New Roman"/>
        <family val="1"/>
      </rPr>
      <t xml:space="preserve"> </t>
    </r>
    <r>
      <rPr>
        <sz val="8"/>
        <rFont val="Arial"/>
        <family val="2"/>
      </rPr>
      <t>3"</t>
    </r>
    <r>
      <rPr>
        <sz val="8"/>
        <rFont val="Times New Roman"/>
        <family val="1"/>
      </rPr>
      <t xml:space="preserve"> </t>
    </r>
    <r>
      <rPr>
        <sz val="8"/>
        <rFont val="Arial"/>
        <family val="2"/>
      </rPr>
      <t>X</t>
    </r>
    <r>
      <rPr>
        <sz val="8"/>
        <rFont val="Times New Roman"/>
        <family val="1"/>
      </rPr>
      <t xml:space="preserve"> </t>
    </r>
    <r>
      <rPr>
        <sz val="8"/>
        <rFont val="Arial"/>
        <family val="2"/>
      </rPr>
      <t>2</t>
    </r>
    <r>
      <rPr>
        <sz val="8"/>
        <rFont val="Times New Roman"/>
        <family val="1"/>
      </rPr>
      <t xml:space="preserve"> </t>
    </r>
    <r>
      <rPr>
        <sz val="8"/>
        <rFont val="Arial"/>
        <family val="2"/>
      </rPr>
      <t>1/2"</t>
    </r>
    <r>
      <rPr>
        <sz val="8"/>
        <rFont val="Times New Roman"/>
        <family val="1"/>
      </rPr>
      <t xml:space="preserve"> </t>
    </r>
    <r>
      <rPr>
        <sz val="8"/>
        <rFont val="Arial"/>
        <family val="2"/>
      </rPr>
      <t>EM</t>
    </r>
    <r>
      <rPr>
        <sz val="8"/>
        <rFont val="Times New Roman"/>
        <family val="1"/>
      </rPr>
      <t xml:space="preserve"> </t>
    </r>
    <r>
      <rPr>
        <sz val="8"/>
        <rFont val="Arial"/>
        <family val="2"/>
      </rPr>
      <t>ACO</t>
    </r>
    <r>
      <rPr>
        <sz val="8"/>
        <rFont val="Times New Roman"/>
        <family val="1"/>
      </rPr>
      <t xml:space="preserve"> </t>
    </r>
    <r>
      <rPr>
        <sz val="8"/>
        <rFont val="Arial"/>
        <family val="2"/>
      </rPr>
      <t>LAMINADO</t>
    </r>
  </si>
  <si>
    <r>
      <rPr>
        <sz val="8"/>
        <rFont val="Arial"/>
        <family val="2"/>
      </rPr>
      <t>05.80.085</t>
    </r>
  </si>
  <si>
    <r>
      <rPr>
        <sz val="8"/>
        <rFont val="Arial"/>
        <family val="2"/>
      </rPr>
      <t>FECHADURA</t>
    </r>
    <r>
      <rPr>
        <sz val="8"/>
        <rFont val="Times New Roman"/>
        <family val="1"/>
      </rPr>
      <t xml:space="preserve"> </t>
    </r>
    <r>
      <rPr>
        <sz val="8"/>
        <rFont val="Arial"/>
        <family val="2"/>
      </rPr>
      <t>TETRA</t>
    </r>
    <r>
      <rPr>
        <sz val="8"/>
        <rFont val="Times New Roman"/>
        <family val="1"/>
      </rPr>
      <t xml:space="preserve"> </t>
    </r>
    <r>
      <rPr>
        <sz val="8"/>
        <rFont val="Arial"/>
        <family val="2"/>
      </rPr>
      <t>COMPLETA</t>
    </r>
    <r>
      <rPr>
        <sz val="8"/>
        <rFont val="Times New Roman"/>
        <family val="1"/>
      </rPr>
      <t xml:space="preserve"> </t>
    </r>
    <r>
      <rPr>
        <sz val="8"/>
        <rFont val="Arial"/>
        <family val="2"/>
      </rPr>
      <t>ESPELHO</t>
    </r>
    <r>
      <rPr>
        <sz val="8"/>
        <rFont val="Times New Roman"/>
        <family val="1"/>
      </rPr>
      <t xml:space="preserve"> </t>
    </r>
    <r>
      <rPr>
        <sz val="8"/>
        <rFont val="Arial"/>
        <family val="2"/>
      </rPr>
      <t>REDONDO</t>
    </r>
    <r>
      <rPr>
        <sz val="8"/>
        <rFont val="Times New Roman"/>
        <family val="1"/>
      </rPr>
      <t xml:space="preserve"> </t>
    </r>
    <r>
      <rPr>
        <sz val="8"/>
        <rFont val="Arial"/>
        <family val="2"/>
      </rPr>
      <t>CROMADO</t>
    </r>
  </si>
  <si>
    <r>
      <rPr>
        <sz val="8"/>
        <rFont val="Arial"/>
        <family val="2"/>
      </rPr>
      <t>05.80.086</t>
    </r>
  </si>
  <si>
    <r>
      <rPr>
        <sz val="8"/>
        <rFont val="Arial"/>
        <family val="2"/>
      </rPr>
      <t>CREMONA</t>
    </r>
    <r>
      <rPr>
        <sz val="8"/>
        <rFont val="Times New Roman"/>
        <family val="1"/>
      </rPr>
      <t xml:space="preserve"> </t>
    </r>
    <r>
      <rPr>
        <sz val="8"/>
        <rFont val="Arial"/>
        <family val="2"/>
      </rPr>
      <t>COMPLETO</t>
    </r>
  </si>
  <si>
    <r>
      <rPr>
        <sz val="8"/>
        <rFont val="Arial"/>
        <family val="2"/>
      </rPr>
      <t>05.80.087</t>
    </r>
  </si>
  <si>
    <r>
      <rPr>
        <sz val="8"/>
        <rFont val="Arial"/>
        <family val="2"/>
      </rPr>
      <t>VARETA</t>
    </r>
    <r>
      <rPr>
        <sz val="8"/>
        <rFont val="Times New Roman"/>
        <family val="1"/>
      </rPr>
      <t xml:space="preserve"> </t>
    </r>
    <r>
      <rPr>
        <sz val="8"/>
        <rFont val="Arial"/>
        <family val="2"/>
      </rPr>
      <t>PARA</t>
    </r>
    <r>
      <rPr>
        <sz val="8"/>
        <rFont val="Times New Roman"/>
        <family val="1"/>
      </rPr>
      <t xml:space="preserve"> </t>
    </r>
    <r>
      <rPr>
        <sz val="8"/>
        <rFont val="Arial"/>
        <family val="2"/>
      </rPr>
      <t>CREMONA</t>
    </r>
  </si>
  <si>
    <r>
      <rPr>
        <sz val="8"/>
        <rFont val="Arial"/>
        <family val="2"/>
      </rPr>
      <t>05.80.091</t>
    </r>
  </si>
  <si>
    <r>
      <rPr>
        <sz val="8"/>
        <rFont val="Arial"/>
        <family val="2"/>
      </rPr>
      <t>FECHO</t>
    </r>
    <r>
      <rPr>
        <sz val="8"/>
        <rFont val="Times New Roman"/>
        <family val="1"/>
      </rPr>
      <t xml:space="preserve"> </t>
    </r>
    <r>
      <rPr>
        <sz val="8"/>
        <rFont val="Arial"/>
        <family val="2"/>
      </rPr>
      <t>TIPO</t>
    </r>
    <r>
      <rPr>
        <sz val="8"/>
        <rFont val="Times New Roman"/>
        <family val="1"/>
      </rPr>
      <t xml:space="preserve"> </t>
    </r>
    <r>
      <rPr>
        <sz val="8"/>
        <rFont val="Arial"/>
        <family val="2"/>
      </rPr>
      <t>UNHA</t>
    </r>
    <r>
      <rPr>
        <sz val="8"/>
        <rFont val="Times New Roman"/>
        <family val="1"/>
      </rPr>
      <t xml:space="preserve"> </t>
    </r>
    <r>
      <rPr>
        <sz val="8"/>
        <rFont val="Arial"/>
        <family val="2"/>
      </rPr>
      <t>DE</t>
    </r>
    <r>
      <rPr>
        <sz val="8"/>
        <rFont val="Times New Roman"/>
        <family val="1"/>
      </rPr>
      <t xml:space="preserve"> </t>
    </r>
    <r>
      <rPr>
        <sz val="8"/>
        <rFont val="Arial"/>
        <family val="2"/>
      </rPr>
      <t>EMBUTIR</t>
    </r>
    <r>
      <rPr>
        <sz val="8"/>
        <rFont val="Times New Roman"/>
        <family val="1"/>
      </rPr>
      <t xml:space="preserve"> </t>
    </r>
    <r>
      <rPr>
        <sz val="8"/>
        <rFont val="Arial"/>
        <family val="2"/>
      </rPr>
      <t>DE</t>
    </r>
    <r>
      <rPr>
        <sz val="8"/>
        <rFont val="Times New Roman"/>
        <family val="1"/>
      </rPr>
      <t xml:space="preserve"> </t>
    </r>
    <r>
      <rPr>
        <sz val="8"/>
        <rFont val="Arial"/>
        <family val="2"/>
      </rPr>
      <t>10</t>
    </r>
    <r>
      <rPr>
        <sz val="8"/>
        <rFont val="Times New Roman"/>
        <family val="1"/>
      </rPr>
      <t xml:space="preserve"> </t>
    </r>
    <r>
      <rPr>
        <sz val="8"/>
        <rFont val="Arial"/>
        <family val="2"/>
      </rPr>
      <t>CM</t>
    </r>
  </si>
  <si>
    <r>
      <rPr>
        <sz val="8"/>
        <rFont val="Arial"/>
        <family val="2"/>
      </rPr>
      <t>05.80.094</t>
    </r>
  </si>
  <si>
    <r>
      <rPr>
        <sz val="8"/>
        <rFont val="Arial"/>
        <family val="2"/>
      </rPr>
      <t>DOBRADICA</t>
    </r>
    <r>
      <rPr>
        <sz val="8"/>
        <rFont val="Times New Roman"/>
        <family val="1"/>
      </rPr>
      <t xml:space="preserve"> </t>
    </r>
    <r>
      <rPr>
        <sz val="8"/>
        <rFont val="Arial"/>
        <family val="2"/>
      </rPr>
      <t>FERRO</t>
    </r>
    <r>
      <rPr>
        <sz val="8"/>
        <rFont val="Times New Roman"/>
        <family val="1"/>
      </rPr>
      <t xml:space="preserve"> </t>
    </r>
    <r>
      <rPr>
        <sz val="8"/>
        <rFont val="Arial"/>
        <family val="2"/>
      </rPr>
      <t>CROM</t>
    </r>
    <r>
      <rPr>
        <sz val="8"/>
        <rFont val="Times New Roman"/>
        <family val="1"/>
      </rPr>
      <t xml:space="preserve"> </t>
    </r>
    <r>
      <rPr>
        <sz val="8"/>
        <rFont val="Arial"/>
        <family val="2"/>
      </rPr>
      <t>C/</t>
    </r>
    <r>
      <rPr>
        <sz val="8"/>
        <rFont val="Times New Roman"/>
        <family val="1"/>
      </rPr>
      <t xml:space="preserve"> </t>
    </r>
    <r>
      <rPr>
        <sz val="8"/>
        <rFont val="Arial"/>
        <family val="2"/>
      </rPr>
      <t>PINO</t>
    </r>
    <r>
      <rPr>
        <sz val="8"/>
        <rFont val="Times New Roman"/>
        <family val="1"/>
      </rPr>
      <t xml:space="preserve"> </t>
    </r>
    <r>
      <rPr>
        <sz val="8"/>
        <rFont val="Arial"/>
        <family val="2"/>
      </rPr>
      <t>BOLAS</t>
    </r>
    <r>
      <rPr>
        <sz val="8"/>
        <rFont val="Times New Roman"/>
        <family val="1"/>
      </rPr>
      <t xml:space="preserve"> </t>
    </r>
    <r>
      <rPr>
        <sz val="8"/>
        <rFont val="Arial"/>
        <family val="2"/>
      </rPr>
      <t>ANEIS</t>
    </r>
    <r>
      <rPr>
        <sz val="8"/>
        <rFont val="Times New Roman"/>
        <family val="1"/>
      </rPr>
      <t xml:space="preserve"> </t>
    </r>
    <r>
      <rPr>
        <sz val="8"/>
        <rFont val="Arial"/>
        <family val="2"/>
      </rPr>
      <t>FERRO</t>
    </r>
    <r>
      <rPr>
        <sz val="8"/>
        <rFont val="Times New Roman"/>
        <family val="1"/>
      </rPr>
      <t xml:space="preserve"> </t>
    </r>
    <r>
      <rPr>
        <sz val="8"/>
        <rFont val="Arial"/>
        <family val="2"/>
      </rPr>
      <t>3</t>
    </r>
    <r>
      <rPr>
        <sz val="8"/>
        <rFont val="Times New Roman"/>
        <family val="1"/>
      </rPr>
      <t xml:space="preserve"> </t>
    </r>
    <r>
      <rPr>
        <sz val="8"/>
        <rFont val="Arial"/>
        <family val="2"/>
      </rPr>
      <t>1/2"X3"</t>
    </r>
  </si>
  <si>
    <r>
      <rPr>
        <sz val="8"/>
        <rFont val="Arial"/>
        <family val="2"/>
      </rPr>
      <t>05.80.095</t>
    </r>
  </si>
  <si>
    <r>
      <rPr>
        <sz val="8"/>
        <rFont val="Arial"/>
        <family val="2"/>
      </rPr>
      <t>FECHADURA</t>
    </r>
    <r>
      <rPr>
        <sz val="8"/>
        <rFont val="Times New Roman"/>
        <family val="1"/>
      </rPr>
      <t xml:space="preserve"> </t>
    </r>
    <r>
      <rPr>
        <sz val="8"/>
        <rFont val="Arial"/>
        <family val="2"/>
      </rPr>
      <t>CILINDRICA</t>
    </r>
    <r>
      <rPr>
        <sz val="8"/>
        <rFont val="Times New Roman"/>
        <family val="1"/>
      </rPr>
      <t xml:space="preserve"> </t>
    </r>
    <r>
      <rPr>
        <sz val="8"/>
        <rFont val="Arial"/>
        <family val="2"/>
      </rPr>
      <t>COMPLETO</t>
    </r>
    <r>
      <rPr>
        <sz val="8"/>
        <rFont val="Times New Roman"/>
        <family val="1"/>
      </rPr>
      <t xml:space="preserve"> </t>
    </r>
    <r>
      <rPr>
        <sz val="8"/>
        <rFont val="Arial"/>
        <family val="2"/>
      </rPr>
      <t>(FECHAD</t>
    </r>
    <r>
      <rPr>
        <sz val="8"/>
        <rFont val="Times New Roman"/>
        <family val="1"/>
      </rPr>
      <t xml:space="preserve"> </t>
    </r>
    <r>
      <rPr>
        <sz val="8"/>
        <rFont val="Arial"/>
        <family val="2"/>
      </rPr>
      <t>ROSETA</t>
    </r>
    <r>
      <rPr>
        <sz val="8"/>
        <rFont val="Times New Roman"/>
        <family val="1"/>
      </rPr>
      <t xml:space="preserve"> </t>
    </r>
    <r>
      <rPr>
        <sz val="8"/>
        <rFont val="Arial"/>
        <family val="2"/>
      </rPr>
      <t>MACAN)</t>
    </r>
  </si>
  <si>
    <r>
      <rPr>
        <sz val="8"/>
        <rFont val="Arial"/>
        <family val="2"/>
      </rPr>
      <t>05.80.096</t>
    </r>
  </si>
  <si>
    <r>
      <rPr>
        <sz val="8"/>
        <rFont val="Arial"/>
        <family val="2"/>
      </rPr>
      <t>FECHO</t>
    </r>
    <r>
      <rPr>
        <sz val="8"/>
        <rFont val="Times New Roman"/>
        <family val="1"/>
      </rPr>
      <t xml:space="preserve"> </t>
    </r>
    <r>
      <rPr>
        <sz val="8"/>
        <rFont val="Arial"/>
        <family val="2"/>
      </rPr>
      <t>UNHA</t>
    </r>
    <r>
      <rPr>
        <sz val="8"/>
        <rFont val="Times New Roman"/>
        <family val="1"/>
      </rPr>
      <t xml:space="preserve"> </t>
    </r>
    <r>
      <rPr>
        <sz val="8"/>
        <rFont val="Arial"/>
        <family val="2"/>
      </rPr>
      <t>DE</t>
    </r>
    <r>
      <rPr>
        <sz val="8"/>
        <rFont val="Times New Roman"/>
        <family val="1"/>
      </rPr>
      <t xml:space="preserve"> </t>
    </r>
    <r>
      <rPr>
        <sz val="8"/>
        <rFont val="Arial"/>
        <family val="2"/>
      </rPr>
      <t>EMBUTIR</t>
    </r>
    <r>
      <rPr>
        <sz val="8"/>
        <rFont val="Times New Roman"/>
        <family val="1"/>
      </rPr>
      <t xml:space="preserve"> </t>
    </r>
    <r>
      <rPr>
        <sz val="8"/>
        <rFont val="Arial"/>
        <family val="2"/>
      </rPr>
      <t>AÇO</t>
    </r>
    <r>
      <rPr>
        <sz val="8"/>
        <rFont val="Times New Roman"/>
        <family val="1"/>
      </rPr>
      <t xml:space="preserve"> </t>
    </r>
    <r>
      <rPr>
        <sz val="8"/>
        <rFont val="Arial"/>
        <family val="2"/>
      </rPr>
      <t>CROMADO</t>
    </r>
    <r>
      <rPr>
        <sz val="8"/>
        <rFont val="Times New Roman"/>
        <family val="1"/>
      </rPr>
      <t xml:space="preserve"> </t>
    </r>
    <r>
      <rPr>
        <sz val="8"/>
        <rFont val="Arial"/>
        <family val="2"/>
      </rPr>
      <t>20CM</t>
    </r>
    <r>
      <rPr>
        <sz val="8"/>
        <rFont val="Times New Roman"/>
        <family val="1"/>
      </rPr>
      <t xml:space="preserve"> </t>
    </r>
    <r>
      <rPr>
        <sz val="8"/>
        <rFont val="Arial"/>
        <family val="2"/>
      </rPr>
      <t>X</t>
    </r>
    <r>
      <rPr>
        <sz val="8"/>
        <rFont val="Times New Roman"/>
        <family val="1"/>
      </rPr>
      <t xml:space="preserve"> </t>
    </r>
    <r>
      <rPr>
        <sz val="8"/>
        <rFont val="Arial"/>
        <family val="2"/>
      </rPr>
      <t>3/4"</t>
    </r>
  </si>
  <si>
    <r>
      <rPr>
        <sz val="8"/>
        <rFont val="Arial"/>
        <family val="2"/>
      </rPr>
      <t>05.80.099</t>
    </r>
  </si>
  <si>
    <r>
      <rPr>
        <sz val="8"/>
        <rFont val="Arial"/>
        <family val="2"/>
      </rPr>
      <t>SERVICOS</t>
    </r>
    <r>
      <rPr>
        <sz val="8"/>
        <rFont val="Times New Roman"/>
        <family val="1"/>
      </rPr>
      <t xml:space="preserve"> </t>
    </r>
    <r>
      <rPr>
        <sz val="8"/>
        <rFont val="Arial"/>
        <family val="2"/>
      </rPr>
      <t>DE</t>
    </r>
    <r>
      <rPr>
        <sz val="8"/>
        <rFont val="Times New Roman"/>
        <family val="1"/>
      </rPr>
      <t xml:space="preserve"> </t>
    </r>
    <r>
      <rPr>
        <sz val="8"/>
        <rFont val="Arial"/>
        <family val="2"/>
      </rPr>
      <t>ELEMENTOS</t>
    </r>
    <r>
      <rPr>
        <sz val="8"/>
        <rFont val="Times New Roman"/>
        <family val="1"/>
      </rPr>
      <t xml:space="preserve"> </t>
    </r>
    <r>
      <rPr>
        <sz val="8"/>
        <rFont val="Arial"/>
        <family val="2"/>
      </rPr>
      <t>DE</t>
    </r>
    <r>
      <rPr>
        <sz val="8"/>
        <rFont val="Times New Roman"/>
        <family val="1"/>
      </rPr>
      <t xml:space="preserve"> </t>
    </r>
    <r>
      <rPr>
        <sz val="8"/>
        <rFont val="Arial"/>
        <family val="2"/>
      </rPr>
      <t>MADEIRA/COMPONENTES</t>
    </r>
    <r>
      <rPr>
        <sz val="8"/>
        <rFont val="Times New Roman"/>
        <family val="1"/>
      </rPr>
      <t xml:space="preserve"> </t>
    </r>
    <r>
      <rPr>
        <sz val="8"/>
        <rFont val="Arial"/>
        <family val="2"/>
      </rPr>
      <t>-</t>
    </r>
    <r>
      <rPr>
        <sz val="8"/>
        <rFont val="Times New Roman"/>
        <family val="1"/>
      </rPr>
      <t xml:space="preserve"> </t>
    </r>
    <r>
      <rPr>
        <sz val="8"/>
        <rFont val="Arial"/>
        <family val="2"/>
      </rPr>
      <t>CONSERVACAO</t>
    </r>
  </si>
  <si>
    <r>
      <rPr>
        <sz val="8"/>
        <rFont val="Arial"/>
        <family val="2"/>
      </rPr>
      <t>05.81.001</t>
    </r>
  </si>
  <si>
    <r>
      <rPr>
        <sz val="8"/>
        <rFont val="Arial"/>
        <family val="2"/>
      </rPr>
      <t>PORTA</t>
    </r>
    <r>
      <rPr>
        <sz val="8"/>
        <rFont val="Times New Roman"/>
        <family val="1"/>
      </rPr>
      <t xml:space="preserve"> </t>
    </r>
    <r>
      <rPr>
        <sz val="8"/>
        <rFont val="Arial"/>
        <family val="2"/>
      </rPr>
      <t>MADEIRA</t>
    </r>
    <r>
      <rPr>
        <sz val="8"/>
        <rFont val="Times New Roman"/>
        <family val="1"/>
      </rPr>
      <t xml:space="preserve"> </t>
    </r>
    <r>
      <rPr>
        <sz val="8"/>
        <rFont val="Arial"/>
        <family val="2"/>
      </rPr>
      <t>COMPENS</t>
    </r>
    <r>
      <rPr>
        <sz val="8"/>
        <rFont val="Times New Roman"/>
        <family val="1"/>
      </rPr>
      <t xml:space="preserve"> </t>
    </r>
    <r>
      <rPr>
        <sz val="8"/>
        <rFont val="Arial"/>
        <family val="2"/>
      </rPr>
      <t>LISA</t>
    </r>
    <r>
      <rPr>
        <sz val="8"/>
        <rFont val="Times New Roman"/>
        <family val="1"/>
      </rPr>
      <t xml:space="preserve"> </t>
    </r>
    <r>
      <rPr>
        <sz val="8"/>
        <rFont val="Arial"/>
        <family val="2"/>
      </rPr>
      <t>P/</t>
    </r>
    <r>
      <rPr>
        <sz val="8"/>
        <rFont val="Times New Roman"/>
        <family val="1"/>
      </rPr>
      <t xml:space="preserve"> </t>
    </r>
    <r>
      <rPr>
        <sz val="8"/>
        <rFont val="Arial"/>
        <family val="2"/>
      </rPr>
      <t>VERNIZ</t>
    </r>
    <r>
      <rPr>
        <sz val="8"/>
        <rFont val="Times New Roman"/>
        <family val="1"/>
      </rPr>
      <t xml:space="preserve"> </t>
    </r>
    <r>
      <rPr>
        <sz val="8"/>
        <rFont val="Arial"/>
        <family val="2"/>
      </rPr>
      <t>72X210CM</t>
    </r>
  </si>
  <si>
    <r>
      <rPr>
        <sz val="8"/>
        <rFont val="Arial"/>
        <family val="2"/>
      </rPr>
      <t>05.81.002</t>
    </r>
  </si>
  <si>
    <r>
      <rPr>
        <sz val="8"/>
        <rFont val="Arial"/>
        <family val="2"/>
      </rPr>
      <t>PORTA</t>
    </r>
    <r>
      <rPr>
        <sz val="8"/>
        <rFont val="Times New Roman"/>
        <family val="1"/>
      </rPr>
      <t xml:space="preserve"> </t>
    </r>
    <r>
      <rPr>
        <sz val="8"/>
        <rFont val="Arial"/>
        <family val="2"/>
      </rPr>
      <t>MADEIRA</t>
    </r>
    <r>
      <rPr>
        <sz val="8"/>
        <rFont val="Times New Roman"/>
        <family val="1"/>
      </rPr>
      <t xml:space="preserve"> </t>
    </r>
    <r>
      <rPr>
        <sz val="8"/>
        <rFont val="Arial"/>
        <family val="2"/>
      </rPr>
      <t>COMPENS</t>
    </r>
    <r>
      <rPr>
        <sz val="8"/>
        <rFont val="Times New Roman"/>
        <family val="1"/>
      </rPr>
      <t xml:space="preserve"> </t>
    </r>
    <r>
      <rPr>
        <sz val="8"/>
        <rFont val="Arial"/>
        <family val="2"/>
      </rPr>
      <t>LISA</t>
    </r>
    <r>
      <rPr>
        <sz val="8"/>
        <rFont val="Times New Roman"/>
        <family val="1"/>
      </rPr>
      <t xml:space="preserve"> </t>
    </r>
    <r>
      <rPr>
        <sz val="8"/>
        <rFont val="Arial"/>
        <family val="2"/>
      </rPr>
      <t>P/</t>
    </r>
    <r>
      <rPr>
        <sz val="8"/>
        <rFont val="Times New Roman"/>
        <family val="1"/>
      </rPr>
      <t xml:space="preserve"> </t>
    </r>
    <r>
      <rPr>
        <sz val="8"/>
        <rFont val="Arial"/>
        <family val="2"/>
      </rPr>
      <t>VERNIZ</t>
    </r>
    <r>
      <rPr>
        <sz val="8"/>
        <rFont val="Times New Roman"/>
        <family val="1"/>
      </rPr>
      <t xml:space="preserve"> </t>
    </r>
    <r>
      <rPr>
        <sz val="8"/>
        <rFont val="Arial"/>
        <family val="2"/>
      </rPr>
      <t>82X210CM</t>
    </r>
  </si>
  <si>
    <r>
      <rPr>
        <sz val="8"/>
        <rFont val="Arial"/>
        <family val="2"/>
      </rPr>
      <t>05.81.003</t>
    </r>
  </si>
  <si>
    <r>
      <rPr>
        <sz val="8"/>
        <rFont val="Arial"/>
        <family val="2"/>
      </rPr>
      <t>PORTA</t>
    </r>
    <r>
      <rPr>
        <sz val="8"/>
        <rFont val="Times New Roman"/>
        <family val="1"/>
      </rPr>
      <t xml:space="preserve"> </t>
    </r>
    <r>
      <rPr>
        <sz val="8"/>
        <rFont val="Arial"/>
        <family val="2"/>
      </rPr>
      <t>MADEIRA</t>
    </r>
    <r>
      <rPr>
        <sz val="8"/>
        <rFont val="Times New Roman"/>
        <family val="1"/>
      </rPr>
      <t xml:space="preserve"> </t>
    </r>
    <r>
      <rPr>
        <sz val="8"/>
        <rFont val="Arial"/>
        <family val="2"/>
      </rPr>
      <t>COMPENS</t>
    </r>
    <r>
      <rPr>
        <sz val="8"/>
        <rFont val="Times New Roman"/>
        <family val="1"/>
      </rPr>
      <t xml:space="preserve"> </t>
    </r>
    <r>
      <rPr>
        <sz val="8"/>
        <rFont val="Arial"/>
        <family val="2"/>
      </rPr>
      <t>LISA</t>
    </r>
    <r>
      <rPr>
        <sz val="8"/>
        <rFont val="Times New Roman"/>
        <family val="1"/>
      </rPr>
      <t xml:space="preserve"> </t>
    </r>
    <r>
      <rPr>
        <sz val="8"/>
        <rFont val="Arial"/>
        <family val="2"/>
      </rPr>
      <t>P/</t>
    </r>
    <r>
      <rPr>
        <sz val="8"/>
        <rFont val="Times New Roman"/>
        <family val="1"/>
      </rPr>
      <t xml:space="preserve"> </t>
    </r>
    <r>
      <rPr>
        <sz val="8"/>
        <rFont val="Arial"/>
        <family val="2"/>
      </rPr>
      <t>VERNIZ</t>
    </r>
    <r>
      <rPr>
        <sz val="8"/>
        <rFont val="Times New Roman"/>
        <family val="1"/>
      </rPr>
      <t xml:space="preserve"> </t>
    </r>
    <r>
      <rPr>
        <sz val="8"/>
        <rFont val="Arial"/>
        <family val="2"/>
      </rPr>
      <t>92X210CM</t>
    </r>
  </si>
  <si>
    <r>
      <rPr>
        <sz val="8"/>
        <rFont val="Arial"/>
        <family val="2"/>
      </rPr>
      <t>05.81.005</t>
    </r>
  </si>
  <si>
    <r>
      <rPr>
        <sz val="8"/>
        <rFont val="Arial"/>
        <family val="2"/>
      </rPr>
      <t>PORTA</t>
    </r>
    <r>
      <rPr>
        <sz val="8"/>
        <rFont val="Times New Roman"/>
        <family val="1"/>
      </rPr>
      <t xml:space="preserve"> </t>
    </r>
    <r>
      <rPr>
        <sz val="8"/>
        <rFont val="Arial"/>
        <family val="2"/>
      </rPr>
      <t>MADEIRA</t>
    </r>
    <r>
      <rPr>
        <sz val="8"/>
        <rFont val="Times New Roman"/>
        <family val="1"/>
      </rPr>
      <t xml:space="preserve"> </t>
    </r>
    <r>
      <rPr>
        <sz val="8"/>
        <rFont val="Arial"/>
        <family val="2"/>
      </rPr>
      <t>COMPENS</t>
    </r>
    <r>
      <rPr>
        <sz val="8"/>
        <rFont val="Times New Roman"/>
        <family val="1"/>
      </rPr>
      <t xml:space="preserve"> </t>
    </r>
    <r>
      <rPr>
        <sz val="8"/>
        <rFont val="Arial"/>
        <family val="2"/>
      </rPr>
      <t>LISA</t>
    </r>
    <r>
      <rPr>
        <sz val="8"/>
        <rFont val="Times New Roman"/>
        <family val="1"/>
      </rPr>
      <t xml:space="preserve"> </t>
    </r>
    <r>
      <rPr>
        <sz val="8"/>
        <rFont val="Arial"/>
        <family val="2"/>
      </rPr>
      <t>P/</t>
    </r>
    <r>
      <rPr>
        <sz val="8"/>
        <rFont val="Times New Roman"/>
        <family val="1"/>
      </rPr>
      <t xml:space="preserve"> </t>
    </r>
    <r>
      <rPr>
        <sz val="8"/>
        <rFont val="Arial"/>
        <family val="2"/>
      </rPr>
      <t>PINTURA</t>
    </r>
    <r>
      <rPr>
        <sz val="8"/>
        <rFont val="Times New Roman"/>
        <family val="1"/>
      </rPr>
      <t xml:space="preserve"> </t>
    </r>
    <r>
      <rPr>
        <sz val="8"/>
        <rFont val="Arial"/>
        <family val="2"/>
      </rPr>
      <t>72X210CM</t>
    </r>
  </si>
  <si>
    <r>
      <rPr>
        <sz val="8"/>
        <rFont val="Arial"/>
        <family val="2"/>
      </rPr>
      <t>05.81.006</t>
    </r>
  </si>
  <si>
    <r>
      <rPr>
        <sz val="8"/>
        <rFont val="Arial"/>
        <family val="2"/>
      </rPr>
      <t>PORTA</t>
    </r>
    <r>
      <rPr>
        <sz val="8"/>
        <rFont val="Times New Roman"/>
        <family val="1"/>
      </rPr>
      <t xml:space="preserve"> </t>
    </r>
    <r>
      <rPr>
        <sz val="8"/>
        <rFont val="Arial"/>
        <family val="2"/>
      </rPr>
      <t>MADEIRA</t>
    </r>
    <r>
      <rPr>
        <sz val="8"/>
        <rFont val="Times New Roman"/>
        <family val="1"/>
      </rPr>
      <t xml:space="preserve"> </t>
    </r>
    <r>
      <rPr>
        <sz val="8"/>
        <rFont val="Arial"/>
        <family val="2"/>
      </rPr>
      <t>COMPENS</t>
    </r>
    <r>
      <rPr>
        <sz val="8"/>
        <rFont val="Times New Roman"/>
        <family val="1"/>
      </rPr>
      <t xml:space="preserve"> </t>
    </r>
    <r>
      <rPr>
        <sz val="8"/>
        <rFont val="Arial"/>
        <family val="2"/>
      </rPr>
      <t>LISA</t>
    </r>
    <r>
      <rPr>
        <sz val="8"/>
        <rFont val="Times New Roman"/>
        <family val="1"/>
      </rPr>
      <t xml:space="preserve"> </t>
    </r>
    <r>
      <rPr>
        <sz val="8"/>
        <rFont val="Arial"/>
        <family val="2"/>
      </rPr>
      <t>P/</t>
    </r>
    <r>
      <rPr>
        <sz val="8"/>
        <rFont val="Times New Roman"/>
        <family val="1"/>
      </rPr>
      <t xml:space="preserve"> </t>
    </r>
    <r>
      <rPr>
        <sz val="8"/>
        <rFont val="Arial"/>
        <family val="2"/>
      </rPr>
      <t>PINTURA</t>
    </r>
    <r>
      <rPr>
        <sz val="8"/>
        <rFont val="Times New Roman"/>
        <family val="1"/>
      </rPr>
      <t xml:space="preserve"> </t>
    </r>
    <r>
      <rPr>
        <sz val="8"/>
        <rFont val="Arial"/>
        <family val="2"/>
      </rPr>
      <t>82X210CM</t>
    </r>
  </si>
  <si>
    <r>
      <rPr>
        <sz val="8"/>
        <rFont val="Arial"/>
        <family val="2"/>
      </rPr>
      <t>05.81.007</t>
    </r>
  </si>
  <si>
    <r>
      <rPr>
        <sz val="8"/>
        <rFont val="Arial"/>
        <family val="2"/>
      </rPr>
      <t>PORTA</t>
    </r>
    <r>
      <rPr>
        <sz val="8"/>
        <rFont val="Times New Roman"/>
        <family val="1"/>
      </rPr>
      <t xml:space="preserve"> </t>
    </r>
    <r>
      <rPr>
        <sz val="8"/>
        <rFont val="Arial"/>
        <family val="2"/>
      </rPr>
      <t>COMPENS</t>
    </r>
    <r>
      <rPr>
        <sz val="8"/>
        <rFont val="Times New Roman"/>
        <family val="1"/>
      </rPr>
      <t xml:space="preserve"> </t>
    </r>
    <r>
      <rPr>
        <sz val="8"/>
        <rFont val="Arial"/>
        <family val="2"/>
      </rPr>
      <t>LISA</t>
    </r>
    <r>
      <rPr>
        <sz val="8"/>
        <rFont val="Times New Roman"/>
        <family val="1"/>
      </rPr>
      <t xml:space="preserve"> </t>
    </r>
    <r>
      <rPr>
        <sz val="8"/>
        <rFont val="Arial"/>
        <family val="2"/>
      </rPr>
      <t>MADEIRA</t>
    </r>
    <r>
      <rPr>
        <sz val="8"/>
        <rFont val="Times New Roman"/>
        <family val="1"/>
      </rPr>
      <t xml:space="preserve"> </t>
    </r>
    <r>
      <rPr>
        <sz val="8"/>
        <rFont val="Arial"/>
        <family val="2"/>
      </rPr>
      <t>P/</t>
    </r>
    <r>
      <rPr>
        <sz val="8"/>
        <rFont val="Times New Roman"/>
        <family val="1"/>
      </rPr>
      <t xml:space="preserve"> </t>
    </r>
    <r>
      <rPr>
        <sz val="8"/>
        <rFont val="Arial"/>
        <family val="2"/>
      </rPr>
      <t>PINTURA</t>
    </r>
    <r>
      <rPr>
        <sz val="8"/>
        <rFont val="Times New Roman"/>
        <family val="1"/>
      </rPr>
      <t xml:space="preserve"> </t>
    </r>
    <r>
      <rPr>
        <sz val="8"/>
        <rFont val="Arial"/>
        <family val="2"/>
      </rPr>
      <t>92X210CM</t>
    </r>
  </si>
  <si>
    <r>
      <rPr>
        <sz val="8"/>
        <rFont val="Arial"/>
        <family val="2"/>
      </rPr>
      <t>05.81.025</t>
    </r>
  </si>
  <si>
    <r>
      <rPr>
        <sz val="8"/>
        <rFont val="Arial"/>
        <family val="2"/>
      </rPr>
      <t>PORTA</t>
    </r>
    <r>
      <rPr>
        <sz val="8"/>
        <rFont val="Times New Roman"/>
        <family val="1"/>
      </rPr>
      <t xml:space="preserve"> </t>
    </r>
    <r>
      <rPr>
        <sz val="8"/>
        <rFont val="Arial"/>
        <family val="2"/>
      </rPr>
      <t>MADEIRA</t>
    </r>
    <r>
      <rPr>
        <sz val="8"/>
        <rFont val="Times New Roman"/>
        <family val="1"/>
      </rPr>
      <t xml:space="preserve"> </t>
    </r>
    <r>
      <rPr>
        <sz val="8"/>
        <rFont val="Arial"/>
        <family val="2"/>
      </rPr>
      <t>MACHO-FEMEA</t>
    </r>
    <r>
      <rPr>
        <sz val="8"/>
        <rFont val="Times New Roman"/>
        <family val="1"/>
      </rPr>
      <t xml:space="preserve"> </t>
    </r>
    <r>
      <rPr>
        <sz val="8"/>
        <rFont val="Arial"/>
        <family val="2"/>
      </rPr>
      <t>72X210CM</t>
    </r>
  </si>
  <si>
    <r>
      <rPr>
        <sz val="8"/>
        <rFont val="Arial"/>
        <family val="2"/>
      </rPr>
      <t>05.81.026</t>
    </r>
  </si>
  <si>
    <r>
      <rPr>
        <sz val="8"/>
        <rFont val="Arial"/>
        <family val="2"/>
      </rPr>
      <t>PORTA</t>
    </r>
    <r>
      <rPr>
        <sz val="8"/>
        <rFont val="Times New Roman"/>
        <family val="1"/>
      </rPr>
      <t xml:space="preserve"> </t>
    </r>
    <r>
      <rPr>
        <sz val="8"/>
        <rFont val="Arial"/>
        <family val="2"/>
      </rPr>
      <t>MADEIRA</t>
    </r>
    <r>
      <rPr>
        <sz val="8"/>
        <rFont val="Times New Roman"/>
        <family val="1"/>
      </rPr>
      <t xml:space="preserve"> </t>
    </r>
    <r>
      <rPr>
        <sz val="8"/>
        <rFont val="Arial"/>
        <family val="2"/>
      </rPr>
      <t>MACHO-FEMEA</t>
    </r>
    <r>
      <rPr>
        <sz val="8"/>
        <rFont val="Times New Roman"/>
        <family val="1"/>
      </rPr>
      <t xml:space="preserve"> </t>
    </r>
    <r>
      <rPr>
        <sz val="8"/>
        <rFont val="Arial"/>
        <family val="2"/>
      </rPr>
      <t>82X210CM</t>
    </r>
  </si>
  <si>
    <r>
      <rPr>
        <sz val="8"/>
        <rFont val="Arial"/>
        <family val="2"/>
      </rPr>
      <t>05.81.027</t>
    </r>
  </si>
  <si>
    <r>
      <rPr>
        <sz val="8"/>
        <rFont val="Arial"/>
        <family val="2"/>
      </rPr>
      <t>PORTA</t>
    </r>
    <r>
      <rPr>
        <sz val="8"/>
        <rFont val="Times New Roman"/>
        <family val="1"/>
      </rPr>
      <t xml:space="preserve"> </t>
    </r>
    <r>
      <rPr>
        <sz val="8"/>
        <rFont val="Arial"/>
        <family val="2"/>
      </rPr>
      <t>MADEIRA</t>
    </r>
    <r>
      <rPr>
        <sz val="8"/>
        <rFont val="Times New Roman"/>
        <family val="1"/>
      </rPr>
      <t xml:space="preserve"> </t>
    </r>
    <r>
      <rPr>
        <sz val="8"/>
        <rFont val="Arial"/>
        <family val="2"/>
      </rPr>
      <t>MACHO-FEMEA</t>
    </r>
    <r>
      <rPr>
        <sz val="8"/>
        <rFont val="Times New Roman"/>
        <family val="1"/>
      </rPr>
      <t xml:space="preserve"> </t>
    </r>
    <r>
      <rPr>
        <sz val="8"/>
        <rFont val="Arial"/>
        <family val="2"/>
      </rPr>
      <t>92X210CM</t>
    </r>
  </si>
  <si>
    <r>
      <rPr>
        <sz val="8"/>
        <rFont val="Arial"/>
        <family val="2"/>
      </rPr>
      <t>05.81.033</t>
    </r>
  </si>
  <si>
    <r>
      <rPr>
        <sz val="8"/>
        <rFont val="Arial"/>
        <family val="2"/>
      </rPr>
      <t>PORTA</t>
    </r>
    <r>
      <rPr>
        <sz val="8"/>
        <rFont val="Times New Roman"/>
        <family val="1"/>
      </rPr>
      <t xml:space="preserve"> </t>
    </r>
    <r>
      <rPr>
        <sz val="8"/>
        <rFont val="Arial"/>
        <family val="2"/>
      </rPr>
      <t>DE</t>
    </r>
    <r>
      <rPr>
        <sz val="8"/>
        <rFont val="Times New Roman"/>
        <family val="1"/>
      </rPr>
      <t xml:space="preserve"> </t>
    </r>
    <r>
      <rPr>
        <sz val="8"/>
        <rFont val="Arial"/>
        <family val="2"/>
      </rPr>
      <t>ARMARIO</t>
    </r>
    <r>
      <rPr>
        <sz val="8"/>
        <rFont val="Times New Roman"/>
        <family val="1"/>
      </rPr>
      <t xml:space="preserve"> </t>
    </r>
    <r>
      <rPr>
        <sz val="8"/>
        <rFont val="Arial"/>
        <family val="2"/>
      </rPr>
      <t>SOB</t>
    </r>
    <r>
      <rPr>
        <sz val="8"/>
        <rFont val="Times New Roman"/>
        <family val="1"/>
      </rPr>
      <t xml:space="preserve"> </t>
    </r>
    <r>
      <rPr>
        <sz val="8"/>
        <rFont val="Arial"/>
        <family val="2"/>
      </rPr>
      <t>PIA</t>
    </r>
    <r>
      <rPr>
        <sz val="8"/>
        <rFont val="Times New Roman"/>
        <family val="1"/>
      </rPr>
      <t xml:space="preserve"> </t>
    </r>
    <r>
      <rPr>
        <sz val="8"/>
        <rFont val="Arial"/>
        <family val="2"/>
      </rPr>
      <t>TIPO</t>
    </r>
    <r>
      <rPr>
        <sz val="8"/>
        <rFont val="Times New Roman"/>
        <family val="1"/>
      </rPr>
      <t xml:space="preserve"> </t>
    </r>
    <r>
      <rPr>
        <sz val="8"/>
        <rFont val="Arial"/>
        <family val="2"/>
      </rPr>
      <t>VENEZIANA</t>
    </r>
    <r>
      <rPr>
        <sz val="8"/>
        <rFont val="Times New Roman"/>
        <family val="1"/>
      </rPr>
      <t xml:space="preserve"> </t>
    </r>
    <r>
      <rPr>
        <sz val="8"/>
        <rFont val="Arial"/>
        <family val="2"/>
      </rPr>
      <t>-</t>
    </r>
    <r>
      <rPr>
        <sz val="8"/>
        <rFont val="Times New Roman"/>
        <family val="1"/>
      </rPr>
      <t xml:space="preserve"> </t>
    </r>
    <r>
      <rPr>
        <sz val="8"/>
        <rFont val="Arial"/>
        <family val="2"/>
      </rPr>
      <t>DE</t>
    </r>
    <r>
      <rPr>
        <sz val="8"/>
        <rFont val="Times New Roman"/>
        <family val="1"/>
      </rPr>
      <t xml:space="preserve"> </t>
    </r>
    <r>
      <rPr>
        <sz val="8"/>
        <rFont val="Arial"/>
        <family val="2"/>
      </rPr>
      <t>CORRER</t>
    </r>
  </si>
  <si>
    <r>
      <rPr>
        <sz val="8"/>
        <rFont val="Arial"/>
        <family val="2"/>
      </rPr>
      <t>05.81.047</t>
    </r>
  </si>
  <si>
    <r>
      <rPr>
        <sz val="8"/>
        <rFont val="Arial"/>
        <family val="2"/>
      </rPr>
      <t>FECHADURAS</t>
    </r>
    <r>
      <rPr>
        <sz val="8"/>
        <rFont val="Times New Roman"/>
        <family val="1"/>
      </rPr>
      <t xml:space="preserve"> </t>
    </r>
    <r>
      <rPr>
        <sz val="8"/>
        <rFont val="Arial"/>
        <family val="2"/>
      </rPr>
      <t>E</t>
    </r>
    <r>
      <rPr>
        <sz val="8"/>
        <rFont val="Times New Roman"/>
        <family val="1"/>
      </rPr>
      <t xml:space="preserve"> </t>
    </r>
    <r>
      <rPr>
        <sz val="8"/>
        <rFont val="Arial"/>
        <family val="2"/>
      </rPr>
      <t>FECHOS</t>
    </r>
    <r>
      <rPr>
        <sz val="8"/>
        <rFont val="Times New Roman"/>
        <family val="1"/>
      </rPr>
      <t xml:space="preserve"> </t>
    </r>
    <r>
      <rPr>
        <sz val="8"/>
        <rFont val="Arial"/>
        <family val="2"/>
      </rPr>
      <t>PARA</t>
    </r>
    <r>
      <rPr>
        <sz val="8"/>
        <rFont val="Times New Roman"/>
        <family val="1"/>
      </rPr>
      <t xml:space="preserve"> </t>
    </r>
    <r>
      <rPr>
        <sz val="8"/>
        <rFont val="Arial"/>
        <family val="2"/>
      </rPr>
      <t>PORTAS</t>
    </r>
    <r>
      <rPr>
        <sz val="8"/>
        <rFont val="Times New Roman"/>
        <family val="1"/>
      </rPr>
      <t xml:space="preserve"> </t>
    </r>
    <r>
      <rPr>
        <sz val="8"/>
        <rFont val="Arial"/>
        <family val="2"/>
      </rPr>
      <t>INT</t>
    </r>
    <r>
      <rPr>
        <sz val="8"/>
        <rFont val="Times New Roman"/>
        <family val="1"/>
      </rPr>
      <t xml:space="preserve"> </t>
    </r>
    <r>
      <rPr>
        <sz val="8"/>
        <rFont val="Arial"/>
        <family val="2"/>
      </rPr>
      <t>WC</t>
    </r>
    <r>
      <rPr>
        <sz val="8"/>
        <rFont val="Times New Roman"/>
        <family val="1"/>
      </rPr>
      <t xml:space="preserve"> </t>
    </r>
    <r>
      <rPr>
        <sz val="8"/>
        <rFont val="Arial"/>
        <family val="2"/>
      </rPr>
      <t>-</t>
    </r>
    <r>
      <rPr>
        <sz val="8"/>
        <rFont val="Times New Roman"/>
        <family val="1"/>
      </rPr>
      <t xml:space="preserve"> </t>
    </r>
    <r>
      <rPr>
        <sz val="8"/>
        <rFont val="Arial"/>
        <family val="2"/>
      </rPr>
      <t>TARGETA</t>
    </r>
    <r>
      <rPr>
        <sz val="8"/>
        <rFont val="Times New Roman"/>
        <family val="1"/>
      </rPr>
      <t xml:space="preserve"> </t>
    </r>
    <r>
      <rPr>
        <sz val="8"/>
        <rFont val="Arial"/>
        <family val="2"/>
      </rPr>
      <t>LATAO</t>
    </r>
    <r>
      <rPr>
        <sz val="8"/>
        <rFont val="Times New Roman"/>
        <family val="1"/>
      </rPr>
      <t xml:space="preserve"> </t>
    </r>
    <r>
      <rPr>
        <sz val="8"/>
        <rFont val="Arial"/>
        <family val="2"/>
      </rPr>
      <t>LIVRE-OCUPADO</t>
    </r>
  </si>
  <si>
    <r>
      <rPr>
        <sz val="8"/>
        <rFont val="Arial"/>
        <family val="2"/>
      </rPr>
      <t>05.81.048</t>
    </r>
  </si>
  <si>
    <r>
      <rPr>
        <sz val="8"/>
        <rFont val="Arial"/>
        <family val="2"/>
      </rPr>
      <t>ESPELHOS</t>
    </r>
    <r>
      <rPr>
        <sz val="8"/>
        <rFont val="Times New Roman"/>
        <family val="1"/>
      </rPr>
      <t xml:space="preserve"> </t>
    </r>
    <r>
      <rPr>
        <sz val="8"/>
        <rFont val="Arial"/>
        <family val="2"/>
      </rPr>
      <t>RET</t>
    </r>
    <r>
      <rPr>
        <sz val="8"/>
        <rFont val="Times New Roman"/>
        <family val="1"/>
      </rPr>
      <t xml:space="preserve"> </t>
    </r>
    <r>
      <rPr>
        <sz val="8"/>
        <rFont val="Arial"/>
        <family val="2"/>
      </rPr>
      <t>200</t>
    </r>
    <r>
      <rPr>
        <sz val="8"/>
        <rFont val="Times New Roman"/>
        <family val="1"/>
      </rPr>
      <t xml:space="preserve"> </t>
    </r>
    <r>
      <rPr>
        <sz val="8"/>
        <rFont val="Arial"/>
        <family val="2"/>
      </rPr>
      <t>X</t>
    </r>
    <r>
      <rPr>
        <sz val="8"/>
        <rFont val="Times New Roman"/>
        <family val="1"/>
      </rPr>
      <t xml:space="preserve"> </t>
    </r>
    <r>
      <rPr>
        <sz val="8"/>
        <rFont val="Arial"/>
        <family val="2"/>
      </rPr>
      <t>50</t>
    </r>
    <r>
      <rPr>
        <sz val="8"/>
        <rFont val="Times New Roman"/>
        <family val="1"/>
      </rPr>
      <t xml:space="preserve"> </t>
    </r>
    <r>
      <rPr>
        <sz val="8"/>
        <rFont val="Arial"/>
        <family val="2"/>
      </rPr>
      <t>MM</t>
    </r>
    <r>
      <rPr>
        <sz val="8"/>
        <rFont val="Times New Roman"/>
        <family val="1"/>
      </rPr>
      <t xml:space="preserve"> </t>
    </r>
    <r>
      <rPr>
        <sz val="8"/>
        <rFont val="Arial"/>
        <family val="2"/>
      </rPr>
      <t>PESO</t>
    </r>
    <r>
      <rPr>
        <sz val="8"/>
        <rFont val="Times New Roman"/>
        <family val="1"/>
      </rPr>
      <t xml:space="preserve"> </t>
    </r>
    <r>
      <rPr>
        <sz val="8"/>
        <rFont val="Arial"/>
        <family val="2"/>
      </rPr>
      <t>MINIMO</t>
    </r>
    <r>
      <rPr>
        <sz val="8"/>
        <rFont val="Times New Roman"/>
        <family val="1"/>
      </rPr>
      <t xml:space="preserve"> </t>
    </r>
    <r>
      <rPr>
        <sz val="8"/>
        <rFont val="Arial"/>
        <family val="2"/>
      </rPr>
      <t>170</t>
    </r>
    <r>
      <rPr>
        <sz val="8"/>
        <rFont val="Times New Roman"/>
        <family val="1"/>
      </rPr>
      <t xml:space="preserve"> </t>
    </r>
    <r>
      <rPr>
        <sz val="8"/>
        <rFont val="Arial"/>
        <family val="2"/>
      </rPr>
      <t>G</t>
    </r>
  </si>
  <si>
    <r>
      <rPr>
        <sz val="8"/>
        <rFont val="Arial"/>
        <family val="2"/>
      </rPr>
      <t>PR</t>
    </r>
  </si>
  <si>
    <r>
      <rPr>
        <sz val="8"/>
        <rFont val="Arial"/>
        <family val="2"/>
      </rPr>
      <t>05.81.056</t>
    </r>
  </si>
  <si>
    <r>
      <rPr>
        <sz val="8"/>
        <rFont val="Arial"/>
        <family val="2"/>
      </rPr>
      <t>CHAPA</t>
    </r>
    <r>
      <rPr>
        <sz val="8"/>
        <rFont val="Times New Roman"/>
        <family val="1"/>
      </rPr>
      <t xml:space="preserve"> </t>
    </r>
    <r>
      <rPr>
        <sz val="8"/>
        <rFont val="Arial"/>
        <family val="2"/>
      </rPr>
      <t>LAMINADO</t>
    </r>
    <r>
      <rPr>
        <sz val="8"/>
        <rFont val="Times New Roman"/>
        <family val="1"/>
      </rPr>
      <t xml:space="preserve"> </t>
    </r>
    <r>
      <rPr>
        <sz val="8"/>
        <rFont val="Arial"/>
        <family val="2"/>
      </rPr>
      <t>MELAMINICO</t>
    </r>
    <r>
      <rPr>
        <sz val="8"/>
        <rFont val="Times New Roman"/>
        <family val="1"/>
      </rPr>
      <t xml:space="preserve"> </t>
    </r>
    <r>
      <rPr>
        <sz val="8"/>
        <rFont val="Arial"/>
        <family val="2"/>
      </rPr>
      <t>ACAB</t>
    </r>
    <r>
      <rPr>
        <sz val="8"/>
        <rFont val="Times New Roman"/>
        <family val="1"/>
      </rPr>
      <t xml:space="preserve"> </t>
    </r>
    <r>
      <rPr>
        <sz val="8"/>
        <rFont val="Arial"/>
        <family val="2"/>
      </rPr>
      <t>TEXTURIZADO</t>
    </r>
    <r>
      <rPr>
        <sz val="8"/>
        <rFont val="Times New Roman"/>
        <family val="1"/>
      </rPr>
      <t xml:space="preserve"> </t>
    </r>
    <r>
      <rPr>
        <sz val="8"/>
        <rFont val="Arial"/>
        <family val="2"/>
      </rPr>
      <t>E=1MM</t>
    </r>
  </si>
  <si>
    <r>
      <rPr>
        <sz val="8"/>
        <rFont val="Arial"/>
        <family val="2"/>
      </rPr>
      <t>05.81.062</t>
    </r>
  </si>
  <si>
    <r>
      <rPr>
        <sz val="8"/>
        <rFont val="Arial"/>
        <family val="2"/>
      </rPr>
      <t>CONJUNTO</t>
    </r>
    <r>
      <rPr>
        <sz val="8"/>
        <rFont val="Times New Roman"/>
        <family val="1"/>
      </rPr>
      <t xml:space="preserve"> </t>
    </r>
    <r>
      <rPr>
        <sz val="8"/>
        <rFont val="Arial"/>
        <family val="2"/>
      </rPr>
      <t>FERRAGEM</t>
    </r>
    <r>
      <rPr>
        <sz val="8"/>
        <rFont val="Times New Roman"/>
        <family val="1"/>
      </rPr>
      <t xml:space="preserve"> </t>
    </r>
    <r>
      <rPr>
        <sz val="8"/>
        <rFont val="Arial"/>
        <family val="2"/>
      </rPr>
      <t>PORTAS</t>
    </r>
    <r>
      <rPr>
        <sz val="8"/>
        <rFont val="Times New Roman"/>
        <family val="1"/>
      </rPr>
      <t xml:space="preserve"> </t>
    </r>
    <r>
      <rPr>
        <sz val="8"/>
        <rFont val="Arial"/>
        <family val="2"/>
      </rPr>
      <t>INTERNAS</t>
    </r>
    <r>
      <rPr>
        <sz val="8"/>
        <rFont val="Times New Roman"/>
        <family val="1"/>
      </rPr>
      <t xml:space="preserve"> </t>
    </r>
    <r>
      <rPr>
        <sz val="8"/>
        <rFont val="Arial"/>
        <family val="2"/>
      </rPr>
      <t>E</t>
    </r>
    <r>
      <rPr>
        <sz val="8"/>
        <rFont val="Times New Roman"/>
        <family val="1"/>
      </rPr>
      <t xml:space="preserve"> </t>
    </r>
    <r>
      <rPr>
        <sz val="8"/>
        <rFont val="Arial"/>
        <family val="2"/>
      </rPr>
      <t>EXTERNAS</t>
    </r>
    <r>
      <rPr>
        <sz val="8"/>
        <rFont val="Times New Roman"/>
        <family val="1"/>
      </rPr>
      <t xml:space="preserve"> </t>
    </r>
    <r>
      <rPr>
        <sz val="8"/>
        <rFont val="Arial"/>
        <family val="2"/>
      </rPr>
      <t>1</t>
    </r>
    <r>
      <rPr>
        <sz val="8"/>
        <rFont val="Times New Roman"/>
        <family val="1"/>
      </rPr>
      <t xml:space="preserve"> </t>
    </r>
    <r>
      <rPr>
        <sz val="8"/>
        <rFont val="Arial"/>
        <family val="2"/>
      </rPr>
      <t>FOLHA</t>
    </r>
    <r>
      <rPr>
        <sz val="8"/>
        <rFont val="Times New Roman"/>
        <family val="1"/>
      </rPr>
      <t xml:space="preserve"> </t>
    </r>
    <r>
      <rPr>
        <sz val="8"/>
        <rFont val="Arial"/>
        <family val="2"/>
      </rPr>
      <t>-</t>
    </r>
    <r>
      <rPr>
        <sz val="8"/>
        <rFont val="Times New Roman"/>
        <family val="1"/>
      </rPr>
      <t xml:space="preserve"> </t>
    </r>
    <r>
      <rPr>
        <sz val="8"/>
        <rFont val="Arial"/>
        <family val="2"/>
      </rPr>
      <t>COM</t>
    </r>
    <r>
      <rPr>
        <sz val="8"/>
        <rFont val="Times New Roman"/>
        <family val="1"/>
      </rPr>
      <t xml:space="preserve"> </t>
    </r>
    <r>
      <rPr>
        <sz val="8"/>
        <rFont val="Arial"/>
        <family val="2"/>
      </rPr>
      <t>DOBRADIÇA</t>
    </r>
    <r>
      <rPr>
        <sz val="8"/>
        <rFont val="Times New Roman"/>
        <family val="1"/>
      </rPr>
      <t xml:space="preserve"> </t>
    </r>
    <r>
      <rPr>
        <sz val="8"/>
        <rFont val="Arial"/>
        <family val="2"/>
      </rPr>
      <t>DE</t>
    </r>
    <r>
      <rPr>
        <sz val="8"/>
        <rFont val="Times New Roman"/>
        <family val="1"/>
      </rPr>
      <t xml:space="preserve"> </t>
    </r>
    <r>
      <rPr>
        <sz val="8"/>
        <rFont val="Arial"/>
        <family val="2"/>
      </rPr>
      <t>FERRO</t>
    </r>
    <r>
      <rPr>
        <sz val="8"/>
        <rFont val="Times New Roman"/>
        <family val="1"/>
      </rPr>
      <t xml:space="preserve"> </t>
    </r>
    <r>
      <rPr>
        <sz val="8"/>
        <rFont val="Arial"/>
        <family val="2"/>
      </rPr>
      <t>POLIDO</t>
    </r>
  </si>
  <si>
    <r>
      <rPr>
        <sz val="8"/>
        <rFont val="Arial"/>
        <family val="2"/>
      </rPr>
      <t>05.81.065</t>
    </r>
  </si>
  <si>
    <r>
      <rPr>
        <sz val="8"/>
        <rFont val="Arial"/>
        <family val="2"/>
      </rPr>
      <t>FERRAGEM</t>
    </r>
    <r>
      <rPr>
        <sz val="8"/>
        <rFont val="Times New Roman"/>
        <family val="1"/>
      </rPr>
      <t xml:space="preserve"> </t>
    </r>
    <r>
      <rPr>
        <sz val="8"/>
        <rFont val="Arial"/>
        <family val="2"/>
      </rPr>
      <t>PORTINHOLAS</t>
    </r>
    <r>
      <rPr>
        <sz val="8"/>
        <rFont val="Times New Roman"/>
        <family val="1"/>
      </rPr>
      <t xml:space="preserve"> </t>
    </r>
    <r>
      <rPr>
        <sz val="8"/>
        <rFont val="Arial"/>
        <family val="2"/>
      </rPr>
      <t>ARMARIO</t>
    </r>
    <r>
      <rPr>
        <sz val="8"/>
        <rFont val="Times New Roman"/>
        <family val="1"/>
      </rPr>
      <t xml:space="preserve"> </t>
    </r>
    <r>
      <rPr>
        <sz val="8"/>
        <rFont val="Arial"/>
        <family val="2"/>
      </rPr>
      <t>SOB</t>
    </r>
    <r>
      <rPr>
        <sz val="8"/>
        <rFont val="Times New Roman"/>
        <family val="1"/>
      </rPr>
      <t xml:space="preserve"> </t>
    </r>
    <r>
      <rPr>
        <sz val="8"/>
        <rFont val="Arial"/>
        <family val="2"/>
      </rPr>
      <t>PIA</t>
    </r>
    <r>
      <rPr>
        <sz val="8"/>
        <rFont val="Times New Roman"/>
        <family val="1"/>
      </rPr>
      <t xml:space="preserve"> </t>
    </r>
    <r>
      <rPr>
        <sz val="8"/>
        <rFont val="Arial"/>
        <family val="2"/>
      </rPr>
      <t>-</t>
    </r>
    <r>
      <rPr>
        <sz val="8"/>
        <rFont val="Times New Roman"/>
        <family val="1"/>
      </rPr>
      <t xml:space="preserve"> </t>
    </r>
    <r>
      <rPr>
        <sz val="8"/>
        <rFont val="Arial"/>
        <family val="2"/>
      </rPr>
      <t>COM</t>
    </r>
    <r>
      <rPr>
        <sz val="8"/>
        <rFont val="Times New Roman"/>
        <family val="1"/>
      </rPr>
      <t xml:space="preserve"> </t>
    </r>
    <r>
      <rPr>
        <sz val="8"/>
        <rFont val="Arial"/>
        <family val="2"/>
      </rPr>
      <t>2</t>
    </r>
    <r>
      <rPr>
        <sz val="8"/>
        <rFont val="Times New Roman"/>
        <family val="1"/>
      </rPr>
      <t xml:space="preserve"> </t>
    </r>
    <r>
      <rPr>
        <sz val="8"/>
        <rFont val="Arial"/>
        <family val="2"/>
      </rPr>
      <t>FOLHAS</t>
    </r>
    <r>
      <rPr>
        <sz val="8"/>
        <rFont val="Times New Roman"/>
        <family val="1"/>
      </rPr>
      <t xml:space="preserve"> </t>
    </r>
    <r>
      <rPr>
        <sz val="8"/>
        <rFont val="Arial"/>
        <family val="2"/>
      </rPr>
      <t>DE</t>
    </r>
    <r>
      <rPr>
        <sz val="8"/>
        <rFont val="Times New Roman"/>
        <family val="1"/>
      </rPr>
      <t xml:space="preserve"> </t>
    </r>
    <r>
      <rPr>
        <sz val="8"/>
        <rFont val="Arial"/>
        <family val="2"/>
      </rPr>
      <t>CORRER</t>
    </r>
  </si>
  <si>
    <r>
      <rPr>
        <sz val="8"/>
        <rFont val="Arial"/>
        <family val="2"/>
      </rPr>
      <t>05.81.070</t>
    </r>
  </si>
  <si>
    <r>
      <rPr>
        <sz val="8"/>
        <rFont val="Arial"/>
        <family val="2"/>
      </rPr>
      <t>CADEADO</t>
    </r>
    <r>
      <rPr>
        <sz val="8"/>
        <rFont val="Times New Roman"/>
        <family val="1"/>
      </rPr>
      <t xml:space="preserve"> </t>
    </r>
    <r>
      <rPr>
        <sz val="8"/>
        <rFont val="Arial"/>
        <family val="2"/>
      </rPr>
      <t>DE</t>
    </r>
    <r>
      <rPr>
        <sz val="8"/>
        <rFont val="Times New Roman"/>
        <family val="1"/>
      </rPr>
      <t xml:space="preserve"> </t>
    </r>
    <r>
      <rPr>
        <sz val="8"/>
        <rFont val="Arial"/>
        <family val="2"/>
      </rPr>
      <t>LATAO</t>
    </r>
    <r>
      <rPr>
        <sz val="8"/>
        <rFont val="Times New Roman"/>
        <family val="1"/>
      </rPr>
      <t xml:space="preserve"> </t>
    </r>
    <r>
      <rPr>
        <sz val="8"/>
        <rFont val="Arial"/>
        <family val="2"/>
      </rPr>
      <t>COM</t>
    </r>
    <r>
      <rPr>
        <sz val="8"/>
        <rFont val="Times New Roman"/>
        <family val="1"/>
      </rPr>
      <t xml:space="preserve"> </t>
    </r>
    <r>
      <rPr>
        <sz val="8"/>
        <rFont val="Arial"/>
        <family val="2"/>
      </rPr>
      <t>CILINDRO</t>
    </r>
    <r>
      <rPr>
        <sz val="8"/>
        <rFont val="Times New Roman"/>
        <family val="1"/>
      </rPr>
      <t xml:space="preserve"> </t>
    </r>
    <r>
      <rPr>
        <sz val="8"/>
        <rFont val="Arial"/>
        <family val="2"/>
      </rPr>
      <t>-</t>
    </r>
    <r>
      <rPr>
        <sz val="8"/>
        <rFont val="Times New Roman"/>
        <family val="1"/>
      </rPr>
      <t xml:space="preserve"> </t>
    </r>
    <r>
      <rPr>
        <sz val="8"/>
        <rFont val="Arial"/>
        <family val="2"/>
      </rPr>
      <t>TRAVA</t>
    </r>
    <r>
      <rPr>
        <sz val="8"/>
        <rFont val="Times New Roman"/>
        <family val="1"/>
      </rPr>
      <t xml:space="preserve"> </t>
    </r>
    <r>
      <rPr>
        <sz val="8"/>
        <rFont val="Arial"/>
        <family val="2"/>
      </rPr>
      <t>DUPLA</t>
    </r>
    <r>
      <rPr>
        <sz val="8"/>
        <rFont val="Times New Roman"/>
        <family val="1"/>
      </rPr>
      <t xml:space="preserve"> </t>
    </r>
    <r>
      <rPr>
        <sz val="8"/>
        <rFont val="Arial"/>
        <family val="2"/>
      </rPr>
      <t>DE</t>
    </r>
    <r>
      <rPr>
        <sz val="8"/>
        <rFont val="Times New Roman"/>
        <family val="1"/>
      </rPr>
      <t xml:space="preserve"> </t>
    </r>
    <r>
      <rPr>
        <sz val="8"/>
        <rFont val="Arial"/>
        <family val="2"/>
      </rPr>
      <t>25</t>
    </r>
    <r>
      <rPr>
        <sz val="8"/>
        <rFont val="Times New Roman"/>
        <family val="1"/>
      </rPr>
      <t xml:space="preserve"> </t>
    </r>
    <r>
      <rPr>
        <sz val="8"/>
        <rFont val="Arial"/>
        <family val="2"/>
      </rPr>
      <t>MM</t>
    </r>
  </si>
  <si>
    <r>
      <rPr>
        <sz val="8"/>
        <rFont val="Arial"/>
        <family val="2"/>
      </rPr>
      <t>05.81.071</t>
    </r>
  </si>
  <si>
    <r>
      <rPr>
        <sz val="8"/>
        <rFont val="Arial"/>
        <family val="2"/>
      </rPr>
      <t>CADEADO</t>
    </r>
    <r>
      <rPr>
        <sz val="8"/>
        <rFont val="Times New Roman"/>
        <family val="1"/>
      </rPr>
      <t xml:space="preserve"> </t>
    </r>
    <r>
      <rPr>
        <sz val="8"/>
        <rFont val="Arial"/>
        <family val="2"/>
      </rPr>
      <t>DE</t>
    </r>
    <r>
      <rPr>
        <sz val="8"/>
        <rFont val="Times New Roman"/>
        <family val="1"/>
      </rPr>
      <t xml:space="preserve"> </t>
    </r>
    <r>
      <rPr>
        <sz val="8"/>
        <rFont val="Arial"/>
        <family val="2"/>
      </rPr>
      <t>LATAO</t>
    </r>
    <r>
      <rPr>
        <sz val="8"/>
        <rFont val="Times New Roman"/>
        <family val="1"/>
      </rPr>
      <t xml:space="preserve"> </t>
    </r>
    <r>
      <rPr>
        <sz val="8"/>
        <rFont val="Arial"/>
        <family val="2"/>
      </rPr>
      <t>COM</t>
    </r>
    <r>
      <rPr>
        <sz val="8"/>
        <rFont val="Times New Roman"/>
        <family val="1"/>
      </rPr>
      <t xml:space="preserve"> </t>
    </r>
    <r>
      <rPr>
        <sz val="8"/>
        <rFont val="Arial"/>
        <family val="2"/>
      </rPr>
      <t>CILINDRO</t>
    </r>
    <r>
      <rPr>
        <sz val="8"/>
        <rFont val="Times New Roman"/>
        <family val="1"/>
      </rPr>
      <t xml:space="preserve"> </t>
    </r>
    <r>
      <rPr>
        <sz val="8"/>
        <rFont val="Arial"/>
        <family val="2"/>
      </rPr>
      <t>-</t>
    </r>
    <r>
      <rPr>
        <sz val="8"/>
        <rFont val="Times New Roman"/>
        <family val="1"/>
      </rPr>
      <t xml:space="preserve"> </t>
    </r>
    <r>
      <rPr>
        <sz val="8"/>
        <rFont val="Arial"/>
        <family val="2"/>
      </rPr>
      <t>TRAVA</t>
    </r>
    <r>
      <rPr>
        <sz val="8"/>
        <rFont val="Times New Roman"/>
        <family val="1"/>
      </rPr>
      <t xml:space="preserve"> </t>
    </r>
    <r>
      <rPr>
        <sz val="8"/>
        <rFont val="Arial"/>
        <family val="2"/>
      </rPr>
      <t>DUPLA</t>
    </r>
    <r>
      <rPr>
        <sz val="8"/>
        <rFont val="Times New Roman"/>
        <family val="1"/>
      </rPr>
      <t xml:space="preserve"> </t>
    </r>
    <r>
      <rPr>
        <sz val="8"/>
        <rFont val="Arial"/>
        <family val="2"/>
      </rPr>
      <t>DE</t>
    </r>
    <r>
      <rPr>
        <sz val="8"/>
        <rFont val="Times New Roman"/>
        <family val="1"/>
      </rPr>
      <t xml:space="preserve"> </t>
    </r>
    <r>
      <rPr>
        <sz val="8"/>
        <rFont val="Arial"/>
        <family val="2"/>
      </rPr>
      <t>35</t>
    </r>
    <r>
      <rPr>
        <sz val="8"/>
        <rFont val="Times New Roman"/>
        <family val="1"/>
      </rPr>
      <t xml:space="preserve"> </t>
    </r>
    <r>
      <rPr>
        <sz val="8"/>
        <rFont val="Arial"/>
        <family val="2"/>
      </rPr>
      <t>MM</t>
    </r>
  </si>
  <si>
    <r>
      <rPr>
        <sz val="8"/>
        <rFont val="Arial"/>
        <family val="2"/>
      </rPr>
      <t>05.81.072</t>
    </r>
  </si>
  <si>
    <r>
      <rPr>
        <sz val="8"/>
        <rFont val="Arial"/>
        <family val="2"/>
      </rPr>
      <t>CADEADO</t>
    </r>
    <r>
      <rPr>
        <sz val="8"/>
        <rFont val="Times New Roman"/>
        <family val="1"/>
      </rPr>
      <t xml:space="preserve"> </t>
    </r>
    <r>
      <rPr>
        <sz val="8"/>
        <rFont val="Arial"/>
        <family val="2"/>
      </rPr>
      <t>DE</t>
    </r>
    <r>
      <rPr>
        <sz val="8"/>
        <rFont val="Times New Roman"/>
        <family val="1"/>
      </rPr>
      <t xml:space="preserve"> </t>
    </r>
    <r>
      <rPr>
        <sz val="8"/>
        <rFont val="Arial"/>
        <family val="2"/>
      </rPr>
      <t>LATAO</t>
    </r>
    <r>
      <rPr>
        <sz val="8"/>
        <rFont val="Times New Roman"/>
        <family val="1"/>
      </rPr>
      <t xml:space="preserve"> </t>
    </r>
    <r>
      <rPr>
        <sz val="8"/>
        <rFont val="Arial"/>
        <family val="2"/>
      </rPr>
      <t>COM</t>
    </r>
    <r>
      <rPr>
        <sz val="8"/>
        <rFont val="Times New Roman"/>
        <family val="1"/>
      </rPr>
      <t xml:space="preserve"> </t>
    </r>
    <r>
      <rPr>
        <sz val="8"/>
        <rFont val="Arial"/>
        <family val="2"/>
      </rPr>
      <t>CILINDRO</t>
    </r>
    <r>
      <rPr>
        <sz val="8"/>
        <rFont val="Times New Roman"/>
        <family val="1"/>
      </rPr>
      <t xml:space="preserve"> </t>
    </r>
    <r>
      <rPr>
        <sz val="8"/>
        <rFont val="Arial"/>
        <family val="2"/>
      </rPr>
      <t>-</t>
    </r>
    <r>
      <rPr>
        <sz val="8"/>
        <rFont val="Times New Roman"/>
        <family val="1"/>
      </rPr>
      <t xml:space="preserve"> </t>
    </r>
    <r>
      <rPr>
        <sz val="8"/>
        <rFont val="Arial"/>
        <family val="2"/>
      </rPr>
      <t>TRAVA</t>
    </r>
    <r>
      <rPr>
        <sz val="8"/>
        <rFont val="Times New Roman"/>
        <family val="1"/>
      </rPr>
      <t xml:space="preserve"> </t>
    </r>
    <r>
      <rPr>
        <sz val="8"/>
        <rFont val="Arial"/>
        <family val="2"/>
      </rPr>
      <t>DUPLA</t>
    </r>
    <r>
      <rPr>
        <sz val="8"/>
        <rFont val="Times New Roman"/>
        <family val="1"/>
      </rPr>
      <t xml:space="preserve"> </t>
    </r>
    <r>
      <rPr>
        <sz val="8"/>
        <rFont val="Arial"/>
        <family val="2"/>
      </rPr>
      <t>DE</t>
    </r>
    <r>
      <rPr>
        <sz val="8"/>
        <rFont val="Times New Roman"/>
        <family val="1"/>
      </rPr>
      <t xml:space="preserve"> </t>
    </r>
    <r>
      <rPr>
        <sz val="8"/>
        <rFont val="Arial"/>
        <family val="2"/>
      </rPr>
      <t>45</t>
    </r>
    <r>
      <rPr>
        <sz val="8"/>
        <rFont val="Times New Roman"/>
        <family val="1"/>
      </rPr>
      <t xml:space="preserve"> </t>
    </r>
    <r>
      <rPr>
        <sz val="8"/>
        <rFont val="Arial"/>
        <family val="2"/>
      </rPr>
      <t>MM</t>
    </r>
  </si>
  <si>
    <r>
      <rPr>
        <sz val="8"/>
        <rFont val="Arial"/>
        <family val="2"/>
      </rPr>
      <t>05.81.073</t>
    </r>
  </si>
  <si>
    <r>
      <rPr>
        <sz val="8"/>
        <rFont val="Arial"/>
        <family val="2"/>
      </rPr>
      <t>CADEADO</t>
    </r>
    <r>
      <rPr>
        <sz val="8"/>
        <rFont val="Times New Roman"/>
        <family val="1"/>
      </rPr>
      <t xml:space="preserve"> </t>
    </r>
    <r>
      <rPr>
        <sz val="8"/>
        <rFont val="Arial"/>
        <family val="2"/>
      </rPr>
      <t>DE</t>
    </r>
    <r>
      <rPr>
        <sz val="8"/>
        <rFont val="Times New Roman"/>
        <family val="1"/>
      </rPr>
      <t xml:space="preserve"> </t>
    </r>
    <r>
      <rPr>
        <sz val="8"/>
        <rFont val="Arial"/>
        <family val="2"/>
      </rPr>
      <t>LATAO</t>
    </r>
    <r>
      <rPr>
        <sz val="8"/>
        <rFont val="Times New Roman"/>
        <family val="1"/>
      </rPr>
      <t xml:space="preserve"> </t>
    </r>
    <r>
      <rPr>
        <sz val="8"/>
        <rFont val="Arial"/>
        <family val="2"/>
      </rPr>
      <t>COM</t>
    </r>
    <r>
      <rPr>
        <sz val="8"/>
        <rFont val="Times New Roman"/>
        <family val="1"/>
      </rPr>
      <t xml:space="preserve"> </t>
    </r>
    <r>
      <rPr>
        <sz val="8"/>
        <rFont val="Arial"/>
        <family val="2"/>
      </rPr>
      <t>CILINDRO</t>
    </r>
    <r>
      <rPr>
        <sz val="8"/>
        <rFont val="Times New Roman"/>
        <family val="1"/>
      </rPr>
      <t xml:space="preserve"> </t>
    </r>
    <r>
      <rPr>
        <sz val="8"/>
        <rFont val="Arial"/>
        <family val="2"/>
      </rPr>
      <t>-</t>
    </r>
    <r>
      <rPr>
        <sz val="8"/>
        <rFont val="Times New Roman"/>
        <family val="1"/>
      </rPr>
      <t xml:space="preserve"> </t>
    </r>
    <r>
      <rPr>
        <sz val="8"/>
        <rFont val="Arial"/>
        <family val="2"/>
      </rPr>
      <t>TRAVA</t>
    </r>
    <r>
      <rPr>
        <sz val="8"/>
        <rFont val="Times New Roman"/>
        <family val="1"/>
      </rPr>
      <t xml:space="preserve"> </t>
    </r>
    <r>
      <rPr>
        <sz val="8"/>
        <rFont val="Arial"/>
        <family val="2"/>
      </rPr>
      <t>DUPLA</t>
    </r>
    <r>
      <rPr>
        <sz val="8"/>
        <rFont val="Times New Roman"/>
        <family val="1"/>
      </rPr>
      <t xml:space="preserve"> </t>
    </r>
    <r>
      <rPr>
        <sz val="8"/>
        <rFont val="Arial"/>
        <family val="2"/>
      </rPr>
      <t>DE</t>
    </r>
    <r>
      <rPr>
        <sz val="8"/>
        <rFont val="Times New Roman"/>
        <family val="1"/>
      </rPr>
      <t xml:space="preserve"> </t>
    </r>
    <r>
      <rPr>
        <sz val="8"/>
        <rFont val="Arial"/>
        <family val="2"/>
      </rPr>
      <t>50</t>
    </r>
    <r>
      <rPr>
        <sz val="8"/>
        <rFont val="Times New Roman"/>
        <family val="1"/>
      </rPr>
      <t xml:space="preserve"> </t>
    </r>
    <r>
      <rPr>
        <sz val="8"/>
        <rFont val="Arial"/>
        <family val="2"/>
      </rPr>
      <t>MM</t>
    </r>
  </si>
  <si>
    <r>
      <rPr>
        <sz val="8"/>
        <rFont val="Arial"/>
        <family val="2"/>
      </rPr>
      <t>05.81.076</t>
    </r>
  </si>
  <si>
    <r>
      <rPr>
        <sz val="8"/>
        <rFont val="Arial"/>
        <family val="2"/>
      </rPr>
      <t>CADEADO</t>
    </r>
    <r>
      <rPr>
        <sz val="8"/>
        <rFont val="Times New Roman"/>
        <family val="1"/>
      </rPr>
      <t xml:space="preserve"> </t>
    </r>
    <r>
      <rPr>
        <sz val="8"/>
        <rFont val="Arial"/>
        <family val="2"/>
      </rPr>
      <t>DE</t>
    </r>
    <r>
      <rPr>
        <sz val="8"/>
        <rFont val="Times New Roman"/>
        <family val="1"/>
      </rPr>
      <t xml:space="preserve"> </t>
    </r>
    <r>
      <rPr>
        <sz val="8"/>
        <rFont val="Arial"/>
        <family val="2"/>
      </rPr>
      <t>LATAO</t>
    </r>
    <r>
      <rPr>
        <sz val="8"/>
        <rFont val="Times New Roman"/>
        <family val="1"/>
      </rPr>
      <t xml:space="preserve"> </t>
    </r>
    <r>
      <rPr>
        <sz val="8"/>
        <rFont val="Arial"/>
        <family val="2"/>
      </rPr>
      <t>C/</t>
    </r>
    <r>
      <rPr>
        <sz val="8"/>
        <rFont val="Times New Roman"/>
        <family val="1"/>
      </rPr>
      <t xml:space="preserve"> </t>
    </r>
    <r>
      <rPr>
        <sz val="8"/>
        <rFont val="Arial"/>
        <family val="2"/>
      </rPr>
      <t>CILINDRO-TRAVA</t>
    </r>
    <r>
      <rPr>
        <sz val="8"/>
        <rFont val="Times New Roman"/>
        <family val="1"/>
      </rPr>
      <t xml:space="preserve"> </t>
    </r>
    <r>
      <rPr>
        <sz val="8"/>
        <rFont val="Arial"/>
        <family val="2"/>
      </rPr>
      <t>DUPLA</t>
    </r>
    <r>
      <rPr>
        <sz val="8"/>
        <rFont val="Times New Roman"/>
        <family val="1"/>
      </rPr>
      <t xml:space="preserve"> </t>
    </r>
    <r>
      <rPr>
        <sz val="8"/>
        <rFont val="Arial"/>
        <family val="2"/>
      </rPr>
      <t>DE</t>
    </r>
    <r>
      <rPr>
        <sz val="8"/>
        <rFont val="Times New Roman"/>
        <family val="1"/>
      </rPr>
      <t xml:space="preserve"> </t>
    </r>
    <r>
      <rPr>
        <sz val="8"/>
        <rFont val="Arial"/>
        <family val="2"/>
      </rPr>
      <t>30MM</t>
    </r>
    <r>
      <rPr>
        <sz val="8"/>
        <rFont val="Times New Roman"/>
        <family val="1"/>
      </rPr>
      <t xml:space="preserve"> </t>
    </r>
    <r>
      <rPr>
        <sz val="8"/>
        <rFont val="Arial"/>
        <family val="2"/>
      </rPr>
      <t>-</t>
    </r>
    <r>
      <rPr>
        <sz val="8"/>
        <rFont val="Times New Roman"/>
        <family val="1"/>
      </rPr>
      <t xml:space="preserve"> </t>
    </r>
    <r>
      <rPr>
        <sz val="8"/>
        <rFont val="Arial"/>
        <family val="2"/>
      </rPr>
      <t>PESO</t>
    </r>
    <r>
      <rPr>
        <sz val="8"/>
        <rFont val="Times New Roman"/>
        <family val="1"/>
      </rPr>
      <t xml:space="preserve"> </t>
    </r>
    <r>
      <rPr>
        <sz val="8"/>
        <rFont val="Arial"/>
        <family val="2"/>
      </rPr>
      <t>MIN</t>
    </r>
    <r>
      <rPr>
        <sz val="8"/>
        <rFont val="Times New Roman"/>
        <family val="1"/>
      </rPr>
      <t xml:space="preserve"> </t>
    </r>
    <r>
      <rPr>
        <sz val="8"/>
        <rFont val="Arial"/>
        <family val="2"/>
      </rPr>
      <t>110G</t>
    </r>
  </si>
  <si>
    <r>
      <rPr>
        <sz val="8"/>
        <rFont val="Arial"/>
        <family val="2"/>
      </rPr>
      <t>05.81.080</t>
    </r>
  </si>
  <si>
    <r>
      <rPr>
        <sz val="8"/>
        <rFont val="Arial"/>
        <family val="2"/>
      </rPr>
      <t>PORTA</t>
    </r>
    <r>
      <rPr>
        <sz val="8"/>
        <rFont val="Times New Roman"/>
        <family val="1"/>
      </rPr>
      <t xml:space="preserve"> </t>
    </r>
    <r>
      <rPr>
        <sz val="8"/>
        <rFont val="Arial"/>
        <family val="2"/>
      </rPr>
      <t>CADEADO</t>
    </r>
    <r>
      <rPr>
        <sz val="8"/>
        <rFont val="Times New Roman"/>
        <family val="1"/>
      </rPr>
      <t xml:space="preserve"> </t>
    </r>
    <r>
      <rPr>
        <sz val="8"/>
        <rFont val="Arial"/>
        <family val="2"/>
      </rPr>
      <t>EM</t>
    </r>
    <r>
      <rPr>
        <sz val="8"/>
        <rFont val="Times New Roman"/>
        <family val="1"/>
      </rPr>
      <t xml:space="preserve"> </t>
    </r>
    <r>
      <rPr>
        <sz val="8"/>
        <rFont val="Arial"/>
        <family val="2"/>
      </rPr>
      <t>FERRO</t>
    </r>
    <r>
      <rPr>
        <sz val="8"/>
        <rFont val="Times New Roman"/>
        <family val="1"/>
      </rPr>
      <t xml:space="preserve"> </t>
    </r>
    <r>
      <rPr>
        <sz val="8"/>
        <rFont val="Arial"/>
        <family val="2"/>
      </rPr>
      <t>PINTADO</t>
    </r>
    <r>
      <rPr>
        <sz val="8"/>
        <rFont val="Times New Roman"/>
        <family val="1"/>
      </rPr>
      <t xml:space="preserve"> </t>
    </r>
    <r>
      <rPr>
        <sz val="8"/>
        <rFont val="Arial"/>
        <family val="2"/>
      </rPr>
      <t>-</t>
    </r>
    <r>
      <rPr>
        <sz val="8"/>
        <rFont val="Times New Roman"/>
        <family val="1"/>
      </rPr>
      <t xml:space="preserve"> </t>
    </r>
    <r>
      <rPr>
        <sz val="8"/>
        <rFont val="Arial"/>
        <family val="2"/>
      </rPr>
      <t>DE</t>
    </r>
    <r>
      <rPr>
        <sz val="8"/>
        <rFont val="Times New Roman"/>
        <family val="1"/>
      </rPr>
      <t xml:space="preserve"> </t>
    </r>
    <r>
      <rPr>
        <sz val="8"/>
        <rFont val="Arial"/>
        <family val="2"/>
      </rPr>
      <t>60MM</t>
    </r>
    <r>
      <rPr>
        <sz val="8"/>
        <rFont val="Times New Roman"/>
        <family val="1"/>
      </rPr>
      <t xml:space="preserve"> </t>
    </r>
    <r>
      <rPr>
        <sz val="8"/>
        <rFont val="Arial"/>
        <family val="2"/>
      </rPr>
      <t>-</t>
    </r>
    <r>
      <rPr>
        <sz val="8"/>
        <rFont val="Times New Roman"/>
        <family val="1"/>
      </rPr>
      <t xml:space="preserve"> </t>
    </r>
    <r>
      <rPr>
        <sz val="8"/>
        <rFont val="Arial"/>
        <family val="2"/>
      </rPr>
      <t>PESO</t>
    </r>
    <r>
      <rPr>
        <sz val="8"/>
        <rFont val="Times New Roman"/>
        <family val="1"/>
      </rPr>
      <t xml:space="preserve"> </t>
    </r>
    <r>
      <rPr>
        <sz val="8"/>
        <rFont val="Arial"/>
        <family val="2"/>
      </rPr>
      <t>MIN</t>
    </r>
    <r>
      <rPr>
        <sz val="8"/>
        <rFont val="Times New Roman"/>
        <family val="1"/>
      </rPr>
      <t xml:space="preserve"> </t>
    </r>
    <r>
      <rPr>
        <sz val="8"/>
        <rFont val="Arial"/>
        <family val="2"/>
      </rPr>
      <t>25G</t>
    </r>
  </si>
  <si>
    <r>
      <rPr>
        <sz val="8"/>
        <rFont val="Arial"/>
        <family val="2"/>
      </rPr>
      <t>05.81.081</t>
    </r>
  </si>
  <si>
    <r>
      <rPr>
        <sz val="8"/>
        <rFont val="Arial"/>
        <family val="2"/>
      </rPr>
      <t>PORTA</t>
    </r>
    <r>
      <rPr>
        <sz val="8"/>
        <rFont val="Times New Roman"/>
        <family val="1"/>
      </rPr>
      <t xml:space="preserve"> </t>
    </r>
    <r>
      <rPr>
        <sz val="8"/>
        <rFont val="Arial"/>
        <family val="2"/>
      </rPr>
      <t>CADEADO</t>
    </r>
    <r>
      <rPr>
        <sz val="8"/>
        <rFont val="Times New Roman"/>
        <family val="1"/>
      </rPr>
      <t xml:space="preserve"> </t>
    </r>
    <r>
      <rPr>
        <sz val="8"/>
        <rFont val="Arial"/>
        <family val="2"/>
      </rPr>
      <t>EM</t>
    </r>
    <r>
      <rPr>
        <sz val="8"/>
        <rFont val="Times New Roman"/>
        <family val="1"/>
      </rPr>
      <t xml:space="preserve"> </t>
    </r>
    <r>
      <rPr>
        <sz val="8"/>
        <rFont val="Arial"/>
        <family val="2"/>
      </rPr>
      <t>FERRO</t>
    </r>
    <r>
      <rPr>
        <sz val="8"/>
        <rFont val="Times New Roman"/>
        <family val="1"/>
      </rPr>
      <t xml:space="preserve"> </t>
    </r>
    <r>
      <rPr>
        <sz val="8"/>
        <rFont val="Arial"/>
        <family val="2"/>
      </rPr>
      <t>PINTADO</t>
    </r>
    <r>
      <rPr>
        <sz val="8"/>
        <rFont val="Times New Roman"/>
        <family val="1"/>
      </rPr>
      <t xml:space="preserve"> </t>
    </r>
    <r>
      <rPr>
        <sz val="8"/>
        <rFont val="Arial"/>
        <family val="2"/>
      </rPr>
      <t>-</t>
    </r>
    <r>
      <rPr>
        <sz val="8"/>
        <rFont val="Times New Roman"/>
        <family val="1"/>
      </rPr>
      <t xml:space="preserve"> </t>
    </r>
    <r>
      <rPr>
        <sz val="8"/>
        <rFont val="Arial"/>
        <family val="2"/>
      </rPr>
      <t>DE</t>
    </r>
    <r>
      <rPr>
        <sz val="8"/>
        <rFont val="Times New Roman"/>
        <family val="1"/>
      </rPr>
      <t xml:space="preserve"> </t>
    </r>
    <r>
      <rPr>
        <sz val="8"/>
        <rFont val="Arial"/>
        <family val="2"/>
      </rPr>
      <t>90MM</t>
    </r>
    <r>
      <rPr>
        <sz val="8"/>
        <rFont val="Times New Roman"/>
        <family val="1"/>
      </rPr>
      <t xml:space="preserve"> </t>
    </r>
    <r>
      <rPr>
        <sz val="8"/>
        <rFont val="Arial"/>
        <family val="2"/>
      </rPr>
      <t>-</t>
    </r>
    <r>
      <rPr>
        <sz val="8"/>
        <rFont val="Times New Roman"/>
        <family val="1"/>
      </rPr>
      <t xml:space="preserve"> </t>
    </r>
    <r>
      <rPr>
        <sz val="8"/>
        <rFont val="Arial"/>
        <family val="2"/>
      </rPr>
      <t>PESO</t>
    </r>
    <r>
      <rPr>
        <sz val="8"/>
        <rFont val="Times New Roman"/>
        <family val="1"/>
      </rPr>
      <t xml:space="preserve"> </t>
    </r>
    <r>
      <rPr>
        <sz val="8"/>
        <rFont val="Arial"/>
        <family val="2"/>
      </rPr>
      <t>MIN</t>
    </r>
    <r>
      <rPr>
        <sz val="8"/>
        <rFont val="Times New Roman"/>
        <family val="1"/>
      </rPr>
      <t xml:space="preserve"> </t>
    </r>
    <r>
      <rPr>
        <sz val="8"/>
        <rFont val="Arial"/>
        <family val="2"/>
      </rPr>
      <t>115G</t>
    </r>
  </si>
  <si>
    <r>
      <rPr>
        <sz val="8"/>
        <rFont val="Arial"/>
        <family val="2"/>
      </rPr>
      <t>05.81.082</t>
    </r>
  </si>
  <si>
    <r>
      <rPr>
        <sz val="8"/>
        <rFont val="Arial"/>
        <family val="2"/>
      </rPr>
      <t>PORTA</t>
    </r>
    <r>
      <rPr>
        <sz val="8"/>
        <rFont val="Times New Roman"/>
        <family val="1"/>
      </rPr>
      <t xml:space="preserve"> </t>
    </r>
    <r>
      <rPr>
        <sz val="8"/>
        <rFont val="Arial"/>
        <family val="2"/>
      </rPr>
      <t>CADEADO</t>
    </r>
    <r>
      <rPr>
        <sz val="8"/>
        <rFont val="Times New Roman"/>
        <family val="1"/>
      </rPr>
      <t xml:space="preserve"> </t>
    </r>
    <r>
      <rPr>
        <sz val="8"/>
        <rFont val="Arial"/>
        <family val="2"/>
      </rPr>
      <t>EM</t>
    </r>
    <r>
      <rPr>
        <sz val="8"/>
        <rFont val="Times New Roman"/>
        <family val="1"/>
      </rPr>
      <t xml:space="preserve"> </t>
    </r>
    <r>
      <rPr>
        <sz val="8"/>
        <rFont val="Arial"/>
        <family val="2"/>
      </rPr>
      <t>FERRO</t>
    </r>
    <r>
      <rPr>
        <sz val="8"/>
        <rFont val="Times New Roman"/>
        <family val="1"/>
      </rPr>
      <t xml:space="preserve"> </t>
    </r>
    <r>
      <rPr>
        <sz val="8"/>
        <rFont val="Arial"/>
        <family val="2"/>
      </rPr>
      <t>PINTADO</t>
    </r>
    <r>
      <rPr>
        <sz val="8"/>
        <rFont val="Times New Roman"/>
        <family val="1"/>
      </rPr>
      <t xml:space="preserve"> </t>
    </r>
    <r>
      <rPr>
        <sz val="8"/>
        <rFont val="Arial"/>
        <family val="2"/>
      </rPr>
      <t>-</t>
    </r>
    <r>
      <rPr>
        <sz val="8"/>
        <rFont val="Times New Roman"/>
        <family val="1"/>
      </rPr>
      <t xml:space="preserve"> </t>
    </r>
    <r>
      <rPr>
        <sz val="8"/>
        <rFont val="Arial"/>
        <family val="2"/>
      </rPr>
      <t>DE</t>
    </r>
    <r>
      <rPr>
        <sz val="8"/>
        <rFont val="Times New Roman"/>
        <family val="1"/>
      </rPr>
      <t xml:space="preserve"> </t>
    </r>
    <r>
      <rPr>
        <sz val="8"/>
        <rFont val="Arial"/>
        <family val="2"/>
      </rPr>
      <t>110MM</t>
    </r>
    <r>
      <rPr>
        <sz val="8"/>
        <rFont val="Times New Roman"/>
        <family val="1"/>
      </rPr>
      <t xml:space="preserve"> </t>
    </r>
    <r>
      <rPr>
        <sz val="8"/>
        <rFont val="Arial"/>
        <family val="2"/>
      </rPr>
      <t>-</t>
    </r>
    <r>
      <rPr>
        <sz val="8"/>
        <rFont val="Times New Roman"/>
        <family val="1"/>
      </rPr>
      <t xml:space="preserve"> </t>
    </r>
    <r>
      <rPr>
        <sz val="8"/>
        <rFont val="Arial"/>
        <family val="2"/>
      </rPr>
      <t>PESO</t>
    </r>
    <r>
      <rPr>
        <sz val="8"/>
        <rFont val="Times New Roman"/>
        <family val="1"/>
      </rPr>
      <t xml:space="preserve"> </t>
    </r>
    <r>
      <rPr>
        <sz val="8"/>
        <rFont val="Arial"/>
        <family val="2"/>
      </rPr>
      <t>MIN</t>
    </r>
    <r>
      <rPr>
        <sz val="8"/>
        <rFont val="Times New Roman"/>
        <family val="1"/>
      </rPr>
      <t xml:space="preserve"> </t>
    </r>
    <r>
      <rPr>
        <sz val="8"/>
        <rFont val="Arial"/>
        <family val="2"/>
      </rPr>
      <t>135G</t>
    </r>
  </si>
  <si>
    <r>
      <rPr>
        <sz val="8"/>
        <rFont val="Arial"/>
        <family val="2"/>
      </rPr>
      <t>05.81.099</t>
    </r>
  </si>
  <si>
    <r>
      <rPr>
        <sz val="8"/>
        <rFont val="Arial"/>
        <family val="2"/>
      </rPr>
      <t>RECOLOCACOES</t>
    </r>
    <r>
      <rPr>
        <sz val="8"/>
        <rFont val="Times New Roman"/>
        <family val="1"/>
      </rPr>
      <t xml:space="preserve"> </t>
    </r>
    <r>
      <rPr>
        <sz val="8"/>
        <rFont val="Arial"/>
        <family val="2"/>
      </rPr>
      <t>DE</t>
    </r>
    <r>
      <rPr>
        <sz val="8"/>
        <rFont val="Times New Roman"/>
        <family val="1"/>
      </rPr>
      <t xml:space="preserve"> </t>
    </r>
    <r>
      <rPr>
        <sz val="8"/>
        <rFont val="Arial"/>
        <family val="2"/>
      </rPr>
      <t>ELEM</t>
    </r>
    <r>
      <rPr>
        <sz val="8"/>
        <rFont val="Times New Roman"/>
        <family val="1"/>
      </rPr>
      <t xml:space="preserve"> </t>
    </r>
    <r>
      <rPr>
        <sz val="8"/>
        <rFont val="Arial"/>
        <family val="2"/>
      </rPr>
      <t>DE</t>
    </r>
    <r>
      <rPr>
        <sz val="8"/>
        <rFont val="Times New Roman"/>
        <family val="1"/>
      </rPr>
      <t xml:space="preserve"> </t>
    </r>
    <r>
      <rPr>
        <sz val="8"/>
        <rFont val="Arial"/>
        <family val="2"/>
      </rPr>
      <t>MADEIRA/COMPONENTES</t>
    </r>
  </si>
  <si>
    <r>
      <rPr>
        <sz val="8"/>
        <rFont val="Arial"/>
        <family val="2"/>
      </rPr>
      <t>05.82.010</t>
    </r>
  </si>
  <si>
    <r>
      <rPr>
        <sz val="8"/>
        <rFont val="Arial"/>
        <family val="2"/>
      </rPr>
      <t>TAMPO</t>
    </r>
    <r>
      <rPr>
        <sz val="8"/>
        <rFont val="Times New Roman"/>
        <family val="1"/>
      </rPr>
      <t xml:space="preserve"> </t>
    </r>
    <r>
      <rPr>
        <sz val="8"/>
        <rFont val="Arial"/>
        <family val="2"/>
      </rPr>
      <t>DE</t>
    </r>
    <r>
      <rPr>
        <sz val="8"/>
        <rFont val="Times New Roman"/>
        <family val="1"/>
      </rPr>
      <t xml:space="preserve"> </t>
    </r>
    <r>
      <rPr>
        <sz val="8"/>
        <rFont val="Arial"/>
        <family val="2"/>
      </rPr>
      <t>PIA</t>
    </r>
    <r>
      <rPr>
        <sz val="8"/>
        <rFont val="Times New Roman"/>
        <family val="1"/>
      </rPr>
      <t xml:space="preserve"> </t>
    </r>
    <r>
      <rPr>
        <sz val="8"/>
        <rFont val="Arial"/>
        <family val="2"/>
      </rPr>
      <t>EM</t>
    </r>
    <r>
      <rPr>
        <sz val="8"/>
        <rFont val="Times New Roman"/>
        <family val="1"/>
      </rPr>
      <t xml:space="preserve"> </t>
    </r>
    <r>
      <rPr>
        <sz val="8"/>
        <rFont val="Arial"/>
        <family val="2"/>
      </rPr>
      <t>GRANITO</t>
    </r>
    <r>
      <rPr>
        <sz val="8"/>
        <rFont val="Times New Roman"/>
        <family val="1"/>
      </rPr>
      <t xml:space="preserve"> </t>
    </r>
    <r>
      <rPr>
        <sz val="8"/>
        <rFont val="Arial"/>
        <family val="2"/>
      </rPr>
      <t>E=2CM</t>
    </r>
  </si>
  <si>
    <r>
      <rPr>
        <sz val="8"/>
        <rFont val="Arial"/>
        <family val="2"/>
      </rPr>
      <t>05.82.099</t>
    </r>
  </si>
  <si>
    <r>
      <rPr>
        <sz val="8"/>
        <rFont val="Arial"/>
        <family val="2"/>
      </rPr>
      <t>SERVICOS</t>
    </r>
    <r>
      <rPr>
        <sz val="8"/>
        <rFont val="Times New Roman"/>
        <family val="1"/>
      </rPr>
      <t xml:space="preserve"> </t>
    </r>
    <r>
      <rPr>
        <sz val="8"/>
        <rFont val="Arial"/>
        <family val="2"/>
      </rPr>
      <t>DE</t>
    </r>
    <r>
      <rPr>
        <sz val="8"/>
        <rFont val="Times New Roman"/>
        <family val="1"/>
      </rPr>
      <t xml:space="preserve"> </t>
    </r>
    <r>
      <rPr>
        <sz val="8"/>
        <rFont val="Arial"/>
        <family val="2"/>
      </rPr>
      <t>ELEMENTOS</t>
    </r>
    <r>
      <rPr>
        <sz val="8"/>
        <rFont val="Times New Roman"/>
        <family val="1"/>
      </rPr>
      <t xml:space="preserve"> </t>
    </r>
    <r>
      <rPr>
        <sz val="8"/>
        <rFont val="Arial"/>
        <family val="2"/>
      </rPr>
      <t>DE</t>
    </r>
    <r>
      <rPr>
        <sz val="8"/>
        <rFont val="Times New Roman"/>
        <family val="1"/>
      </rPr>
      <t xml:space="preserve"> </t>
    </r>
    <r>
      <rPr>
        <sz val="8"/>
        <rFont val="Arial"/>
        <family val="2"/>
      </rPr>
      <t>MADEIRA/COMPONENTES</t>
    </r>
  </si>
  <si>
    <r>
      <rPr>
        <sz val="8"/>
        <rFont val="Arial"/>
        <family val="2"/>
      </rPr>
      <t>06.01.001</t>
    </r>
  </si>
  <si>
    <r>
      <rPr>
        <sz val="8"/>
        <rFont val="Arial"/>
        <family val="2"/>
      </rPr>
      <t>EF-01</t>
    </r>
    <r>
      <rPr>
        <sz val="8"/>
        <rFont val="Times New Roman"/>
        <family val="1"/>
      </rPr>
      <t xml:space="preserve"> </t>
    </r>
    <r>
      <rPr>
        <sz val="8"/>
        <rFont val="Arial"/>
        <family val="2"/>
      </rPr>
      <t>ESQUADRIA</t>
    </r>
    <r>
      <rPr>
        <sz val="8"/>
        <rFont val="Times New Roman"/>
        <family val="1"/>
      </rPr>
      <t xml:space="preserve"> </t>
    </r>
    <r>
      <rPr>
        <sz val="8"/>
        <rFont val="Arial"/>
        <family val="2"/>
      </rPr>
      <t>DE</t>
    </r>
    <r>
      <rPr>
        <sz val="8"/>
        <rFont val="Times New Roman"/>
        <family val="1"/>
      </rPr>
      <t xml:space="preserve"> </t>
    </r>
    <r>
      <rPr>
        <sz val="8"/>
        <rFont val="Arial"/>
        <family val="2"/>
      </rPr>
      <t>FERRO</t>
    </r>
    <r>
      <rPr>
        <sz val="8"/>
        <rFont val="Times New Roman"/>
        <family val="1"/>
      </rPr>
      <t xml:space="preserve"> </t>
    </r>
    <r>
      <rPr>
        <sz val="8"/>
        <rFont val="Arial"/>
        <family val="2"/>
      </rPr>
      <t>90X60CM</t>
    </r>
  </si>
  <si>
    <r>
      <rPr>
        <sz val="8"/>
        <rFont val="Arial"/>
        <family val="2"/>
      </rPr>
      <t>06.01.002</t>
    </r>
  </si>
  <si>
    <r>
      <rPr>
        <sz val="8"/>
        <rFont val="Arial"/>
        <family val="2"/>
      </rPr>
      <t>EF-02</t>
    </r>
    <r>
      <rPr>
        <sz val="8"/>
        <rFont val="Times New Roman"/>
        <family val="1"/>
      </rPr>
      <t xml:space="preserve"> </t>
    </r>
    <r>
      <rPr>
        <sz val="8"/>
        <rFont val="Arial"/>
        <family val="2"/>
      </rPr>
      <t>ESQUADRIA</t>
    </r>
    <r>
      <rPr>
        <sz val="8"/>
        <rFont val="Times New Roman"/>
        <family val="1"/>
      </rPr>
      <t xml:space="preserve"> </t>
    </r>
    <r>
      <rPr>
        <sz val="8"/>
        <rFont val="Arial"/>
        <family val="2"/>
      </rPr>
      <t>DE</t>
    </r>
    <r>
      <rPr>
        <sz val="8"/>
        <rFont val="Times New Roman"/>
        <family val="1"/>
      </rPr>
      <t xml:space="preserve"> </t>
    </r>
    <r>
      <rPr>
        <sz val="8"/>
        <rFont val="Arial"/>
        <family val="2"/>
      </rPr>
      <t>FERRO</t>
    </r>
    <r>
      <rPr>
        <sz val="8"/>
        <rFont val="Times New Roman"/>
        <family val="1"/>
      </rPr>
      <t xml:space="preserve"> </t>
    </r>
    <r>
      <rPr>
        <sz val="8"/>
        <rFont val="Arial"/>
        <family val="2"/>
      </rPr>
      <t>90X120CM</t>
    </r>
  </si>
  <si>
    <r>
      <rPr>
        <sz val="8"/>
        <rFont val="Arial"/>
        <family val="2"/>
      </rPr>
      <t>06.01.003</t>
    </r>
  </si>
  <si>
    <r>
      <rPr>
        <sz val="8"/>
        <rFont val="Arial"/>
        <family val="2"/>
      </rPr>
      <t>EF-03</t>
    </r>
    <r>
      <rPr>
        <sz val="8"/>
        <rFont val="Times New Roman"/>
        <family val="1"/>
      </rPr>
      <t xml:space="preserve"> </t>
    </r>
    <r>
      <rPr>
        <sz val="8"/>
        <rFont val="Arial"/>
        <family val="2"/>
      </rPr>
      <t>ESQUADRIA</t>
    </r>
    <r>
      <rPr>
        <sz val="8"/>
        <rFont val="Times New Roman"/>
        <family val="1"/>
      </rPr>
      <t xml:space="preserve"> </t>
    </r>
    <r>
      <rPr>
        <sz val="8"/>
        <rFont val="Arial"/>
        <family val="2"/>
      </rPr>
      <t>DE</t>
    </r>
    <r>
      <rPr>
        <sz val="8"/>
        <rFont val="Times New Roman"/>
        <family val="1"/>
      </rPr>
      <t xml:space="preserve"> </t>
    </r>
    <r>
      <rPr>
        <sz val="8"/>
        <rFont val="Arial"/>
        <family val="2"/>
      </rPr>
      <t>FERRO</t>
    </r>
    <r>
      <rPr>
        <sz val="8"/>
        <rFont val="Times New Roman"/>
        <family val="1"/>
      </rPr>
      <t xml:space="preserve"> </t>
    </r>
    <r>
      <rPr>
        <sz val="8"/>
        <rFont val="Arial"/>
        <family val="2"/>
      </rPr>
      <t>90X150CM</t>
    </r>
  </si>
  <si>
    <r>
      <rPr>
        <sz val="8"/>
        <rFont val="Arial"/>
        <family val="2"/>
      </rPr>
      <t>06.01.004</t>
    </r>
  </si>
  <si>
    <r>
      <rPr>
        <sz val="8"/>
        <rFont val="Arial"/>
        <family val="2"/>
      </rPr>
      <t>EF-04</t>
    </r>
    <r>
      <rPr>
        <sz val="8"/>
        <rFont val="Times New Roman"/>
        <family val="1"/>
      </rPr>
      <t xml:space="preserve"> </t>
    </r>
    <r>
      <rPr>
        <sz val="8"/>
        <rFont val="Arial"/>
        <family val="2"/>
      </rPr>
      <t>ESQUADRIA</t>
    </r>
    <r>
      <rPr>
        <sz val="8"/>
        <rFont val="Times New Roman"/>
        <family val="1"/>
      </rPr>
      <t xml:space="preserve"> </t>
    </r>
    <r>
      <rPr>
        <sz val="8"/>
        <rFont val="Arial"/>
        <family val="2"/>
      </rPr>
      <t>DE</t>
    </r>
    <r>
      <rPr>
        <sz val="8"/>
        <rFont val="Times New Roman"/>
        <family val="1"/>
      </rPr>
      <t xml:space="preserve"> </t>
    </r>
    <r>
      <rPr>
        <sz val="8"/>
        <rFont val="Arial"/>
        <family val="2"/>
      </rPr>
      <t>FERRO</t>
    </r>
    <r>
      <rPr>
        <sz val="8"/>
        <rFont val="Times New Roman"/>
        <family val="1"/>
      </rPr>
      <t xml:space="preserve"> </t>
    </r>
    <r>
      <rPr>
        <sz val="8"/>
        <rFont val="Arial"/>
        <family val="2"/>
      </rPr>
      <t>180X60CM</t>
    </r>
  </si>
  <si>
    <r>
      <rPr>
        <sz val="8"/>
        <rFont val="Arial"/>
        <family val="2"/>
      </rPr>
      <t>06.01.005</t>
    </r>
  </si>
  <si>
    <r>
      <rPr>
        <sz val="8"/>
        <rFont val="Arial"/>
        <family val="2"/>
      </rPr>
      <t>EF-05</t>
    </r>
    <r>
      <rPr>
        <sz val="8"/>
        <rFont val="Times New Roman"/>
        <family val="1"/>
      </rPr>
      <t xml:space="preserve"> </t>
    </r>
    <r>
      <rPr>
        <sz val="8"/>
        <rFont val="Arial"/>
        <family val="2"/>
      </rPr>
      <t>ESQUADRIA</t>
    </r>
    <r>
      <rPr>
        <sz val="8"/>
        <rFont val="Times New Roman"/>
        <family val="1"/>
      </rPr>
      <t xml:space="preserve"> </t>
    </r>
    <r>
      <rPr>
        <sz val="8"/>
        <rFont val="Arial"/>
        <family val="2"/>
      </rPr>
      <t>DE</t>
    </r>
    <r>
      <rPr>
        <sz val="8"/>
        <rFont val="Times New Roman"/>
        <family val="1"/>
      </rPr>
      <t xml:space="preserve"> </t>
    </r>
    <r>
      <rPr>
        <sz val="8"/>
        <rFont val="Arial"/>
        <family val="2"/>
      </rPr>
      <t>FERRO</t>
    </r>
    <r>
      <rPr>
        <sz val="8"/>
        <rFont val="Times New Roman"/>
        <family val="1"/>
      </rPr>
      <t xml:space="preserve"> </t>
    </r>
    <r>
      <rPr>
        <sz val="8"/>
        <rFont val="Arial"/>
        <family val="2"/>
      </rPr>
      <t>180X120CM</t>
    </r>
  </si>
  <si>
    <r>
      <rPr>
        <sz val="8"/>
        <rFont val="Arial"/>
        <family val="2"/>
      </rPr>
      <t>06.01.006</t>
    </r>
  </si>
  <si>
    <r>
      <rPr>
        <sz val="8"/>
        <rFont val="Arial"/>
        <family val="2"/>
      </rPr>
      <t>EF-06</t>
    </r>
    <r>
      <rPr>
        <sz val="8"/>
        <rFont val="Times New Roman"/>
        <family val="1"/>
      </rPr>
      <t xml:space="preserve"> </t>
    </r>
    <r>
      <rPr>
        <sz val="8"/>
        <rFont val="Arial"/>
        <family val="2"/>
      </rPr>
      <t>ESQUADRIA</t>
    </r>
    <r>
      <rPr>
        <sz val="8"/>
        <rFont val="Times New Roman"/>
        <family val="1"/>
      </rPr>
      <t xml:space="preserve"> </t>
    </r>
    <r>
      <rPr>
        <sz val="8"/>
        <rFont val="Arial"/>
        <family val="2"/>
      </rPr>
      <t>DE</t>
    </r>
    <r>
      <rPr>
        <sz val="8"/>
        <rFont val="Times New Roman"/>
        <family val="1"/>
      </rPr>
      <t xml:space="preserve"> </t>
    </r>
    <r>
      <rPr>
        <sz val="8"/>
        <rFont val="Arial"/>
        <family val="2"/>
      </rPr>
      <t>FERRO</t>
    </r>
    <r>
      <rPr>
        <sz val="8"/>
        <rFont val="Times New Roman"/>
        <family val="1"/>
      </rPr>
      <t xml:space="preserve"> </t>
    </r>
    <r>
      <rPr>
        <sz val="8"/>
        <rFont val="Arial"/>
        <family val="2"/>
      </rPr>
      <t>180X150CM</t>
    </r>
  </si>
  <si>
    <r>
      <rPr>
        <sz val="8"/>
        <rFont val="Arial"/>
        <family val="2"/>
      </rPr>
      <t>06.01.013</t>
    </r>
  </si>
  <si>
    <r>
      <rPr>
        <sz val="8"/>
        <rFont val="Arial"/>
        <family val="2"/>
      </rPr>
      <t>EF-13</t>
    </r>
    <r>
      <rPr>
        <sz val="8"/>
        <rFont val="Times New Roman"/>
        <family val="1"/>
      </rPr>
      <t xml:space="preserve"> </t>
    </r>
    <r>
      <rPr>
        <sz val="8"/>
        <rFont val="Arial"/>
        <family val="2"/>
      </rPr>
      <t>ESQUADRIA</t>
    </r>
    <r>
      <rPr>
        <sz val="8"/>
        <rFont val="Times New Roman"/>
        <family val="1"/>
      </rPr>
      <t xml:space="preserve"> </t>
    </r>
    <r>
      <rPr>
        <sz val="8"/>
        <rFont val="Arial"/>
        <family val="2"/>
      </rPr>
      <t>DE</t>
    </r>
    <r>
      <rPr>
        <sz val="8"/>
        <rFont val="Times New Roman"/>
        <family val="1"/>
      </rPr>
      <t xml:space="preserve"> </t>
    </r>
    <r>
      <rPr>
        <sz val="8"/>
        <rFont val="Arial"/>
        <family val="2"/>
      </rPr>
      <t>FERRO</t>
    </r>
    <r>
      <rPr>
        <sz val="8"/>
        <rFont val="Times New Roman"/>
        <family val="1"/>
      </rPr>
      <t xml:space="preserve"> </t>
    </r>
    <r>
      <rPr>
        <sz val="8"/>
        <rFont val="Arial"/>
        <family val="2"/>
      </rPr>
      <t>90X90CM</t>
    </r>
  </si>
  <si>
    <r>
      <rPr>
        <sz val="8"/>
        <rFont val="Arial"/>
        <family val="2"/>
      </rPr>
      <t>06.01.014</t>
    </r>
  </si>
  <si>
    <r>
      <rPr>
        <sz val="8"/>
        <rFont val="Arial"/>
        <family val="2"/>
      </rPr>
      <t>EF-14</t>
    </r>
    <r>
      <rPr>
        <sz val="8"/>
        <rFont val="Times New Roman"/>
        <family val="1"/>
      </rPr>
      <t xml:space="preserve"> </t>
    </r>
    <r>
      <rPr>
        <sz val="8"/>
        <rFont val="Arial"/>
        <family val="2"/>
      </rPr>
      <t>ESQUADRIA</t>
    </r>
    <r>
      <rPr>
        <sz val="8"/>
        <rFont val="Times New Roman"/>
        <family val="1"/>
      </rPr>
      <t xml:space="preserve"> </t>
    </r>
    <r>
      <rPr>
        <sz val="8"/>
        <rFont val="Arial"/>
        <family val="2"/>
      </rPr>
      <t>DE</t>
    </r>
    <r>
      <rPr>
        <sz val="8"/>
        <rFont val="Times New Roman"/>
        <family val="1"/>
      </rPr>
      <t xml:space="preserve"> </t>
    </r>
    <r>
      <rPr>
        <sz val="8"/>
        <rFont val="Arial"/>
        <family val="2"/>
      </rPr>
      <t>FERRO</t>
    </r>
    <r>
      <rPr>
        <sz val="8"/>
        <rFont val="Times New Roman"/>
        <family val="1"/>
      </rPr>
      <t xml:space="preserve"> </t>
    </r>
    <r>
      <rPr>
        <sz val="8"/>
        <rFont val="Arial"/>
        <family val="2"/>
      </rPr>
      <t>180X90CM</t>
    </r>
  </si>
  <si>
    <r>
      <rPr>
        <sz val="8"/>
        <rFont val="Arial"/>
        <family val="2"/>
      </rPr>
      <t>06.01.015</t>
    </r>
  </si>
  <si>
    <r>
      <rPr>
        <sz val="8"/>
        <rFont val="Arial"/>
        <family val="2"/>
      </rPr>
      <t>EF-15</t>
    </r>
    <r>
      <rPr>
        <sz val="8"/>
        <rFont val="Times New Roman"/>
        <family val="1"/>
      </rPr>
      <t xml:space="preserve"> </t>
    </r>
    <r>
      <rPr>
        <sz val="8"/>
        <rFont val="Arial"/>
        <family val="2"/>
      </rPr>
      <t>ESQUADRIA</t>
    </r>
    <r>
      <rPr>
        <sz val="8"/>
        <rFont val="Times New Roman"/>
        <family val="1"/>
      </rPr>
      <t xml:space="preserve"> </t>
    </r>
    <r>
      <rPr>
        <sz val="8"/>
        <rFont val="Arial"/>
        <family val="2"/>
      </rPr>
      <t>DE</t>
    </r>
    <r>
      <rPr>
        <sz val="8"/>
        <rFont val="Times New Roman"/>
        <family val="1"/>
      </rPr>
      <t xml:space="preserve"> </t>
    </r>
    <r>
      <rPr>
        <sz val="8"/>
        <rFont val="Arial"/>
        <family val="2"/>
      </rPr>
      <t>FERRO</t>
    </r>
    <r>
      <rPr>
        <sz val="8"/>
        <rFont val="Times New Roman"/>
        <family val="1"/>
      </rPr>
      <t xml:space="preserve"> </t>
    </r>
    <r>
      <rPr>
        <sz val="8"/>
        <rFont val="Arial"/>
        <family val="2"/>
      </rPr>
      <t>/</t>
    </r>
    <r>
      <rPr>
        <sz val="8"/>
        <rFont val="Times New Roman"/>
        <family val="1"/>
      </rPr>
      <t xml:space="preserve"> </t>
    </r>
    <r>
      <rPr>
        <sz val="8"/>
        <rFont val="Arial"/>
        <family val="2"/>
      </rPr>
      <t>VENTILACAO</t>
    </r>
    <r>
      <rPr>
        <sz val="8"/>
        <rFont val="Times New Roman"/>
        <family val="1"/>
      </rPr>
      <t xml:space="preserve"> </t>
    </r>
    <r>
      <rPr>
        <sz val="8"/>
        <rFont val="Arial"/>
        <family val="2"/>
      </rPr>
      <t>CRUZADA</t>
    </r>
    <r>
      <rPr>
        <sz val="8"/>
        <rFont val="Times New Roman"/>
        <family val="1"/>
      </rPr>
      <t xml:space="preserve"> </t>
    </r>
    <r>
      <rPr>
        <sz val="8"/>
        <rFont val="Arial"/>
        <family val="2"/>
      </rPr>
      <t>H=30</t>
    </r>
    <r>
      <rPr>
        <sz val="8"/>
        <rFont val="Times New Roman"/>
        <family val="1"/>
      </rPr>
      <t xml:space="preserve"> </t>
    </r>
    <r>
      <rPr>
        <sz val="8"/>
        <rFont val="Arial"/>
        <family val="2"/>
      </rPr>
      <t>A</t>
    </r>
    <r>
      <rPr>
        <sz val="8"/>
        <rFont val="Times New Roman"/>
        <family val="1"/>
      </rPr>
      <t xml:space="preserve"> </t>
    </r>
    <r>
      <rPr>
        <sz val="8"/>
        <rFont val="Arial"/>
        <family val="2"/>
      </rPr>
      <t>45CM</t>
    </r>
  </si>
  <si>
    <r>
      <rPr>
        <sz val="8"/>
        <rFont val="Arial"/>
        <family val="2"/>
      </rPr>
      <t>06.01.016</t>
    </r>
  </si>
  <si>
    <r>
      <rPr>
        <sz val="8"/>
        <rFont val="Arial"/>
        <family val="2"/>
      </rPr>
      <t>EF-16</t>
    </r>
    <r>
      <rPr>
        <sz val="8"/>
        <rFont val="Times New Roman"/>
        <family val="1"/>
      </rPr>
      <t xml:space="preserve"> </t>
    </r>
    <r>
      <rPr>
        <sz val="8"/>
        <rFont val="Arial"/>
        <family val="2"/>
      </rPr>
      <t>ESQUADRIA</t>
    </r>
    <r>
      <rPr>
        <sz val="8"/>
        <rFont val="Times New Roman"/>
        <family val="1"/>
      </rPr>
      <t xml:space="preserve"> </t>
    </r>
    <r>
      <rPr>
        <sz val="8"/>
        <rFont val="Arial"/>
        <family val="2"/>
      </rPr>
      <t>DE</t>
    </r>
    <r>
      <rPr>
        <sz val="8"/>
        <rFont val="Times New Roman"/>
        <family val="1"/>
      </rPr>
      <t xml:space="preserve"> </t>
    </r>
    <r>
      <rPr>
        <sz val="8"/>
        <rFont val="Arial"/>
        <family val="2"/>
      </rPr>
      <t>FERRO</t>
    </r>
    <r>
      <rPr>
        <sz val="8"/>
        <rFont val="Times New Roman"/>
        <family val="1"/>
      </rPr>
      <t xml:space="preserve"> </t>
    </r>
    <r>
      <rPr>
        <sz val="8"/>
        <rFont val="Arial"/>
        <family val="2"/>
      </rPr>
      <t>FIXA</t>
    </r>
    <r>
      <rPr>
        <sz val="8"/>
        <rFont val="Times New Roman"/>
        <family val="1"/>
      </rPr>
      <t xml:space="preserve"> </t>
    </r>
    <r>
      <rPr>
        <sz val="8"/>
        <rFont val="Arial"/>
        <family val="2"/>
      </rPr>
      <t>L=90CM</t>
    </r>
  </si>
  <si>
    <r>
      <rPr>
        <sz val="8"/>
        <rFont val="Arial"/>
        <family val="2"/>
      </rPr>
      <t>06.01.017</t>
    </r>
  </si>
  <si>
    <r>
      <rPr>
        <sz val="8"/>
        <rFont val="Arial"/>
        <family val="2"/>
      </rPr>
      <t>EF-17</t>
    </r>
    <r>
      <rPr>
        <sz val="8"/>
        <rFont val="Times New Roman"/>
        <family val="1"/>
      </rPr>
      <t xml:space="preserve"> </t>
    </r>
    <r>
      <rPr>
        <sz val="8"/>
        <rFont val="Arial"/>
        <family val="2"/>
      </rPr>
      <t>ESQUADRIA</t>
    </r>
    <r>
      <rPr>
        <sz val="8"/>
        <rFont val="Times New Roman"/>
        <family val="1"/>
      </rPr>
      <t xml:space="preserve"> </t>
    </r>
    <r>
      <rPr>
        <sz val="8"/>
        <rFont val="Arial"/>
        <family val="2"/>
      </rPr>
      <t>DE</t>
    </r>
    <r>
      <rPr>
        <sz val="8"/>
        <rFont val="Times New Roman"/>
        <family val="1"/>
      </rPr>
      <t xml:space="preserve"> </t>
    </r>
    <r>
      <rPr>
        <sz val="8"/>
        <rFont val="Arial"/>
        <family val="2"/>
      </rPr>
      <t>FERRO</t>
    </r>
    <r>
      <rPr>
        <sz val="8"/>
        <rFont val="Times New Roman"/>
        <family val="1"/>
      </rPr>
      <t xml:space="preserve"> </t>
    </r>
    <r>
      <rPr>
        <sz val="8"/>
        <rFont val="Arial"/>
        <family val="2"/>
      </rPr>
      <t>FIXA</t>
    </r>
    <r>
      <rPr>
        <sz val="8"/>
        <rFont val="Times New Roman"/>
        <family val="1"/>
      </rPr>
      <t xml:space="preserve"> </t>
    </r>
    <r>
      <rPr>
        <sz val="8"/>
        <rFont val="Arial"/>
        <family val="2"/>
      </rPr>
      <t>L=180CM</t>
    </r>
  </si>
  <si>
    <r>
      <rPr>
        <sz val="8"/>
        <rFont val="Arial"/>
        <family val="2"/>
      </rPr>
      <t>06.01.019</t>
    </r>
  </si>
  <si>
    <r>
      <rPr>
        <sz val="8"/>
        <rFont val="Arial"/>
        <family val="2"/>
      </rPr>
      <t>EF-18</t>
    </r>
    <r>
      <rPr>
        <sz val="8"/>
        <rFont val="Times New Roman"/>
        <family val="1"/>
      </rPr>
      <t xml:space="preserve"> </t>
    </r>
    <r>
      <rPr>
        <sz val="8"/>
        <rFont val="Arial"/>
        <family val="2"/>
      </rPr>
      <t>ESQUADRIA</t>
    </r>
    <r>
      <rPr>
        <sz val="8"/>
        <rFont val="Times New Roman"/>
        <family val="1"/>
      </rPr>
      <t xml:space="preserve"> </t>
    </r>
    <r>
      <rPr>
        <sz val="8"/>
        <rFont val="Arial"/>
        <family val="2"/>
      </rPr>
      <t>DE</t>
    </r>
    <r>
      <rPr>
        <sz val="8"/>
        <rFont val="Times New Roman"/>
        <family val="1"/>
      </rPr>
      <t xml:space="preserve"> </t>
    </r>
    <r>
      <rPr>
        <sz val="8"/>
        <rFont val="Arial"/>
        <family val="2"/>
      </rPr>
      <t>FERRO</t>
    </r>
    <r>
      <rPr>
        <sz val="8"/>
        <rFont val="Times New Roman"/>
        <family val="1"/>
      </rPr>
      <t xml:space="preserve"> </t>
    </r>
    <r>
      <rPr>
        <sz val="8"/>
        <rFont val="Arial"/>
        <family val="2"/>
      </rPr>
      <t>/</t>
    </r>
    <r>
      <rPr>
        <sz val="8"/>
        <rFont val="Times New Roman"/>
        <family val="1"/>
      </rPr>
      <t xml:space="preserve"> </t>
    </r>
    <r>
      <rPr>
        <sz val="8"/>
        <rFont val="Arial"/>
        <family val="2"/>
      </rPr>
      <t>VENTILACAO</t>
    </r>
    <r>
      <rPr>
        <sz val="8"/>
        <rFont val="Times New Roman"/>
        <family val="1"/>
      </rPr>
      <t xml:space="preserve"> </t>
    </r>
    <r>
      <rPr>
        <sz val="8"/>
        <rFont val="Arial"/>
        <family val="2"/>
      </rPr>
      <t>PERMANENTE</t>
    </r>
    <r>
      <rPr>
        <sz val="8"/>
        <rFont val="Times New Roman"/>
        <family val="1"/>
      </rPr>
      <t xml:space="preserve"> </t>
    </r>
    <r>
      <rPr>
        <sz val="8"/>
        <rFont val="Arial"/>
        <family val="2"/>
      </rPr>
      <t>L=90X60CM</t>
    </r>
  </si>
  <si>
    <r>
      <rPr>
        <sz val="8"/>
        <rFont val="Arial"/>
        <family val="2"/>
      </rPr>
      <t>06.01.020</t>
    </r>
  </si>
  <si>
    <r>
      <rPr>
        <sz val="8"/>
        <rFont val="Arial"/>
        <family val="2"/>
      </rPr>
      <t>EF-19</t>
    </r>
    <r>
      <rPr>
        <sz val="8"/>
        <rFont val="Times New Roman"/>
        <family val="1"/>
      </rPr>
      <t xml:space="preserve"> </t>
    </r>
    <r>
      <rPr>
        <sz val="8"/>
        <rFont val="Arial"/>
        <family val="2"/>
      </rPr>
      <t>ESQUADRIA</t>
    </r>
    <r>
      <rPr>
        <sz val="8"/>
        <rFont val="Times New Roman"/>
        <family val="1"/>
      </rPr>
      <t xml:space="preserve"> </t>
    </r>
    <r>
      <rPr>
        <sz val="8"/>
        <rFont val="Arial"/>
        <family val="2"/>
      </rPr>
      <t>DE</t>
    </r>
    <r>
      <rPr>
        <sz val="8"/>
        <rFont val="Times New Roman"/>
        <family val="1"/>
      </rPr>
      <t xml:space="preserve"> </t>
    </r>
    <r>
      <rPr>
        <sz val="8"/>
        <rFont val="Arial"/>
        <family val="2"/>
      </rPr>
      <t>FERRO</t>
    </r>
    <r>
      <rPr>
        <sz val="8"/>
        <rFont val="Times New Roman"/>
        <family val="1"/>
      </rPr>
      <t xml:space="preserve"> </t>
    </r>
    <r>
      <rPr>
        <sz val="8"/>
        <rFont val="Arial"/>
        <family val="2"/>
      </rPr>
      <t>VENTILACAO</t>
    </r>
    <r>
      <rPr>
        <sz val="8"/>
        <rFont val="Times New Roman"/>
        <family val="1"/>
      </rPr>
      <t xml:space="preserve"> </t>
    </r>
    <r>
      <rPr>
        <sz val="8"/>
        <rFont val="Arial"/>
        <family val="2"/>
      </rPr>
      <t>PERMANENTE</t>
    </r>
    <r>
      <rPr>
        <sz val="8"/>
        <rFont val="Times New Roman"/>
        <family val="1"/>
      </rPr>
      <t xml:space="preserve"> </t>
    </r>
    <r>
      <rPr>
        <sz val="8"/>
        <rFont val="Arial"/>
        <family val="2"/>
      </rPr>
      <t>L=180X60CM</t>
    </r>
  </si>
  <si>
    <r>
      <rPr>
        <sz val="8"/>
        <rFont val="Arial"/>
        <family val="2"/>
      </rPr>
      <t>06.01.022</t>
    </r>
  </si>
  <si>
    <r>
      <rPr>
        <sz val="8"/>
        <rFont val="Arial"/>
        <family val="2"/>
      </rPr>
      <t>EF-20</t>
    </r>
    <r>
      <rPr>
        <sz val="8"/>
        <rFont val="Times New Roman"/>
        <family val="1"/>
      </rPr>
      <t xml:space="preserve"> </t>
    </r>
    <r>
      <rPr>
        <sz val="8"/>
        <rFont val="Arial"/>
        <family val="2"/>
      </rPr>
      <t>ESQUADRIA</t>
    </r>
    <r>
      <rPr>
        <sz val="8"/>
        <rFont val="Times New Roman"/>
        <family val="1"/>
      </rPr>
      <t xml:space="preserve"> </t>
    </r>
    <r>
      <rPr>
        <sz val="8"/>
        <rFont val="Arial"/>
        <family val="2"/>
      </rPr>
      <t>DE</t>
    </r>
    <r>
      <rPr>
        <sz val="8"/>
        <rFont val="Times New Roman"/>
        <family val="1"/>
      </rPr>
      <t xml:space="preserve"> </t>
    </r>
    <r>
      <rPr>
        <sz val="8"/>
        <rFont val="Arial"/>
        <family val="2"/>
      </rPr>
      <t>FERRO</t>
    </r>
    <r>
      <rPr>
        <sz val="8"/>
        <rFont val="Times New Roman"/>
        <family val="1"/>
      </rPr>
      <t xml:space="preserve"> </t>
    </r>
    <r>
      <rPr>
        <sz val="8"/>
        <rFont val="Arial"/>
        <family val="2"/>
      </rPr>
      <t>180X180CM</t>
    </r>
  </si>
  <si>
    <r>
      <rPr>
        <sz val="8"/>
        <rFont val="Arial"/>
        <family val="2"/>
      </rPr>
      <t>06.01.023</t>
    </r>
  </si>
  <si>
    <r>
      <rPr>
        <sz val="8"/>
        <rFont val="Arial"/>
        <family val="2"/>
      </rPr>
      <t>EF-21</t>
    </r>
    <r>
      <rPr>
        <sz val="8"/>
        <rFont val="Times New Roman"/>
        <family val="1"/>
      </rPr>
      <t xml:space="preserve"> </t>
    </r>
    <r>
      <rPr>
        <sz val="8"/>
        <rFont val="Arial"/>
        <family val="2"/>
      </rPr>
      <t>ESQUADRIA</t>
    </r>
    <r>
      <rPr>
        <sz val="8"/>
        <rFont val="Times New Roman"/>
        <family val="1"/>
      </rPr>
      <t xml:space="preserve"> </t>
    </r>
    <r>
      <rPr>
        <sz val="8"/>
        <rFont val="Arial"/>
        <family val="2"/>
      </rPr>
      <t>DE</t>
    </r>
    <r>
      <rPr>
        <sz val="8"/>
        <rFont val="Times New Roman"/>
        <family val="1"/>
      </rPr>
      <t xml:space="preserve"> </t>
    </r>
    <r>
      <rPr>
        <sz val="8"/>
        <rFont val="Arial"/>
        <family val="2"/>
      </rPr>
      <t>FERRO</t>
    </r>
    <r>
      <rPr>
        <sz val="8"/>
        <rFont val="Times New Roman"/>
        <family val="1"/>
      </rPr>
      <t xml:space="preserve"> </t>
    </r>
    <r>
      <rPr>
        <sz val="8"/>
        <rFont val="Arial"/>
        <family val="2"/>
      </rPr>
      <t>180X210CM</t>
    </r>
  </si>
  <si>
    <r>
      <rPr>
        <sz val="8"/>
        <rFont val="Arial"/>
        <family val="2"/>
      </rPr>
      <t>06.01.024</t>
    </r>
  </si>
  <si>
    <r>
      <rPr>
        <sz val="8"/>
        <rFont val="Arial"/>
        <family val="2"/>
      </rPr>
      <t>EF-22</t>
    </r>
    <r>
      <rPr>
        <sz val="8"/>
        <rFont val="Times New Roman"/>
        <family val="1"/>
      </rPr>
      <t xml:space="preserve"> </t>
    </r>
    <r>
      <rPr>
        <sz val="8"/>
        <rFont val="Arial"/>
        <family val="2"/>
      </rPr>
      <t>ESQUADRIA</t>
    </r>
    <r>
      <rPr>
        <sz val="8"/>
        <rFont val="Times New Roman"/>
        <family val="1"/>
      </rPr>
      <t xml:space="preserve"> </t>
    </r>
    <r>
      <rPr>
        <sz val="8"/>
        <rFont val="Arial"/>
        <family val="2"/>
      </rPr>
      <t>DE</t>
    </r>
    <r>
      <rPr>
        <sz val="8"/>
        <rFont val="Times New Roman"/>
        <family val="1"/>
      </rPr>
      <t xml:space="preserve"> </t>
    </r>
    <r>
      <rPr>
        <sz val="8"/>
        <rFont val="Arial"/>
        <family val="2"/>
      </rPr>
      <t>FERRO</t>
    </r>
    <r>
      <rPr>
        <sz val="8"/>
        <rFont val="Times New Roman"/>
        <family val="1"/>
      </rPr>
      <t xml:space="preserve"> </t>
    </r>
    <r>
      <rPr>
        <sz val="8"/>
        <rFont val="Arial"/>
        <family val="2"/>
      </rPr>
      <t>COM</t>
    </r>
    <r>
      <rPr>
        <sz val="8"/>
        <rFont val="Times New Roman"/>
        <family val="1"/>
      </rPr>
      <t xml:space="preserve"> </t>
    </r>
    <r>
      <rPr>
        <sz val="8"/>
        <rFont val="Arial"/>
        <family val="2"/>
      </rPr>
      <t>BASCULANTE</t>
    </r>
    <r>
      <rPr>
        <sz val="8"/>
        <rFont val="Times New Roman"/>
        <family val="1"/>
      </rPr>
      <t xml:space="preserve"> </t>
    </r>
    <r>
      <rPr>
        <sz val="8"/>
        <rFont val="Arial"/>
        <family val="2"/>
      </rPr>
      <t>L=90CM</t>
    </r>
  </si>
  <si>
    <r>
      <rPr>
        <sz val="8"/>
        <rFont val="Arial"/>
        <family val="2"/>
      </rPr>
      <t>06.01.025</t>
    </r>
  </si>
  <si>
    <r>
      <rPr>
        <sz val="8"/>
        <rFont val="Arial"/>
        <family val="2"/>
      </rPr>
      <t>CAIXILHOS</t>
    </r>
    <r>
      <rPr>
        <sz val="8"/>
        <rFont val="Times New Roman"/>
        <family val="1"/>
      </rPr>
      <t xml:space="preserve"> </t>
    </r>
    <r>
      <rPr>
        <sz val="8"/>
        <rFont val="Arial"/>
        <family val="2"/>
      </rPr>
      <t>DE</t>
    </r>
    <r>
      <rPr>
        <sz val="8"/>
        <rFont val="Times New Roman"/>
        <family val="1"/>
      </rPr>
      <t xml:space="preserve"> </t>
    </r>
    <r>
      <rPr>
        <sz val="8"/>
        <rFont val="Arial"/>
        <family val="2"/>
      </rPr>
      <t>FERRO</t>
    </r>
    <r>
      <rPr>
        <sz val="8"/>
        <rFont val="Times New Roman"/>
        <family val="1"/>
      </rPr>
      <t xml:space="preserve"> </t>
    </r>
    <r>
      <rPr>
        <sz val="8"/>
        <rFont val="Arial"/>
        <family val="2"/>
      </rPr>
      <t>-BASCULANTES</t>
    </r>
  </si>
  <si>
    <r>
      <rPr>
        <sz val="8"/>
        <rFont val="Arial"/>
        <family val="2"/>
      </rPr>
      <t>06.01.026</t>
    </r>
  </si>
  <si>
    <r>
      <rPr>
        <sz val="8"/>
        <rFont val="Arial"/>
        <family val="2"/>
      </rPr>
      <t>CAIXILHOS</t>
    </r>
    <r>
      <rPr>
        <sz val="8"/>
        <rFont val="Times New Roman"/>
        <family val="1"/>
      </rPr>
      <t xml:space="preserve"> </t>
    </r>
    <r>
      <rPr>
        <sz val="8"/>
        <rFont val="Arial"/>
        <family val="2"/>
      </rPr>
      <t>DE</t>
    </r>
    <r>
      <rPr>
        <sz val="8"/>
        <rFont val="Times New Roman"/>
        <family val="1"/>
      </rPr>
      <t xml:space="preserve"> </t>
    </r>
    <r>
      <rPr>
        <sz val="8"/>
        <rFont val="Arial"/>
        <family val="2"/>
      </rPr>
      <t>FERRO</t>
    </r>
    <r>
      <rPr>
        <sz val="8"/>
        <rFont val="Times New Roman"/>
        <family val="1"/>
      </rPr>
      <t xml:space="preserve"> </t>
    </r>
    <r>
      <rPr>
        <sz val="8"/>
        <rFont val="Arial"/>
        <family val="2"/>
      </rPr>
      <t>-FIXOS</t>
    </r>
  </si>
  <si>
    <r>
      <rPr>
        <sz val="8"/>
        <rFont val="Arial"/>
        <family val="2"/>
      </rPr>
      <t>06.01.027</t>
    </r>
  </si>
  <si>
    <r>
      <rPr>
        <sz val="8"/>
        <rFont val="Arial"/>
        <family val="2"/>
      </rPr>
      <t>CAIXILHOS</t>
    </r>
    <r>
      <rPr>
        <sz val="8"/>
        <rFont val="Times New Roman"/>
        <family val="1"/>
      </rPr>
      <t xml:space="preserve"> </t>
    </r>
    <r>
      <rPr>
        <sz val="8"/>
        <rFont val="Arial"/>
        <family val="2"/>
      </rPr>
      <t>DE</t>
    </r>
    <r>
      <rPr>
        <sz val="8"/>
        <rFont val="Times New Roman"/>
        <family val="1"/>
      </rPr>
      <t xml:space="preserve"> </t>
    </r>
    <r>
      <rPr>
        <sz val="8"/>
        <rFont val="Arial"/>
        <family val="2"/>
      </rPr>
      <t>FERRO</t>
    </r>
    <r>
      <rPr>
        <sz val="8"/>
        <rFont val="Times New Roman"/>
        <family val="1"/>
      </rPr>
      <t xml:space="preserve"> </t>
    </r>
    <r>
      <rPr>
        <sz val="8"/>
        <rFont val="Arial"/>
        <family val="2"/>
      </rPr>
      <t>-FIXO</t>
    </r>
    <r>
      <rPr>
        <sz val="8"/>
        <rFont val="Times New Roman"/>
        <family val="1"/>
      </rPr>
      <t xml:space="preserve"> </t>
    </r>
    <r>
      <rPr>
        <sz val="8"/>
        <rFont val="Arial"/>
        <family val="2"/>
      </rPr>
      <t>COM</t>
    </r>
    <r>
      <rPr>
        <sz val="8"/>
        <rFont val="Times New Roman"/>
        <family val="1"/>
      </rPr>
      <t xml:space="preserve"> </t>
    </r>
    <r>
      <rPr>
        <sz val="8"/>
        <rFont val="Arial"/>
        <family val="2"/>
      </rPr>
      <t>VENTILACAO</t>
    </r>
    <r>
      <rPr>
        <sz val="8"/>
        <rFont val="Times New Roman"/>
        <family val="1"/>
      </rPr>
      <t xml:space="preserve"> </t>
    </r>
    <r>
      <rPr>
        <sz val="8"/>
        <rFont val="Arial"/>
        <family val="2"/>
      </rPr>
      <t>PERMANENTE</t>
    </r>
  </si>
  <si>
    <r>
      <rPr>
        <sz val="8"/>
        <rFont val="Arial"/>
        <family val="2"/>
      </rPr>
      <t>06.01.028</t>
    </r>
  </si>
  <si>
    <r>
      <rPr>
        <sz val="8"/>
        <rFont val="Arial"/>
        <family val="2"/>
      </rPr>
      <t>EF-23</t>
    </r>
    <r>
      <rPr>
        <sz val="8"/>
        <rFont val="Times New Roman"/>
        <family val="1"/>
      </rPr>
      <t xml:space="preserve"> </t>
    </r>
    <r>
      <rPr>
        <sz val="8"/>
        <rFont val="Arial"/>
        <family val="2"/>
      </rPr>
      <t>ESQUADRIA</t>
    </r>
    <r>
      <rPr>
        <sz val="8"/>
        <rFont val="Times New Roman"/>
        <family val="1"/>
      </rPr>
      <t xml:space="preserve"> </t>
    </r>
    <r>
      <rPr>
        <sz val="8"/>
        <rFont val="Arial"/>
        <family val="2"/>
      </rPr>
      <t>DE</t>
    </r>
    <r>
      <rPr>
        <sz val="8"/>
        <rFont val="Times New Roman"/>
        <family val="1"/>
      </rPr>
      <t xml:space="preserve"> </t>
    </r>
    <r>
      <rPr>
        <sz val="8"/>
        <rFont val="Arial"/>
        <family val="2"/>
      </rPr>
      <t>FERRO</t>
    </r>
    <r>
      <rPr>
        <sz val="8"/>
        <rFont val="Times New Roman"/>
        <family val="1"/>
      </rPr>
      <t xml:space="preserve"> </t>
    </r>
    <r>
      <rPr>
        <sz val="8"/>
        <rFont val="Arial"/>
        <family val="2"/>
      </rPr>
      <t>COM</t>
    </r>
    <r>
      <rPr>
        <sz val="8"/>
        <rFont val="Times New Roman"/>
        <family val="1"/>
      </rPr>
      <t xml:space="preserve"> </t>
    </r>
    <r>
      <rPr>
        <sz val="8"/>
        <rFont val="Arial"/>
        <family val="2"/>
      </rPr>
      <t>BASCULANTE</t>
    </r>
    <r>
      <rPr>
        <sz val="8"/>
        <rFont val="Times New Roman"/>
        <family val="1"/>
      </rPr>
      <t xml:space="preserve"> </t>
    </r>
    <r>
      <rPr>
        <sz val="8"/>
        <rFont val="Arial"/>
        <family val="2"/>
      </rPr>
      <t>L=180CM</t>
    </r>
  </si>
  <si>
    <r>
      <rPr>
        <sz val="8"/>
        <rFont val="Arial"/>
        <family val="2"/>
      </rPr>
      <t>06.01.029</t>
    </r>
  </si>
  <si>
    <r>
      <rPr>
        <sz val="8"/>
        <rFont val="Arial"/>
        <family val="2"/>
      </rPr>
      <t>CX-06</t>
    </r>
    <r>
      <rPr>
        <sz val="8"/>
        <rFont val="Times New Roman"/>
        <family val="1"/>
      </rPr>
      <t xml:space="preserve"> </t>
    </r>
    <r>
      <rPr>
        <sz val="8"/>
        <rFont val="Arial"/>
        <family val="2"/>
      </rPr>
      <t>CAIXILHO</t>
    </r>
    <r>
      <rPr>
        <sz val="8"/>
        <rFont val="Times New Roman"/>
        <family val="1"/>
      </rPr>
      <t xml:space="preserve"> </t>
    </r>
    <r>
      <rPr>
        <sz val="8"/>
        <rFont val="Arial"/>
        <family val="2"/>
      </rPr>
      <t>FIXO</t>
    </r>
    <r>
      <rPr>
        <sz val="8"/>
        <rFont val="Times New Roman"/>
        <family val="1"/>
      </rPr>
      <t xml:space="preserve"> </t>
    </r>
    <r>
      <rPr>
        <sz val="8"/>
        <rFont val="Arial"/>
        <family val="2"/>
      </rPr>
      <t>PERFIL</t>
    </r>
    <r>
      <rPr>
        <sz val="8"/>
        <rFont val="Times New Roman"/>
        <family val="1"/>
      </rPr>
      <t xml:space="preserve"> </t>
    </r>
    <r>
      <rPr>
        <sz val="8"/>
        <rFont val="Arial"/>
        <family val="2"/>
      </rPr>
      <t>LAMINADO</t>
    </r>
    <r>
      <rPr>
        <sz val="8"/>
        <rFont val="Times New Roman"/>
        <family val="1"/>
      </rPr>
      <t xml:space="preserve"> </t>
    </r>
    <r>
      <rPr>
        <sz val="8"/>
        <rFont val="Arial"/>
        <family val="2"/>
      </rPr>
      <t>2MM</t>
    </r>
    <r>
      <rPr>
        <sz val="8"/>
        <rFont val="Times New Roman"/>
        <family val="1"/>
      </rPr>
      <t xml:space="preserve">   </t>
    </r>
    <r>
      <rPr>
        <sz val="8"/>
        <rFont val="Arial"/>
        <family val="2"/>
      </rPr>
      <t>USO</t>
    </r>
    <r>
      <rPr>
        <sz val="8"/>
        <rFont val="Times New Roman"/>
        <family val="1"/>
      </rPr>
      <t xml:space="preserve"> </t>
    </r>
    <r>
      <rPr>
        <sz val="8"/>
        <rFont val="Arial"/>
        <family val="2"/>
      </rPr>
      <t>EXCLUSIVO</t>
    </r>
    <r>
      <rPr>
        <sz val="8"/>
        <rFont val="Times New Roman"/>
        <family val="1"/>
      </rPr>
      <t xml:space="preserve"> </t>
    </r>
    <r>
      <rPr>
        <sz val="8"/>
        <rFont val="Arial"/>
        <family val="2"/>
      </rPr>
      <t>PADRAO</t>
    </r>
    <r>
      <rPr>
        <sz val="8"/>
        <rFont val="Times New Roman"/>
        <family val="1"/>
      </rPr>
      <t xml:space="preserve"> </t>
    </r>
    <r>
      <rPr>
        <sz val="8"/>
        <rFont val="Arial"/>
        <family val="2"/>
      </rPr>
      <t>CRECHE</t>
    </r>
  </si>
  <si>
    <r>
      <rPr>
        <sz val="8"/>
        <rFont val="Arial"/>
        <family val="2"/>
      </rPr>
      <t>06.01.037</t>
    </r>
  </si>
  <si>
    <r>
      <rPr>
        <sz val="8"/>
        <rFont val="Arial"/>
        <family val="2"/>
      </rPr>
      <t>EF-24</t>
    </r>
    <r>
      <rPr>
        <sz val="8"/>
        <rFont val="Times New Roman"/>
        <family val="1"/>
      </rPr>
      <t xml:space="preserve"> </t>
    </r>
    <r>
      <rPr>
        <sz val="8"/>
        <rFont val="Arial"/>
        <family val="2"/>
      </rPr>
      <t>ADAPTADO</t>
    </r>
    <r>
      <rPr>
        <sz val="8"/>
        <rFont val="Times New Roman"/>
        <family val="1"/>
      </rPr>
      <t xml:space="preserve"> </t>
    </r>
    <r>
      <rPr>
        <sz val="8"/>
        <rFont val="Arial"/>
        <family val="2"/>
      </rPr>
      <t>ESQUADRIA</t>
    </r>
    <r>
      <rPr>
        <sz val="8"/>
        <rFont val="Times New Roman"/>
        <family val="1"/>
      </rPr>
      <t xml:space="preserve"> </t>
    </r>
    <r>
      <rPr>
        <sz val="8"/>
        <rFont val="Arial"/>
        <family val="2"/>
      </rPr>
      <t>DE</t>
    </r>
    <r>
      <rPr>
        <sz val="8"/>
        <rFont val="Times New Roman"/>
        <family val="1"/>
      </rPr>
      <t xml:space="preserve"> </t>
    </r>
    <r>
      <rPr>
        <sz val="8"/>
        <rFont val="Arial"/>
        <family val="2"/>
      </rPr>
      <t>FERRO</t>
    </r>
    <r>
      <rPr>
        <sz val="8"/>
        <rFont val="Times New Roman"/>
        <family val="1"/>
      </rPr>
      <t xml:space="preserve"> </t>
    </r>
    <r>
      <rPr>
        <sz val="8"/>
        <rFont val="Arial"/>
        <family val="2"/>
      </rPr>
      <t>1,00X1,00</t>
    </r>
  </si>
  <si>
    <r>
      <rPr>
        <sz val="8"/>
        <rFont val="Arial"/>
        <family val="2"/>
      </rPr>
      <t>06.01.040</t>
    </r>
  </si>
  <si>
    <r>
      <rPr>
        <sz val="8"/>
        <rFont val="Arial"/>
        <family val="2"/>
      </rPr>
      <t>EF-24</t>
    </r>
    <r>
      <rPr>
        <sz val="8"/>
        <rFont val="Times New Roman"/>
        <family val="1"/>
      </rPr>
      <t xml:space="preserve"> </t>
    </r>
    <r>
      <rPr>
        <sz val="8"/>
        <rFont val="Arial"/>
        <family val="2"/>
      </rPr>
      <t>ESQ</t>
    </r>
    <r>
      <rPr>
        <sz val="8"/>
        <rFont val="Times New Roman"/>
        <family val="1"/>
      </rPr>
      <t xml:space="preserve"> </t>
    </r>
    <r>
      <rPr>
        <sz val="8"/>
        <rFont val="Arial"/>
        <family val="2"/>
      </rPr>
      <t>FERRO</t>
    </r>
    <r>
      <rPr>
        <sz val="8"/>
        <rFont val="Times New Roman"/>
        <family val="1"/>
      </rPr>
      <t xml:space="preserve"> </t>
    </r>
    <r>
      <rPr>
        <sz val="8"/>
        <rFont val="Arial"/>
        <family val="2"/>
      </rPr>
      <t>VENEZIANA</t>
    </r>
    <r>
      <rPr>
        <sz val="8"/>
        <rFont val="Times New Roman"/>
        <family val="1"/>
      </rPr>
      <t xml:space="preserve"> </t>
    </r>
    <r>
      <rPr>
        <sz val="8"/>
        <rFont val="Arial"/>
        <family val="2"/>
      </rPr>
      <t>DA</t>
    </r>
    <r>
      <rPr>
        <sz val="8"/>
        <rFont val="Times New Roman"/>
        <family val="1"/>
      </rPr>
      <t xml:space="preserve"> </t>
    </r>
    <r>
      <rPr>
        <sz val="8"/>
        <rFont val="Arial"/>
        <family val="2"/>
      </rPr>
      <t>CAIXA</t>
    </r>
    <r>
      <rPr>
        <sz val="8"/>
        <rFont val="Times New Roman"/>
        <family val="1"/>
      </rPr>
      <t xml:space="preserve"> </t>
    </r>
    <r>
      <rPr>
        <sz val="8"/>
        <rFont val="Arial"/>
        <family val="2"/>
      </rPr>
      <t>DO</t>
    </r>
    <r>
      <rPr>
        <sz val="8"/>
        <rFont val="Times New Roman"/>
        <family val="1"/>
      </rPr>
      <t xml:space="preserve"> </t>
    </r>
    <r>
      <rPr>
        <sz val="8"/>
        <rFont val="Arial"/>
        <family val="2"/>
      </rPr>
      <t>ELEVADOR</t>
    </r>
    <r>
      <rPr>
        <sz val="8"/>
        <rFont val="Times New Roman"/>
        <family val="1"/>
      </rPr>
      <t xml:space="preserve"> </t>
    </r>
    <r>
      <rPr>
        <sz val="8"/>
        <rFont val="Arial"/>
        <family val="2"/>
      </rPr>
      <t>(0.80X0.40M)</t>
    </r>
  </si>
  <si>
    <r>
      <rPr>
        <sz val="8"/>
        <rFont val="Arial"/>
        <family val="2"/>
      </rPr>
      <t>06.01.041</t>
    </r>
  </si>
  <si>
    <r>
      <rPr>
        <sz val="8"/>
        <rFont val="Arial"/>
        <family val="2"/>
      </rPr>
      <t>EF-25</t>
    </r>
    <r>
      <rPr>
        <sz val="8"/>
        <rFont val="Times New Roman"/>
        <family val="1"/>
      </rPr>
      <t xml:space="preserve"> </t>
    </r>
    <r>
      <rPr>
        <sz val="8"/>
        <rFont val="Arial"/>
        <family val="2"/>
      </rPr>
      <t>ESQ</t>
    </r>
    <r>
      <rPr>
        <sz val="8"/>
        <rFont val="Times New Roman"/>
        <family val="1"/>
      </rPr>
      <t xml:space="preserve"> </t>
    </r>
    <r>
      <rPr>
        <sz val="8"/>
        <rFont val="Arial"/>
        <family val="2"/>
      </rPr>
      <t>DE</t>
    </r>
    <r>
      <rPr>
        <sz val="8"/>
        <rFont val="Times New Roman"/>
        <family val="1"/>
      </rPr>
      <t xml:space="preserve"> </t>
    </r>
    <r>
      <rPr>
        <sz val="8"/>
        <rFont val="Arial"/>
        <family val="2"/>
      </rPr>
      <t>FERRO</t>
    </r>
    <r>
      <rPr>
        <sz val="8"/>
        <rFont val="Times New Roman"/>
        <family val="1"/>
      </rPr>
      <t xml:space="preserve"> </t>
    </r>
    <r>
      <rPr>
        <sz val="8"/>
        <rFont val="Arial"/>
        <family val="2"/>
      </rPr>
      <t>VENTILACAO</t>
    </r>
    <r>
      <rPr>
        <sz val="8"/>
        <rFont val="Times New Roman"/>
        <family val="1"/>
      </rPr>
      <t xml:space="preserve"> </t>
    </r>
    <r>
      <rPr>
        <sz val="8"/>
        <rFont val="Arial"/>
        <family val="2"/>
      </rPr>
      <t>CRUZADA</t>
    </r>
    <r>
      <rPr>
        <sz val="8"/>
        <rFont val="Times New Roman"/>
        <family val="1"/>
      </rPr>
      <t xml:space="preserve"> </t>
    </r>
    <r>
      <rPr>
        <sz val="8"/>
        <rFont val="Arial"/>
        <family val="2"/>
      </rPr>
      <t>(H=60</t>
    </r>
    <r>
      <rPr>
        <sz val="8"/>
        <rFont val="Times New Roman"/>
        <family val="1"/>
      </rPr>
      <t xml:space="preserve"> </t>
    </r>
    <r>
      <rPr>
        <sz val="8"/>
        <rFont val="Arial"/>
        <family val="2"/>
      </rPr>
      <t>A</t>
    </r>
    <r>
      <rPr>
        <sz val="8"/>
        <rFont val="Times New Roman"/>
        <family val="1"/>
      </rPr>
      <t xml:space="preserve"> </t>
    </r>
    <r>
      <rPr>
        <sz val="8"/>
        <rFont val="Arial"/>
        <family val="2"/>
      </rPr>
      <t>80CM)</t>
    </r>
  </si>
  <si>
    <r>
      <rPr>
        <sz val="8"/>
        <rFont val="Arial"/>
        <family val="2"/>
      </rPr>
      <t>06.01.042</t>
    </r>
  </si>
  <si>
    <r>
      <rPr>
        <sz val="8"/>
        <rFont val="Arial"/>
        <family val="2"/>
      </rPr>
      <t>EF-26</t>
    </r>
    <r>
      <rPr>
        <sz val="8"/>
        <rFont val="Times New Roman"/>
        <family val="1"/>
      </rPr>
      <t xml:space="preserve"> </t>
    </r>
    <r>
      <rPr>
        <sz val="8"/>
        <rFont val="Arial"/>
        <family val="2"/>
      </rPr>
      <t>ESQ</t>
    </r>
    <r>
      <rPr>
        <sz val="8"/>
        <rFont val="Times New Roman"/>
        <family val="1"/>
      </rPr>
      <t xml:space="preserve"> </t>
    </r>
    <r>
      <rPr>
        <sz val="8"/>
        <rFont val="Arial"/>
        <family val="2"/>
      </rPr>
      <t>DE</t>
    </r>
    <r>
      <rPr>
        <sz val="8"/>
        <rFont val="Times New Roman"/>
        <family val="1"/>
      </rPr>
      <t xml:space="preserve"> </t>
    </r>
    <r>
      <rPr>
        <sz val="8"/>
        <rFont val="Arial"/>
        <family val="2"/>
      </rPr>
      <t>FERRO</t>
    </r>
    <r>
      <rPr>
        <sz val="8"/>
        <rFont val="Times New Roman"/>
        <family val="1"/>
      </rPr>
      <t xml:space="preserve"> </t>
    </r>
    <r>
      <rPr>
        <sz val="8"/>
        <rFont val="Arial"/>
        <family val="2"/>
      </rPr>
      <t>VENTILACAO</t>
    </r>
    <r>
      <rPr>
        <sz val="8"/>
        <rFont val="Times New Roman"/>
        <family val="1"/>
      </rPr>
      <t xml:space="preserve"> </t>
    </r>
    <r>
      <rPr>
        <sz val="8"/>
        <rFont val="Arial"/>
        <family val="2"/>
      </rPr>
      <t>CRUZADA</t>
    </r>
    <r>
      <rPr>
        <sz val="8"/>
        <rFont val="Times New Roman"/>
        <family val="1"/>
      </rPr>
      <t xml:space="preserve"> </t>
    </r>
    <r>
      <rPr>
        <sz val="8"/>
        <rFont val="Arial"/>
        <family val="2"/>
      </rPr>
      <t>(180X65CM)</t>
    </r>
  </si>
  <si>
    <r>
      <rPr>
        <sz val="8"/>
        <rFont val="Arial"/>
        <family val="2"/>
      </rPr>
      <t>06.01.043</t>
    </r>
  </si>
  <si>
    <r>
      <rPr>
        <sz val="8"/>
        <rFont val="Arial"/>
        <family val="2"/>
      </rPr>
      <t>EF-27</t>
    </r>
    <r>
      <rPr>
        <sz val="8"/>
        <rFont val="Times New Roman"/>
        <family val="1"/>
      </rPr>
      <t xml:space="preserve"> </t>
    </r>
    <r>
      <rPr>
        <sz val="8"/>
        <rFont val="Arial"/>
        <family val="2"/>
      </rPr>
      <t>ESQ</t>
    </r>
    <r>
      <rPr>
        <sz val="8"/>
        <rFont val="Times New Roman"/>
        <family val="1"/>
      </rPr>
      <t xml:space="preserve"> </t>
    </r>
    <r>
      <rPr>
        <sz val="8"/>
        <rFont val="Arial"/>
        <family val="2"/>
      </rPr>
      <t>DE</t>
    </r>
    <r>
      <rPr>
        <sz val="8"/>
        <rFont val="Times New Roman"/>
        <family val="1"/>
      </rPr>
      <t xml:space="preserve"> </t>
    </r>
    <r>
      <rPr>
        <sz val="8"/>
        <rFont val="Arial"/>
        <family val="2"/>
      </rPr>
      <t>FERRO</t>
    </r>
    <r>
      <rPr>
        <sz val="8"/>
        <rFont val="Times New Roman"/>
        <family val="1"/>
      </rPr>
      <t xml:space="preserve"> </t>
    </r>
    <r>
      <rPr>
        <sz val="8"/>
        <rFont val="Arial"/>
        <family val="2"/>
      </rPr>
      <t>VENTILACAO</t>
    </r>
    <r>
      <rPr>
        <sz val="8"/>
        <rFont val="Times New Roman"/>
        <family val="1"/>
      </rPr>
      <t xml:space="preserve"> </t>
    </r>
    <r>
      <rPr>
        <sz val="8"/>
        <rFont val="Arial"/>
        <family val="2"/>
      </rPr>
      <t>CRUZADA</t>
    </r>
    <r>
      <rPr>
        <sz val="8"/>
        <rFont val="Times New Roman"/>
        <family val="1"/>
      </rPr>
      <t xml:space="preserve"> </t>
    </r>
    <r>
      <rPr>
        <sz val="8"/>
        <rFont val="Arial"/>
        <family val="2"/>
      </rPr>
      <t>(180X75CM)</t>
    </r>
  </si>
  <si>
    <r>
      <rPr>
        <sz val="8"/>
        <rFont val="Arial"/>
        <family val="2"/>
      </rPr>
      <t>06.01.044</t>
    </r>
  </si>
  <si>
    <r>
      <rPr>
        <sz val="8"/>
        <rFont val="Arial"/>
        <family val="2"/>
      </rPr>
      <t>EF-28</t>
    </r>
    <r>
      <rPr>
        <sz val="8"/>
        <rFont val="Times New Roman"/>
        <family val="1"/>
      </rPr>
      <t xml:space="preserve"> </t>
    </r>
    <r>
      <rPr>
        <sz val="8"/>
        <rFont val="Arial"/>
        <family val="2"/>
      </rPr>
      <t>ESQUADRIA</t>
    </r>
    <r>
      <rPr>
        <sz val="8"/>
        <rFont val="Times New Roman"/>
        <family val="1"/>
      </rPr>
      <t xml:space="preserve"> </t>
    </r>
    <r>
      <rPr>
        <sz val="8"/>
        <rFont val="Arial"/>
        <family val="2"/>
      </rPr>
      <t>DE</t>
    </r>
    <r>
      <rPr>
        <sz val="8"/>
        <rFont val="Times New Roman"/>
        <family val="1"/>
      </rPr>
      <t xml:space="preserve"> </t>
    </r>
    <r>
      <rPr>
        <sz val="8"/>
        <rFont val="Arial"/>
        <family val="2"/>
      </rPr>
      <t>FERRO</t>
    </r>
    <r>
      <rPr>
        <sz val="8"/>
        <rFont val="Times New Roman"/>
        <family val="1"/>
      </rPr>
      <t xml:space="preserve"> </t>
    </r>
    <r>
      <rPr>
        <sz val="8"/>
        <rFont val="Arial"/>
        <family val="2"/>
      </rPr>
      <t>90X180CM</t>
    </r>
  </si>
  <si>
    <r>
      <rPr>
        <sz val="8"/>
        <rFont val="Arial"/>
        <family val="2"/>
      </rPr>
      <t>06.01.047</t>
    </r>
  </si>
  <si>
    <r>
      <rPr>
        <sz val="8"/>
        <rFont val="Arial"/>
        <family val="2"/>
      </rPr>
      <t>EF-29</t>
    </r>
    <r>
      <rPr>
        <sz val="8"/>
        <rFont val="Times New Roman"/>
        <family val="1"/>
      </rPr>
      <t xml:space="preserve"> </t>
    </r>
    <r>
      <rPr>
        <sz val="8"/>
        <rFont val="Arial"/>
        <family val="2"/>
      </rPr>
      <t>ESQUADRIA</t>
    </r>
    <r>
      <rPr>
        <sz val="8"/>
        <rFont val="Times New Roman"/>
        <family val="1"/>
      </rPr>
      <t xml:space="preserve"> </t>
    </r>
    <r>
      <rPr>
        <sz val="8"/>
        <rFont val="Arial"/>
        <family val="2"/>
      </rPr>
      <t>DE</t>
    </r>
    <r>
      <rPr>
        <sz val="8"/>
        <rFont val="Times New Roman"/>
        <family val="1"/>
      </rPr>
      <t xml:space="preserve"> </t>
    </r>
    <r>
      <rPr>
        <sz val="8"/>
        <rFont val="Arial"/>
        <family val="2"/>
      </rPr>
      <t>FERRO</t>
    </r>
    <r>
      <rPr>
        <sz val="8"/>
        <rFont val="Times New Roman"/>
        <family val="1"/>
      </rPr>
      <t xml:space="preserve"> </t>
    </r>
    <r>
      <rPr>
        <sz val="8"/>
        <rFont val="Arial"/>
        <family val="2"/>
      </rPr>
      <t>90X210CM</t>
    </r>
  </si>
  <si>
    <r>
      <rPr>
        <sz val="8"/>
        <rFont val="Arial"/>
        <family val="2"/>
      </rPr>
      <t>06.01.048</t>
    </r>
  </si>
  <si>
    <r>
      <rPr>
        <sz val="8"/>
        <rFont val="Arial"/>
        <family val="2"/>
      </rPr>
      <t>EF-30</t>
    </r>
    <r>
      <rPr>
        <sz val="8"/>
        <rFont val="Times New Roman"/>
        <family val="1"/>
      </rPr>
      <t xml:space="preserve"> </t>
    </r>
    <r>
      <rPr>
        <sz val="8"/>
        <rFont val="Arial"/>
        <family val="2"/>
      </rPr>
      <t>ESQUADRIA</t>
    </r>
    <r>
      <rPr>
        <sz val="8"/>
        <rFont val="Times New Roman"/>
        <family val="1"/>
      </rPr>
      <t xml:space="preserve"> </t>
    </r>
    <r>
      <rPr>
        <sz val="8"/>
        <rFont val="Arial"/>
        <family val="2"/>
      </rPr>
      <t>DE</t>
    </r>
    <r>
      <rPr>
        <sz val="8"/>
        <rFont val="Times New Roman"/>
        <family val="1"/>
      </rPr>
      <t xml:space="preserve"> </t>
    </r>
    <r>
      <rPr>
        <sz val="8"/>
        <rFont val="Arial"/>
        <family val="2"/>
      </rPr>
      <t>FERRO</t>
    </r>
    <r>
      <rPr>
        <sz val="8"/>
        <rFont val="Times New Roman"/>
        <family val="1"/>
      </rPr>
      <t xml:space="preserve"> </t>
    </r>
    <r>
      <rPr>
        <sz val="8"/>
        <rFont val="Arial"/>
        <family val="2"/>
      </rPr>
      <t>PARA</t>
    </r>
    <r>
      <rPr>
        <sz val="8"/>
        <rFont val="Times New Roman"/>
        <family val="1"/>
      </rPr>
      <t xml:space="preserve"> </t>
    </r>
    <r>
      <rPr>
        <sz val="8"/>
        <rFont val="Arial"/>
        <family val="2"/>
      </rPr>
      <t>DUTO</t>
    </r>
    <r>
      <rPr>
        <sz val="8"/>
        <rFont val="Times New Roman"/>
        <family val="1"/>
      </rPr>
      <t xml:space="preserve"> </t>
    </r>
    <r>
      <rPr>
        <sz val="8"/>
        <rFont val="Arial"/>
        <family val="2"/>
      </rPr>
      <t>EXAUSTOR</t>
    </r>
    <r>
      <rPr>
        <sz val="8"/>
        <rFont val="Times New Roman"/>
        <family val="1"/>
      </rPr>
      <t xml:space="preserve"> </t>
    </r>
    <r>
      <rPr>
        <sz val="8"/>
        <rFont val="Arial"/>
        <family val="2"/>
      </rPr>
      <t>DE</t>
    </r>
    <r>
      <rPr>
        <sz val="8"/>
        <rFont val="Times New Roman"/>
        <family val="1"/>
      </rPr>
      <t xml:space="preserve"> </t>
    </r>
    <r>
      <rPr>
        <sz val="8"/>
        <rFont val="Arial"/>
        <family val="2"/>
      </rPr>
      <t>CAPELA</t>
    </r>
  </si>
  <si>
    <r>
      <rPr>
        <sz val="8"/>
        <rFont val="Arial"/>
        <family val="2"/>
      </rPr>
      <t>06.01.049</t>
    </r>
  </si>
  <si>
    <r>
      <rPr>
        <sz val="8"/>
        <rFont val="Arial"/>
        <family val="2"/>
      </rPr>
      <t>EV-01</t>
    </r>
    <r>
      <rPr>
        <sz val="8"/>
        <rFont val="Times New Roman"/>
        <family val="1"/>
      </rPr>
      <t xml:space="preserve"> </t>
    </r>
    <r>
      <rPr>
        <sz val="8"/>
        <rFont val="Arial"/>
        <family val="2"/>
      </rPr>
      <t>ESQUADRIA</t>
    </r>
    <r>
      <rPr>
        <sz val="8"/>
        <rFont val="Times New Roman"/>
        <family val="1"/>
      </rPr>
      <t xml:space="preserve"> </t>
    </r>
    <r>
      <rPr>
        <sz val="8"/>
        <rFont val="Arial"/>
        <family val="2"/>
      </rPr>
      <t>VENEZIANA</t>
    </r>
    <r>
      <rPr>
        <sz val="8"/>
        <rFont val="Times New Roman"/>
        <family val="1"/>
      </rPr>
      <t xml:space="preserve"> </t>
    </r>
    <r>
      <rPr>
        <sz val="8"/>
        <rFont val="Arial"/>
        <family val="2"/>
      </rPr>
      <t>DE</t>
    </r>
    <r>
      <rPr>
        <sz val="8"/>
        <rFont val="Times New Roman"/>
        <family val="1"/>
      </rPr>
      <t xml:space="preserve"> </t>
    </r>
    <r>
      <rPr>
        <sz val="8"/>
        <rFont val="Arial"/>
        <family val="2"/>
      </rPr>
      <t>ACO</t>
    </r>
    <r>
      <rPr>
        <sz val="8"/>
        <rFont val="Times New Roman"/>
        <family val="1"/>
      </rPr>
      <t xml:space="preserve"> </t>
    </r>
    <r>
      <rPr>
        <sz val="8"/>
        <rFont val="Arial"/>
        <family val="2"/>
      </rPr>
      <t>(1,20X2,00</t>
    </r>
    <r>
      <rPr>
        <sz val="8"/>
        <rFont val="Times New Roman"/>
        <family val="1"/>
      </rPr>
      <t xml:space="preserve"> </t>
    </r>
    <r>
      <rPr>
        <sz val="8"/>
        <rFont val="Arial"/>
        <family val="2"/>
      </rPr>
      <t>M)</t>
    </r>
  </si>
  <si>
    <r>
      <rPr>
        <sz val="8"/>
        <rFont val="Arial"/>
        <family val="2"/>
      </rPr>
      <t>06.01.050</t>
    </r>
  </si>
  <si>
    <r>
      <rPr>
        <sz val="8"/>
        <rFont val="Arial"/>
        <family val="2"/>
      </rPr>
      <t>EF-31</t>
    </r>
    <r>
      <rPr>
        <sz val="8"/>
        <rFont val="Times New Roman"/>
        <family val="1"/>
      </rPr>
      <t xml:space="preserve">  </t>
    </r>
    <r>
      <rPr>
        <sz val="8"/>
        <rFont val="Arial"/>
        <family val="2"/>
      </rPr>
      <t>ESQUADRIA</t>
    </r>
    <r>
      <rPr>
        <sz val="8"/>
        <rFont val="Times New Roman"/>
        <family val="1"/>
      </rPr>
      <t xml:space="preserve"> </t>
    </r>
    <r>
      <rPr>
        <sz val="8"/>
        <rFont val="Arial"/>
        <family val="2"/>
      </rPr>
      <t>DE</t>
    </r>
    <r>
      <rPr>
        <sz val="8"/>
        <rFont val="Times New Roman"/>
        <family val="1"/>
      </rPr>
      <t xml:space="preserve"> </t>
    </r>
    <r>
      <rPr>
        <sz val="8"/>
        <rFont val="Arial"/>
        <family val="2"/>
      </rPr>
      <t>FERRO</t>
    </r>
    <r>
      <rPr>
        <sz val="8"/>
        <rFont val="Times New Roman"/>
        <family val="1"/>
      </rPr>
      <t xml:space="preserve"> </t>
    </r>
    <r>
      <rPr>
        <sz val="8"/>
        <rFont val="Arial"/>
        <family val="2"/>
      </rPr>
      <t>VENTILAÇÃO</t>
    </r>
    <r>
      <rPr>
        <sz val="8"/>
        <rFont val="Times New Roman"/>
        <family val="1"/>
      </rPr>
      <t xml:space="preserve"> </t>
    </r>
    <r>
      <rPr>
        <sz val="8"/>
        <rFont val="Arial"/>
        <family val="2"/>
      </rPr>
      <t>CRUZADA</t>
    </r>
    <r>
      <rPr>
        <sz val="8"/>
        <rFont val="Times New Roman"/>
        <family val="1"/>
      </rPr>
      <t xml:space="preserve"> </t>
    </r>
    <r>
      <rPr>
        <sz val="8"/>
        <rFont val="Arial"/>
        <family val="2"/>
      </rPr>
      <t>(90X65CM)</t>
    </r>
  </si>
  <si>
    <r>
      <rPr>
        <sz val="8"/>
        <rFont val="Arial"/>
        <family val="2"/>
      </rPr>
      <t>06.01.051</t>
    </r>
  </si>
  <si>
    <r>
      <rPr>
        <sz val="8"/>
        <rFont val="Arial"/>
        <family val="2"/>
      </rPr>
      <t>EF-32</t>
    </r>
    <r>
      <rPr>
        <sz val="8"/>
        <rFont val="Times New Roman"/>
        <family val="1"/>
      </rPr>
      <t xml:space="preserve">  </t>
    </r>
    <r>
      <rPr>
        <sz val="8"/>
        <rFont val="Arial"/>
        <family val="2"/>
      </rPr>
      <t>ESQUADRIA</t>
    </r>
    <r>
      <rPr>
        <sz val="8"/>
        <rFont val="Times New Roman"/>
        <family val="1"/>
      </rPr>
      <t xml:space="preserve"> </t>
    </r>
    <r>
      <rPr>
        <sz val="8"/>
        <rFont val="Arial"/>
        <family val="2"/>
      </rPr>
      <t>DE</t>
    </r>
    <r>
      <rPr>
        <sz val="8"/>
        <rFont val="Times New Roman"/>
        <family val="1"/>
      </rPr>
      <t xml:space="preserve"> </t>
    </r>
    <r>
      <rPr>
        <sz val="8"/>
        <rFont val="Arial"/>
        <family val="2"/>
      </rPr>
      <t>FERRO</t>
    </r>
    <r>
      <rPr>
        <sz val="8"/>
        <rFont val="Times New Roman"/>
        <family val="1"/>
      </rPr>
      <t xml:space="preserve"> </t>
    </r>
    <r>
      <rPr>
        <sz val="8"/>
        <rFont val="Arial"/>
        <family val="2"/>
      </rPr>
      <t>VENTILAÇÃO</t>
    </r>
    <r>
      <rPr>
        <sz val="8"/>
        <rFont val="Times New Roman"/>
        <family val="1"/>
      </rPr>
      <t xml:space="preserve"> </t>
    </r>
    <r>
      <rPr>
        <sz val="8"/>
        <rFont val="Arial"/>
        <family val="2"/>
      </rPr>
      <t>CRUZADA</t>
    </r>
    <r>
      <rPr>
        <sz val="8"/>
        <rFont val="Times New Roman"/>
        <family val="1"/>
      </rPr>
      <t xml:space="preserve"> </t>
    </r>
    <r>
      <rPr>
        <sz val="8"/>
        <rFont val="Arial"/>
        <family val="2"/>
      </rPr>
      <t>(90X75CM)</t>
    </r>
  </si>
  <si>
    <r>
      <rPr>
        <sz val="8"/>
        <rFont val="Arial"/>
        <family val="2"/>
      </rPr>
      <t>06.01.062</t>
    </r>
  </si>
  <si>
    <r>
      <rPr>
        <sz val="8"/>
        <rFont val="Arial"/>
        <family val="2"/>
      </rPr>
      <t>EA-13</t>
    </r>
    <r>
      <rPr>
        <sz val="8"/>
        <rFont val="Times New Roman"/>
        <family val="1"/>
      </rPr>
      <t xml:space="preserve"> </t>
    </r>
    <r>
      <rPr>
        <sz val="8"/>
        <rFont val="Arial"/>
        <family val="2"/>
      </rPr>
      <t>JANELA</t>
    </r>
    <r>
      <rPr>
        <sz val="8"/>
        <rFont val="Times New Roman"/>
        <family val="1"/>
      </rPr>
      <t xml:space="preserve"> </t>
    </r>
    <r>
      <rPr>
        <sz val="8"/>
        <rFont val="Arial"/>
        <family val="2"/>
      </rPr>
      <t>DE</t>
    </r>
    <r>
      <rPr>
        <sz val="8"/>
        <rFont val="Times New Roman"/>
        <family val="1"/>
      </rPr>
      <t xml:space="preserve"> </t>
    </r>
    <r>
      <rPr>
        <sz val="8"/>
        <rFont val="Arial"/>
        <family val="2"/>
      </rPr>
      <t>ALUMINIO</t>
    </r>
    <r>
      <rPr>
        <sz val="8"/>
        <rFont val="Times New Roman"/>
        <family val="1"/>
      </rPr>
      <t xml:space="preserve"> </t>
    </r>
    <r>
      <rPr>
        <sz val="8"/>
        <rFont val="Arial"/>
        <family val="2"/>
      </rPr>
      <t>-</t>
    </r>
    <r>
      <rPr>
        <sz val="8"/>
        <rFont val="Times New Roman"/>
        <family val="1"/>
      </rPr>
      <t xml:space="preserve"> </t>
    </r>
    <r>
      <rPr>
        <sz val="8"/>
        <rFont val="Arial"/>
        <family val="2"/>
      </rPr>
      <t>1,80</t>
    </r>
    <r>
      <rPr>
        <sz val="8"/>
        <rFont val="Times New Roman"/>
        <family val="1"/>
      </rPr>
      <t xml:space="preserve"> </t>
    </r>
    <r>
      <rPr>
        <sz val="8"/>
        <rFont val="Arial"/>
        <family val="2"/>
      </rPr>
      <t>X</t>
    </r>
    <r>
      <rPr>
        <sz val="8"/>
        <rFont val="Times New Roman"/>
        <family val="1"/>
      </rPr>
      <t xml:space="preserve"> </t>
    </r>
    <r>
      <rPr>
        <sz val="8"/>
        <rFont val="Arial"/>
        <family val="2"/>
      </rPr>
      <t>1,50</t>
    </r>
    <r>
      <rPr>
        <sz val="8"/>
        <rFont val="Times New Roman"/>
        <family val="1"/>
      </rPr>
      <t xml:space="preserve"> </t>
    </r>
    <r>
      <rPr>
        <sz val="8"/>
        <rFont val="Arial"/>
        <family val="2"/>
      </rPr>
      <t>M</t>
    </r>
  </si>
  <si>
    <r>
      <rPr>
        <sz val="8"/>
        <rFont val="Arial"/>
        <family val="2"/>
      </rPr>
      <t>06.01.063</t>
    </r>
  </si>
  <si>
    <r>
      <rPr>
        <sz val="8"/>
        <rFont val="Arial"/>
        <family val="2"/>
      </rPr>
      <t>EA-14</t>
    </r>
    <r>
      <rPr>
        <sz val="8"/>
        <rFont val="Times New Roman"/>
        <family val="1"/>
      </rPr>
      <t xml:space="preserve"> </t>
    </r>
    <r>
      <rPr>
        <sz val="8"/>
        <rFont val="Arial"/>
        <family val="2"/>
      </rPr>
      <t>JANELA</t>
    </r>
    <r>
      <rPr>
        <sz val="8"/>
        <rFont val="Times New Roman"/>
        <family val="1"/>
      </rPr>
      <t xml:space="preserve"> </t>
    </r>
    <r>
      <rPr>
        <sz val="8"/>
        <rFont val="Arial"/>
        <family val="2"/>
      </rPr>
      <t>DE</t>
    </r>
    <r>
      <rPr>
        <sz val="8"/>
        <rFont val="Times New Roman"/>
        <family val="1"/>
      </rPr>
      <t xml:space="preserve"> </t>
    </r>
    <r>
      <rPr>
        <sz val="8"/>
        <rFont val="Arial"/>
        <family val="2"/>
      </rPr>
      <t>ALUMINIO</t>
    </r>
    <r>
      <rPr>
        <sz val="8"/>
        <rFont val="Times New Roman"/>
        <family val="1"/>
      </rPr>
      <t xml:space="preserve"> </t>
    </r>
    <r>
      <rPr>
        <sz val="8"/>
        <rFont val="Arial"/>
        <family val="2"/>
      </rPr>
      <t>-</t>
    </r>
    <r>
      <rPr>
        <sz val="8"/>
        <rFont val="Times New Roman"/>
        <family val="1"/>
      </rPr>
      <t xml:space="preserve"> </t>
    </r>
    <r>
      <rPr>
        <sz val="8"/>
        <rFont val="Arial"/>
        <family val="2"/>
      </rPr>
      <t>1,80</t>
    </r>
    <r>
      <rPr>
        <sz val="8"/>
        <rFont val="Times New Roman"/>
        <family val="1"/>
      </rPr>
      <t xml:space="preserve"> </t>
    </r>
    <r>
      <rPr>
        <sz val="8"/>
        <rFont val="Arial"/>
        <family val="2"/>
      </rPr>
      <t>X</t>
    </r>
    <r>
      <rPr>
        <sz val="8"/>
        <rFont val="Times New Roman"/>
        <family val="1"/>
      </rPr>
      <t xml:space="preserve"> </t>
    </r>
    <r>
      <rPr>
        <sz val="8"/>
        <rFont val="Arial"/>
        <family val="2"/>
      </rPr>
      <t>1,20</t>
    </r>
    <r>
      <rPr>
        <sz val="8"/>
        <rFont val="Times New Roman"/>
        <family val="1"/>
      </rPr>
      <t xml:space="preserve"> </t>
    </r>
    <r>
      <rPr>
        <sz val="8"/>
        <rFont val="Arial"/>
        <family val="2"/>
      </rPr>
      <t>M</t>
    </r>
  </si>
  <si>
    <r>
      <rPr>
        <sz val="8"/>
        <rFont val="Arial"/>
        <family val="2"/>
      </rPr>
      <t>06.01.064</t>
    </r>
  </si>
  <si>
    <r>
      <rPr>
        <sz val="8"/>
        <rFont val="Arial"/>
        <family val="2"/>
      </rPr>
      <t>EA-15</t>
    </r>
    <r>
      <rPr>
        <sz val="8"/>
        <rFont val="Times New Roman"/>
        <family val="1"/>
      </rPr>
      <t xml:space="preserve"> </t>
    </r>
    <r>
      <rPr>
        <sz val="8"/>
        <rFont val="Arial"/>
        <family val="2"/>
      </rPr>
      <t>JANELA</t>
    </r>
    <r>
      <rPr>
        <sz val="8"/>
        <rFont val="Times New Roman"/>
        <family val="1"/>
      </rPr>
      <t xml:space="preserve"> </t>
    </r>
    <r>
      <rPr>
        <sz val="8"/>
        <rFont val="Arial"/>
        <family val="2"/>
      </rPr>
      <t>DE</t>
    </r>
    <r>
      <rPr>
        <sz val="8"/>
        <rFont val="Times New Roman"/>
        <family val="1"/>
      </rPr>
      <t xml:space="preserve"> </t>
    </r>
    <r>
      <rPr>
        <sz val="8"/>
        <rFont val="Arial"/>
        <family val="2"/>
      </rPr>
      <t>ALUMINIO</t>
    </r>
    <r>
      <rPr>
        <sz val="8"/>
        <rFont val="Times New Roman"/>
        <family val="1"/>
      </rPr>
      <t xml:space="preserve"> </t>
    </r>
    <r>
      <rPr>
        <sz val="8"/>
        <rFont val="Arial"/>
        <family val="2"/>
      </rPr>
      <t>-</t>
    </r>
    <r>
      <rPr>
        <sz val="8"/>
        <rFont val="Times New Roman"/>
        <family val="1"/>
      </rPr>
      <t xml:space="preserve"> </t>
    </r>
    <r>
      <rPr>
        <sz val="8"/>
        <rFont val="Arial"/>
        <family val="2"/>
      </rPr>
      <t>1,80</t>
    </r>
    <r>
      <rPr>
        <sz val="8"/>
        <rFont val="Times New Roman"/>
        <family val="1"/>
      </rPr>
      <t xml:space="preserve"> </t>
    </r>
    <r>
      <rPr>
        <sz val="8"/>
        <rFont val="Arial"/>
        <family val="2"/>
      </rPr>
      <t>X</t>
    </r>
    <r>
      <rPr>
        <sz val="8"/>
        <rFont val="Times New Roman"/>
        <family val="1"/>
      </rPr>
      <t xml:space="preserve"> </t>
    </r>
    <r>
      <rPr>
        <sz val="8"/>
        <rFont val="Arial"/>
        <family val="2"/>
      </rPr>
      <t>0,60</t>
    </r>
    <r>
      <rPr>
        <sz val="8"/>
        <rFont val="Times New Roman"/>
        <family val="1"/>
      </rPr>
      <t xml:space="preserve"> </t>
    </r>
    <r>
      <rPr>
        <sz val="8"/>
        <rFont val="Arial"/>
        <family val="2"/>
      </rPr>
      <t>M</t>
    </r>
  </si>
  <si>
    <r>
      <rPr>
        <sz val="8"/>
        <rFont val="Arial"/>
        <family val="2"/>
      </rPr>
      <t>06.01.065</t>
    </r>
  </si>
  <si>
    <r>
      <rPr>
        <sz val="8"/>
        <rFont val="Arial"/>
        <family val="2"/>
      </rPr>
      <t>EA-16</t>
    </r>
    <r>
      <rPr>
        <sz val="8"/>
        <rFont val="Times New Roman"/>
        <family val="1"/>
      </rPr>
      <t xml:space="preserve"> </t>
    </r>
    <r>
      <rPr>
        <sz val="8"/>
        <rFont val="Arial"/>
        <family val="2"/>
      </rPr>
      <t>JANELA</t>
    </r>
    <r>
      <rPr>
        <sz val="8"/>
        <rFont val="Times New Roman"/>
        <family val="1"/>
      </rPr>
      <t xml:space="preserve"> </t>
    </r>
    <r>
      <rPr>
        <sz val="8"/>
        <rFont val="Arial"/>
        <family val="2"/>
      </rPr>
      <t>DE</t>
    </r>
    <r>
      <rPr>
        <sz val="8"/>
        <rFont val="Times New Roman"/>
        <family val="1"/>
      </rPr>
      <t xml:space="preserve"> </t>
    </r>
    <r>
      <rPr>
        <sz val="8"/>
        <rFont val="Arial"/>
        <family val="2"/>
      </rPr>
      <t>ALUMINIO</t>
    </r>
    <r>
      <rPr>
        <sz val="8"/>
        <rFont val="Times New Roman"/>
        <family val="1"/>
      </rPr>
      <t xml:space="preserve"> </t>
    </r>
    <r>
      <rPr>
        <sz val="8"/>
        <rFont val="Arial"/>
        <family val="2"/>
      </rPr>
      <t>(0,90X0,90M)</t>
    </r>
  </si>
  <si>
    <r>
      <rPr>
        <sz val="8"/>
        <rFont val="Arial"/>
        <family val="2"/>
      </rPr>
      <t>06.01.066</t>
    </r>
  </si>
  <si>
    <r>
      <rPr>
        <sz val="8"/>
        <rFont val="Arial"/>
        <family val="2"/>
      </rPr>
      <t>EA</t>
    </r>
    <r>
      <rPr>
        <sz val="8"/>
        <rFont val="Times New Roman"/>
        <family val="1"/>
      </rPr>
      <t xml:space="preserve"> </t>
    </r>
    <r>
      <rPr>
        <sz val="8"/>
        <rFont val="Arial"/>
        <family val="2"/>
      </rPr>
      <t>-</t>
    </r>
    <r>
      <rPr>
        <sz val="8"/>
        <rFont val="Times New Roman"/>
        <family val="1"/>
      </rPr>
      <t xml:space="preserve"> </t>
    </r>
    <r>
      <rPr>
        <sz val="8"/>
        <rFont val="Arial"/>
        <family val="2"/>
      </rPr>
      <t>17</t>
    </r>
    <r>
      <rPr>
        <sz val="8"/>
        <rFont val="Times New Roman"/>
        <family val="1"/>
      </rPr>
      <t xml:space="preserve"> </t>
    </r>
    <r>
      <rPr>
        <sz val="8"/>
        <rFont val="Arial"/>
        <family val="2"/>
      </rPr>
      <t>JANELA</t>
    </r>
    <r>
      <rPr>
        <sz val="8"/>
        <rFont val="Times New Roman"/>
        <family val="1"/>
      </rPr>
      <t xml:space="preserve"> </t>
    </r>
    <r>
      <rPr>
        <sz val="8"/>
        <rFont val="Arial"/>
        <family val="2"/>
      </rPr>
      <t>DE</t>
    </r>
    <r>
      <rPr>
        <sz val="8"/>
        <rFont val="Times New Roman"/>
        <family val="1"/>
      </rPr>
      <t xml:space="preserve"> </t>
    </r>
    <r>
      <rPr>
        <sz val="8"/>
        <rFont val="Arial"/>
        <family val="2"/>
      </rPr>
      <t>ALUMINIO</t>
    </r>
    <r>
      <rPr>
        <sz val="8"/>
        <rFont val="Times New Roman"/>
        <family val="1"/>
      </rPr>
      <t xml:space="preserve"> </t>
    </r>
    <r>
      <rPr>
        <sz val="8"/>
        <rFont val="Arial"/>
        <family val="2"/>
      </rPr>
      <t>(1,80</t>
    </r>
    <r>
      <rPr>
        <sz val="8"/>
        <rFont val="Times New Roman"/>
        <family val="1"/>
      </rPr>
      <t xml:space="preserve"> </t>
    </r>
    <r>
      <rPr>
        <sz val="8"/>
        <rFont val="Arial"/>
        <family val="2"/>
      </rPr>
      <t>X0,90</t>
    </r>
    <r>
      <rPr>
        <sz val="8"/>
        <rFont val="Times New Roman"/>
        <family val="1"/>
      </rPr>
      <t xml:space="preserve"> </t>
    </r>
    <r>
      <rPr>
        <sz val="8"/>
        <rFont val="Arial"/>
        <family val="2"/>
      </rPr>
      <t>M)</t>
    </r>
  </si>
  <si>
    <r>
      <rPr>
        <sz val="8"/>
        <rFont val="Arial"/>
        <family val="2"/>
      </rPr>
      <t>06.01.067</t>
    </r>
  </si>
  <si>
    <r>
      <rPr>
        <sz val="8"/>
        <rFont val="Arial"/>
        <family val="2"/>
      </rPr>
      <t>EA-18</t>
    </r>
    <r>
      <rPr>
        <sz val="8"/>
        <rFont val="Times New Roman"/>
        <family val="1"/>
      </rPr>
      <t xml:space="preserve"> </t>
    </r>
    <r>
      <rPr>
        <sz val="8"/>
        <rFont val="Arial"/>
        <family val="2"/>
      </rPr>
      <t>JANELA</t>
    </r>
    <r>
      <rPr>
        <sz val="8"/>
        <rFont val="Times New Roman"/>
        <family val="1"/>
      </rPr>
      <t xml:space="preserve"> </t>
    </r>
    <r>
      <rPr>
        <sz val="8"/>
        <rFont val="Arial"/>
        <family val="2"/>
      </rPr>
      <t>DE</t>
    </r>
    <r>
      <rPr>
        <sz val="8"/>
        <rFont val="Times New Roman"/>
        <family val="1"/>
      </rPr>
      <t xml:space="preserve"> </t>
    </r>
    <r>
      <rPr>
        <sz val="8"/>
        <rFont val="Arial"/>
        <family val="2"/>
      </rPr>
      <t>ALUMINIO</t>
    </r>
    <r>
      <rPr>
        <sz val="8"/>
        <rFont val="Times New Roman"/>
        <family val="1"/>
      </rPr>
      <t xml:space="preserve"> </t>
    </r>
    <r>
      <rPr>
        <sz val="8"/>
        <rFont val="Arial"/>
        <family val="2"/>
      </rPr>
      <t>(VENTILACAO</t>
    </r>
    <r>
      <rPr>
        <sz val="8"/>
        <rFont val="Times New Roman"/>
        <family val="1"/>
      </rPr>
      <t xml:space="preserve"> </t>
    </r>
    <r>
      <rPr>
        <sz val="8"/>
        <rFont val="Arial"/>
        <family val="2"/>
      </rPr>
      <t>CRUZADA)</t>
    </r>
    <r>
      <rPr>
        <sz val="8"/>
        <rFont val="Times New Roman"/>
        <family val="1"/>
      </rPr>
      <t xml:space="preserve"> </t>
    </r>
    <r>
      <rPr>
        <sz val="8"/>
        <rFont val="Arial"/>
        <family val="2"/>
      </rPr>
      <t>L=</t>
    </r>
    <r>
      <rPr>
        <sz val="8"/>
        <rFont val="Times New Roman"/>
        <family val="1"/>
      </rPr>
      <t xml:space="preserve"> </t>
    </r>
    <r>
      <rPr>
        <sz val="8"/>
        <rFont val="Arial"/>
        <family val="2"/>
      </rPr>
      <t>180</t>
    </r>
    <r>
      <rPr>
        <sz val="8"/>
        <rFont val="Times New Roman"/>
        <family val="1"/>
      </rPr>
      <t xml:space="preserve"> </t>
    </r>
    <r>
      <rPr>
        <sz val="8"/>
        <rFont val="Arial"/>
        <family val="2"/>
      </rPr>
      <t>CM</t>
    </r>
  </si>
  <si>
    <r>
      <rPr>
        <sz val="8"/>
        <rFont val="Arial"/>
        <family val="2"/>
      </rPr>
      <t>06.01.072</t>
    </r>
  </si>
  <si>
    <r>
      <rPr>
        <sz val="8"/>
        <rFont val="Arial"/>
        <family val="2"/>
      </rPr>
      <t>CAIXILHOS</t>
    </r>
    <r>
      <rPr>
        <sz val="8"/>
        <rFont val="Times New Roman"/>
        <family val="1"/>
      </rPr>
      <t xml:space="preserve"> </t>
    </r>
    <r>
      <rPr>
        <sz val="8"/>
        <rFont val="Arial"/>
        <family val="2"/>
      </rPr>
      <t>DE</t>
    </r>
    <r>
      <rPr>
        <sz val="8"/>
        <rFont val="Times New Roman"/>
        <family val="1"/>
      </rPr>
      <t xml:space="preserve"> </t>
    </r>
    <r>
      <rPr>
        <sz val="8"/>
        <rFont val="Arial"/>
        <family val="2"/>
      </rPr>
      <t>ALUMINIO</t>
    </r>
    <r>
      <rPr>
        <sz val="8"/>
        <rFont val="Times New Roman"/>
        <family val="1"/>
      </rPr>
      <t xml:space="preserve"> </t>
    </r>
    <r>
      <rPr>
        <sz val="8"/>
        <rFont val="Arial"/>
        <family val="2"/>
      </rPr>
      <t>-BASCULANTES</t>
    </r>
  </si>
  <si>
    <r>
      <rPr>
        <sz val="8"/>
        <rFont val="Arial"/>
        <family val="2"/>
      </rPr>
      <t>06.01.075</t>
    </r>
  </si>
  <si>
    <r>
      <rPr>
        <sz val="8"/>
        <rFont val="Arial"/>
        <family val="2"/>
      </rPr>
      <t>CAIXILHOS</t>
    </r>
    <r>
      <rPr>
        <sz val="8"/>
        <rFont val="Times New Roman"/>
        <family val="1"/>
      </rPr>
      <t xml:space="preserve"> </t>
    </r>
    <r>
      <rPr>
        <sz val="8"/>
        <rFont val="Arial"/>
        <family val="2"/>
      </rPr>
      <t>DE</t>
    </r>
    <r>
      <rPr>
        <sz val="8"/>
        <rFont val="Times New Roman"/>
        <family val="1"/>
      </rPr>
      <t xml:space="preserve"> </t>
    </r>
    <r>
      <rPr>
        <sz val="8"/>
        <rFont val="Arial"/>
        <family val="2"/>
      </rPr>
      <t>ALUMINIO</t>
    </r>
    <r>
      <rPr>
        <sz val="8"/>
        <rFont val="Times New Roman"/>
        <family val="1"/>
      </rPr>
      <t xml:space="preserve"> </t>
    </r>
    <r>
      <rPr>
        <sz val="8"/>
        <rFont val="Arial"/>
        <family val="2"/>
      </rPr>
      <t>-FIXO</t>
    </r>
  </si>
  <si>
    <r>
      <rPr>
        <sz val="8"/>
        <rFont val="Arial"/>
        <family val="2"/>
      </rPr>
      <t>06.01.080</t>
    </r>
  </si>
  <si>
    <r>
      <rPr>
        <sz val="8"/>
        <rFont val="Arial"/>
        <family val="2"/>
      </rPr>
      <t>VENEZIANA</t>
    </r>
    <r>
      <rPr>
        <sz val="8"/>
        <rFont val="Times New Roman"/>
        <family val="1"/>
      </rPr>
      <t xml:space="preserve"> </t>
    </r>
    <r>
      <rPr>
        <sz val="8"/>
        <rFont val="Arial"/>
        <family val="2"/>
      </rPr>
      <t>INDUSTRIAL</t>
    </r>
    <r>
      <rPr>
        <sz val="8"/>
        <rFont val="Times New Roman"/>
        <family val="1"/>
      </rPr>
      <t xml:space="preserve"> </t>
    </r>
    <r>
      <rPr>
        <sz val="8"/>
        <rFont val="Arial"/>
        <family val="2"/>
      </rPr>
      <t>-ALETAS</t>
    </r>
    <r>
      <rPr>
        <sz val="8"/>
        <rFont val="Times New Roman"/>
        <family val="1"/>
      </rPr>
      <t xml:space="preserve"> </t>
    </r>
    <r>
      <rPr>
        <sz val="8"/>
        <rFont val="Arial"/>
        <family val="2"/>
      </rPr>
      <t>PVC</t>
    </r>
    <r>
      <rPr>
        <sz val="8"/>
        <rFont val="Times New Roman"/>
        <family val="1"/>
      </rPr>
      <t xml:space="preserve"> </t>
    </r>
    <r>
      <rPr>
        <sz val="8"/>
        <rFont val="Arial"/>
        <family val="2"/>
      </rPr>
      <t>MONTANTES</t>
    </r>
    <r>
      <rPr>
        <sz val="8"/>
        <rFont val="Times New Roman"/>
        <family val="1"/>
      </rPr>
      <t xml:space="preserve"> </t>
    </r>
    <r>
      <rPr>
        <sz val="8"/>
        <rFont val="Arial"/>
        <family val="2"/>
      </rPr>
      <t>ACO</t>
    </r>
    <r>
      <rPr>
        <sz val="8"/>
        <rFont val="Times New Roman"/>
        <family val="1"/>
      </rPr>
      <t xml:space="preserve"> </t>
    </r>
    <r>
      <rPr>
        <sz val="8"/>
        <rFont val="Arial"/>
        <family val="2"/>
      </rPr>
      <t>GALVANIZADO</t>
    </r>
    <r>
      <rPr>
        <sz val="8"/>
        <rFont val="Times New Roman"/>
        <family val="1"/>
      </rPr>
      <t xml:space="preserve"> </t>
    </r>
    <r>
      <rPr>
        <sz val="8"/>
        <rFont val="Arial"/>
        <family val="2"/>
      </rPr>
      <t>REF</t>
    </r>
    <r>
      <rPr>
        <sz val="8"/>
        <rFont val="Times New Roman"/>
        <family val="1"/>
      </rPr>
      <t xml:space="preserve"> </t>
    </r>
    <r>
      <rPr>
        <sz val="8"/>
        <rFont val="Arial"/>
        <family val="2"/>
      </rPr>
      <t>100</t>
    </r>
  </si>
  <si>
    <r>
      <rPr>
        <sz val="8"/>
        <rFont val="Arial"/>
        <family val="2"/>
      </rPr>
      <t>06.01.081</t>
    </r>
  </si>
  <si>
    <r>
      <rPr>
        <sz val="8"/>
        <rFont val="Arial"/>
        <family val="2"/>
      </rPr>
      <t>VENEZIANA</t>
    </r>
    <r>
      <rPr>
        <sz val="8"/>
        <rFont val="Times New Roman"/>
        <family val="1"/>
      </rPr>
      <t xml:space="preserve"> </t>
    </r>
    <r>
      <rPr>
        <sz val="8"/>
        <rFont val="Arial"/>
        <family val="2"/>
      </rPr>
      <t>INDUSTRIAL-ALETAS</t>
    </r>
    <r>
      <rPr>
        <sz val="8"/>
        <rFont val="Times New Roman"/>
        <family val="1"/>
      </rPr>
      <t xml:space="preserve"> </t>
    </r>
    <r>
      <rPr>
        <sz val="8"/>
        <rFont val="Arial"/>
        <family val="2"/>
      </rPr>
      <t>FIBRA</t>
    </r>
    <r>
      <rPr>
        <sz val="8"/>
        <rFont val="Times New Roman"/>
        <family val="1"/>
      </rPr>
      <t xml:space="preserve"> </t>
    </r>
    <r>
      <rPr>
        <sz val="8"/>
        <rFont val="Arial"/>
        <family val="2"/>
      </rPr>
      <t>DE</t>
    </r>
    <r>
      <rPr>
        <sz val="8"/>
        <rFont val="Times New Roman"/>
        <family val="1"/>
      </rPr>
      <t xml:space="preserve"> </t>
    </r>
    <r>
      <rPr>
        <sz val="8"/>
        <rFont val="Arial"/>
        <family val="2"/>
      </rPr>
      <t>VIDRO</t>
    </r>
    <r>
      <rPr>
        <sz val="8"/>
        <rFont val="Times New Roman"/>
        <family val="1"/>
      </rPr>
      <t xml:space="preserve"> </t>
    </r>
    <r>
      <rPr>
        <sz val="8"/>
        <rFont val="Arial"/>
        <family val="2"/>
      </rPr>
      <t>MONTANTES</t>
    </r>
    <r>
      <rPr>
        <sz val="8"/>
        <rFont val="Times New Roman"/>
        <family val="1"/>
      </rPr>
      <t xml:space="preserve"> </t>
    </r>
    <r>
      <rPr>
        <sz val="8"/>
        <rFont val="Arial"/>
        <family val="2"/>
      </rPr>
      <t>ACO</t>
    </r>
    <r>
      <rPr>
        <sz val="8"/>
        <rFont val="Times New Roman"/>
        <family val="1"/>
      </rPr>
      <t xml:space="preserve"> </t>
    </r>
    <r>
      <rPr>
        <sz val="8"/>
        <rFont val="Arial"/>
        <family val="2"/>
      </rPr>
      <t>GALV</t>
    </r>
    <r>
      <rPr>
        <sz val="8"/>
        <rFont val="Times New Roman"/>
        <family val="1"/>
      </rPr>
      <t xml:space="preserve"> </t>
    </r>
    <r>
      <rPr>
        <sz val="8"/>
        <rFont val="Arial"/>
        <family val="2"/>
      </rPr>
      <t>REF</t>
    </r>
    <r>
      <rPr>
        <sz val="8"/>
        <rFont val="Times New Roman"/>
        <family val="1"/>
      </rPr>
      <t xml:space="preserve"> </t>
    </r>
    <r>
      <rPr>
        <sz val="8"/>
        <rFont val="Arial"/>
        <family val="2"/>
      </rPr>
      <t>100</t>
    </r>
  </si>
  <si>
    <r>
      <rPr>
        <sz val="8"/>
        <rFont val="Arial"/>
        <family val="2"/>
      </rPr>
      <t>06.01.082</t>
    </r>
  </si>
  <si>
    <r>
      <rPr>
        <sz val="8"/>
        <rFont val="Arial"/>
        <family val="2"/>
      </rPr>
      <t>VENEZIANA</t>
    </r>
    <r>
      <rPr>
        <sz val="8"/>
        <rFont val="Times New Roman"/>
        <family val="1"/>
      </rPr>
      <t xml:space="preserve"> </t>
    </r>
    <r>
      <rPr>
        <sz val="8"/>
        <rFont val="Arial"/>
        <family val="2"/>
      </rPr>
      <t>INDUSTRIAL-ALETAS</t>
    </r>
    <r>
      <rPr>
        <sz val="8"/>
        <rFont val="Times New Roman"/>
        <family val="1"/>
      </rPr>
      <t xml:space="preserve"> </t>
    </r>
    <r>
      <rPr>
        <sz val="8"/>
        <rFont val="Arial"/>
        <family val="2"/>
      </rPr>
      <t>PVC</t>
    </r>
    <r>
      <rPr>
        <sz val="8"/>
        <rFont val="Times New Roman"/>
        <family val="1"/>
      </rPr>
      <t xml:space="preserve"> </t>
    </r>
    <r>
      <rPr>
        <sz val="8"/>
        <rFont val="Arial"/>
        <family val="2"/>
      </rPr>
      <t>MONTANTES</t>
    </r>
    <r>
      <rPr>
        <sz val="8"/>
        <rFont val="Times New Roman"/>
        <family val="1"/>
      </rPr>
      <t xml:space="preserve"> </t>
    </r>
    <r>
      <rPr>
        <sz val="8"/>
        <rFont val="Arial"/>
        <family val="2"/>
      </rPr>
      <t>ACO</t>
    </r>
    <r>
      <rPr>
        <sz val="8"/>
        <rFont val="Times New Roman"/>
        <family val="1"/>
      </rPr>
      <t xml:space="preserve"> </t>
    </r>
    <r>
      <rPr>
        <sz val="8"/>
        <rFont val="Arial"/>
        <family val="2"/>
      </rPr>
      <t>PRE-PINTADO</t>
    </r>
    <r>
      <rPr>
        <sz val="8"/>
        <rFont val="Times New Roman"/>
        <family val="1"/>
      </rPr>
      <t xml:space="preserve"> </t>
    </r>
    <r>
      <rPr>
        <sz val="8"/>
        <rFont val="Arial"/>
        <family val="2"/>
      </rPr>
      <t>REF</t>
    </r>
    <r>
      <rPr>
        <sz val="8"/>
        <rFont val="Times New Roman"/>
        <family val="1"/>
      </rPr>
      <t xml:space="preserve"> </t>
    </r>
    <r>
      <rPr>
        <sz val="8"/>
        <rFont val="Arial"/>
        <family val="2"/>
      </rPr>
      <t>100</t>
    </r>
  </si>
  <si>
    <r>
      <rPr>
        <sz val="8"/>
        <rFont val="Arial"/>
        <family val="2"/>
      </rPr>
      <t>06.01.083</t>
    </r>
  </si>
  <si>
    <r>
      <rPr>
        <sz val="8"/>
        <rFont val="Arial"/>
        <family val="2"/>
      </rPr>
      <t>VENEZIANA</t>
    </r>
    <r>
      <rPr>
        <sz val="8"/>
        <rFont val="Times New Roman"/>
        <family val="1"/>
      </rPr>
      <t xml:space="preserve"> </t>
    </r>
    <r>
      <rPr>
        <sz val="8"/>
        <rFont val="Arial"/>
        <family val="2"/>
      </rPr>
      <t>INDUSTRIAL-ALETAS</t>
    </r>
    <r>
      <rPr>
        <sz val="8"/>
        <rFont val="Times New Roman"/>
        <family val="1"/>
      </rPr>
      <t xml:space="preserve"> </t>
    </r>
    <r>
      <rPr>
        <sz val="8"/>
        <rFont val="Arial"/>
        <family val="2"/>
      </rPr>
      <t>FIBRA</t>
    </r>
    <r>
      <rPr>
        <sz val="8"/>
        <rFont val="Times New Roman"/>
        <family val="1"/>
      </rPr>
      <t xml:space="preserve"> </t>
    </r>
    <r>
      <rPr>
        <sz val="8"/>
        <rFont val="Arial"/>
        <family val="2"/>
      </rPr>
      <t>VIDRO</t>
    </r>
    <r>
      <rPr>
        <sz val="8"/>
        <rFont val="Times New Roman"/>
        <family val="1"/>
      </rPr>
      <t xml:space="preserve"> </t>
    </r>
    <r>
      <rPr>
        <sz val="8"/>
        <rFont val="Arial"/>
        <family val="2"/>
      </rPr>
      <t>MONTANTES</t>
    </r>
    <r>
      <rPr>
        <sz val="8"/>
        <rFont val="Times New Roman"/>
        <family val="1"/>
      </rPr>
      <t xml:space="preserve"> </t>
    </r>
    <r>
      <rPr>
        <sz val="8"/>
        <rFont val="Arial"/>
        <family val="2"/>
      </rPr>
      <t>ACO</t>
    </r>
    <r>
      <rPr>
        <sz val="8"/>
        <rFont val="Times New Roman"/>
        <family val="1"/>
      </rPr>
      <t xml:space="preserve"> </t>
    </r>
    <r>
      <rPr>
        <sz val="8"/>
        <rFont val="Arial"/>
        <family val="2"/>
      </rPr>
      <t>PRE-PINT</t>
    </r>
    <r>
      <rPr>
        <sz val="8"/>
        <rFont val="Times New Roman"/>
        <family val="1"/>
      </rPr>
      <t xml:space="preserve"> </t>
    </r>
    <r>
      <rPr>
        <sz val="8"/>
        <rFont val="Arial"/>
        <family val="2"/>
      </rPr>
      <t>REF</t>
    </r>
    <r>
      <rPr>
        <sz val="8"/>
        <rFont val="Times New Roman"/>
        <family val="1"/>
      </rPr>
      <t xml:space="preserve"> </t>
    </r>
    <r>
      <rPr>
        <sz val="8"/>
        <rFont val="Arial"/>
        <family val="2"/>
      </rPr>
      <t>100</t>
    </r>
  </si>
  <si>
    <r>
      <rPr>
        <sz val="8"/>
        <rFont val="Arial"/>
        <family val="2"/>
      </rPr>
      <t>06.01.084</t>
    </r>
  </si>
  <si>
    <r>
      <rPr>
        <sz val="8"/>
        <rFont val="Arial"/>
        <family val="2"/>
      </rPr>
      <t>VENEZIANA</t>
    </r>
    <r>
      <rPr>
        <sz val="8"/>
        <rFont val="Times New Roman"/>
        <family val="1"/>
      </rPr>
      <t xml:space="preserve"> </t>
    </r>
    <r>
      <rPr>
        <sz val="8"/>
        <rFont val="Arial"/>
        <family val="2"/>
      </rPr>
      <t>INDUSTRIAL-ALETAS</t>
    </r>
    <r>
      <rPr>
        <sz val="8"/>
        <rFont val="Times New Roman"/>
        <family val="1"/>
      </rPr>
      <t xml:space="preserve"> </t>
    </r>
    <r>
      <rPr>
        <sz val="8"/>
        <rFont val="Arial"/>
        <family val="2"/>
      </rPr>
      <t>PVC</t>
    </r>
    <r>
      <rPr>
        <sz val="8"/>
        <rFont val="Times New Roman"/>
        <family val="1"/>
      </rPr>
      <t xml:space="preserve"> </t>
    </r>
    <r>
      <rPr>
        <sz val="8"/>
        <rFont val="Arial"/>
        <family val="2"/>
      </rPr>
      <t>MONTANTE</t>
    </r>
    <r>
      <rPr>
        <sz val="8"/>
        <rFont val="Times New Roman"/>
        <family val="1"/>
      </rPr>
      <t xml:space="preserve"> </t>
    </r>
    <r>
      <rPr>
        <sz val="8"/>
        <rFont val="Arial"/>
        <family val="2"/>
      </rPr>
      <t>ALUMINIO</t>
    </r>
    <r>
      <rPr>
        <sz val="8"/>
        <rFont val="Times New Roman"/>
        <family val="1"/>
      </rPr>
      <t xml:space="preserve"> </t>
    </r>
    <r>
      <rPr>
        <sz val="8"/>
        <rFont val="Arial"/>
        <family val="2"/>
      </rPr>
      <t>ANODIZADO</t>
    </r>
    <r>
      <rPr>
        <sz val="8"/>
        <rFont val="Times New Roman"/>
        <family val="1"/>
      </rPr>
      <t xml:space="preserve"> </t>
    </r>
    <r>
      <rPr>
        <sz val="8"/>
        <rFont val="Arial"/>
        <family val="2"/>
      </rPr>
      <t>REF</t>
    </r>
    <r>
      <rPr>
        <sz val="8"/>
        <rFont val="Times New Roman"/>
        <family val="1"/>
      </rPr>
      <t xml:space="preserve"> </t>
    </r>
    <r>
      <rPr>
        <sz val="8"/>
        <rFont val="Arial"/>
        <family val="2"/>
      </rPr>
      <t>100</t>
    </r>
  </si>
  <si>
    <r>
      <rPr>
        <sz val="8"/>
        <rFont val="Arial"/>
        <family val="2"/>
      </rPr>
      <t>06.01.085</t>
    </r>
  </si>
  <si>
    <r>
      <rPr>
        <sz val="8"/>
        <rFont val="Arial"/>
        <family val="2"/>
      </rPr>
      <t>VENEZIANA</t>
    </r>
    <r>
      <rPr>
        <sz val="8"/>
        <rFont val="Times New Roman"/>
        <family val="1"/>
      </rPr>
      <t xml:space="preserve"> </t>
    </r>
    <r>
      <rPr>
        <sz val="8"/>
        <rFont val="Arial"/>
        <family val="2"/>
      </rPr>
      <t>INDUSTRIAL-ALETAS</t>
    </r>
    <r>
      <rPr>
        <sz val="8"/>
        <rFont val="Times New Roman"/>
        <family val="1"/>
      </rPr>
      <t xml:space="preserve"> </t>
    </r>
    <r>
      <rPr>
        <sz val="8"/>
        <rFont val="Arial"/>
        <family val="2"/>
      </rPr>
      <t>FIBRA</t>
    </r>
    <r>
      <rPr>
        <sz val="8"/>
        <rFont val="Times New Roman"/>
        <family val="1"/>
      </rPr>
      <t xml:space="preserve"> </t>
    </r>
    <r>
      <rPr>
        <sz val="8"/>
        <rFont val="Arial"/>
        <family val="2"/>
      </rPr>
      <t>VIDRO</t>
    </r>
    <r>
      <rPr>
        <sz val="8"/>
        <rFont val="Times New Roman"/>
        <family val="1"/>
      </rPr>
      <t xml:space="preserve"> </t>
    </r>
    <r>
      <rPr>
        <sz val="8"/>
        <rFont val="Arial"/>
        <family val="2"/>
      </rPr>
      <t>MONTANTES</t>
    </r>
    <r>
      <rPr>
        <sz val="8"/>
        <rFont val="Times New Roman"/>
        <family val="1"/>
      </rPr>
      <t xml:space="preserve"> </t>
    </r>
    <r>
      <rPr>
        <sz val="8"/>
        <rFont val="Arial"/>
        <family val="2"/>
      </rPr>
      <t>ALUM</t>
    </r>
    <r>
      <rPr>
        <sz val="8"/>
        <rFont val="Times New Roman"/>
        <family val="1"/>
      </rPr>
      <t xml:space="preserve"> </t>
    </r>
    <r>
      <rPr>
        <sz val="8"/>
        <rFont val="Arial"/>
        <family val="2"/>
      </rPr>
      <t>ANODIZ</t>
    </r>
    <r>
      <rPr>
        <sz val="8"/>
        <rFont val="Times New Roman"/>
        <family val="1"/>
      </rPr>
      <t xml:space="preserve"> </t>
    </r>
    <r>
      <rPr>
        <sz val="8"/>
        <rFont val="Arial"/>
        <family val="2"/>
      </rPr>
      <t>REF</t>
    </r>
    <r>
      <rPr>
        <sz val="8"/>
        <rFont val="Times New Roman"/>
        <family val="1"/>
      </rPr>
      <t xml:space="preserve"> </t>
    </r>
    <r>
      <rPr>
        <sz val="8"/>
        <rFont val="Arial"/>
        <family val="2"/>
      </rPr>
      <t>100</t>
    </r>
  </si>
  <si>
    <r>
      <rPr>
        <sz val="8"/>
        <rFont val="Arial"/>
        <family val="2"/>
      </rPr>
      <t>06.01.086</t>
    </r>
  </si>
  <si>
    <r>
      <rPr>
        <sz val="8"/>
        <rFont val="Arial"/>
        <family val="2"/>
      </rPr>
      <t>VENEZIANA</t>
    </r>
    <r>
      <rPr>
        <sz val="8"/>
        <rFont val="Times New Roman"/>
        <family val="1"/>
      </rPr>
      <t xml:space="preserve"> </t>
    </r>
    <r>
      <rPr>
        <sz val="8"/>
        <rFont val="Arial"/>
        <family val="2"/>
      </rPr>
      <t>INDUSTRIAL-ALETAS</t>
    </r>
    <r>
      <rPr>
        <sz val="8"/>
        <rFont val="Times New Roman"/>
        <family val="1"/>
      </rPr>
      <t xml:space="preserve"> </t>
    </r>
    <r>
      <rPr>
        <sz val="8"/>
        <rFont val="Arial"/>
        <family val="2"/>
      </rPr>
      <t>PVC/MONTANTES</t>
    </r>
    <r>
      <rPr>
        <sz val="8"/>
        <rFont val="Times New Roman"/>
        <family val="1"/>
      </rPr>
      <t xml:space="preserve"> </t>
    </r>
    <r>
      <rPr>
        <sz val="8"/>
        <rFont val="Arial"/>
        <family val="2"/>
      </rPr>
      <t>ACO</t>
    </r>
    <r>
      <rPr>
        <sz val="8"/>
        <rFont val="Times New Roman"/>
        <family val="1"/>
      </rPr>
      <t xml:space="preserve"> </t>
    </r>
    <r>
      <rPr>
        <sz val="8"/>
        <rFont val="Arial"/>
        <family val="2"/>
      </rPr>
      <t>GALVANIZADO/REF.50</t>
    </r>
  </si>
  <si>
    <r>
      <rPr>
        <sz val="8"/>
        <rFont val="Arial"/>
        <family val="2"/>
      </rPr>
      <t>06.01.087</t>
    </r>
  </si>
  <si>
    <r>
      <rPr>
        <sz val="8"/>
        <rFont val="Arial"/>
        <family val="2"/>
      </rPr>
      <t>VENEZIANA</t>
    </r>
    <r>
      <rPr>
        <sz val="8"/>
        <rFont val="Times New Roman"/>
        <family val="1"/>
      </rPr>
      <t xml:space="preserve"> </t>
    </r>
    <r>
      <rPr>
        <sz val="8"/>
        <rFont val="Arial"/>
        <family val="2"/>
      </rPr>
      <t>INDUSTRIAL-ALETAS</t>
    </r>
    <r>
      <rPr>
        <sz val="8"/>
        <rFont val="Times New Roman"/>
        <family val="1"/>
      </rPr>
      <t xml:space="preserve"> </t>
    </r>
    <r>
      <rPr>
        <sz val="8"/>
        <rFont val="Arial"/>
        <family val="2"/>
      </rPr>
      <t>PVC/MONTANTES</t>
    </r>
    <r>
      <rPr>
        <sz val="8"/>
        <rFont val="Times New Roman"/>
        <family val="1"/>
      </rPr>
      <t xml:space="preserve"> </t>
    </r>
    <r>
      <rPr>
        <sz val="8"/>
        <rFont val="Arial"/>
        <family val="2"/>
      </rPr>
      <t>ALUM.</t>
    </r>
    <r>
      <rPr>
        <sz val="8"/>
        <rFont val="Times New Roman"/>
        <family val="1"/>
      </rPr>
      <t xml:space="preserve"> </t>
    </r>
    <r>
      <rPr>
        <sz val="8"/>
        <rFont val="Arial"/>
        <family val="2"/>
      </rPr>
      <t>ANODIZADO/REF.50</t>
    </r>
  </si>
  <si>
    <r>
      <rPr>
        <sz val="8"/>
        <rFont val="Arial"/>
        <family val="2"/>
      </rPr>
      <t>06.01.099</t>
    </r>
  </si>
  <si>
    <r>
      <rPr>
        <sz val="8"/>
        <rFont val="Arial"/>
        <family val="2"/>
      </rPr>
      <t>SERVICOS</t>
    </r>
    <r>
      <rPr>
        <sz val="8"/>
        <rFont val="Times New Roman"/>
        <family val="1"/>
      </rPr>
      <t xml:space="preserve"> </t>
    </r>
    <r>
      <rPr>
        <sz val="8"/>
        <rFont val="Arial"/>
        <family val="2"/>
      </rPr>
      <t>EM</t>
    </r>
    <r>
      <rPr>
        <sz val="8"/>
        <rFont val="Times New Roman"/>
        <family val="1"/>
      </rPr>
      <t xml:space="preserve"> </t>
    </r>
    <r>
      <rPr>
        <sz val="8"/>
        <rFont val="Arial"/>
        <family val="2"/>
      </rPr>
      <t>ELEMENTOS</t>
    </r>
    <r>
      <rPr>
        <sz val="8"/>
        <rFont val="Times New Roman"/>
        <family val="1"/>
      </rPr>
      <t xml:space="preserve"> </t>
    </r>
    <r>
      <rPr>
        <sz val="8"/>
        <rFont val="Arial"/>
        <family val="2"/>
      </rPr>
      <t>METALICOS/COMPONENTES</t>
    </r>
  </si>
  <si>
    <r>
      <rPr>
        <sz val="8"/>
        <rFont val="Arial"/>
        <family val="2"/>
      </rPr>
      <t>06.02.001</t>
    </r>
  </si>
  <si>
    <r>
      <rPr>
        <sz val="8"/>
        <rFont val="Arial"/>
        <family val="2"/>
      </rPr>
      <t>PC-01</t>
    </r>
    <r>
      <rPr>
        <sz val="8"/>
        <rFont val="Times New Roman"/>
        <family val="1"/>
      </rPr>
      <t xml:space="preserve"> </t>
    </r>
    <r>
      <rPr>
        <sz val="8"/>
        <rFont val="Arial"/>
        <family val="2"/>
      </rPr>
      <t>PORTA</t>
    </r>
    <r>
      <rPr>
        <sz val="8"/>
        <rFont val="Times New Roman"/>
        <family val="1"/>
      </rPr>
      <t xml:space="preserve"> </t>
    </r>
    <r>
      <rPr>
        <sz val="8"/>
        <rFont val="Arial"/>
        <family val="2"/>
      </rPr>
      <t>CORTA-FOGO</t>
    </r>
    <r>
      <rPr>
        <sz val="8"/>
        <rFont val="Times New Roman"/>
        <family val="1"/>
      </rPr>
      <t xml:space="preserve"> </t>
    </r>
    <r>
      <rPr>
        <sz val="8"/>
        <rFont val="Arial"/>
        <family val="2"/>
      </rPr>
      <t>P90</t>
    </r>
    <r>
      <rPr>
        <sz val="8"/>
        <rFont val="Times New Roman"/>
        <family val="1"/>
      </rPr>
      <t xml:space="preserve"> </t>
    </r>
    <r>
      <rPr>
        <sz val="8"/>
        <rFont val="Arial"/>
        <family val="2"/>
      </rPr>
      <t>L=90CM</t>
    </r>
    <r>
      <rPr>
        <sz val="8"/>
        <rFont val="Times New Roman"/>
        <family val="1"/>
      </rPr>
      <t xml:space="preserve"> </t>
    </r>
    <r>
      <rPr>
        <sz val="8"/>
        <rFont val="Arial"/>
        <family val="2"/>
      </rPr>
      <t>COMPLETA</t>
    </r>
  </si>
  <si>
    <r>
      <rPr>
        <sz val="8"/>
        <rFont val="Arial"/>
        <family val="2"/>
      </rPr>
      <t>06.02.010</t>
    </r>
  </si>
  <si>
    <r>
      <rPr>
        <sz val="8"/>
        <rFont val="Arial"/>
        <family val="2"/>
      </rPr>
      <t>PF-11</t>
    </r>
    <r>
      <rPr>
        <sz val="8"/>
        <rFont val="Times New Roman"/>
        <family val="1"/>
      </rPr>
      <t xml:space="preserve"> </t>
    </r>
    <r>
      <rPr>
        <sz val="8"/>
        <rFont val="Arial"/>
        <family val="2"/>
      </rPr>
      <t>PORTA/JANELA</t>
    </r>
    <r>
      <rPr>
        <sz val="8"/>
        <rFont val="Times New Roman"/>
        <family val="1"/>
      </rPr>
      <t xml:space="preserve"> </t>
    </r>
    <r>
      <rPr>
        <sz val="8"/>
        <rFont val="Arial"/>
        <family val="2"/>
      </rPr>
      <t>DE</t>
    </r>
    <r>
      <rPr>
        <sz val="8"/>
        <rFont val="Times New Roman"/>
        <family val="1"/>
      </rPr>
      <t xml:space="preserve"> </t>
    </r>
    <r>
      <rPr>
        <sz val="8"/>
        <rFont val="Arial"/>
        <family val="2"/>
      </rPr>
      <t>FERRO</t>
    </r>
    <r>
      <rPr>
        <sz val="8"/>
        <rFont val="Times New Roman"/>
        <family val="1"/>
      </rPr>
      <t xml:space="preserve"> </t>
    </r>
    <r>
      <rPr>
        <sz val="8"/>
        <rFont val="Arial"/>
        <family val="2"/>
      </rPr>
      <t>180X260CM</t>
    </r>
  </si>
  <si>
    <r>
      <rPr>
        <sz val="8"/>
        <rFont val="Arial"/>
        <family val="2"/>
      </rPr>
      <t>06.02.015</t>
    </r>
  </si>
  <si>
    <r>
      <rPr>
        <sz val="8"/>
        <rFont val="Arial"/>
        <family val="2"/>
      </rPr>
      <t>PF-15</t>
    </r>
    <r>
      <rPr>
        <sz val="8"/>
        <rFont val="Times New Roman"/>
        <family val="1"/>
      </rPr>
      <t xml:space="preserve"> </t>
    </r>
    <r>
      <rPr>
        <sz val="8"/>
        <rFont val="Arial"/>
        <family val="2"/>
      </rPr>
      <t>PORTA</t>
    </r>
    <r>
      <rPr>
        <sz val="8"/>
        <rFont val="Times New Roman"/>
        <family val="1"/>
      </rPr>
      <t xml:space="preserve"> </t>
    </r>
    <r>
      <rPr>
        <sz val="8"/>
        <rFont val="Arial"/>
        <family val="2"/>
      </rPr>
      <t>EM</t>
    </r>
    <r>
      <rPr>
        <sz val="8"/>
        <rFont val="Times New Roman"/>
        <family val="1"/>
      </rPr>
      <t xml:space="preserve"> </t>
    </r>
    <r>
      <rPr>
        <sz val="8"/>
        <rFont val="Arial"/>
        <family val="2"/>
      </rPr>
      <t>CHAPA</t>
    </r>
    <r>
      <rPr>
        <sz val="8"/>
        <rFont val="Times New Roman"/>
        <family val="1"/>
      </rPr>
      <t xml:space="preserve"> </t>
    </r>
    <r>
      <rPr>
        <sz val="8"/>
        <rFont val="Arial"/>
        <family val="2"/>
      </rPr>
      <t>DE</t>
    </r>
    <r>
      <rPr>
        <sz val="8"/>
        <rFont val="Times New Roman"/>
        <family val="1"/>
      </rPr>
      <t xml:space="preserve"> </t>
    </r>
    <r>
      <rPr>
        <sz val="8"/>
        <rFont val="Arial"/>
        <family val="2"/>
      </rPr>
      <t>FERRO</t>
    </r>
    <r>
      <rPr>
        <sz val="8"/>
        <rFont val="Times New Roman"/>
        <family val="1"/>
      </rPr>
      <t xml:space="preserve"> </t>
    </r>
    <r>
      <rPr>
        <sz val="8"/>
        <rFont val="Arial"/>
        <family val="2"/>
      </rPr>
      <t>(L=82</t>
    </r>
    <r>
      <rPr>
        <sz val="8"/>
        <rFont val="Times New Roman"/>
        <family val="1"/>
      </rPr>
      <t xml:space="preserve"> </t>
    </r>
    <r>
      <rPr>
        <sz val="8"/>
        <rFont val="Arial"/>
        <family val="2"/>
      </rPr>
      <t>CM)</t>
    </r>
  </si>
  <si>
    <r>
      <rPr>
        <sz val="8"/>
        <rFont val="Arial"/>
        <family val="2"/>
      </rPr>
      <t>06.02.016</t>
    </r>
  </si>
  <si>
    <r>
      <rPr>
        <sz val="8"/>
        <rFont val="Arial"/>
        <family val="2"/>
      </rPr>
      <t>PF-16</t>
    </r>
    <r>
      <rPr>
        <sz val="8"/>
        <rFont val="Times New Roman"/>
        <family val="1"/>
      </rPr>
      <t xml:space="preserve"> </t>
    </r>
    <r>
      <rPr>
        <sz val="8"/>
        <rFont val="Arial"/>
        <family val="2"/>
      </rPr>
      <t>PORTA</t>
    </r>
    <r>
      <rPr>
        <sz val="8"/>
        <rFont val="Times New Roman"/>
        <family val="1"/>
      </rPr>
      <t xml:space="preserve"> </t>
    </r>
    <r>
      <rPr>
        <sz val="8"/>
        <rFont val="Arial"/>
        <family val="2"/>
      </rPr>
      <t>EM</t>
    </r>
    <r>
      <rPr>
        <sz val="8"/>
        <rFont val="Times New Roman"/>
        <family val="1"/>
      </rPr>
      <t xml:space="preserve"> </t>
    </r>
    <r>
      <rPr>
        <sz val="8"/>
        <rFont val="Arial"/>
        <family val="2"/>
      </rPr>
      <t>CHAPA</t>
    </r>
    <r>
      <rPr>
        <sz val="8"/>
        <rFont val="Times New Roman"/>
        <family val="1"/>
      </rPr>
      <t xml:space="preserve"> </t>
    </r>
    <r>
      <rPr>
        <sz val="8"/>
        <rFont val="Arial"/>
        <family val="2"/>
      </rPr>
      <t>DE</t>
    </r>
    <r>
      <rPr>
        <sz val="8"/>
        <rFont val="Times New Roman"/>
        <family val="1"/>
      </rPr>
      <t xml:space="preserve"> </t>
    </r>
    <r>
      <rPr>
        <sz val="8"/>
        <rFont val="Arial"/>
        <family val="2"/>
      </rPr>
      <t>FERRO</t>
    </r>
    <r>
      <rPr>
        <sz val="8"/>
        <rFont val="Times New Roman"/>
        <family val="1"/>
      </rPr>
      <t xml:space="preserve"> </t>
    </r>
    <r>
      <rPr>
        <sz val="8"/>
        <rFont val="Arial"/>
        <family val="2"/>
      </rPr>
      <t>(L=92</t>
    </r>
    <r>
      <rPr>
        <sz val="8"/>
        <rFont val="Times New Roman"/>
        <family val="1"/>
      </rPr>
      <t xml:space="preserve"> </t>
    </r>
    <r>
      <rPr>
        <sz val="8"/>
        <rFont val="Arial"/>
        <family val="2"/>
      </rPr>
      <t>CM)</t>
    </r>
  </si>
  <si>
    <r>
      <rPr>
        <sz val="8"/>
        <rFont val="Arial"/>
        <family val="2"/>
      </rPr>
      <t>06.02.017</t>
    </r>
  </si>
  <si>
    <r>
      <rPr>
        <sz val="8"/>
        <rFont val="Arial"/>
        <family val="2"/>
      </rPr>
      <t>PF-17</t>
    </r>
    <r>
      <rPr>
        <sz val="8"/>
        <rFont val="Times New Roman"/>
        <family val="1"/>
      </rPr>
      <t xml:space="preserve"> </t>
    </r>
    <r>
      <rPr>
        <sz val="8"/>
        <rFont val="Arial"/>
        <family val="2"/>
      </rPr>
      <t>PORTA</t>
    </r>
    <r>
      <rPr>
        <sz val="8"/>
        <rFont val="Times New Roman"/>
        <family val="1"/>
      </rPr>
      <t xml:space="preserve"> </t>
    </r>
    <r>
      <rPr>
        <sz val="8"/>
        <rFont val="Arial"/>
        <family val="2"/>
      </rPr>
      <t>EM</t>
    </r>
    <r>
      <rPr>
        <sz val="8"/>
        <rFont val="Times New Roman"/>
        <family val="1"/>
      </rPr>
      <t xml:space="preserve"> </t>
    </r>
    <r>
      <rPr>
        <sz val="8"/>
        <rFont val="Arial"/>
        <family val="2"/>
      </rPr>
      <t>CHAPA</t>
    </r>
    <r>
      <rPr>
        <sz val="8"/>
        <rFont val="Times New Roman"/>
        <family val="1"/>
      </rPr>
      <t xml:space="preserve"> </t>
    </r>
    <r>
      <rPr>
        <sz val="8"/>
        <rFont val="Arial"/>
        <family val="2"/>
      </rPr>
      <t>DE</t>
    </r>
    <r>
      <rPr>
        <sz val="8"/>
        <rFont val="Times New Roman"/>
        <family val="1"/>
      </rPr>
      <t xml:space="preserve"> </t>
    </r>
    <r>
      <rPr>
        <sz val="8"/>
        <rFont val="Arial"/>
        <family val="2"/>
      </rPr>
      <t>FERRO</t>
    </r>
    <r>
      <rPr>
        <sz val="8"/>
        <rFont val="Times New Roman"/>
        <family val="1"/>
      </rPr>
      <t xml:space="preserve"> </t>
    </r>
    <r>
      <rPr>
        <sz val="8"/>
        <rFont val="Arial"/>
        <family val="2"/>
      </rPr>
      <t>L=102CM</t>
    </r>
  </si>
  <si>
    <r>
      <rPr>
        <sz val="8"/>
        <rFont val="Arial"/>
        <family val="2"/>
      </rPr>
      <t>06.02.019</t>
    </r>
  </si>
  <si>
    <r>
      <rPr>
        <sz val="8"/>
        <rFont val="Arial"/>
        <family val="2"/>
      </rPr>
      <t>PF-19</t>
    </r>
    <r>
      <rPr>
        <sz val="8"/>
        <rFont val="Times New Roman"/>
        <family val="1"/>
      </rPr>
      <t xml:space="preserve"> </t>
    </r>
    <r>
      <rPr>
        <sz val="8"/>
        <rFont val="Arial"/>
        <family val="2"/>
      </rPr>
      <t>PORTA</t>
    </r>
    <r>
      <rPr>
        <sz val="8"/>
        <rFont val="Times New Roman"/>
        <family val="1"/>
      </rPr>
      <t xml:space="preserve"> </t>
    </r>
    <r>
      <rPr>
        <sz val="8"/>
        <rFont val="Arial"/>
        <family val="2"/>
      </rPr>
      <t>DE</t>
    </r>
    <r>
      <rPr>
        <sz val="8"/>
        <rFont val="Times New Roman"/>
        <family val="1"/>
      </rPr>
      <t xml:space="preserve"> </t>
    </r>
    <r>
      <rPr>
        <sz val="8"/>
        <rFont val="Arial"/>
        <family val="2"/>
      </rPr>
      <t>FERRO</t>
    </r>
    <r>
      <rPr>
        <sz val="8"/>
        <rFont val="Times New Roman"/>
        <family val="1"/>
      </rPr>
      <t xml:space="preserve"> </t>
    </r>
    <r>
      <rPr>
        <sz val="8"/>
        <rFont val="Arial"/>
        <family val="2"/>
      </rPr>
      <t>P/</t>
    </r>
    <r>
      <rPr>
        <sz val="8"/>
        <rFont val="Times New Roman"/>
        <family val="1"/>
      </rPr>
      <t xml:space="preserve"> </t>
    </r>
    <r>
      <rPr>
        <sz val="8"/>
        <rFont val="Arial"/>
        <family val="2"/>
      </rPr>
      <t>RESERVATORIO</t>
    </r>
    <r>
      <rPr>
        <sz val="8"/>
        <rFont val="Times New Roman"/>
        <family val="1"/>
      </rPr>
      <t xml:space="preserve"> </t>
    </r>
    <r>
      <rPr>
        <sz val="8"/>
        <rFont val="Arial"/>
        <family val="2"/>
      </rPr>
      <t>-</t>
    </r>
    <r>
      <rPr>
        <sz val="8"/>
        <rFont val="Times New Roman"/>
        <family val="1"/>
      </rPr>
      <t xml:space="preserve"> </t>
    </r>
    <r>
      <rPr>
        <sz val="8"/>
        <rFont val="Arial"/>
        <family val="2"/>
      </rPr>
      <t>GALVANIZADA</t>
    </r>
  </si>
  <si>
    <r>
      <rPr>
        <sz val="8"/>
        <rFont val="Arial"/>
        <family val="2"/>
      </rPr>
      <t>06.02.020</t>
    </r>
  </si>
  <si>
    <r>
      <rPr>
        <sz val="8"/>
        <rFont val="Arial"/>
        <family val="2"/>
      </rPr>
      <t>PORTA</t>
    </r>
    <r>
      <rPr>
        <sz val="8"/>
        <rFont val="Times New Roman"/>
        <family val="1"/>
      </rPr>
      <t xml:space="preserve"> </t>
    </r>
    <r>
      <rPr>
        <sz val="8"/>
        <rFont val="Arial"/>
        <family val="2"/>
      </rPr>
      <t>DE</t>
    </r>
    <r>
      <rPr>
        <sz val="8"/>
        <rFont val="Times New Roman"/>
        <family val="1"/>
      </rPr>
      <t xml:space="preserve"> </t>
    </r>
    <r>
      <rPr>
        <sz val="8"/>
        <rFont val="Arial"/>
        <family val="2"/>
      </rPr>
      <t>FERRO</t>
    </r>
    <r>
      <rPr>
        <sz val="8"/>
        <rFont val="Times New Roman"/>
        <family val="1"/>
      </rPr>
      <t xml:space="preserve"> </t>
    </r>
    <r>
      <rPr>
        <sz val="8"/>
        <rFont val="Arial"/>
        <family val="2"/>
      </rPr>
      <t>(TIPO</t>
    </r>
    <r>
      <rPr>
        <sz val="8"/>
        <rFont val="Times New Roman"/>
        <family val="1"/>
      </rPr>
      <t xml:space="preserve"> </t>
    </r>
    <r>
      <rPr>
        <sz val="8"/>
        <rFont val="Arial"/>
        <family val="2"/>
      </rPr>
      <t>PF-11)</t>
    </r>
  </si>
  <si>
    <r>
      <rPr>
        <sz val="8"/>
        <rFont val="Arial"/>
        <family val="2"/>
      </rPr>
      <t>06.02.026</t>
    </r>
  </si>
  <si>
    <r>
      <rPr>
        <sz val="8"/>
        <rFont val="Arial"/>
        <family val="2"/>
      </rPr>
      <t>PF-23</t>
    </r>
    <r>
      <rPr>
        <sz val="8"/>
        <rFont val="Times New Roman"/>
        <family val="1"/>
      </rPr>
      <t xml:space="preserve"> </t>
    </r>
    <r>
      <rPr>
        <sz val="8"/>
        <rFont val="Arial"/>
        <family val="2"/>
      </rPr>
      <t>PORTA</t>
    </r>
    <r>
      <rPr>
        <sz val="8"/>
        <rFont val="Times New Roman"/>
        <family val="1"/>
      </rPr>
      <t xml:space="preserve"> </t>
    </r>
    <r>
      <rPr>
        <sz val="8"/>
        <rFont val="Arial"/>
        <family val="2"/>
      </rPr>
      <t>DE</t>
    </r>
    <r>
      <rPr>
        <sz val="8"/>
        <rFont val="Times New Roman"/>
        <family val="1"/>
      </rPr>
      <t xml:space="preserve"> </t>
    </r>
    <r>
      <rPr>
        <sz val="8"/>
        <rFont val="Arial"/>
        <family val="2"/>
      </rPr>
      <t>FERRO</t>
    </r>
    <r>
      <rPr>
        <sz val="8"/>
        <rFont val="Times New Roman"/>
        <family val="1"/>
      </rPr>
      <t xml:space="preserve"> </t>
    </r>
    <r>
      <rPr>
        <sz val="8"/>
        <rFont val="Arial"/>
        <family val="2"/>
      </rPr>
      <t>C/</t>
    </r>
    <r>
      <rPr>
        <sz val="8"/>
        <rFont val="Times New Roman"/>
        <family val="1"/>
      </rPr>
      <t xml:space="preserve"> </t>
    </r>
    <r>
      <rPr>
        <sz val="8"/>
        <rFont val="Arial"/>
        <family val="2"/>
      </rPr>
      <t>BANDEIRA</t>
    </r>
    <r>
      <rPr>
        <sz val="8"/>
        <rFont val="Times New Roman"/>
        <family val="1"/>
      </rPr>
      <t xml:space="preserve"> </t>
    </r>
    <r>
      <rPr>
        <sz val="8"/>
        <rFont val="Arial"/>
        <family val="2"/>
      </rPr>
      <t>EM</t>
    </r>
    <r>
      <rPr>
        <sz val="8"/>
        <rFont val="Times New Roman"/>
        <family val="1"/>
      </rPr>
      <t xml:space="preserve"> </t>
    </r>
    <r>
      <rPr>
        <sz val="8"/>
        <rFont val="Arial"/>
        <family val="2"/>
      </rPr>
      <t>CHAPA</t>
    </r>
    <r>
      <rPr>
        <sz val="8"/>
        <rFont val="Times New Roman"/>
        <family val="1"/>
      </rPr>
      <t xml:space="preserve"> </t>
    </r>
    <r>
      <rPr>
        <sz val="8"/>
        <rFont val="Arial"/>
        <family val="2"/>
      </rPr>
      <t>PERFURADA</t>
    </r>
    <r>
      <rPr>
        <sz val="8"/>
        <rFont val="Times New Roman"/>
        <family val="1"/>
      </rPr>
      <t xml:space="preserve"> </t>
    </r>
    <r>
      <rPr>
        <sz val="8"/>
        <rFont val="Arial"/>
        <family val="2"/>
      </rPr>
      <t>L=140CM</t>
    </r>
  </si>
  <si>
    <r>
      <rPr>
        <sz val="8"/>
        <rFont val="Arial"/>
        <family val="2"/>
      </rPr>
      <t>06.02.028</t>
    </r>
  </si>
  <si>
    <r>
      <rPr>
        <sz val="8"/>
        <rFont val="Arial"/>
        <family val="2"/>
      </rPr>
      <t>PF-21</t>
    </r>
    <r>
      <rPr>
        <sz val="8"/>
        <rFont val="Times New Roman"/>
        <family val="1"/>
      </rPr>
      <t xml:space="preserve"> </t>
    </r>
    <r>
      <rPr>
        <sz val="8"/>
        <rFont val="Arial"/>
        <family val="2"/>
      </rPr>
      <t>PORTA</t>
    </r>
    <r>
      <rPr>
        <sz val="8"/>
        <rFont val="Times New Roman"/>
        <family val="1"/>
      </rPr>
      <t xml:space="preserve"> </t>
    </r>
    <r>
      <rPr>
        <sz val="8"/>
        <rFont val="Arial"/>
        <family val="2"/>
      </rPr>
      <t>DE</t>
    </r>
    <r>
      <rPr>
        <sz val="8"/>
        <rFont val="Times New Roman"/>
        <family val="1"/>
      </rPr>
      <t xml:space="preserve"> </t>
    </r>
    <r>
      <rPr>
        <sz val="8"/>
        <rFont val="Arial"/>
        <family val="2"/>
      </rPr>
      <t>FERRO</t>
    </r>
    <r>
      <rPr>
        <sz val="8"/>
        <rFont val="Times New Roman"/>
        <family val="1"/>
      </rPr>
      <t xml:space="preserve"> </t>
    </r>
    <r>
      <rPr>
        <sz val="8"/>
        <rFont val="Arial"/>
        <family val="2"/>
      </rPr>
      <t>COM</t>
    </r>
    <r>
      <rPr>
        <sz val="8"/>
        <rFont val="Times New Roman"/>
        <family val="1"/>
      </rPr>
      <t xml:space="preserve"> </t>
    </r>
    <r>
      <rPr>
        <sz val="8"/>
        <rFont val="Arial"/>
        <family val="2"/>
      </rPr>
      <t>BANDEIRA</t>
    </r>
    <r>
      <rPr>
        <sz val="8"/>
        <rFont val="Times New Roman"/>
        <family val="1"/>
      </rPr>
      <t xml:space="preserve"> </t>
    </r>
    <r>
      <rPr>
        <sz val="8"/>
        <rFont val="Arial"/>
        <family val="2"/>
      </rPr>
      <t>EM</t>
    </r>
    <r>
      <rPr>
        <sz val="8"/>
        <rFont val="Times New Roman"/>
        <family val="1"/>
      </rPr>
      <t xml:space="preserve"> </t>
    </r>
    <r>
      <rPr>
        <sz val="8"/>
        <rFont val="Arial"/>
        <family val="2"/>
      </rPr>
      <t>CHAPA</t>
    </r>
    <r>
      <rPr>
        <sz val="8"/>
        <rFont val="Times New Roman"/>
        <family val="1"/>
      </rPr>
      <t xml:space="preserve"> </t>
    </r>
    <r>
      <rPr>
        <sz val="8"/>
        <rFont val="Arial"/>
        <family val="2"/>
      </rPr>
      <t>PERFURADA</t>
    </r>
    <r>
      <rPr>
        <sz val="8"/>
        <rFont val="Times New Roman"/>
        <family val="1"/>
      </rPr>
      <t xml:space="preserve"> </t>
    </r>
    <r>
      <rPr>
        <sz val="8"/>
        <rFont val="Arial"/>
        <family val="2"/>
      </rPr>
      <t>L=102CM</t>
    </r>
  </si>
  <si>
    <r>
      <rPr>
        <sz val="8"/>
        <rFont val="Arial"/>
        <family val="2"/>
      </rPr>
      <t>06.02.029</t>
    </r>
  </si>
  <si>
    <r>
      <rPr>
        <sz val="8"/>
        <rFont val="Arial"/>
        <family val="2"/>
      </rPr>
      <t>PF-22</t>
    </r>
    <r>
      <rPr>
        <sz val="8"/>
        <rFont val="Times New Roman"/>
        <family val="1"/>
      </rPr>
      <t xml:space="preserve"> </t>
    </r>
    <r>
      <rPr>
        <sz val="8"/>
        <rFont val="Arial"/>
        <family val="2"/>
      </rPr>
      <t>PORTA</t>
    </r>
    <r>
      <rPr>
        <sz val="8"/>
        <rFont val="Times New Roman"/>
        <family val="1"/>
      </rPr>
      <t xml:space="preserve"> </t>
    </r>
    <r>
      <rPr>
        <sz val="8"/>
        <rFont val="Arial"/>
        <family val="2"/>
      </rPr>
      <t>DE</t>
    </r>
    <r>
      <rPr>
        <sz val="8"/>
        <rFont val="Times New Roman"/>
        <family val="1"/>
      </rPr>
      <t xml:space="preserve"> </t>
    </r>
    <r>
      <rPr>
        <sz val="8"/>
        <rFont val="Arial"/>
        <family val="2"/>
      </rPr>
      <t>FERRO</t>
    </r>
    <r>
      <rPr>
        <sz val="8"/>
        <rFont val="Times New Roman"/>
        <family val="1"/>
      </rPr>
      <t xml:space="preserve"> </t>
    </r>
    <r>
      <rPr>
        <sz val="8"/>
        <rFont val="Arial"/>
        <family val="2"/>
      </rPr>
      <t>C/</t>
    </r>
    <r>
      <rPr>
        <sz val="8"/>
        <rFont val="Times New Roman"/>
        <family val="1"/>
      </rPr>
      <t xml:space="preserve"> </t>
    </r>
    <r>
      <rPr>
        <sz val="8"/>
        <rFont val="Arial"/>
        <family val="2"/>
      </rPr>
      <t>BANDEIRA</t>
    </r>
    <r>
      <rPr>
        <sz val="8"/>
        <rFont val="Times New Roman"/>
        <family val="1"/>
      </rPr>
      <t xml:space="preserve"> </t>
    </r>
    <r>
      <rPr>
        <sz val="8"/>
        <rFont val="Arial"/>
        <family val="2"/>
      </rPr>
      <t>EM</t>
    </r>
    <r>
      <rPr>
        <sz val="8"/>
        <rFont val="Times New Roman"/>
        <family val="1"/>
      </rPr>
      <t xml:space="preserve"> </t>
    </r>
    <r>
      <rPr>
        <sz val="8"/>
        <rFont val="Arial"/>
        <family val="2"/>
      </rPr>
      <t>CHAPA</t>
    </r>
    <r>
      <rPr>
        <sz val="8"/>
        <rFont val="Times New Roman"/>
        <family val="1"/>
      </rPr>
      <t xml:space="preserve"> </t>
    </r>
    <r>
      <rPr>
        <sz val="8"/>
        <rFont val="Arial"/>
        <family val="2"/>
      </rPr>
      <t>PERFURADA</t>
    </r>
    <r>
      <rPr>
        <sz val="8"/>
        <rFont val="Times New Roman"/>
        <family val="1"/>
      </rPr>
      <t xml:space="preserve"> </t>
    </r>
    <r>
      <rPr>
        <sz val="8"/>
        <rFont val="Arial"/>
        <family val="2"/>
      </rPr>
      <t>L=82CM</t>
    </r>
  </si>
  <si>
    <r>
      <rPr>
        <sz val="8"/>
        <rFont val="Arial"/>
        <family val="2"/>
      </rPr>
      <t>06.02.032</t>
    </r>
  </si>
  <si>
    <r>
      <rPr>
        <sz val="8"/>
        <rFont val="Arial"/>
        <family val="2"/>
      </rPr>
      <t>PF-20</t>
    </r>
    <r>
      <rPr>
        <sz val="8"/>
        <rFont val="Times New Roman"/>
        <family val="1"/>
      </rPr>
      <t xml:space="preserve"> </t>
    </r>
    <r>
      <rPr>
        <sz val="8"/>
        <rFont val="Arial"/>
        <family val="2"/>
      </rPr>
      <t>PORTA</t>
    </r>
    <r>
      <rPr>
        <sz val="8"/>
        <rFont val="Times New Roman"/>
        <family val="1"/>
      </rPr>
      <t xml:space="preserve"> </t>
    </r>
    <r>
      <rPr>
        <sz val="8"/>
        <rFont val="Arial"/>
        <family val="2"/>
      </rPr>
      <t>DE</t>
    </r>
    <r>
      <rPr>
        <sz val="8"/>
        <rFont val="Times New Roman"/>
        <family val="1"/>
      </rPr>
      <t xml:space="preserve"> </t>
    </r>
    <r>
      <rPr>
        <sz val="8"/>
        <rFont val="Arial"/>
        <family val="2"/>
      </rPr>
      <t>FERRO</t>
    </r>
    <r>
      <rPr>
        <sz val="8"/>
        <rFont val="Times New Roman"/>
        <family val="1"/>
      </rPr>
      <t xml:space="preserve"> </t>
    </r>
    <r>
      <rPr>
        <sz val="8"/>
        <rFont val="Arial"/>
        <family val="2"/>
      </rPr>
      <t>COM</t>
    </r>
    <r>
      <rPr>
        <sz val="8"/>
        <rFont val="Times New Roman"/>
        <family val="1"/>
      </rPr>
      <t xml:space="preserve"> </t>
    </r>
    <r>
      <rPr>
        <sz val="8"/>
        <rFont val="Arial"/>
        <family val="2"/>
      </rPr>
      <t>BANDEIRA</t>
    </r>
    <r>
      <rPr>
        <sz val="8"/>
        <rFont val="Times New Roman"/>
        <family val="1"/>
      </rPr>
      <t xml:space="preserve"> </t>
    </r>
    <r>
      <rPr>
        <sz val="8"/>
        <rFont val="Arial"/>
        <family val="2"/>
      </rPr>
      <t>CHAPA</t>
    </r>
    <r>
      <rPr>
        <sz val="8"/>
        <rFont val="Times New Roman"/>
        <family val="1"/>
      </rPr>
      <t xml:space="preserve"> </t>
    </r>
    <r>
      <rPr>
        <sz val="8"/>
        <rFont val="Arial"/>
        <family val="2"/>
      </rPr>
      <t>PERFURADA</t>
    </r>
    <r>
      <rPr>
        <sz val="8"/>
        <rFont val="Times New Roman"/>
        <family val="1"/>
      </rPr>
      <t xml:space="preserve">  </t>
    </r>
    <r>
      <rPr>
        <sz val="8"/>
        <rFont val="Arial"/>
        <family val="2"/>
      </rPr>
      <t>L=180CM</t>
    </r>
  </si>
  <si>
    <r>
      <rPr>
        <sz val="8"/>
        <rFont val="Arial"/>
        <family val="2"/>
      </rPr>
      <t>06.02.045</t>
    </r>
  </si>
  <si>
    <r>
      <rPr>
        <sz val="8"/>
        <rFont val="Arial"/>
        <family val="2"/>
      </rPr>
      <t>PF-26</t>
    </r>
    <r>
      <rPr>
        <sz val="8"/>
        <rFont val="Times New Roman"/>
        <family val="1"/>
      </rPr>
      <t xml:space="preserve"> </t>
    </r>
    <r>
      <rPr>
        <sz val="8"/>
        <rFont val="Arial"/>
        <family val="2"/>
      </rPr>
      <t>PORTA</t>
    </r>
    <r>
      <rPr>
        <sz val="8"/>
        <rFont val="Times New Roman"/>
        <family val="1"/>
      </rPr>
      <t xml:space="preserve"> </t>
    </r>
    <r>
      <rPr>
        <sz val="8"/>
        <rFont val="Arial"/>
        <family val="2"/>
      </rPr>
      <t>DE</t>
    </r>
    <r>
      <rPr>
        <sz val="8"/>
        <rFont val="Times New Roman"/>
        <family val="1"/>
      </rPr>
      <t xml:space="preserve"> </t>
    </r>
    <r>
      <rPr>
        <sz val="8"/>
        <rFont val="Arial"/>
        <family val="2"/>
      </rPr>
      <t>FERRO</t>
    </r>
    <r>
      <rPr>
        <sz val="8"/>
        <rFont val="Times New Roman"/>
        <family val="1"/>
      </rPr>
      <t xml:space="preserve"> </t>
    </r>
    <r>
      <rPr>
        <sz val="8"/>
        <rFont val="Arial"/>
        <family val="2"/>
      </rPr>
      <t>C/BANDEIRA</t>
    </r>
    <r>
      <rPr>
        <sz val="8"/>
        <rFont val="Times New Roman"/>
        <family val="1"/>
      </rPr>
      <t xml:space="preserve"> </t>
    </r>
    <r>
      <rPr>
        <sz val="8"/>
        <rFont val="Arial"/>
        <family val="2"/>
      </rPr>
      <t>PARA</t>
    </r>
    <r>
      <rPr>
        <sz val="8"/>
        <rFont val="Times New Roman"/>
        <family val="1"/>
      </rPr>
      <t xml:space="preserve"> </t>
    </r>
    <r>
      <rPr>
        <sz val="8"/>
        <rFont val="Arial"/>
        <family val="2"/>
      </rPr>
      <t>HALL</t>
    </r>
    <r>
      <rPr>
        <sz val="8"/>
        <rFont val="Times New Roman"/>
        <family val="1"/>
      </rPr>
      <t xml:space="preserve"> </t>
    </r>
    <r>
      <rPr>
        <sz val="8"/>
        <rFont val="Arial"/>
        <family val="2"/>
      </rPr>
      <t>ELEVADOR</t>
    </r>
    <r>
      <rPr>
        <sz val="8"/>
        <rFont val="Times New Roman"/>
        <family val="1"/>
      </rPr>
      <t xml:space="preserve"> </t>
    </r>
    <r>
      <rPr>
        <sz val="8"/>
        <rFont val="Arial"/>
        <family val="2"/>
      </rPr>
      <t>L=90CM</t>
    </r>
  </si>
  <si>
    <r>
      <rPr>
        <sz val="8"/>
        <rFont val="Arial"/>
        <family val="2"/>
      </rPr>
      <t>06.02.046</t>
    </r>
  </si>
  <si>
    <r>
      <rPr>
        <sz val="8"/>
        <rFont val="Arial"/>
        <family val="2"/>
      </rPr>
      <t>PF-27</t>
    </r>
    <r>
      <rPr>
        <sz val="8"/>
        <rFont val="Times New Roman"/>
        <family val="1"/>
      </rPr>
      <t xml:space="preserve"> </t>
    </r>
    <r>
      <rPr>
        <sz val="8"/>
        <rFont val="Arial"/>
        <family val="2"/>
      </rPr>
      <t>PORTA</t>
    </r>
    <r>
      <rPr>
        <sz val="8"/>
        <rFont val="Times New Roman"/>
        <family val="1"/>
      </rPr>
      <t xml:space="preserve"> </t>
    </r>
    <r>
      <rPr>
        <sz val="8"/>
        <rFont val="Arial"/>
        <family val="2"/>
      </rPr>
      <t>DE</t>
    </r>
    <r>
      <rPr>
        <sz val="8"/>
        <rFont val="Times New Roman"/>
        <family val="1"/>
      </rPr>
      <t xml:space="preserve"> </t>
    </r>
    <r>
      <rPr>
        <sz val="8"/>
        <rFont val="Arial"/>
        <family val="2"/>
      </rPr>
      <t>FERRO</t>
    </r>
    <r>
      <rPr>
        <sz val="8"/>
        <rFont val="Times New Roman"/>
        <family val="1"/>
      </rPr>
      <t xml:space="preserve"> </t>
    </r>
    <r>
      <rPr>
        <sz val="8"/>
        <rFont val="Arial"/>
        <family val="2"/>
      </rPr>
      <t>90X215CM</t>
    </r>
  </si>
  <si>
    <r>
      <rPr>
        <sz val="8"/>
        <rFont val="Arial"/>
        <family val="2"/>
      </rPr>
      <t>06.02.047</t>
    </r>
  </si>
  <si>
    <r>
      <rPr>
        <sz val="8"/>
        <rFont val="Arial"/>
        <family val="2"/>
      </rPr>
      <t>PF-28</t>
    </r>
    <r>
      <rPr>
        <sz val="8"/>
        <rFont val="Times New Roman"/>
        <family val="1"/>
      </rPr>
      <t xml:space="preserve"> </t>
    </r>
    <r>
      <rPr>
        <sz val="8"/>
        <rFont val="Arial"/>
        <family val="2"/>
      </rPr>
      <t>PORTA</t>
    </r>
    <r>
      <rPr>
        <sz val="8"/>
        <rFont val="Times New Roman"/>
        <family val="1"/>
      </rPr>
      <t xml:space="preserve"> </t>
    </r>
    <r>
      <rPr>
        <sz val="8"/>
        <rFont val="Arial"/>
        <family val="2"/>
      </rPr>
      <t>DE</t>
    </r>
    <r>
      <rPr>
        <sz val="8"/>
        <rFont val="Times New Roman"/>
        <family val="1"/>
      </rPr>
      <t xml:space="preserve"> </t>
    </r>
    <r>
      <rPr>
        <sz val="8"/>
        <rFont val="Arial"/>
        <family val="2"/>
      </rPr>
      <t>FERRO</t>
    </r>
    <r>
      <rPr>
        <sz val="8"/>
        <rFont val="Times New Roman"/>
        <family val="1"/>
      </rPr>
      <t xml:space="preserve"> </t>
    </r>
    <r>
      <rPr>
        <sz val="8"/>
        <rFont val="Arial"/>
        <family val="2"/>
      </rPr>
      <t>COM</t>
    </r>
    <r>
      <rPr>
        <sz val="8"/>
        <rFont val="Times New Roman"/>
        <family val="1"/>
      </rPr>
      <t xml:space="preserve"> </t>
    </r>
    <r>
      <rPr>
        <sz val="8"/>
        <rFont val="Arial"/>
        <family val="2"/>
      </rPr>
      <t>BANDEIRA</t>
    </r>
    <r>
      <rPr>
        <sz val="8"/>
        <rFont val="Times New Roman"/>
        <family val="1"/>
      </rPr>
      <t xml:space="preserve"> </t>
    </r>
    <r>
      <rPr>
        <sz val="8"/>
        <rFont val="Arial"/>
        <family val="2"/>
      </rPr>
      <t>90X260CM</t>
    </r>
  </si>
  <si>
    <r>
      <rPr>
        <sz val="8"/>
        <rFont val="Arial"/>
        <family val="2"/>
      </rPr>
      <t>06.02.048</t>
    </r>
  </si>
  <si>
    <r>
      <rPr>
        <sz val="8"/>
        <rFont val="Arial"/>
        <family val="2"/>
      </rPr>
      <t>PF-29</t>
    </r>
    <r>
      <rPr>
        <sz val="8"/>
        <rFont val="Times New Roman"/>
        <family val="1"/>
      </rPr>
      <t xml:space="preserve"> </t>
    </r>
    <r>
      <rPr>
        <sz val="8"/>
        <rFont val="Arial"/>
        <family val="2"/>
      </rPr>
      <t>PORTA</t>
    </r>
    <r>
      <rPr>
        <sz val="8"/>
        <rFont val="Times New Roman"/>
        <family val="1"/>
      </rPr>
      <t xml:space="preserve"> </t>
    </r>
    <r>
      <rPr>
        <sz val="8"/>
        <rFont val="Arial"/>
        <family val="2"/>
      </rPr>
      <t>DE</t>
    </r>
    <r>
      <rPr>
        <sz val="8"/>
        <rFont val="Times New Roman"/>
        <family val="1"/>
      </rPr>
      <t xml:space="preserve"> </t>
    </r>
    <r>
      <rPr>
        <sz val="8"/>
        <rFont val="Arial"/>
        <family val="2"/>
      </rPr>
      <t>FERRO</t>
    </r>
    <r>
      <rPr>
        <sz val="8"/>
        <rFont val="Times New Roman"/>
        <family val="1"/>
      </rPr>
      <t xml:space="preserve"> </t>
    </r>
    <r>
      <rPr>
        <sz val="8"/>
        <rFont val="Arial"/>
        <family val="2"/>
      </rPr>
      <t>COM</t>
    </r>
    <r>
      <rPr>
        <sz val="8"/>
        <rFont val="Times New Roman"/>
        <family val="1"/>
      </rPr>
      <t xml:space="preserve"> </t>
    </r>
    <r>
      <rPr>
        <sz val="8"/>
        <rFont val="Arial"/>
        <family val="2"/>
      </rPr>
      <t>BANDEIRA</t>
    </r>
    <r>
      <rPr>
        <sz val="8"/>
        <rFont val="Times New Roman"/>
        <family val="1"/>
      </rPr>
      <t xml:space="preserve"> </t>
    </r>
    <r>
      <rPr>
        <sz val="8"/>
        <rFont val="Arial"/>
        <family val="2"/>
      </rPr>
      <t>EM</t>
    </r>
    <r>
      <rPr>
        <sz val="8"/>
        <rFont val="Times New Roman"/>
        <family val="1"/>
      </rPr>
      <t xml:space="preserve"> </t>
    </r>
    <r>
      <rPr>
        <sz val="8"/>
        <rFont val="Arial"/>
        <family val="2"/>
      </rPr>
      <t>CHAPA</t>
    </r>
    <r>
      <rPr>
        <sz val="8"/>
        <rFont val="Times New Roman"/>
        <family val="1"/>
      </rPr>
      <t xml:space="preserve"> </t>
    </r>
    <r>
      <rPr>
        <sz val="8"/>
        <rFont val="Arial"/>
        <family val="2"/>
      </rPr>
      <t>PERFURADA</t>
    </r>
    <r>
      <rPr>
        <sz val="8"/>
        <rFont val="Times New Roman"/>
        <family val="1"/>
      </rPr>
      <t xml:space="preserve"> </t>
    </r>
    <r>
      <rPr>
        <sz val="8"/>
        <rFont val="Arial"/>
        <family val="2"/>
      </rPr>
      <t>90X260CM</t>
    </r>
  </si>
  <si>
    <r>
      <rPr>
        <sz val="8"/>
        <rFont val="Arial"/>
        <family val="2"/>
      </rPr>
      <t>06.02.049</t>
    </r>
  </si>
  <si>
    <r>
      <rPr>
        <sz val="8"/>
        <rFont val="Arial"/>
        <family val="2"/>
      </rPr>
      <t>PF-30</t>
    </r>
    <r>
      <rPr>
        <sz val="8"/>
        <rFont val="Times New Roman"/>
        <family val="1"/>
      </rPr>
      <t xml:space="preserve"> </t>
    </r>
    <r>
      <rPr>
        <sz val="8"/>
        <rFont val="Arial"/>
        <family val="2"/>
      </rPr>
      <t>PORTA</t>
    </r>
    <r>
      <rPr>
        <sz val="8"/>
        <rFont val="Times New Roman"/>
        <family val="1"/>
      </rPr>
      <t xml:space="preserve"> </t>
    </r>
    <r>
      <rPr>
        <sz val="8"/>
        <rFont val="Arial"/>
        <family val="2"/>
      </rPr>
      <t>EM</t>
    </r>
    <r>
      <rPr>
        <sz val="8"/>
        <rFont val="Times New Roman"/>
        <family val="1"/>
      </rPr>
      <t xml:space="preserve"> </t>
    </r>
    <r>
      <rPr>
        <sz val="8"/>
        <rFont val="Arial"/>
        <family val="2"/>
      </rPr>
      <t>CHAPA</t>
    </r>
    <r>
      <rPr>
        <sz val="8"/>
        <rFont val="Times New Roman"/>
        <family val="1"/>
      </rPr>
      <t xml:space="preserve"> </t>
    </r>
    <r>
      <rPr>
        <sz val="8"/>
        <rFont val="Arial"/>
        <family val="2"/>
      </rPr>
      <t>DE</t>
    </r>
    <r>
      <rPr>
        <sz val="8"/>
        <rFont val="Times New Roman"/>
        <family val="1"/>
      </rPr>
      <t xml:space="preserve"> </t>
    </r>
    <r>
      <rPr>
        <sz val="8"/>
        <rFont val="Arial"/>
        <family val="2"/>
      </rPr>
      <t>AÇO</t>
    </r>
    <r>
      <rPr>
        <sz val="8"/>
        <rFont val="Times New Roman"/>
        <family val="1"/>
      </rPr>
      <t xml:space="preserve"> </t>
    </r>
    <r>
      <rPr>
        <sz val="8"/>
        <rFont val="Arial"/>
        <family val="2"/>
      </rPr>
      <t>C/VENT.PERM</t>
    </r>
    <r>
      <rPr>
        <sz val="8"/>
        <rFont val="Times New Roman"/>
        <family val="1"/>
      </rPr>
      <t xml:space="preserve"> </t>
    </r>
    <r>
      <rPr>
        <sz val="8"/>
        <rFont val="Arial"/>
        <family val="2"/>
      </rPr>
      <t>(L=140CM)</t>
    </r>
  </si>
  <si>
    <r>
      <rPr>
        <sz val="8"/>
        <rFont val="Arial"/>
        <family val="2"/>
      </rPr>
      <t>06.02.053</t>
    </r>
  </si>
  <si>
    <r>
      <rPr>
        <sz val="8"/>
        <rFont val="Arial"/>
        <family val="2"/>
      </rPr>
      <t>PF-32</t>
    </r>
    <r>
      <rPr>
        <sz val="8"/>
        <rFont val="Times New Roman"/>
        <family val="1"/>
      </rPr>
      <t xml:space="preserve"> </t>
    </r>
    <r>
      <rPr>
        <sz val="8"/>
        <rFont val="Arial"/>
        <family val="2"/>
      </rPr>
      <t>PORTA</t>
    </r>
    <r>
      <rPr>
        <sz val="8"/>
        <rFont val="Times New Roman"/>
        <family val="1"/>
      </rPr>
      <t xml:space="preserve"> </t>
    </r>
    <r>
      <rPr>
        <sz val="8"/>
        <rFont val="Arial"/>
        <family val="2"/>
      </rPr>
      <t>EM</t>
    </r>
    <r>
      <rPr>
        <sz val="8"/>
        <rFont val="Times New Roman"/>
        <family val="1"/>
      </rPr>
      <t xml:space="preserve"> </t>
    </r>
    <r>
      <rPr>
        <sz val="8"/>
        <rFont val="Arial"/>
        <family val="2"/>
      </rPr>
      <t>CHAPA</t>
    </r>
    <r>
      <rPr>
        <sz val="8"/>
        <rFont val="Times New Roman"/>
        <family val="1"/>
      </rPr>
      <t xml:space="preserve"> </t>
    </r>
    <r>
      <rPr>
        <sz val="8"/>
        <rFont val="Arial"/>
        <family val="2"/>
      </rPr>
      <t>DE</t>
    </r>
    <r>
      <rPr>
        <sz val="8"/>
        <rFont val="Times New Roman"/>
        <family val="1"/>
      </rPr>
      <t xml:space="preserve"> </t>
    </r>
    <r>
      <rPr>
        <sz val="8"/>
        <rFont val="Arial"/>
        <family val="2"/>
      </rPr>
      <t>AÇO</t>
    </r>
    <r>
      <rPr>
        <sz val="8"/>
        <rFont val="Times New Roman"/>
        <family val="1"/>
      </rPr>
      <t xml:space="preserve"> </t>
    </r>
    <r>
      <rPr>
        <sz val="8"/>
        <rFont val="Arial"/>
        <family val="2"/>
      </rPr>
      <t>82X210CM</t>
    </r>
    <r>
      <rPr>
        <sz val="8"/>
        <rFont val="Times New Roman"/>
        <family val="1"/>
      </rPr>
      <t xml:space="preserve"> </t>
    </r>
    <r>
      <rPr>
        <sz val="8"/>
        <rFont val="Arial"/>
        <family val="2"/>
      </rPr>
      <t>C/VENTILAÇÃO</t>
    </r>
  </si>
  <si>
    <r>
      <rPr>
        <sz val="8"/>
        <rFont val="Arial"/>
        <family val="2"/>
      </rPr>
      <t>06.02.054</t>
    </r>
  </si>
  <si>
    <r>
      <rPr>
        <sz val="8"/>
        <rFont val="Arial"/>
        <family val="2"/>
      </rPr>
      <t>PF-33</t>
    </r>
    <r>
      <rPr>
        <sz val="8"/>
        <rFont val="Times New Roman"/>
        <family val="1"/>
      </rPr>
      <t xml:space="preserve"> </t>
    </r>
    <r>
      <rPr>
        <sz val="8"/>
        <rFont val="Arial"/>
        <family val="2"/>
      </rPr>
      <t>PORTA</t>
    </r>
    <r>
      <rPr>
        <sz val="8"/>
        <rFont val="Times New Roman"/>
        <family val="1"/>
      </rPr>
      <t xml:space="preserve"> </t>
    </r>
    <r>
      <rPr>
        <sz val="8"/>
        <rFont val="Arial"/>
        <family val="2"/>
      </rPr>
      <t>EM</t>
    </r>
    <r>
      <rPr>
        <sz val="8"/>
        <rFont val="Times New Roman"/>
        <family val="1"/>
      </rPr>
      <t xml:space="preserve"> </t>
    </r>
    <r>
      <rPr>
        <sz val="8"/>
        <rFont val="Arial"/>
        <family val="2"/>
      </rPr>
      <t>CHAPA</t>
    </r>
    <r>
      <rPr>
        <sz val="8"/>
        <rFont val="Times New Roman"/>
        <family val="1"/>
      </rPr>
      <t xml:space="preserve"> </t>
    </r>
    <r>
      <rPr>
        <sz val="8"/>
        <rFont val="Arial"/>
        <family val="2"/>
      </rPr>
      <t>DE</t>
    </r>
    <r>
      <rPr>
        <sz val="8"/>
        <rFont val="Times New Roman"/>
        <family val="1"/>
      </rPr>
      <t xml:space="preserve"> </t>
    </r>
    <r>
      <rPr>
        <sz val="8"/>
        <rFont val="Arial"/>
        <family val="2"/>
      </rPr>
      <t>ACO</t>
    </r>
    <r>
      <rPr>
        <sz val="8"/>
        <rFont val="Times New Roman"/>
        <family val="1"/>
      </rPr>
      <t xml:space="preserve"> </t>
    </r>
    <r>
      <rPr>
        <sz val="8"/>
        <rFont val="Arial"/>
        <family val="2"/>
      </rPr>
      <t>180X215CM</t>
    </r>
  </si>
  <si>
    <r>
      <rPr>
        <sz val="8"/>
        <rFont val="Arial"/>
        <family val="2"/>
      </rPr>
      <t>06.02.056</t>
    </r>
  </si>
  <si>
    <r>
      <rPr>
        <sz val="8"/>
        <rFont val="Arial"/>
        <family val="2"/>
      </rPr>
      <t>PORTA</t>
    </r>
    <r>
      <rPr>
        <sz val="8"/>
        <rFont val="Times New Roman"/>
        <family val="1"/>
      </rPr>
      <t xml:space="preserve"> </t>
    </r>
    <r>
      <rPr>
        <sz val="8"/>
        <rFont val="Arial"/>
        <family val="2"/>
      </rPr>
      <t>EM</t>
    </r>
    <r>
      <rPr>
        <sz val="8"/>
        <rFont val="Times New Roman"/>
        <family val="1"/>
      </rPr>
      <t xml:space="preserve"> </t>
    </r>
    <r>
      <rPr>
        <sz val="8"/>
        <rFont val="Arial"/>
        <family val="2"/>
      </rPr>
      <t>CHAPA</t>
    </r>
    <r>
      <rPr>
        <sz val="8"/>
        <rFont val="Times New Roman"/>
        <family val="1"/>
      </rPr>
      <t xml:space="preserve"> </t>
    </r>
    <r>
      <rPr>
        <sz val="8"/>
        <rFont val="Arial"/>
        <family val="2"/>
      </rPr>
      <t>DE</t>
    </r>
    <r>
      <rPr>
        <sz val="8"/>
        <rFont val="Times New Roman"/>
        <family val="1"/>
      </rPr>
      <t xml:space="preserve"> </t>
    </r>
    <r>
      <rPr>
        <sz val="8"/>
        <rFont val="Arial"/>
        <family val="2"/>
      </rPr>
      <t>FERRO</t>
    </r>
    <r>
      <rPr>
        <sz val="8"/>
        <rFont val="Times New Roman"/>
        <family val="1"/>
      </rPr>
      <t xml:space="preserve"> </t>
    </r>
    <r>
      <rPr>
        <sz val="8"/>
        <rFont val="Arial"/>
        <family val="2"/>
      </rPr>
      <t>GALVANIZADO</t>
    </r>
    <r>
      <rPr>
        <sz val="8"/>
        <rFont val="Times New Roman"/>
        <family val="1"/>
      </rPr>
      <t xml:space="preserve"> </t>
    </r>
    <r>
      <rPr>
        <sz val="8"/>
        <rFont val="Arial"/>
        <family val="2"/>
      </rPr>
      <t>TIPO</t>
    </r>
    <r>
      <rPr>
        <sz val="8"/>
        <rFont val="Times New Roman"/>
        <family val="1"/>
      </rPr>
      <t xml:space="preserve"> </t>
    </r>
    <r>
      <rPr>
        <sz val="8"/>
        <rFont val="Arial"/>
        <family val="2"/>
      </rPr>
      <t>PF-15</t>
    </r>
  </si>
  <si>
    <r>
      <rPr>
        <sz val="8"/>
        <rFont val="Arial"/>
        <family val="2"/>
      </rPr>
      <t>06.02.060</t>
    </r>
  </si>
  <si>
    <r>
      <rPr>
        <sz val="8"/>
        <rFont val="Arial"/>
        <family val="2"/>
      </rPr>
      <t>PT-38</t>
    </r>
    <r>
      <rPr>
        <sz val="8"/>
        <rFont val="Times New Roman"/>
        <family val="1"/>
      </rPr>
      <t xml:space="preserve"> </t>
    </r>
    <r>
      <rPr>
        <sz val="8"/>
        <rFont val="Arial"/>
        <family val="2"/>
      </rPr>
      <t>PORTAO</t>
    </r>
    <r>
      <rPr>
        <sz val="8"/>
        <rFont val="Times New Roman"/>
        <family val="1"/>
      </rPr>
      <t xml:space="preserve"> </t>
    </r>
    <r>
      <rPr>
        <sz val="8"/>
        <rFont val="Arial"/>
        <family val="2"/>
      </rPr>
      <t>EM</t>
    </r>
    <r>
      <rPr>
        <sz val="8"/>
        <rFont val="Times New Roman"/>
        <family val="1"/>
      </rPr>
      <t xml:space="preserve"> </t>
    </r>
    <r>
      <rPr>
        <sz val="8"/>
        <rFont val="Arial"/>
        <family val="2"/>
      </rPr>
      <t>GRADIL</t>
    </r>
    <r>
      <rPr>
        <sz val="8"/>
        <rFont val="Times New Roman"/>
        <family val="1"/>
      </rPr>
      <t xml:space="preserve"> </t>
    </r>
    <r>
      <rPr>
        <sz val="8"/>
        <rFont val="Arial"/>
        <family val="2"/>
      </rPr>
      <t>ELETROFUNDIDO</t>
    </r>
    <r>
      <rPr>
        <sz val="8"/>
        <rFont val="Times New Roman"/>
        <family val="1"/>
      </rPr>
      <t xml:space="preserve"> </t>
    </r>
    <r>
      <rPr>
        <sz val="8"/>
        <rFont val="Arial"/>
        <family val="2"/>
      </rPr>
      <t>(345X230CM)</t>
    </r>
  </si>
  <si>
    <r>
      <rPr>
        <sz val="8"/>
        <rFont val="Arial"/>
        <family val="2"/>
      </rPr>
      <t>06.02.061</t>
    </r>
  </si>
  <si>
    <r>
      <rPr>
        <sz val="8"/>
        <rFont val="Arial"/>
        <family val="2"/>
      </rPr>
      <t>PT-39</t>
    </r>
    <r>
      <rPr>
        <sz val="8"/>
        <rFont val="Times New Roman"/>
        <family val="1"/>
      </rPr>
      <t xml:space="preserve"> </t>
    </r>
    <r>
      <rPr>
        <sz val="8"/>
        <rFont val="Arial"/>
        <family val="2"/>
      </rPr>
      <t>PORTAO</t>
    </r>
    <r>
      <rPr>
        <sz val="8"/>
        <rFont val="Times New Roman"/>
        <family val="1"/>
      </rPr>
      <t xml:space="preserve"> </t>
    </r>
    <r>
      <rPr>
        <sz val="8"/>
        <rFont val="Arial"/>
        <family val="2"/>
      </rPr>
      <t>EM</t>
    </r>
    <r>
      <rPr>
        <sz val="8"/>
        <rFont val="Times New Roman"/>
        <family val="1"/>
      </rPr>
      <t xml:space="preserve"> </t>
    </r>
    <r>
      <rPr>
        <sz val="8"/>
        <rFont val="Arial"/>
        <family val="2"/>
      </rPr>
      <t>GRADIL</t>
    </r>
    <r>
      <rPr>
        <sz val="8"/>
        <rFont val="Times New Roman"/>
        <family val="1"/>
      </rPr>
      <t xml:space="preserve"> </t>
    </r>
    <r>
      <rPr>
        <sz val="8"/>
        <rFont val="Arial"/>
        <family val="2"/>
      </rPr>
      <t>ELETROFUNDIDO</t>
    </r>
    <r>
      <rPr>
        <sz val="8"/>
        <rFont val="Times New Roman"/>
        <family val="1"/>
      </rPr>
      <t xml:space="preserve"> </t>
    </r>
    <r>
      <rPr>
        <sz val="8"/>
        <rFont val="Arial"/>
        <family val="2"/>
      </rPr>
      <t>(165X230CM)</t>
    </r>
  </si>
  <si>
    <r>
      <rPr>
        <sz val="8"/>
        <rFont val="Arial"/>
        <family val="2"/>
      </rPr>
      <t>06.02.062</t>
    </r>
  </si>
  <si>
    <r>
      <rPr>
        <sz val="8"/>
        <rFont val="Arial"/>
        <family val="2"/>
      </rPr>
      <t>PT-40</t>
    </r>
    <r>
      <rPr>
        <sz val="8"/>
        <rFont val="Times New Roman"/>
        <family val="1"/>
      </rPr>
      <t xml:space="preserve"> </t>
    </r>
    <r>
      <rPr>
        <sz val="8"/>
        <rFont val="Arial"/>
        <family val="2"/>
      </rPr>
      <t>BANDEIRA</t>
    </r>
    <r>
      <rPr>
        <sz val="8"/>
        <rFont val="Times New Roman"/>
        <family val="1"/>
      </rPr>
      <t xml:space="preserve"> </t>
    </r>
    <r>
      <rPr>
        <sz val="8"/>
        <rFont val="Arial"/>
        <family val="2"/>
      </rPr>
      <t>EM</t>
    </r>
    <r>
      <rPr>
        <sz val="8"/>
        <rFont val="Times New Roman"/>
        <family val="1"/>
      </rPr>
      <t xml:space="preserve"> </t>
    </r>
    <r>
      <rPr>
        <sz val="8"/>
        <rFont val="Arial"/>
        <family val="2"/>
      </rPr>
      <t>GRADIL</t>
    </r>
    <r>
      <rPr>
        <sz val="8"/>
        <rFont val="Times New Roman"/>
        <family val="1"/>
      </rPr>
      <t xml:space="preserve"> </t>
    </r>
    <r>
      <rPr>
        <sz val="8"/>
        <rFont val="Arial"/>
        <family val="2"/>
      </rPr>
      <t>ELETROFUNDIDO</t>
    </r>
  </si>
  <si>
    <r>
      <rPr>
        <sz val="8"/>
        <rFont val="Arial"/>
        <family val="2"/>
      </rPr>
      <t>06.02.063</t>
    </r>
  </si>
  <si>
    <r>
      <rPr>
        <sz val="8"/>
        <rFont val="Arial"/>
        <family val="2"/>
      </rPr>
      <t>PORTÃO</t>
    </r>
    <r>
      <rPr>
        <sz val="8"/>
        <rFont val="Times New Roman"/>
        <family val="1"/>
      </rPr>
      <t xml:space="preserve"> </t>
    </r>
    <r>
      <rPr>
        <sz val="8"/>
        <rFont val="Arial"/>
        <family val="2"/>
      </rPr>
      <t>EM</t>
    </r>
    <r>
      <rPr>
        <sz val="8"/>
        <rFont val="Times New Roman"/>
        <family val="1"/>
      </rPr>
      <t xml:space="preserve"> </t>
    </r>
    <r>
      <rPr>
        <sz val="8"/>
        <rFont val="Arial"/>
        <family val="2"/>
      </rPr>
      <t>GRADIL</t>
    </r>
    <r>
      <rPr>
        <sz val="8"/>
        <rFont val="Times New Roman"/>
        <family val="1"/>
      </rPr>
      <t xml:space="preserve"> </t>
    </r>
    <r>
      <rPr>
        <sz val="8"/>
        <rFont val="Arial"/>
        <family val="2"/>
      </rPr>
      <t>ELETROFUNDIDO</t>
    </r>
  </si>
  <si>
    <r>
      <rPr>
        <sz val="8"/>
        <rFont val="Arial"/>
        <family val="2"/>
      </rPr>
      <t>06.02.064</t>
    </r>
  </si>
  <si>
    <r>
      <rPr>
        <sz val="8"/>
        <rFont val="Arial"/>
        <family val="2"/>
      </rPr>
      <t>PT-43</t>
    </r>
    <r>
      <rPr>
        <sz val="8"/>
        <rFont val="Times New Roman"/>
        <family val="1"/>
      </rPr>
      <t xml:space="preserve"> </t>
    </r>
    <r>
      <rPr>
        <sz val="8"/>
        <rFont val="Arial"/>
        <family val="2"/>
      </rPr>
      <t>PORTAO</t>
    </r>
    <r>
      <rPr>
        <sz val="8"/>
        <rFont val="Times New Roman"/>
        <family val="1"/>
      </rPr>
      <t xml:space="preserve"> </t>
    </r>
    <r>
      <rPr>
        <sz val="8"/>
        <rFont val="Arial"/>
        <family val="2"/>
      </rPr>
      <t>DE</t>
    </r>
    <r>
      <rPr>
        <sz val="8"/>
        <rFont val="Times New Roman"/>
        <family val="1"/>
      </rPr>
      <t xml:space="preserve"> </t>
    </r>
    <r>
      <rPr>
        <sz val="8"/>
        <rFont val="Arial"/>
        <family val="2"/>
      </rPr>
      <t>CORRER</t>
    </r>
    <r>
      <rPr>
        <sz val="8"/>
        <rFont val="Times New Roman"/>
        <family val="1"/>
      </rPr>
      <t xml:space="preserve"> </t>
    </r>
    <r>
      <rPr>
        <sz val="8"/>
        <rFont val="Arial"/>
        <family val="2"/>
      </rPr>
      <t>EM</t>
    </r>
    <r>
      <rPr>
        <sz val="8"/>
        <rFont val="Times New Roman"/>
        <family val="1"/>
      </rPr>
      <t xml:space="preserve"> </t>
    </r>
    <r>
      <rPr>
        <sz val="8"/>
        <rFont val="Arial"/>
        <family val="2"/>
      </rPr>
      <t>GRADIL</t>
    </r>
    <r>
      <rPr>
        <sz val="8"/>
        <rFont val="Times New Roman"/>
        <family val="1"/>
      </rPr>
      <t xml:space="preserve"> </t>
    </r>
    <r>
      <rPr>
        <sz val="8"/>
        <rFont val="Arial"/>
        <family val="2"/>
      </rPr>
      <t>ELETROF</t>
    </r>
    <r>
      <rPr>
        <sz val="8"/>
        <rFont val="Times New Roman"/>
        <family val="1"/>
      </rPr>
      <t xml:space="preserve"> </t>
    </r>
    <r>
      <rPr>
        <sz val="8"/>
        <rFont val="Arial"/>
        <family val="2"/>
      </rPr>
      <t>(360X230CM)</t>
    </r>
  </si>
  <si>
    <r>
      <rPr>
        <sz val="8"/>
        <rFont val="Arial"/>
        <family val="2"/>
      </rPr>
      <t>06.02.065</t>
    </r>
  </si>
  <si>
    <r>
      <rPr>
        <sz val="8"/>
        <rFont val="Arial"/>
        <family val="2"/>
      </rPr>
      <t>PT-44</t>
    </r>
    <r>
      <rPr>
        <sz val="8"/>
        <rFont val="Times New Roman"/>
        <family val="1"/>
      </rPr>
      <t xml:space="preserve"> </t>
    </r>
    <r>
      <rPr>
        <sz val="8"/>
        <rFont val="Arial"/>
        <family val="2"/>
      </rPr>
      <t>PORTAO</t>
    </r>
    <r>
      <rPr>
        <sz val="8"/>
        <rFont val="Times New Roman"/>
        <family val="1"/>
      </rPr>
      <t xml:space="preserve"> </t>
    </r>
    <r>
      <rPr>
        <sz val="8"/>
        <rFont val="Arial"/>
        <family val="2"/>
      </rPr>
      <t>DE</t>
    </r>
    <r>
      <rPr>
        <sz val="8"/>
        <rFont val="Times New Roman"/>
        <family val="1"/>
      </rPr>
      <t xml:space="preserve"> </t>
    </r>
    <r>
      <rPr>
        <sz val="8"/>
        <rFont val="Arial"/>
        <family val="2"/>
      </rPr>
      <t>CORRER</t>
    </r>
    <r>
      <rPr>
        <sz val="8"/>
        <rFont val="Times New Roman"/>
        <family val="1"/>
      </rPr>
      <t xml:space="preserve"> </t>
    </r>
    <r>
      <rPr>
        <sz val="8"/>
        <rFont val="Arial"/>
        <family val="2"/>
      </rPr>
      <t>EM</t>
    </r>
    <r>
      <rPr>
        <sz val="8"/>
        <rFont val="Times New Roman"/>
        <family val="1"/>
      </rPr>
      <t xml:space="preserve"> </t>
    </r>
    <r>
      <rPr>
        <sz val="8"/>
        <rFont val="Arial"/>
        <family val="2"/>
      </rPr>
      <t>GRADIL</t>
    </r>
    <r>
      <rPr>
        <sz val="8"/>
        <rFont val="Times New Roman"/>
        <family val="1"/>
      </rPr>
      <t xml:space="preserve"> </t>
    </r>
    <r>
      <rPr>
        <sz val="8"/>
        <rFont val="Arial"/>
        <family val="2"/>
      </rPr>
      <t>ELETROF</t>
    </r>
    <r>
      <rPr>
        <sz val="8"/>
        <rFont val="Times New Roman"/>
        <family val="1"/>
      </rPr>
      <t xml:space="preserve"> </t>
    </r>
    <r>
      <rPr>
        <sz val="8"/>
        <rFont val="Arial"/>
        <family val="2"/>
      </rPr>
      <t>(720X230CM)</t>
    </r>
  </si>
  <si>
    <r>
      <rPr>
        <sz val="8"/>
        <rFont val="Arial"/>
        <family val="2"/>
      </rPr>
      <t>06.02.066</t>
    </r>
  </si>
  <si>
    <r>
      <rPr>
        <sz val="8"/>
        <rFont val="Arial"/>
        <family val="2"/>
      </rPr>
      <t>PT-45</t>
    </r>
    <r>
      <rPr>
        <sz val="8"/>
        <rFont val="Times New Roman"/>
        <family val="1"/>
      </rPr>
      <t xml:space="preserve"> </t>
    </r>
    <r>
      <rPr>
        <sz val="8"/>
        <rFont val="Arial"/>
        <family val="2"/>
      </rPr>
      <t>PORTAO</t>
    </r>
    <r>
      <rPr>
        <sz val="8"/>
        <rFont val="Times New Roman"/>
        <family val="1"/>
      </rPr>
      <t xml:space="preserve"> </t>
    </r>
    <r>
      <rPr>
        <sz val="8"/>
        <rFont val="Arial"/>
        <family val="2"/>
      </rPr>
      <t>DE</t>
    </r>
    <r>
      <rPr>
        <sz val="8"/>
        <rFont val="Times New Roman"/>
        <family val="1"/>
      </rPr>
      <t xml:space="preserve"> </t>
    </r>
    <r>
      <rPr>
        <sz val="8"/>
        <rFont val="Arial"/>
        <family val="2"/>
      </rPr>
      <t>CORRER</t>
    </r>
    <r>
      <rPr>
        <sz val="8"/>
        <rFont val="Times New Roman"/>
        <family val="1"/>
      </rPr>
      <t xml:space="preserve"> </t>
    </r>
    <r>
      <rPr>
        <sz val="8"/>
        <rFont val="Arial"/>
        <family val="2"/>
      </rPr>
      <t>EM</t>
    </r>
    <r>
      <rPr>
        <sz val="8"/>
        <rFont val="Times New Roman"/>
        <family val="1"/>
      </rPr>
      <t xml:space="preserve"> </t>
    </r>
    <r>
      <rPr>
        <sz val="8"/>
        <rFont val="Arial"/>
        <family val="2"/>
      </rPr>
      <t>GRADIL</t>
    </r>
    <r>
      <rPr>
        <sz val="8"/>
        <rFont val="Times New Roman"/>
        <family val="1"/>
      </rPr>
      <t xml:space="preserve"> </t>
    </r>
    <r>
      <rPr>
        <sz val="8"/>
        <rFont val="Arial"/>
        <family val="2"/>
      </rPr>
      <t>ELETROF</t>
    </r>
    <r>
      <rPr>
        <sz val="8"/>
        <rFont val="Times New Roman"/>
        <family val="1"/>
      </rPr>
      <t xml:space="preserve"> </t>
    </r>
    <r>
      <rPr>
        <sz val="8"/>
        <rFont val="Arial"/>
        <family val="2"/>
      </rPr>
      <t>(372X230CM)</t>
    </r>
  </si>
  <si>
    <r>
      <rPr>
        <sz val="8"/>
        <rFont val="Arial"/>
        <family val="2"/>
      </rPr>
      <t>06.02.067</t>
    </r>
  </si>
  <si>
    <r>
      <rPr>
        <sz val="8"/>
        <rFont val="Arial"/>
        <family val="2"/>
      </rPr>
      <t>PT-46</t>
    </r>
    <r>
      <rPr>
        <sz val="8"/>
        <rFont val="Times New Roman"/>
        <family val="1"/>
      </rPr>
      <t xml:space="preserve"> </t>
    </r>
    <r>
      <rPr>
        <sz val="8"/>
        <rFont val="Arial"/>
        <family val="2"/>
      </rPr>
      <t>PORTAO</t>
    </r>
    <r>
      <rPr>
        <sz val="8"/>
        <rFont val="Times New Roman"/>
        <family val="1"/>
      </rPr>
      <t xml:space="preserve"> </t>
    </r>
    <r>
      <rPr>
        <sz val="8"/>
        <rFont val="Arial"/>
        <family val="2"/>
      </rPr>
      <t>DE</t>
    </r>
    <r>
      <rPr>
        <sz val="8"/>
        <rFont val="Times New Roman"/>
        <family val="1"/>
      </rPr>
      <t xml:space="preserve"> </t>
    </r>
    <r>
      <rPr>
        <sz val="8"/>
        <rFont val="Arial"/>
        <family val="2"/>
      </rPr>
      <t>CORRER</t>
    </r>
    <r>
      <rPr>
        <sz val="8"/>
        <rFont val="Times New Roman"/>
        <family val="1"/>
      </rPr>
      <t xml:space="preserve"> </t>
    </r>
    <r>
      <rPr>
        <sz val="8"/>
        <rFont val="Arial"/>
        <family val="2"/>
      </rPr>
      <t>EM</t>
    </r>
    <r>
      <rPr>
        <sz val="8"/>
        <rFont val="Times New Roman"/>
        <family val="1"/>
      </rPr>
      <t xml:space="preserve"> </t>
    </r>
    <r>
      <rPr>
        <sz val="8"/>
        <rFont val="Arial"/>
        <family val="2"/>
      </rPr>
      <t>GRADIL</t>
    </r>
    <r>
      <rPr>
        <sz val="8"/>
        <rFont val="Times New Roman"/>
        <family val="1"/>
      </rPr>
      <t xml:space="preserve"> </t>
    </r>
    <r>
      <rPr>
        <sz val="8"/>
        <rFont val="Arial"/>
        <family val="2"/>
      </rPr>
      <t>ELETROF</t>
    </r>
    <r>
      <rPr>
        <sz val="8"/>
        <rFont val="Times New Roman"/>
        <family val="1"/>
      </rPr>
      <t xml:space="preserve"> </t>
    </r>
    <r>
      <rPr>
        <sz val="8"/>
        <rFont val="Arial"/>
        <family val="2"/>
      </rPr>
      <t>(732X230CM)</t>
    </r>
  </si>
  <si>
    <r>
      <rPr>
        <sz val="8"/>
        <rFont val="Arial"/>
        <family val="2"/>
      </rPr>
      <t>06.02.073</t>
    </r>
  </si>
  <si>
    <r>
      <rPr>
        <sz val="8"/>
        <rFont val="Arial"/>
        <family val="2"/>
      </rPr>
      <t>PT-47</t>
    </r>
    <r>
      <rPr>
        <sz val="8"/>
        <rFont val="Times New Roman"/>
        <family val="1"/>
      </rPr>
      <t xml:space="preserve"> </t>
    </r>
    <r>
      <rPr>
        <sz val="8"/>
        <rFont val="Arial"/>
        <family val="2"/>
      </rPr>
      <t>PORTÃO</t>
    </r>
    <r>
      <rPr>
        <sz val="8"/>
        <rFont val="Times New Roman"/>
        <family val="1"/>
      </rPr>
      <t xml:space="preserve"> </t>
    </r>
    <r>
      <rPr>
        <sz val="8"/>
        <rFont val="Arial"/>
        <family val="2"/>
      </rPr>
      <t>BASCULANTE-GRADIL</t>
    </r>
    <r>
      <rPr>
        <sz val="8"/>
        <rFont val="Times New Roman"/>
        <family val="1"/>
      </rPr>
      <t xml:space="preserve"> </t>
    </r>
    <r>
      <rPr>
        <sz val="8"/>
        <rFont val="Arial"/>
        <family val="2"/>
      </rPr>
      <t>ELETROFUND</t>
    </r>
    <r>
      <rPr>
        <sz val="8"/>
        <rFont val="Times New Roman"/>
        <family val="1"/>
      </rPr>
      <t xml:space="preserve"> </t>
    </r>
    <r>
      <rPr>
        <sz val="8"/>
        <rFont val="Arial"/>
        <family val="2"/>
      </rPr>
      <t>705X230CM</t>
    </r>
    <r>
      <rPr>
        <sz val="8"/>
        <rFont val="Times New Roman"/>
        <family val="1"/>
      </rPr>
      <t xml:space="preserve"> </t>
    </r>
    <r>
      <rPr>
        <sz val="8"/>
        <rFont val="Arial"/>
        <family val="2"/>
      </rPr>
      <t>(USO</t>
    </r>
    <r>
      <rPr>
        <sz val="8"/>
        <rFont val="Times New Roman"/>
        <family val="1"/>
      </rPr>
      <t xml:space="preserve"> </t>
    </r>
    <r>
      <rPr>
        <sz val="8"/>
        <rFont val="Arial"/>
        <family val="2"/>
      </rPr>
      <t>INT)</t>
    </r>
  </si>
  <si>
    <r>
      <rPr>
        <sz val="8"/>
        <rFont val="Arial"/>
        <family val="2"/>
      </rPr>
      <t>06.02.074</t>
    </r>
  </si>
  <si>
    <r>
      <rPr>
        <sz val="8"/>
        <rFont val="Arial"/>
        <family val="2"/>
      </rPr>
      <t>PT-48</t>
    </r>
    <r>
      <rPr>
        <sz val="8"/>
        <rFont val="Times New Roman"/>
        <family val="1"/>
      </rPr>
      <t xml:space="preserve"> </t>
    </r>
    <r>
      <rPr>
        <sz val="8"/>
        <rFont val="Arial"/>
        <family val="2"/>
      </rPr>
      <t>PORTÃO</t>
    </r>
    <r>
      <rPr>
        <sz val="8"/>
        <rFont val="Times New Roman"/>
        <family val="1"/>
      </rPr>
      <t xml:space="preserve"> </t>
    </r>
    <r>
      <rPr>
        <sz val="8"/>
        <rFont val="Arial"/>
        <family val="2"/>
      </rPr>
      <t>BASCULANTE-GRADIL</t>
    </r>
    <r>
      <rPr>
        <sz val="8"/>
        <rFont val="Times New Roman"/>
        <family val="1"/>
      </rPr>
      <t xml:space="preserve"> </t>
    </r>
    <r>
      <rPr>
        <sz val="8"/>
        <rFont val="Arial"/>
        <family val="2"/>
      </rPr>
      <t>ELETROFUND</t>
    </r>
    <r>
      <rPr>
        <sz val="8"/>
        <rFont val="Times New Roman"/>
        <family val="1"/>
      </rPr>
      <t xml:space="preserve"> </t>
    </r>
    <r>
      <rPr>
        <sz val="8"/>
        <rFont val="Arial"/>
        <family val="2"/>
      </rPr>
      <t>525X230CM</t>
    </r>
    <r>
      <rPr>
        <sz val="8"/>
        <rFont val="Times New Roman"/>
        <family val="1"/>
      </rPr>
      <t xml:space="preserve"> </t>
    </r>
    <r>
      <rPr>
        <sz val="8"/>
        <rFont val="Arial"/>
        <family val="2"/>
      </rPr>
      <t>(USO</t>
    </r>
    <r>
      <rPr>
        <sz val="8"/>
        <rFont val="Times New Roman"/>
        <family val="1"/>
      </rPr>
      <t xml:space="preserve"> </t>
    </r>
    <r>
      <rPr>
        <sz val="8"/>
        <rFont val="Arial"/>
        <family val="2"/>
      </rPr>
      <t>INT)</t>
    </r>
  </si>
  <si>
    <r>
      <rPr>
        <sz val="8"/>
        <rFont val="Arial"/>
        <family val="2"/>
      </rPr>
      <t>06.02.075</t>
    </r>
  </si>
  <si>
    <r>
      <rPr>
        <sz val="8"/>
        <rFont val="Arial"/>
        <family val="2"/>
      </rPr>
      <t>PT-49</t>
    </r>
    <r>
      <rPr>
        <sz val="8"/>
        <rFont val="Times New Roman"/>
        <family val="1"/>
      </rPr>
      <t xml:space="preserve"> </t>
    </r>
    <r>
      <rPr>
        <sz val="8"/>
        <rFont val="Arial"/>
        <family val="2"/>
      </rPr>
      <t>PORTÃO</t>
    </r>
    <r>
      <rPr>
        <sz val="8"/>
        <rFont val="Times New Roman"/>
        <family val="1"/>
      </rPr>
      <t xml:space="preserve"> </t>
    </r>
    <r>
      <rPr>
        <sz val="8"/>
        <rFont val="Arial"/>
        <family val="2"/>
      </rPr>
      <t>BASCULANTE-GRADIL</t>
    </r>
    <r>
      <rPr>
        <sz val="8"/>
        <rFont val="Times New Roman"/>
        <family val="1"/>
      </rPr>
      <t xml:space="preserve"> </t>
    </r>
    <r>
      <rPr>
        <sz val="8"/>
        <rFont val="Arial"/>
        <family val="2"/>
      </rPr>
      <t>ELETROFUND</t>
    </r>
    <r>
      <rPr>
        <sz val="8"/>
        <rFont val="Times New Roman"/>
        <family val="1"/>
      </rPr>
      <t xml:space="preserve"> </t>
    </r>
    <r>
      <rPr>
        <sz val="8"/>
        <rFont val="Arial"/>
        <family val="2"/>
      </rPr>
      <t>345X230CM</t>
    </r>
    <r>
      <rPr>
        <sz val="8"/>
        <rFont val="Times New Roman"/>
        <family val="1"/>
      </rPr>
      <t xml:space="preserve"> </t>
    </r>
    <r>
      <rPr>
        <sz val="8"/>
        <rFont val="Arial"/>
        <family val="2"/>
      </rPr>
      <t>(USO</t>
    </r>
    <r>
      <rPr>
        <sz val="8"/>
        <rFont val="Times New Roman"/>
        <family val="1"/>
      </rPr>
      <t xml:space="preserve"> </t>
    </r>
    <r>
      <rPr>
        <sz val="8"/>
        <rFont val="Arial"/>
        <family val="2"/>
      </rPr>
      <t>INT)</t>
    </r>
  </si>
  <si>
    <r>
      <rPr>
        <sz val="8"/>
        <rFont val="Arial"/>
        <family val="2"/>
      </rPr>
      <t>06.02.088</t>
    </r>
  </si>
  <si>
    <r>
      <rPr>
        <sz val="8"/>
        <rFont val="Arial"/>
        <family val="2"/>
      </rPr>
      <t>PORTÃO</t>
    </r>
    <r>
      <rPr>
        <sz val="8"/>
        <rFont val="Times New Roman"/>
        <family val="1"/>
      </rPr>
      <t xml:space="preserve"> </t>
    </r>
    <r>
      <rPr>
        <sz val="8"/>
        <rFont val="Arial"/>
        <family val="2"/>
      </rPr>
      <t>DE</t>
    </r>
    <r>
      <rPr>
        <sz val="8"/>
        <rFont val="Times New Roman"/>
        <family val="1"/>
      </rPr>
      <t xml:space="preserve"> </t>
    </r>
    <r>
      <rPr>
        <sz val="8"/>
        <rFont val="Arial"/>
        <family val="2"/>
      </rPr>
      <t>CORRER</t>
    </r>
    <r>
      <rPr>
        <sz val="8"/>
        <rFont val="Times New Roman"/>
        <family val="1"/>
      </rPr>
      <t xml:space="preserve"> </t>
    </r>
    <r>
      <rPr>
        <sz val="8"/>
        <rFont val="Arial"/>
        <family val="2"/>
      </rPr>
      <t>EM</t>
    </r>
    <r>
      <rPr>
        <sz val="8"/>
        <rFont val="Times New Roman"/>
        <family val="1"/>
      </rPr>
      <t xml:space="preserve"> </t>
    </r>
    <r>
      <rPr>
        <sz val="8"/>
        <rFont val="Arial"/>
        <family val="2"/>
      </rPr>
      <t>GRADIL</t>
    </r>
    <r>
      <rPr>
        <sz val="8"/>
        <rFont val="Times New Roman"/>
        <family val="1"/>
      </rPr>
      <t xml:space="preserve"> </t>
    </r>
    <r>
      <rPr>
        <sz val="8"/>
        <rFont val="Arial"/>
        <family val="2"/>
      </rPr>
      <t>ELETROFUNDIDO</t>
    </r>
  </si>
  <si>
    <r>
      <rPr>
        <sz val="8"/>
        <rFont val="Arial"/>
        <family val="2"/>
      </rPr>
      <t>06.02.089</t>
    </r>
  </si>
  <si>
    <r>
      <rPr>
        <sz val="8"/>
        <rFont val="Arial"/>
        <family val="2"/>
      </rPr>
      <t>PORTÃO</t>
    </r>
    <r>
      <rPr>
        <sz val="8"/>
        <rFont val="Times New Roman"/>
        <family val="1"/>
      </rPr>
      <t xml:space="preserve"> </t>
    </r>
    <r>
      <rPr>
        <sz val="8"/>
        <rFont val="Arial"/>
        <family val="2"/>
      </rPr>
      <t>BASCULANTE</t>
    </r>
    <r>
      <rPr>
        <sz val="8"/>
        <rFont val="Times New Roman"/>
        <family val="1"/>
      </rPr>
      <t xml:space="preserve"> </t>
    </r>
    <r>
      <rPr>
        <sz val="8"/>
        <rFont val="Arial"/>
        <family val="2"/>
      </rPr>
      <t>EM</t>
    </r>
    <r>
      <rPr>
        <sz val="8"/>
        <rFont val="Times New Roman"/>
        <family val="1"/>
      </rPr>
      <t xml:space="preserve"> </t>
    </r>
    <r>
      <rPr>
        <sz val="8"/>
        <rFont val="Arial"/>
        <family val="2"/>
      </rPr>
      <t>GRADIL</t>
    </r>
    <r>
      <rPr>
        <sz val="8"/>
        <rFont val="Times New Roman"/>
        <family val="1"/>
      </rPr>
      <t xml:space="preserve"> </t>
    </r>
    <r>
      <rPr>
        <sz val="8"/>
        <rFont val="Arial"/>
        <family val="2"/>
      </rPr>
      <t>ELETROFUNDIDO</t>
    </r>
  </si>
  <si>
    <r>
      <rPr>
        <sz val="8"/>
        <rFont val="Arial"/>
        <family val="2"/>
      </rPr>
      <t>06.02.094</t>
    </r>
  </si>
  <si>
    <r>
      <rPr>
        <sz val="8"/>
        <rFont val="Arial"/>
        <family val="2"/>
      </rPr>
      <t>ME-02</t>
    </r>
    <r>
      <rPr>
        <sz val="8"/>
        <rFont val="Times New Roman"/>
        <family val="1"/>
      </rPr>
      <t xml:space="preserve"> </t>
    </r>
    <r>
      <rPr>
        <sz val="8"/>
        <rFont val="Arial"/>
        <family val="2"/>
      </rPr>
      <t>MONTANTE</t>
    </r>
    <r>
      <rPr>
        <sz val="8"/>
        <rFont val="Times New Roman"/>
        <family val="1"/>
      </rPr>
      <t xml:space="preserve"> </t>
    </r>
    <r>
      <rPr>
        <sz val="8"/>
        <rFont val="Arial"/>
        <family val="2"/>
      </rPr>
      <t>ESTRUTURAL</t>
    </r>
    <r>
      <rPr>
        <sz val="8"/>
        <rFont val="Times New Roman"/>
        <family val="1"/>
      </rPr>
      <t xml:space="preserve"> </t>
    </r>
    <r>
      <rPr>
        <sz val="8"/>
        <rFont val="Arial"/>
        <family val="2"/>
      </rPr>
      <t>VERTICAL</t>
    </r>
    <r>
      <rPr>
        <sz val="8"/>
        <rFont val="Times New Roman"/>
        <family val="1"/>
      </rPr>
      <t xml:space="preserve"> </t>
    </r>
    <r>
      <rPr>
        <sz val="8"/>
        <rFont val="Arial"/>
        <family val="2"/>
      </rPr>
      <t>P/ESQUADRIAS</t>
    </r>
    <r>
      <rPr>
        <sz val="8"/>
        <rFont val="Times New Roman"/>
        <family val="1"/>
      </rPr>
      <t xml:space="preserve"> </t>
    </r>
    <r>
      <rPr>
        <sz val="8"/>
        <rFont val="Arial"/>
        <family val="2"/>
      </rPr>
      <t>EM</t>
    </r>
    <r>
      <rPr>
        <sz val="8"/>
        <rFont val="Times New Roman"/>
        <family val="1"/>
      </rPr>
      <t xml:space="preserve"> </t>
    </r>
    <r>
      <rPr>
        <sz val="8"/>
        <rFont val="Arial"/>
        <family val="2"/>
      </rPr>
      <t>VÃO</t>
    </r>
    <r>
      <rPr>
        <sz val="8"/>
        <rFont val="Times New Roman"/>
        <family val="1"/>
      </rPr>
      <t xml:space="preserve"> </t>
    </r>
    <r>
      <rPr>
        <sz val="8"/>
        <rFont val="Arial"/>
        <family val="2"/>
      </rPr>
      <t>DE</t>
    </r>
    <r>
      <rPr>
        <sz val="8"/>
        <rFont val="Times New Roman"/>
        <family val="1"/>
      </rPr>
      <t xml:space="preserve"> </t>
    </r>
    <r>
      <rPr>
        <sz val="8"/>
        <rFont val="Arial"/>
        <family val="2"/>
      </rPr>
      <t>7,20M</t>
    </r>
  </si>
  <si>
    <r>
      <rPr>
        <sz val="8"/>
        <rFont val="Arial"/>
        <family val="2"/>
      </rPr>
      <t>06.02.095</t>
    </r>
  </si>
  <si>
    <r>
      <rPr>
        <sz val="8"/>
        <rFont val="Arial"/>
        <family val="2"/>
      </rPr>
      <t>ME-03</t>
    </r>
    <r>
      <rPr>
        <sz val="8"/>
        <rFont val="Times New Roman"/>
        <family val="1"/>
      </rPr>
      <t xml:space="preserve"> </t>
    </r>
    <r>
      <rPr>
        <sz val="8"/>
        <rFont val="Arial"/>
        <family val="2"/>
      </rPr>
      <t>MONTANTE</t>
    </r>
    <r>
      <rPr>
        <sz val="8"/>
        <rFont val="Times New Roman"/>
        <family val="1"/>
      </rPr>
      <t xml:space="preserve"> </t>
    </r>
    <r>
      <rPr>
        <sz val="8"/>
        <rFont val="Arial"/>
        <family val="2"/>
      </rPr>
      <t>ESTRUTURAL</t>
    </r>
    <r>
      <rPr>
        <sz val="8"/>
        <rFont val="Times New Roman"/>
        <family val="1"/>
      </rPr>
      <t xml:space="preserve"> </t>
    </r>
    <r>
      <rPr>
        <sz val="8"/>
        <rFont val="Arial"/>
        <family val="2"/>
      </rPr>
      <t>HORIZONTAL</t>
    </r>
    <r>
      <rPr>
        <sz val="8"/>
        <rFont val="Times New Roman"/>
        <family val="1"/>
      </rPr>
      <t xml:space="preserve"> </t>
    </r>
    <r>
      <rPr>
        <sz val="8"/>
        <rFont val="Arial"/>
        <family val="2"/>
      </rPr>
      <t>P/ESQUADRIAS</t>
    </r>
  </si>
  <si>
    <r>
      <rPr>
        <sz val="8"/>
        <rFont val="Arial"/>
        <family val="2"/>
      </rPr>
      <t>06.02.098</t>
    </r>
  </si>
  <si>
    <r>
      <rPr>
        <sz val="8"/>
        <rFont val="Arial"/>
        <family val="2"/>
      </rPr>
      <t>MONTANTE</t>
    </r>
    <r>
      <rPr>
        <sz val="8"/>
        <rFont val="Times New Roman"/>
        <family val="1"/>
      </rPr>
      <t xml:space="preserve"> </t>
    </r>
    <r>
      <rPr>
        <sz val="8"/>
        <rFont val="Arial"/>
        <family val="2"/>
      </rPr>
      <t>DA</t>
    </r>
    <r>
      <rPr>
        <sz val="8"/>
        <rFont val="Times New Roman"/>
        <family val="1"/>
      </rPr>
      <t xml:space="preserve"> </t>
    </r>
    <r>
      <rPr>
        <sz val="8"/>
        <rFont val="Arial"/>
        <family val="2"/>
      </rPr>
      <t>PORTA</t>
    </r>
    <r>
      <rPr>
        <sz val="8"/>
        <rFont val="Times New Roman"/>
        <family val="1"/>
      </rPr>
      <t xml:space="preserve">  </t>
    </r>
    <r>
      <rPr>
        <sz val="8"/>
        <rFont val="Arial"/>
        <family val="2"/>
      </rPr>
      <t>PF-A</t>
    </r>
    <r>
      <rPr>
        <sz val="8"/>
        <rFont val="Times New Roman"/>
        <family val="1"/>
      </rPr>
      <t xml:space="preserve">  </t>
    </r>
    <r>
      <rPr>
        <sz val="8"/>
        <rFont val="Arial"/>
        <family val="2"/>
      </rPr>
      <t>TUBO</t>
    </r>
    <r>
      <rPr>
        <sz val="8"/>
        <rFont val="Times New Roman"/>
        <family val="1"/>
      </rPr>
      <t xml:space="preserve"> </t>
    </r>
    <r>
      <rPr>
        <sz val="8"/>
        <rFont val="Arial"/>
        <family val="2"/>
      </rPr>
      <t>AÇO</t>
    </r>
    <r>
      <rPr>
        <sz val="8"/>
        <rFont val="Times New Roman"/>
        <family val="1"/>
      </rPr>
      <t xml:space="preserve"> </t>
    </r>
    <r>
      <rPr>
        <sz val="8"/>
        <rFont val="Arial"/>
        <family val="2"/>
      </rPr>
      <t>GALVANIZADO</t>
    </r>
    <r>
      <rPr>
        <sz val="8"/>
        <rFont val="Times New Roman"/>
        <family val="1"/>
      </rPr>
      <t xml:space="preserve"> </t>
    </r>
    <r>
      <rPr>
        <sz val="8"/>
        <rFont val="Arial"/>
        <family val="2"/>
      </rPr>
      <t>100X100</t>
    </r>
    <r>
      <rPr>
        <sz val="8"/>
        <rFont val="Times New Roman"/>
        <family val="1"/>
      </rPr>
      <t xml:space="preserve"> </t>
    </r>
    <r>
      <rPr>
        <sz val="8"/>
        <rFont val="Arial"/>
        <family val="2"/>
      </rPr>
      <t>MM</t>
    </r>
    <r>
      <rPr>
        <sz val="8"/>
        <rFont val="Times New Roman"/>
        <family val="1"/>
      </rPr>
      <t xml:space="preserve"> </t>
    </r>
    <r>
      <rPr>
        <sz val="8"/>
        <rFont val="Arial"/>
        <family val="2"/>
      </rPr>
      <t>ESPESSURA</t>
    </r>
    <r>
      <rPr>
        <sz val="8"/>
        <rFont val="Times New Roman"/>
        <family val="1"/>
      </rPr>
      <t xml:space="preserve"> </t>
    </r>
    <r>
      <rPr>
        <sz val="8"/>
        <rFont val="Arial"/>
        <family val="2"/>
      </rPr>
      <t>3MM.</t>
    </r>
    <r>
      <rPr>
        <sz val="8"/>
        <rFont val="Times New Roman"/>
        <family val="1"/>
      </rPr>
      <t xml:space="preserve">   </t>
    </r>
    <r>
      <rPr>
        <sz val="8"/>
        <rFont val="Arial"/>
        <family val="2"/>
      </rPr>
      <t>USO</t>
    </r>
    <r>
      <rPr>
        <sz val="8"/>
        <rFont val="Times New Roman"/>
        <family val="1"/>
      </rPr>
      <t xml:space="preserve"> </t>
    </r>
    <r>
      <rPr>
        <sz val="8"/>
        <rFont val="Arial"/>
        <family val="2"/>
      </rPr>
      <t>EXCLUSIVO</t>
    </r>
    <r>
      <rPr>
        <sz val="8"/>
        <rFont val="Times New Roman"/>
        <family val="1"/>
      </rPr>
      <t xml:space="preserve"> </t>
    </r>
    <r>
      <rPr>
        <sz val="8"/>
        <rFont val="Arial"/>
        <family val="2"/>
      </rPr>
      <t>PADRAO</t>
    </r>
    <r>
      <rPr>
        <sz val="8"/>
        <rFont val="Times New Roman"/>
        <family val="1"/>
      </rPr>
      <t xml:space="preserve"> </t>
    </r>
    <r>
      <rPr>
        <sz val="8"/>
        <rFont val="Arial"/>
        <family val="2"/>
      </rPr>
      <t>CRECHE</t>
    </r>
  </si>
  <si>
    <r>
      <rPr>
        <sz val="8"/>
        <rFont val="Arial"/>
        <family val="2"/>
      </rPr>
      <t>06.02.099</t>
    </r>
  </si>
  <si>
    <r>
      <rPr>
        <sz val="8"/>
        <rFont val="Arial"/>
        <family val="2"/>
      </rPr>
      <t>06.02.103</t>
    </r>
  </si>
  <si>
    <r>
      <rPr>
        <sz val="8"/>
        <rFont val="Arial"/>
        <family val="2"/>
      </rPr>
      <t>PF-A</t>
    </r>
    <r>
      <rPr>
        <sz val="8"/>
        <rFont val="Times New Roman"/>
        <family val="1"/>
      </rPr>
      <t xml:space="preserve"> </t>
    </r>
    <r>
      <rPr>
        <sz val="8"/>
        <rFont val="Arial"/>
        <family val="2"/>
      </rPr>
      <t>PORTA</t>
    </r>
    <r>
      <rPr>
        <sz val="8"/>
        <rFont val="Times New Roman"/>
        <family val="1"/>
      </rPr>
      <t xml:space="preserve"> </t>
    </r>
    <r>
      <rPr>
        <sz val="8"/>
        <rFont val="Arial"/>
        <family val="2"/>
      </rPr>
      <t>2</t>
    </r>
    <r>
      <rPr>
        <sz val="8"/>
        <rFont val="Times New Roman"/>
        <family val="1"/>
      </rPr>
      <t xml:space="preserve"> </t>
    </r>
    <r>
      <rPr>
        <sz val="8"/>
        <rFont val="Arial"/>
        <family val="2"/>
      </rPr>
      <t>FOLHAS</t>
    </r>
    <r>
      <rPr>
        <sz val="8"/>
        <rFont val="Times New Roman"/>
        <family val="1"/>
      </rPr>
      <t xml:space="preserve"> </t>
    </r>
    <r>
      <rPr>
        <sz val="8"/>
        <rFont val="Arial"/>
        <family val="2"/>
      </rPr>
      <t>193X210CM</t>
    </r>
    <r>
      <rPr>
        <sz val="8"/>
        <rFont val="Times New Roman"/>
        <family val="1"/>
      </rPr>
      <t xml:space="preserve"> </t>
    </r>
    <r>
      <rPr>
        <sz val="8"/>
        <rFont val="Arial"/>
        <family val="2"/>
      </rPr>
      <t>ADAPTADA</t>
    </r>
    <r>
      <rPr>
        <sz val="8"/>
        <rFont val="Times New Roman"/>
        <family val="1"/>
      </rPr>
      <t xml:space="preserve"> </t>
    </r>
    <r>
      <rPr>
        <sz val="8"/>
        <rFont val="Arial"/>
        <family val="2"/>
      </rPr>
      <t>MODELO</t>
    </r>
    <r>
      <rPr>
        <sz val="8"/>
        <rFont val="Times New Roman"/>
        <family val="1"/>
      </rPr>
      <t xml:space="preserve"> </t>
    </r>
    <r>
      <rPr>
        <sz val="8"/>
        <rFont val="Arial"/>
        <family val="2"/>
      </rPr>
      <t>PF-11</t>
    </r>
    <r>
      <rPr>
        <sz val="8"/>
        <rFont val="Times New Roman"/>
        <family val="1"/>
      </rPr>
      <t xml:space="preserve"> </t>
    </r>
    <r>
      <rPr>
        <sz val="8"/>
        <rFont val="Arial"/>
        <family val="2"/>
      </rPr>
      <t>USO</t>
    </r>
    <r>
      <rPr>
        <sz val="8"/>
        <rFont val="Times New Roman"/>
        <family val="1"/>
      </rPr>
      <t xml:space="preserve"> </t>
    </r>
    <r>
      <rPr>
        <sz val="8"/>
        <rFont val="Arial"/>
        <family val="2"/>
      </rPr>
      <t>EXCLUSIVO</t>
    </r>
    <r>
      <rPr>
        <sz val="8"/>
        <rFont val="Times New Roman"/>
        <family val="1"/>
      </rPr>
      <t xml:space="preserve"> </t>
    </r>
    <r>
      <rPr>
        <sz val="8"/>
        <rFont val="Arial"/>
        <family val="2"/>
      </rPr>
      <t>PADRÃO</t>
    </r>
    <r>
      <rPr>
        <sz val="8"/>
        <rFont val="Times New Roman"/>
        <family val="1"/>
      </rPr>
      <t xml:space="preserve"> </t>
    </r>
    <r>
      <rPr>
        <sz val="8"/>
        <rFont val="Arial"/>
        <family val="2"/>
      </rPr>
      <t>CRECHE.</t>
    </r>
  </si>
  <si>
    <r>
      <rPr>
        <sz val="8"/>
        <rFont val="Arial"/>
        <family val="2"/>
      </rPr>
      <t>06.02.104</t>
    </r>
  </si>
  <si>
    <r>
      <rPr>
        <sz val="8"/>
        <rFont val="Arial"/>
        <family val="2"/>
      </rPr>
      <t>"PF-B</t>
    </r>
    <r>
      <rPr>
        <sz val="8"/>
        <rFont val="Times New Roman"/>
        <family val="1"/>
      </rPr>
      <t xml:space="preserve">  </t>
    </r>
    <r>
      <rPr>
        <sz val="8"/>
        <rFont val="Arial"/>
        <family val="2"/>
      </rPr>
      <t>PORTA</t>
    </r>
    <r>
      <rPr>
        <sz val="8"/>
        <rFont val="Times New Roman"/>
        <family val="1"/>
      </rPr>
      <t xml:space="preserve"> </t>
    </r>
    <r>
      <rPr>
        <sz val="8"/>
        <rFont val="Arial"/>
        <family val="2"/>
      </rPr>
      <t>2</t>
    </r>
    <r>
      <rPr>
        <sz val="8"/>
        <rFont val="Times New Roman"/>
        <family val="1"/>
      </rPr>
      <t xml:space="preserve"> </t>
    </r>
    <r>
      <rPr>
        <sz val="8"/>
        <rFont val="Arial"/>
        <family val="2"/>
      </rPr>
      <t>FOLHAS</t>
    </r>
    <r>
      <rPr>
        <sz val="8"/>
        <rFont val="Times New Roman"/>
        <family val="1"/>
      </rPr>
      <t xml:space="preserve"> </t>
    </r>
    <r>
      <rPr>
        <sz val="8"/>
        <rFont val="Arial"/>
        <family val="2"/>
      </rPr>
      <t>300X215</t>
    </r>
    <r>
      <rPr>
        <sz val="8"/>
        <rFont val="Times New Roman"/>
        <family val="1"/>
      </rPr>
      <t xml:space="preserve"> </t>
    </r>
    <r>
      <rPr>
        <sz val="8"/>
        <rFont val="Arial"/>
        <family val="2"/>
      </rPr>
      <t>CM</t>
    </r>
    <r>
      <rPr>
        <sz val="8"/>
        <rFont val="Times New Roman"/>
        <family val="1"/>
      </rPr>
      <t xml:space="preserve"> </t>
    </r>
    <r>
      <rPr>
        <sz val="8"/>
        <rFont val="Arial"/>
        <family val="2"/>
      </rPr>
      <t>INCLUSIVE</t>
    </r>
    <r>
      <rPr>
        <sz val="8"/>
        <rFont val="Times New Roman"/>
        <family val="1"/>
      </rPr>
      <t xml:space="preserve"> </t>
    </r>
    <r>
      <rPr>
        <sz val="8"/>
        <rFont val="Arial"/>
        <family val="2"/>
      </rPr>
      <t>VIDRO</t>
    </r>
    <r>
      <rPr>
        <sz val="8"/>
        <rFont val="Times New Roman"/>
        <family val="1"/>
      </rPr>
      <t xml:space="preserve"> </t>
    </r>
    <r>
      <rPr>
        <sz val="8"/>
        <rFont val="Arial"/>
        <family val="2"/>
      </rPr>
      <t>LAMINADO</t>
    </r>
    <r>
      <rPr>
        <sz val="8"/>
        <rFont val="Times New Roman"/>
        <family val="1"/>
      </rPr>
      <t xml:space="preserve"> </t>
    </r>
    <r>
      <rPr>
        <sz val="8"/>
        <rFont val="Arial"/>
        <family val="2"/>
      </rPr>
      <t>6MM</t>
    </r>
    <r>
      <rPr>
        <sz val="8"/>
        <rFont val="Times New Roman"/>
        <family val="1"/>
      </rPr>
      <t xml:space="preserve"> </t>
    </r>
    <r>
      <rPr>
        <sz val="8"/>
        <rFont val="Arial"/>
        <family val="2"/>
      </rPr>
      <t>COM</t>
    </r>
    <r>
      <rPr>
        <sz val="8"/>
        <rFont val="Times New Roman"/>
        <family val="1"/>
      </rPr>
      <t xml:space="preserve"> </t>
    </r>
    <r>
      <rPr>
        <sz val="8"/>
        <rFont val="Arial"/>
        <family val="2"/>
      </rPr>
      <t>MONTANTES</t>
    </r>
    <r>
      <rPr>
        <sz val="8"/>
        <rFont val="Times New Roman"/>
        <family val="1"/>
      </rPr>
      <t xml:space="preserve"> </t>
    </r>
    <r>
      <rPr>
        <sz val="8"/>
        <rFont val="Arial"/>
        <family val="2"/>
      </rPr>
      <t>ME-02</t>
    </r>
    <r>
      <rPr>
        <sz val="8"/>
        <rFont val="Times New Roman"/>
        <family val="1"/>
      </rPr>
      <t xml:space="preserve"> </t>
    </r>
    <r>
      <rPr>
        <sz val="8"/>
        <rFont val="Arial"/>
        <family val="2"/>
      </rPr>
      <t>E</t>
    </r>
    <r>
      <rPr>
        <sz val="8"/>
        <rFont val="Times New Roman"/>
        <family val="1"/>
      </rPr>
      <t xml:space="preserve"> </t>
    </r>
    <r>
      <rPr>
        <sz val="8"/>
        <rFont val="Arial"/>
        <family val="2"/>
      </rPr>
      <t>ME-03</t>
    </r>
    <r>
      <rPr>
        <sz val="8"/>
        <rFont val="Times New Roman"/>
        <family val="1"/>
      </rPr>
      <t xml:space="preserve">   </t>
    </r>
    <r>
      <rPr>
        <sz val="8"/>
        <rFont val="Arial"/>
        <family val="2"/>
      </rPr>
      <t>USO</t>
    </r>
    <r>
      <rPr>
        <sz val="8"/>
        <rFont val="Times New Roman"/>
        <family val="1"/>
      </rPr>
      <t xml:space="preserve"> </t>
    </r>
    <r>
      <rPr>
        <sz val="8"/>
        <rFont val="Arial"/>
        <family val="2"/>
      </rPr>
      <t>EXCLUSIVO</t>
    </r>
    <r>
      <rPr>
        <sz val="8"/>
        <rFont val="Times New Roman"/>
        <family val="1"/>
      </rPr>
      <t xml:space="preserve"> </t>
    </r>
    <r>
      <rPr>
        <sz val="8"/>
        <rFont val="Arial"/>
        <family val="2"/>
      </rPr>
      <t>PADRAO</t>
    </r>
    <r>
      <rPr>
        <sz val="8"/>
        <rFont val="Times New Roman"/>
        <family val="1"/>
      </rPr>
      <t xml:space="preserve"> </t>
    </r>
    <r>
      <rPr>
        <sz val="8"/>
        <rFont val="Arial"/>
        <family val="2"/>
      </rPr>
      <t>CRECHE"</t>
    </r>
  </si>
  <si>
    <r>
      <rPr>
        <sz val="8"/>
        <rFont val="Arial"/>
        <family val="2"/>
      </rPr>
      <t>06.02.108</t>
    </r>
  </si>
  <si>
    <r>
      <rPr>
        <sz val="8"/>
        <rFont val="Arial"/>
        <family val="2"/>
      </rPr>
      <t>PF-D</t>
    </r>
    <r>
      <rPr>
        <sz val="8"/>
        <rFont val="Times New Roman"/>
        <family val="1"/>
      </rPr>
      <t xml:space="preserve">   </t>
    </r>
    <r>
      <rPr>
        <sz val="8"/>
        <rFont val="Arial"/>
        <family val="2"/>
      </rPr>
      <t>PORTA</t>
    </r>
    <r>
      <rPr>
        <sz val="8"/>
        <rFont val="Times New Roman"/>
        <family val="1"/>
      </rPr>
      <t xml:space="preserve"> </t>
    </r>
    <r>
      <rPr>
        <sz val="8"/>
        <rFont val="Arial"/>
        <family val="2"/>
      </rPr>
      <t>DE</t>
    </r>
    <r>
      <rPr>
        <sz val="8"/>
        <rFont val="Times New Roman"/>
        <family val="1"/>
      </rPr>
      <t xml:space="preserve"> </t>
    </r>
    <r>
      <rPr>
        <sz val="8"/>
        <rFont val="Arial"/>
        <family val="2"/>
      </rPr>
      <t>CORRER</t>
    </r>
    <r>
      <rPr>
        <sz val="8"/>
        <rFont val="Times New Roman"/>
        <family val="1"/>
      </rPr>
      <t xml:space="preserve">  </t>
    </r>
    <r>
      <rPr>
        <sz val="8"/>
        <rFont val="Arial"/>
        <family val="2"/>
      </rPr>
      <t>QUATRO</t>
    </r>
    <r>
      <rPr>
        <sz val="8"/>
        <rFont val="Times New Roman"/>
        <family val="1"/>
      </rPr>
      <t xml:space="preserve"> </t>
    </r>
    <r>
      <rPr>
        <sz val="8"/>
        <rFont val="Arial"/>
        <family val="2"/>
      </rPr>
      <t>FOLHAS</t>
    </r>
    <r>
      <rPr>
        <sz val="8"/>
        <rFont val="Times New Roman"/>
        <family val="1"/>
      </rPr>
      <t xml:space="preserve"> </t>
    </r>
    <r>
      <rPr>
        <sz val="8"/>
        <rFont val="Arial"/>
        <family val="2"/>
      </rPr>
      <t>ADAPTADA</t>
    </r>
    <r>
      <rPr>
        <sz val="8"/>
        <rFont val="Times New Roman"/>
        <family val="1"/>
      </rPr>
      <t xml:space="preserve"> </t>
    </r>
    <r>
      <rPr>
        <sz val="8"/>
        <rFont val="Arial"/>
        <family val="2"/>
      </rPr>
      <t>MODELO</t>
    </r>
    <r>
      <rPr>
        <sz val="8"/>
        <rFont val="Times New Roman"/>
        <family val="1"/>
      </rPr>
      <t xml:space="preserve"> </t>
    </r>
    <r>
      <rPr>
        <sz val="8"/>
        <rFont val="Arial"/>
        <family val="2"/>
      </rPr>
      <t>PF-11</t>
    </r>
    <r>
      <rPr>
        <sz val="8"/>
        <rFont val="Times New Roman"/>
        <family val="1"/>
      </rPr>
      <t xml:space="preserve">  </t>
    </r>
    <r>
      <rPr>
        <sz val="8"/>
        <rFont val="Arial"/>
        <family val="2"/>
      </rPr>
      <t>USO</t>
    </r>
    <r>
      <rPr>
        <sz val="8"/>
        <rFont val="Times New Roman"/>
        <family val="1"/>
      </rPr>
      <t xml:space="preserve"> </t>
    </r>
    <r>
      <rPr>
        <sz val="8"/>
        <rFont val="Arial"/>
        <family val="2"/>
      </rPr>
      <t>EXCLUSIVO</t>
    </r>
    <r>
      <rPr>
        <sz val="8"/>
        <rFont val="Times New Roman"/>
        <family val="1"/>
      </rPr>
      <t xml:space="preserve"> </t>
    </r>
    <r>
      <rPr>
        <sz val="8"/>
        <rFont val="Arial"/>
        <family val="2"/>
      </rPr>
      <t>PADRAO</t>
    </r>
    <r>
      <rPr>
        <sz val="8"/>
        <rFont val="Times New Roman"/>
        <family val="1"/>
      </rPr>
      <t xml:space="preserve"> </t>
    </r>
    <r>
      <rPr>
        <sz val="8"/>
        <rFont val="Arial"/>
        <family val="2"/>
      </rPr>
      <t>CRECHE</t>
    </r>
  </si>
  <si>
    <r>
      <rPr>
        <sz val="8"/>
        <rFont val="Arial"/>
        <family val="2"/>
      </rPr>
      <t>06.02.109</t>
    </r>
  </si>
  <si>
    <r>
      <rPr>
        <sz val="8"/>
        <rFont val="Arial"/>
        <family val="2"/>
      </rPr>
      <t>PF-C</t>
    </r>
    <r>
      <rPr>
        <sz val="8"/>
        <rFont val="Times New Roman"/>
        <family val="1"/>
      </rPr>
      <t xml:space="preserve">   </t>
    </r>
    <r>
      <rPr>
        <sz val="8"/>
        <rFont val="Arial"/>
        <family val="2"/>
      </rPr>
      <t>PORTA</t>
    </r>
    <r>
      <rPr>
        <sz val="8"/>
        <rFont val="Times New Roman"/>
        <family val="1"/>
      </rPr>
      <t xml:space="preserve"> </t>
    </r>
    <r>
      <rPr>
        <sz val="8"/>
        <rFont val="Arial"/>
        <family val="2"/>
      </rPr>
      <t>CAIXILHO</t>
    </r>
    <r>
      <rPr>
        <sz val="8"/>
        <rFont val="Times New Roman"/>
        <family val="1"/>
      </rPr>
      <t xml:space="preserve">  </t>
    </r>
    <r>
      <rPr>
        <sz val="8"/>
        <rFont val="Arial"/>
        <family val="2"/>
      </rPr>
      <t>93X215</t>
    </r>
    <r>
      <rPr>
        <sz val="8"/>
        <rFont val="Times New Roman"/>
        <family val="1"/>
      </rPr>
      <t xml:space="preserve"> </t>
    </r>
    <r>
      <rPr>
        <sz val="8"/>
        <rFont val="Arial"/>
        <family val="2"/>
      </rPr>
      <t>CM</t>
    </r>
    <r>
      <rPr>
        <sz val="8"/>
        <rFont val="Times New Roman"/>
        <family val="1"/>
      </rPr>
      <t xml:space="preserve"> </t>
    </r>
    <r>
      <rPr>
        <sz val="8"/>
        <rFont val="Arial"/>
        <family val="2"/>
      </rPr>
      <t>ADAPTADA</t>
    </r>
    <r>
      <rPr>
        <sz val="8"/>
        <rFont val="Times New Roman"/>
        <family val="1"/>
      </rPr>
      <t xml:space="preserve"> </t>
    </r>
    <r>
      <rPr>
        <sz val="8"/>
        <rFont val="Arial"/>
        <family val="2"/>
      </rPr>
      <t>MODELO</t>
    </r>
    <r>
      <rPr>
        <sz val="8"/>
        <rFont val="Times New Roman"/>
        <family val="1"/>
      </rPr>
      <t xml:space="preserve"> </t>
    </r>
    <r>
      <rPr>
        <sz val="8"/>
        <rFont val="Arial"/>
        <family val="2"/>
      </rPr>
      <t>PF-27</t>
    </r>
    <r>
      <rPr>
        <sz val="8"/>
        <rFont val="Times New Roman"/>
        <family val="1"/>
      </rPr>
      <t xml:space="preserve">  </t>
    </r>
    <r>
      <rPr>
        <sz val="8"/>
        <rFont val="Arial"/>
        <family val="2"/>
      </rPr>
      <t>USO</t>
    </r>
    <r>
      <rPr>
        <sz val="8"/>
        <rFont val="Times New Roman"/>
        <family val="1"/>
      </rPr>
      <t xml:space="preserve"> </t>
    </r>
    <r>
      <rPr>
        <sz val="8"/>
        <rFont val="Arial"/>
        <family val="2"/>
      </rPr>
      <t>EXCLUSIVO</t>
    </r>
    <r>
      <rPr>
        <sz val="8"/>
        <rFont val="Times New Roman"/>
        <family val="1"/>
      </rPr>
      <t xml:space="preserve"> </t>
    </r>
    <r>
      <rPr>
        <sz val="8"/>
        <rFont val="Arial"/>
        <family val="2"/>
      </rPr>
      <t>PADRAO</t>
    </r>
    <r>
      <rPr>
        <sz val="8"/>
        <rFont val="Times New Roman"/>
        <family val="1"/>
      </rPr>
      <t xml:space="preserve"> </t>
    </r>
    <r>
      <rPr>
        <sz val="8"/>
        <rFont val="Arial"/>
        <family val="2"/>
      </rPr>
      <t>CRECHE</t>
    </r>
  </si>
  <si>
    <r>
      <rPr>
        <sz val="8"/>
        <rFont val="Arial"/>
        <family val="2"/>
      </rPr>
      <t>06.03.001</t>
    </r>
  </si>
  <si>
    <r>
      <rPr>
        <sz val="8"/>
        <rFont val="Arial"/>
        <family val="2"/>
      </rPr>
      <t>TI-01</t>
    </r>
    <r>
      <rPr>
        <sz val="8"/>
        <rFont val="Times New Roman"/>
        <family val="1"/>
      </rPr>
      <t xml:space="preserve"> </t>
    </r>
    <r>
      <rPr>
        <sz val="8"/>
        <rFont val="Arial"/>
        <family val="2"/>
      </rPr>
      <t>TAMPA</t>
    </r>
    <r>
      <rPr>
        <sz val="8"/>
        <rFont val="Times New Roman"/>
        <family val="1"/>
      </rPr>
      <t xml:space="preserve"> </t>
    </r>
    <r>
      <rPr>
        <sz val="8"/>
        <rFont val="Arial"/>
        <family val="2"/>
      </rPr>
      <t>DE</t>
    </r>
    <r>
      <rPr>
        <sz val="8"/>
        <rFont val="Times New Roman"/>
        <family val="1"/>
      </rPr>
      <t xml:space="preserve"> </t>
    </r>
    <r>
      <rPr>
        <sz val="8"/>
        <rFont val="Arial"/>
        <family val="2"/>
      </rPr>
      <t>INSPECAO</t>
    </r>
    <r>
      <rPr>
        <sz val="8"/>
        <rFont val="Times New Roman"/>
        <family val="1"/>
      </rPr>
      <t xml:space="preserve"> </t>
    </r>
    <r>
      <rPr>
        <sz val="8"/>
        <rFont val="Arial"/>
        <family val="2"/>
      </rPr>
      <t>-</t>
    </r>
    <r>
      <rPr>
        <sz val="8"/>
        <rFont val="Times New Roman"/>
        <family val="1"/>
      </rPr>
      <t xml:space="preserve"> </t>
    </r>
    <r>
      <rPr>
        <sz val="8"/>
        <rFont val="Arial"/>
        <family val="2"/>
      </rPr>
      <t>ACO</t>
    </r>
  </si>
  <si>
    <r>
      <rPr>
        <sz val="8"/>
        <rFont val="Arial"/>
        <family val="2"/>
      </rPr>
      <t>06.03.003</t>
    </r>
  </si>
  <si>
    <r>
      <rPr>
        <sz val="8"/>
        <rFont val="Arial"/>
        <family val="2"/>
      </rPr>
      <t>AF-01</t>
    </r>
    <r>
      <rPr>
        <sz val="8"/>
        <rFont val="Times New Roman"/>
        <family val="1"/>
      </rPr>
      <t xml:space="preserve"> </t>
    </r>
    <r>
      <rPr>
        <sz val="8"/>
        <rFont val="Arial"/>
        <family val="2"/>
      </rPr>
      <t>ALCAPAO</t>
    </r>
    <r>
      <rPr>
        <sz val="8"/>
        <rFont val="Times New Roman"/>
        <family val="1"/>
      </rPr>
      <t xml:space="preserve"> </t>
    </r>
    <r>
      <rPr>
        <sz val="8"/>
        <rFont val="Arial"/>
        <family val="2"/>
      </rPr>
      <t>PARA</t>
    </r>
    <r>
      <rPr>
        <sz val="8"/>
        <rFont val="Times New Roman"/>
        <family val="1"/>
      </rPr>
      <t xml:space="preserve"> </t>
    </r>
    <r>
      <rPr>
        <sz val="8"/>
        <rFont val="Arial"/>
        <family val="2"/>
      </rPr>
      <t>LAJE</t>
    </r>
    <r>
      <rPr>
        <sz val="8"/>
        <rFont val="Times New Roman"/>
        <family val="1"/>
      </rPr>
      <t xml:space="preserve"> </t>
    </r>
    <r>
      <rPr>
        <sz val="8"/>
        <rFont val="Arial"/>
        <family val="2"/>
      </rPr>
      <t>DE</t>
    </r>
    <r>
      <rPr>
        <sz val="8"/>
        <rFont val="Times New Roman"/>
        <family val="1"/>
      </rPr>
      <t xml:space="preserve"> </t>
    </r>
    <r>
      <rPr>
        <sz val="8"/>
        <rFont val="Arial"/>
        <family val="2"/>
      </rPr>
      <t>FORRO</t>
    </r>
  </si>
  <si>
    <r>
      <rPr>
        <sz val="8"/>
        <rFont val="Arial"/>
        <family val="2"/>
      </rPr>
      <t>06.03.016</t>
    </r>
  </si>
  <si>
    <r>
      <rPr>
        <sz val="8"/>
        <rFont val="Arial"/>
        <family val="2"/>
      </rPr>
      <t>BP-01</t>
    </r>
    <r>
      <rPr>
        <sz val="8"/>
        <rFont val="Times New Roman"/>
        <family val="1"/>
      </rPr>
      <t xml:space="preserve"> </t>
    </r>
    <r>
      <rPr>
        <sz val="8"/>
        <rFont val="Arial"/>
        <family val="2"/>
      </rPr>
      <t>BARRA</t>
    </r>
    <r>
      <rPr>
        <sz val="8"/>
        <rFont val="Times New Roman"/>
        <family val="1"/>
      </rPr>
      <t xml:space="preserve"> </t>
    </r>
    <r>
      <rPr>
        <sz val="8"/>
        <rFont val="Arial"/>
        <family val="2"/>
      </rPr>
      <t>ANTIPANICO</t>
    </r>
    <r>
      <rPr>
        <sz val="8"/>
        <rFont val="Times New Roman"/>
        <family val="1"/>
      </rPr>
      <t xml:space="preserve"> </t>
    </r>
    <r>
      <rPr>
        <sz val="8"/>
        <rFont val="Arial"/>
        <family val="2"/>
      </rPr>
      <t>SIMPLES</t>
    </r>
  </si>
  <si>
    <r>
      <rPr>
        <sz val="8"/>
        <rFont val="Arial"/>
        <family val="2"/>
      </rPr>
      <t>06.03.017</t>
    </r>
  </si>
  <si>
    <r>
      <rPr>
        <sz val="8"/>
        <rFont val="Arial"/>
        <family val="2"/>
      </rPr>
      <t>BP-02</t>
    </r>
    <r>
      <rPr>
        <sz val="8"/>
        <rFont val="Times New Roman"/>
        <family val="1"/>
      </rPr>
      <t xml:space="preserve"> </t>
    </r>
    <r>
      <rPr>
        <sz val="8"/>
        <rFont val="Arial"/>
        <family val="2"/>
      </rPr>
      <t>BARRA</t>
    </r>
    <r>
      <rPr>
        <sz val="8"/>
        <rFont val="Times New Roman"/>
        <family val="1"/>
      </rPr>
      <t xml:space="preserve"> </t>
    </r>
    <r>
      <rPr>
        <sz val="8"/>
        <rFont val="Arial"/>
        <family val="2"/>
      </rPr>
      <t>ANTIPANICO</t>
    </r>
    <r>
      <rPr>
        <sz val="8"/>
        <rFont val="Times New Roman"/>
        <family val="1"/>
      </rPr>
      <t xml:space="preserve"> </t>
    </r>
    <r>
      <rPr>
        <sz val="8"/>
        <rFont val="Arial"/>
        <family val="2"/>
      </rPr>
      <t>DUPLA</t>
    </r>
  </si>
  <si>
    <r>
      <rPr>
        <sz val="8"/>
        <rFont val="Arial"/>
        <family val="2"/>
      </rPr>
      <t>06.03.018</t>
    </r>
  </si>
  <si>
    <r>
      <rPr>
        <sz val="8"/>
        <rFont val="Arial"/>
        <family val="2"/>
      </rPr>
      <t>TP-03</t>
    </r>
    <r>
      <rPr>
        <sz val="8"/>
        <rFont val="Times New Roman"/>
        <family val="1"/>
      </rPr>
      <t xml:space="preserve"> </t>
    </r>
    <r>
      <rPr>
        <sz val="8"/>
        <rFont val="Arial"/>
        <family val="2"/>
      </rPr>
      <t>TELA</t>
    </r>
    <r>
      <rPr>
        <sz val="8"/>
        <rFont val="Times New Roman"/>
        <family val="1"/>
      </rPr>
      <t xml:space="preserve"> </t>
    </r>
    <r>
      <rPr>
        <sz val="8"/>
        <rFont val="Arial"/>
        <family val="2"/>
      </rPr>
      <t>DE</t>
    </r>
    <r>
      <rPr>
        <sz val="8"/>
        <rFont val="Times New Roman"/>
        <family val="1"/>
      </rPr>
      <t xml:space="preserve"> </t>
    </r>
    <r>
      <rPr>
        <sz val="8"/>
        <rFont val="Arial"/>
        <family val="2"/>
      </rPr>
      <t>PROTEÇÃO</t>
    </r>
    <r>
      <rPr>
        <sz val="8"/>
        <rFont val="Times New Roman"/>
        <family val="1"/>
      </rPr>
      <t xml:space="preserve"> </t>
    </r>
    <r>
      <rPr>
        <sz val="8"/>
        <rFont val="Arial"/>
        <family val="2"/>
      </rPr>
      <t>ARAME</t>
    </r>
    <r>
      <rPr>
        <sz val="8"/>
        <rFont val="Times New Roman"/>
        <family val="1"/>
      </rPr>
      <t xml:space="preserve"> </t>
    </r>
    <r>
      <rPr>
        <sz val="8"/>
        <rFont val="Arial"/>
        <family val="2"/>
      </rPr>
      <t>GALVANIZADO</t>
    </r>
    <r>
      <rPr>
        <sz val="8"/>
        <rFont val="Times New Roman"/>
        <family val="1"/>
      </rPr>
      <t xml:space="preserve"> </t>
    </r>
    <r>
      <rPr>
        <sz val="8"/>
        <rFont val="Arial"/>
        <family val="2"/>
      </rPr>
      <t>ONDULADO</t>
    </r>
    <r>
      <rPr>
        <sz val="8"/>
        <rFont val="Times New Roman"/>
        <family val="1"/>
      </rPr>
      <t xml:space="preserve">  </t>
    </r>
    <r>
      <rPr>
        <sz val="8"/>
        <rFont val="Arial"/>
        <family val="2"/>
      </rPr>
      <t>-</t>
    </r>
    <r>
      <rPr>
        <sz val="8"/>
        <rFont val="Times New Roman"/>
        <family val="1"/>
      </rPr>
      <t xml:space="preserve"> </t>
    </r>
    <r>
      <rPr>
        <sz val="8"/>
        <rFont val="Arial"/>
        <family val="2"/>
      </rPr>
      <t>REQUADRO</t>
    </r>
    <r>
      <rPr>
        <sz val="8"/>
        <rFont val="Times New Roman"/>
        <family val="1"/>
      </rPr>
      <t xml:space="preserve"> </t>
    </r>
    <r>
      <rPr>
        <sz val="8"/>
        <rFont val="Arial"/>
        <family val="2"/>
      </rPr>
      <t>DE</t>
    </r>
    <r>
      <rPr>
        <sz val="8"/>
        <rFont val="Times New Roman"/>
        <family val="1"/>
      </rPr>
      <t xml:space="preserve"> </t>
    </r>
    <r>
      <rPr>
        <sz val="8"/>
        <rFont val="Arial"/>
        <family val="2"/>
      </rPr>
      <t>FERRO</t>
    </r>
  </si>
  <si>
    <r>
      <rPr>
        <sz val="8"/>
        <rFont val="Arial"/>
        <family val="2"/>
      </rPr>
      <t>06.03.019</t>
    </r>
  </si>
  <si>
    <r>
      <rPr>
        <sz val="8"/>
        <rFont val="Arial"/>
        <family val="2"/>
      </rPr>
      <t>EM-05</t>
    </r>
    <r>
      <rPr>
        <sz val="8"/>
        <rFont val="Times New Roman"/>
        <family val="1"/>
      </rPr>
      <t xml:space="preserve"> </t>
    </r>
    <r>
      <rPr>
        <sz val="8"/>
        <rFont val="Arial"/>
        <family val="2"/>
      </rPr>
      <t>ESCADA</t>
    </r>
    <r>
      <rPr>
        <sz val="8"/>
        <rFont val="Times New Roman"/>
        <family val="1"/>
      </rPr>
      <t xml:space="preserve"> </t>
    </r>
    <r>
      <rPr>
        <sz val="8"/>
        <rFont val="Arial"/>
        <family val="2"/>
      </rPr>
      <t>MARINHEIRO</t>
    </r>
    <r>
      <rPr>
        <sz val="8"/>
        <rFont val="Times New Roman"/>
        <family val="1"/>
      </rPr>
      <t xml:space="preserve"> </t>
    </r>
    <r>
      <rPr>
        <sz val="8"/>
        <rFont val="Arial"/>
        <family val="2"/>
      </rPr>
      <t>(GALVANIZADA)</t>
    </r>
  </si>
  <si>
    <r>
      <rPr>
        <sz val="8"/>
        <rFont val="Arial"/>
        <family val="2"/>
      </rPr>
      <t>06.03.020</t>
    </r>
  </si>
  <si>
    <r>
      <rPr>
        <sz val="8"/>
        <rFont val="Arial"/>
        <family val="2"/>
      </rPr>
      <t>EM-06</t>
    </r>
    <r>
      <rPr>
        <sz val="8"/>
        <rFont val="Times New Roman"/>
        <family val="1"/>
      </rPr>
      <t xml:space="preserve"> </t>
    </r>
    <r>
      <rPr>
        <sz val="8"/>
        <rFont val="Arial"/>
        <family val="2"/>
      </rPr>
      <t>ESCADA</t>
    </r>
    <r>
      <rPr>
        <sz val="8"/>
        <rFont val="Times New Roman"/>
        <family val="1"/>
      </rPr>
      <t xml:space="preserve"> </t>
    </r>
    <r>
      <rPr>
        <sz val="8"/>
        <rFont val="Arial"/>
        <family val="2"/>
      </rPr>
      <t>DE</t>
    </r>
    <r>
      <rPr>
        <sz val="8"/>
        <rFont val="Times New Roman"/>
        <family val="1"/>
      </rPr>
      <t xml:space="preserve"> </t>
    </r>
    <r>
      <rPr>
        <sz val="8"/>
        <rFont val="Arial"/>
        <family val="2"/>
      </rPr>
      <t>MARINHEIRO</t>
    </r>
    <r>
      <rPr>
        <sz val="8"/>
        <rFont val="Times New Roman"/>
        <family val="1"/>
      </rPr>
      <t xml:space="preserve"> </t>
    </r>
    <r>
      <rPr>
        <sz val="8"/>
        <rFont val="Arial"/>
        <family val="2"/>
      </rPr>
      <t>C/GUARDA</t>
    </r>
    <r>
      <rPr>
        <sz val="8"/>
        <rFont val="Times New Roman"/>
        <family val="1"/>
      </rPr>
      <t xml:space="preserve"> </t>
    </r>
    <r>
      <rPr>
        <sz val="8"/>
        <rFont val="Arial"/>
        <family val="2"/>
      </rPr>
      <t>CORPO</t>
    </r>
    <r>
      <rPr>
        <sz val="8"/>
        <rFont val="Times New Roman"/>
        <family val="1"/>
      </rPr>
      <t xml:space="preserve"> </t>
    </r>
    <r>
      <rPr>
        <sz val="8"/>
        <rFont val="Arial"/>
        <family val="2"/>
      </rPr>
      <t>GALVANIZADA</t>
    </r>
  </si>
  <si>
    <r>
      <rPr>
        <sz val="8"/>
        <rFont val="Arial"/>
        <family val="2"/>
      </rPr>
      <t>06.03.024</t>
    </r>
  </si>
  <si>
    <r>
      <rPr>
        <sz val="8"/>
        <rFont val="Arial"/>
        <family val="2"/>
      </rPr>
      <t>TP-12</t>
    </r>
    <r>
      <rPr>
        <sz val="8"/>
        <rFont val="Times New Roman"/>
        <family val="1"/>
      </rPr>
      <t xml:space="preserve"> </t>
    </r>
    <r>
      <rPr>
        <sz val="8"/>
        <rFont val="Arial"/>
        <family val="2"/>
      </rPr>
      <t>TELA</t>
    </r>
    <r>
      <rPr>
        <sz val="8"/>
        <rFont val="Times New Roman"/>
        <family val="1"/>
      </rPr>
      <t xml:space="preserve"> </t>
    </r>
    <r>
      <rPr>
        <sz val="8"/>
        <rFont val="Arial"/>
        <family val="2"/>
      </rPr>
      <t>DE</t>
    </r>
    <r>
      <rPr>
        <sz val="8"/>
        <rFont val="Times New Roman"/>
        <family val="1"/>
      </rPr>
      <t xml:space="preserve"> </t>
    </r>
    <r>
      <rPr>
        <sz val="8"/>
        <rFont val="Arial"/>
        <family val="2"/>
      </rPr>
      <t>PROTECAO</t>
    </r>
    <r>
      <rPr>
        <sz val="8"/>
        <rFont val="Times New Roman"/>
        <family val="1"/>
      </rPr>
      <t xml:space="preserve"> </t>
    </r>
    <r>
      <rPr>
        <sz val="8"/>
        <rFont val="Arial"/>
        <family val="2"/>
      </rPr>
      <t>REMOVIVEL</t>
    </r>
  </si>
  <si>
    <r>
      <rPr>
        <sz val="8"/>
        <rFont val="Arial"/>
        <family val="2"/>
      </rPr>
      <t>06.03.032</t>
    </r>
  </si>
  <si>
    <r>
      <rPr>
        <sz val="8"/>
        <rFont val="Arial"/>
        <family val="2"/>
      </rPr>
      <t>GR-01</t>
    </r>
    <r>
      <rPr>
        <sz val="8"/>
        <rFont val="Times New Roman"/>
        <family val="1"/>
      </rPr>
      <t xml:space="preserve"> </t>
    </r>
    <r>
      <rPr>
        <sz val="8"/>
        <rFont val="Arial"/>
        <family val="2"/>
      </rPr>
      <t>GRADE</t>
    </r>
    <r>
      <rPr>
        <sz val="8"/>
        <rFont val="Times New Roman"/>
        <family val="1"/>
      </rPr>
      <t xml:space="preserve"> </t>
    </r>
    <r>
      <rPr>
        <sz val="8"/>
        <rFont val="Arial"/>
        <family val="2"/>
      </rPr>
      <t>DE</t>
    </r>
    <r>
      <rPr>
        <sz val="8"/>
        <rFont val="Times New Roman"/>
        <family val="1"/>
      </rPr>
      <t xml:space="preserve"> </t>
    </r>
    <r>
      <rPr>
        <sz val="8"/>
        <rFont val="Arial"/>
        <family val="2"/>
      </rPr>
      <t>PROTECAO</t>
    </r>
    <r>
      <rPr>
        <sz val="8"/>
        <rFont val="Times New Roman"/>
        <family val="1"/>
      </rPr>
      <t xml:space="preserve"> </t>
    </r>
    <r>
      <rPr>
        <sz val="8"/>
        <rFont val="Arial"/>
        <family val="2"/>
      </rPr>
      <t>FERRO</t>
    </r>
    <r>
      <rPr>
        <sz val="8"/>
        <rFont val="Times New Roman"/>
        <family val="1"/>
      </rPr>
      <t xml:space="preserve"> </t>
    </r>
    <r>
      <rPr>
        <sz val="8"/>
        <rFont val="Arial"/>
        <family val="2"/>
      </rPr>
      <t>CHATO</t>
    </r>
    <r>
      <rPr>
        <sz val="8"/>
        <rFont val="Times New Roman"/>
        <family val="1"/>
      </rPr>
      <t xml:space="preserve"> </t>
    </r>
    <r>
      <rPr>
        <sz val="8"/>
        <rFont val="Arial"/>
        <family val="2"/>
      </rPr>
      <t>1"</t>
    </r>
    <r>
      <rPr>
        <sz val="8"/>
        <rFont val="Times New Roman"/>
        <family val="1"/>
      </rPr>
      <t xml:space="preserve"> </t>
    </r>
    <r>
      <rPr>
        <sz val="8"/>
        <rFont val="Arial"/>
        <family val="2"/>
      </rPr>
      <t>X</t>
    </r>
    <r>
      <rPr>
        <sz val="8"/>
        <rFont val="Times New Roman"/>
        <family val="1"/>
      </rPr>
      <t xml:space="preserve"> </t>
    </r>
    <r>
      <rPr>
        <sz val="8"/>
        <rFont val="Arial"/>
        <family val="2"/>
      </rPr>
      <t>1/4"</t>
    </r>
    <r>
      <rPr>
        <sz val="8"/>
        <rFont val="Times New Roman"/>
        <family val="1"/>
      </rPr>
      <t xml:space="preserve"> </t>
    </r>
    <r>
      <rPr>
        <sz val="8"/>
        <rFont val="Arial"/>
        <family val="2"/>
      </rPr>
      <t>MALHA</t>
    </r>
    <r>
      <rPr>
        <sz val="8"/>
        <rFont val="Times New Roman"/>
        <family val="1"/>
      </rPr>
      <t xml:space="preserve"> </t>
    </r>
    <r>
      <rPr>
        <sz val="8"/>
        <rFont val="Arial"/>
        <family val="2"/>
      </rPr>
      <t>15CM</t>
    </r>
    <r>
      <rPr>
        <sz val="8"/>
        <rFont val="Times New Roman"/>
        <family val="1"/>
      </rPr>
      <t xml:space="preserve"> </t>
    </r>
    <r>
      <rPr>
        <sz val="8"/>
        <rFont val="Arial"/>
        <family val="2"/>
      </rPr>
      <t>X15CM</t>
    </r>
  </si>
  <si>
    <r>
      <rPr>
        <sz val="8"/>
        <rFont val="Arial"/>
        <family val="2"/>
      </rPr>
      <t>06.03.035</t>
    </r>
  </si>
  <si>
    <r>
      <rPr>
        <sz val="8"/>
        <rFont val="Arial"/>
        <family val="2"/>
      </rPr>
      <t>GR-02</t>
    </r>
    <r>
      <rPr>
        <sz val="8"/>
        <rFont val="Times New Roman"/>
        <family val="1"/>
      </rPr>
      <t xml:space="preserve"> </t>
    </r>
    <r>
      <rPr>
        <sz val="8"/>
        <rFont val="Arial"/>
        <family val="2"/>
      </rPr>
      <t>GRADE</t>
    </r>
    <r>
      <rPr>
        <sz val="8"/>
        <rFont val="Times New Roman"/>
        <family val="1"/>
      </rPr>
      <t xml:space="preserve"> </t>
    </r>
    <r>
      <rPr>
        <sz val="8"/>
        <rFont val="Arial"/>
        <family val="2"/>
      </rPr>
      <t>DE</t>
    </r>
    <r>
      <rPr>
        <sz val="8"/>
        <rFont val="Times New Roman"/>
        <family val="1"/>
      </rPr>
      <t xml:space="preserve"> </t>
    </r>
    <r>
      <rPr>
        <sz val="8"/>
        <rFont val="Arial"/>
        <family val="2"/>
      </rPr>
      <t>PROTECAO</t>
    </r>
    <r>
      <rPr>
        <sz val="8"/>
        <rFont val="Times New Roman"/>
        <family val="1"/>
      </rPr>
      <t xml:space="preserve"> </t>
    </r>
    <r>
      <rPr>
        <sz val="8"/>
        <rFont val="Arial"/>
        <family val="2"/>
      </rPr>
      <t>/</t>
    </r>
    <r>
      <rPr>
        <sz val="8"/>
        <rFont val="Times New Roman"/>
        <family val="1"/>
      </rPr>
      <t xml:space="preserve"> </t>
    </r>
    <r>
      <rPr>
        <sz val="8"/>
        <rFont val="Arial"/>
        <family val="2"/>
      </rPr>
      <t>GUICHE</t>
    </r>
    <r>
      <rPr>
        <sz val="8"/>
        <rFont val="Times New Roman"/>
        <family val="1"/>
      </rPr>
      <t xml:space="preserve"> </t>
    </r>
    <r>
      <rPr>
        <sz val="8"/>
        <rFont val="Arial"/>
        <family val="2"/>
      </rPr>
      <t>(122X105</t>
    </r>
    <r>
      <rPr>
        <sz val="8"/>
        <rFont val="Times New Roman"/>
        <family val="1"/>
      </rPr>
      <t xml:space="preserve"> </t>
    </r>
    <r>
      <rPr>
        <sz val="8"/>
        <rFont val="Arial"/>
        <family val="2"/>
      </rPr>
      <t>CM)</t>
    </r>
    <r>
      <rPr>
        <sz val="8"/>
        <rFont val="Times New Roman"/>
        <family val="1"/>
      </rPr>
      <t xml:space="preserve"> </t>
    </r>
    <r>
      <rPr>
        <sz val="8"/>
        <rFont val="Arial"/>
        <family val="2"/>
      </rPr>
      <t>FERRO</t>
    </r>
    <r>
      <rPr>
        <sz val="8"/>
        <rFont val="Times New Roman"/>
        <family val="1"/>
      </rPr>
      <t xml:space="preserve"> </t>
    </r>
    <r>
      <rPr>
        <sz val="8"/>
        <rFont val="Arial"/>
        <family val="2"/>
      </rPr>
      <t>CHATO</t>
    </r>
    <r>
      <rPr>
        <sz val="8"/>
        <rFont val="Times New Roman"/>
        <family val="1"/>
      </rPr>
      <t xml:space="preserve"> </t>
    </r>
    <r>
      <rPr>
        <sz val="8"/>
        <rFont val="Arial"/>
        <family val="2"/>
      </rPr>
      <t>1/2"</t>
    </r>
    <r>
      <rPr>
        <sz val="8"/>
        <rFont val="Times New Roman"/>
        <family val="1"/>
      </rPr>
      <t xml:space="preserve"> </t>
    </r>
    <r>
      <rPr>
        <sz val="8"/>
        <rFont val="Arial"/>
        <family val="2"/>
      </rPr>
      <t>X</t>
    </r>
    <r>
      <rPr>
        <sz val="8"/>
        <rFont val="Times New Roman"/>
        <family val="1"/>
      </rPr>
      <t xml:space="preserve"> </t>
    </r>
    <r>
      <rPr>
        <sz val="8"/>
        <rFont val="Arial"/>
        <family val="2"/>
      </rPr>
      <t>1/8"</t>
    </r>
  </si>
  <si>
    <r>
      <rPr>
        <sz val="8"/>
        <rFont val="Arial"/>
        <family val="2"/>
      </rPr>
      <t>06.03.036</t>
    </r>
  </si>
  <si>
    <r>
      <rPr>
        <sz val="8"/>
        <rFont val="Arial"/>
        <family val="2"/>
      </rPr>
      <t>CHAPA</t>
    </r>
    <r>
      <rPr>
        <sz val="8"/>
        <rFont val="Times New Roman"/>
        <family val="1"/>
      </rPr>
      <t xml:space="preserve"> </t>
    </r>
    <r>
      <rPr>
        <sz val="8"/>
        <rFont val="Arial"/>
        <family val="2"/>
      </rPr>
      <t>PERFURADA</t>
    </r>
    <r>
      <rPr>
        <sz val="8"/>
        <rFont val="Times New Roman"/>
        <family val="1"/>
      </rPr>
      <t xml:space="preserve"> </t>
    </r>
    <r>
      <rPr>
        <sz val="8"/>
        <rFont val="Arial"/>
        <family val="2"/>
      </rPr>
      <t>GALV</t>
    </r>
    <r>
      <rPr>
        <sz val="8"/>
        <rFont val="Times New Roman"/>
        <family val="1"/>
      </rPr>
      <t xml:space="preserve"> </t>
    </r>
    <r>
      <rPr>
        <sz val="8"/>
        <rFont val="Arial"/>
        <family val="2"/>
      </rPr>
      <t>14(FUROS</t>
    </r>
    <r>
      <rPr>
        <sz val="8"/>
        <rFont val="Times New Roman"/>
        <family val="1"/>
      </rPr>
      <t xml:space="preserve"> </t>
    </r>
    <r>
      <rPr>
        <sz val="8"/>
        <rFont val="Arial"/>
        <family val="2"/>
      </rPr>
      <t>REDONDOS</t>
    </r>
    <r>
      <rPr>
        <sz val="8"/>
        <rFont val="Times New Roman"/>
        <family val="1"/>
      </rPr>
      <t xml:space="preserve"> </t>
    </r>
    <r>
      <rPr>
        <sz val="8"/>
        <rFont val="Arial"/>
        <family val="2"/>
      </rPr>
      <t>E</t>
    </r>
    <r>
      <rPr>
        <sz val="8"/>
        <rFont val="Times New Roman"/>
        <family val="1"/>
      </rPr>
      <t xml:space="preserve"> </t>
    </r>
    <r>
      <rPr>
        <sz val="8"/>
        <rFont val="Arial"/>
        <family val="2"/>
      </rPr>
      <t>ALTERNADOS</t>
    </r>
    <r>
      <rPr>
        <sz val="8"/>
        <rFont val="Times New Roman"/>
        <family val="1"/>
      </rPr>
      <t xml:space="preserve"> </t>
    </r>
    <r>
      <rPr>
        <sz val="8"/>
        <rFont val="Arial"/>
        <family val="2"/>
      </rPr>
      <t>3/8")AREA</t>
    </r>
    <r>
      <rPr>
        <sz val="8"/>
        <rFont val="Times New Roman"/>
        <family val="1"/>
      </rPr>
      <t xml:space="preserve"> </t>
    </r>
    <r>
      <rPr>
        <sz val="8"/>
        <rFont val="Arial"/>
        <family val="2"/>
      </rPr>
      <t>PERF</t>
    </r>
    <r>
      <rPr>
        <sz val="8"/>
        <rFont val="Times New Roman"/>
        <family val="1"/>
      </rPr>
      <t xml:space="preserve"> </t>
    </r>
    <r>
      <rPr>
        <sz val="8"/>
        <rFont val="Arial"/>
        <family val="2"/>
      </rPr>
      <t>48%</t>
    </r>
  </si>
  <si>
    <r>
      <rPr>
        <sz val="8"/>
        <rFont val="Arial"/>
        <family val="2"/>
      </rPr>
      <t>06.03.037</t>
    </r>
  </si>
  <si>
    <r>
      <rPr>
        <sz val="8"/>
        <rFont val="Arial"/>
        <family val="2"/>
      </rPr>
      <t>PERFIL</t>
    </r>
    <r>
      <rPr>
        <sz val="8"/>
        <rFont val="Times New Roman"/>
        <family val="1"/>
      </rPr>
      <t xml:space="preserve"> </t>
    </r>
    <r>
      <rPr>
        <sz val="8"/>
        <rFont val="Arial"/>
        <family val="2"/>
      </rPr>
      <t>METALICO</t>
    </r>
    <r>
      <rPr>
        <sz val="8"/>
        <rFont val="Times New Roman"/>
        <family val="1"/>
      </rPr>
      <t xml:space="preserve"> </t>
    </r>
    <r>
      <rPr>
        <sz val="8"/>
        <rFont val="Arial"/>
        <family val="2"/>
      </rPr>
      <t>TUBULAR</t>
    </r>
    <r>
      <rPr>
        <sz val="8"/>
        <rFont val="Times New Roman"/>
        <family val="1"/>
      </rPr>
      <t xml:space="preserve"> </t>
    </r>
    <r>
      <rPr>
        <sz val="8"/>
        <rFont val="Arial"/>
        <family val="2"/>
      </rPr>
      <t>SECCAO</t>
    </r>
    <r>
      <rPr>
        <sz val="8"/>
        <rFont val="Times New Roman"/>
        <family val="1"/>
      </rPr>
      <t xml:space="preserve"> </t>
    </r>
    <r>
      <rPr>
        <sz val="8"/>
        <rFont val="Arial"/>
        <family val="2"/>
      </rPr>
      <t>QUADRADA</t>
    </r>
    <r>
      <rPr>
        <sz val="8"/>
        <rFont val="Times New Roman"/>
        <family val="1"/>
      </rPr>
      <t xml:space="preserve"> </t>
    </r>
    <r>
      <rPr>
        <sz val="8"/>
        <rFont val="Arial"/>
        <family val="2"/>
      </rPr>
      <t>8X8CM</t>
    </r>
    <r>
      <rPr>
        <sz val="8"/>
        <rFont val="Times New Roman"/>
        <family val="1"/>
      </rPr>
      <t xml:space="preserve"> </t>
    </r>
    <r>
      <rPr>
        <sz val="8"/>
        <rFont val="Arial"/>
        <family val="2"/>
      </rPr>
      <t>E=3MM</t>
    </r>
  </si>
  <si>
    <r>
      <rPr>
        <sz val="8"/>
        <rFont val="Arial"/>
        <family val="2"/>
      </rPr>
      <t>06.03.039</t>
    </r>
  </si>
  <si>
    <r>
      <rPr>
        <sz val="8"/>
        <rFont val="Arial"/>
        <family val="2"/>
      </rPr>
      <t>TELA</t>
    </r>
    <r>
      <rPr>
        <sz val="8"/>
        <rFont val="Times New Roman"/>
        <family val="1"/>
      </rPr>
      <t xml:space="preserve"> </t>
    </r>
    <r>
      <rPr>
        <sz val="8"/>
        <rFont val="Arial"/>
        <family val="2"/>
      </rPr>
      <t>DE</t>
    </r>
    <r>
      <rPr>
        <sz val="8"/>
        <rFont val="Times New Roman"/>
        <family val="1"/>
      </rPr>
      <t xml:space="preserve"> </t>
    </r>
    <r>
      <rPr>
        <sz val="8"/>
        <rFont val="Arial"/>
        <family val="2"/>
      </rPr>
      <t>PROTEÇÃO</t>
    </r>
    <r>
      <rPr>
        <sz val="8"/>
        <rFont val="Times New Roman"/>
        <family val="1"/>
      </rPr>
      <t xml:space="preserve"> </t>
    </r>
    <r>
      <rPr>
        <sz val="8"/>
        <rFont val="Arial"/>
        <family val="2"/>
      </rPr>
      <t>CONTRA</t>
    </r>
    <r>
      <rPr>
        <sz val="8"/>
        <rFont val="Times New Roman"/>
        <family val="1"/>
      </rPr>
      <t xml:space="preserve"> </t>
    </r>
    <r>
      <rPr>
        <sz val="8"/>
        <rFont val="Arial"/>
        <family val="2"/>
      </rPr>
      <t>NIDIFICACAO</t>
    </r>
    <r>
      <rPr>
        <sz val="8"/>
        <rFont val="Times New Roman"/>
        <family val="1"/>
      </rPr>
      <t xml:space="preserve"> </t>
    </r>
    <r>
      <rPr>
        <sz val="8"/>
        <rFont val="Arial"/>
        <family val="2"/>
      </rPr>
      <t>DE</t>
    </r>
    <r>
      <rPr>
        <sz val="8"/>
        <rFont val="Times New Roman"/>
        <family val="1"/>
      </rPr>
      <t xml:space="preserve"> </t>
    </r>
    <r>
      <rPr>
        <sz val="8"/>
        <rFont val="Arial"/>
        <family val="2"/>
      </rPr>
      <t>PASSAROS</t>
    </r>
  </si>
  <si>
    <r>
      <rPr>
        <sz val="8"/>
        <rFont val="Arial"/>
        <family val="2"/>
      </rPr>
      <t>06.03.040</t>
    </r>
  </si>
  <si>
    <r>
      <rPr>
        <sz val="8"/>
        <rFont val="Arial"/>
        <family val="2"/>
      </rPr>
      <t>TELA</t>
    </r>
    <r>
      <rPr>
        <sz val="8"/>
        <rFont val="Times New Roman"/>
        <family val="1"/>
      </rPr>
      <t xml:space="preserve"> </t>
    </r>
    <r>
      <rPr>
        <sz val="8"/>
        <rFont val="Arial"/>
        <family val="2"/>
      </rPr>
      <t>ARAME</t>
    </r>
    <r>
      <rPr>
        <sz val="8"/>
        <rFont val="Times New Roman"/>
        <family val="1"/>
      </rPr>
      <t xml:space="preserve"> </t>
    </r>
    <r>
      <rPr>
        <sz val="8"/>
        <rFont val="Arial"/>
        <family val="2"/>
      </rPr>
      <t>GALVANIZADO</t>
    </r>
    <r>
      <rPr>
        <sz val="8"/>
        <rFont val="Times New Roman"/>
        <family val="1"/>
      </rPr>
      <t xml:space="preserve"> </t>
    </r>
    <r>
      <rPr>
        <sz val="8"/>
        <rFont val="Arial"/>
        <family val="2"/>
      </rPr>
      <t>MOSQUITEIRA</t>
    </r>
    <r>
      <rPr>
        <sz val="8"/>
        <rFont val="Times New Roman"/>
        <family val="1"/>
      </rPr>
      <t xml:space="preserve"> </t>
    </r>
    <r>
      <rPr>
        <sz val="8"/>
        <rFont val="Arial"/>
        <family val="2"/>
      </rPr>
      <t>CONTRA</t>
    </r>
    <r>
      <rPr>
        <sz val="8"/>
        <rFont val="Times New Roman"/>
        <family val="1"/>
      </rPr>
      <t xml:space="preserve"> </t>
    </r>
    <r>
      <rPr>
        <sz val="8"/>
        <rFont val="Arial"/>
        <family val="2"/>
      </rPr>
      <t>INSETOS</t>
    </r>
  </si>
  <si>
    <r>
      <rPr>
        <sz val="8"/>
        <rFont val="Arial"/>
        <family val="2"/>
      </rPr>
      <t>06.03.060</t>
    </r>
  </si>
  <si>
    <r>
      <rPr>
        <sz val="8"/>
        <rFont val="Arial"/>
        <family val="2"/>
      </rPr>
      <t>BARRA</t>
    </r>
    <r>
      <rPr>
        <sz val="8"/>
        <rFont val="Times New Roman"/>
        <family val="1"/>
      </rPr>
      <t xml:space="preserve"> </t>
    </r>
    <r>
      <rPr>
        <sz val="8"/>
        <rFont val="Arial"/>
        <family val="2"/>
      </rPr>
      <t>DE</t>
    </r>
    <r>
      <rPr>
        <sz val="8"/>
        <rFont val="Times New Roman"/>
        <family val="1"/>
      </rPr>
      <t xml:space="preserve"> </t>
    </r>
    <r>
      <rPr>
        <sz val="8"/>
        <rFont val="Arial"/>
        <family val="2"/>
      </rPr>
      <t>APOIO</t>
    </r>
    <r>
      <rPr>
        <sz val="8"/>
        <rFont val="Times New Roman"/>
        <family val="1"/>
      </rPr>
      <t xml:space="preserve"> </t>
    </r>
    <r>
      <rPr>
        <sz val="8"/>
        <rFont val="Arial"/>
        <family val="2"/>
      </rPr>
      <t>P/DEFICIENTES</t>
    </r>
    <r>
      <rPr>
        <sz val="8"/>
        <rFont val="Times New Roman"/>
        <family val="1"/>
      </rPr>
      <t xml:space="preserve"> </t>
    </r>
    <r>
      <rPr>
        <sz val="8"/>
        <rFont val="Arial"/>
        <family val="2"/>
      </rPr>
      <t>EM</t>
    </r>
    <r>
      <rPr>
        <sz val="8"/>
        <rFont val="Times New Roman"/>
        <family val="1"/>
      </rPr>
      <t xml:space="preserve"> </t>
    </r>
    <r>
      <rPr>
        <sz val="8"/>
        <rFont val="Arial"/>
        <family val="2"/>
      </rPr>
      <t>INOX</t>
    </r>
    <r>
      <rPr>
        <sz val="8"/>
        <rFont val="Times New Roman"/>
        <family val="1"/>
      </rPr>
      <t xml:space="preserve"> </t>
    </r>
    <r>
      <rPr>
        <sz val="8"/>
        <rFont val="Arial"/>
        <family val="2"/>
      </rPr>
      <t>ESCOVADO</t>
    </r>
  </si>
  <si>
    <r>
      <rPr>
        <sz val="8"/>
        <rFont val="Arial"/>
        <family val="2"/>
      </rPr>
      <t>06.03.061</t>
    </r>
  </si>
  <si>
    <r>
      <rPr>
        <sz val="8"/>
        <rFont val="Arial"/>
        <family val="2"/>
      </rPr>
      <t>CO-27</t>
    </r>
    <r>
      <rPr>
        <sz val="8"/>
        <rFont val="Times New Roman"/>
        <family val="1"/>
      </rPr>
      <t xml:space="preserve"> </t>
    </r>
    <r>
      <rPr>
        <sz val="8"/>
        <rFont val="Arial"/>
        <family val="2"/>
      </rPr>
      <t>CORRIMÃO</t>
    </r>
    <r>
      <rPr>
        <sz val="8"/>
        <rFont val="Times New Roman"/>
        <family val="1"/>
      </rPr>
      <t xml:space="preserve"> </t>
    </r>
    <r>
      <rPr>
        <sz val="8"/>
        <rFont val="Arial"/>
        <family val="2"/>
      </rPr>
      <t>DUPLO</t>
    </r>
    <r>
      <rPr>
        <sz val="8"/>
        <rFont val="Times New Roman"/>
        <family val="1"/>
      </rPr>
      <t xml:space="preserve"> </t>
    </r>
    <r>
      <rPr>
        <sz val="8"/>
        <rFont val="Arial"/>
        <family val="2"/>
      </rPr>
      <t>AÇO</t>
    </r>
    <r>
      <rPr>
        <sz val="8"/>
        <rFont val="Times New Roman"/>
        <family val="1"/>
      </rPr>
      <t xml:space="preserve"> </t>
    </r>
    <r>
      <rPr>
        <sz val="8"/>
        <rFont val="Arial"/>
        <family val="2"/>
      </rPr>
      <t>INOX</t>
    </r>
    <r>
      <rPr>
        <sz val="8"/>
        <rFont val="Times New Roman"/>
        <family val="1"/>
      </rPr>
      <t xml:space="preserve"> </t>
    </r>
    <r>
      <rPr>
        <sz val="8"/>
        <rFont val="Arial"/>
        <family val="2"/>
      </rPr>
      <t>FORNECIDO</t>
    </r>
    <r>
      <rPr>
        <sz val="8"/>
        <rFont val="Times New Roman"/>
        <family val="1"/>
      </rPr>
      <t xml:space="preserve"> </t>
    </r>
    <r>
      <rPr>
        <sz val="8"/>
        <rFont val="Arial"/>
        <family val="2"/>
      </rPr>
      <t>E</t>
    </r>
    <r>
      <rPr>
        <sz val="8"/>
        <rFont val="Times New Roman"/>
        <family val="1"/>
      </rPr>
      <t xml:space="preserve"> </t>
    </r>
    <r>
      <rPr>
        <sz val="8"/>
        <rFont val="Arial"/>
        <family val="2"/>
      </rPr>
      <t>INSTALADO</t>
    </r>
  </si>
  <si>
    <r>
      <rPr>
        <sz val="8"/>
        <rFont val="Arial"/>
        <family val="2"/>
      </rPr>
      <t>06.03.062</t>
    </r>
  </si>
  <si>
    <r>
      <rPr>
        <sz val="8"/>
        <rFont val="Arial"/>
        <family val="2"/>
      </rPr>
      <t>CO-28</t>
    </r>
    <r>
      <rPr>
        <sz val="8"/>
        <rFont val="Times New Roman"/>
        <family val="1"/>
      </rPr>
      <t xml:space="preserve"> </t>
    </r>
    <r>
      <rPr>
        <sz val="8"/>
        <rFont val="Arial"/>
        <family val="2"/>
      </rPr>
      <t>CORRIMÃO</t>
    </r>
    <r>
      <rPr>
        <sz val="8"/>
        <rFont val="Times New Roman"/>
        <family val="1"/>
      </rPr>
      <t xml:space="preserve"> </t>
    </r>
    <r>
      <rPr>
        <sz val="8"/>
        <rFont val="Arial"/>
        <family val="2"/>
      </rPr>
      <t>DUPLO</t>
    </r>
    <r>
      <rPr>
        <sz val="8"/>
        <rFont val="Times New Roman"/>
        <family val="1"/>
      </rPr>
      <t xml:space="preserve"> </t>
    </r>
    <r>
      <rPr>
        <sz val="8"/>
        <rFont val="Arial"/>
        <family val="2"/>
      </rPr>
      <t>COM</t>
    </r>
    <r>
      <rPr>
        <sz val="8"/>
        <rFont val="Times New Roman"/>
        <family val="1"/>
      </rPr>
      <t xml:space="preserve"> </t>
    </r>
    <r>
      <rPr>
        <sz val="8"/>
        <rFont val="Arial"/>
        <family val="2"/>
      </rPr>
      <t>MONTANTE</t>
    </r>
    <r>
      <rPr>
        <sz val="8"/>
        <rFont val="Times New Roman"/>
        <family val="1"/>
      </rPr>
      <t xml:space="preserve"> </t>
    </r>
    <r>
      <rPr>
        <sz val="8"/>
        <rFont val="Arial"/>
        <family val="2"/>
      </rPr>
      <t>VERTICAL</t>
    </r>
    <r>
      <rPr>
        <sz val="8"/>
        <rFont val="Times New Roman"/>
        <family val="1"/>
      </rPr>
      <t xml:space="preserve"> </t>
    </r>
    <r>
      <rPr>
        <sz val="8"/>
        <rFont val="Arial"/>
        <family val="2"/>
      </rPr>
      <t>AÇO</t>
    </r>
    <r>
      <rPr>
        <sz val="8"/>
        <rFont val="Times New Roman"/>
        <family val="1"/>
      </rPr>
      <t xml:space="preserve"> </t>
    </r>
    <r>
      <rPr>
        <sz val="8"/>
        <rFont val="Arial"/>
        <family val="2"/>
      </rPr>
      <t>INOX</t>
    </r>
    <r>
      <rPr>
        <sz val="8"/>
        <rFont val="Times New Roman"/>
        <family val="1"/>
      </rPr>
      <t xml:space="preserve"> </t>
    </r>
    <r>
      <rPr>
        <sz val="8"/>
        <rFont val="Arial"/>
        <family val="2"/>
      </rPr>
      <t>FORNECIDO</t>
    </r>
    <r>
      <rPr>
        <sz val="8"/>
        <rFont val="Times New Roman"/>
        <family val="1"/>
      </rPr>
      <t xml:space="preserve"> </t>
    </r>
    <r>
      <rPr>
        <sz val="8"/>
        <rFont val="Arial"/>
        <family val="2"/>
      </rPr>
      <t>E</t>
    </r>
    <r>
      <rPr>
        <sz val="8"/>
        <rFont val="Times New Roman"/>
        <family val="1"/>
      </rPr>
      <t xml:space="preserve"> </t>
    </r>
    <r>
      <rPr>
        <sz val="8"/>
        <rFont val="Arial"/>
        <family val="2"/>
      </rPr>
      <t>INSTALADO</t>
    </r>
  </si>
  <si>
    <r>
      <rPr>
        <sz val="8"/>
        <rFont val="Arial"/>
        <family val="2"/>
      </rPr>
      <t>06.03.063</t>
    </r>
  </si>
  <si>
    <r>
      <rPr>
        <sz val="8"/>
        <rFont val="Arial"/>
        <family val="2"/>
      </rPr>
      <t>CO-29</t>
    </r>
    <r>
      <rPr>
        <sz val="8"/>
        <rFont val="Times New Roman"/>
        <family val="1"/>
      </rPr>
      <t xml:space="preserve"> </t>
    </r>
    <r>
      <rPr>
        <sz val="8"/>
        <rFont val="Arial"/>
        <family val="2"/>
      </rPr>
      <t>CORRIMÃO</t>
    </r>
    <r>
      <rPr>
        <sz val="8"/>
        <rFont val="Times New Roman"/>
        <family val="1"/>
      </rPr>
      <t xml:space="preserve"> </t>
    </r>
    <r>
      <rPr>
        <sz val="8"/>
        <rFont val="Arial"/>
        <family val="2"/>
      </rPr>
      <t>DUPLO</t>
    </r>
    <r>
      <rPr>
        <sz val="8"/>
        <rFont val="Times New Roman"/>
        <family val="1"/>
      </rPr>
      <t xml:space="preserve"> </t>
    </r>
    <r>
      <rPr>
        <sz val="8"/>
        <rFont val="Arial"/>
        <family val="2"/>
      </rPr>
      <t>INTERMEDIÁRIO</t>
    </r>
    <r>
      <rPr>
        <sz val="8"/>
        <rFont val="Times New Roman"/>
        <family val="1"/>
      </rPr>
      <t xml:space="preserve"> </t>
    </r>
    <r>
      <rPr>
        <sz val="8"/>
        <rFont val="Arial"/>
        <family val="2"/>
      </rPr>
      <t>AÇO</t>
    </r>
    <r>
      <rPr>
        <sz val="8"/>
        <rFont val="Times New Roman"/>
        <family val="1"/>
      </rPr>
      <t xml:space="preserve"> </t>
    </r>
    <r>
      <rPr>
        <sz val="8"/>
        <rFont val="Arial"/>
        <family val="2"/>
      </rPr>
      <t>INOX</t>
    </r>
    <r>
      <rPr>
        <sz val="8"/>
        <rFont val="Times New Roman"/>
        <family val="1"/>
      </rPr>
      <t xml:space="preserve"> </t>
    </r>
    <r>
      <rPr>
        <sz val="8"/>
        <rFont val="Arial"/>
        <family val="2"/>
      </rPr>
      <t>FORNECIDO</t>
    </r>
    <r>
      <rPr>
        <sz val="8"/>
        <rFont val="Times New Roman"/>
        <family val="1"/>
      </rPr>
      <t xml:space="preserve"> </t>
    </r>
    <r>
      <rPr>
        <sz val="8"/>
        <rFont val="Arial"/>
        <family val="2"/>
      </rPr>
      <t>E</t>
    </r>
    <r>
      <rPr>
        <sz val="8"/>
        <rFont val="Times New Roman"/>
        <family val="1"/>
      </rPr>
      <t xml:space="preserve"> </t>
    </r>
    <r>
      <rPr>
        <sz val="8"/>
        <rFont val="Arial"/>
        <family val="2"/>
      </rPr>
      <t>INSTALADO</t>
    </r>
  </si>
  <si>
    <r>
      <rPr>
        <sz val="8"/>
        <rFont val="Arial"/>
        <family val="2"/>
      </rPr>
      <t>06.03.064</t>
    </r>
  </si>
  <si>
    <r>
      <rPr>
        <sz val="8"/>
        <rFont val="Arial"/>
        <family val="2"/>
      </rPr>
      <t>CO-30</t>
    </r>
    <r>
      <rPr>
        <sz val="8"/>
        <rFont val="Times New Roman"/>
        <family val="1"/>
      </rPr>
      <t xml:space="preserve"> </t>
    </r>
    <r>
      <rPr>
        <sz val="8"/>
        <rFont val="Arial"/>
        <family val="2"/>
      </rPr>
      <t>GUARDA-CORPO</t>
    </r>
    <r>
      <rPr>
        <sz val="8"/>
        <rFont val="Times New Roman"/>
        <family val="1"/>
      </rPr>
      <t xml:space="preserve"> </t>
    </r>
    <r>
      <rPr>
        <sz val="8"/>
        <rFont val="Arial"/>
        <family val="2"/>
      </rPr>
      <t>TUBULAR</t>
    </r>
    <r>
      <rPr>
        <sz val="8"/>
        <rFont val="Times New Roman"/>
        <family val="1"/>
      </rPr>
      <t xml:space="preserve"> </t>
    </r>
    <r>
      <rPr>
        <sz val="8"/>
        <rFont val="Arial"/>
        <family val="2"/>
      </rPr>
      <t>AÇO</t>
    </r>
    <r>
      <rPr>
        <sz val="8"/>
        <rFont val="Times New Roman"/>
        <family val="1"/>
      </rPr>
      <t xml:space="preserve"> </t>
    </r>
    <r>
      <rPr>
        <sz val="8"/>
        <rFont val="Arial"/>
        <family val="2"/>
      </rPr>
      <t>INOX</t>
    </r>
    <r>
      <rPr>
        <sz val="8"/>
        <rFont val="Times New Roman"/>
        <family val="1"/>
      </rPr>
      <t xml:space="preserve"> </t>
    </r>
    <r>
      <rPr>
        <sz val="8"/>
        <rFont val="Arial"/>
        <family val="2"/>
      </rPr>
      <t>FORNECIDO</t>
    </r>
    <r>
      <rPr>
        <sz val="8"/>
        <rFont val="Times New Roman"/>
        <family val="1"/>
      </rPr>
      <t xml:space="preserve"> </t>
    </r>
    <r>
      <rPr>
        <sz val="8"/>
        <rFont val="Arial"/>
        <family val="2"/>
      </rPr>
      <t>E</t>
    </r>
    <r>
      <rPr>
        <sz val="8"/>
        <rFont val="Times New Roman"/>
        <family val="1"/>
      </rPr>
      <t xml:space="preserve"> </t>
    </r>
    <r>
      <rPr>
        <sz val="8"/>
        <rFont val="Arial"/>
        <family val="2"/>
      </rPr>
      <t>INSTALADO</t>
    </r>
  </si>
  <si>
    <r>
      <rPr>
        <sz val="8"/>
        <rFont val="Arial"/>
        <family val="2"/>
      </rPr>
      <t>06.03.066</t>
    </r>
  </si>
  <si>
    <r>
      <rPr>
        <sz val="8"/>
        <rFont val="Arial"/>
        <family val="2"/>
      </rPr>
      <t>BANCO</t>
    </r>
    <r>
      <rPr>
        <sz val="8"/>
        <rFont val="Times New Roman"/>
        <family val="1"/>
      </rPr>
      <t xml:space="preserve"> </t>
    </r>
    <r>
      <rPr>
        <sz val="8"/>
        <rFont val="Arial"/>
        <family val="2"/>
      </rPr>
      <t>COM</t>
    </r>
    <r>
      <rPr>
        <sz val="8"/>
        <rFont val="Times New Roman"/>
        <family val="1"/>
      </rPr>
      <t xml:space="preserve"> </t>
    </r>
    <r>
      <rPr>
        <sz val="8"/>
        <rFont val="Arial"/>
        <family val="2"/>
      </rPr>
      <t>ASSENTO</t>
    </r>
    <r>
      <rPr>
        <sz val="8"/>
        <rFont val="Times New Roman"/>
        <family val="1"/>
      </rPr>
      <t xml:space="preserve"> </t>
    </r>
    <r>
      <rPr>
        <sz val="8"/>
        <rFont val="Arial"/>
        <family val="2"/>
      </rPr>
      <t>DE</t>
    </r>
    <r>
      <rPr>
        <sz val="8"/>
        <rFont val="Times New Roman"/>
        <family val="1"/>
      </rPr>
      <t xml:space="preserve"> </t>
    </r>
    <r>
      <rPr>
        <sz val="8"/>
        <rFont val="Arial"/>
        <family val="2"/>
      </rPr>
      <t>CONCRETO</t>
    </r>
    <r>
      <rPr>
        <sz val="8"/>
        <rFont val="Times New Roman"/>
        <family val="1"/>
      </rPr>
      <t xml:space="preserve"> </t>
    </r>
    <r>
      <rPr>
        <sz val="8"/>
        <rFont val="Arial"/>
        <family val="2"/>
      </rPr>
      <t>ARMADO</t>
    </r>
    <r>
      <rPr>
        <sz val="8"/>
        <rFont val="Times New Roman"/>
        <family val="1"/>
      </rPr>
      <t xml:space="preserve"> </t>
    </r>
    <r>
      <rPr>
        <sz val="8"/>
        <rFont val="Arial"/>
        <family val="2"/>
      </rPr>
      <t>LISO</t>
    </r>
    <r>
      <rPr>
        <sz val="8"/>
        <rFont val="Times New Roman"/>
        <family val="1"/>
      </rPr>
      <t xml:space="preserve"> </t>
    </r>
    <r>
      <rPr>
        <sz val="8"/>
        <rFont val="Arial"/>
        <family val="2"/>
      </rPr>
      <t>DESEMPENADO</t>
    </r>
    <r>
      <rPr>
        <sz val="8"/>
        <rFont val="Times New Roman"/>
        <family val="1"/>
      </rPr>
      <t xml:space="preserve"> </t>
    </r>
    <r>
      <rPr>
        <sz val="8"/>
        <rFont val="Arial"/>
        <family val="2"/>
      </rPr>
      <t>COM</t>
    </r>
    <r>
      <rPr>
        <sz val="8"/>
        <rFont val="Times New Roman"/>
        <family val="1"/>
      </rPr>
      <t xml:space="preserve"> </t>
    </r>
    <r>
      <rPr>
        <sz val="8"/>
        <rFont val="Arial"/>
        <family val="2"/>
      </rPr>
      <t>PINTURA</t>
    </r>
    <r>
      <rPr>
        <sz val="8"/>
        <rFont val="Times New Roman"/>
        <family val="1"/>
      </rPr>
      <t xml:space="preserve"> </t>
    </r>
    <r>
      <rPr>
        <sz val="8"/>
        <rFont val="Arial"/>
        <family val="2"/>
      </rPr>
      <t>VERNIZ</t>
    </r>
    <r>
      <rPr>
        <sz val="8"/>
        <rFont val="Times New Roman"/>
        <family val="1"/>
      </rPr>
      <t xml:space="preserve"> </t>
    </r>
    <r>
      <rPr>
        <sz val="8"/>
        <rFont val="Arial"/>
        <family val="2"/>
      </rPr>
      <t>ACRÍLICO</t>
    </r>
    <r>
      <rPr>
        <sz val="8"/>
        <rFont val="Times New Roman"/>
        <family val="1"/>
      </rPr>
      <t xml:space="preserve">  </t>
    </r>
    <r>
      <rPr>
        <sz val="8"/>
        <rFont val="Arial"/>
        <family val="2"/>
      </rPr>
      <t>ARMAÇAO</t>
    </r>
    <r>
      <rPr>
        <sz val="8"/>
        <rFont val="Times New Roman"/>
        <family val="1"/>
      </rPr>
      <t xml:space="preserve"> </t>
    </r>
    <r>
      <rPr>
        <sz val="8"/>
        <rFont val="Arial"/>
        <family val="2"/>
      </rPr>
      <t>ENGASTADA</t>
    </r>
    <r>
      <rPr>
        <sz val="8"/>
        <rFont val="Times New Roman"/>
        <family val="1"/>
      </rPr>
      <t xml:space="preserve"> </t>
    </r>
    <r>
      <rPr>
        <sz val="8"/>
        <rFont val="Arial"/>
        <family val="2"/>
      </rPr>
      <t>NA</t>
    </r>
    <r>
      <rPr>
        <sz val="8"/>
        <rFont val="Times New Roman"/>
        <family val="1"/>
      </rPr>
      <t xml:space="preserve"> </t>
    </r>
    <r>
      <rPr>
        <sz val="8"/>
        <rFont val="Arial"/>
        <family val="2"/>
      </rPr>
      <t>LAJE</t>
    </r>
    <r>
      <rPr>
        <sz val="8"/>
        <rFont val="Times New Roman"/>
        <family val="1"/>
      </rPr>
      <t xml:space="preserve"> </t>
    </r>
    <r>
      <rPr>
        <sz val="8"/>
        <rFont val="Arial"/>
        <family val="2"/>
      </rPr>
      <t>DE</t>
    </r>
    <r>
      <rPr>
        <sz val="8"/>
        <rFont val="Times New Roman"/>
        <family val="1"/>
      </rPr>
      <t xml:space="preserve"> </t>
    </r>
    <r>
      <rPr>
        <sz val="8"/>
        <rFont val="Arial"/>
        <family val="2"/>
      </rPr>
      <t>PISO</t>
    </r>
    <r>
      <rPr>
        <sz val="8"/>
        <rFont val="Times New Roman"/>
        <family val="1"/>
      </rPr>
      <t xml:space="preserve"> </t>
    </r>
    <r>
      <rPr>
        <sz val="8"/>
        <rFont val="Arial"/>
        <family val="2"/>
      </rPr>
      <t>E</t>
    </r>
    <r>
      <rPr>
        <sz val="8"/>
        <rFont val="Times New Roman"/>
        <family val="1"/>
      </rPr>
      <t xml:space="preserve"> </t>
    </r>
    <r>
      <rPr>
        <sz val="8"/>
        <rFont val="Arial"/>
        <family val="2"/>
      </rPr>
      <t>PILARETE</t>
    </r>
    <r>
      <rPr>
        <sz val="8"/>
        <rFont val="Times New Roman"/>
        <family val="1"/>
      </rPr>
      <t xml:space="preserve"> </t>
    </r>
    <r>
      <rPr>
        <sz val="8"/>
        <rFont val="Arial"/>
        <family val="2"/>
      </rPr>
      <t>BLOCO</t>
    </r>
    <r>
      <rPr>
        <sz val="8"/>
        <rFont val="Times New Roman"/>
        <family val="1"/>
      </rPr>
      <t xml:space="preserve"> </t>
    </r>
    <r>
      <rPr>
        <sz val="8"/>
        <rFont val="Arial"/>
        <family val="2"/>
      </rPr>
      <t>CONCRETO</t>
    </r>
    <r>
      <rPr>
        <sz val="8"/>
        <rFont val="Times New Roman"/>
        <family val="1"/>
      </rPr>
      <t xml:space="preserve"> </t>
    </r>
    <r>
      <rPr>
        <sz val="8"/>
        <rFont val="Arial"/>
        <family val="2"/>
      </rPr>
      <t>REVESTIDO</t>
    </r>
  </si>
  <si>
    <r>
      <rPr>
        <sz val="8"/>
        <rFont val="Arial"/>
        <family val="2"/>
      </rPr>
      <t>06.03.067</t>
    </r>
  </si>
  <si>
    <r>
      <rPr>
        <sz val="8"/>
        <rFont val="Arial"/>
        <family val="2"/>
      </rPr>
      <t>FQ-05</t>
    </r>
    <r>
      <rPr>
        <sz val="8"/>
        <rFont val="Times New Roman"/>
        <family val="1"/>
      </rPr>
      <t xml:space="preserve"> </t>
    </r>
    <r>
      <rPr>
        <sz val="8"/>
        <rFont val="Arial"/>
        <family val="2"/>
      </rPr>
      <t>ALAMBRADO</t>
    </r>
    <r>
      <rPr>
        <sz val="8"/>
        <rFont val="Times New Roman"/>
        <family val="1"/>
      </rPr>
      <t xml:space="preserve"> </t>
    </r>
    <r>
      <rPr>
        <sz val="8"/>
        <rFont val="Arial"/>
        <family val="2"/>
      </rPr>
      <t>PARA</t>
    </r>
    <r>
      <rPr>
        <sz val="8"/>
        <rFont val="Times New Roman"/>
        <family val="1"/>
      </rPr>
      <t xml:space="preserve"> </t>
    </r>
    <r>
      <rPr>
        <sz val="8"/>
        <rFont val="Arial"/>
        <family val="2"/>
      </rPr>
      <t>QUADRA</t>
    </r>
    <r>
      <rPr>
        <sz val="8"/>
        <rFont val="Times New Roman"/>
        <family val="1"/>
      </rPr>
      <t xml:space="preserve"> </t>
    </r>
    <r>
      <rPr>
        <sz val="8"/>
        <rFont val="Arial"/>
        <family val="2"/>
      </rPr>
      <t>COBERTA</t>
    </r>
    <r>
      <rPr>
        <sz val="8"/>
        <rFont val="Times New Roman"/>
        <family val="1"/>
      </rPr>
      <t xml:space="preserve"> </t>
    </r>
    <r>
      <rPr>
        <sz val="8"/>
        <rFont val="Arial"/>
        <family val="2"/>
      </rPr>
      <t>TÉRREA</t>
    </r>
    <r>
      <rPr>
        <sz val="8"/>
        <rFont val="Times New Roman"/>
        <family val="1"/>
      </rPr>
      <t xml:space="preserve"> </t>
    </r>
    <r>
      <rPr>
        <sz val="8"/>
        <rFont val="Arial"/>
        <family val="2"/>
      </rPr>
      <t>(BROCA)</t>
    </r>
  </si>
  <si>
    <r>
      <rPr>
        <sz val="8"/>
        <rFont val="Arial"/>
        <family val="2"/>
      </rPr>
      <t>06.03.068</t>
    </r>
  </si>
  <si>
    <r>
      <rPr>
        <sz val="8"/>
        <rFont val="Arial"/>
        <family val="2"/>
      </rPr>
      <t>FQ-06</t>
    </r>
    <r>
      <rPr>
        <sz val="8"/>
        <rFont val="Times New Roman"/>
        <family val="1"/>
      </rPr>
      <t xml:space="preserve"> </t>
    </r>
    <r>
      <rPr>
        <sz val="8"/>
        <rFont val="Arial"/>
        <family val="2"/>
      </rPr>
      <t>ALAMBRADO</t>
    </r>
    <r>
      <rPr>
        <sz val="8"/>
        <rFont val="Times New Roman"/>
        <family val="1"/>
      </rPr>
      <t xml:space="preserve"> </t>
    </r>
    <r>
      <rPr>
        <sz val="8"/>
        <rFont val="Arial"/>
        <family val="2"/>
      </rPr>
      <t>PARA</t>
    </r>
    <r>
      <rPr>
        <sz val="8"/>
        <rFont val="Times New Roman"/>
        <family val="1"/>
      </rPr>
      <t xml:space="preserve"> </t>
    </r>
    <r>
      <rPr>
        <sz val="8"/>
        <rFont val="Arial"/>
        <family val="2"/>
      </rPr>
      <t>QUADRA</t>
    </r>
    <r>
      <rPr>
        <sz val="8"/>
        <rFont val="Times New Roman"/>
        <family val="1"/>
      </rPr>
      <t xml:space="preserve"> </t>
    </r>
    <r>
      <rPr>
        <sz val="8"/>
        <rFont val="Arial"/>
        <family val="2"/>
      </rPr>
      <t>COBERTA</t>
    </r>
    <r>
      <rPr>
        <sz val="8"/>
        <rFont val="Times New Roman"/>
        <family val="1"/>
      </rPr>
      <t xml:space="preserve"> </t>
    </r>
    <r>
      <rPr>
        <sz val="8"/>
        <rFont val="Arial"/>
        <family val="2"/>
      </rPr>
      <t>TERREA</t>
    </r>
    <r>
      <rPr>
        <sz val="8"/>
        <rFont val="Times New Roman"/>
        <family val="1"/>
      </rPr>
      <t xml:space="preserve"> </t>
    </r>
    <r>
      <rPr>
        <sz val="8"/>
        <rFont val="Arial"/>
        <family val="2"/>
      </rPr>
      <t>(SAPATA)</t>
    </r>
  </si>
  <si>
    <r>
      <rPr>
        <sz val="8"/>
        <rFont val="Arial"/>
        <family val="2"/>
      </rPr>
      <t>06.03.069</t>
    </r>
  </si>
  <si>
    <r>
      <rPr>
        <sz val="8"/>
        <rFont val="Arial"/>
        <family val="2"/>
      </rPr>
      <t>QE-36</t>
    </r>
    <r>
      <rPr>
        <sz val="8"/>
        <rFont val="Times New Roman"/>
        <family val="1"/>
      </rPr>
      <t xml:space="preserve"> </t>
    </r>
    <r>
      <rPr>
        <sz val="8"/>
        <rFont val="Arial"/>
        <family val="2"/>
      </rPr>
      <t>REDE</t>
    </r>
    <r>
      <rPr>
        <sz val="8"/>
        <rFont val="Times New Roman"/>
        <family val="1"/>
      </rPr>
      <t xml:space="preserve"> </t>
    </r>
    <r>
      <rPr>
        <sz val="8"/>
        <rFont val="Arial"/>
        <family val="2"/>
      </rPr>
      <t>DE</t>
    </r>
    <r>
      <rPr>
        <sz val="8"/>
        <rFont val="Times New Roman"/>
        <family val="1"/>
      </rPr>
      <t xml:space="preserve"> </t>
    </r>
    <r>
      <rPr>
        <sz val="8"/>
        <rFont val="Arial"/>
        <family val="2"/>
      </rPr>
      <t>PROTECAO</t>
    </r>
    <r>
      <rPr>
        <sz val="8"/>
        <rFont val="Times New Roman"/>
        <family val="1"/>
      </rPr>
      <t xml:space="preserve"> </t>
    </r>
    <r>
      <rPr>
        <sz val="8"/>
        <rFont val="Arial"/>
        <family val="2"/>
      </rPr>
      <t>PARA</t>
    </r>
    <r>
      <rPr>
        <sz val="8"/>
        <rFont val="Times New Roman"/>
        <family val="1"/>
      </rPr>
      <t xml:space="preserve"> </t>
    </r>
    <r>
      <rPr>
        <sz val="8"/>
        <rFont val="Arial"/>
        <family val="2"/>
      </rPr>
      <t>QUADRAS</t>
    </r>
    <r>
      <rPr>
        <sz val="8"/>
        <rFont val="Times New Roman"/>
        <family val="1"/>
      </rPr>
      <t xml:space="preserve"> </t>
    </r>
    <r>
      <rPr>
        <sz val="8"/>
        <rFont val="Arial"/>
        <family val="2"/>
      </rPr>
      <t>DE</t>
    </r>
    <r>
      <rPr>
        <sz val="8"/>
        <rFont val="Times New Roman"/>
        <family val="1"/>
      </rPr>
      <t xml:space="preserve"> </t>
    </r>
    <r>
      <rPr>
        <sz val="8"/>
        <rFont val="Arial"/>
        <family val="2"/>
      </rPr>
      <t>ESPORTES</t>
    </r>
  </si>
  <si>
    <r>
      <rPr>
        <sz val="8"/>
        <rFont val="Arial"/>
        <family val="2"/>
      </rPr>
      <t>06.03.073</t>
    </r>
  </si>
  <si>
    <r>
      <rPr>
        <sz val="8"/>
        <rFont val="Arial"/>
        <family val="2"/>
      </rPr>
      <t>QE-41</t>
    </r>
    <r>
      <rPr>
        <sz val="8"/>
        <rFont val="Times New Roman"/>
        <family val="1"/>
      </rPr>
      <t xml:space="preserve"> </t>
    </r>
    <r>
      <rPr>
        <sz val="8"/>
        <rFont val="Arial"/>
        <family val="2"/>
      </rPr>
      <t>TABELA</t>
    </r>
    <r>
      <rPr>
        <sz val="8"/>
        <rFont val="Times New Roman"/>
        <family val="1"/>
      </rPr>
      <t xml:space="preserve"> </t>
    </r>
    <r>
      <rPr>
        <sz val="8"/>
        <rFont val="Arial"/>
        <family val="2"/>
      </rPr>
      <t>DE</t>
    </r>
    <r>
      <rPr>
        <sz val="8"/>
        <rFont val="Times New Roman"/>
        <family val="1"/>
      </rPr>
      <t xml:space="preserve"> </t>
    </r>
    <r>
      <rPr>
        <sz val="8"/>
        <rFont val="Arial"/>
        <family val="2"/>
      </rPr>
      <t>BASQUETE</t>
    </r>
    <r>
      <rPr>
        <sz val="8"/>
        <rFont val="Times New Roman"/>
        <family val="1"/>
      </rPr>
      <t xml:space="preserve"> </t>
    </r>
    <r>
      <rPr>
        <sz val="8"/>
        <rFont val="Arial"/>
        <family val="2"/>
      </rPr>
      <t>(SOMENTE</t>
    </r>
    <r>
      <rPr>
        <sz val="8"/>
        <rFont val="Times New Roman"/>
        <family val="1"/>
      </rPr>
      <t xml:space="preserve"> </t>
    </r>
    <r>
      <rPr>
        <sz val="8"/>
        <rFont val="Arial"/>
        <family val="2"/>
      </rPr>
      <t>TRELICA</t>
    </r>
    <r>
      <rPr>
        <sz val="8"/>
        <rFont val="Times New Roman"/>
        <family val="1"/>
      </rPr>
      <t xml:space="preserve"> </t>
    </r>
    <r>
      <rPr>
        <sz val="8"/>
        <rFont val="Arial"/>
        <family val="2"/>
      </rPr>
      <t>-</t>
    </r>
    <r>
      <rPr>
        <sz val="8"/>
        <rFont val="Times New Roman"/>
        <family val="1"/>
      </rPr>
      <t xml:space="preserve"> </t>
    </r>
    <r>
      <rPr>
        <sz val="8"/>
        <rFont val="Arial"/>
        <family val="2"/>
      </rPr>
      <t>FIXACAO</t>
    </r>
    <r>
      <rPr>
        <sz val="8"/>
        <rFont val="Times New Roman"/>
        <family val="1"/>
      </rPr>
      <t xml:space="preserve"> </t>
    </r>
    <r>
      <rPr>
        <sz val="8"/>
        <rFont val="Arial"/>
        <family val="2"/>
      </rPr>
      <t>PAREDE/PILAR)</t>
    </r>
  </si>
  <si>
    <r>
      <rPr>
        <sz val="8"/>
        <rFont val="Arial"/>
        <family val="2"/>
      </rPr>
      <t>06.03.074</t>
    </r>
  </si>
  <si>
    <r>
      <rPr>
        <sz val="8"/>
        <rFont val="Arial"/>
        <family val="2"/>
      </rPr>
      <t>QE-42</t>
    </r>
    <r>
      <rPr>
        <sz val="8"/>
        <rFont val="Times New Roman"/>
        <family val="1"/>
      </rPr>
      <t xml:space="preserve"> </t>
    </r>
    <r>
      <rPr>
        <sz val="8"/>
        <rFont val="Arial"/>
        <family val="2"/>
      </rPr>
      <t>POSTE</t>
    </r>
    <r>
      <rPr>
        <sz val="8"/>
        <rFont val="Times New Roman"/>
        <family val="1"/>
      </rPr>
      <t xml:space="preserve"> </t>
    </r>
    <r>
      <rPr>
        <sz val="8"/>
        <rFont val="Arial"/>
        <family val="2"/>
      </rPr>
      <t>PARA</t>
    </r>
    <r>
      <rPr>
        <sz val="8"/>
        <rFont val="Times New Roman"/>
        <family val="1"/>
      </rPr>
      <t xml:space="preserve"> </t>
    </r>
    <r>
      <rPr>
        <sz val="8"/>
        <rFont val="Arial"/>
        <family val="2"/>
      </rPr>
      <t>REDE</t>
    </r>
    <r>
      <rPr>
        <sz val="8"/>
        <rFont val="Times New Roman"/>
        <family val="1"/>
      </rPr>
      <t xml:space="preserve"> </t>
    </r>
    <r>
      <rPr>
        <sz val="8"/>
        <rFont val="Arial"/>
        <family val="2"/>
      </rPr>
      <t>DE</t>
    </r>
    <r>
      <rPr>
        <sz val="8"/>
        <rFont val="Times New Roman"/>
        <family val="1"/>
      </rPr>
      <t xml:space="preserve"> </t>
    </r>
    <r>
      <rPr>
        <sz val="8"/>
        <rFont val="Arial"/>
        <family val="2"/>
      </rPr>
      <t>VOLEIBOL</t>
    </r>
    <r>
      <rPr>
        <sz val="8"/>
        <rFont val="Times New Roman"/>
        <family val="1"/>
      </rPr>
      <t xml:space="preserve"> </t>
    </r>
    <r>
      <rPr>
        <sz val="8"/>
        <rFont val="Arial"/>
        <family val="2"/>
      </rPr>
      <t>(FUNDACAO</t>
    </r>
    <r>
      <rPr>
        <sz val="8"/>
        <rFont val="Times New Roman"/>
        <family val="1"/>
      </rPr>
      <t xml:space="preserve"> </t>
    </r>
    <r>
      <rPr>
        <sz val="8"/>
        <rFont val="Arial"/>
        <family val="2"/>
      </rPr>
      <t>DIRETA)</t>
    </r>
  </si>
  <si>
    <r>
      <rPr>
        <sz val="8"/>
        <rFont val="Arial"/>
        <family val="2"/>
      </rPr>
      <t>06.03.075</t>
    </r>
  </si>
  <si>
    <r>
      <rPr>
        <sz val="8"/>
        <rFont val="Arial"/>
        <family val="2"/>
      </rPr>
      <t>QE-43</t>
    </r>
    <r>
      <rPr>
        <sz val="8"/>
        <rFont val="Times New Roman"/>
        <family val="1"/>
      </rPr>
      <t xml:space="preserve"> </t>
    </r>
    <r>
      <rPr>
        <sz val="8"/>
        <rFont val="Arial"/>
        <family val="2"/>
      </rPr>
      <t>POSTE</t>
    </r>
    <r>
      <rPr>
        <sz val="8"/>
        <rFont val="Times New Roman"/>
        <family val="1"/>
      </rPr>
      <t xml:space="preserve"> </t>
    </r>
    <r>
      <rPr>
        <sz val="8"/>
        <rFont val="Arial"/>
        <family val="2"/>
      </rPr>
      <t>PARA</t>
    </r>
    <r>
      <rPr>
        <sz val="8"/>
        <rFont val="Times New Roman"/>
        <family val="1"/>
      </rPr>
      <t xml:space="preserve"> </t>
    </r>
    <r>
      <rPr>
        <sz val="8"/>
        <rFont val="Arial"/>
        <family val="2"/>
      </rPr>
      <t>REDE</t>
    </r>
    <r>
      <rPr>
        <sz val="8"/>
        <rFont val="Times New Roman"/>
        <family val="1"/>
      </rPr>
      <t xml:space="preserve"> </t>
    </r>
    <r>
      <rPr>
        <sz val="8"/>
        <rFont val="Arial"/>
        <family val="2"/>
      </rPr>
      <t>VOLEIBOL</t>
    </r>
    <r>
      <rPr>
        <sz val="8"/>
        <rFont val="Times New Roman"/>
        <family val="1"/>
      </rPr>
      <t xml:space="preserve"> </t>
    </r>
    <r>
      <rPr>
        <sz val="8"/>
        <rFont val="Arial"/>
        <family val="2"/>
      </rPr>
      <t>(LAJE</t>
    </r>
    <r>
      <rPr>
        <sz val="8"/>
        <rFont val="Times New Roman"/>
        <family val="1"/>
      </rPr>
      <t xml:space="preserve"> </t>
    </r>
    <r>
      <rPr>
        <sz val="8"/>
        <rFont val="Arial"/>
        <family val="2"/>
      </rPr>
      <t>ALVEOLAR)</t>
    </r>
  </si>
  <si>
    <r>
      <rPr>
        <sz val="8"/>
        <rFont val="Arial"/>
        <family val="2"/>
      </rPr>
      <t>06.03.076</t>
    </r>
  </si>
  <si>
    <r>
      <rPr>
        <sz val="8"/>
        <rFont val="Arial"/>
        <family val="2"/>
      </rPr>
      <t>QE-44</t>
    </r>
    <r>
      <rPr>
        <sz val="8"/>
        <rFont val="Times New Roman"/>
        <family val="1"/>
      </rPr>
      <t xml:space="preserve"> </t>
    </r>
    <r>
      <rPr>
        <sz val="8"/>
        <rFont val="Arial"/>
        <family val="2"/>
      </rPr>
      <t>POSTE</t>
    </r>
    <r>
      <rPr>
        <sz val="8"/>
        <rFont val="Times New Roman"/>
        <family val="1"/>
      </rPr>
      <t xml:space="preserve"> </t>
    </r>
    <r>
      <rPr>
        <sz val="8"/>
        <rFont val="Arial"/>
        <family val="2"/>
      </rPr>
      <t>PARA</t>
    </r>
    <r>
      <rPr>
        <sz val="8"/>
        <rFont val="Times New Roman"/>
        <family val="1"/>
      </rPr>
      <t xml:space="preserve"> </t>
    </r>
    <r>
      <rPr>
        <sz val="8"/>
        <rFont val="Arial"/>
        <family val="2"/>
      </rPr>
      <t>REDE</t>
    </r>
    <r>
      <rPr>
        <sz val="8"/>
        <rFont val="Times New Roman"/>
        <family val="1"/>
      </rPr>
      <t xml:space="preserve"> </t>
    </r>
    <r>
      <rPr>
        <sz val="8"/>
        <rFont val="Arial"/>
        <family val="2"/>
      </rPr>
      <t>VOLEIBOL</t>
    </r>
    <r>
      <rPr>
        <sz val="8"/>
        <rFont val="Times New Roman"/>
        <family val="1"/>
      </rPr>
      <t xml:space="preserve"> </t>
    </r>
    <r>
      <rPr>
        <sz val="8"/>
        <rFont val="Arial"/>
        <family val="2"/>
      </rPr>
      <t>(PRE-LAJE</t>
    </r>
    <r>
      <rPr>
        <sz val="8"/>
        <rFont val="Times New Roman"/>
        <family val="1"/>
      </rPr>
      <t xml:space="preserve"> </t>
    </r>
    <r>
      <rPr>
        <sz val="8"/>
        <rFont val="Arial"/>
        <family val="2"/>
      </rPr>
      <t>TRELICADA)</t>
    </r>
  </si>
  <si>
    <r>
      <rPr>
        <sz val="8"/>
        <rFont val="Arial"/>
        <family val="2"/>
      </rPr>
      <t>06.03.077</t>
    </r>
  </si>
  <si>
    <r>
      <rPr>
        <sz val="8"/>
        <rFont val="Arial"/>
        <family val="2"/>
      </rPr>
      <t>QE-45</t>
    </r>
    <r>
      <rPr>
        <sz val="8"/>
        <rFont val="Times New Roman"/>
        <family val="1"/>
      </rPr>
      <t xml:space="preserve"> </t>
    </r>
    <r>
      <rPr>
        <sz val="8"/>
        <rFont val="Arial"/>
        <family val="2"/>
      </rPr>
      <t>TRAVE</t>
    </r>
    <r>
      <rPr>
        <sz val="8"/>
        <rFont val="Times New Roman"/>
        <family val="1"/>
      </rPr>
      <t xml:space="preserve"> </t>
    </r>
    <r>
      <rPr>
        <sz val="8"/>
        <rFont val="Arial"/>
        <family val="2"/>
      </rPr>
      <t>DE</t>
    </r>
    <r>
      <rPr>
        <sz val="8"/>
        <rFont val="Times New Roman"/>
        <family val="1"/>
      </rPr>
      <t xml:space="preserve"> </t>
    </r>
    <r>
      <rPr>
        <sz val="8"/>
        <rFont val="Arial"/>
        <family val="2"/>
      </rPr>
      <t>FUTEBOL</t>
    </r>
    <r>
      <rPr>
        <sz val="8"/>
        <rFont val="Times New Roman"/>
        <family val="1"/>
      </rPr>
      <t xml:space="preserve"> </t>
    </r>
    <r>
      <rPr>
        <sz val="8"/>
        <rFont val="Arial"/>
        <family val="2"/>
      </rPr>
      <t>DE</t>
    </r>
    <r>
      <rPr>
        <sz val="8"/>
        <rFont val="Times New Roman"/>
        <family val="1"/>
      </rPr>
      <t xml:space="preserve"> </t>
    </r>
    <r>
      <rPr>
        <sz val="8"/>
        <rFont val="Arial"/>
        <family val="2"/>
      </rPr>
      <t>SALAO</t>
    </r>
    <r>
      <rPr>
        <sz val="8"/>
        <rFont val="Times New Roman"/>
        <family val="1"/>
      </rPr>
      <t xml:space="preserve"> </t>
    </r>
    <r>
      <rPr>
        <sz val="8"/>
        <rFont val="Arial"/>
        <family val="2"/>
      </rPr>
      <t>(FUNDACAO</t>
    </r>
    <r>
      <rPr>
        <sz val="8"/>
        <rFont val="Times New Roman"/>
        <family val="1"/>
      </rPr>
      <t xml:space="preserve"> </t>
    </r>
    <r>
      <rPr>
        <sz val="8"/>
        <rFont val="Arial"/>
        <family val="2"/>
      </rPr>
      <t>DIRETA)</t>
    </r>
  </si>
  <si>
    <r>
      <rPr>
        <sz val="8"/>
        <rFont val="Arial"/>
        <family val="2"/>
      </rPr>
      <t>06.03.078</t>
    </r>
  </si>
  <si>
    <r>
      <rPr>
        <sz val="8"/>
        <rFont val="Arial"/>
        <family val="2"/>
      </rPr>
      <t>QE-46</t>
    </r>
    <r>
      <rPr>
        <sz val="8"/>
        <rFont val="Times New Roman"/>
        <family val="1"/>
      </rPr>
      <t xml:space="preserve"> </t>
    </r>
    <r>
      <rPr>
        <sz val="8"/>
        <rFont val="Arial"/>
        <family val="2"/>
      </rPr>
      <t>TRAVE</t>
    </r>
    <r>
      <rPr>
        <sz val="8"/>
        <rFont val="Times New Roman"/>
        <family val="1"/>
      </rPr>
      <t xml:space="preserve"> </t>
    </r>
    <r>
      <rPr>
        <sz val="8"/>
        <rFont val="Arial"/>
        <family val="2"/>
      </rPr>
      <t>DE</t>
    </r>
    <r>
      <rPr>
        <sz val="8"/>
        <rFont val="Times New Roman"/>
        <family val="1"/>
      </rPr>
      <t xml:space="preserve"> </t>
    </r>
    <r>
      <rPr>
        <sz val="8"/>
        <rFont val="Arial"/>
        <family val="2"/>
      </rPr>
      <t>FUTEBOL</t>
    </r>
    <r>
      <rPr>
        <sz val="8"/>
        <rFont val="Times New Roman"/>
        <family val="1"/>
      </rPr>
      <t xml:space="preserve"> </t>
    </r>
    <r>
      <rPr>
        <sz val="8"/>
        <rFont val="Arial"/>
        <family val="2"/>
      </rPr>
      <t>DE</t>
    </r>
    <r>
      <rPr>
        <sz val="8"/>
        <rFont val="Times New Roman"/>
        <family val="1"/>
      </rPr>
      <t xml:space="preserve"> </t>
    </r>
    <r>
      <rPr>
        <sz val="8"/>
        <rFont val="Arial"/>
        <family val="2"/>
      </rPr>
      <t>SALAO</t>
    </r>
    <r>
      <rPr>
        <sz val="8"/>
        <rFont val="Times New Roman"/>
        <family val="1"/>
      </rPr>
      <t xml:space="preserve"> </t>
    </r>
    <r>
      <rPr>
        <sz val="8"/>
        <rFont val="Arial"/>
        <family val="2"/>
      </rPr>
      <t>(LAJE</t>
    </r>
    <r>
      <rPr>
        <sz val="8"/>
        <rFont val="Times New Roman"/>
        <family val="1"/>
      </rPr>
      <t xml:space="preserve"> </t>
    </r>
    <r>
      <rPr>
        <sz val="8"/>
        <rFont val="Arial"/>
        <family val="2"/>
      </rPr>
      <t>ALVEOLAR)</t>
    </r>
  </si>
  <si>
    <r>
      <rPr>
        <sz val="8"/>
        <rFont val="Arial"/>
        <family val="2"/>
      </rPr>
      <t>06.03.079</t>
    </r>
  </si>
  <si>
    <r>
      <rPr>
        <sz val="8"/>
        <rFont val="Arial"/>
        <family val="2"/>
      </rPr>
      <t>QE-47</t>
    </r>
    <r>
      <rPr>
        <sz val="8"/>
        <rFont val="Times New Roman"/>
        <family val="1"/>
      </rPr>
      <t xml:space="preserve"> </t>
    </r>
    <r>
      <rPr>
        <sz val="8"/>
        <rFont val="Arial"/>
        <family val="2"/>
      </rPr>
      <t>TRAVE</t>
    </r>
    <r>
      <rPr>
        <sz val="8"/>
        <rFont val="Times New Roman"/>
        <family val="1"/>
      </rPr>
      <t xml:space="preserve"> </t>
    </r>
    <r>
      <rPr>
        <sz val="8"/>
        <rFont val="Arial"/>
        <family val="2"/>
      </rPr>
      <t>DE</t>
    </r>
    <r>
      <rPr>
        <sz val="8"/>
        <rFont val="Times New Roman"/>
        <family val="1"/>
      </rPr>
      <t xml:space="preserve"> </t>
    </r>
    <r>
      <rPr>
        <sz val="8"/>
        <rFont val="Arial"/>
        <family val="2"/>
      </rPr>
      <t>FUTEBOL</t>
    </r>
    <r>
      <rPr>
        <sz val="8"/>
        <rFont val="Times New Roman"/>
        <family val="1"/>
      </rPr>
      <t xml:space="preserve"> </t>
    </r>
    <r>
      <rPr>
        <sz val="8"/>
        <rFont val="Arial"/>
        <family val="2"/>
      </rPr>
      <t>DE</t>
    </r>
    <r>
      <rPr>
        <sz val="8"/>
        <rFont val="Times New Roman"/>
        <family val="1"/>
      </rPr>
      <t xml:space="preserve"> </t>
    </r>
    <r>
      <rPr>
        <sz val="8"/>
        <rFont val="Arial"/>
        <family val="2"/>
      </rPr>
      <t>SALAO</t>
    </r>
    <r>
      <rPr>
        <sz val="8"/>
        <rFont val="Times New Roman"/>
        <family val="1"/>
      </rPr>
      <t xml:space="preserve"> </t>
    </r>
    <r>
      <rPr>
        <sz val="8"/>
        <rFont val="Arial"/>
        <family val="2"/>
      </rPr>
      <t>(PRE-LAJE</t>
    </r>
    <r>
      <rPr>
        <sz val="8"/>
        <rFont val="Times New Roman"/>
        <family val="1"/>
      </rPr>
      <t xml:space="preserve"> </t>
    </r>
    <r>
      <rPr>
        <sz val="8"/>
        <rFont val="Arial"/>
        <family val="2"/>
      </rPr>
      <t>TRELICADA)</t>
    </r>
  </si>
  <si>
    <r>
      <rPr>
        <sz val="8"/>
        <rFont val="Arial"/>
        <family val="2"/>
      </rPr>
      <t>06.03.080</t>
    </r>
  </si>
  <si>
    <r>
      <rPr>
        <sz val="8"/>
        <rFont val="Arial"/>
        <family val="2"/>
      </rPr>
      <t>QE-39</t>
    </r>
    <r>
      <rPr>
        <sz val="8"/>
        <rFont val="Times New Roman"/>
        <family val="1"/>
      </rPr>
      <t xml:space="preserve"> </t>
    </r>
    <r>
      <rPr>
        <sz val="8"/>
        <rFont val="Arial"/>
        <family val="2"/>
      </rPr>
      <t>TABELA</t>
    </r>
    <r>
      <rPr>
        <sz val="8"/>
        <rFont val="Times New Roman"/>
        <family val="1"/>
      </rPr>
      <t xml:space="preserve"> </t>
    </r>
    <r>
      <rPr>
        <sz val="8"/>
        <rFont val="Arial"/>
        <family val="2"/>
      </rPr>
      <t>DE</t>
    </r>
    <r>
      <rPr>
        <sz val="8"/>
        <rFont val="Times New Roman"/>
        <family val="1"/>
      </rPr>
      <t xml:space="preserve"> </t>
    </r>
    <r>
      <rPr>
        <sz val="8"/>
        <rFont val="Arial"/>
        <family val="2"/>
      </rPr>
      <t>BASQUETE</t>
    </r>
    <r>
      <rPr>
        <sz val="8"/>
        <rFont val="Times New Roman"/>
        <family val="1"/>
      </rPr>
      <t xml:space="preserve"> </t>
    </r>
    <r>
      <rPr>
        <sz val="8"/>
        <rFont val="Arial"/>
        <family val="2"/>
      </rPr>
      <t>(LAJE</t>
    </r>
    <r>
      <rPr>
        <sz val="8"/>
        <rFont val="Times New Roman"/>
        <family val="1"/>
      </rPr>
      <t xml:space="preserve"> </t>
    </r>
    <r>
      <rPr>
        <sz val="8"/>
        <rFont val="Arial"/>
        <family val="2"/>
      </rPr>
      <t>ALVEOLAR)</t>
    </r>
  </si>
  <si>
    <r>
      <rPr>
        <sz val="8"/>
        <rFont val="Arial"/>
        <family val="2"/>
      </rPr>
      <t>06.03.081</t>
    </r>
  </si>
  <si>
    <r>
      <rPr>
        <sz val="8"/>
        <rFont val="Arial"/>
        <family val="2"/>
      </rPr>
      <t>QE-40</t>
    </r>
    <r>
      <rPr>
        <sz val="8"/>
        <rFont val="Times New Roman"/>
        <family val="1"/>
      </rPr>
      <t xml:space="preserve"> </t>
    </r>
    <r>
      <rPr>
        <sz val="8"/>
        <rFont val="Arial"/>
        <family val="2"/>
      </rPr>
      <t>TABELA</t>
    </r>
    <r>
      <rPr>
        <sz val="8"/>
        <rFont val="Times New Roman"/>
        <family val="1"/>
      </rPr>
      <t xml:space="preserve"> </t>
    </r>
    <r>
      <rPr>
        <sz val="8"/>
        <rFont val="Arial"/>
        <family val="2"/>
      </rPr>
      <t>DE</t>
    </r>
    <r>
      <rPr>
        <sz val="8"/>
        <rFont val="Times New Roman"/>
        <family val="1"/>
      </rPr>
      <t xml:space="preserve"> </t>
    </r>
    <r>
      <rPr>
        <sz val="8"/>
        <rFont val="Arial"/>
        <family val="2"/>
      </rPr>
      <t>BASQUETE</t>
    </r>
    <r>
      <rPr>
        <sz val="8"/>
        <rFont val="Times New Roman"/>
        <family val="1"/>
      </rPr>
      <t xml:space="preserve"> </t>
    </r>
    <r>
      <rPr>
        <sz val="8"/>
        <rFont val="Arial"/>
        <family val="2"/>
      </rPr>
      <t>(PRE-LAJE</t>
    </r>
    <r>
      <rPr>
        <sz val="8"/>
        <rFont val="Times New Roman"/>
        <family val="1"/>
      </rPr>
      <t xml:space="preserve"> </t>
    </r>
    <r>
      <rPr>
        <sz val="8"/>
        <rFont val="Arial"/>
        <family val="2"/>
      </rPr>
      <t>TRELIÇADA)</t>
    </r>
  </si>
  <si>
    <r>
      <rPr>
        <sz val="8"/>
        <rFont val="Arial"/>
        <family val="2"/>
      </rPr>
      <t>06.03.082</t>
    </r>
  </si>
  <si>
    <r>
      <rPr>
        <sz val="8"/>
        <rFont val="Arial"/>
        <family val="2"/>
      </rPr>
      <t>CO-31</t>
    </r>
    <r>
      <rPr>
        <sz val="8"/>
        <rFont val="Times New Roman"/>
        <family val="1"/>
      </rPr>
      <t xml:space="preserve"> </t>
    </r>
    <r>
      <rPr>
        <sz val="8"/>
        <rFont val="Arial"/>
        <family val="2"/>
      </rPr>
      <t>CORRIMÃO</t>
    </r>
    <r>
      <rPr>
        <sz val="8"/>
        <rFont val="Times New Roman"/>
        <family val="1"/>
      </rPr>
      <t xml:space="preserve"> </t>
    </r>
    <r>
      <rPr>
        <sz val="8"/>
        <rFont val="Arial"/>
        <family val="2"/>
      </rPr>
      <t>SIMPLES</t>
    </r>
    <r>
      <rPr>
        <sz val="8"/>
        <rFont val="Times New Roman"/>
        <family val="1"/>
      </rPr>
      <t xml:space="preserve"> </t>
    </r>
    <r>
      <rPr>
        <sz val="8"/>
        <rFont val="Arial"/>
        <family val="2"/>
      </rPr>
      <t>AÇO</t>
    </r>
    <r>
      <rPr>
        <sz val="8"/>
        <rFont val="Times New Roman"/>
        <family val="1"/>
      </rPr>
      <t xml:space="preserve"> </t>
    </r>
    <r>
      <rPr>
        <sz val="8"/>
        <rFont val="Arial"/>
        <family val="2"/>
      </rPr>
      <t>INOX</t>
    </r>
    <r>
      <rPr>
        <sz val="8"/>
        <rFont val="Times New Roman"/>
        <family val="1"/>
      </rPr>
      <t xml:space="preserve"> </t>
    </r>
    <r>
      <rPr>
        <sz val="8"/>
        <rFont val="Arial"/>
        <family val="2"/>
      </rPr>
      <t>FORNECIDO</t>
    </r>
    <r>
      <rPr>
        <sz val="8"/>
        <rFont val="Times New Roman"/>
        <family val="1"/>
      </rPr>
      <t xml:space="preserve"> </t>
    </r>
    <r>
      <rPr>
        <sz val="8"/>
        <rFont val="Arial"/>
        <family val="2"/>
      </rPr>
      <t>E</t>
    </r>
    <r>
      <rPr>
        <sz val="8"/>
        <rFont val="Times New Roman"/>
        <family val="1"/>
      </rPr>
      <t xml:space="preserve"> </t>
    </r>
    <r>
      <rPr>
        <sz val="8"/>
        <rFont val="Arial"/>
        <family val="2"/>
      </rPr>
      <t>INSTALADO</t>
    </r>
  </si>
  <si>
    <r>
      <rPr>
        <sz val="8"/>
        <rFont val="Arial"/>
        <family val="2"/>
      </rPr>
      <t>06.03.083</t>
    </r>
  </si>
  <si>
    <r>
      <rPr>
        <sz val="8"/>
        <rFont val="Arial"/>
        <family val="2"/>
      </rPr>
      <t>CO-32</t>
    </r>
    <r>
      <rPr>
        <sz val="8"/>
        <rFont val="Times New Roman"/>
        <family val="1"/>
      </rPr>
      <t xml:space="preserve"> </t>
    </r>
    <r>
      <rPr>
        <sz val="8"/>
        <rFont val="Arial"/>
        <family val="2"/>
      </rPr>
      <t>CORRIMÃO</t>
    </r>
    <r>
      <rPr>
        <sz val="8"/>
        <rFont val="Times New Roman"/>
        <family val="1"/>
      </rPr>
      <t xml:space="preserve"> </t>
    </r>
    <r>
      <rPr>
        <sz val="8"/>
        <rFont val="Arial"/>
        <family val="2"/>
      </rPr>
      <t>SIMPLES</t>
    </r>
    <r>
      <rPr>
        <sz val="8"/>
        <rFont val="Times New Roman"/>
        <family val="1"/>
      </rPr>
      <t xml:space="preserve"> </t>
    </r>
    <r>
      <rPr>
        <sz val="8"/>
        <rFont val="Arial"/>
        <family val="2"/>
      </rPr>
      <t>C/</t>
    </r>
    <r>
      <rPr>
        <sz val="8"/>
        <rFont val="Times New Roman"/>
        <family val="1"/>
      </rPr>
      <t xml:space="preserve"> </t>
    </r>
    <r>
      <rPr>
        <sz val="8"/>
        <rFont val="Arial"/>
        <family val="2"/>
      </rPr>
      <t>MONTANTE</t>
    </r>
    <r>
      <rPr>
        <sz val="8"/>
        <rFont val="Times New Roman"/>
        <family val="1"/>
      </rPr>
      <t xml:space="preserve"> </t>
    </r>
    <r>
      <rPr>
        <sz val="8"/>
        <rFont val="Arial"/>
        <family val="2"/>
      </rPr>
      <t>VERTICAL</t>
    </r>
    <r>
      <rPr>
        <sz val="8"/>
        <rFont val="Times New Roman"/>
        <family val="1"/>
      </rPr>
      <t xml:space="preserve"> </t>
    </r>
    <r>
      <rPr>
        <sz val="8"/>
        <rFont val="Arial"/>
        <family val="2"/>
      </rPr>
      <t>AÇO</t>
    </r>
    <r>
      <rPr>
        <sz val="8"/>
        <rFont val="Times New Roman"/>
        <family val="1"/>
      </rPr>
      <t xml:space="preserve"> </t>
    </r>
    <r>
      <rPr>
        <sz val="8"/>
        <rFont val="Arial"/>
        <family val="2"/>
      </rPr>
      <t>INOX</t>
    </r>
    <r>
      <rPr>
        <sz val="8"/>
        <rFont val="Times New Roman"/>
        <family val="1"/>
      </rPr>
      <t xml:space="preserve">  </t>
    </r>
    <r>
      <rPr>
        <sz val="8"/>
        <rFont val="Arial"/>
        <family val="2"/>
      </rPr>
      <t>FORNECIDO</t>
    </r>
    <r>
      <rPr>
        <sz val="8"/>
        <rFont val="Times New Roman"/>
        <family val="1"/>
      </rPr>
      <t xml:space="preserve"> </t>
    </r>
    <r>
      <rPr>
        <sz val="8"/>
        <rFont val="Arial"/>
        <family val="2"/>
      </rPr>
      <t>E</t>
    </r>
    <r>
      <rPr>
        <sz val="8"/>
        <rFont val="Times New Roman"/>
        <family val="1"/>
      </rPr>
      <t xml:space="preserve"> </t>
    </r>
    <r>
      <rPr>
        <sz val="8"/>
        <rFont val="Arial"/>
        <family val="2"/>
      </rPr>
      <t>INSTALADO</t>
    </r>
  </si>
  <si>
    <r>
      <rPr>
        <sz val="8"/>
        <rFont val="Arial"/>
        <family val="2"/>
      </rPr>
      <t>06.03.084</t>
    </r>
  </si>
  <si>
    <r>
      <rPr>
        <sz val="8"/>
        <rFont val="Arial"/>
        <family val="2"/>
      </rPr>
      <t>CO-33</t>
    </r>
    <r>
      <rPr>
        <sz val="8"/>
        <rFont val="Times New Roman"/>
        <family val="1"/>
      </rPr>
      <t xml:space="preserve"> </t>
    </r>
    <r>
      <rPr>
        <sz val="8"/>
        <rFont val="Arial"/>
        <family val="2"/>
      </rPr>
      <t>CORRIMÃO</t>
    </r>
    <r>
      <rPr>
        <sz val="8"/>
        <rFont val="Times New Roman"/>
        <family val="1"/>
      </rPr>
      <t xml:space="preserve"> </t>
    </r>
    <r>
      <rPr>
        <sz val="8"/>
        <rFont val="Arial"/>
        <family val="2"/>
      </rPr>
      <t>SIMPLES</t>
    </r>
    <r>
      <rPr>
        <sz val="8"/>
        <rFont val="Times New Roman"/>
        <family val="1"/>
      </rPr>
      <t xml:space="preserve"> </t>
    </r>
    <r>
      <rPr>
        <sz val="8"/>
        <rFont val="Arial"/>
        <family val="2"/>
      </rPr>
      <t>INTERMEDIÁRIO</t>
    </r>
    <r>
      <rPr>
        <sz val="8"/>
        <rFont val="Times New Roman"/>
        <family val="1"/>
      </rPr>
      <t xml:space="preserve"> </t>
    </r>
    <r>
      <rPr>
        <sz val="8"/>
        <rFont val="Arial"/>
        <family val="2"/>
      </rPr>
      <t>AÇO</t>
    </r>
    <r>
      <rPr>
        <sz val="8"/>
        <rFont val="Times New Roman"/>
        <family val="1"/>
      </rPr>
      <t xml:space="preserve"> </t>
    </r>
    <r>
      <rPr>
        <sz val="8"/>
        <rFont val="Arial"/>
        <family val="2"/>
      </rPr>
      <t>INOX</t>
    </r>
    <r>
      <rPr>
        <sz val="8"/>
        <rFont val="Times New Roman"/>
        <family val="1"/>
      </rPr>
      <t xml:space="preserve"> </t>
    </r>
    <r>
      <rPr>
        <sz val="8"/>
        <rFont val="Arial"/>
        <family val="2"/>
      </rPr>
      <t>FORNECIDO</t>
    </r>
    <r>
      <rPr>
        <sz val="8"/>
        <rFont val="Times New Roman"/>
        <family val="1"/>
      </rPr>
      <t xml:space="preserve"> </t>
    </r>
    <r>
      <rPr>
        <sz val="8"/>
        <rFont val="Arial"/>
        <family val="2"/>
      </rPr>
      <t>E</t>
    </r>
    <r>
      <rPr>
        <sz val="8"/>
        <rFont val="Times New Roman"/>
        <family val="1"/>
      </rPr>
      <t xml:space="preserve"> </t>
    </r>
    <r>
      <rPr>
        <sz val="8"/>
        <rFont val="Arial"/>
        <family val="2"/>
      </rPr>
      <t>INSTALADO</t>
    </r>
  </si>
  <si>
    <r>
      <rPr>
        <sz val="8"/>
        <rFont val="Arial"/>
        <family val="2"/>
      </rPr>
      <t>06.03.085</t>
    </r>
  </si>
  <si>
    <r>
      <rPr>
        <sz val="8"/>
        <rFont val="Arial"/>
        <family val="2"/>
      </rPr>
      <t>EM-07</t>
    </r>
    <r>
      <rPr>
        <sz val="8"/>
        <rFont val="Times New Roman"/>
        <family val="1"/>
      </rPr>
      <t xml:space="preserve"> </t>
    </r>
    <r>
      <rPr>
        <sz val="8"/>
        <rFont val="Arial"/>
        <family val="2"/>
      </rPr>
      <t>ESCADA</t>
    </r>
    <r>
      <rPr>
        <sz val="8"/>
        <rFont val="Times New Roman"/>
        <family val="1"/>
      </rPr>
      <t xml:space="preserve"> </t>
    </r>
    <r>
      <rPr>
        <sz val="8"/>
        <rFont val="Arial"/>
        <family val="2"/>
      </rPr>
      <t>MARINHEIRO</t>
    </r>
    <r>
      <rPr>
        <sz val="8"/>
        <rFont val="Times New Roman"/>
        <family val="1"/>
      </rPr>
      <t xml:space="preserve"> </t>
    </r>
    <r>
      <rPr>
        <sz val="8"/>
        <rFont val="Arial"/>
        <family val="2"/>
      </rPr>
      <t>GALVANIZADA</t>
    </r>
    <r>
      <rPr>
        <sz val="8"/>
        <rFont val="Times New Roman"/>
        <family val="1"/>
      </rPr>
      <t xml:space="preserve"> </t>
    </r>
    <r>
      <rPr>
        <sz val="8"/>
        <rFont val="Arial"/>
        <family val="2"/>
      </rPr>
      <t>ACESSO</t>
    </r>
    <r>
      <rPr>
        <sz val="8"/>
        <rFont val="Times New Roman"/>
        <family val="1"/>
      </rPr>
      <t xml:space="preserve"> </t>
    </r>
    <r>
      <rPr>
        <sz val="8"/>
        <rFont val="Arial"/>
        <family val="2"/>
      </rPr>
      <t>POÇO</t>
    </r>
    <r>
      <rPr>
        <sz val="8"/>
        <rFont val="Times New Roman"/>
        <family val="1"/>
      </rPr>
      <t xml:space="preserve"> </t>
    </r>
    <r>
      <rPr>
        <sz val="8"/>
        <rFont val="Arial"/>
        <family val="2"/>
      </rPr>
      <t>DO</t>
    </r>
    <r>
      <rPr>
        <sz val="8"/>
        <rFont val="Times New Roman"/>
        <family val="1"/>
      </rPr>
      <t xml:space="preserve"> </t>
    </r>
    <r>
      <rPr>
        <sz val="8"/>
        <rFont val="Arial"/>
        <family val="2"/>
      </rPr>
      <t>ELEVADOR</t>
    </r>
  </si>
  <si>
    <r>
      <rPr>
        <sz val="8"/>
        <rFont val="Arial"/>
        <family val="2"/>
      </rPr>
      <t>06.03.086</t>
    </r>
  </si>
  <si>
    <r>
      <rPr>
        <sz val="8"/>
        <rFont val="Arial"/>
        <family val="2"/>
      </rPr>
      <t>BR-11</t>
    </r>
    <r>
      <rPr>
        <sz val="8"/>
        <rFont val="Times New Roman"/>
        <family val="1"/>
      </rPr>
      <t xml:space="preserve"> </t>
    </r>
    <r>
      <rPr>
        <sz val="8"/>
        <rFont val="Arial"/>
        <family val="2"/>
      </rPr>
      <t>BARRA</t>
    </r>
    <r>
      <rPr>
        <sz val="8"/>
        <rFont val="Times New Roman"/>
        <family val="1"/>
      </rPr>
      <t xml:space="preserve"> </t>
    </r>
    <r>
      <rPr>
        <sz val="8"/>
        <rFont val="Arial"/>
        <family val="2"/>
      </rPr>
      <t>DE</t>
    </r>
    <r>
      <rPr>
        <sz val="8"/>
        <rFont val="Times New Roman"/>
        <family val="1"/>
      </rPr>
      <t xml:space="preserve"> </t>
    </r>
    <r>
      <rPr>
        <sz val="8"/>
        <rFont val="Arial"/>
        <family val="2"/>
      </rPr>
      <t>APOIO</t>
    </r>
    <r>
      <rPr>
        <sz val="8"/>
        <rFont val="Times New Roman"/>
        <family val="1"/>
      </rPr>
      <t xml:space="preserve"> </t>
    </r>
    <r>
      <rPr>
        <sz val="8"/>
        <rFont val="Arial"/>
        <family val="2"/>
      </rPr>
      <t>COM</t>
    </r>
    <r>
      <rPr>
        <sz val="8"/>
        <rFont val="Times New Roman"/>
        <family val="1"/>
      </rPr>
      <t xml:space="preserve"> </t>
    </r>
    <r>
      <rPr>
        <sz val="8"/>
        <rFont val="Arial"/>
        <family val="2"/>
      </rPr>
      <t>FIXAÇAO</t>
    </r>
    <r>
      <rPr>
        <sz val="8"/>
        <rFont val="Times New Roman"/>
        <family val="1"/>
      </rPr>
      <t xml:space="preserve"> </t>
    </r>
    <r>
      <rPr>
        <sz val="8"/>
        <rFont val="Arial"/>
        <family val="2"/>
      </rPr>
      <t>LATERAL</t>
    </r>
    <r>
      <rPr>
        <sz val="8"/>
        <rFont val="Times New Roman"/>
        <family val="1"/>
      </rPr>
      <t xml:space="preserve"> </t>
    </r>
    <r>
      <rPr>
        <sz val="8"/>
        <rFont val="Arial"/>
        <family val="2"/>
      </rPr>
      <t>LAVATORIO</t>
    </r>
    <r>
      <rPr>
        <sz val="8"/>
        <rFont val="Times New Roman"/>
        <family val="1"/>
      </rPr>
      <t xml:space="preserve"> </t>
    </r>
    <r>
      <rPr>
        <sz val="8"/>
        <rFont val="Arial"/>
        <family val="2"/>
      </rPr>
      <t>COLETIVO</t>
    </r>
  </si>
  <si>
    <r>
      <rPr>
        <sz val="8"/>
        <rFont val="Arial"/>
        <family val="2"/>
      </rPr>
      <t>06.03.087</t>
    </r>
  </si>
  <si>
    <r>
      <rPr>
        <sz val="8"/>
        <rFont val="Arial"/>
        <family val="2"/>
      </rPr>
      <t>BR-12</t>
    </r>
    <r>
      <rPr>
        <sz val="8"/>
        <rFont val="Times New Roman"/>
        <family val="1"/>
      </rPr>
      <t xml:space="preserve">  </t>
    </r>
    <r>
      <rPr>
        <sz val="8"/>
        <rFont val="Arial"/>
        <family val="2"/>
      </rPr>
      <t>BARRA</t>
    </r>
    <r>
      <rPr>
        <sz val="8"/>
        <rFont val="Times New Roman"/>
        <family val="1"/>
      </rPr>
      <t xml:space="preserve"> </t>
    </r>
    <r>
      <rPr>
        <sz val="8"/>
        <rFont val="Arial"/>
        <family val="2"/>
      </rPr>
      <t>DE</t>
    </r>
    <r>
      <rPr>
        <sz val="8"/>
        <rFont val="Times New Roman"/>
        <family val="1"/>
      </rPr>
      <t xml:space="preserve"> </t>
    </r>
    <r>
      <rPr>
        <sz val="8"/>
        <rFont val="Arial"/>
        <family val="2"/>
      </rPr>
      <t>APOIO</t>
    </r>
    <r>
      <rPr>
        <sz val="8"/>
        <rFont val="Times New Roman"/>
        <family val="1"/>
      </rPr>
      <t xml:space="preserve"> </t>
    </r>
    <r>
      <rPr>
        <sz val="8"/>
        <rFont val="Arial"/>
        <family val="2"/>
      </rPr>
      <t>COM</t>
    </r>
    <r>
      <rPr>
        <sz val="8"/>
        <rFont val="Times New Roman"/>
        <family val="1"/>
      </rPr>
      <t xml:space="preserve"> </t>
    </r>
    <r>
      <rPr>
        <sz val="8"/>
        <rFont val="Arial"/>
        <family val="2"/>
      </rPr>
      <t>FIXAÇAO</t>
    </r>
    <r>
      <rPr>
        <sz val="8"/>
        <rFont val="Times New Roman"/>
        <family val="1"/>
      </rPr>
      <t xml:space="preserve"> </t>
    </r>
    <r>
      <rPr>
        <sz val="8"/>
        <rFont val="Arial"/>
        <family val="2"/>
      </rPr>
      <t>LATERAL</t>
    </r>
    <r>
      <rPr>
        <sz val="8"/>
        <rFont val="Times New Roman"/>
        <family val="1"/>
      </rPr>
      <t xml:space="preserve"> </t>
    </r>
    <r>
      <rPr>
        <sz val="8"/>
        <rFont val="Arial"/>
        <family val="2"/>
      </rPr>
      <t>MICTORIO</t>
    </r>
    <r>
      <rPr>
        <sz val="8"/>
        <rFont val="Times New Roman"/>
        <family val="1"/>
      </rPr>
      <t xml:space="preserve"> </t>
    </r>
    <r>
      <rPr>
        <sz val="8"/>
        <rFont val="Arial"/>
        <family val="2"/>
      </rPr>
      <t>INDIVIDUAL</t>
    </r>
  </si>
  <si>
    <r>
      <rPr>
        <sz val="8"/>
        <rFont val="Arial"/>
        <family val="2"/>
      </rPr>
      <t>06.03.090</t>
    </r>
  </si>
  <si>
    <r>
      <rPr>
        <sz val="8"/>
        <rFont val="Arial"/>
        <family val="2"/>
      </rPr>
      <t>CAIXILHARIA</t>
    </r>
    <r>
      <rPr>
        <sz val="8"/>
        <rFont val="Times New Roman"/>
        <family val="1"/>
      </rPr>
      <t xml:space="preserve"> </t>
    </r>
    <r>
      <rPr>
        <sz val="8"/>
        <rFont val="Arial"/>
        <family val="2"/>
      </rPr>
      <t>EM</t>
    </r>
    <r>
      <rPr>
        <sz val="8"/>
        <rFont val="Times New Roman"/>
        <family val="1"/>
      </rPr>
      <t xml:space="preserve"> </t>
    </r>
    <r>
      <rPr>
        <sz val="8"/>
        <rFont val="Arial"/>
        <family val="2"/>
      </rPr>
      <t>ALUMINIO</t>
    </r>
  </si>
  <si>
    <r>
      <rPr>
        <sz val="8"/>
        <rFont val="Arial"/>
        <family val="2"/>
      </rPr>
      <t>06.03.091</t>
    </r>
  </si>
  <si>
    <r>
      <rPr>
        <sz val="8"/>
        <rFont val="Arial"/>
        <family val="2"/>
      </rPr>
      <t>CAIXILHARIA</t>
    </r>
    <r>
      <rPr>
        <sz val="8"/>
        <rFont val="Times New Roman"/>
        <family val="1"/>
      </rPr>
      <t xml:space="preserve"> </t>
    </r>
    <r>
      <rPr>
        <sz val="8"/>
        <rFont val="Arial"/>
        <family val="2"/>
      </rPr>
      <t>EM</t>
    </r>
    <r>
      <rPr>
        <sz val="8"/>
        <rFont val="Times New Roman"/>
        <family val="1"/>
      </rPr>
      <t xml:space="preserve"> </t>
    </r>
    <r>
      <rPr>
        <sz val="8"/>
        <rFont val="Arial"/>
        <family val="2"/>
      </rPr>
      <t>FERRO</t>
    </r>
  </si>
  <si>
    <r>
      <rPr>
        <sz val="8"/>
        <rFont val="Arial"/>
        <family val="2"/>
      </rPr>
      <t>06.03.099</t>
    </r>
  </si>
  <si>
    <r>
      <rPr>
        <sz val="8"/>
        <rFont val="Arial"/>
        <family val="2"/>
      </rPr>
      <t>06.03.100</t>
    </r>
  </si>
  <si>
    <r>
      <rPr>
        <sz val="8"/>
        <rFont val="Arial"/>
        <family val="2"/>
      </rPr>
      <t>CO-34</t>
    </r>
    <r>
      <rPr>
        <sz val="8"/>
        <rFont val="Times New Roman"/>
        <family val="1"/>
      </rPr>
      <t xml:space="preserve"> </t>
    </r>
    <r>
      <rPr>
        <sz val="8"/>
        <rFont val="Arial"/>
        <family val="2"/>
      </rPr>
      <t>CORRIMÃO</t>
    </r>
    <r>
      <rPr>
        <sz val="8"/>
        <rFont val="Times New Roman"/>
        <family val="1"/>
      </rPr>
      <t xml:space="preserve"> </t>
    </r>
    <r>
      <rPr>
        <sz val="8"/>
        <rFont val="Arial"/>
        <family val="2"/>
      </rPr>
      <t>DUPLO</t>
    </r>
    <r>
      <rPr>
        <sz val="8"/>
        <rFont val="Times New Roman"/>
        <family val="1"/>
      </rPr>
      <t xml:space="preserve"> </t>
    </r>
    <r>
      <rPr>
        <sz val="8"/>
        <rFont val="Arial"/>
        <family val="2"/>
      </rPr>
      <t>AÇO</t>
    </r>
    <r>
      <rPr>
        <sz val="8"/>
        <rFont val="Times New Roman"/>
        <family val="1"/>
      </rPr>
      <t xml:space="preserve"> </t>
    </r>
    <r>
      <rPr>
        <sz val="8"/>
        <rFont val="Arial"/>
        <family val="2"/>
      </rPr>
      <t>GALVANIZADO</t>
    </r>
    <r>
      <rPr>
        <sz val="8"/>
        <rFont val="Times New Roman"/>
        <family val="1"/>
      </rPr>
      <t xml:space="preserve"> </t>
    </r>
    <r>
      <rPr>
        <sz val="8"/>
        <rFont val="Arial"/>
        <family val="2"/>
      </rPr>
      <t>COM</t>
    </r>
    <r>
      <rPr>
        <sz val="8"/>
        <rFont val="Times New Roman"/>
        <family val="1"/>
      </rPr>
      <t xml:space="preserve"> </t>
    </r>
    <r>
      <rPr>
        <sz val="8"/>
        <rFont val="Arial"/>
        <family val="2"/>
      </rPr>
      <t>PINTURA</t>
    </r>
    <r>
      <rPr>
        <sz val="8"/>
        <rFont val="Times New Roman"/>
        <family val="1"/>
      </rPr>
      <t xml:space="preserve"> </t>
    </r>
    <r>
      <rPr>
        <sz val="8"/>
        <rFont val="Arial"/>
        <family val="2"/>
      </rPr>
      <t>ESMALTE.</t>
    </r>
  </si>
  <si>
    <r>
      <rPr>
        <sz val="8"/>
        <rFont val="Arial"/>
        <family val="2"/>
      </rPr>
      <t>06.03.101</t>
    </r>
  </si>
  <si>
    <r>
      <rPr>
        <sz val="8"/>
        <rFont val="Arial"/>
        <family val="2"/>
      </rPr>
      <t>CO-35</t>
    </r>
    <r>
      <rPr>
        <sz val="8"/>
        <rFont val="Times New Roman"/>
        <family val="1"/>
      </rPr>
      <t xml:space="preserve"> </t>
    </r>
    <r>
      <rPr>
        <sz val="8"/>
        <rFont val="Arial"/>
        <family val="2"/>
      </rPr>
      <t>CORRIMÃO</t>
    </r>
    <r>
      <rPr>
        <sz val="8"/>
        <rFont val="Times New Roman"/>
        <family val="1"/>
      </rPr>
      <t xml:space="preserve"> </t>
    </r>
    <r>
      <rPr>
        <sz val="8"/>
        <rFont val="Arial"/>
        <family val="2"/>
      </rPr>
      <t>DUPLO</t>
    </r>
    <r>
      <rPr>
        <sz val="8"/>
        <rFont val="Times New Roman"/>
        <family val="1"/>
      </rPr>
      <t xml:space="preserve"> </t>
    </r>
    <r>
      <rPr>
        <sz val="8"/>
        <rFont val="Arial"/>
        <family val="2"/>
      </rPr>
      <t>COM</t>
    </r>
    <r>
      <rPr>
        <sz val="8"/>
        <rFont val="Times New Roman"/>
        <family val="1"/>
      </rPr>
      <t xml:space="preserve"> </t>
    </r>
    <r>
      <rPr>
        <sz val="8"/>
        <rFont val="Arial"/>
        <family val="2"/>
      </rPr>
      <t>MONTANTE</t>
    </r>
    <r>
      <rPr>
        <sz val="8"/>
        <rFont val="Times New Roman"/>
        <family val="1"/>
      </rPr>
      <t xml:space="preserve"> </t>
    </r>
    <r>
      <rPr>
        <sz val="8"/>
        <rFont val="Arial"/>
        <family val="2"/>
      </rPr>
      <t>VERTICAL</t>
    </r>
    <r>
      <rPr>
        <sz val="8"/>
        <rFont val="Times New Roman"/>
        <family val="1"/>
      </rPr>
      <t xml:space="preserve"> </t>
    </r>
    <r>
      <rPr>
        <sz val="8"/>
        <rFont val="Arial"/>
        <family val="2"/>
      </rPr>
      <t>AÇO</t>
    </r>
    <r>
      <rPr>
        <sz val="8"/>
        <rFont val="Times New Roman"/>
        <family val="1"/>
      </rPr>
      <t xml:space="preserve"> </t>
    </r>
    <r>
      <rPr>
        <sz val="8"/>
        <rFont val="Arial"/>
        <family val="2"/>
      </rPr>
      <t>GALVANIZADO</t>
    </r>
    <r>
      <rPr>
        <sz val="8"/>
        <rFont val="Times New Roman"/>
        <family val="1"/>
      </rPr>
      <t xml:space="preserve"> </t>
    </r>
    <r>
      <rPr>
        <sz val="8"/>
        <rFont val="Arial"/>
        <family val="2"/>
      </rPr>
      <t>COM</t>
    </r>
    <r>
      <rPr>
        <sz val="8"/>
        <rFont val="Times New Roman"/>
        <family val="1"/>
      </rPr>
      <t xml:space="preserve"> </t>
    </r>
    <r>
      <rPr>
        <sz val="8"/>
        <rFont val="Arial"/>
        <family val="2"/>
      </rPr>
      <t>PINTURA</t>
    </r>
    <r>
      <rPr>
        <sz val="8"/>
        <rFont val="Times New Roman"/>
        <family val="1"/>
      </rPr>
      <t xml:space="preserve"> </t>
    </r>
    <r>
      <rPr>
        <sz val="8"/>
        <rFont val="Arial"/>
        <family val="2"/>
      </rPr>
      <t>ESMALTE</t>
    </r>
  </si>
  <si>
    <r>
      <rPr>
        <sz val="8"/>
        <rFont val="Arial"/>
        <family val="2"/>
      </rPr>
      <t>06.03.102</t>
    </r>
  </si>
  <si>
    <r>
      <rPr>
        <sz val="8"/>
        <rFont val="Arial"/>
        <family val="2"/>
      </rPr>
      <t>CO-36</t>
    </r>
    <r>
      <rPr>
        <sz val="8"/>
        <rFont val="Times New Roman"/>
        <family val="1"/>
      </rPr>
      <t xml:space="preserve"> </t>
    </r>
    <r>
      <rPr>
        <sz val="8"/>
        <rFont val="Arial"/>
        <family val="2"/>
      </rPr>
      <t>CORRIMÃO</t>
    </r>
    <r>
      <rPr>
        <sz val="8"/>
        <rFont val="Times New Roman"/>
        <family val="1"/>
      </rPr>
      <t xml:space="preserve"> </t>
    </r>
    <r>
      <rPr>
        <sz val="8"/>
        <rFont val="Arial"/>
        <family val="2"/>
      </rPr>
      <t>DUPLO</t>
    </r>
    <r>
      <rPr>
        <sz val="8"/>
        <rFont val="Times New Roman"/>
        <family val="1"/>
      </rPr>
      <t xml:space="preserve"> </t>
    </r>
    <r>
      <rPr>
        <sz val="8"/>
        <rFont val="Arial"/>
        <family val="2"/>
      </rPr>
      <t>INTERMEDIÁRIO</t>
    </r>
    <r>
      <rPr>
        <sz val="8"/>
        <rFont val="Times New Roman"/>
        <family val="1"/>
      </rPr>
      <t xml:space="preserve"> </t>
    </r>
    <r>
      <rPr>
        <sz val="8"/>
        <rFont val="Arial"/>
        <family val="2"/>
      </rPr>
      <t>AÇO</t>
    </r>
    <r>
      <rPr>
        <sz val="8"/>
        <rFont val="Times New Roman"/>
        <family val="1"/>
      </rPr>
      <t xml:space="preserve"> </t>
    </r>
    <r>
      <rPr>
        <sz val="8"/>
        <rFont val="Arial"/>
        <family val="2"/>
      </rPr>
      <t>GALVANIZADO</t>
    </r>
    <r>
      <rPr>
        <sz val="8"/>
        <rFont val="Times New Roman"/>
        <family val="1"/>
      </rPr>
      <t xml:space="preserve"> </t>
    </r>
    <r>
      <rPr>
        <sz val="8"/>
        <rFont val="Arial"/>
        <family val="2"/>
      </rPr>
      <t>COM</t>
    </r>
    <r>
      <rPr>
        <sz val="8"/>
        <rFont val="Times New Roman"/>
        <family val="1"/>
      </rPr>
      <t xml:space="preserve"> </t>
    </r>
    <r>
      <rPr>
        <sz val="8"/>
        <rFont val="Arial"/>
        <family val="2"/>
      </rPr>
      <t>PINTURA</t>
    </r>
    <r>
      <rPr>
        <sz val="8"/>
        <rFont val="Times New Roman"/>
        <family val="1"/>
      </rPr>
      <t xml:space="preserve"> </t>
    </r>
    <r>
      <rPr>
        <sz val="8"/>
        <rFont val="Arial"/>
        <family val="2"/>
      </rPr>
      <t>ESMALTE</t>
    </r>
  </si>
  <si>
    <r>
      <rPr>
        <sz val="8"/>
        <rFont val="Arial"/>
        <family val="2"/>
      </rPr>
      <t>06.03.103</t>
    </r>
  </si>
  <si>
    <r>
      <rPr>
        <sz val="8"/>
        <rFont val="Arial"/>
        <family val="2"/>
      </rPr>
      <t>CO-37</t>
    </r>
    <r>
      <rPr>
        <sz val="8"/>
        <rFont val="Times New Roman"/>
        <family val="1"/>
      </rPr>
      <t xml:space="preserve"> </t>
    </r>
    <r>
      <rPr>
        <sz val="8"/>
        <rFont val="Arial"/>
        <family val="2"/>
      </rPr>
      <t>CORRIMÃO</t>
    </r>
    <r>
      <rPr>
        <sz val="8"/>
        <rFont val="Times New Roman"/>
        <family val="1"/>
      </rPr>
      <t xml:space="preserve"> </t>
    </r>
    <r>
      <rPr>
        <sz val="8"/>
        <rFont val="Arial"/>
        <family val="2"/>
      </rPr>
      <t>SIMPLES</t>
    </r>
    <r>
      <rPr>
        <sz val="8"/>
        <rFont val="Times New Roman"/>
        <family val="1"/>
      </rPr>
      <t xml:space="preserve"> </t>
    </r>
    <r>
      <rPr>
        <sz val="8"/>
        <rFont val="Arial"/>
        <family val="2"/>
      </rPr>
      <t>AÇO</t>
    </r>
    <r>
      <rPr>
        <sz val="8"/>
        <rFont val="Times New Roman"/>
        <family val="1"/>
      </rPr>
      <t xml:space="preserve"> </t>
    </r>
    <r>
      <rPr>
        <sz val="8"/>
        <rFont val="Arial"/>
        <family val="2"/>
      </rPr>
      <t>GALVANIZADO</t>
    </r>
    <r>
      <rPr>
        <sz val="8"/>
        <rFont val="Times New Roman"/>
        <family val="1"/>
      </rPr>
      <t xml:space="preserve"> </t>
    </r>
    <r>
      <rPr>
        <sz val="8"/>
        <rFont val="Arial"/>
        <family val="2"/>
      </rPr>
      <t>COM</t>
    </r>
    <r>
      <rPr>
        <sz val="8"/>
        <rFont val="Times New Roman"/>
        <family val="1"/>
      </rPr>
      <t xml:space="preserve"> </t>
    </r>
    <r>
      <rPr>
        <sz val="8"/>
        <rFont val="Arial"/>
        <family val="2"/>
      </rPr>
      <t>PINTURA</t>
    </r>
    <r>
      <rPr>
        <sz val="8"/>
        <rFont val="Times New Roman"/>
        <family val="1"/>
      </rPr>
      <t xml:space="preserve"> </t>
    </r>
    <r>
      <rPr>
        <sz val="8"/>
        <rFont val="Arial"/>
        <family val="2"/>
      </rPr>
      <t>ESMALTE</t>
    </r>
  </si>
  <si>
    <r>
      <rPr>
        <sz val="8"/>
        <rFont val="Arial"/>
        <family val="2"/>
      </rPr>
      <t>06.03.104</t>
    </r>
  </si>
  <si>
    <r>
      <rPr>
        <sz val="8"/>
        <rFont val="Arial"/>
        <family val="2"/>
      </rPr>
      <t>CO-38</t>
    </r>
    <r>
      <rPr>
        <sz val="8"/>
        <rFont val="Times New Roman"/>
        <family val="1"/>
      </rPr>
      <t xml:space="preserve"> </t>
    </r>
    <r>
      <rPr>
        <sz val="8"/>
        <rFont val="Arial"/>
        <family val="2"/>
      </rPr>
      <t>CORRIMÃO</t>
    </r>
    <r>
      <rPr>
        <sz val="8"/>
        <rFont val="Times New Roman"/>
        <family val="1"/>
      </rPr>
      <t xml:space="preserve"> </t>
    </r>
    <r>
      <rPr>
        <sz val="8"/>
        <rFont val="Arial"/>
        <family val="2"/>
      </rPr>
      <t>SIMPLES</t>
    </r>
    <r>
      <rPr>
        <sz val="8"/>
        <rFont val="Times New Roman"/>
        <family val="1"/>
      </rPr>
      <t xml:space="preserve"> </t>
    </r>
    <r>
      <rPr>
        <sz val="8"/>
        <rFont val="Arial"/>
        <family val="2"/>
      </rPr>
      <t>COM</t>
    </r>
    <r>
      <rPr>
        <sz val="8"/>
        <rFont val="Times New Roman"/>
        <family val="1"/>
      </rPr>
      <t xml:space="preserve"> </t>
    </r>
    <r>
      <rPr>
        <sz val="8"/>
        <rFont val="Arial"/>
        <family val="2"/>
      </rPr>
      <t>MONTANTE</t>
    </r>
    <r>
      <rPr>
        <sz val="8"/>
        <rFont val="Times New Roman"/>
        <family val="1"/>
      </rPr>
      <t xml:space="preserve"> </t>
    </r>
    <r>
      <rPr>
        <sz val="8"/>
        <rFont val="Arial"/>
        <family val="2"/>
      </rPr>
      <t>VERTICAL</t>
    </r>
    <r>
      <rPr>
        <sz val="8"/>
        <rFont val="Times New Roman"/>
        <family val="1"/>
      </rPr>
      <t xml:space="preserve"> </t>
    </r>
    <r>
      <rPr>
        <sz val="8"/>
        <rFont val="Arial"/>
        <family val="2"/>
      </rPr>
      <t>AÇO</t>
    </r>
    <r>
      <rPr>
        <sz val="8"/>
        <rFont val="Times New Roman"/>
        <family val="1"/>
      </rPr>
      <t xml:space="preserve"> </t>
    </r>
    <r>
      <rPr>
        <sz val="8"/>
        <rFont val="Arial"/>
        <family val="2"/>
      </rPr>
      <t>GALVANIZADO</t>
    </r>
    <r>
      <rPr>
        <sz val="8"/>
        <rFont val="Times New Roman"/>
        <family val="1"/>
      </rPr>
      <t xml:space="preserve"> </t>
    </r>
    <r>
      <rPr>
        <sz val="8"/>
        <rFont val="Arial"/>
        <family val="2"/>
      </rPr>
      <t>COM</t>
    </r>
    <r>
      <rPr>
        <sz val="8"/>
        <rFont val="Times New Roman"/>
        <family val="1"/>
      </rPr>
      <t xml:space="preserve"> </t>
    </r>
    <r>
      <rPr>
        <sz val="8"/>
        <rFont val="Arial"/>
        <family val="2"/>
      </rPr>
      <t>PINTURA</t>
    </r>
    <r>
      <rPr>
        <sz val="8"/>
        <rFont val="Times New Roman"/>
        <family val="1"/>
      </rPr>
      <t xml:space="preserve"> </t>
    </r>
    <r>
      <rPr>
        <sz val="8"/>
        <rFont val="Arial"/>
        <family val="2"/>
      </rPr>
      <t>ESMALTE</t>
    </r>
  </si>
  <si>
    <r>
      <rPr>
        <sz val="8"/>
        <rFont val="Arial"/>
        <family val="2"/>
      </rPr>
      <t>06.03.105</t>
    </r>
  </si>
  <si>
    <r>
      <rPr>
        <sz val="8"/>
        <rFont val="Arial"/>
        <family val="2"/>
      </rPr>
      <t>CO-39</t>
    </r>
    <r>
      <rPr>
        <sz val="8"/>
        <rFont val="Times New Roman"/>
        <family val="1"/>
      </rPr>
      <t xml:space="preserve"> </t>
    </r>
    <r>
      <rPr>
        <sz val="8"/>
        <rFont val="Arial"/>
        <family val="2"/>
      </rPr>
      <t>CORRIMÃO</t>
    </r>
    <r>
      <rPr>
        <sz val="8"/>
        <rFont val="Times New Roman"/>
        <family val="1"/>
      </rPr>
      <t xml:space="preserve"> </t>
    </r>
    <r>
      <rPr>
        <sz val="8"/>
        <rFont val="Arial"/>
        <family val="2"/>
      </rPr>
      <t>SIMPLES</t>
    </r>
    <r>
      <rPr>
        <sz val="8"/>
        <rFont val="Times New Roman"/>
        <family val="1"/>
      </rPr>
      <t xml:space="preserve"> </t>
    </r>
    <r>
      <rPr>
        <sz val="8"/>
        <rFont val="Arial"/>
        <family val="2"/>
      </rPr>
      <t>INTERMEDIÁRIO</t>
    </r>
    <r>
      <rPr>
        <sz val="8"/>
        <rFont val="Times New Roman"/>
        <family val="1"/>
      </rPr>
      <t xml:space="preserve"> </t>
    </r>
    <r>
      <rPr>
        <sz val="8"/>
        <rFont val="Arial"/>
        <family val="2"/>
      </rPr>
      <t>AÇO</t>
    </r>
    <r>
      <rPr>
        <sz val="8"/>
        <rFont val="Times New Roman"/>
        <family val="1"/>
      </rPr>
      <t xml:space="preserve"> </t>
    </r>
    <r>
      <rPr>
        <sz val="8"/>
        <rFont val="Arial"/>
        <family val="2"/>
      </rPr>
      <t>GALVANIZADO</t>
    </r>
    <r>
      <rPr>
        <sz val="8"/>
        <rFont val="Times New Roman"/>
        <family val="1"/>
      </rPr>
      <t xml:space="preserve"> </t>
    </r>
    <r>
      <rPr>
        <sz val="8"/>
        <rFont val="Arial"/>
        <family val="2"/>
      </rPr>
      <t>COM</t>
    </r>
    <r>
      <rPr>
        <sz val="8"/>
        <rFont val="Times New Roman"/>
        <family val="1"/>
      </rPr>
      <t xml:space="preserve"> </t>
    </r>
    <r>
      <rPr>
        <sz val="8"/>
        <rFont val="Arial"/>
        <family val="2"/>
      </rPr>
      <t>PINTURA</t>
    </r>
    <r>
      <rPr>
        <sz val="8"/>
        <rFont val="Times New Roman"/>
        <family val="1"/>
      </rPr>
      <t xml:space="preserve"> </t>
    </r>
    <r>
      <rPr>
        <sz val="8"/>
        <rFont val="Arial"/>
        <family val="2"/>
      </rPr>
      <t>ESMALTE</t>
    </r>
  </si>
  <si>
    <r>
      <rPr>
        <sz val="8"/>
        <rFont val="Arial"/>
        <family val="2"/>
      </rPr>
      <t>06.03.106</t>
    </r>
  </si>
  <si>
    <r>
      <rPr>
        <sz val="8"/>
        <rFont val="Arial"/>
        <family val="2"/>
      </rPr>
      <t>CO-40</t>
    </r>
    <r>
      <rPr>
        <sz val="8"/>
        <rFont val="Times New Roman"/>
        <family val="1"/>
      </rPr>
      <t xml:space="preserve"> </t>
    </r>
    <r>
      <rPr>
        <sz val="8"/>
        <rFont val="Arial"/>
        <family val="2"/>
      </rPr>
      <t>GUARDA-CORPO</t>
    </r>
    <r>
      <rPr>
        <sz val="8"/>
        <rFont val="Times New Roman"/>
        <family val="1"/>
      </rPr>
      <t xml:space="preserve"> </t>
    </r>
    <r>
      <rPr>
        <sz val="8"/>
        <rFont val="Arial"/>
        <family val="2"/>
      </rPr>
      <t>TUBULAR</t>
    </r>
    <r>
      <rPr>
        <sz val="8"/>
        <rFont val="Times New Roman"/>
        <family val="1"/>
      </rPr>
      <t xml:space="preserve"> </t>
    </r>
    <r>
      <rPr>
        <sz val="8"/>
        <rFont val="Arial"/>
        <family val="2"/>
      </rPr>
      <t>H=15CM</t>
    </r>
    <r>
      <rPr>
        <sz val="8"/>
        <rFont val="Times New Roman"/>
        <family val="1"/>
      </rPr>
      <t xml:space="preserve"> </t>
    </r>
    <r>
      <rPr>
        <sz val="8"/>
        <rFont val="Arial"/>
        <family val="2"/>
      </rPr>
      <t>SOBRE</t>
    </r>
    <r>
      <rPr>
        <sz val="8"/>
        <rFont val="Times New Roman"/>
        <family val="1"/>
      </rPr>
      <t xml:space="preserve"> </t>
    </r>
    <r>
      <rPr>
        <sz val="8"/>
        <rFont val="Arial"/>
        <family val="2"/>
      </rPr>
      <t>ALVENARIA</t>
    </r>
    <r>
      <rPr>
        <sz val="8"/>
        <rFont val="Times New Roman"/>
        <family val="1"/>
      </rPr>
      <t xml:space="preserve"> </t>
    </r>
    <r>
      <rPr>
        <sz val="8"/>
        <rFont val="Arial"/>
        <family val="2"/>
      </rPr>
      <t>AÇO</t>
    </r>
    <r>
      <rPr>
        <sz val="8"/>
        <rFont val="Times New Roman"/>
        <family val="1"/>
      </rPr>
      <t xml:space="preserve"> </t>
    </r>
    <r>
      <rPr>
        <sz val="8"/>
        <rFont val="Arial"/>
        <family val="2"/>
      </rPr>
      <t>GALVANIZADO</t>
    </r>
    <r>
      <rPr>
        <sz val="8"/>
        <rFont val="Times New Roman"/>
        <family val="1"/>
      </rPr>
      <t xml:space="preserve"> </t>
    </r>
    <r>
      <rPr>
        <sz val="8"/>
        <rFont val="Arial"/>
        <family val="2"/>
      </rPr>
      <t>COM</t>
    </r>
    <r>
      <rPr>
        <sz val="8"/>
        <rFont val="Times New Roman"/>
        <family val="1"/>
      </rPr>
      <t xml:space="preserve"> </t>
    </r>
    <r>
      <rPr>
        <sz val="8"/>
        <rFont val="Arial"/>
        <family val="2"/>
      </rPr>
      <t>PINTURA</t>
    </r>
    <r>
      <rPr>
        <sz val="8"/>
        <rFont val="Times New Roman"/>
        <family val="1"/>
      </rPr>
      <t xml:space="preserve"> </t>
    </r>
    <r>
      <rPr>
        <sz val="8"/>
        <rFont val="Arial"/>
        <family val="2"/>
      </rPr>
      <t>ESMALTE</t>
    </r>
  </si>
  <si>
    <r>
      <rPr>
        <sz val="8"/>
        <rFont val="Arial"/>
        <family val="2"/>
      </rPr>
      <t>06.03.107</t>
    </r>
  </si>
  <si>
    <r>
      <rPr>
        <sz val="8"/>
        <rFont val="Arial"/>
        <family val="2"/>
      </rPr>
      <t>CO-41</t>
    </r>
    <r>
      <rPr>
        <sz val="8"/>
        <rFont val="Times New Roman"/>
        <family val="1"/>
      </rPr>
      <t xml:space="preserve"> </t>
    </r>
    <r>
      <rPr>
        <sz val="8"/>
        <rFont val="Arial"/>
        <family val="2"/>
      </rPr>
      <t>GUARDA-CORPO</t>
    </r>
    <r>
      <rPr>
        <sz val="8"/>
        <rFont val="Times New Roman"/>
        <family val="1"/>
      </rPr>
      <t xml:space="preserve"> </t>
    </r>
    <r>
      <rPr>
        <sz val="8"/>
        <rFont val="Arial"/>
        <family val="2"/>
      </rPr>
      <t>COM</t>
    </r>
    <r>
      <rPr>
        <sz val="8"/>
        <rFont val="Times New Roman"/>
        <family val="1"/>
      </rPr>
      <t xml:space="preserve"> </t>
    </r>
    <r>
      <rPr>
        <sz val="8"/>
        <rFont val="Arial"/>
        <family val="2"/>
      </rPr>
      <t>CHAPA</t>
    </r>
    <r>
      <rPr>
        <sz val="8"/>
        <rFont val="Times New Roman"/>
        <family val="1"/>
      </rPr>
      <t xml:space="preserve"> </t>
    </r>
    <r>
      <rPr>
        <sz val="8"/>
        <rFont val="Arial"/>
        <family val="2"/>
      </rPr>
      <t>PERFURADA</t>
    </r>
    <r>
      <rPr>
        <sz val="8"/>
        <rFont val="Times New Roman"/>
        <family val="1"/>
      </rPr>
      <t xml:space="preserve"> </t>
    </r>
    <r>
      <rPr>
        <sz val="8"/>
        <rFont val="Arial"/>
        <family val="2"/>
      </rPr>
      <t>H=110CM</t>
    </r>
    <r>
      <rPr>
        <sz val="8"/>
        <rFont val="Times New Roman"/>
        <family val="1"/>
      </rPr>
      <t xml:space="preserve">  </t>
    </r>
    <r>
      <rPr>
        <sz val="8"/>
        <rFont val="Arial"/>
        <family val="2"/>
      </rPr>
      <t>AÇO</t>
    </r>
    <r>
      <rPr>
        <sz val="8"/>
        <rFont val="Times New Roman"/>
        <family val="1"/>
      </rPr>
      <t xml:space="preserve"> </t>
    </r>
    <r>
      <rPr>
        <sz val="8"/>
        <rFont val="Arial"/>
        <family val="2"/>
      </rPr>
      <t>GALVANIZADO</t>
    </r>
    <r>
      <rPr>
        <sz val="8"/>
        <rFont val="Times New Roman"/>
        <family val="1"/>
      </rPr>
      <t xml:space="preserve"> </t>
    </r>
    <r>
      <rPr>
        <sz val="8"/>
        <rFont val="Arial"/>
        <family val="2"/>
      </rPr>
      <t>COM</t>
    </r>
    <r>
      <rPr>
        <sz val="8"/>
        <rFont val="Times New Roman"/>
        <family val="1"/>
      </rPr>
      <t xml:space="preserve"> </t>
    </r>
    <r>
      <rPr>
        <sz val="8"/>
        <rFont val="Arial"/>
        <family val="2"/>
      </rPr>
      <t>PINTURA</t>
    </r>
    <r>
      <rPr>
        <sz val="8"/>
        <rFont val="Times New Roman"/>
        <family val="1"/>
      </rPr>
      <t xml:space="preserve"> </t>
    </r>
    <r>
      <rPr>
        <sz val="8"/>
        <rFont val="Arial"/>
        <family val="2"/>
      </rPr>
      <t>ESMALTE</t>
    </r>
  </si>
  <si>
    <r>
      <rPr>
        <sz val="8"/>
        <rFont val="Arial"/>
        <family val="2"/>
      </rPr>
      <t>06.03.108</t>
    </r>
  </si>
  <si>
    <r>
      <rPr>
        <sz val="8"/>
        <rFont val="Arial"/>
        <family val="2"/>
      </rPr>
      <t>CO-42</t>
    </r>
    <r>
      <rPr>
        <sz val="8"/>
        <rFont val="Times New Roman"/>
        <family val="1"/>
      </rPr>
      <t xml:space="preserve"> </t>
    </r>
    <r>
      <rPr>
        <sz val="8"/>
        <rFont val="Arial"/>
        <family val="2"/>
      </rPr>
      <t>GUARDA-CORPO</t>
    </r>
    <r>
      <rPr>
        <sz val="8"/>
        <rFont val="Times New Roman"/>
        <family val="1"/>
      </rPr>
      <t xml:space="preserve"> </t>
    </r>
    <r>
      <rPr>
        <sz val="8"/>
        <rFont val="Arial"/>
        <family val="2"/>
      </rPr>
      <t>COM</t>
    </r>
    <r>
      <rPr>
        <sz val="8"/>
        <rFont val="Times New Roman"/>
        <family val="1"/>
      </rPr>
      <t xml:space="preserve"> </t>
    </r>
    <r>
      <rPr>
        <sz val="8"/>
        <rFont val="Arial"/>
        <family val="2"/>
      </rPr>
      <t>CHAPA</t>
    </r>
    <r>
      <rPr>
        <sz val="8"/>
        <rFont val="Times New Roman"/>
        <family val="1"/>
      </rPr>
      <t xml:space="preserve"> </t>
    </r>
    <r>
      <rPr>
        <sz val="8"/>
        <rFont val="Arial"/>
        <family val="2"/>
      </rPr>
      <t>PERFURADA</t>
    </r>
    <r>
      <rPr>
        <sz val="8"/>
        <rFont val="Times New Roman"/>
        <family val="1"/>
      </rPr>
      <t xml:space="preserve"> </t>
    </r>
    <r>
      <rPr>
        <sz val="8"/>
        <rFont val="Arial"/>
        <family val="2"/>
      </rPr>
      <t>H=130CM</t>
    </r>
    <r>
      <rPr>
        <sz val="8"/>
        <rFont val="Times New Roman"/>
        <family val="1"/>
      </rPr>
      <t xml:space="preserve"> </t>
    </r>
    <r>
      <rPr>
        <sz val="8"/>
        <rFont val="Arial"/>
        <family val="2"/>
      </rPr>
      <t>AÇO</t>
    </r>
    <r>
      <rPr>
        <sz val="8"/>
        <rFont val="Times New Roman"/>
        <family val="1"/>
      </rPr>
      <t xml:space="preserve"> </t>
    </r>
    <r>
      <rPr>
        <sz val="8"/>
        <rFont val="Arial"/>
        <family val="2"/>
      </rPr>
      <t>GALVANIZADO</t>
    </r>
    <r>
      <rPr>
        <sz val="8"/>
        <rFont val="Times New Roman"/>
        <family val="1"/>
      </rPr>
      <t xml:space="preserve"> </t>
    </r>
    <r>
      <rPr>
        <sz val="8"/>
        <rFont val="Arial"/>
        <family val="2"/>
      </rPr>
      <t>COM</t>
    </r>
    <r>
      <rPr>
        <sz val="8"/>
        <rFont val="Times New Roman"/>
        <family val="1"/>
      </rPr>
      <t xml:space="preserve"> </t>
    </r>
    <r>
      <rPr>
        <sz val="8"/>
        <rFont val="Arial"/>
        <family val="2"/>
      </rPr>
      <t>PINTURA</t>
    </r>
    <r>
      <rPr>
        <sz val="8"/>
        <rFont val="Times New Roman"/>
        <family val="1"/>
      </rPr>
      <t xml:space="preserve"> </t>
    </r>
    <r>
      <rPr>
        <sz val="8"/>
        <rFont val="Arial"/>
        <family val="2"/>
      </rPr>
      <t>ESMALTE</t>
    </r>
  </si>
  <si>
    <r>
      <rPr>
        <sz val="8"/>
        <rFont val="Arial"/>
        <family val="2"/>
      </rPr>
      <t>06.03.109</t>
    </r>
  </si>
  <si>
    <r>
      <rPr>
        <sz val="8"/>
        <rFont val="Arial"/>
        <family val="2"/>
      </rPr>
      <t>CO-43</t>
    </r>
    <r>
      <rPr>
        <sz val="8"/>
        <rFont val="Times New Roman"/>
        <family val="1"/>
      </rPr>
      <t xml:space="preserve"> </t>
    </r>
    <r>
      <rPr>
        <sz val="8"/>
        <rFont val="Arial"/>
        <family val="2"/>
      </rPr>
      <t>GUARDA-CORPO</t>
    </r>
    <r>
      <rPr>
        <sz val="8"/>
        <rFont val="Times New Roman"/>
        <family val="1"/>
      </rPr>
      <t xml:space="preserve"> </t>
    </r>
    <r>
      <rPr>
        <sz val="8"/>
        <rFont val="Arial"/>
        <family val="2"/>
      </rPr>
      <t>COM</t>
    </r>
    <r>
      <rPr>
        <sz val="8"/>
        <rFont val="Times New Roman"/>
        <family val="1"/>
      </rPr>
      <t xml:space="preserve"> </t>
    </r>
    <r>
      <rPr>
        <sz val="8"/>
        <rFont val="Arial"/>
        <family val="2"/>
      </rPr>
      <t>GRADIL</t>
    </r>
    <r>
      <rPr>
        <sz val="8"/>
        <rFont val="Times New Roman"/>
        <family val="1"/>
      </rPr>
      <t xml:space="preserve"> </t>
    </r>
    <r>
      <rPr>
        <sz val="8"/>
        <rFont val="Arial"/>
        <family val="2"/>
      </rPr>
      <t>DE</t>
    </r>
    <r>
      <rPr>
        <sz val="8"/>
        <rFont val="Times New Roman"/>
        <family val="1"/>
      </rPr>
      <t xml:space="preserve"> </t>
    </r>
    <r>
      <rPr>
        <sz val="8"/>
        <rFont val="Arial"/>
        <family val="2"/>
      </rPr>
      <t>FECHAMENTO</t>
    </r>
    <r>
      <rPr>
        <sz val="8"/>
        <rFont val="Times New Roman"/>
        <family val="1"/>
      </rPr>
      <t xml:space="preserve"> </t>
    </r>
    <r>
      <rPr>
        <sz val="8"/>
        <rFont val="Arial"/>
        <family val="2"/>
      </rPr>
      <t>H=110CM</t>
    </r>
    <r>
      <rPr>
        <sz val="8"/>
        <rFont val="Times New Roman"/>
        <family val="1"/>
      </rPr>
      <t xml:space="preserve">  </t>
    </r>
    <r>
      <rPr>
        <sz val="8"/>
        <rFont val="Arial"/>
        <family val="2"/>
      </rPr>
      <t>AÇO</t>
    </r>
    <r>
      <rPr>
        <sz val="8"/>
        <rFont val="Times New Roman"/>
        <family val="1"/>
      </rPr>
      <t xml:space="preserve"> </t>
    </r>
    <r>
      <rPr>
        <sz val="8"/>
        <rFont val="Arial"/>
        <family val="2"/>
      </rPr>
      <t>GALVANIZADO</t>
    </r>
    <r>
      <rPr>
        <sz val="8"/>
        <rFont val="Times New Roman"/>
        <family val="1"/>
      </rPr>
      <t xml:space="preserve"> </t>
    </r>
    <r>
      <rPr>
        <sz val="8"/>
        <rFont val="Arial"/>
        <family val="2"/>
      </rPr>
      <t>COM</t>
    </r>
    <r>
      <rPr>
        <sz val="8"/>
        <rFont val="Times New Roman"/>
        <family val="1"/>
      </rPr>
      <t xml:space="preserve"> </t>
    </r>
    <r>
      <rPr>
        <sz val="8"/>
        <rFont val="Arial"/>
        <family val="2"/>
      </rPr>
      <t>PINTURA</t>
    </r>
    <r>
      <rPr>
        <sz val="8"/>
        <rFont val="Times New Roman"/>
        <family val="1"/>
      </rPr>
      <t xml:space="preserve"> </t>
    </r>
    <r>
      <rPr>
        <sz val="8"/>
        <rFont val="Arial"/>
        <family val="2"/>
      </rPr>
      <t>ESMALTE</t>
    </r>
  </si>
  <si>
    <r>
      <rPr>
        <sz val="8"/>
        <rFont val="Arial"/>
        <family val="2"/>
      </rPr>
      <t>06.03.110</t>
    </r>
  </si>
  <si>
    <r>
      <rPr>
        <sz val="8"/>
        <rFont val="Arial"/>
        <family val="2"/>
      </rPr>
      <t>CO-44</t>
    </r>
    <r>
      <rPr>
        <sz val="8"/>
        <rFont val="Times New Roman"/>
        <family val="1"/>
      </rPr>
      <t xml:space="preserve"> </t>
    </r>
    <r>
      <rPr>
        <sz val="8"/>
        <rFont val="Arial"/>
        <family val="2"/>
      </rPr>
      <t>GUARDA-CORPO</t>
    </r>
    <r>
      <rPr>
        <sz val="8"/>
        <rFont val="Times New Roman"/>
        <family val="1"/>
      </rPr>
      <t xml:space="preserve"> </t>
    </r>
    <r>
      <rPr>
        <sz val="8"/>
        <rFont val="Arial"/>
        <family val="2"/>
      </rPr>
      <t>COM</t>
    </r>
    <r>
      <rPr>
        <sz val="8"/>
        <rFont val="Times New Roman"/>
        <family val="1"/>
      </rPr>
      <t xml:space="preserve"> </t>
    </r>
    <r>
      <rPr>
        <sz val="8"/>
        <rFont val="Arial"/>
        <family val="2"/>
      </rPr>
      <t>GRADIL</t>
    </r>
    <r>
      <rPr>
        <sz val="8"/>
        <rFont val="Times New Roman"/>
        <family val="1"/>
      </rPr>
      <t xml:space="preserve"> </t>
    </r>
    <r>
      <rPr>
        <sz val="8"/>
        <rFont val="Arial"/>
        <family val="2"/>
      </rPr>
      <t>DE</t>
    </r>
    <r>
      <rPr>
        <sz val="8"/>
        <rFont val="Times New Roman"/>
        <family val="1"/>
      </rPr>
      <t xml:space="preserve"> </t>
    </r>
    <r>
      <rPr>
        <sz val="8"/>
        <rFont val="Arial"/>
        <family val="2"/>
      </rPr>
      <t>FECHAMENTO</t>
    </r>
    <r>
      <rPr>
        <sz val="8"/>
        <rFont val="Times New Roman"/>
        <family val="1"/>
      </rPr>
      <t xml:space="preserve"> </t>
    </r>
    <r>
      <rPr>
        <sz val="8"/>
        <rFont val="Arial"/>
        <family val="2"/>
      </rPr>
      <t>H=130CM</t>
    </r>
    <r>
      <rPr>
        <sz val="8"/>
        <rFont val="Times New Roman"/>
        <family val="1"/>
      </rPr>
      <t xml:space="preserve">  </t>
    </r>
    <r>
      <rPr>
        <sz val="8"/>
        <rFont val="Arial"/>
        <family val="2"/>
      </rPr>
      <t>AÇO</t>
    </r>
    <r>
      <rPr>
        <sz val="8"/>
        <rFont val="Times New Roman"/>
        <family val="1"/>
      </rPr>
      <t xml:space="preserve"> </t>
    </r>
    <r>
      <rPr>
        <sz val="8"/>
        <rFont val="Arial"/>
        <family val="2"/>
      </rPr>
      <t>GALVANIZADO</t>
    </r>
    <r>
      <rPr>
        <sz val="8"/>
        <rFont val="Times New Roman"/>
        <family val="1"/>
      </rPr>
      <t xml:space="preserve"> </t>
    </r>
    <r>
      <rPr>
        <sz val="8"/>
        <rFont val="Arial"/>
        <family val="2"/>
      </rPr>
      <t>COM</t>
    </r>
    <r>
      <rPr>
        <sz val="8"/>
        <rFont val="Times New Roman"/>
        <family val="1"/>
      </rPr>
      <t xml:space="preserve"> </t>
    </r>
    <r>
      <rPr>
        <sz val="8"/>
        <rFont val="Arial"/>
        <family val="2"/>
      </rPr>
      <t>PINTURA</t>
    </r>
    <r>
      <rPr>
        <sz val="8"/>
        <rFont val="Times New Roman"/>
        <family val="1"/>
      </rPr>
      <t xml:space="preserve"> </t>
    </r>
    <r>
      <rPr>
        <sz val="8"/>
        <rFont val="Arial"/>
        <family val="2"/>
      </rPr>
      <t>ESMALTE</t>
    </r>
  </si>
  <si>
    <r>
      <rPr>
        <sz val="8"/>
        <rFont val="Arial"/>
        <family val="2"/>
      </rPr>
      <t>06.03.111</t>
    </r>
  </si>
  <si>
    <r>
      <rPr>
        <sz val="8"/>
        <rFont val="Arial"/>
        <family val="2"/>
      </rPr>
      <t>CO-45</t>
    </r>
    <r>
      <rPr>
        <sz val="8"/>
        <rFont val="Times New Roman"/>
        <family val="1"/>
      </rPr>
      <t xml:space="preserve"> </t>
    </r>
    <r>
      <rPr>
        <sz val="8"/>
        <rFont val="Arial"/>
        <family val="2"/>
      </rPr>
      <t>GUARDA-CORPO</t>
    </r>
    <r>
      <rPr>
        <sz val="8"/>
        <rFont val="Times New Roman"/>
        <family val="1"/>
      </rPr>
      <t xml:space="preserve"> </t>
    </r>
    <r>
      <rPr>
        <sz val="8"/>
        <rFont val="Arial"/>
        <family val="2"/>
      </rPr>
      <t>TUBULAR</t>
    </r>
    <r>
      <rPr>
        <sz val="8"/>
        <rFont val="Times New Roman"/>
        <family val="1"/>
      </rPr>
      <t xml:space="preserve"> </t>
    </r>
    <r>
      <rPr>
        <sz val="8"/>
        <rFont val="Arial"/>
        <family val="2"/>
      </rPr>
      <t>COM</t>
    </r>
    <r>
      <rPr>
        <sz val="8"/>
        <rFont val="Times New Roman"/>
        <family val="1"/>
      </rPr>
      <t xml:space="preserve"> </t>
    </r>
    <r>
      <rPr>
        <sz val="8"/>
        <rFont val="Arial"/>
        <family val="2"/>
      </rPr>
      <t>GRADIL</t>
    </r>
    <r>
      <rPr>
        <sz val="8"/>
        <rFont val="Times New Roman"/>
        <family val="1"/>
      </rPr>
      <t xml:space="preserve"> </t>
    </r>
    <r>
      <rPr>
        <sz val="8"/>
        <rFont val="Arial"/>
        <family val="2"/>
      </rPr>
      <t>DE</t>
    </r>
    <r>
      <rPr>
        <sz val="8"/>
        <rFont val="Times New Roman"/>
        <family val="1"/>
      </rPr>
      <t xml:space="preserve"> </t>
    </r>
    <r>
      <rPr>
        <sz val="8"/>
        <rFont val="Arial"/>
        <family val="2"/>
      </rPr>
      <t>FECHAMENTO</t>
    </r>
    <r>
      <rPr>
        <sz val="8"/>
        <rFont val="Times New Roman"/>
        <family val="1"/>
      </rPr>
      <t xml:space="preserve"> </t>
    </r>
    <r>
      <rPr>
        <sz val="8"/>
        <rFont val="Arial"/>
        <family val="2"/>
      </rPr>
      <t>H=110CM</t>
    </r>
    <r>
      <rPr>
        <sz val="8"/>
        <rFont val="Times New Roman"/>
        <family val="1"/>
      </rPr>
      <t xml:space="preserve">  </t>
    </r>
    <r>
      <rPr>
        <sz val="8"/>
        <rFont val="Arial"/>
        <family val="2"/>
      </rPr>
      <t>AÇO</t>
    </r>
    <r>
      <rPr>
        <sz val="8"/>
        <rFont val="Times New Roman"/>
        <family val="1"/>
      </rPr>
      <t xml:space="preserve"> </t>
    </r>
    <r>
      <rPr>
        <sz val="8"/>
        <rFont val="Arial"/>
        <family val="2"/>
      </rPr>
      <t>GALVANIZADO</t>
    </r>
    <r>
      <rPr>
        <sz val="8"/>
        <rFont val="Times New Roman"/>
        <family val="1"/>
      </rPr>
      <t xml:space="preserve"> </t>
    </r>
    <r>
      <rPr>
        <sz val="8"/>
        <rFont val="Arial"/>
        <family val="2"/>
      </rPr>
      <t>COM</t>
    </r>
    <r>
      <rPr>
        <sz val="8"/>
        <rFont val="Times New Roman"/>
        <family val="1"/>
      </rPr>
      <t xml:space="preserve"> </t>
    </r>
    <r>
      <rPr>
        <sz val="8"/>
        <rFont val="Arial"/>
        <family val="2"/>
      </rPr>
      <t>PINTURA</t>
    </r>
    <r>
      <rPr>
        <sz val="8"/>
        <rFont val="Times New Roman"/>
        <family val="1"/>
      </rPr>
      <t xml:space="preserve"> </t>
    </r>
    <r>
      <rPr>
        <sz val="8"/>
        <rFont val="Arial"/>
        <family val="2"/>
      </rPr>
      <t>ESMALTE</t>
    </r>
  </si>
  <si>
    <r>
      <rPr>
        <sz val="8"/>
        <rFont val="Arial"/>
        <family val="2"/>
      </rPr>
      <t>06.03.112</t>
    </r>
  </si>
  <si>
    <r>
      <rPr>
        <sz val="8"/>
        <rFont val="Arial"/>
        <family val="2"/>
      </rPr>
      <t>CO-46</t>
    </r>
    <r>
      <rPr>
        <sz val="8"/>
        <rFont val="Times New Roman"/>
        <family val="1"/>
      </rPr>
      <t xml:space="preserve"> </t>
    </r>
    <r>
      <rPr>
        <sz val="8"/>
        <rFont val="Arial"/>
        <family val="2"/>
      </rPr>
      <t>GUARDA-CORPO</t>
    </r>
    <r>
      <rPr>
        <sz val="8"/>
        <rFont val="Times New Roman"/>
        <family val="1"/>
      </rPr>
      <t xml:space="preserve"> </t>
    </r>
    <r>
      <rPr>
        <sz val="8"/>
        <rFont val="Arial"/>
        <family val="2"/>
      </rPr>
      <t>TUBULAR</t>
    </r>
    <r>
      <rPr>
        <sz val="8"/>
        <rFont val="Times New Roman"/>
        <family val="1"/>
      </rPr>
      <t xml:space="preserve"> </t>
    </r>
    <r>
      <rPr>
        <sz val="8"/>
        <rFont val="Arial"/>
        <family val="2"/>
      </rPr>
      <t>COM</t>
    </r>
    <r>
      <rPr>
        <sz val="8"/>
        <rFont val="Times New Roman"/>
        <family val="1"/>
      </rPr>
      <t xml:space="preserve"> </t>
    </r>
    <r>
      <rPr>
        <sz val="8"/>
        <rFont val="Arial"/>
        <family val="2"/>
      </rPr>
      <t>GRADIL</t>
    </r>
    <r>
      <rPr>
        <sz val="8"/>
        <rFont val="Times New Roman"/>
        <family val="1"/>
      </rPr>
      <t xml:space="preserve"> </t>
    </r>
    <r>
      <rPr>
        <sz val="8"/>
        <rFont val="Arial"/>
        <family val="2"/>
      </rPr>
      <t>DE</t>
    </r>
    <r>
      <rPr>
        <sz val="8"/>
        <rFont val="Times New Roman"/>
        <family val="1"/>
      </rPr>
      <t xml:space="preserve"> </t>
    </r>
    <r>
      <rPr>
        <sz val="8"/>
        <rFont val="Arial"/>
        <family val="2"/>
      </rPr>
      <t>FECHAMENTO</t>
    </r>
    <r>
      <rPr>
        <sz val="8"/>
        <rFont val="Times New Roman"/>
        <family val="1"/>
      </rPr>
      <t xml:space="preserve"> </t>
    </r>
    <r>
      <rPr>
        <sz val="8"/>
        <rFont val="Arial"/>
        <family val="2"/>
      </rPr>
      <t>H=130CM</t>
    </r>
    <r>
      <rPr>
        <sz val="8"/>
        <rFont val="Times New Roman"/>
        <family val="1"/>
      </rPr>
      <t xml:space="preserve">  </t>
    </r>
    <r>
      <rPr>
        <sz val="8"/>
        <rFont val="Arial"/>
        <family val="2"/>
      </rPr>
      <t>AÇO</t>
    </r>
    <r>
      <rPr>
        <sz val="8"/>
        <rFont val="Times New Roman"/>
        <family val="1"/>
      </rPr>
      <t xml:space="preserve"> </t>
    </r>
    <r>
      <rPr>
        <sz val="8"/>
        <rFont val="Arial"/>
        <family val="2"/>
      </rPr>
      <t>GALVANIZADO</t>
    </r>
    <r>
      <rPr>
        <sz val="8"/>
        <rFont val="Times New Roman"/>
        <family val="1"/>
      </rPr>
      <t xml:space="preserve"> </t>
    </r>
    <r>
      <rPr>
        <sz val="8"/>
        <rFont val="Arial"/>
        <family val="2"/>
      </rPr>
      <t>COM</t>
    </r>
    <r>
      <rPr>
        <sz val="8"/>
        <rFont val="Times New Roman"/>
        <family val="1"/>
      </rPr>
      <t xml:space="preserve"> </t>
    </r>
    <r>
      <rPr>
        <sz val="8"/>
        <rFont val="Arial"/>
        <family val="2"/>
      </rPr>
      <t>PINTURA</t>
    </r>
    <r>
      <rPr>
        <sz val="8"/>
        <rFont val="Times New Roman"/>
        <family val="1"/>
      </rPr>
      <t xml:space="preserve"> </t>
    </r>
    <r>
      <rPr>
        <sz val="8"/>
        <rFont val="Arial"/>
        <family val="2"/>
      </rPr>
      <t>ESMALTE</t>
    </r>
  </si>
  <si>
    <r>
      <rPr>
        <sz val="8"/>
        <rFont val="Arial"/>
        <family val="2"/>
      </rPr>
      <t>06.03.113</t>
    </r>
  </si>
  <si>
    <r>
      <rPr>
        <sz val="8"/>
        <rFont val="Arial"/>
        <family val="2"/>
      </rPr>
      <t>CO-47</t>
    </r>
    <r>
      <rPr>
        <sz val="8"/>
        <rFont val="Times New Roman"/>
        <family val="1"/>
      </rPr>
      <t xml:space="preserve"> </t>
    </r>
    <r>
      <rPr>
        <sz val="8"/>
        <rFont val="Arial"/>
        <family val="2"/>
      </rPr>
      <t>GUARDA-CORPO</t>
    </r>
    <r>
      <rPr>
        <sz val="8"/>
        <rFont val="Times New Roman"/>
        <family val="1"/>
      </rPr>
      <t xml:space="preserve"> </t>
    </r>
    <r>
      <rPr>
        <sz val="8"/>
        <rFont val="Arial"/>
        <family val="2"/>
      </rPr>
      <t>TUBULAR</t>
    </r>
    <r>
      <rPr>
        <sz val="8"/>
        <rFont val="Times New Roman"/>
        <family val="1"/>
      </rPr>
      <t xml:space="preserve"> </t>
    </r>
    <r>
      <rPr>
        <sz val="8"/>
        <rFont val="Arial"/>
        <family val="2"/>
      </rPr>
      <t>H=20CM</t>
    </r>
    <r>
      <rPr>
        <sz val="8"/>
        <rFont val="Times New Roman"/>
        <family val="1"/>
      </rPr>
      <t xml:space="preserve"> </t>
    </r>
    <r>
      <rPr>
        <sz val="8"/>
        <rFont val="Arial"/>
        <family val="2"/>
      </rPr>
      <t>SOBRE</t>
    </r>
    <r>
      <rPr>
        <sz val="8"/>
        <rFont val="Times New Roman"/>
        <family val="1"/>
      </rPr>
      <t xml:space="preserve"> </t>
    </r>
    <r>
      <rPr>
        <sz val="8"/>
        <rFont val="Arial"/>
        <family val="2"/>
      </rPr>
      <t>ALVENARIA</t>
    </r>
    <r>
      <rPr>
        <sz val="8"/>
        <rFont val="Times New Roman"/>
        <family val="1"/>
      </rPr>
      <t xml:space="preserve"> </t>
    </r>
    <r>
      <rPr>
        <sz val="8"/>
        <rFont val="Arial"/>
        <family val="2"/>
      </rPr>
      <t>AÇO</t>
    </r>
    <r>
      <rPr>
        <sz val="8"/>
        <rFont val="Times New Roman"/>
        <family val="1"/>
      </rPr>
      <t xml:space="preserve"> </t>
    </r>
    <r>
      <rPr>
        <sz val="8"/>
        <rFont val="Arial"/>
        <family val="2"/>
      </rPr>
      <t>GALVANIZADO</t>
    </r>
    <r>
      <rPr>
        <sz val="8"/>
        <rFont val="Times New Roman"/>
        <family val="1"/>
      </rPr>
      <t xml:space="preserve"> </t>
    </r>
    <r>
      <rPr>
        <sz val="8"/>
        <rFont val="Arial"/>
        <family val="2"/>
      </rPr>
      <t>COM</t>
    </r>
    <r>
      <rPr>
        <sz val="8"/>
        <rFont val="Times New Roman"/>
        <family val="1"/>
      </rPr>
      <t xml:space="preserve"> </t>
    </r>
    <r>
      <rPr>
        <sz val="8"/>
        <rFont val="Arial"/>
        <family val="2"/>
      </rPr>
      <t>PINTURA</t>
    </r>
    <r>
      <rPr>
        <sz val="8"/>
        <rFont val="Times New Roman"/>
        <family val="1"/>
      </rPr>
      <t xml:space="preserve"> </t>
    </r>
    <r>
      <rPr>
        <sz val="8"/>
        <rFont val="Arial"/>
        <family val="2"/>
      </rPr>
      <t>ESMALTE</t>
    </r>
  </si>
  <si>
    <r>
      <rPr>
        <sz val="8"/>
        <rFont val="Arial"/>
        <family val="2"/>
      </rPr>
      <t>06.03.115</t>
    </r>
  </si>
  <si>
    <r>
      <rPr>
        <sz val="8"/>
        <rFont val="Arial"/>
        <family val="2"/>
      </rPr>
      <t>QE-38</t>
    </r>
    <r>
      <rPr>
        <sz val="8"/>
        <rFont val="Times New Roman"/>
        <family val="1"/>
      </rPr>
      <t xml:space="preserve"> </t>
    </r>
    <r>
      <rPr>
        <sz val="8"/>
        <rFont val="Arial"/>
        <family val="2"/>
      </rPr>
      <t>TABELA</t>
    </r>
    <r>
      <rPr>
        <sz val="8"/>
        <rFont val="Times New Roman"/>
        <family val="1"/>
      </rPr>
      <t xml:space="preserve"> </t>
    </r>
    <r>
      <rPr>
        <sz val="8"/>
        <rFont val="Arial"/>
        <family val="2"/>
      </rPr>
      <t>DE</t>
    </r>
    <r>
      <rPr>
        <sz val="8"/>
        <rFont val="Times New Roman"/>
        <family val="1"/>
      </rPr>
      <t xml:space="preserve"> </t>
    </r>
    <r>
      <rPr>
        <sz val="8"/>
        <rFont val="Arial"/>
        <family val="2"/>
      </rPr>
      <t>BASQUETE</t>
    </r>
    <r>
      <rPr>
        <sz val="8"/>
        <rFont val="Times New Roman"/>
        <family val="1"/>
      </rPr>
      <t xml:space="preserve"> </t>
    </r>
    <r>
      <rPr>
        <sz val="8"/>
        <rFont val="Arial"/>
        <family val="2"/>
      </rPr>
      <t>INCLUSIVE</t>
    </r>
    <r>
      <rPr>
        <sz val="8"/>
        <rFont val="Times New Roman"/>
        <family val="1"/>
      </rPr>
      <t xml:space="preserve"> </t>
    </r>
    <r>
      <rPr>
        <sz val="8"/>
        <rFont val="Arial"/>
        <family val="2"/>
      </rPr>
      <t>GALVANIZAÇÃO</t>
    </r>
    <r>
      <rPr>
        <sz val="8"/>
        <rFont val="Times New Roman"/>
        <family val="1"/>
      </rPr>
      <t xml:space="preserve"> </t>
    </r>
    <r>
      <rPr>
        <sz val="8"/>
        <rFont val="Arial"/>
        <family val="2"/>
      </rPr>
      <t>A</t>
    </r>
    <r>
      <rPr>
        <sz val="8"/>
        <rFont val="Times New Roman"/>
        <family val="1"/>
      </rPr>
      <t xml:space="preserve"> </t>
    </r>
    <r>
      <rPr>
        <sz val="8"/>
        <rFont val="Arial"/>
        <family val="2"/>
      </rPr>
      <t>FOGO</t>
    </r>
    <r>
      <rPr>
        <sz val="8"/>
        <rFont val="Times New Roman"/>
        <family val="1"/>
      </rPr>
      <t xml:space="preserve"> </t>
    </r>
    <r>
      <rPr>
        <sz val="8"/>
        <rFont val="Arial"/>
        <family val="2"/>
      </rPr>
      <t>E</t>
    </r>
    <r>
      <rPr>
        <sz val="8"/>
        <rFont val="Times New Roman"/>
        <family val="1"/>
      </rPr>
      <t xml:space="preserve"> </t>
    </r>
    <r>
      <rPr>
        <sz val="8"/>
        <rFont val="Arial"/>
        <family val="2"/>
      </rPr>
      <t>PINTURA</t>
    </r>
    <r>
      <rPr>
        <sz val="8"/>
        <rFont val="Times New Roman"/>
        <family val="1"/>
      </rPr>
      <t xml:space="preserve"> </t>
    </r>
    <r>
      <rPr>
        <sz val="8"/>
        <rFont val="Arial"/>
        <family val="2"/>
      </rPr>
      <t>ESMALTE</t>
    </r>
    <r>
      <rPr>
        <sz val="8"/>
        <rFont val="Times New Roman"/>
        <family val="1"/>
      </rPr>
      <t xml:space="preserve">  </t>
    </r>
    <r>
      <rPr>
        <sz val="8"/>
        <rFont val="Arial"/>
        <family val="2"/>
      </rPr>
      <t>FUNDACAO</t>
    </r>
    <r>
      <rPr>
        <sz val="8"/>
        <rFont val="Times New Roman"/>
        <family val="1"/>
      </rPr>
      <t xml:space="preserve"> </t>
    </r>
    <r>
      <rPr>
        <sz val="8"/>
        <rFont val="Arial"/>
        <family val="2"/>
      </rPr>
      <t>BROCA</t>
    </r>
    <r>
      <rPr>
        <sz val="8"/>
        <rFont val="Times New Roman"/>
        <family val="1"/>
      </rPr>
      <t xml:space="preserve"> </t>
    </r>
    <r>
      <rPr>
        <sz val="8"/>
        <rFont val="Arial"/>
        <family val="2"/>
      </rPr>
      <t>Ø</t>
    </r>
    <r>
      <rPr>
        <sz val="8"/>
        <rFont val="Times New Roman"/>
        <family val="1"/>
      </rPr>
      <t xml:space="preserve"> </t>
    </r>
    <r>
      <rPr>
        <sz val="8"/>
        <rFont val="Arial"/>
        <family val="2"/>
      </rPr>
      <t>25CM</t>
    </r>
    <r>
      <rPr>
        <sz val="8"/>
        <rFont val="Times New Roman"/>
        <family val="1"/>
      </rPr>
      <t xml:space="preserve"> </t>
    </r>
    <r>
      <rPr>
        <sz val="8"/>
        <rFont val="Microsoft Sans Serif"/>
        <family val="2"/>
      </rPr>
      <t xml:space="preserve"> 
</t>
    </r>
    <r>
      <rPr>
        <sz val="8"/>
        <rFont val="Microsoft Sans Serif"/>
        <family val="2"/>
      </rPr>
      <t xml:space="preserve"> </t>
    </r>
  </si>
  <si>
    <r>
      <rPr>
        <sz val="8"/>
        <rFont val="Arial"/>
        <family val="2"/>
      </rPr>
      <t>06.50.030</t>
    </r>
  </si>
  <si>
    <r>
      <rPr>
        <sz val="8"/>
        <rFont val="Arial"/>
        <family val="2"/>
      </rPr>
      <t>DEMOLIÇÃO</t>
    </r>
    <r>
      <rPr>
        <sz val="8"/>
        <rFont val="Times New Roman"/>
        <family val="1"/>
      </rPr>
      <t xml:space="preserve"> </t>
    </r>
    <r>
      <rPr>
        <sz val="8"/>
        <rFont val="Arial"/>
        <family val="2"/>
      </rPr>
      <t>DE</t>
    </r>
    <r>
      <rPr>
        <sz val="8"/>
        <rFont val="Times New Roman"/>
        <family val="1"/>
      </rPr>
      <t xml:space="preserve"> </t>
    </r>
    <r>
      <rPr>
        <sz val="8"/>
        <rFont val="Arial"/>
        <family val="2"/>
      </rPr>
      <t>DEGRAUS</t>
    </r>
    <r>
      <rPr>
        <sz val="8"/>
        <rFont val="Times New Roman"/>
        <family val="1"/>
      </rPr>
      <t xml:space="preserve"> </t>
    </r>
    <r>
      <rPr>
        <sz val="8"/>
        <rFont val="Arial"/>
        <family val="2"/>
      </rPr>
      <t>DE</t>
    </r>
    <r>
      <rPr>
        <sz val="8"/>
        <rFont val="Times New Roman"/>
        <family val="1"/>
      </rPr>
      <t xml:space="preserve"> </t>
    </r>
    <r>
      <rPr>
        <sz val="8"/>
        <rFont val="Arial"/>
        <family val="2"/>
      </rPr>
      <t>ESCADA</t>
    </r>
    <r>
      <rPr>
        <sz val="8"/>
        <rFont val="Times New Roman"/>
        <family val="1"/>
      </rPr>
      <t xml:space="preserve"> </t>
    </r>
    <r>
      <rPr>
        <sz val="8"/>
        <rFont val="Arial"/>
        <family val="2"/>
      </rPr>
      <t>DE</t>
    </r>
    <r>
      <rPr>
        <sz val="8"/>
        <rFont val="Times New Roman"/>
        <family val="1"/>
      </rPr>
      <t xml:space="preserve"> </t>
    </r>
    <r>
      <rPr>
        <sz val="8"/>
        <rFont val="Arial"/>
        <family val="2"/>
      </rPr>
      <t>MARINHEIRO</t>
    </r>
    <r>
      <rPr>
        <sz val="8"/>
        <rFont val="Times New Roman"/>
        <family val="1"/>
      </rPr>
      <t xml:space="preserve"> </t>
    </r>
    <r>
      <rPr>
        <sz val="8"/>
        <rFont val="Arial"/>
        <family val="2"/>
      </rPr>
      <t>EM</t>
    </r>
    <r>
      <rPr>
        <sz val="8"/>
        <rFont val="Times New Roman"/>
        <family val="1"/>
      </rPr>
      <t xml:space="preserve"> </t>
    </r>
    <r>
      <rPr>
        <sz val="8"/>
        <rFont val="Arial"/>
        <family val="2"/>
      </rPr>
      <t>GRAMPOS</t>
    </r>
  </si>
  <si>
    <r>
      <rPr>
        <sz val="8"/>
        <rFont val="Arial"/>
        <family val="2"/>
      </rPr>
      <t>06.50.099</t>
    </r>
  </si>
  <si>
    <r>
      <rPr>
        <sz val="8"/>
        <rFont val="Arial"/>
        <family val="2"/>
      </rPr>
      <t>06.60.001</t>
    </r>
  </si>
  <si>
    <r>
      <rPr>
        <sz val="8"/>
        <rFont val="Arial"/>
        <family val="2"/>
      </rPr>
      <t>RETIRADA</t>
    </r>
    <r>
      <rPr>
        <sz val="8"/>
        <rFont val="Times New Roman"/>
        <family val="1"/>
      </rPr>
      <t xml:space="preserve"> </t>
    </r>
    <r>
      <rPr>
        <sz val="8"/>
        <rFont val="Arial"/>
        <family val="2"/>
      </rPr>
      <t>DE</t>
    </r>
    <r>
      <rPr>
        <sz val="8"/>
        <rFont val="Times New Roman"/>
        <family val="1"/>
      </rPr>
      <t xml:space="preserve"> </t>
    </r>
    <r>
      <rPr>
        <sz val="8"/>
        <rFont val="Arial"/>
        <family val="2"/>
      </rPr>
      <t>ESQUADRIAS</t>
    </r>
    <r>
      <rPr>
        <sz val="8"/>
        <rFont val="Times New Roman"/>
        <family val="1"/>
      </rPr>
      <t xml:space="preserve"> </t>
    </r>
    <r>
      <rPr>
        <sz val="8"/>
        <rFont val="Arial"/>
        <family val="2"/>
      </rPr>
      <t>METÁLICAS</t>
    </r>
  </si>
  <si>
    <r>
      <rPr>
        <sz val="8"/>
        <rFont val="Arial"/>
        <family val="2"/>
      </rPr>
      <t>06.60.002</t>
    </r>
  </si>
  <si>
    <r>
      <rPr>
        <sz val="8"/>
        <rFont val="Arial"/>
        <family val="2"/>
      </rPr>
      <t>RETIRADA</t>
    </r>
    <r>
      <rPr>
        <sz val="8"/>
        <rFont val="Times New Roman"/>
        <family val="1"/>
      </rPr>
      <t xml:space="preserve"> </t>
    </r>
    <r>
      <rPr>
        <sz val="8"/>
        <rFont val="Arial"/>
        <family val="2"/>
      </rPr>
      <t>DE</t>
    </r>
    <r>
      <rPr>
        <sz val="8"/>
        <rFont val="Times New Roman"/>
        <family val="1"/>
      </rPr>
      <t xml:space="preserve"> </t>
    </r>
    <r>
      <rPr>
        <sz val="8"/>
        <rFont val="Arial"/>
        <family val="2"/>
      </rPr>
      <t>TELA</t>
    </r>
  </si>
  <si>
    <r>
      <rPr>
        <sz val="8"/>
        <rFont val="Arial"/>
        <family val="2"/>
      </rPr>
      <t>06.60.005</t>
    </r>
  </si>
  <si>
    <r>
      <rPr>
        <sz val="8"/>
        <rFont val="Arial"/>
        <family val="2"/>
      </rPr>
      <t>RETIRADA</t>
    </r>
    <r>
      <rPr>
        <sz val="8"/>
        <rFont val="Times New Roman"/>
        <family val="1"/>
      </rPr>
      <t xml:space="preserve"> </t>
    </r>
    <r>
      <rPr>
        <sz val="8"/>
        <rFont val="Arial"/>
        <family val="2"/>
      </rPr>
      <t>DE</t>
    </r>
    <r>
      <rPr>
        <sz val="8"/>
        <rFont val="Times New Roman"/>
        <family val="1"/>
      </rPr>
      <t xml:space="preserve"> </t>
    </r>
    <r>
      <rPr>
        <sz val="8"/>
        <rFont val="Arial"/>
        <family val="2"/>
      </rPr>
      <t>BATENTES</t>
    </r>
  </si>
  <si>
    <r>
      <rPr>
        <sz val="8"/>
        <rFont val="Arial"/>
        <family val="2"/>
      </rPr>
      <t>06.60.050</t>
    </r>
  </si>
  <si>
    <r>
      <rPr>
        <sz val="8"/>
        <rFont val="Arial"/>
        <family val="2"/>
      </rPr>
      <t>RETIRADA</t>
    </r>
    <r>
      <rPr>
        <sz val="8"/>
        <rFont val="Times New Roman"/>
        <family val="1"/>
      </rPr>
      <t xml:space="preserve"> </t>
    </r>
    <r>
      <rPr>
        <sz val="8"/>
        <rFont val="Arial"/>
        <family val="2"/>
      </rPr>
      <t>DE</t>
    </r>
    <r>
      <rPr>
        <sz val="8"/>
        <rFont val="Times New Roman"/>
        <family val="1"/>
      </rPr>
      <t xml:space="preserve"> </t>
    </r>
    <r>
      <rPr>
        <sz val="8"/>
        <rFont val="Arial"/>
        <family val="2"/>
      </rPr>
      <t>BRAÇO</t>
    </r>
    <r>
      <rPr>
        <sz val="8"/>
        <rFont val="Times New Roman"/>
        <family val="1"/>
      </rPr>
      <t xml:space="preserve"> </t>
    </r>
    <r>
      <rPr>
        <sz val="8"/>
        <rFont val="Arial"/>
        <family val="2"/>
      </rPr>
      <t>DE</t>
    </r>
    <r>
      <rPr>
        <sz val="8"/>
        <rFont val="Times New Roman"/>
        <family val="1"/>
      </rPr>
      <t xml:space="preserve"> </t>
    </r>
    <r>
      <rPr>
        <sz val="8"/>
        <rFont val="Arial"/>
        <family val="2"/>
      </rPr>
      <t>ALAVANCA</t>
    </r>
  </si>
  <si>
    <r>
      <rPr>
        <sz val="8"/>
        <rFont val="Arial"/>
        <family val="2"/>
      </rPr>
      <t>06.60.051</t>
    </r>
  </si>
  <si>
    <r>
      <rPr>
        <sz val="8"/>
        <rFont val="Arial"/>
        <family val="2"/>
      </rPr>
      <t>RETIRADA</t>
    </r>
    <r>
      <rPr>
        <sz val="8"/>
        <rFont val="Times New Roman"/>
        <family val="1"/>
      </rPr>
      <t xml:space="preserve"> </t>
    </r>
    <r>
      <rPr>
        <sz val="8"/>
        <rFont val="Arial"/>
        <family val="2"/>
      </rPr>
      <t>DE</t>
    </r>
    <r>
      <rPr>
        <sz val="8"/>
        <rFont val="Times New Roman"/>
        <family val="1"/>
      </rPr>
      <t xml:space="preserve"> </t>
    </r>
    <r>
      <rPr>
        <sz val="8"/>
        <rFont val="Arial"/>
        <family val="2"/>
      </rPr>
      <t>ALAVANCA</t>
    </r>
  </si>
  <si>
    <r>
      <rPr>
        <sz val="8"/>
        <rFont val="Arial"/>
        <family val="2"/>
      </rPr>
      <t>06.60.052</t>
    </r>
  </si>
  <si>
    <r>
      <rPr>
        <sz val="8"/>
        <rFont val="Arial"/>
        <family val="2"/>
      </rPr>
      <t>RETIRADA</t>
    </r>
    <r>
      <rPr>
        <sz val="8"/>
        <rFont val="Times New Roman"/>
        <family val="1"/>
      </rPr>
      <t xml:space="preserve"> </t>
    </r>
    <r>
      <rPr>
        <sz val="8"/>
        <rFont val="Arial"/>
        <family val="2"/>
      </rPr>
      <t>DE</t>
    </r>
    <r>
      <rPr>
        <sz val="8"/>
        <rFont val="Times New Roman"/>
        <family val="1"/>
      </rPr>
      <t xml:space="preserve"> </t>
    </r>
    <r>
      <rPr>
        <sz val="8"/>
        <rFont val="Arial"/>
        <family val="2"/>
      </rPr>
      <t>PUXADOR</t>
    </r>
    <r>
      <rPr>
        <sz val="8"/>
        <rFont val="Times New Roman"/>
        <family val="1"/>
      </rPr>
      <t xml:space="preserve"> </t>
    </r>
    <r>
      <rPr>
        <sz val="8"/>
        <rFont val="Arial"/>
        <family val="2"/>
      </rPr>
      <t>DE</t>
    </r>
    <r>
      <rPr>
        <sz val="8"/>
        <rFont val="Times New Roman"/>
        <family val="1"/>
      </rPr>
      <t xml:space="preserve"> </t>
    </r>
    <r>
      <rPr>
        <sz val="8"/>
        <rFont val="Arial"/>
        <family val="2"/>
      </rPr>
      <t>ENGATE</t>
    </r>
    <r>
      <rPr>
        <sz val="8"/>
        <rFont val="Times New Roman"/>
        <family val="1"/>
      </rPr>
      <t xml:space="preserve"> </t>
    </r>
    <r>
      <rPr>
        <sz val="8"/>
        <rFont val="Arial"/>
        <family val="2"/>
      </rPr>
      <t>PARA</t>
    </r>
    <r>
      <rPr>
        <sz val="8"/>
        <rFont val="Times New Roman"/>
        <family val="1"/>
      </rPr>
      <t xml:space="preserve"> </t>
    </r>
    <r>
      <rPr>
        <sz val="8"/>
        <rFont val="Arial"/>
        <family val="2"/>
      </rPr>
      <t>CAIXILHO</t>
    </r>
    <r>
      <rPr>
        <sz val="8"/>
        <rFont val="Times New Roman"/>
        <family val="1"/>
      </rPr>
      <t xml:space="preserve"> </t>
    </r>
    <r>
      <rPr>
        <sz val="8"/>
        <rFont val="Arial"/>
        <family val="2"/>
      </rPr>
      <t>DE</t>
    </r>
    <r>
      <rPr>
        <sz val="8"/>
        <rFont val="Times New Roman"/>
        <family val="1"/>
      </rPr>
      <t xml:space="preserve"> </t>
    </r>
    <r>
      <rPr>
        <sz val="8"/>
        <rFont val="Arial"/>
        <family val="2"/>
      </rPr>
      <t>CORRER</t>
    </r>
  </si>
  <si>
    <r>
      <rPr>
        <sz val="8"/>
        <rFont val="Arial"/>
        <family val="2"/>
      </rPr>
      <t>06.60.060</t>
    </r>
  </si>
  <si>
    <r>
      <rPr>
        <sz val="8"/>
        <rFont val="Arial"/>
        <family val="2"/>
      </rPr>
      <t>RETIRADA</t>
    </r>
    <r>
      <rPr>
        <sz val="8"/>
        <rFont val="Times New Roman"/>
        <family val="1"/>
      </rPr>
      <t xml:space="preserve"> </t>
    </r>
    <r>
      <rPr>
        <sz val="8"/>
        <rFont val="Arial"/>
        <family val="2"/>
      </rPr>
      <t>DE</t>
    </r>
    <r>
      <rPr>
        <sz val="8"/>
        <rFont val="Times New Roman"/>
        <family val="1"/>
      </rPr>
      <t xml:space="preserve"> </t>
    </r>
    <r>
      <rPr>
        <sz val="8"/>
        <rFont val="Arial"/>
        <family val="2"/>
      </rPr>
      <t>ESCADA</t>
    </r>
    <r>
      <rPr>
        <sz val="8"/>
        <rFont val="Times New Roman"/>
        <family val="1"/>
      </rPr>
      <t xml:space="preserve"> </t>
    </r>
    <r>
      <rPr>
        <sz val="8"/>
        <rFont val="Arial"/>
        <family val="2"/>
      </rPr>
      <t>DE</t>
    </r>
    <r>
      <rPr>
        <sz val="8"/>
        <rFont val="Times New Roman"/>
        <family val="1"/>
      </rPr>
      <t xml:space="preserve"> </t>
    </r>
    <r>
      <rPr>
        <sz val="8"/>
        <rFont val="Arial"/>
        <family val="2"/>
      </rPr>
      <t>MARINHEIRO</t>
    </r>
    <r>
      <rPr>
        <sz val="8"/>
        <rFont val="Times New Roman"/>
        <family val="1"/>
      </rPr>
      <t xml:space="preserve"> </t>
    </r>
    <r>
      <rPr>
        <sz val="8"/>
        <rFont val="Arial"/>
        <family val="2"/>
      </rPr>
      <t>COM</t>
    </r>
    <r>
      <rPr>
        <sz val="8"/>
        <rFont val="Times New Roman"/>
        <family val="1"/>
      </rPr>
      <t xml:space="preserve"> </t>
    </r>
    <r>
      <rPr>
        <sz val="8"/>
        <rFont val="Arial"/>
        <family val="2"/>
      </rPr>
      <t>GUARDA-CORPO</t>
    </r>
  </si>
  <si>
    <r>
      <rPr>
        <sz val="8"/>
        <rFont val="Arial"/>
        <family val="2"/>
      </rPr>
      <t>06.60.099</t>
    </r>
  </si>
  <si>
    <r>
      <rPr>
        <sz val="8"/>
        <rFont val="Arial"/>
        <family val="2"/>
      </rPr>
      <t>06.70.001</t>
    </r>
  </si>
  <si>
    <r>
      <rPr>
        <sz val="8"/>
        <rFont val="Arial"/>
        <family val="2"/>
      </rPr>
      <t>RECOLOCAÇÃO</t>
    </r>
    <r>
      <rPr>
        <sz val="8"/>
        <rFont val="Times New Roman"/>
        <family val="1"/>
      </rPr>
      <t xml:space="preserve"> </t>
    </r>
    <r>
      <rPr>
        <sz val="8"/>
        <rFont val="Arial"/>
        <family val="2"/>
      </rPr>
      <t>DE</t>
    </r>
    <r>
      <rPr>
        <sz val="8"/>
        <rFont val="Times New Roman"/>
        <family val="1"/>
      </rPr>
      <t xml:space="preserve"> </t>
    </r>
    <r>
      <rPr>
        <sz val="8"/>
        <rFont val="Arial"/>
        <family val="2"/>
      </rPr>
      <t>ESQUADRIAS</t>
    </r>
    <r>
      <rPr>
        <sz val="8"/>
        <rFont val="Times New Roman"/>
        <family val="1"/>
      </rPr>
      <t xml:space="preserve"> </t>
    </r>
    <r>
      <rPr>
        <sz val="8"/>
        <rFont val="Arial"/>
        <family val="2"/>
      </rPr>
      <t>METÁLICAS</t>
    </r>
  </si>
  <si>
    <r>
      <rPr>
        <sz val="8"/>
        <rFont val="Arial"/>
        <family val="2"/>
      </rPr>
      <t>06.70.005</t>
    </r>
  </si>
  <si>
    <r>
      <rPr>
        <sz val="8"/>
        <rFont val="Arial"/>
        <family val="2"/>
      </rPr>
      <t>RECOLOCAÇÃO</t>
    </r>
    <r>
      <rPr>
        <sz val="8"/>
        <rFont val="Times New Roman"/>
        <family val="1"/>
      </rPr>
      <t xml:space="preserve"> </t>
    </r>
    <r>
      <rPr>
        <sz val="8"/>
        <rFont val="Arial"/>
        <family val="2"/>
      </rPr>
      <t>DE</t>
    </r>
    <r>
      <rPr>
        <sz val="8"/>
        <rFont val="Times New Roman"/>
        <family val="1"/>
      </rPr>
      <t xml:space="preserve"> </t>
    </r>
    <r>
      <rPr>
        <sz val="8"/>
        <rFont val="Arial"/>
        <family val="2"/>
      </rPr>
      <t>BATENTES</t>
    </r>
  </si>
  <si>
    <r>
      <rPr>
        <sz val="8"/>
        <rFont val="Arial"/>
        <family val="2"/>
      </rPr>
      <t>06.70.020</t>
    </r>
  </si>
  <si>
    <r>
      <rPr>
        <sz val="8"/>
        <rFont val="Arial"/>
        <family val="2"/>
      </rPr>
      <t>RECOLOCACAO</t>
    </r>
    <r>
      <rPr>
        <sz val="8"/>
        <rFont val="Times New Roman"/>
        <family val="1"/>
      </rPr>
      <t xml:space="preserve"> </t>
    </r>
    <r>
      <rPr>
        <sz val="8"/>
        <rFont val="Arial"/>
        <family val="2"/>
      </rPr>
      <t>DE</t>
    </r>
    <r>
      <rPr>
        <sz val="8"/>
        <rFont val="Times New Roman"/>
        <family val="1"/>
      </rPr>
      <t xml:space="preserve"> </t>
    </r>
    <r>
      <rPr>
        <sz val="8"/>
        <rFont val="Arial"/>
        <family val="2"/>
      </rPr>
      <t>TELA</t>
    </r>
  </si>
  <si>
    <r>
      <rPr>
        <sz val="8"/>
        <rFont val="Arial"/>
        <family val="2"/>
      </rPr>
      <t>06.70.050</t>
    </r>
  </si>
  <si>
    <r>
      <rPr>
        <sz val="8"/>
        <rFont val="Arial"/>
        <family val="2"/>
      </rPr>
      <t>RECOLOCAÇÃO</t>
    </r>
    <r>
      <rPr>
        <sz val="8"/>
        <rFont val="Times New Roman"/>
        <family val="1"/>
      </rPr>
      <t xml:space="preserve"> </t>
    </r>
    <r>
      <rPr>
        <sz val="8"/>
        <rFont val="Arial"/>
        <family val="2"/>
      </rPr>
      <t>DE</t>
    </r>
    <r>
      <rPr>
        <sz val="8"/>
        <rFont val="Times New Roman"/>
        <family val="1"/>
      </rPr>
      <t xml:space="preserve"> </t>
    </r>
    <r>
      <rPr>
        <sz val="8"/>
        <rFont val="Arial"/>
        <family val="2"/>
      </rPr>
      <t>BRAÇO</t>
    </r>
    <r>
      <rPr>
        <sz val="8"/>
        <rFont val="Times New Roman"/>
        <family val="1"/>
      </rPr>
      <t xml:space="preserve"> </t>
    </r>
    <r>
      <rPr>
        <sz val="8"/>
        <rFont val="Arial"/>
        <family val="2"/>
      </rPr>
      <t>DE</t>
    </r>
    <r>
      <rPr>
        <sz val="8"/>
        <rFont val="Times New Roman"/>
        <family val="1"/>
      </rPr>
      <t xml:space="preserve"> </t>
    </r>
    <r>
      <rPr>
        <sz val="8"/>
        <rFont val="Arial"/>
        <family val="2"/>
      </rPr>
      <t>ALAVANCA</t>
    </r>
  </si>
  <si>
    <r>
      <rPr>
        <sz val="8"/>
        <rFont val="Arial"/>
        <family val="2"/>
      </rPr>
      <t>06.70.051</t>
    </r>
  </si>
  <si>
    <r>
      <rPr>
        <sz val="8"/>
        <rFont val="Arial"/>
        <family val="2"/>
      </rPr>
      <t>RECOLOCAÇÃO</t>
    </r>
    <r>
      <rPr>
        <sz val="8"/>
        <rFont val="Times New Roman"/>
        <family val="1"/>
      </rPr>
      <t xml:space="preserve"> </t>
    </r>
    <r>
      <rPr>
        <sz val="8"/>
        <rFont val="Arial"/>
        <family val="2"/>
      </rPr>
      <t>DE</t>
    </r>
    <r>
      <rPr>
        <sz val="8"/>
        <rFont val="Times New Roman"/>
        <family val="1"/>
      </rPr>
      <t xml:space="preserve"> </t>
    </r>
    <r>
      <rPr>
        <sz val="8"/>
        <rFont val="Arial"/>
        <family val="2"/>
      </rPr>
      <t>ALAVANCA</t>
    </r>
  </si>
  <si>
    <r>
      <rPr>
        <sz val="8"/>
        <rFont val="Arial"/>
        <family val="2"/>
      </rPr>
      <t>06.70.052</t>
    </r>
  </si>
  <si>
    <r>
      <rPr>
        <sz val="8"/>
        <rFont val="Arial"/>
        <family val="2"/>
      </rPr>
      <t>RECOLOCAÇÃO</t>
    </r>
    <r>
      <rPr>
        <sz val="8"/>
        <rFont val="Times New Roman"/>
        <family val="1"/>
      </rPr>
      <t xml:space="preserve"> </t>
    </r>
    <r>
      <rPr>
        <sz val="8"/>
        <rFont val="Arial"/>
        <family val="2"/>
      </rPr>
      <t>DE</t>
    </r>
    <r>
      <rPr>
        <sz val="8"/>
        <rFont val="Times New Roman"/>
        <family val="1"/>
      </rPr>
      <t xml:space="preserve"> </t>
    </r>
    <r>
      <rPr>
        <sz val="8"/>
        <rFont val="Arial"/>
        <family val="2"/>
      </rPr>
      <t>PUXADOR</t>
    </r>
    <r>
      <rPr>
        <sz val="8"/>
        <rFont val="Times New Roman"/>
        <family val="1"/>
      </rPr>
      <t xml:space="preserve"> </t>
    </r>
    <r>
      <rPr>
        <sz val="8"/>
        <rFont val="Arial"/>
        <family val="2"/>
      </rPr>
      <t>DE</t>
    </r>
    <r>
      <rPr>
        <sz val="8"/>
        <rFont val="Times New Roman"/>
        <family val="1"/>
      </rPr>
      <t xml:space="preserve"> </t>
    </r>
    <r>
      <rPr>
        <sz val="8"/>
        <rFont val="Arial"/>
        <family val="2"/>
      </rPr>
      <t>ENGATE</t>
    </r>
    <r>
      <rPr>
        <sz val="8"/>
        <rFont val="Times New Roman"/>
        <family val="1"/>
      </rPr>
      <t xml:space="preserve"> </t>
    </r>
    <r>
      <rPr>
        <sz val="8"/>
        <rFont val="Arial"/>
        <family val="2"/>
      </rPr>
      <t>PARA</t>
    </r>
    <r>
      <rPr>
        <sz val="8"/>
        <rFont val="Times New Roman"/>
        <family val="1"/>
      </rPr>
      <t xml:space="preserve"> </t>
    </r>
    <r>
      <rPr>
        <sz val="8"/>
        <rFont val="Arial"/>
        <family val="2"/>
      </rPr>
      <t>CAIXILHO</t>
    </r>
    <r>
      <rPr>
        <sz val="8"/>
        <rFont val="Times New Roman"/>
        <family val="1"/>
      </rPr>
      <t xml:space="preserve"> </t>
    </r>
    <r>
      <rPr>
        <sz val="8"/>
        <rFont val="Arial"/>
        <family val="2"/>
      </rPr>
      <t>DE</t>
    </r>
    <r>
      <rPr>
        <sz val="8"/>
        <rFont val="Times New Roman"/>
        <family val="1"/>
      </rPr>
      <t xml:space="preserve"> </t>
    </r>
    <r>
      <rPr>
        <sz val="8"/>
        <rFont val="Arial"/>
        <family val="2"/>
      </rPr>
      <t>CORRER</t>
    </r>
  </si>
  <si>
    <r>
      <rPr>
        <sz val="8"/>
        <rFont val="Arial"/>
        <family val="2"/>
      </rPr>
      <t>06.70.060</t>
    </r>
  </si>
  <si>
    <r>
      <rPr>
        <sz val="8"/>
        <rFont val="Arial"/>
        <family val="2"/>
      </rPr>
      <t>RECOLOCAÇÃO</t>
    </r>
    <r>
      <rPr>
        <sz val="8"/>
        <rFont val="Times New Roman"/>
        <family val="1"/>
      </rPr>
      <t xml:space="preserve"> </t>
    </r>
    <r>
      <rPr>
        <sz val="8"/>
        <rFont val="Arial"/>
        <family val="2"/>
      </rPr>
      <t>DE</t>
    </r>
    <r>
      <rPr>
        <sz val="8"/>
        <rFont val="Times New Roman"/>
        <family val="1"/>
      </rPr>
      <t xml:space="preserve"> </t>
    </r>
    <r>
      <rPr>
        <sz val="8"/>
        <rFont val="Arial"/>
        <family val="2"/>
      </rPr>
      <t>ESCADA</t>
    </r>
    <r>
      <rPr>
        <sz val="8"/>
        <rFont val="Times New Roman"/>
        <family val="1"/>
      </rPr>
      <t xml:space="preserve"> </t>
    </r>
    <r>
      <rPr>
        <sz val="8"/>
        <rFont val="Arial"/>
        <family val="2"/>
      </rPr>
      <t>MARINHEIRO</t>
    </r>
    <r>
      <rPr>
        <sz val="8"/>
        <rFont val="Times New Roman"/>
        <family val="1"/>
      </rPr>
      <t xml:space="preserve"> </t>
    </r>
    <r>
      <rPr>
        <sz val="8"/>
        <rFont val="Arial"/>
        <family val="2"/>
      </rPr>
      <t>COM</t>
    </r>
    <r>
      <rPr>
        <sz val="8"/>
        <rFont val="Times New Roman"/>
        <family val="1"/>
      </rPr>
      <t xml:space="preserve"> </t>
    </r>
    <r>
      <rPr>
        <sz val="8"/>
        <rFont val="Arial"/>
        <family val="2"/>
      </rPr>
      <t>GUARDA</t>
    </r>
    <r>
      <rPr>
        <sz val="8"/>
        <rFont val="Times New Roman"/>
        <family val="1"/>
      </rPr>
      <t xml:space="preserve"> </t>
    </r>
    <r>
      <rPr>
        <sz val="8"/>
        <rFont val="Arial"/>
        <family val="2"/>
      </rPr>
      <t>CORPO</t>
    </r>
  </si>
  <si>
    <r>
      <rPr>
        <sz val="8"/>
        <rFont val="Arial"/>
        <family val="2"/>
      </rPr>
      <t>06.70.099</t>
    </r>
  </si>
  <si>
    <r>
      <rPr>
        <sz val="8"/>
        <rFont val="Arial"/>
        <family val="2"/>
      </rPr>
      <t>RECOLOCACOES</t>
    </r>
    <r>
      <rPr>
        <sz val="8"/>
        <rFont val="Times New Roman"/>
        <family val="1"/>
      </rPr>
      <t xml:space="preserve"> </t>
    </r>
    <r>
      <rPr>
        <sz val="8"/>
        <rFont val="Arial"/>
        <family val="2"/>
      </rPr>
      <t>DE</t>
    </r>
    <r>
      <rPr>
        <sz val="8"/>
        <rFont val="Times New Roman"/>
        <family val="1"/>
      </rPr>
      <t xml:space="preserve"> </t>
    </r>
    <r>
      <rPr>
        <sz val="8"/>
        <rFont val="Arial"/>
        <family val="2"/>
      </rPr>
      <t>ELEMENTOS</t>
    </r>
    <r>
      <rPr>
        <sz val="8"/>
        <rFont val="Times New Roman"/>
        <family val="1"/>
      </rPr>
      <t xml:space="preserve"> </t>
    </r>
    <r>
      <rPr>
        <sz val="8"/>
        <rFont val="Arial"/>
        <family val="2"/>
      </rPr>
      <t>METALICOS/COMPONENTES</t>
    </r>
  </si>
  <si>
    <r>
      <rPr>
        <sz val="8"/>
        <rFont val="Arial"/>
        <family val="2"/>
      </rPr>
      <t>06.80.001</t>
    </r>
  </si>
  <si>
    <r>
      <rPr>
        <sz val="8"/>
        <rFont val="Arial"/>
        <family val="2"/>
      </rPr>
      <t>CAIXILHO</t>
    </r>
    <r>
      <rPr>
        <sz val="8"/>
        <rFont val="Times New Roman"/>
        <family val="1"/>
      </rPr>
      <t xml:space="preserve"> </t>
    </r>
    <r>
      <rPr>
        <sz val="8"/>
        <rFont val="Arial"/>
        <family val="2"/>
      </rPr>
      <t>BASCULANTE</t>
    </r>
    <r>
      <rPr>
        <sz val="8"/>
        <rFont val="Times New Roman"/>
        <family val="1"/>
      </rPr>
      <t xml:space="preserve"> </t>
    </r>
    <r>
      <rPr>
        <sz val="8"/>
        <rFont val="Arial"/>
        <family val="2"/>
      </rPr>
      <t>EM</t>
    </r>
    <r>
      <rPr>
        <sz val="8"/>
        <rFont val="Times New Roman"/>
        <family val="1"/>
      </rPr>
      <t xml:space="preserve"> </t>
    </r>
    <r>
      <rPr>
        <sz val="8"/>
        <rFont val="Arial"/>
        <family val="2"/>
      </rPr>
      <t>PERFIL</t>
    </r>
    <r>
      <rPr>
        <sz val="8"/>
        <rFont val="Times New Roman"/>
        <family val="1"/>
      </rPr>
      <t xml:space="preserve"> </t>
    </r>
    <r>
      <rPr>
        <sz val="8"/>
        <rFont val="Arial"/>
        <family val="2"/>
      </rPr>
      <t>DE</t>
    </r>
    <r>
      <rPr>
        <sz val="8"/>
        <rFont val="Times New Roman"/>
        <family val="1"/>
      </rPr>
      <t xml:space="preserve"> </t>
    </r>
    <r>
      <rPr>
        <sz val="8"/>
        <rFont val="Arial"/>
        <family val="2"/>
      </rPr>
      <t>FERRO</t>
    </r>
  </si>
  <si>
    <r>
      <rPr>
        <sz val="8"/>
        <rFont val="Arial"/>
        <family val="2"/>
      </rPr>
      <t>06.80.003</t>
    </r>
  </si>
  <si>
    <r>
      <rPr>
        <sz val="8"/>
        <rFont val="Arial"/>
        <family val="2"/>
      </rPr>
      <t>CAIXILHO</t>
    </r>
    <r>
      <rPr>
        <sz val="8"/>
        <rFont val="Times New Roman"/>
        <family val="1"/>
      </rPr>
      <t xml:space="preserve"> </t>
    </r>
    <r>
      <rPr>
        <sz val="8"/>
        <rFont val="Arial"/>
        <family val="2"/>
      </rPr>
      <t>FIXO</t>
    </r>
    <r>
      <rPr>
        <sz val="8"/>
        <rFont val="Times New Roman"/>
        <family val="1"/>
      </rPr>
      <t xml:space="preserve"> </t>
    </r>
    <r>
      <rPr>
        <sz val="8"/>
        <rFont val="Arial"/>
        <family val="2"/>
      </rPr>
      <t>EM</t>
    </r>
    <r>
      <rPr>
        <sz val="8"/>
        <rFont val="Times New Roman"/>
        <family val="1"/>
      </rPr>
      <t xml:space="preserve"> </t>
    </r>
    <r>
      <rPr>
        <sz val="8"/>
        <rFont val="Arial"/>
        <family val="2"/>
      </rPr>
      <t>PERFIL</t>
    </r>
    <r>
      <rPr>
        <sz val="8"/>
        <rFont val="Times New Roman"/>
        <family val="1"/>
      </rPr>
      <t xml:space="preserve"> </t>
    </r>
    <r>
      <rPr>
        <sz val="8"/>
        <rFont val="Arial"/>
        <family val="2"/>
      </rPr>
      <t>DE</t>
    </r>
    <r>
      <rPr>
        <sz val="8"/>
        <rFont val="Times New Roman"/>
        <family val="1"/>
      </rPr>
      <t xml:space="preserve"> </t>
    </r>
    <r>
      <rPr>
        <sz val="8"/>
        <rFont val="Arial"/>
        <family val="2"/>
      </rPr>
      <t>FERRO</t>
    </r>
  </si>
  <si>
    <r>
      <rPr>
        <sz val="8"/>
        <rFont val="Arial"/>
        <family val="2"/>
      </rPr>
      <t>06.80.005</t>
    </r>
  </si>
  <si>
    <r>
      <rPr>
        <sz val="8"/>
        <rFont val="Arial"/>
        <family val="2"/>
      </rPr>
      <t>CAIXILHO</t>
    </r>
    <r>
      <rPr>
        <sz val="8"/>
        <rFont val="Times New Roman"/>
        <family val="1"/>
      </rPr>
      <t xml:space="preserve"> </t>
    </r>
    <r>
      <rPr>
        <sz val="8"/>
        <rFont val="Arial"/>
        <family val="2"/>
      </rPr>
      <t>DE</t>
    </r>
    <r>
      <rPr>
        <sz val="8"/>
        <rFont val="Times New Roman"/>
        <family val="1"/>
      </rPr>
      <t xml:space="preserve"> </t>
    </r>
    <r>
      <rPr>
        <sz val="8"/>
        <rFont val="Arial"/>
        <family val="2"/>
      </rPr>
      <t>CORRER</t>
    </r>
    <r>
      <rPr>
        <sz val="8"/>
        <rFont val="Times New Roman"/>
        <family val="1"/>
      </rPr>
      <t xml:space="preserve"> </t>
    </r>
    <r>
      <rPr>
        <sz val="8"/>
        <rFont val="Arial"/>
        <family val="2"/>
      </rPr>
      <t>EM</t>
    </r>
    <r>
      <rPr>
        <sz val="8"/>
        <rFont val="Times New Roman"/>
        <family val="1"/>
      </rPr>
      <t xml:space="preserve"> </t>
    </r>
    <r>
      <rPr>
        <sz val="8"/>
        <rFont val="Arial"/>
        <family val="2"/>
      </rPr>
      <t>PERFIL</t>
    </r>
    <r>
      <rPr>
        <sz val="8"/>
        <rFont val="Times New Roman"/>
        <family val="1"/>
      </rPr>
      <t xml:space="preserve"> </t>
    </r>
    <r>
      <rPr>
        <sz val="8"/>
        <rFont val="Arial"/>
        <family val="2"/>
      </rPr>
      <t>DE</t>
    </r>
    <r>
      <rPr>
        <sz val="8"/>
        <rFont val="Times New Roman"/>
        <family val="1"/>
      </rPr>
      <t xml:space="preserve"> </t>
    </r>
    <r>
      <rPr>
        <sz val="8"/>
        <rFont val="Arial"/>
        <family val="2"/>
      </rPr>
      <t>FERRO</t>
    </r>
  </si>
  <si>
    <r>
      <rPr>
        <sz val="8"/>
        <rFont val="Arial"/>
        <family val="2"/>
      </rPr>
      <t>06.80.008</t>
    </r>
  </si>
  <si>
    <r>
      <rPr>
        <sz val="8"/>
        <rFont val="Arial"/>
        <family val="2"/>
      </rPr>
      <t>FOLHA</t>
    </r>
    <r>
      <rPr>
        <sz val="8"/>
        <rFont val="Times New Roman"/>
        <family val="1"/>
      </rPr>
      <t xml:space="preserve"> </t>
    </r>
    <r>
      <rPr>
        <sz val="8"/>
        <rFont val="Arial"/>
        <family val="2"/>
      </rPr>
      <t>PARA</t>
    </r>
    <r>
      <rPr>
        <sz val="8"/>
        <rFont val="Times New Roman"/>
        <family val="1"/>
      </rPr>
      <t xml:space="preserve"> </t>
    </r>
    <r>
      <rPr>
        <sz val="8"/>
        <rFont val="Arial"/>
        <family val="2"/>
      </rPr>
      <t>CAIXILHO</t>
    </r>
    <r>
      <rPr>
        <sz val="8"/>
        <rFont val="Times New Roman"/>
        <family val="1"/>
      </rPr>
      <t xml:space="preserve"> </t>
    </r>
    <r>
      <rPr>
        <sz val="8"/>
        <rFont val="Arial"/>
        <family val="2"/>
      </rPr>
      <t>DE</t>
    </r>
    <r>
      <rPr>
        <sz val="8"/>
        <rFont val="Times New Roman"/>
        <family val="1"/>
      </rPr>
      <t xml:space="preserve"> </t>
    </r>
    <r>
      <rPr>
        <sz val="8"/>
        <rFont val="Arial"/>
        <family val="2"/>
      </rPr>
      <t>CORRER</t>
    </r>
    <r>
      <rPr>
        <sz val="8"/>
        <rFont val="Times New Roman"/>
        <family val="1"/>
      </rPr>
      <t xml:space="preserve"> </t>
    </r>
    <r>
      <rPr>
        <sz val="8"/>
        <rFont val="Arial"/>
        <family val="2"/>
      </rPr>
      <t>EM</t>
    </r>
    <r>
      <rPr>
        <sz val="8"/>
        <rFont val="Times New Roman"/>
        <family val="1"/>
      </rPr>
      <t xml:space="preserve"> </t>
    </r>
    <r>
      <rPr>
        <sz val="8"/>
        <rFont val="Arial"/>
        <family val="2"/>
      </rPr>
      <t>PERFIL</t>
    </r>
    <r>
      <rPr>
        <sz val="8"/>
        <rFont val="Times New Roman"/>
        <family val="1"/>
      </rPr>
      <t xml:space="preserve"> </t>
    </r>
    <r>
      <rPr>
        <sz val="8"/>
        <rFont val="Arial"/>
        <family val="2"/>
      </rPr>
      <t>DE</t>
    </r>
    <r>
      <rPr>
        <sz val="8"/>
        <rFont val="Times New Roman"/>
        <family val="1"/>
      </rPr>
      <t xml:space="preserve"> </t>
    </r>
    <r>
      <rPr>
        <sz val="8"/>
        <rFont val="Arial"/>
        <family val="2"/>
      </rPr>
      <t>FERRO</t>
    </r>
  </si>
  <si>
    <r>
      <rPr>
        <sz val="8"/>
        <rFont val="Arial"/>
        <family val="2"/>
      </rPr>
      <t>06.80.009</t>
    </r>
  </si>
  <si>
    <r>
      <rPr>
        <sz val="8"/>
        <rFont val="Arial"/>
        <family val="2"/>
      </rPr>
      <t>CAIXILHO</t>
    </r>
    <r>
      <rPr>
        <sz val="8"/>
        <rFont val="Times New Roman"/>
        <family val="1"/>
      </rPr>
      <t xml:space="preserve"> </t>
    </r>
    <r>
      <rPr>
        <sz val="8"/>
        <rFont val="Arial"/>
        <family val="2"/>
      </rPr>
      <t>MAXIMAR</t>
    </r>
    <r>
      <rPr>
        <sz val="8"/>
        <rFont val="Times New Roman"/>
        <family val="1"/>
      </rPr>
      <t xml:space="preserve"> </t>
    </r>
    <r>
      <rPr>
        <sz val="8"/>
        <rFont val="Arial"/>
        <family val="2"/>
      </rPr>
      <t>DE</t>
    </r>
    <r>
      <rPr>
        <sz val="8"/>
        <rFont val="Times New Roman"/>
        <family val="1"/>
      </rPr>
      <t xml:space="preserve"> </t>
    </r>
    <r>
      <rPr>
        <sz val="8"/>
        <rFont val="Arial"/>
        <family val="2"/>
      </rPr>
      <t>FERRO</t>
    </r>
  </si>
  <si>
    <r>
      <rPr>
        <sz val="8"/>
        <rFont val="Arial"/>
        <family val="2"/>
      </rPr>
      <t>06.80.020</t>
    </r>
  </si>
  <si>
    <r>
      <rPr>
        <sz val="8"/>
        <rFont val="Arial"/>
        <family val="2"/>
      </rPr>
      <t>PORTA</t>
    </r>
    <r>
      <rPr>
        <sz val="8"/>
        <rFont val="Times New Roman"/>
        <family val="1"/>
      </rPr>
      <t xml:space="preserve"> </t>
    </r>
    <r>
      <rPr>
        <sz val="8"/>
        <rFont val="Arial"/>
        <family val="2"/>
      </rPr>
      <t>DE</t>
    </r>
    <r>
      <rPr>
        <sz val="8"/>
        <rFont val="Times New Roman"/>
        <family val="1"/>
      </rPr>
      <t xml:space="preserve"> </t>
    </r>
    <r>
      <rPr>
        <sz val="8"/>
        <rFont val="Arial"/>
        <family val="2"/>
      </rPr>
      <t>ENROLAR</t>
    </r>
    <r>
      <rPr>
        <sz val="8"/>
        <rFont val="Times New Roman"/>
        <family val="1"/>
      </rPr>
      <t xml:space="preserve"> </t>
    </r>
    <r>
      <rPr>
        <sz val="8"/>
        <rFont val="Arial"/>
        <family val="2"/>
      </rPr>
      <t>EM</t>
    </r>
    <r>
      <rPr>
        <sz val="8"/>
        <rFont val="Times New Roman"/>
        <family val="1"/>
      </rPr>
      <t xml:space="preserve"> </t>
    </r>
    <r>
      <rPr>
        <sz val="8"/>
        <rFont val="Arial"/>
        <family val="2"/>
      </rPr>
      <t>TIRAS</t>
    </r>
    <r>
      <rPr>
        <sz val="8"/>
        <rFont val="Times New Roman"/>
        <family val="1"/>
      </rPr>
      <t xml:space="preserve"> </t>
    </r>
    <r>
      <rPr>
        <sz val="8"/>
        <rFont val="Arial"/>
        <family val="2"/>
      </rPr>
      <t>ARTICULADAS</t>
    </r>
  </si>
  <si>
    <r>
      <rPr>
        <sz val="8"/>
        <rFont val="Arial"/>
        <family val="2"/>
      </rPr>
      <t>06.80.023</t>
    </r>
  </si>
  <si>
    <r>
      <rPr>
        <sz val="8"/>
        <rFont val="Arial"/>
        <family val="2"/>
      </rPr>
      <t>PORTAO</t>
    </r>
    <r>
      <rPr>
        <sz val="8"/>
        <rFont val="Times New Roman"/>
        <family val="1"/>
      </rPr>
      <t xml:space="preserve"> </t>
    </r>
    <r>
      <rPr>
        <sz val="8"/>
        <rFont val="Arial"/>
        <family val="2"/>
      </rPr>
      <t>DE</t>
    </r>
    <r>
      <rPr>
        <sz val="8"/>
        <rFont val="Times New Roman"/>
        <family val="1"/>
      </rPr>
      <t xml:space="preserve"> </t>
    </r>
    <r>
      <rPr>
        <sz val="8"/>
        <rFont val="Arial"/>
        <family val="2"/>
      </rPr>
      <t>1</t>
    </r>
    <r>
      <rPr>
        <sz val="8"/>
        <rFont val="Times New Roman"/>
        <family val="1"/>
      </rPr>
      <t xml:space="preserve"> </t>
    </r>
    <r>
      <rPr>
        <sz val="8"/>
        <rFont val="Arial"/>
        <family val="2"/>
      </rPr>
      <t>FOLHA</t>
    </r>
    <r>
      <rPr>
        <sz val="8"/>
        <rFont val="Times New Roman"/>
        <family val="1"/>
      </rPr>
      <t xml:space="preserve"> </t>
    </r>
    <r>
      <rPr>
        <sz val="8"/>
        <rFont val="Arial"/>
        <family val="2"/>
      </rPr>
      <t>DE</t>
    </r>
    <r>
      <rPr>
        <sz val="8"/>
        <rFont val="Times New Roman"/>
        <family val="1"/>
      </rPr>
      <t xml:space="preserve"> </t>
    </r>
    <r>
      <rPr>
        <sz val="8"/>
        <rFont val="Arial"/>
        <family val="2"/>
      </rPr>
      <t>TUBOS</t>
    </r>
    <r>
      <rPr>
        <sz val="8"/>
        <rFont val="Times New Roman"/>
        <family val="1"/>
      </rPr>
      <t xml:space="preserve"> </t>
    </r>
    <r>
      <rPr>
        <sz val="8"/>
        <rFont val="Arial"/>
        <family val="2"/>
      </rPr>
      <t>E</t>
    </r>
    <r>
      <rPr>
        <sz val="8"/>
        <rFont val="Times New Roman"/>
        <family val="1"/>
      </rPr>
      <t xml:space="preserve"> </t>
    </r>
    <r>
      <rPr>
        <sz val="8"/>
        <rFont val="Arial"/>
        <family val="2"/>
      </rPr>
      <t>TELA</t>
    </r>
    <r>
      <rPr>
        <sz val="8"/>
        <rFont val="Times New Roman"/>
        <family val="1"/>
      </rPr>
      <t xml:space="preserve"> </t>
    </r>
    <r>
      <rPr>
        <sz val="8"/>
        <rFont val="Arial"/>
        <family val="2"/>
      </rPr>
      <t>GALVANIZADOS</t>
    </r>
    <r>
      <rPr>
        <sz val="8"/>
        <rFont val="Times New Roman"/>
        <family val="1"/>
      </rPr>
      <t xml:space="preserve"> </t>
    </r>
    <r>
      <rPr>
        <sz val="8"/>
        <rFont val="Arial"/>
        <family val="2"/>
      </rPr>
      <t>COM</t>
    </r>
    <r>
      <rPr>
        <sz val="8"/>
        <rFont val="Times New Roman"/>
        <family val="1"/>
      </rPr>
      <t xml:space="preserve"> </t>
    </r>
    <r>
      <rPr>
        <sz val="8"/>
        <rFont val="Arial"/>
        <family val="2"/>
      </rPr>
      <t>PORTA</t>
    </r>
    <r>
      <rPr>
        <sz val="8"/>
        <rFont val="Times New Roman"/>
        <family val="1"/>
      </rPr>
      <t xml:space="preserve"> </t>
    </r>
    <r>
      <rPr>
        <sz val="8"/>
        <rFont val="Arial"/>
        <family val="2"/>
      </rPr>
      <t>CADEADO</t>
    </r>
  </si>
  <si>
    <r>
      <rPr>
        <sz val="8"/>
        <rFont val="Arial"/>
        <family val="2"/>
      </rPr>
      <t>06.80.025</t>
    </r>
  </si>
  <si>
    <r>
      <rPr>
        <sz val="8"/>
        <rFont val="Arial"/>
        <family val="2"/>
      </rPr>
      <t>PORTAO</t>
    </r>
    <r>
      <rPr>
        <sz val="8"/>
        <rFont val="Times New Roman"/>
        <family val="1"/>
      </rPr>
      <t xml:space="preserve"> </t>
    </r>
    <r>
      <rPr>
        <sz val="8"/>
        <rFont val="Arial"/>
        <family val="2"/>
      </rPr>
      <t>DE</t>
    </r>
    <r>
      <rPr>
        <sz val="8"/>
        <rFont val="Times New Roman"/>
        <family val="1"/>
      </rPr>
      <t xml:space="preserve"> </t>
    </r>
    <r>
      <rPr>
        <sz val="8"/>
        <rFont val="Arial"/>
        <family val="2"/>
      </rPr>
      <t>2</t>
    </r>
    <r>
      <rPr>
        <sz val="8"/>
        <rFont val="Times New Roman"/>
        <family val="1"/>
      </rPr>
      <t xml:space="preserve"> </t>
    </r>
    <r>
      <rPr>
        <sz val="8"/>
        <rFont val="Arial"/>
        <family val="2"/>
      </rPr>
      <t>FOLHAS</t>
    </r>
    <r>
      <rPr>
        <sz val="8"/>
        <rFont val="Times New Roman"/>
        <family val="1"/>
      </rPr>
      <t xml:space="preserve"> </t>
    </r>
    <r>
      <rPr>
        <sz val="8"/>
        <rFont val="Arial"/>
        <family val="2"/>
      </rPr>
      <t>DE</t>
    </r>
    <r>
      <rPr>
        <sz val="8"/>
        <rFont val="Times New Roman"/>
        <family val="1"/>
      </rPr>
      <t xml:space="preserve"> </t>
    </r>
    <r>
      <rPr>
        <sz val="8"/>
        <rFont val="Arial"/>
        <family val="2"/>
      </rPr>
      <t>TUBO</t>
    </r>
    <r>
      <rPr>
        <sz val="8"/>
        <rFont val="Times New Roman"/>
        <family val="1"/>
      </rPr>
      <t xml:space="preserve"> </t>
    </r>
    <r>
      <rPr>
        <sz val="8"/>
        <rFont val="Arial"/>
        <family val="2"/>
      </rPr>
      <t>E</t>
    </r>
    <r>
      <rPr>
        <sz val="8"/>
        <rFont val="Times New Roman"/>
        <family val="1"/>
      </rPr>
      <t xml:space="preserve"> </t>
    </r>
    <r>
      <rPr>
        <sz val="8"/>
        <rFont val="Arial"/>
        <family val="2"/>
      </rPr>
      <t>TELA</t>
    </r>
    <r>
      <rPr>
        <sz val="8"/>
        <rFont val="Times New Roman"/>
        <family val="1"/>
      </rPr>
      <t xml:space="preserve"> </t>
    </r>
    <r>
      <rPr>
        <sz val="8"/>
        <rFont val="Arial"/>
        <family val="2"/>
      </rPr>
      <t>GALVANIZADOS</t>
    </r>
    <r>
      <rPr>
        <sz val="8"/>
        <rFont val="Times New Roman"/>
        <family val="1"/>
      </rPr>
      <t xml:space="preserve"> </t>
    </r>
    <r>
      <rPr>
        <sz val="8"/>
        <rFont val="Arial"/>
        <family val="2"/>
      </rPr>
      <t>COM</t>
    </r>
    <r>
      <rPr>
        <sz val="8"/>
        <rFont val="Times New Roman"/>
        <family val="1"/>
      </rPr>
      <t xml:space="preserve"> </t>
    </r>
    <r>
      <rPr>
        <sz val="8"/>
        <rFont val="Arial"/>
        <family val="2"/>
      </rPr>
      <t>PORTA</t>
    </r>
    <r>
      <rPr>
        <sz val="8"/>
        <rFont val="Times New Roman"/>
        <family val="1"/>
      </rPr>
      <t xml:space="preserve"> </t>
    </r>
    <r>
      <rPr>
        <sz val="8"/>
        <rFont val="Arial"/>
        <family val="2"/>
      </rPr>
      <t>CADEADO</t>
    </r>
  </si>
  <si>
    <r>
      <rPr>
        <sz val="8"/>
        <rFont val="Arial"/>
        <family val="2"/>
      </rPr>
      <t>06.80.029</t>
    </r>
  </si>
  <si>
    <r>
      <rPr>
        <sz val="8"/>
        <rFont val="Arial"/>
        <family val="2"/>
      </rPr>
      <t>TELA</t>
    </r>
    <r>
      <rPr>
        <sz val="8"/>
        <rFont val="Times New Roman"/>
        <family val="1"/>
      </rPr>
      <t xml:space="preserve"> </t>
    </r>
    <r>
      <rPr>
        <sz val="8"/>
        <rFont val="Arial"/>
        <family val="2"/>
      </rPr>
      <t>DE</t>
    </r>
    <r>
      <rPr>
        <sz val="8"/>
        <rFont val="Times New Roman"/>
        <family val="1"/>
      </rPr>
      <t xml:space="preserve"> </t>
    </r>
    <r>
      <rPr>
        <sz val="8"/>
        <rFont val="Arial"/>
        <family val="2"/>
      </rPr>
      <t>PROTEÇAO</t>
    </r>
    <r>
      <rPr>
        <sz val="8"/>
        <rFont val="Times New Roman"/>
        <family val="1"/>
      </rPr>
      <t xml:space="preserve"> </t>
    </r>
    <r>
      <rPr>
        <sz val="8"/>
        <rFont val="Arial"/>
        <family val="2"/>
      </rPr>
      <t>P/CAIXILHO</t>
    </r>
    <r>
      <rPr>
        <sz val="8"/>
        <rFont val="Times New Roman"/>
        <family val="1"/>
      </rPr>
      <t xml:space="preserve"> </t>
    </r>
    <r>
      <rPr>
        <sz val="8"/>
        <rFont val="Arial"/>
        <family val="2"/>
      </rPr>
      <t>C/REQ.</t>
    </r>
    <r>
      <rPr>
        <sz val="8"/>
        <rFont val="Times New Roman"/>
        <family val="1"/>
      </rPr>
      <t xml:space="preserve"> </t>
    </r>
    <r>
      <rPr>
        <sz val="8"/>
        <rFont val="Arial"/>
        <family val="2"/>
      </rPr>
      <t>DE</t>
    </r>
    <r>
      <rPr>
        <sz val="8"/>
        <rFont val="Times New Roman"/>
        <family val="1"/>
      </rPr>
      <t xml:space="preserve"> </t>
    </r>
    <r>
      <rPr>
        <sz val="8"/>
        <rFont val="Arial"/>
        <family val="2"/>
      </rPr>
      <t>PERFIL</t>
    </r>
    <r>
      <rPr>
        <sz val="8"/>
        <rFont val="Times New Roman"/>
        <family val="1"/>
      </rPr>
      <t xml:space="preserve"> </t>
    </r>
    <r>
      <rPr>
        <sz val="8"/>
        <rFont val="Arial"/>
        <family val="2"/>
      </rPr>
      <t>DE</t>
    </r>
    <r>
      <rPr>
        <sz val="8"/>
        <rFont val="Times New Roman"/>
        <family val="1"/>
      </rPr>
      <t xml:space="preserve"> </t>
    </r>
    <r>
      <rPr>
        <sz val="8"/>
        <rFont val="Arial"/>
        <family val="2"/>
      </rPr>
      <t>FERRO</t>
    </r>
    <r>
      <rPr>
        <sz val="8"/>
        <rFont val="Times New Roman"/>
        <family val="1"/>
      </rPr>
      <t xml:space="preserve"> </t>
    </r>
    <r>
      <rPr>
        <sz val="8"/>
        <rFont val="Arial"/>
        <family val="2"/>
      </rPr>
      <t>E</t>
    </r>
    <r>
      <rPr>
        <sz val="8"/>
        <rFont val="Times New Roman"/>
        <family val="1"/>
      </rPr>
      <t xml:space="preserve"> </t>
    </r>
    <r>
      <rPr>
        <sz val="8"/>
        <rFont val="Arial"/>
        <family val="2"/>
      </rPr>
      <t>TELA</t>
    </r>
    <r>
      <rPr>
        <sz val="8"/>
        <rFont val="Times New Roman"/>
        <family val="1"/>
      </rPr>
      <t xml:space="preserve"> </t>
    </r>
    <r>
      <rPr>
        <sz val="8"/>
        <rFont val="Arial"/>
        <family val="2"/>
      </rPr>
      <t>ARAME</t>
    </r>
    <r>
      <rPr>
        <sz val="8"/>
        <rFont val="Times New Roman"/>
        <family val="1"/>
      </rPr>
      <t xml:space="preserve"> </t>
    </r>
    <r>
      <rPr>
        <sz val="8"/>
        <rFont val="Arial"/>
        <family val="2"/>
      </rPr>
      <t>GALV.</t>
    </r>
  </si>
  <si>
    <r>
      <rPr>
        <sz val="8"/>
        <rFont val="Arial"/>
        <family val="2"/>
      </rPr>
      <t>06.80.033</t>
    </r>
  </si>
  <si>
    <r>
      <rPr>
        <sz val="8"/>
        <rFont val="Arial"/>
        <family val="2"/>
      </rPr>
      <t>CHAPA</t>
    </r>
    <r>
      <rPr>
        <sz val="8"/>
        <rFont val="Times New Roman"/>
        <family val="1"/>
      </rPr>
      <t xml:space="preserve"> </t>
    </r>
    <r>
      <rPr>
        <sz val="8"/>
        <rFont val="Arial"/>
        <family val="2"/>
      </rPr>
      <t>DE</t>
    </r>
    <r>
      <rPr>
        <sz val="8"/>
        <rFont val="Times New Roman"/>
        <family val="1"/>
      </rPr>
      <t xml:space="preserve"> </t>
    </r>
    <r>
      <rPr>
        <sz val="8"/>
        <rFont val="Arial"/>
        <family val="2"/>
      </rPr>
      <t>FERRO</t>
    </r>
    <r>
      <rPr>
        <sz val="8"/>
        <rFont val="Times New Roman"/>
        <family val="1"/>
      </rPr>
      <t xml:space="preserve"> </t>
    </r>
    <r>
      <rPr>
        <sz val="8"/>
        <rFont val="Arial"/>
        <family val="2"/>
      </rPr>
      <t>N</t>
    </r>
    <r>
      <rPr>
        <sz val="8"/>
        <rFont val="Times New Roman"/>
        <family val="1"/>
      </rPr>
      <t xml:space="preserve"> </t>
    </r>
    <r>
      <rPr>
        <sz val="8"/>
        <rFont val="Arial"/>
        <family val="2"/>
      </rPr>
      <t>14,</t>
    </r>
    <r>
      <rPr>
        <sz val="8"/>
        <rFont val="Times New Roman"/>
        <family val="1"/>
      </rPr>
      <t xml:space="preserve"> </t>
    </r>
    <r>
      <rPr>
        <sz val="8"/>
        <rFont val="Arial"/>
        <family val="2"/>
      </rPr>
      <t>INCLUSIVE</t>
    </r>
    <r>
      <rPr>
        <sz val="8"/>
        <rFont val="Times New Roman"/>
        <family val="1"/>
      </rPr>
      <t xml:space="preserve"> </t>
    </r>
    <r>
      <rPr>
        <sz val="8"/>
        <rFont val="Arial"/>
        <family val="2"/>
      </rPr>
      <t>SOLDAGEM</t>
    </r>
  </si>
  <si>
    <r>
      <rPr>
        <sz val="8"/>
        <rFont val="Arial"/>
        <family val="2"/>
      </rPr>
      <t>06.80.043</t>
    </r>
  </si>
  <si>
    <r>
      <rPr>
        <sz val="8"/>
        <rFont val="Arial"/>
        <family val="2"/>
      </rPr>
      <t>BRACO</t>
    </r>
    <r>
      <rPr>
        <sz val="8"/>
        <rFont val="Times New Roman"/>
        <family val="1"/>
      </rPr>
      <t xml:space="preserve"> </t>
    </r>
    <r>
      <rPr>
        <sz val="8"/>
        <rFont val="Arial"/>
        <family val="2"/>
      </rPr>
      <t>DE</t>
    </r>
    <r>
      <rPr>
        <sz val="8"/>
        <rFont val="Times New Roman"/>
        <family val="1"/>
      </rPr>
      <t xml:space="preserve"> </t>
    </r>
    <r>
      <rPr>
        <sz val="8"/>
        <rFont val="Arial"/>
        <family val="2"/>
      </rPr>
      <t>ALAVANCA</t>
    </r>
    <r>
      <rPr>
        <sz val="8"/>
        <rFont val="Times New Roman"/>
        <family val="1"/>
      </rPr>
      <t xml:space="preserve"> </t>
    </r>
    <r>
      <rPr>
        <sz val="8"/>
        <rFont val="Arial"/>
        <family val="2"/>
      </rPr>
      <t>DE</t>
    </r>
    <r>
      <rPr>
        <sz val="8"/>
        <rFont val="Times New Roman"/>
        <family val="1"/>
      </rPr>
      <t xml:space="preserve"> </t>
    </r>
    <r>
      <rPr>
        <sz val="8"/>
        <rFont val="Arial"/>
        <family val="2"/>
      </rPr>
      <t>FERRO</t>
    </r>
  </si>
  <si>
    <r>
      <rPr>
        <sz val="8"/>
        <rFont val="Arial"/>
        <family val="2"/>
      </rPr>
      <t>06.80.044</t>
    </r>
  </si>
  <si>
    <r>
      <rPr>
        <sz val="8"/>
        <rFont val="Arial"/>
        <family val="2"/>
      </rPr>
      <t>ALAVANCA</t>
    </r>
    <r>
      <rPr>
        <sz val="8"/>
        <rFont val="Times New Roman"/>
        <family val="1"/>
      </rPr>
      <t xml:space="preserve"> </t>
    </r>
    <r>
      <rPr>
        <sz val="8"/>
        <rFont val="Arial"/>
        <family val="2"/>
      </rPr>
      <t>PARA</t>
    </r>
    <r>
      <rPr>
        <sz val="8"/>
        <rFont val="Times New Roman"/>
        <family val="1"/>
      </rPr>
      <t xml:space="preserve"> </t>
    </r>
    <r>
      <rPr>
        <sz val="8"/>
        <rFont val="Arial"/>
        <family val="2"/>
      </rPr>
      <t>CAIXILHO</t>
    </r>
    <r>
      <rPr>
        <sz val="8"/>
        <rFont val="Times New Roman"/>
        <family val="1"/>
      </rPr>
      <t xml:space="preserve"> </t>
    </r>
    <r>
      <rPr>
        <sz val="8"/>
        <rFont val="Arial"/>
        <family val="2"/>
      </rPr>
      <t>BASCULANTE</t>
    </r>
  </si>
  <si>
    <r>
      <rPr>
        <sz val="8"/>
        <rFont val="Arial"/>
        <family val="2"/>
      </rPr>
      <t>06.80.045</t>
    </r>
  </si>
  <si>
    <r>
      <rPr>
        <sz val="8"/>
        <rFont val="Arial"/>
        <family val="2"/>
      </rPr>
      <t>PUXADORES</t>
    </r>
    <r>
      <rPr>
        <sz val="8"/>
        <rFont val="Times New Roman"/>
        <family val="1"/>
      </rPr>
      <t xml:space="preserve"> </t>
    </r>
    <r>
      <rPr>
        <sz val="8"/>
        <rFont val="Arial"/>
        <family val="2"/>
      </rPr>
      <t>DE</t>
    </r>
    <r>
      <rPr>
        <sz val="8"/>
        <rFont val="Times New Roman"/>
        <family val="1"/>
      </rPr>
      <t xml:space="preserve"> </t>
    </r>
    <r>
      <rPr>
        <sz val="8"/>
        <rFont val="Arial"/>
        <family val="2"/>
      </rPr>
      <t>ENGATE</t>
    </r>
    <r>
      <rPr>
        <sz val="8"/>
        <rFont val="Times New Roman"/>
        <family val="1"/>
      </rPr>
      <t xml:space="preserve"> </t>
    </r>
    <r>
      <rPr>
        <sz val="8"/>
        <rFont val="Arial"/>
        <family val="2"/>
      </rPr>
      <t>EM</t>
    </r>
    <r>
      <rPr>
        <sz val="8"/>
        <rFont val="Times New Roman"/>
        <family val="1"/>
      </rPr>
      <t xml:space="preserve"> </t>
    </r>
    <r>
      <rPr>
        <sz val="8"/>
        <rFont val="Arial"/>
        <family val="2"/>
      </rPr>
      <t>LATAO</t>
    </r>
    <r>
      <rPr>
        <sz val="8"/>
        <rFont val="Times New Roman"/>
        <family val="1"/>
      </rPr>
      <t xml:space="preserve"> </t>
    </r>
    <r>
      <rPr>
        <sz val="8"/>
        <rFont val="Arial"/>
        <family val="2"/>
      </rPr>
      <t>CROMADO</t>
    </r>
    <r>
      <rPr>
        <sz val="8"/>
        <rFont val="Times New Roman"/>
        <family val="1"/>
      </rPr>
      <t xml:space="preserve"> </t>
    </r>
    <r>
      <rPr>
        <sz val="8"/>
        <rFont val="Arial"/>
        <family val="2"/>
      </rPr>
      <t>PARA</t>
    </r>
    <r>
      <rPr>
        <sz val="8"/>
        <rFont val="Times New Roman"/>
        <family val="1"/>
      </rPr>
      <t xml:space="preserve"> </t>
    </r>
    <r>
      <rPr>
        <sz val="8"/>
        <rFont val="Arial"/>
        <family val="2"/>
      </rPr>
      <t>CAIXILHO</t>
    </r>
    <r>
      <rPr>
        <sz val="8"/>
        <rFont val="Times New Roman"/>
        <family val="1"/>
      </rPr>
      <t xml:space="preserve"> </t>
    </r>
    <r>
      <rPr>
        <sz val="8"/>
        <rFont val="Arial"/>
        <family val="2"/>
      </rPr>
      <t>DE</t>
    </r>
    <r>
      <rPr>
        <sz val="8"/>
        <rFont val="Times New Roman"/>
        <family val="1"/>
      </rPr>
      <t xml:space="preserve"> </t>
    </r>
    <r>
      <rPr>
        <sz val="8"/>
        <rFont val="Arial"/>
        <family val="2"/>
      </rPr>
      <t>CORRER</t>
    </r>
  </si>
  <si>
    <r>
      <rPr>
        <sz val="8"/>
        <rFont val="Arial"/>
        <family val="2"/>
      </rPr>
      <t>06.80.046</t>
    </r>
  </si>
  <si>
    <r>
      <rPr>
        <sz val="8"/>
        <rFont val="Arial"/>
        <family val="2"/>
      </rPr>
      <t>CADEADO</t>
    </r>
    <r>
      <rPr>
        <sz val="8"/>
        <rFont val="Times New Roman"/>
        <family val="1"/>
      </rPr>
      <t xml:space="preserve"> </t>
    </r>
    <r>
      <rPr>
        <sz val="8"/>
        <rFont val="Arial"/>
        <family val="2"/>
      </rPr>
      <t>E</t>
    </r>
    <r>
      <rPr>
        <sz val="8"/>
        <rFont val="Times New Roman"/>
        <family val="1"/>
      </rPr>
      <t xml:space="preserve"> </t>
    </r>
    <r>
      <rPr>
        <sz val="8"/>
        <rFont val="Arial"/>
        <family val="2"/>
      </rPr>
      <t>PORTA</t>
    </r>
    <r>
      <rPr>
        <sz val="8"/>
        <rFont val="Times New Roman"/>
        <family val="1"/>
      </rPr>
      <t xml:space="preserve"> </t>
    </r>
    <r>
      <rPr>
        <sz val="8"/>
        <rFont val="Arial"/>
        <family val="2"/>
      </rPr>
      <t>CADEADO</t>
    </r>
  </si>
  <si>
    <r>
      <rPr>
        <sz val="8"/>
        <rFont val="Arial"/>
        <family val="2"/>
      </rPr>
      <t>06.80.049</t>
    </r>
  </si>
  <si>
    <r>
      <rPr>
        <sz val="8"/>
        <rFont val="Arial"/>
        <family val="2"/>
      </rPr>
      <t>LUBRIFICACAO</t>
    </r>
    <r>
      <rPr>
        <sz val="8"/>
        <rFont val="Times New Roman"/>
        <family val="1"/>
      </rPr>
      <t xml:space="preserve"> </t>
    </r>
    <r>
      <rPr>
        <sz val="8"/>
        <rFont val="Arial"/>
        <family val="2"/>
      </rPr>
      <t>DE</t>
    </r>
    <r>
      <rPr>
        <sz val="8"/>
        <rFont val="Times New Roman"/>
        <family val="1"/>
      </rPr>
      <t xml:space="preserve"> </t>
    </r>
    <r>
      <rPr>
        <sz val="8"/>
        <rFont val="Arial"/>
        <family val="2"/>
      </rPr>
      <t>CAIXILHO</t>
    </r>
    <r>
      <rPr>
        <sz val="8"/>
        <rFont val="Times New Roman"/>
        <family val="1"/>
      </rPr>
      <t xml:space="preserve"> </t>
    </r>
    <r>
      <rPr>
        <sz val="8"/>
        <rFont val="Arial"/>
        <family val="2"/>
      </rPr>
      <t>E</t>
    </r>
    <r>
      <rPr>
        <sz val="8"/>
        <rFont val="Times New Roman"/>
        <family val="1"/>
      </rPr>
      <t xml:space="preserve"> </t>
    </r>
    <r>
      <rPr>
        <sz val="8"/>
        <rFont val="Arial"/>
        <family val="2"/>
      </rPr>
      <t>TROCA</t>
    </r>
    <r>
      <rPr>
        <sz val="8"/>
        <rFont val="Times New Roman"/>
        <family val="1"/>
      </rPr>
      <t xml:space="preserve"> </t>
    </r>
    <r>
      <rPr>
        <sz val="8"/>
        <rFont val="Arial"/>
        <family val="2"/>
      </rPr>
      <t>DE</t>
    </r>
    <r>
      <rPr>
        <sz val="8"/>
        <rFont val="Times New Roman"/>
        <family val="1"/>
      </rPr>
      <t xml:space="preserve"> </t>
    </r>
    <r>
      <rPr>
        <sz val="8"/>
        <rFont val="Arial"/>
        <family val="2"/>
      </rPr>
      <t>REBITES</t>
    </r>
  </si>
  <si>
    <r>
      <rPr>
        <sz val="8"/>
        <rFont val="Arial"/>
        <family val="2"/>
      </rPr>
      <t>06.80.050</t>
    </r>
  </si>
  <si>
    <r>
      <rPr>
        <sz val="8"/>
        <rFont val="Arial"/>
        <family val="2"/>
      </rPr>
      <t>FERRO</t>
    </r>
    <r>
      <rPr>
        <sz val="8"/>
        <rFont val="Times New Roman"/>
        <family val="1"/>
      </rPr>
      <t xml:space="preserve"> </t>
    </r>
    <r>
      <rPr>
        <sz val="8"/>
        <rFont val="Arial"/>
        <family val="2"/>
      </rPr>
      <t>TRABALHADO</t>
    </r>
    <r>
      <rPr>
        <sz val="8"/>
        <rFont val="Times New Roman"/>
        <family val="1"/>
      </rPr>
      <t xml:space="preserve"> </t>
    </r>
    <r>
      <rPr>
        <sz val="8"/>
        <rFont val="Arial"/>
        <family val="2"/>
      </rPr>
      <t>(CAIXILHO)</t>
    </r>
  </si>
  <si>
    <r>
      <rPr>
        <sz val="8"/>
        <rFont val="Arial"/>
        <family val="2"/>
      </rPr>
      <t>06.80.082</t>
    </r>
  </si>
  <si>
    <r>
      <rPr>
        <sz val="8"/>
        <rFont val="Arial"/>
        <family val="2"/>
      </rPr>
      <t>CAIXILHO</t>
    </r>
    <r>
      <rPr>
        <sz val="8"/>
        <rFont val="Times New Roman"/>
        <family val="1"/>
      </rPr>
      <t xml:space="preserve"> </t>
    </r>
    <r>
      <rPr>
        <sz val="8"/>
        <rFont val="Arial"/>
        <family val="2"/>
      </rPr>
      <t>FIXO</t>
    </r>
    <r>
      <rPr>
        <sz val="8"/>
        <rFont val="Times New Roman"/>
        <family val="1"/>
      </rPr>
      <t xml:space="preserve"> </t>
    </r>
    <r>
      <rPr>
        <sz val="8"/>
        <rFont val="Arial"/>
        <family val="2"/>
      </rPr>
      <t>EM</t>
    </r>
    <r>
      <rPr>
        <sz val="8"/>
        <rFont val="Times New Roman"/>
        <family val="1"/>
      </rPr>
      <t xml:space="preserve"> </t>
    </r>
    <r>
      <rPr>
        <sz val="8"/>
        <rFont val="Arial"/>
        <family val="2"/>
      </rPr>
      <t>ALUMINIO</t>
    </r>
    <r>
      <rPr>
        <sz val="8"/>
        <rFont val="Times New Roman"/>
        <family val="1"/>
      </rPr>
      <t xml:space="preserve"> </t>
    </r>
    <r>
      <rPr>
        <sz val="8"/>
        <rFont val="Arial"/>
        <family val="2"/>
      </rPr>
      <t>ANODIZADO</t>
    </r>
  </si>
  <si>
    <r>
      <rPr>
        <sz val="8"/>
        <rFont val="Arial"/>
        <family val="2"/>
      </rPr>
      <t>06.80.084</t>
    </r>
  </si>
  <si>
    <r>
      <rPr>
        <sz val="8"/>
        <rFont val="Arial"/>
        <family val="2"/>
      </rPr>
      <t>CAIXILHO</t>
    </r>
    <r>
      <rPr>
        <sz val="8"/>
        <rFont val="Times New Roman"/>
        <family val="1"/>
      </rPr>
      <t xml:space="preserve"> </t>
    </r>
    <r>
      <rPr>
        <sz val="8"/>
        <rFont val="Arial"/>
        <family val="2"/>
      </rPr>
      <t>DE</t>
    </r>
    <r>
      <rPr>
        <sz val="8"/>
        <rFont val="Times New Roman"/>
        <family val="1"/>
      </rPr>
      <t xml:space="preserve"> </t>
    </r>
    <r>
      <rPr>
        <sz val="8"/>
        <rFont val="Arial"/>
        <family val="2"/>
      </rPr>
      <t>CORRER</t>
    </r>
    <r>
      <rPr>
        <sz val="8"/>
        <rFont val="Times New Roman"/>
        <family val="1"/>
      </rPr>
      <t xml:space="preserve"> </t>
    </r>
    <r>
      <rPr>
        <sz val="8"/>
        <rFont val="Arial"/>
        <family val="2"/>
      </rPr>
      <t>EM</t>
    </r>
    <r>
      <rPr>
        <sz val="8"/>
        <rFont val="Times New Roman"/>
        <family val="1"/>
      </rPr>
      <t xml:space="preserve"> </t>
    </r>
    <r>
      <rPr>
        <sz val="8"/>
        <rFont val="Arial"/>
        <family val="2"/>
      </rPr>
      <t>ALUMINIO</t>
    </r>
    <r>
      <rPr>
        <sz val="8"/>
        <rFont val="Times New Roman"/>
        <family val="1"/>
      </rPr>
      <t xml:space="preserve"> </t>
    </r>
    <r>
      <rPr>
        <sz val="8"/>
        <rFont val="Arial"/>
        <family val="2"/>
      </rPr>
      <t>ANODIZADO</t>
    </r>
  </si>
  <si>
    <r>
      <rPr>
        <sz val="8"/>
        <rFont val="Arial"/>
        <family val="2"/>
      </rPr>
      <t>06.80.086</t>
    </r>
  </si>
  <si>
    <r>
      <rPr>
        <sz val="8"/>
        <rFont val="Arial"/>
        <family val="2"/>
      </rPr>
      <t>FOLHA</t>
    </r>
    <r>
      <rPr>
        <sz val="8"/>
        <rFont val="Times New Roman"/>
        <family val="1"/>
      </rPr>
      <t xml:space="preserve"> </t>
    </r>
    <r>
      <rPr>
        <sz val="8"/>
        <rFont val="Arial"/>
        <family val="2"/>
      </rPr>
      <t>PARA</t>
    </r>
    <r>
      <rPr>
        <sz val="8"/>
        <rFont val="Times New Roman"/>
        <family val="1"/>
      </rPr>
      <t xml:space="preserve"> </t>
    </r>
    <r>
      <rPr>
        <sz val="8"/>
        <rFont val="Arial"/>
        <family val="2"/>
      </rPr>
      <t>CAIXILHO</t>
    </r>
    <r>
      <rPr>
        <sz val="8"/>
        <rFont val="Times New Roman"/>
        <family val="1"/>
      </rPr>
      <t xml:space="preserve"> </t>
    </r>
    <r>
      <rPr>
        <sz val="8"/>
        <rFont val="Arial"/>
        <family val="2"/>
      </rPr>
      <t>DE</t>
    </r>
    <r>
      <rPr>
        <sz val="8"/>
        <rFont val="Times New Roman"/>
        <family val="1"/>
      </rPr>
      <t xml:space="preserve"> </t>
    </r>
    <r>
      <rPr>
        <sz val="8"/>
        <rFont val="Arial"/>
        <family val="2"/>
      </rPr>
      <t>CORRER</t>
    </r>
    <r>
      <rPr>
        <sz val="8"/>
        <rFont val="Times New Roman"/>
        <family val="1"/>
      </rPr>
      <t xml:space="preserve"> </t>
    </r>
    <r>
      <rPr>
        <sz val="8"/>
        <rFont val="Arial"/>
        <family val="2"/>
      </rPr>
      <t>EM</t>
    </r>
    <r>
      <rPr>
        <sz val="8"/>
        <rFont val="Times New Roman"/>
        <family val="1"/>
      </rPr>
      <t xml:space="preserve"> </t>
    </r>
    <r>
      <rPr>
        <sz val="8"/>
        <rFont val="Arial"/>
        <family val="2"/>
      </rPr>
      <t>ALUMINIO</t>
    </r>
    <r>
      <rPr>
        <sz val="8"/>
        <rFont val="Times New Roman"/>
        <family val="1"/>
      </rPr>
      <t xml:space="preserve"> </t>
    </r>
    <r>
      <rPr>
        <sz val="8"/>
        <rFont val="Arial"/>
        <family val="2"/>
      </rPr>
      <t>ANODIZADO</t>
    </r>
  </si>
  <si>
    <r>
      <rPr>
        <sz val="8"/>
        <rFont val="Arial"/>
        <family val="2"/>
      </rPr>
      <t>06.80.088</t>
    </r>
  </si>
  <si>
    <r>
      <rPr>
        <sz val="8"/>
        <rFont val="Arial"/>
        <family val="2"/>
      </rPr>
      <t>CAIXILHO</t>
    </r>
    <r>
      <rPr>
        <sz val="8"/>
        <rFont val="Times New Roman"/>
        <family val="1"/>
      </rPr>
      <t xml:space="preserve"> </t>
    </r>
    <r>
      <rPr>
        <sz val="8"/>
        <rFont val="Arial"/>
        <family val="2"/>
      </rPr>
      <t>MAXIMAR</t>
    </r>
    <r>
      <rPr>
        <sz val="8"/>
        <rFont val="Times New Roman"/>
        <family val="1"/>
      </rPr>
      <t xml:space="preserve"> </t>
    </r>
    <r>
      <rPr>
        <sz val="8"/>
        <rFont val="Arial"/>
        <family val="2"/>
      </rPr>
      <t>EM</t>
    </r>
    <r>
      <rPr>
        <sz val="8"/>
        <rFont val="Times New Roman"/>
        <family val="1"/>
      </rPr>
      <t xml:space="preserve"> </t>
    </r>
    <r>
      <rPr>
        <sz val="8"/>
        <rFont val="Arial"/>
        <family val="2"/>
      </rPr>
      <t>ALUMINIO</t>
    </r>
    <r>
      <rPr>
        <sz val="8"/>
        <rFont val="Times New Roman"/>
        <family val="1"/>
      </rPr>
      <t xml:space="preserve"> </t>
    </r>
    <r>
      <rPr>
        <sz val="8"/>
        <rFont val="Arial"/>
        <family val="2"/>
      </rPr>
      <t>ANODIZADO</t>
    </r>
  </si>
  <si>
    <r>
      <rPr>
        <sz val="8"/>
        <rFont val="Arial"/>
        <family val="2"/>
      </rPr>
      <t>06.80.094</t>
    </r>
  </si>
  <si>
    <r>
      <rPr>
        <sz val="8"/>
        <rFont val="Arial"/>
        <family val="2"/>
      </rPr>
      <t>BRACO</t>
    </r>
    <r>
      <rPr>
        <sz val="8"/>
        <rFont val="Times New Roman"/>
        <family val="1"/>
      </rPr>
      <t xml:space="preserve"> </t>
    </r>
    <r>
      <rPr>
        <sz val="8"/>
        <rFont val="Arial"/>
        <family val="2"/>
      </rPr>
      <t>DE</t>
    </r>
    <r>
      <rPr>
        <sz val="8"/>
        <rFont val="Times New Roman"/>
        <family val="1"/>
      </rPr>
      <t xml:space="preserve"> </t>
    </r>
    <r>
      <rPr>
        <sz val="8"/>
        <rFont val="Arial"/>
        <family val="2"/>
      </rPr>
      <t>ALAVANCA</t>
    </r>
    <r>
      <rPr>
        <sz val="8"/>
        <rFont val="Times New Roman"/>
        <family val="1"/>
      </rPr>
      <t xml:space="preserve"> </t>
    </r>
    <r>
      <rPr>
        <sz val="8"/>
        <rFont val="Arial"/>
        <family val="2"/>
      </rPr>
      <t>DE</t>
    </r>
    <r>
      <rPr>
        <sz val="8"/>
        <rFont val="Times New Roman"/>
        <family val="1"/>
      </rPr>
      <t xml:space="preserve"> </t>
    </r>
    <r>
      <rPr>
        <sz val="8"/>
        <rFont val="Arial"/>
        <family val="2"/>
      </rPr>
      <t>ALUMINIO</t>
    </r>
  </si>
  <si>
    <r>
      <rPr>
        <sz val="8"/>
        <rFont val="Arial"/>
        <family val="2"/>
      </rPr>
      <t>06.80.096</t>
    </r>
  </si>
  <si>
    <r>
      <rPr>
        <sz val="8"/>
        <rFont val="Arial"/>
        <family val="2"/>
      </rPr>
      <t>PUXADOR</t>
    </r>
    <r>
      <rPr>
        <sz val="8"/>
        <rFont val="Times New Roman"/>
        <family val="1"/>
      </rPr>
      <t xml:space="preserve"> </t>
    </r>
    <r>
      <rPr>
        <sz val="8"/>
        <rFont val="Arial"/>
        <family val="2"/>
      </rPr>
      <t>DE</t>
    </r>
    <r>
      <rPr>
        <sz val="8"/>
        <rFont val="Times New Roman"/>
        <family val="1"/>
      </rPr>
      <t xml:space="preserve"> </t>
    </r>
    <r>
      <rPr>
        <sz val="8"/>
        <rFont val="Arial"/>
        <family val="2"/>
      </rPr>
      <t>ENGATE</t>
    </r>
    <r>
      <rPr>
        <sz val="8"/>
        <rFont val="Times New Roman"/>
        <family val="1"/>
      </rPr>
      <t xml:space="preserve"> </t>
    </r>
    <r>
      <rPr>
        <sz val="8"/>
        <rFont val="Arial"/>
        <family val="2"/>
      </rPr>
      <t>DE</t>
    </r>
    <r>
      <rPr>
        <sz val="8"/>
        <rFont val="Times New Roman"/>
        <family val="1"/>
      </rPr>
      <t xml:space="preserve"> </t>
    </r>
    <r>
      <rPr>
        <sz val="8"/>
        <rFont val="Arial"/>
        <family val="2"/>
      </rPr>
      <t>ALUMINIO</t>
    </r>
    <r>
      <rPr>
        <sz val="8"/>
        <rFont val="Times New Roman"/>
        <family val="1"/>
      </rPr>
      <t xml:space="preserve"> </t>
    </r>
    <r>
      <rPr>
        <sz val="8"/>
        <rFont val="Arial"/>
        <family val="2"/>
      </rPr>
      <t>TIPO</t>
    </r>
    <r>
      <rPr>
        <sz val="8"/>
        <rFont val="Times New Roman"/>
        <family val="1"/>
      </rPr>
      <t xml:space="preserve"> </t>
    </r>
    <r>
      <rPr>
        <sz val="8"/>
        <rFont val="Arial"/>
        <family val="2"/>
      </rPr>
      <t>"BICO</t>
    </r>
    <r>
      <rPr>
        <sz val="8"/>
        <rFont val="Times New Roman"/>
        <family val="1"/>
      </rPr>
      <t xml:space="preserve"> </t>
    </r>
    <r>
      <rPr>
        <sz val="8"/>
        <rFont val="Arial"/>
        <family val="2"/>
      </rPr>
      <t>DE</t>
    </r>
    <r>
      <rPr>
        <sz val="8"/>
        <rFont val="Times New Roman"/>
        <family val="1"/>
      </rPr>
      <t xml:space="preserve"> </t>
    </r>
    <r>
      <rPr>
        <sz val="8"/>
        <rFont val="Arial"/>
        <family val="2"/>
      </rPr>
      <t>PAPAGAIO"</t>
    </r>
  </si>
  <si>
    <r>
      <rPr>
        <sz val="8"/>
        <rFont val="Arial"/>
        <family val="2"/>
      </rPr>
      <t>06.80.099</t>
    </r>
  </si>
  <si>
    <r>
      <rPr>
        <sz val="8"/>
        <rFont val="Arial"/>
        <family val="2"/>
      </rPr>
      <t>SERVICOS</t>
    </r>
    <r>
      <rPr>
        <sz val="8"/>
        <rFont val="Times New Roman"/>
        <family val="1"/>
      </rPr>
      <t xml:space="preserve"> </t>
    </r>
    <r>
      <rPr>
        <sz val="8"/>
        <rFont val="Arial"/>
        <family val="2"/>
      </rPr>
      <t>EM</t>
    </r>
    <r>
      <rPr>
        <sz val="8"/>
        <rFont val="Times New Roman"/>
        <family val="1"/>
      </rPr>
      <t xml:space="preserve"> </t>
    </r>
    <r>
      <rPr>
        <sz val="8"/>
        <rFont val="Arial"/>
        <family val="2"/>
      </rPr>
      <t>ELEMENTOS</t>
    </r>
    <r>
      <rPr>
        <sz val="8"/>
        <rFont val="Times New Roman"/>
        <family val="1"/>
      </rPr>
      <t xml:space="preserve"> </t>
    </r>
    <r>
      <rPr>
        <sz val="8"/>
        <rFont val="Arial"/>
        <family val="2"/>
      </rPr>
      <t>METALICOS/COMPONENTES</t>
    </r>
    <r>
      <rPr>
        <sz val="8"/>
        <rFont val="Times New Roman"/>
        <family val="1"/>
      </rPr>
      <t xml:space="preserve"> </t>
    </r>
    <r>
      <rPr>
        <sz val="8"/>
        <rFont val="Arial"/>
        <family val="2"/>
      </rPr>
      <t>-</t>
    </r>
    <r>
      <rPr>
        <sz val="8"/>
        <rFont val="Times New Roman"/>
        <family val="1"/>
      </rPr>
      <t xml:space="preserve"> </t>
    </r>
    <r>
      <rPr>
        <sz val="8"/>
        <rFont val="Arial"/>
        <family val="2"/>
      </rPr>
      <t>CONSERVACAO</t>
    </r>
  </si>
  <si>
    <r>
      <rPr>
        <sz val="8"/>
        <rFont val="Arial"/>
        <family val="2"/>
      </rPr>
      <t>07.01.001</t>
    </r>
  </si>
  <si>
    <r>
      <rPr>
        <sz val="8"/>
        <rFont val="Arial"/>
        <family val="2"/>
      </rPr>
      <t>EM</t>
    </r>
    <r>
      <rPr>
        <sz val="8"/>
        <rFont val="Times New Roman"/>
        <family val="1"/>
      </rPr>
      <t xml:space="preserve"> </t>
    </r>
    <r>
      <rPr>
        <sz val="8"/>
        <rFont val="Arial"/>
        <family val="2"/>
      </rPr>
      <t>TESOURAS</t>
    </r>
    <r>
      <rPr>
        <sz val="8"/>
        <rFont val="Times New Roman"/>
        <family val="1"/>
      </rPr>
      <t xml:space="preserve"> </t>
    </r>
    <r>
      <rPr>
        <sz val="8"/>
        <rFont val="Arial"/>
        <family val="2"/>
      </rPr>
      <t>PARA</t>
    </r>
    <r>
      <rPr>
        <sz val="8"/>
        <rFont val="Times New Roman"/>
        <family val="1"/>
      </rPr>
      <t xml:space="preserve"> </t>
    </r>
    <r>
      <rPr>
        <sz val="8"/>
        <rFont val="Arial"/>
        <family val="2"/>
      </rPr>
      <t>TELHAS</t>
    </r>
    <r>
      <rPr>
        <sz val="8"/>
        <rFont val="Times New Roman"/>
        <family val="1"/>
      </rPr>
      <t xml:space="preserve"> </t>
    </r>
    <r>
      <rPr>
        <sz val="8"/>
        <rFont val="Arial"/>
        <family val="2"/>
      </rPr>
      <t>CERAMICAS</t>
    </r>
    <r>
      <rPr>
        <sz val="8"/>
        <rFont val="Times New Roman"/>
        <family val="1"/>
      </rPr>
      <t xml:space="preserve"> </t>
    </r>
    <r>
      <rPr>
        <sz val="8"/>
        <rFont val="Arial"/>
        <family val="2"/>
      </rPr>
      <t>-</t>
    </r>
    <r>
      <rPr>
        <sz val="8"/>
        <rFont val="Times New Roman"/>
        <family val="1"/>
      </rPr>
      <t xml:space="preserve"> </t>
    </r>
    <r>
      <rPr>
        <sz val="8"/>
        <rFont val="Arial"/>
        <family val="2"/>
      </rPr>
      <t>VAOS</t>
    </r>
    <r>
      <rPr>
        <sz val="8"/>
        <rFont val="Times New Roman"/>
        <family val="1"/>
      </rPr>
      <t xml:space="preserve"> </t>
    </r>
    <r>
      <rPr>
        <sz val="8"/>
        <rFont val="Arial"/>
        <family val="2"/>
      </rPr>
      <t>ATE</t>
    </r>
    <r>
      <rPr>
        <sz val="8"/>
        <rFont val="Times New Roman"/>
        <family val="1"/>
      </rPr>
      <t xml:space="preserve"> </t>
    </r>
    <r>
      <rPr>
        <sz val="8"/>
        <rFont val="Arial"/>
        <family val="2"/>
      </rPr>
      <t>7.00</t>
    </r>
    <r>
      <rPr>
        <sz val="8"/>
        <rFont val="Times New Roman"/>
        <family val="1"/>
      </rPr>
      <t xml:space="preserve"> </t>
    </r>
    <r>
      <rPr>
        <sz val="8"/>
        <rFont val="Arial"/>
        <family val="2"/>
      </rPr>
      <t>M</t>
    </r>
  </si>
  <si>
    <r>
      <rPr>
        <sz val="8"/>
        <rFont val="Arial"/>
        <family val="2"/>
      </rPr>
      <t>07.01.002</t>
    </r>
  </si>
  <si>
    <r>
      <rPr>
        <sz val="8"/>
        <rFont val="Arial"/>
        <family val="2"/>
      </rPr>
      <t>EM</t>
    </r>
    <r>
      <rPr>
        <sz val="8"/>
        <rFont val="Times New Roman"/>
        <family val="1"/>
      </rPr>
      <t xml:space="preserve"> </t>
    </r>
    <r>
      <rPr>
        <sz val="8"/>
        <rFont val="Arial"/>
        <family val="2"/>
      </rPr>
      <t>TESOURAS</t>
    </r>
    <r>
      <rPr>
        <sz val="8"/>
        <rFont val="Times New Roman"/>
        <family val="1"/>
      </rPr>
      <t xml:space="preserve"> </t>
    </r>
    <r>
      <rPr>
        <sz val="8"/>
        <rFont val="Arial"/>
        <family val="2"/>
      </rPr>
      <t>PARA</t>
    </r>
    <r>
      <rPr>
        <sz val="8"/>
        <rFont val="Times New Roman"/>
        <family val="1"/>
      </rPr>
      <t xml:space="preserve"> </t>
    </r>
    <r>
      <rPr>
        <sz val="8"/>
        <rFont val="Arial"/>
        <family val="2"/>
      </rPr>
      <t>TELHAS</t>
    </r>
    <r>
      <rPr>
        <sz val="8"/>
        <rFont val="Times New Roman"/>
        <family val="1"/>
      </rPr>
      <t xml:space="preserve"> </t>
    </r>
    <r>
      <rPr>
        <sz val="8"/>
        <rFont val="Arial"/>
        <family val="2"/>
      </rPr>
      <t>CERAMICAS</t>
    </r>
    <r>
      <rPr>
        <sz val="8"/>
        <rFont val="Times New Roman"/>
        <family val="1"/>
      </rPr>
      <t xml:space="preserve"> </t>
    </r>
    <r>
      <rPr>
        <sz val="8"/>
        <rFont val="Arial"/>
        <family val="2"/>
      </rPr>
      <t>-</t>
    </r>
    <r>
      <rPr>
        <sz val="8"/>
        <rFont val="Times New Roman"/>
        <family val="1"/>
      </rPr>
      <t xml:space="preserve"> </t>
    </r>
    <r>
      <rPr>
        <sz val="8"/>
        <rFont val="Arial"/>
        <family val="2"/>
      </rPr>
      <t>VAOS</t>
    </r>
    <r>
      <rPr>
        <sz val="8"/>
        <rFont val="Times New Roman"/>
        <family val="1"/>
      </rPr>
      <t xml:space="preserve"> </t>
    </r>
    <r>
      <rPr>
        <sz val="8"/>
        <rFont val="Arial"/>
        <family val="2"/>
      </rPr>
      <t>DE</t>
    </r>
    <r>
      <rPr>
        <sz val="8"/>
        <rFont val="Times New Roman"/>
        <family val="1"/>
      </rPr>
      <t xml:space="preserve"> </t>
    </r>
    <r>
      <rPr>
        <sz val="8"/>
        <rFont val="Arial"/>
        <family val="2"/>
      </rPr>
      <t>7.01</t>
    </r>
    <r>
      <rPr>
        <sz val="8"/>
        <rFont val="Times New Roman"/>
        <family val="1"/>
      </rPr>
      <t xml:space="preserve"> </t>
    </r>
    <r>
      <rPr>
        <sz val="8"/>
        <rFont val="Arial"/>
        <family val="2"/>
      </rPr>
      <t>A</t>
    </r>
    <r>
      <rPr>
        <sz val="8"/>
        <rFont val="Times New Roman"/>
        <family val="1"/>
      </rPr>
      <t xml:space="preserve"> </t>
    </r>
    <r>
      <rPr>
        <sz val="8"/>
        <rFont val="Arial"/>
        <family val="2"/>
      </rPr>
      <t>10.00</t>
    </r>
    <r>
      <rPr>
        <sz val="8"/>
        <rFont val="Times New Roman"/>
        <family val="1"/>
      </rPr>
      <t xml:space="preserve"> </t>
    </r>
    <r>
      <rPr>
        <sz val="8"/>
        <rFont val="Arial"/>
        <family val="2"/>
      </rPr>
      <t>M</t>
    </r>
  </si>
  <si>
    <r>
      <rPr>
        <sz val="8"/>
        <rFont val="Arial"/>
        <family val="2"/>
      </rPr>
      <t>07.01.003</t>
    </r>
  </si>
  <si>
    <r>
      <rPr>
        <sz val="8"/>
        <rFont val="Arial"/>
        <family val="2"/>
      </rPr>
      <t>EM</t>
    </r>
    <r>
      <rPr>
        <sz val="8"/>
        <rFont val="Times New Roman"/>
        <family val="1"/>
      </rPr>
      <t xml:space="preserve"> </t>
    </r>
    <r>
      <rPr>
        <sz val="8"/>
        <rFont val="Arial"/>
        <family val="2"/>
      </rPr>
      <t>TESOURAS</t>
    </r>
    <r>
      <rPr>
        <sz val="8"/>
        <rFont val="Times New Roman"/>
        <family val="1"/>
      </rPr>
      <t xml:space="preserve"> </t>
    </r>
    <r>
      <rPr>
        <sz val="8"/>
        <rFont val="Arial"/>
        <family val="2"/>
      </rPr>
      <t>PARA</t>
    </r>
    <r>
      <rPr>
        <sz val="8"/>
        <rFont val="Times New Roman"/>
        <family val="1"/>
      </rPr>
      <t xml:space="preserve"> </t>
    </r>
    <r>
      <rPr>
        <sz val="8"/>
        <rFont val="Arial"/>
        <family val="2"/>
      </rPr>
      <t>TELHAS</t>
    </r>
    <r>
      <rPr>
        <sz val="8"/>
        <rFont val="Times New Roman"/>
        <family val="1"/>
      </rPr>
      <t xml:space="preserve"> </t>
    </r>
    <r>
      <rPr>
        <sz val="8"/>
        <rFont val="Arial"/>
        <family val="2"/>
      </rPr>
      <t>CERAMICAS</t>
    </r>
    <r>
      <rPr>
        <sz val="8"/>
        <rFont val="Times New Roman"/>
        <family val="1"/>
      </rPr>
      <t xml:space="preserve"> </t>
    </r>
    <r>
      <rPr>
        <sz val="8"/>
        <rFont val="Arial"/>
        <family val="2"/>
      </rPr>
      <t>-</t>
    </r>
    <r>
      <rPr>
        <sz val="8"/>
        <rFont val="Times New Roman"/>
        <family val="1"/>
      </rPr>
      <t xml:space="preserve"> </t>
    </r>
    <r>
      <rPr>
        <sz val="8"/>
        <rFont val="Arial"/>
        <family val="2"/>
      </rPr>
      <t>VAOS</t>
    </r>
    <r>
      <rPr>
        <sz val="8"/>
        <rFont val="Times New Roman"/>
        <family val="1"/>
      </rPr>
      <t xml:space="preserve"> </t>
    </r>
    <r>
      <rPr>
        <sz val="8"/>
        <rFont val="Arial"/>
        <family val="2"/>
      </rPr>
      <t>DE</t>
    </r>
    <r>
      <rPr>
        <sz val="8"/>
        <rFont val="Times New Roman"/>
        <family val="1"/>
      </rPr>
      <t xml:space="preserve"> </t>
    </r>
    <r>
      <rPr>
        <sz val="8"/>
        <rFont val="Arial"/>
        <family val="2"/>
      </rPr>
      <t>10.01</t>
    </r>
    <r>
      <rPr>
        <sz val="8"/>
        <rFont val="Times New Roman"/>
        <family val="1"/>
      </rPr>
      <t xml:space="preserve"> </t>
    </r>
    <r>
      <rPr>
        <sz val="8"/>
        <rFont val="Arial"/>
        <family val="2"/>
      </rPr>
      <t>A</t>
    </r>
    <r>
      <rPr>
        <sz val="8"/>
        <rFont val="Times New Roman"/>
        <family val="1"/>
      </rPr>
      <t xml:space="preserve"> </t>
    </r>
    <r>
      <rPr>
        <sz val="8"/>
        <rFont val="Arial"/>
        <family val="2"/>
      </rPr>
      <t>13.00</t>
    </r>
    <r>
      <rPr>
        <sz val="8"/>
        <rFont val="Times New Roman"/>
        <family val="1"/>
      </rPr>
      <t xml:space="preserve"> </t>
    </r>
    <r>
      <rPr>
        <sz val="8"/>
        <rFont val="Arial"/>
        <family val="2"/>
      </rPr>
      <t>M</t>
    </r>
  </si>
  <si>
    <r>
      <rPr>
        <sz val="8"/>
        <rFont val="Arial"/>
        <family val="2"/>
      </rPr>
      <t>07.01.004</t>
    </r>
  </si>
  <si>
    <r>
      <rPr>
        <sz val="8"/>
        <rFont val="Arial"/>
        <family val="2"/>
      </rPr>
      <t>EM</t>
    </r>
    <r>
      <rPr>
        <sz val="8"/>
        <rFont val="Times New Roman"/>
        <family val="1"/>
      </rPr>
      <t xml:space="preserve"> </t>
    </r>
    <r>
      <rPr>
        <sz val="8"/>
        <rFont val="Arial"/>
        <family val="2"/>
      </rPr>
      <t>TESOURAS</t>
    </r>
    <r>
      <rPr>
        <sz val="8"/>
        <rFont val="Times New Roman"/>
        <family val="1"/>
      </rPr>
      <t xml:space="preserve"> </t>
    </r>
    <r>
      <rPr>
        <sz val="8"/>
        <rFont val="Arial"/>
        <family val="2"/>
      </rPr>
      <t>PARA</t>
    </r>
    <r>
      <rPr>
        <sz val="8"/>
        <rFont val="Times New Roman"/>
        <family val="1"/>
      </rPr>
      <t xml:space="preserve"> </t>
    </r>
    <r>
      <rPr>
        <sz val="8"/>
        <rFont val="Arial"/>
        <family val="2"/>
      </rPr>
      <t>TELHAS</t>
    </r>
    <r>
      <rPr>
        <sz val="8"/>
        <rFont val="Times New Roman"/>
        <family val="1"/>
      </rPr>
      <t xml:space="preserve"> </t>
    </r>
    <r>
      <rPr>
        <sz val="8"/>
        <rFont val="Arial"/>
        <family val="2"/>
      </rPr>
      <t>CERAMICAS</t>
    </r>
    <r>
      <rPr>
        <sz val="8"/>
        <rFont val="Times New Roman"/>
        <family val="1"/>
      </rPr>
      <t xml:space="preserve"> </t>
    </r>
    <r>
      <rPr>
        <sz val="8"/>
        <rFont val="Arial"/>
        <family val="2"/>
      </rPr>
      <t>-</t>
    </r>
    <r>
      <rPr>
        <sz val="8"/>
        <rFont val="Times New Roman"/>
        <family val="1"/>
      </rPr>
      <t xml:space="preserve"> </t>
    </r>
    <r>
      <rPr>
        <sz val="8"/>
        <rFont val="Arial"/>
        <family val="2"/>
      </rPr>
      <t>VAOS</t>
    </r>
    <r>
      <rPr>
        <sz val="8"/>
        <rFont val="Times New Roman"/>
        <family val="1"/>
      </rPr>
      <t xml:space="preserve"> </t>
    </r>
    <r>
      <rPr>
        <sz val="8"/>
        <rFont val="Arial"/>
        <family val="2"/>
      </rPr>
      <t>DE</t>
    </r>
    <r>
      <rPr>
        <sz val="8"/>
        <rFont val="Times New Roman"/>
        <family val="1"/>
      </rPr>
      <t xml:space="preserve"> </t>
    </r>
    <r>
      <rPr>
        <sz val="8"/>
        <rFont val="Arial"/>
        <family val="2"/>
      </rPr>
      <t>13.01</t>
    </r>
    <r>
      <rPr>
        <sz val="8"/>
        <rFont val="Times New Roman"/>
        <family val="1"/>
      </rPr>
      <t xml:space="preserve"> </t>
    </r>
    <r>
      <rPr>
        <sz val="8"/>
        <rFont val="Arial"/>
        <family val="2"/>
      </rPr>
      <t>A</t>
    </r>
    <r>
      <rPr>
        <sz val="8"/>
        <rFont val="Times New Roman"/>
        <family val="1"/>
      </rPr>
      <t xml:space="preserve"> </t>
    </r>
    <r>
      <rPr>
        <sz val="8"/>
        <rFont val="Arial"/>
        <family val="2"/>
      </rPr>
      <t>18.00</t>
    </r>
    <r>
      <rPr>
        <sz val="8"/>
        <rFont val="Times New Roman"/>
        <family val="1"/>
      </rPr>
      <t xml:space="preserve"> </t>
    </r>
    <r>
      <rPr>
        <sz val="8"/>
        <rFont val="Arial"/>
        <family val="2"/>
      </rPr>
      <t>M</t>
    </r>
  </si>
  <si>
    <r>
      <rPr>
        <sz val="8"/>
        <rFont val="Arial"/>
        <family val="2"/>
      </rPr>
      <t>07.01.010</t>
    </r>
  </si>
  <si>
    <r>
      <rPr>
        <sz val="8"/>
        <rFont val="Arial"/>
        <family val="2"/>
      </rPr>
      <t>EM</t>
    </r>
    <r>
      <rPr>
        <sz val="8"/>
        <rFont val="Times New Roman"/>
        <family val="1"/>
      </rPr>
      <t xml:space="preserve"> </t>
    </r>
    <r>
      <rPr>
        <sz val="8"/>
        <rFont val="Arial"/>
        <family val="2"/>
      </rPr>
      <t>TESOURAS</t>
    </r>
    <r>
      <rPr>
        <sz val="8"/>
        <rFont val="Times New Roman"/>
        <family val="1"/>
      </rPr>
      <t xml:space="preserve"> </t>
    </r>
    <r>
      <rPr>
        <sz val="8"/>
        <rFont val="Arial"/>
        <family val="2"/>
      </rPr>
      <t>PARA</t>
    </r>
    <r>
      <rPr>
        <sz val="8"/>
        <rFont val="Times New Roman"/>
        <family val="1"/>
      </rPr>
      <t xml:space="preserve"> </t>
    </r>
    <r>
      <rPr>
        <sz val="8"/>
        <rFont val="Arial"/>
        <family val="2"/>
      </rPr>
      <t>TELHAS</t>
    </r>
    <r>
      <rPr>
        <sz val="8"/>
        <rFont val="Times New Roman"/>
        <family val="1"/>
      </rPr>
      <t xml:space="preserve"> </t>
    </r>
    <r>
      <rPr>
        <sz val="8"/>
        <rFont val="Arial"/>
        <family val="2"/>
      </rPr>
      <t>OND</t>
    </r>
    <r>
      <rPr>
        <sz val="8"/>
        <rFont val="Times New Roman"/>
        <family val="1"/>
      </rPr>
      <t xml:space="preserve"> </t>
    </r>
    <r>
      <rPr>
        <sz val="8"/>
        <rFont val="Arial"/>
        <family val="2"/>
      </rPr>
      <t>CIM-AM/AL/PLAST</t>
    </r>
    <r>
      <rPr>
        <sz val="8"/>
        <rFont val="Times New Roman"/>
        <family val="1"/>
      </rPr>
      <t xml:space="preserve"> </t>
    </r>
    <r>
      <rPr>
        <sz val="8"/>
        <rFont val="Arial"/>
        <family val="2"/>
      </rPr>
      <t>-</t>
    </r>
    <r>
      <rPr>
        <sz val="8"/>
        <rFont val="Times New Roman"/>
        <family val="1"/>
      </rPr>
      <t xml:space="preserve"> </t>
    </r>
    <r>
      <rPr>
        <sz val="8"/>
        <rFont val="Arial"/>
        <family val="2"/>
      </rPr>
      <t>VAOS</t>
    </r>
    <r>
      <rPr>
        <sz val="8"/>
        <rFont val="Times New Roman"/>
        <family val="1"/>
      </rPr>
      <t xml:space="preserve"> </t>
    </r>
    <r>
      <rPr>
        <sz val="8"/>
        <rFont val="Arial"/>
        <family val="2"/>
      </rPr>
      <t>ATE</t>
    </r>
    <r>
      <rPr>
        <sz val="8"/>
        <rFont val="Times New Roman"/>
        <family val="1"/>
      </rPr>
      <t xml:space="preserve"> </t>
    </r>
    <r>
      <rPr>
        <sz val="8"/>
        <rFont val="Arial"/>
        <family val="2"/>
      </rPr>
      <t>7,00</t>
    </r>
    <r>
      <rPr>
        <sz val="8"/>
        <rFont val="Times New Roman"/>
        <family val="1"/>
      </rPr>
      <t xml:space="preserve"> </t>
    </r>
    <r>
      <rPr>
        <sz val="8"/>
        <rFont val="Arial"/>
        <family val="2"/>
      </rPr>
      <t>M</t>
    </r>
  </si>
  <si>
    <r>
      <rPr>
        <sz val="8"/>
        <rFont val="Arial"/>
        <family val="2"/>
      </rPr>
      <t>07.01.011</t>
    </r>
  </si>
  <si>
    <r>
      <rPr>
        <sz val="8"/>
        <rFont val="Arial"/>
        <family val="2"/>
      </rPr>
      <t>EM</t>
    </r>
    <r>
      <rPr>
        <sz val="8"/>
        <rFont val="Times New Roman"/>
        <family val="1"/>
      </rPr>
      <t xml:space="preserve"> </t>
    </r>
    <r>
      <rPr>
        <sz val="8"/>
        <rFont val="Arial"/>
        <family val="2"/>
      </rPr>
      <t>TESOURAS</t>
    </r>
    <r>
      <rPr>
        <sz val="8"/>
        <rFont val="Times New Roman"/>
        <family val="1"/>
      </rPr>
      <t xml:space="preserve"> </t>
    </r>
    <r>
      <rPr>
        <sz val="8"/>
        <rFont val="Arial"/>
        <family val="2"/>
      </rPr>
      <t>PARA</t>
    </r>
    <r>
      <rPr>
        <sz val="8"/>
        <rFont val="Times New Roman"/>
        <family val="1"/>
      </rPr>
      <t xml:space="preserve"> </t>
    </r>
    <r>
      <rPr>
        <sz val="8"/>
        <rFont val="Arial"/>
        <family val="2"/>
      </rPr>
      <t>TELHAS</t>
    </r>
    <r>
      <rPr>
        <sz val="8"/>
        <rFont val="Times New Roman"/>
        <family val="1"/>
      </rPr>
      <t xml:space="preserve"> </t>
    </r>
    <r>
      <rPr>
        <sz val="8"/>
        <rFont val="Arial"/>
        <family val="2"/>
      </rPr>
      <t>OND</t>
    </r>
    <r>
      <rPr>
        <sz val="8"/>
        <rFont val="Times New Roman"/>
        <family val="1"/>
      </rPr>
      <t xml:space="preserve"> </t>
    </r>
    <r>
      <rPr>
        <sz val="8"/>
        <rFont val="Arial"/>
        <family val="2"/>
      </rPr>
      <t>CIM-AM/AL/PLAST</t>
    </r>
    <r>
      <rPr>
        <sz val="8"/>
        <rFont val="Times New Roman"/>
        <family val="1"/>
      </rPr>
      <t xml:space="preserve"> </t>
    </r>
    <r>
      <rPr>
        <sz val="8"/>
        <rFont val="Arial"/>
        <family val="2"/>
      </rPr>
      <t>-</t>
    </r>
    <r>
      <rPr>
        <sz val="8"/>
        <rFont val="Times New Roman"/>
        <family val="1"/>
      </rPr>
      <t xml:space="preserve"> </t>
    </r>
    <r>
      <rPr>
        <sz val="8"/>
        <rFont val="Arial"/>
        <family val="2"/>
      </rPr>
      <t>VAOS</t>
    </r>
    <r>
      <rPr>
        <sz val="8"/>
        <rFont val="Times New Roman"/>
        <family val="1"/>
      </rPr>
      <t xml:space="preserve"> </t>
    </r>
    <r>
      <rPr>
        <sz val="8"/>
        <rFont val="Arial"/>
        <family val="2"/>
      </rPr>
      <t>DE</t>
    </r>
    <r>
      <rPr>
        <sz val="8"/>
        <rFont val="Times New Roman"/>
        <family val="1"/>
      </rPr>
      <t xml:space="preserve"> </t>
    </r>
    <r>
      <rPr>
        <sz val="8"/>
        <rFont val="Arial"/>
        <family val="2"/>
      </rPr>
      <t>7.01</t>
    </r>
    <r>
      <rPr>
        <sz val="8"/>
        <rFont val="Times New Roman"/>
        <family val="1"/>
      </rPr>
      <t xml:space="preserve"> </t>
    </r>
    <r>
      <rPr>
        <sz val="8"/>
        <rFont val="Arial"/>
        <family val="2"/>
      </rPr>
      <t>A</t>
    </r>
    <r>
      <rPr>
        <sz val="8"/>
        <rFont val="Times New Roman"/>
        <family val="1"/>
      </rPr>
      <t xml:space="preserve"> </t>
    </r>
    <r>
      <rPr>
        <sz val="8"/>
        <rFont val="Arial"/>
        <family val="2"/>
      </rPr>
      <t>10,00</t>
    </r>
    <r>
      <rPr>
        <sz val="8"/>
        <rFont val="Times New Roman"/>
        <family val="1"/>
      </rPr>
      <t xml:space="preserve"> </t>
    </r>
    <r>
      <rPr>
        <sz val="8"/>
        <rFont val="Arial"/>
        <family val="2"/>
      </rPr>
      <t>M</t>
    </r>
  </si>
  <si>
    <r>
      <rPr>
        <sz val="8"/>
        <rFont val="Arial"/>
        <family val="2"/>
      </rPr>
      <t>07.01.012</t>
    </r>
  </si>
  <si>
    <r>
      <rPr>
        <sz val="8"/>
        <rFont val="Arial"/>
        <family val="2"/>
      </rPr>
      <t>EM</t>
    </r>
    <r>
      <rPr>
        <sz val="8"/>
        <rFont val="Times New Roman"/>
        <family val="1"/>
      </rPr>
      <t xml:space="preserve"> </t>
    </r>
    <r>
      <rPr>
        <sz val="8"/>
        <rFont val="Arial"/>
        <family val="2"/>
      </rPr>
      <t>TESOURAS</t>
    </r>
    <r>
      <rPr>
        <sz val="8"/>
        <rFont val="Times New Roman"/>
        <family val="1"/>
      </rPr>
      <t xml:space="preserve"> </t>
    </r>
    <r>
      <rPr>
        <sz val="8"/>
        <rFont val="Arial"/>
        <family val="2"/>
      </rPr>
      <t>PARA</t>
    </r>
    <r>
      <rPr>
        <sz val="8"/>
        <rFont val="Times New Roman"/>
        <family val="1"/>
      </rPr>
      <t xml:space="preserve"> </t>
    </r>
    <r>
      <rPr>
        <sz val="8"/>
        <rFont val="Arial"/>
        <family val="2"/>
      </rPr>
      <t>TELHAS</t>
    </r>
    <r>
      <rPr>
        <sz val="8"/>
        <rFont val="Times New Roman"/>
        <family val="1"/>
      </rPr>
      <t xml:space="preserve"> </t>
    </r>
    <r>
      <rPr>
        <sz val="8"/>
        <rFont val="Arial"/>
        <family val="2"/>
      </rPr>
      <t>OND</t>
    </r>
    <r>
      <rPr>
        <sz val="8"/>
        <rFont val="Times New Roman"/>
        <family val="1"/>
      </rPr>
      <t xml:space="preserve"> </t>
    </r>
    <r>
      <rPr>
        <sz val="8"/>
        <rFont val="Arial"/>
        <family val="2"/>
      </rPr>
      <t>CIM-AM/AL/PLAST</t>
    </r>
    <r>
      <rPr>
        <sz val="8"/>
        <rFont val="Times New Roman"/>
        <family val="1"/>
      </rPr>
      <t xml:space="preserve"> </t>
    </r>
    <r>
      <rPr>
        <sz val="8"/>
        <rFont val="Arial"/>
        <family val="2"/>
      </rPr>
      <t>-</t>
    </r>
    <r>
      <rPr>
        <sz val="8"/>
        <rFont val="Times New Roman"/>
        <family val="1"/>
      </rPr>
      <t xml:space="preserve"> </t>
    </r>
    <r>
      <rPr>
        <sz val="8"/>
        <rFont val="Arial"/>
        <family val="2"/>
      </rPr>
      <t>VAOS</t>
    </r>
    <r>
      <rPr>
        <sz val="8"/>
        <rFont val="Times New Roman"/>
        <family val="1"/>
      </rPr>
      <t xml:space="preserve"> </t>
    </r>
    <r>
      <rPr>
        <sz val="8"/>
        <rFont val="Arial"/>
        <family val="2"/>
      </rPr>
      <t>DE</t>
    </r>
    <r>
      <rPr>
        <sz val="8"/>
        <rFont val="Times New Roman"/>
        <family val="1"/>
      </rPr>
      <t xml:space="preserve"> </t>
    </r>
    <r>
      <rPr>
        <sz val="8"/>
        <rFont val="Arial"/>
        <family val="2"/>
      </rPr>
      <t>10.01</t>
    </r>
    <r>
      <rPr>
        <sz val="8"/>
        <rFont val="Times New Roman"/>
        <family val="1"/>
      </rPr>
      <t xml:space="preserve"> </t>
    </r>
    <r>
      <rPr>
        <sz val="8"/>
        <rFont val="Arial"/>
        <family val="2"/>
      </rPr>
      <t>A</t>
    </r>
    <r>
      <rPr>
        <sz val="8"/>
        <rFont val="Times New Roman"/>
        <family val="1"/>
      </rPr>
      <t xml:space="preserve"> </t>
    </r>
    <r>
      <rPr>
        <sz val="8"/>
        <rFont val="Arial"/>
        <family val="2"/>
      </rPr>
      <t>13,00</t>
    </r>
    <r>
      <rPr>
        <sz val="8"/>
        <rFont val="Times New Roman"/>
        <family val="1"/>
      </rPr>
      <t xml:space="preserve"> </t>
    </r>
    <r>
      <rPr>
        <sz val="8"/>
        <rFont val="Arial"/>
        <family val="2"/>
      </rPr>
      <t>M</t>
    </r>
  </si>
  <si>
    <r>
      <rPr>
        <sz val="8"/>
        <rFont val="Arial"/>
        <family val="2"/>
      </rPr>
      <t>07.01.013</t>
    </r>
  </si>
  <si>
    <r>
      <rPr>
        <sz val="8"/>
        <rFont val="Arial"/>
        <family val="2"/>
      </rPr>
      <t>EM</t>
    </r>
    <r>
      <rPr>
        <sz val="8"/>
        <rFont val="Times New Roman"/>
        <family val="1"/>
      </rPr>
      <t xml:space="preserve"> </t>
    </r>
    <r>
      <rPr>
        <sz val="8"/>
        <rFont val="Arial"/>
        <family val="2"/>
      </rPr>
      <t>TESOURAS</t>
    </r>
    <r>
      <rPr>
        <sz val="8"/>
        <rFont val="Times New Roman"/>
        <family val="1"/>
      </rPr>
      <t xml:space="preserve"> </t>
    </r>
    <r>
      <rPr>
        <sz val="8"/>
        <rFont val="Arial"/>
        <family val="2"/>
      </rPr>
      <t>PARA</t>
    </r>
    <r>
      <rPr>
        <sz val="8"/>
        <rFont val="Times New Roman"/>
        <family val="1"/>
      </rPr>
      <t xml:space="preserve"> </t>
    </r>
    <r>
      <rPr>
        <sz val="8"/>
        <rFont val="Arial"/>
        <family val="2"/>
      </rPr>
      <t>TELHAS</t>
    </r>
    <r>
      <rPr>
        <sz val="8"/>
        <rFont val="Times New Roman"/>
        <family val="1"/>
      </rPr>
      <t xml:space="preserve"> </t>
    </r>
    <r>
      <rPr>
        <sz val="8"/>
        <rFont val="Arial"/>
        <family val="2"/>
      </rPr>
      <t>OND</t>
    </r>
    <r>
      <rPr>
        <sz val="8"/>
        <rFont val="Times New Roman"/>
        <family val="1"/>
      </rPr>
      <t xml:space="preserve"> </t>
    </r>
    <r>
      <rPr>
        <sz val="8"/>
        <rFont val="Arial"/>
        <family val="2"/>
      </rPr>
      <t>CIM-AM/AL/PLAST</t>
    </r>
    <r>
      <rPr>
        <sz val="8"/>
        <rFont val="Times New Roman"/>
        <family val="1"/>
      </rPr>
      <t xml:space="preserve"> </t>
    </r>
    <r>
      <rPr>
        <sz val="8"/>
        <rFont val="Arial"/>
        <family val="2"/>
      </rPr>
      <t>-</t>
    </r>
    <r>
      <rPr>
        <sz val="8"/>
        <rFont val="Times New Roman"/>
        <family val="1"/>
      </rPr>
      <t xml:space="preserve"> </t>
    </r>
    <r>
      <rPr>
        <sz val="8"/>
        <rFont val="Arial"/>
        <family val="2"/>
      </rPr>
      <t>VAOS</t>
    </r>
    <r>
      <rPr>
        <sz val="8"/>
        <rFont val="Times New Roman"/>
        <family val="1"/>
      </rPr>
      <t xml:space="preserve"> </t>
    </r>
    <r>
      <rPr>
        <sz val="8"/>
        <rFont val="Arial"/>
        <family val="2"/>
      </rPr>
      <t>DE</t>
    </r>
    <r>
      <rPr>
        <sz val="8"/>
        <rFont val="Times New Roman"/>
        <family val="1"/>
      </rPr>
      <t xml:space="preserve"> </t>
    </r>
    <r>
      <rPr>
        <sz val="8"/>
        <rFont val="Arial"/>
        <family val="2"/>
      </rPr>
      <t>13,01</t>
    </r>
    <r>
      <rPr>
        <sz val="8"/>
        <rFont val="Times New Roman"/>
        <family val="1"/>
      </rPr>
      <t xml:space="preserve"> </t>
    </r>
    <r>
      <rPr>
        <sz val="8"/>
        <rFont val="Arial"/>
        <family val="2"/>
      </rPr>
      <t>A</t>
    </r>
    <r>
      <rPr>
        <sz val="8"/>
        <rFont val="Times New Roman"/>
        <family val="1"/>
      </rPr>
      <t xml:space="preserve"> </t>
    </r>
    <r>
      <rPr>
        <sz val="8"/>
        <rFont val="Arial"/>
        <family val="2"/>
      </rPr>
      <t>18,00</t>
    </r>
    <r>
      <rPr>
        <sz val="8"/>
        <rFont val="Times New Roman"/>
        <family val="1"/>
      </rPr>
      <t xml:space="preserve"> </t>
    </r>
    <r>
      <rPr>
        <sz val="8"/>
        <rFont val="Arial"/>
        <family val="2"/>
      </rPr>
      <t>M</t>
    </r>
  </si>
  <si>
    <r>
      <rPr>
        <sz val="8"/>
        <rFont val="Arial"/>
        <family val="2"/>
      </rPr>
      <t>07.01.025</t>
    </r>
  </si>
  <si>
    <r>
      <rPr>
        <sz val="8"/>
        <rFont val="Arial"/>
        <family val="2"/>
      </rPr>
      <t>EM</t>
    </r>
    <r>
      <rPr>
        <sz val="8"/>
        <rFont val="Times New Roman"/>
        <family val="1"/>
      </rPr>
      <t xml:space="preserve"> </t>
    </r>
    <r>
      <rPr>
        <sz val="8"/>
        <rFont val="Arial"/>
        <family val="2"/>
      </rPr>
      <t>TERCAS</t>
    </r>
    <r>
      <rPr>
        <sz val="8"/>
        <rFont val="Times New Roman"/>
        <family val="1"/>
      </rPr>
      <t xml:space="preserve"> </t>
    </r>
    <r>
      <rPr>
        <sz val="8"/>
        <rFont val="Arial"/>
        <family val="2"/>
      </rPr>
      <t>PARA</t>
    </r>
    <r>
      <rPr>
        <sz val="8"/>
        <rFont val="Times New Roman"/>
        <family val="1"/>
      </rPr>
      <t xml:space="preserve"> </t>
    </r>
    <r>
      <rPr>
        <sz val="8"/>
        <rFont val="Arial"/>
        <family val="2"/>
      </rPr>
      <t>TELHAS</t>
    </r>
    <r>
      <rPr>
        <sz val="8"/>
        <rFont val="Times New Roman"/>
        <family val="1"/>
      </rPr>
      <t xml:space="preserve"> </t>
    </r>
    <r>
      <rPr>
        <sz val="8"/>
        <rFont val="Arial"/>
        <family val="2"/>
      </rPr>
      <t>CERAMICAS</t>
    </r>
  </si>
  <si>
    <r>
      <rPr>
        <sz val="8"/>
        <rFont val="Arial"/>
        <family val="2"/>
      </rPr>
      <t>07.01.026</t>
    </r>
  </si>
  <si>
    <r>
      <rPr>
        <sz val="8"/>
        <rFont val="Arial"/>
        <family val="2"/>
      </rPr>
      <t>EM</t>
    </r>
    <r>
      <rPr>
        <sz val="8"/>
        <rFont val="Times New Roman"/>
        <family val="1"/>
      </rPr>
      <t xml:space="preserve"> </t>
    </r>
    <r>
      <rPr>
        <sz val="8"/>
        <rFont val="Arial"/>
        <family val="2"/>
      </rPr>
      <t>TERCAS</t>
    </r>
    <r>
      <rPr>
        <sz val="8"/>
        <rFont val="Times New Roman"/>
        <family val="1"/>
      </rPr>
      <t xml:space="preserve"> </t>
    </r>
    <r>
      <rPr>
        <sz val="8"/>
        <rFont val="Arial"/>
        <family val="2"/>
      </rPr>
      <t>PARA</t>
    </r>
    <r>
      <rPr>
        <sz val="8"/>
        <rFont val="Times New Roman"/>
        <family val="1"/>
      </rPr>
      <t xml:space="preserve"> </t>
    </r>
    <r>
      <rPr>
        <sz val="8"/>
        <rFont val="Arial"/>
        <family val="2"/>
      </rPr>
      <t>TELHAS</t>
    </r>
    <r>
      <rPr>
        <sz val="8"/>
        <rFont val="Times New Roman"/>
        <family val="1"/>
      </rPr>
      <t xml:space="preserve"> </t>
    </r>
    <r>
      <rPr>
        <sz val="8"/>
        <rFont val="Arial"/>
        <family val="2"/>
      </rPr>
      <t>DE</t>
    </r>
    <r>
      <rPr>
        <sz val="8"/>
        <rFont val="Times New Roman"/>
        <family val="1"/>
      </rPr>
      <t xml:space="preserve"> </t>
    </r>
    <r>
      <rPr>
        <sz val="8"/>
        <rFont val="Arial"/>
        <family val="2"/>
      </rPr>
      <t>CIM-AM/AL/PLAST</t>
    </r>
  </si>
  <si>
    <r>
      <rPr>
        <sz val="8"/>
        <rFont val="Arial"/>
        <family val="2"/>
      </rPr>
      <t>07.01.027</t>
    </r>
  </si>
  <si>
    <r>
      <rPr>
        <sz val="8"/>
        <rFont val="Arial"/>
        <family val="2"/>
      </rPr>
      <t>EM</t>
    </r>
    <r>
      <rPr>
        <sz val="8"/>
        <rFont val="Times New Roman"/>
        <family val="1"/>
      </rPr>
      <t xml:space="preserve"> </t>
    </r>
    <r>
      <rPr>
        <sz val="8"/>
        <rFont val="Arial"/>
        <family val="2"/>
      </rPr>
      <t>TERCAS</t>
    </r>
    <r>
      <rPr>
        <sz val="8"/>
        <rFont val="Times New Roman"/>
        <family val="1"/>
      </rPr>
      <t xml:space="preserve"> </t>
    </r>
    <r>
      <rPr>
        <sz val="8"/>
        <rFont val="Arial"/>
        <family val="2"/>
      </rPr>
      <t>PARA</t>
    </r>
    <r>
      <rPr>
        <sz val="8"/>
        <rFont val="Times New Roman"/>
        <family val="1"/>
      </rPr>
      <t xml:space="preserve"> </t>
    </r>
    <r>
      <rPr>
        <sz val="8"/>
        <rFont val="Arial"/>
        <family val="2"/>
      </rPr>
      <t>TELHAS</t>
    </r>
    <r>
      <rPr>
        <sz val="8"/>
        <rFont val="Times New Roman"/>
        <family val="1"/>
      </rPr>
      <t xml:space="preserve"> </t>
    </r>
    <r>
      <rPr>
        <sz val="8"/>
        <rFont val="Arial"/>
        <family val="2"/>
      </rPr>
      <t>TRAPEZOIDAIS</t>
    </r>
  </si>
  <si>
    <r>
      <rPr>
        <sz val="8"/>
        <rFont val="Arial"/>
        <family val="2"/>
      </rPr>
      <t>07.01.040</t>
    </r>
  </si>
  <si>
    <r>
      <rPr>
        <sz val="8"/>
        <rFont val="Arial"/>
        <family val="2"/>
      </rPr>
      <t>ESTRUTURA</t>
    </r>
    <r>
      <rPr>
        <sz val="8"/>
        <rFont val="Times New Roman"/>
        <family val="1"/>
      </rPr>
      <t xml:space="preserve"> </t>
    </r>
    <r>
      <rPr>
        <sz val="8"/>
        <rFont val="Arial"/>
        <family val="2"/>
      </rPr>
      <t>DE</t>
    </r>
    <r>
      <rPr>
        <sz val="8"/>
        <rFont val="Times New Roman"/>
        <family val="1"/>
      </rPr>
      <t xml:space="preserve"> </t>
    </r>
    <r>
      <rPr>
        <sz val="8"/>
        <rFont val="Arial"/>
        <family val="2"/>
      </rPr>
      <t>COBERTURA</t>
    </r>
    <r>
      <rPr>
        <sz val="8"/>
        <rFont val="Times New Roman"/>
        <family val="1"/>
      </rPr>
      <t xml:space="preserve"> </t>
    </r>
    <r>
      <rPr>
        <sz val="8"/>
        <rFont val="Arial"/>
        <family val="2"/>
      </rPr>
      <t>EM</t>
    </r>
    <r>
      <rPr>
        <sz val="8"/>
        <rFont val="Times New Roman"/>
        <family val="1"/>
      </rPr>
      <t xml:space="preserve"> </t>
    </r>
    <r>
      <rPr>
        <sz val="8"/>
        <rFont val="Arial"/>
        <family val="2"/>
      </rPr>
      <t>TERÇA</t>
    </r>
    <r>
      <rPr>
        <sz val="8"/>
        <rFont val="Times New Roman"/>
        <family val="1"/>
      </rPr>
      <t xml:space="preserve"> </t>
    </r>
    <r>
      <rPr>
        <sz val="8"/>
        <rFont val="Arial"/>
        <family val="2"/>
      </rPr>
      <t>6X12CM</t>
    </r>
    <r>
      <rPr>
        <sz val="8"/>
        <rFont val="Times New Roman"/>
        <family val="1"/>
      </rPr>
      <t xml:space="preserve"> </t>
    </r>
    <r>
      <rPr>
        <sz val="8"/>
        <rFont val="Arial"/>
        <family val="2"/>
      </rPr>
      <t>PARA</t>
    </r>
    <r>
      <rPr>
        <sz val="8"/>
        <rFont val="Times New Roman"/>
        <family val="1"/>
      </rPr>
      <t xml:space="preserve"> </t>
    </r>
    <r>
      <rPr>
        <sz val="8"/>
        <rFont val="Arial"/>
        <family val="2"/>
      </rPr>
      <t>TELHA</t>
    </r>
    <r>
      <rPr>
        <sz val="8"/>
        <rFont val="Times New Roman"/>
        <family val="1"/>
      </rPr>
      <t xml:space="preserve"> </t>
    </r>
    <r>
      <rPr>
        <sz val="8"/>
        <rFont val="Arial"/>
        <family val="2"/>
      </rPr>
      <t>ONDULADA</t>
    </r>
    <r>
      <rPr>
        <sz val="8"/>
        <rFont val="Times New Roman"/>
        <family val="1"/>
      </rPr>
      <t xml:space="preserve"> </t>
    </r>
    <r>
      <rPr>
        <sz val="8"/>
        <rFont val="Arial"/>
        <family val="2"/>
      </rPr>
      <t>CRFS</t>
    </r>
    <r>
      <rPr>
        <sz val="8"/>
        <rFont val="Times New Roman"/>
        <family val="1"/>
      </rPr>
      <t xml:space="preserve"> </t>
    </r>
    <r>
      <rPr>
        <sz val="8"/>
        <rFont val="Arial"/>
        <family val="2"/>
      </rPr>
      <t>SOBRE</t>
    </r>
    <r>
      <rPr>
        <sz val="8"/>
        <rFont val="Times New Roman"/>
        <family val="1"/>
      </rPr>
      <t xml:space="preserve"> </t>
    </r>
    <r>
      <rPr>
        <sz val="8"/>
        <rFont val="Arial"/>
        <family val="2"/>
      </rPr>
      <t>BASE</t>
    </r>
    <r>
      <rPr>
        <sz val="8"/>
        <rFont val="Times New Roman"/>
        <family val="1"/>
      </rPr>
      <t xml:space="preserve"> </t>
    </r>
    <r>
      <rPr>
        <sz val="8"/>
        <rFont val="Arial"/>
        <family val="2"/>
      </rPr>
      <t>E</t>
    </r>
    <r>
      <rPr>
        <sz val="8"/>
        <rFont val="Times New Roman"/>
        <family val="1"/>
      </rPr>
      <t xml:space="preserve"> </t>
    </r>
    <r>
      <rPr>
        <sz val="8"/>
        <rFont val="Arial"/>
        <family val="2"/>
      </rPr>
      <t>PILARETE</t>
    </r>
    <r>
      <rPr>
        <sz val="8"/>
        <rFont val="Times New Roman"/>
        <family val="1"/>
      </rPr>
      <t xml:space="preserve"> </t>
    </r>
    <r>
      <rPr>
        <sz val="8"/>
        <rFont val="Arial"/>
        <family val="2"/>
      </rPr>
      <t>CONCRETO</t>
    </r>
    <r>
      <rPr>
        <sz val="8"/>
        <rFont val="Times New Roman"/>
        <family val="1"/>
      </rPr>
      <t xml:space="preserve">  </t>
    </r>
    <r>
      <rPr>
        <sz val="8"/>
        <rFont val="Arial"/>
        <family val="2"/>
      </rPr>
      <t>USO</t>
    </r>
    <r>
      <rPr>
        <sz val="8"/>
        <rFont val="Times New Roman"/>
        <family val="1"/>
      </rPr>
      <t xml:space="preserve"> </t>
    </r>
    <r>
      <rPr>
        <sz val="8"/>
        <rFont val="Arial"/>
        <family val="2"/>
      </rPr>
      <t>EXCLUSIVO</t>
    </r>
    <r>
      <rPr>
        <sz val="8"/>
        <rFont val="Times New Roman"/>
        <family val="1"/>
      </rPr>
      <t xml:space="preserve"> </t>
    </r>
    <r>
      <rPr>
        <sz val="8"/>
        <rFont val="Arial"/>
        <family val="2"/>
      </rPr>
      <t>PADRAO</t>
    </r>
    <r>
      <rPr>
        <sz val="8"/>
        <rFont val="Times New Roman"/>
        <family val="1"/>
      </rPr>
      <t xml:space="preserve"> </t>
    </r>
    <r>
      <rPr>
        <sz val="8"/>
        <rFont val="Arial"/>
        <family val="2"/>
      </rPr>
      <t>CRECHE</t>
    </r>
  </si>
  <si>
    <r>
      <rPr>
        <sz val="8"/>
        <rFont val="Arial"/>
        <family val="2"/>
      </rPr>
      <t>07.01.098</t>
    </r>
  </si>
  <si>
    <r>
      <rPr>
        <sz val="8"/>
        <rFont val="Arial"/>
        <family val="2"/>
      </rPr>
      <t>PECAS</t>
    </r>
    <r>
      <rPr>
        <sz val="8"/>
        <rFont val="Times New Roman"/>
        <family val="1"/>
      </rPr>
      <t xml:space="preserve"> </t>
    </r>
    <r>
      <rPr>
        <sz val="8"/>
        <rFont val="Arial"/>
        <family val="2"/>
      </rPr>
      <t>DE</t>
    </r>
    <r>
      <rPr>
        <sz val="8"/>
        <rFont val="Times New Roman"/>
        <family val="1"/>
      </rPr>
      <t xml:space="preserve"> </t>
    </r>
    <r>
      <rPr>
        <sz val="8"/>
        <rFont val="Arial"/>
        <family val="2"/>
      </rPr>
      <t>MADEIRA</t>
    </r>
    <r>
      <rPr>
        <sz val="8"/>
        <rFont val="Times New Roman"/>
        <family val="1"/>
      </rPr>
      <t xml:space="preserve"> </t>
    </r>
    <r>
      <rPr>
        <sz val="8"/>
        <rFont val="Arial"/>
        <family val="2"/>
      </rPr>
      <t>MACICA</t>
    </r>
  </si>
  <si>
    <r>
      <rPr>
        <sz val="8"/>
        <rFont val="Arial"/>
        <family val="2"/>
      </rPr>
      <t>07.01.099</t>
    </r>
  </si>
  <si>
    <r>
      <rPr>
        <sz val="8"/>
        <rFont val="Arial"/>
        <family val="2"/>
      </rPr>
      <t>ESTRUTURAS</t>
    </r>
    <r>
      <rPr>
        <sz val="8"/>
        <rFont val="Times New Roman"/>
        <family val="1"/>
      </rPr>
      <t xml:space="preserve"> </t>
    </r>
    <r>
      <rPr>
        <sz val="8"/>
        <rFont val="Arial"/>
        <family val="2"/>
      </rPr>
      <t>DE</t>
    </r>
    <r>
      <rPr>
        <sz val="8"/>
        <rFont val="Times New Roman"/>
        <family val="1"/>
      </rPr>
      <t xml:space="preserve"> </t>
    </r>
    <r>
      <rPr>
        <sz val="8"/>
        <rFont val="Arial"/>
        <family val="2"/>
      </rPr>
      <t>COBERTURA</t>
    </r>
  </si>
  <si>
    <r>
      <rPr>
        <sz val="8"/>
        <rFont val="Arial"/>
        <family val="2"/>
      </rPr>
      <t>07.02.004</t>
    </r>
  </si>
  <si>
    <r>
      <rPr>
        <sz val="8"/>
        <rFont val="Arial"/>
        <family val="2"/>
      </rPr>
      <t>FORNECIMENTO</t>
    </r>
    <r>
      <rPr>
        <sz val="8"/>
        <rFont val="Times New Roman"/>
        <family val="1"/>
      </rPr>
      <t xml:space="preserve"> </t>
    </r>
    <r>
      <rPr>
        <sz val="8"/>
        <rFont val="Arial"/>
        <family val="2"/>
      </rPr>
      <t>E</t>
    </r>
    <r>
      <rPr>
        <sz val="8"/>
        <rFont val="Times New Roman"/>
        <family val="1"/>
      </rPr>
      <t xml:space="preserve"> </t>
    </r>
    <r>
      <rPr>
        <sz val="8"/>
        <rFont val="Arial"/>
        <family val="2"/>
      </rPr>
      <t>MONTAGEM</t>
    </r>
    <r>
      <rPr>
        <sz val="8"/>
        <rFont val="Times New Roman"/>
        <family val="1"/>
      </rPr>
      <t xml:space="preserve"> </t>
    </r>
    <r>
      <rPr>
        <sz val="8"/>
        <rFont val="Arial"/>
        <family val="2"/>
      </rPr>
      <t>DE</t>
    </r>
    <r>
      <rPr>
        <sz val="8"/>
        <rFont val="Times New Roman"/>
        <family val="1"/>
      </rPr>
      <t xml:space="preserve"> </t>
    </r>
    <r>
      <rPr>
        <sz val="8"/>
        <rFont val="Arial"/>
        <family val="2"/>
      </rPr>
      <t>ESTRUTURA</t>
    </r>
    <r>
      <rPr>
        <sz val="8"/>
        <rFont val="Times New Roman"/>
        <family val="1"/>
      </rPr>
      <t xml:space="preserve"> </t>
    </r>
    <r>
      <rPr>
        <sz val="8"/>
        <rFont val="Arial"/>
        <family val="2"/>
      </rPr>
      <t>METALICA</t>
    </r>
    <r>
      <rPr>
        <sz val="8"/>
        <rFont val="Times New Roman"/>
        <family val="1"/>
      </rPr>
      <t xml:space="preserve"> </t>
    </r>
    <r>
      <rPr>
        <sz val="8"/>
        <rFont val="Arial"/>
        <family val="2"/>
      </rPr>
      <t>COM</t>
    </r>
    <r>
      <rPr>
        <sz val="8"/>
        <rFont val="Times New Roman"/>
        <family val="1"/>
      </rPr>
      <t xml:space="preserve"> </t>
    </r>
    <r>
      <rPr>
        <sz val="8"/>
        <rFont val="Arial"/>
        <family val="2"/>
      </rPr>
      <t>AÇO</t>
    </r>
    <r>
      <rPr>
        <sz val="8"/>
        <rFont val="Times New Roman"/>
        <family val="1"/>
      </rPr>
      <t xml:space="preserve"> </t>
    </r>
    <r>
      <rPr>
        <sz val="8"/>
        <rFont val="Arial"/>
        <family val="2"/>
      </rPr>
      <t>NAO</t>
    </r>
    <r>
      <rPr>
        <sz val="8"/>
        <rFont val="Times New Roman"/>
        <family val="1"/>
      </rPr>
      <t xml:space="preserve"> </t>
    </r>
    <r>
      <rPr>
        <sz val="8"/>
        <rFont val="Arial"/>
        <family val="2"/>
      </rPr>
      <t>PATINAVE</t>
    </r>
    <r>
      <rPr>
        <sz val="8"/>
        <rFont val="Times New Roman"/>
        <family val="1"/>
      </rPr>
      <t xml:space="preserve"> </t>
    </r>
    <r>
      <rPr>
        <sz val="8"/>
        <rFont val="Arial"/>
        <family val="2"/>
      </rPr>
      <t>(ASTM</t>
    </r>
    <r>
      <rPr>
        <sz val="8"/>
        <rFont val="Times New Roman"/>
        <family val="1"/>
      </rPr>
      <t xml:space="preserve"> </t>
    </r>
    <r>
      <rPr>
        <sz val="8"/>
        <rFont val="Arial"/>
        <family val="2"/>
      </rPr>
      <t>A36/A570)</t>
    </r>
    <r>
      <rPr>
        <sz val="8"/>
        <rFont val="Microsoft Sans Serif"/>
        <family val="2"/>
      </rPr>
      <t xml:space="preserve"> 
</t>
    </r>
    <r>
      <rPr>
        <sz val="8"/>
        <rFont val="Microsoft Sans Serif"/>
        <family val="2"/>
      </rPr>
      <t xml:space="preserve"> </t>
    </r>
  </si>
  <si>
    <r>
      <rPr>
        <sz val="8"/>
        <rFont val="Arial"/>
        <family val="2"/>
      </rPr>
      <t>07.02.016</t>
    </r>
  </si>
  <si>
    <r>
      <rPr>
        <sz val="8"/>
        <rFont val="Arial"/>
        <family val="2"/>
      </rPr>
      <t>07.02.099</t>
    </r>
  </si>
  <si>
    <r>
      <rPr>
        <sz val="8"/>
        <rFont val="Arial"/>
        <family val="2"/>
      </rPr>
      <t>07.03.064</t>
    </r>
  </si>
  <si>
    <r>
      <rPr>
        <sz val="8"/>
        <rFont val="Arial"/>
        <family val="2"/>
      </rPr>
      <t>TELHA</t>
    </r>
    <r>
      <rPr>
        <sz val="8"/>
        <rFont val="Times New Roman"/>
        <family val="1"/>
      </rPr>
      <t xml:space="preserve"> </t>
    </r>
    <r>
      <rPr>
        <sz val="8"/>
        <rFont val="Arial"/>
        <family val="2"/>
      </rPr>
      <t>DE</t>
    </r>
    <r>
      <rPr>
        <sz val="8"/>
        <rFont val="Times New Roman"/>
        <family val="1"/>
      </rPr>
      <t xml:space="preserve"> </t>
    </r>
    <r>
      <rPr>
        <sz val="8"/>
        <rFont val="Arial"/>
        <family val="2"/>
      </rPr>
      <t>POLIESTER</t>
    </r>
    <r>
      <rPr>
        <sz val="8"/>
        <rFont val="Times New Roman"/>
        <family val="1"/>
      </rPr>
      <t xml:space="preserve"> </t>
    </r>
    <r>
      <rPr>
        <sz val="8"/>
        <rFont val="Arial"/>
        <family val="2"/>
      </rPr>
      <t>(PERFIL</t>
    </r>
    <r>
      <rPr>
        <sz val="8"/>
        <rFont val="Times New Roman"/>
        <family val="1"/>
      </rPr>
      <t xml:space="preserve"> </t>
    </r>
    <r>
      <rPr>
        <sz val="8"/>
        <rFont val="Arial"/>
        <family val="2"/>
      </rPr>
      <t>DA</t>
    </r>
    <r>
      <rPr>
        <sz val="8"/>
        <rFont val="Times New Roman"/>
        <family val="1"/>
      </rPr>
      <t xml:space="preserve"> </t>
    </r>
    <r>
      <rPr>
        <sz val="8"/>
        <rFont val="Arial"/>
        <family val="2"/>
      </rPr>
      <t>ONDULADA</t>
    </r>
    <r>
      <rPr>
        <sz val="8"/>
        <rFont val="Times New Roman"/>
        <family val="1"/>
      </rPr>
      <t xml:space="preserve"> </t>
    </r>
    <r>
      <rPr>
        <sz val="8"/>
        <rFont val="Arial"/>
        <family val="2"/>
      </rPr>
      <t>ACO)</t>
    </r>
    <r>
      <rPr>
        <sz val="8"/>
        <rFont val="Times New Roman"/>
        <family val="1"/>
      </rPr>
      <t xml:space="preserve"> </t>
    </r>
    <r>
      <rPr>
        <sz val="8"/>
        <rFont val="Arial"/>
        <family val="2"/>
      </rPr>
      <t>-</t>
    </r>
    <r>
      <rPr>
        <sz val="8"/>
        <rFont val="Times New Roman"/>
        <family val="1"/>
      </rPr>
      <t xml:space="preserve"> </t>
    </r>
    <r>
      <rPr>
        <sz val="8"/>
        <rFont val="Arial"/>
        <family val="2"/>
      </rPr>
      <t>E=1,2MM</t>
    </r>
  </si>
  <si>
    <r>
      <rPr>
        <sz val="8"/>
        <rFont val="Arial"/>
        <family val="2"/>
      </rPr>
      <t>07.03.065</t>
    </r>
  </si>
  <si>
    <r>
      <rPr>
        <sz val="8"/>
        <rFont val="Arial"/>
        <family val="2"/>
      </rPr>
      <t>TELHA</t>
    </r>
    <r>
      <rPr>
        <sz val="8"/>
        <rFont val="Times New Roman"/>
        <family val="1"/>
      </rPr>
      <t xml:space="preserve"> </t>
    </r>
    <r>
      <rPr>
        <sz val="8"/>
        <rFont val="Arial"/>
        <family val="2"/>
      </rPr>
      <t>DE</t>
    </r>
    <r>
      <rPr>
        <sz val="8"/>
        <rFont val="Times New Roman"/>
        <family val="1"/>
      </rPr>
      <t xml:space="preserve"> </t>
    </r>
    <r>
      <rPr>
        <sz val="8"/>
        <rFont val="Arial"/>
        <family val="2"/>
      </rPr>
      <t>POLIESTER</t>
    </r>
    <r>
      <rPr>
        <sz val="8"/>
        <rFont val="Times New Roman"/>
        <family val="1"/>
      </rPr>
      <t xml:space="preserve"> </t>
    </r>
    <r>
      <rPr>
        <sz val="8"/>
        <rFont val="Arial"/>
        <family val="2"/>
      </rPr>
      <t>(PERFIL</t>
    </r>
    <r>
      <rPr>
        <sz val="8"/>
        <rFont val="Times New Roman"/>
        <family val="1"/>
      </rPr>
      <t xml:space="preserve"> </t>
    </r>
    <r>
      <rPr>
        <sz val="8"/>
        <rFont val="Arial"/>
        <family val="2"/>
      </rPr>
      <t>DA</t>
    </r>
    <r>
      <rPr>
        <sz val="8"/>
        <rFont val="Times New Roman"/>
        <family val="1"/>
      </rPr>
      <t xml:space="preserve"> </t>
    </r>
    <r>
      <rPr>
        <sz val="8"/>
        <rFont val="Arial"/>
        <family val="2"/>
      </rPr>
      <t>TRAPEZOIDAL</t>
    </r>
    <r>
      <rPr>
        <sz val="8"/>
        <rFont val="Times New Roman"/>
        <family val="1"/>
      </rPr>
      <t xml:space="preserve"> </t>
    </r>
    <r>
      <rPr>
        <sz val="8"/>
        <rFont val="Arial"/>
        <family val="2"/>
      </rPr>
      <t>ACO</t>
    </r>
    <r>
      <rPr>
        <sz val="8"/>
        <rFont val="Times New Roman"/>
        <family val="1"/>
      </rPr>
      <t xml:space="preserve"> </t>
    </r>
    <r>
      <rPr>
        <sz val="8"/>
        <rFont val="Arial"/>
        <family val="2"/>
      </rPr>
      <t>H</t>
    </r>
    <r>
      <rPr>
        <sz val="8"/>
        <rFont val="Times New Roman"/>
        <family val="1"/>
      </rPr>
      <t xml:space="preserve"> </t>
    </r>
    <r>
      <rPr>
        <sz val="8"/>
        <rFont val="Arial"/>
        <family val="2"/>
      </rPr>
      <t>ATE</t>
    </r>
    <r>
      <rPr>
        <sz val="8"/>
        <rFont val="Times New Roman"/>
        <family val="1"/>
      </rPr>
      <t xml:space="preserve"> </t>
    </r>
    <r>
      <rPr>
        <sz val="8"/>
        <rFont val="Arial"/>
        <family val="2"/>
      </rPr>
      <t>40MM)</t>
    </r>
    <r>
      <rPr>
        <sz val="8"/>
        <rFont val="Times New Roman"/>
        <family val="1"/>
      </rPr>
      <t xml:space="preserve"> </t>
    </r>
    <r>
      <rPr>
        <sz val="8"/>
        <rFont val="Arial"/>
        <family val="2"/>
      </rPr>
      <t>-</t>
    </r>
    <r>
      <rPr>
        <sz val="8"/>
        <rFont val="Times New Roman"/>
        <family val="1"/>
      </rPr>
      <t xml:space="preserve"> </t>
    </r>
    <r>
      <rPr>
        <sz val="8"/>
        <rFont val="Arial"/>
        <family val="2"/>
      </rPr>
      <t>E=1,2MM</t>
    </r>
  </si>
  <si>
    <r>
      <rPr>
        <sz val="8"/>
        <rFont val="Arial"/>
        <family val="2"/>
      </rPr>
      <t>07.03.066</t>
    </r>
  </si>
  <si>
    <r>
      <rPr>
        <sz val="8"/>
        <rFont val="Arial"/>
        <family val="2"/>
      </rPr>
      <t>TELHA</t>
    </r>
    <r>
      <rPr>
        <sz val="8"/>
        <rFont val="Times New Roman"/>
        <family val="1"/>
      </rPr>
      <t xml:space="preserve"> </t>
    </r>
    <r>
      <rPr>
        <sz val="8"/>
        <rFont val="Arial"/>
        <family val="2"/>
      </rPr>
      <t>DE</t>
    </r>
    <r>
      <rPr>
        <sz val="8"/>
        <rFont val="Times New Roman"/>
        <family val="1"/>
      </rPr>
      <t xml:space="preserve"> </t>
    </r>
    <r>
      <rPr>
        <sz val="8"/>
        <rFont val="Arial"/>
        <family val="2"/>
      </rPr>
      <t>POLIESTER</t>
    </r>
    <r>
      <rPr>
        <sz val="8"/>
        <rFont val="Times New Roman"/>
        <family val="1"/>
      </rPr>
      <t xml:space="preserve"> </t>
    </r>
    <r>
      <rPr>
        <sz val="8"/>
        <rFont val="Arial"/>
        <family val="2"/>
      </rPr>
      <t>(PERFIL</t>
    </r>
    <r>
      <rPr>
        <sz val="8"/>
        <rFont val="Times New Roman"/>
        <family val="1"/>
      </rPr>
      <t xml:space="preserve"> </t>
    </r>
    <r>
      <rPr>
        <sz val="8"/>
        <rFont val="Arial"/>
        <family val="2"/>
      </rPr>
      <t>DA</t>
    </r>
    <r>
      <rPr>
        <sz val="8"/>
        <rFont val="Times New Roman"/>
        <family val="1"/>
      </rPr>
      <t xml:space="preserve"> </t>
    </r>
    <r>
      <rPr>
        <sz val="8"/>
        <rFont val="Arial"/>
        <family val="2"/>
      </rPr>
      <t>TRAPEZOIDAL</t>
    </r>
    <r>
      <rPr>
        <sz val="8"/>
        <rFont val="Times New Roman"/>
        <family val="1"/>
      </rPr>
      <t xml:space="preserve"> </t>
    </r>
    <r>
      <rPr>
        <sz val="8"/>
        <rFont val="Arial"/>
        <family val="2"/>
      </rPr>
      <t>ACO</t>
    </r>
    <r>
      <rPr>
        <sz val="8"/>
        <rFont val="Times New Roman"/>
        <family val="1"/>
      </rPr>
      <t xml:space="preserve"> </t>
    </r>
    <r>
      <rPr>
        <sz val="8"/>
        <rFont val="Arial"/>
        <family val="2"/>
      </rPr>
      <t>H=100MM)</t>
    </r>
    <r>
      <rPr>
        <sz val="8"/>
        <rFont val="Times New Roman"/>
        <family val="1"/>
      </rPr>
      <t xml:space="preserve"> </t>
    </r>
    <r>
      <rPr>
        <sz val="8"/>
        <rFont val="Arial"/>
        <family val="2"/>
      </rPr>
      <t>-</t>
    </r>
    <r>
      <rPr>
        <sz val="8"/>
        <rFont val="Times New Roman"/>
        <family val="1"/>
      </rPr>
      <t xml:space="preserve"> </t>
    </r>
    <r>
      <rPr>
        <sz val="8"/>
        <rFont val="Arial"/>
        <family val="2"/>
      </rPr>
      <t>E=1,2MM</t>
    </r>
  </si>
  <si>
    <r>
      <rPr>
        <sz val="8"/>
        <rFont val="Arial"/>
        <family val="2"/>
      </rPr>
      <t>07.03.067</t>
    </r>
  </si>
  <si>
    <r>
      <rPr>
        <sz val="8"/>
        <rFont val="Arial"/>
        <family val="2"/>
      </rPr>
      <t>TELHA</t>
    </r>
    <r>
      <rPr>
        <sz val="8"/>
        <rFont val="Times New Roman"/>
        <family val="1"/>
      </rPr>
      <t xml:space="preserve"> </t>
    </r>
    <r>
      <rPr>
        <sz val="8"/>
        <rFont val="Arial"/>
        <family val="2"/>
      </rPr>
      <t>DE</t>
    </r>
    <r>
      <rPr>
        <sz val="8"/>
        <rFont val="Times New Roman"/>
        <family val="1"/>
      </rPr>
      <t xml:space="preserve"> </t>
    </r>
    <r>
      <rPr>
        <sz val="8"/>
        <rFont val="Arial"/>
        <family val="2"/>
      </rPr>
      <t>POLIESTER</t>
    </r>
    <r>
      <rPr>
        <sz val="8"/>
        <rFont val="Times New Roman"/>
        <family val="1"/>
      </rPr>
      <t xml:space="preserve"> </t>
    </r>
    <r>
      <rPr>
        <sz val="8"/>
        <rFont val="Arial"/>
        <family val="2"/>
      </rPr>
      <t>(PERFIL</t>
    </r>
    <r>
      <rPr>
        <sz val="8"/>
        <rFont val="Times New Roman"/>
        <family val="1"/>
      </rPr>
      <t xml:space="preserve"> </t>
    </r>
    <r>
      <rPr>
        <sz val="8"/>
        <rFont val="Arial"/>
        <family val="2"/>
      </rPr>
      <t>DA</t>
    </r>
    <r>
      <rPr>
        <sz val="8"/>
        <rFont val="Times New Roman"/>
        <family val="1"/>
      </rPr>
      <t xml:space="preserve"> </t>
    </r>
    <r>
      <rPr>
        <sz val="8"/>
        <rFont val="Arial"/>
        <family val="2"/>
      </rPr>
      <t>ONDULADA</t>
    </r>
    <r>
      <rPr>
        <sz val="8"/>
        <rFont val="Times New Roman"/>
        <family val="1"/>
      </rPr>
      <t xml:space="preserve"> </t>
    </r>
    <r>
      <rPr>
        <sz val="8"/>
        <rFont val="Arial"/>
        <family val="2"/>
      </rPr>
      <t>CRFS)</t>
    </r>
    <r>
      <rPr>
        <sz val="8"/>
        <rFont val="Times New Roman"/>
        <family val="1"/>
      </rPr>
      <t xml:space="preserve"> </t>
    </r>
    <r>
      <rPr>
        <sz val="8"/>
        <rFont val="Arial"/>
        <family val="2"/>
      </rPr>
      <t>-</t>
    </r>
    <r>
      <rPr>
        <sz val="8"/>
        <rFont val="Times New Roman"/>
        <family val="1"/>
      </rPr>
      <t xml:space="preserve"> </t>
    </r>
    <r>
      <rPr>
        <sz val="8"/>
        <rFont val="Arial"/>
        <family val="2"/>
      </rPr>
      <t>E=1,2MM</t>
    </r>
  </si>
  <si>
    <r>
      <rPr>
        <sz val="8"/>
        <rFont val="Arial"/>
        <family val="2"/>
      </rPr>
      <t>07.03.099</t>
    </r>
  </si>
  <si>
    <r>
      <rPr>
        <sz val="8"/>
        <rFont val="Arial"/>
        <family val="2"/>
      </rPr>
      <t>COBERTURAS</t>
    </r>
  </si>
  <si>
    <r>
      <rPr>
        <sz val="8"/>
        <rFont val="Arial"/>
        <family val="2"/>
      </rPr>
      <t>07.03.105</t>
    </r>
  </si>
  <si>
    <r>
      <rPr>
        <sz val="8"/>
        <rFont val="Arial"/>
        <family val="2"/>
      </rPr>
      <t>TELHA</t>
    </r>
    <r>
      <rPr>
        <sz val="8"/>
        <rFont val="Times New Roman"/>
        <family val="1"/>
      </rPr>
      <t xml:space="preserve"> </t>
    </r>
    <r>
      <rPr>
        <sz val="8"/>
        <rFont val="Arial"/>
        <family val="2"/>
      </rPr>
      <t>CERAMICA</t>
    </r>
    <r>
      <rPr>
        <sz val="8"/>
        <rFont val="Times New Roman"/>
        <family val="1"/>
      </rPr>
      <t xml:space="preserve"> </t>
    </r>
    <r>
      <rPr>
        <sz val="8"/>
        <rFont val="Arial"/>
        <family val="2"/>
      </rPr>
      <t>TIPO</t>
    </r>
    <r>
      <rPr>
        <sz val="8"/>
        <rFont val="Times New Roman"/>
        <family val="1"/>
      </rPr>
      <t xml:space="preserve"> </t>
    </r>
    <r>
      <rPr>
        <sz val="8"/>
        <rFont val="Arial"/>
        <family val="2"/>
      </rPr>
      <t>FRANCESA</t>
    </r>
  </si>
  <si>
    <r>
      <rPr>
        <sz val="8"/>
        <rFont val="Arial"/>
        <family val="2"/>
      </rPr>
      <t>07.03.106</t>
    </r>
  </si>
  <si>
    <r>
      <rPr>
        <sz val="8"/>
        <rFont val="Arial"/>
        <family val="2"/>
      </rPr>
      <t>TELHA</t>
    </r>
    <r>
      <rPr>
        <sz val="8"/>
        <rFont val="Times New Roman"/>
        <family val="1"/>
      </rPr>
      <t xml:space="preserve"> </t>
    </r>
    <r>
      <rPr>
        <sz val="8"/>
        <rFont val="Arial"/>
        <family val="2"/>
      </rPr>
      <t>CERAMICA</t>
    </r>
    <r>
      <rPr>
        <sz val="8"/>
        <rFont val="Times New Roman"/>
        <family val="1"/>
      </rPr>
      <t xml:space="preserve"> </t>
    </r>
    <r>
      <rPr>
        <sz val="8"/>
        <rFont val="Arial"/>
        <family val="2"/>
      </rPr>
      <t>TIPO</t>
    </r>
    <r>
      <rPr>
        <sz val="8"/>
        <rFont val="Times New Roman"/>
        <family val="1"/>
      </rPr>
      <t xml:space="preserve"> </t>
    </r>
    <r>
      <rPr>
        <sz val="8"/>
        <rFont val="Arial"/>
        <family val="2"/>
      </rPr>
      <t>PAULISTA</t>
    </r>
  </si>
  <si>
    <r>
      <rPr>
        <sz val="8"/>
        <rFont val="Arial"/>
        <family val="2"/>
      </rPr>
      <t>07.03.107</t>
    </r>
  </si>
  <si>
    <r>
      <rPr>
        <sz val="8"/>
        <rFont val="Arial"/>
        <family val="2"/>
      </rPr>
      <t>TELHA</t>
    </r>
    <r>
      <rPr>
        <sz val="8"/>
        <rFont val="Times New Roman"/>
        <family val="1"/>
      </rPr>
      <t xml:space="preserve"> </t>
    </r>
    <r>
      <rPr>
        <sz val="8"/>
        <rFont val="Arial"/>
        <family val="2"/>
      </rPr>
      <t>CERAMICA</t>
    </r>
    <r>
      <rPr>
        <sz val="8"/>
        <rFont val="Times New Roman"/>
        <family val="1"/>
      </rPr>
      <t xml:space="preserve"> </t>
    </r>
    <r>
      <rPr>
        <sz val="8"/>
        <rFont val="Arial"/>
        <family val="2"/>
      </rPr>
      <t>TIPO</t>
    </r>
    <r>
      <rPr>
        <sz val="8"/>
        <rFont val="Times New Roman"/>
        <family val="1"/>
      </rPr>
      <t xml:space="preserve"> </t>
    </r>
    <r>
      <rPr>
        <sz val="8"/>
        <rFont val="Arial"/>
        <family val="2"/>
      </rPr>
      <t>PLAN</t>
    </r>
  </si>
  <si>
    <r>
      <rPr>
        <sz val="8"/>
        <rFont val="Arial"/>
        <family val="2"/>
      </rPr>
      <t>07.03.110</t>
    </r>
  </si>
  <si>
    <r>
      <rPr>
        <sz val="8"/>
        <rFont val="Arial"/>
        <family val="2"/>
      </rPr>
      <t>TELHA</t>
    </r>
    <r>
      <rPr>
        <sz val="8"/>
        <rFont val="Times New Roman"/>
        <family val="1"/>
      </rPr>
      <t xml:space="preserve"> </t>
    </r>
    <r>
      <rPr>
        <sz val="8"/>
        <rFont val="Arial"/>
        <family val="2"/>
      </rPr>
      <t>CERAMICA</t>
    </r>
    <r>
      <rPr>
        <sz val="8"/>
        <rFont val="Times New Roman"/>
        <family val="1"/>
      </rPr>
      <t xml:space="preserve"> </t>
    </r>
    <r>
      <rPr>
        <sz val="8"/>
        <rFont val="Arial"/>
        <family val="2"/>
      </rPr>
      <t>TIPO</t>
    </r>
    <r>
      <rPr>
        <sz val="8"/>
        <rFont val="Times New Roman"/>
        <family val="1"/>
      </rPr>
      <t xml:space="preserve"> </t>
    </r>
    <r>
      <rPr>
        <sz val="8"/>
        <rFont val="Arial"/>
        <family val="2"/>
      </rPr>
      <t>ROMANA</t>
    </r>
  </si>
  <si>
    <r>
      <rPr>
        <sz val="8"/>
        <rFont val="Arial"/>
        <family val="2"/>
      </rPr>
      <t>07.03.112</t>
    </r>
  </si>
  <si>
    <r>
      <rPr>
        <sz val="8"/>
        <rFont val="Arial"/>
        <family val="2"/>
      </rPr>
      <t>TELHA</t>
    </r>
    <r>
      <rPr>
        <sz val="8"/>
        <rFont val="Times New Roman"/>
        <family val="1"/>
      </rPr>
      <t xml:space="preserve"> </t>
    </r>
    <r>
      <rPr>
        <sz val="8"/>
        <rFont val="Arial"/>
        <family val="2"/>
      </rPr>
      <t>CERAMICA</t>
    </r>
    <r>
      <rPr>
        <sz val="8"/>
        <rFont val="Times New Roman"/>
        <family val="1"/>
      </rPr>
      <t xml:space="preserve"> </t>
    </r>
    <r>
      <rPr>
        <sz val="8"/>
        <rFont val="Arial"/>
        <family val="2"/>
      </rPr>
      <t>TIPO</t>
    </r>
    <r>
      <rPr>
        <sz val="8"/>
        <rFont val="Times New Roman"/>
        <family val="1"/>
      </rPr>
      <t xml:space="preserve"> </t>
    </r>
    <r>
      <rPr>
        <sz val="8"/>
        <rFont val="Arial"/>
        <family val="2"/>
      </rPr>
      <t>COLONIAL</t>
    </r>
  </si>
  <si>
    <r>
      <rPr>
        <sz val="8"/>
        <rFont val="Arial"/>
        <family val="2"/>
      </rPr>
      <t>07.03.120</t>
    </r>
  </si>
  <si>
    <r>
      <rPr>
        <sz val="8"/>
        <rFont val="Arial"/>
        <family val="2"/>
      </rPr>
      <t>TELHA</t>
    </r>
    <r>
      <rPr>
        <sz val="8"/>
        <rFont val="Times New Roman"/>
        <family val="1"/>
      </rPr>
      <t xml:space="preserve"> </t>
    </r>
    <r>
      <rPr>
        <sz val="8"/>
        <rFont val="Arial"/>
        <family val="2"/>
      </rPr>
      <t>TECNOLOGIA</t>
    </r>
    <r>
      <rPr>
        <sz val="8"/>
        <rFont val="Times New Roman"/>
        <family val="1"/>
      </rPr>
      <t xml:space="preserve"> </t>
    </r>
    <r>
      <rPr>
        <sz val="8"/>
        <rFont val="Arial"/>
        <family val="2"/>
      </rPr>
      <t>CRFS</t>
    </r>
    <r>
      <rPr>
        <sz val="8"/>
        <rFont val="Times New Roman"/>
        <family val="1"/>
      </rPr>
      <t xml:space="preserve"> </t>
    </r>
    <r>
      <rPr>
        <sz val="8"/>
        <rFont val="Arial"/>
        <family val="2"/>
      </rPr>
      <t>ONDULADA</t>
    </r>
    <r>
      <rPr>
        <sz val="8"/>
        <rFont val="Times New Roman"/>
        <family val="1"/>
      </rPr>
      <t xml:space="preserve">  </t>
    </r>
    <r>
      <rPr>
        <sz val="8"/>
        <rFont val="Arial"/>
        <family val="2"/>
      </rPr>
      <t>E=6MM</t>
    </r>
  </si>
  <si>
    <r>
      <rPr>
        <sz val="8"/>
        <rFont val="Arial"/>
        <family val="2"/>
      </rPr>
      <t>07.03.121</t>
    </r>
  </si>
  <si>
    <r>
      <rPr>
        <sz val="8"/>
        <rFont val="Arial"/>
        <family val="2"/>
      </rPr>
      <t>TELHA</t>
    </r>
    <r>
      <rPr>
        <sz val="8"/>
        <rFont val="Times New Roman"/>
        <family val="1"/>
      </rPr>
      <t xml:space="preserve"> </t>
    </r>
    <r>
      <rPr>
        <sz val="8"/>
        <rFont val="Arial"/>
        <family val="2"/>
      </rPr>
      <t>TECNOLOGIA</t>
    </r>
    <r>
      <rPr>
        <sz val="8"/>
        <rFont val="Times New Roman"/>
        <family val="1"/>
      </rPr>
      <t xml:space="preserve"> </t>
    </r>
    <r>
      <rPr>
        <sz val="8"/>
        <rFont val="Arial"/>
        <family val="2"/>
      </rPr>
      <t>CRFS</t>
    </r>
    <r>
      <rPr>
        <sz val="8"/>
        <rFont val="Times New Roman"/>
        <family val="1"/>
      </rPr>
      <t xml:space="preserve"> </t>
    </r>
    <r>
      <rPr>
        <sz val="8"/>
        <rFont val="Arial"/>
        <family val="2"/>
      </rPr>
      <t>ONDULADA</t>
    </r>
    <r>
      <rPr>
        <sz val="8"/>
        <rFont val="Times New Roman"/>
        <family val="1"/>
      </rPr>
      <t xml:space="preserve"> </t>
    </r>
    <r>
      <rPr>
        <sz val="8"/>
        <rFont val="Arial"/>
        <family val="2"/>
      </rPr>
      <t>E=8MM</t>
    </r>
  </si>
  <si>
    <r>
      <rPr>
        <sz val="8"/>
        <rFont val="Arial"/>
        <family val="2"/>
      </rPr>
      <t>07.03.122</t>
    </r>
  </si>
  <si>
    <r>
      <rPr>
        <sz val="8"/>
        <rFont val="Arial"/>
        <family val="2"/>
      </rPr>
      <t>TELHA</t>
    </r>
    <r>
      <rPr>
        <sz val="8"/>
        <rFont val="Times New Roman"/>
        <family val="1"/>
      </rPr>
      <t xml:space="preserve"> </t>
    </r>
    <r>
      <rPr>
        <sz val="8"/>
        <rFont val="Arial"/>
        <family val="2"/>
      </rPr>
      <t>TECNOLOGIA</t>
    </r>
    <r>
      <rPr>
        <sz val="8"/>
        <rFont val="Times New Roman"/>
        <family val="1"/>
      </rPr>
      <t xml:space="preserve"> </t>
    </r>
    <r>
      <rPr>
        <sz val="8"/>
        <rFont val="Arial"/>
        <family val="2"/>
      </rPr>
      <t>CRFS</t>
    </r>
    <r>
      <rPr>
        <sz val="8"/>
        <rFont val="Times New Roman"/>
        <family val="1"/>
      </rPr>
      <t xml:space="preserve"> </t>
    </r>
    <r>
      <rPr>
        <sz val="8"/>
        <rFont val="Arial"/>
        <family val="2"/>
      </rPr>
      <t>MAXIPLAC</t>
    </r>
    <r>
      <rPr>
        <sz val="8"/>
        <rFont val="Times New Roman"/>
        <family val="1"/>
      </rPr>
      <t xml:space="preserve">  </t>
    </r>
    <r>
      <rPr>
        <sz val="8"/>
        <rFont val="Arial"/>
        <family val="2"/>
      </rPr>
      <t>H=125MM</t>
    </r>
    <r>
      <rPr>
        <sz val="8"/>
        <rFont val="Times New Roman"/>
        <family val="1"/>
      </rPr>
      <t xml:space="preserve"> </t>
    </r>
    <r>
      <rPr>
        <sz val="8"/>
        <rFont val="Arial"/>
        <family val="2"/>
      </rPr>
      <t>E=6MM</t>
    </r>
  </si>
  <si>
    <r>
      <rPr>
        <sz val="8"/>
        <rFont val="Arial"/>
        <family val="2"/>
      </rPr>
      <t>07.03.123</t>
    </r>
  </si>
  <si>
    <r>
      <rPr>
        <sz val="8"/>
        <rFont val="Arial"/>
        <family val="2"/>
      </rPr>
      <t>TELHA</t>
    </r>
    <r>
      <rPr>
        <sz val="8"/>
        <rFont val="Times New Roman"/>
        <family val="1"/>
      </rPr>
      <t xml:space="preserve"> </t>
    </r>
    <r>
      <rPr>
        <sz val="8"/>
        <rFont val="Arial"/>
        <family val="2"/>
      </rPr>
      <t>TECNOLOGIA</t>
    </r>
    <r>
      <rPr>
        <sz val="8"/>
        <rFont val="Times New Roman"/>
        <family val="1"/>
      </rPr>
      <t xml:space="preserve"> </t>
    </r>
    <r>
      <rPr>
        <sz val="8"/>
        <rFont val="Arial"/>
        <family val="2"/>
      </rPr>
      <t>CRFS</t>
    </r>
    <r>
      <rPr>
        <sz val="8"/>
        <rFont val="Times New Roman"/>
        <family val="1"/>
      </rPr>
      <t xml:space="preserve"> </t>
    </r>
    <r>
      <rPr>
        <sz val="8"/>
        <rFont val="Arial"/>
        <family val="2"/>
      </rPr>
      <t>MAXIPLAC</t>
    </r>
    <r>
      <rPr>
        <sz val="8"/>
        <rFont val="Times New Roman"/>
        <family val="1"/>
      </rPr>
      <t xml:space="preserve">  </t>
    </r>
    <r>
      <rPr>
        <sz val="8"/>
        <rFont val="Arial"/>
        <family val="2"/>
      </rPr>
      <t>H=125MM</t>
    </r>
    <r>
      <rPr>
        <sz val="8"/>
        <rFont val="Times New Roman"/>
        <family val="1"/>
      </rPr>
      <t xml:space="preserve"> </t>
    </r>
    <r>
      <rPr>
        <sz val="8"/>
        <rFont val="Arial"/>
        <family val="2"/>
      </rPr>
      <t>E=8MM</t>
    </r>
  </si>
  <si>
    <r>
      <rPr>
        <sz val="8"/>
        <rFont val="Arial"/>
        <family val="2"/>
      </rPr>
      <t>07.03.129</t>
    </r>
  </si>
  <si>
    <r>
      <rPr>
        <sz val="8"/>
        <rFont val="Arial"/>
        <family val="2"/>
      </rPr>
      <t>TELHA</t>
    </r>
    <r>
      <rPr>
        <sz val="8"/>
        <rFont val="Times New Roman"/>
        <family val="1"/>
      </rPr>
      <t xml:space="preserve">  </t>
    </r>
    <r>
      <rPr>
        <sz val="8"/>
        <rFont val="Arial"/>
        <family val="2"/>
      </rPr>
      <t>GALVALUME</t>
    </r>
    <r>
      <rPr>
        <sz val="8"/>
        <rFont val="Times New Roman"/>
        <family val="1"/>
      </rPr>
      <t xml:space="preserve"> </t>
    </r>
    <r>
      <rPr>
        <sz val="8"/>
        <rFont val="Arial"/>
        <family val="2"/>
      </rPr>
      <t>/</t>
    </r>
    <r>
      <rPr>
        <sz val="8"/>
        <rFont val="Times New Roman"/>
        <family val="1"/>
      </rPr>
      <t xml:space="preserve"> </t>
    </r>
    <r>
      <rPr>
        <sz val="8"/>
        <rFont val="Arial"/>
        <family val="2"/>
      </rPr>
      <t>ACO</t>
    </r>
    <r>
      <rPr>
        <sz val="8"/>
        <rFont val="Times New Roman"/>
        <family val="1"/>
      </rPr>
      <t xml:space="preserve"> </t>
    </r>
    <r>
      <rPr>
        <sz val="8"/>
        <rFont val="Arial"/>
        <family val="2"/>
      </rPr>
      <t>GALV</t>
    </r>
    <r>
      <rPr>
        <sz val="8"/>
        <rFont val="Times New Roman"/>
        <family val="1"/>
      </rPr>
      <t xml:space="preserve"> </t>
    </r>
    <r>
      <rPr>
        <sz val="8"/>
        <rFont val="Arial"/>
        <family val="2"/>
      </rPr>
      <t>PINT</t>
    </r>
    <r>
      <rPr>
        <sz val="8"/>
        <rFont val="Times New Roman"/>
        <family val="1"/>
      </rPr>
      <t xml:space="preserve"> </t>
    </r>
    <r>
      <rPr>
        <sz val="8"/>
        <rFont val="Arial"/>
        <family val="2"/>
      </rPr>
      <t>1</t>
    </r>
    <r>
      <rPr>
        <sz val="8"/>
        <rFont val="Times New Roman"/>
        <family val="1"/>
      </rPr>
      <t xml:space="preserve"> </t>
    </r>
    <r>
      <rPr>
        <sz val="8"/>
        <rFont val="Arial"/>
        <family val="2"/>
      </rPr>
      <t>FACE</t>
    </r>
    <r>
      <rPr>
        <sz val="8"/>
        <rFont val="Times New Roman"/>
        <family val="1"/>
      </rPr>
      <t xml:space="preserve"> </t>
    </r>
    <r>
      <rPr>
        <sz val="8"/>
        <rFont val="Arial"/>
        <family val="2"/>
      </rPr>
      <t>PO</t>
    </r>
    <r>
      <rPr>
        <sz val="8"/>
        <rFont val="Times New Roman"/>
        <family val="1"/>
      </rPr>
      <t xml:space="preserve"> </t>
    </r>
    <r>
      <rPr>
        <sz val="8"/>
        <rFont val="Arial"/>
        <family val="2"/>
      </rPr>
      <t>OU</t>
    </r>
    <r>
      <rPr>
        <sz val="8"/>
        <rFont val="Times New Roman"/>
        <family val="1"/>
      </rPr>
      <t xml:space="preserve"> </t>
    </r>
    <r>
      <rPr>
        <sz val="8"/>
        <rFont val="Arial"/>
        <family val="2"/>
      </rPr>
      <t>COIL-COATING</t>
    </r>
    <r>
      <rPr>
        <sz val="8"/>
        <rFont val="Times New Roman"/>
        <family val="1"/>
      </rPr>
      <t xml:space="preserve"> </t>
    </r>
    <r>
      <rPr>
        <sz val="8"/>
        <rFont val="Arial"/>
        <family val="2"/>
      </rPr>
      <t xml:space="preserve">ONDULADA
</t>
    </r>
    <r>
      <rPr>
        <sz val="8"/>
        <rFont val="Arial"/>
        <family val="2"/>
      </rPr>
      <t>CRFS</t>
    </r>
    <r>
      <rPr>
        <sz val="8"/>
        <rFont val="Times New Roman"/>
        <family val="1"/>
      </rPr>
      <t xml:space="preserve"> </t>
    </r>
    <r>
      <rPr>
        <sz val="8"/>
        <rFont val="Arial"/>
        <family val="2"/>
      </rPr>
      <t>E=0,65MM</t>
    </r>
  </si>
  <si>
    <r>
      <rPr>
        <sz val="8"/>
        <rFont val="Arial"/>
        <family val="2"/>
      </rPr>
      <t>07.03.130</t>
    </r>
  </si>
  <si>
    <r>
      <rPr>
        <sz val="8"/>
        <rFont val="Arial"/>
        <family val="2"/>
      </rPr>
      <t>TELHA</t>
    </r>
    <r>
      <rPr>
        <sz val="8"/>
        <rFont val="Times New Roman"/>
        <family val="1"/>
      </rPr>
      <t xml:space="preserve"> </t>
    </r>
    <r>
      <rPr>
        <sz val="8"/>
        <rFont val="Arial"/>
        <family val="2"/>
      </rPr>
      <t>GALVALUME</t>
    </r>
    <r>
      <rPr>
        <sz val="8"/>
        <rFont val="Times New Roman"/>
        <family val="1"/>
      </rPr>
      <t xml:space="preserve"> </t>
    </r>
    <r>
      <rPr>
        <sz val="8"/>
        <rFont val="Arial"/>
        <family val="2"/>
      </rPr>
      <t>/</t>
    </r>
    <r>
      <rPr>
        <sz val="8"/>
        <rFont val="Times New Roman"/>
        <family val="1"/>
      </rPr>
      <t xml:space="preserve"> </t>
    </r>
    <r>
      <rPr>
        <sz val="8"/>
        <rFont val="Arial"/>
        <family val="2"/>
      </rPr>
      <t>ACO</t>
    </r>
    <r>
      <rPr>
        <sz val="8"/>
        <rFont val="Times New Roman"/>
        <family val="1"/>
      </rPr>
      <t xml:space="preserve"> </t>
    </r>
    <r>
      <rPr>
        <sz val="8"/>
        <rFont val="Arial"/>
        <family val="2"/>
      </rPr>
      <t>GALV</t>
    </r>
    <r>
      <rPr>
        <sz val="8"/>
        <rFont val="Times New Roman"/>
        <family val="1"/>
      </rPr>
      <t xml:space="preserve"> </t>
    </r>
    <r>
      <rPr>
        <sz val="8"/>
        <rFont val="Arial"/>
        <family val="2"/>
      </rPr>
      <t>PINT</t>
    </r>
    <r>
      <rPr>
        <sz val="8"/>
        <rFont val="Times New Roman"/>
        <family val="1"/>
      </rPr>
      <t xml:space="preserve"> </t>
    </r>
    <r>
      <rPr>
        <sz val="8"/>
        <rFont val="Arial"/>
        <family val="2"/>
      </rPr>
      <t>1</t>
    </r>
    <r>
      <rPr>
        <sz val="8"/>
        <rFont val="Times New Roman"/>
        <family val="1"/>
      </rPr>
      <t xml:space="preserve"> </t>
    </r>
    <r>
      <rPr>
        <sz val="8"/>
        <rFont val="Arial"/>
        <family val="2"/>
      </rPr>
      <t>FACE</t>
    </r>
    <r>
      <rPr>
        <sz val="8"/>
        <rFont val="Times New Roman"/>
        <family val="1"/>
      </rPr>
      <t xml:space="preserve"> </t>
    </r>
    <r>
      <rPr>
        <sz val="8"/>
        <rFont val="Arial"/>
        <family val="2"/>
      </rPr>
      <t>PO/COIL-COATING</t>
    </r>
    <r>
      <rPr>
        <sz val="8"/>
        <rFont val="Times New Roman"/>
        <family val="1"/>
      </rPr>
      <t xml:space="preserve"> </t>
    </r>
    <r>
      <rPr>
        <sz val="8"/>
        <rFont val="Arial"/>
        <family val="2"/>
      </rPr>
      <t>TRAPEZ</t>
    </r>
    <r>
      <rPr>
        <sz val="8"/>
        <rFont val="Times New Roman"/>
        <family val="1"/>
      </rPr>
      <t xml:space="preserve"> </t>
    </r>
    <r>
      <rPr>
        <sz val="8"/>
        <rFont val="Arial"/>
        <family val="2"/>
      </rPr>
      <t xml:space="preserve">H=40MM
</t>
    </r>
    <r>
      <rPr>
        <sz val="8"/>
        <rFont val="Arial"/>
        <family val="2"/>
      </rPr>
      <t>E=0,65MM</t>
    </r>
  </si>
  <si>
    <r>
      <rPr>
        <sz val="8"/>
        <rFont val="Arial"/>
        <family val="2"/>
      </rPr>
      <t>07.03.131</t>
    </r>
  </si>
  <si>
    <r>
      <rPr>
        <sz val="8"/>
        <rFont val="Arial"/>
        <family val="2"/>
      </rPr>
      <t>TELHA</t>
    </r>
    <r>
      <rPr>
        <sz val="8"/>
        <rFont val="Times New Roman"/>
        <family val="1"/>
      </rPr>
      <t xml:space="preserve"> </t>
    </r>
    <r>
      <rPr>
        <sz val="8"/>
        <rFont val="Arial"/>
        <family val="2"/>
      </rPr>
      <t>GALVALUME</t>
    </r>
    <r>
      <rPr>
        <sz val="8"/>
        <rFont val="Times New Roman"/>
        <family val="1"/>
      </rPr>
      <t xml:space="preserve"> </t>
    </r>
    <r>
      <rPr>
        <sz val="8"/>
        <rFont val="Arial"/>
        <family val="2"/>
      </rPr>
      <t>/</t>
    </r>
    <r>
      <rPr>
        <sz val="8"/>
        <rFont val="Times New Roman"/>
        <family val="1"/>
      </rPr>
      <t xml:space="preserve"> </t>
    </r>
    <r>
      <rPr>
        <sz val="8"/>
        <rFont val="Arial"/>
        <family val="2"/>
      </rPr>
      <t>ACO</t>
    </r>
    <r>
      <rPr>
        <sz val="8"/>
        <rFont val="Times New Roman"/>
        <family val="1"/>
      </rPr>
      <t xml:space="preserve"> </t>
    </r>
    <r>
      <rPr>
        <sz val="8"/>
        <rFont val="Arial"/>
        <family val="2"/>
      </rPr>
      <t>GALV</t>
    </r>
    <r>
      <rPr>
        <sz val="8"/>
        <rFont val="Times New Roman"/>
        <family val="1"/>
      </rPr>
      <t xml:space="preserve"> </t>
    </r>
    <r>
      <rPr>
        <sz val="8"/>
        <rFont val="Arial"/>
        <family val="2"/>
      </rPr>
      <t>PINT</t>
    </r>
    <r>
      <rPr>
        <sz val="8"/>
        <rFont val="Times New Roman"/>
        <family val="1"/>
      </rPr>
      <t xml:space="preserve"> </t>
    </r>
    <r>
      <rPr>
        <sz val="8"/>
        <rFont val="Arial"/>
        <family val="2"/>
      </rPr>
      <t>1</t>
    </r>
    <r>
      <rPr>
        <sz val="8"/>
        <rFont val="Times New Roman"/>
        <family val="1"/>
      </rPr>
      <t xml:space="preserve"> </t>
    </r>
    <r>
      <rPr>
        <sz val="8"/>
        <rFont val="Arial"/>
        <family val="2"/>
      </rPr>
      <t>FACE</t>
    </r>
    <r>
      <rPr>
        <sz val="8"/>
        <rFont val="Times New Roman"/>
        <family val="1"/>
      </rPr>
      <t xml:space="preserve"> </t>
    </r>
    <r>
      <rPr>
        <sz val="8"/>
        <rFont val="Arial"/>
        <family val="2"/>
      </rPr>
      <t>PO/COIL-COATING</t>
    </r>
    <r>
      <rPr>
        <sz val="8"/>
        <rFont val="Times New Roman"/>
        <family val="1"/>
      </rPr>
      <t xml:space="preserve"> </t>
    </r>
    <r>
      <rPr>
        <sz val="8"/>
        <rFont val="Arial"/>
        <family val="2"/>
      </rPr>
      <t>TRAPEZ</t>
    </r>
    <r>
      <rPr>
        <sz val="8"/>
        <rFont val="Times New Roman"/>
        <family val="1"/>
      </rPr>
      <t xml:space="preserve"> </t>
    </r>
    <r>
      <rPr>
        <sz val="8"/>
        <rFont val="Arial"/>
        <family val="2"/>
      </rPr>
      <t>H=100MM</t>
    </r>
    <r>
      <rPr>
        <sz val="8"/>
        <rFont val="Times New Roman"/>
        <family val="1"/>
      </rPr>
      <t xml:space="preserve"> </t>
    </r>
    <r>
      <rPr>
        <sz val="8"/>
        <rFont val="Arial"/>
        <family val="2"/>
      </rPr>
      <t>E=0,65MM</t>
    </r>
  </si>
  <si>
    <r>
      <rPr>
        <sz val="8"/>
        <rFont val="Arial"/>
        <family val="2"/>
      </rPr>
      <t>07.03.132</t>
    </r>
  </si>
  <si>
    <r>
      <rPr>
        <sz val="8"/>
        <rFont val="Arial"/>
        <family val="2"/>
      </rPr>
      <t>TELHA</t>
    </r>
    <r>
      <rPr>
        <sz val="8"/>
        <rFont val="Times New Roman"/>
        <family val="1"/>
      </rPr>
      <t xml:space="preserve"> </t>
    </r>
    <r>
      <rPr>
        <sz val="8"/>
        <rFont val="Arial"/>
        <family val="2"/>
      </rPr>
      <t>GALVALUME</t>
    </r>
    <r>
      <rPr>
        <sz val="8"/>
        <rFont val="Times New Roman"/>
        <family val="1"/>
      </rPr>
      <t xml:space="preserve"> </t>
    </r>
    <r>
      <rPr>
        <sz val="8"/>
        <rFont val="Arial"/>
        <family val="2"/>
      </rPr>
      <t>/</t>
    </r>
    <r>
      <rPr>
        <sz val="8"/>
        <rFont val="Times New Roman"/>
        <family val="1"/>
      </rPr>
      <t xml:space="preserve"> </t>
    </r>
    <r>
      <rPr>
        <sz val="8"/>
        <rFont val="Arial"/>
        <family val="2"/>
      </rPr>
      <t>ACO</t>
    </r>
    <r>
      <rPr>
        <sz val="8"/>
        <rFont val="Times New Roman"/>
        <family val="1"/>
      </rPr>
      <t xml:space="preserve"> </t>
    </r>
    <r>
      <rPr>
        <sz val="8"/>
        <rFont val="Arial"/>
        <family val="2"/>
      </rPr>
      <t>GALV</t>
    </r>
    <r>
      <rPr>
        <sz val="8"/>
        <rFont val="Times New Roman"/>
        <family val="1"/>
      </rPr>
      <t xml:space="preserve"> </t>
    </r>
    <r>
      <rPr>
        <sz val="8"/>
        <rFont val="Arial"/>
        <family val="2"/>
      </rPr>
      <t>ACAB.</t>
    </r>
    <r>
      <rPr>
        <sz val="8"/>
        <rFont val="Times New Roman"/>
        <family val="1"/>
      </rPr>
      <t xml:space="preserve"> </t>
    </r>
    <r>
      <rPr>
        <sz val="8"/>
        <rFont val="Arial"/>
        <family val="2"/>
      </rPr>
      <t>NATURAL</t>
    </r>
    <r>
      <rPr>
        <sz val="8"/>
        <rFont val="Times New Roman"/>
        <family val="1"/>
      </rPr>
      <t xml:space="preserve"> </t>
    </r>
    <r>
      <rPr>
        <sz val="8"/>
        <rFont val="Arial"/>
        <family val="2"/>
      </rPr>
      <t>ONDULADA</t>
    </r>
    <r>
      <rPr>
        <sz val="8"/>
        <rFont val="Times New Roman"/>
        <family val="1"/>
      </rPr>
      <t xml:space="preserve"> </t>
    </r>
    <r>
      <rPr>
        <sz val="8"/>
        <rFont val="Arial"/>
        <family val="2"/>
      </rPr>
      <t>CRFS</t>
    </r>
    <r>
      <rPr>
        <sz val="8"/>
        <rFont val="Times New Roman"/>
        <family val="1"/>
      </rPr>
      <t xml:space="preserve">  </t>
    </r>
    <r>
      <rPr>
        <sz val="8"/>
        <rFont val="Arial"/>
        <family val="2"/>
      </rPr>
      <t>E=0,65MM</t>
    </r>
  </si>
  <si>
    <r>
      <rPr>
        <sz val="8"/>
        <rFont val="Arial"/>
        <family val="2"/>
      </rPr>
      <t>07.03.133</t>
    </r>
  </si>
  <si>
    <r>
      <rPr>
        <sz val="8"/>
        <rFont val="Arial"/>
        <family val="2"/>
      </rPr>
      <t>TELHA</t>
    </r>
    <r>
      <rPr>
        <sz val="8"/>
        <rFont val="Times New Roman"/>
        <family val="1"/>
      </rPr>
      <t xml:space="preserve"> </t>
    </r>
    <r>
      <rPr>
        <sz val="8"/>
        <rFont val="Arial"/>
        <family val="2"/>
      </rPr>
      <t>GALVALUME</t>
    </r>
    <r>
      <rPr>
        <sz val="8"/>
        <rFont val="Times New Roman"/>
        <family val="1"/>
      </rPr>
      <t xml:space="preserve"> </t>
    </r>
    <r>
      <rPr>
        <sz val="8"/>
        <rFont val="Arial"/>
        <family val="2"/>
      </rPr>
      <t>/</t>
    </r>
    <r>
      <rPr>
        <sz val="8"/>
        <rFont val="Times New Roman"/>
        <family val="1"/>
      </rPr>
      <t xml:space="preserve"> </t>
    </r>
    <r>
      <rPr>
        <sz val="8"/>
        <rFont val="Arial"/>
        <family val="2"/>
      </rPr>
      <t>ACO</t>
    </r>
    <r>
      <rPr>
        <sz val="8"/>
        <rFont val="Times New Roman"/>
        <family val="1"/>
      </rPr>
      <t xml:space="preserve"> </t>
    </r>
    <r>
      <rPr>
        <sz val="8"/>
        <rFont val="Arial"/>
        <family val="2"/>
      </rPr>
      <t>GALV</t>
    </r>
    <r>
      <rPr>
        <sz val="8"/>
        <rFont val="Times New Roman"/>
        <family val="1"/>
      </rPr>
      <t xml:space="preserve"> </t>
    </r>
    <r>
      <rPr>
        <sz val="8"/>
        <rFont val="Arial"/>
        <family val="2"/>
      </rPr>
      <t>ACABAMENTO.NATURAL</t>
    </r>
    <r>
      <rPr>
        <sz val="8"/>
        <rFont val="Times New Roman"/>
        <family val="1"/>
      </rPr>
      <t xml:space="preserve"> </t>
    </r>
    <r>
      <rPr>
        <sz val="8"/>
        <rFont val="Arial"/>
        <family val="2"/>
      </rPr>
      <t>TRAPEZ</t>
    </r>
    <r>
      <rPr>
        <sz val="8"/>
        <rFont val="Times New Roman"/>
        <family val="1"/>
      </rPr>
      <t xml:space="preserve"> </t>
    </r>
    <r>
      <rPr>
        <sz val="8"/>
        <rFont val="Arial"/>
        <family val="2"/>
      </rPr>
      <t xml:space="preserve">H=40MM
</t>
    </r>
    <r>
      <rPr>
        <sz val="8"/>
        <rFont val="Arial"/>
        <family val="2"/>
      </rPr>
      <t>.E=0,65MM</t>
    </r>
  </si>
  <si>
    <r>
      <rPr>
        <sz val="8"/>
        <rFont val="Arial"/>
        <family val="2"/>
      </rPr>
      <t>07.03.134</t>
    </r>
  </si>
  <si>
    <r>
      <rPr>
        <sz val="8"/>
        <rFont val="Arial"/>
        <family val="2"/>
      </rPr>
      <t>TELHA</t>
    </r>
    <r>
      <rPr>
        <sz val="8"/>
        <rFont val="Times New Roman"/>
        <family val="1"/>
      </rPr>
      <t xml:space="preserve"> </t>
    </r>
    <r>
      <rPr>
        <sz val="8"/>
        <rFont val="Arial"/>
        <family val="2"/>
      </rPr>
      <t>GALVALUME</t>
    </r>
    <r>
      <rPr>
        <sz val="8"/>
        <rFont val="Times New Roman"/>
        <family val="1"/>
      </rPr>
      <t xml:space="preserve"> </t>
    </r>
    <r>
      <rPr>
        <sz val="8"/>
        <rFont val="Arial"/>
        <family val="2"/>
      </rPr>
      <t>/</t>
    </r>
    <r>
      <rPr>
        <sz val="8"/>
        <rFont val="Times New Roman"/>
        <family val="1"/>
      </rPr>
      <t xml:space="preserve"> </t>
    </r>
    <r>
      <rPr>
        <sz val="8"/>
        <rFont val="Arial"/>
        <family val="2"/>
      </rPr>
      <t>ACO</t>
    </r>
    <r>
      <rPr>
        <sz val="8"/>
        <rFont val="Times New Roman"/>
        <family val="1"/>
      </rPr>
      <t xml:space="preserve"> </t>
    </r>
    <r>
      <rPr>
        <sz val="8"/>
        <rFont val="Arial"/>
        <family val="2"/>
      </rPr>
      <t>GALV</t>
    </r>
    <r>
      <rPr>
        <sz val="8"/>
        <rFont val="Times New Roman"/>
        <family val="1"/>
      </rPr>
      <t xml:space="preserve"> </t>
    </r>
    <r>
      <rPr>
        <sz val="8"/>
        <rFont val="Arial"/>
        <family val="2"/>
      </rPr>
      <t>ACABAMENTO.NATURAL</t>
    </r>
    <r>
      <rPr>
        <sz val="8"/>
        <rFont val="Times New Roman"/>
        <family val="1"/>
      </rPr>
      <t xml:space="preserve"> </t>
    </r>
    <r>
      <rPr>
        <sz val="8"/>
        <rFont val="Arial"/>
        <family val="2"/>
      </rPr>
      <t>TRAPEZ</t>
    </r>
    <r>
      <rPr>
        <sz val="8"/>
        <rFont val="Times New Roman"/>
        <family val="1"/>
      </rPr>
      <t xml:space="preserve"> </t>
    </r>
    <r>
      <rPr>
        <sz val="8"/>
        <rFont val="Arial"/>
        <family val="2"/>
      </rPr>
      <t xml:space="preserve">H=100MM
</t>
    </r>
    <r>
      <rPr>
        <sz val="8"/>
        <rFont val="Arial"/>
        <family val="2"/>
      </rPr>
      <t>.E=0,65MM</t>
    </r>
  </si>
  <si>
    <r>
      <rPr>
        <sz val="8"/>
        <rFont val="Arial"/>
        <family val="2"/>
      </rPr>
      <t>07.03.135</t>
    </r>
  </si>
  <si>
    <r>
      <rPr>
        <sz val="8"/>
        <rFont val="Arial"/>
        <family val="2"/>
      </rPr>
      <t>TELHA</t>
    </r>
    <r>
      <rPr>
        <sz val="8"/>
        <rFont val="Times New Roman"/>
        <family val="1"/>
      </rPr>
      <t xml:space="preserve"> </t>
    </r>
    <r>
      <rPr>
        <sz val="8"/>
        <rFont val="Arial"/>
        <family val="2"/>
      </rPr>
      <t>GALVALUME</t>
    </r>
    <r>
      <rPr>
        <sz val="8"/>
        <rFont val="Times New Roman"/>
        <family val="1"/>
      </rPr>
      <t xml:space="preserve"> </t>
    </r>
    <r>
      <rPr>
        <sz val="8"/>
        <rFont val="Arial"/>
        <family val="2"/>
      </rPr>
      <t>/</t>
    </r>
    <r>
      <rPr>
        <sz val="8"/>
        <rFont val="Times New Roman"/>
        <family val="1"/>
      </rPr>
      <t xml:space="preserve"> </t>
    </r>
    <r>
      <rPr>
        <sz val="8"/>
        <rFont val="Arial"/>
        <family val="2"/>
      </rPr>
      <t>ACO</t>
    </r>
    <r>
      <rPr>
        <sz val="8"/>
        <rFont val="Times New Roman"/>
        <family val="1"/>
      </rPr>
      <t xml:space="preserve"> </t>
    </r>
    <r>
      <rPr>
        <sz val="8"/>
        <rFont val="Arial"/>
        <family val="2"/>
      </rPr>
      <t>GALV</t>
    </r>
    <r>
      <rPr>
        <sz val="8"/>
        <rFont val="Times New Roman"/>
        <family val="1"/>
      </rPr>
      <t xml:space="preserve"> </t>
    </r>
    <r>
      <rPr>
        <sz val="8"/>
        <rFont val="Arial"/>
        <family val="2"/>
      </rPr>
      <t>SANDUICHE</t>
    </r>
    <r>
      <rPr>
        <sz val="8"/>
        <rFont val="Times New Roman"/>
        <family val="1"/>
      </rPr>
      <t xml:space="preserve">  </t>
    </r>
    <r>
      <rPr>
        <sz val="8"/>
        <rFont val="Arial"/>
        <family val="2"/>
      </rPr>
      <t>E=30MM</t>
    </r>
    <r>
      <rPr>
        <sz val="8"/>
        <rFont val="Times New Roman"/>
        <family val="1"/>
      </rPr>
      <t xml:space="preserve"> </t>
    </r>
    <r>
      <rPr>
        <sz val="8"/>
        <rFont val="Arial"/>
        <family val="2"/>
      </rPr>
      <t>(PUR)</t>
    </r>
    <r>
      <rPr>
        <sz val="8"/>
        <rFont val="Times New Roman"/>
        <family val="1"/>
      </rPr>
      <t xml:space="preserve"> </t>
    </r>
    <r>
      <rPr>
        <sz val="8"/>
        <rFont val="Arial"/>
        <family val="2"/>
      </rPr>
      <t>/</t>
    </r>
    <r>
      <rPr>
        <sz val="8"/>
        <rFont val="Times New Roman"/>
        <family val="1"/>
      </rPr>
      <t xml:space="preserve"> </t>
    </r>
    <r>
      <rPr>
        <sz val="8"/>
        <rFont val="Arial"/>
        <family val="2"/>
      </rPr>
      <t>(PIR)</t>
    </r>
    <r>
      <rPr>
        <sz val="8"/>
        <rFont val="Times New Roman"/>
        <family val="1"/>
      </rPr>
      <t xml:space="preserve">  </t>
    </r>
    <r>
      <rPr>
        <sz val="8"/>
        <rFont val="Arial"/>
        <family val="2"/>
      </rPr>
      <t>TRAPEZ</t>
    </r>
    <r>
      <rPr>
        <sz val="8"/>
        <rFont val="Times New Roman"/>
        <family val="1"/>
      </rPr>
      <t xml:space="preserve"> </t>
    </r>
    <r>
      <rPr>
        <sz val="8"/>
        <rFont val="Arial"/>
        <family val="2"/>
      </rPr>
      <t>H=40MM</t>
    </r>
    <r>
      <rPr>
        <sz val="8"/>
        <rFont val="Times New Roman"/>
        <family val="1"/>
      </rPr>
      <t xml:space="preserve"> </t>
    </r>
    <r>
      <rPr>
        <sz val="8"/>
        <rFont val="Arial"/>
        <family val="2"/>
      </rPr>
      <t>NAS</t>
    </r>
    <r>
      <rPr>
        <sz val="8"/>
        <rFont val="Times New Roman"/>
        <family val="1"/>
      </rPr>
      <t xml:space="preserve"> </t>
    </r>
    <r>
      <rPr>
        <sz val="8"/>
        <rFont val="Arial"/>
        <family val="2"/>
      </rPr>
      <t>DUAS</t>
    </r>
    <r>
      <rPr>
        <sz val="8"/>
        <rFont val="Times New Roman"/>
        <family val="1"/>
      </rPr>
      <t xml:space="preserve"> </t>
    </r>
    <r>
      <rPr>
        <sz val="8"/>
        <rFont val="Arial"/>
        <family val="2"/>
      </rPr>
      <t>FACES</t>
    </r>
    <r>
      <rPr>
        <sz val="8"/>
        <rFont val="Times New Roman"/>
        <family val="1"/>
      </rPr>
      <t xml:space="preserve">  </t>
    </r>
    <r>
      <rPr>
        <sz val="8"/>
        <rFont val="Arial"/>
        <family val="2"/>
      </rPr>
      <t>E=</t>
    </r>
    <r>
      <rPr>
        <sz val="8"/>
        <rFont val="Times New Roman"/>
        <family val="1"/>
      </rPr>
      <t xml:space="preserve"> </t>
    </r>
    <r>
      <rPr>
        <sz val="8"/>
        <rFont val="Arial"/>
        <family val="2"/>
      </rPr>
      <t>0,50MM</t>
    </r>
    <r>
      <rPr>
        <sz val="8"/>
        <rFont val="Times New Roman"/>
        <family val="1"/>
      </rPr>
      <t xml:space="preserve"> </t>
    </r>
    <r>
      <rPr>
        <sz val="8"/>
        <rFont val="Arial"/>
        <family val="2"/>
      </rPr>
      <t>COM</t>
    </r>
    <r>
      <rPr>
        <sz val="8"/>
        <rFont val="Times New Roman"/>
        <family val="1"/>
      </rPr>
      <t xml:space="preserve"> </t>
    </r>
    <r>
      <rPr>
        <sz val="8"/>
        <rFont val="Arial"/>
        <family val="2"/>
      </rPr>
      <t>PINT</t>
    </r>
    <r>
      <rPr>
        <sz val="8"/>
        <rFont val="Times New Roman"/>
        <family val="1"/>
      </rPr>
      <t xml:space="preserve"> </t>
    </r>
    <r>
      <rPr>
        <sz val="8"/>
        <rFont val="Arial"/>
        <family val="2"/>
      </rPr>
      <t>FACES</t>
    </r>
    <r>
      <rPr>
        <sz val="8"/>
        <rFont val="Times New Roman"/>
        <family val="1"/>
      </rPr>
      <t xml:space="preserve"> </t>
    </r>
    <r>
      <rPr>
        <sz val="8"/>
        <rFont val="Arial"/>
        <family val="2"/>
      </rPr>
      <t>APARENTES.</t>
    </r>
  </si>
  <si>
    <r>
      <rPr>
        <sz val="8"/>
        <rFont val="Arial"/>
        <family val="2"/>
      </rPr>
      <t>07.03.136</t>
    </r>
  </si>
  <si>
    <r>
      <rPr>
        <sz val="8"/>
        <rFont val="Arial"/>
        <family val="2"/>
      </rPr>
      <t>TELHA</t>
    </r>
    <r>
      <rPr>
        <sz val="8"/>
        <rFont val="Times New Roman"/>
        <family val="1"/>
      </rPr>
      <t xml:space="preserve"> </t>
    </r>
    <r>
      <rPr>
        <sz val="8"/>
        <rFont val="Arial"/>
        <family val="2"/>
      </rPr>
      <t>GALVALUME</t>
    </r>
    <r>
      <rPr>
        <sz val="8"/>
        <rFont val="Times New Roman"/>
        <family val="1"/>
      </rPr>
      <t xml:space="preserve"> </t>
    </r>
    <r>
      <rPr>
        <sz val="8"/>
        <rFont val="Arial"/>
        <family val="2"/>
      </rPr>
      <t>/</t>
    </r>
    <r>
      <rPr>
        <sz val="8"/>
        <rFont val="Times New Roman"/>
        <family val="1"/>
      </rPr>
      <t xml:space="preserve"> </t>
    </r>
    <r>
      <rPr>
        <sz val="8"/>
        <rFont val="Arial"/>
        <family val="2"/>
      </rPr>
      <t>ACO</t>
    </r>
    <r>
      <rPr>
        <sz val="8"/>
        <rFont val="Times New Roman"/>
        <family val="1"/>
      </rPr>
      <t xml:space="preserve"> </t>
    </r>
    <r>
      <rPr>
        <sz val="8"/>
        <rFont val="Arial"/>
        <family val="2"/>
      </rPr>
      <t>GALV</t>
    </r>
    <r>
      <rPr>
        <sz val="8"/>
        <rFont val="Times New Roman"/>
        <family val="1"/>
      </rPr>
      <t xml:space="preserve"> </t>
    </r>
    <r>
      <rPr>
        <sz val="8"/>
        <rFont val="Arial"/>
        <family val="2"/>
      </rPr>
      <t>SANDUICHE</t>
    </r>
    <r>
      <rPr>
        <sz val="8"/>
        <rFont val="Times New Roman"/>
        <family val="1"/>
      </rPr>
      <t xml:space="preserve">  </t>
    </r>
    <r>
      <rPr>
        <sz val="8"/>
        <rFont val="Arial"/>
        <family val="2"/>
      </rPr>
      <t>E=50MM</t>
    </r>
    <r>
      <rPr>
        <sz val="8"/>
        <rFont val="Times New Roman"/>
        <family val="1"/>
      </rPr>
      <t xml:space="preserve"> </t>
    </r>
    <r>
      <rPr>
        <sz val="8"/>
        <rFont val="Arial"/>
        <family val="2"/>
      </rPr>
      <t>(PUR)</t>
    </r>
    <r>
      <rPr>
        <sz val="8"/>
        <rFont val="Times New Roman"/>
        <family val="1"/>
      </rPr>
      <t xml:space="preserve"> </t>
    </r>
    <r>
      <rPr>
        <sz val="8"/>
        <rFont val="Arial"/>
        <family val="2"/>
      </rPr>
      <t>/</t>
    </r>
    <r>
      <rPr>
        <sz val="8"/>
        <rFont val="Times New Roman"/>
        <family val="1"/>
      </rPr>
      <t xml:space="preserve"> </t>
    </r>
    <r>
      <rPr>
        <sz val="8"/>
        <rFont val="Arial"/>
        <family val="2"/>
      </rPr>
      <t>(PIR)</t>
    </r>
    <r>
      <rPr>
        <sz val="8"/>
        <rFont val="Times New Roman"/>
        <family val="1"/>
      </rPr>
      <t xml:space="preserve">  </t>
    </r>
    <r>
      <rPr>
        <sz val="8"/>
        <rFont val="Arial"/>
        <family val="2"/>
      </rPr>
      <t>TRAPEZ</t>
    </r>
    <r>
      <rPr>
        <sz val="8"/>
        <rFont val="Times New Roman"/>
        <family val="1"/>
      </rPr>
      <t xml:space="preserve"> </t>
    </r>
    <r>
      <rPr>
        <sz val="8"/>
        <rFont val="Arial"/>
        <family val="2"/>
      </rPr>
      <t>H=40MM</t>
    </r>
    <r>
      <rPr>
        <sz val="8"/>
        <rFont val="Times New Roman"/>
        <family val="1"/>
      </rPr>
      <t xml:space="preserve"> </t>
    </r>
    <r>
      <rPr>
        <sz val="8"/>
        <rFont val="Arial"/>
        <family val="2"/>
      </rPr>
      <t>NAS</t>
    </r>
    <r>
      <rPr>
        <sz val="8"/>
        <rFont val="Times New Roman"/>
        <family val="1"/>
      </rPr>
      <t xml:space="preserve"> </t>
    </r>
    <r>
      <rPr>
        <sz val="8"/>
        <rFont val="Arial"/>
        <family val="2"/>
      </rPr>
      <t>DUAS</t>
    </r>
    <r>
      <rPr>
        <sz val="8"/>
        <rFont val="Times New Roman"/>
        <family val="1"/>
      </rPr>
      <t xml:space="preserve"> </t>
    </r>
    <r>
      <rPr>
        <sz val="8"/>
        <rFont val="Arial"/>
        <family val="2"/>
      </rPr>
      <t>FACES</t>
    </r>
    <r>
      <rPr>
        <sz val="8"/>
        <rFont val="Times New Roman"/>
        <family val="1"/>
      </rPr>
      <t xml:space="preserve">  </t>
    </r>
    <r>
      <rPr>
        <sz val="8"/>
        <rFont val="Arial"/>
        <family val="2"/>
      </rPr>
      <t>E=</t>
    </r>
    <r>
      <rPr>
        <sz val="8"/>
        <rFont val="Times New Roman"/>
        <family val="1"/>
      </rPr>
      <t xml:space="preserve"> </t>
    </r>
    <r>
      <rPr>
        <sz val="8"/>
        <rFont val="Arial"/>
        <family val="2"/>
      </rPr>
      <t>0,50MM</t>
    </r>
    <r>
      <rPr>
        <sz val="8"/>
        <rFont val="Times New Roman"/>
        <family val="1"/>
      </rPr>
      <t xml:space="preserve"> </t>
    </r>
    <r>
      <rPr>
        <sz val="8"/>
        <rFont val="Arial"/>
        <family val="2"/>
      </rPr>
      <t>COM</t>
    </r>
    <r>
      <rPr>
        <sz val="8"/>
        <rFont val="Times New Roman"/>
        <family val="1"/>
      </rPr>
      <t xml:space="preserve"> </t>
    </r>
    <r>
      <rPr>
        <sz val="8"/>
        <rFont val="Arial"/>
        <family val="2"/>
      </rPr>
      <t>PINT</t>
    </r>
    <r>
      <rPr>
        <sz val="8"/>
        <rFont val="Times New Roman"/>
        <family val="1"/>
      </rPr>
      <t xml:space="preserve"> </t>
    </r>
    <r>
      <rPr>
        <sz val="8"/>
        <rFont val="Arial"/>
        <family val="2"/>
      </rPr>
      <t>FACES</t>
    </r>
    <r>
      <rPr>
        <sz val="8"/>
        <rFont val="Times New Roman"/>
        <family val="1"/>
      </rPr>
      <t xml:space="preserve"> </t>
    </r>
    <r>
      <rPr>
        <sz val="8"/>
        <rFont val="Arial"/>
        <family val="2"/>
      </rPr>
      <t>APARENTES.</t>
    </r>
  </si>
  <si>
    <r>
      <rPr>
        <sz val="8"/>
        <rFont val="Arial"/>
        <family val="2"/>
      </rPr>
      <t>07.03.137</t>
    </r>
  </si>
  <si>
    <r>
      <rPr>
        <sz val="8"/>
        <rFont val="Arial"/>
        <family val="2"/>
      </rPr>
      <t>TELHA</t>
    </r>
    <r>
      <rPr>
        <sz val="8"/>
        <rFont val="Times New Roman"/>
        <family val="1"/>
      </rPr>
      <t xml:space="preserve"> </t>
    </r>
    <r>
      <rPr>
        <sz val="8"/>
        <rFont val="Arial"/>
        <family val="2"/>
      </rPr>
      <t>GALVALUME</t>
    </r>
    <r>
      <rPr>
        <sz val="8"/>
        <rFont val="Times New Roman"/>
        <family val="1"/>
      </rPr>
      <t xml:space="preserve"> </t>
    </r>
    <r>
      <rPr>
        <sz val="8"/>
        <rFont val="Arial"/>
        <family val="2"/>
      </rPr>
      <t>/</t>
    </r>
    <r>
      <rPr>
        <sz val="8"/>
        <rFont val="Times New Roman"/>
        <family val="1"/>
      </rPr>
      <t xml:space="preserve"> </t>
    </r>
    <r>
      <rPr>
        <sz val="8"/>
        <rFont val="Arial"/>
        <family val="2"/>
      </rPr>
      <t>ACO</t>
    </r>
    <r>
      <rPr>
        <sz val="8"/>
        <rFont val="Times New Roman"/>
        <family val="1"/>
      </rPr>
      <t xml:space="preserve"> </t>
    </r>
    <r>
      <rPr>
        <sz val="8"/>
        <rFont val="Arial"/>
        <family val="2"/>
      </rPr>
      <t>GALV</t>
    </r>
    <r>
      <rPr>
        <sz val="8"/>
        <rFont val="Times New Roman"/>
        <family val="1"/>
      </rPr>
      <t xml:space="preserve"> </t>
    </r>
    <r>
      <rPr>
        <sz val="8"/>
        <rFont val="Arial"/>
        <family val="2"/>
      </rPr>
      <t>SANDUICHE</t>
    </r>
    <r>
      <rPr>
        <sz val="8"/>
        <rFont val="Times New Roman"/>
        <family val="1"/>
      </rPr>
      <t xml:space="preserve">  </t>
    </r>
    <r>
      <rPr>
        <sz val="8"/>
        <rFont val="Arial"/>
        <family val="2"/>
      </rPr>
      <t>E=30MM</t>
    </r>
    <r>
      <rPr>
        <sz val="8"/>
        <rFont val="Times New Roman"/>
        <family val="1"/>
      </rPr>
      <t xml:space="preserve"> </t>
    </r>
    <r>
      <rPr>
        <sz val="8"/>
        <rFont val="Arial"/>
        <family val="2"/>
      </rPr>
      <t>(PUR)</t>
    </r>
    <r>
      <rPr>
        <sz val="8"/>
        <rFont val="Times New Roman"/>
        <family val="1"/>
      </rPr>
      <t xml:space="preserve"> </t>
    </r>
    <r>
      <rPr>
        <sz val="8"/>
        <rFont val="Arial"/>
        <family val="2"/>
      </rPr>
      <t>/</t>
    </r>
    <r>
      <rPr>
        <sz val="8"/>
        <rFont val="Times New Roman"/>
        <family val="1"/>
      </rPr>
      <t xml:space="preserve"> </t>
    </r>
    <r>
      <rPr>
        <sz val="8"/>
        <rFont val="Arial"/>
        <family val="2"/>
      </rPr>
      <t>(PIR)</t>
    </r>
    <r>
      <rPr>
        <sz val="8"/>
        <rFont val="Times New Roman"/>
        <family val="1"/>
      </rPr>
      <t xml:space="preserve"> </t>
    </r>
    <r>
      <rPr>
        <sz val="8"/>
        <rFont val="Arial"/>
        <family val="2"/>
      </rPr>
      <t>SUPERIOR</t>
    </r>
    <r>
      <rPr>
        <sz val="8"/>
        <rFont val="Times New Roman"/>
        <family val="1"/>
      </rPr>
      <t xml:space="preserve"> </t>
    </r>
    <r>
      <rPr>
        <sz val="8"/>
        <rFont val="Arial"/>
        <family val="2"/>
      </rPr>
      <t>TRAPEZ</t>
    </r>
    <r>
      <rPr>
        <sz val="8"/>
        <rFont val="Times New Roman"/>
        <family val="1"/>
      </rPr>
      <t xml:space="preserve"> </t>
    </r>
    <r>
      <rPr>
        <sz val="8"/>
        <rFont val="Arial"/>
        <family val="2"/>
      </rPr>
      <t>H=40MM</t>
    </r>
    <r>
      <rPr>
        <sz val="8"/>
        <rFont val="Times New Roman"/>
        <family val="1"/>
      </rPr>
      <t xml:space="preserve"> </t>
    </r>
    <r>
      <rPr>
        <sz val="8"/>
        <rFont val="Arial"/>
        <family val="2"/>
      </rPr>
      <t>/</t>
    </r>
    <r>
      <rPr>
        <sz val="8"/>
        <rFont val="Times New Roman"/>
        <family val="1"/>
      </rPr>
      <t xml:space="preserve"> </t>
    </r>
    <r>
      <rPr>
        <sz val="8"/>
        <rFont val="Arial"/>
        <family val="2"/>
      </rPr>
      <t>INFERIOR</t>
    </r>
    <r>
      <rPr>
        <sz val="8"/>
        <rFont val="Times New Roman"/>
        <family val="1"/>
      </rPr>
      <t xml:space="preserve"> </t>
    </r>
    <r>
      <rPr>
        <sz val="8"/>
        <rFont val="Arial"/>
        <family val="2"/>
      </rPr>
      <t>PLANO</t>
    </r>
    <r>
      <rPr>
        <sz val="8"/>
        <rFont val="Times New Roman"/>
        <family val="1"/>
      </rPr>
      <t xml:space="preserve">  </t>
    </r>
    <r>
      <rPr>
        <sz val="8"/>
        <rFont val="Arial"/>
        <family val="2"/>
      </rPr>
      <t>E=</t>
    </r>
    <r>
      <rPr>
        <sz val="8"/>
        <rFont val="Times New Roman"/>
        <family val="1"/>
      </rPr>
      <t xml:space="preserve"> </t>
    </r>
    <r>
      <rPr>
        <sz val="8"/>
        <rFont val="Arial"/>
        <family val="2"/>
      </rPr>
      <t>0,50MM</t>
    </r>
    <r>
      <rPr>
        <sz val="8"/>
        <rFont val="Times New Roman"/>
        <family val="1"/>
      </rPr>
      <t xml:space="preserve">  </t>
    </r>
    <r>
      <rPr>
        <sz val="8"/>
        <rFont val="Arial"/>
        <family val="2"/>
      </rPr>
      <t>COM</t>
    </r>
    <r>
      <rPr>
        <sz val="8"/>
        <rFont val="Times New Roman"/>
        <family val="1"/>
      </rPr>
      <t xml:space="preserve"> </t>
    </r>
    <r>
      <rPr>
        <sz val="8"/>
        <rFont val="Arial"/>
        <family val="2"/>
      </rPr>
      <t>PINT</t>
    </r>
    <r>
      <rPr>
        <sz val="8"/>
        <rFont val="Times New Roman"/>
        <family val="1"/>
      </rPr>
      <t xml:space="preserve"> </t>
    </r>
    <r>
      <rPr>
        <sz val="8"/>
        <rFont val="Arial"/>
        <family val="2"/>
      </rPr>
      <t>FACES</t>
    </r>
    <r>
      <rPr>
        <sz val="8"/>
        <rFont val="Times New Roman"/>
        <family val="1"/>
      </rPr>
      <t xml:space="preserve"> </t>
    </r>
    <r>
      <rPr>
        <sz val="8"/>
        <rFont val="Arial"/>
        <family val="2"/>
      </rPr>
      <t>APARENTES</t>
    </r>
  </si>
  <si>
    <r>
      <rPr>
        <sz val="8"/>
        <rFont val="Arial"/>
        <family val="2"/>
      </rPr>
      <t>07.03.138</t>
    </r>
  </si>
  <si>
    <r>
      <rPr>
        <sz val="8"/>
        <rFont val="Arial"/>
        <family val="2"/>
      </rPr>
      <t>TELHA</t>
    </r>
    <r>
      <rPr>
        <sz val="8"/>
        <rFont val="Times New Roman"/>
        <family val="1"/>
      </rPr>
      <t xml:space="preserve"> </t>
    </r>
    <r>
      <rPr>
        <sz val="8"/>
        <rFont val="Arial"/>
        <family val="2"/>
      </rPr>
      <t>GALVALUME</t>
    </r>
    <r>
      <rPr>
        <sz val="8"/>
        <rFont val="Times New Roman"/>
        <family val="1"/>
      </rPr>
      <t xml:space="preserve"> </t>
    </r>
    <r>
      <rPr>
        <sz val="8"/>
        <rFont val="Arial"/>
        <family val="2"/>
      </rPr>
      <t>/</t>
    </r>
    <r>
      <rPr>
        <sz val="8"/>
        <rFont val="Times New Roman"/>
        <family val="1"/>
      </rPr>
      <t xml:space="preserve"> </t>
    </r>
    <r>
      <rPr>
        <sz val="8"/>
        <rFont val="Arial"/>
        <family val="2"/>
      </rPr>
      <t>ACO</t>
    </r>
    <r>
      <rPr>
        <sz val="8"/>
        <rFont val="Times New Roman"/>
        <family val="1"/>
      </rPr>
      <t xml:space="preserve"> </t>
    </r>
    <r>
      <rPr>
        <sz val="8"/>
        <rFont val="Arial"/>
        <family val="2"/>
      </rPr>
      <t>GALV</t>
    </r>
    <r>
      <rPr>
        <sz val="8"/>
        <rFont val="Times New Roman"/>
        <family val="1"/>
      </rPr>
      <t xml:space="preserve"> </t>
    </r>
    <r>
      <rPr>
        <sz val="8"/>
        <rFont val="Arial"/>
        <family val="2"/>
      </rPr>
      <t>SANDUICHE</t>
    </r>
    <r>
      <rPr>
        <sz val="8"/>
        <rFont val="Times New Roman"/>
        <family val="1"/>
      </rPr>
      <t xml:space="preserve">  </t>
    </r>
    <r>
      <rPr>
        <sz val="8"/>
        <rFont val="Arial"/>
        <family val="2"/>
      </rPr>
      <t>E=50MM</t>
    </r>
    <r>
      <rPr>
        <sz val="8"/>
        <rFont val="Times New Roman"/>
        <family val="1"/>
      </rPr>
      <t xml:space="preserve"> </t>
    </r>
    <r>
      <rPr>
        <sz val="8"/>
        <rFont val="Arial"/>
        <family val="2"/>
      </rPr>
      <t>(PUR)</t>
    </r>
    <r>
      <rPr>
        <sz val="8"/>
        <rFont val="Times New Roman"/>
        <family val="1"/>
      </rPr>
      <t xml:space="preserve"> </t>
    </r>
    <r>
      <rPr>
        <sz val="8"/>
        <rFont val="Arial"/>
        <family val="2"/>
      </rPr>
      <t>/</t>
    </r>
    <r>
      <rPr>
        <sz val="8"/>
        <rFont val="Times New Roman"/>
        <family val="1"/>
      </rPr>
      <t xml:space="preserve"> </t>
    </r>
    <r>
      <rPr>
        <sz val="8"/>
        <rFont val="Arial"/>
        <family val="2"/>
      </rPr>
      <t>(PIR)</t>
    </r>
    <r>
      <rPr>
        <sz val="8"/>
        <rFont val="Times New Roman"/>
        <family val="1"/>
      </rPr>
      <t xml:space="preserve"> </t>
    </r>
    <r>
      <rPr>
        <sz val="8"/>
        <rFont val="Arial"/>
        <family val="2"/>
      </rPr>
      <t>SUPERIOR</t>
    </r>
    <r>
      <rPr>
        <sz val="8"/>
        <rFont val="Times New Roman"/>
        <family val="1"/>
      </rPr>
      <t xml:space="preserve"> </t>
    </r>
    <r>
      <rPr>
        <sz val="8"/>
        <rFont val="Arial"/>
        <family val="2"/>
      </rPr>
      <t>TRAPEZ</t>
    </r>
    <r>
      <rPr>
        <sz val="8"/>
        <rFont val="Times New Roman"/>
        <family val="1"/>
      </rPr>
      <t xml:space="preserve"> </t>
    </r>
    <r>
      <rPr>
        <sz val="8"/>
        <rFont val="Arial"/>
        <family val="2"/>
      </rPr>
      <t>H=40MM</t>
    </r>
    <r>
      <rPr>
        <sz val="8"/>
        <rFont val="Times New Roman"/>
        <family val="1"/>
      </rPr>
      <t xml:space="preserve"> </t>
    </r>
    <r>
      <rPr>
        <sz val="8"/>
        <rFont val="Arial"/>
        <family val="2"/>
      </rPr>
      <t>/</t>
    </r>
    <r>
      <rPr>
        <sz val="8"/>
        <rFont val="Times New Roman"/>
        <family val="1"/>
      </rPr>
      <t xml:space="preserve"> </t>
    </r>
    <r>
      <rPr>
        <sz val="8"/>
        <rFont val="Arial"/>
        <family val="2"/>
      </rPr>
      <t>INFERIOR</t>
    </r>
    <r>
      <rPr>
        <sz val="8"/>
        <rFont val="Times New Roman"/>
        <family val="1"/>
      </rPr>
      <t xml:space="preserve"> </t>
    </r>
    <r>
      <rPr>
        <sz val="8"/>
        <rFont val="Arial"/>
        <family val="2"/>
      </rPr>
      <t>PLANO</t>
    </r>
    <r>
      <rPr>
        <sz val="8"/>
        <rFont val="Times New Roman"/>
        <family val="1"/>
      </rPr>
      <t xml:space="preserve">  </t>
    </r>
    <r>
      <rPr>
        <sz val="8"/>
        <rFont val="Arial"/>
        <family val="2"/>
      </rPr>
      <t>E=</t>
    </r>
    <r>
      <rPr>
        <sz val="8"/>
        <rFont val="Times New Roman"/>
        <family val="1"/>
      </rPr>
      <t xml:space="preserve"> </t>
    </r>
    <r>
      <rPr>
        <sz val="8"/>
        <rFont val="Arial"/>
        <family val="2"/>
      </rPr>
      <t>0,50MM</t>
    </r>
    <r>
      <rPr>
        <sz val="8"/>
        <rFont val="Times New Roman"/>
        <family val="1"/>
      </rPr>
      <t xml:space="preserve">  </t>
    </r>
    <r>
      <rPr>
        <sz val="8"/>
        <rFont val="Arial"/>
        <family val="2"/>
      </rPr>
      <t>COM</t>
    </r>
    <r>
      <rPr>
        <sz val="8"/>
        <rFont val="Times New Roman"/>
        <family val="1"/>
      </rPr>
      <t xml:space="preserve"> </t>
    </r>
    <r>
      <rPr>
        <sz val="8"/>
        <rFont val="Arial"/>
        <family val="2"/>
      </rPr>
      <t>PINT</t>
    </r>
    <r>
      <rPr>
        <sz val="8"/>
        <rFont val="Times New Roman"/>
        <family val="1"/>
      </rPr>
      <t xml:space="preserve"> </t>
    </r>
    <r>
      <rPr>
        <sz val="8"/>
        <rFont val="Arial"/>
        <family val="2"/>
      </rPr>
      <t>FACES</t>
    </r>
    <r>
      <rPr>
        <sz val="8"/>
        <rFont val="Times New Roman"/>
        <family val="1"/>
      </rPr>
      <t xml:space="preserve"> </t>
    </r>
    <r>
      <rPr>
        <sz val="8"/>
        <rFont val="Arial"/>
        <family val="2"/>
      </rPr>
      <t>APARENTES</t>
    </r>
  </si>
  <si>
    <r>
      <rPr>
        <sz val="8"/>
        <rFont val="Arial"/>
        <family val="2"/>
      </rPr>
      <t>07.03.140</t>
    </r>
  </si>
  <si>
    <r>
      <rPr>
        <sz val="8"/>
        <rFont val="Arial"/>
        <family val="2"/>
      </rPr>
      <t>TELHA</t>
    </r>
    <r>
      <rPr>
        <sz val="8"/>
        <rFont val="Times New Roman"/>
        <family val="1"/>
      </rPr>
      <t xml:space="preserve"> </t>
    </r>
    <r>
      <rPr>
        <sz val="8"/>
        <rFont val="Arial"/>
        <family val="2"/>
      </rPr>
      <t>GALVALUME</t>
    </r>
    <r>
      <rPr>
        <sz val="8"/>
        <rFont val="Times New Roman"/>
        <family val="1"/>
      </rPr>
      <t xml:space="preserve"> </t>
    </r>
    <r>
      <rPr>
        <sz val="8"/>
        <rFont val="Arial"/>
        <family val="2"/>
      </rPr>
      <t>/</t>
    </r>
    <r>
      <rPr>
        <sz val="8"/>
        <rFont val="Times New Roman"/>
        <family val="1"/>
      </rPr>
      <t xml:space="preserve"> </t>
    </r>
    <r>
      <rPr>
        <sz val="8"/>
        <rFont val="Arial"/>
        <family val="2"/>
      </rPr>
      <t>ACO</t>
    </r>
    <r>
      <rPr>
        <sz val="8"/>
        <rFont val="Times New Roman"/>
        <family val="1"/>
      </rPr>
      <t xml:space="preserve"> </t>
    </r>
    <r>
      <rPr>
        <sz val="8"/>
        <rFont val="Arial"/>
        <family val="2"/>
      </rPr>
      <t>GALV</t>
    </r>
    <r>
      <rPr>
        <sz val="8"/>
        <rFont val="Times New Roman"/>
        <family val="1"/>
      </rPr>
      <t xml:space="preserve"> </t>
    </r>
    <r>
      <rPr>
        <sz val="8"/>
        <rFont val="Arial"/>
        <family val="2"/>
      </rPr>
      <t>PINT</t>
    </r>
    <r>
      <rPr>
        <sz val="8"/>
        <rFont val="Times New Roman"/>
        <family val="1"/>
      </rPr>
      <t xml:space="preserve"> </t>
    </r>
    <r>
      <rPr>
        <sz val="8"/>
        <rFont val="Arial"/>
        <family val="2"/>
      </rPr>
      <t>1</t>
    </r>
    <r>
      <rPr>
        <sz val="8"/>
        <rFont val="Times New Roman"/>
        <family val="1"/>
      </rPr>
      <t xml:space="preserve"> </t>
    </r>
    <r>
      <rPr>
        <sz val="8"/>
        <rFont val="Arial"/>
        <family val="2"/>
      </rPr>
      <t>FACE</t>
    </r>
    <r>
      <rPr>
        <sz val="8"/>
        <rFont val="Times New Roman"/>
        <family val="1"/>
      </rPr>
      <t xml:space="preserve"> </t>
    </r>
    <r>
      <rPr>
        <sz val="8"/>
        <rFont val="Arial"/>
        <family val="2"/>
      </rPr>
      <t>PO/COIL-COATING</t>
    </r>
    <r>
      <rPr>
        <sz val="8"/>
        <rFont val="Times New Roman"/>
        <family val="1"/>
      </rPr>
      <t xml:space="preserve"> </t>
    </r>
    <r>
      <rPr>
        <sz val="8"/>
        <rFont val="Arial"/>
        <family val="2"/>
      </rPr>
      <t>TRAPEZ</t>
    </r>
    <r>
      <rPr>
        <sz val="8"/>
        <rFont val="Times New Roman"/>
        <family val="1"/>
      </rPr>
      <t xml:space="preserve"> </t>
    </r>
    <r>
      <rPr>
        <sz val="8"/>
        <rFont val="Arial"/>
        <family val="2"/>
      </rPr>
      <t>H=40MM</t>
    </r>
    <r>
      <rPr>
        <sz val="8"/>
        <rFont val="Times New Roman"/>
        <family val="1"/>
      </rPr>
      <t xml:space="preserve"> </t>
    </r>
    <r>
      <rPr>
        <sz val="8"/>
        <rFont val="Arial"/>
        <family val="2"/>
      </rPr>
      <t>E=0,80MM</t>
    </r>
    <r>
      <rPr>
        <sz val="8"/>
        <rFont val="Times New Roman"/>
        <family val="1"/>
      </rPr>
      <t xml:space="preserve">  </t>
    </r>
    <r>
      <rPr>
        <sz val="8"/>
        <rFont val="Microsoft Sans Serif"/>
        <family val="2"/>
      </rPr>
      <t xml:space="preserve"> 
</t>
    </r>
    <r>
      <rPr>
        <sz val="8"/>
        <rFont val="Microsoft Sans Serif"/>
        <family val="2"/>
      </rPr>
      <t xml:space="preserve"> </t>
    </r>
  </si>
  <si>
    <r>
      <rPr>
        <sz val="8"/>
        <rFont val="Arial"/>
        <family val="2"/>
      </rPr>
      <t>07.04.001</t>
    </r>
  </si>
  <si>
    <r>
      <rPr>
        <sz val="8"/>
        <rFont val="Arial"/>
        <family val="2"/>
      </rPr>
      <t>CUMEEIRA</t>
    </r>
    <r>
      <rPr>
        <sz val="8"/>
        <rFont val="Times New Roman"/>
        <family val="1"/>
      </rPr>
      <t xml:space="preserve"> </t>
    </r>
    <r>
      <rPr>
        <sz val="8"/>
        <rFont val="Arial"/>
        <family val="2"/>
      </rPr>
      <t>E</t>
    </r>
    <r>
      <rPr>
        <sz val="8"/>
        <rFont val="Times New Roman"/>
        <family val="1"/>
      </rPr>
      <t xml:space="preserve"> </t>
    </r>
    <r>
      <rPr>
        <sz val="8"/>
        <rFont val="Arial"/>
        <family val="2"/>
      </rPr>
      <t>ESPIGAO</t>
    </r>
    <r>
      <rPr>
        <sz val="8"/>
        <rFont val="Times New Roman"/>
        <family val="1"/>
      </rPr>
      <t xml:space="preserve"> </t>
    </r>
    <r>
      <rPr>
        <sz val="8"/>
        <rFont val="Arial"/>
        <family val="2"/>
      </rPr>
      <t>EMBOCADOS</t>
    </r>
    <r>
      <rPr>
        <sz val="8"/>
        <rFont val="Times New Roman"/>
        <family val="1"/>
      </rPr>
      <t xml:space="preserve"> </t>
    </r>
    <r>
      <rPr>
        <sz val="8"/>
        <rFont val="Arial"/>
        <family val="2"/>
      </rPr>
      <t>PARA</t>
    </r>
    <r>
      <rPr>
        <sz val="8"/>
        <rFont val="Times New Roman"/>
        <family val="1"/>
      </rPr>
      <t xml:space="preserve"> </t>
    </r>
    <r>
      <rPr>
        <sz val="8"/>
        <rFont val="Arial"/>
        <family val="2"/>
      </rPr>
      <t>TELHA</t>
    </r>
    <r>
      <rPr>
        <sz val="8"/>
        <rFont val="Times New Roman"/>
        <family val="1"/>
      </rPr>
      <t xml:space="preserve"> </t>
    </r>
    <r>
      <rPr>
        <sz val="8"/>
        <rFont val="Arial"/>
        <family val="2"/>
      </rPr>
      <t>CERAMICA</t>
    </r>
  </si>
  <si>
    <r>
      <rPr>
        <sz val="8"/>
        <rFont val="Arial"/>
        <family val="2"/>
      </rPr>
      <t>07.04.034</t>
    </r>
  </si>
  <si>
    <r>
      <rPr>
        <sz val="8"/>
        <rFont val="Arial"/>
        <family val="2"/>
      </rPr>
      <t>CUMEEIRA</t>
    </r>
    <r>
      <rPr>
        <sz val="8"/>
        <rFont val="Times New Roman"/>
        <family val="1"/>
      </rPr>
      <t xml:space="preserve"> </t>
    </r>
    <r>
      <rPr>
        <sz val="8"/>
        <rFont val="Arial"/>
        <family val="2"/>
      </rPr>
      <t>ACO</t>
    </r>
    <r>
      <rPr>
        <sz val="8"/>
        <rFont val="Times New Roman"/>
        <family val="1"/>
      </rPr>
      <t xml:space="preserve"> </t>
    </r>
    <r>
      <rPr>
        <sz val="8"/>
        <rFont val="Arial"/>
        <family val="2"/>
      </rPr>
      <t>PINT</t>
    </r>
    <r>
      <rPr>
        <sz val="8"/>
        <rFont val="Times New Roman"/>
        <family val="1"/>
      </rPr>
      <t xml:space="preserve"> </t>
    </r>
    <r>
      <rPr>
        <sz val="8"/>
        <rFont val="Arial"/>
        <family val="2"/>
      </rPr>
      <t>PO/COIL-COATING</t>
    </r>
    <r>
      <rPr>
        <sz val="8"/>
        <rFont val="Times New Roman"/>
        <family val="1"/>
      </rPr>
      <t xml:space="preserve"> </t>
    </r>
    <r>
      <rPr>
        <sz val="8"/>
        <rFont val="Arial"/>
        <family val="2"/>
      </rPr>
      <t>PERFIL</t>
    </r>
    <r>
      <rPr>
        <sz val="8"/>
        <rFont val="Times New Roman"/>
        <family val="1"/>
      </rPr>
      <t xml:space="preserve"> </t>
    </r>
    <r>
      <rPr>
        <sz val="8"/>
        <rFont val="Arial"/>
        <family val="2"/>
      </rPr>
      <t>OND/TRAP</t>
    </r>
    <r>
      <rPr>
        <sz val="8"/>
        <rFont val="Times New Roman"/>
        <family val="1"/>
      </rPr>
      <t xml:space="preserve"> </t>
    </r>
    <r>
      <rPr>
        <sz val="8"/>
        <rFont val="Arial"/>
        <family val="2"/>
      </rPr>
      <t>E=0,65MM</t>
    </r>
    <r>
      <rPr>
        <sz val="8"/>
        <rFont val="Times New Roman"/>
        <family val="1"/>
      </rPr>
      <t xml:space="preserve"> </t>
    </r>
    <r>
      <rPr>
        <sz val="8"/>
        <rFont val="Arial"/>
        <family val="2"/>
      </rPr>
      <t>H</t>
    </r>
    <r>
      <rPr>
        <sz val="8"/>
        <rFont val="Times New Roman"/>
        <family val="1"/>
      </rPr>
      <t xml:space="preserve"> </t>
    </r>
    <r>
      <rPr>
        <sz val="8"/>
        <rFont val="Arial"/>
        <family val="2"/>
      </rPr>
      <t>ATE</t>
    </r>
    <r>
      <rPr>
        <sz val="8"/>
        <rFont val="Times New Roman"/>
        <family val="1"/>
      </rPr>
      <t xml:space="preserve"> </t>
    </r>
    <r>
      <rPr>
        <sz val="8"/>
        <rFont val="Arial"/>
        <family val="2"/>
      </rPr>
      <t>40MM</t>
    </r>
  </si>
  <si>
    <r>
      <rPr>
        <sz val="8"/>
        <rFont val="Arial"/>
        <family val="2"/>
      </rPr>
      <t>07.04.035</t>
    </r>
  </si>
  <si>
    <r>
      <rPr>
        <sz val="8"/>
        <rFont val="Arial"/>
        <family val="2"/>
      </rPr>
      <t>CUMEEIRA</t>
    </r>
    <r>
      <rPr>
        <sz val="8"/>
        <rFont val="Times New Roman"/>
        <family val="1"/>
      </rPr>
      <t xml:space="preserve"> </t>
    </r>
    <r>
      <rPr>
        <sz val="8"/>
        <rFont val="Arial"/>
        <family val="2"/>
      </rPr>
      <t>DE</t>
    </r>
    <r>
      <rPr>
        <sz val="8"/>
        <rFont val="Times New Roman"/>
        <family val="1"/>
      </rPr>
      <t xml:space="preserve"> </t>
    </r>
    <r>
      <rPr>
        <sz val="8"/>
        <rFont val="Arial"/>
        <family val="2"/>
      </rPr>
      <t>ACO</t>
    </r>
    <r>
      <rPr>
        <sz val="8"/>
        <rFont val="Times New Roman"/>
        <family val="1"/>
      </rPr>
      <t xml:space="preserve"> </t>
    </r>
    <r>
      <rPr>
        <sz val="8"/>
        <rFont val="Arial"/>
        <family val="2"/>
      </rPr>
      <t>PINT</t>
    </r>
    <r>
      <rPr>
        <sz val="8"/>
        <rFont val="Times New Roman"/>
        <family val="1"/>
      </rPr>
      <t xml:space="preserve"> </t>
    </r>
    <r>
      <rPr>
        <sz val="8"/>
        <rFont val="Arial"/>
        <family val="2"/>
      </rPr>
      <t>PO</t>
    </r>
    <r>
      <rPr>
        <sz val="8"/>
        <rFont val="Times New Roman"/>
        <family val="1"/>
      </rPr>
      <t xml:space="preserve"> </t>
    </r>
    <r>
      <rPr>
        <sz val="8"/>
        <rFont val="Arial"/>
        <family val="2"/>
      </rPr>
      <t>OU</t>
    </r>
    <r>
      <rPr>
        <sz val="8"/>
        <rFont val="Times New Roman"/>
        <family val="1"/>
      </rPr>
      <t xml:space="preserve"> </t>
    </r>
    <r>
      <rPr>
        <sz val="8"/>
        <rFont val="Arial"/>
        <family val="2"/>
      </rPr>
      <t>COIL-COATING</t>
    </r>
    <r>
      <rPr>
        <sz val="8"/>
        <rFont val="Times New Roman"/>
        <family val="1"/>
      </rPr>
      <t xml:space="preserve"> </t>
    </r>
    <r>
      <rPr>
        <sz val="8"/>
        <rFont val="Arial"/>
        <family val="2"/>
      </rPr>
      <t>LISA</t>
    </r>
    <r>
      <rPr>
        <sz val="8"/>
        <rFont val="Times New Roman"/>
        <family val="1"/>
      </rPr>
      <t xml:space="preserve"> </t>
    </r>
    <r>
      <rPr>
        <sz val="8"/>
        <rFont val="Arial"/>
        <family val="2"/>
      </rPr>
      <t>OU</t>
    </r>
    <r>
      <rPr>
        <sz val="8"/>
        <rFont val="Times New Roman"/>
        <family val="1"/>
      </rPr>
      <t xml:space="preserve"> </t>
    </r>
    <r>
      <rPr>
        <sz val="8"/>
        <rFont val="Arial"/>
        <family val="2"/>
      </rPr>
      <t>LISA</t>
    </r>
    <r>
      <rPr>
        <sz val="8"/>
        <rFont val="Times New Roman"/>
        <family val="1"/>
      </rPr>
      <t xml:space="preserve"> </t>
    </r>
    <r>
      <rPr>
        <sz val="8"/>
        <rFont val="Arial"/>
        <family val="2"/>
      </rPr>
      <t>DENTADA</t>
    </r>
    <r>
      <rPr>
        <sz val="8"/>
        <rFont val="Times New Roman"/>
        <family val="1"/>
      </rPr>
      <t xml:space="preserve">  </t>
    </r>
    <r>
      <rPr>
        <sz val="8"/>
        <rFont val="Arial"/>
        <family val="2"/>
      </rPr>
      <t>E=0.5MM</t>
    </r>
  </si>
  <si>
    <r>
      <rPr>
        <sz val="8"/>
        <rFont val="Arial"/>
        <family val="2"/>
      </rPr>
      <t>07.04.037</t>
    </r>
  </si>
  <si>
    <r>
      <rPr>
        <sz val="8"/>
        <rFont val="Arial"/>
        <family val="2"/>
      </rPr>
      <t>CUMEEIRA</t>
    </r>
    <r>
      <rPr>
        <sz val="8"/>
        <rFont val="Times New Roman"/>
        <family val="1"/>
      </rPr>
      <t xml:space="preserve"> </t>
    </r>
    <r>
      <rPr>
        <sz val="8"/>
        <rFont val="Arial"/>
        <family val="2"/>
      </rPr>
      <t>ACO</t>
    </r>
    <r>
      <rPr>
        <sz val="8"/>
        <rFont val="Times New Roman"/>
        <family val="1"/>
      </rPr>
      <t xml:space="preserve"> </t>
    </r>
    <r>
      <rPr>
        <sz val="8"/>
        <rFont val="Arial"/>
        <family val="2"/>
      </rPr>
      <t>GALV</t>
    </r>
    <r>
      <rPr>
        <sz val="8"/>
        <rFont val="Times New Roman"/>
        <family val="1"/>
      </rPr>
      <t xml:space="preserve"> </t>
    </r>
    <r>
      <rPr>
        <sz val="8"/>
        <rFont val="Arial"/>
        <family val="2"/>
      </rPr>
      <t>PINT</t>
    </r>
    <r>
      <rPr>
        <sz val="8"/>
        <rFont val="Times New Roman"/>
        <family val="1"/>
      </rPr>
      <t xml:space="preserve"> </t>
    </r>
    <r>
      <rPr>
        <sz val="8"/>
        <rFont val="Arial"/>
        <family val="2"/>
      </rPr>
      <t>PO/COIL-COATING</t>
    </r>
    <r>
      <rPr>
        <sz val="8"/>
        <rFont val="Times New Roman"/>
        <family val="1"/>
      </rPr>
      <t xml:space="preserve"> </t>
    </r>
    <r>
      <rPr>
        <sz val="8"/>
        <rFont val="Arial"/>
        <family val="2"/>
      </rPr>
      <t>PERFIL</t>
    </r>
    <r>
      <rPr>
        <sz val="8"/>
        <rFont val="Times New Roman"/>
        <family val="1"/>
      </rPr>
      <t xml:space="preserve"> </t>
    </r>
    <r>
      <rPr>
        <sz val="8"/>
        <rFont val="Arial"/>
        <family val="2"/>
      </rPr>
      <t>TRAPEZ</t>
    </r>
    <r>
      <rPr>
        <sz val="8"/>
        <rFont val="Times New Roman"/>
        <family val="1"/>
      </rPr>
      <t xml:space="preserve"> </t>
    </r>
    <r>
      <rPr>
        <sz val="8"/>
        <rFont val="Arial"/>
        <family val="2"/>
      </rPr>
      <t>H=100MM</t>
    </r>
    <r>
      <rPr>
        <sz val="8"/>
        <rFont val="Times New Roman"/>
        <family val="1"/>
      </rPr>
      <t xml:space="preserve">  </t>
    </r>
    <r>
      <rPr>
        <sz val="8"/>
        <rFont val="Arial"/>
        <family val="2"/>
      </rPr>
      <t>E=0,65MM</t>
    </r>
  </si>
  <si>
    <r>
      <rPr>
        <sz val="8"/>
        <rFont val="Arial"/>
        <family val="2"/>
      </rPr>
      <t>07.04.040</t>
    </r>
  </si>
  <si>
    <r>
      <rPr>
        <sz val="8"/>
        <rFont val="Arial"/>
        <family val="2"/>
      </rPr>
      <t>CUMEEIRA</t>
    </r>
    <r>
      <rPr>
        <sz val="8"/>
        <rFont val="Times New Roman"/>
        <family val="1"/>
      </rPr>
      <t xml:space="preserve"> </t>
    </r>
    <r>
      <rPr>
        <sz val="8"/>
        <rFont val="Arial"/>
        <family val="2"/>
      </rPr>
      <t>DE</t>
    </r>
    <r>
      <rPr>
        <sz val="8"/>
        <rFont val="Times New Roman"/>
        <family val="1"/>
      </rPr>
      <t xml:space="preserve"> </t>
    </r>
    <r>
      <rPr>
        <sz val="8"/>
        <rFont val="Arial"/>
        <family val="2"/>
      </rPr>
      <t>ACO</t>
    </r>
    <r>
      <rPr>
        <sz val="8"/>
        <rFont val="Times New Roman"/>
        <family val="1"/>
      </rPr>
      <t xml:space="preserve"> </t>
    </r>
    <r>
      <rPr>
        <sz val="8"/>
        <rFont val="Arial"/>
        <family val="2"/>
      </rPr>
      <t>NATURAL</t>
    </r>
    <r>
      <rPr>
        <sz val="8"/>
        <rFont val="Times New Roman"/>
        <family val="1"/>
      </rPr>
      <t xml:space="preserve"> </t>
    </r>
    <r>
      <rPr>
        <sz val="8"/>
        <rFont val="Arial"/>
        <family val="2"/>
      </rPr>
      <t>LISA</t>
    </r>
    <r>
      <rPr>
        <sz val="8"/>
        <rFont val="Times New Roman"/>
        <family val="1"/>
      </rPr>
      <t xml:space="preserve"> </t>
    </r>
    <r>
      <rPr>
        <sz val="8"/>
        <rFont val="Arial"/>
        <family val="2"/>
      </rPr>
      <t>OU</t>
    </r>
    <r>
      <rPr>
        <sz val="8"/>
        <rFont val="Times New Roman"/>
        <family val="1"/>
      </rPr>
      <t xml:space="preserve"> </t>
    </r>
    <r>
      <rPr>
        <sz val="8"/>
        <rFont val="Arial"/>
        <family val="2"/>
      </rPr>
      <t>LISA</t>
    </r>
    <r>
      <rPr>
        <sz val="8"/>
        <rFont val="Times New Roman"/>
        <family val="1"/>
      </rPr>
      <t xml:space="preserve"> </t>
    </r>
    <r>
      <rPr>
        <sz val="8"/>
        <rFont val="Arial"/>
        <family val="2"/>
      </rPr>
      <t>DENTADA</t>
    </r>
    <r>
      <rPr>
        <sz val="8"/>
        <rFont val="Times New Roman"/>
        <family val="1"/>
      </rPr>
      <t xml:space="preserve"> </t>
    </r>
    <r>
      <rPr>
        <sz val="8"/>
        <rFont val="Arial"/>
        <family val="2"/>
      </rPr>
      <t>E=0,5MM</t>
    </r>
  </si>
  <si>
    <r>
      <rPr>
        <sz val="8"/>
        <rFont val="Arial"/>
        <family val="2"/>
      </rPr>
      <t>07.04.041</t>
    </r>
  </si>
  <si>
    <r>
      <rPr>
        <sz val="8"/>
        <rFont val="Arial"/>
        <family val="2"/>
      </rPr>
      <t>CUMEEIRA</t>
    </r>
    <r>
      <rPr>
        <sz val="8"/>
        <rFont val="Times New Roman"/>
        <family val="1"/>
      </rPr>
      <t xml:space="preserve"> </t>
    </r>
    <r>
      <rPr>
        <sz val="8"/>
        <rFont val="Arial"/>
        <family val="2"/>
      </rPr>
      <t>DE</t>
    </r>
    <r>
      <rPr>
        <sz val="8"/>
        <rFont val="Times New Roman"/>
        <family val="1"/>
      </rPr>
      <t xml:space="preserve"> </t>
    </r>
    <r>
      <rPr>
        <sz val="8"/>
        <rFont val="Arial"/>
        <family val="2"/>
      </rPr>
      <t>ACO</t>
    </r>
    <r>
      <rPr>
        <sz val="8"/>
        <rFont val="Times New Roman"/>
        <family val="1"/>
      </rPr>
      <t xml:space="preserve"> </t>
    </r>
    <r>
      <rPr>
        <sz val="8"/>
        <rFont val="Arial"/>
        <family val="2"/>
      </rPr>
      <t>NATURAL</t>
    </r>
    <r>
      <rPr>
        <sz val="8"/>
        <rFont val="Times New Roman"/>
        <family val="1"/>
      </rPr>
      <t xml:space="preserve"> </t>
    </r>
    <r>
      <rPr>
        <sz val="8"/>
        <rFont val="Arial"/>
        <family val="2"/>
      </rPr>
      <t>PERFIL</t>
    </r>
    <r>
      <rPr>
        <sz val="8"/>
        <rFont val="Times New Roman"/>
        <family val="1"/>
      </rPr>
      <t xml:space="preserve"> </t>
    </r>
    <r>
      <rPr>
        <sz val="8"/>
        <rFont val="Arial"/>
        <family val="2"/>
      </rPr>
      <t>ONDUL</t>
    </r>
    <r>
      <rPr>
        <sz val="8"/>
        <rFont val="Times New Roman"/>
        <family val="1"/>
      </rPr>
      <t xml:space="preserve"> </t>
    </r>
    <r>
      <rPr>
        <sz val="8"/>
        <rFont val="Arial"/>
        <family val="2"/>
      </rPr>
      <t>OU</t>
    </r>
    <r>
      <rPr>
        <sz val="8"/>
        <rFont val="Times New Roman"/>
        <family val="1"/>
      </rPr>
      <t xml:space="preserve"> </t>
    </r>
    <r>
      <rPr>
        <sz val="8"/>
        <rFont val="Arial"/>
        <family val="2"/>
      </rPr>
      <t>TRAP</t>
    </r>
    <r>
      <rPr>
        <sz val="8"/>
        <rFont val="Times New Roman"/>
        <family val="1"/>
      </rPr>
      <t xml:space="preserve"> </t>
    </r>
    <r>
      <rPr>
        <sz val="8"/>
        <rFont val="Arial"/>
        <family val="2"/>
      </rPr>
      <t>E=0,65MM</t>
    </r>
    <r>
      <rPr>
        <sz val="8"/>
        <rFont val="Times New Roman"/>
        <family val="1"/>
      </rPr>
      <t xml:space="preserve"> </t>
    </r>
    <r>
      <rPr>
        <sz val="8"/>
        <rFont val="Arial"/>
        <family val="2"/>
      </rPr>
      <t>H</t>
    </r>
    <r>
      <rPr>
        <sz val="8"/>
        <rFont val="Times New Roman"/>
        <family val="1"/>
      </rPr>
      <t xml:space="preserve"> </t>
    </r>
    <r>
      <rPr>
        <sz val="8"/>
        <rFont val="Arial"/>
        <family val="2"/>
      </rPr>
      <t>ATE</t>
    </r>
    <r>
      <rPr>
        <sz val="8"/>
        <rFont val="Times New Roman"/>
        <family val="1"/>
      </rPr>
      <t xml:space="preserve"> </t>
    </r>
    <r>
      <rPr>
        <sz val="8"/>
        <rFont val="Arial"/>
        <family val="2"/>
      </rPr>
      <t>40MM</t>
    </r>
  </si>
  <si>
    <r>
      <rPr>
        <sz val="8"/>
        <rFont val="Arial"/>
        <family val="2"/>
      </rPr>
      <t>07.04.042</t>
    </r>
  </si>
  <si>
    <r>
      <rPr>
        <sz val="8"/>
        <rFont val="Arial"/>
        <family val="2"/>
      </rPr>
      <t>CUMEEIRA</t>
    </r>
    <r>
      <rPr>
        <sz val="8"/>
        <rFont val="Times New Roman"/>
        <family val="1"/>
      </rPr>
      <t xml:space="preserve"> </t>
    </r>
    <r>
      <rPr>
        <sz val="8"/>
        <rFont val="Arial"/>
        <family val="2"/>
      </rPr>
      <t>DE</t>
    </r>
    <r>
      <rPr>
        <sz val="8"/>
        <rFont val="Times New Roman"/>
        <family val="1"/>
      </rPr>
      <t xml:space="preserve"> </t>
    </r>
    <r>
      <rPr>
        <sz val="8"/>
        <rFont val="Arial"/>
        <family val="2"/>
      </rPr>
      <t>ACO</t>
    </r>
    <r>
      <rPr>
        <sz val="8"/>
        <rFont val="Times New Roman"/>
        <family val="1"/>
      </rPr>
      <t xml:space="preserve"> </t>
    </r>
    <r>
      <rPr>
        <sz val="8"/>
        <rFont val="Arial"/>
        <family val="2"/>
      </rPr>
      <t>GALV</t>
    </r>
    <r>
      <rPr>
        <sz val="8"/>
        <rFont val="Times New Roman"/>
        <family val="1"/>
      </rPr>
      <t xml:space="preserve"> </t>
    </r>
    <r>
      <rPr>
        <sz val="8"/>
        <rFont val="Arial"/>
        <family val="2"/>
      </rPr>
      <t>NATURAL</t>
    </r>
    <r>
      <rPr>
        <sz val="8"/>
        <rFont val="Times New Roman"/>
        <family val="1"/>
      </rPr>
      <t xml:space="preserve"> </t>
    </r>
    <r>
      <rPr>
        <sz val="8"/>
        <rFont val="Arial"/>
        <family val="2"/>
      </rPr>
      <t>PERFIL</t>
    </r>
    <r>
      <rPr>
        <sz val="8"/>
        <rFont val="Times New Roman"/>
        <family val="1"/>
      </rPr>
      <t xml:space="preserve"> </t>
    </r>
    <r>
      <rPr>
        <sz val="8"/>
        <rFont val="Arial"/>
        <family val="2"/>
      </rPr>
      <t>TRAP</t>
    </r>
    <r>
      <rPr>
        <sz val="8"/>
        <rFont val="Times New Roman"/>
        <family val="1"/>
      </rPr>
      <t xml:space="preserve"> </t>
    </r>
    <r>
      <rPr>
        <sz val="8"/>
        <rFont val="Arial"/>
        <family val="2"/>
      </rPr>
      <t>E=0,5MM</t>
    </r>
    <r>
      <rPr>
        <sz val="8"/>
        <rFont val="Times New Roman"/>
        <family val="1"/>
      </rPr>
      <t xml:space="preserve"> </t>
    </r>
    <r>
      <rPr>
        <sz val="8"/>
        <rFont val="Arial"/>
        <family val="2"/>
      </rPr>
      <t>H=100MM</t>
    </r>
  </si>
  <si>
    <r>
      <rPr>
        <sz val="8"/>
        <rFont val="Arial"/>
        <family val="2"/>
      </rPr>
      <t>07.04.044</t>
    </r>
  </si>
  <si>
    <r>
      <rPr>
        <sz val="8"/>
        <rFont val="Arial"/>
        <family val="2"/>
      </rPr>
      <t>RUFO</t>
    </r>
    <r>
      <rPr>
        <sz val="8"/>
        <rFont val="Times New Roman"/>
        <family val="1"/>
      </rPr>
      <t xml:space="preserve"> </t>
    </r>
    <r>
      <rPr>
        <sz val="8"/>
        <rFont val="Arial"/>
        <family val="2"/>
      </rPr>
      <t>DE</t>
    </r>
    <r>
      <rPr>
        <sz val="8"/>
        <rFont val="Times New Roman"/>
        <family val="1"/>
      </rPr>
      <t xml:space="preserve"> </t>
    </r>
    <r>
      <rPr>
        <sz val="8"/>
        <rFont val="Arial"/>
        <family val="2"/>
      </rPr>
      <t>ACO</t>
    </r>
    <r>
      <rPr>
        <sz val="8"/>
        <rFont val="Times New Roman"/>
        <family val="1"/>
      </rPr>
      <t xml:space="preserve"> </t>
    </r>
    <r>
      <rPr>
        <sz val="8"/>
        <rFont val="Arial"/>
        <family val="2"/>
      </rPr>
      <t>NATURAL</t>
    </r>
    <r>
      <rPr>
        <sz val="8"/>
        <rFont val="Times New Roman"/>
        <family val="1"/>
      </rPr>
      <t xml:space="preserve"> </t>
    </r>
    <r>
      <rPr>
        <sz val="8"/>
        <rFont val="Arial"/>
        <family val="2"/>
      </rPr>
      <t>SIMPLES</t>
    </r>
    <r>
      <rPr>
        <sz val="8"/>
        <rFont val="Times New Roman"/>
        <family val="1"/>
      </rPr>
      <t xml:space="preserve"> </t>
    </r>
    <r>
      <rPr>
        <sz val="8"/>
        <rFont val="Arial"/>
        <family val="2"/>
      </rPr>
      <t>E=0,5MM</t>
    </r>
  </si>
  <si>
    <r>
      <rPr>
        <sz val="8"/>
        <rFont val="Arial"/>
        <family val="2"/>
      </rPr>
      <t>07.04.061</t>
    </r>
  </si>
  <si>
    <r>
      <rPr>
        <sz val="8"/>
        <rFont val="Arial"/>
        <family val="2"/>
      </rPr>
      <t>DOMO</t>
    </r>
    <r>
      <rPr>
        <sz val="8"/>
        <rFont val="Times New Roman"/>
        <family val="1"/>
      </rPr>
      <t xml:space="preserve"> </t>
    </r>
    <r>
      <rPr>
        <sz val="8"/>
        <rFont val="Arial"/>
        <family val="2"/>
      </rPr>
      <t>DE</t>
    </r>
    <r>
      <rPr>
        <sz val="8"/>
        <rFont val="Times New Roman"/>
        <family val="1"/>
      </rPr>
      <t xml:space="preserve"> </t>
    </r>
    <r>
      <rPr>
        <sz val="8"/>
        <rFont val="Arial"/>
        <family val="2"/>
      </rPr>
      <t>ACRILICO</t>
    </r>
    <r>
      <rPr>
        <sz val="8"/>
        <rFont val="Times New Roman"/>
        <family val="1"/>
      </rPr>
      <t xml:space="preserve"> </t>
    </r>
    <r>
      <rPr>
        <sz val="8"/>
        <rFont val="Arial"/>
        <family val="2"/>
      </rPr>
      <t>COM</t>
    </r>
    <r>
      <rPr>
        <sz val="8"/>
        <rFont val="Times New Roman"/>
        <family val="1"/>
      </rPr>
      <t xml:space="preserve"> </t>
    </r>
    <r>
      <rPr>
        <sz val="8"/>
        <rFont val="Arial"/>
        <family val="2"/>
      </rPr>
      <t>CAIXILHO</t>
    </r>
    <r>
      <rPr>
        <sz val="8"/>
        <rFont val="Times New Roman"/>
        <family val="1"/>
      </rPr>
      <t xml:space="preserve"> </t>
    </r>
    <r>
      <rPr>
        <sz val="8"/>
        <rFont val="Arial"/>
        <family val="2"/>
      </rPr>
      <t>DE</t>
    </r>
    <r>
      <rPr>
        <sz val="8"/>
        <rFont val="Times New Roman"/>
        <family val="1"/>
      </rPr>
      <t xml:space="preserve"> </t>
    </r>
    <r>
      <rPr>
        <sz val="8"/>
        <rFont val="Arial"/>
        <family val="2"/>
      </rPr>
      <t>ALUMINIO</t>
    </r>
  </si>
  <si>
    <r>
      <rPr>
        <sz val="8"/>
        <rFont val="Arial"/>
        <family val="2"/>
      </rPr>
      <t>07.04.099</t>
    </r>
  </si>
  <si>
    <r>
      <rPr>
        <sz val="8"/>
        <rFont val="Arial"/>
        <family val="2"/>
      </rPr>
      <t>PECAS</t>
    </r>
    <r>
      <rPr>
        <sz val="8"/>
        <rFont val="Times New Roman"/>
        <family val="1"/>
      </rPr>
      <t xml:space="preserve"> </t>
    </r>
    <r>
      <rPr>
        <sz val="8"/>
        <rFont val="Arial"/>
        <family val="2"/>
      </rPr>
      <t>PARA</t>
    </r>
    <r>
      <rPr>
        <sz val="8"/>
        <rFont val="Times New Roman"/>
        <family val="1"/>
      </rPr>
      <t xml:space="preserve"> </t>
    </r>
    <r>
      <rPr>
        <sz val="8"/>
        <rFont val="Arial"/>
        <family val="2"/>
      </rPr>
      <t>COBERTURA</t>
    </r>
  </si>
  <si>
    <r>
      <rPr>
        <sz val="8"/>
        <rFont val="Arial"/>
        <family val="2"/>
      </rPr>
      <t>07.04.100</t>
    </r>
  </si>
  <si>
    <r>
      <rPr>
        <sz val="8"/>
        <rFont val="Arial"/>
        <family val="2"/>
      </rPr>
      <t>RUFO</t>
    </r>
    <r>
      <rPr>
        <sz val="8"/>
        <rFont val="Times New Roman"/>
        <family val="1"/>
      </rPr>
      <t xml:space="preserve"> </t>
    </r>
    <r>
      <rPr>
        <sz val="8"/>
        <rFont val="Arial"/>
        <family val="2"/>
      </rPr>
      <t>LISO</t>
    </r>
    <r>
      <rPr>
        <sz val="8"/>
        <rFont val="Times New Roman"/>
        <family val="1"/>
      </rPr>
      <t xml:space="preserve"> </t>
    </r>
    <r>
      <rPr>
        <sz val="8"/>
        <rFont val="Arial"/>
        <family val="2"/>
      </rPr>
      <t>DE</t>
    </r>
    <r>
      <rPr>
        <sz val="8"/>
        <rFont val="Times New Roman"/>
        <family val="1"/>
      </rPr>
      <t xml:space="preserve"> </t>
    </r>
    <r>
      <rPr>
        <sz val="8"/>
        <rFont val="Arial"/>
        <family val="2"/>
      </rPr>
      <t>ACO</t>
    </r>
    <r>
      <rPr>
        <sz val="8"/>
        <rFont val="Times New Roman"/>
        <family val="1"/>
      </rPr>
      <t xml:space="preserve"> </t>
    </r>
    <r>
      <rPr>
        <sz val="8"/>
        <rFont val="Arial"/>
        <family val="2"/>
      </rPr>
      <t>GALV</t>
    </r>
    <r>
      <rPr>
        <sz val="8"/>
        <rFont val="Times New Roman"/>
        <family val="1"/>
      </rPr>
      <t xml:space="preserve"> </t>
    </r>
    <r>
      <rPr>
        <sz val="8"/>
        <rFont val="Arial"/>
        <family val="2"/>
      </rPr>
      <t>NATURAL</t>
    </r>
    <r>
      <rPr>
        <sz val="8"/>
        <rFont val="Times New Roman"/>
        <family val="1"/>
      </rPr>
      <t xml:space="preserve"> </t>
    </r>
    <r>
      <rPr>
        <sz val="8"/>
        <rFont val="Arial"/>
        <family val="2"/>
      </rPr>
      <t>E=0,65MM</t>
    </r>
    <r>
      <rPr>
        <sz val="8"/>
        <rFont val="Times New Roman"/>
        <family val="1"/>
      </rPr>
      <t xml:space="preserve"> </t>
    </r>
    <r>
      <rPr>
        <sz val="8"/>
        <rFont val="Arial"/>
        <family val="2"/>
      </rPr>
      <t>CORTE</t>
    </r>
    <r>
      <rPr>
        <sz val="8"/>
        <rFont val="Times New Roman"/>
        <family val="1"/>
      </rPr>
      <t xml:space="preserve"> </t>
    </r>
    <r>
      <rPr>
        <sz val="8"/>
        <rFont val="Arial"/>
        <family val="2"/>
      </rPr>
      <t>ATE</t>
    </r>
    <r>
      <rPr>
        <sz val="8"/>
        <rFont val="Times New Roman"/>
        <family val="1"/>
      </rPr>
      <t xml:space="preserve"> </t>
    </r>
    <r>
      <rPr>
        <sz val="8"/>
        <rFont val="Arial"/>
        <family val="2"/>
      </rPr>
      <t>300MM</t>
    </r>
  </si>
  <si>
    <r>
      <rPr>
        <sz val="8"/>
        <rFont val="Arial"/>
        <family val="2"/>
      </rPr>
      <t>07.04.101</t>
    </r>
  </si>
  <si>
    <r>
      <rPr>
        <sz val="8"/>
        <rFont val="Arial"/>
        <family val="2"/>
      </rPr>
      <t>RUFO</t>
    </r>
    <r>
      <rPr>
        <sz val="8"/>
        <rFont val="Times New Roman"/>
        <family val="1"/>
      </rPr>
      <t xml:space="preserve"> </t>
    </r>
    <r>
      <rPr>
        <sz val="8"/>
        <rFont val="Arial"/>
        <family val="2"/>
      </rPr>
      <t>LISO</t>
    </r>
    <r>
      <rPr>
        <sz val="8"/>
        <rFont val="Times New Roman"/>
        <family val="1"/>
      </rPr>
      <t xml:space="preserve"> </t>
    </r>
    <r>
      <rPr>
        <sz val="8"/>
        <rFont val="Arial"/>
        <family val="2"/>
      </rPr>
      <t>DE</t>
    </r>
    <r>
      <rPr>
        <sz val="8"/>
        <rFont val="Times New Roman"/>
        <family val="1"/>
      </rPr>
      <t xml:space="preserve"> </t>
    </r>
    <r>
      <rPr>
        <sz val="8"/>
        <rFont val="Arial"/>
        <family val="2"/>
      </rPr>
      <t>ACO</t>
    </r>
    <r>
      <rPr>
        <sz val="8"/>
        <rFont val="Times New Roman"/>
        <family val="1"/>
      </rPr>
      <t xml:space="preserve"> </t>
    </r>
    <r>
      <rPr>
        <sz val="8"/>
        <rFont val="Arial"/>
        <family val="2"/>
      </rPr>
      <t>GALV</t>
    </r>
    <r>
      <rPr>
        <sz val="8"/>
        <rFont val="Times New Roman"/>
        <family val="1"/>
      </rPr>
      <t xml:space="preserve"> </t>
    </r>
    <r>
      <rPr>
        <sz val="8"/>
        <rFont val="Arial"/>
        <family val="2"/>
      </rPr>
      <t>NATURAL</t>
    </r>
    <r>
      <rPr>
        <sz val="8"/>
        <rFont val="Times New Roman"/>
        <family val="1"/>
      </rPr>
      <t xml:space="preserve"> </t>
    </r>
    <r>
      <rPr>
        <sz val="8"/>
        <rFont val="Arial"/>
        <family val="2"/>
      </rPr>
      <t>E=0,65MM</t>
    </r>
    <r>
      <rPr>
        <sz val="8"/>
        <rFont val="Times New Roman"/>
        <family val="1"/>
      </rPr>
      <t xml:space="preserve"> </t>
    </r>
    <r>
      <rPr>
        <sz val="8"/>
        <rFont val="Arial"/>
        <family val="2"/>
      </rPr>
      <t>CORTE</t>
    </r>
    <r>
      <rPr>
        <sz val="8"/>
        <rFont val="Times New Roman"/>
        <family val="1"/>
      </rPr>
      <t xml:space="preserve"> </t>
    </r>
    <r>
      <rPr>
        <sz val="8"/>
        <rFont val="Arial"/>
        <family val="2"/>
      </rPr>
      <t>ATE</t>
    </r>
    <r>
      <rPr>
        <sz val="8"/>
        <rFont val="Times New Roman"/>
        <family val="1"/>
      </rPr>
      <t xml:space="preserve"> </t>
    </r>
    <r>
      <rPr>
        <sz val="8"/>
        <rFont val="Arial"/>
        <family val="2"/>
      </rPr>
      <t>400MM</t>
    </r>
  </si>
  <si>
    <r>
      <rPr>
        <sz val="8"/>
        <rFont val="Arial"/>
        <family val="2"/>
      </rPr>
      <t>07.04.102</t>
    </r>
  </si>
  <si>
    <r>
      <rPr>
        <sz val="8"/>
        <rFont val="Arial"/>
        <family val="2"/>
      </rPr>
      <t>RUFO</t>
    </r>
    <r>
      <rPr>
        <sz val="8"/>
        <rFont val="Times New Roman"/>
        <family val="1"/>
      </rPr>
      <t xml:space="preserve"> </t>
    </r>
    <r>
      <rPr>
        <sz val="8"/>
        <rFont val="Arial"/>
        <family val="2"/>
      </rPr>
      <t>LISO</t>
    </r>
    <r>
      <rPr>
        <sz val="8"/>
        <rFont val="Times New Roman"/>
        <family val="1"/>
      </rPr>
      <t xml:space="preserve"> </t>
    </r>
    <r>
      <rPr>
        <sz val="8"/>
        <rFont val="Arial"/>
        <family val="2"/>
      </rPr>
      <t>DE</t>
    </r>
    <r>
      <rPr>
        <sz val="8"/>
        <rFont val="Times New Roman"/>
        <family val="1"/>
      </rPr>
      <t xml:space="preserve"> </t>
    </r>
    <r>
      <rPr>
        <sz val="8"/>
        <rFont val="Arial"/>
        <family val="2"/>
      </rPr>
      <t>ACO</t>
    </r>
    <r>
      <rPr>
        <sz val="8"/>
        <rFont val="Times New Roman"/>
        <family val="1"/>
      </rPr>
      <t xml:space="preserve"> </t>
    </r>
    <r>
      <rPr>
        <sz val="8"/>
        <rFont val="Arial"/>
        <family val="2"/>
      </rPr>
      <t>GALV</t>
    </r>
    <r>
      <rPr>
        <sz val="8"/>
        <rFont val="Times New Roman"/>
        <family val="1"/>
      </rPr>
      <t xml:space="preserve"> </t>
    </r>
    <r>
      <rPr>
        <sz val="8"/>
        <rFont val="Arial"/>
        <family val="2"/>
      </rPr>
      <t>NATURAL</t>
    </r>
    <r>
      <rPr>
        <sz val="8"/>
        <rFont val="Times New Roman"/>
        <family val="1"/>
      </rPr>
      <t xml:space="preserve"> </t>
    </r>
    <r>
      <rPr>
        <sz val="8"/>
        <rFont val="Arial"/>
        <family val="2"/>
      </rPr>
      <t>E=0,65MM</t>
    </r>
    <r>
      <rPr>
        <sz val="8"/>
        <rFont val="Times New Roman"/>
        <family val="1"/>
      </rPr>
      <t xml:space="preserve"> </t>
    </r>
    <r>
      <rPr>
        <sz val="8"/>
        <rFont val="Arial"/>
        <family val="2"/>
      </rPr>
      <t>CORTE</t>
    </r>
    <r>
      <rPr>
        <sz val="8"/>
        <rFont val="Times New Roman"/>
        <family val="1"/>
      </rPr>
      <t xml:space="preserve"> </t>
    </r>
    <r>
      <rPr>
        <sz val="8"/>
        <rFont val="Arial"/>
        <family val="2"/>
      </rPr>
      <t>ATE</t>
    </r>
    <r>
      <rPr>
        <sz val="8"/>
        <rFont val="Times New Roman"/>
        <family val="1"/>
      </rPr>
      <t xml:space="preserve"> </t>
    </r>
    <r>
      <rPr>
        <sz val="8"/>
        <rFont val="Arial"/>
        <family val="2"/>
      </rPr>
      <t>600MM</t>
    </r>
  </si>
  <si>
    <r>
      <rPr>
        <sz val="8"/>
        <rFont val="Arial"/>
        <family val="2"/>
      </rPr>
      <t>07.04.112</t>
    </r>
  </si>
  <si>
    <r>
      <rPr>
        <sz val="8"/>
        <rFont val="Arial"/>
        <family val="2"/>
      </rPr>
      <t>RUFO</t>
    </r>
    <r>
      <rPr>
        <sz val="8"/>
        <rFont val="Times New Roman"/>
        <family val="1"/>
      </rPr>
      <t xml:space="preserve"> </t>
    </r>
    <r>
      <rPr>
        <sz val="8"/>
        <rFont val="Arial"/>
        <family val="2"/>
      </rPr>
      <t>DENTADO</t>
    </r>
    <r>
      <rPr>
        <sz val="8"/>
        <rFont val="Times New Roman"/>
        <family val="1"/>
      </rPr>
      <t xml:space="preserve"> </t>
    </r>
    <r>
      <rPr>
        <sz val="8"/>
        <rFont val="Arial"/>
        <family val="2"/>
      </rPr>
      <t>ACO</t>
    </r>
    <r>
      <rPr>
        <sz val="8"/>
        <rFont val="Times New Roman"/>
        <family val="1"/>
      </rPr>
      <t xml:space="preserve"> </t>
    </r>
    <r>
      <rPr>
        <sz val="8"/>
        <rFont val="Arial"/>
        <family val="2"/>
      </rPr>
      <t>GALV</t>
    </r>
    <r>
      <rPr>
        <sz val="8"/>
        <rFont val="Times New Roman"/>
        <family val="1"/>
      </rPr>
      <t xml:space="preserve"> </t>
    </r>
    <r>
      <rPr>
        <sz val="8"/>
        <rFont val="Arial"/>
        <family val="2"/>
      </rPr>
      <t>NATURAL</t>
    </r>
    <r>
      <rPr>
        <sz val="8"/>
        <rFont val="Times New Roman"/>
        <family val="1"/>
      </rPr>
      <t xml:space="preserve"> </t>
    </r>
    <r>
      <rPr>
        <sz val="8"/>
        <rFont val="Arial"/>
        <family val="2"/>
      </rPr>
      <t>E=0,65MM</t>
    </r>
    <r>
      <rPr>
        <sz val="8"/>
        <rFont val="Times New Roman"/>
        <family val="1"/>
      </rPr>
      <t xml:space="preserve"> </t>
    </r>
    <r>
      <rPr>
        <sz val="8"/>
        <rFont val="Arial"/>
        <family val="2"/>
      </rPr>
      <t>CORTE</t>
    </r>
    <r>
      <rPr>
        <sz val="8"/>
        <rFont val="Times New Roman"/>
        <family val="1"/>
      </rPr>
      <t xml:space="preserve"> </t>
    </r>
    <r>
      <rPr>
        <sz val="8"/>
        <rFont val="Arial"/>
        <family val="2"/>
      </rPr>
      <t>ATE</t>
    </r>
    <r>
      <rPr>
        <sz val="8"/>
        <rFont val="Times New Roman"/>
        <family val="1"/>
      </rPr>
      <t xml:space="preserve"> </t>
    </r>
    <r>
      <rPr>
        <sz val="8"/>
        <rFont val="Arial"/>
        <family val="2"/>
      </rPr>
      <t>300MM</t>
    </r>
  </si>
  <si>
    <r>
      <rPr>
        <sz val="8"/>
        <rFont val="Arial"/>
        <family val="2"/>
      </rPr>
      <t>07.04.113</t>
    </r>
  </si>
  <si>
    <r>
      <rPr>
        <sz val="8"/>
        <rFont val="Arial"/>
        <family val="2"/>
      </rPr>
      <t>RUFO</t>
    </r>
    <r>
      <rPr>
        <sz val="8"/>
        <rFont val="Times New Roman"/>
        <family val="1"/>
      </rPr>
      <t xml:space="preserve"> </t>
    </r>
    <r>
      <rPr>
        <sz val="8"/>
        <rFont val="Arial"/>
        <family val="2"/>
      </rPr>
      <t>DENTADO</t>
    </r>
    <r>
      <rPr>
        <sz val="8"/>
        <rFont val="Times New Roman"/>
        <family val="1"/>
      </rPr>
      <t xml:space="preserve"> </t>
    </r>
    <r>
      <rPr>
        <sz val="8"/>
        <rFont val="Arial"/>
        <family val="2"/>
      </rPr>
      <t>ACO</t>
    </r>
    <r>
      <rPr>
        <sz val="8"/>
        <rFont val="Times New Roman"/>
        <family val="1"/>
      </rPr>
      <t xml:space="preserve"> </t>
    </r>
    <r>
      <rPr>
        <sz val="8"/>
        <rFont val="Arial"/>
        <family val="2"/>
      </rPr>
      <t>GALV</t>
    </r>
    <r>
      <rPr>
        <sz val="8"/>
        <rFont val="Times New Roman"/>
        <family val="1"/>
      </rPr>
      <t xml:space="preserve"> </t>
    </r>
    <r>
      <rPr>
        <sz val="8"/>
        <rFont val="Arial"/>
        <family val="2"/>
      </rPr>
      <t>NATURAL</t>
    </r>
    <r>
      <rPr>
        <sz val="8"/>
        <rFont val="Times New Roman"/>
        <family val="1"/>
      </rPr>
      <t xml:space="preserve"> </t>
    </r>
    <r>
      <rPr>
        <sz val="8"/>
        <rFont val="Arial"/>
        <family val="2"/>
      </rPr>
      <t>E=0,65MM</t>
    </r>
    <r>
      <rPr>
        <sz val="8"/>
        <rFont val="Times New Roman"/>
        <family val="1"/>
      </rPr>
      <t xml:space="preserve"> </t>
    </r>
    <r>
      <rPr>
        <sz val="8"/>
        <rFont val="Arial"/>
        <family val="2"/>
      </rPr>
      <t>CORTE</t>
    </r>
    <r>
      <rPr>
        <sz val="8"/>
        <rFont val="Times New Roman"/>
        <family val="1"/>
      </rPr>
      <t xml:space="preserve"> </t>
    </r>
    <r>
      <rPr>
        <sz val="8"/>
        <rFont val="Arial"/>
        <family val="2"/>
      </rPr>
      <t>ATE</t>
    </r>
    <r>
      <rPr>
        <sz val="8"/>
        <rFont val="Times New Roman"/>
        <family val="1"/>
      </rPr>
      <t xml:space="preserve"> </t>
    </r>
    <r>
      <rPr>
        <sz val="8"/>
        <rFont val="Arial"/>
        <family val="2"/>
      </rPr>
      <t>400MM</t>
    </r>
  </si>
  <si>
    <r>
      <rPr>
        <sz val="8"/>
        <rFont val="Arial"/>
        <family val="2"/>
      </rPr>
      <t>07.04.114</t>
    </r>
  </si>
  <si>
    <r>
      <rPr>
        <sz val="8"/>
        <rFont val="Arial"/>
        <family val="2"/>
      </rPr>
      <t>RUFO</t>
    </r>
    <r>
      <rPr>
        <sz val="8"/>
        <rFont val="Times New Roman"/>
        <family val="1"/>
      </rPr>
      <t xml:space="preserve"> </t>
    </r>
    <r>
      <rPr>
        <sz val="8"/>
        <rFont val="Arial"/>
        <family val="2"/>
      </rPr>
      <t>DENTADO</t>
    </r>
    <r>
      <rPr>
        <sz val="8"/>
        <rFont val="Times New Roman"/>
        <family val="1"/>
      </rPr>
      <t xml:space="preserve"> </t>
    </r>
    <r>
      <rPr>
        <sz val="8"/>
        <rFont val="Arial"/>
        <family val="2"/>
      </rPr>
      <t>ACO</t>
    </r>
    <r>
      <rPr>
        <sz val="8"/>
        <rFont val="Times New Roman"/>
        <family val="1"/>
      </rPr>
      <t xml:space="preserve"> </t>
    </r>
    <r>
      <rPr>
        <sz val="8"/>
        <rFont val="Arial"/>
        <family val="2"/>
      </rPr>
      <t>GALV</t>
    </r>
    <r>
      <rPr>
        <sz val="8"/>
        <rFont val="Times New Roman"/>
        <family val="1"/>
      </rPr>
      <t xml:space="preserve"> </t>
    </r>
    <r>
      <rPr>
        <sz val="8"/>
        <rFont val="Arial"/>
        <family val="2"/>
      </rPr>
      <t>NATURAL</t>
    </r>
    <r>
      <rPr>
        <sz val="8"/>
        <rFont val="Times New Roman"/>
        <family val="1"/>
      </rPr>
      <t xml:space="preserve"> </t>
    </r>
    <r>
      <rPr>
        <sz val="8"/>
        <rFont val="Arial"/>
        <family val="2"/>
      </rPr>
      <t>E=0,65MM</t>
    </r>
    <r>
      <rPr>
        <sz val="8"/>
        <rFont val="Times New Roman"/>
        <family val="1"/>
      </rPr>
      <t xml:space="preserve"> </t>
    </r>
    <r>
      <rPr>
        <sz val="8"/>
        <rFont val="Arial"/>
        <family val="2"/>
      </rPr>
      <t>CORTE</t>
    </r>
    <r>
      <rPr>
        <sz val="8"/>
        <rFont val="Times New Roman"/>
        <family val="1"/>
      </rPr>
      <t xml:space="preserve"> </t>
    </r>
    <r>
      <rPr>
        <sz val="8"/>
        <rFont val="Arial"/>
        <family val="2"/>
      </rPr>
      <t>ATE</t>
    </r>
    <r>
      <rPr>
        <sz val="8"/>
        <rFont val="Times New Roman"/>
        <family val="1"/>
      </rPr>
      <t xml:space="preserve"> </t>
    </r>
    <r>
      <rPr>
        <sz val="8"/>
        <rFont val="Arial"/>
        <family val="2"/>
      </rPr>
      <t>600MM</t>
    </r>
  </si>
  <si>
    <r>
      <rPr>
        <sz val="8"/>
        <rFont val="Arial"/>
        <family val="2"/>
      </rPr>
      <t>07.04.120</t>
    </r>
  </si>
  <si>
    <r>
      <rPr>
        <sz val="8"/>
        <rFont val="Arial"/>
        <family val="2"/>
      </rPr>
      <t>RUFO</t>
    </r>
    <r>
      <rPr>
        <sz val="8"/>
        <rFont val="Times New Roman"/>
        <family val="1"/>
      </rPr>
      <t xml:space="preserve"> </t>
    </r>
    <r>
      <rPr>
        <sz val="8"/>
        <rFont val="Arial"/>
        <family val="2"/>
      </rPr>
      <t>DENTADO</t>
    </r>
    <r>
      <rPr>
        <sz val="8"/>
        <rFont val="Times New Roman"/>
        <family val="1"/>
      </rPr>
      <t xml:space="preserve"> </t>
    </r>
    <r>
      <rPr>
        <sz val="8"/>
        <rFont val="Arial"/>
        <family val="2"/>
      </rPr>
      <t>ACO</t>
    </r>
    <r>
      <rPr>
        <sz val="8"/>
        <rFont val="Times New Roman"/>
        <family val="1"/>
      </rPr>
      <t xml:space="preserve"> </t>
    </r>
    <r>
      <rPr>
        <sz val="8"/>
        <rFont val="Arial"/>
        <family val="2"/>
      </rPr>
      <t>GALV</t>
    </r>
    <r>
      <rPr>
        <sz val="8"/>
        <rFont val="Times New Roman"/>
        <family val="1"/>
      </rPr>
      <t xml:space="preserve"> </t>
    </r>
    <r>
      <rPr>
        <sz val="8"/>
        <rFont val="Arial"/>
        <family val="2"/>
      </rPr>
      <t>PINT</t>
    </r>
    <r>
      <rPr>
        <sz val="8"/>
        <rFont val="Times New Roman"/>
        <family val="1"/>
      </rPr>
      <t xml:space="preserve"> </t>
    </r>
    <r>
      <rPr>
        <sz val="8"/>
        <rFont val="Arial"/>
        <family val="2"/>
      </rPr>
      <t>PO/COIL-COATING</t>
    </r>
    <r>
      <rPr>
        <sz val="8"/>
        <rFont val="Times New Roman"/>
        <family val="1"/>
      </rPr>
      <t xml:space="preserve"> </t>
    </r>
    <r>
      <rPr>
        <sz val="8"/>
        <rFont val="Arial"/>
        <family val="2"/>
      </rPr>
      <t>E=0,65MM</t>
    </r>
    <r>
      <rPr>
        <sz val="8"/>
        <rFont val="Times New Roman"/>
        <family val="1"/>
      </rPr>
      <t xml:space="preserve"> </t>
    </r>
    <r>
      <rPr>
        <sz val="8"/>
        <rFont val="Arial"/>
        <family val="2"/>
      </rPr>
      <t>CORTE</t>
    </r>
    <r>
      <rPr>
        <sz val="8"/>
        <rFont val="Times New Roman"/>
        <family val="1"/>
      </rPr>
      <t xml:space="preserve"> </t>
    </r>
    <r>
      <rPr>
        <sz val="8"/>
        <rFont val="Arial"/>
        <family val="2"/>
      </rPr>
      <t>ATE</t>
    </r>
    <r>
      <rPr>
        <sz val="8"/>
        <rFont val="Times New Roman"/>
        <family val="1"/>
      </rPr>
      <t xml:space="preserve"> </t>
    </r>
    <r>
      <rPr>
        <sz val="8"/>
        <rFont val="Arial"/>
        <family val="2"/>
      </rPr>
      <t>300MM</t>
    </r>
  </si>
  <si>
    <r>
      <rPr>
        <sz val="8"/>
        <rFont val="Arial"/>
        <family val="2"/>
      </rPr>
      <t>07.04.121</t>
    </r>
  </si>
  <si>
    <r>
      <rPr>
        <sz val="8"/>
        <rFont val="Arial"/>
        <family val="2"/>
      </rPr>
      <t>RUFO</t>
    </r>
    <r>
      <rPr>
        <sz val="8"/>
        <rFont val="Times New Roman"/>
        <family val="1"/>
      </rPr>
      <t xml:space="preserve"> </t>
    </r>
    <r>
      <rPr>
        <sz val="8"/>
        <rFont val="Arial"/>
        <family val="2"/>
      </rPr>
      <t>DENTADO</t>
    </r>
    <r>
      <rPr>
        <sz val="8"/>
        <rFont val="Times New Roman"/>
        <family val="1"/>
      </rPr>
      <t xml:space="preserve"> </t>
    </r>
    <r>
      <rPr>
        <sz val="8"/>
        <rFont val="Arial"/>
        <family val="2"/>
      </rPr>
      <t>ACO</t>
    </r>
    <r>
      <rPr>
        <sz val="8"/>
        <rFont val="Times New Roman"/>
        <family val="1"/>
      </rPr>
      <t xml:space="preserve"> </t>
    </r>
    <r>
      <rPr>
        <sz val="8"/>
        <rFont val="Arial"/>
        <family val="2"/>
      </rPr>
      <t>GALV</t>
    </r>
    <r>
      <rPr>
        <sz val="8"/>
        <rFont val="Times New Roman"/>
        <family val="1"/>
      </rPr>
      <t xml:space="preserve"> </t>
    </r>
    <r>
      <rPr>
        <sz val="8"/>
        <rFont val="Arial"/>
        <family val="2"/>
      </rPr>
      <t>PINT</t>
    </r>
    <r>
      <rPr>
        <sz val="8"/>
        <rFont val="Times New Roman"/>
        <family val="1"/>
      </rPr>
      <t xml:space="preserve"> </t>
    </r>
    <r>
      <rPr>
        <sz val="8"/>
        <rFont val="Arial"/>
        <family val="2"/>
      </rPr>
      <t>PO/COIL-COATING</t>
    </r>
    <r>
      <rPr>
        <sz val="8"/>
        <rFont val="Times New Roman"/>
        <family val="1"/>
      </rPr>
      <t xml:space="preserve"> </t>
    </r>
    <r>
      <rPr>
        <sz val="8"/>
        <rFont val="Arial"/>
        <family val="2"/>
      </rPr>
      <t>E=0,65MM</t>
    </r>
    <r>
      <rPr>
        <sz val="8"/>
        <rFont val="Times New Roman"/>
        <family val="1"/>
      </rPr>
      <t xml:space="preserve"> </t>
    </r>
    <r>
      <rPr>
        <sz val="8"/>
        <rFont val="Arial"/>
        <family val="2"/>
      </rPr>
      <t>CORTE</t>
    </r>
    <r>
      <rPr>
        <sz val="8"/>
        <rFont val="Times New Roman"/>
        <family val="1"/>
      </rPr>
      <t xml:space="preserve"> </t>
    </r>
    <r>
      <rPr>
        <sz val="8"/>
        <rFont val="Arial"/>
        <family val="2"/>
      </rPr>
      <t>ATE</t>
    </r>
    <r>
      <rPr>
        <sz val="8"/>
        <rFont val="Times New Roman"/>
        <family val="1"/>
      </rPr>
      <t xml:space="preserve"> </t>
    </r>
    <r>
      <rPr>
        <sz val="8"/>
        <rFont val="Arial"/>
        <family val="2"/>
      </rPr>
      <t>400MM</t>
    </r>
  </si>
  <si>
    <r>
      <rPr>
        <sz val="8"/>
        <rFont val="Arial"/>
        <family val="2"/>
      </rPr>
      <t>07.04.122</t>
    </r>
  </si>
  <si>
    <r>
      <rPr>
        <sz val="8"/>
        <rFont val="Arial"/>
        <family val="2"/>
      </rPr>
      <t>RUFO</t>
    </r>
    <r>
      <rPr>
        <sz val="8"/>
        <rFont val="Times New Roman"/>
        <family val="1"/>
      </rPr>
      <t xml:space="preserve"> </t>
    </r>
    <r>
      <rPr>
        <sz val="8"/>
        <rFont val="Arial"/>
        <family val="2"/>
      </rPr>
      <t>DENTADO</t>
    </r>
    <r>
      <rPr>
        <sz val="8"/>
        <rFont val="Times New Roman"/>
        <family val="1"/>
      </rPr>
      <t xml:space="preserve"> </t>
    </r>
    <r>
      <rPr>
        <sz val="8"/>
        <rFont val="Arial"/>
        <family val="2"/>
      </rPr>
      <t>ACO</t>
    </r>
    <r>
      <rPr>
        <sz val="8"/>
        <rFont val="Times New Roman"/>
        <family val="1"/>
      </rPr>
      <t xml:space="preserve"> </t>
    </r>
    <r>
      <rPr>
        <sz val="8"/>
        <rFont val="Arial"/>
        <family val="2"/>
      </rPr>
      <t>GALV</t>
    </r>
    <r>
      <rPr>
        <sz val="8"/>
        <rFont val="Times New Roman"/>
        <family val="1"/>
      </rPr>
      <t xml:space="preserve"> </t>
    </r>
    <r>
      <rPr>
        <sz val="8"/>
        <rFont val="Arial"/>
        <family val="2"/>
      </rPr>
      <t>PINT</t>
    </r>
    <r>
      <rPr>
        <sz val="8"/>
        <rFont val="Times New Roman"/>
        <family val="1"/>
      </rPr>
      <t xml:space="preserve"> </t>
    </r>
    <r>
      <rPr>
        <sz val="8"/>
        <rFont val="Arial"/>
        <family val="2"/>
      </rPr>
      <t>PO/COIL-COATING</t>
    </r>
    <r>
      <rPr>
        <sz val="8"/>
        <rFont val="Times New Roman"/>
        <family val="1"/>
      </rPr>
      <t xml:space="preserve"> </t>
    </r>
    <r>
      <rPr>
        <sz val="8"/>
        <rFont val="Arial"/>
        <family val="2"/>
      </rPr>
      <t>E=0,50MM</t>
    </r>
    <r>
      <rPr>
        <sz val="8"/>
        <rFont val="Times New Roman"/>
        <family val="1"/>
      </rPr>
      <t xml:space="preserve"> </t>
    </r>
    <r>
      <rPr>
        <sz val="8"/>
        <rFont val="Arial"/>
        <family val="2"/>
      </rPr>
      <t>CORTE</t>
    </r>
    <r>
      <rPr>
        <sz val="8"/>
        <rFont val="Times New Roman"/>
        <family val="1"/>
      </rPr>
      <t xml:space="preserve"> </t>
    </r>
    <r>
      <rPr>
        <sz val="8"/>
        <rFont val="Arial"/>
        <family val="2"/>
      </rPr>
      <t>ATE</t>
    </r>
    <r>
      <rPr>
        <sz val="8"/>
        <rFont val="Times New Roman"/>
        <family val="1"/>
      </rPr>
      <t xml:space="preserve"> </t>
    </r>
    <r>
      <rPr>
        <sz val="8"/>
        <rFont val="Arial"/>
        <family val="2"/>
      </rPr>
      <t>300MM</t>
    </r>
  </si>
  <si>
    <r>
      <rPr>
        <sz val="8"/>
        <rFont val="Arial"/>
        <family val="2"/>
      </rPr>
      <t>07.04.123</t>
    </r>
  </si>
  <si>
    <r>
      <rPr>
        <sz val="8"/>
        <rFont val="Arial"/>
        <family val="2"/>
      </rPr>
      <t>RUFO</t>
    </r>
    <r>
      <rPr>
        <sz val="8"/>
        <rFont val="Times New Roman"/>
        <family val="1"/>
      </rPr>
      <t xml:space="preserve"> </t>
    </r>
    <r>
      <rPr>
        <sz val="8"/>
        <rFont val="Arial"/>
        <family val="2"/>
      </rPr>
      <t>DENTADO</t>
    </r>
    <r>
      <rPr>
        <sz val="8"/>
        <rFont val="Times New Roman"/>
        <family val="1"/>
      </rPr>
      <t xml:space="preserve"> </t>
    </r>
    <r>
      <rPr>
        <sz val="8"/>
        <rFont val="Arial"/>
        <family val="2"/>
      </rPr>
      <t>ACO</t>
    </r>
    <r>
      <rPr>
        <sz val="8"/>
        <rFont val="Times New Roman"/>
        <family val="1"/>
      </rPr>
      <t xml:space="preserve"> </t>
    </r>
    <r>
      <rPr>
        <sz val="8"/>
        <rFont val="Arial"/>
        <family val="2"/>
      </rPr>
      <t>GALV</t>
    </r>
    <r>
      <rPr>
        <sz val="8"/>
        <rFont val="Times New Roman"/>
        <family val="1"/>
      </rPr>
      <t xml:space="preserve"> </t>
    </r>
    <r>
      <rPr>
        <sz val="8"/>
        <rFont val="Arial"/>
        <family val="2"/>
      </rPr>
      <t>PINT</t>
    </r>
    <r>
      <rPr>
        <sz val="8"/>
        <rFont val="Times New Roman"/>
        <family val="1"/>
      </rPr>
      <t xml:space="preserve"> </t>
    </r>
    <r>
      <rPr>
        <sz val="8"/>
        <rFont val="Arial"/>
        <family val="2"/>
      </rPr>
      <t>PO/COIL-COATING</t>
    </r>
    <r>
      <rPr>
        <sz val="8"/>
        <rFont val="Times New Roman"/>
        <family val="1"/>
      </rPr>
      <t xml:space="preserve"> </t>
    </r>
    <r>
      <rPr>
        <sz val="8"/>
        <rFont val="Arial"/>
        <family val="2"/>
      </rPr>
      <t>E=0,50MM</t>
    </r>
    <r>
      <rPr>
        <sz val="8"/>
        <rFont val="Times New Roman"/>
        <family val="1"/>
      </rPr>
      <t xml:space="preserve"> </t>
    </r>
    <r>
      <rPr>
        <sz val="8"/>
        <rFont val="Arial"/>
        <family val="2"/>
      </rPr>
      <t>CORTE</t>
    </r>
    <r>
      <rPr>
        <sz val="8"/>
        <rFont val="Times New Roman"/>
        <family val="1"/>
      </rPr>
      <t xml:space="preserve"> </t>
    </r>
    <r>
      <rPr>
        <sz val="8"/>
        <rFont val="Arial"/>
        <family val="2"/>
      </rPr>
      <t>ATE</t>
    </r>
    <r>
      <rPr>
        <sz val="8"/>
        <rFont val="Times New Roman"/>
        <family val="1"/>
      </rPr>
      <t xml:space="preserve"> </t>
    </r>
    <r>
      <rPr>
        <sz val="8"/>
        <rFont val="Arial"/>
        <family val="2"/>
      </rPr>
      <t>400MM</t>
    </r>
  </si>
  <si>
    <r>
      <rPr>
        <sz val="8"/>
        <rFont val="Arial"/>
        <family val="2"/>
      </rPr>
      <t>07.04.124</t>
    </r>
  </si>
  <si>
    <r>
      <rPr>
        <sz val="8"/>
        <rFont val="Arial"/>
        <family val="2"/>
      </rPr>
      <t>RUFO</t>
    </r>
    <r>
      <rPr>
        <sz val="8"/>
        <rFont val="Times New Roman"/>
        <family val="1"/>
      </rPr>
      <t xml:space="preserve"> </t>
    </r>
    <r>
      <rPr>
        <sz val="8"/>
        <rFont val="Arial"/>
        <family val="2"/>
      </rPr>
      <t>DENTADO</t>
    </r>
    <r>
      <rPr>
        <sz val="8"/>
        <rFont val="Times New Roman"/>
        <family val="1"/>
      </rPr>
      <t xml:space="preserve"> </t>
    </r>
    <r>
      <rPr>
        <sz val="8"/>
        <rFont val="Arial"/>
        <family val="2"/>
      </rPr>
      <t>ACO</t>
    </r>
    <r>
      <rPr>
        <sz val="8"/>
        <rFont val="Times New Roman"/>
        <family val="1"/>
      </rPr>
      <t xml:space="preserve"> </t>
    </r>
    <r>
      <rPr>
        <sz val="8"/>
        <rFont val="Arial"/>
        <family val="2"/>
      </rPr>
      <t>GALV</t>
    </r>
    <r>
      <rPr>
        <sz val="8"/>
        <rFont val="Times New Roman"/>
        <family val="1"/>
      </rPr>
      <t xml:space="preserve"> </t>
    </r>
    <r>
      <rPr>
        <sz val="8"/>
        <rFont val="Arial"/>
        <family val="2"/>
      </rPr>
      <t>PINT</t>
    </r>
    <r>
      <rPr>
        <sz val="8"/>
        <rFont val="Times New Roman"/>
        <family val="1"/>
      </rPr>
      <t xml:space="preserve"> </t>
    </r>
    <r>
      <rPr>
        <sz val="8"/>
        <rFont val="Arial"/>
        <family val="2"/>
      </rPr>
      <t>PO/COIL-COATING</t>
    </r>
    <r>
      <rPr>
        <sz val="8"/>
        <rFont val="Times New Roman"/>
        <family val="1"/>
      </rPr>
      <t xml:space="preserve"> </t>
    </r>
    <r>
      <rPr>
        <sz val="8"/>
        <rFont val="Arial"/>
        <family val="2"/>
      </rPr>
      <t>E=0,50MM</t>
    </r>
    <r>
      <rPr>
        <sz val="8"/>
        <rFont val="Times New Roman"/>
        <family val="1"/>
      </rPr>
      <t xml:space="preserve"> </t>
    </r>
    <r>
      <rPr>
        <sz val="8"/>
        <rFont val="Arial"/>
        <family val="2"/>
      </rPr>
      <t>CORTE</t>
    </r>
    <r>
      <rPr>
        <sz val="8"/>
        <rFont val="Times New Roman"/>
        <family val="1"/>
      </rPr>
      <t xml:space="preserve"> </t>
    </r>
    <r>
      <rPr>
        <sz val="8"/>
        <rFont val="Arial"/>
        <family val="2"/>
      </rPr>
      <t>ATE</t>
    </r>
    <r>
      <rPr>
        <sz val="8"/>
        <rFont val="Times New Roman"/>
        <family val="1"/>
      </rPr>
      <t xml:space="preserve"> </t>
    </r>
    <r>
      <rPr>
        <sz val="8"/>
        <rFont val="Arial"/>
        <family val="2"/>
      </rPr>
      <t>600MM</t>
    </r>
  </si>
  <si>
    <r>
      <rPr>
        <sz val="8"/>
        <rFont val="Arial"/>
        <family val="2"/>
      </rPr>
      <t>07.04.126</t>
    </r>
  </si>
  <si>
    <r>
      <rPr>
        <sz val="8"/>
        <rFont val="Arial"/>
        <family val="2"/>
      </rPr>
      <t>RUFO</t>
    </r>
    <r>
      <rPr>
        <sz val="8"/>
        <rFont val="Times New Roman"/>
        <family val="1"/>
      </rPr>
      <t xml:space="preserve"> </t>
    </r>
    <r>
      <rPr>
        <sz val="8"/>
        <rFont val="Arial"/>
        <family val="2"/>
      </rPr>
      <t>DENTADO</t>
    </r>
    <r>
      <rPr>
        <sz val="8"/>
        <rFont val="Times New Roman"/>
        <family val="1"/>
      </rPr>
      <t xml:space="preserve"> </t>
    </r>
    <r>
      <rPr>
        <sz val="8"/>
        <rFont val="Arial"/>
        <family val="2"/>
      </rPr>
      <t>ACO</t>
    </r>
    <r>
      <rPr>
        <sz val="8"/>
        <rFont val="Times New Roman"/>
        <family val="1"/>
      </rPr>
      <t xml:space="preserve"> </t>
    </r>
    <r>
      <rPr>
        <sz val="8"/>
        <rFont val="Arial"/>
        <family val="2"/>
      </rPr>
      <t>GALV</t>
    </r>
    <r>
      <rPr>
        <sz val="8"/>
        <rFont val="Times New Roman"/>
        <family val="1"/>
      </rPr>
      <t xml:space="preserve"> </t>
    </r>
    <r>
      <rPr>
        <sz val="8"/>
        <rFont val="Arial"/>
        <family val="2"/>
      </rPr>
      <t>PINT</t>
    </r>
    <r>
      <rPr>
        <sz val="8"/>
        <rFont val="Times New Roman"/>
        <family val="1"/>
      </rPr>
      <t xml:space="preserve"> </t>
    </r>
    <r>
      <rPr>
        <sz val="8"/>
        <rFont val="Arial"/>
        <family val="2"/>
      </rPr>
      <t>PO/COIL-COATING</t>
    </r>
    <r>
      <rPr>
        <sz val="8"/>
        <rFont val="Times New Roman"/>
        <family val="1"/>
      </rPr>
      <t xml:space="preserve"> </t>
    </r>
    <r>
      <rPr>
        <sz val="8"/>
        <rFont val="Arial"/>
        <family val="2"/>
      </rPr>
      <t>E=0,65MM</t>
    </r>
    <r>
      <rPr>
        <sz val="8"/>
        <rFont val="Times New Roman"/>
        <family val="1"/>
      </rPr>
      <t xml:space="preserve"> </t>
    </r>
    <r>
      <rPr>
        <sz val="8"/>
        <rFont val="Arial"/>
        <family val="2"/>
      </rPr>
      <t>CORTE</t>
    </r>
    <r>
      <rPr>
        <sz val="8"/>
        <rFont val="Times New Roman"/>
        <family val="1"/>
      </rPr>
      <t xml:space="preserve"> </t>
    </r>
    <r>
      <rPr>
        <sz val="8"/>
        <rFont val="Arial"/>
        <family val="2"/>
      </rPr>
      <t>ATE</t>
    </r>
    <r>
      <rPr>
        <sz val="8"/>
        <rFont val="Times New Roman"/>
        <family val="1"/>
      </rPr>
      <t xml:space="preserve"> </t>
    </r>
    <r>
      <rPr>
        <sz val="8"/>
        <rFont val="Arial"/>
        <family val="2"/>
      </rPr>
      <t>600MM</t>
    </r>
  </si>
  <si>
    <r>
      <rPr>
        <sz val="8"/>
        <rFont val="Arial"/>
        <family val="2"/>
      </rPr>
      <t>07.04.127</t>
    </r>
  </si>
  <si>
    <r>
      <rPr>
        <sz val="8"/>
        <rFont val="Arial"/>
        <family val="2"/>
      </rPr>
      <t>RUFO</t>
    </r>
    <r>
      <rPr>
        <sz val="8"/>
        <rFont val="Times New Roman"/>
        <family val="1"/>
      </rPr>
      <t xml:space="preserve"> </t>
    </r>
    <r>
      <rPr>
        <sz val="8"/>
        <rFont val="Arial"/>
        <family val="2"/>
      </rPr>
      <t>LISO</t>
    </r>
    <r>
      <rPr>
        <sz val="8"/>
        <rFont val="Times New Roman"/>
        <family val="1"/>
      </rPr>
      <t xml:space="preserve"> </t>
    </r>
    <r>
      <rPr>
        <sz val="8"/>
        <rFont val="Arial"/>
        <family val="2"/>
      </rPr>
      <t>ACO</t>
    </r>
    <r>
      <rPr>
        <sz val="8"/>
        <rFont val="Times New Roman"/>
        <family val="1"/>
      </rPr>
      <t xml:space="preserve"> </t>
    </r>
    <r>
      <rPr>
        <sz val="8"/>
        <rFont val="Arial"/>
        <family val="2"/>
      </rPr>
      <t>GALV</t>
    </r>
    <r>
      <rPr>
        <sz val="8"/>
        <rFont val="Times New Roman"/>
        <family val="1"/>
      </rPr>
      <t xml:space="preserve"> </t>
    </r>
    <r>
      <rPr>
        <sz val="8"/>
        <rFont val="Arial"/>
        <family val="2"/>
      </rPr>
      <t>PINT</t>
    </r>
    <r>
      <rPr>
        <sz val="8"/>
        <rFont val="Times New Roman"/>
        <family val="1"/>
      </rPr>
      <t xml:space="preserve"> </t>
    </r>
    <r>
      <rPr>
        <sz val="8"/>
        <rFont val="Arial"/>
        <family val="2"/>
      </rPr>
      <t>PO</t>
    </r>
    <r>
      <rPr>
        <sz val="8"/>
        <rFont val="Times New Roman"/>
        <family val="1"/>
      </rPr>
      <t xml:space="preserve"> </t>
    </r>
    <r>
      <rPr>
        <sz val="8"/>
        <rFont val="Arial"/>
        <family val="2"/>
      </rPr>
      <t>OU</t>
    </r>
    <r>
      <rPr>
        <sz val="8"/>
        <rFont val="Times New Roman"/>
        <family val="1"/>
      </rPr>
      <t xml:space="preserve"> </t>
    </r>
    <r>
      <rPr>
        <sz val="8"/>
        <rFont val="Arial"/>
        <family val="2"/>
      </rPr>
      <t>COIL-COATING</t>
    </r>
    <r>
      <rPr>
        <sz val="8"/>
        <rFont val="Times New Roman"/>
        <family val="1"/>
      </rPr>
      <t xml:space="preserve"> </t>
    </r>
    <r>
      <rPr>
        <sz val="8"/>
        <rFont val="Arial"/>
        <family val="2"/>
      </rPr>
      <t>E=0,65MM</t>
    </r>
    <r>
      <rPr>
        <sz val="8"/>
        <rFont val="Times New Roman"/>
        <family val="1"/>
      </rPr>
      <t xml:space="preserve"> </t>
    </r>
    <r>
      <rPr>
        <sz val="8"/>
        <rFont val="Arial"/>
        <family val="2"/>
      </rPr>
      <t>CORTE</t>
    </r>
    <r>
      <rPr>
        <sz val="8"/>
        <rFont val="Times New Roman"/>
        <family val="1"/>
      </rPr>
      <t xml:space="preserve"> </t>
    </r>
    <r>
      <rPr>
        <sz val="8"/>
        <rFont val="Arial"/>
        <family val="2"/>
      </rPr>
      <t>ATE</t>
    </r>
    <r>
      <rPr>
        <sz val="8"/>
        <rFont val="Times New Roman"/>
        <family val="1"/>
      </rPr>
      <t xml:space="preserve"> </t>
    </r>
    <r>
      <rPr>
        <sz val="8"/>
        <rFont val="Arial"/>
        <family val="2"/>
      </rPr>
      <t>300MM</t>
    </r>
  </si>
  <si>
    <r>
      <rPr>
        <sz val="8"/>
        <rFont val="Arial"/>
        <family val="2"/>
      </rPr>
      <t>07.04.129</t>
    </r>
  </si>
  <si>
    <r>
      <rPr>
        <sz val="8"/>
        <rFont val="Arial"/>
        <family val="2"/>
      </rPr>
      <t>CUMEEIRA</t>
    </r>
    <r>
      <rPr>
        <sz val="8"/>
        <rFont val="Times New Roman"/>
        <family val="1"/>
      </rPr>
      <t xml:space="preserve"> </t>
    </r>
    <r>
      <rPr>
        <sz val="8"/>
        <rFont val="Arial"/>
        <family val="2"/>
      </rPr>
      <t>ARTICULADA</t>
    </r>
    <r>
      <rPr>
        <sz val="8"/>
        <rFont val="Times New Roman"/>
        <family val="1"/>
      </rPr>
      <t xml:space="preserve"> </t>
    </r>
    <r>
      <rPr>
        <sz val="8"/>
        <rFont val="Arial"/>
        <family val="2"/>
      </rPr>
      <t>P/</t>
    </r>
    <r>
      <rPr>
        <sz val="8"/>
        <rFont val="Times New Roman"/>
        <family val="1"/>
      </rPr>
      <t xml:space="preserve"> </t>
    </r>
    <r>
      <rPr>
        <sz val="8"/>
        <rFont val="Arial"/>
        <family val="2"/>
      </rPr>
      <t>TELHA</t>
    </r>
    <r>
      <rPr>
        <sz val="8"/>
        <rFont val="Times New Roman"/>
        <family val="1"/>
      </rPr>
      <t xml:space="preserve"> </t>
    </r>
    <r>
      <rPr>
        <sz val="8"/>
        <rFont val="Arial"/>
        <family val="2"/>
      </rPr>
      <t>TECNOLOGIA</t>
    </r>
    <r>
      <rPr>
        <sz val="8"/>
        <rFont val="Times New Roman"/>
        <family val="1"/>
      </rPr>
      <t xml:space="preserve"> </t>
    </r>
    <r>
      <rPr>
        <sz val="8"/>
        <rFont val="Arial"/>
        <family val="2"/>
      </rPr>
      <t>CRFS</t>
    </r>
    <r>
      <rPr>
        <sz val="8"/>
        <rFont val="Times New Roman"/>
        <family val="1"/>
      </rPr>
      <t xml:space="preserve"> </t>
    </r>
    <r>
      <rPr>
        <sz val="8"/>
        <rFont val="Arial"/>
        <family val="2"/>
      </rPr>
      <t>ONDULADA</t>
    </r>
  </si>
  <si>
    <r>
      <rPr>
        <sz val="8"/>
        <rFont val="Arial"/>
        <family val="2"/>
      </rPr>
      <t>07.04.130</t>
    </r>
  </si>
  <si>
    <r>
      <rPr>
        <sz val="8"/>
        <rFont val="Arial"/>
        <family val="2"/>
      </rPr>
      <t>CUMEEIRA</t>
    </r>
    <r>
      <rPr>
        <sz val="8"/>
        <rFont val="Times New Roman"/>
        <family val="1"/>
      </rPr>
      <t xml:space="preserve"> </t>
    </r>
    <r>
      <rPr>
        <sz val="8"/>
        <rFont val="Arial"/>
        <family val="2"/>
      </rPr>
      <t>SHED</t>
    </r>
    <r>
      <rPr>
        <sz val="8"/>
        <rFont val="Times New Roman"/>
        <family val="1"/>
      </rPr>
      <t xml:space="preserve"> </t>
    </r>
    <r>
      <rPr>
        <sz val="8"/>
        <rFont val="Arial"/>
        <family val="2"/>
      </rPr>
      <t>P/</t>
    </r>
    <r>
      <rPr>
        <sz val="8"/>
        <rFont val="Times New Roman"/>
        <family val="1"/>
      </rPr>
      <t xml:space="preserve"> </t>
    </r>
    <r>
      <rPr>
        <sz val="8"/>
        <rFont val="Arial"/>
        <family val="2"/>
      </rPr>
      <t>TELHA</t>
    </r>
    <r>
      <rPr>
        <sz val="8"/>
        <rFont val="Times New Roman"/>
        <family val="1"/>
      </rPr>
      <t xml:space="preserve"> </t>
    </r>
    <r>
      <rPr>
        <sz val="8"/>
        <rFont val="Arial"/>
        <family val="2"/>
      </rPr>
      <t>TECNOLOGIA</t>
    </r>
    <r>
      <rPr>
        <sz val="8"/>
        <rFont val="Times New Roman"/>
        <family val="1"/>
      </rPr>
      <t xml:space="preserve"> </t>
    </r>
    <r>
      <rPr>
        <sz val="8"/>
        <rFont val="Arial"/>
        <family val="2"/>
      </rPr>
      <t>CRFS</t>
    </r>
    <r>
      <rPr>
        <sz val="8"/>
        <rFont val="Times New Roman"/>
        <family val="1"/>
      </rPr>
      <t xml:space="preserve"> </t>
    </r>
    <r>
      <rPr>
        <sz val="8"/>
        <rFont val="Arial"/>
        <family val="2"/>
      </rPr>
      <t>ONDULADA</t>
    </r>
  </si>
  <si>
    <r>
      <rPr>
        <sz val="8"/>
        <rFont val="Arial"/>
        <family val="2"/>
      </rPr>
      <t>07.04.131</t>
    </r>
  </si>
  <si>
    <r>
      <rPr>
        <sz val="8"/>
        <rFont val="Arial"/>
        <family val="2"/>
      </rPr>
      <t>RUFO</t>
    </r>
    <r>
      <rPr>
        <sz val="8"/>
        <rFont val="Times New Roman"/>
        <family val="1"/>
      </rPr>
      <t xml:space="preserve"> </t>
    </r>
    <r>
      <rPr>
        <sz val="8"/>
        <rFont val="Arial"/>
        <family val="2"/>
      </rPr>
      <t>P/</t>
    </r>
    <r>
      <rPr>
        <sz val="8"/>
        <rFont val="Times New Roman"/>
        <family val="1"/>
      </rPr>
      <t xml:space="preserve"> </t>
    </r>
    <r>
      <rPr>
        <sz val="8"/>
        <rFont val="Arial"/>
        <family val="2"/>
      </rPr>
      <t>TELHA</t>
    </r>
    <r>
      <rPr>
        <sz val="8"/>
        <rFont val="Times New Roman"/>
        <family val="1"/>
      </rPr>
      <t xml:space="preserve"> </t>
    </r>
    <r>
      <rPr>
        <sz val="8"/>
        <rFont val="Arial"/>
        <family val="2"/>
      </rPr>
      <t>TECNOLOGIA</t>
    </r>
    <r>
      <rPr>
        <sz val="8"/>
        <rFont val="Times New Roman"/>
        <family val="1"/>
      </rPr>
      <t xml:space="preserve"> </t>
    </r>
    <r>
      <rPr>
        <sz val="8"/>
        <rFont val="Arial"/>
        <family val="2"/>
      </rPr>
      <t>CRFS</t>
    </r>
    <r>
      <rPr>
        <sz val="8"/>
        <rFont val="Times New Roman"/>
        <family val="1"/>
      </rPr>
      <t xml:space="preserve"> </t>
    </r>
    <r>
      <rPr>
        <sz val="8"/>
        <rFont val="Arial"/>
        <family val="2"/>
      </rPr>
      <t>ONDULADA</t>
    </r>
  </si>
  <si>
    <r>
      <rPr>
        <sz val="8"/>
        <rFont val="Arial"/>
        <family val="2"/>
      </rPr>
      <t>07.04.132</t>
    </r>
  </si>
  <si>
    <r>
      <rPr>
        <sz val="8"/>
        <rFont val="Arial"/>
        <family val="2"/>
      </rPr>
      <t>ESPIGAO</t>
    </r>
    <r>
      <rPr>
        <sz val="8"/>
        <rFont val="Times New Roman"/>
        <family val="1"/>
      </rPr>
      <t xml:space="preserve"> </t>
    </r>
    <r>
      <rPr>
        <sz val="8"/>
        <rFont val="Arial"/>
        <family val="2"/>
      </rPr>
      <t>NORMAL</t>
    </r>
    <r>
      <rPr>
        <sz val="8"/>
        <rFont val="Times New Roman"/>
        <family val="1"/>
      </rPr>
      <t xml:space="preserve"> </t>
    </r>
    <r>
      <rPr>
        <sz val="8"/>
        <rFont val="Arial"/>
        <family val="2"/>
      </rPr>
      <t>P/</t>
    </r>
    <r>
      <rPr>
        <sz val="8"/>
        <rFont val="Times New Roman"/>
        <family val="1"/>
      </rPr>
      <t xml:space="preserve"> </t>
    </r>
    <r>
      <rPr>
        <sz val="8"/>
        <rFont val="Arial"/>
        <family val="2"/>
      </rPr>
      <t>TELHA</t>
    </r>
    <r>
      <rPr>
        <sz val="8"/>
        <rFont val="Times New Roman"/>
        <family val="1"/>
      </rPr>
      <t xml:space="preserve"> </t>
    </r>
    <r>
      <rPr>
        <sz val="8"/>
        <rFont val="Arial"/>
        <family val="2"/>
      </rPr>
      <t>TECNOLOGIA</t>
    </r>
    <r>
      <rPr>
        <sz val="8"/>
        <rFont val="Times New Roman"/>
        <family val="1"/>
      </rPr>
      <t xml:space="preserve"> </t>
    </r>
    <r>
      <rPr>
        <sz val="8"/>
        <rFont val="Arial"/>
        <family val="2"/>
      </rPr>
      <t>CRFS</t>
    </r>
    <r>
      <rPr>
        <sz val="8"/>
        <rFont val="Times New Roman"/>
        <family val="1"/>
      </rPr>
      <t xml:space="preserve"> </t>
    </r>
    <r>
      <rPr>
        <sz val="8"/>
        <rFont val="Arial"/>
        <family val="2"/>
      </rPr>
      <t>ONDULADA</t>
    </r>
  </si>
  <si>
    <r>
      <rPr>
        <sz val="8"/>
        <rFont val="Arial"/>
        <family val="2"/>
      </rPr>
      <t>07.04.133</t>
    </r>
  </si>
  <si>
    <r>
      <rPr>
        <sz val="8"/>
        <rFont val="Arial"/>
        <family val="2"/>
      </rPr>
      <t>RUFO</t>
    </r>
    <r>
      <rPr>
        <sz val="8"/>
        <rFont val="Times New Roman"/>
        <family val="1"/>
      </rPr>
      <t xml:space="preserve"> </t>
    </r>
    <r>
      <rPr>
        <sz val="8"/>
        <rFont val="Arial"/>
        <family val="2"/>
      </rPr>
      <t>LISO</t>
    </r>
    <r>
      <rPr>
        <sz val="8"/>
        <rFont val="Times New Roman"/>
        <family val="1"/>
      </rPr>
      <t xml:space="preserve"> </t>
    </r>
    <r>
      <rPr>
        <sz val="8"/>
        <rFont val="Arial"/>
        <family val="2"/>
      </rPr>
      <t>ACO</t>
    </r>
    <r>
      <rPr>
        <sz val="8"/>
        <rFont val="Times New Roman"/>
        <family val="1"/>
      </rPr>
      <t xml:space="preserve"> </t>
    </r>
    <r>
      <rPr>
        <sz val="8"/>
        <rFont val="Arial"/>
        <family val="2"/>
      </rPr>
      <t>GALV</t>
    </r>
    <r>
      <rPr>
        <sz val="8"/>
        <rFont val="Times New Roman"/>
        <family val="1"/>
      </rPr>
      <t xml:space="preserve"> </t>
    </r>
    <r>
      <rPr>
        <sz val="8"/>
        <rFont val="Arial"/>
        <family val="2"/>
      </rPr>
      <t>PINT</t>
    </r>
    <r>
      <rPr>
        <sz val="8"/>
        <rFont val="Times New Roman"/>
        <family val="1"/>
      </rPr>
      <t xml:space="preserve"> </t>
    </r>
    <r>
      <rPr>
        <sz val="8"/>
        <rFont val="Arial"/>
        <family val="2"/>
      </rPr>
      <t>PO/COIL-COATING</t>
    </r>
    <r>
      <rPr>
        <sz val="8"/>
        <rFont val="Times New Roman"/>
        <family val="1"/>
      </rPr>
      <t xml:space="preserve"> </t>
    </r>
    <r>
      <rPr>
        <sz val="8"/>
        <rFont val="Arial"/>
        <family val="2"/>
      </rPr>
      <t>E=0,65MM</t>
    </r>
    <r>
      <rPr>
        <sz val="8"/>
        <rFont val="Times New Roman"/>
        <family val="1"/>
      </rPr>
      <t xml:space="preserve"> </t>
    </r>
    <r>
      <rPr>
        <sz val="8"/>
        <rFont val="Arial"/>
        <family val="2"/>
      </rPr>
      <t>CORTE</t>
    </r>
    <r>
      <rPr>
        <sz val="8"/>
        <rFont val="Times New Roman"/>
        <family val="1"/>
      </rPr>
      <t xml:space="preserve"> </t>
    </r>
    <r>
      <rPr>
        <sz val="8"/>
        <rFont val="Arial"/>
        <family val="2"/>
      </rPr>
      <t>ATE</t>
    </r>
    <r>
      <rPr>
        <sz val="8"/>
        <rFont val="Times New Roman"/>
        <family val="1"/>
      </rPr>
      <t xml:space="preserve"> </t>
    </r>
    <r>
      <rPr>
        <sz val="8"/>
        <rFont val="Arial"/>
        <family val="2"/>
      </rPr>
      <t>400MM</t>
    </r>
  </si>
  <si>
    <r>
      <rPr>
        <sz val="8"/>
        <rFont val="Arial"/>
        <family val="2"/>
      </rPr>
      <t>07.04.134</t>
    </r>
  </si>
  <si>
    <r>
      <rPr>
        <sz val="8"/>
        <rFont val="Arial"/>
        <family val="2"/>
      </rPr>
      <t>RUFO</t>
    </r>
    <r>
      <rPr>
        <sz val="8"/>
        <rFont val="Times New Roman"/>
        <family val="1"/>
      </rPr>
      <t xml:space="preserve"> </t>
    </r>
    <r>
      <rPr>
        <sz val="8"/>
        <rFont val="Arial"/>
        <family val="2"/>
      </rPr>
      <t>LISO</t>
    </r>
    <r>
      <rPr>
        <sz val="8"/>
        <rFont val="Times New Roman"/>
        <family val="1"/>
      </rPr>
      <t xml:space="preserve"> </t>
    </r>
    <r>
      <rPr>
        <sz val="8"/>
        <rFont val="Arial"/>
        <family val="2"/>
      </rPr>
      <t>ACO</t>
    </r>
    <r>
      <rPr>
        <sz val="8"/>
        <rFont val="Times New Roman"/>
        <family val="1"/>
      </rPr>
      <t xml:space="preserve"> </t>
    </r>
    <r>
      <rPr>
        <sz val="8"/>
        <rFont val="Arial"/>
        <family val="2"/>
      </rPr>
      <t>GALV</t>
    </r>
    <r>
      <rPr>
        <sz val="8"/>
        <rFont val="Times New Roman"/>
        <family val="1"/>
      </rPr>
      <t xml:space="preserve"> </t>
    </r>
    <r>
      <rPr>
        <sz val="8"/>
        <rFont val="Arial"/>
        <family val="2"/>
      </rPr>
      <t>PINT</t>
    </r>
    <r>
      <rPr>
        <sz val="8"/>
        <rFont val="Times New Roman"/>
        <family val="1"/>
      </rPr>
      <t xml:space="preserve"> </t>
    </r>
    <r>
      <rPr>
        <sz val="8"/>
        <rFont val="Arial"/>
        <family val="2"/>
      </rPr>
      <t>PO/COIL-COATING</t>
    </r>
    <r>
      <rPr>
        <sz val="8"/>
        <rFont val="Times New Roman"/>
        <family val="1"/>
      </rPr>
      <t xml:space="preserve"> </t>
    </r>
    <r>
      <rPr>
        <sz val="8"/>
        <rFont val="Arial"/>
        <family val="2"/>
      </rPr>
      <t>E=0,65MM</t>
    </r>
    <r>
      <rPr>
        <sz val="8"/>
        <rFont val="Times New Roman"/>
        <family val="1"/>
      </rPr>
      <t xml:space="preserve"> </t>
    </r>
    <r>
      <rPr>
        <sz val="8"/>
        <rFont val="Arial"/>
        <family val="2"/>
      </rPr>
      <t>CORTE</t>
    </r>
    <r>
      <rPr>
        <sz val="8"/>
        <rFont val="Times New Roman"/>
        <family val="1"/>
      </rPr>
      <t xml:space="preserve"> </t>
    </r>
    <r>
      <rPr>
        <sz val="8"/>
        <rFont val="Arial"/>
        <family val="2"/>
      </rPr>
      <t>ATE</t>
    </r>
    <r>
      <rPr>
        <sz val="8"/>
        <rFont val="Times New Roman"/>
        <family val="1"/>
      </rPr>
      <t xml:space="preserve"> </t>
    </r>
    <r>
      <rPr>
        <sz val="8"/>
        <rFont val="Arial"/>
        <family val="2"/>
      </rPr>
      <t>600MM</t>
    </r>
  </si>
  <si>
    <r>
      <rPr>
        <sz val="8"/>
        <rFont val="Arial"/>
        <family val="2"/>
      </rPr>
      <t>07.05.007</t>
    </r>
  </si>
  <si>
    <r>
      <rPr>
        <sz val="8"/>
        <rFont val="Arial"/>
        <family val="2"/>
      </rPr>
      <t>FECHAMENTO</t>
    </r>
    <r>
      <rPr>
        <sz val="8"/>
        <rFont val="Times New Roman"/>
        <family val="1"/>
      </rPr>
      <t xml:space="preserve"> </t>
    </r>
    <r>
      <rPr>
        <sz val="8"/>
        <rFont val="Arial"/>
        <family val="2"/>
      </rPr>
      <t>TELHA</t>
    </r>
    <r>
      <rPr>
        <sz val="8"/>
        <rFont val="Times New Roman"/>
        <family val="1"/>
      </rPr>
      <t xml:space="preserve"> </t>
    </r>
    <r>
      <rPr>
        <sz val="8"/>
        <rFont val="Arial"/>
        <family val="2"/>
      </rPr>
      <t>PERF</t>
    </r>
    <r>
      <rPr>
        <sz val="8"/>
        <rFont val="Times New Roman"/>
        <family val="1"/>
      </rPr>
      <t xml:space="preserve"> </t>
    </r>
    <r>
      <rPr>
        <sz val="8"/>
        <rFont val="Arial"/>
        <family val="2"/>
      </rPr>
      <t>GALVALUME</t>
    </r>
    <r>
      <rPr>
        <sz val="8"/>
        <rFont val="Times New Roman"/>
        <family val="1"/>
      </rPr>
      <t xml:space="preserve"> </t>
    </r>
    <r>
      <rPr>
        <sz val="8"/>
        <rFont val="Arial"/>
        <family val="2"/>
      </rPr>
      <t>/</t>
    </r>
    <r>
      <rPr>
        <sz val="8"/>
        <rFont val="Times New Roman"/>
        <family val="1"/>
      </rPr>
      <t xml:space="preserve"> </t>
    </r>
    <r>
      <rPr>
        <sz val="8"/>
        <rFont val="Arial"/>
        <family val="2"/>
      </rPr>
      <t>ACO</t>
    </r>
    <r>
      <rPr>
        <sz val="8"/>
        <rFont val="Times New Roman"/>
        <family val="1"/>
      </rPr>
      <t xml:space="preserve"> </t>
    </r>
    <r>
      <rPr>
        <sz val="8"/>
        <rFont val="Arial"/>
        <family val="2"/>
      </rPr>
      <t xml:space="preserve">GALV
</t>
    </r>
    <r>
      <rPr>
        <sz val="8"/>
        <rFont val="Arial"/>
        <family val="2"/>
      </rPr>
      <t>TRAPEZ</t>
    </r>
    <r>
      <rPr>
        <sz val="8"/>
        <rFont val="Times New Roman"/>
        <family val="1"/>
      </rPr>
      <t xml:space="preserve"> </t>
    </r>
    <r>
      <rPr>
        <sz val="8"/>
        <rFont val="Arial"/>
        <family val="2"/>
      </rPr>
      <t>H=40MM</t>
    </r>
    <r>
      <rPr>
        <sz val="8"/>
        <rFont val="Times New Roman"/>
        <family val="1"/>
      </rPr>
      <t xml:space="preserve"> </t>
    </r>
    <r>
      <rPr>
        <sz val="8"/>
        <rFont val="Arial"/>
        <family val="2"/>
      </rPr>
      <t>E=0,65MM</t>
    </r>
    <r>
      <rPr>
        <sz val="8"/>
        <rFont val="Times New Roman"/>
        <family val="1"/>
      </rPr>
      <t xml:space="preserve"> </t>
    </r>
    <r>
      <rPr>
        <sz val="8"/>
        <rFont val="Arial"/>
        <family val="2"/>
      </rPr>
      <t>PINT</t>
    </r>
    <r>
      <rPr>
        <sz val="8"/>
        <rFont val="Times New Roman"/>
        <family val="1"/>
      </rPr>
      <t xml:space="preserve"> </t>
    </r>
    <r>
      <rPr>
        <sz val="8"/>
        <rFont val="Arial"/>
        <family val="2"/>
      </rPr>
      <t>PO</t>
    </r>
    <r>
      <rPr>
        <sz val="8"/>
        <rFont val="Times New Roman"/>
        <family val="1"/>
      </rPr>
      <t xml:space="preserve"> </t>
    </r>
    <r>
      <rPr>
        <sz val="8"/>
        <rFont val="Arial"/>
        <family val="2"/>
      </rPr>
      <t>2</t>
    </r>
    <r>
      <rPr>
        <sz val="8"/>
        <rFont val="Times New Roman"/>
        <family val="1"/>
      </rPr>
      <t xml:space="preserve"> </t>
    </r>
    <r>
      <rPr>
        <sz val="8"/>
        <rFont val="Arial"/>
        <family val="2"/>
      </rPr>
      <t>FACES</t>
    </r>
    <r>
      <rPr>
        <sz val="8"/>
        <rFont val="Times New Roman"/>
        <family val="1"/>
      </rPr>
      <t xml:space="preserve">  </t>
    </r>
    <r>
      <rPr>
        <sz val="8"/>
        <rFont val="Arial"/>
        <family val="2"/>
      </rPr>
      <t>Ø</t>
    </r>
    <r>
      <rPr>
        <sz val="8"/>
        <rFont val="Times New Roman"/>
        <family val="1"/>
      </rPr>
      <t xml:space="preserve"> </t>
    </r>
    <r>
      <rPr>
        <sz val="8"/>
        <rFont val="Arial"/>
        <family val="2"/>
      </rPr>
      <t>FURO</t>
    </r>
    <r>
      <rPr>
        <sz val="8"/>
        <rFont val="Times New Roman"/>
        <family val="1"/>
      </rPr>
      <t xml:space="preserve"> </t>
    </r>
    <r>
      <rPr>
        <sz val="8"/>
        <rFont val="Arial"/>
        <family val="2"/>
      </rPr>
      <t>ATE</t>
    </r>
    <r>
      <rPr>
        <sz val="8"/>
        <rFont val="Times New Roman"/>
        <family val="1"/>
      </rPr>
      <t xml:space="preserve"> </t>
    </r>
    <r>
      <rPr>
        <sz val="8"/>
        <rFont val="Arial"/>
        <family val="2"/>
      </rPr>
      <t>3,17MM</t>
    </r>
    <r>
      <rPr>
        <sz val="8"/>
        <rFont val="Times New Roman"/>
        <family val="1"/>
      </rPr>
      <t xml:space="preserve"> </t>
    </r>
    <r>
      <rPr>
        <sz val="8"/>
        <rFont val="Arial"/>
        <family val="2"/>
      </rPr>
      <t>AREA</t>
    </r>
    <r>
      <rPr>
        <sz val="8"/>
        <rFont val="Times New Roman"/>
        <family val="1"/>
      </rPr>
      <t xml:space="preserve"> </t>
    </r>
    <r>
      <rPr>
        <sz val="8"/>
        <rFont val="Arial"/>
        <family val="2"/>
      </rPr>
      <t>PERFURADA</t>
    </r>
    <r>
      <rPr>
        <sz val="8"/>
        <rFont val="Times New Roman"/>
        <family val="1"/>
      </rPr>
      <t xml:space="preserve"> </t>
    </r>
    <r>
      <rPr>
        <sz val="8"/>
        <rFont val="Arial"/>
        <family val="2"/>
      </rPr>
      <t>ATÉ</t>
    </r>
    <r>
      <rPr>
        <sz val="8"/>
        <rFont val="Times New Roman"/>
        <family val="1"/>
      </rPr>
      <t xml:space="preserve"> </t>
    </r>
    <r>
      <rPr>
        <sz val="8"/>
        <rFont val="Arial"/>
        <family val="2"/>
      </rPr>
      <t>40%</t>
    </r>
  </si>
  <si>
    <r>
      <rPr>
        <sz val="8"/>
        <rFont val="Arial"/>
        <family val="2"/>
      </rPr>
      <t>07.05.008</t>
    </r>
  </si>
  <si>
    <r>
      <rPr>
        <sz val="8"/>
        <rFont val="Arial"/>
        <family val="2"/>
      </rPr>
      <t>FECHAMENTO</t>
    </r>
    <r>
      <rPr>
        <sz val="8"/>
        <rFont val="Times New Roman"/>
        <family val="1"/>
      </rPr>
      <t xml:space="preserve"> </t>
    </r>
    <r>
      <rPr>
        <sz val="8"/>
        <rFont val="Arial"/>
        <family val="2"/>
      </rPr>
      <t>TELHA</t>
    </r>
    <r>
      <rPr>
        <sz val="8"/>
        <rFont val="Times New Roman"/>
        <family val="1"/>
      </rPr>
      <t xml:space="preserve"> </t>
    </r>
    <r>
      <rPr>
        <sz val="8"/>
        <rFont val="Arial"/>
        <family val="2"/>
      </rPr>
      <t>PERF</t>
    </r>
    <r>
      <rPr>
        <sz val="8"/>
        <rFont val="Times New Roman"/>
        <family val="1"/>
      </rPr>
      <t xml:space="preserve"> </t>
    </r>
    <r>
      <rPr>
        <sz val="8"/>
        <rFont val="Arial"/>
        <family val="2"/>
      </rPr>
      <t>GALVALUME</t>
    </r>
    <r>
      <rPr>
        <sz val="8"/>
        <rFont val="Times New Roman"/>
        <family val="1"/>
      </rPr>
      <t xml:space="preserve"> </t>
    </r>
    <r>
      <rPr>
        <sz val="8"/>
        <rFont val="Arial"/>
        <family val="2"/>
      </rPr>
      <t>/</t>
    </r>
    <r>
      <rPr>
        <sz val="8"/>
        <rFont val="Times New Roman"/>
        <family val="1"/>
      </rPr>
      <t xml:space="preserve"> </t>
    </r>
    <r>
      <rPr>
        <sz val="8"/>
        <rFont val="Arial"/>
        <family val="2"/>
      </rPr>
      <t>ACO</t>
    </r>
    <r>
      <rPr>
        <sz val="8"/>
        <rFont val="Times New Roman"/>
        <family val="1"/>
      </rPr>
      <t xml:space="preserve"> </t>
    </r>
    <r>
      <rPr>
        <sz val="8"/>
        <rFont val="Arial"/>
        <family val="2"/>
      </rPr>
      <t>GALV</t>
    </r>
    <r>
      <rPr>
        <sz val="8"/>
        <rFont val="Times New Roman"/>
        <family val="1"/>
      </rPr>
      <t xml:space="preserve"> </t>
    </r>
    <r>
      <rPr>
        <sz val="8"/>
        <rFont val="Arial"/>
        <family val="2"/>
      </rPr>
      <t>TRAPEZ</t>
    </r>
    <r>
      <rPr>
        <sz val="8"/>
        <rFont val="Times New Roman"/>
        <family val="1"/>
      </rPr>
      <t xml:space="preserve"> </t>
    </r>
    <r>
      <rPr>
        <sz val="8"/>
        <rFont val="Arial"/>
        <family val="2"/>
      </rPr>
      <t>H=35MM</t>
    </r>
    <r>
      <rPr>
        <sz val="8"/>
        <rFont val="Times New Roman"/>
        <family val="1"/>
      </rPr>
      <t xml:space="preserve"> </t>
    </r>
    <r>
      <rPr>
        <sz val="8"/>
        <rFont val="Arial"/>
        <family val="2"/>
      </rPr>
      <t>E=0,65MM</t>
    </r>
    <r>
      <rPr>
        <sz val="8"/>
        <rFont val="Times New Roman"/>
        <family val="1"/>
      </rPr>
      <t xml:space="preserve"> </t>
    </r>
    <r>
      <rPr>
        <sz val="8"/>
        <rFont val="Arial"/>
        <family val="2"/>
      </rPr>
      <t>PINT</t>
    </r>
    <r>
      <rPr>
        <sz val="8"/>
        <rFont val="Times New Roman"/>
        <family val="1"/>
      </rPr>
      <t xml:space="preserve"> </t>
    </r>
    <r>
      <rPr>
        <sz val="8"/>
        <rFont val="Arial"/>
        <family val="2"/>
      </rPr>
      <t>PO</t>
    </r>
    <r>
      <rPr>
        <sz val="8"/>
        <rFont val="Times New Roman"/>
        <family val="1"/>
      </rPr>
      <t xml:space="preserve"> </t>
    </r>
    <r>
      <rPr>
        <sz val="8"/>
        <rFont val="Arial"/>
        <family val="2"/>
      </rPr>
      <t>2</t>
    </r>
    <r>
      <rPr>
        <sz val="8"/>
        <rFont val="Times New Roman"/>
        <family val="1"/>
      </rPr>
      <t xml:space="preserve"> </t>
    </r>
    <r>
      <rPr>
        <sz val="8"/>
        <rFont val="Arial"/>
        <family val="2"/>
      </rPr>
      <t>FACES</t>
    </r>
    <r>
      <rPr>
        <sz val="8"/>
        <rFont val="Times New Roman"/>
        <family val="1"/>
      </rPr>
      <t xml:space="preserve">  </t>
    </r>
    <r>
      <rPr>
        <sz val="8"/>
        <rFont val="Arial"/>
        <family val="2"/>
      </rPr>
      <t>Ø</t>
    </r>
    <r>
      <rPr>
        <sz val="8"/>
        <rFont val="Times New Roman"/>
        <family val="1"/>
      </rPr>
      <t xml:space="preserve"> </t>
    </r>
    <r>
      <rPr>
        <sz val="8"/>
        <rFont val="Arial"/>
        <family val="2"/>
      </rPr>
      <t>FURO</t>
    </r>
    <r>
      <rPr>
        <sz val="8"/>
        <rFont val="Times New Roman"/>
        <family val="1"/>
      </rPr>
      <t xml:space="preserve"> </t>
    </r>
    <r>
      <rPr>
        <sz val="8"/>
        <rFont val="Arial"/>
        <family val="2"/>
      </rPr>
      <t>ATE</t>
    </r>
    <r>
      <rPr>
        <sz val="8"/>
        <rFont val="Times New Roman"/>
        <family val="1"/>
      </rPr>
      <t xml:space="preserve"> </t>
    </r>
    <r>
      <rPr>
        <sz val="8"/>
        <rFont val="Arial"/>
        <family val="2"/>
      </rPr>
      <t>3,17MM</t>
    </r>
    <r>
      <rPr>
        <sz val="8"/>
        <rFont val="Times New Roman"/>
        <family val="1"/>
      </rPr>
      <t xml:space="preserve"> </t>
    </r>
    <r>
      <rPr>
        <sz val="8"/>
        <rFont val="Arial"/>
        <family val="2"/>
      </rPr>
      <t>AREA</t>
    </r>
    <r>
      <rPr>
        <sz val="8"/>
        <rFont val="Times New Roman"/>
        <family val="1"/>
      </rPr>
      <t xml:space="preserve"> </t>
    </r>
    <r>
      <rPr>
        <sz val="8"/>
        <rFont val="Arial"/>
        <family val="2"/>
      </rPr>
      <t>PERFURADA</t>
    </r>
    <r>
      <rPr>
        <sz val="8"/>
        <rFont val="Times New Roman"/>
        <family val="1"/>
      </rPr>
      <t xml:space="preserve"> </t>
    </r>
    <r>
      <rPr>
        <sz val="8"/>
        <rFont val="Arial"/>
        <family val="2"/>
      </rPr>
      <t>ATÉ</t>
    </r>
    <r>
      <rPr>
        <sz val="8"/>
        <rFont val="Times New Roman"/>
        <family val="1"/>
      </rPr>
      <t xml:space="preserve"> </t>
    </r>
    <r>
      <rPr>
        <sz val="8"/>
        <rFont val="Arial"/>
        <family val="2"/>
      </rPr>
      <t>40%</t>
    </r>
  </si>
  <si>
    <r>
      <rPr>
        <sz val="8"/>
        <rFont val="Arial"/>
        <family val="2"/>
      </rPr>
      <t>07.05.010</t>
    </r>
  </si>
  <si>
    <r>
      <rPr>
        <sz val="8"/>
        <rFont val="Arial"/>
        <family val="2"/>
      </rPr>
      <t>VEDACAO</t>
    </r>
    <r>
      <rPr>
        <sz val="8"/>
        <rFont val="Times New Roman"/>
        <family val="1"/>
      </rPr>
      <t xml:space="preserve"> </t>
    </r>
    <r>
      <rPr>
        <sz val="8"/>
        <rFont val="Arial"/>
        <family val="2"/>
      </rPr>
      <t>LATERAL</t>
    </r>
    <r>
      <rPr>
        <sz val="8"/>
        <rFont val="Times New Roman"/>
        <family val="1"/>
      </rPr>
      <t xml:space="preserve"> </t>
    </r>
    <r>
      <rPr>
        <sz val="8"/>
        <rFont val="Arial"/>
        <family val="2"/>
      </rPr>
      <t>DE</t>
    </r>
    <r>
      <rPr>
        <sz val="8"/>
        <rFont val="Times New Roman"/>
        <family val="1"/>
      </rPr>
      <t xml:space="preserve"> </t>
    </r>
    <r>
      <rPr>
        <sz val="8"/>
        <rFont val="Arial"/>
        <family val="2"/>
      </rPr>
      <t>COBERTURA</t>
    </r>
    <r>
      <rPr>
        <sz val="8"/>
        <rFont val="Times New Roman"/>
        <family val="1"/>
      </rPr>
      <t xml:space="preserve"> </t>
    </r>
    <r>
      <rPr>
        <sz val="8"/>
        <rFont val="Arial"/>
        <family val="2"/>
      </rPr>
      <t>COM</t>
    </r>
    <r>
      <rPr>
        <sz val="8"/>
        <rFont val="Times New Roman"/>
        <family val="1"/>
      </rPr>
      <t xml:space="preserve"> </t>
    </r>
    <r>
      <rPr>
        <sz val="8"/>
        <rFont val="Arial"/>
        <family val="2"/>
      </rPr>
      <t>TELA</t>
    </r>
    <r>
      <rPr>
        <sz val="8"/>
        <rFont val="Times New Roman"/>
        <family val="1"/>
      </rPr>
      <t xml:space="preserve"> </t>
    </r>
    <r>
      <rPr>
        <sz val="8"/>
        <rFont val="Arial"/>
        <family val="2"/>
      </rPr>
      <t>DE</t>
    </r>
    <r>
      <rPr>
        <sz val="8"/>
        <rFont val="Times New Roman"/>
        <family val="1"/>
      </rPr>
      <t xml:space="preserve"> </t>
    </r>
    <r>
      <rPr>
        <sz val="8"/>
        <rFont val="Arial"/>
        <family val="2"/>
      </rPr>
      <t>NYLON</t>
    </r>
  </si>
  <si>
    <r>
      <rPr>
        <sz val="8"/>
        <rFont val="Arial"/>
        <family val="2"/>
      </rPr>
      <t>07.05.023</t>
    </r>
  </si>
  <si>
    <r>
      <rPr>
        <sz val="8"/>
        <rFont val="Arial"/>
        <family val="2"/>
      </rPr>
      <t>FECHAMENTO</t>
    </r>
    <r>
      <rPr>
        <sz val="8"/>
        <rFont val="Times New Roman"/>
        <family val="1"/>
      </rPr>
      <t xml:space="preserve"> </t>
    </r>
    <r>
      <rPr>
        <sz val="8"/>
        <rFont val="Arial"/>
        <family val="2"/>
      </rPr>
      <t>TELHA</t>
    </r>
    <r>
      <rPr>
        <sz val="8"/>
        <rFont val="Times New Roman"/>
        <family val="1"/>
      </rPr>
      <t xml:space="preserve"> </t>
    </r>
    <r>
      <rPr>
        <sz val="8"/>
        <rFont val="Arial"/>
        <family val="2"/>
      </rPr>
      <t>GALVALUME</t>
    </r>
    <r>
      <rPr>
        <sz val="8"/>
        <rFont val="Times New Roman"/>
        <family val="1"/>
      </rPr>
      <t xml:space="preserve"> </t>
    </r>
    <r>
      <rPr>
        <sz val="8"/>
        <rFont val="Arial"/>
        <family val="2"/>
      </rPr>
      <t>/</t>
    </r>
    <r>
      <rPr>
        <sz val="8"/>
        <rFont val="Times New Roman"/>
        <family val="1"/>
      </rPr>
      <t xml:space="preserve"> </t>
    </r>
    <r>
      <rPr>
        <sz val="8"/>
        <rFont val="Arial"/>
        <family val="2"/>
      </rPr>
      <t>AÇO</t>
    </r>
    <r>
      <rPr>
        <sz val="8"/>
        <rFont val="Times New Roman"/>
        <family val="1"/>
      </rPr>
      <t xml:space="preserve"> </t>
    </r>
    <r>
      <rPr>
        <sz val="8"/>
        <rFont val="Arial"/>
        <family val="2"/>
      </rPr>
      <t>GALV</t>
    </r>
    <r>
      <rPr>
        <sz val="8"/>
        <rFont val="Times New Roman"/>
        <family val="1"/>
      </rPr>
      <t xml:space="preserve"> </t>
    </r>
    <r>
      <rPr>
        <sz val="8"/>
        <rFont val="Arial"/>
        <family val="2"/>
      </rPr>
      <t>TRAP</t>
    </r>
    <r>
      <rPr>
        <sz val="8"/>
        <rFont val="Times New Roman"/>
        <family val="1"/>
      </rPr>
      <t xml:space="preserve"> </t>
    </r>
    <r>
      <rPr>
        <sz val="8"/>
        <rFont val="Arial"/>
        <family val="2"/>
      </rPr>
      <t>H=40MM</t>
    </r>
    <r>
      <rPr>
        <sz val="8"/>
        <rFont val="Times New Roman"/>
        <family val="1"/>
      </rPr>
      <t xml:space="preserve"> </t>
    </r>
    <r>
      <rPr>
        <sz val="8"/>
        <rFont val="Arial"/>
        <family val="2"/>
      </rPr>
      <t>E=0,80MM</t>
    </r>
    <r>
      <rPr>
        <sz val="8"/>
        <rFont val="Times New Roman"/>
        <family val="1"/>
      </rPr>
      <t xml:space="preserve"> </t>
    </r>
    <r>
      <rPr>
        <sz val="8"/>
        <rFont val="Arial"/>
        <family val="2"/>
      </rPr>
      <t>PINT</t>
    </r>
    <r>
      <rPr>
        <sz val="8"/>
        <rFont val="Times New Roman"/>
        <family val="1"/>
      </rPr>
      <t xml:space="preserve"> </t>
    </r>
    <r>
      <rPr>
        <sz val="8"/>
        <rFont val="Arial"/>
        <family val="2"/>
      </rPr>
      <t>PO</t>
    </r>
    <r>
      <rPr>
        <sz val="8"/>
        <rFont val="Times New Roman"/>
        <family val="1"/>
      </rPr>
      <t xml:space="preserve"> </t>
    </r>
    <r>
      <rPr>
        <sz val="8"/>
        <rFont val="Arial"/>
        <family val="2"/>
      </rPr>
      <t>2</t>
    </r>
    <r>
      <rPr>
        <sz val="8"/>
        <rFont val="Times New Roman"/>
        <family val="1"/>
      </rPr>
      <t xml:space="preserve"> </t>
    </r>
    <r>
      <rPr>
        <sz val="8"/>
        <rFont val="Arial"/>
        <family val="2"/>
      </rPr>
      <t>FACES</t>
    </r>
    <r>
      <rPr>
        <sz val="8"/>
        <rFont val="Times New Roman"/>
        <family val="1"/>
      </rPr>
      <t xml:space="preserve"> </t>
    </r>
    <r>
      <rPr>
        <sz val="8"/>
        <rFont val="Arial"/>
        <family val="2"/>
      </rPr>
      <t>USO</t>
    </r>
    <r>
      <rPr>
        <sz val="8"/>
        <rFont val="Times New Roman"/>
        <family val="1"/>
      </rPr>
      <t xml:space="preserve"> </t>
    </r>
    <r>
      <rPr>
        <sz val="8"/>
        <rFont val="Arial"/>
        <family val="2"/>
      </rPr>
      <t>EXCLUSIVO</t>
    </r>
    <r>
      <rPr>
        <sz val="8"/>
        <rFont val="Times New Roman"/>
        <family val="1"/>
      </rPr>
      <t xml:space="preserve"> </t>
    </r>
    <r>
      <rPr>
        <sz val="8"/>
        <rFont val="Arial"/>
        <family val="2"/>
      </rPr>
      <t>FUNDO</t>
    </r>
    <r>
      <rPr>
        <sz val="8"/>
        <rFont val="Times New Roman"/>
        <family val="1"/>
      </rPr>
      <t xml:space="preserve"> </t>
    </r>
    <r>
      <rPr>
        <sz val="8"/>
        <rFont val="Arial"/>
        <family val="2"/>
      </rPr>
      <t>Q.</t>
    </r>
    <r>
      <rPr>
        <sz val="8"/>
        <rFont val="Times New Roman"/>
        <family val="1"/>
      </rPr>
      <t xml:space="preserve"> </t>
    </r>
    <r>
      <rPr>
        <sz val="8"/>
        <rFont val="Arial"/>
        <family val="2"/>
      </rPr>
      <t>ESPORTES</t>
    </r>
  </si>
  <si>
    <r>
      <rPr>
        <sz val="8"/>
        <rFont val="Arial"/>
        <family val="2"/>
      </rPr>
      <t>07.05.025</t>
    </r>
  </si>
  <si>
    <r>
      <rPr>
        <sz val="8"/>
        <rFont val="Arial"/>
        <family val="2"/>
      </rPr>
      <t>FECHAMENTO</t>
    </r>
    <r>
      <rPr>
        <sz val="8"/>
        <rFont val="Times New Roman"/>
        <family val="1"/>
      </rPr>
      <t xml:space="preserve"> </t>
    </r>
    <r>
      <rPr>
        <sz val="8"/>
        <rFont val="Arial"/>
        <family val="2"/>
      </rPr>
      <t>TELHA</t>
    </r>
    <r>
      <rPr>
        <sz val="8"/>
        <rFont val="Times New Roman"/>
        <family val="1"/>
      </rPr>
      <t xml:space="preserve"> </t>
    </r>
    <r>
      <rPr>
        <sz val="8"/>
        <rFont val="Arial"/>
        <family val="2"/>
      </rPr>
      <t>PERF</t>
    </r>
    <r>
      <rPr>
        <sz val="8"/>
        <rFont val="Times New Roman"/>
        <family val="1"/>
      </rPr>
      <t xml:space="preserve"> </t>
    </r>
    <r>
      <rPr>
        <sz val="8"/>
        <rFont val="Arial"/>
        <family val="2"/>
      </rPr>
      <t>GALVALUME</t>
    </r>
    <r>
      <rPr>
        <sz val="8"/>
        <rFont val="Times New Roman"/>
        <family val="1"/>
      </rPr>
      <t xml:space="preserve"> </t>
    </r>
    <r>
      <rPr>
        <sz val="8"/>
        <rFont val="Arial"/>
        <family val="2"/>
      </rPr>
      <t>/</t>
    </r>
    <r>
      <rPr>
        <sz val="8"/>
        <rFont val="Times New Roman"/>
        <family val="1"/>
      </rPr>
      <t xml:space="preserve"> </t>
    </r>
    <r>
      <rPr>
        <sz val="8"/>
        <rFont val="Arial"/>
        <family val="2"/>
      </rPr>
      <t>AÇO</t>
    </r>
    <r>
      <rPr>
        <sz val="8"/>
        <rFont val="Times New Roman"/>
        <family val="1"/>
      </rPr>
      <t xml:space="preserve"> </t>
    </r>
    <r>
      <rPr>
        <sz val="8"/>
        <rFont val="Arial"/>
        <family val="2"/>
      </rPr>
      <t>GALV</t>
    </r>
    <r>
      <rPr>
        <sz val="8"/>
        <rFont val="Times New Roman"/>
        <family val="1"/>
      </rPr>
      <t xml:space="preserve">  </t>
    </r>
    <r>
      <rPr>
        <sz val="8"/>
        <rFont val="Arial"/>
        <family val="2"/>
      </rPr>
      <t>TRAP</t>
    </r>
    <r>
      <rPr>
        <sz val="8"/>
        <rFont val="Times New Roman"/>
        <family val="1"/>
      </rPr>
      <t xml:space="preserve"> </t>
    </r>
    <r>
      <rPr>
        <sz val="8"/>
        <rFont val="Arial"/>
        <family val="2"/>
      </rPr>
      <t>H=40MM</t>
    </r>
    <r>
      <rPr>
        <sz val="8"/>
        <rFont val="Times New Roman"/>
        <family val="1"/>
      </rPr>
      <t xml:space="preserve">  </t>
    </r>
    <r>
      <rPr>
        <sz val="8"/>
        <rFont val="Arial"/>
        <family val="2"/>
      </rPr>
      <t>E=0,80MM</t>
    </r>
    <r>
      <rPr>
        <sz val="8"/>
        <rFont val="Times New Roman"/>
        <family val="1"/>
      </rPr>
      <t xml:space="preserve"> </t>
    </r>
    <r>
      <rPr>
        <sz val="8"/>
        <rFont val="Arial"/>
        <family val="2"/>
      </rPr>
      <t>PINT</t>
    </r>
    <r>
      <rPr>
        <sz val="8"/>
        <rFont val="Times New Roman"/>
        <family val="1"/>
      </rPr>
      <t xml:space="preserve"> </t>
    </r>
    <r>
      <rPr>
        <sz val="8"/>
        <rFont val="Arial"/>
        <family val="2"/>
      </rPr>
      <t>PO</t>
    </r>
    <r>
      <rPr>
        <sz val="8"/>
        <rFont val="Times New Roman"/>
        <family val="1"/>
      </rPr>
      <t xml:space="preserve"> </t>
    </r>
    <r>
      <rPr>
        <sz val="8"/>
        <rFont val="Arial"/>
        <family val="2"/>
      </rPr>
      <t>2</t>
    </r>
    <r>
      <rPr>
        <sz val="8"/>
        <rFont val="Times New Roman"/>
        <family val="1"/>
      </rPr>
      <t xml:space="preserve"> </t>
    </r>
    <r>
      <rPr>
        <sz val="8"/>
        <rFont val="Arial"/>
        <family val="2"/>
      </rPr>
      <t>FACES</t>
    </r>
    <r>
      <rPr>
        <sz val="8"/>
        <rFont val="Times New Roman"/>
        <family val="1"/>
      </rPr>
      <t xml:space="preserve">  </t>
    </r>
    <r>
      <rPr>
        <sz val="8"/>
        <rFont val="Arial"/>
        <family val="2"/>
      </rPr>
      <t>Ø</t>
    </r>
    <r>
      <rPr>
        <sz val="8"/>
        <rFont val="Times New Roman"/>
        <family val="1"/>
      </rPr>
      <t xml:space="preserve"> </t>
    </r>
    <r>
      <rPr>
        <sz val="8"/>
        <rFont val="Arial"/>
        <family val="2"/>
      </rPr>
      <t>FURO</t>
    </r>
    <r>
      <rPr>
        <sz val="8"/>
        <rFont val="Times New Roman"/>
        <family val="1"/>
      </rPr>
      <t xml:space="preserve"> </t>
    </r>
    <r>
      <rPr>
        <sz val="8"/>
        <rFont val="Arial"/>
        <family val="2"/>
      </rPr>
      <t>ATE</t>
    </r>
    <r>
      <rPr>
        <sz val="8"/>
        <rFont val="Times New Roman"/>
        <family val="1"/>
      </rPr>
      <t xml:space="preserve"> </t>
    </r>
    <r>
      <rPr>
        <sz val="8"/>
        <rFont val="Arial"/>
        <family val="2"/>
      </rPr>
      <t>3,17MM</t>
    </r>
    <r>
      <rPr>
        <sz val="8"/>
        <rFont val="Times New Roman"/>
        <family val="1"/>
      </rPr>
      <t xml:space="preserve"> </t>
    </r>
    <r>
      <rPr>
        <sz val="8"/>
        <rFont val="Arial"/>
        <family val="2"/>
      </rPr>
      <t>AREA</t>
    </r>
    <r>
      <rPr>
        <sz val="8"/>
        <rFont val="Times New Roman"/>
        <family val="1"/>
      </rPr>
      <t xml:space="preserve"> </t>
    </r>
    <r>
      <rPr>
        <sz val="8"/>
        <rFont val="Arial"/>
        <family val="2"/>
      </rPr>
      <t>PERFURADA</t>
    </r>
    <r>
      <rPr>
        <sz val="8"/>
        <rFont val="Times New Roman"/>
        <family val="1"/>
      </rPr>
      <t xml:space="preserve"> </t>
    </r>
    <r>
      <rPr>
        <sz val="8"/>
        <rFont val="Arial"/>
        <family val="2"/>
      </rPr>
      <t>ATE</t>
    </r>
    <r>
      <rPr>
        <sz val="8"/>
        <rFont val="Times New Roman"/>
        <family val="1"/>
      </rPr>
      <t xml:space="preserve"> </t>
    </r>
    <r>
      <rPr>
        <sz val="8"/>
        <rFont val="Arial"/>
        <family val="2"/>
      </rPr>
      <t>40%</t>
    </r>
    <r>
      <rPr>
        <sz val="8"/>
        <rFont val="Times New Roman"/>
        <family val="1"/>
      </rPr>
      <t xml:space="preserve">  </t>
    </r>
    <r>
      <rPr>
        <sz val="8"/>
        <rFont val="Arial"/>
        <family val="2"/>
      </rPr>
      <t>USO</t>
    </r>
    <r>
      <rPr>
        <sz val="8"/>
        <rFont val="Times New Roman"/>
        <family val="1"/>
      </rPr>
      <t xml:space="preserve"> </t>
    </r>
    <r>
      <rPr>
        <sz val="8"/>
        <rFont val="Arial"/>
        <family val="2"/>
      </rPr>
      <t>EXCLUSIVO</t>
    </r>
    <r>
      <rPr>
        <sz val="8"/>
        <rFont val="Times New Roman"/>
        <family val="1"/>
      </rPr>
      <t xml:space="preserve"> </t>
    </r>
    <r>
      <rPr>
        <sz val="8"/>
        <rFont val="Arial"/>
        <family val="2"/>
      </rPr>
      <t>LATERAL</t>
    </r>
    <r>
      <rPr>
        <sz val="8"/>
        <rFont val="Times New Roman"/>
        <family val="1"/>
      </rPr>
      <t xml:space="preserve"> </t>
    </r>
    <r>
      <rPr>
        <sz val="8"/>
        <rFont val="Arial"/>
        <family val="2"/>
      </rPr>
      <t>Q.</t>
    </r>
    <r>
      <rPr>
        <sz val="8"/>
        <rFont val="Times New Roman"/>
        <family val="1"/>
      </rPr>
      <t xml:space="preserve"> </t>
    </r>
    <r>
      <rPr>
        <sz val="8"/>
        <rFont val="Arial"/>
        <family val="2"/>
      </rPr>
      <t>ESPORTES</t>
    </r>
  </si>
  <si>
    <r>
      <rPr>
        <sz val="8"/>
        <rFont val="Arial"/>
        <family val="2"/>
      </rPr>
      <t>07.05.080</t>
    </r>
  </si>
  <si>
    <r>
      <rPr>
        <sz val="8"/>
        <rFont val="Arial"/>
        <family val="2"/>
      </rPr>
      <t>SUB-COBERTURA</t>
    </r>
    <r>
      <rPr>
        <sz val="8"/>
        <rFont val="Times New Roman"/>
        <family val="1"/>
      </rPr>
      <t xml:space="preserve"> </t>
    </r>
    <r>
      <rPr>
        <sz val="8"/>
        <rFont val="Arial"/>
        <family val="2"/>
      </rPr>
      <t>COM</t>
    </r>
    <r>
      <rPr>
        <sz val="8"/>
        <rFont val="Times New Roman"/>
        <family val="1"/>
      </rPr>
      <t xml:space="preserve"> </t>
    </r>
    <r>
      <rPr>
        <sz val="8"/>
        <rFont val="Arial"/>
        <family val="2"/>
      </rPr>
      <t>MANTA</t>
    </r>
    <r>
      <rPr>
        <sz val="8"/>
        <rFont val="Times New Roman"/>
        <family val="1"/>
      </rPr>
      <t xml:space="preserve"> </t>
    </r>
    <r>
      <rPr>
        <sz val="8"/>
        <rFont val="Arial"/>
        <family val="2"/>
      </rPr>
      <t>ALUMINIZADA</t>
    </r>
  </si>
  <si>
    <r>
      <rPr>
        <sz val="8"/>
        <rFont val="Arial"/>
        <family val="2"/>
      </rPr>
      <t>07.05.099</t>
    </r>
  </si>
  <si>
    <r>
      <rPr>
        <sz val="8"/>
        <rFont val="Arial"/>
        <family val="2"/>
      </rPr>
      <t>FECHAMENTOS</t>
    </r>
    <r>
      <rPr>
        <sz val="8"/>
        <rFont val="Times New Roman"/>
        <family val="1"/>
      </rPr>
      <t xml:space="preserve"> </t>
    </r>
    <r>
      <rPr>
        <sz val="8"/>
        <rFont val="Arial"/>
        <family val="2"/>
      </rPr>
      <t>E/OU</t>
    </r>
    <r>
      <rPr>
        <sz val="8"/>
        <rFont val="Times New Roman"/>
        <family val="1"/>
      </rPr>
      <t xml:space="preserve"> </t>
    </r>
    <r>
      <rPr>
        <sz val="8"/>
        <rFont val="Arial"/>
        <family val="2"/>
      </rPr>
      <t>VEDACOES</t>
    </r>
  </si>
  <si>
    <r>
      <rPr>
        <sz val="8"/>
        <rFont val="Arial"/>
        <family val="2"/>
      </rPr>
      <t>07.50.001</t>
    </r>
  </si>
  <si>
    <r>
      <rPr>
        <sz val="8"/>
        <rFont val="Arial"/>
        <family val="2"/>
      </rPr>
      <t>DEMOLICAO</t>
    </r>
    <r>
      <rPr>
        <sz val="8"/>
        <rFont val="Times New Roman"/>
        <family val="1"/>
      </rPr>
      <t xml:space="preserve"> </t>
    </r>
    <r>
      <rPr>
        <sz val="8"/>
        <rFont val="Arial"/>
        <family val="2"/>
      </rPr>
      <t>DE</t>
    </r>
    <r>
      <rPr>
        <sz val="8"/>
        <rFont val="Times New Roman"/>
        <family val="1"/>
      </rPr>
      <t xml:space="preserve"> </t>
    </r>
    <r>
      <rPr>
        <sz val="8"/>
        <rFont val="Arial"/>
        <family val="2"/>
      </rPr>
      <t>TELHA</t>
    </r>
    <r>
      <rPr>
        <sz val="8"/>
        <rFont val="Times New Roman"/>
        <family val="1"/>
      </rPr>
      <t xml:space="preserve"> </t>
    </r>
    <r>
      <rPr>
        <sz val="8"/>
        <rFont val="Arial"/>
        <family val="2"/>
      </rPr>
      <t>FIBRO</t>
    </r>
    <r>
      <rPr>
        <sz val="8"/>
        <rFont val="Times New Roman"/>
        <family val="1"/>
      </rPr>
      <t xml:space="preserve"> </t>
    </r>
    <r>
      <rPr>
        <sz val="8"/>
        <rFont val="Arial"/>
        <family val="2"/>
      </rPr>
      <t>CIMENTO</t>
    </r>
    <r>
      <rPr>
        <sz val="8"/>
        <rFont val="Times New Roman"/>
        <family val="1"/>
      </rPr>
      <t xml:space="preserve"> </t>
    </r>
    <r>
      <rPr>
        <sz val="8"/>
        <rFont val="Arial"/>
        <family val="2"/>
      </rPr>
      <t>TRAPEZOIDAL</t>
    </r>
  </si>
  <si>
    <r>
      <rPr>
        <sz val="8"/>
        <rFont val="Arial"/>
        <family val="2"/>
      </rPr>
      <t>07.60.001</t>
    </r>
  </si>
  <si>
    <r>
      <rPr>
        <sz val="8"/>
        <rFont val="Arial"/>
        <family val="2"/>
      </rPr>
      <t>RETIRADA</t>
    </r>
    <r>
      <rPr>
        <sz val="8"/>
        <rFont val="Times New Roman"/>
        <family val="1"/>
      </rPr>
      <t xml:space="preserve"> </t>
    </r>
    <r>
      <rPr>
        <sz val="8"/>
        <rFont val="Arial"/>
        <family val="2"/>
      </rPr>
      <t>DE</t>
    </r>
    <r>
      <rPr>
        <sz val="8"/>
        <rFont val="Times New Roman"/>
        <family val="1"/>
      </rPr>
      <t xml:space="preserve"> </t>
    </r>
    <r>
      <rPr>
        <sz val="8"/>
        <rFont val="Arial"/>
        <family val="2"/>
      </rPr>
      <t>ESTRUT</t>
    </r>
    <r>
      <rPr>
        <sz val="8"/>
        <rFont val="Times New Roman"/>
        <family val="1"/>
      </rPr>
      <t xml:space="preserve"> </t>
    </r>
    <r>
      <rPr>
        <sz val="8"/>
        <rFont val="Arial"/>
        <family val="2"/>
      </rPr>
      <t>DE</t>
    </r>
    <r>
      <rPr>
        <sz val="8"/>
        <rFont val="Times New Roman"/>
        <family val="1"/>
      </rPr>
      <t xml:space="preserve"> </t>
    </r>
    <r>
      <rPr>
        <sz val="8"/>
        <rFont val="Arial"/>
        <family val="2"/>
      </rPr>
      <t>MADEIRA</t>
    </r>
    <r>
      <rPr>
        <sz val="8"/>
        <rFont val="Times New Roman"/>
        <family val="1"/>
      </rPr>
      <t xml:space="preserve"> </t>
    </r>
    <r>
      <rPr>
        <sz val="8"/>
        <rFont val="Arial"/>
        <family val="2"/>
      </rPr>
      <t>EM</t>
    </r>
    <r>
      <rPr>
        <sz val="8"/>
        <rFont val="Times New Roman"/>
        <family val="1"/>
      </rPr>
      <t xml:space="preserve"> </t>
    </r>
    <r>
      <rPr>
        <sz val="8"/>
        <rFont val="Arial"/>
        <family val="2"/>
      </rPr>
      <t>TESOURA,PONTAL</t>
    </r>
    <r>
      <rPr>
        <sz val="8"/>
        <rFont val="Times New Roman"/>
        <family val="1"/>
      </rPr>
      <t xml:space="preserve"> </t>
    </r>
    <r>
      <rPr>
        <sz val="8"/>
        <rFont val="Arial"/>
        <family val="2"/>
      </rPr>
      <t>OU</t>
    </r>
    <r>
      <rPr>
        <sz val="8"/>
        <rFont val="Times New Roman"/>
        <family val="1"/>
      </rPr>
      <t xml:space="preserve"> </t>
    </r>
    <r>
      <rPr>
        <sz val="8"/>
        <rFont val="Arial"/>
        <family val="2"/>
      </rPr>
      <t>MISTA</t>
    </r>
    <r>
      <rPr>
        <sz val="8"/>
        <rFont val="Times New Roman"/>
        <family val="1"/>
      </rPr>
      <t xml:space="preserve"> </t>
    </r>
    <r>
      <rPr>
        <sz val="8"/>
        <rFont val="Arial"/>
        <family val="2"/>
      </rPr>
      <t xml:space="preserve">P/TELHA
</t>
    </r>
    <r>
      <rPr>
        <sz val="8"/>
        <rFont val="Arial"/>
        <family val="2"/>
      </rPr>
      <t>BARRO</t>
    </r>
    <r>
      <rPr>
        <sz val="8"/>
        <rFont val="Times New Roman"/>
        <family val="1"/>
      </rPr>
      <t xml:space="preserve"> </t>
    </r>
    <r>
      <rPr>
        <sz val="8"/>
        <rFont val="Arial"/>
        <family val="2"/>
      </rPr>
      <t>SOBRE</t>
    </r>
    <r>
      <rPr>
        <sz val="8"/>
        <rFont val="Times New Roman"/>
        <family val="1"/>
      </rPr>
      <t xml:space="preserve"> </t>
    </r>
    <r>
      <rPr>
        <sz val="8"/>
        <rFont val="Arial"/>
        <family val="2"/>
      </rPr>
      <t>LAJE</t>
    </r>
  </si>
  <si>
    <r>
      <rPr>
        <sz val="8"/>
        <rFont val="Arial"/>
        <family val="2"/>
      </rPr>
      <t>07.60.002</t>
    </r>
  </si>
  <si>
    <r>
      <rPr>
        <sz val="8"/>
        <rFont val="Arial"/>
        <family val="2"/>
      </rPr>
      <t>RETIRADA</t>
    </r>
    <r>
      <rPr>
        <sz val="8"/>
        <rFont val="Times New Roman"/>
        <family val="1"/>
      </rPr>
      <t xml:space="preserve"> </t>
    </r>
    <r>
      <rPr>
        <sz val="8"/>
        <rFont val="Arial"/>
        <family val="2"/>
      </rPr>
      <t>DE</t>
    </r>
    <r>
      <rPr>
        <sz val="8"/>
        <rFont val="Times New Roman"/>
        <family val="1"/>
      </rPr>
      <t xml:space="preserve"> </t>
    </r>
    <r>
      <rPr>
        <sz val="8"/>
        <rFont val="Arial"/>
        <family val="2"/>
      </rPr>
      <t>ESTRUT</t>
    </r>
    <r>
      <rPr>
        <sz val="8"/>
        <rFont val="Times New Roman"/>
        <family val="1"/>
      </rPr>
      <t xml:space="preserve"> </t>
    </r>
    <r>
      <rPr>
        <sz val="8"/>
        <rFont val="Arial"/>
        <family val="2"/>
      </rPr>
      <t>DE</t>
    </r>
    <r>
      <rPr>
        <sz val="8"/>
        <rFont val="Times New Roman"/>
        <family val="1"/>
      </rPr>
      <t xml:space="preserve"> </t>
    </r>
    <r>
      <rPr>
        <sz val="8"/>
        <rFont val="Arial"/>
        <family val="2"/>
      </rPr>
      <t>MADEIRA</t>
    </r>
    <r>
      <rPr>
        <sz val="8"/>
        <rFont val="Times New Roman"/>
        <family val="1"/>
      </rPr>
      <t xml:space="preserve"> </t>
    </r>
    <r>
      <rPr>
        <sz val="8"/>
        <rFont val="Arial"/>
        <family val="2"/>
      </rPr>
      <t>EM</t>
    </r>
    <r>
      <rPr>
        <sz val="8"/>
        <rFont val="Times New Roman"/>
        <family val="1"/>
      </rPr>
      <t xml:space="preserve"> </t>
    </r>
    <r>
      <rPr>
        <sz val="8"/>
        <rFont val="Arial"/>
        <family val="2"/>
      </rPr>
      <t>TESOURA</t>
    </r>
    <r>
      <rPr>
        <sz val="8"/>
        <rFont val="Times New Roman"/>
        <family val="1"/>
      </rPr>
      <t xml:space="preserve"> </t>
    </r>
    <r>
      <rPr>
        <sz val="8"/>
        <rFont val="Arial"/>
        <family val="2"/>
      </rPr>
      <t>PARA</t>
    </r>
    <r>
      <rPr>
        <sz val="8"/>
        <rFont val="Times New Roman"/>
        <family val="1"/>
      </rPr>
      <t xml:space="preserve"> </t>
    </r>
    <r>
      <rPr>
        <sz val="8"/>
        <rFont val="Arial"/>
        <family val="2"/>
      </rPr>
      <t>TELHAS</t>
    </r>
    <r>
      <rPr>
        <sz val="8"/>
        <rFont val="Times New Roman"/>
        <family val="1"/>
      </rPr>
      <t xml:space="preserve"> </t>
    </r>
    <r>
      <rPr>
        <sz val="8"/>
        <rFont val="Arial"/>
        <family val="2"/>
      </rPr>
      <t>DE</t>
    </r>
    <r>
      <rPr>
        <sz val="8"/>
        <rFont val="Times New Roman"/>
        <family val="1"/>
      </rPr>
      <t xml:space="preserve"> </t>
    </r>
    <r>
      <rPr>
        <sz val="8"/>
        <rFont val="Arial"/>
        <family val="2"/>
      </rPr>
      <t>BARRO</t>
    </r>
    <r>
      <rPr>
        <sz val="8"/>
        <rFont val="Times New Roman"/>
        <family val="1"/>
      </rPr>
      <t xml:space="preserve"> </t>
    </r>
    <r>
      <rPr>
        <sz val="8"/>
        <rFont val="Arial"/>
        <family val="2"/>
      </rPr>
      <t>SOBRE</t>
    </r>
    <r>
      <rPr>
        <sz val="8"/>
        <rFont val="Times New Roman"/>
        <family val="1"/>
      </rPr>
      <t xml:space="preserve"> </t>
    </r>
    <r>
      <rPr>
        <sz val="8"/>
        <rFont val="Arial"/>
        <family val="2"/>
      </rPr>
      <t>VAO</t>
    </r>
    <r>
      <rPr>
        <sz val="8"/>
        <rFont val="Times New Roman"/>
        <family val="1"/>
      </rPr>
      <t xml:space="preserve"> </t>
    </r>
    <r>
      <rPr>
        <sz val="8"/>
        <rFont val="Arial"/>
        <family val="2"/>
      </rPr>
      <t>LIVRE</t>
    </r>
  </si>
  <si>
    <r>
      <rPr>
        <sz val="8"/>
        <rFont val="Arial"/>
        <family val="2"/>
      </rPr>
      <t>07.60.005</t>
    </r>
  </si>
  <si>
    <r>
      <rPr>
        <sz val="8"/>
        <rFont val="Arial"/>
        <family val="2"/>
      </rPr>
      <t>RETIRADA</t>
    </r>
    <r>
      <rPr>
        <sz val="8"/>
        <rFont val="Times New Roman"/>
        <family val="1"/>
      </rPr>
      <t xml:space="preserve"> </t>
    </r>
    <r>
      <rPr>
        <sz val="8"/>
        <rFont val="Arial"/>
        <family val="2"/>
      </rPr>
      <t>DE</t>
    </r>
    <r>
      <rPr>
        <sz val="8"/>
        <rFont val="Times New Roman"/>
        <family val="1"/>
      </rPr>
      <t xml:space="preserve"> </t>
    </r>
    <r>
      <rPr>
        <sz val="8"/>
        <rFont val="Arial"/>
        <family val="2"/>
      </rPr>
      <t>ESTRUT</t>
    </r>
    <r>
      <rPr>
        <sz val="8"/>
        <rFont val="Times New Roman"/>
        <family val="1"/>
      </rPr>
      <t xml:space="preserve"> </t>
    </r>
    <r>
      <rPr>
        <sz val="8"/>
        <rFont val="Arial"/>
        <family val="2"/>
      </rPr>
      <t>DE</t>
    </r>
    <r>
      <rPr>
        <sz val="8"/>
        <rFont val="Times New Roman"/>
        <family val="1"/>
      </rPr>
      <t xml:space="preserve"> </t>
    </r>
    <r>
      <rPr>
        <sz val="8"/>
        <rFont val="Arial"/>
        <family val="2"/>
      </rPr>
      <t>MADEIRA</t>
    </r>
    <r>
      <rPr>
        <sz val="8"/>
        <rFont val="Times New Roman"/>
        <family val="1"/>
      </rPr>
      <t xml:space="preserve"> </t>
    </r>
    <r>
      <rPr>
        <sz val="8"/>
        <rFont val="Arial"/>
        <family val="2"/>
      </rPr>
      <t>EM</t>
    </r>
    <r>
      <rPr>
        <sz val="8"/>
        <rFont val="Times New Roman"/>
        <family val="1"/>
      </rPr>
      <t xml:space="preserve"> </t>
    </r>
    <r>
      <rPr>
        <sz val="8"/>
        <rFont val="Arial"/>
        <family val="2"/>
      </rPr>
      <t>TESOURA,PONTAL</t>
    </r>
    <r>
      <rPr>
        <sz val="8"/>
        <rFont val="Times New Roman"/>
        <family val="1"/>
      </rPr>
      <t xml:space="preserve"> </t>
    </r>
    <r>
      <rPr>
        <sz val="8"/>
        <rFont val="Arial"/>
        <family val="2"/>
      </rPr>
      <t>OU</t>
    </r>
    <r>
      <rPr>
        <sz val="8"/>
        <rFont val="Times New Roman"/>
        <family val="1"/>
      </rPr>
      <t xml:space="preserve"> </t>
    </r>
    <r>
      <rPr>
        <sz val="8"/>
        <rFont val="Arial"/>
        <family val="2"/>
      </rPr>
      <t>MISTA</t>
    </r>
    <r>
      <rPr>
        <sz val="8"/>
        <rFont val="Times New Roman"/>
        <family val="1"/>
      </rPr>
      <t xml:space="preserve"> </t>
    </r>
    <r>
      <rPr>
        <sz val="8"/>
        <rFont val="Arial"/>
        <family val="2"/>
      </rPr>
      <t xml:space="preserve">P/TELHA
</t>
    </r>
    <r>
      <rPr>
        <sz val="8"/>
        <rFont val="Arial"/>
        <family val="2"/>
      </rPr>
      <t>FIBRO-CIM</t>
    </r>
    <r>
      <rPr>
        <sz val="8"/>
        <rFont val="Times New Roman"/>
        <family val="1"/>
      </rPr>
      <t xml:space="preserve"> </t>
    </r>
    <r>
      <rPr>
        <sz val="8"/>
        <rFont val="Arial"/>
        <family val="2"/>
      </rPr>
      <t>SOBRE</t>
    </r>
    <r>
      <rPr>
        <sz val="8"/>
        <rFont val="Times New Roman"/>
        <family val="1"/>
      </rPr>
      <t xml:space="preserve"> </t>
    </r>
    <r>
      <rPr>
        <sz val="8"/>
        <rFont val="Arial"/>
        <family val="2"/>
      </rPr>
      <t>LAJE</t>
    </r>
  </si>
  <si>
    <r>
      <rPr>
        <sz val="8"/>
        <rFont val="Arial"/>
        <family val="2"/>
      </rPr>
      <t>07.60.006</t>
    </r>
  </si>
  <si>
    <r>
      <rPr>
        <sz val="8"/>
        <rFont val="Arial"/>
        <family val="2"/>
      </rPr>
      <t>RETIRADA</t>
    </r>
    <r>
      <rPr>
        <sz val="8"/>
        <rFont val="Times New Roman"/>
        <family val="1"/>
      </rPr>
      <t xml:space="preserve"> </t>
    </r>
    <r>
      <rPr>
        <sz val="8"/>
        <rFont val="Arial"/>
        <family val="2"/>
      </rPr>
      <t>DE</t>
    </r>
    <r>
      <rPr>
        <sz val="8"/>
        <rFont val="Times New Roman"/>
        <family val="1"/>
      </rPr>
      <t xml:space="preserve"> </t>
    </r>
    <r>
      <rPr>
        <sz val="8"/>
        <rFont val="Arial"/>
        <family val="2"/>
      </rPr>
      <t>ESTRUT</t>
    </r>
    <r>
      <rPr>
        <sz val="8"/>
        <rFont val="Times New Roman"/>
        <family val="1"/>
      </rPr>
      <t xml:space="preserve"> </t>
    </r>
    <r>
      <rPr>
        <sz val="8"/>
        <rFont val="Arial"/>
        <family val="2"/>
      </rPr>
      <t>DE</t>
    </r>
    <r>
      <rPr>
        <sz val="8"/>
        <rFont val="Times New Roman"/>
        <family val="1"/>
      </rPr>
      <t xml:space="preserve"> </t>
    </r>
    <r>
      <rPr>
        <sz val="8"/>
        <rFont val="Arial"/>
        <family val="2"/>
      </rPr>
      <t>MADEIRA</t>
    </r>
    <r>
      <rPr>
        <sz val="8"/>
        <rFont val="Times New Roman"/>
        <family val="1"/>
      </rPr>
      <t xml:space="preserve"> </t>
    </r>
    <r>
      <rPr>
        <sz val="8"/>
        <rFont val="Arial"/>
        <family val="2"/>
      </rPr>
      <t>EM</t>
    </r>
    <r>
      <rPr>
        <sz val="8"/>
        <rFont val="Times New Roman"/>
        <family val="1"/>
      </rPr>
      <t xml:space="preserve"> </t>
    </r>
    <r>
      <rPr>
        <sz val="8"/>
        <rFont val="Arial"/>
        <family val="2"/>
      </rPr>
      <t>TESOURA,PARA</t>
    </r>
    <r>
      <rPr>
        <sz val="8"/>
        <rFont val="Times New Roman"/>
        <family val="1"/>
      </rPr>
      <t xml:space="preserve"> </t>
    </r>
    <r>
      <rPr>
        <sz val="8"/>
        <rFont val="Arial"/>
        <family val="2"/>
      </rPr>
      <t>TELHA</t>
    </r>
    <r>
      <rPr>
        <sz val="8"/>
        <rFont val="Times New Roman"/>
        <family val="1"/>
      </rPr>
      <t xml:space="preserve"> </t>
    </r>
    <r>
      <rPr>
        <sz val="8"/>
        <rFont val="Arial"/>
        <family val="2"/>
      </rPr>
      <t>DE</t>
    </r>
    <r>
      <rPr>
        <sz val="8"/>
        <rFont val="Times New Roman"/>
        <family val="1"/>
      </rPr>
      <t xml:space="preserve"> </t>
    </r>
    <r>
      <rPr>
        <sz val="8"/>
        <rFont val="Arial"/>
        <family val="2"/>
      </rPr>
      <t>FIBRO-CIM</t>
    </r>
    <r>
      <rPr>
        <sz val="8"/>
        <rFont val="Times New Roman"/>
        <family val="1"/>
      </rPr>
      <t xml:space="preserve"> </t>
    </r>
    <r>
      <rPr>
        <sz val="8"/>
        <rFont val="Arial"/>
        <family val="2"/>
      </rPr>
      <t xml:space="preserve">SOBR
</t>
    </r>
    <r>
      <rPr>
        <sz val="8"/>
        <rFont val="Arial"/>
        <family val="2"/>
      </rPr>
      <t>VAO</t>
    </r>
    <r>
      <rPr>
        <sz val="8"/>
        <rFont val="Times New Roman"/>
        <family val="1"/>
      </rPr>
      <t xml:space="preserve"> </t>
    </r>
    <r>
      <rPr>
        <sz val="8"/>
        <rFont val="Arial"/>
        <family val="2"/>
      </rPr>
      <t>LIVRE</t>
    </r>
  </si>
  <si>
    <r>
      <rPr>
        <sz val="8"/>
        <rFont val="Arial"/>
        <family val="2"/>
      </rPr>
      <t>07.60.010</t>
    </r>
  </si>
  <si>
    <r>
      <rPr>
        <sz val="8"/>
        <rFont val="Arial"/>
        <family val="2"/>
      </rPr>
      <t>RETIRADA</t>
    </r>
    <r>
      <rPr>
        <sz val="8"/>
        <rFont val="Times New Roman"/>
        <family val="1"/>
      </rPr>
      <t xml:space="preserve"> </t>
    </r>
    <r>
      <rPr>
        <sz val="8"/>
        <rFont val="Arial"/>
        <family val="2"/>
      </rPr>
      <t>DE</t>
    </r>
    <r>
      <rPr>
        <sz val="8"/>
        <rFont val="Times New Roman"/>
        <family val="1"/>
      </rPr>
      <t xml:space="preserve"> </t>
    </r>
    <r>
      <rPr>
        <sz val="8"/>
        <rFont val="Arial"/>
        <family val="2"/>
      </rPr>
      <t>VIGAMENTO</t>
    </r>
    <r>
      <rPr>
        <sz val="8"/>
        <rFont val="Times New Roman"/>
        <family val="1"/>
      </rPr>
      <t xml:space="preserve"> </t>
    </r>
    <r>
      <rPr>
        <sz val="8"/>
        <rFont val="Arial"/>
        <family val="2"/>
      </rPr>
      <t>DE</t>
    </r>
    <r>
      <rPr>
        <sz val="8"/>
        <rFont val="Times New Roman"/>
        <family val="1"/>
      </rPr>
      <t xml:space="preserve"> </t>
    </r>
    <r>
      <rPr>
        <sz val="8"/>
        <rFont val="Arial"/>
        <family val="2"/>
      </rPr>
      <t>APOIO</t>
    </r>
    <r>
      <rPr>
        <sz val="8"/>
        <rFont val="Times New Roman"/>
        <family val="1"/>
      </rPr>
      <t xml:space="preserve"> </t>
    </r>
    <r>
      <rPr>
        <sz val="8"/>
        <rFont val="Arial"/>
        <family val="2"/>
      </rPr>
      <t>P/TELHAS</t>
    </r>
    <r>
      <rPr>
        <sz val="8"/>
        <rFont val="Times New Roman"/>
        <family val="1"/>
      </rPr>
      <t xml:space="preserve"> </t>
    </r>
    <r>
      <rPr>
        <sz val="8"/>
        <rFont val="Arial"/>
        <family val="2"/>
      </rPr>
      <t>DE</t>
    </r>
    <r>
      <rPr>
        <sz val="8"/>
        <rFont val="Times New Roman"/>
        <family val="1"/>
      </rPr>
      <t xml:space="preserve"> </t>
    </r>
    <r>
      <rPr>
        <sz val="8"/>
        <rFont val="Arial"/>
        <family val="2"/>
      </rPr>
      <t>BARRO/FIBRO-CIM/AL/PLAST/PLANA</t>
    </r>
    <r>
      <rPr>
        <sz val="8"/>
        <rFont val="Times New Roman"/>
        <family val="1"/>
      </rPr>
      <t xml:space="preserve"> </t>
    </r>
    <r>
      <rPr>
        <sz val="8"/>
        <rFont val="Arial"/>
        <family val="2"/>
      </rPr>
      <t>PRE-FAB</t>
    </r>
  </si>
  <si>
    <r>
      <rPr>
        <sz val="8"/>
        <rFont val="Arial"/>
        <family val="2"/>
      </rPr>
      <t>07.60.015</t>
    </r>
  </si>
  <si>
    <r>
      <rPr>
        <sz val="8"/>
        <rFont val="Arial"/>
        <family val="2"/>
      </rPr>
      <t>RETIRADA</t>
    </r>
    <r>
      <rPr>
        <sz val="8"/>
        <rFont val="Times New Roman"/>
        <family val="1"/>
      </rPr>
      <t xml:space="preserve"> </t>
    </r>
    <r>
      <rPr>
        <sz val="8"/>
        <rFont val="Arial"/>
        <family val="2"/>
      </rPr>
      <t>DE</t>
    </r>
    <r>
      <rPr>
        <sz val="8"/>
        <rFont val="Times New Roman"/>
        <family val="1"/>
      </rPr>
      <t xml:space="preserve"> </t>
    </r>
    <r>
      <rPr>
        <sz val="8"/>
        <rFont val="Arial"/>
        <family val="2"/>
      </rPr>
      <t>CAIBROS</t>
    </r>
  </si>
  <si>
    <r>
      <rPr>
        <sz val="8"/>
        <rFont val="Arial"/>
        <family val="2"/>
      </rPr>
      <t>07.60.016</t>
    </r>
  </si>
  <si>
    <r>
      <rPr>
        <sz val="8"/>
        <rFont val="Arial"/>
        <family val="2"/>
      </rPr>
      <t>RETIRADA</t>
    </r>
    <r>
      <rPr>
        <sz val="8"/>
        <rFont val="Times New Roman"/>
        <family val="1"/>
      </rPr>
      <t xml:space="preserve"> </t>
    </r>
    <r>
      <rPr>
        <sz val="8"/>
        <rFont val="Arial"/>
        <family val="2"/>
      </rPr>
      <t>DE</t>
    </r>
    <r>
      <rPr>
        <sz val="8"/>
        <rFont val="Times New Roman"/>
        <family val="1"/>
      </rPr>
      <t xml:space="preserve"> </t>
    </r>
    <r>
      <rPr>
        <sz val="8"/>
        <rFont val="Arial"/>
        <family val="2"/>
      </rPr>
      <t>RIPAS</t>
    </r>
  </si>
  <si>
    <r>
      <rPr>
        <sz val="8"/>
        <rFont val="Arial"/>
        <family val="2"/>
      </rPr>
      <t>07.60.020</t>
    </r>
  </si>
  <si>
    <r>
      <rPr>
        <sz val="8"/>
        <rFont val="Arial"/>
        <family val="2"/>
      </rPr>
      <t>RETIRADA</t>
    </r>
    <r>
      <rPr>
        <sz val="8"/>
        <rFont val="Times New Roman"/>
        <family val="1"/>
      </rPr>
      <t xml:space="preserve"> </t>
    </r>
    <r>
      <rPr>
        <sz val="8"/>
        <rFont val="Arial"/>
        <family val="2"/>
      </rPr>
      <t>DE</t>
    </r>
    <r>
      <rPr>
        <sz val="8"/>
        <rFont val="Times New Roman"/>
        <family val="1"/>
      </rPr>
      <t xml:space="preserve"> </t>
    </r>
    <r>
      <rPr>
        <sz val="8"/>
        <rFont val="Arial"/>
        <family val="2"/>
      </rPr>
      <t>FERRAGENS</t>
    </r>
    <r>
      <rPr>
        <sz val="8"/>
        <rFont val="Times New Roman"/>
        <family val="1"/>
      </rPr>
      <t xml:space="preserve"> </t>
    </r>
    <r>
      <rPr>
        <sz val="8"/>
        <rFont val="Arial"/>
        <family val="2"/>
      </rPr>
      <t>PARA</t>
    </r>
    <r>
      <rPr>
        <sz val="8"/>
        <rFont val="Times New Roman"/>
        <family val="1"/>
      </rPr>
      <t xml:space="preserve"> </t>
    </r>
    <r>
      <rPr>
        <sz val="8"/>
        <rFont val="Arial"/>
        <family val="2"/>
      </rPr>
      <t>ESTRUTURA</t>
    </r>
    <r>
      <rPr>
        <sz val="8"/>
        <rFont val="Times New Roman"/>
        <family val="1"/>
      </rPr>
      <t xml:space="preserve"> </t>
    </r>
    <r>
      <rPr>
        <sz val="8"/>
        <rFont val="Arial"/>
        <family val="2"/>
      </rPr>
      <t>DE</t>
    </r>
    <r>
      <rPr>
        <sz val="8"/>
        <rFont val="Times New Roman"/>
        <family val="1"/>
      </rPr>
      <t xml:space="preserve"> </t>
    </r>
    <r>
      <rPr>
        <sz val="8"/>
        <rFont val="Arial"/>
        <family val="2"/>
      </rPr>
      <t>MADEIRA</t>
    </r>
  </si>
  <si>
    <r>
      <rPr>
        <sz val="8"/>
        <rFont val="Arial"/>
        <family val="2"/>
      </rPr>
      <t>07.60.050</t>
    </r>
  </si>
  <si>
    <r>
      <rPr>
        <sz val="8"/>
        <rFont val="Arial"/>
        <family val="2"/>
      </rPr>
      <t>RETIRADA</t>
    </r>
    <r>
      <rPr>
        <sz val="8"/>
        <rFont val="Times New Roman"/>
        <family val="1"/>
      </rPr>
      <t xml:space="preserve"> </t>
    </r>
    <r>
      <rPr>
        <sz val="8"/>
        <rFont val="Arial"/>
        <family val="2"/>
      </rPr>
      <t>DE</t>
    </r>
    <r>
      <rPr>
        <sz val="8"/>
        <rFont val="Times New Roman"/>
        <family val="1"/>
      </rPr>
      <t xml:space="preserve"> </t>
    </r>
    <r>
      <rPr>
        <sz val="8"/>
        <rFont val="Arial"/>
        <family val="2"/>
      </rPr>
      <t>TELHAS</t>
    </r>
    <r>
      <rPr>
        <sz val="8"/>
        <rFont val="Times New Roman"/>
        <family val="1"/>
      </rPr>
      <t xml:space="preserve"> </t>
    </r>
    <r>
      <rPr>
        <sz val="8"/>
        <rFont val="Arial"/>
        <family val="2"/>
      </rPr>
      <t>DE</t>
    </r>
    <r>
      <rPr>
        <sz val="8"/>
        <rFont val="Times New Roman"/>
        <family val="1"/>
      </rPr>
      <t xml:space="preserve"> </t>
    </r>
    <r>
      <rPr>
        <sz val="8"/>
        <rFont val="Arial"/>
        <family val="2"/>
      </rPr>
      <t>BARRO</t>
    </r>
  </si>
  <si>
    <r>
      <rPr>
        <sz val="8"/>
        <rFont val="Arial"/>
        <family val="2"/>
      </rPr>
      <t>07.60.051</t>
    </r>
  </si>
  <si>
    <r>
      <rPr>
        <sz val="8"/>
        <rFont val="Arial"/>
        <family val="2"/>
      </rPr>
      <t>RETIRADA</t>
    </r>
    <r>
      <rPr>
        <sz val="8"/>
        <rFont val="Times New Roman"/>
        <family val="1"/>
      </rPr>
      <t xml:space="preserve"> </t>
    </r>
    <r>
      <rPr>
        <sz val="8"/>
        <rFont val="Arial"/>
        <family val="2"/>
      </rPr>
      <t>DE</t>
    </r>
    <r>
      <rPr>
        <sz val="8"/>
        <rFont val="Times New Roman"/>
        <family val="1"/>
      </rPr>
      <t xml:space="preserve"> </t>
    </r>
    <r>
      <rPr>
        <sz val="8"/>
        <rFont val="Arial"/>
        <family val="2"/>
      </rPr>
      <t>TELHAS</t>
    </r>
    <r>
      <rPr>
        <sz val="8"/>
        <rFont val="Times New Roman"/>
        <family val="1"/>
      </rPr>
      <t xml:space="preserve"> </t>
    </r>
    <r>
      <rPr>
        <sz val="8"/>
        <rFont val="Arial"/>
        <family val="2"/>
      </rPr>
      <t>DE</t>
    </r>
    <r>
      <rPr>
        <sz val="8"/>
        <rFont val="Times New Roman"/>
        <family val="1"/>
      </rPr>
      <t xml:space="preserve"> </t>
    </r>
    <r>
      <rPr>
        <sz val="8"/>
        <rFont val="Arial"/>
        <family val="2"/>
      </rPr>
      <t>BARRO</t>
    </r>
    <r>
      <rPr>
        <sz val="8"/>
        <rFont val="Times New Roman"/>
        <family val="1"/>
      </rPr>
      <t xml:space="preserve"> </t>
    </r>
    <r>
      <rPr>
        <sz val="8"/>
        <rFont val="Arial"/>
        <family val="2"/>
      </rPr>
      <t>-</t>
    </r>
    <r>
      <rPr>
        <sz val="8"/>
        <rFont val="Times New Roman"/>
        <family val="1"/>
      </rPr>
      <t xml:space="preserve"> </t>
    </r>
    <r>
      <rPr>
        <sz val="8"/>
        <rFont val="Arial"/>
        <family val="2"/>
      </rPr>
      <t>S/REAPROV</t>
    </r>
  </si>
  <si>
    <r>
      <rPr>
        <sz val="8"/>
        <rFont val="Arial"/>
        <family val="2"/>
      </rPr>
      <t>07.60.055</t>
    </r>
  </si>
  <si>
    <r>
      <rPr>
        <sz val="8"/>
        <rFont val="Arial"/>
        <family val="2"/>
      </rPr>
      <t>RETIRADA</t>
    </r>
    <r>
      <rPr>
        <sz val="8"/>
        <rFont val="Times New Roman"/>
        <family val="1"/>
      </rPr>
      <t xml:space="preserve"> </t>
    </r>
    <r>
      <rPr>
        <sz val="8"/>
        <rFont val="Arial"/>
        <family val="2"/>
      </rPr>
      <t>DE</t>
    </r>
    <r>
      <rPr>
        <sz val="8"/>
        <rFont val="Times New Roman"/>
        <family val="1"/>
      </rPr>
      <t xml:space="preserve"> </t>
    </r>
    <r>
      <rPr>
        <sz val="8"/>
        <rFont val="Arial"/>
        <family val="2"/>
      </rPr>
      <t>CUMEEIRAS</t>
    </r>
    <r>
      <rPr>
        <sz val="8"/>
        <rFont val="Times New Roman"/>
        <family val="1"/>
      </rPr>
      <t xml:space="preserve"> </t>
    </r>
    <r>
      <rPr>
        <sz val="8"/>
        <rFont val="Arial"/>
        <family val="2"/>
      </rPr>
      <t>E</t>
    </r>
    <r>
      <rPr>
        <sz val="8"/>
        <rFont val="Times New Roman"/>
        <family val="1"/>
      </rPr>
      <t xml:space="preserve"> </t>
    </r>
    <r>
      <rPr>
        <sz val="8"/>
        <rFont val="Arial"/>
        <family val="2"/>
      </rPr>
      <t>ESPIGÕES</t>
    </r>
    <r>
      <rPr>
        <sz val="8"/>
        <rFont val="Times New Roman"/>
        <family val="1"/>
      </rPr>
      <t xml:space="preserve"> </t>
    </r>
    <r>
      <rPr>
        <sz val="8"/>
        <rFont val="Arial"/>
        <family val="2"/>
      </rPr>
      <t>DE</t>
    </r>
    <r>
      <rPr>
        <sz val="8"/>
        <rFont val="Times New Roman"/>
        <family val="1"/>
      </rPr>
      <t xml:space="preserve"> </t>
    </r>
    <r>
      <rPr>
        <sz val="8"/>
        <rFont val="Arial"/>
        <family val="2"/>
      </rPr>
      <t>BARRO</t>
    </r>
  </si>
  <si>
    <r>
      <rPr>
        <sz val="8"/>
        <rFont val="Arial"/>
        <family val="2"/>
      </rPr>
      <t>07.60.056</t>
    </r>
  </si>
  <si>
    <r>
      <rPr>
        <sz val="8"/>
        <rFont val="Arial"/>
        <family val="2"/>
      </rPr>
      <t>RETIRADA</t>
    </r>
    <r>
      <rPr>
        <sz val="8"/>
        <rFont val="Times New Roman"/>
        <family val="1"/>
      </rPr>
      <t xml:space="preserve"> </t>
    </r>
    <r>
      <rPr>
        <sz val="8"/>
        <rFont val="Arial"/>
        <family val="2"/>
      </rPr>
      <t>DE</t>
    </r>
    <r>
      <rPr>
        <sz val="8"/>
        <rFont val="Times New Roman"/>
        <family val="1"/>
      </rPr>
      <t xml:space="preserve"> </t>
    </r>
    <r>
      <rPr>
        <sz val="8"/>
        <rFont val="Arial"/>
        <family val="2"/>
      </rPr>
      <t>CUMEEIRAS</t>
    </r>
    <r>
      <rPr>
        <sz val="8"/>
        <rFont val="Times New Roman"/>
        <family val="1"/>
      </rPr>
      <t xml:space="preserve"> </t>
    </r>
    <r>
      <rPr>
        <sz val="8"/>
        <rFont val="Arial"/>
        <family val="2"/>
      </rPr>
      <t>E</t>
    </r>
    <r>
      <rPr>
        <sz val="8"/>
        <rFont val="Times New Roman"/>
        <family val="1"/>
      </rPr>
      <t xml:space="preserve"> </t>
    </r>
    <r>
      <rPr>
        <sz val="8"/>
        <rFont val="Arial"/>
        <family val="2"/>
      </rPr>
      <t>ESPIGOES</t>
    </r>
    <r>
      <rPr>
        <sz val="8"/>
        <rFont val="Times New Roman"/>
        <family val="1"/>
      </rPr>
      <t xml:space="preserve"> </t>
    </r>
    <r>
      <rPr>
        <sz val="8"/>
        <rFont val="Arial"/>
        <family val="2"/>
      </rPr>
      <t>DE</t>
    </r>
    <r>
      <rPr>
        <sz val="8"/>
        <rFont val="Times New Roman"/>
        <family val="1"/>
      </rPr>
      <t xml:space="preserve"> </t>
    </r>
    <r>
      <rPr>
        <sz val="8"/>
        <rFont val="Arial"/>
        <family val="2"/>
      </rPr>
      <t>BARRO</t>
    </r>
    <r>
      <rPr>
        <sz val="8"/>
        <rFont val="Times New Roman"/>
        <family val="1"/>
      </rPr>
      <t xml:space="preserve"> </t>
    </r>
    <r>
      <rPr>
        <sz val="8"/>
        <rFont val="Arial"/>
        <family val="2"/>
      </rPr>
      <t>-</t>
    </r>
    <r>
      <rPr>
        <sz val="8"/>
        <rFont val="Times New Roman"/>
        <family val="1"/>
      </rPr>
      <t xml:space="preserve"> </t>
    </r>
    <r>
      <rPr>
        <sz val="8"/>
        <rFont val="Arial"/>
        <family val="2"/>
      </rPr>
      <t>S/REAPROV</t>
    </r>
  </si>
  <si>
    <r>
      <rPr>
        <sz val="8"/>
        <rFont val="Arial"/>
        <family val="2"/>
      </rPr>
      <t>07.60.060</t>
    </r>
  </si>
  <si>
    <r>
      <rPr>
        <sz val="8"/>
        <rFont val="Arial"/>
        <family val="2"/>
      </rPr>
      <t>RETIRADA</t>
    </r>
    <r>
      <rPr>
        <sz val="8"/>
        <rFont val="Times New Roman"/>
        <family val="1"/>
      </rPr>
      <t xml:space="preserve"> </t>
    </r>
    <r>
      <rPr>
        <sz val="8"/>
        <rFont val="Arial"/>
        <family val="2"/>
      </rPr>
      <t>DE</t>
    </r>
    <r>
      <rPr>
        <sz val="8"/>
        <rFont val="Times New Roman"/>
        <family val="1"/>
      </rPr>
      <t xml:space="preserve"> </t>
    </r>
    <r>
      <rPr>
        <sz val="8"/>
        <rFont val="Arial"/>
        <family val="2"/>
      </rPr>
      <t>TELHAS</t>
    </r>
    <r>
      <rPr>
        <sz val="8"/>
        <rFont val="Times New Roman"/>
        <family val="1"/>
      </rPr>
      <t xml:space="preserve"> </t>
    </r>
    <r>
      <rPr>
        <sz val="8"/>
        <rFont val="Arial"/>
        <family val="2"/>
      </rPr>
      <t>OND</t>
    </r>
    <r>
      <rPr>
        <sz val="8"/>
        <rFont val="Times New Roman"/>
        <family val="1"/>
      </rPr>
      <t xml:space="preserve"> </t>
    </r>
    <r>
      <rPr>
        <sz val="8"/>
        <rFont val="Arial"/>
        <family val="2"/>
      </rPr>
      <t>DE</t>
    </r>
    <r>
      <rPr>
        <sz val="8"/>
        <rFont val="Times New Roman"/>
        <family val="1"/>
      </rPr>
      <t xml:space="preserve"> </t>
    </r>
    <r>
      <rPr>
        <sz val="8"/>
        <rFont val="Arial"/>
        <family val="2"/>
      </rPr>
      <t>FIBRO-CIM/PLAST</t>
    </r>
    <r>
      <rPr>
        <sz val="8"/>
        <rFont val="Times New Roman"/>
        <family val="1"/>
      </rPr>
      <t xml:space="preserve"> </t>
    </r>
    <r>
      <rPr>
        <sz val="8"/>
        <rFont val="Arial"/>
        <family val="2"/>
      </rPr>
      <t>OU</t>
    </r>
    <r>
      <rPr>
        <sz val="8"/>
        <rFont val="Times New Roman"/>
        <family val="1"/>
      </rPr>
      <t xml:space="preserve"> </t>
    </r>
    <r>
      <rPr>
        <sz val="8"/>
        <rFont val="Arial"/>
        <family val="2"/>
      </rPr>
      <t>ALUM/PLANA</t>
    </r>
    <r>
      <rPr>
        <sz val="8"/>
        <rFont val="Times New Roman"/>
        <family val="1"/>
      </rPr>
      <t xml:space="preserve"> </t>
    </r>
    <r>
      <rPr>
        <sz val="8"/>
        <rFont val="Arial"/>
        <family val="2"/>
      </rPr>
      <t>PRE</t>
    </r>
    <r>
      <rPr>
        <sz val="8"/>
        <rFont val="Times New Roman"/>
        <family val="1"/>
      </rPr>
      <t xml:space="preserve"> </t>
    </r>
    <r>
      <rPr>
        <sz val="8"/>
        <rFont val="Arial"/>
        <family val="2"/>
      </rPr>
      <t>FAB</t>
    </r>
  </si>
  <si>
    <r>
      <rPr>
        <sz val="8"/>
        <rFont val="Arial"/>
        <family val="2"/>
      </rPr>
      <t>07.60.061</t>
    </r>
  </si>
  <si>
    <r>
      <rPr>
        <sz val="8"/>
        <rFont val="Arial"/>
        <family val="2"/>
      </rPr>
      <t>RETIRADA</t>
    </r>
    <r>
      <rPr>
        <sz val="8"/>
        <rFont val="Times New Roman"/>
        <family val="1"/>
      </rPr>
      <t xml:space="preserve"> </t>
    </r>
    <r>
      <rPr>
        <sz val="8"/>
        <rFont val="Arial"/>
        <family val="2"/>
      </rPr>
      <t>DE</t>
    </r>
    <r>
      <rPr>
        <sz val="8"/>
        <rFont val="Times New Roman"/>
        <family val="1"/>
      </rPr>
      <t xml:space="preserve"> </t>
    </r>
    <r>
      <rPr>
        <sz val="8"/>
        <rFont val="Arial"/>
        <family val="2"/>
      </rPr>
      <t>TELHAS</t>
    </r>
    <r>
      <rPr>
        <sz val="8"/>
        <rFont val="Times New Roman"/>
        <family val="1"/>
      </rPr>
      <t xml:space="preserve"> </t>
    </r>
    <r>
      <rPr>
        <sz val="8"/>
        <rFont val="Arial"/>
        <family val="2"/>
      </rPr>
      <t>OND</t>
    </r>
    <r>
      <rPr>
        <sz val="8"/>
        <rFont val="Times New Roman"/>
        <family val="1"/>
      </rPr>
      <t xml:space="preserve"> </t>
    </r>
    <r>
      <rPr>
        <sz val="8"/>
        <rFont val="Arial"/>
        <family val="2"/>
      </rPr>
      <t>DE</t>
    </r>
    <r>
      <rPr>
        <sz val="8"/>
        <rFont val="Times New Roman"/>
        <family val="1"/>
      </rPr>
      <t xml:space="preserve"> </t>
    </r>
    <r>
      <rPr>
        <sz val="8"/>
        <rFont val="Arial"/>
        <family val="2"/>
      </rPr>
      <t>FIBRO-CIM/PLAST</t>
    </r>
    <r>
      <rPr>
        <sz val="8"/>
        <rFont val="Times New Roman"/>
        <family val="1"/>
      </rPr>
      <t xml:space="preserve"> </t>
    </r>
    <r>
      <rPr>
        <sz val="8"/>
        <rFont val="Arial"/>
        <family val="2"/>
      </rPr>
      <t>OU</t>
    </r>
    <r>
      <rPr>
        <sz val="8"/>
        <rFont val="Times New Roman"/>
        <family val="1"/>
      </rPr>
      <t xml:space="preserve"> </t>
    </r>
    <r>
      <rPr>
        <sz val="8"/>
        <rFont val="Arial"/>
        <family val="2"/>
      </rPr>
      <t>ALUM/PLANA</t>
    </r>
    <r>
      <rPr>
        <sz val="8"/>
        <rFont val="Times New Roman"/>
        <family val="1"/>
      </rPr>
      <t xml:space="preserve"> </t>
    </r>
    <r>
      <rPr>
        <sz val="8"/>
        <rFont val="Arial"/>
        <family val="2"/>
      </rPr>
      <t>PRE</t>
    </r>
    <r>
      <rPr>
        <sz val="8"/>
        <rFont val="Times New Roman"/>
        <family val="1"/>
      </rPr>
      <t xml:space="preserve"> </t>
    </r>
    <r>
      <rPr>
        <sz val="8"/>
        <rFont val="Arial"/>
        <family val="2"/>
      </rPr>
      <t>FAB</t>
    </r>
    <r>
      <rPr>
        <sz val="8"/>
        <rFont val="Times New Roman"/>
        <family val="1"/>
      </rPr>
      <t xml:space="preserve"> </t>
    </r>
    <r>
      <rPr>
        <sz val="8"/>
        <rFont val="Arial"/>
        <family val="2"/>
      </rPr>
      <t>-</t>
    </r>
    <r>
      <rPr>
        <sz val="8"/>
        <rFont val="Times New Roman"/>
        <family val="1"/>
      </rPr>
      <t xml:space="preserve"> </t>
    </r>
    <r>
      <rPr>
        <sz val="8"/>
        <rFont val="Arial"/>
        <family val="2"/>
      </rPr>
      <t>S/REAPROV</t>
    </r>
  </si>
  <si>
    <r>
      <rPr>
        <sz val="8"/>
        <rFont val="Arial"/>
        <family val="2"/>
      </rPr>
      <t>07.60.065</t>
    </r>
  </si>
  <si>
    <r>
      <rPr>
        <sz val="8"/>
        <rFont val="Arial"/>
        <family val="2"/>
      </rPr>
      <t>RETIRADA</t>
    </r>
    <r>
      <rPr>
        <sz val="8"/>
        <rFont val="Times New Roman"/>
        <family val="1"/>
      </rPr>
      <t xml:space="preserve"> </t>
    </r>
    <r>
      <rPr>
        <sz val="8"/>
        <rFont val="Arial"/>
        <family val="2"/>
      </rPr>
      <t>DE</t>
    </r>
    <r>
      <rPr>
        <sz val="8"/>
        <rFont val="Times New Roman"/>
        <family val="1"/>
      </rPr>
      <t xml:space="preserve"> </t>
    </r>
    <r>
      <rPr>
        <sz val="8"/>
        <rFont val="Arial"/>
        <family val="2"/>
      </rPr>
      <t>CUMEEIRAS,</t>
    </r>
    <r>
      <rPr>
        <sz val="8"/>
        <rFont val="Times New Roman"/>
        <family val="1"/>
      </rPr>
      <t xml:space="preserve"> </t>
    </r>
    <r>
      <rPr>
        <sz val="8"/>
        <rFont val="Arial"/>
        <family val="2"/>
      </rPr>
      <t>ESPIGÕES</t>
    </r>
    <r>
      <rPr>
        <sz val="8"/>
        <rFont val="Times New Roman"/>
        <family val="1"/>
      </rPr>
      <t xml:space="preserve"> </t>
    </r>
    <r>
      <rPr>
        <sz val="8"/>
        <rFont val="Arial"/>
        <family val="2"/>
      </rPr>
      <t>E</t>
    </r>
    <r>
      <rPr>
        <sz val="8"/>
        <rFont val="Times New Roman"/>
        <family val="1"/>
      </rPr>
      <t xml:space="preserve"> </t>
    </r>
    <r>
      <rPr>
        <sz val="8"/>
        <rFont val="Arial"/>
        <family val="2"/>
      </rPr>
      <t>RUFOS</t>
    </r>
    <r>
      <rPr>
        <sz val="8"/>
        <rFont val="Times New Roman"/>
        <family val="1"/>
      </rPr>
      <t xml:space="preserve"> </t>
    </r>
    <r>
      <rPr>
        <sz val="8"/>
        <rFont val="Arial"/>
        <family val="2"/>
      </rPr>
      <t>DE</t>
    </r>
    <r>
      <rPr>
        <sz val="8"/>
        <rFont val="Times New Roman"/>
        <family val="1"/>
      </rPr>
      <t xml:space="preserve"> </t>
    </r>
    <r>
      <rPr>
        <sz val="8"/>
        <rFont val="Arial"/>
        <family val="2"/>
      </rPr>
      <t>FIBRO-CIMENTO</t>
    </r>
  </si>
  <si>
    <r>
      <rPr>
        <sz val="8"/>
        <rFont val="Arial"/>
        <family val="2"/>
      </rPr>
      <t>07.60.066</t>
    </r>
  </si>
  <si>
    <r>
      <rPr>
        <sz val="8"/>
        <rFont val="Arial"/>
        <family val="2"/>
      </rPr>
      <t>RETIRADA</t>
    </r>
    <r>
      <rPr>
        <sz val="8"/>
        <rFont val="Times New Roman"/>
        <family val="1"/>
      </rPr>
      <t xml:space="preserve"> </t>
    </r>
    <r>
      <rPr>
        <sz val="8"/>
        <rFont val="Arial"/>
        <family val="2"/>
      </rPr>
      <t>DE</t>
    </r>
    <r>
      <rPr>
        <sz val="8"/>
        <rFont val="Times New Roman"/>
        <family val="1"/>
      </rPr>
      <t xml:space="preserve"> </t>
    </r>
    <r>
      <rPr>
        <sz val="8"/>
        <rFont val="Arial"/>
        <family val="2"/>
      </rPr>
      <t>CUMEEIRAS,</t>
    </r>
    <r>
      <rPr>
        <sz val="8"/>
        <rFont val="Times New Roman"/>
        <family val="1"/>
      </rPr>
      <t xml:space="preserve"> </t>
    </r>
    <r>
      <rPr>
        <sz val="8"/>
        <rFont val="Arial"/>
        <family val="2"/>
      </rPr>
      <t>ESPIGOES</t>
    </r>
    <r>
      <rPr>
        <sz val="8"/>
        <rFont val="Times New Roman"/>
        <family val="1"/>
      </rPr>
      <t xml:space="preserve"> </t>
    </r>
    <r>
      <rPr>
        <sz val="8"/>
        <rFont val="Arial"/>
        <family val="2"/>
      </rPr>
      <t>E</t>
    </r>
    <r>
      <rPr>
        <sz val="8"/>
        <rFont val="Times New Roman"/>
        <family val="1"/>
      </rPr>
      <t xml:space="preserve"> </t>
    </r>
    <r>
      <rPr>
        <sz val="8"/>
        <rFont val="Arial"/>
        <family val="2"/>
      </rPr>
      <t>RUFOS</t>
    </r>
    <r>
      <rPr>
        <sz val="8"/>
        <rFont val="Times New Roman"/>
        <family val="1"/>
      </rPr>
      <t xml:space="preserve"> </t>
    </r>
    <r>
      <rPr>
        <sz val="8"/>
        <rFont val="Arial"/>
        <family val="2"/>
      </rPr>
      <t>DE</t>
    </r>
    <r>
      <rPr>
        <sz val="8"/>
        <rFont val="Times New Roman"/>
        <family val="1"/>
      </rPr>
      <t xml:space="preserve"> </t>
    </r>
    <r>
      <rPr>
        <sz val="8"/>
        <rFont val="Arial"/>
        <family val="2"/>
      </rPr>
      <t>FIBRO-CIMENTO</t>
    </r>
    <r>
      <rPr>
        <sz val="8"/>
        <rFont val="Times New Roman"/>
        <family val="1"/>
      </rPr>
      <t xml:space="preserve"> </t>
    </r>
    <r>
      <rPr>
        <sz val="8"/>
        <rFont val="Arial"/>
        <family val="2"/>
      </rPr>
      <t>-</t>
    </r>
    <r>
      <rPr>
        <sz val="8"/>
        <rFont val="Times New Roman"/>
        <family val="1"/>
      </rPr>
      <t xml:space="preserve"> </t>
    </r>
    <r>
      <rPr>
        <sz val="8"/>
        <rFont val="Arial"/>
        <family val="2"/>
      </rPr>
      <t>S/REAPROV</t>
    </r>
  </si>
  <si>
    <r>
      <rPr>
        <sz val="8"/>
        <rFont val="Arial"/>
        <family val="2"/>
      </rPr>
      <t>07.60.099</t>
    </r>
  </si>
  <si>
    <r>
      <rPr>
        <sz val="8"/>
        <rFont val="Arial"/>
        <family val="2"/>
      </rPr>
      <t>07.70.001</t>
    </r>
  </si>
  <si>
    <r>
      <rPr>
        <sz val="8"/>
        <rFont val="Arial"/>
        <family val="2"/>
      </rPr>
      <t>RECOLOCAÇÃO</t>
    </r>
    <r>
      <rPr>
        <sz val="8"/>
        <rFont val="Times New Roman"/>
        <family val="1"/>
      </rPr>
      <t xml:space="preserve"> </t>
    </r>
    <r>
      <rPr>
        <sz val="8"/>
        <rFont val="Arial"/>
        <family val="2"/>
      </rPr>
      <t>DE</t>
    </r>
    <r>
      <rPr>
        <sz val="8"/>
        <rFont val="Times New Roman"/>
        <family val="1"/>
      </rPr>
      <t xml:space="preserve"> </t>
    </r>
    <r>
      <rPr>
        <sz val="8"/>
        <rFont val="Arial"/>
        <family val="2"/>
      </rPr>
      <t>RIPAS</t>
    </r>
  </si>
  <si>
    <r>
      <rPr>
        <sz val="8"/>
        <rFont val="Arial"/>
        <family val="2"/>
      </rPr>
      <t>07.70.002</t>
    </r>
  </si>
  <si>
    <r>
      <rPr>
        <sz val="8"/>
        <rFont val="Arial"/>
        <family val="2"/>
      </rPr>
      <t>RECOLOCAÇÃO</t>
    </r>
    <r>
      <rPr>
        <sz val="8"/>
        <rFont val="Times New Roman"/>
        <family val="1"/>
      </rPr>
      <t xml:space="preserve"> </t>
    </r>
    <r>
      <rPr>
        <sz val="8"/>
        <rFont val="Arial"/>
        <family val="2"/>
      </rPr>
      <t>DE</t>
    </r>
    <r>
      <rPr>
        <sz val="8"/>
        <rFont val="Times New Roman"/>
        <family val="1"/>
      </rPr>
      <t xml:space="preserve"> </t>
    </r>
    <r>
      <rPr>
        <sz val="8"/>
        <rFont val="Arial"/>
        <family val="2"/>
      </rPr>
      <t>CAIBROS</t>
    </r>
  </si>
  <si>
    <r>
      <rPr>
        <sz val="8"/>
        <rFont val="Arial"/>
        <family val="2"/>
      </rPr>
      <t>07.70.003</t>
    </r>
  </si>
  <si>
    <r>
      <rPr>
        <sz val="8"/>
        <rFont val="Arial"/>
        <family val="2"/>
      </rPr>
      <t>RECOLOCAÇÃO</t>
    </r>
    <r>
      <rPr>
        <sz val="8"/>
        <rFont val="Times New Roman"/>
        <family val="1"/>
      </rPr>
      <t xml:space="preserve"> </t>
    </r>
    <r>
      <rPr>
        <sz val="8"/>
        <rFont val="Arial"/>
        <family val="2"/>
      </rPr>
      <t>DE</t>
    </r>
    <r>
      <rPr>
        <sz val="8"/>
        <rFont val="Times New Roman"/>
        <family val="1"/>
      </rPr>
      <t xml:space="preserve"> </t>
    </r>
    <r>
      <rPr>
        <sz val="8"/>
        <rFont val="Arial"/>
        <family val="2"/>
      </rPr>
      <t>VIGAS</t>
    </r>
  </si>
  <si>
    <r>
      <rPr>
        <sz val="8"/>
        <rFont val="Arial"/>
        <family val="2"/>
      </rPr>
      <t>07.70.010</t>
    </r>
  </si>
  <si>
    <r>
      <rPr>
        <sz val="8"/>
        <rFont val="Arial"/>
        <family val="2"/>
      </rPr>
      <t>RECOLOCAÇÃO</t>
    </r>
    <r>
      <rPr>
        <sz val="8"/>
        <rFont val="Times New Roman"/>
        <family val="1"/>
      </rPr>
      <t xml:space="preserve"> </t>
    </r>
    <r>
      <rPr>
        <sz val="8"/>
        <rFont val="Arial"/>
        <family val="2"/>
      </rPr>
      <t>DE</t>
    </r>
    <r>
      <rPr>
        <sz val="8"/>
        <rFont val="Times New Roman"/>
        <family val="1"/>
      </rPr>
      <t xml:space="preserve"> </t>
    </r>
    <r>
      <rPr>
        <sz val="8"/>
        <rFont val="Arial"/>
        <family val="2"/>
      </rPr>
      <t>FERRAGEM</t>
    </r>
    <r>
      <rPr>
        <sz val="8"/>
        <rFont val="Times New Roman"/>
        <family val="1"/>
      </rPr>
      <t xml:space="preserve"> </t>
    </r>
    <r>
      <rPr>
        <sz val="8"/>
        <rFont val="Arial"/>
        <family val="2"/>
      </rPr>
      <t>PARA</t>
    </r>
    <r>
      <rPr>
        <sz val="8"/>
        <rFont val="Times New Roman"/>
        <family val="1"/>
      </rPr>
      <t xml:space="preserve"> </t>
    </r>
    <r>
      <rPr>
        <sz val="8"/>
        <rFont val="Arial"/>
        <family val="2"/>
      </rPr>
      <t>ESTRUTURA</t>
    </r>
    <r>
      <rPr>
        <sz val="8"/>
        <rFont val="Times New Roman"/>
        <family val="1"/>
      </rPr>
      <t xml:space="preserve"> </t>
    </r>
    <r>
      <rPr>
        <sz val="8"/>
        <rFont val="Arial"/>
        <family val="2"/>
      </rPr>
      <t>DE</t>
    </r>
    <r>
      <rPr>
        <sz val="8"/>
        <rFont val="Times New Roman"/>
        <family val="1"/>
      </rPr>
      <t xml:space="preserve"> </t>
    </r>
    <r>
      <rPr>
        <sz val="8"/>
        <rFont val="Arial"/>
        <family val="2"/>
      </rPr>
      <t>MADEIRA</t>
    </r>
  </si>
  <si>
    <r>
      <rPr>
        <sz val="8"/>
        <rFont val="Arial"/>
        <family val="2"/>
      </rPr>
      <t>07.70.050</t>
    </r>
  </si>
  <si>
    <r>
      <rPr>
        <sz val="8"/>
        <rFont val="Arial"/>
        <family val="2"/>
      </rPr>
      <t>RECOLOCAÇÃO</t>
    </r>
    <r>
      <rPr>
        <sz val="8"/>
        <rFont val="Times New Roman"/>
        <family val="1"/>
      </rPr>
      <t xml:space="preserve"> </t>
    </r>
    <r>
      <rPr>
        <sz val="8"/>
        <rFont val="Arial"/>
        <family val="2"/>
      </rPr>
      <t>DE</t>
    </r>
    <r>
      <rPr>
        <sz val="8"/>
        <rFont val="Times New Roman"/>
        <family val="1"/>
      </rPr>
      <t xml:space="preserve"> </t>
    </r>
    <r>
      <rPr>
        <sz val="8"/>
        <rFont val="Arial"/>
        <family val="2"/>
      </rPr>
      <t>TELHAS</t>
    </r>
    <r>
      <rPr>
        <sz val="8"/>
        <rFont val="Times New Roman"/>
        <family val="1"/>
      </rPr>
      <t xml:space="preserve"> </t>
    </r>
    <r>
      <rPr>
        <sz val="8"/>
        <rFont val="Arial"/>
        <family val="2"/>
      </rPr>
      <t>DE</t>
    </r>
    <r>
      <rPr>
        <sz val="8"/>
        <rFont val="Times New Roman"/>
        <family val="1"/>
      </rPr>
      <t xml:space="preserve"> </t>
    </r>
    <r>
      <rPr>
        <sz val="8"/>
        <rFont val="Arial"/>
        <family val="2"/>
      </rPr>
      <t>BARRO</t>
    </r>
    <r>
      <rPr>
        <sz val="8"/>
        <rFont val="Times New Roman"/>
        <family val="1"/>
      </rPr>
      <t xml:space="preserve"> </t>
    </r>
    <r>
      <rPr>
        <sz val="8"/>
        <rFont val="Arial"/>
        <family val="2"/>
      </rPr>
      <t>TIPO</t>
    </r>
    <r>
      <rPr>
        <sz val="8"/>
        <rFont val="Times New Roman"/>
        <family val="1"/>
      </rPr>
      <t xml:space="preserve"> </t>
    </r>
    <r>
      <rPr>
        <sz val="8"/>
        <rFont val="Arial"/>
        <family val="2"/>
      </rPr>
      <t>FRANCESA</t>
    </r>
    <r>
      <rPr>
        <sz val="8"/>
        <rFont val="Times New Roman"/>
        <family val="1"/>
      </rPr>
      <t xml:space="preserve"> </t>
    </r>
    <r>
      <rPr>
        <sz val="8"/>
        <rFont val="Arial"/>
        <family val="2"/>
      </rPr>
      <t>/</t>
    </r>
    <r>
      <rPr>
        <sz val="8"/>
        <rFont val="Times New Roman"/>
        <family val="1"/>
      </rPr>
      <t xml:space="preserve"> </t>
    </r>
    <r>
      <rPr>
        <sz val="8"/>
        <rFont val="Arial"/>
        <family val="2"/>
      </rPr>
      <t>ROMANA</t>
    </r>
  </si>
  <si>
    <r>
      <rPr>
        <sz val="8"/>
        <rFont val="Arial"/>
        <family val="2"/>
      </rPr>
      <t>07.70.052</t>
    </r>
  </si>
  <si>
    <r>
      <rPr>
        <sz val="8"/>
        <rFont val="Arial"/>
        <family val="2"/>
      </rPr>
      <t>RECOLOCAÇÃO</t>
    </r>
    <r>
      <rPr>
        <sz val="8"/>
        <rFont val="Times New Roman"/>
        <family val="1"/>
      </rPr>
      <t xml:space="preserve"> </t>
    </r>
    <r>
      <rPr>
        <sz val="8"/>
        <rFont val="Arial"/>
        <family val="2"/>
      </rPr>
      <t>DE</t>
    </r>
    <r>
      <rPr>
        <sz val="8"/>
        <rFont val="Times New Roman"/>
        <family val="1"/>
      </rPr>
      <t xml:space="preserve"> </t>
    </r>
    <r>
      <rPr>
        <sz val="8"/>
        <rFont val="Arial"/>
        <family val="2"/>
      </rPr>
      <t>TELHA</t>
    </r>
    <r>
      <rPr>
        <sz val="8"/>
        <rFont val="Times New Roman"/>
        <family val="1"/>
      </rPr>
      <t xml:space="preserve"> </t>
    </r>
    <r>
      <rPr>
        <sz val="8"/>
        <rFont val="Arial"/>
        <family val="2"/>
      </rPr>
      <t>DE</t>
    </r>
    <r>
      <rPr>
        <sz val="8"/>
        <rFont val="Times New Roman"/>
        <family val="1"/>
      </rPr>
      <t xml:space="preserve"> </t>
    </r>
    <r>
      <rPr>
        <sz val="8"/>
        <rFont val="Arial"/>
        <family val="2"/>
      </rPr>
      <t>BARRO</t>
    </r>
    <r>
      <rPr>
        <sz val="8"/>
        <rFont val="Times New Roman"/>
        <family val="1"/>
      </rPr>
      <t xml:space="preserve"> </t>
    </r>
    <r>
      <rPr>
        <sz val="8"/>
        <rFont val="Arial"/>
        <family val="2"/>
      </rPr>
      <t>TIPO</t>
    </r>
    <r>
      <rPr>
        <sz val="8"/>
        <rFont val="Times New Roman"/>
        <family val="1"/>
      </rPr>
      <t xml:space="preserve"> </t>
    </r>
    <r>
      <rPr>
        <sz val="8"/>
        <rFont val="Arial"/>
        <family val="2"/>
      </rPr>
      <t>PLAN</t>
    </r>
  </si>
  <si>
    <r>
      <rPr>
        <sz val="8"/>
        <rFont val="Arial"/>
        <family val="2"/>
      </rPr>
      <t>07.70.055</t>
    </r>
  </si>
  <si>
    <r>
      <rPr>
        <sz val="8"/>
        <rFont val="Arial"/>
        <family val="2"/>
      </rPr>
      <t>RECOLOCAÇÃO</t>
    </r>
    <r>
      <rPr>
        <sz val="8"/>
        <rFont val="Times New Roman"/>
        <family val="1"/>
      </rPr>
      <t xml:space="preserve"> </t>
    </r>
    <r>
      <rPr>
        <sz val="8"/>
        <rFont val="Arial"/>
        <family val="2"/>
      </rPr>
      <t>DE</t>
    </r>
    <r>
      <rPr>
        <sz val="8"/>
        <rFont val="Times New Roman"/>
        <family val="1"/>
      </rPr>
      <t xml:space="preserve"> </t>
    </r>
    <r>
      <rPr>
        <sz val="8"/>
        <rFont val="Arial"/>
        <family val="2"/>
      </rPr>
      <t>TELHA</t>
    </r>
    <r>
      <rPr>
        <sz val="8"/>
        <rFont val="Times New Roman"/>
        <family val="1"/>
      </rPr>
      <t xml:space="preserve"> </t>
    </r>
    <r>
      <rPr>
        <sz val="8"/>
        <rFont val="Arial"/>
        <family val="2"/>
      </rPr>
      <t>DE</t>
    </r>
    <r>
      <rPr>
        <sz val="8"/>
        <rFont val="Times New Roman"/>
        <family val="1"/>
      </rPr>
      <t xml:space="preserve"> </t>
    </r>
    <r>
      <rPr>
        <sz val="8"/>
        <rFont val="Arial"/>
        <family val="2"/>
      </rPr>
      <t>FIBROCIMENTO,</t>
    </r>
    <r>
      <rPr>
        <sz val="8"/>
        <rFont val="Times New Roman"/>
        <family val="1"/>
      </rPr>
      <t xml:space="preserve"> </t>
    </r>
    <r>
      <rPr>
        <sz val="8"/>
        <rFont val="Arial"/>
        <family val="2"/>
      </rPr>
      <t>PLÁSTICO</t>
    </r>
    <r>
      <rPr>
        <sz val="8"/>
        <rFont val="Times New Roman"/>
        <family val="1"/>
      </rPr>
      <t xml:space="preserve"> </t>
    </r>
    <r>
      <rPr>
        <sz val="8"/>
        <rFont val="Arial"/>
        <family val="2"/>
      </rPr>
      <t>OU</t>
    </r>
    <r>
      <rPr>
        <sz val="8"/>
        <rFont val="Times New Roman"/>
        <family val="1"/>
      </rPr>
      <t xml:space="preserve"> </t>
    </r>
    <r>
      <rPr>
        <sz val="8"/>
        <rFont val="Arial"/>
        <family val="2"/>
      </rPr>
      <t>ALUMÍNIO</t>
    </r>
  </si>
  <si>
    <r>
      <rPr>
        <sz val="8"/>
        <rFont val="Arial"/>
        <family val="2"/>
      </rPr>
      <t>07.70.080</t>
    </r>
  </si>
  <si>
    <r>
      <rPr>
        <sz val="8"/>
        <rFont val="Arial"/>
        <family val="2"/>
      </rPr>
      <t>RECOLOCAÇÃO</t>
    </r>
    <r>
      <rPr>
        <sz val="8"/>
        <rFont val="Times New Roman"/>
        <family val="1"/>
      </rPr>
      <t xml:space="preserve"> </t>
    </r>
    <r>
      <rPr>
        <sz val="8"/>
        <rFont val="Arial"/>
        <family val="2"/>
      </rPr>
      <t>DE</t>
    </r>
    <r>
      <rPr>
        <sz val="8"/>
        <rFont val="Times New Roman"/>
        <family val="1"/>
      </rPr>
      <t xml:space="preserve"> </t>
    </r>
    <r>
      <rPr>
        <sz val="8"/>
        <rFont val="Arial"/>
        <family val="2"/>
      </rPr>
      <t>CUMEEIRAS</t>
    </r>
    <r>
      <rPr>
        <sz val="8"/>
        <rFont val="Times New Roman"/>
        <family val="1"/>
      </rPr>
      <t xml:space="preserve"> </t>
    </r>
    <r>
      <rPr>
        <sz val="8"/>
        <rFont val="Arial"/>
        <family val="2"/>
      </rPr>
      <t>E</t>
    </r>
    <r>
      <rPr>
        <sz val="8"/>
        <rFont val="Times New Roman"/>
        <family val="1"/>
      </rPr>
      <t xml:space="preserve"> </t>
    </r>
    <r>
      <rPr>
        <sz val="8"/>
        <rFont val="Arial"/>
        <family val="2"/>
      </rPr>
      <t>ESPIGÕES</t>
    </r>
    <r>
      <rPr>
        <sz val="8"/>
        <rFont val="Times New Roman"/>
        <family val="1"/>
      </rPr>
      <t xml:space="preserve"> </t>
    </r>
    <r>
      <rPr>
        <sz val="8"/>
        <rFont val="Arial"/>
        <family val="2"/>
      </rPr>
      <t>DE</t>
    </r>
    <r>
      <rPr>
        <sz val="8"/>
        <rFont val="Times New Roman"/>
        <family val="1"/>
      </rPr>
      <t xml:space="preserve"> </t>
    </r>
    <r>
      <rPr>
        <sz val="8"/>
        <rFont val="Arial"/>
        <family val="2"/>
      </rPr>
      <t>BARRO</t>
    </r>
  </si>
  <si>
    <r>
      <rPr>
        <sz val="8"/>
        <rFont val="Arial"/>
        <family val="2"/>
      </rPr>
      <t>07.70.081</t>
    </r>
  </si>
  <si>
    <r>
      <rPr>
        <sz val="8"/>
        <rFont val="Arial"/>
        <family val="2"/>
      </rPr>
      <t>RECOLOCAÇÃO</t>
    </r>
    <r>
      <rPr>
        <sz val="8"/>
        <rFont val="Times New Roman"/>
        <family val="1"/>
      </rPr>
      <t xml:space="preserve"> </t>
    </r>
    <r>
      <rPr>
        <sz val="8"/>
        <rFont val="Arial"/>
        <family val="2"/>
      </rPr>
      <t>DE</t>
    </r>
    <r>
      <rPr>
        <sz val="8"/>
        <rFont val="Times New Roman"/>
        <family val="1"/>
      </rPr>
      <t xml:space="preserve"> </t>
    </r>
    <r>
      <rPr>
        <sz val="8"/>
        <rFont val="Arial"/>
        <family val="2"/>
      </rPr>
      <t>CUMEEIRAS,</t>
    </r>
    <r>
      <rPr>
        <sz val="8"/>
        <rFont val="Times New Roman"/>
        <family val="1"/>
      </rPr>
      <t xml:space="preserve"> </t>
    </r>
    <r>
      <rPr>
        <sz val="8"/>
        <rFont val="Arial"/>
        <family val="2"/>
      </rPr>
      <t>ESPIGÕES</t>
    </r>
    <r>
      <rPr>
        <sz val="8"/>
        <rFont val="Times New Roman"/>
        <family val="1"/>
      </rPr>
      <t xml:space="preserve"> </t>
    </r>
    <r>
      <rPr>
        <sz val="8"/>
        <rFont val="Arial"/>
        <family val="2"/>
      </rPr>
      <t>E</t>
    </r>
    <r>
      <rPr>
        <sz val="8"/>
        <rFont val="Times New Roman"/>
        <family val="1"/>
      </rPr>
      <t xml:space="preserve"> </t>
    </r>
    <r>
      <rPr>
        <sz val="8"/>
        <rFont val="Arial"/>
        <family val="2"/>
      </rPr>
      <t>RUFOS</t>
    </r>
    <r>
      <rPr>
        <sz val="8"/>
        <rFont val="Times New Roman"/>
        <family val="1"/>
      </rPr>
      <t xml:space="preserve"> </t>
    </r>
    <r>
      <rPr>
        <sz val="8"/>
        <rFont val="Arial"/>
        <family val="2"/>
      </rPr>
      <t>DE</t>
    </r>
    <r>
      <rPr>
        <sz val="8"/>
        <rFont val="Times New Roman"/>
        <family val="1"/>
      </rPr>
      <t xml:space="preserve"> </t>
    </r>
    <r>
      <rPr>
        <sz val="8"/>
        <rFont val="Arial"/>
        <family val="2"/>
      </rPr>
      <t>CRFS</t>
    </r>
  </si>
  <si>
    <r>
      <rPr>
        <sz val="8"/>
        <rFont val="Arial"/>
        <family val="2"/>
      </rPr>
      <t>07.70.099</t>
    </r>
  </si>
  <si>
    <r>
      <rPr>
        <sz val="8"/>
        <rFont val="Arial"/>
        <family val="2"/>
      </rPr>
      <t>RECOLOCACOES</t>
    </r>
    <r>
      <rPr>
        <sz val="8"/>
        <rFont val="Times New Roman"/>
        <family val="1"/>
      </rPr>
      <t xml:space="preserve"> </t>
    </r>
    <r>
      <rPr>
        <sz val="8"/>
        <rFont val="Arial"/>
        <family val="2"/>
      </rPr>
      <t>DE</t>
    </r>
    <r>
      <rPr>
        <sz val="8"/>
        <rFont val="Times New Roman"/>
        <family val="1"/>
      </rPr>
      <t xml:space="preserve"> </t>
    </r>
    <r>
      <rPr>
        <sz val="8"/>
        <rFont val="Arial"/>
        <family val="2"/>
      </rPr>
      <t>COBERTURA</t>
    </r>
  </si>
  <si>
    <r>
      <rPr>
        <sz val="8"/>
        <rFont val="Arial"/>
        <family val="2"/>
      </rPr>
      <t>07.80.001</t>
    </r>
  </si>
  <si>
    <r>
      <rPr>
        <sz val="8"/>
        <rFont val="Arial"/>
        <family val="2"/>
      </rPr>
      <t>RIPAS</t>
    </r>
    <r>
      <rPr>
        <sz val="8"/>
        <rFont val="Times New Roman"/>
        <family val="1"/>
      </rPr>
      <t xml:space="preserve"> </t>
    </r>
    <r>
      <rPr>
        <sz val="8"/>
        <rFont val="Arial"/>
        <family val="2"/>
      </rPr>
      <t>DE</t>
    </r>
    <r>
      <rPr>
        <sz val="8"/>
        <rFont val="Times New Roman"/>
        <family val="1"/>
      </rPr>
      <t xml:space="preserve"> </t>
    </r>
    <r>
      <rPr>
        <sz val="8"/>
        <rFont val="Arial"/>
        <family val="2"/>
      </rPr>
      <t>5</t>
    </r>
    <r>
      <rPr>
        <sz val="8"/>
        <rFont val="Times New Roman"/>
        <family val="1"/>
      </rPr>
      <t xml:space="preserve"> </t>
    </r>
    <r>
      <rPr>
        <sz val="8"/>
        <rFont val="Arial"/>
        <family val="2"/>
      </rPr>
      <t>X</t>
    </r>
    <r>
      <rPr>
        <sz val="8"/>
        <rFont val="Times New Roman"/>
        <family val="1"/>
      </rPr>
      <t xml:space="preserve"> </t>
    </r>
    <r>
      <rPr>
        <sz val="8"/>
        <rFont val="Arial"/>
        <family val="2"/>
      </rPr>
      <t>1,5</t>
    </r>
    <r>
      <rPr>
        <sz val="8"/>
        <rFont val="Times New Roman"/>
        <family val="1"/>
      </rPr>
      <t xml:space="preserve"> </t>
    </r>
    <r>
      <rPr>
        <sz val="8"/>
        <rFont val="Arial"/>
        <family val="2"/>
      </rPr>
      <t>CM</t>
    </r>
    <r>
      <rPr>
        <sz val="8"/>
        <rFont val="Times New Roman"/>
        <family val="1"/>
      </rPr>
      <t xml:space="preserve"> </t>
    </r>
    <r>
      <rPr>
        <sz val="8"/>
        <rFont val="Arial"/>
        <family val="2"/>
      </rPr>
      <t>G1-C6</t>
    </r>
  </si>
  <si>
    <r>
      <rPr>
        <sz val="8"/>
        <rFont val="Arial"/>
        <family val="2"/>
      </rPr>
      <t>07.80.002</t>
    </r>
  </si>
  <si>
    <r>
      <rPr>
        <sz val="8"/>
        <rFont val="Arial"/>
        <family val="2"/>
      </rPr>
      <t>CAIBRO</t>
    </r>
    <r>
      <rPr>
        <sz val="8"/>
        <rFont val="Times New Roman"/>
        <family val="1"/>
      </rPr>
      <t xml:space="preserve"> </t>
    </r>
    <r>
      <rPr>
        <sz val="8"/>
        <rFont val="Arial"/>
        <family val="2"/>
      </rPr>
      <t>DE</t>
    </r>
    <r>
      <rPr>
        <sz val="8"/>
        <rFont val="Times New Roman"/>
        <family val="1"/>
      </rPr>
      <t xml:space="preserve"> </t>
    </r>
    <r>
      <rPr>
        <sz val="8"/>
        <rFont val="Arial"/>
        <family val="2"/>
      </rPr>
      <t>5</t>
    </r>
    <r>
      <rPr>
        <sz val="8"/>
        <rFont val="Times New Roman"/>
        <family val="1"/>
      </rPr>
      <t xml:space="preserve"> </t>
    </r>
    <r>
      <rPr>
        <sz val="8"/>
        <rFont val="Arial"/>
        <family val="2"/>
      </rPr>
      <t>X</t>
    </r>
    <r>
      <rPr>
        <sz val="8"/>
        <rFont val="Times New Roman"/>
        <family val="1"/>
      </rPr>
      <t xml:space="preserve"> </t>
    </r>
    <r>
      <rPr>
        <sz val="8"/>
        <rFont val="Arial"/>
        <family val="2"/>
      </rPr>
      <t>6</t>
    </r>
    <r>
      <rPr>
        <sz val="8"/>
        <rFont val="Times New Roman"/>
        <family val="1"/>
      </rPr>
      <t xml:space="preserve"> </t>
    </r>
    <r>
      <rPr>
        <sz val="8"/>
        <rFont val="Arial"/>
        <family val="2"/>
      </rPr>
      <t>CM</t>
    </r>
    <r>
      <rPr>
        <sz val="8"/>
        <rFont val="Times New Roman"/>
        <family val="1"/>
      </rPr>
      <t xml:space="preserve"> </t>
    </r>
    <r>
      <rPr>
        <sz val="8"/>
        <rFont val="Arial"/>
        <family val="2"/>
      </rPr>
      <t>G1-C6</t>
    </r>
  </si>
  <si>
    <r>
      <rPr>
        <sz val="8"/>
        <rFont val="Arial"/>
        <family val="2"/>
      </rPr>
      <t>07.80.003</t>
    </r>
  </si>
  <si>
    <r>
      <rPr>
        <sz val="8"/>
        <rFont val="Arial"/>
        <family val="2"/>
      </rPr>
      <t>TABUA</t>
    </r>
    <r>
      <rPr>
        <sz val="8"/>
        <rFont val="Times New Roman"/>
        <family val="1"/>
      </rPr>
      <t xml:space="preserve"> </t>
    </r>
    <r>
      <rPr>
        <sz val="8"/>
        <rFont val="Arial"/>
        <family val="2"/>
      </rPr>
      <t>DE</t>
    </r>
    <r>
      <rPr>
        <sz val="8"/>
        <rFont val="Times New Roman"/>
        <family val="1"/>
      </rPr>
      <t xml:space="preserve"> </t>
    </r>
    <r>
      <rPr>
        <sz val="8"/>
        <rFont val="Arial"/>
        <family val="2"/>
      </rPr>
      <t>12</t>
    </r>
    <r>
      <rPr>
        <sz val="8"/>
        <rFont val="Times New Roman"/>
        <family val="1"/>
      </rPr>
      <t xml:space="preserve"> </t>
    </r>
    <r>
      <rPr>
        <sz val="8"/>
        <rFont val="Arial"/>
        <family val="2"/>
      </rPr>
      <t>X</t>
    </r>
    <r>
      <rPr>
        <sz val="8"/>
        <rFont val="Times New Roman"/>
        <family val="1"/>
      </rPr>
      <t xml:space="preserve"> </t>
    </r>
    <r>
      <rPr>
        <sz val="8"/>
        <rFont val="Arial"/>
        <family val="2"/>
      </rPr>
      <t>3</t>
    </r>
    <r>
      <rPr>
        <sz val="8"/>
        <rFont val="Times New Roman"/>
        <family val="1"/>
      </rPr>
      <t xml:space="preserve"> </t>
    </r>
    <r>
      <rPr>
        <sz val="8"/>
        <rFont val="Arial"/>
        <family val="2"/>
      </rPr>
      <t>CM</t>
    </r>
    <r>
      <rPr>
        <sz val="8"/>
        <rFont val="Times New Roman"/>
        <family val="1"/>
      </rPr>
      <t xml:space="preserve"> </t>
    </r>
    <r>
      <rPr>
        <sz val="8"/>
        <rFont val="Arial"/>
        <family val="2"/>
      </rPr>
      <t>G1-C6</t>
    </r>
  </si>
  <si>
    <r>
      <rPr>
        <sz val="8"/>
        <rFont val="Arial"/>
        <family val="2"/>
      </rPr>
      <t>07.80.004</t>
    </r>
  </si>
  <si>
    <r>
      <rPr>
        <sz val="8"/>
        <rFont val="Arial"/>
        <family val="2"/>
      </rPr>
      <t>VIGA</t>
    </r>
    <r>
      <rPr>
        <sz val="8"/>
        <rFont val="Times New Roman"/>
        <family val="1"/>
      </rPr>
      <t xml:space="preserve"> </t>
    </r>
    <r>
      <rPr>
        <sz val="8"/>
        <rFont val="Arial"/>
        <family val="2"/>
      </rPr>
      <t>DE</t>
    </r>
    <r>
      <rPr>
        <sz val="8"/>
        <rFont val="Times New Roman"/>
        <family val="1"/>
      </rPr>
      <t xml:space="preserve"> </t>
    </r>
    <r>
      <rPr>
        <sz val="8"/>
        <rFont val="Arial"/>
        <family val="2"/>
      </rPr>
      <t>MADEIRA</t>
    </r>
    <r>
      <rPr>
        <sz val="8"/>
        <rFont val="Times New Roman"/>
        <family val="1"/>
      </rPr>
      <t xml:space="preserve"> </t>
    </r>
    <r>
      <rPr>
        <sz val="8"/>
        <rFont val="Arial"/>
        <family val="2"/>
      </rPr>
      <t>6</t>
    </r>
    <r>
      <rPr>
        <sz val="8"/>
        <rFont val="Times New Roman"/>
        <family val="1"/>
      </rPr>
      <t xml:space="preserve"> </t>
    </r>
    <r>
      <rPr>
        <sz val="8"/>
        <rFont val="Arial"/>
        <family val="2"/>
      </rPr>
      <t>X</t>
    </r>
    <r>
      <rPr>
        <sz val="8"/>
        <rFont val="Times New Roman"/>
        <family val="1"/>
      </rPr>
      <t xml:space="preserve"> </t>
    </r>
    <r>
      <rPr>
        <sz val="8"/>
        <rFont val="Arial"/>
        <family val="2"/>
      </rPr>
      <t>12</t>
    </r>
    <r>
      <rPr>
        <sz val="8"/>
        <rFont val="Times New Roman"/>
        <family val="1"/>
      </rPr>
      <t xml:space="preserve"> </t>
    </r>
    <r>
      <rPr>
        <sz val="8"/>
        <rFont val="Arial"/>
        <family val="2"/>
      </rPr>
      <t>CM</t>
    </r>
    <r>
      <rPr>
        <sz val="8"/>
        <rFont val="Times New Roman"/>
        <family val="1"/>
      </rPr>
      <t xml:space="preserve"> </t>
    </r>
    <r>
      <rPr>
        <sz val="8"/>
        <rFont val="Arial"/>
        <family val="2"/>
      </rPr>
      <t>G1-C6</t>
    </r>
  </si>
  <si>
    <r>
      <rPr>
        <sz val="8"/>
        <rFont val="Arial"/>
        <family val="2"/>
      </rPr>
      <t>07.80.005</t>
    </r>
  </si>
  <si>
    <r>
      <rPr>
        <sz val="8"/>
        <rFont val="Arial"/>
        <family val="2"/>
      </rPr>
      <t>VIGA</t>
    </r>
    <r>
      <rPr>
        <sz val="8"/>
        <rFont val="Times New Roman"/>
        <family val="1"/>
      </rPr>
      <t xml:space="preserve"> </t>
    </r>
    <r>
      <rPr>
        <sz val="8"/>
        <rFont val="Arial"/>
        <family val="2"/>
      </rPr>
      <t>DE</t>
    </r>
    <r>
      <rPr>
        <sz val="8"/>
        <rFont val="Times New Roman"/>
        <family val="1"/>
      </rPr>
      <t xml:space="preserve"> </t>
    </r>
    <r>
      <rPr>
        <sz val="8"/>
        <rFont val="Arial"/>
        <family val="2"/>
      </rPr>
      <t>MADEIRA</t>
    </r>
    <r>
      <rPr>
        <sz val="8"/>
        <rFont val="Times New Roman"/>
        <family val="1"/>
      </rPr>
      <t xml:space="preserve"> </t>
    </r>
    <r>
      <rPr>
        <sz val="8"/>
        <rFont val="Arial"/>
        <family val="2"/>
      </rPr>
      <t>6</t>
    </r>
    <r>
      <rPr>
        <sz val="8"/>
        <rFont val="Times New Roman"/>
        <family val="1"/>
      </rPr>
      <t xml:space="preserve"> </t>
    </r>
    <r>
      <rPr>
        <sz val="8"/>
        <rFont val="Arial"/>
        <family val="2"/>
      </rPr>
      <t>X</t>
    </r>
    <r>
      <rPr>
        <sz val="8"/>
        <rFont val="Times New Roman"/>
        <family val="1"/>
      </rPr>
      <t xml:space="preserve"> </t>
    </r>
    <r>
      <rPr>
        <sz val="8"/>
        <rFont val="Arial"/>
        <family val="2"/>
      </rPr>
      <t>16</t>
    </r>
    <r>
      <rPr>
        <sz val="8"/>
        <rFont val="Times New Roman"/>
        <family val="1"/>
      </rPr>
      <t xml:space="preserve"> </t>
    </r>
    <r>
      <rPr>
        <sz val="8"/>
        <rFont val="Arial"/>
        <family val="2"/>
      </rPr>
      <t>CM</t>
    </r>
    <r>
      <rPr>
        <sz val="8"/>
        <rFont val="Times New Roman"/>
        <family val="1"/>
      </rPr>
      <t xml:space="preserve"> </t>
    </r>
    <r>
      <rPr>
        <sz val="8"/>
        <rFont val="Arial"/>
        <family val="2"/>
      </rPr>
      <t>G1-C6</t>
    </r>
  </si>
  <si>
    <r>
      <rPr>
        <sz val="8"/>
        <rFont val="Arial"/>
        <family val="2"/>
      </rPr>
      <t>07.80.008</t>
    </r>
  </si>
  <si>
    <r>
      <rPr>
        <sz val="8"/>
        <rFont val="Arial"/>
        <family val="2"/>
      </rPr>
      <t>SARRAFO</t>
    </r>
    <r>
      <rPr>
        <sz val="8"/>
        <rFont val="Times New Roman"/>
        <family val="1"/>
      </rPr>
      <t xml:space="preserve"> </t>
    </r>
    <r>
      <rPr>
        <sz val="8"/>
        <rFont val="Arial"/>
        <family val="2"/>
      </rPr>
      <t>APARELHADO</t>
    </r>
    <r>
      <rPr>
        <sz val="8"/>
        <rFont val="Times New Roman"/>
        <family val="1"/>
      </rPr>
      <t xml:space="preserve"> </t>
    </r>
    <r>
      <rPr>
        <sz val="8"/>
        <rFont val="Arial"/>
        <family val="2"/>
      </rPr>
      <t>10X2,5CM</t>
    </r>
    <r>
      <rPr>
        <sz val="8"/>
        <rFont val="Times New Roman"/>
        <family val="1"/>
      </rPr>
      <t xml:space="preserve"> </t>
    </r>
    <r>
      <rPr>
        <sz val="8"/>
        <rFont val="Arial"/>
        <family val="2"/>
      </rPr>
      <t>G1-C2</t>
    </r>
  </si>
  <si>
    <r>
      <rPr>
        <sz val="8"/>
        <rFont val="Arial"/>
        <family val="2"/>
      </rPr>
      <t>ML</t>
    </r>
  </si>
  <si>
    <r>
      <rPr>
        <sz val="8"/>
        <rFont val="Arial"/>
        <family val="2"/>
      </rPr>
      <t>07.80.009</t>
    </r>
  </si>
  <si>
    <r>
      <rPr>
        <sz val="8"/>
        <rFont val="Arial"/>
        <family val="2"/>
      </rPr>
      <t>PECAS</t>
    </r>
    <r>
      <rPr>
        <sz val="8"/>
        <rFont val="Times New Roman"/>
        <family val="1"/>
      </rPr>
      <t xml:space="preserve"> </t>
    </r>
    <r>
      <rPr>
        <sz val="8"/>
        <rFont val="Arial"/>
        <family val="2"/>
      </rPr>
      <t>ESPECIAIS</t>
    </r>
    <r>
      <rPr>
        <sz val="8"/>
        <rFont val="Times New Roman"/>
        <family val="1"/>
      </rPr>
      <t xml:space="preserve"> </t>
    </r>
    <r>
      <rPr>
        <sz val="8"/>
        <rFont val="Arial"/>
        <family val="2"/>
      </rPr>
      <t>DE</t>
    </r>
    <r>
      <rPr>
        <sz val="8"/>
        <rFont val="Times New Roman"/>
        <family val="1"/>
      </rPr>
      <t xml:space="preserve"> </t>
    </r>
    <r>
      <rPr>
        <sz val="8"/>
        <rFont val="Arial"/>
        <family val="2"/>
      </rPr>
      <t>MADEIRA</t>
    </r>
    <r>
      <rPr>
        <sz val="8"/>
        <rFont val="Times New Roman"/>
        <family val="1"/>
      </rPr>
      <t xml:space="preserve"> </t>
    </r>
    <r>
      <rPr>
        <sz val="8"/>
        <rFont val="Arial"/>
        <family val="2"/>
      </rPr>
      <t>SERRADA</t>
    </r>
    <r>
      <rPr>
        <sz val="8"/>
        <rFont val="Times New Roman"/>
        <family val="1"/>
      </rPr>
      <t xml:space="preserve"> </t>
    </r>
    <r>
      <rPr>
        <sz val="8"/>
        <rFont val="Arial"/>
        <family val="2"/>
      </rPr>
      <t>G1-C6</t>
    </r>
  </si>
  <si>
    <r>
      <rPr>
        <sz val="8"/>
        <rFont val="Arial"/>
        <family val="2"/>
      </rPr>
      <t>07.80.019</t>
    </r>
  </si>
  <si>
    <r>
      <rPr>
        <sz val="8"/>
        <rFont val="Arial"/>
        <family val="2"/>
      </rPr>
      <t>PARAFUSO</t>
    </r>
    <r>
      <rPr>
        <sz val="8"/>
        <rFont val="Times New Roman"/>
        <family val="1"/>
      </rPr>
      <t xml:space="preserve"> </t>
    </r>
    <r>
      <rPr>
        <sz val="8"/>
        <rFont val="Arial"/>
        <family val="2"/>
      </rPr>
      <t>PARA</t>
    </r>
    <r>
      <rPr>
        <sz val="8"/>
        <rFont val="Times New Roman"/>
        <family val="1"/>
      </rPr>
      <t xml:space="preserve"> </t>
    </r>
    <r>
      <rPr>
        <sz val="8"/>
        <rFont val="Arial"/>
        <family val="2"/>
      </rPr>
      <t>FIXACAO</t>
    </r>
    <r>
      <rPr>
        <sz val="8"/>
        <rFont val="Times New Roman"/>
        <family val="1"/>
      </rPr>
      <t xml:space="preserve"> </t>
    </r>
    <r>
      <rPr>
        <sz val="8"/>
        <rFont val="Arial"/>
        <family val="2"/>
      </rPr>
      <t>DE</t>
    </r>
    <r>
      <rPr>
        <sz val="8"/>
        <rFont val="Times New Roman"/>
        <family val="1"/>
      </rPr>
      <t xml:space="preserve"> </t>
    </r>
    <r>
      <rPr>
        <sz val="8"/>
        <rFont val="Arial"/>
        <family val="2"/>
      </rPr>
      <t>TELHA</t>
    </r>
    <r>
      <rPr>
        <sz val="8"/>
        <rFont val="Times New Roman"/>
        <family val="1"/>
      </rPr>
      <t xml:space="preserve"> </t>
    </r>
    <r>
      <rPr>
        <sz val="8"/>
        <rFont val="Arial"/>
        <family val="2"/>
      </rPr>
      <t>ONDULADA</t>
    </r>
    <r>
      <rPr>
        <sz val="8"/>
        <rFont val="Times New Roman"/>
        <family val="1"/>
      </rPr>
      <t xml:space="preserve"> </t>
    </r>
    <r>
      <rPr>
        <sz val="8"/>
        <rFont val="Arial"/>
        <family val="2"/>
      </rPr>
      <t>CRFS</t>
    </r>
  </si>
  <si>
    <r>
      <rPr>
        <sz val="8"/>
        <rFont val="Arial"/>
        <family val="2"/>
      </rPr>
      <t>07.80.020</t>
    </r>
  </si>
  <si>
    <r>
      <rPr>
        <sz val="8"/>
        <rFont val="Arial"/>
        <family val="2"/>
      </rPr>
      <t>PARAFUSO</t>
    </r>
    <r>
      <rPr>
        <sz val="8"/>
        <rFont val="Times New Roman"/>
        <family val="1"/>
      </rPr>
      <t xml:space="preserve"> </t>
    </r>
    <r>
      <rPr>
        <sz val="8"/>
        <rFont val="Arial"/>
        <family val="2"/>
      </rPr>
      <t>OU</t>
    </r>
    <r>
      <rPr>
        <sz val="8"/>
        <rFont val="Times New Roman"/>
        <family val="1"/>
      </rPr>
      <t xml:space="preserve"> </t>
    </r>
    <r>
      <rPr>
        <sz val="8"/>
        <rFont val="Arial"/>
        <family val="2"/>
      </rPr>
      <t>GANCHO</t>
    </r>
    <r>
      <rPr>
        <sz val="8"/>
        <rFont val="Times New Roman"/>
        <family val="1"/>
      </rPr>
      <t xml:space="preserve"> </t>
    </r>
    <r>
      <rPr>
        <sz val="8"/>
        <rFont val="Arial"/>
        <family val="2"/>
      </rPr>
      <t>P/</t>
    </r>
    <r>
      <rPr>
        <sz val="8"/>
        <rFont val="Times New Roman"/>
        <family val="1"/>
      </rPr>
      <t xml:space="preserve"> </t>
    </r>
    <r>
      <rPr>
        <sz val="8"/>
        <rFont val="Arial"/>
        <family val="2"/>
      </rPr>
      <t>FIXACAO</t>
    </r>
    <r>
      <rPr>
        <sz val="8"/>
        <rFont val="Times New Roman"/>
        <family val="1"/>
      </rPr>
      <t xml:space="preserve"> </t>
    </r>
    <r>
      <rPr>
        <sz val="8"/>
        <rFont val="Arial"/>
        <family val="2"/>
      </rPr>
      <t>TELHA</t>
    </r>
    <r>
      <rPr>
        <sz val="8"/>
        <rFont val="Times New Roman"/>
        <family val="1"/>
      </rPr>
      <t xml:space="preserve"> </t>
    </r>
    <r>
      <rPr>
        <sz val="8"/>
        <rFont val="Arial"/>
        <family val="2"/>
      </rPr>
      <t>CRFS</t>
    </r>
    <r>
      <rPr>
        <sz val="8"/>
        <rFont val="Times New Roman"/>
        <family val="1"/>
      </rPr>
      <t xml:space="preserve"> </t>
    </r>
    <r>
      <rPr>
        <sz val="8"/>
        <rFont val="Arial"/>
        <family val="2"/>
      </rPr>
      <t>MODULADA</t>
    </r>
  </si>
  <si>
    <r>
      <rPr>
        <sz val="8"/>
        <rFont val="Arial"/>
        <family val="2"/>
      </rPr>
      <t>07.80.022</t>
    </r>
  </si>
  <si>
    <r>
      <rPr>
        <sz val="8"/>
        <rFont val="Arial"/>
        <family val="2"/>
      </rPr>
      <t>CHAPUZ</t>
    </r>
    <r>
      <rPr>
        <sz val="8"/>
        <rFont val="Times New Roman"/>
        <family val="1"/>
      </rPr>
      <t xml:space="preserve"> </t>
    </r>
    <r>
      <rPr>
        <sz val="8"/>
        <rFont val="Arial"/>
        <family val="2"/>
      </rPr>
      <t>METÁLICO</t>
    </r>
    <r>
      <rPr>
        <sz val="8"/>
        <rFont val="Times New Roman"/>
        <family val="1"/>
      </rPr>
      <t xml:space="preserve"> </t>
    </r>
    <r>
      <rPr>
        <sz val="8"/>
        <rFont val="Arial"/>
        <family val="2"/>
      </rPr>
      <t>FERRO</t>
    </r>
    <r>
      <rPr>
        <sz val="8"/>
        <rFont val="Times New Roman"/>
        <family val="1"/>
      </rPr>
      <t xml:space="preserve"> </t>
    </r>
    <r>
      <rPr>
        <sz val="8"/>
        <rFont val="Arial"/>
        <family val="2"/>
      </rPr>
      <t>2"</t>
    </r>
    <r>
      <rPr>
        <sz val="8"/>
        <rFont val="Times New Roman"/>
        <family val="1"/>
      </rPr>
      <t xml:space="preserve"> </t>
    </r>
    <r>
      <rPr>
        <sz val="8"/>
        <rFont val="Arial"/>
        <family val="2"/>
      </rPr>
      <t>X</t>
    </r>
    <r>
      <rPr>
        <sz val="8"/>
        <rFont val="Times New Roman"/>
        <family val="1"/>
      </rPr>
      <t xml:space="preserve"> </t>
    </r>
    <r>
      <rPr>
        <sz val="8"/>
        <rFont val="Arial"/>
        <family val="2"/>
      </rPr>
      <t>1/4"</t>
    </r>
    <r>
      <rPr>
        <sz val="8"/>
        <rFont val="Times New Roman"/>
        <family val="1"/>
      </rPr>
      <t xml:space="preserve"> </t>
    </r>
    <r>
      <rPr>
        <sz val="8"/>
        <rFont val="Arial"/>
        <family val="2"/>
      </rPr>
      <t>ENCONTRO</t>
    </r>
    <r>
      <rPr>
        <sz val="8"/>
        <rFont val="Times New Roman"/>
        <family val="1"/>
      </rPr>
      <t xml:space="preserve"> </t>
    </r>
    <r>
      <rPr>
        <sz val="8"/>
        <rFont val="Arial"/>
        <family val="2"/>
      </rPr>
      <t>CUMEEIRA/PENDURAL</t>
    </r>
    <r>
      <rPr>
        <sz val="8"/>
        <rFont val="Times New Roman"/>
        <family val="1"/>
      </rPr>
      <t xml:space="preserve"> </t>
    </r>
    <r>
      <rPr>
        <sz val="8"/>
        <rFont val="Arial"/>
        <family val="2"/>
      </rPr>
      <t>INCLUSIVE</t>
    </r>
    <r>
      <rPr>
        <sz val="8"/>
        <rFont val="Times New Roman"/>
        <family val="1"/>
      </rPr>
      <t xml:space="preserve"> </t>
    </r>
    <r>
      <rPr>
        <sz val="8"/>
        <rFont val="Arial"/>
        <family val="2"/>
      </rPr>
      <t>PARAFUSOS</t>
    </r>
  </si>
  <si>
    <r>
      <rPr>
        <sz val="8"/>
        <rFont val="Arial"/>
        <family val="2"/>
      </rPr>
      <t>07.80.023</t>
    </r>
  </si>
  <si>
    <r>
      <rPr>
        <sz val="8"/>
        <rFont val="Arial"/>
        <family val="2"/>
      </rPr>
      <t>ESTRIBO/GRAMPO</t>
    </r>
    <r>
      <rPr>
        <sz val="8"/>
        <rFont val="Times New Roman"/>
        <family val="1"/>
      </rPr>
      <t xml:space="preserve"> </t>
    </r>
    <r>
      <rPr>
        <sz val="8"/>
        <rFont val="Arial"/>
        <family val="2"/>
      </rPr>
      <t>FERRO</t>
    </r>
    <r>
      <rPr>
        <sz val="8"/>
        <rFont val="Times New Roman"/>
        <family val="1"/>
      </rPr>
      <t xml:space="preserve"> </t>
    </r>
    <r>
      <rPr>
        <sz val="8"/>
        <rFont val="Arial"/>
        <family val="2"/>
      </rPr>
      <t>REDONDO</t>
    </r>
    <r>
      <rPr>
        <sz val="8"/>
        <rFont val="Times New Roman"/>
        <family val="1"/>
      </rPr>
      <t xml:space="preserve"> </t>
    </r>
    <r>
      <rPr>
        <sz val="8"/>
        <rFont val="Arial"/>
        <family val="2"/>
      </rPr>
      <t>1/2"</t>
    </r>
    <r>
      <rPr>
        <sz val="8"/>
        <rFont val="Times New Roman"/>
        <family val="1"/>
      </rPr>
      <t xml:space="preserve"> </t>
    </r>
    <r>
      <rPr>
        <sz val="8"/>
        <rFont val="Arial"/>
        <family val="2"/>
      </rPr>
      <t>INCLUSO</t>
    </r>
    <r>
      <rPr>
        <sz val="8"/>
        <rFont val="Times New Roman"/>
        <family val="1"/>
      </rPr>
      <t xml:space="preserve"> </t>
    </r>
    <r>
      <rPr>
        <sz val="8"/>
        <rFont val="Arial"/>
        <family val="2"/>
      </rPr>
      <t>CHAPA</t>
    </r>
    <r>
      <rPr>
        <sz val="8"/>
        <rFont val="Times New Roman"/>
        <family val="1"/>
      </rPr>
      <t xml:space="preserve"> </t>
    </r>
    <r>
      <rPr>
        <sz val="8"/>
        <rFont val="Arial"/>
        <family val="2"/>
      </rPr>
      <t>E</t>
    </r>
    <r>
      <rPr>
        <sz val="8"/>
        <rFont val="Times New Roman"/>
        <family val="1"/>
      </rPr>
      <t xml:space="preserve"> </t>
    </r>
    <r>
      <rPr>
        <sz val="8"/>
        <rFont val="Arial"/>
        <family val="2"/>
      </rPr>
      <t>PORCAS</t>
    </r>
  </si>
  <si>
    <r>
      <rPr>
        <sz val="8"/>
        <rFont val="Arial"/>
        <family val="2"/>
      </rPr>
      <t>07.80.024</t>
    </r>
  </si>
  <si>
    <r>
      <rPr>
        <sz val="8"/>
        <rFont val="Arial"/>
        <family val="2"/>
      </rPr>
      <t>CHAPUZ</t>
    </r>
    <r>
      <rPr>
        <sz val="8"/>
        <rFont val="Times New Roman"/>
        <family val="1"/>
      </rPr>
      <t xml:space="preserve"> </t>
    </r>
    <r>
      <rPr>
        <sz val="8"/>
        <rFont val="Arial"/>
        <family val="2"/>
      </rPr>
      <t>METALICO</t>
    </r>
    <r>
      <rPr>
        <sz val="8"/>
        <rFont val="Times New Roman"/>
        <family val="1"/>
      </rPr>
      <t xml:space="preserve"> </t>
    </r>
    <r>
      <rPr>
        <sz val="8"/>
        <rFont val="Arial"/>
        <family val="2"/>
      </rPr>
      <t>2X40CM</t>
    </r>
    <r>
      <rPr>
        <sz val="8"/>
        <rFont val="Times New Roman"/>
        <family val="1"/>
      </rPr>
      <t xml:space="preserve"> </t>
    </r>
    <r>
      <rPr>
        <sz val="8"/>
        <rFont val="Arial"/>
        <family val="2"/>
      </rPr>
      <t>FERRO</t>
    </r>
    <r>
      <rPr>
        <sz val="8"/>
        <rFont val="Times New Roman"/>
        <family val="1"/>
      </rPr>
      <t xml:space="preserve"> </t>
    </r>
    <r>
      <rPr>
        <sz val="8"/>
        <rFont val="Arial"/>
        <family val="2"/>
      </rPr>
      <t>2"</t>
    </r>
    <r>
      <rPr>
        <sz val="8"/>
        <rFont val="Times New Roman"/>
        <family val="1"/>
      </rPr>
      <t xml:space="preserve"> </t>
    </r>
    <r>
      <rPr>
        <sz val="8"/>
        <rFont val="Arial"/>
        <family val="2"/>
      </rPr>
      <t>X</t>
    </r>
    <r>
      <rPr>
        <sz val="8"/>
        <rFont val="Times New Roman"/>
        <family val="1"/>
      </rPr>
      <t xml:space="preserve"> </t>
    </r>
    <r>
      <rPr>
        <sz val="8"/>
        <rFont val="Arial"/>
        <family val="2"/>
      </rPr>
      <t>1/4"</t>
    </r>
    <r>
      <rPr>
        <sz val="8"/>
        <rFont val="Times New Roman"/>
        <family val="1"/>
      </rPr>
      <t xml:space="preserve"> </t>
    </r>
    <r>
      <rPr>
        <sz val="8"/>
        <rFont val="Arial"/>
        <family val="2"/>
      </rPr>
      <t>INCLUSIVE</t>
    </r>
    <r>
      <rPr>
        <sz val="8"/>
        <rFont val="Times New Roman"/>
        <family val="1"/>
      </rPr>
      <t xml:space="preserve"> </t>
    </r>
    <r>
      <rPr>
        <sz val="8"/>
        <rFont val="Arial"/>
        <family val="2"/>
      </rPr>
      <t>PARAFUSOS</t>
    </r>
  </si>
  <si>
    <r>
      <rPr>
        <sz val="8"/>
        <rFont val="Arial"/>
        <family val="2"/>
      </rPr>
      <t>07.80.025</t>
    </r>
  </si>
  <si>
    <r>
      <rPr>
        <sz val="8"/>
        <rFont val="Arial"/>
        <family val="2"/>
      </rPr>
      <t>TELHA</t>
    </r>
    <r>
      <rPr>
        <sz val="8"/>
        <rFont val="Times New Roman"/>
        <family val="1"/>
      </rPr>
      <t xml:space="preserve"> </t>
    </r>
    <r>
      <rPr>
        <sz val="8"/>
        <rFont val="Arial"/>
        <family val="2"/>
      </rPr>
      <t>DE</t>
    </r>
    <r>
      <rPr>
        <sz val="8"/>
        <rFont val="Times New Roman"/>
        <family val="1"/>
      </rPr>
      <t xml:space="preserve"> </t>
    </r>
    <r>
      <rPr>
        <sz val="8"/>
        <rFont val="Arial"/>
        <family val="2"/>
      </rPr>
      <t>CONCRETO</t>
    </r>
    <r>
      <rPr>
        <sz val="8"/>
        <rFont val="Times New Roman"/>
        <family val="1"/>
      </rPr>
      <t xml:space="preserve"> </t>
    </r>
    <r>
      <rPr>
        <sz val="8"/>
        <rFont val="Arial"/>
        <family val="2"/>
      </rPr>
      <t>COR</t>
    </r>
    <r>
      <rPr>
        <sz val="8"/>
        <rFont val="Times New Roman"/>
        <family val="1"/>
      </rPr>
      <t xml:space="preserve"> </t>
    </r>
    <r>
      <rPr>
        <sz val="8"/>
        <rFont val="Arial"/>
        <family val="2"/>
      </rPr>
      <t>VERMELHA</t>
    </r>
  </si>
  <si>
    <r>
      <rPr>
        <sz val="8"/>
        <rFont val="Arial"/>
        <family val="2"/>
      </rPr>
      <t>07.80.026</t>
    </r>
  </si>
  <si>
    <r>
      <rPr>
        <sz val="8"/>
        <rFont val="Arial"/>
        <family val="2"/>
      </rPr>
      <t>TELHA</t>
    </r>
    <r>
      <rPr>
        <sz val="8"/>
        <rFont val="Times New Roman"/>
        <family val="1"/>
      </rPr>
      <t xml:space="preserve"> </t>
    </r>
    <r>
      <rPr>
        <sz val="8"/>
        <rFont val="Arial"/>
        <family val="2"/>
      </rPr>
      <t>DE</t>
    </r>
    <r>
      <rPr>
        <sz val="8"/>
        <rFont val="Times New Roman"/>
        <family val="1"/>
      </rPr>
      <t xml:space="preserve"> </t>
    </r>
    <r>
      <rPr>
        <sz val="8"/>
        <rFont val="Arial"/>
        <family val="2"/>
      </rPr>
      <t>CONCRETO</t>
    </r>
    <r>
      <rPr>
        <sz val="8"/>
        <rFont val="Times New Roman"/>
        <family val="1"/>
      </rPr>
      <t xml:space="preserve"> </t>
    </r>
    <r>
      <rPr>
        <sz val="8"/>
        <rFont val="Arial"/>
        <family val="2"/>
      </rPr>
      <t>COR</t>
    </r>
    <r>
      <rPr>
        <sz val="8"/>
        <rFont val="Times New Roman"/>
        <family val="1"/>
      </rPr>
      <t xml:space="preserve"> </t>
    </r>
    <r>
      <rPr>
        <sz val="8"/>
        <rFont val="Arial"/>
        <family val="2"/>
      </rPr>
      <t>CINZA</t>
    </r>
  </si>
  <si>
    <r>
      <rPr>
        <sz val="8"/>
        <rFont val="Arial"/>
        <family val="2"/>
      </rPr>
      <t>07.80.027</t>
    </r>
  </si>
  <si>
    <r>
      <rPr>
        <sz val="8"/>
        <rFont val="Arial"/>
        <family val="2"/>
      </rPr>
      <t>TELHA</t>
    </r>
    <r>
      <rPr>
        <sz val="8"/>
        <rFont val="Times New Roman"/>
        <family val="1"/>
      </rPr>
      <t xml:space="preserve"> </t>
    </r>
    <r>
      <rPr>
        <sz val="8"/>
        <rFont val="Arial"/>
        <family val="2"/>
      </rPr>
      <t>GALVALUME</t>
    </r>
    <r>
      <rPr>
        <sz val="8"/>
        <rFont val="Times New Roman"/>
        <family val="1"/>
      </rPr>
      <t xml:space="preserve"> </t>
    </r>
    <r>
      <rPr>
        <sz val="8"/>
        <rFont val="Arial"/>
        <family val="2"/>
      </rPr>
      <t>/</t>
    </r>
    <r>
      <rPr>
        <sz val="8"/>
        <rFont val="Times New Roman"/>
        <family val="1"/>
      </rPr>
      <t xml:space="preserve"> </t>
    </r>
    <r>
      <rPr>
        <sz val="8"/>
        <rFont val="Arial"/>
        <family val="2"/>
      </rPr>
      <t>ACO</t>
    </r>
    <r>
      <rPr>
        <sz val="8"/>
        <rFont val="Times New Roman"/>
        <family val="1"/>
      </rPr>
      <t xml:space="preserve"> </t>
    </r>
    <r>
      <rPr>
        <sz val="8"/>
        <rFont val="Arial"/>
        <family val="2"/>
      </rPr>
      <t>GALV</t>
    </r>
    <r>
      <rPr>
        <sz val="8"/>
        <rFont val="Times New Roman"/>
        <family val="1"/>
      </rPr>
      <t xml:space="preserve"> </t>
    </r>
    <r>
      <rPr>
        <sz val="8"/>
        <rFont val="Arial"/>
        <family val="2"/>
      </rPr>
      <t>AUTOPORTANTE</t>
    </r>
    <r>
      <rPr>
        <sz val="8"/>
        <rFont val="Times New Roman"/>
        <family val="1"/>
      </rPr>
      <t xml:space="preserve"> </t>
    </r>
    <r>
      <rPr>
        <sz val="8"/>
        <rFont val="Arial"/>
        <family val="2"/>
      </rPr>
      <t>DOIS</t>
    </r>
    <r>
      <rPr>
        <sz val="8"/>
        <rFont val="Times New Roman"/>
        <family val="1"/>
      </rPr>
      <t xml:space="preserve"> </t>
    </r>
    <r>
      <rPr>
        <sz val="8"/>
        <rFont val="Arial"/>
        <family val="2"/>
      </rPr>
      <t>APOIOS</t>
    </r>
    <r>
      <rPr>
        <sz val="8"/>
        <rFont val="Times New Roman"/>
        <family val="1"/>
      </rPr>
      <t xml:space="preserve"> </t>
    </r>
    <r>
      <rPr>
        <sz val="8"/>
        <rFont val="Arial"/>
        <family val="2"/>
      </rPr>
      <t>VÃO</t>
    </r>
    <r>
      <rPr>
        <sz val="8"/>
        <rFont val="Times New Roman"/>
        <family val="1"/>
      </rPr>
      <t xml:space="preserve"> </t>
    </r>
    <r>
      <rPr>
        <sz val="8"/>
        <rFont val="Arial"/>
        <family val="2"/>
      </rPr>
      <t>MÁXIMO</t>
    </r>
    <r>
      <rPr>
        <sz val="8"/>
        <rFont val="Times New Roman"/>
        <family val="1"/>
      </rPr>
      <t xml:space="preserve"> </t>
    </r>
    <r>
      <rPr>
        <sz val="8"/>
        <rFont val="Arial"/>
        <family val="2"/>
      </rPr>
      <t>ATÉ</t>
    </r>
    <r>
      <rPr>
        <sz val="8"/>
        <rFont val="Times New Roman"/>
        <family val="1"/>
      </rPr>
      <t xml:space="preserve"> </t>
    </r>
    <r>
      <rPr>
        <sz val="8"/>
        <rFont val="Arial"/>
        <family val="2"/>
      </rPr>
      <t>11METROS</t>
    </r>
    <r>
      <rPr>
        <sz val="8"/>
        <rFont val="Times New Roman"/>
        <family val="1"/>
      </rPr>
      <t xml:space="preserve"> </t>
    </r>
    <r>
      <rPr>
        <sz val="8"/>
        <rFont val="Arial"/>
        <family val="2"/>
      </rPr>
      <t>E=0,80MM</t>
    </r>
    <r>
      <rPr>
        <sz val="8"/>
        <rFont val="Times New Roman"/>
        <family val="1"/>
      </rPr>
      <t xml:space="preserve"> </t>
    </r>
    <r>
      <rPr>
        <sz val="8"/>
        <rFont val="Arial"/>
        <family val="2"/>
      </rPr>
      <t>H=260MM</t>
    </r>
    <r>
      <rPr>
        <sz val="8"/>
        <rFont val="Times New Roman"/>
        <family val="1"/>
      </rPr>
      <t xml:space="preserve"> </t>
    </r>
    <r>
      <rPr>
        <sz val="8"/>
        <rFont val="Arial"/>
        <family val="2"/>
      </rPr>
      <t>ACABAMENTO</t>
    </r>
    <r>
      <rPr>
        <sz val="8"/>
        <rFont val="Times New Roman"/>
        <family val="1"/>
      </rPr>
      <t xml:space="preserve"> </t>
    </r>
    <r>
      <rPr>
        <sz val="8"/>
        <rFont val="Arial"/>
        <family val="2"/>
      </rPr>
      <t>NATURAL</t>
    </r>
  </si>
  <si>
    <r>
      <rPr>
        <sz val="8"/>
        <rFont val="Arial"/>
        <family val="2"/>
      </rPr>
      <t>07.80.028</t>
    </r>
  </si>
  <si>
    <r>
      <rPr>
        <sz val="8"/>
        <rFont val="Arial"/>
        <family val="2"/>
      </rPr>
      <t>TELHA</t>
    </r>
    <r>
      <rPr>
        <sz val="8"/>
        <rFont val="Times New Roman"/>
        <family val="1"/>
      </rPr>
      <t xml:space="preserve"> </t>
    </r>
    <r>
      <rPr>
        <sz val="8"/>
        <rFont val="Arial"/>
        <family val="2"/>
      </rPr>
      <t>GALVALUME</t>
    </r>
    <r>
      <rPr>
        <sz val="8"/>
        <rFont val="Times New Roman"/>
        <family val="1"/>
      </rPr>
      <t xml:space="preserve"> </t>
    </r>
    <r>
      <rPr>
        <sz val="8"/>
        <rFont val="Arial"/>
        <family val="2"/>
      </rPr>
      <t>/</t>
    </r>
    <r>
      <rPr>
        <sz val="8"/>
        <rFont val="Times New Roman"/>
        <family val="1"/>
      </rPr>
      <t xml:space="preserve"> </t>
    </r>
    <r>
      <rPr>
        <sz val="8"/>
        <rFont val="Arial"/>
        <family val="2"/>
      </rPr>
      <t>ACO</t>
    </r>
    <r>
      <rPr>
        <sz val="8"/>
        <rFont val="Times New Roman"/>
        <family val="1"/>
      </rPr>
      <t xml:space="preserve"> </t>
    </r>
    <r>
      <rPr>
        <sz val="8"/>
        <rFont val="Arial"/>
        <family val="2"/>
      </rPr>
      <t>GALV</t>
    </r>
    <r>
      <rPr>
        <sz val="8"/>
        <rFont val="Times New Roman"/>
        <family val="1"/>
      </rPr>
      <t xml:space="preserve"> </t>
    </r>
    <r>
      <rPr>
        <sz val="8"/>
        <rFont val="Arial"/>
        <family val="2"/>
      </rPr>
      <t>AUTOPORTANTE</t>
    </r>
    <r>
      <rPr>
        <sz val="8"/>
        <rFont val="Times New Roman"/>
        <family val="1"/>
      </rPr>
      <t xml:space="preserve"> </t>
    </r>
    <r>
      <rPr>
        <sz val="8"/>
        <rFont val="Arial"/>
        <family val="2"/>
      </rPr>
      <t>DOIS</t>
    </r>
    <r>
      <rPr>
        <sz val="8"/>
        <rFont val="Times New Roman"/>
        <family val="1"/>
      </rPr>
      <t xml:space="preserve"> </t>
    </r>
    <r>
      <rPr>
        <sz val="8"/>
        <rFont val="Arial"/>
        <family val="2"/>
      </rPr>
      <t>APOIOS</t>
    </r>
    <r>
      <rPr>
        <sz val="8"/>
        <rFont val="Times New Roman"/>
        <family val="1"/>
      </rPr>
      <t xml:space="preserve"> </t>
    </r>
    <r>
      <rPr>
        <sz val="8"/>
        <rFont val="Arial"/>
        <family val="2"/>
      </rPr>
      <t>VÃO</t>
    </r>
    <r>
      <rPr>
        <sz val="8"/>
        <rFont val="Times New Roman"/>
        <family val="1"/>
      </rPr>
      <t xml:space="preserve"> </t>
    </r>
    <r>
      <rPr>
        <sz val="8"/>
        <rFont val="Arial"/>
        <family val="2"/>
      </rPr>
      <t>MÁXIMO</t>
    </r>
    <r>
      <rPr>
        <sz val="8"/>
        <rFont val="Times New Roman"/>
        <family val="1"/>
      </rPr>
      <t xml:space="preserve"> </t>
    </r>
    <r>
      <rPr>
        <sz val="8"/>
        <rFont val="Arial"/>
        <family val="2"/>
      </rPr>
      <t xml:space="preserve">ATÉ
</t>
    </r>
    <r>
      <rPr>
        <sz val="8"/>
        <rFont val="Arial"/>
        <family val="2"/>
      </rPr>
      <t>11</t>
    </r>
    <r>
      <rPr>
        <sz val="8"/>
        <rFont val="Times New Roman"/>
        <family val="1"/>
      </rPr>
      <t xml:space="preserve"> </t>
    </r>
    <r>
      <rPr>
        <sz val="8"/>
        <rFont val="Arial"/>
        <family val="2"/>
      </rPr>
      <t>METROS</t>
    </r>
    <r>
      <rPr>
        <sz val="8"/>
        <rFont val="Times New Roman"/>
        <family val="1"/>
      </rPr>
      <t xml:space="preserve"> </t>
    </r>
    <r>
      <rPr>
        <sz val="8"/>
        <rFont val="Arial"/>
        <family val="2"/>
      </rPr>
      <t>E=0,80MM</t>
    </r>
    <r>
      <rPr>
        <sz val="8"/>
        <rFont val="Times New Roman"/>
        <family val="1"/>
      </rPr>
      <t xml:space="preserve"> </t>
    </r>
    <r>
      <rPr>
        <sz val="8"/>
        <rFont val="Arial"/>
        <family val="2"/>
      </rPr>
      <t>H=260MM</t>
    </r>
    <r>
      <rPr>
        <sz val="8"/>
        <rFont val="Times New Roman"/>
        <family val="1"/>
      </rPr>
      <t xml:space="preserve"> </t>
    </r>
    <r>
      <rPr>
        <sz val="8"/>
        <rFont val="Arial"/>
        <family val="2"/>
      </rPr>
      <t>ACABAMENTO</t>
    </r>
    <r>
      <rPr>
        <sz val="8"/>
        <rFont val="Times New Roman"/>
        <family val="1"/>
      </rPr>
      <t xml:space="preserve"> </t>
    </r>
    <r>
      <rPr>
        <sz val="8"/>
        <rFont val="Arial"/>
        <family val="2"/>
      </rPr>
      <t>NATURAL</t>
    </r>
    <r>
      <rPr>
        <sz val="8"/>
        <rFont val="Times New Roman"/>
        <family val="1"/>
      </rPr>
      <t xml:space="preserve"> </t>
    </r>
    <r>
      <rPr>
        <sz val="8"/>
        <rFont val="Arial"/>
        <family val="2"/>
      </rPr>
      <t>SANDUICHE</t>
    </r>
    <r>
      <rPr>
        <sz val="8"/>
        <rFont val="Times New Roman"/>
        <family val="1"/>
      </rPr>
      <t xml:space="preserve"> </t>
    </r>
    <r>
      <rPr>
        <sz val="8"/>
        <rFont val="Arial"/>
        <family val="2"/>
      </rPr>
      <t>DE</t>
    </r>
    <r>
      <rPr>
        <sz val="8"/>
        <rFont val="Times New Roman"/>
        <family val="1"/>
      </rPr>
      <t xml:space="preserve"> </t>
    </r>
    <r>
      <rPr>
        <sz val="8"/>
        <rFont val="Arial"/>
        <family val="2"/>
      </rPr>
      <t>LÃ</t>
    </r>
    <r>
      <rPr>
        <sz val="8"/>
        <rFont val="Times New Roman"/>
        <family val="1"/>
      </rPr>
      <t xml:space="preserve"> </t>
    </r>
    <r>
      <rPr>
        <sz val="8"/>
        <rFont val="Arial"/>
        <family val="2"/>
      </rPr>
      <t>DE</t>
    </r>
    <r>
      <rPr>
        <sz val="8"/>
        <rFont val="Times New Roman"/>
        <family val="1"/>
      </rPr>
      <t xml:space="preserve"> </t>
    </r>
    <r>
      <rPr>
        <sz val="8"/>
        <rFont val="Arial"/>
        <family val="2"/>
      </rPr>
      <t>ROCHA</t>
    </r>
    <r>
      <rPr>
        <sz val="8"/>
        <rFont val="Times New Roman"/>
        <family val="1"/>
      </rPr>
      <t xml:space="preserve"> </t>
    </r>
    <r>
      <rPr>
        <sz val="8"/>
        <rFont val="Arial"/>
        <family val="2"/>
      </rPr>
      <t>E=50</t>
    </r>
    <r>
      <rPr>
        <sz val="8"/>
        <rFont val="Times New Roman"/>
        <family val="1"/>
      </rPr>
      <t xml:space="preserve"> </t>
    </r>
    <r>
      <rPr>
        <sz val="8"/>
        <rFont val="Arial"/>
        <family val="2"/>
      </rPr>
      <t>MM</t>
    </r>
    <r>
      <rPr>
        <sz val="8"/>
        <rFont val="Times New Roman"/>
        <family val="1"/>
      </rPr>
      <t xml:space="preserve"> </t>
    </r>
    <r>
      <rPr>
        <sz val="8"/>
        <rFont val="Arial"/>
        <family val="2"/>
      </rPr>
      <t>ENVELOPADA</t>
    </r>
  </si>
  <si>
    <r>
      <rPr>
        <sz val="8"/>
        <rFont val="Arial"/>
        <family val="2"/>
      </rPr>
      <t>07.80.029</t>
    </r>
  </si>
  <si>
    <r>
      <rPr>
        <sz val="8"/>
        <rFont val="Arial"/>
        <family val="2"/>
      </rPr>
      <t>TELHA</t>
    </r>
    <r>
      <rPr>
        <sz val="8"/>
        <rFont val="Times New Roman"/>
        <family val="1"/>
      </rPr>
      <t xml:space="preserve"> </t>
    </r>
    <r>
      <rPr>
        <sz val="8"/>
        <rFont val="Arial"/>
        <family val="2"/>
      </rPr>
      <t>GALVALUME</t>
    </r>
    <r>
      <rPr>
        <sz val="8"/>
        <rFont val="Times New Roman"/>
        <family val="1"/>
      </rPr>
      <t xml:space="preserve"> </t>
    </r>
    <r>
      <rPr>
        <sz val="8"/>
        <rFont val="Arial"/>
        <family val="2"/>
      </rPr>
      <t>/</t>
    </r>
    <r>
      <rPr>
        <sz val="8"/>
        <rFont val="Times New Roman"/>
        <family val="1"/>
      </rPr>
      <t xml:space="preserve"> </t>
    </r>
    <r>
      <rPr>
        <sz val="8"/>
        <rFont val="Arial"/>
        <family val="2"/>
      </rPr>
      <t>ACO</t>
    </r>
    <r>
      <rPr>
        <sz val="8"/>
        <rFont val="Times New Roman"/>
        <family val="1"/>
      </rPr>
      <t xml:space="preserve"> </t>
    </r>
    <r>
      <rPr>
        <sz val="8"/>
        <rFont val="Arial"/>
        <family val="2"/>
      </rPr>
      <t>GALV</t>
    </r>
    <r>
      <rPr>
        <sz val="8"/>
        <rFont val="Times New Roman"/>
        <family val="1"/>
      </rPr>
      <t xml:space="preserve"> </t>
    </r>
    <r>
      <rPr>
        <sz val="8"/>
        <rFont val="Arial"/>
        <family val="2"/>
      </rPr>
      <t>AUTOPORTANTE</t>
    </r>
    <r>
      <rPr>
        <sz val="8"/>
        <rFont val="Times New Roman"/>
        <family val="1"/>
      </rPr>
      <t xml:space="preserve"> </t>
    </r>
    <r>
      <rPr>
        <sz val="8"/>
        <rFont val="Arial"/>
        <family val="2"/>
      </rPr>
      <t>DOIS</t>
    </r>
    <r>
      <rPr>
        <sz val="8"/>
        <rFont val="Times New Roman"/>
        <family val="1"/>
      </rPr>
      <t xml:space="preserve"> </t>
    </r>
    <r>
      <rPr>
        <sz val="8"/>
        <rFont val="Arial"/>
        <family val="2"/>
      </rPr>
      <t>APOIOS</t>
    </r>
    <r>
      <rPr>
        <sz val="8"/>
        <rFont val="Times New Roman"/>
        <family val="1"/>
      </rPr>
      <t xml:space="preserve"> </t>
    </r>
    <r>
      <rPr>
        <sz val="8"/>
        <rFont val="Arial"/>
        <family val="2"/>
      </rPr>
      <t>VÃO</t>
    </r>
    <r>
      <rPr>
        <sz val="8"/>
        <rFont val="Times New Roman"/>
        <family val="1"/>
      </rPr>
      <t xml:space="preserve"> </t>
    </r>
    <r>
      <rPr>
        <sz val="8"/>
        <rFont val="Arial"/>
        <family val="2"/>
      </rPr>
      <t>MÁXIMO</t>
    </r>
    <r>
      <rPr>
        <sz val="8"/>
        <rFont val="Times New Roman"/>
        <family val="1"/>
      </rPr>
      <t xml:space="preserve"> </t>
    </r>
    <r>
      <rPr>
        <sz val="8"/>
        <rFont val="Arial"/>
        <family val="2"/>
      </rPr>
      <t>ATÉ</t>
    </r>
    <r>
      <rPr>
        <sz val="8"/>
        <rFont val="Times New Roman"/>
        <family val="1"/>
      </rPr>
      <t xml:space="preserve"> </t>
    </r>
    <r>
      <rPr>
        <sz val="8"/>
        <rFont val="Arial"/>
        <family val="2"/>
      </rPr>
      <t>11</t>
    </r>
    <r>
      <rPr>
        <sz val="8"/>
        <rFont val="Times New Roman"/>
        <family val="1"/>
      </rPr>
      <t xml:space="preserve"> </t>
    </r>
    <r>
      <rPr>
        <sz val="8"/>
        <rFont val="Arial"/>
        <family val="2"/>
      </rPr>
      <t>METROS</t>
    </r>
    <r>
      <rPr>
        <sz val="8"/>
        <rFont val="Times New Roman"/>
        <family val="1"/>
      </rPr>
      <t xml:space="preserve"> </t>
    </r>
    <r>
      <rPr>
        <sz val="8"/>
        <rFont val="Arial"/>
        <family val="2"/>
      </rPr>
      <t>E=0,80MM</t>
    </r>
    <r>
      <rPr>
        <sz val="8"/>
        <rFont val="Times New Roman"/>
        <family val="1"/>
      </rPr>
      <t xml:space="preserve"> </t>
    </r>
    <r>
      <rPr>
        <sz val="8"/>
        <rFont val="Arial"/>
        <family val="2"/>
      </rPr>
      <t>H=260MM</t>
    </r>
    <r>
      <rPr>
        <sz val="8"/>
        <rFont val="Times New Roman"/>
        <family val="1"/>
      </rPr>
      <t xml:space="preserve"> </t>
    </r>
    <r>
      <rPr>
        <sz val="8"/>
        <rFont val="Arial"/>
        <family val="2"/>
      </rPr>
      <t>FACE</t>
    </r>
    <r>
      <rPr>
        <sz val="8"/>
        <rFont val="Times New Roman"/>
        <family val="1"/>
      </rPr>
      <t xml:space="preserve"> </t>
    </r>
    <r>
      <rPr>
        <sz val="8"/>
        <rFont val="Arial"/>
        <family val="2"/>
      </rPr>
      <t>INFERIOR</t>
    </r>
    <r>
      <rPr>
        <sz val="8"/>
        <rFont val="Times New Roman"/>
        <family val="1"/>
      </rPr>
      <t xml:space="preserve"> </t>
    </r>
    <r>
      <rPr>
        <sz val="8"/>
        <rFont val="Arial"/>
        <family val="2"/>
      </rPr>
      <t>PINTADA</t>
    </r>
    <r>
      <rPr>
        <sz val="8"/>
        <rFont val="Times New Roman"/>
        <family val="1"/>
      </rPr>
      <t xml:space="preserve"> </t>
    </r>
    <r>
      <rPr>
        <sz val="8"/>
        <rFont val="Arial"/>
        <family val="2"/>
      </rPr>
      <t>SANDUICHE</t>
    </r>
    <r>
      <rPr>
        <sz val="8"/>
        <rFont val="Times New Roman"/>
        <family val="1"/>
      </rPr>
      <t xml:space="preserve"> </t>
    </r>
    <r>
      <rPr>
        <sz val="8"/>
        <rFont val="Arial"/>
        <family val="2"/>
      </rPr>
      <t>DE</t>
    </r>
    <r>
      <rPr>
        <sz val="8"/>
        <rFont val="Times New Roman"/>
        <family val="1"/>
      </rPr>
      <t xml:space="preserve"> </t>
    </r>
    <r>
      <rPr>
        <sz val="8"/>
        <rFont val="Arial"/>
        <family val="2"/>
      </rPr>
      <t>LÃ</t>
    </r>
    <r>
      <rPr>
        <sz val="8"/>
        <rFont val="Times New Roman"/>
        <family val="1"/>
      </rPr>
      <t xml:space="preserve"> </t>
    </r>
    <r>
      <rPr>
        <sz val="8"/>
        <rFont val="Arial"/>
        <family val="2"/>
      </rPr>
      <t>DE</t>
    </r>
    <r>
      <rPr>
        <sz val="8"/>
        <rFont val="Times New Roman"/>
        <family val="1"/>
      </rPr>
      <t xml:space="preserve"> </t>
    </r>
    <r>
      <rPr>
        <sz val="8"/>
        <rFont val="Arial"/>
        <family val="2"/>
      </rPr>
      <t>ROCHA</t>
    </r>
    <r>
      <rPr>
        <sz val="8"/>
        <rFont val="Times New Roman"/>
        <family val="1"/>
      </rPr>
      <t xml:space="preserve"> </t>
    </r>
    <r>
      <rPr>
        <sz val="8"/>
        <rFont val="Arial"/>
        <family val="2"/>
      </rPr>
      <t>E=50</t>
    </r>
    <r>
      <rPr>
        <sz val="8"/>
        <rFont val="Times New Roman"/>
        <family val="1"/>
      </rPr>
      <t xml:space="preserve"> </t>
    </r>
    <r>
      <rPr>
        <sz val="8"/>
        <rFont val="Arial"/>
        <family val="2"/>
      </rPr>
      <t>MM</t>
    </r>
    <r>
      <rPr>
        <sz val="8"/>
        <rFont val="Times New Roman"/>
        <family val="1"/>
      </rPr>
      <t xml:space="preserve"> </t>
    </r>
    <r>
      <rPr>
        <sz val="8"/>
        <rFont val="Arial"/>
        <family val="2"/>
      </rPr>
      <t>ENVELOPADA</t>
    </r>
  </si>
  <si>
    <r>
      <rPr>
        <sz val="8"/>
        <rFont val="Arial"/>
        <family val="2"/>
      </rPr>
      <t>07.80.030</t>
    </r>
  </si>
  <si>
    <r>
      <rPr>
        <sz val="8"/>
        <rFont val="Arial"/>
        <family val="2"/>
      </rPr>
      <t>TELHAS</t>
    </r>
    <r>
      <rPr>
        <sz val="8"/>
        <rFont val="Times New Roman"/>
        <family val="1"/>
      </rPr>
      <t xml:space="preserve"> </t>
    </r>
    <r>
      <rPr>
        <sz val="8"/>
        <rFont val="Arial"/>
        <family val="2"/>
      </rPr>
      <t>CERAMICA</t>
    </r>
    <r>
      <rPr>
        <sz val="8"/>
        <rFont val="Times New Roman"/>
        <family val="1"/>
      </rPr>
      <t xml:space="preserve"> </t>
    </r>
    <r>
      <rPr>
        <sz val="8"/>
        <rFont val="Arial"/>
        <family val="2"/>
      </rPr>
      <t>TIPO</t>
    </r>
    <r>
      <rPr>
        <sz val="8"/>
        <rFont val="Times New Roman"/>
        <family val="1"/>
      </rPr>
      <t xml:space="preserve"> </t>
    </r>
    <r>
      <rPr>
        <sz val="8"/>
        <rFont val="Arial"/>
        <family val="2"/>
      </rPr>
      <t>FRANCESA</t>
    </r>
  </si>
  <si>
    <r>
      <rPr>
        <sz val="8"/>
        <rFont val="Arial"/>
        <family val="2"/>
      </rPr>
      <t>07.80.032</t>
    </r>
  </si>
  <si>
    <r>
      <rPr>
        <sz val="8"/>
        <rFont val="Arial"/>
        <family val="2"/>
      </rPr>
      <t>CUMEEIRA</t>
    </r>
    <r>
      <rPr>
        <sz val="8"/>
        <rFont val="Times New Roman"/>
        <family val="1"/>
      </rPr>
      <t xml:space="preserve"> </t>
    </r>
    <r>
      <rPr>
        <sz val="8"/>
        <rFont val="Arial"/>
        <family val="2"/>
      </rPr>
      <t>E</t>
    </r>
    <r>
      <rPr>
        <sz val="8"/>
        <rFont val="Times New Roman"/>
        <family val="1"/>
      </rPr>
      <t xml:space="preserve"> </t>
    </r>
    <r>
      <rPr>
        <sz val="8"/>
        <rFont val="Arial"/>
        <family val="2"/>
      </rPr>
      <t>ESPIGAO</t>
    </r>
    <r>
      <rPr>
        <sz val="8"/>
        <rFont val="Times New Roman"/>
        <family val="1"/>
      </rPr>
      <t xml:space="preserve"> </t>
    </r>
    <r>
      <rPr>
        <sz val="8"/>
        <rFont val="Arial"/>
        <family val="2"/>
      </rPr>
      <t>EMBOCADOS</t>
    </r>
    <r>
      <rPr>
        <sz val="8"/>
        <rFont val="Times New Roman"/>
        <family val="1"/>
      </rPr>
      <t xml:space="preserve"> </t>
    </r>
    <r>
      <rPr>
        <sz val="8"/>
        <rFont val="Arial"/>
        <family val="2"/>
      </rPr>
      <t>PARA</t>
    </r>
    <r>
      <rPr>
        <sz val="8"/>
        <rFont val="Times New Roman"/>
        <family val="1"/>
      </rPr>
      <t xml:space="preserve"> </t>
    </r>
    <r>
      <rPr>
        <sz val="8"/>
        <rFont val="Arial"/>
        <family val="2"/>
      </rPr>
      <t>TELHAS</t>
    </r>
    <r>
      <rPr>
        <sz val="8"/>
        <rFont val="Times New Roman"/>
        <family val="1"/>
      </rPr>
      <t xml:space="preserve"> </t>
    </r>
    <r>
      <rPr>
        <sz val="8"/>
        <rFont val="Arial"/>
        <family val="2"/>
      </rPr>
      <t>CERAMICA</t>
    </r>
  </si>
  <si>
    <r>
      <rPr>
        <sz val="8"/>
        <rFont val="Arial"/>
        <family val="2"/>
      </rPr>
      <t>07.80.033</t>
    </r>
  </si>
  <si>
    <r>
      <rPr>
        <sz val="8"/>
        <rFont val="Arial"/>
        <family val="2"/>
      </rPr>
      <t>FECHAMENTO</t>
    </r>
    <r>
      <rPr>
        <sz val="8"/>
        <rFont val="Times New Roman"/>
        <family val="1"/>
      </rPr>
      <t xml:space="preserve"> </t>
    </r>
    <r>
      <rPr>
        <sz val="8"/>
        <rFont val="Arial"/>
        <family val="2"/>
      </rPr>
      <t>DE</t>
    </r>
    <r>
      <rPr>
        <sz val="8"/>
        <rFont val="Times New Roman"/>
        <family val="1"/>
      </rPr>
      <t xml:space="preserve"> </t>
    </r>
    <r>
      <rPr>
        <sz val="8"/>
        <rFont val="Arial"/>
        <family val="2"/>
      </rPr>
      <t>OITAO</t>
    </r>
    <r>
      <rPr>
        <sz val="8"/>
        <rFont val="Times New Roman"/>
        <family val="1"/>
      </rPr>
      <t xml:space="preserve"> </t>
    </r>
    <r>
      <rPr>
        <sz val="8"/>
        <rFont val="Arial"/>
        <family val="2"/>
      </rPr>
      <t>EM</t>
    </r>
    <r>
      <rPr>
        <sz val="8"/>
        <rFont val="Times New Roman"/>
        <family val="1"/>
      </rPr>
      <t xml:space="preserve"> </t>
    </r>
    <r>
      <rPr>
        <sz val="8"/>
        <rFont val="Arial"/>
        <family val="2"/>
      </rPr>
      <t>TABUA</t>
    </r>
    <r>
      <rPr>
        <sz val="8"/>
        <rFont val="Times New Roman"/>
        <family val="1"/>
      </rPr>
      <t xml:space="preserve"> </t>
    </r>
    <r>
      <rPr>
        <sz val="8"/>
        <rFont val="Arial"/>
        <family val="2"/>
      </rPr>
      <t>DE</t>
    </r>
    <r>
      <rPr>
        <sz val="8"/>
        <rFont val="Times New Roman"/>
        <family val="1"/>
      </rPr>
      <t xml:space="preserve"> </t>
    </r>
    <r>
      <rPr>
        <sz val="8"/>
        <rFont val="Arial"/>
        <family val="2"/>
      </rPr>
      <t>10</t>
    </r>
    <r>
      <rPr>
        <sz val="8"/>
        <rFont val="Times New Roman"/>
        <family val="1"/>
      </rPr>
      <t xml:space="preserve"> </t>
    </r>
    <r>
      <rPr>
        <sz val="8"/>
        <rFont val="Arial"/>
        <family val="2"/>
      </rPr>
      <t>X</t>
    </r>
    <r>
      <rPr>
        <sz val="8"/>
        <rFont val="Times New Roman"/>
        <family val="1"/>
      </rPr>
      <t xml:space="preserve"> </t>
    </r>
    <r>
      <rPr>
        <sz val="8"/>
        <rFont val="Arial"/>
        <family val="2"/>
      </rPr>
      <t>1CM</t>
    </r>
    <r>
      <rPr>
        <sz val="8"/>
        <rFont val="Times New Roman"/>
        <family val="1"/>
      </rPr>
      <t xml:space="preserve"> </t>
    </r>
    <r>
      <rPr>
        <sz val="8"/>
        <rFont val="Arial"/>
        <family val="2"/>
      </rPr>
      <t>MACHO-FEMEA</t>
    </r>
    <r>
      <rPr>
        <sz val="8"/>
        <rFont val="Times New Roman"/>
        <family val="1"/>
      </rPr>
      <t xml:space="preserve"> </t>
    </r>
    <r>
      <rPr>
        <sz val="8"/>
        <rFont val="Arial"/>
        <family val="2"/>
      </rPr>
      <t>P/FORRO</t>
    </r>
    <r>
      <rPr>
        <sz val="8"/>
        <rFont val="Times New Roman"/>
        <family val="1"/>
      </rPr>
      <t xml:space="preserve"> </t>
    </r>
    <r>
      <rPr>
        <sz val="8"/>
        <rFont val="Arial"/>
        <family val="2"/>
      </rPr>
      <t>G1-C4</t>
    </r>
  </si>
  <si>
    <r>
      <rPr>
        <sz val="8"/>
        <rFont val="Arial"/>
        <family val="2"/>
      </rPr>
      <t>07.80.035</t>
    </r>
  </si>
  <si>
    <r>
      <rPr>
        <sz val="8"/>
        <rFont val="Arial"/>
        <family val="2"/>
      </rPr>
      <t>LIMPEZA</t>
    </r>
    <r>
      <rPr>
        <sz val="8"/>
        <rFont val="Times New Roman"/>
        <family val="1"/>
      </rPr>
      <t xml:space="preserve"> </t>
    </r>
    <r>
      <rPr>
        <sz val="8"/>
        <rFont val="Arial"/>
        <family val="2"/>
      </rPr>
      <t>DE</t>
    </r>
    <r>
      <rPr>
        <sz val="8"/>
        <rFont val="Times New Roman"/>
        <family val="1"/>
      </rPr>
      <t xml:space="preserve"> </t>
    </r>
    <r>
      <rPr>
        <sz val="8"/>
        <rFont val="Arial"/>
        <family val="2"/>
      </rPr>
      <t>TELHADO</t>
    </r>
    <r>
      <rPr>
        <sz val="8"/>
        <rFont val="Times New Roman"/>
        <family val="1"/>
      </rPr>
      <t xml:space="preserve"> </t>
    </r>
    <r>
      <rPr>
        <sz val="8"/>
        <rFont val="Arial"/>
        <family val="2"/>
      </rPr>
      <t>INCLUSIVE</t>
    </r>
    <r>
      <rPr>
        <sz val="8"/>
        <rFont val="Times New Roman"/>
        <family val="1"/>
      </rPr>
      <t xml:space="preserve"> </t>
    </r>
    <r>
      <rPr>
        <sz val="8"/>
        <rFont val="Arial"/>
        <family val="2"/>
      </rPr>
      <t>REMOÇÃO</t>
    </r>
    <r>
      <rPr>
        <sz val="8"/>
        <rFont val="Times New Roman"/>
        <family val="1"/>
      </rPr>
      <t xml:space="preserve"> </t>
    </r>
    <r>
      <rPr>
        <sz val="8"/>
        <rFont val="Arial"/>
        <family val="2"/>
      </rPr>
      <t>DO</t>
    </r>
    <r>
      <rPr>
        <sz val="8"/>
        <rFont val="Times New Roman"/>
        <family val="1"/>
      </rPr>
      <t xml:space="preserve"> </t>
    </r>
    <r>
      <rPr>
        <sz val="8"/>
        <rFont val="Arial"/>
        <family val="2"/>
      </rPr>
      <t>MATERIAL</t>
    </r>
    <r>
      <rPr>
        <sz val="8"/>
        <rFont val="Times New Roman"/>
        <family val="1"/>
      </rPr>
      <t xml:space="preserve"> </t>
    </r>
    <r>
      <rPr>
        <sz val="8"/>
        <rFont val="Arial"/>
        <family val="2"/>
      </rPr>
      <t>RECOLHIDO</t>
    </r>
  </si>
  <si>
    <r>
      <rPr>
        <sz val="8"/>
        <rFont val="Arial"/>
        <family val="2"/>
      </rPr>
      <t>07.80.036</t>
    </r>
  </si>
  <si>
    <r>
      <rPr>
        <sz val="8"/>
        <rFont val="Arial"/>
        <family val="2"/>
      </rPr>
      <t>TELHA</t>
    </r>
    <r>
      <rPr>
        <sz val="8"/>
        <rFont val="Times New Roman"/>
        <family val="1"/>
      </rPr>
      <t xml:space="preserve"> </t>
    </r>
    <r>
      <rPr>
        <sz val="8"/>
        <rFont val="Arial"/>
        <family val="2"/>
      </rPr>
      <t>TECNOLOGIA</t>
    </r>
    <r>
      <rPr>
        <sz val="8"/>
        <rFont val="Times New Roman"/>
        <family val="1"/>
      </rPr>
      <t xml:space="preserve"> </t>
    </r>
    <r>
      <rPr>
        <sz val="8"/>
        <rFont val="Arial"/>
        <family val="2"/>
      </rPr>
      <t>CRFS</t>
    </r>
    <r>
      <rPr>
        <sz val="8"/>
        <rFont val="Times New Roman"/>
        <family val="1"/>
      </rPr>
      <t xml:space="preserve"> </t>
    </r>
    <r>
      <rPr>
        <sz val="8"/>
        <rFont val="Arial"/>
        <family val="2"/>
      </rPr>
      <t>MODULADA</t>
    </r>
    <r>
      <rPr>
        <sz val="8"/>
        <rFont val="Times New Roman"/>
        <family val="1"/>
      </rPr>
      <t xml:space="preserve"> </t>
    </r>
    <r>
      <rPr>
        <sz val="8"/>
        <rFont val="Arial"/>
        <family val="2"/>
      </rPr>
      <t>E=8MM</t>
    </r>
  </si>
  <si>
    <r>
      <rPr>
        <sz val="8"/>
        <rFont val="Arial"/>
        <family val="2"/>
      </rPr>
      <t>07.80.037</t>
    </r>
  </si>
  <si>
    <r>
      <rPr>
        <sz val="8"/>
        <rFont val="Arial"/>
        <family val="2"/>
      </rPr>
      <t>TELHA</t>
    </r>
    <r>
      <rPr>
        <sz val="8"/>
        <rFont val="Times New Roman"/>
        <family val="1"/>
      </rPr>
      <t xml:space="preserve"> </t>
    </r>
    <r>
      <rPr>
        <sz val="8"/>
        <rFont val="Arial"/>
        <family val="2"/>
      </rPr>
      <t>TECNOLOGIA</t>
    </r>
    <r>
      <rPr>
        <sz val="8"/>
        <rFont val="Times New Roman"/>
        <family val="1"/>
      </rPr>
      <t xml:space="preserve"> </t>
    </r>
    <r>
      <rPr>
        <sz val="8"/>
        <rFont val="Arial"/>
        <family val="2"/>
      </rPr>
      <t>CRFS</t>
    </r>
    <r>
      <rPr>
        <sz val="8"/>
        <rFont val="Times New Roman"/>
        <family val="1"/>
      </rPr>
      <t xml:space="preserve"> </t>
    </r>
    <r>
      <rPr>
        <sz val="8"/>
        <rFont val="Arial"/>
        <family val="2"/>
      </rPr>
      <t>TRAPEZOIDAL</t>
    </r>
    <r>
      <rPr>
        <sz val="8"/>
        <rFont val="Times New Roman"/>
        <family val="1"/>
      </rPr>
      <t xml:space="preserve"> </t>
    </r>
    <r>
      <rPr>
        <sz val="8"/>
        <rFont val="Arial"/>
        <family val="2"/>
      </rPr>
      <t>44CM</t>
    </r>
    <r>
      <rPr>
        <sz val="8"/>
        <rFont val="Times New Roman"/>
        <family val="1"/>
      </rPr>
      <t xml:space="preserve"> </t>
    </r>
    <r>
      <rPr>
        <sz val="8"/>
        <rFont val="Arial"/>
        <family val="2"/>
      </rPr>
      <t>E=8MM</t>
    </r>
  </si>
  <si>
    <r>
      <rPr>
        <sz val="8"/>
        <rFont val="Arial"/>
        <family val="2"/>
      </rPr>
      <t>07.80.039</t>
    </r>
  </si>
  <si>
    <r>
      <rPr>
        <sz val="8"/>
        <rFont val="Arial"/>
        <family val="2"/>
      </rPr>
      <t>07.80.040</t>
    </r>
  </si>
  <si>
    <r>
      <rPr>
        <sz val="8"/>
        <rFont val="Arial"/>
        <family val="2"/>
      </rPr>
      <t>TELHA</t>
    </r>
    <r>
      <rPr>
        <sz val="8"/>
        <rFont val="Times New Roman"/>
        <family val="1"/>
      </rPr>
      <t xml:space="preserve"> </t>
    </r>
    <r>
      <rPr>
        <sz val="8"/>
        <rFont val="Arial"/>
        <family val="2"/>
      </rPr>
      <t>TECNOLOGIA</t>
    </r>
    <r>
      <rPr>
        <sz val="8"/>
        <rFont val="Times New Roman"/>
        <family val="1"/>
      </rPr>
      <t xml:space="preserve"> </t>
    </r>
    <r>
      <rPr>
        <sz val="8"/>
        <rFont val="Arial"/>
        <family val="2"/>
      </rPr>
      <t>CRFS</t>
    </r>
    <r>
      <rPr>
        <sz val="8"/>
        <rFont val="Times New Roman"/>
        <family val="1"/>
      </rPr>
      <t xml:space="preserve"> </t>
    </r>
    <r>
      <rPr>
        <sz val="8"/>
        <rFont val="Arial"/>
        <family val="2"/>
      </rPr>
      <t>ONDULADA</t>
    </r>
    <r>
      <rPr>
        <sz val="8"/>
        <rFont val="Times New Roman"/>
        <family val="1"/>
      </rPr>
      <t xml:space="preserve"> </t>
    </r>
    <r>
      <rPr>
        <sz val="8"/>
        <rFont val="Arial"/>
        <family val="2"/>
      </rPr>
      <t>E=6MM</t>
    </r>
  </si>
  <si>
    <r>
      <rPr>
        <sz val="8"/>
        <rFont val="Arial"/>
        <family val="2"/>
      </rPr>
      <t>07.80.041</t>
    </r>
  </si>
  <si>
    <r>
      <rPr>
        <sz val="8"/>
        <rFont val="Arial"/>
        <family val="2"/>
      </rPr>
      <t>07.80.042</t>
    </r>
  </si>
  <si>
    <r>
      <rPr>
        <sz val="8"/>
        <rFont val="Arial"/>
        <family val="2"/>
      </rPr>
      <t>CUMEEIRA</t>
    </r>
    <r>
      <rPr>
        <sz val="8"/>
        <rFont val="Times New Roman"/>
        <family val="1"/>
      </rPr>
      <t xml:space="preserve"> </t>
    </r>
    <r>
      <rPr>
        <sz val="8"/>
        <rFont val="Arial"/>
        <family val="2"/>
      </rPr>
      <t>NORMAL</t>
    </r>
    <r>
      <rPr>
        <sz val="8"/>
        <rFont val="Times New Roman"/>
        <family val="1"/>
      </rPr>
      <t xml:space="preserve"> </t>
    </r>
    <r>
      <rPr>
        <sz val="8"/>
        <rFont val="Arial"/>
        <family val="2"/>
      </rPr>
      <t>P/</t>
    </r>
    <r>
      <rPr>
        <sz val="8"/>
        <rFont val="Times New Roman"/>
        <family val="1"/>
      </rPr>
      <t xml:space="preserve"> </t>
    </r>
    <r>
      <rPr>
        <sz val="8"/>
        <rFont val="Arial"/>
        <family val="2"/>
      </rPr>
      <t>TELHA</t>
    </r>
    <r>
      <rPr>
        <sz val="8"/>
        <rFont val="Times New Roman"/>
        <family val="1"/>
      </rPr>
      <t xml:space="preserve"> </t>
    </r>
    <r>
      <rPr>
        <sz val="8"/>
        <rFont val="Arial"/>
        <family val="2"/>
      </rPr>
      <t>TECNOLOGIA</t>
    </r>
    <r>
      <rPr>
        <sz val="8"/>
        <rFont val="Times New Roman"/>
        <family val="1"/>
      </rPr>
      <t xml:space="preserve"> </t>
    </r>
    <r>
      <rPr>
        <sz val="8"/>
        <rFont val="Arial"/>
        <family val="2"/>
      </rPr>
      <t>CRFS</t>
    </r>
    <r>
      <rPr>
        <sz val="8"/>
        <rFont val="Times New Roman"/>
        <family val="1"/>
      </rPr>
      <t xml:space="preserve"> </t>
    </r>
    <r>
      <rPr>
        <sz val="8"/>
        <rFont val="Arial"/>
        <family val="2"/>
      </rPr>
      <t>ONDULADA</t>
    </r>
  </si>
  <si>
    <r>
      <rPr>
        <sz val="8"/>
        <rFont val="Arial"/>
        <family val="2"/>
      </rPr>
      <t>07.80.043</t>
    </r>
  </si>
  <si>
    <r>
      <rPr>
        <sz val="8"/>
        <rFont val="Arial"/>
        <family val="2"/>
      </rPr>
      <t>07.80.044</t>
    </r>
  </si>
  <si>
    <r>
      <rPr>
        <sz val="8"/>
        <rFont val="Arial"/>
        <family val="2"/>
      </rPr>
      <t>07.80.045</t>
    </r>
  </si>
  <si>
    <r>
      <rPr>
        <sz val="8"/>
        <rFont val="Arial"/>
        <family val="2"/>
      </rPr>
      <t>07.80.048</t>
    </r>
  </si>
  <si>
    <r>
      <rPr>
        <sz val="8"/>
        <rFont val="Arial"/>
        <family val="2"/>
      </rPr>
      <t>ARESTA</t>
    </r>
    <r>
      <rPr>
        <sz val="8"/>
        <rFont val="Times New Roman"/>
        <family val="1"/>
      </rPr>
      <t xml:space="preserve"> </t>
    </r>
    <r>
      <rPr>
        <sz val="8"/>
        <rFont val="Arial"/>
        <family val="2"/>
      </rPr>
      <t>P/</t>
    </r>
    <r>
      <rPr>
        <sz val="8"/>
        <rFont val="Times New Roman"/>
        <family val="1"/>
      </rPr>
      <t xml:space="preserve"> </t>
    </r>
    <r>
      <rPr>
        <sz val="8"/>
        <rFont val="Arial"/>
        <family val="2"/>
      </rPr>
      <t>TELHA</t>
    </r>
    <r>
      <rPr>
        <sz val="8"/>
        <rFont val="Times New Roman"/>
        <family val="1"/>
      </rPr>
      <t xml:space="preserve"> </t>
    </r>
    <r>
      <rPr>
        <sz val="8"/>
        <rFont val="Arial"/>
        <family val="2"/>
      </rPr>
      <t>TECNOLOGIA</t>
    </r>
    <r>
      <rPr>
        <sz val="8"/>
        <rFont val="Times New Roman"/>
        <family val="1"/>
      </rPr>
      <t xml:space="preserve"> </t>
    </r>
    <r>
      <rPr>
        <sz val="8"/>
        <rFont val="Arial"/>
        <family val="2"/>
      </rPr>
      <t>CRFS</t>
    </r>
    <r>
      <rPr>
        <sz val="8"/>
        <rFont val="Times New Roman"/>
        <family val="1"/>
      </rPr>
      <t xml:space="preserve"> </t>
    </r>
    <r>
      <rPr>
        <sz val="8"/>
        <rFont val="Arial"/>
        <family val="2"/>
      </rPr>
      <t>ONDULADA</t>
    </r>
  </si>
  <si>
    <r>
      <rPr>
        <sz val="8"/>
        <rFont val="Arial"/>
        <family val="2"/>
      </rPr>
      <t>07.80.050</t>
    </r>
  </si>
  <si>
    <r>
      <rPr>
        <sz val="8"/>
        <rFont val="Arial"/>
        <family val="2"/>
      </rPr>
      <t>07.80.051</t>
    </r>
  </si>
  <si>
    <r>
      <rPr>
        <sz val="8"/>
        <rFont val="Arial"/>
        <family val="2"/>
      </rPr>
      <t>FECHAMENTO</t>
    </r>
    <r>
      <rPr>
        <sz val="8"/>
        <rFont val="Times New Roman"/>
        <family val="1"/>
      </rPr>
      <t xml:space="preserve"> </t>
    </r>
    <r>
      <rPr>
        <sz val="8"/>
        <rFont val="Arial"/>
        <family val="2"/>
      </rPr>
      <t>DE</t>
    </r>
    <r>
      <rPr>
        <sz val="8"/>
        <rFont val="Times New Roman"/>
        <family val="1"/>
      </rPr>
      <t xml:space="preserve"> </t>
    </r>
    <r>
      <rPr>
        <sz val="8"/>
        <rFont val="Arial"/>
        <family val="2"/>
      </rPr>
      <t>OITAO</t>
    </r>
    <r>
      <rPr>
        <sz val="8"/>
        <rFont val="Times New Roman"/>
        <family val="1"/>
      </rPr>
      <t xml:space="preserve"> </t>
    </r>
    <r>
      <rPr>
        <sz val="8"/>
        <rFont val="Arial"/>
        <family val="2"/>
      </rPr>
      <t>C/</t>
    </r>
    <r>
      <rPr>
        <sz val="8"/>
        <rFont val="Times New Roman"/>
        <family val="1"/>
      </rPr>
      <t xml:space="preserve"> </t>
    </r>
    <r>
      <rPr>
        <sz val="8"/>
        <rFont val="Arial"/>
        <family val="2"/>
      </rPr>
      <t>TELHA</t>
    </r>
    <r>
      <rPr>
        <sz val="8"/>
        <rFont val="Times New Roman"/>
        <family val="1"/>
      </rPr>
      <t xml:space="preserve"> </t>
    </r>
    <r>
      <rPr>
        <sz val="8"/>
        <rFont val="Arial"/>
        <family val="2"/>
      </rPr>
      <t>TECNOLOGIA</t>
    </r>
    <r>
      <rPr>
        <sz val="8"/>
        <rFont val="Times New Roman"/>
        <family val="1"/>
      </rPr>
      <t xml:space="preserve"> </t>
    </r>
    <r>
      <rPr>
        <sz val="8"/>
        <rFont val="Arial"/>
        <family val="2"/>
      </rPr>
      <t>CRFS</t>
    </r>
    <r>
      <rPr>
        <sz val="8"/>
        <rFont val="Times New Roman"/>
        <family val="1"/>
      </rPr>
      <t xml:space="preserve"> </t>
    </r>
    <r>
      <rPr>
        <sz val="8"/>
        <rFont val="Arial"/>
        <family val="2"/>
      </rPr>
      <t>ONDULADA</t>
    </r>
    <r>
      <rPr>
        <sz val="8"/>
        <rFont val="Times New Roman"/>
        <family val="1"/>
      </rPr>
      <t xml:space="preserve"> </t>
    </r>
    <r>
      <rPr>
        <sz val="8"/>
        <rFont val="Arial"/>
        <family val="2"/>
      </rPr>
      <t>E=8MM</t>
    </r>
  </si>
  <si>
    <r>
      <rPr>
        <sz val="8"/>
        <rFont val="Arial"/>
        <family val="2"/>
      </rPr>
      <t>07.80.052</t>
    </r>
  </si>
  <si>
    <r>
      <rPr>
        <sz val="8"/>
        <rFont val="Arial"/>
        <family val="2"/>
      </rPr>
      <t>CUMEEIRA</t>
    </r>
    <r>
      <rPr>
        <sz val="8"/>
        <rFont val="Times New Roman"/>
        <family val="1"/>
      </rPr>
      <t xml:space="preserve"> </t>
    </r>
    <r>
      <rPr>
        <sz val="8"/>
        <rFont val="Arial"/>
        <family val="2"/>
      </rPr>
      <t>NORMAL</t>
    </r>
    <r>
      <rPr>
        <sz val="8"/>
        <rFont val="Times New Roman"/>
        <family val="1"/>
      </rPr>
      <t xml:space="preserve"> </t>
    </r>
    <r>
      <rPr>
        <sz val="8"/>
        <rFont val="Arial"/>
        <family val="2"/>
      </rPr>
      <t>PARA</t>
    </r>
    <r>
      <rPr>
        <sz val="8"/>
        <rFont val="Times New Roman"/>
        <family val="1"/>
      </rPr>
      <t xml:space="preserve"> </t>
    </r>
    <r>
      <rPr>
        <sz val="8"/>
        <rFont val="Arial"/>
        <family val="2"/>
      </rPr>
      <t>TELHA</t>
    </r>
    <r>
      <rPr>
        <sz val="8"/>
        <rFont val="Times New Roman"/>
        <family val="1"/>
      </rPr>
      <t xml:space="preserve"> </t>
    </r>
    <r>
      <rPr>
        <sz val="8"/>
        <rFont val="Arial"/>
        <family val="2"/>
      </rPr>
      <t>TECNOLOGIA</t>
    </r>
    <r>
      <rPr>
        <sz val="8"/>
        <rFont val="Times New Roman"/>
        <family val="1"/>
      </rPr>
      <t xml:space="preserve"> </t>
    </r>
    <r>
      <rPr>
        <sz val="8"/>
        <rFont val="Arial"/>
        <family val="2"/>
      </rPr>
      <t>CRFS</t>
    </r>
    <r>
      <rPr>
        <sz val="8"/>
        <rFont val="Times New Roman"/>
        <family val="1"/>
      </rPr>
      <t xml:space="preserve"> </t>
    </r>
    <r>
      <rPr>
        <sz val="8"/>
        <rFont val="Arial"/>
        <family val="2"/>
      </rPr>
      <t>MODULADA</t>
    </r>
  </si>
  <si>
    <r>
      <rPr>
        <sz val="8"/>
        <rFont val="Arial"/>
        <family val="2"/>
      </rPr>
      <t>07.80.053</t>
    </r>
  </si>
  <si>
    <r>
      <rPr>
        <sz val="8"/>
        <rFont val="Arial"/>
        <family val="2"/>
      </rPr>
      <t>CUMEEIRA</t>
    </r>
    <r>
      <rPr>
        <sz val="8"/>
        <rFont val="Times New Roman"/>
        <family val="1"/>
      </rPr>
      <t xml:space="preserve"> </t>
    </r>
    <r>
      <rPr>
        <sz val="8"/>
        <rFont val="Arial"/>
        <family val="2"/>
      </rPr>
      <t>ARTICULADA</t>
    </r>
    <r>
      <rPr>
        <sz val="8"/>
        <rFont val="Times New Roman"/>
        <family val="1"/>
      </rPr>
      <t xml:space="preserve"> </t>
    </r>
    <r>
      <rPr>
        <sz val="8"/>
        <rFont val="Arial"/>
        <family val="2"/>
      </rPr>
      <t>PARA</t>
    </r>
    <r>
      <rPr>
        <sz val="8"/>
        <rFont val="Times New Roman"/>
        <family val="1"/>
      </rPr>
      <t xml:space="preserve"> </t>
    </r>
    <r>
      <rPr>
        <sz val="8"/>
        <rFont val="Arial"/>
        <family val="2"/>
      </rPr>
      <t>TELHA</t>
    </r>
    <r>
      <rPr>
        <sz val="8"/>
        <rFont val="Times New Roman"/>
        <family val="1"/>
      </rPr>
      <t xml:space="preserve"> </t>
    </r>
    <r>
      <rPr>
        <sz val="8"/>
        <rFont val="Arial"/>
        <family val="2"/>
      </rPr>
      <t>TECNOLOGIA</t>
    </r>
    <r>
      <rPr>
        <sz val="8"/>
        <rFont val="Times New Roman"/>
        <family val="1"/>
      </rPr>
      <t xml:space="preserve"> </t>
    </r>
    <r>
      <rPr>
        <sz val="8"/>
        <rFont val="Arial"/>
        <family val="2"/>
      </rPr>
      <t>CRFS</t>
    </r>
    <r>
      <rPr>
        <sz val="8"/>
        <rFont val="Times New Roman"/>
        <family val="1"/>
      </rPr>
      <t xml:space="preserve"> </t>
    </r>
    <r>
      <rPr>
        <sz val="8"/>
        <rFont val="Arial"/>
        <family val="2"/>
      </rPr>
      <t>MODULADA</t>
    </r>
  </si>
  <si>
    <r>
      <rPr>
        <sz val="8"/>
        <rFont val="Arial"/>
        <family val="2"/>
      </rPr>
      <t>07.80.054</t>
    </r>
  </si>
  <si>
    <r>
      <rPr>
        <sz val="8"/>
        <rFont val="Arial"/>
        <family val="2"/>
      </rPr>
      <t>RUFO</t>
    </r>
    <r>
      <rPr>
        <sz val="8"/>
        <rFont val="Times New Roman"/>
        <family val="1"/>
      </rPr>
      <t xml:space="preserve"> </t>
    </r>
    <r>
      <rPr>
        <sz val="8"/>
        <rFont val="Arial"/>
        <family val="2"/>
      </rPr>
      <t>PARA</t>
    </r>
    <r>
      <rPr>
        <sz val="8"/>
        <rFont val="Times New Roman"/>
        <family val="1"/>
      </rPr>
      <t xml:space="preserve"> </t>
    </r>
    <r>
      <rPr>
        <sz val="8"/>
        <rFont val="Arial"/>
        <family val="2"/>
      </rPr>
      <t>TELHA</t>
    </r>
    <r>
      <rPr>
        <sz val="8"/>
        <rFont val="Times New Roman"/>
        <family val="1"/>
      </rPr>
      <t xml:space="preserve"> </t>
    </r>
    <r>
      <rPr>
        <sz val="8"/>
        <rFont val="Arial"/>
        <family val="2"/>
      </rPr>
      <t>TECNOLOGIA</t>
    </r>
    <r>
      <rPr>
        <sz val="8"/>
        <rFont val="Times New Roman"/>
        <family val="1"/>
      </rPr>
      <t xml:space="preserve"> </t>
    </r>
    <r>
      <rPr>
        <sz val="8"/>
        <rFont val="Arial"/>
        <family val="2"/>
      </rPr>
      <t>CRFS</t>
    </r>
    <r>
      <rPr>
        <sz val="8"/>
        <rFont val="Times New Roman"/>
        <family val="1"/>
      </rPr>
      <t xml:space="preserve"> </t>
    </r>
    <r>
      <rPr>
        <sz val="8"/>
        <rFont val="Arial"/>
        <family val="2"/>
      </rPr>
      <t>MODULADA</t>
    </r>
  </si>
  <si>
    <r>
      <rPr>
        <sz val="8"/>
        <rFont val="Arial"/>
        <family val="2"/>
      </rPr>
      <t>07.80.055</t>
    </r>
  </si>
  <si>
    <r>
      <rPr>
        <sz val="8"/>
        <rFont val="Arial"/>
        <family val="2"/>
      </rPr>
      <t>CUMEEIRA</t>
    </r>
    <r>
      <rPr>
        <sz val="8"/>
        <rFont val="Times New Roman"/>
        <family val="1"/>
      </rPr>
      <t xml:space="preserve"> </t>
    </r>
    <r>
      <rPr>
        <sz val="8"/>
        <rFont val="Arial"/>
        <family val="2"/>
      </rPr>
      <t>NORMAL</t>
    </r>
    <r>
      <rPr>
        <sz val="8"/>
        <rFont val="Times New Roman"/>
        <family val="1"/>
      </rPr>
      <t xml:space="preserve"> </t>
    </r>
    <r>
      <rPr>
        <sz val="8"/>
        <rFont val="Arial"/>
        <family val="2"/>
      </rPr>
      <t>PARA</t>
    </r>
    <r>
      <rPr>
        <sz val="8"/>
        <rFont val="Times New Roman"/>
        <family val="1"/>
      </rPr>
      <t xml:space="preserve"> </t>
    </r>
    <r>
      <rPr>
        <sz val="8"/>
        <rFont val="Arial"/>
        <family val="2"/>
      </rPr>
      <t>TELHA</t>
    </r>
    <r>
      <rPr>
        <sz val="8"/>
        <rFont val="Times New Roman"/>
        <family val="1"/>
      </rPr>
      <t xml:space="preserve"> </t>
    </r>
    <r>
      <rPr>
        <sz val="8"/>
        <rFont val="Arial"/>
        <family val="2"/>
      </rPr>
      <t>TECNOLOGIA</t>
    </r>
    <r>
      <rPr>
        <sz val="8"/>
        <rFont val="Times New Roman"/>
        <family val="1"/>
      </rPr>
      <t xml:space="preserve"> </t>
    </r>
    <r>
      <rPr>
        <sz val="8"/>
        <rFont val="Arial"/>
        <family val="2"/>
      </rPr>
      <t>CRFS</t>
    </r>
    <r>
      <rPr>
        <sz val="8"/>
        <rFont val="Times New Roman"/>
        <family val="1"/>
      </rPr>
      <t xml:space="preserve"> </t>
    </r>
    <r>
      <rPr>
        <sz val="8"/>
        <rFont val="Arial"/>
        <family val="2"/>
      </rPr>
      <t>TRAPEZOIDAL</t>
    </r>
    <r>
      <rPr>
        <sz val="8"/>
        <rFont val="Times New Roman"/>
        <family val="1"/>
      </rPr>
      <t xml:space="preserve"> </t>
    </r>
    <r>
      <rPr>
        <sz val="8"/>
        <rFont val="Arial"/>
        <family val="2"/>
      </rPr>
      <t>44CM</t>
    </r>
  </si>
  <si>
    <r>
      <rPr>
        <sz val="8"/>
        <rFont val="Arial"/>
        <family val="2"/>
      </rPr>
      <t>07.80.056</t>
    </r>
  </si>
  <si>
    <r>
      <rPr>
        <sz val="8"/>
        <rFont val="Arial"/>
        <family val="2"/>
      </rPr>
      <t>CUMEEIRA</t>
    </r>
    <r>
      <rPr>
        <sz val="8"/>
        <rFont val="Times New Roman"/>
        <family val="1"/>
      </rPr>
      <t xml:space="preserve"> </t>
    </r>
    <r>
      <rPr>
        <sz val="8"/>
        <rFont val="Arial"/>
        <family val="2"/>
      </rPr>
      <t>NORMAL</t>
    </r>
    <r>
      <rPr>
        <sz val="8"/>
        <rFont val="Times New Roman"/>
        <family val="1"/>
      </rPr>
      <t xml:space="preserve"> </t>
    </r>
    <r>
      <rPr>
        <sz val="8"/>
        <rFont val="Arial"/>
        <family val="2"/>
      </rPr>
      <t>PARA</t>
    </r>
    <r>
      <rPr>
        <sz val="8"/>
        <rFont val="Times New Roman"/>
        <family val="1"/>
      </rPr>
      <t xml:space="preserve"> </t>
    </r>
    <r>
      <rPr>
        <sz val="8"/>
        <rFont val="Arial"/>
        <family val="2"/>
      </rPr>
      <t>TELHA</t>
    </r>
    <r>
      <rPr>
        <sz val="8"/>
        <rFont val="Times New Roman"/>
        <family val="1"/>
      </rPr>
      <t xml:space="preserve"> </t>
    </r>
    <r>
      <rPr>
        <sz val="8"/>
        <rFont val="Arial"/>
        <family val="2"/>
      </rPr>
      <t>TECNOLOGIA</t>
    </r>
    <r>
      <rPr>
        <sz val="8"/>
        <rFont val="Times New Roman"/>
        <family val="1"/>
      </rPr>
      <t xml:space="preserve"> </t>
    </r>
    <r>
      <rPr>
        <sz val="8"/>
        <rFont val="Arial"/>
        <family val="2"/>
      </rPr>
      <t>CRFS</t>
    </r>
    <r>
      <rPr>
        <sz val="8"/>
        <rFont val="Times New Roman"/>
        <family val="1"/>
      </rPr>
      <t xml:space="preserve"> </t>
    </r>
    <r>
      <rPr>
        <sz val="8"/>
        <rFont val="Arial"/>
        <family val="2"/>
      </rPr>
      <t>TRAPEZOIDAL</t>
    </r>
    <r>
      <rPr>
        <sz val="8"/>
        <rFont val="Times New Roman"/>
        <family val="1"/>
      </rPr>
      <t xml:space="preserve"> </t>
    </r>
    <r>
      <rPr>
        <sz val="8"/>
        <rFont val="Arial"/>
        <family val="2"/>
      </rPr>
      <t>90CM</t>
    </r>
  </si>
  <si>
    <r>
      <rPr>
        <sz val="8"/>
        <rFont val="Arial"/>
        <family val="2"/>
      </rPr>
      <t>07.80.057</t>
    </r>
  </si>
  <si>
    <r>
      <rPr>
        <sz val="8"/>
        <rFont val="Arial"/>
        <family val="2"/>
      </rPr>
      <t>CUMEEIRA</t>
    </r>
    <r>
      <rPr>
        <sz val="8"/>
        <rFont val="Times New Roman"/>
        <family val="1"/>
      </rPr>
      <t xml:space="preserve"> </t>
    </r>
    <r>
      <rPr>
        <sz val="8"/>
        <rFont val="Arial"/>
        <family val="2"/>
      </rPr>
      <t>ARTICULADA</t>
    </r>
    <r>
      <rPr>
        <sz val="8"/>
        <rFont val="Times New Roman"/>
        <family val="1"/>
      </rPr>
      <t xml:space="preserve"> </t>
    </r>
    <r>
      <rPr>
        <sz val="8"/>
        <rFont val="Arial"/>
        <family val="2"/>
      </rPr>
      <t>PARA</t>
    </r>
    <r>
      <rPr>
        <sz val="8"/>
        <rFont val="Times New Roman"/>
        <family val="1"/>
      </rPr>
      <t xml:space="preserve"> </t>
    </r>
    <r>
      <rPr>
        <sz val="8"/>
        <rFont val="Arial"/>
        <family val="2"/>
      </rPr>
      <t>TELHA</t>
    </r>
    <r>
      <rPr>
        <sz val="8"/>
        <rFont val="Times New Roman"/>
        <family val="1"/>
      </rPr>
      <t xml:space="preserve"> </t>
    </r>
    <r>
      <rPr>
        <sz val="8"/>
        <rFont val="Arial"/>
        <family val="2"/>
      </rPr>
      <t>TECNOLOGIA</t>
    </r>
    <r>
      <rPr>
        <sz val="8"/>
        <rFont val="Times New Roman"/>
        <family val="1"/>
      </rPr>
      <t xml:space="preserve"> </t>
    </r>
    <r>
      <rPr>
        <sz val="8"/>
        <rFont val="Arial"/>
        <family val="2"/>
      </rPr>
      <t>CRFS</t>
    </r>
    <r>
      <rPr>
        <sz val="8"/>
        <rFont val="Times New Roman"/>
        <family val="1"/>
      </rPr>
      <t xml:space="preserve"> </t>
    </r>
    <r>
      <rPr>
        <sz val="8"/>
        <rFont val="Arial"/>
        <family val="2"/>
      </rPr>
      <t>TRAPEZOIDAL</t>
    </r>
    <r>
      <rPr>
        <sz val="8"/>
        <rFont val="Times New Roman"/>
        <family val="1"/>
      </rPr>
      <t xml:space="preserve"> </t>
    </r>
    <r>
      <rPr>
        <sz val="8"/>
        <rFont val="Arial"/>
        <family val="2"/>
      </rPr>
      <t>90CM</t>
    </r>
  </si>
  <si>
    <r>
      <rPr>
        <sz val="8"/>
        <rFont val="Arial"/>
        <family val="2"/>
      </rPr>
      <t>07.80.058</t>
    </r>
  </si>
  <si>
    <r>
      <rPr>
        <sz val="8"/>
        <rFont val="Arial"/>
        <family val="2"/>
      </rPr>
      <t>RUFO</t>
    </r>
    <r>
      <rPr>
        <sz val="8"/>
        <rFont val="Times New Roman"/>
        <family val="1"/>
      </rPr>
      <t xml:space="preserve"> </t>
    </r>
    <r>
      <rPr>
        <sz val="8"/>
        <rFont val="Arial"/>
        <family val="2"/>
      </rPr>
      <t>PARA</t>
    </r>
    <r>
      <rPr>
        <sz val="8"/>
        <rFont val="Times New Roman"/>
        <family val="1"/>
      </rPr>
      <t xml:space="preserve"> </t>
    </r>
    <r>
      <rPr>
        <sz val="8"/>
        <rFont val="Arial"/>
        <family val="2"/>
      </rPr>
      <t>TELHA</t>
    </r>
    <r>
      <rPr>
        <sz val="8"/>
        <rFont val="Times New Roman"/>
        <family val="1"/>
      </rPr>
      <t xml:space="preserve"> </t>
    </r>
    <r>
      <rPr>
        <sz val="8"/>
        <rFont val="Arial"/>
        <family val="2"/>
      </rPr>
      <t>TECNOLOGIA</t>
    </r>
    <r>
      <rPr>
        <sz val="8"/>
        <rFont val="Times New Roman"/>
        <family val="1"/>
      </rPr>
      <t xml:space="preserve"> </t>
    </r>
    <r>
      <rPr>
        <sz val="8"/>
        <rFont val="Arial"/>
        <family val="2"/>
      </rPr>
      <t>CRFS</t>
    </r>
    <r>
      <rPr>
        <sz val="8"/>
        <rFont val="Times New Roman"/>
        <family val="1"/>
      </rPr>
      <t xml:space="preserve"> </t>
    </r>
    <r>
      <rPr>
        <sz val="8"/>
        <rFont val="Arial"/>
        <family val="2"/>
      </rPr>
      <t>TRAPEZOIDAL</t>
    </r>
    <r>
      <rPr>
        <sz val="8"/>
        <rFont val="Times New Roman"/>
        <family val="1"/>
      </rPr>
      <t xml:space="preserve"> </t>
    </r>
    <r>
      <rPr>
        <sz val="8"/>
        <rFont val="Arial"/>
        <family val="2"/>
      </rPr>
      <t>90CM</t>
    </r>
  </si>
  <si>
    <r>
      <rPr>
        <sz val="8"/>
        <rFont val="Arial"/>
        <family val="2"/>
      </rPr>
      <t>07.80.059</t>
    </r>
  </si>
  <si>
    <r>
      <rPr>
        <sz val="8"/>
        <rFont val="Arial"/>
        <family val="2"/>
      </rPr>
      <t>TELHA</t>
    </r>
    <r>
      <rPr>
        <sz val="8"/>
        <rFont val="Times New Roman"/>
        <family val="1"/>
      </rPr>
      <t xml:space="preserve"> </t>
    </r>
    <r>
      <rPr>
        <sz val="8"/>
        <rFont val="Arial"/>
        <family val="2"/>
      </rPr>
      <t>DE</t>
    </r>
    <r>
      <rPr>
        <sz val="8"/>
        <rFont val="Times New Roman"/>
        <family val="1"/>
      </rPr>
      <t xml:space="preserve"> </t>
    </r>
    <r>
      <rPr>
        <sz val="8"/>
        <rFont val="Arial"/>
        <family val="2"/>
      </rPr>
      <t>VIDRO</t>
    </r>
    <r>
      <rPr>
        <sz val="8"/>
        <rFont val="Times New Roman"/>
        <family val="1"/>
      </rPr>
      <t xml:space="preserve"> </t>
    </r>
    <r>
      <rPr>
        <sz val="8"/>
        <rFont val="Arial"/>
        <family val="2"/>
      </rPr>
      <t>TIPO</t>
    </r>
    <r>
      <rPr>
        <sz val="8"/>
        <rFont val="Times New Roman"/>
        <family val="1"/>
      </rPr>
      <t xml:space="preserve"> </t>
    </r>
    <r>
      <rPr>
        <sz val="8"/>
        <rFont val="Arial"/>
        <family val="2"/>
      </rPr>
      <t>FRANCESA</t>
    </r>
    <r>
      <rPr>
        <sz val="8"/>
        <rFont val="Times New Roman"/>
        <family val="1"/>
      </rPr>
      <t xml:space="preserve"> </t>
    </r>
    <r>
      <rPr>
        <sz val="8"/>
        <rFont val="Arial"/>
        <family val="2"/>
      </rPr>
      <t>PARA</t>
    </r>
    <r>
      <rPr>
        <sz val="8"/>
        <rFont val="Times New Roman"/>
        <family val="1"/>
      </rPr>
      <t xml:space="preserve"> </t>
    </r>
    <r>
      <rPr>
        <sz val="8"/>
        <rFont val="Arial"/>
        <family val="2"/>
      </rPr>
      <t>ILUMINAÇÃO</t>
    </r>
    <r>
      <rPr>
        <sz val="8"/>
        <rFont val="Microsoft Sans Serif"/>
        <family val="2"/>
      </rPr>
      <t xml:space="preserve"> 
</t>
    </r>
    <r>
      <rPr>
        <sz val="8"/>
        <rFont val="Microsoft Sans Serif"/>
        <family val="2"/>
      </rPr>
      <t xml:space="preserve"> </t>
    </r>
  </si>
  <si>
    <r>
      <rPr>
        <sz val="8"/>
        <rFont val="Arial"/>
        <family val="2"/>
      </rPr>
      <t>07.80.062</t>
    </r>
  </si>
  <si>
    <r>
      <rPr>
        <sz val="8"/>
        <rFont val="Arial"/>
        <family val="2"/>
      </rPr>
      <t>TELHA</t>
    </r>
    <r>
      <rPr>
        <sz val="8"/>
        <rFont val="Times New Roman"/>
        <family val="1"/>
      </rPr>
      <t xml:space="preserve"> </t>
    </r>
    <r>
      <rPr>
        <sz val="8"/>
        <rFont val="Arial"/>
        <family val="2"/>
      </rPr>
      <t>DE</t>
    </r>
    <r>
      <rPr>
        <sz val="8"/>
        <rFont val="Times New Roman"/>
        <family val="1"/>
      </rPr>
      <t xml:space="preserve"> </t>
    </r>
    <r>
      <rPr>
        <sz val="8"/>
        <rFont val="Arial"/>
        <family val="2"/>
      </rPr>
      <t>POLIESTER</t>
    </r>
    <r>
      <rPr>
        <sz val="8"/>
        <rFont val="Times New Roman"/>
        <family val="1"/>
      </rPr>
      <t xml:space="preserve"> </t>
    </r>
    <r>
      <rPr>
        <sz val="8"/>
        <rFont val="Arial"/>
        <family val="2"/>
      </rPr>
      <t>PERFIL</t>
    </r>
    <r>
      <rPr>
        <sz val="8"/>
        <rFont val="Times New Roman"/>
        <family val="1"/>
      </rPr>
      <t xml:space="preserve"> </t>
    </r>
    <r>
      <rPr>
        <sz val="8"/>
        <rFont val="Arial"/>
        <family val="2"/>
      </rPr>
      <t>DA</t>
    </r>
    <r>
      <rPr>
        <sz val="8"/>
        <rFont val="Times New Roman"/>
        <family val="1"/>
      </rPr>
      <t xml:space="preserve"> </t>
    </r>
    <r>
      <rPr>
        <sz val="8"/>
        <rFont val="Arial"/>
        <family val="2"/>
      </rPr>
      <t>CANALETE</t>
    </r>
    <r>
      <rPr>
        <sz val="8"/>
        <rFont val="Times New Roman"/>
        <family val="1"/>
      </rPr>
      <t xml:space="preserve"> </t>
    </r>
    <r>
      <rPr>
        <sz val="8"/>
        <rFont val="Arial"/>
        <family val="2"/>
      </rPr>
      <t>90</t>
    </r>
    <r>
      <rPr>
        <sz val="8"/>
        <rFont val="Times New Roman"/>
        <family val="1"/>
      </rPr>
      <t xml:space="preserve"> </t>
    </r>
    <r>
      <rPr>
        <sz val="8"/>
        <rFont val="Arial"/>
        <family val="2"/>
      </rPr>
      <t>CM</t>
    </r>
    <r>
      <rPr>
        <sz val="8"/>
        <rFont val="Times New Roman"/>
        <family val="1"/>
      </rPr>
      <t xml:space="preserve"> </t>
    </r>
    <r>
      <rPr>
        <sz val="8"/>
        <rFont val="Arial"/>
        <family val="2"/>
      </rPr>
      <t>E=1,20MM</t>
    </r>
  </si>
  <si>
    <r>
      <rPr>
        <sz val="8"/>
        <rFont val="Arial"/>
        <family val="2"/>
      </rPr>
      <t>07.80.064</t>
    </r>
  </si>
  <si>
    <r>
      <rPr>
        <sz val="8"/>
        <rFont val="Arial"/>
        <family val="2"/>
      </rPr>
      <t>TELHA</t>
    </r>
    <r>
      <rPr>
        <sz val="8"/>
        <rFont val="Times New Roman"/>
        <family val="1"/>
      </rPr>
      <t xml:space="preserve"> </t>
    </r>
    <r>
      <rPr>
        <sz val="8"/>
        <rFont val="Arial"/>
        <family val="2"/>
      </rPr>
      <t>DE</t>
    </r>
    <r>
      <rPr>
        <sz val="8"/>
        <rFont val="Times New Roman"/>
        <family val="1"/>
      </rPr>
      <t xml:space="preserve"> </t>
    </r>
    <r>
      <rPr>
        <sz val="8"/>
        <rFont val="Arial"/>
        <family val="2"/>
      </rPr>
      <t>POLIESTER</t>
    </r>
    <r>
      <rPr>
        <sz val="8"/>
        <rFont val="Times New Roman"/>
        <family val="1"/>
      </rPr>
      <t xml:space="preserve"> </t>
    </r>
    <r>
      <rPr>
        <sz val="8"/>
        <rFont val="Arial"/>
        <family val="2"/>
      </rPr>
      <t>PERFIL</t>
    </r>
    <r>
      <rPr>
        <sz val="8"/>
        <rFont val="Times New Roman"/>
        <family val="1"/>
      </rPr>
      <t xml:space="preserve"> </t>
    </r>
    <r>
      <rPr>
        <sz val="8"/>
        <rFont val="Arial"/>
        <family val="2"/>
      </rPr>
      <t>DA</t>
    </r>
    <r>
      <rPr>
        <sz val="8"/>
        <rFont val="Times New Roman"/>
        <family val="1"/>
      </rPr>
      <t xml:space="preserve"> </t>
    </r>
    <r>
      <rPr>
        <sz val="8"/>
        <rFont val="Arial"/>
        <family val="2"/>
      </rPr>
      <t>MAXIPLAC</t>
    </r>
    <r>
      <rPr>
        <sz val="8"/>
        <rFont val="Times New Roman"/>
        <family val="1"/>
      </rPr>
      <t xml:space="preserve"> </t>
    </r>
    <r>
      <rPr>
        <sz val="8"/>
        <rFont val="Arial"/>
        <family val="2"/>
      </rPr>
      <t>E=1,20MM</t>
    </r>
  </si>
  <si>
    <r>
      <rPr>
        <sz val="8"/>
        <rFont val="Arial"/>
        <family val="2"/>
      </rPr>
      <t>07.80.065</t>
    </r>
  </si>
  <si>
    <r>
      <rPr>
        <sz val="8"/>
        <rFont val="Arial"/>
        <family val="2"/>
      </rPr>
      <t>TELHA</t>
    </r>
    <r>
      <rPr>
        <sz val="8"/>
        <rFont val="Times New Roman"/>
        <family val="1"/>
      </rPr>
      <t xml:space="preserve"> </t>
    </r>
    <r>
      <rPr>
        <sz val="8"/>
        <rFont val="Arial"/>
        <family val="2"/>
      </rPr>
      <t>DE</t>
    </r>
    <r>
      <rPr>
        <sz val="8"/>
        <rFont val="Times New Roman"/>
        <family val="1"/>
      </rPr>
      <t xml:space="preserve"> </t>
    </r>
    <r>
      <rPr>
        <sz val="8"/>
        <rFont val="Arial"/>
        <family val="2"/>
      </rPr>
      <t>POLIESTER</t>
    </r>
    <r>
      <rPr>
        <sz val="8"/>
        <rFont val="Times New Roman"/>
        <family val="1"/>
      </rPr>
      <t xml:space="preserve"> </t>
    </r>
    <r>
      <rPr>
        <sz val="8"/>
        <rFont val="Arial"/>
        <family val="2"/>
      </rPr>
      <t>PERFIL</t>
    </r>
    <r>
      <rPr>
        <sz val="8"/>
        <rFont val="Times New Roman"/>
        <family val="1"/>
      </rPr>
      <t xml:space="preserve"> </t>
    </r>
    <r>
      <rPr>
        <sz val="8"/>
        <rFont val="Arial"/>
        <family val="2"/>
      </rPr>
      <t>DA</t>
    </r>
    <r>
      <rPr>
        <sz val="8"/>
        <rFont val="Times New Roman"/>
        <family val="1"/>
      </rPr>
      <t xml:space="preserve"> </t>
    </r>
    <r>
      <rPr>
        <sz val="8"/>
        <rFont val="Arial"/>
        <family val="2"/>
      </rPr>
      <t>ONDULADA</t>
    </r>
    <r>
      <rPr>
        <sz val="8"/>
        <rFont val="Times New Roman"/>
        <family val="1"/>
      </rPr>
      <t xml:space="preserve"> </t>
    </r>
    <r>
      <rPr>
        <sz val="8"/>
        <rFont val="Arial"/>
        <family val="2"/>
      </rPr>
      <t>ALUMINIO</t>
    </r>
    <r>
      <rPr>
        <sz val="8"/>
        <rFont val="Times New Roman"/>
        <family val="1"/>
      </rPr>
      <t xml:space="preserve"> </t>
    </r>
    <r>
      <rPr>
        <sz val="8"/>
        <rFont val="Arial"/>
        <family val="2"/>
      </rPr>
      <t>E=1,20MM</t>
    </r>
  </si>
  <si>
    <r>
      <rPr>
        <sz val="8"/>
        <rFont val="Arial"/>
        <family val="2"/>
      </rPr>
      <t>07.80.066</t>
    </r>
  </si>
  <si>
    <r>
      <rPr>
        <sz val="8"/>
        <rFont val="Arial"/>
        <family val="2"/>
      </rPr>
      <t>TELHA</t>
    </r>
    <r>
      <rPr>
        <sz val="8"/>
        <rFont val="Times New Roman"/>
        <family val="1"/>
      </rPr>
      <t xml:space="preserve"> </t>
    </r>
    <r>
      <rPr>
        <sz val="8"/>
        <rFont val="Arial"/>
        <family val="2"/>
      </rPr>
      <t>DE</t>
    </r>
    <r>
      <rPr>
        <sz val="8"/>
        <rFont val="Times New Roman"/>
        <family val="1"/>
      </rPr>
      <t xml:space="preserve"> </t>
    </r>
    <r>
      <rPr>
        <sz val="8"/>
        <rFont val="Arial"/>
        <family val="2"/>
      </rPr>
      <t>POLIESTER</t>
    </r>
    <r>
      <rPr>
        <sz val="8"/>
        <rFont val="Times New Roman"/>
        <family val="1"/>
      </rPr>
      <t xml:space="preserve"> </t>
    </r>
    <r>
      <rPr>
        <sz val="8"/>
        <rFont val="Arial"/>
        <family val="2"/>
      </rPr>
      <t>PERFIL</t>
    </r>
    <r>
      <rPr>
        <sz val="8"/>
        <rFont val="Times New Roman"/>
        <family val="1"/>
      </rPr>
      <t xml:space="preserve"> </t>
    </r>
    <r>
      <rPr>
        <sz val="8"/>
        <rFont val="Arial"/>
        <family val="2"/>
      </rPr>
      <t>DA</t>
    </r>
    <r>
      <rPr>
        <sz val="8"/>
        <rFont val="Times New Roman"/>
        <family val="1"/>
      </rPr>
      <t xml:space="preserve"> </t>
    </r>
    <r>
      <rPr>
        <sz val="8"/>
        <rFont val="Arial"/>
        <family val="2"/>
      </rPr>
      <t>TRAPEZOIDAL</t>
    </r>
    <r>
      <rPr>
        <sz val="8"/>
        <rFont val="Times New Roman"/>
        <family val="1"/>
      </rPr>
      <t xml:space="preserve"> </t>
    </r>
    <r>
      <rPr>
        <sz val="8"/>
        <rFont val="Arial"/>
        <family val="2"/>
      </rPr>
      <t>ALUMINIO</t>
    </r>
    <r>
      <rPr>
        <sz val="8"/>
        <rFont val="Times New Roman"/>
        <family val="1"/>
      </rPr>
      <t xml:space="preserve"> </t>
    </r>
    <r>
      <rPr>
        <sz val="8"/>
        <rFont val="Arial"/>
        <family val="2"/>
      </rPr>
      <t>E=1,20MM</t>
    </r>
  </si>
  <si>
    <r>
      <rPr>
        <sz val="8"/>
        <rFont val="Arial"/>
        <family val="2"/>
      </rPr>
      <t>07.80.087</t>
    </r>
  </si>
  <si>
    <r>
      <rPr>
        <sz val="8"/>
        <rFont val="Arial"/>
        <family val="2"/>
      </rPr>
      <t>PARAFUSO</t>
    </r>
    <r>
      <rPr>
        <sz val="8"/>
        <rFont val="Times New Roman"/>
        <family val="1"/>
      </rPr>
      <t xml:space="preserve"> </t>
    </r>
    <r>
      <rPr>
        <sz val="8"/>
        <rFont val="Arial"/>
        <family val="2"/>
      </rPr>
      <t>PARA</t>
    </r>
    <r>
      <rPr>
        <sz val="8"/>
        <rFont val="Times New Roman"/>
        <family val="1"/>
      </rPr>
      <t xml:space="preserve"> </t>
    </r>
    <r>
      <rPr>
        <sz val="8"/>
        <rFont val="Arial"/>
        <family val="2"/>
      </rPr>
      <t>FIXACAO</t>
    </r>
    <r>
      <rPr>
        <sz val="8"/>
        <rFont val="Times New Roman"/>
        <family val="1"/>
      </rPr>
      <t xml:space="preserve"> </t>
    </r>
    <r>
      <rPr>
        <sz val="8"/>
        <rFont val="Arial"/>
        <family val="2"/>
      </rPr>
      <t>TELHA</t>
    </r>
    <r>
      <rPr>
        <sz val="8"/>
        <rFont val="Times New Roman"/>
        <family val="1"/>
      </rPr>
      <t xml:space="preserve"> </t>
    </r>
    <r>
      <rPr>
        <sz val="8"/>
        <rFont val="Arial"/>
        <family val="2"/>
      </rPr>
      <t>CRFS</t>
    </r>
    <r>
      <rPr>
        <sz val="8"/>
        <rFont val="Times New Roman"/>
        <family val="1"/>
      </rPr>
      <t xml:space="preserve"> </t>
    </r>
    <r>
      <rPr>
        <sz val="8"/>
        <rFont val="Arial"/>
        <family val="2"/>
      </rPr>
      <t>TRAPEZOIDAL</t>
    </r>
    <r>
      <rPr>
        <sz val="8"/>
        <rFont val="Times New Roman"/>
        <family val="1"/>
      </rPr>
      <t xml:space="preserve"> </t>
    </r>
    <r>
      <rPr>
        <sz val="8"/>
        <rFont val="Arial"/>
        <family val="2"/>
      </rPr>
      <t>C/</t>
    </r>
    <r>
      <rPr>
        <sz val="8"/>
        <rFont val="Times New Roman"/>
        <family val="1"/>
      </rPr>
      <t xml:space="preserve"> </t>
    </r>
    <r>
      <rPr>
        <sz val="8"/>
        <rFont val="Arial"/>
        <family val="2"/>
      </rPr>
      <t>44CM</t>
    </r>
  </si>
  <si>
    <r>
      <rPr>
        <sz val="8"/>
        <rFont val="Arial"/>
        <family val="2"/>
      </rPr>
      <t>07.80.088</t>
    </r>
  </si>
  <si>
    <r>
      <rPr>
        <sz val="8"/>
        <rFont val="Arial"/>
        <family val="2"/>
      </rPr>
      <t>PARAFUSO</t>
    </r>
    <r>
      <rPr>
        <sz val="8"/>
        <rFont val="Times New Roman"/>
        <family val="1"/>
      </rPr>
      <t xml:space="preserve"> </t>
    </r>
    <r>
      <rPr>
        <sz val="8"/>
        <rFont val="Arial"/>
        <family val="2"/>
      </rPr>
      <t>PARA</t>
    </r>
    <r>
      <rPr>
        <sz val="8"/>
        <rFont val="Times New Roman"/>
        <family val="1"/>
      </rPr>
      <t xml:space="preserve"> </t>
    </r>
    <r>
      <rPr>
        <sz val="8"/>
        <rFont val="Arial"/>
        <family val="2"/>
      </rPr>
      <t>FIXACAO</t>
    </r>
    <r>
      <rPr>
        <sz val="8"/>
        <rFont val="Times New Roman"/>
        <family val="1"/>
      </rPr>
      <t xml:space="preserve"> </t>
    </r>
    <r>
      <rPr>
        <sz val="8"/>
        <rFont val="Arial"/>
        <family val="2"/>
      </rPr>
      <t>TELHA</t>
    </r>
    <r>
      <rPr>
        <sz val="8"/>
        <rFont val="Times New Roman"/>
        <family val="1"/>
      </rPr>
      <t xml:space="preserve"> </t>
    </r>
    <r>
      <rPr>
        <sz val="8"/>
        <rFont val="Arial"/>
        <family val="2"/>
      </rPr>
      <t>CRFS</t>
    </r>
    <r>
      <rPr>
        <sz val="8"/>
        <rFont val="Times New Roman"/>
        <family val="1"/>
      </rPr>
      <t xml:space="preserve"> </t>
    </r>
    <r>
      <rPr>
        <sz val="8"/>
        <rFont val="Arial"/>
        <family val="2"/>
      </rPr>
      <t>TRAPEZOIDAL</t>
    </r>
    <r>
      <rPr>
        <sz val="8"/>
        <rFont val="Times New Roman"/>
        <family val="1"/>
      </rPr>
      <t xml:space="preserve"> </t>
    </r>
    <r>
      <rPr>
        <sz val="8"/>
        <rFont val="Arial"/>
        <family val="2"/>
      </rPr>
      <t>C/</t>
    </r>
    <r>
      <rPr>
        <sz val="8"/>
        <rFont val="Times New Roman"/>
        <family val="1"/>
      </rPr>
      <t xml:space="preserve"> </t>
    </r>
    <r>
      <rPr>
        <sz val="8"/>
        <rFont val="Arial"/>
        <family val="2"/>
      </rPr>
      <t>90CM</t>
    </r>
  </si>
  <si>
    <r>
      <rPr>
        <sz val="8"/>
        <rFont val="Arial"/>
        <family val="2"/>
      </rPr>
      <t>07.80.089</t>
    </r>
  </si>
  <si>
    <r>
      <rPr>
        <sz val="8"/>
        <rFont val="Arial"/>
        <family val="2"/>
      </rPr>
      <t>PARAFUSO</t>
    </r>
    <r>
      <rPr>
        <sz val="8"/>
        <rFont val="Times New Roman"/>
        <family val="1"/>
      </rPr>
      <t xml:space="preserve"> </t>
    </r>
    <r>
      <rPr>
        <sz val="8"/>
        <rFont val="Arial"/>
        <family val="2"/>
      </rPr>
      <t>P/</t>
    </r>
    <r>
      <rPr>
        <sz val="8"/>
        <rFont val="Times New Roman"/>
        <family val="1"/>
      </rPr>
      <t xml:space="preserve"> </t>
    </r>
    <r>
      <rPr>
        <sz val="8"/>
        <rFont val="Arial"/>
        <family val="2"/>
      </rPr>
      <t>FIXACAO</t>
    </r>
    <r>
      <rPr>
        <sz val="8"/>
        <rFont val="Times New Roman"/>
        <family val="1"/>
      </rPr>
      <t xml:space="preserve"> </t>
    </r>
    <r>
      <rPr>
        <sz val="8"/>
        <rFont val="Arial"/>
        <family val="2"/>
      </rPr>
      <t>TELHA</t>
    </r>
    <r>
      <rPr>
        <sz val="8"/>
        <rFont val="Times New Roman"/>
        <family val="1"/>
      </rPr>
      <t xml:space="preserve"> </t>
    </r>
    <r>
      <rPr>
        <sz val="8"/>
        <rFont val="Arial"/>
        <family val="2"/>
      </rPr>
      <t>CRFS</t>
    </r>
    <r>
      <rPr>
        <sz val="8"/>
        <rFont val="Times New Roman"/>
        <family val="1"/>
      </rPr>
      <t xml:space="preserve"> </t>
    </r>
    <r>
      <rPr>
        <sz val="8"/>
        <rFont val="Arial"/>
        <family val="2"/>
      </rPr>
      <t>TRAPEZOIDAL</t>
    </r>
    <r>
      <rPr>
        <sz val="8"/>
        <rFont val="Times New Roman"/>
        <family val="1"/>
      </rPr>
      <t xml:space="preserve"> </t>
    </r>
    <r>
      <rPr>
        <sz val="8"/>
        <rFont val="Arial"/>
        <family val="2"/>
      </rPr>
      <t>C/</t>
    </r>
    <r>
      <rPr>
        <sz val="8"/>
        <rFont val="Times New Roman"/>
        <family val="1"/>
      </rPr>
      <t xml:space="preserve"> </t>
    </r>
    <r>
      <rPr>
        <sz val="8"/>
        <rFont val="Arial"/>
        <family val="2"/>
      </rPr>
      <t>49CM</t>
    </r>
  </si>
  <si>
    <r>
      <rPr>
        <sz val="8"/>
        <rFont val="Arial"/>
        <family val="2"/>
      </rPr>
      <t>07.80.090</t>
    </r>
  </si>
  <si>
    <r>
      <rPr>
        <sz val="8"/>
        <rFont val="Arial"/>
        <family val="2"/>
      </rPr>
      <t>AMARRACAO</t>
    </r>
    <r>
      <rPr>
        <sz val="8"/>
        <rFont val="Times New Roman"/>
        <family val="1"/>
      </rPr>
      <t xml:space="preserve"> </t>
    </r>
    <r>
      <rPr>
        <sz val="8"/>
        <rFont val="Arial"/>
        <family val="2"/>
      </rPr>
      <t>DE</t>
    </r>
    <r>
      <rPr>
        <sz val="8"/>
        <rFont val="Times New Roman"/>
        <family val="1"/>
      </rPr>
      <t xml:space="preserve"> </t>
    </r>
    <r>
      <rPr>
        <sz val="8"/>
        <rFont val="Arial"/>
        <family val="2"/>
      </rPr>
      <t>TELHA</t>
    </r>
    <r>
      <rPr>
        <sz val="8"/>
        <rFont val="Times New Roman"/>
        <family val="1"/>
      </rPr>
      <t xml:space="preserve"> </t>
    </r>
    <r>
      <rPr>
        <sz val="8"/>
        <rFont val="Arial"/>
        <family val="2"/>
      </rPr>
      <t>CERAMICA</t>
    </r>
    <r>
      <rPr>
        <sz val="8"/>
        <rFont val="Times New Roman"/>
        <family val="1"/>
      </rPr>
      <t xml:space="preserve"> </t>
    </r>
    <r>
      <rPr>
        <sz val="8"/>
        <rFont val="Arial"/>
        <family val="2"/>
      </rPr>
      <t>COM</t>
    </r>
    <r>
      <rPr>
        <sz val="8"/>
        <rFont val="Times New Roman"/>
        <family val="1"/>
      </rPr>
      <t xml:space="preserve"> </t>
    </r>
    <r>
      <rPr>
        <sz val="8"/>
        <rFont val="Arial"/>
        <family val="2"/>
      </rPr>
      <t>ARAME</t>
    </r>
    <r>
      <rPr>
        <sz val="8"/>
        <rFont val="Times New Roman"/>
        <family val="1"/>
      </rPr>
      <t xml:space="preserve"> </t>
    </r>
    <r>
      <rPr>
        <sz val="8"/>
        <rFont val="Arial"/>
        <family val="2"/>
      </rPr>
      <t>DE</t>
    </r>
    <r>
      <rPr>
        <sz val="8"/>
        <rFont val="Times New Roman"/>
        <family val="1"/>
      </rPr>
      <t xml:space="preserve"> </t>
    </r>
    <r>
      <rPr>
        <sz val="8"/>
        <rFont val="Arial"/>
        <family val="2"/>
      </rPr>
      <t>COBRE</t>
    </r>
  </si>
  <si>
    <r>
      <rPr>
        <sz val="8"/>
        <rFont val="Arial"/>
        <family val="2"/>
      </rPr>
      <t>07.80.091</t>
    </r>
  </si>
  <si>
    <r>
      <rPr>
        <sz val="8"/>
        <rFont val="Arial"/>
        <family val="2"/>
      </rPr>
      <t>EMBOCAMENTO</t>
    </r>
    <r>
      <rPr>
        <sz val="8"/>
        <rFont val="Times New Roman"/>
        <family val="1"/>
      </rPr>
      <t xml:space="preserve"> </t>
    </r>
    <r>
      <rPr>
        <sz val="8"/>
        <rFont val="Arial"/>
        <family val="2"/>
      </rPr>
      <t>DE</t>
    </r>
    <r>
      <rPr>
        <sz val="8"/>
        <rFont val="Times New Roman"/>
        <family val="1"/>
      </rPr>
      <t xml:space="preserve"> </t>
    </r>
    <r>
      <rPr>
        <sz val="8"/>
        <rFont val="Arial"/>
        <family val="2"/>
      </rPr>
      <t>BEIRAL</t>
    </r>
    <r>
      <rPr>
        <sz val="8"/>
        <rFont val="Times New Roman"/>
        <family val="1"/>
      </rPr>
      <t xml:space="preserve"> </t>
    </r>
    <r>
      <rPr>
        <sz val="8"/>
        <rFont val="Arial"/>
        <family val="2"/>
      </rPr>
      <t>EM</t>
    </r>
    <r>
      <rPr>
        <sz val="8"/>
        <rFont val="Times New Roman"/>
        <family val="1"/>
      </rPr>
      <t xml:space="preserve"> </t>
    </r>
    <r>
      <rPr>
        <sz val="8"/>
        <rFont val="Arial"/>
        <family val="2"/>
      </rPr>
      <t>TELHA</t>
    </r>
    <r>
      <rPr>
        <sz val="8"/>
        <rFont val="Times New Roman"/>
        <family val="1"/>
      </rPr>
      <t xml:space="preserve"> </t>
    </r>
    <r>
      <rPr>
        <sz val="8"/>
        <rFont val="Arial"/>
        <family val="2"/>
      </rPr>
      <t>CERAMICA</t>
    </r>
  </si>
  <si>
    <r>
      <rPr>
        <sz val="8"/>
        <rFont val="Arial"/>
        <family val="2"/>
      </rPr>
      <t>07.80.099</t>
    </r>
  </si>
  <si>
    <r>
      <rPr>
        <sz val="8"/>
        <rFont val="Arial"/>
        <family val="2"/>
      </rPr>
      <t>SERVICOS</t>
    </r>
    <r>
      <rPr>
        <sz val="8"/>
        <rFont val="Times New Roman"/>
        <family val="1"/>
      </rPr>
      <t xml:space="preserve"> </t>
    </r>
    <r>
      <rPr>
        <sz val="8"/>
        <rFont val="Arial"/>
        <family val="2"/>
      </rPr>
      <t>DE</t>
    </r>
    <r>
      <rPr>
        <sz val="8"/>
        <rFont val="Times New Roman"/>
        <family val="1"/>
      </rPr>
      <t xml:space="preserve"> </t>
    </r>
    <r>
      <rPr>
        <sz val="8"/>
        <rFont val="Arial"/>
        <family val="2"/>
      </rPr>
      <t>COBERTURA</t>
    </r>
    <r>
      <rPr>
        <sz val="8"/>
        <rFont val="Times New Roman"/>
        <family val="1"/>
      </rPr>
      <t xml:space="preserve"> </t>
    </r>
    <r>
      <rPr>
        <sz val="8"/>
        <rFont val="Arial"/>
        <family val="2"/>
      </rPr>
      <t>-</t>
    </r>
    <r>
      <rPr>
        <sz val="8"/>
        <rFont val="Times New Roman"/>
        <family val="1"/>
      </rPr>
      <t xml:space="preserve"> </t>
    </r>
    <r>
      <rPr>
        <sz val="8"/>
        <rFont val="Arial"/>
        <family val="2"/>
      </rPr>
      <t>CONSERVACAO</t>
    </r>
  </si>
  <si>
    <r>
      <rPr>
        <sz val="8"/>
        <rFont val="Arial"/>
        <family val="2"/>
      </rPr>
      <t>08.01.001</t>
    </r>
  </si>
  <si>
    <r>
      <rPr>
        <sz val="8"/>
        <rFont val="Arial"/>
        <family val="2"/>
      </rPr>
      <t>AC-04</t>
    </r>
    <r>
      <rPr>
        <sz val="8"/>
        <rFont val="Times New Roman"/>
        <family val="1"/>
      </rPr>
      <t xml:space="preserve"> </t>
    </r>
    <r>
      <rPr>
        <sz val="8"/>
        <rFont val="Arial"/>
        <family val="2"/>
      </rPr>
      <t>ABRIGO</t>
    </r>
    <r>
      <rPr>
        <sz val="8"/>
        <rFont val="Times New Roman"/>
        <family val="1"/>
      </rPr>
      <t xml:space="preserve"> </t>
    </r>
    <r>
      <rPr>
        <sz val="8"/>
        <rFont val="Arial"/>
        <family val="2"/>
      </rPr>
      <t>E</t>
    </r>
    <r>
      <rPr>
        <sz val="8"/>
        <rFont val="Times New Roman"/>
        <family val="1"/>
      </rPr>
      <t xml:space="preserve"> </t>
    </r>
    <r>
      <rPr>
        <sz val="8"/>
        <rFont val="Arial"/>
        <family val="2"/>
      </rPr>
      <t>CAVALETE</t>
    </r>
    <r>
      <rPr>
        <sz val="8"/>
        <rFont val="Times New Roman"/>
        <family val="1"/>
      </rPr>
      <t xml:space="preserve"> </t>
    </r>
    <r>
      <rPr>
        <sz val="8"/>
        <rFont val="Arial"/>
        <family val="2"/>
      </rPr>
      <t>DE</t>
    </r>
    <r>
      <rPr>
        <sz val="8"/>
        <rFont val="Times New Roman"/>
        <family val="1"/>
      </rPr>
      <t xml:space="preserve"> </t>
    </r>
    <r>
      <rPr>
        <sz val="8"/>
        <rFont val="Arial"/>
        <family val="2"/>
      </rPr>
      <t>3/4"</t>
    </r>
    <r>
      <rPr>
        <sz val="8"/>
        <rFont val="Times New Roman"/>
        <family val="1"/>
      </rPr>
      <t xml:space="preserve"> </t>
    </r>
    <r>
      <rPr>
        <sz val="8"/>
        <rFont val="Arial"/>
        <family val="2"/>
      </rPr>
      <t>COMPLETO</t>
    </r>
    <r>
      <rPr>
        <sz val="8"/>
        <rFont val="Times New Roman"/>
        <family val="1"/>
      </rPr>
      <t xml:space="preserve"> </t>
    </r>
    <r>
      <rPr>
        <sz val="8"/>
        <rFont val="Arial"/>
        <family val="2"/>
      </rPr>
      <t>85X65X30CM</t>
    </r>
  </si>
  <si>
    <r>
      <rPr>
        <sz val="8"/>
        <rFont val="Arial"/>
        <family val="2"/>
      </rPr>
      <t>08.01.002</t>
    </r>
  </si>
  <si>
    <r>
      <rPr>
        <sz val="8"/>
        <rFont val="Arial"/>
        <family val="2"/>
      </rPr>
      <t>AC-05</t>
    </r>
    <r>
      <rPr>
        <sz val="8"/>
        <rFont val="Times New Roman"/>
        <family val="1"/>
      </rPr>
      <t xml:space="preserve"> </t>
    </r>
    <r>
      <rPr>
        <sz val="8"/>
        <rFont val="Arial"/>
        <family val="2"/>
      </rPr>
      <t>ABRIGO</t>
    </r>
    <r>
      <rPr>
        <sz val="8"/>
        <rFont val="Times New Roman"/>
        <family val="1"/>
      </rPr>
      <t xml:space="preserve"> </t>
    </r>
    <r>
      <rPr>
        <sz val="8"/>
        <rFont val="Arial"/>
        <family val="2"/>
      </rPr>
      <t>E</t>
    </r>
    <r>
      <rPr>
        <sz val="8"/>
        <rFont val="Times New Roman"/>
        <family val="1"/>
      </rPr>
      <t xml:space="preserve"> </t>
    </r>
    <r>
      <rPr>
        <sz val="8"/>
        <rFont val="Arial"/>
        <family val="2"/>
      </rPr>
      <t>CAVALETE</t>
    </r>
    <r>
      <rPr>
        <sz val="8"/>
        <rFont val="Times New Roman"/>
        <family val="1"/>
      </rPr>
      <t xml:space="preserve"> </t>
    </r>
    <r>
      <rPr>
        <sz val="8"/>
        <rFont val="Arial"/>
        <family val="2"/>
      </rPr>
      <t>DE</t>
    </r>
    <r>
      <rPr>
        <sz val="8"/>
        <rFont val="Times New Roman"/>
        <family val="1"/>
      </rPr>
      <t xml:space="preserve"> </t>
    </r>
    <r>
      <rPr>
        <sz val="8"/>
        <rFont val="Arial"/>
        <family val="2"/>
      </rPr>
      <t>1"</t>
    </r>
    <r>
      <rPr>
        <sz val="8"/>
        <rFont val="Times New Roman"/>
        <family val="1"/>
      </rPr>
      <t xml:space="preserve"> </t>
    </r>
    <r>
      <rPr>
        <sz val="8"/>
        <rFont val="Arial"/>
        <family val="2"/>
      </rPr>
      <t>COMPLETO</t>
    </r>
    <r>
      <rPr>
        <sz val="8"/>
        <rFont val="Times New Roman"/>
        <family val="1"/>
      </rPr>
      <t xml:space="preserve"> </t>
    </r>
    <r>
      <rPr>
        <sz val="8"/>
        <rFont val="Arial"/>
        <family val="2"/>
      </rPr>
      <t>85X65X30CM</t>
    </r>
  </si>
  <si>
    <r>
      <rPr>
        <sz val="8"/>
        <rFont val="Arial"/>
        <family val="2"/>
      </rPr>
      <t>08.01.005</t>
    </r>
  </si>
  <si>
    <r>
      <rPr>
        <sz val="8"/>
        <rFont val="Arial"/>
        <family val="2"/>
      </rPr>
      <t>AC-08</t>
    </r>
    <r>
      <rPr>
        <sz val="8"/>
        <rFont val="Times New Roman"/>
        <family val="1"/>
      </rPr>
      <t xml:space="preserve"> </t>
    </r>
    <r>
      <rPr>
        <sz val="8"/>
        <rFont val="Arial"/>
        <family val="2"/>
      </rPr>
      <t>ABRIGO</t>
    </r>
    <r>
      <rPr>
        <sz val="8"/>
        <rFont val="Times New Roman"/>
        <family val="1"/>
      </rPr>
      <t xml:space="preserve"> </t>
    </r>
    <r>
      <rPr>
        <sz val="8"/>
        <rFont val="Arial"/>
        <family val="2"/>
      </rPr>
      <t>E</t>
    </r>
    <r>
      <rPr>
        <sz val="8"/>
        <rFont val="Times New Roman"/>
        <family val="1"/>
      </rPr>
      <t xml:space="preserve"> </t>
    </r>
    <r>
      <rPr>
        <sz val="8"/>
        <rFont val="Arial"/>
        <family val="2"/>
      </rPr>
      <t>CAVALETE</t>
    </r>
    <r>
      <rPr>
        <sz val="8"/>
        <rFont val="Times New Roman"/>
        <family val="1"/>
      </rPr>
      <t xml:space="preserve"> </t>
    </r>
    <r>
      <rPr>
        <sz val="8"/>
        <rFont val="Arial"/>
        <family val="2"/>
      </rPr>
      <t>DE</t>
    </r>
    <r>
      <rPr>
        <sz val="8"/>
        <rFont val="Times New Roman"/>
        <family val="1"/>
      </rPr>
      <t xml:space="preserve"> </t>
    </r>
    <r>
      <rPr>
        <sz val="8"/>
        <rFont val="Arial"/>
        <family val="2"/>
      </rPr>
      <t>2"</t>
    </r>
    <r>
      <rPr>
        <sz val="8"/>
        <rFont val="Times New Roman"/>
        <family val="1"/>
      </rPr>
      <t xml:space="preserve"> </t>
    </r>
    <r>
      <rPr>
        <sz val="8"/>
        <rFont val="Arial"/>
        <family val="2"/>
      </rPr>
      <t>COMPLETO</t>
    </r>
    <r>
      <rPr>
        <sz val="8"/>
        <rFont val="Times New Roman"/>
        <family val="1"/>
      </rPr>
      <t xml:space="preserve"> </t>
    </r>
    <r>
      <rPr>
        <sz val="8"/>
        <rFont val="Arial"/>
        <family val="2"/>
      </rPr>
      <t>245X110X40CM</t>
    </r>
  </si>
  <si>
    <r>
      <rPr>
        <sz val="8"/>
        <rFont val="Arial"/>
        <family val="2"/>
      </rPr>
      <t>08.01.099</t>
    </r>
  </si>
  <si>
    <r>
      <rPr>
        <sz val="8"/>
        <rFont val="Arial"/>
        <family val="2"/>
      </rPr>
      <t>SERVICOS</t>
    </r>
    <r>
      <rPr>
        <sz val="8"/>
        <rFont val="Times New Roman"/>
        <family val="1"/>
      </rPr>
      <t xml:space="preserve"> </t>
    </r>
    <r>
      <rPr>
        <sz val="8"/>
        <rFont val="Arial"/>
        <family val="2"/>
      </rPr>
      <t>EM</t>
    </r>
    <r>
      <rPr>
        <sz val="8"/>
        <rFont val="Times New Roman"/>
        <family val="1"/>
      </rPr>
      <t xml:space="preserve"> </t>
    </r>
    <r>
      <rPr>
        <sz val="8"/>
        <rFont val="Arial"/>
        <family val="2"/>
      </rPr>
      <t>CAVALETE</t>
    </r>
    <r>
      <rPr>
        <sz val="8"/>
        <rFont val="Times New Roman"/>
        <family val="1"/>
      </rPr>
      <t xml:space="preserve"> </t>
    </r>
    <r>
      <rPr>
        <sz val="8"/>
        <rFont val="Arial"/>
        <family val="2"/>
      </rPr>
      <t>E</t>
    </r>
    <r>
      <rPr>
        <sz val="8"/>
        <rFont val="Times New Roman"/>
        <family val="1"/>
      </rPr>
      <t xml:space="preserve"> </t>
    </r>
    <r>
      <rPr>
        <sz val="8"/>
        <rFont val="Arial"/>
        <family val="2"/>
      </rPr>
      <t>ABRIGO</t>
    </r>
  </si>
  <si>
    <r>
      <rPr>
        <sz val="8"/>
        <rFont val="Arial"/>
        <family val="2"/>
      </rPr>
      <t>08.02.001</t>
    </r>
  </si>
  <si>
    <r>
      <rPr>
        <sz val="8"/>
        <rFont val="Arial"/>
        <family val="2"/>
      </rPr>
      <t>AG-04</t>
    </r>
    <r>
      <rPr>
        <sz val="8"/>
        <rFont val="Times New Roman"/>
        <family val="1"/>
      </rPr>
      <t xml:space="preserve"> </t>
    </r>
    <r>
      <rPr>
        <sz val="8"/>
        <rFont val="Arial"/>
        <family val="2"/>
      </rPr>
      <t>ABRIGO</t>
    </r>
    <r>
      <rPr>
        <sz val="8"/>
        <rFont val="Times New Roman"/>
        <family val="1"/>
      </rPr>
      <t xml:space="preserve"> </t>
    </r>
    <r>
      <rPr>
        <sz val="8"/>
        <rFont val="Arial"/>
        <family val="2"/>
      </rPr>
      <t>PARA</t>
    </r>
    <r>
      <rPr>
        <sz val="8"/>
        <rFont val="Times New Roman"/>
        <family val="1"/>
      </rPr>
      <t xml:space="preserve"> </t>
    </r>
    <r>
      <rPr>
        <sz val="8"/>
        <rFont val="Arial"/>
        <family val="2"/>
      </rPr>
      <t>GAS</t>
    </r>
    <r>
      <rPr>
        <sz val="8"/>
        <rFont val="Times New Roman"/>
        <family val="1"/>
      </rPr>
      <t xml:space="preserve"> </t>
    </r>
    <r>
      <rPr>
        <sz val="8"/>
        <rFont val="Arial"/>
        <family val="2"/>
      </rPr>
      <t>COM</t>
    </r>
    <r>
      <rPr>
        <sz val="8"/>
        <rFont val="Times New Roman"/>
        <family val="1"/>
      </rPr>
      <t xml:space="preserve"> </t>
    </r>
    <r>
      <rPr>
        <sz val="8"/>
        <rFont val="Arial"/>
        <family val="2"/>
      </rPr>
      <t>2</t>
    </r>
    <r>
      <rPr>
        <sz val="8"/>
        <rFont val="Times New Roman"/>
        <family val="1"/>
      </rPr>
      <t xml:space="preserve"> </t>
    </r>
    <r>
      <rPr>
        <sz val="8"/>
        <rFont val="Arial"/>
        <family val="2"/>
      </rPr>
      <t>CILINDROS</t>
    </r>
    <r>
      <rPr>
        <sz val="8"/>
        <rFont val="Times New Roman"/>
        <family val="1"/>
      </rPr>
      <t xml:space="preserve"> </t>
    </r>
    <r>
      <rPr>
        <sz val="8"/>
        <rFont val="Arial"/>
        <family val="2"/>
      </rPr>
      <t>DE</t>
    </r>
    <r>
      <rPr>
        <sz val="8"/>
        <rFont val="Times New Roman"/>
        <family val="1"/>
      </rPr>
      <t xml:space="preserve"> </t>
    </r>
    <r>
      <rPr>
        <sz val="8"/>
        <rFont val="Arial"/>
        <family val="2"/>
      </rPr>
      <t>45</t>
    </r>
    <r>
      <rPr>
        <sz val="8"/>
        <rFont val="Times New Roman"/>
        <family val="1"/>
      </rPr>
      <t xml:space="preserve"> </t>
    </r>
    <r>
      <rPr>
        <sz val="8"/>
        <rFont val="Arial"/>
        <family val="2"/>
      </rPr>
      <t>KG</t>
    </r>
  </si>
  <si>
    <r>
      <rPr>
        <sz val="8"/>
        <rFont val="Arial"/>
        <family val="2"/>
      </rPr>
      <t>08.02.002</t>
    </r>
  </si>
  <si>
    <r>
      <rPr>
        <sz val="8"/>
        <rFont val="Arial"/>
        <family val="2"/>
      </rPr>
      <t>AG-05</t>
    </r>
    <r>
      <rPr>
        <sz val="8"/>
        <rFont val="Times New Roman"/>
        <family val="1"/>
      </rPr>
      <t xml:space="preserve"> </t>
    </r>
    <r>
      <rPr>
        <sz val="8"/>
        <rFont val="Arial"/>
        <family val="2"/>
      </rPr>
      <t>ABRIGO</t>
    </r>
    <r>
      <rPr>
        <sz val="8"/>
        <rFont val="Times New Roman"/>
        <family val="1"/>
      </rPr>
      <t xml:space="preserve"> </t>
    </r>
    <r>
      <rPr>
        <sz val="8"/>
        <rFont val="Arial"/>
        <family val="2"/>
      </rPr>
      <t>PARA</t>
    </r>
    <r>
      <rPr>
        <sz val="8"/>
        <rFont val="Times New Roman"/>
        <family val="1"/>
      </rPr>
      <t xml:space="preserve"> </t>
    </r>
    <r>
      <rPr>
        <sz val="8"/>
        <rFont val="Arial"/>
        <family val="2"/>
      </rPr>
      <t>GAS</t>
    </r>
    <r>
      <rPr>
        <sz val="8"/>
        <rFont val="Times New Roman"/>
        <family val="1"/>
      </rPr>
      <t xml:space="preserve"> </t>
    </r>
    <r>
      <rPr>
        <sz val="8"/>
        <rFont val="Arial"/>
        <family val="2"/>
      </rPr>
      <t>COM</t>
    </r>
    <r>
      <rPr>
        <sz val="8"/>
        <rFont val="Times New Roman"/>
        <family val="1"/>
      </rPr>
      <t xml:space="preserve"> </t>
    </r>
    <r>
      <rPr>
        <sz val="8"/>
        <rFont val="Arial"/>
        <family val="2"/>
      </rPr>
      <t>4</t>
    </r>
    <r>
      <rPr>
        <sz val="8"/>
        <rFont val="Times New Roman"/>
        <family val="1"/>
      </rPr>
      <t xml:space="preserve"> </t>
    </r>
    <r>
      <rPr>
        <sz val="8"/>
        <rFont val="Arial"/>
        <family val="2"/>
      </rPr>
      <t>CILINDROS</t>
    </r>
    <r>
      <rPr>
        <sz val="8"/>
        <rFont val="Times New Roman"/>
        <family val="1"/>
      </rPr>
      <t xml:space="preserve"> </t>
    </r>
    <r>
      <rPr>
        <sz val="8"/>
        <rFont val="Arial"/>
        <family val="2"/>
      </rPr>
      <t>DE</t>
    </r>
    <r>
      <rPr>
        <sz val="8"/>
        <rFont val="Times New Roman"/>
        <family val="1"/>
      </rPr>
      <t xml:space="preserve"> </t>
    </r>
    <r>
      <rPr>
        <sz val="8"/>
        <rFont val="Arial"/>
        <family val="2"/>
      </rPr>
      <t>45</t>
    </r>
    <r>
      <rPr>
        <sz val="8"/>
        <rFont val="Times New Roman"/>
        <family val="1"/>
      </rPr>
      <t xml:space="preserve"> </t>
    </r>
    <r>
      <rPr>
        <sz val="8"/>
        <rFont val="Arial"/>
        <family val="2"/>
      </rPr>
      <t>KG</t>
    </r>
  </si>
  <si>
    <r>
      <rPr>
        <sz val="8"/>
        <rFont val="Arial"/>
        <family val="2"/>
      </rPr>
      <t>08.02.003</t>
    </r>
  </si>
  <si>
    <r>
      <rPr>
        <sz val="8"/>
        <rFont val="Arial"/>
        <family val="2"/>
      </rPr>
      <t>AG-06</t>
    </r>
    <r>
      <rPr>
        <sz val="8"/>
        <rFont val="Times New Roman"/>
        <family val="1"/>
      </rPr>
      <t xml:space="preserve"> </t>
    </r>
    <r>
      <rPr>
        <sz val="8"/>
        <rFont val="Arial"/>
        <family val="2"/>
      </rPr>
      <t>ABRIGO</t>
    </r>
    <r>
      <rPr>
        <sz val="8"/>
        <rFont val="Times New Roman"/>
        <family val="1"/>
      </rPr>
      <t xml:space="preserve"> </t>
    </r>
    <r>
      <rPr>
        <sz val="8"/>
        <rFont val="Arial"/>
        <family val="2"/>
      </rPr>
      <t>PARA</t>
    </r>
    <r>
      <rPr>
        <sz val="8"/>
        <rFont val="Times New Roman"/>
        <family val="1"/>
      </rPr>
      <t xml:space="preserve"> </t>
    </r>
    <r>
      <rPr>
        <sz val="8"/>
        <rFont val="Arial"/>
        <family val="2"/>
      </rPr>
      <t>GAS</t>
    </r>
    <r>
      <rPr>
        <sz val="8"/>
        <rFont val="Times New Roman"/>
        <family val="1"/>
      </rPr>
      <t xml:space="preserve"> </t>
    </r>
    <r>
      <rPr>
        <sz val="8"/>
        <rFont val="Arial"/>
        <family val="2"/>
      </rPr>
      <t>COM</t>
    </r>
    <r>
      <rPr>
        <sz val="8"/>
        <rFont val="Times New Roman"/>
        <family val="1"/>
      </rPr>
      <t xml:space="preserve"> </t>
    </r>
    <r>
      <rPr>
        <sz val="8"/>
        <rFont val="Arial"/>
        <family val="2"/>
      </rPr>
      <t>6</t>
    </r>
    <r>
      <rPr>
        <sz val="8"/>
        <rFont val="Times New Roman"/>
        <family val="1"/>
      </rPr>
      <t xml:space="preserve"> </t>
    </r>
    <r>
      <rPr>
        <sz val="8"/>
        <rFont val="Arial"/>
        <family val="2"/>
      </rPr>
      <t>CILINDROS</t>
    </r>
    <r>
      <rPr>
        <sz val="8"/>
        <rFont val="Times New Roman"/>
        <family val="1"/>
      </rPr>
      <t xml:space="preserve"> </t>
    </r>
    <r>
      <rPr>
        <sz val="8"/>
        <rFont val="Arial"/>
        <family val="2"/>
      </rPr>
      <t>DE</t>
    </r>
    <r>
      <rPr>
        <sz val="8"/>
        <rFont val="Times New Roman"/>
        <family val="1"/>
      </rPr>
      <t xml:space="preserve"> </t>
    </r>
    <r>
      <rPr>
        <sz val="8"/>
        <rFont val="Arial"/>
        <family val="2"/>
      </rPr>
      <t>45</t>
    </r>
    <r>
      <rPr>
        <sz val="8"/>
        <rFont val="Times New Roman"/>
        <family val="1"/>
      </rPr>
      <t xml:space="preserve"> </t>
    </r>
    <r>
      <rPr>
        <sz val="8"/>
        <rFont val="Arial"/>
        <family val="2"/>
      </rPr>
      <t>KG</t>
    </r>
  </si>
  <si>
    <r>
      <rPr>
        <sz val="8"/>
        <rFont val="Arial"/>
        <family val="2"/>
      </rPr>
      <t>08.02.004</t>
    </r>
  </si>
  <si>
    <r>
      <rPr>
        <sz val="8"/>
        <rFont val="Arial"/>
        <family val="2"/>
      </rPr>
      <t>AG-07</t>
    </r>
    <r>
      <rPr>
        <sz val="8"/>
        <rFont val="Times New Roman"/>
        <family val="1"/>
      </rPr>
      <t xml:space="preserve"> </t>
    </r>
    <r>
      <rPr>
        <sz val="8"/>
        <rFont val="Arial"/>
        <family val="2"/>
      </rPr>
      <t>ABRIGO</t>
    </r>
    <r>
      <rPr>
        <sz val="8"/>
        <rFont val="Times New Roman"/>
        <family val="1"/>
      </rPr>
      <t xml:space="preserve"> </t>
    </r>
    <r>
      <rPr>
        <sz val="8"/>
        <rFont val="Arial"/>
        <family val="2"/>
      </rPr>
      <t>PARA</t>
    </r>
    <r>
      <rPr>
        <sz val="8"/>
        <rFont val="Times New Roman"/>
        <family val="1"/>
      </rPr>
      <t xml:space="preserve"> </t>
    </r>
    <r>
      <rPr>
        <sz val="8"/>
        <rFont val="Arial"/>
        <family val="2"/>
      </rPr>
      <t>MEDIDOR</t>
    </r>
    <r>
      <rPr>
        <sz val="8"/>
        <rFont val="Times New Roman"/>
        <family val="1"/>
      </rPr>
      <t xml:space="preserve"> </t>
    </r>
    <r>
      <rPr>
        <sz val="8"/>
        <rFont val="Arial"/>
        <family val="2"/>
      </rPr>
      <t>COMGAS</t>
    </r>
    <r>
      <rPr>
        <sz val="8"/>
        <rFont val="Times New Roman"/>
        <family val="1"/>
      </rPr>
      <t xml:space="preserve"> </t>
    </r>
    <r>
      <rPr>
        <sz val="8"/>
        <rFont val="Arial"/>
        <family val="2"/>
      </rPr>
      <t>60X60X30CM</t>
    </r>
  </si>
  <si>
    <r>
      <rPr>
        <sz val="8"/>
        <rFont val="Arial"/>
        <family val="2"/>
      </rPr>
      <t>08.02.005</t>
    </r>
  </si>
  <si>
    <r>
      <rPr>
        <sz val="8"/>
        <rFont val="Arial"/>
        <family val="2"/>
      </rPr>
      <t>AG-08</t>
    </r>
    <r>
      <rPr>
        <sz val="8"/>
        <rFont val="Times New Roman"/>
        <family val="1"/>
      </rPr>
      <t xml:space="preserve"> </t>
    </r>
    <r>
      <rPr>
        <sz val="8"/>
        <rFont val="Arial"/>
        <family val="2"/>
      </rPr>
      <t>ABRIGO</t>
    </r>
    <r>
      <rPr>
        <sz val="8"/>
        <rFont val="Times New Roman"/>
        <family val="1"/>
      </rPr>
      <t xml:space="preserve"> </t>
    </r>
    <r>
      <rPr>
        <sz val="8"/>
        <rFont val="Arial"/>
        <family val="2"/>
      </rPr>
      <t>PARA</t>
    </r>
    <r>
      <rPr>
        <sz val="8"/>
        <rFont val="Times New Roman"/>
        <family val="1"/>
      </rPr>
      <t xml:space="preserve"> </t>
    </r>
    <r>
      <rPr>
        <sz val="8"/>
        <rFont val="Arial"/>
        <family val="2"/>
      </rPr>
      <t>GAS</t>
    </r>
    <r>
      <rPr>
        <sz val="8"/>
        <rFont val="Times New Roman"/>
        <family val="1"/>
      </rPr>
      <t xml:space="preserve"> </t>
    </r>
    <r>
      <rPr>
        <sz val="8"/>
        <rFont val="Arial"/>
        <family val="2"/>
      </rPr>
      <t>COM</t>
    </r>
    <r>
      <rPr>
        <sz val="8"/>
        <rFont val="Times New Roman"/>
        <family val="1"/>
      </rPr>
      <t xml:space="preserve"> </t>
    </r>
    <r>
      <rPr>
        <sz val="8"/>
        <rFont val="Arial"/>
        <family val="2"/>
      </rPr>
      <t>2</t>
    </r>
    <r>
      <rPr>
        <sz val="8"/>
        <rFont val="Times New Roman"/>
        <family val="1"/>
      </rPr>
      <t xml:space="preserve"> </t>
    </r>
    <r>
      <rPr>
        <sz val="8"/>
        <rFont val="Arial"/>
        <family val="2"/>
      </rPr>
      <t>BUJOES</t>
    </r>
    <r>
      <rPr>
        <sz val="8"/>
        <rFont val="Times New Roman"/>
        <family val="1"/>
      </rPr>
      <t xml:space="preserve"> </t>
    </r>
    <r>
      <rPr>
        <sz val="8"/>
        <rFont val="Arial"/>
        <family val="2"/>
      </rPr>
      <t>DE</t>
    </r>
    <r>
      <rPr>
        <sz val="8"/>
        <rFont val="Times New Roman"/>
        <family val="1"/>
      </rPr>
      <t xml:space="preserve"> </t>
    </r>
    <r>
      <rPr>
        <sz val="8"/>
        <rFont val="Arial"/>
        <family val="2"/>
      </rPr>
      <t>13</t>
    </r>
    <r>
      <rPr>
        <sz val="8"/>
        <rFont val="Times New Roman"/>
        <family val="1"/>
      </rPr>
      <t xml:space="preserve"> </t>
    </r>
    <r>
      <rPr>
        <sz val="8"/>
        <rFont val="Arial"/>
        <family val="2"/>
      </rPr>
      <t>KG</t>
    </r>
  </si>
  <si>
    <r>
      <rPr>
        <sz val="8"/>
        <rFont val="Arial"/>
        <family val="2"/>
      </rPr>
      <t>08.02.016</t>
    </r>
  </si>
  <si>
    <r>
      <rPr>
        <sz val="8"/>
        <rFont val="Arial"/>
        <family val="2"/>
      </rPr>
      <t>PROTECAO</t>
    </r>
    <r>
      <rPr>
        <sz val="8"/>
        <rFont val="Times New Roman"/>
        <family val="1"/>
      </rPr>
      <t xml:space="preserve"> </t>
    </r>
    <r>
      <rPr>
        <sz val="8"/>
        <rFont val="Arial"/>
        <family val="2"/>
      </rPr>
      <t>ANTICORROSIVA</t>
    </r>
    <r>
      <rPr>
        <sz val="8"/>
        <rFont val="Times New Roman"/>
        <family val="1"/>
      </rPr>
      <t xml:space="preserve"> </t>
    </r>
    <r>
      <rPr>
        <sz val="8"/>
        <rFont val="Arial"/>
        <family val="2"/>
      </rPr>
      <t>PARA</t>
    </r>
    <r>
      <rPr>
        <sz val="8"/>
        <rFont val="Times New Roman"/>
        <family val="1"/>
      </rPr>
      <t xml:space="preserve"> </t>
    </r>
    <r>
      <rPr>
        <sz val="8"/>
        <rFont val="Arial"/>
        <family val="2"/>
      </rPr>
      <t>RAMAIS</t>
    </r>
    <r>
      <rPr>
        <sz val="8"/>
        <rFont val="Times New Roman"/>
        <family val="1"/>
      </rPr>
      <t xml:space="preserve"> </t>
    </r>
    <r>
      <rPr>
        <sz val="8"/>
        <rFont val="Arial"/>
        <family val="2"/>
      </rPr>
      <t>SOB</t>
    </r>
    <r>
      <rPr>
        <sz val="8"/>
        <rFont val="Times New Roman"/>
        <family val="1"/>
      </rPr>
      <t xml:space="preserve"> </t>
    </r>
    <r>
      <rPr>
        <sz val="8"/>
        <rFont val="Arial"/>
        <family val="2"/>
      </rPr>
      <t>A</t>
    </r>
    <r>
      <rPr>
        <sz val="8"/>
        <rFont val="Times New Roman"/>
        <family val="1"/>
      </rPr>
      <t xml:space="preserve"> </t>
    </r>
    <r>
      <rPr>
        <sz val="8"/>
        <rFont val="Arial"/>
        <family val="2"/>
      </rPr>
      <t>TERRA</t>
    </r>
  </si>
  <si>
    <r>
      <rPr>
        <sz val="8"/>
        <rFont val="Arial"/>
        <family val="2"/>
      </rPr>
      <t>08.02.017</t>
    </r>
  </si>
  <si>
    <r>
      <rPr>
        <sz val="8"/>
        <rFont val="Arial"/>
        <family val="2"/>
      </rPr>
      <t>PROTECAO</t>
    </r>
    <r>
      <rPr>
        <sz val="8"/>
        <rFont val="Times New Roman"/>
        <family val="1"/>
      </rPr>
      <t xml:space="preserve"> </t>
    </r>
    <r>
      <rPr>
        <sz val="8"/>
        <rFont val="Arial"/>
        <family val="2"/>
      </rPr>
      <t>MECANICA</t>
    </r>
    <r>
      <rPr>
        <sz val="8"/>
        <rFont val="Times New Roman"/>
        <family val="1"/>
      </rPr>
      <t xml:space="preserve"> </t>
    </r>
    <r>
      <rPr>
        <sz val="8"/>
        <rFont val="Arial"/>
        <family val="2"/>
      </rPr>
      <t>PARA</t>
    </r>
    <r>
      <rPr>
        <sz val="8"/>
        <rFont val="Times New Roman"/>
        <family val="1"/>
      </rPr>
      <t xml:space="preserve"> </t>
    </r>
    <r>
      <rPr>
        <sz val="8"/>
        <rFont val="Arial"/>
        <family val="2"/>
      </rPr>
      <t>RAMAIS</t>
    </r>
    <r>
      <rPr>
        <sz val="8"/>
        <rFont val="Times New Roman"/>
        <family val="1"/>
      </rPr>
      <t xml:space="preserve"> </t>
    </r>
    <r>
      <rPr>
        <sz val="8"/>
        <rFont val="Arial"/>
        <family val="2"/>
      </rPr>
      <t>SOB</t>
    </r>
    <r>
      <rPr>
        <sz val="8"/>
        <rFont val="Times New Roman"/>
        <family val="1"/>
      </rPr>
      <t xml:space="preserve"> </t>
    </r>
    <r>
      <rPr>
        <sz val="8"/>
        <rFont val="Arial"/>
        <family val="2"/>
      </rPr>
      <t>ATERRA</t>
    </r>
  </si>
  <si>
    <r>
      <rPr>
        <sz val="8"/>
        <rFont val="Arial"/>
        <family val="2"/>
      </rPr>
      <t>08.02.021</t>
    </r>
  </si>
  <si>
    <r>
      <rPr>
        <sz val="8"/>
        <rFont val="Arial"/>
        <family val="2"/>
      </rPr>
      <t>VG-01</t>
    </r>
    <r>
      <rPr>
        <sz val="8"/>
        <rFont val="Times New Roman"/>
        <family val="1"/>
      </rPr>
      <t xml:space="preserve"> </t>
    </r>
    <r>
      <rPr>
        <sz val="8"/>
        <rFont val="Arial"/>
        <family val="2"/>
      </rPr>
      <t>VALVULA</t>
    </r>
    <r>
      <rPr>
        <sz val="8"/>
        <rFont val="Times New Roman"/>
        <family val="1"/>
      </rPr>
      <t xml:space="preserve"> </t>
    </r>
    <r>
      <rPr>
        <sz val="8"/>
        <rFont val="Arial"/>
        <family val="2"/>
      </rPr>
      <t>E</t>
    </r>
    <r>
      <rPr>
        <sz val="8"/>
        <rFont val="Times New Roman"/>
        <family val="1"/>
      </rPr>
      <t xml:space="preserve"> </t>
    </r>
    <r>
      <rPr>
        <sz val="8"/>
        <rFont val="Arial"/>
        <family val="2"/>
      </rPr>
      <t>REGULADOR</t>
    </r>
    <r>
      <rPr>
        <sz val="8"/>
        <rFont val="Times New Roman"/>
        <family val="1"/>
      </rPr>
      <t xml:space="preserve"> </t>
    </r>
    <r>
      <rPr>
        <sz val="8"/>
        <rFont val="Arial"/>
        <family val="2"/>
      </rPr>
      <t>DE</t>
    </r>
    <r>
      <rPr>
        <sz val="8"/>
        <rFont val="Times New Roman"/>
        <family val="1"/>
      </rPr>
      <t xml:space="preserve"> </t>
    </r>
    <r>
      <rPr>
        <sz val="8"/>
        <rFont val="Arial"/>
        <family val="2"/>
      </rPr>
      <t>PRESSAO</t>
    </r>
    <r>
      <rPr>
        <sz val="8"/>
        <rFont val="Times New Roman"/>
        <family val="1"/>
      </rPr>
      <t xml:space="preserve"> </t>
    </r>
    <r>
      <rPr>
        <sz val="8"/>
        <rFont val="Arial"/>
        <family val="2"/>
      </rPr>
      <t>DE</t>
    </r>
    <r>
      <rPr>
        <sz val="8"/>
        <rFont val="Times New Roman"/>
        <family val="1"/>
      </rPr>
      <t xml:space="preserve"> </t>
    </r>
    <r>
      <rPr>
        <sz val="8"/>
        <rFont val="Arial"/>
        <family val="2"/>
      </rPr>
      <t>GAS</t>
    </r>
  </si>
  <si>
    <r>
      <rPr>
        <sz val="8"/>
        <rFont val="Arial"/>
        <family val="2"/>
      </rPr>
      <t>08.02.040</t>
    </r>
  </si>
  <si>
    <r>
      <rPr>
        <sz val="8"/>
        <rFont val="Arial"/>
        <family val="2"/>
      </rPr>
      <t>TUBO</t>
    </r>
    <r>
      <rPr>
        <sz val="8"/>
        <rFont val="Times New Roman"/>
        <family val="1"/>
      </rPr>
      <t xml:space="preserve"> </t>
    </r>
    <r>
      <rPr>
        <sz val="8"/>
        <rFont val="Arial"/>
        <family val="2"/>
      </rPr>
      <t>ACO</t>
    </r>
    <r>
      <rPr>
        <sz val="8"/>
        <rFont val="Times New Roman"/>
        <family val="1"/>
      </rPr>
      <t xml:space="preserve"> </t>
    </r>
    <r>
      <rPr>
        <sz val="8"/>
        <rFont val="Arial"/>
        <family val="2"/>
      </rPr>
      <t>GALV</t>
    </r>
    <r>
      <rPr>
        <sz val="8"/>
        <rFont val="Times New Roman"/>
        <family val="1"/>
      </rPr>
      <t xml:space="preserve"> </t>
    </r>
    <r>
      <rPr>
        <sz val="8"/>
        <rFont val="Arial"/>
        <family val="2"/>
      </rPr>
      <t>NBR5590-CLASSE</t>
    </r>
    <r>
      <rPr>
        <sz val="8"/>
        <rFont val="Times New Roman"/>
        <family val="1"/>
      </rPr>
      <t xml:space="preserve"> </t>
    </r>
    <r>
      <rPr>
        <sz val="8"/>
        <rFont val="Arial"/>
        <family val="2"/>
      </rPr>
      <t>PESADA</t>
    </r>
    <r>
      <rPr>
        <sz val="8"/>
        <rFont val="Times New Roman"/>
        <family val="1"/>
      </rPr>
      <t xml:space="preserve"> </t>
    </r>
    <r>
      <rPr>
        <sz val="8"/>
        <rFont val="Arial"/>
        <family val="2"/>
      </rPr>
      <t>DN</t>
    </r>
    <r>
      <rPr>
        <sz val="8"/>
        <rFont val="Times New Roman"/>
        <family val="1"/>
      </rPr>
      <t xml:space="preserve"> </t>
    </r>
    <r>
      <rPr>
        <sz val="8"/>
        <rFont val="Arial"/>
        <family val="2"/>
      </rPr>
      <t>20MM</t>
    </r>
    <r>
      <rPr>
        <sz val="8"/>
        <rFont val="Times New Roman"/>
        <family val="1"/>
      </rPr>
      <t xml:space="preserve"> </t>
    </r>
    <r>
      <rPr>
        <sz val="8"/>
        <rFont val="Arial"/>
        <family val="2"/>
      </rPr>
      <t>(3/4")</t>
    </r>
    <r>
      <rPr>
        <sz val="8"/>
        <rFont val="Times New Roman"/>
        <family val="1"/>
      </rPr>
      <t xml:space="preserve"> </t>
    </r>
    <r>
      <rPr>
        <sz val="8"/>
        <rFont val="Arial"/>
        <family val="2"/>
      </rPr>
      <t>INCL</t>
    </r>
    <r>
      <rPr>
        <sz val="8"/>
        <rFont val="Times New Roman"/>
        <family val="1"/>
      </rPr>
      <t xml:space="preserve"> </t>
    </r>
    <r>
      <rPr>
        <sz val="8"/>
        <rFont val="Arial"/>
        <family val="2"/>
      </rPr>
      <t>CONEXOES</t>
    </r>
  </si>
  <si>
    <r>
      <rPr>
        <sz val="8"/>
        <rFont val="Arial"/>
        <family val="2"/>
      </rPr>
      <t>08.02.041</t>
    </r>
  </si>
  <si>
    <r>
      <rPr>
        <sz val="8"/>
        <rFont val="Arial"/>
        <family val="2"/>
      </rPr>
      <t>TUBO</t>
    </r>
    <r>
      <rPr>
        <sz val="8"/>
        <rFont val="Times New Roman"/>
        <family val="1"/>
      </rPr>
      <t xml:space="preserve"> </t>
    </r>
    <r>
      <rPr>
        <sz val="8"/>
        <rFont val="Arial"/>
        <family val="2"/>
      </rPr>
      <t>ACO</t>
    </r>
    <r>
      <rPr>
        <sz val="8"/>
        <rFont val="Times New Roman"/>
        <family val="1"/>
      </rPr>
      <t xml:space="preserve"> </t>
    </r>
    <r>
      <rPr>
        <sz val="8"/>
        <rFont val="Arial"/>
        <family val="2"/>
      </rPr>
      <t>GALV</t>
    </r>
    <r>
      <rPr>
        <sz val="8"/>
        <rFont val="Times New Roman"/>
        <family val="1"/>
      </rPr>
      <t xml:space="preserve"> </t>
    </r>
    <r>
      <rPr>
        <sz val="8"/>
        <rFont val="Arial"/>
        <family val="2"/>
      </rPr>
      <t>NBR5590-CLASSE</t>
    </r>
    <r>
      <rPr>
        <sz val="8"/>
        <rFont val="Times New Roman"/>
        <family val="1"/>
      </rPr>
      <t xml:space="preserve"> </t>
    </r>
    <r>
      <rPr>
        <sz val="8"/>
        <rFont val="Arial"/>
        <family val="2"/>
      </rPr>
      <t>PESADA</t>
    </r>
    <r>
      <rPr>
        <sz val="8"/>
        <rFont val="Times New Roman"/>
        <family val="1"/>
      </rPr>
      <t xml:space="preserve"> </t>
    </r>
    <r>
      <rPr>
        <sz val="8"/>
        <rFont val="Arial"/>
        <family val="2"/>
      </rPr>
      <t>DN</t>
    </r>
    <r>
      <rPr>
        <sz val="8"/>
        <rFont val="Times New Roman"/>
        <family val="1"/>
      </rPr>
      <t xml:space="preserve"> </t>
    </r>
    <r>
      <rPr>
        <sz val="8"/>
        <rFont val="Arial"/>
        <family val="2"/>
      </rPr>
      <t>25MM</t>
    </r>
    <r>
      <rPr>
        <sz val="8"/>
        <rFont val="Times New Roman"/>
        <family val="1"/>
      </rPr>
      <t xml:space="preserve"> </t>
    </r>
    <r>
      <rPr>
        <sz val="8"/>
        <rFont val="Arial"/>
        <family val="2"/>
      </rPr>
      <t>(1")</t>
    </r>
    <r>
      <rPr>
        <sz val="8"/>
        <rFont val="Times New Roman"/>
        <family val="1"/>
      </rPr>
      <t xml:space="preserve"> </t>
    </r>
    <r>
      <rPr>
        <sz val="8"/>
        <rFont val="Arial"/>
        <family val="2"/>
      </rPr>
      <t>INCL</t>
    </r>
    <r>
      <rPr>
        <sz val="8"/>
        <rFont val="Times New Roman"/>
        <family val="1"/>
      </rPr>
      <t xml:space="preserve"> </t>
    </r>
    <r>
      <rPr>
        <sz val="8"/>
        <rFont val="Arial"/>
        <family val="2"/>
      </rPr>
      <t>CONEXOES</t>
    </r>
  </si>
  <si>
    <r>
      <rPr>
        <sz val="8"/>
        <rFont val="Arial"/>
        <family val="2"/>
      </rPr>
      <t>08.02.042</t>
    </r>
  </si>
  <si>
    <r>
      <rPr>
        <sz val="8"/>
        <rFont val="Arial"/>
        <family val="2"/>
      </rPr>
      <t>TUBO</t>
    </r>
    <r>
      <rPr>
        <sz val="8"/>
        <rFont val="Times New Roman"/>
        <family val="1"/>
      </rPr>
      <t xml:space="preserve"> </t>
    </r>
    <r>
      <rPr>
        <sz val="8"/>
        <rFont val="Arial"/>
        <family val="2"/>
      </rPr>
      <t>ACO</t>
    </r>
    <r>
      <rPr>
        <sz val="8"/>
        <rFont val="Times New Roman"/>
        <family val="1"/>
      </rPr>
      <t xml:space="preserve"> </t>
    </r>
    <r>
      <rPr>
        <sz val="8"/>
        <rFont val="Arial"/>
        <family val="2"/>
      </rPr>
      <t>GALV</t>
    </r>
    <r>
      <rPr>
        <sz val="8"/>
        <rFont val="Times New Roman"/>
        <family val="1"/>
      </rPr>
      <t xml:space="preserve"> </t>
    </r>
    <r>
      <rPr>
        <sz val="8"/>
        <rFont val="Arial"/>
        <family val="2"/>
      </rPr>
      <t>NBR5590-CLASSE</t>
    </r>
    <r>
      <rPr>
        <sz val="8"/>
        <rFont val="Times New Roman"/>
        <family val="1"/>
      </rPr>
      <t xml:space="preserve"> </t>
    </r>
    <r>
      <rPr>
        <sz val="8"/>
        <rFont val="Arial"/>
        <family val="2"/>
      </rPr>
      <t>PESADA</t>
    </r>
    <r>
      <rPr>
        <sz val="8"/>
        <rFont val="Times New Roman"/>
        <family val="1"/>
      </rPr>
      <t xml:space="preserve"> </t>
    </r>
    <r>
      <rPr>
        <sz val="8"/>
        <rFont val="Arial"/>
        <family val="2"/>
      </rPr>
      <t>DN</t>
    </r>
    <r>
      <rPr>
        <sz val="8"/>
        <rFont val="Times New Roman"/>
        <family val="1"/>
      </rPr>
      <t xml:space="preserve"> </t>
    </r>
    <r>
      <rPr>
        <sz val="8"/>
        <rFont val="Arial"/>
        <family val="2"/>
      </rPr>
      <t>32MM</t>
    </r>
    <r>
      <rPr>
        <sz val="8"/>
        <rFont val="Times New Roman"/>
        <family val="1"/>
      </rPr>
      <t xml:space="preserve"> </t>
    </r>
    <r>
      <rPr>
        <sz val="8"/>
        <rFont val="Arial"/>
        <family val="2"/>
      </rPr>
      <t>(1</t>
    </r>
    <r>
      <rPr>
        <sz val="8"/>
        <rFont val="Times New Roman"/>
        <family val="1"/>
      </rPr>
      <t xml:space="preserve"> </t>
    </r>
    <r>
      <rPr>
        <sz val="8"/>
        <rFont val="Arial"/>
        <family val="2"/>
      </rPr>
      <t>1/4")</t>
    </r>
    <r>
      <rPr>
        <sz val="8"/>
        <rFont val="Times New Roman"/>
        <family val="1"/>
      </rPr>
      <t xml:space="preserve"> </t>
    </r>
    <r>
      <rPr>
        <sz val="8"/>
        <rFont val="Arial"/>
        <family val="2"/>
      </rPr>
      <t>INCL</t>
    </r>
    <r>
      <rPr>
        <sz val="8"/>
        <rFont val="Times New Roman"/>
        <family val="1"/>
      </rPr>
      <t xml:space="preserve"> </t>
    </r>
    <r>
      <rPr>
        <sz val="8"/>
        <rFont val="Arial"/>
        <family val="2"/>
      </rPr>
      <t>CONEXOES</t>
    </r>
  </si>
  <si>
    <r>
      <rPr>
        <sz val="8"/>
        <rFont val="Arial"/>
        <family val="2"/>
      </rPr>
      <t>08.02.043</t>
    </r>
  </si>
  <si>
    <r>
      <rPr>
        <sz val="8"/>
        <rFont val="Arial"/>
        <family val="2"/>
      </rPr>
      <t>TUBO</t>
    </r>
    <r>
      <rPr>
        <sz val="8"/>
        <rFont val="Times New Roman"/>
        <family val="1"/>
      </rPr>
      <t xml:space="preserve"> </t>
    </r>
    <r>
      <rPr>
        <sz val="8"/>
        <rFont val="Arial"/>
        <family val="2"/>
      </rPr>
      <t>ACO</t>
    </r>
    <r>
      <rPr>
        <sz val="8"/>
        <rFont val="Times New Roman"/>
        <family val="1"/>
      </rPr>
      <t xml:space="preserve"> </t>
    </r>
    <r>
      <rPr>
        <sz val="8"/>
        <rFont val="Arial"/>
        <family val="2"/>
      </rPr>
      <t>GALV</t>
    </r>
    <r>
      <rPr>
        <sz val="8"/>
        <rFont val="Times New Roman"/>
        <family val="1"/>
      </rPr>
      <t xml:space="preserve"> </t>
    </r>
    <r>
      <rPr>
        <sz val="8"/>
        <rFont val="Arial"/>
        <family val="2"/>
      </rPr>
      <t>NBR5590-CLASSE</t>
    </r>
    <r>
      <rPr>
        <sz val="8"/>
        <rFont val="Times New Roman"/>
        <family val="1"/>
      </rPr>
      <t xml:space="preserve"> </t>
    </r>
    <r>
      <rPr>
        <sz val="8"/>
        <rFont val="Arial"/>
        <family val="2"/>
      </rPr>
      <t>PESADA</t>
    </r>
    <r>
      <rPr>
        <sz val="8"/>
        <rFont val="Times New Roman"/>
        <family val="1"/>
      </rPr>
      <t xml:space="preserve"> </t>
    </r>
    <r>
      <rPr>
        <sz val="8"/>
        <rFont val="Arial"/>
        <family val="2"/>
      </rPr>
      <t>DN</t>
    </r>
    <r>
      <rPr>
        <sz val="8"/>
        <rFont val="Times New Roman"/>
        <family val="1"/>
      </rPr>
      <t xml:space="preserve"> </t>
    </r>
    <r>
      <rPr>
        <sz val="8"/>
        <rFont val="Arial"/>
        <family val="2"/>
      </rPr>
      <t>40MM</t>
    </r>
    <r>
      <rPr>
        <sz val="8"/>
        <rFont val="Times New Roman"/>
        <family val="1"/>
      </rPr>
      <t xml:space="preserve"> </t>
    </r>
    <r>
      <rPr>
        <sz val="8"/>
        <rFont val="Arial"/>
        <family val="2"/>
      </rPr>
      <t>(1</t>
    </r>
    <r>
      <rPr>
        <sz val="8"/>
        <rFont val="Times New Roman"/>
        <family val="1"/>
      </rPr>
      <t xml:space="preserve"> </t>
    </r>
    <r>
      <rPr>
        <sz val="8"/>
        <rFont val="Arial"/>
        <family val="2"/>
      </rPr>
      <t>1/2")</t>
    </r>
    <r>
      <rPr>
        <sz val="8"/>
        <rFont val="Times New Roman"/>
        <family val="1"/>
      </rPr>
      <t xml:space="preserve"> </t>
    </r>
    <r>
      <rPr>
        <sz val="8"/>
        <rFont val="Arial"/>
        <family val="2"/>
      </rPr>
      <t>INCL</t>
    </r>
    <r>
      <rPr>
        <sz val="8"/>
        <rFont val="Times New Roman"/>
        <family val="1"/>
      </rPr>
      <t xml:space="preserve"> </t>
    </r>
    <r>
      <rPr>
        <sz val="8"/>
        <rFont val="Arial"/>
        <family val="2"/>
      </rPr>
      <t>CONEXOES</t>
    </r>
  </si>
  <si>
    <r>
      <rPr>
        <sz val="8"/>
        <rFont val="Arial"/>
        <family val="2"/>
      </rPr>
      <t>08.02.050</t>
    </r>
  </si>
  <si>
    <r>
      <rPr>
        <sz val="8"/>
        <rFont val="Arial"/>
        <family val="2"/>
      </rPr>
      <t>ENVOLVIMENTO</t>
    </r>
    <r>
      <rPr>
        <sz val="8"/>
        <rFont val="Times New Roman"/>
        <family val="1"/>
      </rPr>
      <t xml:space="preserve"> </t>
    </r>
    <r>
      <rPr>
        <sz val="8"/>
        <rFont val="Arial"/>
        <family val="2"/>
      </rPr>
      <t>C/</t>
    </r>
    <r>
      <rPr>
        <sz val="8"/>
        <rFont val="Times New Roman"/>
        <family val="1"/>
      </rPr>
      <t xml:space="preserve"> </t>
    </r>
    <r>
      <rPr>
        <sz val="8"/>
        <rFont val="Arial"/>
        <family val="2"/>
      </rPr>
      <t>TUBO</t>
    </r>
    <r>
      <rPr>
        <sz val="8"/>
        <rFont val="Times New Roman"/>
        <family val="1"/>
      </rPr>
      <t xml:space="preserve"> </t>
    </r>
    <r>
      <rPr>
        <sz val="8"/>
        <rFont val="Arial"/>
        <family val="2"/>
      </rPr>
      <t>DE</t>
    </r>
    <r>
      <rPr>
        <sz val="8"/>
        <rFont val="Times New Roman"/>
        <family val="1"/>
      </rPr>
      <t xml:space="preserve"> </t>
    </r>
    <r>
      <rPr>
        <sz val="8"/>
        <rFont val="Arial"/>
        <family val="2"/>
      </rPr>
      <t>PVC</t>
    </r>
    <r>
      <rPr>
        <sz val="8"/>
        <rFont val="Times New Roman"/>
        <family val="1"/>
      </rPr>
      <t xml:space="preserve"> </t>
    </r>
    <r>
      <rPr>
        <sz val="8"/>
        <rFont val="Arial"/>
        <family val="2"/>
      </rPr>
      <t>DN</t>
    </r>
    <r>
      <rPr>
        <sz val="8"/>
        <rFont val="Times New Roman"/>
        <family val="1"/>
      </rPr>
      <t xml:space="preserve"> </t>
    </r>
    <r>
      <rPr>
        <sz val="8"/>
        <rFont val="Arial"/>
        <family val="2"/>
      </rPr>
      <t>150MM</t>
    </r>
    <r>
      <rPr>
        <sz val="8"/>
        <rFont val="Times New Roman"/>
        <family val="1"/>
      </rPr>
      <t xml:space="preserve"> </t>
    </r>
    <r>
      <rPr>
        <sz val="8"/>
        <rFont val="Arial"/>
        <family val="2"/>
      </rPr>
      <t>EM</t>
    </r>
    <r>
      <rPr>
        <sz val="8"/>
        <rFont val="Times New Roman"/>
        <family val="1"/>
      </rPr>
      <t xml:space="preserve"> </t>
    </r>
    <r>
      <rPr>
        <sz val="8"/>
        <rFont val="Arial"/>
        <family val="2"/>
      </rPr>
      <t>TUBULACAO</t>
    </r>
    <r>
      <rPr>
        <sz val="8"/>
        <rFont val="Times New Roman"/>
        <family val="1"/>
      </rPr>
      <t xml:space="preserve"> </t>
    </r>
    <r>
      <rPr>
        <sz val="8"/>
        <rFont val="Arial"/>
        <family val="2"/>
      </rPr>
      <t>DE</t>
    </r>
    <r>
      <rPr>
        <sz val="8"/>
        <rFont val="Times New Roman"/>
        <family val="1"/>
      </rPr>
      <t xml:space="preserve"> </t>
    </r>
    <r>
      <rPr>
        <sz val="8"/>
        <rFont val="Arial"/>
        <family val="2"/>
      </rPr>
      <t>GAS</t>
    </r>
    <r>
      <rPr>
        <sz val="8"/>
        <rFont val="Times New Roman"/>
        <family val="1"/>
      </rPr>
      <t xml:space="preserve"> </t>
    </r>
    <r>
      <rPr>
        <sz val="8"/>
        <rFont val="Arial"/>
        <family val="2"/>
      </rPr>
      <t>DE</t>
    </r>
    <r>
      <rPr>
        <sz val="8"/>
        <rFont val="Times New Roman"/>
        <family val="1"/>
      </rPr>
      <t xml:space="preserve"> </t>
    </r>
    <r>
      <rPr>
        <sz val="8"/>
        <rFont val="Arial"/>
        <family val="2"/>
      </rPr>
      <t>RUA</t>
    </r>
  </si>
  <si>
    <r>
      <rPr>
        <sz val="8"/>
        <rFont val="Arial"/>
        <family val="2"/>
      </rPr>
      <t>08.02.060</t>
    </r>
  </si>
  <si>
    <r>
      <rPr>
        <sz val="8"/>
        <rFont val="Arial"/>
        <family val="2"/>
      </rPr>
      <t>TUBO</t>
    </r>
    <r>
      <rPr>
        <sz val="8"/>
        <rFont val="Times New Roman"/>
        <family val="1"/>
      </rPr>
      <t xml:space="preserve"> </t>
    </r>
    <r>
      <rPr>
        <sz val="8"/>
        <rFont val="Arial"/>
        <family val="2"/>
      </rPr>
      <t>DE</t>
    </r>
    <r>
      <rPr>
        <sz val="8"/>
        <rFont val="Times New Roman"/>
        <family val="1"/>
      </rPr>
      <t xml:space="preserve"> </t>
    </r>
    <r>
      <rPr>
        <sz val="8"/>
        <rFont val="Arial"/>
        <family val="2"/>
      </rPr>
      <t>COBRE</t>
    </r>
    <r>
      <rPr>
        <sz val="8"/>
        <rFont val="Times New Roman"/>
        <family val="1"/>
      </rPr>
      <t xml:space="preserve"> </t>
    </r>
    <r>
      <rPr>
        <sz val="8"/>
        <rFont val="Arial"/>
        <family val="2"/>
      </rPr>
      <t>P/</t>
    </r>
    <r>
      <rPr>
        <sz val="8"/>
        <rFont val="Times New Roman"/>
        <family val="1"/>
      </rPr>
      <t xml:space="preserve"> </t>
    </r>
    <r>
      <rPr>
        <sz val="8"/>
        <rFont val="Arial"/>
        <family val="2"/>
      </rPr>
      <t>GAS</t>
    </r>
    <r>
      <rPr>
        <sz val="8"/>
        <rFont val="Times New Roman"/>
        <family val="1"/>
      </rPr>
      <t xml:space="preserve"> </t>
    </r>
    <r>
      <rPr>
        <sz val="8"/>
        <rFont val="Arial"/>
        <family val="2"/>
      </rPr>
      <t>CLASSE</t>
    </r>
    <r>
      <rPr>
        <sz val="8"/>
        <rFont val="Times New Roman"/>
        <family val="1"/>
      </rPr>
      <t xml:space="preserve"> </t>
    </r>
    <r>
      <rPr>
        <sz val="8"/>
        <rFont val="Arial"/>
        <family val="2"/>
      </rPr>
      <t>A</t>
    </r>
    <r>
      <rPr>
        <sz val="8"/>
        <rFont val="Times New Roman"/>
        <family val="1"/>
      </rPr>
      <t xml:space="preserve"> </t>
    </r>
    <r>
      <rPr>
        <sz val="8"/>
        <rFont val="Arial"/>
        <family val="2"/>
      </rPr>
      <t>S/COST</t>
    </r>
    <r>
      <rPr>
        <sz val="8"/>
        <rFont val="Times New Roman"/>
        <family val="1"/>
      </rPr>
      <t xml:space="preserve"> </t>
    </r>
    <r>
      <rPr>
        <sz val="8"/>
        <rFont val="Arial"/>
        <family val="2"/>
      </rPr>
      <t>DN=1/2</t>
    </r>
    <r>
      <rPr>
        <sz val="8"/>
        <rFont val="Times New Roman"/>
        <family val="1"/>
      </rPr>
      <t xml:space="preserve"> </t>
    </r>
    <r>
      <rPr>
        <sz val="8"/>
        <rFont val="Arial"/>
        <family val="2"/>
      </rPr>
      <t>(15)</t>
    </r>
    <r>
      <rPr>
        <sz val="8"/>
        <rFont val="Times New Roman"/>
        <family val="1"/>
      </rPr>
      <t xml:space="preserve"> </t>
    </r>
    <r>
      <rPr>
        <sz val="8"/>
        <rFont val="Arial"/>
        <family val="2"/>
      </rPr>
      <t>SOLDA</t>
    </r>
    <r>
      <rPr>
        <sz val="8"/>
        <rFont val="Times New Roman"/>
        <family val="1"/>
      </rPr>
      <t xml:space="preserve"> </t>
    </r>
    <r>
      <rPr>
        <sz val="8"/>
        <rFont val="Arial"/>
        <family val="2"/>
      </rPr>
      <t>FOSCOPER</t>
    </r>
  </si>
  <si>
    <r>
      <rPr>
        <sz val="8"/>
        <rFont val="Arial"/>
        <family val="2"/>
      </rPr>
      <t>08.02.061</t>
    </r>
  </si>
  <si>
    <r>
      <rPr>
        <sz val="8"/>
        <rFont val="Arial"/>
        <family val="2"/>
      </rPr>
      <t>TUBO</t>
    </r>
    <r>
      <rPr>
        <sz val="8"/>
        <rFont val="Times New Roman"/>
        <family val="1"/>
      </rPr>
      <t xml:space="preserve"> </t>
    </r>
    <r>
      <rPr>
        <sz val="8"/>
        <rFont val="Arial"/>
        <family val="2"/>
      </rPr>
      <t>DE</t>
    </r>
    <r>
      <rPr>
        <sz val="8"/>
        <rFont val="Times New Roman"/>
        <family val="1"/>
      </rPr>
      <t xml:space="preserve"> </t>
    </r>
    <r>
      <rPr>
        <sz val="8"/>
        <rFont val="Arial"/>
        <family val="2"/>
      </rPr>
      <t>COBRE</t>
    </r>
    <r>
      <rPr>
        <sz val="8"/>
        <rFont val="Times New Roman"/>
        <family val="1"/>
      </rPr>
      <t xml:space="preserve"> </t>
    </r>
    <r>
      <rPr>
        <sz val="8"/>
        <rFont val="Arial"/>
        <family val="2"/>
      </rPr>
      <t>P/</t>
    </r>
    <r>
      <rPr>
        <sz val="8"/>
        <rFont val="Times New Roman"/>
        <family val="1"/>
      </rPr>
      <t xml:space="preserve"> </t>
    </r>
    <r>
      <rPr>
        <sz val="8"/>
        <rFont val="Arial"/>
        <family val="2"/>
      </rPr>
      <t>GAS</t>
    </r>
    <r>
      <rPr>
        <sz val="8"/>
        <rFont val="Times New Roman"/>
        <family val="1"/>
      </rPr>
      <t xml:space="preserve"> </t>
    </r>
    <r>
      <rPr>
        <sz val="8"/>
        <rFont val="Arial"/>
        <family val="2"/>
      </rPr>
      <t>CLASSE</t>
    </r>
    <r>
      <rPr>
        <sz val="8"/>
        <rFont val="Times New Roman"/>
        <family val="1"/>
      </rPr>
      <t xml:space="preserve"> </t>
    </r>
    <r>
      <rPr>
        <sz val="8"/>
        <rFont val="Arial"/>
        <family val="2"/>
      </rPr>
      <t>A</t>
    </r>
    <r>
      <rPr>
        <sz val="8"/>
        <rFont val="Times New Roman"/>
        <family val="1"/>
      </rPr>
      <t xml:space="preserve"> </t>
    </r>
    <r>
      <rPr>
        <sz val="8"/>
        <rFont val="Arial"/>
        <family val="2"/>
      </rPr>
      <t>S/COST</t>
    </r>
    <r>
      <rPr>
        <sz val="8"/>
        <rFont val="Times New Roman"/>
        <family val="1"/>
      </rPr>
      <t xml:space="preserve"> </t>
    </r>
    <r>
      <rPr>
        <sz val="8"/>
        <rFont val="Arial"/>
        <family val="2"/>
      </rPr>
      <t>DN=3/4</t>
    </r>
    <r>
      <rPr>
        <sz val="8"/>
        <rFont val="Times New Roman"/>
        <family val="1"/>
      </rPr>
      <t xml:space="preserve"> </t>
    </r>
    <r>
      <rPr>
        <sz val="8"/>
        <rFont val="Arial"/>
        <family val="2"/>
      </rPr>
      <t>(22)</t>
    </r>
    <r>
      <rPr>
        <sz val="8"/>
        <rFont val="Times New Roman"/>
        <family val="1"/>
      </rPr>
      <t xml:space="preserve"> </t>
    </r>
    <r>
      <rPr>
        <sz val="8"/>
        <rFont val="Arial"/>
        <family val="2"/>
      </rPr>
      <t>SOLDA</t>
    </r>
    <r>
      <rPr>
        <sz val="8"/>
        <rFont val="Times New Roman"/>
        <family val="1"/>
      </rPr>
      <t xml:space="preserve"> </t>
    </r>
    <r>
      <rPr>
        <sz val="8"/>
        <rFont val="Arial"/>
        <family val="2"/>
      </rPr>
      <t>FOSCOPER</t>
    </r>
  </si>
  <si>
    <r>
      <rPr>
        <sz val="8"/>
        <rFont val="Arial"/>
        <family val="2"/>
      </rPr>
      <t>08.02.062</t>
    </r>
  </si>
  <si>
    <r>
      <rPr>
        <sz val="8"/>
        <rFont val="Arial"/>
        <family val="2"/>
      </rPr>
      <t>TUBO</t>
    </r>
    <r>
      <rPr>
        <sz val="8"/>
        <rFont val="Times New Roman"/>
        <family val="1"/>
      </rPr>
      <t xml:space="preserve"> </t>
    </r>
    <r>
      <rPr>
        <sz val="8"/>
        <rFont val="Arial"/>
        <family val="2"/>
      </rPr>
      <t>DE</t>
    </r>
    <r>
      <rPr>
        <sz val="8"/>
        <rFont val="Times New Roman"/>
        <family val="1"/>
      </rPr>
      <t xml:space="preserve"> </t>
    </r>
    <r>
      <rPr>
        <sz val="8"/>
        <rFont val="Arial"/>
        <family val="2"/>
      </rPr>
      <t>COBRE</t>
    </r>
    <r>
      <rPr>
        <sz val="8"/>
        <rFont val="Times New Roman"/>
        <family val="1"/>
      </rPr>
      <t xml:space="preserve"> </t>
    </r>
    <r>
      <rPr>
        <sz val="8"/>
        <rFont val="Arial"/>
        <family val="2"/>
      </rPr>
      <t>P/</t>
    </r>
    <r>
      <rPr>
        <sz val="8"/>
        <rFont val="Times New Roman"/>
        <family val="1"/>
      </rPr>
      <t xml:space="preserve"> </t>
    </r>
    <r>
      <rPr>
        <sz val="8"/>
        <rFont val="Arial"/>
        <family val="2"/>
      </rPr>
      <t>GAS</t>
    </r>
    <r>
      <rPr>
        <sz val="8"/>
        <rFont val="Times New Roman"/>
        <family val="1"/>
      </rPr>
      <t xml:space="preserve"> </t>
    </r>
    <r>
      <rPr>
        <sz val="8"/>
        <rFont val="Arial"/>
        <family val="2"/>
      </rPr>
      <t>CLASSE</t>
    </r>
    <r>
      <rPr>
        <sz val="8"/>
        <rFont val="Times New Roman"/>
        <family val="1"/>
      </rPr>
      <t xml:space="preserve"> </t>
    </r>
    <r>
      <rPr>
        <sz val="8"/>
        <rFont val="Arial"/>
        <family val="2"/>
      </rPr>
      <t>A</t>
    </r>
    <r>
      <rPr>
        <sz val="8"/>
        <rFont val="Times New Roman"/>
        <family val="1"/>
      </rPr>
      <t xml:space="preserve"> </t>
    </r>
    <r>
      <rPr>
        <sz val="8"/>
        <rFont val="Arial"/>
        <family val="2"/>
      </rPr>
      <t>S/COST</t>
    </r>
    <r>
      <rPr>
        <sz val="8"/>
        <rFont val="Times New Roman"/>
        <family val="1"/>
      </rPr>
      <t xml:space="preserve"> </t>
    </r>
    <r>
      <rPr>
        <sz val="8"/>
        <rFont val="Arial"/>
        <family val="2"/>
      </rPr>
      <t>DN=1</t>
    </r>
    <r>
      <rPr>
        <sz val="8"/>
        <rFont val="Times New Roman"/>
        <family val="1"/>
      </rPr>
      <t xml:space="preserve"> </t>
    </r>
    <r>
      <rPr>
        <sz val="8"/>
        <rFont val="Arial"/>
        <family val="2"/>
      </rPr>
      <t>(28)</t>
    </r>
    <r>
      <rPr>
        <sz val="8"/>
        <rFont val="Times New Roman"/>
        <family val="1"/>
      </rPr>
      <t xml:space="preserve"> </t>
    </r>
    <r>
      <rPr>
        <sz val="8"/>
        <rFont val="Arial"/>
        <family val="2"/>
      </rPr>
      <t>SOLDA</t>
    </r>
    <r>
      <rPr>
        <sz val="8"/>
        <rFont val="Times New Roman"/>
        <family val="1"/>
      </rPr>
      <t xml:space="preserve"> </t>
    </r>
    <r>
      <rPr>
        <sz val="8"/>
        <rFont val="Arial"/>
        <family val="2"/>
      </rPr>
      <t>FOSCOPER</t>
    </r>
  </si>
  <si>
    <r>
      <rPr>
        <sz val="8"/>
        <rFont val="Arial"/>
        <family val="2"/>
      </rPr>
      <t>08.02.063</t>
    </r>
  </si>
  <si>
    <r>
      <rPr>
        <sz val="8"/>
        <rFont val="Arial"/>
        <family val="2"/>
      </rPr>
      <t>TUBO</t>
    </r>
    <r>
      <rPr>
        <sz val="8"/>
        <rFont val="Times New Roman"/>
        <family val="1"/>
      </rPr>
      <t xml:space="preserve"> </t>
    </r>
    <r>
      <rPr>
        <sz val="8"/>
        <rFont val="Arial"/>
        <family val="2"/>
      </rPr>
      <t>DE</t>
    </r>
    <r>
      <rPr>
        <sz val="8"/>
        <rFont val="Times New Roman"/>
        <family val="1"/>
      </rPr>
      <t xml:space="preserve"> </t>
    </r>
    <r>
      <rPr>
        <sz val="8"/>
        <rFont val="Arial"/>
        <family val="2"/>
      </rPr>
      <t>COBRE</t>
    </r>
    <r>
      <rPr>
        <sz val="8"/>
        <rFont val="Times New Roman"/>
        <family val="1"/>
      </rPr>
      <t xml:space="preserve"> </t>
    </r>
    <r>
      <rPr>
        <sz val="8"/>
        <rFont val="Arial"/>
        <family val="2"/>
      </rPr>
      <t>P/</t>
    </r>
    <r>
      <rPr>
        <sz val="8"/>
        <rFont val="Times New Roman"/>
        <family val="1"/>
      </rPr>
      <t xml:space="preserve"> </t>
    </r>
    <r>
      <rPr>
        <sz val="8"/>
        <rFont val="Arial"/>
        <family val="2"/>
      </rPr>
      <t>GAS</t>
    </r>
    <r>
      <rPr>
        <sz val="8"/>
        <rFont val="Times New Roman"/>
        <family val="1"/>
      </rPr>
      <t xml:space="preserve"> </t>
    </r>
    <r>
      <rPr>
        <sz val="8"/>
        <rFont val="Arial"/>
        <family val="2"/>
      </rPr>
      <t>CLASSE</t>
    </r>
    <r>
      <rPr>
        <sz val="8"/>
        <rFont val="Times New Roman"/>
        <family val="1"/>
      </rPr>
      <t xml:space="preserve"> </t>
    </r>
    <r>
      <rPr>
        <sz val="8"/>
        <rFont val="Arial"/>
        <family val="2"/>
      </rPr>
      <t>A</t>
    </r>
    <r>
      <rPr>
        <sz val="8"/>
        <rFont val="Times New Roman"/>
        <family val="1"/>
      </rPr>
      <t xml:space="preserve"> </t>
    </r>
    <r>
      <rPr>
        <sz val="8"/>
        <rFont val="Arial"/>
        <family val="2"/>
      </rPr>
      <t>S/COST</t>
    </r>
    <r>
      <rPr>
        <sz val="8"/>
        <rFont val="Times New Roman"/>
        <family val="1"/>
      </rPr>
      <t xml:space="preserve"> </t>
    </r>
    <r>
      <rPr>
        <sz val="8"/>
        <rFont val="Arial"/>
        <family val="2"/>
      </rPr>
      <t>DN=1</t>
    </r>
    <r>
      <rPr>
        <sz val="8"/>
        <rFont val="Times New Roman"/>
        <family val="1"/>
      </rPr>
      <t xml:space="preserve"> </t>
    </r>
    <r>
      <rPr>
        <sz val="8"/>
        <rFont val="Arial"/>
        <family val="2"/>
      </rPr>
      <t>1/4</t>
    </r>
    <r>
      <rPr>
        <sz val="8"/>
        <rFont val="Times New Roman"/>
        <family val="1"/>
      </rPr>
      <t xml:space="preserve"> </t>
    </r>
    <r>
      <rPr>
        <sz val="8"/>
        <rFont val="Arial"/>
        <family val="2"/>
      </rPr>
      <t>(35)</t>
    </r>
    <r>
      <rPr>
        <sz val="8"/>
        <rFont val="Times New Roman"/>
        <family val="1"/>
      </rPr>
      <t xml:space="preserve"> </t>
    </r>
    <r>
      <rPr>
        <sz val="8"/>
        <rFont val="Arial"/>
        <family val="2"/>
      </rPr>
      <t>SOLDA</t>
    </r>
    <r>
      <rPr>
        <sz val="8"/>
        <rFont val="Times New Roman"/>
        <family val="1"/>
      </rPr>
      <t xml:space="preserve"> </t>
    </r>
    <r>
      <rPr>
        <sz val="8"/>
        <rFont val="Arial"/>
        <family val="2"/>
      </rPr>
      <t>FOSCOPER</t>
    </r>
  </si>
  <si>
    <r>
      <rPr>
        <sz val="8"/>
        <rFont val="Arial"/>
        <family val="2"/>
      </rPr>
      <t>08.02.064</t>
    </r>
  </si>
  <si>
    <r>
      <rPr>
        <sz val="8"/>
        <rFont val="Arial"/>
        <family val="2"/>
      </rPr>
      <t>TUBO</t>
    </r>
    <r>
      <rPr>
        <sz val="8"/>
        <rFont val="Times New Roman"/>
        <family val="1"/>
      </rPr>
      <t xml:space="preserve"> </t>
    </r>
    <r>
      <rPr>
        <sz val="8"/>
        <rFont val="Arial"/>
        <family val="2"/>
      </rPr>
      <t>DE</t>
    </r>
    <r>
      <rPr>
        <sz val="8"/>
        <rFont val="Times New Roman"/>
        <family val="1"/>
      </rPr>
      <t xml:space="preserve"> </t>
    </r>
    <r>
      <rPr>
        <sz val="8"/>
        <rFont val="Arial"/>
        <family val="2"/>
      </rPr>
      <t>COBRE</t>
    </r>
    <r>
      <rPr>
        <sz val="8"/>
        <rFont val="Times New Roman"/>
        <family val="1"/>
      </rPr>
      <t xml:space="preserve"> </t>
    </r>
    <r>
      <rPr>
        <sz val="8"/>
        <rFont val="Arial"/>
        <family val="2"/>
      </rPr>
      <t>P/</t>
    </r>
    <r>
      <rPr>
        <sz val="8"/>
        <rFont val="Times New Roman"/>
        <family val="1"/>
      </rPr>
      <t xml:space="preserve"> </t>
    </r>
    <r>
      <rPr>
        <sz val="8"/>
        <rFont val="Arial"/>
        <family val="2"/>
      </rPr>
      <t>GAS</t>
    </r>
    <r>
      <rPr>
        <sz val="8"/>
        <rFont val="Times New Roman"/>
        <family val="1"/>
      </rPr>
      <t xml:space="preserve"> </t>
    </r>
    <r>
      <rPr>
        <sz val="8"/>
        <rFont val="Arial"/>
        <family val="2"/>
      </rPr>
      <t>CLSSE</t>
    </r>
    <r>
      <rPr>
        <sz val="8"/>
        <rFont val="Times New Roman"/>
        <family val="1"/>
      </rPr>
      <t xml:space="preserve"> </t>
    </r>
    <r>
      <rPr>
        <sz val="8"/>
        <rFont val="Arial"/>
        <family val="2"/>
      </rPr>
      <t>A</t>
    </r>
    <r>
      <rPr>
        <sz val="8"/>
        <rFont val="Times New Roman"/>
        <family val="1"/>
      </rPr>
      <t xml:space="preserve"> </t>
    </r>
    <r>
      <rPr>
        <sz val="8"/>
        <rFont val="Arial"/>
        <family val="2"/>
      </rPr>
      <t>S/COST</t>
    </r>
    <r>
      <rPr>
        <sz val="8"/>
        <rFont val="Times New Roman"/>
        <family val="1"/>
      </rPr>
      <t xml:space="preserve"> </t>
    </r>
    <r>
      <rPr>
        <sz val="8"/>
        <rFont val="Arial"/>
        <family val="2"/>
      </rPr>
      <t>DN=1</t>
    </r>
    <r>
      <rPr>
        <sz val="8"/>
        <rFont val="Times New Roman"/>
        <family val="1"/>
      </rPr>
      <t xml:space="preserve"> </t>
    </r>
    <r>
      <rPr>
        <sz val="8"/>
        <rFont val="Arial"/>
        <family val="2"/>
      </rPr>
      <t>1/2</t>
    </r>
    <r>
      <rPr>
        <sz val="8"/>
        <rFont val="Times New Roman"/>
        <family val="1"/>
      </rPr>
      <t xml:space="preserve"> </t>
    </r>
    <r>
      <rPr>
        <sz val="8"/>
        <rFont val="Arial"/>
        <family val="2"/>
      </rPr>
      <t>(42)</t>
    </r>
    <r>
      <rPr>
        <sz val="8"/>
        <rFont val="Times New Roman"/>
        <family val="1"/>
      </rPr>
      <t xml:space="preserve"> </t>
    </r>
    <r>
      <rPr>
        <sz val="8"/>
        <rFont val="Arial"/>
        <family val="2"/>
      </rPr>
      <t>SOLDA</t>
    </r>
    <r>
      <rPr>
        <sz val="8"/>
        <rFont val="Times New Roman"/>
        <family val="1"/>
      </rPr>
      <t xml:space="preserve"> </t>
    </r>
    <r>
      <rPr>
        <sz val="8"/>
        <rFont val="Arial"/>
        <family val="2"/>
      </rPr>
      <t>FOSCOPER</t>
    </r>
  </si>
  <si>
    <r>
      <rPr>
        <sz val="8"/>
        <rFont val="Arial"/>
        <family val="2"/>
      </rPr>
      <t>08.02.099</t>
    </r>
  </si>
  <si>
    <r>
      <rPr>
        <sz val="8"/>
        <rFont val="Arial"/>
        <family val="2"/>
      </rPr>
      <t>SERVICOS</t>
    </r>
    <r>
      <rPr>
        <sz val="8"/>
        <rFont val="Times New Roman"/>
        <family val="1"/>
      </rPr>
      <t xml:space="preserve"> </t>
    </r>
    <r>
      <rPr>
        <sz val="8"/>
        <rFont val="Arial"/>
        <family val="2"/>
      </rPr>
      <t>EM</t>
    </r>
    <r>
      <rPr>
        <sz val="8"/>
        <rFont val="Times New Roman"/>
        <family val="1"/>
      </rPr>
      <t xml:space="preserve"> </t>
    </r>
    <r>
      <rPr>
        <sz val="8"/>
        <rFont val="Arial"/>
        <family val="2"/>
      </rPr>
      <t>ABRIGO</t>
    </r>
    <r>
      <rPr>
        <sz val="8"/>
        <rFont val="Times New Roman"/>
        <family val="1"/>
      </rPr>
      <t xml:space="preserve"> </t>
    </r>
    <r>
      <rPr>
        <sz val="8"/>
        <rFont val="Arial"/>
        <family val="2"/>
      </rPr>
      <t>E</t>
    </r>
    <r>
      <rPr>
        <sz val="8"/>
        <rFont val="Times New Roman"/>
        <family val="1"/>
      </rPr>
      <t xml:space="preserve"> </t>
    </r>
    <r>
      <rPr>
        <sz val="8"/>
        <rFont val="Arial"/>
        <family val="2"/>
      </rPr>
      <t>REDE</t>
    </r>
    <r>
      <rPr>
        <sz val="8"/>
        <rFont val="Times New Roman"/>
        <family val="1"/>
      </rPr>
      <t xml:space="preserve"> </t>
    </r>
    <r>
      <rPr>
        <sz val="8"/>
        <rFont val="Arial"/>
        <family val="2"/>
      </rPr>
      <t>DE</t>
    </r>
    <r>
      <rPr>
        <sz val="8"/>
        <rFont val="Times New Roman"/>
        <family val="1"/>
      </rPr>
      <t xml:space="preserve"> </t>
    </r>
    <r>
      <rPr>
        <sz val="8"/>
        <rFont val="Arial"/>
        <family val="2"/>
      </rPr>
      <t>GAS</t>
    </r>
  </si>
  <si>
    <r>
      <rPr>
        <sz val="8"/>
        <rFont val="Arial"/>
        <family val="2"/>
      </rPr>
      <t>08.03.001</t>
    </r>
  </si>
  <si>
    <r>
      <rPr>
        <sz val="8"/>
        <rFont val="Arial"/>
        <family val="2"/>
      </rPr>
      <t>TUBO</t>
    </r>
    <r>
      <rPr>
        <sz val="8"/>
        <rFont val="Times New Roman"/>
        <family val="1"/>
      </rPr>
      <t xml:space="preserve"> </t>
    </r>
    <r>
      <rPr>
        <sz val="8"/>
        <rFont val="Arial"/>
        <family val="2"/>
      </rPr>
      <t>ACO</t>
    </r>
    <r>
      <rPr>
        <sz val="8"/>
        <rFont val="Times New Roman"/>
        <family val="1"/>
      </rPr>
      <t xml:space="preserve"> </t>
    </r>
    <r>
      <rPr>
        <sz val="8"/>
        <rFont val="Arial"/>
        <family val="2"/>
      </rPr>
      <t>GALVANIZ</t>
    </r>
    <r>
      <rPr>
        <sz val="8"/>
        <rFont val="Times New Roman"/>
        <family val="1"/>
      </rPr>
      <t xml:space="preserve"> </t>
    </r>
    <r>
      <rPr>
        <sz val="8"/>
        <rFont val="Arial"/>
        <family val="2"/>
      </rPr>
      <t>NBR5580-CL</t>
    </r>
    <r>
      <rPr>
        <sz val="8"/>
        <rFont val="Times New Roman"/>
        <family val="1"/>
      </rPr>
      <t xml:space="preserve"> </t>
    </r>
    <r>
      <rPr>
        <sz val="8"/>
        <rFont val="Arial"/>
        <family val="2"/>
      </rPr>
      <t>MEDIA,</t>
    </r>
    <r>
      <rPr>
        <sz val="8"/>
        <rFont val="Times New Roman"/>
        <family val="1"/>
      </rPr>
      <t xml:space="preserve"> </t>
    </r>
    <r>
      <rPr>
        <sz val="8"/>
        <rFont val="Arial"/>
        <family val="2"/>
      </rPr>
      <t>DN15MM</t>
    </r>
    <r>
      <rPr>
        <sz val="8"/>
        <rFont val="Times New Roman"/>
        <family val="1"/>
      </rPr>
      <t xml:space="preserve"> </t>
    </r>
    <r>
      <rPr>
        <sz val="8"/>
        <rFont val="Arial"/>
        <family val="2"/>
      </rPr>
      <t>(1/2")</t>
    </r>
    <r>
      <rPr>
        <sz val="8"/>
        <rFont val="Times New Roman"/>
        <family val="1"/>
      </rPr>
      <t xml:space="preserve"> </t>
    </r>
    <r>
      <rPr>
        <sz val="8"/>
        <rFont val="Arial"/>
        <family val="2"/>
      </rPr>
      <t>-</t>
    </r>
    <r>
      <rPr>
        <sz val="8"/>
        <rFont val="Times New Roman"/>
        <family val="1"/>
      </rPr>
      <t xml:space="preserve"> </t>
    </r>
    <r>
      <rPr>
        <sz val="8"/>
        <rFont val="Arial"/>
        <family val="2"/>
      </rPr>
      <t>INCL</t>
    </r>
    <r>
      <rPr>
        <sz val="8"/>
        <rFont val="Times New Roman"/>
        <family val="1"/>
      </rPr>
      <t xml:space="preserve"> </t>
    </r>
    <r>
      <rPr>
        <sz val="8"/>
        <rFont val="Arial"/>
        <family val="2"/>
      </rPr>
      <t>CONEXOES</t>
    </r>
  </si>
  <si>
    <r>
      <rPr>
        <sz val="8"/>
        <rFont val="Arial"/>
        <family val="2"/>
      </rPr>
      <t>08.03.002</t>
    </r>
  </si>
  <si>
    <r>
      <rPr>
        <sz val="8"/>
        <rFont val="Arial"/>
        <family val="2"/>
      </rPr>
      <t>TUBO</t>
    </r>
    <r>
      <rPr>
        <sz val="8"/>
        <rFont val="Times New Roman"/>
        <family val="1"/>
      </rPr>
      <t xml:space="preserve"> </t>
    </r>
    <r>
      <rPr>
        <sz val="8"/>
        <rFont val="Arial"/>
        <family val="2"/>
      </rPr>
      <t>ACO</t>
    </r>
    <r>
      <rPr>
        <sz val="8"/>
        <rFont val="Times New Roman"/>
        <family val="1"/>
      </rPr>
      <t xml:space="preserve"> </t>
    </r>
    <r>
      <rPr>
        <sz val="8"/>
        <rFont val="Arial"/>
        <family val="2"/>
      </rPr>
      <t>GALVANIZ</t>
    </r>
    <r>
      <rPr>
        <sz val="8"/>
        <rFont val="Times New Roman"/>
        <family val="1"/>
      </rPr>
      <t xml:space="preserve"> </t>
    </r>
    <r>
      <rPr>
        <sz val="8"/>
        <rFont val="Arial"/>
        <family val="2"/>
      </rPr>
      <t>NBR5580-CL</t>
    </r>
    <r>
      <rPr>
        <sz val="8"/>
        <rFont val="Times New Roman"/>
        <family val="1"/>
      </rPr>
      <t xml:space="preserve"> </t>
    </r>
    <r>
      <rPr>
        <sz val="8"/>
        <rFont val="Arial"/>
        <family val="2"/>
      </rPr>
      <t>MEDIA,</t>
    </r>
    <r>
      <rPr>
        <sz val="8"/>
        <rFont val="Times New Roman"/>
        <family val="1"/>
      </rPr>
      <t xml:space="preserve"> </t>
    </r>
    <r>
      <rPr>
        <sz val="8"/>
        <rFont val="Arial"/>
        <family val="2"/>
      </rPr>
      <t>DN20MM</t>
    </r>
    <r>
      <rPr>
        <sz val="8"/>
        <rFont val="Times New Roman"/>
        <family val="1"/>
      </rPr>
      <t xml:space="preserve"> </t>
    </r>
    <r>
      <rPr>
        <sz val="8"/>
        <rFont val="Arial"/>
        <family val="2"/>
      </rPr>
      <t>(3/4")</t>
    </r>
    <r>
      <rPr>
        <sz val="8"/>
        <rFont val="Times New Roman"/>
        <family val="1"/>
      </rPr>
      <t xml:space="preserve"> </t>
    </r>
    <r>
      <rPr>
        <sz val="8"/>
        <rFont val="Arial"/>
        <family val="2"/>
      </rPr>
      <t>-</t>
    </r>
    <r>
      <rPr>
        <sz val="8"/>
        <rFont val="Times New Roman"/>
        <family val="1"/>
      </rPr>
      <t xml:space="preserve"> </t>
    </r>
    <r>
      <rPr>
        <sz val="8"/>
        <rFont val="Arial"/>
        <family val="2"/>
      </rPr>
      <t>INCL</t>
    </r>
    <r>
      <rPr>
        <sz val="8"/>
        <rFont val="Times New Roman"/>
        <family val="1"/>
      </rPr>
      <t xml:space="preserve"> </t>
    </r>
    <r>
      <rPr>
        <sz val="8"/>
        <rFont val="Arial"/>
        <family val="2"/>
      </rPr>
      <t>CONEXOES</t>
    </r>
  </si>
  <si>
    <r>
      <rPr>
        <sz val="8"/>
        <rFont val="Arial"/>
        <family val="2"/>
      </rPr>
      <t>08.03.003</t>
    </r>
  </si>
  <si>
    <r>
      <rPr>
        <sz val="8"/>
        <rFont val="Arial"/>
        <family val="2"/>
      </rPr>
      <t>TUBO</t>
    </r>
    <r>
      <rPr>
        <sz val="8"/>
        <rFont val="Times New Roman"/>
        <family val="1"/>
      </rPr>
      <t xml:space="preserve"> </t>
    </r>
    <r>
      <rPr>
        <sz val="8"/>
        <rFont val="Arial"/>
        <family val="2"/>
      </rPr>
      <t>ACO</t>
    </r>
    <r>
      <rPr>
        <sz val="8"/>
        <rFont val="Times New Roman"/>
        <family val="1"/>
      </rPr>
      <t xml:space="preserve"> </t>
    </r>
    <r>
      <rPr>
        <sz val="8"/>
        <rFont val="Arial"/>
        <family val="2"/>
      </rPr>
      <t>GALVANIZ</t>
    </r>
    <r>
      <rPr>
        <sz val="8"/>
        <rFont val="Times New Roman"/>
        <family val="1"/>
      </rPr>
      <t xml:space="preserve"> </t>
    </r>
    <r>
      <rPr>
        <sz val="8"/>
        <rFont val="Arial"/>
        <family val="2"/>
      </rPr>
      <t>NBR5580-CL</t>
    </r>
    <r>
      <rPr>
        <sz val="8"/>
        <rFont val="Times New Roman"/>
        <family val="1"/>
      </rPr>
      <t xml:space="preserve"> </t>
    </r>
    <r>
      <rPr>
        <sz val="8"/>
        <rFont val="Arial"/>
        <family val="2"/>
      </rPr>
      <t>MEDIA,</t>
    </r>
    <r>
      <rPr>
        <sz val="8"/>
        <rFont val="Times New Roman"/>
        <family val="1"/>
      </rPr>
      <t xml:space="preserve"> </t>
    </r>
    <r>
      <rPr>
        <sz val="8"/>
        <rFont val="Arial"/>
        <family val="2"/>
      </rPr>
      <t>DN25MM</t>
    </r>
    <r>
      <rPr>
        <sz val="8"/>
        <rFont val="Times New Roman"/>
        <family val="1"/>
      </rPr>
      <t xml:space="preserve"> </t>
    </r>
    <r>
      <rPr>
        <sz val="8"/>
        <rFont val="Arial"/>
        <family val="2"/>
      </rPr>
      <t>(1")</t>
    </r>
    <r>
      <rPr>
        <sz val="8"/>
        <rFont val="Times New Roman"/>
        <family val="1"/>
      </rPr>
      <t xml:space="preserve"> </t>
    </r>
    <r>
      <rPr>
        <sz val="8"/>
        <rFont val="Arial"/>
        <family val="2"/>
      </rPr>
      <t>-</t>
    </r>
    <r>
      <rPr>
        <sz val="8"/>
        <rFont val="Times New Roman"/>
        <family val="1"/>
      </rPr>
      <t xml:space="preserve"> </t>
    </r>
    <r>
      <rPr>
        <sz val="8"/>
        <rFont val="Arial"/>
        <family val="2"/>
      </rPr>
      <t>INCL.</t>
    </r>
    <r>
      <rPr>
        <sz val="8"/>
        <rFont val="Times New Roman"/>
        <family val="1"/>
      </rPr>
      <t xml:space="preserve"> </t>
    </r>
    <r>
      <rPr>
        <sz val="8"/>
        <rFont val="Arial"/>
        <family val="2"/>
      </rPr>
      <t>CONEXOES</t>
    </r>
  </si>
  <si>
    <r>
      <rPr>
        <sz val="8"/>
        <rFont val="Arial"/>
        <family val="2"/>
      </rPr>
      <t>08.03.004</t>
    </r>
  </si>
  <si>
    <r>
      <rPr>
        <sz val="8"/>
        <rFont val="Arial"/>
        <family val="2"/>
      </rPr>
      <t>TUBO</t>
    </r>
    <r>
      <rPr>
        <sz val="8"/>
        <rFont val="Times New Roman"/>
        <family val="1"/>
      </rPr>
      <t xml:space="preserve"> </t>
    </r>
    <r>
      <rPr>
        <sz val="8"/>
        <rFont val="Arial"/>
        <family val="2"/>
      </rPr>
      <t>ACO</t>
    </r>
    <r>
      <rPr>
        <sz val="8"/>
        <rFont val="Times New Roman"/>
        <family val="1"/>
      </rPr>
      <t xml:space="preserve"> </t>
    </r>
    <r>
      <rPr>
        <sz val="8"/>
        <rFont val="Arial"/>
        <family val="2"/>
      </rPr>
      <t>GALVANIZ</t>
    </r>
    <r>
      <rPr>
        <sz val="8"/>
        <rFont val="Times New Roman"/>
        <family val="1"/>
      </rPr>
      <t xml:space="preserve"> </t>
    </r>
    <r>
      <rPr>
        <sz val="8"/>
        <rFont val="Arial"/>
        <family val="2"/>
      </rPr>
      <t>NBR</t>
    </r>
    <r>
      <rPr>
        <sz val="8"/>
        <rFont val="Times New Roman"/>
        <family val="1"/>
      </rPr>
      <t xml:space="preserve"> </t>
    </r>
    <r>
      <rPr>
        <sz val="8"/>
        <rFont val="Arial"/>
        <family val="2"/>
      </rPr>
      <t>5580-CL</t>
    </r>
    <r>
      <rPr>
        <sz val="8"/>
        <rFont val="Times New Roman"/>
        <family val="1"/>
      </rPr>
      <t xml:space="preserve"> </t>
    </r>
    <r>
      <rPr>
        <sz val="8"/>
        <rFont val="Arial"/>
        <family val="2"/>
      </rPr>
      <t>MEDIA,</t>
    </r>
    <r>
      <rPr>
        <sz val="8"/>
        <rFont val="Times New Roman"/>
        <family val="1"/>
      </rPr>
      <t xml:space="preserve"> </t>
    </r>
    <r>
      <rPr>
        <sz val="8"/>
        <rFont val="Arial"/>
        <family val="2"/>
      </rPr>
      <t>DN32MM</t>
    </r>
    <r>
      <rPr>
        <sz val="8"/>
        <rFont val="Times New Roman"/>
        <family val="1"/>
      </rPr>
      <t xml:space="preserve"> </t>
    </r>
    <r>
      <rPr>
        <sz val="8"/>
        <rFont val="Arial"/>
        <family val="2"/>
      </rPr>
      <t>(1</t>
    </r>
    <r>
      <rPr>
        <sz val="8"/>
        <rFont val="Times New Roman"/>
        <family val="1"/>
      </rPr>
      <t xml:space="preserve"> </t>
    </r>
    <r>
      <rPr>
        <sz val="8"/>
        <rFont val="Arial"/>
        <family val="2"/>
      </rPr>
      <t>1/4")-INCL</t>
    </r>
    <r>
      <rPr>
        <sz val="8"/>
        <rFont val="Times New Roman"/>
        <family val="1"/>
      </rPr>
      <t xml:space="preserve"> </t>
    </r>
    <r>
      <rPr>
        <sz val="8"/>
        <rFont val="Arial"/>
        <family val="2"/>
      </rPr>
      <t>CONEXOES</t>
    </r>
  </si>
  <si>
    <r>
      <rPr>
        <sz val="8"/>
        <rFont val="Arial"/>
        <family val="2"/>
      </rPr>
      <t>08.03.005</t>
    </r>
  </si>
  <si>
    <r>
      <rPr>
        <sz val="8"/>
        <rFont val="Arial"/>
        <family val="2"/>
      </rPr>
      <t>TUBO</t>
    </r>
    <r>
      <rPr>
        <sz val="8"/>
        <rFont val="Times New Roman"/>
        <family val="1"/>
      </rPr>
      <t xml:space="preserve"> </t>
    </r>
    <r>
      <rPr>
        <sz val="8"/>
        <rFont val="Arial"/>
        <family val="2"/>
      </rPr>
      <t>ACO</t>
    </r>
    <r>
      <rPr>
        <sz val="8"/>
        <rFont val="Times New Roman"/>
        <family val="1"/>
      </rPr>
      <t xml:space="preserve"> </t>
    </r>
    <r>
      <rPr>
        <sz val="8"/>
        <rFont val="Arial"/>
        <family val="2"/>
      </rPr>
      <t>GALVANIZ</t>
    </r>
    <r>
      <rPr>
        <sz val="8"/>
        <rFont val="Times New Roman"/>
        <family val="1"/>
      </rPr>
      <t xml:space="preserve"> </t>
    </r>
    <r>
      <rPr>
        <sz val="8"/>
        <rFont val="Arial"/>
        <family val="2"/>
      </rPr>
      <t>NBR5580-CL</t>
    </r>
    <r>
      <rPr>
        <sz val="8"/>
        <rFont val="Times New Roman"/>
        <family val="1"/>
      </rPr>
      <t xml:space="preserve"> </t>
    </r>
    <r>
      <rPr>
        <sz val="8"/>
        <rFont val="Arial"/>
        <family val="2"/>
      </rPr>
      <t>MEDIA,</t>
    </r>
    <r>
      <rPr>
        <sz val="8"/>
        <rFont val="Times New Roman"/>
        <family val="1"/>
      </rPr>
      <t xml:space="preserve"> </t>
    </r>
    <r>
      <rPr>
        <sz val="8"/>
        <rFont val="Arial"/>
        <family val="2"/>
      </rPr>
      <t>DN40MM</t>
    </r>
    <r>
      <rPr>
        <sz val="8"/>
        <rFont val="Times New Roman"/>
        <family val="1"/>
      </rPr>
      <t xml:space="preserve"> </t>
    </r>
    <r>
      <rPr>
        <sz val="8"/>
        <rFont val="Arial"/>
        <family val="2"/>
      </rPr>
      <t>(1</t>
    </r>
    <r>
      <rPr>
        <sz val="8"/>
        <rFont val="Times New Roman"/>
        <family val="1"/>
      </rPr>
      <t xml:space="preserve"> </t>
    </r>
    <r>
      <rPr>
        <sz val="8"/>
        <rFont val="Arial"/>
        <family val="2"/>
      </rPr>
      <t>1/2")-INCL</t>
    </r>
    <r>
      <rPr>
        <sz val="8"/>
        <rFont val="Times New Roman"/>
        <family val="1"/>
      </rPr>
      <t xml:space="preserve"> </t>
    </r>
    <r>
      <rPr>
        <sz val="8"/>
        <rFont val="Arial"/>
        <family val="2"/>
      </rPr>
      <t>CONEXOES</t>
    </r>
  </si>
  <si>
    <r>
      <rPr>
        <sz val="8"/>
        <rFont val="Arial"/>
        <family val="2"/>
      </rPr>
      <t>08.03.006</t>
    </r>
  </si>
  <si>
    <r>
      <rPr>
        <sz val="8"/>
        <rFont val="Arial"/>
        <family val="2"/>
      </rPr>
      <t>TUBO</t>
    </r>
    <r>
      <rPr>
        <sz val="8"/>
        <rFont val="Times New Roman"/>
        <family val="1"/>
      </rPr>
      <t xml:space="preserve"> </t>
    </r>
    <r>
      <rPr>
        <sz val="8"/>
        <rFont val="Arial"/>
        <family val="2"/>
      </rPr>
      <t>ACO</t>
    </r>
    <r>
      <rPr>
        <sz val="8"/>
        <rFont val="Times New Roman"/>
        <family val="1"/>
      </rPr>
      <t xml:space="preserve"> </t>
    </r>
    <r>
      <rPr>
        <sz val="8"/>
        <rFont val="Arial"/>
        <family val="2"/>
      </rPr>
      <t>GALVANIZ</t>
    </r>
    <r>
      <rPr>
        <sz val="8"/>
        <rFont val="Times New Roman"/>
        <family val="1"/>
      </rPr>
      <t xml:space="preserve"> </t>
    </r>
    <r>
      <rPr>
        <sz val="8"/>
        <rFont val="Arial"/>
        <family val="2"/>
      </rPr>
      <t>NBR5580-CL</t>
    </r>
    <r>
      <rPr>
        <sz val="8"/>
        <rFont val="Times New Roman"/>
        <family val="1"/>
      </rPr>
      <t xml:space="preserve"> </t>
    </r>
    <r>
      <rPr>
        <sz val="8"/>
        <rFont val="Arial"/>
        <family val="2"/>
      </rPr>
      <t>MEDIA,</t>
    </r>
    <r>
      <rPr>
        <sz val="8"/>
        <rFont val="Times New Roman"/>
        <family val="1"/>
      </rPr>
      <t xml:space="preserve"> </t>
    </r>
    <r>
      <rPr>
        <sz val="8"/>
        <rFont val="Arial"/>
        <family val="2"/>
      </rPr>
      <t>DN50MM</t>
    </r>
    <r>
      <rPr>
        <sz val="8"/>
        <rFont val="Times New Roman"/>
        <family val="1"/>
      </rPr>
      <t xml:space="preserve"> </t>
    </r>
    <r>
      <rPr>
        <sz val="8"/>
        <rFont val="Arial"/>
        <family val="2"/>
      </rPr>
      <t>(2")</t>
    </r>
    <r>
      <rPr>
        <sz val="8"/>
        <rFont val="Times New Roman"/>
        <family val="1"/>
      </rPr>
      <t xml:space="preserve"> </t>
    </r>
    <r>
      <rPr>
        <sz val="8"/>
        <rFont val="Arial"/>
        <family val="2"/>
      </rPr>
      <t>-</t>
    </r>
    <r>
      <rPr>
        <sz val="8"/>
        <rFont val="Times New Roman"/>
        <family val="1"/>
      </rPr>
      <t xml:space="preserve"> </t>
    </r>
    <r>
      <rPr>
        <sz val="8"/>
        <rFont val="Arial"/>
        <family val="2"/>
      </rPr>
      <t>INCL</t>
    </r>
    <r>
      <rPr>
        <sz val="8"/>
        <rFont val="Times New Roman"/>
        <family val="1"/>
      </rPr>
      <t xml:space="preserve"> </t>
    </r>
    <r>
      <rPr>
        <sz val="8"/>
        <rFont val="Arial"/>
        <family val="2"/>
      </rPr>
      <t>CONEXOES</t>
    </r>
  </si>
  <si>
    <r>
      <rPr>
        <sz val="8"/>
        <rFont val="Arial"/>
        <family val="2"/>
      </rPr>
      <t>08.03.007</t>
    </r>
  </si>
  <si>
    <r>
      <rPr>
        <sz val="8"/>
        <rFont val="Arial"/>
        <family val="2"/>
      </rPr>
      <t>TUBO</t>
    </r>
    <r>
      <rPr>
        <sz val="8"/>
        <rFont val="Times New Roman"/>
        <family val="1"/>
      </rPr>
      <t xml:space="preserve"> </t>
    </r>
    <r>
      <rPr>
        <sz val="8"/>
        <rFont val="Arial"/>
        <family val="2"/>
      </rPr>
      <t>ACO</t>
    </r>
    <r>
      <rPr>
        <sz val="8"/>
        <rFont val="Times New Roman"/>
        <family val="1"/>
      </rPr>
      <t xml:space="preserve"> </t>
    </r>
    <r>
      <rPr>
        <sz val="8"/>
        <rFont val="Arial"/>
        <family val="2"/>
      </rPr>
      <t>GALVANIZ</t>
    </r>
    <r>
      <rPr>
        <sz val="8"/>
        <rFont val="Times New Roman"/>
        <family val="1"/>
      </rPr>
      <t xml:space="preserve"> </t>
    </r>
    <r>
      <rPr>
        <sz val="8"/>
        <rFont val="Arial"/>
        <family val="2"/>
      </rPr>
      <t>NBR5580-CL</t>
    </r>
    <r>
      <rPr>
        <sz val="8"/>
        <rFont val="Times New Roman"/>
        <family val="1"/>
      </rPr>
      <t xml:space="preserve"> </t>
    </r>
    <r>
      <rPr>
        <sz val="8"/>
        <rFont val="Arial"/>
        <family val="2"/>
      </rPr>
      <t>MEDIA,</t>
    </r>
    <r>
      <rPr>
        <sz val="8"/>
        <rFont val="Times New Roman"/>
        <family val="1"/>
      </rPr>
      <t xml:space="preserve"> </t>
    </r>
    <r>
      <rPr>
        <sz val="8"/>
        <rFont val="Arial"/>
        <family val="2"/>
      </rPr>
      <t>DN65MM</t>
    </r>
    <r>
      <rPr>
        <sz val="8"/>
        <rFont val="Times New Roman"/>
        <family val="1"/>
      </rPr>
      <t xml:space="preserve"> </t>
    </r>
    <r>
      <rPr>
        <sz val="8"/>
        <rFont val="Arial"/>
        <family val="2"/>
      </rPr>
      <t>(2</t>
    </r>
    <r>
      <rPr>
        <sz val="8"/>
        <rFont val="Times New Roman"/>
        <family val="1"/>
      </rPr>
      <t xml:space="preserve"> </t>
    </r>
    <r>
      <rPr>
        <sz val="8"/>
        <rFont val="Arial"/>
        <family val="2"/>
      </rPr>
      <t>1/2")</t>
    </r>
    <r>
      <rPr>
        <sz val="8"/>
        <rFont val="Times New Roman"/>
        <family val="1"/>
      </rPr>
      <t xml:space="preserve"> </t>
    </r>
    <r>
      <rPr>
        <sz val="8"/>
        <rFont val="Arial"/>
        <family val="2"/>
      </rPr>
      <t>-</t>
    </r>
    <r>
      <rPr>
        <sz val="8"/>
        <rFont val="Times New Roman"/>
        <family val="1"/>
      </rPr>
      <t xml:space="preserve"> </t>
    </r>
    <r>
      <rPr>
        <sz val="8"/>
        <rFont val="Arial"/>
        <family val="2"/>
      </rPr>
      <t>INCL</t>
    </r>
    <r>
      <rPr>
        <sz val="8"/>
        <rFont val="Times New Roman"/>
        <family val="1"/>
      </rPr>
      <t xml:space="preserve"> </t>
    </r>
    <r>
      <rPr>
        <sz val="8"/>
        <rFont val="Arial"/>
        <family val="2"/>
      </rPr>
      <t>CONEXOES</t>
    </r>
  </si>
  <si>
    <r>
      <rPr>
        <sz val="8"/>
        <rFont val="Arial"/>
        <family val="2"/>
      </rPr>
      <t>08.03.008</t>
    </r>
  </si>
  <si>
    <r>
      <rPr>
        <sz val="8"/>
        <rFont val="Arial"/>
        <family val="2"/>
      </rPr>
      <t>TUBO</t>
    </r>
    <r>
      <rPr>
        <sz val="8"/>
        <rFont val="Times New Roman"/>
        <family val="1"/>
      </rPr>
      <t xml:space="preserve"> </t>
    </r>
    <r>
      <rPr>
        <sz val="8"/>
        <rFont val="Arial"/>
        <family val="2"/>
      </rPr>
      <t>ACO</t>
    </r>
    <r>
      <rPr>
        <sz val="8"/>
        <rFont val="Times New Roman"/>
        <family val="1"/>
      </rPr>
      <t xml:space="preserve"> </t>
    </r>
    <r>
      <rPr>
        <sz val="8"/>
        <rFont val="Arial"/>
        <family val="2"/>
      </rPr>
      <t>GALVANIZ</t>
    </r>
    <r>
      <rPr>
        <sz val="8"/>
        <rFont val="Times New Roman"/>
        <family val="1"/>
      </rPr>
      <t xml:space="preserve"> </t>
    </r>
    <r>
      <rPr>
        <sz val="8"/>
        <rFont val="Arial"/>
        <family val="2"/>
      </rPr>
      <t>NBR5580-CL</t>
    </r>
    <r>
      <rPr>
        <sz val="8"/>
        <rFont val="Times New Roman"/>
        <family val="1"/>
      </rPr>
      <t xml:space="preserve"> </t>
    </r>
    <r>
      <rPr>
        <sz val="8"/>
        <rFont val="Arial"/>
        <family val="2"/>
      </rPr>
      <t>MEDIA,</t>
    </r>
    <r>
      <rPr>
        <sz val="8"/>
        <rFont val="Times New Roman"/>
        <family val="1"/>
      </rPr>
      <t xml:space="preserve"> </t>
    </r>
    <r>
      <rPr>
        <sz val="8"/>
        <rFont val="Arial"/>
        <family val="2"/>
      </rPr>
      <t>DN80MM</t>
    </r>
    <r>
      <rPr>
        <sz val="8"/>
        <rFont val="Times New Roman"/>
        <family val="1"/>
      </rPr>
      <t xml:space="preserve"> </t>
    </r>
    <r>
      <rPr>
        <sz val="8"/>
        <rFont val="Arial"/>
        <family val="2"/>
      </rPr>
      <t>(3")-INCL</t>
    </r>
    <r>
      <rPr>
        <sz val="8"/>
        <rFont val="Times New Roman"/>
        <family val="1"/>
      </rPr>
      <t xml:space="preserve"> </t>
    </r>
    <r>
      <rPr>
        <sz val="8"/>
        <rFont val="Arial"/>
        <family val="2"/>
      </rPr>
      <t>CONEXOES</t>
    </r>
  </si>
  <si>
    <r>
      <rPr>
        <sz val="8"/>
        <rFont val="Arial"/>
        <family val="2"/>
      </rPr>
      <t>08.03.009</t>
    </r>
  </si>
  <si>
    <r>
      <rPr>
        <sz val="8"/>
        <rFont val="Arial"/>
        <family val="2"/>
      </rPr>
      <t>TUBO</t>
    </r>
    <r>
      <rPr>
        <sz val="8"/>
        <rFont val="Times New Roman"/>
        <family val="1"/>
      </rPr>
      <t xml:space="preserve"> </t>
    </r>
    <r>
      <rPr>
        <sz val="8"/>
        <rFont val="Arial"/>
        <family val="2"/>
      </rPr>
      <t>ACO</t>
    </r>
    <r>
      <rPr>
        <sz val="8"/>
        <rFont val="Times New Roman"/>
        <family val="1"/>
      </rPr>
      <t xml:space="preserve"> </t>
    </r>
    <r>
      <rPr>
        <sz val="8"/>
        <rFont val="Arial"/>
        <family val="2"/>
      </rPr>
      <t>GALVANIZ</t>
    </r>
    <r>
      <rPr>
        <sz val="8"/>
        <rFont val="Times New Roman"/>
        <family val="1"/>
      </rPr>
      <t xml:space="preserve"> </t>
    </r>
    <r>
      <rPr>
        <sz val="8"/>
        <rFont val="Arial"/>
        <family val="2"/>
      </rPr>
      <t>NBR5580-CL</t>
    </r>
    <r>
      <rPr>
        <sz val="8"/>
        <rFont val="Times New Roman"/>
        <family val="1"/>
      </rPr>
      <t xml:space="preserve"> </t>
    </r>
    <r>
      <rPr>
        <sz val="8"/>
        <rFont val="Arial"/>
        <family val="2"/>
      </rPr>
      <t>MEDIA,</t>
    </r>
    <r>
      <rPr>
        <sz val="8"/>
        <rFont val="Times New Roman"/>
        <family val="1"/>
      </rPr>
      <t xml:space="preserve"> </t>
    </r>
    <r>
      <rPr>
        <sz val="8"/>
        <rFont val="Arial"/>
        <family val="2"/>
      </rPr>
      <t>DN100MM</t>
    </r>
    <r>
      <rPr>
        <sz val="8"/>
        <rFont val="Times New Roman"/>
        <family val="1"/>
      </rPr>
      <t xml:space="preserve"> </t>
    </r>
    <r>
      <rPr>
        <sz val="8"/>
        <rFont val="Arial"/>
        <family val="2"/>
      </rPr>
      <t>(4")-INCL</t>
    </r>
    <r>
      <rPr>
        <sz val="8"/>
        <rFont val="Times New Roman"/>
        <family val="1"/>
      </rPr>
      <t xml:space="preserve"> </t>
    </r>
    <r>
      <rPr>
        <sz val="8"/>
        <rFont val="Arial"/>
        <family val="2"/>
      </rPr>
      <t>CONEXOES</t>
    </r>
  </si>
  <si>
    <r>
      <rPr>
        <sz val="8"/>
        <rFont val="Arial"/>
        <family val="2"/>
      </rPr>
      <t>08.03.010</t>
    </r>
  </si>
  <si>
    <r>
      <rPr>
        <sz val="8"/>
        <rFont val="Arial"/>
        <family val="2"/>
      </rPr>
      <t>TUBO</t>
    </r>
    <r>
      <rPr>
        <sz val="8"/>
        <rFont val="Times New Roman"/>
        <family val="1"/>
      </rPr>
      <t xml:space="preserve"> </t>
    </r>
    <r>
      <rPr>
        <sz val="8"/>
        <rFont val="Arial"/>
        <family val="2"/>
      </rPr>
      <t>ACO</t>
    </r>
    <r>
      <rPr>
        <sz val="8"/>
        <rFont val="Times New Roman"/>
        <family val="1"/>
      </rPr>
      <t xml:space="preserve"> </t>
    </r>
    <r>
      <rPr>
        <sz val="8"/>
        <rFont val="Arial"/>
        <family val="2"/>
      </rPr>
      <t>GALVANIZ</t>
    </r>
    <r>
      <rPr>
        <sz val="8"/>
        <rFont val="Times New Roman"/>
        <family val="1"/>
      </rPr>
      <t xml:space="preserve"> </t>
    </r>
    <r>
      <rPr>
        <sz val="8"/>
        <rFont val="Arial"/>
        <family val="2"/>
      </rPr>
      <t>NBR5580-CL</t>
    </r>
    <r>
      <rPr>
        <sz val="8"/>
        <rFont val="Times New Roman"/>
        <family val="1"/>
      </rPr>
      <t xml:space="preserve"> </t>
    </r>
    <r>
      <rPr>
        <sz val="8"/>
        <rFont val="Arial"/>
        <family val="2"/>
      </rPr>
      <t>MEDIA,</t>
    </r>
    <r>
      <rPr>
        <sz val="8"/>
        <rFont val="Times New Roman"/>
        <family val="1"/>
      </rPr>
      <t xml:space="preserve"> </t>
    </r>
    <r>
      <rPr>
        <sz val="8"/>
        <rFont val="Arial"/>
        <family val="2"/>
      </rPr>
      <t>DN</t>
    </r>
    <r>
      <rPr>
        <sz val="8"/>
        <rFont val="Times New Roman"/>
        <family val="1"/>
      </rPr>
      <t xml:space="preserve"> </t>
    </r>
    <r>
      <rPr>
        <sz val="8"/>
        <rFont val="Arial"/>
        <family val="2"/>
      </rPr>
      <t>150MM</t>
    </r>
    <r>
      <rPr>
        <sz val="8"/>
        <rFont val="Times New Roman"/>
        <family val="1"/>
      </rPr>
      <t xml:space="preserve"> </t>
    </r>
    <r>
      <rPr>
        <sz val="8"/>
        <rFont val="Arial"/>
        <family val="2"/>
      </rPr>
      <t>(6")</t>
    </r>
    <r>
      <rPr>
        <sz val="8"/>
        <rFont val="Times New Roman"/>
        <family val="1"/>
      </rPr>
      <t xml:space="preserve"> </t>
    </r>
    <r>
      <rPr>
        <sz val="8"/>
        <rFont val="Arial"/>
        <family val="2"/>
      </rPr>
      <t>-</t>
    </r>
    <r>
      <rPr>
        <sz val="8"/>
        <rFont val="Times New Roman"/>
        <family val="1"/>
      </rPr>
      <t xml:space="preserve"> </t>
    </r>
    <r>
      <rPr>
        <sz val="8"/>
        <rFont val="Arial"/>
        <family val="2"/>
      </rPr>
      <t>INCL</t>
    </r>
    <r>
      <rPr>
        <sz val="8"/>
        <rFont val="Times New Roman"/>
        <family val="1"/>
      </rPr>
      <t xml:space="preserve"> </t>
    </r>
    <r>
      <rPr>
        <sz val="8"/>
        <rFont val="Arial"/>
        <family val="2"/>
      </rPr>
      <t>CONEXOES</t>
    </r>
  </si>
  <si>
    <r>
      <rPr>
        <sz val="8"/>
        <rFont val="Arial"/>
        <family val="2"/>
      </rPr>
      <t>08.03.012</t>
    </r>
  </si>
  <si>
    <r>
      <rPr>
        <sz val="8"/>
        <rFont val="Arial"/>
        <family val="2"/>
      </rPr>
      <t>08.03.015</t>
    </r>
  </si>
  <si>
    <r>
      <rPr>
        <sz val="8"/>
        <rFont val="Arial"/>
        <family val="2"/>
      </rPr>
      <t>TUBO</t>
    </r>
    <r>
      <rPr>
        <sz val="8"/>
        <rFont val="Times New Roman"/>
        <family val="1"/>
      </rPr>
      <t xml:space="preserve"> </t>
    </r>
    <r>
      <rPr>
        <sz val="8"/>
        <rFont val="Arial"/>
        <family val="2"/>
      </rPr>
      <t>PVC</t>
    </r>
    <r>
      <rPr>
        <sz val="8"/>
        <rFont val="Times New Roman"/>
        <family val="1"/>
      </rPr>
      <t xml:space="preserve"> </t>
    </r>
    <r>
      <rPr>
        <sz val="8"/>
        <rFont val="Arial"/>
        <family val="2"/>
      </rPr>
      <t>RÍGIDO</t>
    </r>
    <r>
      <rPr>
        <sz val="8"/>
        <rFont val="Times New Roman"/>
        <family val="1"/>
      </rPr>
      <t xml:space="preserve"> </t>
    </r>
    <r>
      <rPr>
        <sz val="8"/>
        <rFont val="Arial"/>
        <family val="2"/>
      </rPr>
      <t>JUNTA</t>
    </r>
    <r>
      <rPr>
        <sz val="8"/>
        <rFont val="Times New Roman"/>
        <family val="1"/>
      </rPr>
      <t xml:space="preserve"> </t>
    </r>
    <r>
      <rPr>
        <sz val="8"/>
        <rFont val="Arial"/>
        <family val="2"/>
      </rPr>
      <t>SOLDÁVEL</t>
    </r>
    <r>
      <rPr>
        <sz val="8"/>
        <rFont val="Times New Roman"/>
        <family val="1"/>
      </rPr>
      <t xml:space="preserve"> </t>
    </r>
    <r>
      <rPr>
        <sz val="8"/>
        <rFont val="Arial"/>
        <family val="2"/>
      </rPr>
      <t>DE</t>
    </r>
    <r>
      <rPr>
        <sz val="8"/>
        <rFont val="Times New Roman"/>
        <family val="1"/>
      </rPr>
      <t xml:space="preserve"> </t>
    </r>
    <r>
      <rPr>
        <sz val="8"/>
        <rFont val="Arial"/>
        <family val="2"/>
      </rPr>
      <t>20</t>
    </r>
    <r>
      <rPr>
        <sz val="8"/>
        <rFont val="Times New Roman"/>
        <family val="1"/>
      </rPr>
      <t xml:space="preserve"> </t>
    </r>
    <r>
      <rPr>
        <sz val="8"/>
        <rFont val="Arial"/>
        <family val="2"/>
      </rPr>
      <t>INCL</t>
    </r>
    <r>
      <rPr>
        <sz val="8"/>
        <rFont val="Times New Roman"/>
        <family val="1"/>
      </rPr>
      <t xml:space="preserve"> </t>
    </r>
    <r>
      <rPr>
        <sz val="8"/>
        <rFont val="Arial"/>
        <family val="2"/>
      </rPr>
      <t>CONEXÕES</t>
    </r>
  </si>
  <si>
    <r>
      <rPr>
        <sz val="8"/>
        <rFont val="Arial"/>
        <family val="2"/>
      </rPr>
      <t>08.03.016</t>
    </r>
  </si>
  <si>
    <r>
      <rPr>
        <sz val="8"/>
        <rFont val="Arial"/>
        <family val="2"/>
      </rPr>
      <t>TUBO</t>
    </r>
    <r>
      <rPr>
        <sz val="8"/>
        <rFont val="Times New Roman"/>
        <family val="1"/>
      </rPr>
      <t xml:space="preserve"> </t>
    </r>
    <r>
      <rPr>
        <sz val="8"/>
        <rFont val="Arial"/>
        <family val="2"/>
      </rPr>
      <t>PVC</t>
    </r>
    <r>
      <rPr>
        <sz val="8"/>
        <rFont val="Times New Roman"/>
        <family val="1"/>
      </rPr>
      <t xml:space="preserve"> </t>
    </r>
    <r>
      <rPr>
        <sz val="8"/>
        <rFont val="Arial"/>
        <family val="2"/>
      </rPr>
      <t>RÍGIDO</t>
    </r>
    <r>
      <rPr>
        <sz val="8"/>
        <rFont val="Times New Roman"/>
        <family val="1"/>
      </rPr>
      <t xml:space="preserve"> </t>
    </r>
    <r>
      <rPr>
        <sz val="8"/>
        <rFont val="Arial"/>
        <family val="2"/>
      </rPr>
      <t>JUNTA</t>
    </r>
    <r>
      <rPr>
        <sz val="8"/>
        <rFont val="Times New Roman"/>
        <family val="1"/>
      </rPr>
      <t xml:space="preserve"> </t>
    </r>
    <r>
      <rPr>
        <sz val="8"/>
        <rFont val="Arial"/>
        <family val="2"/>
      </rPr>
      <t>SOLDÁVEL</t>
    </r>
    <r>
      <rPr>
        <sz val="8"/>
        <rFont val="Times New Roman"/>
        <family val="1"/>
      </rPr>
      <t xml:space="preserve"> </t>
    </r>
    <r>
      <rPr>
        <sz val="8"/>
        <rFont val="Arial"/>
        <family val="2"/>
      </rPr>
      <t>DE</t>
    </r>
    <r>
      <rPr>
        <sz val="8"/>
        <rFont val="Times New Roman"/>
        <family val="1"/>
      </rPr>
      <t xml:space="preserve"> </t>
    </r>
    <r>
      <rPr>
        <sz val="8"/>
        <rFont val="Arial"/>
        <family val="2"/>
      </rPr>
      <t>25</t>
    </r>
    <r>
      <rPr>
        <sz val="8"/>
        <rFont val="Times New Roman"/>
        <family val="1"/>
      </rPr>
      <t xml:space="preserve"> </t>
    </r>
    <r>
      <rPr>
        <sz val="8"/>
        <rFont val="Arial"/>
        <family val="2"/>
      </rPr>
      <t>INCL</t>
    </r>
    <r>
      <rPr>
        <sz val="8"/>
        <rFont val="Times New Roman"/>
        <family val="1"/>
      </rPr>
      <t xml:space="preserve"> </t>
    </r>
    <r>
      <rPr>
        <sz val="8"/>
        <rFont val="Arial"/>
        <family val="2"/>
      </rPr>
      <t>CONEXÕES</t>
    </r>
  </si>
  <si>
    <r>
      <rPr>
        <sz val="8"/>
        <rFont val="Arial"/>
        <family val="2"/>
      </rPr>
      <t>08.03.017</t>
    </r>
  </si>
  <si>
    <r>
      <rPr>
        <sz val="8"/>
        <rFont val="Arial"/>
        <family val="2"/>
      </rPr>
      <t>TUBO</t>
    </r>
    <r>
      <rPr>
        <sz val="8"/>
        <rFont val="Times New Roman"/>
        <family val="1"/>
      </rPr>
      <t xml:space="preserve"> </t>
    </r>
    <r>
      <rPr>
        <sz val="8"/>
        <rFont val="Arial"/>
        <family val="2"/>
      </rPr>
      <t>PVC</t>
    </r>
    <r>
      <rPr>
        <sz val="8"/>
        <rFont val="Times New Roman"/>
        <family val="1"/>
      </rPr>
      <t xml:space="preserve"> </t>
    </r>
    <r>
      <rPr>
        <sz val="8"/>
        <rFont val="Arial"/>
        <family val="2"/>
      </rPr>
      <t>RÍGIDO</t>
    </r>
    <r>
      <rPr>
        <sz val="8"/>
        <rFont val="Times New Roman"/>
        <family val="1"/>
      </rPr>
      <t xml:space="preserve"> </t>
    </r>
    <r>
      <rPr>
        <sz val="8"/>
        <rFont val="Arial"/>
        <family val="2"/>
      </rPr>
      <t>JUNTA</t>
    </r>
    <r>
      <rPr>
        <sz val="8"/>
        <rFont val="Times New Roman"/>
        <family val="1"/>
      </rPr>
      <t xml:space="preserve"> </t>
    </r>
    <r>
      <rPr>
        <sz val="8"/>
        <rFont val="Arial"/>
        <family val="2"/>
      </rPr>
      <t>SOLDÁVEL</t>
    </r>
    <r>
      <rPr>
        <sz val="8"/>
        <rFont val="Times New Roman"/>
        <family val="1"/>
      </rPr>
      <t xml:space="preserve"> </t>
    </r>
    <r>
      <rPr>
        <sz val="8"/>
        <rFont val="Arial"/>
        <family val="2"/>
      </rPr>
      <t>DE</t>
    </r>
    <r>
      <rPr>
        <sz val="8"/>
        <rFont val="Times New Roman"/>
        <family val="1"/>
      </rPr>
      <t xml:space="preserve"> </t>
    </r>
    <r>
      <rPr>
        <sz val="8"/>
        <rFont val="Arial"/>
        <family val="2"/>
      </rPr>
      <t>32</t>
    </r>
    <r>
      <rPr>
        <sz val="8"/>
        <rFont val="Times New Roman"/>
        <family val="1"/>
      </rPr>
      <t xml:space="preserve"> </t>
    </r>
    <r>
      <rPr>
        <sz val="8"/>
        <rFont val="Arial"/>
        <family val="2"/>
      </rPr>
      <t>INCL</t>
    </r>
    <r>
      <rPr>
        <sz val="8"/>
        <rFont val="Times New Roman"/>
        <family val="1"/>
      </rPr>
      <t xml:space="preserve"> </t>
    </r>
    <r>
      <rPr>
        <sz val="8"/>
        <rFont val="Arial"/>
        <family val="2"/>
      </rPr>
      <t>CONEXÕES</t>
    </r>
  </si>
  <si>
    <r>
      <rPr>
        <sz val="8"/>
        <rFont val="Arial"/>
        <family val="2"/>
      </rPr>
      <t>08.03.018</t>
    </r>
  </si>
  <si>
    <r>
      <rPr>
        <sz val="8"/>
        <rFont val="Arial"/>
        <family val="2"/>
      </rPr>
      <t>TUBO</t>
    </r>
    <r>
      <rPr>
        <sz val="8"/>
        <rFont val="Times New Roman"/>
        <family val="1"/>
      </rPr>
      <t xml:space="preserve"> </t>
    </r>
    <r>
      <rPr>
        <sz val="8"/>
        <rFont val="Arial"/>
        <family val="2"/>
      </rPr>
      <t>PVC</t>
    </r>
    <r>
      <rPr>
        <sz val="8"/>
        <rFont val="Times New Roman"/>
        <family val="1"/>
      </rPr>
      <t xml:space="preserve"> </t>
    </r>
    <r>
      <rPr>
        <sz val="8"/>
        <rFont val="Arial"/>
        <family val="2"/>
      </rPr>
      <t>RÍGIDO</t>
    </r>
    <r>
      <rPr>
        <sz val="8"/>
        <rFont val="Times New Roman"/>
        <family val="1"/>
      </rPr>
      <t xml:space="preserve"> </t>
    </r>
    <r>
      <rPr>
        <sz val="8"/>
        <rFont val="Arial"/>
        <family val="2"/>
      </rPr>
      <t>JUNTA</t>
    </r>
    <r>
      <rPr>
        <sz val="8"/>
        <rFont val="Times New Roman"/>
        <family val="1"/>
      </rPr>
      <t xml:space="preserve"> </t>
    </r>
    <r>
      <rPr>
        <sz val="8"/>
        <rFont val="Arial"/>
        <family val="2"/>
      </rPr>
      <t>SOLDÁVEL</t>
    </r>
    <r>
      <rPr>
        <sz val="8"/>
        <rFont val="Times New Roman"/>
        <family val="1"/>
      </rPr>
      <t xml:space="preserve"> </t>
    </r>
    <r>
      <rPr>
        <sz val="8"/>
        <rFont val="Arial"/>
        <family val="2"/>
      </rPr>
      <t>DE</t>
    </r>
    <r>
      <rPr>
        <sz val="8"/>
        <rFont val="Times New Roman"/>
        <family val="1"/>
      </rPr>
      <t xml:space="preserve"> </t>
    </r>
    <r>
      <rPr>
        <sz val="8"/>
        <rFont val="Arial"/>
        <family val="2"/>
      </rPr>
      <t>40</t>
    </r>
    <r>
      <rPr>
        <sz val="8"/>
        <rFont val="Times New Roman"/>
        <family val="1"/>
      </rPr>
      <t xml:space="preserve"> </t>
    </r>
    <r>
      <rPr>
        <sz val="8"/>
        <rFont val="Arial"/>
        <family val="2"/>
      </rPr>
      <t>INCL</t>
    </r>
    <r>
      <rPr>
        <sz val="8"/>
        <rFont val="Times New Roman"/>
        <family val="1"/>
      </rPr>
      <t xml:space="preserve"> </t>
    </r>
    <r>
      <rPr>
        <sz val="8"/>
        <rFont val="Arial"/>
        <family val="2"/>
      </rPr>
      <t>CONEXÕES</t>
    </r>
  </si>
  <si>
    <r>
      <rPr>
        <sz val="8"/>
        <rFont val="Arial"/>
        <family val="2"/>
      </rPr>
      <t>08.03.019</t>
    </r>
  </si>
  <si>
    <r>
      <rPr>
        <sz val="8"/>
        <rFont val="Arial"/>
        <family val="2"/>
      </rPr>
      <t>TUBO</t>
    </r>
    <r>
      <rPr>
        <sz val="8"/>
        <rFont val="Times New Roman"/>
        <family val="1"/>
      </rPr>
      <t xml:space="preserve"> </t>
    </r>
    <r>
      <rPr>
        <sz val="8"/>
        <rFont val="Arial"/>
        <family val="2"/>
      </rPr>
      <t>PVC</t>
    </r>
    <r>
      <rPr>
        <sz val="8"/>
        <rFont val="Times New Roman"/>
        <family val="1"/>
      </rPr>
      <t xml:space="preserve"> </t>
    </r>
    <r>
      <rPr>
        <sz val="8"/>
        <rFont val="Arial"/>
        <family val="2"/>
      </rPr>
      <t>RÍGIDO</t>
    </r>
    <r>
      <rPr>
        <sz val="8"/>
        <rFont val="Times New Roman"/>
        <family val="1"/>
      </rPr>
      <t xml:space="preserve"> </t>
    </r>
    <r>
      <rPr>
        <sz val="8"/>
        <rFont val="Arial"/>
        <family val="2"/>
      </rPr>
      <t>JUNTA</t>
    </r>
    <r>
      <rPr>
        <sz val="8"/>
        <rFont val="Times New Roman"/>
        <family val="1"/>
      </rPr>
      <t xml:space="preserve"> </t>
    </r>
    <r>
      <rPr>
        <sz val="8"/>
        <rFont val="Arial"/>
        <family val="2"/>
      </rPr>
      <t>SOLDÁVEL</t>
    </r>
    <r>
      <rPr>
        <sz val="8"/>
        <rFont val="Times New Roman"/>
        <family val="1"/>
      </rPr>
      <t xml:space="preserve"> </t>
    </r>
    <r>
      <rPr>
        <sz val="8"/>
        <rFont val="Arial"/>
        <family val="2"/>
      </rPr>
      <t>DE</t>
    </r>
    <r>
      <rPr>
        <sz val="8"/>
        <rFont val="Times New Roman"/>
        <family val="1"/>
      </rPr>
      <t xml:space="preserve"> </t>
    </r>
    <r>
      <rPr>
        <sz val="8"/>
        <rFont val="Arial"/>
        <family val="2"/>
      </rPr>
      <t>50</t>
    </r>
    <r>
      <rPr>
        <sz val="8"/>
        <rFont val="Times New Roman"/>
        <family val="1"/>
      </rPr>
      <t xml:space="preserve"> </t>
    </r>
    <r>
      <rPr>
        <sz val="8"/>
        <rFont val="Arial"/>
        <family val="2"/>
      </rPr>
      <t>INCL</t>
    </r>
    <r>
      <rPr>
        <sz val="8"/>
        <rFont val="Times New Roman"/>
        <family val="1"/>
      </rPr>
      <t xml:space="preserve"> </t>
    </r>
    <r>
      <rPr>
        <sz val="8"/>
        <rFont val="Arial"/>
        <family val="2"/>
      </rPr>
      <t>CONEXÕES</t>
    </r>
  </si>
  <si>
    <r>
      <rPr>
        <sz val="8"/>
        <rFont val="Arial"/>
        <family val="2"/>
      </rPr>
      <t>08.03.020</t>
    </r>
  </si>
  <si>
    <r>
      <rPr>
        <sz val="8"/>
        <rFont val="Arial"/>
        <family val="2"/>
      </rPr>
      <t>TUBO</t>
    </r>
    <r>
      <rPr>
        <sz val="8"/>
        <rFont val="Times New Roman"/>
        <family val="1"/>
      </rPr>
      <t xml:space="preserve"> </t>
    </r>
    <r>
      <rPr>
        <sz val="8"/>
        <rFont val="Arial"/>
        <family val="2"/>
      </rPr>
      <t>PVC</t>
    </r>
    <r>
      <rPr>
        <sz val="8"/>
        <rFont val="Times New Roman"/>
        <family val="1"/>
      </rPr>
      <t xml:space="preserve"> </t>
    </r>
    <r>
      <rPr>
        <sz val="8"/>
        <rFont val="Arial"/>
        <family val="2"/>
      </rPr>
      <t>RÍGIDO</t>
    </r>
    <r>
      <rPr>
        <sz val="8"/>
        <rFont val="Times New Roman"/>
        <family val="1"/>
      </rPr>
      <t xml:space="preserve"> </t>
    </r>
    <r>
      <rPr>
        <sz val="8"/>
        <rFont val="Arial"/>
        <family val="2"/>
      </rPr>
      <t>JUNTA</t>
    </r>
    <r>
      <rPr>
        <sz val="8"/>
        <rFont val="Times New Roman"/>
        <family val="1"/>
      </rPr>
      <t xml:space="preserve"> </t>
    </r>
    <r>
      <rPr>
        <sz val="8"/>
        <rFont val="Arial"/>
        <family val="2"/>
      </rPr>
      <t>SOLDÁVEL</t>
    </r>
    <r>
      <rPr>
        <sz val="8"/>
        <rFont val="Times New Roman"/>
        <family val="1"/>
      </rPr>
      <t xml:space="preserve"> </t>
    </r>
    <r>
      <rPr>
        <sz val="8"/>
        <rFont val="Arial"/>
        <family val="2"/>
      </rPr>
      <t>DE</t>
    </r>
    <r>
      <rPr>
        <sz val="8"/>
        <rFont val="Times New Roman"/>
        <family val="1"/>
      </rPr>
      <t xml:space="preserve"> </t>
    </r>
    <r>
      <rPr>
        <sz val="8"/>
        <rFont val="Arial"/>
        <family val="2"/>
      </rPr>
      <t>60</t>
    </r>
    <r>
      <rPr>
        <sz val="8"/>
        <rFont val="Times New Roman"/>
        <family val="1"/>
      </rPr>
      <t xml:space="preserve"> </t>
    </r>
    <r>
      <rPr>
        <sz val="8"/>
        <rFont val="Arial"/>
        <family val="2"/>
      </rPr>
      <t>INCL</t>
    </r>
    <r>
      <rPr>
        <sz val="8"/>
        <rFont val="Times New Roman"/>
        <family val="1"/>
      </rPr>
      <t xml:space="preserve"> </t>
    </r>
    <r>
      <rPr>
        <sz val="8"/>
        <rFont val="Arial"/>
        <family val="2"/>
      </rPr>
      <t>CONEXÕES</t>
    </r>
  </si>
  <si>
    <r>
      <rPr>
        <sz val="8"/>
        <rFont val="Arial"/>
        <family val="2"/>
      </rPr>
      <t>08.03.021</t>
    </r>
  </si>
  <si>
    <r>
      <rPr>
        <sz val="8"/>
        <rFont val="Arial"/>
        <family val="2"/>
      </rPr>
      <t>TUBO</t>
    </r>
    <r>
      <rPr>
        <sz val="8"/>
        <rFont val="Times New Roman"/>
        <family val="1"/>
      </rPr>
      <t xml:space="preserve"> </t>
    </r>
    <r>
      <rPr>
        <sz val="8"/>
        <rFont val="Arial"/>
        <family val="2"/>
      </rPr>
      <t>PVC</t>
    </r>
    <r>
      <rPr>
        <sz val="8"/>
        <rFont val="Times New Roman"/>
        <family val="1"/>
      </rPr>
      <t xml:space="preserve"> </t>
    </r>
    <r>
      <rPr>
        <sz val="8"/>
        <rFont val="Arial"/>
        <family val="2"/>
      </rPr>
      <t>RÍGIDO</t>
    </r>
    <r>
      <rPr>
        <sz val="8"/>
        <rFont val="Times New Roman"/>
        <family val="1"/>
      </rPr>
      <t xml:space="preserve"> </t>
    </r>
    <r>
      <rPr>
        <sz val="8"/>
        <rFont val="Arial"/>
        <family val="2"/>
      </rPr>
      <t>JUNTA</t>
    </r>
    <r>
      <rPr>
        <sz val="8"/>
        <rFont val="Times New Roman"/>
        <family val="1"/>
      </rPr>
      <t xml:space="preserve"> </t>
    </r>
    <r>
      <rPr>
        <sz val="8"/>
        <rFont val="Arial"/>
        <family val="2"/>
      </rPr>
      <t>SOLDÁVEL</t>
    </r>
    <r>
      <rPr>
        <sz val="8"/>
        <rFont val="Times New Roman"/>
        <family val="1"/>
      </rPr>
      <t xml:space="preserve"> </t>
    </r>
    <r>
      <rPr>
        <sz val="8"/>
        <rFont val="Arial"/>
        <family val="2"/>
      </rPr>
      <t>DE</t>
    </r>
    <r>
      <rPr>
        <sz val="8"/>
        <rFont val="Times New Roman"/>
        <family val="1"/>
      </rPr>
      <t xml:space="preserve"> </t>
    </r>
    <r>
      <rPr>
        <sz val="8"/>
        <rFont val="Arial"/>
        <family val="2"/>
      </rPr>
      <t>75</t>
    </r>
    <r>
      <rPr>
        <sz val="8"/>
        <rFont val="Times New Roman"/>
        <family val="1"/>
      </rPr>
      <t xml:space="preserve"> </t>
    </r>
    <r>
      <rPr>
        <sz val="8"/>
        <rFont val="Arial"/>
        <family val="2"/>
      </rPr>
      <t>INCL</t>
    </r>
    <r>
      <rPr>
        <sz val="8"/>
        <rFont val="Times New Roman"/>
        <family val="1"/>
      </rPr>
      <t xml:space="preserve"> </t>
    </r>
    <r>
      <rPr>
        <sz val="8"/>
        <rFont val="Arial"/>
        <family val="2"/>
      </rPr>
      <t>CONEXÕES</t>
    </r>
  </si>
  <si>
    <r>
      <rPr>
        <sz val="8"/>
        <rFont val="Arial"/>
        <family val="2"/>
      </rPr>
      <t>08.03.022</t>
    </r>
  </si>
  <si>
    <r>
      <rPr>
        <sz val="8"/>
        <rFont val="Arial"/>
        <family val="2"/>
      </rPr>
      <t>TUBO</t>
    </r>
    <r>
      <rPr>
        <sz val="8"/>
        <rFont val="Times New Roman"/>
        <family val="1"/>
      </rPr>
      <t xml:space="preserve"> </t>
    </r>
    <r>
      <rPr>
        <sz val="8"/>
        <rFont val="Arial"/>
        <family val="2"/>
      </rPr>
      <t>PVC</t>
    </r>
    <r>
      <rPr>
        <sz val="8"/>
        <rFont val="Times New Roman"/>
        <family val="1"/>
      </rPr>
      <t xml:space="preserve"> </t>
    </r>
    <r>
      <rPr>
        <sz val="8"/>
        <rFont val="Arial"/>
        <family val="2"/>
      </rPr>
      <t>RÍGIDO</t>
    </r>
    <r>
      <rPr>
        <sz val="8"/>
        <rFont val="Times New Roman"/>
        <family val="1"/>
      </rPr>
      <t xml:space="preserve"> </t>
    </r>
    <r>
      <rPr>
        <sz val="8"/>
        <rFont val="Arial"/>
        <family val="2"/>
      </rPr>
      <t>JUNTA</t>
    </r>
    <r>
      <rPr>
        <sz val="8"/>
        <rFont val="Times New Roman"/>
        <family val="1"/>
      </rPr>
      <t xml:space="preserve"> </t>
    </r>
    <r>
      <rPr>
        <sz val="8"/>
        <rFont val="Arial"/>
        <family val="2"/>
      </rPr>
      <t>SOLDÁVEL</t>
    </r>
    <r>
      <rPr>
        <sz val="8"/>
        <rFont val="Times New Roman"/>
        <family val="1"/>
      </rPr>
      <t xml:space="preserve"> </t>
    </r>
    <r>
      <rPr>
        <sz val="8"/>
        <rFont val="Arial"/>
        <family val="2"/>
      </rPr>
      <t>DE</t>
    </r>
    <r>
      <rPr>
        <sz val="8"/>
        <rFont val="Times New Roman"/>
        <family val="1"/>
      </rPr>
      <t xml:space="preserve"> </t>
    </r>
    <r>
      <rPr>
        <sz val="8"/>
        <rFont val="Arial"/>
        <family val="2"/>
      </rPr>
      <t>85</t>
    </r>
    <r>
      <rPr>
        <sz val="8"/>
        <rFont val="Times New Roman"/>
        <family val="1"/>
      </rPr>
      <t xml:space="preserve"> </t>
    </r>
    <r>
      <rPr>
        <sz val="8"/>
        <rFont val="Arial"/>
        <family val="2"/>
      </rPr>
      <t>INCL</t>
    </r>
    <r>
      <rPr>
        <sz val="8"/>
        <rFont val="Times New Roman"/>
        <family val="1"/>
      </rPr>
      <t xml:space="preserve"> </t>
    </r>
    <r>
      <rPr>
        <sz val="8"/>
        <rFont val="Arial"/>
        <family val="2"/>
      </rPr>
      <t>CONEXÕES</t>
    </r>
  </si>
  <si>
    <r>
      <rPr>
        <sz val="8"/>
        <rFont val="Arial"/>
        <family val="2"/>
      </rPr>
      <t>08.03.023</t>
    </r>
  </si>
  <si>
    <r>
      <rPr>
        <sz val="8"/>
        <rFont val="Arial"/>
        <family val="2"/>
      </rPr>
      <t>TUBO</t>
    </r>
    <r>
      <rPr>
        <sz val="8"/>
        <rFont val="Times New Roman"/>
        <family val="1"/>
      </rPr>
      <t xml:space="preserve"> </t>
    </r>
    <r>
      <rPr>
        <sz val="8"/>
        <rFont val="Arial"/>
        <family val="2"/>
      </rPr>
      <t>PVC</t>
    </r>
    <r>
      <rPr>
        <sz val="8"/>
        <rFont val="Times New Roman"/>
        <family val="1"/>
      </rPr>
      <t xml:space="preserve"> </t>
    </r>
    <r>
      <rPr>
        <sz val="8"/>
        <rFont val="Arial"/>
        <family val="2"/>
      </rPr>
      <t>RÍGIDO</t>
    </r>
    <r>
      <rPr>
        <sz val="8"/>
        <rFont val="Times New Roman"/>
        <family val="1"/>
      </rPr>
      <t xml:space="preserve"> </t>
    </r>
    <r>
      <rPr>
        <sz val="8"/>
        <rFont val="Arial"/>
        <family val="2"/>
      </rPr>
      <t>JUNTA</t>
    </r>
    <r>
      <rPr>
        <sz val="8"/>
        <rFont val="Times New Roman"/>
        <family val="1"/>
      </rPr>
      <t xml:space="preserve"> </t>
    </r>
    <r>
      <rPr>
        <sz val="8"/>
        <rFont val="Arial"/>
        <family val="2"/>
      </rPr>
      <t>SOLDÁVEL</t>
    </r>
    <r>
      <rPr>
        <sz val="8"/>
        <rFont val="Times New Roman"/>
        <family val="1"/>
      </rPr>
      <t xml:space="preserve"> </t>
    </r>
    <r>
      <rPr>
        <sz val="8"/>
        <rFont val="Arial"/>
        <family val="2"/>
      </rPr>
      <t>DE</t>
    </r>
    <r>
      <rPr>
        <sz val="8"/>
        <rFont val="Times New Roman"/>
        <family val="1"/>
      </rPr>
      <t xml:space="preserve"> </t>
    </r>
    <r>
      <rPr>
        <sz val="8"/>
        <rFont val="Arial"/>
        <family val="2"/>
      </rPr>
      <t>110</t>
    </r>
    <r>
      <rPr>
        <sz val="8"/>
        <rFont val="Times New Roman"/>
        <family val="1"/>
      </rPr>
      <t xml:space="preserve"> </t>
    </r>
    <r>
      <rPr>
        <sz val="8"/>
        <rFont val="Arial"/>
        <family val="2"/>
      </rPr>
      <t>INCL</t>
    </r>
    <r>
      <rPr>
        <sz val="8"/>
        <rFont val="Times New Roman"/>
        <family val="1"/>
      </rPr>
      <t xml:space="preserve"> </t>
    </r>
    <r>
      <rPr>
        <sz val="8"/>
        <rFont val="Arial"/>
        <family val="2"/>
      </rPr>
      <t>CONEXÕES</t>
    </r>
  </si>
  <si>
    <r>
      <rPr>
        <sz val="8"/>
        <rFont val="Arial"/>
        <family val="2"/>
      </rPr>
      <t>08.03.099</t>
    </r>
  </si>
  <si>
    <r>
      <rPr>
        <sz val="8"/>
        <rFont val="Arial"/>
        <family val="2"/>
      </rPr>
      <t>SERVICOS</t>
    </r>
    <r>
      <rPr>
        <sz val="8"/>
        <rFont val="Times New Roman"/>
        <family val="1"/>
      </rPr>
      <t xml:space="preserve"> </t>
    </r>
    <r>
      <rPr>
        <sz val="8"/>
        <rFont val="Arial"/>
        <family val="2"/>
      </rPr>
      <t>EM</t>
    </r>
    <r>
      <rPr>
        <sz val="8"/>
        <rFont val="Times New Roman"/>
        <family val="1"/>
      </rPr>
      <t xml:space="preserve"> </t>
    </r>
    <r>
      <rPr>
        <sz val="8"/>
        <rFont val="Arial"/>
        <family val="2"/>
      </rPr>
      <t>REDE</t>
    </r>
    <r>
      <rPr>
        <sz val="8"/>
        <rFont val="Times New Roman"/>
        <family val="1"/>
      </rPr>
      <t xml:space="preserve"> </t>
    </r>
    <r>
      <rPr>
        <sz val="8"/>
        <rFont val="Arial"/>
        <family val="2"/>
      </rPr>
      <t>DE</t>
    </r>
    <r>
      <rPr>
        <sz val="8"/>
        <rFont val="Times New Roman"/>
        <family val="1"/>
      </rPr>
      <t xml:space="preserve"> </t>
    </r>
    <r>
      <rPr>
        <sz val="8"/>
        <rFont val="Arial"/>
        <family val="2"/>
      </rPr>
      <t>AGUA</t>
    </r>
    <r>
      <rPr>
        <sz val="8"/>
        <rFont val="Times New Roman"/>
        <family val="1"/>
      </rPr>
      <t xml:space="preserve"> </t>
    </r>
    <r>
      <rPr>
        <sz val="8"/>
        <rFont val="Arial"/>
        <family val="2"/>
      </rPr>
      <t>FRIA</t>
    </r>
  </si>
  <si>
    <r>
      <rPr>
        <sz val="8"/>
        <rFont val="Arial"/>
        <family val="2"/>
      </rPr>
      <t>08.04.001</t>
    </r>
  </si>
  <si>
    <r>
      <rPr>
        <sz val="8"/>
        <rFont val="Arial"/>
        <family val="2"/>
      </rPr>
      <t>REGISTRO</t>
    </r>
    <r>
      <rPr>
        <sz val="8"/>
        <rFont val="Times New Roman"/>
        <family val="1"/>
      </rPr>
      <t xml:space="preserve"> </t>
    </r>
    <r>
      <rPr>
        <sz val="8"/>
        <rFont val="Arial"/>
        <family val="2"/>
      </rPr>
      <t>DE</t>
    </r>
    <r>
      <rPr>
        <sz val="8"/>
        <rFont val="Times New Roman"/>
        <family val="1"/>
      </rPr>
      <t xml:space="preserve"> </t>
    </r>
    <r>
      <rPr>
        <sz val="8"/>
        <rFont val="Arial"/>
        <family val="2"/>
      </rPr>
      <t>GAVETA</t>
    </r>
    <r>
      <rPr>
        <sz val="8"/>
        <rFont val="Times New Roman"/>
        <family val="1"/>
      </rPr>
      <t xml:space="preserve"> </t>
    </r>
    <r>
      <rPr>
        <sz val="8"/>
        <rFont val="Arial"/>
        <family val="2"/>
      </rPr>
      <t>BRUTO</t>
    </r>
    <r>
      <rPr>
        <sz val="8"/>
        <rFont val="Times New Roman"/>
        <family val="1"/>
      </rPr>
      <t xml:space="preserve"> </t>
    </r>
    <r>
      <rPr>
        <sz val="8"/>
        <rFont val="Arial"/>
        <family val="2"/>
      </rPr>
      <t>DN</t>
    </r>
    <r>
      <rPr>
        <sz val="8"/>
        <rFont val="Times New Roman"/>
        <family val="1"/>
      </rPr>
      <t xml:space="preserve"> </t>
    </r>
    <r>
      <rPr>
        <sz val="8"/>
        <rFont val="Arial"/>
        <family val="2"/>
      </rPr>
      <t>15MM</t>
    </r>
    <r>
      <rPr>
        <sz val="8"/>
        <rFont val="Times New Roman"/>
        <family val="1"/>
      </rPr>
      <t xml:space="preserve"> </t>
    </r>
    <r>
      <rPr>
        <sz val="8"/>
        <rFont val="Arial"/>
        <family val="2"/>
      </rPr>
      <t>(1/2")</t>
    </r>
  </si>
  <si>
    <r>
      <rPr>
        <sz val="8"/>
        <rFont val="Arial"/>
        <family val="2"/>
      </rPr>
      <t>08.04.002</t>
    </r>
  </si>
  <si>
    <r>
      <rPr>
        <sz val="8"/>
        <rFont val="Arial"/>
        <family val="2"/>
      </rPr>
      <t>REGISTRO</t>
    </r>
    <r>
      <rPr>
        <sz val="8"/>
        <rFont val="Times New Roman"/>
        <family val="1"/>
      </rPr>
      <t xml:space="preserve"> </t>
    </r>
    <r>
      <rPr>
        <sz val="8"/>
        <rFont val="Arial"/>
        <family val="2"/>
      </rPr>
      <t>DE</t>
    </r>
    <r>
      <rPr>
        <sz val="8"/>
        <rFont val="Times New Roman"/>
        <family val="1"/>
      </rPr>
      <t xml:space="preserve"> </t>
    </r>
    <r>
      <rPr>
        <sz val="8"/>
        <rFont val="Arial"/>
        <family val="2"/>
      </rPr>
      <t>GAVETA</t>
    </r>
    <r>
      <rPr>
        <sz val="8"/>
        <rFont val="Times New Roman"/>
        <family val="1"/>
      </rPr>
      <t xml:space="preserve"> </t>
    </r>
    <r>
      <rPr>
        <sz val="8"/>
        <rFont val="Arial"/>
        <family val="2"/>
      </rPr>
      <t>BRUTO</t>
    </r>
    <r>
      <rPr>
        <sz val="8"/>
        <rFont val="Times New Roman"/>
        <family val="1"/>
      </rPr>
      <t xml:space="preserve"> </t>
    </r>
    <r>
      <rPr>
        <sz val="8"/>
        <rFont val="Arial"/>
        <family val="2"/>
      </rPr>
      <t>DN</t>
    </r>
    <r>
      <rPr>
        <sz val="8"/>
        <rFont val="Times New Roman"/>
        <family val="1"/>
      </rPr>
      <t xml:space="preserve"> </t>
    </r>
    <r>
      <rPr>
        <sz val="8"/>
        <rFont val="Arial"/>
        <family val="2"/>
      </rPr>
      <t>20MM</t>
    </r>
    <r>
      <rPr>
        <sz val="8"/>
        <rFont val="Times New Roman"/>
        <family val="1"/>
      </rPr>
      <t xml:space="preserve"> </t>
    </r>
    <r>
      <rPr>
        <sz val="8"/>
        <rFont val="Arial"/>
        <family val="2"/>
      </rPr>
      <t>(3/4")</t>
    </r>
  </si>
  <si>
    <r>
      <rPr>
        <sz val="8"/>
        <rFont val="Arial"/>
        <family val="2"/>
      </rPr>
      <t>08.04.003</t>
    </r>
  </si>
  <si>
    <r>
      <rPr>
        <sz val="8"/>
        <rFont val="Arial"/>
        <family val="2"/>
      </rPr>
      <t>REGISTRO</t>
    </r>
    <r>
      <rPr>
        <sz val="8"/>
        <rFont val="Times New Roman"/>
        <family val="1"/>
      </rPr>
      <t xml:space="preserve"> </t>
    </r>
    <r>
      <rPr>
        <sz val="8"/>
        <rFont val="Arial"/>
        <family val="2"/>
      </rPr>
      <t>DE</t>
    </r>
    <r>
      <rPr>
        <sz val="8"/>
        <rFont val="Times New Roman"/>
        <family val="1"/>
      </rPr>
      <t xml:space="preserve"> </t>
    </r>
    <r>
      <rPr>
        <sz val="8"/>
        <rFont val="Arial"/>
        <family val="2"/>
      </rPr>
      <t>GAVETA</t>
    </r>
    <r>
      <rPr>
        <sz val="8"/>
        <rFont val="Times New Roman"/>
        <family val="1"/>
      </rPr>
      <t xml:space="preserve"> </t>
    </r>
    <r>
      <rPr>
        <sz val="8"/>
        <rFont val="Arial"/>
        <family val="2"/>
      </rPr>
      <t>BRUTO</t>
    </r>
    <r>
      <rPr>
        <sz val="8"/>
        <rFont val="Times New Roman"/>
        <family val="1"/>
      </rPr>
      <t xml:space="preserve"> </t>
    </r>
    <r>
      <rPr>
        <sz val="8"/>
        <rFont val="Arial"/>
        <family val="2"/>
      </rPr>
      <t>DN</t>
    </r>
    <r>
      <rPr>
        <sz val="8"/>
        <rFont val="Times New Roman"/>
        <family val="1"/>
      </rPr>
      <t xml:space="preserve"> </t>
    </r>
    <r>
      <rPr>
        <sz val="8"/>
        <rFont val="Arial"/>
        <family val="2"/>
      </rPr>
      <t>25MM</t>
    </r>
    <r>
      <rPr>
        <sz val="8"/>
        <rFont val="Times New Roman"/>
        <family val="1"/>
      </rPr>
      <t xml:space="preserve"> </t>
    </r>
    <r>
      <rPr>
        <sz val="8"/>
        <rFont val="Arial"/>
        <family val="2"/>
      </rPr>
      <t>(1")</t>
    </r>
  </si>
  <si>
    <r>
      <rPr>
        <sz val="8"/>
        <rFont val="Arial"/>
        <family val="2"/>
      </rPr>
      <t>08.04.004</t>
    </r>
  </si>
  <si>
    <r>
      <rPr>
        <sz val="8"/>
        <rFont val="Arial"/>
        <family val="2"/>
      </rPr>
      <t>REGISTRO</t>
    </r>
    <r>
      <rPr>
        <sz val="8"/>
        <rFont val="Times New Roman"/>
        <family val="1"/>
      </rPr>
      <t xml:space="preserve"> </t>
    </r>
    <r>
      <rPr>
        <sz val="8"/>
        <rFont val="Arial"/>
        <family val="2"/>
      </rPr>
      <t>DE</t>
    </r>
    <r>
      <rPr>
        <sz val="8"/>
        <rFont val="Times New Roman"/>
        <family val="1"/>
      </rPr>
      <t xml:space="preserve"> </t>
    </r>
    <r>
      <rPr>
        <sz val="8"/>
        <rFont val="Arial"/>
        <family val="2"/>
      </rPr>
      <t>GAVETA</t>
    </r>
    <r>
      <rPr>
        <sz val="8"/>
        <rFont val="Times New Roman"/>
        <family val="1"/>
      </rPr>
      <t xml:space="preserve"> </t>
    </r>
    <r>
      <rPr>
        <sz val="8"/>
        <rFont val="Arial"/>
        <family val="2"/>
      </rPr>
      <t>BRUTO</t>
    </r>
    <r>
      <rPr>
        <sz val="8"/>
        <rFont val="Times New Roman"/>
        <family val="1"/>
      </rPr>
      <t xml:space="preserve"> </t>
    </r>
    <r>
      <rPr>
        <sz val="8"/>
        <rFont val="Arial"/>
        <family val="2"/>
      </rPr>
      <t>DN</t>
    </r>
    <r>
      <rPr>
        <sz val="8"/>
        <rFont val="Times New Roman"/>
        <family val="1"/>
      </rPr>
      <t xml:space="preserve"> </t>
    </r>
    <r>
      <rPr>
        <sz val="8"/>
        <rFont val="Arial"/>
        <family val="2"/>
      </rPr>
      <t>32MM</t>
    </r>
    <r>
      <rPr>
        <sz val="8"/>
        <rFont val="Times New Roman"/>
        <family val="1"/>
      </rPr>
      <t xml:space="preserve"> </t>
    </r>
    <r>
      <rPr>
        <sz val="8"/>
        <rFont val="Arial"/>
        <family val="2"/>
      </rPr>
      <t>(1</t>
    </r>
    <r>
      <rPr>
        <sz val="8"/>
        <rFont val="Times New Roman"/>
        <family val="1"/>
      </rPr>
      <t xml:space="preserve"> </t>
    </r>
    <r>
      <rPr>
        <sz val="8"/>
        <rFont val="Arial"/>
        <family val="2"/>
      </rPr>
      <t>1/4")</t>
    </r>
  </si>
  <si>
    <r>
      <rPr>
        <sz val="8"/>
        <rFont val="Arial"/>
        <family val="2"/>
      </rPr>
      <t>08.04.005</t>
    </r>
  </si>
  <si>
    <r>
      <rPr>
        <sz val="8"/>
        <rFont val="Arial"/>
        <family val="2"/>
      </rPr>
      <t>REGISTRO</t>
    </r>
    <r>
      <rPr>
        <sz val="8"/>
        <rFont val="Times New Roman"/>
        <family val="1"/>
      </rPr>
      <t xml:space="preserve"> </t>
    </r>
    <r>
      <rPr>
        <sz val="8"/>
        <rFont val="Arial"/>
        <family val="2"/>
      </rPr>
      <t>DE</t>
    </r>
    <r>
      <rPr>
        <sz val="8"/>
        <rFont val="Times New Roman"/>
        <family val="1"/>
      </rPr>
      <t xml:space="preserve"> </t>
    </r>
    <r>
      <rPr>
        <sz val="8"/>
        <rFont val="Arial"/>
        <family val="2"/>
      </rPr>
      <t>GAVETA</t>
    </r>
    <r>
      <rPr>
        <sz val="8"/>
        <rFont val="Times New Roman"/>
        <family val="1"/>
      </rPr>
      <t xml:space="preserve"> </t>
    </r>
    <r>
      <rPr>
        <sz val="8"/>
        <rFont val="Arial"/>
        <family val="2"/>
      </rPr>
      <t>BRUTO</t>
    </r>
    <r>
      <rPr>
        <sz val="8"/>
        <rFont val="Times New Roman"/>
        <family val="1"/>
      </rPr>
      <t xml:space="preserve"> </t>
    </r>
    <r>
      <rPr>
        <sz val="8"/>
        <rFont val="Arial"/>
        <family val="2"/>
      </rPr>
      <t>DN</t>
    </r>
    <r>
      <rPr>
        <sz val="8"/>
        <rFont val="Times New Roman"/>
        <family val="1"/>
      </rPr>
      <t xml:space="preserve"> </t>
    </r>
    <r>
      <rPr>
        <sz val="8"/>
        <rFont val="Arial"/>
        <family val="2"/>
      </rPr>
      <t>40MM</t>
    </r>
    <r>
      <rPr>
        <sz val="8"/>
        <rFont val="Times New Roman"/>
        <family val="1"/>
      </rPr>
      <t xml:space="preserve"> </t>
    </r>
    <r>
      <rPr>
        <sz val="8"/>
        <rFont val="Arial"/>
        <family val="2"/>
      </rPr>
      <t>1</t>
    </r>
    <r>
      <rPr>
        <sz val="8"/>
        <rFont val="Times New Roman"/>
        <family val="1"/>
      </rPr>
      <t xml:space="preserve"> </t>
    </r>
    <r>
      <rPr>
        <sz val="8"/>
        <rFont val="Arial"/>
        <family val="2"/>
      </rPr>
      <t>1/2"</t>
    </r>
  </si>
  <si>
    <r>
      <rPr>
        <sz val="8"/>
        <rFont val="Arial"/>
        <family val="2"/>
      </rPr>
      <t>08.04.006</t>
    </r>
  </si>
  <si>
    <r>
      <rPr>
        <sz val="8"/>
        <rFont val="Arial"/>
        <family val="2"/>
      </rPr>
      <t>REGISTRO</t>
    </r>
    <r>
      <rPr>
        <sz val="8"/>
        <rFont val="Times New Roman"/>
        <family val="1"/>
      </rPr>
      <t xml:space="preserve"> </t>
    </r>
    <r>
      <rPr>
        <sz val="8"/>
        <rFont val="Arial"/>
        <family val="2"/>
      </rPr>
      <t>DE</t>
    </r>
    <r>
      <rPr>
        <sz val="8"/>
        <rFont val="Times New Roman"/>
        <family val="1"/>
      </rPr>
      <t xml:space="preserve"> </t>
    </r>
    <r>
      <rPr>
        <sz val="8"/>
        <rFont val="Arial"/>
        <family val="2"/>
      </rPr>
      <t>GAVETA</t>
    </r>
    <r>
      <rPr>
        <sz val="8"/>
        <rFont val="Times New Roman"/>
        <family val="1"/>
      </rPr>
      <t xml:space="preserve"> </t>
    </r>
    <r>
      <rPr>
        <sz val="8"/>
        <rFont val="Arial"/>
        <family val="2"/>
      </rPr>
      <t>BRUTO</t>
    </r>
    <r>
      <rPr>
        <sz val="8"/>
        <rFont val="Times New Roman"/>
        <family val="1"/>
      </rPr>
      <t xml:space="preserve"> </t>
    </r>
    <r>
      <rPr>
        <sz val="8"/>
        <rFont val="Arial"/>
        <family val="2"/>
      </rPr>
      <t>DN</t>
    </r>
    <r>
      <rPr>
        <sz val="8"/>
        <rFont val="Times New Roman"/>
        <family val="1"/>
      </rPr>
      <t xml:space="preserve"> </t>
    </r>
    <r>
      <rPr>
        <sz val="8"/>
        <rFont val="Arial"/>
        <family val="2"/>
      </rPr>
      <t>50MM</t>
    </r>
    <r>
      <rPr>
        <sz val="8"/>
        <rFont val="Times New Roman"/>
        <family val="1"/>
      </rPr>
      <t xml:space="preserve"> </t>
    </r>
    <r>
      <rPr>
        <sz val="8"/>
        <rFont val="Arial"/>
        <family val="2"/>
      </rPr>
      <t>(2")</t>
    </r>
  </si>
  <si>
    <r>
      <rPr>
        <sz val="8"/>
        <rFont val="Arial"/>
        <family val="2"/>
      </rPr>
      <t>08.04.007</t>
    </r>
  </si>
  <si>
    <r>
      <rPr>
        <sz val="8"/>
        <rFont val="Arial"/>
        <family val="2"/>
      </rPr>
      <t>REGISTRO</t>
    </r>
    <r>
      <rPr>
        <sz val="8"/>
        <rFont val="Times New Roman"/>
        <family val="1"/>
      </rPr>
      <t xml:space="preserve"> </t>
    </r>
    <r>
      <rPr>
        <sz val="8"/>
        <rFont val="Arial"/>
        <family val="2"/>
      </rPr>
      <t>DE</t>
    </r>
    <r>
      <rPr>
        <sz val="8"/>
        <rFont val="Times New Roman"/>
        <family val="1"/>
      </rPr>
      <t xml:space="preserve"> </t>
    </r>
    <r>
      <rPr>
        <sz val="8"/>
        <rFont val="Arial"/>
        <family val="2"/>
      </rPr>
      <t>GAVETA</t>
    </r>
    <r>
      <rPr>
        <sz val="8"/>
        <rFont val="Times New Roman"/>
        <family val="1"/>
      </rPr>
      <t xml:space="preserve"> </t>
    </r>
    <r>
      <rPr>
        <sz val="8"/>
        <rFont val="Arial"/>
        <family val="2"/>
      </rPr>
      <t>BRUTO</t>
    </r>
    <r>
      <rPr>
        <sz val="8"/>
        <rFont val="Times New Roman"/>
        <family val="1"/>
      </rPr>
      <t xml:space="preserve"> </t>
    </r>
    <r>
      <rPr>
        <sz val="8"/>
        <rFont val="Arial"/>
        <family val="2"/>
      </rPr>
      <t>DN</t>
    </r>
    <r>
      <rPr>
        <sz val="8"/>
        <rFont val="Times New Roman"/>
        <family val="1"/>
      </rPr>
      <t xml:space="preserve"> </t>
    </r>
    <r>
      <rPr>
        <sz val="8"/>
        <rFont val="Arial"/>
        <family val="2"/>
      </rPr>
      <t>65MM</t>
    </r>
    <r>
      <rPr>
        <sz val="8"/>
        <rFont val="Times New Roman"/>
        <family val="1"/>
      </rPr>
      <t xml:space="preserve"> </t>
    </r>
    <r>
      <rPr>
        <sz val="8"/>
        <rFont val="Arial"/>
        <family val="2"/>
      </rPr>
      <t>(2</t>
    </r>
    <r>
      <rPr>
        <sz val="8"/>
        <rFont val="Times New Roman"/>
        <family val="1"/>
      </rPr>
      <t xml:space="preserve"> </t>
    </r>
    <r>
      <rPr>
        <sz val="8"/>
        <rFont val="Arial"/>
        <family val="2"/>
      </rPr>
      <t>1/2")</t>
    </r>
  </si>
  <si>
    <r>
      <rPr>
        <sz val="8"/>
        <rFont val="Arial"/>
        <family val="2"/>
      </rPr>
      <t>08.04.008</t>
    </r>
  </si>
  <si>
    <r>
      <rPr>
        <sz val="8"/>
        <rFont val="Arial"/>
        <family val="2"/>
      </rPr>
      <t>REGISTRO</t>
    </r>
    <r>
      <rPr>
        <sz val="8"/>
        <rFont val="Times New Roman"/>
        <family val="1"/>
      </rPr>
      <t xml:space="preserve"> </t>
    </r>
    <r>
      <rPr>
        <sz val="8"/>
        <rFont val="Arial"/>
        <family val="2"/>
      </rPr>
      <t>DE</t>
    </r>
    <r>
      <rPr>
        <sz val="8"/>
        <rFont val="Times New Roman"/>
        <family val="1"/>
      </rPr>
      <t xml:space="preserve"> </t>
    </r>
    <r>
      <rPr>
        <sz val="8"/>
        <rFont val="Arial"/>
        <family val="2"/>
      </rPr>
      <t>GAVETA</t>
    </r>
    <r>
      <rPr>
        <sz val="8"/>
        <rFont val="Times New Roman"/>
        <family val="1"/>
      </rPr>
      <t xml:space="preserve"> </t>
    </r>
    <r>
      <rPr>
        <sz val="8"/>
        <rFont val="Arial"/>
        <family val="2"/>
      </rPr>
      <t>BRUTO</t>
    </r>
    <r>
      <rPr>
        <sz val="8"/>
        <rFont val="Times New Roman"/>
        <family val="1"/>
      </rPr>
      <t xml:space="preserve"> </t>
    </r>
    <r>
      <rPr>
        <sz val="8"/>
        <rFont val="Arial"/>
        <family val="2"/>
      </rPr>
      <t>DN</t>
    </r>
    <r>
      <rPr>
        <sz val="8"/>
        <rFont val="Times New Roman"/>
        <family val="1"/>
      </rPr>
      <t xml:space="preserve"> </t>
    </r>
    <r>
      <rPr>
        <sz val="8"/>
        <rFont val="Arial"/>
        <family val="2"/>
      </rPr>
      <t>80MM</t>
    </r>
    <r>
      <rPr>
        <sz val="8"/>
        <rFont val="Times New Roman"/>
        <family val="1"/>
      </rPr>
      <t xml:space="preserve"> </t>
    </r>
    <r>
      <rPr>
        <sz val="8"/>
        <rFont val="Arial"/>
        <family val="2"/>
      </rPr>
      <t>(3")</t>
    </r>
  </si>
  <si>
    <r>
      <rPr>
        <sz val="8"/>
        <rFont val="Arial"/>
        <family val="2"/>
      </rPr>
      <t>08.04.009</t>
    </r>
  </si>
  <si>
    <r>
      <rPr>
        <sz val="8"/>
        <rFont val="Arial"/>
        <family val="2"/>
      </rPr>
      <t>REGISTRO</t>
    </r>
    <r>
      <rPr>
        <sz val="8"/>
        <rFont val="Times New Roman"/>
        <family val="1"/>
      </rPr>
      <t xml:space="preserve"> </t>
    </r>
    <r>
      <rPr>
        <sz val="8"/>
        <rFont val="Arial"/>
        <family val="2"/>
      </rPr>
      <t>DE</t>
    </r>
    <r>
      <rPr>
        <sz val="8"/>
        <rFont val="Times New Roman"/>
        <family val="1"/>
      </rPr>
      <t xml:space="preserve"> </t>
    </r>
    <r>
      <rPr>
        <sz val="8"/>
        <rFont val="Arial"/>
        <family val="2"/>
      </rPr>
      <t>GAVETA</t>
    </r>
    <r>
      <rPr>
        <sz val="8"/>
        <rFont val="Times New Roman"/>
        <family val="1"/>
      </rPr>
      <t xml:space="preserve"> </t>
    </r>
    <r>
      <rPr>
        <sz val="8"/>
        <rFont val="Arial"/>
        <family val="2"/>
      </rPr>
      <t>BRUTO</t>
    </r>
    <r>
      <rPr>
        <sz val="8"/>
        <rFont val="Times New Roman"/>
        <family val="1"/>
      </rPr>
      <t xml:space="preserve"> </t>
    </r>
    <r>
      <rPr>
        <sz val="8"/>
        <rFont val="Arial"/>
        <family val="2"/>
      </rPr>
      <t>DN</t>
    </r>
    <r>
      <rPr>
        <sz val="8"/>
        <rFont val="Times New Roman"/>
        <family val="1"/>
      </rPr>
      <t xml:space="preserve"> </t>
    </r>
    <r>
      <rPr>
        <sz val="8"/>
        <rFont val="Arial"/>
        <family val="2"/>
      </rPr>
      <t>100MM</t>
    </r>
    <r>
      <rPr>
        <sz val="8"/>
        <rFont val="Times New Roman"/>
        <family val="1"/>
      </rPr>
      <t xml:space="preserve"> </t>
    </r>
    <r>
      <rPr>
        <sz val="8"/>
        <rFont val="Arial"/>
        <family val="2"/>
      </rPr>
      <t>(4")</t>
    </r>
  </si>
  <si>
    <r>
      <rPr>
        <sz val="8"/>
        <rFont val="Arial"/>
        <family val="2"/>
      </rPr>
      <t>08.04.015</t>
    </r>
  </si>
  <si>
    <r>
      <rPr>
        <sz val="8"/>
        <rFont val="Arial"/>
        <family val="2"/>
      </rPr>
      <t>REGISTRO</t>
    </r>
    <r>
      <rPr>
        <sz val="8"/>
        <rFont val="Times New Roman"/>
        <family val="1"/>
      </rPr>
      <t xml:space="preserve"> </t>
    </r>
    <r>
      <rPr>
        <sz val="8"/>
        <rFont val="Arial"/>
        <family val="2"/>
      </rPr>
      <t>DE</t>
    </r>
    <r>
      <rPr>
        <sz val="8"/>
        <rFont val="Times New Roman"/>
        <family val="1"/>
      </rPr>
      <t xml:space="preserve"> </t>
    </r>
    <r>
      <rPr>
        <sz val="8"/>
        <rFont val="Arial"/>
        <family val="2"/>
      </rPr>
      <t>PRESSAO</t>
    </r>
    <r>
      <rPr>
        <sz val="8"/>
        <rFont val="Times New Roman"/>
        <family val="1"/>
      </rPr>
      <t xml:space="preserve"> </t>
    </r>
    <r>
      <rPr>
        <sz val="8"/>
        <rFont val="Arial"/>
        <family val="2"/>
      </rPr>
      <t>BRUTO</t>
    </r>
    <r>
      <rPr>
        <sz val="8"/>
        <rFont val="Times New Roman"/>
        <family val="1"/>
      </rPr>
      <t xml:space="preserve"> </t>
    </r>
    <r>
      <rPr>
        <sz val="8"/>
        <rFont val="Arial"/>
        <family val="2"/>
      </rPr>
      <t>DE</t>
    </r>
    <r>
      <rPr>
        <sz val="8"/>
        <rFont val="Times New Roman"/>
        <family val="1"/>
      </rPr>
      <t xml:space="preserve"> </t>
    </r>
    <r>
      <rPr>
        <sz val="8"/>
        <rFont val="Arial"/>
        <family val="2"/>
      </rPr>
      <t>1/2"</t>
    </r>
  </si>
  <si>
    <r>
      <rPr>
        <sz val="8"/>
        <rFont val="Arial"/>
        <family val="2"/>
      </rPr>
      <t>08.04.016</t>
    </r>
  </si>
  <si>
    <r>
      <rPr>
        <sz val="8"/>
        <rFont val="Arial"/>
        <family val="2"/>
      </rPr>
      <t>REGISTRO</t>
    </r>
    <r>
      <rPr>
        <sz val="8"/>
        <rFont val="Times New Roman"/>
        <family val="1"/>
      </rPr>
      <t xml:space="preserve"> </t>
    </r>
    <r>
      <rPr>
        <sz val="8"/>
        <rFont val="Arial"/>
        <family val="2"/>
      </rPr>
      <t>DE</t>
    </r>
    <r>
      <rPr>
        <sz val="8"/>
        <rFont val="Times New Roman"/>
        <family val="1"/>
      </rPr>
      <t xml:space="preserve"> </t>
    </r>
    <r>
      <rPr>
        <sz val="8"/>
        <rFont val="Arial"/>
        <family val="2"/>
      </rPr>
      <t>PRESSAO</t>
    </r>
    <r>
      <rPr>
        <sz val="8"/>
        <rFont val="Times New Roman"/>
        <family val="1"/>
      </rPr>
      <t xml:space="preserve"> </t>
    </r>
    <r>
      <rPr>
        <sz val="8"/>
        <rFont val="Arial"/>
        <family val="2"/>
      </rPr>
      <t>BRUTO</t>
    </r>
    <r>
      <rPr>
        <sz val="8"/>
        <rFont val="Times New Roman"/>
        <family val="1"/>
      </rPr>
      <t xml:space="preserve"> </t>
    </r>
    <r>
      <rPr>
        <sz val="8"/>
        <rFont val="Arial"/>
        <family val="2"/>
      </rPr>
      <t>DE</t>
    </r>
    <r>
      <rPr>
        <sz val="8"/>
        <rFont val="Times New Roman"/>
        <family val="1"/>
      </rPr>
      <t xml:space="preserve"> </t>
    </r>
    <r>
      <rPr>
        <sz val="8"/>
        <rFont val="Arial"/>
        <family val="2"/>
      </rPr>
      <t>3/4"</t>
    </r>
  </si>
  <si>
    <r>
      <rPr>
        <sz val="8"/>
        <rFont val="Arial"/>
        <family val="2"/>
      </rPr>
      <t>08.04.021</t>
    </r>
  </si>
  <si>
    <r>
      <rPr>
        <sz val="8"/>
        <rFont val="Arial"/>
        <family val="2"/>
      </rPr>
      <t>REGISTRO</t>
    </r>
    <r>
      <rPr>
        <sz val="8"/>
        <rFont val="Times New Roman"/>
        <family val="1"/>
      </rPr>
      <t xml:space="preserve"> </t>
    </r>
    <r>
      <rPr>
        <sz val="8"/>
        <rFont val="Arial"/>
        <family val="2"/>
      </rPr>
      <t>DE</t>
    </r>
    <r>
      <rPr>
        <sz val="8"/>
        <rFont val="Times New Roman"/>
        <family val="1"/>
      </rPr>
      <t xml:space="preserve"> </t>
    </r>
    <r>
      <rPr>
        <sz val="8"/>
        <rFont val="Arial"/>
        <family val="2"/>
      </rPr>
      <t>GAVETA</t>
    </r>
    <r>
      <rPr>
        <sz val="8"/>
        <rFont val="Times New Roman"/>
        <family val="1"/>
      </rPr>
      <t xml:space="preserve"> </t>
    </r>
    <r>
      <rPr>
        <sz val="8"/>
        <rFont val="Arial"/>
        <family val="2"/>
      </rPr>
      <t>COM</t>
    </r>
    <r>
      <rPr>
        <sz val="8"/>
        <rFont val="Times New Roman"/>
        <family val="1"/>
      </rPr>
      <t xml:space="preserve"> </t>
    </r>
    <r>
      <rPr>
        <sz val="8"/>
        <rFont val="Arial"/>
        <family val="2"/>
      </rPr>
      <t>CANOPLA</t>
    </r>
    <r>
      <rPr>
        <sz val="8"/>
        <rFont val="Times New Roman"/>
        <family val="1"/>
      </rPr>
      <t xml:space="preserve"> </t>
    </r>
    <r>
      <rPr>
        <sz val="8"/>
        <rFont val="Arial"/>
        <family val="2"/>
      </rPr>
      <t>CROMADA</t>
    </r>
    <r>
      <rPr>
        <sz val="8"/>
        <rFont val="Times New Roman"/>
        <family val="1"/>
      </rPr>
      <t xml:space="preserve"> </t>
    </r>
    <r>
      <rPr>
        <sz val="8"/>
        <rFont val="Arial"/>
        <family val="2"/>
      </rPr>
      <t>DN</t>
    </r>
    <r>
      <rPr>
        <sz val="8"/>
        <rFont val="Times New Roman"/>
        <family val="1"/>
      </rPr>
      <t xml:space="preserve"> </t>
    </r>
    <r>
      <rPr>
        <sz val="8"/>
        <rFont val="Arial"/>
        <family val="2"/>
      </rPr>
      <t>15MM</t>
    </r>
    <r>
      <rPr>
        <sz val="8"/>
        <rFont val="Times New Roman"/>
        <family val="1"/>
      </rPr>
      <t xml:space="preserve"> </t>
    </r>
    <r>
      <rPr>
        <sz val="8"/>
        <rFont val="Arial"/>
        <family val="2"/>
      </rPr>
      <t>(1/2")</t>
    </r>
  </si>
  <si>
    <r>
      <rPr>
        <sz val="8"/>
        <rFont val="Arial"/>
        <family val="2"/>
      </rPr>
      <t>08.04.022</t>
    </r>
  </si>
  <si>
    <r>
      <rPr>
        <sz val="8"/>
        <rFont val="Arial"/>
        <family val="2"/>
      </rPr>
      <t>REGISTRO</t>
    </r>
    <r>
      <rPr>
        <sz val="8"/>
        <rFont val="Times New Roman"/>
        <family val="1"/>
      </rPr>
      <t xml:space="preserve"> </t>
    </r>
    <r>
      <rPr>
        <sz val="8"/>
        <rFont val="Arial"/>
        <family val="2"/>
      </rPr>
      <t>DE</t>
    </r>
    <r>
      <rPr>
        <sz val="8"/>
        <rFont val="Times New Roman"/>
        <family val="1"/>
      </rPr>
      <t xml:space="preserve"> </t>
    </r>
    <r>
      <rPr>
        <sz val="8"/>
        <rFont val="Arial"/>
        <family val="2"/>
      </rPr>
      <t>GAVETA</t>
    </r>
    <r>
      <rPr>
        <sz val="8"/>
        <rFont val="Times New Roman"/>
        <family val="1"/>
      </rPr>
      <t xml:space="preserve"> </t>
    </r>
    <r>
      <rPr>
        <sz val="8"/>
        <rFont val="Arial"/>
        <family val="2"/>
      </rPr>
      <t>COM</t>
    </r>
    <r>
      <rPr>
        <sz val="8"/>
        <rFont val="Times New Roman"/>
        <family val="1"/>
      </rPr>
      <t xml:space="preserve"> </t>
    </r>
    <r>
      <rPr>
        <sz val="8"/>
        <rFont val="Arial"/>
        <family val="2"/>
      </rPr>
      <t>CANOPLA</t>
    </r>
    <r>
      <rPr>
        <sz val="8"/>
        <rFont val="Times New Roman"/>
        <family val="1"/>
      </rPr>
      <t xml:space="preserve"> </t>
    </r>
    <r>
      <rPr>
        <sz val="8"/>
        <rFont val="Arial"/>
        <family val="2"/>
      </rPr>
      <t>CROMADA</t>
    </r>
    <r>
      <rPr>
        <sz val="8"/>
        <rFont val="Times New Roman"/>
        <family val="1"/>
      </rPr>
      <t xml:space="preserve"> </t>
    </r>
    <r>
      <rPr>
        <sz val="8"/>
        <rFont val="Arial"/>
        <family val="2"/>
      </rPr>
      <t>DN</t>
    </r>
    <r>
      <rPr>
        <sz val="8"/>
        <rFont val="Times New Roman"/>
        <family val="1"/>
      </rPr>
      <t xml:space="preserve"> </t>
    </r>
    <r>
      <rPr>
        <sz val="8"/>
        <rFont val="Arial"/>
        <family val="2"/>
      </rPr>
      <t>20MM</t>
    </r>
    <r>
      <rPr>
        <sz val="8"/>
        <rFont val="Times New Roman"/>
        <family val="1"/>
      </rPr>
      <t xml:space="preserve"> </t>
    </r>
    <r>
      <rPr>
        <sz val="8"/>
        <rFont val="Arial"/>
        <family val="2"/>
      </rPr>
      <t>(3/4")</t>
    </r>
  </si>
  <si>
    <r>
      <rPr>
        <sz val="8"/>
        <rFont val="Arial"/>
        <family val="2"/>
      </rPr>
      <t>08.04.023</t>
    </r>
  </si>
  <si>
    <r>
      <rPr>
        <sz val="8"/>
        <rFont val="Arial"/>
        <family val="2"/>
      </rPr>
      <t>REGISTRO</t>
    </r>
    <r>
      <rPr>
        <sz val="8"/>
        <rFont val="Times New Roman"/>
        <family val="1"/>
      </rPr>
      <t xml:space="preserve"> </t>
    </r>
    <r>
      <rPr>
        <sz val="8"/>
        <rFont val="Arial"/>
        <family val="2"/>
      </rPr>
      <t>DE</t>
    </r>
    <r>
      <rPr>
        <sz val="8"/>
        <rFont val="Times New Roman"/>
        <family val="1"/>
      </rPr>
      <t xml:space="preserve"> </t>
    </r>
    <r>
      <rPr>
        <sz val="8"/>
        <rFont val="Arial"/>
        <family val="2"/>
      </rPr>
      <t>GAVETA</t>
    </r>
    <r>
      <rPr>
        <sz val="8"/>
        <rFont val="Times New Roman"/>
        <family val="1"/>
      </rPr>
      <t xml:space="preserve"> </t>
    </r>
    <r>
      <rPr>
        <sz val="8"/>
        <rFont val="Arial"/>
        <family val="2"/>
      </rPr>
      <t>COM</t>
    </r>
    <r>
      <rPr>
        <sz val="8"/>
        <rFont val="Times New Roman"/>
        <family val="1"/>
      </rPr>
      <t xml:space="preserve"> </t>
    </r>
    <r>
      <rPr>
        <sz val="8"/>
        <rFont val="Arial"/>
        <family val="2"/>
      </rPr>
      <t>CANOPLA</t>
    </r>
    <r>
      <rPr>
        <sz val="8"/>
        <rFont val="Times New Roman"/>
        <family val="1"/>
      </rPr>
      <t xml:space="preserve"> </t>
    </r>
    <r>
      <rPr>
        <sz val="8"/>
        <rFont val="Arial"/>
        <family val="2"/>
      </rPr>
      <t>CROMADA</t>
    </r>
    <r>
      <rPr>
        <sz val="8"/>
        <rFont val="Times New Roman"/>
        <family val="1"/>
      </rPr>
      <t xml:space="preserve"> </t>
    </r>
    <r>
      <rPr>
        <sz val="8"/>
        <rFont val="Arial"/>
        <family val="2"/>
      </rPr>
      <t>DN</t>
    </r>
    <r>
      <rPr>
        <sz val="8"/>
        <rFont val="Times New Roman"/>
        <family val="1"/>
      </rPr>
      <t xml:space="preserve"> </t>
    </r>
    <r>
      <rPr>
        <sz val="8"/>
        <rFont val="Arial"/>
        <family val="2"/>
      </rPr>
      <t>25MM</t>
    </r>
    <r>
      <rPr>
        <sz val="8"/>
        <rFont val="Times New Roman"/>
        <family val="1"/>
      </rPr>
      <t xml:space="preserve"> </t>
    </r>
    <r>
      <rPr>
        <sz val="8"/>
        <rFont val="Arial"/>
        <family val="2"/>
      </rPr>
      <t>(1")</t>
    </r>
  </si>
  <si>
    <r>
      <rPr>
        <sz val="8"/>
        <rFont val="Arial"/>
        <family val="2"/>
      </rPr>
      <t>08.04.024</t>
    </r>
  </si>
  <si>
    <r>
      <rPr>
        <sz val="8"/>
        <rFont val="Arial"/>
        <family val="2"/>
      </rPr>
      <t>REGISTRO</t>
    </r>
    <r>
      <rPr>
        <sz val="8"/>
        <rFont val="Times New Roman"/>
        <family val="1"/>
      </rPr>
      <t xml:space="preserve"> </t>
    </r>
    <r>
      <rPr>
        <sz val="8"/>
        <rFont val="Arial"/>
        <family val="2"/>
      </rPr>
      <t>DE</t>
    </r>
    <r>
      <rPr>
        <sz val="8"/>
        <rFont val="Times New Roman"/>
        <family val="1"/>
      </rPr>
      <t xml:space="preserve"> </t>
    </r>
    <r>
      <rPr>
        <sz val="8"/>
        <rFont val="Arial"/>
        <family val="2"/>
      </rPr>
      <t>GAVETA</t>
    </r>
    <r>
      <rPr>
        <sz val="8"/>
        <rFont val="Times New Roman"/>
        <family val="1"/>
      </rPr>
      <t xml:space="preserve"> </t>
    </r>
    <r>
      <rPr>
        <sz val="8"/>
        <rFont val="Arial"/>
        <family val="2"/>
      </rPr>
      <t>COM</t>
    </r>
    <r>
      <rPr>
        <sz val="8"/>
        <rFont val="Times New Roman"/>
        <family val="1"/>
      </rPr>
      <t xml:space="preserve"> </t>
    </r>
    <r>
      <rPr>
        <sz val="8"/>
        <rFont val="Arial"/>
        <family val="2"/>
      </rPr>
      <t>CANOPLA</t>
    </r>
    <r>
      <rPr>
        <sz val="8"/>
        <rFont val="Times New Roman"/>
        <family val="1"/>
      </rPr>
      <t xml:space="preserve"> </t>
    </r>
    <r>
      <rPr>
        <sz val="8"/>
        <rFont val="Arial"/>
        <family val="2"/>
      </rPr>
      <t>CROMADA</t>
    </r>
    <r>
      <rPr>
        <sz val="8"/>
        <rFont val="Times New Roman"/>
        <family val="1"/>
      </rPr>
      <t xml:space="preserve"> </t>
    </r>
    <r>
      <rPr>
        <sz val="8"/>
        <rFont val="Arial"/>
        <family val="2"/>
      </rPr>
      <t>DN</t>
    </r>
    <r>
      <rPr>
        <sz val="8"/>
        <rFont val="Times New Roman"/>
        <family val="1"/>
      </rPr>
      <t xml:space="preserve"> </t>
    </r>
    <r>
      <rPr>
        <sz val="8"/>
        <rFont val="Arial"/>
        <family val="2"/>
      </rPr>
      <t>32MM</t>
    </r>
    <r>
      <rPr>
        <sz val="8"/>
        <rFont val="Times New Roman"/>
        <family val="1"/>
      </rPr>
      <t xml:space="preserve"> </t>
    </r>
    <r>
      <rPr>
        <sz val="8"/>
        <rFont val="Arial"/>
        <family val="2"/>
      </rPr>
      <t>(1</t>
    </r>
    <r>
      <rPr>
        <sz val="8"/>
        <rFont val="Times New Roman"/>
        <family val="1"/>
      </rPr>
      <t xml:space="preserve"> </t>
    </r>
    <r>
      <rPr>
        <sz val="8"/>
        <rFont val="Arial"/>
        <family val="2"/>
      </rPr>
      <t>1/4")</t>
    </r>
  </si>
  <si>
    <r>
      <rPr>
        <sz val="8"/>
        <rFont val="Arial"/>
        <family val="2"/>
      </rPr>
      <t>08.04.025</t>
    </r>
  </si>
  <si>
    <r>
      <rPr>
        <sz val="8"/>
        <rFont val="Arial"/>
        <family val="2"/>
      </rPr>
      <t>REGISTRO</t>
    </r>
    <r>
      <rPr>
        <sz val="8"/>
        <rFont val="Times New Roman"/>
        <family val="1"/>
      </rPr>
      <t xml:space="preserve"> </t>
    </r>
    <r>
      <rPr>
        <sz val="8"/>
        <rFont val="Arial"/>
        <family val="2"/>
      </rPr>
      <t>DE</t>
    </r>
    <r>
      <rPr>
        <sz val="8"/>
        <rFont val="Times New Roman"/>
        <family val="1"/>
      </rPr>
      <t xml:space="preserve"> </t>
    </r>
    <r>
      <rPr>
        <sz val="8"/>
        <rFont val="Arial"/>
        <family val="2"/>
      </rPr>
      <t>GAVETA</t>
    </r>
    <r>
      <rPr>
        <sz val="8"/>
        <rFont val="Times New Roman"/>
        <family val="1"/>
      </rPr>
      <t xml:space="preserve"> </t>
    </r>
    <r>
      <rPr>
        <sz val="8"/>
        <rFont val="Arial"/>
        <family val="2"/>
      </rPr>
      <t>COM</t>
    </r>
    <r>
      <rPr>
        <sz val="8"/>
        <rFont val="Times New Roman"/>
        <family val="1"/>
      </rPr>
      <t xml:space="preserve"> </t>
    </r>
    <r>
      <rPr>
        <sz val="8"/>
        <rFont val="Arial"/>
        <family val="2"/>
      </rPr>
      <t>CANOPLA</t>
    </r>
    <r>
      <rPr>
        <sz val="8"/>
        <rFont val="Times New Roman"/>
        <family val="1"/>
      </rPr>
      <t xml:space="preserve"> </t>
    </r>
    <r>
      <rPr>
        <sz val="8"/>
        <rFont val="Arial"/>
        <family val="2"/>
      </rPr>
      <t>CROMADA</t>
    </r>
    <r>
      <rPr>
        <sz val="8"/>
        <rFont val="Times New Roman"/>
        <family val="1"/>
      </rPr>
      <t xml:space="preserve"> </t>
    </r>
    <r>
      <rPr>
        <sz val="8"/>
        <rFont val="Arial"/>
        <family val="2"/>
      </rPr>
      <t>DN</t>
    </r>
    <r>
      <rPr>
        <sz val="8"/>
        <rFont val="Times New Roman"/>
        <family val="1"/>
      </rPr>
      <t xml:space="preserve"> </t>
    </r>
    <r>
      <rPr>
        <sz val="8"/>
        <rFont val="Arial"/>
        <family val="2"/>
      </rPr>
      <t>40MM</t>
    </r>
    <r>
      <rPr>
        <sz val="8"/>
        <rFont val="Times New Roman"/>
        <family val="1"/>
      </rPr>
      <t xml:space="preserve"> </t>
    </r>
    <r>
      <rPr>
        <sz val="8"/>
        <rFont val="Arial"/>
        <family val="2"/>
      </rPr>
      <t>(1</t>
    </r>
    <r>
      <rPr>
        <sz val="8"/>
        <rFont val="Times New Roman"/>
        <family val="1"/>
      </rPr>
      <t xml:space="preserve"> </t>
    </r>
    <r>
      <rPr>
        <sz val="8"/>
        <rFont val="Arial"/>
        <family val="2"/>
      </rPr>
      <t>1/2")</t>
    </r>
  </si>
  <si>
    <r>
      <rPr>
        <sz val="8"/>
        <rFont val="Arial"/>
        <family val="2"/>
      </rPr>
      <t>08.04.031</t>
    </r>
  </si>
  <si>
    <r>
      <rPr>
        <sz val="8"/>
        <rFont val="Arial"/>
        <family val="2"/>
      </rPr>
      <t>REGISTRO</t>
    </r>
    <r>
      <rPr>
        <sz val="8"/>
        <rFont val="Times New Roman"/>
        <family val="1"/>
      </rPr>
      <t xml:space="preserve"> </t>
    </r>
    <r>
      <rPr>
        <sz val="8"/>
        <rFont val="Arial"/>
        <family val="2"/>
      </rPr>
      <t>DE</t>
    </r>
    <r>
      <rPr>
        <sz val="8"/>
        <rFont val="Times New Roman"/>
        <family val="1"/>
      </rPr>
      <t xml:space="preserve"> </t>
    </r>
    <r>
      <rPr>
        <sz val="8"/>
        <rFont val="Arial"/>
        <family val="2"/>
      </rPr>
      <t>PRESSAO</t>
    </r>
    <r>
      <rPr>
        <sz val="8"/>
        <rFont val="Times New Roman"/>
        <family val="1"/>
      </rPr>
      <t xml:space="preserve"> </t>
    </r>
    <r>
      <rPr>
        <sz val="8"/>
        <rFont val="Arial"/>
        <family val="2"/>
      </rPr>
      <t>C/</t>
    </r>
    <r>
      <rPr>
        <sz val="8"/>
        <rFont val="Times New Roman"/>
        <family val="1"/>
      </rPr>
      <t xml:space="preserve"> </t>
    </r>
    <r>
      <rPr>
        <sz val="8"/>
        <rFont val="Arial"/>
        <family val="2"/>
      </rPr>
      <t>CANOPLA</t>
    </r>
    <r>
      <rPr>
        <sz val="8"/>
        <rFont val="Times New Roman"/>
        <family val="1"/>
      </rPr>
      <t xml:space="preserve"> </t>
    </r>
    <r>
      <rPr>
        <sz val="8"/>
        <rFont val="Arial"/>
        <family val="2"/>
      </rPr>
      <t>CROMADA</t>
    </r>
    <r>
      <rPr>
        <sz val="8"/>
        <rFont val="Times New Roman"/>
        <family val="1"/>
      </rPr>
      <t xml:space="preserve"> </t>
    </r>
    <r>
      <rPr>
        <sz val="8"/>
        <rFont val="Arial"/>
        <family val="2"/>
      </rPr>
      <t>DN</t>
    </r>
    <r>
      <rPr>
        <sz val="8"/>
        <rFont val="Times New Roman"/>
        <family val="1"/>
      </rPr>
      <t xml:space="preserve"> </t>
    </r>
    <r>
      <rPr>
        <sz val="8"/>
        <rFont val="Arial"/>
        <family val="2"/>
      </rPr>
      <t>15MM</t>
    </r>
    <r>
      <rPr>
        <sz val="8"/>
        <rFont val="Times New Roman"/>
        <family val="1"/>
      </rPr>
      <t xml:space="preserve"> </t>
    </r>
    <r>
      <rPr>
        <sz val="8"/>
        <rFont val="Arial"/>
        <family val="2"/>
      </rPr>
      <t>(1/2")</t>
    </r>
  </si>
  <si>
    <r>
      <rPr>
        <sz val="8"/>
        <rFont val="Arial"/>
        <family val="2"/>
      </rPr>
      <t>08.04.032</t>
    </r>
  </si>
  <si>
    <r>
      <rPr>
        <sz val="8"/>
        <rFont val="Arial"/>
        <family val="2"/>
      </rPr>
      <t>REGISTRO</t>
    </r>
    <r>
      <rPr>
        <sz val="8"/>
        <rFont val="Times New Roman"/>
        <family val="1"/>
      </rPr>
      <t xml:space="preserve"> </t>
    </r>
    <r>
      <rPr>
        <sz val="8"/>
        <rFont val="Arial"/>
        <family val="2"/>
      </rPr>
      <t>DE</t>
    </r>
    <r>
      <rPr>
        <sz val="8"/>
        <rFont val="Times New Roman"/>
        <family val="1"/>
      </rPr>
      <t xml:space="preserve"> </t>
    </r>
    <r>
      <rPr>
        <sz val="8"/>
        <rFont val="Arial"/>
        <family val="2"/>
      </rPr>
      <t>PRESSAO</t>
    </r>
    <r>
      <rPr>
        <sz val="8"/>
        <rFont val="Times New Roman"/>
        <family val="1"/>
      </rPr>
      <t xml:space="preserve"> </t>
    </r>
    <r>
      <rPr>
        <sz val="8"/>
        <rFont val="Arial"/>
        <family val="2"/>
      </rPr>
      <t>C/</t>
    </r>
    <r>
      <rPr>
        <sz val="8"/>
        <rFont val="Times New Roman"/>
        <family val="1"/>
      </rPr>
      <t xml:space="preserve"> </t>
    </r>
    <r>
      <rPr>
        <sz val="8"/>
        <rFont val="Arial"/>
        <family val="2"/>
      </rPr>
      <t>CANOPLA</t>
    </r>
    <r>
      <rPr>
        <sz val="8"/>
        <rFont val="Times New Roman"/>
        <family val="1"/>
      </rPr>
      <t xml:space="preserve"> </t>
    </r>
    <r>
      <rPr>
        <sz val="8"/>
        <rFont val="Arial"/>
        <family val="2"/>
      </rPr>
      <t>CROMADA</t>
    </r>
    <r>
      <rPr>
        <sz val="8"/>
        <rFont val="Times New Roman"/>
        <family val="1"/>
      </rPr>
      <t xml:space="preserve"> </t>
    </r>
    <r>
      <rPr>
        <sz val="8"/>
        <rFont val="Arial"/>
        <family val="2"/>
      </rPr>
      <t>DN</t>
    </r>
    <r>
      <rPr>
        <sz val="8"/>
        <rFont val="Times New Roman"/>
        <family val="1"/>
      </rPr>
      <t xml:space="preserve"> </t>
    </r>
    <r>
      <rPr>
        <sz val="8"/>
        <rFont val="Arial"/>
        <family val="2"/>
      </rPr>
      <t>20MM</t>
    </r>
    <r>
      <rPr>
        <sz val="8"/>
        <rFont val="Times New Roman"/>
        <family val="1"/>
      </rPr>
      <t xml:space="preserve"> </t>
    </r>
    <r>
      <rPr>
        <sz val="8"/>
        <rFont val="Arial"/>
        <family val="2"/>
      </rPr>
      <t>(3/4")</t>
    </r>
  </si>
  <si>
    <r>
      <rPr>
        <sz val="8"/>
        <rFont val="Arial"/>
        <family val="2"/>
      </rPr>
      <t>08.04.043</t>
    </r>
  </si>
  <si>
    <r>
      <rPr>
        <sz val="8"/>
        <rFont val="Arial"/>
        <family val="2"/>
      </rPr>
      <t>VALVULA</t>
    </r>
    <r>
      <rPr>
        <sz val="8"/>
        <rFont val="Times New Roman"/>
        <family val="1"/>
      </rPr>
      <t xml:space="preserve"> </t>
    </r>
    <r>
      <rPr>
        <sz val="8"/>
        <rFont val="Arial"/>
        <family val="2"/>
      </rPr>
      <t>DE</t>
    </r>
    <r>
      <rPr>
        <sz val="8"/>
        <rFont val="Times New Roman"/>
        <family val="1"/>
      </rPr>
      <t xml:space="preserve"> </t>
    </r>
    <r>
      <rPr>
        <sz val="8"/>
        <rFont val="Arial"/>
        <family val="2"/>
      </rPr>
      <t>DESCARGA</t>
    </r>
    <r>
      <rPr>
        <sz val="8"/>
        <rFont val="Times New Roman"/>
        <family val="1"/>
      </rPr>
      <t xml:space="preserve"> </t>
    </r>
    <r>
      <rPr>
        <sz val="8"/>
        <rFont val="Arial"/>
        <family val="2"/>
      </rPr>
      <t>C/</t>
    </r>
    <r>
      <rPr>
        <sz val="8"/>
        <rFont val="Times New Roman"/>
        <family val="1"/>
      </rPr>
      <t xml:space="preserve"> </t>
    </r>
    <r>
      <rPr>
        <sz val="8"/>
        <rFont val="Arial"/>
        <family val="2"/>
      </rPr>
      <t>REG</t>
    </r>
    <r>
      <rPr>
        <sz val="8"/>
        <rFont val="Times New Roman"/>
        <family val="1"/>
      </rPr>
      <t xml:space="preserve"> </t>
    </r>
    <r>
      <rPr>
        <sz val="8"/>
        <rFont val="Arial"/>
        <family val="2"/>
      </rPr>
      <t>INCORP</t>
    </r>
    <r>
      <rPr>
        <sz val="8"/>
        <rFont val="Times New Roman"/>
        <family val="1"/>
      </rPr>
      <t xml:space="preserve"> </t>
    </r>
    <r>
      <rPr>
        <sz val="8"/>
        <rFont val="Arial"/>
        <family val="2"/>
      </rPr>
      <t>DN=32MM(1</t>
    </r>
    <r>
      <rPr>
        <sz val="8"/>
        <rFont val="Times New Roman"/>
        <family val="1"/>
      </rPr>
      <t xml:space="preserve"> </t>
    </r>
    <r>
      <rPr>
        <sz val="8"/>
        <rFont val="Arial"/>
        <family val="2"/>
      </rPr>
      <t>1/4)</t>
    </r>
    <r>
      <rPr>
        <sz val="8"/>
        <rFont val="Times New Roman"/>
        <family val="1"/>
      </rPr>
      <t xml:space="preserve"> </t>
    </r>
    <r>
      <rPr>
        <sz val="8"/>
        <rFont val="Arial"/>
        <family val="2"/>
      </rPr>
      <t>ACAB</t>
    </r>
    <r>
      <rPr>
        <sz val="8"/>
        <rFont val="Times New Roman"/>
        <family val="1"/>
      </rPr>
      <t xml:space="preserve"> </t>
    </r>
    <r>
      <rPr>
        <sz val="8"/>
        <rFont val="Arial"/>
        <family val="2"/>
      </rPr>
      <t>ANTIVANDALISMO</t>
    </r>
  </si>
  <si>
    <r>
      <rPr>
        <sz val="8"/>
        <rFont val="Arial"/>
        <family val="2"/>
      </rPr>
      <t>08.04.044</t>
    </r>
  </si>
  <si>
    <r>
      <rPr>
        <sz val="8"/>
        <rFont val="Arial"/>
        <family val="2"/>
      </rPr>
      <t>VALVULA</t>
    </r>
    <r>
      <rPr>
        <sz val="8"/>
        <rFont val="Times New Roman"/>
        <family val="1"/>
      </rPr>
      <t xml:space="preserve"> </t>
    </r>
    <r>
      <rPr>
        <sz val="8"/>
        <rFont val="Arial"/>
        <family val="2"/>
      </rPr>
      <t>DE</t>
    </r>
    <r>
      <rPr>
        <sz val="8"/>
        <rFont val="Times New Roman"/>
        <family val="1"/>
      </rPr>
      <t xml:space="preserve"> </t>
    </r>
    <r>
      <rPr>
        <sz val="8"/>
        <rFont val="Arial"/>
        <family val="2"/>
      </rPr>
      <t>DESCARGA</t>
    </r>
    <r>
      <rPr>
        <sz val="8"/>
        <rFont val="Times New Roman"/>
        <family val="1"/>
      </rPr>
      <t xml:space="preserve"> </t>
    </r>
    <r>
      <rPr>
        <sz val="8"/>
        <rFont val="Arial"/>
        <family val="2"/>
      </rPr>
      <t>C/</t>
    </r>
    <r>
      <rPr>
        <sz val="8"/>
        <rFont val="Times New Roman"/>
        <family val="1"/>
      </rPr>
      <t xml:space="preserve"> </t>
    </r>
    <r>
      <rPr>
        <sz val="8"/>
        <rFont val="Arial"/>
        <family val="2"/>
      </rPr>
      <t>REG</t>
    </r>
    <r>
      <rPr>
        <sz val="8"/>
        <rFont val="Times New Roman"/>
        <family val="1"/>
      </rPr>
      <t xml:space="preserve"> </t>
    </r>
    <r>
      <rPr>
        <sz val="8"/>
        <rFont val="Arial"/>
        <family val="2"/>
      </rPr>
      <t>INCORP</t>
    </r>
    <r>
      <rPr>
        <sz val="8"/>
        <rFont val="Times New Roman"/>
        <family val="1"/>
      </rPr>
      <t xml:space="preserve"> </t>
    </r>
    <r>
      <rPr>
        <sz val="8"/>
        <rFont val="Arial"/>
        <family val="2"/>
      </rPr>
      <t>DN=40MM(1</t>
    </r>
    <r>
      <rPr>
        <sz val="8"/>
        <rFont val="Times New Roman"/>
        <family val="1"/>
      </rPr>
      <t xml:space="preserve"> </t>
    </r>
    <r>
      <rPr>
        <sz val="8"/>
        <rFont val="Arial"/>
        <family val="2"/>
      </rPr>
      <t>1/2)</t>
    </r>
    <r>
      <rPr>
        <sz val="8"/>
        <rFont val="Times New Roman"/>
        <family val="1"/>
      </rPr>
      <t xml:space="preserve"> </t>
    </r>
    <r>
      <rPr>
        <sz val="8"/>
        <rFont val="Arial"/>
        <family val="2"/>
      </rPr>
      <t>ACAB</t>
    </r>
    <r>
      <rPr>
        <sz val="8"/>
        <rFont val="Times New Roman"/>
        <family val="1"/>
      </rPr>
      <t xml:space="preserve"> </t>
    </r>
    <r>
      <rPr>
        <sz val="8"/>
        <rFont val="Arial"/>
        <family val="2"/>
      </rPr>
      <t>ANTIVANDALISMO</t>
    </r>
  </si>
  <si>
    <r>
      <rPr>
        <sz val="8"/>
        <rFont val="Arial"/>
        <family val="2"/>
      </rPr>
      <t>08.04.048</t>
    </r>
  </si>
  <si>
    <r>
      <rPr>
        <sz val="8"/>
        <rFont val="Arial"/>
        <family val="2"/>
      </rPr>
      <t>VALVULA</t>
    </r>
    <r>
      <rPr>
        <sz val="8"/>
        <rFont val="Times New Roman"/>
        <family val="1"/>
      </rPr>
      <t xml:space="preserve"> </t>
    </r>
    <r>
      <rPr>
        <sz val="8"/>
        <rFont val="Arial"/>
        <family val="2"/>
      </rPr>
      <t>DE</t>
    </r>
    <r>
      <rPr>
        <sz val="8"/>
        <rFont val="Times New Roman"/>
        <family val="1"/>
      </rPr>
      <t xml:space="preserve"> </t>
    </r>
    <r>
      <rPr>
        <sz val="8"/>
        <rFont val="Arial"/>
        <family val="2"/>
      </rPr>
      <t>DESCARGA</t>
    </r>
    <r>
      <rPr>
        <sz val="8"/>
        <rFont val="Times New Roman"/>
        <family val="1"/>
      </rPr>
      <t xml:space="preserve"> </t>
    </r>
    <r>
      <rPr>
        <sz val="8"/>
        <rFont val="Arial"/>
        <family val="2"/>
      </rPr>
      <t>DE</t>
    </r>
    <r>
      <rPr>
        <sz val="8"/>
        <rFont val="Times New Roman"/>
        <family val="1"/>
      </rPr>
      <t xml:space="preserve"> </t>
    </r>
    <r>
      <rPr>
        <sz val="8"/>
        <rFont val="Arial"/>
        <family val="2"/>
      </rPr>
      <t>FECHAMENTO</t>
    </r>
    <r>
      <rPr>
        <sz val="8"/>
        <rFont val="Times New Roman"/>
        <family val="1"/>
      </rPr>
      <t xml:space="preserve"> </t>
    </r>
    <r>
      <rPr>
        <sz val="8"/>
        <rFont val="Arial"/>
        <family val="2"/>
      </rPr>
      <t>AUTOMATICO</t>
    </r>
    <r>
      <rPr>
        <sz val="8"/>
        <rFont val="Times New Roman"/>
        <family val="1"/>
      </rPr>
      <t xml:space="preserve"> </t>
    </r>
    <r>
      <rPr>
        <sz val="8"/>
        <rFont val="Arial"/>
        <family val="2"/>
      </rPr>
      <t>PARA</t>
    </r>
    <r>
      <rPr>
        <sz val="8"/>
        <rFont val="Times New Roman"/>
        <family val="1"/>
      </rPr>
      <t xml:space="preserve"> </t>
    </r>
    <r>
      <rPr>
        <sz val="8"/>
        <rFont val="Arial"/>
        <family val="2"/>
      </rPr>
      <t>MICTORIO</t>
    </r>
  </si>
  <si>
    <r>
      <rPr>
        <sz val="8"/>
        <rFont val="Arial"/>
        <family val="2"/>
      </rPr>
      <t>08.04.051</t>
    </r>
  </si>
  <si>
    <r>
      <rPr>
        <sz val="8"/>
        <rFont val="Arial"/>
        <family val="2"/>
      </rPr>
      <t>VALVULA</t>
    </r>
    <r>
      <rPr>
        <sz val="8"/>
        <rFont val="Times New Roman"/>
        <family val="1"/>
      </rPr>
      <t xml:space="preserve"> </t>
    </r>
    <r>
      <rPr>
        <sz val="8"/>
        <rFont val="Arial"/>
        <family val="2"/>
      </rPr>
      <t>DE</t>
    </r>
    <r>
      <rPr>
        <sz val="8"/>
        <rFont val="Times New Roman"/>
        <family val="1"/>
      </rPr>
      <t xml:space="preserve"> </t>
    </r>
    <r>
      <rPr>
        <sz val="8"/>
        <rFont val="Arial"/>
        <family val="2"/>
      </rPr>
      <t>DESCARGA</t>
    </r>
    <r>
      <rPr>
        <sz val="8"/>
        <rFont val="Times New Roman"/>
        <family val="1"/>
      </rPr>
      <t xml:space="preserve"> </t>
    </r>
    <r>
      <rPr>
        <sz val="8"/>
        <rFont val="Arial"/>
        <family val="2"/>
      </rPr>
      <t>C/REG</t>
    </r>
    <r>
      <rPr>
        <sz val="8"/>
        <rFont val="Times New Roman"/>
        <family val="1"/>
      </rPr>
      <t xml:space="preserve"> </t>
    </r>
    <r>
      <rPr>
        <sz val="8"/>
        <rFont val="Arial"/>
        <family val="2"/>
      </rPr>
      <t>INCORP</t>
    </r>
    <r>
      <rPr>
        <sz val="8"/>
        <rFont val="Times New Roman"/>
        <family val="1"/>
      </rPr>
      <t xml:space="preserve"> </t>
    </r>
    <r>
      <rPr>
        <sz val="8"/>
        <rFont val="Arial"/>
        <family val="2"/>
      </rPr>
      <t>DN</t>
    </r>
    <r>
      <rPr>
        <sz val="8"/>
        <rFont val="Times New Roman"/>
        <family val="1"/>
      </rPr>
      <t xml:space="preserve"> </t>
    </r>
    <r>
      <rPr>
        <sz val="8"/>
        <rFont val="Arial"/>
        <family val="2"/>
      </rPr>
      <t>32MM</t>
    </r>
    <r>
      <rPr>
        <sz val="8"/>
        <rFont val="Times New Roman"/>
        <family val="1"/>
      </rPr>
      <t xml:space="preserve"> </t>
    </r>
    <r>
      <rPr>
        <sz val="8"/>
        <rFont val="Arial"/>
        <family val="2"/>
      </rPr>
      <t>(1</t>
    </r>
    <r>
      <rPr>
        <sz val="8"/>
        <rFont val="Times New Roman"/>
        <family val="1"/>
      </rPr>
      <t xml:space="preserve"> </t>
    </r>
    <r>
      <rPr>
        <sz val="8"/>
        <rFont val="Arial"/>
        <family val="2"/>
      </rPr>
      <t>1/4")</t>
    </r>
    <r>
      <rPr>
        <sz val="8"/>
        <rFont val="Times New Roman"/>
        <family val="1"/>
      </rPr>
      <t xml:space="preserve"> </t>
    </r>
    <r>
      <rPr>
        <sz val="8"/>
        <rFont val="Arial"/>
        <family val="2"/>
      </rPr>
      <t>C/</t>
    </r>
    <r>
      <rPr>
        <sz val="8"/>
        <rFont val="Times New Roman"/>
        <family val="1"/>
      </rPr>
      <t xml:space="preserve"> </t>
    </r>
    <r>
      <rPr>
        <sz val="8"/>
        <rFont val="Arial"/>
        <family val="2"/>
      </rPr>
      <t>ACAB</t>
    </r>
    <r>
      <rPr>
        <sz val="8"/>
        <rFont val="Times New Roman"/>
        <family val="1"/>
      </rPr>
      <t xml:space="preserve"> </t>
    </r>
    <r>
      <rPr>
        <sz val="8"/>
        <rFont val="Arial"/>
        <family val="2"/>
      </rPr>
      <t>SIMPLES</t>
    </r>
  </si>
  <si>
    <r>
      <rPr>
        <sz val="8"/>
        <rFont val="Arial"/>
        <family val="2"/>
      </rPr>
      <t>08.04.052</t>
    </r>
  </si>
  <si>
    <r>
      <rPr>
        <sz val="8"/>
        <rFont val="Arial"/>
        <family val="2"/>
      </rPr>
      <t>VALVULA</t>
    </r>
    <r>
      <rPr>
        <sz val="8"/>
        <rFont val="Times New Roman"/>
        <family val="1"/>
      </rPr>
      <t xml:space="preserve"> </t>
    </r>
    <r>
      <rPr>
        <sz val="8"/>
        <rFont val="Arial"/>
        <family val="2"/>
      </rPr>
      <t>DE</t>
    </r>
    <r>
      <rPr>
        <sz val="8"/>
        <rFont val="Times New Roman"/>
        <family val="1"/>
      </rPr>
      <t xml:space="preserve"> </t>
    </r>
    <r>
      <rPr>
        <sz val="8"/>
        <rFont val="Arial"/>
        <family val="2"/>
      </rPr>
      <t>DESCARGA</t>
    </r>
    <r>
      <rPr>
        <sz val="8"/>
        <rFont val="Times New Roman"/>
        <family val="1"/>
      </rPr>
      <t xml:space="preserve"> </t>
    </r>
    <r>
      <rPr>
        <sz val="8"/>
        <rFont val="Arial"/>
        <family val="2"/>
      </rPr>
      <t>C/REG</t>
    </r>
    <r>
      <rPr>
        <sz val="8"/>
        <rFont val="Times New Roman"/>
        <family val="1"/>
      </rPr>
      <t xml:space="preserve"> </t>
    </r>
    <r>
      <rPr>
        <sz val="8"/>
        <rFont val="Arial"/>
        <family val="2"/>
      </rPr>
      <t>INCORP</t>
    </r>
    <r>
      <rPr>
        <sz val="8"/>
        <rFont val="Times New Roman"/>
        <family val="1"/>
      </rPr>
      <t xml:space="preserve"> </t>
    </r>
    <r>
      <rPr>
        <sz val="8"/>
        <rFont val="Arial"/>
        <family val="2"/>
      </rPr>
      <t>DN</t>
    </r>
    <r>
      <rPr>
        <sz val="8"/>
        <rFont val="Times New Roman"/>
        <family val="1"/>
      </rPr>
      <t xml:space="preserve"> </t>
    </r>
    <r>
      <rPr>
        <sz val="8"/>
        <rFont val="Arial"/>
        <family val="2"/>
      </rPr>
      <t>40MM</t>
    </r>
    <r>
      <rPr>
        <sz val="8"/>
        <rFont val="Times New Roman"/>
        <family val="1"/>
      </rPr>
      <t xml:space="preserve"> </t>
    </r>
    <r>
      <rPr>
        <sz val="8"/>
        <rFont val="Arial"/>
        <family val="2"/>
      </rPr>
      <t>(1</t>
    </r>
    <r>
      <rPr>
        <sz val="8"/>
        <rFont val="Times New Roman"/>
        <family val="1"/>
      </rPr>
      <t xml:space="preserve"> </t>
    </r>
    <r>
      <rPr>
        <sz val="8"/>
        <rFont val="Arial"/>
        <family val="2"/>
      </rPr>
      <t>1/2")</t>
    </r>
    <r>
      <rPr>
        <sz val="8"/>
        <rFont val="Times New Roman"/>
        <family val="1"/>
      </rPr>
      <t xml:space="preserve"> </t>
    </r>
    <r>
      <rPr>
        <sz val="8"/>
        <rFont val="Arial"/>
        <family val="2"/>
      </rPr>
      <t>C/</t>
    </r>
    <r>
      <rPr>
        <sz val="8"/>
        <rFont val="Times New Roman"/>
        <family val="1"/>
      </rPr>
      <t xml:space="preserve"> </t>
    </r>
    <r>
      <rPr>
        <sz val="8"/>
        <rFont val="Arial"/>
        <family val="2"/>
      </rPr>
      <t>ACAB</t>
    </r>
    <r>
      <rPr>
        <sz val="8"/>
        <rFont val="Times New Roman"/>
        <family val="1"/>
      </rPr>
      <t xml:space="preserve"> </t>
    </r>
    <r>
      <rPr>
        <sz val="8"/>
        <rFont val="Arial"/>
        <family val="2"/>
      </rPr>
      <t>SIMPLES</t>
    </r>
  </si>
  <si>
    <r>
      <rPr>
        <sz val="8"/>
        <rFont val="Arial"/>
        <family val="2"/>
      </rPr>
      <t>08.04.053</t>
    </r>
  </si>
  <si>
    <r>
      <rPr>
        <sz val="8"/>
        <rFont val="Arial"/>
        <family val="2"/>
      </rPr>
      <t>VALVULA</t>
    </r>
    <r>
      <rPr>
        <sz val="8"/>
        <rFont val="Times New Roman"/>
        <family val="1"/>
      </rPr>
      <t xml:space="preserve"> </t>
    </r>
    <r>
      <rPr>
        <sz val="8"/>
        <rFont val="Arial"/>
        <family val="2"/>
      </rPr>
      <t>DE</t>
    </r>
    <r>
      <rPr>
        <sz val="8"/>
        <rFont val="Times New Roman"/>
        <family val="1"/>
      </rPr>
      <t xml:space="preserve"> </t>
    </r>
    <r>
      <rPr>
        <sz val="8"/>
        <rFont val="Arial"/>
        <family val="2"/>
      </rPr>
      <t>DESCARGA</t>
    </r>
    <r>
      <rPr>
        <sz val="8"/>
        <rFont val="Times New Roman"/>
        <family val="1"/>
      </rPr>
      <t xml:space="preserve"> </t>
    </r>
    <r>
      <rPr>
        <sz val="8"/>
        <rFont val="Arial"/>
        <family val="2"/>
      </rPr>
      <t>C/ACIONAMENTO</t>
    </r>
    <r>
      <rPr>
        <sz val="8"/>
        <rFont val="Times New Roman"/>
        <family val="1"/>
      </rPr>
      <t xml:space="preserve"> </t>
    </r>
    <r>
      <rPr>
        <sz val="8"/>
        <rFont val="Arial"/>
        <family val="2"/>
      </rPr>
      <t>DUPLO</t>
    </r>
    <r>
      <rPr>
        <sz val="8"/>
        <rFont val="Times New Roman"/>
        <family val="1"/>
      </rPr>
      <t xml:space="preserve"> </t>
    </r>
    <r>
      <rPr>
        <sz val="8"/>
        <rFont val="Arial"/>
        <family val="2"/>
      </rPr>
      <t>FLUXO</t>
    </r>
    <r>
      <rPr>
        <sz val="8"/>
        <rFont val="Times New Roman"/>
        <family val="1"/>
      </rPr>
      <t xml:space="preserve"> </t>
    </r>
    <r>
      <rPr>
        <sz val="8"/>
        <rFont val="Arial"/>
        <family val="2"/>
      </rPr>
      <t>REGISTRO</t>
    </r>
    <r>
      <rPr>
        <sz val="8"/>
        <rFont val="Times New Roman"/>
        <family val="1"/>
      </rPr>
      <t xml:space="preserve"> </t>
    </r>
    <r>
      <rPr>
        <sz val="8"/>
        <rFont val="Arial"/>
        <family val="2"/>
      </rPr>
      <t>E</t>
    </r>
    <r>
      <rPr>
        <sz val="8"/>
        <rFont val="Times New Roman"/>
        <family val="1"/>
      </rPr>
      <t xml:space="preserve"> </t>
    </r>
    <r>
      <rPr>
        <sz val="8"/>
        <rFont val="Arial"/>
        <family val="2"/>
      </rPr>
      <t>ACABAM.</t>
    </r>
    <r>
      <rPr>
        <sz val="8"/>
        <rFont val="Times New Roman"/>
        <family val="1"/>
      </rPr>
      <t xml:space="preserve"> </t>
    </r>
    <r>
      <rPr>
        <sz val="8"/>
        <rFont val="Arial"/>
        <family val="2"/>
      </rPr>
      <t>DN</t>
    </r>
    <r>
      <rPr>
        <sz val="8"/>
        <rFont val="Times New Roman"/>
        <family val="1"/>
      </rPr>
      <t xml:space="preserve"> </t>
    </r>
    <r>
      <rPr>
        <sz val="8"/>
        <rFont val="Arial"/>
        <family val="2"/>
      </rPr>
      <t>32MM</t>
    </r>
    <r>
      <rPr>
        <sz val="8"/>
        <rFont val="Times New Roman"/>
        <family val="1"/>
      </rPr>
      <t xml:space="preserve"> </t>
    </r>
    <r>
      <rPr>
        <sz val="8"/>
        <rFont val="Arial"/>
        <family val="2"/>
      </rPr>
      <t>1</t>
    </r>
    <r>
      <rPr>
        <sz val="8"/>
        <rFont val="Times New Roman"/>
        <family val="1"/>
      </rPr>
      <t xml:space="preserve"> </t>
    </r>
    <r>
      <rPr>
        <sz val="8"/>
        <rFont val="Arial"/>
        <family val="2"/>
      </rPr>
      <t>1/4"</t>
    </r>
  </si>
  <si>
    <r>
      <rPr>
        <sz val="8"/>
        <rFont val="Arial"/>
        <family val="2"/>
      </rPr>
      <t>08.04.054</t>
    </r>
  </si>
  <si>
    <r>
      <rPr>
        <sz val="8"/>
        <rFont val="Arial"/>
        <family val="2"/>
      </rPr>
      <t>VALVULA</t>
    </r>
    <r>
      <rPr>
        <sz val="8"/>
        <rFont val="Times New Roman"/>
        <family val="1"/>
      </rPr>
      <t xml:space="preserve"> </t>
    </r>
    <r>
      <rPr>
        <sz val="8"/>
        <rFont val="Arial"/>
        <family val="2"/>
      </rPr>
      <t>DE</t>
    </r>
    <r>
      <rPr>
        <sz val="8"/>
        <rFont val="Times New Roman"/>
        <family val="1"/>
      </rPr>
      <t xml:space="preserve"> </t>
    </r>
    <r>
      <rPr>
        <sz val="8"/>
        <rFont val="Arial"/>
        <family val="2"/>
      </rPr>
      <t>DESCARGA</t>
    </r>
    <r>
      <rPr>
        <sz val="8"/>
        <rFont val="Times New Roman"/>
        <family val="1"/>
      </rPr>
      <t xml:space="preserve"> </t>
    </r>
    <r>
      <rPr>
        <sz val="8"/>
        <rFont val="Arial"/>
        <family val="2"/>
      </rPr>
      <t>C/ACIONAMENTO</t>
    </r>
    <r>
      <rPr>
        <sz val="8"/>
        <rFont val="Times New Roman"/>
        <family val="1"/>
      </rPr>
      <t xml:space="preserve"> </t>
    </r>
    <r>
      <rPr>
        <sz val="8"/>
        <rFont val="Arial"/>
        <family val="2"/>
      </rPr>
      <t>DUPLO</t>
    </r>
    <r>
      <rPr>
        <sz val="8"/>
        <rFont val="Times New Roman"/>
        <family val="1"/>
      </rPr>
      <t xml:space="preserve"> </t>
    </r>
    <r>
      <rPr>
        <sz val="8"/>
        <rFont val="Arial"/>
        <family val="2"/>
      </rPr>
      <t>FLUXO</t>
    </r>
    <r>
      <rPr>
        <sz val="8"/>
        <rFont val="Times New Roman"/>
        <family val="1"/>
      </rPr>
      <t xml:space="preserve"> </t>
    </r>
    <r>
      <rPr>
        <sz val="8"/>
        <rFont val="Arial"/>
        <family val="2"/>
      </rPr>
      <t>REGISTRO</t>
    </r>
    <r>
      <rPr>
        <sz val="8"/>
        <rFont val="Times New Roman"/>
        <family val="1"/>
      </rPr>
      <t xml:space="preserve"> </t>
    </r>
    <r>
      <rPr>
        <sz val="8"/>
        <rFont val="Arial"/>
        <family val="2"/>
      </rPr>
      <t>E</t>
    </r>
    <r>
      <rPr>
        <sz val="8"/>
        <rFont val="Times New Roman"/>
        <family val="1"/>
      </rPr>
      <t xml:space="preserve"> </t>
    </r>
    <r>
      <rPr>
        <sz val="8"/>
        <rFont val="Arial"/>
        <family val="2"/>
      </rPr>
      <t>ACABAM.</t>
    </r>
    <r>
      <rPr>
        <sz val="8"/>
        <rFont val="Times New Roman"/>
        <family val="1"/>
      </rPr>
      <t xml:space="preserve"> </t>
    </r>
    <r>
      <rPr>
        <sz val="8"/>
        <rFont val="Arial"/>
        <family val="2"/>
      </rPr>
      <t>DN</t>
    </r>
    <r>
      <rPr>
        <sz val="8"/>
        <rFont val="Times New Roman"/>
        <family val="1"/>
      </rPr>
      <t xml:space="preserve"> </t>
    </r>
    <r>
      <rPr>
        <sz val="8"/>
        <rFont val="Arial"/>
        <family val="2"/>
      </rPr>
      <t>40MM</t>
    </r>
    <r>
      <rPr>
        <sz val="8"/>
        <rFont val="Times New Roman"/>
        <family val="1"/>
      </rPr>
      <t xml:space="preserve"> </t>
    </r>
    <r>
      <rPr>
        <sz val="8"/>
        <rFont val="Arial"/>
        <family val="2"/>
      </rPr>
      <t>1</t>
    </r>
    <r>
      <rPr>
        <sz val="8"/>
        <rFont val="Times New Roman"/>
        <family val="1"/>
      </rPr>
      <t xml:space="preserve"> </t>
    </r>
    <r>
      <rPr>
        <sz val="8"/>
        <rFont val="Arial"/>
        <family val="2"/>
      </rPr>
      <t>1/2"</t>
    </r>
  </si>
  <si>
    <r>
      <rPr>
        <sz val="8"/>
        <rFont val="Arial"/>
        <family val="2"/>
      </rPr>
      <t>08.04.060</t>
    </r>
  </si>
  <si>
    <r>
      <rPr>
        <sz val="8"/>
        <rFont val="Arial"/>
        <family val="2"/>
      </rPr>
      <t>ENVELOPE</t>
    </r>
    <r>
      <rPr>
        <sz val="8"/>
        <rFont val="Times New Roman"/>
        <family val="1"/>
      </rPr>
      <t xml:space="preserve"> </t>
    </r>
    <r>
      <rPr>
        <sz val="8"/>
        <rFont val="Arial"/>
        <family val="2"/>
      </rPr>
      <t>DE</t>
    </r>
    <r>
      <rPr>
        <sz val="8"/>
        <rFont val="Times New Roman"/>
        <family val="1"/>
      </rPr>
      <t xml:space="preserve"> </t>
    </r>
    <r>
      <rPr>
        <sz val="8"/>
        <rFont val="Arial"/>
        <family val="2"/>
      </rPr>
      <t>CONCRETO</t>
    </r>
    <r>
      <rPr>
        <sz val="8"/>
        <rFont val="Times New Roman"/>
        <family val="1"/>
      </rPr>
      <t xml:space="preserve"> </t>
    </r>
    <r>
      <rPr>
        <sz val="8"/>
        <rFont val="Arial"/>
        <family val="2"/>
      </rPr>
      <t>PARA</t>
    </r>
    <r>
      <rPr>
        <sz val="8"/>
        <rFont val="Times New Roman"/>
        <family val="1"/>
      </rPr>
      <t xml:space="preserve"> </t>
    </r>
    <r>
      <rPr>
        <sz val="8"/>
        <rFont val="Arial"/>
        <family val="2"/>
      </rPr>
      <t>DUTOS</t>
    </r>
  </si>
  <si>
    <r>
      <rPr>
        <sz val="8"/>
        <rFont val="Arial"/>
        <family val="2"/>
      </rPr>
      <t>08.04.099</t>
    </r>
  </si>
  <si>
    <r>
      <rPr>
        <sz val="8"/>
        <rFont val="Arial"/>
        <family val="2"/>
      </rPr>
      <t>08.05.005</t>
    </r>
  </si>
  <si>
    <r>
      <rPr>
        <sz val="8"/>
        <rFont val="Arial"/>
        <family val="2"/>
      </rPr>
      <t>TUBO</t>
    </r>
    <r>
      <rPr>
        <sz val="8"/>
        <rFont val="Times New Roman"/>
        <family val="1"/>
      </rPr>
      <t xml:space="preserve"> </t>
    </r>
    <r>
      <rPr>
        <sz val="8"/>
        <rFont val="Arial"/>
        <family val="2"/>
      </rPr>
      <t>DE</t>
    </r>
    <r>
      <rPr>
        <sz val="8"/>
        <rFont val="Times New Roman"/>
        <family val="1"/>
      </rPr>
      <t xml:space="preserve"> </t>
    </r>
    <r>
      <rPr>
        <sz val="8"/>
        <rFont val="Arial"/>
        <family val="2"/>
      </rPr>
      <t>COBRE</t>
    </r>
    <r>
      <rPr>
        <sz val="8"/>
        <rFont val="Times New Roman"/>
        <family val="1"/>
      </rPr>
      <t xml:space="preserve"> </t>
    </r>
    <r>
      <rPr>
        <sz val="8"/>
        <rFont val="Arial"/>
        <family val="2"/>
      </rPr>
      <t>NBR13206</t>
    </r>
    <r>
      <rPr>
        <sz val="8"/>
        <rFont val="Times New Roman"/>
        <family val="1"/>
      </rPr>
      <t xml:space="preserve"> </t>
    </r>
    <r>
      <rPr>
        <sz val="8"/>
        <rFont val="Arial"/>
        <family val="2"/>
      </rPr>
      <t>CLASSE</t>
    </r>
    <r>
      <rPr>
        <sz val="8"/>
        <rFont val="Times New Roman"/>
        <family val="1"/>
      </rPr>
      <t xml:space="preserve"> </t>
    </r>
    <r>
      <rPr>
        <sz val="8"/>
        <rFont val="Arial"/>
        <family val="2"/>
      </rPr>
      <t>"E"</t>
    </r>
    <r>
      <rPr>
        <sz val="8"/>
        <rFont val="Times New Roman"/>
        <family val="1"/>
      </rPr>
      <t xml:space="preserve"> </t>
    </r>
    <r>
      <rPr>
        <sz val="8"/>
        <rFont val="Arial"/>
        <family val="2"/>
      </rPr>
      <t>DN</t>
    </r>
    <r>
      <rPr>
        <sz val="8"/>
        <rFont val="Times New Roman"/>
        <family val="1"/>
      </rPr>
      <t xml:space="preserve"> </t>
    </r>
    <r>
      <rPr>
        <sz val="8"/>
        <rFont val="Arial"/>
        <family val="2"/>
      </rPr>
      <t>15MM</t>
    </r>
    <r>
      <rPr>
        <sz val="8"/>
        <rFont val="Times New Roman"/>
        <family val="1"/>
      </rPr>
      <t xml:space="preserve"> </t>
    </r>
    <r>
      <rPr>
        <sz val="8"/>
        <rFont val="Arial"/>
        <family val="2"/>
      </rPr>
      <t>(1/2")</t>
    </r>
    <r>
      <rPr>
        <sz val="8"/>
        <rFont val="Times New Roman"/>
        <family val="1"/>
      </rPr>
      <t xml:space="preserve"> </t>
    </r>
    <r>
      <rPr>
        <sz val="8"/>
        <rFont val="Arial"/>
        <family val="2"/>
      </rPr>
      <t>AGUA</t>
    </r>
    <r>
      <rPr>
        <sz val="8"/>
        <rFont val="Times New Roman"/>
        <family val="1"/>
      </rPr>
      <t xml:space="preserve"> </t>
    </r>
    <r>
      <rPr>
        <sz val="8"/>
        <rFont val="Arial"/>
        <family val="2"/>
      </rPr>
      <t>QUENTE</t>
    </r>
    <r>
      <rPr>
        <sz val="8"/>
        <rFont val="Times New Roman"/>
        <family val="1"/>
      </rPr>
      <t xml:space="preserve"> </t>
    </r>
    <r>
      <rPr>
        <sz val="8"/>
        <rFont val="Arial"/>
        <family val="2"/>
      </rPr>
      <t>INCL</t>
    </r>
    <r>
      <rPr>
        <sz val="8"/>
        <rFont val="Times New Roman"/>
        <family val="1"/>
      </rPr>
      <t xml:space="preserve"> </t>
    </r>
    <r>
      <rPr>
        <sz val="8"/>
        <rFont val="Arial"/>
        <family val="2"/>
      </rPr>
      <t>CONEXOES</t>
    </r>
  </si>
  <si>
    <r>
      <rPr>
        <sz val="8"/>
        <rFont val="Arial"/>
        <family val="2"/>
      </rPr>
      <t>08.05.006</t>
    </r>
  </si>
  <si>
    <r>
      <rPr>
        <sz val="8"/>
        <rFont val="Arial"/>
        <family val="2"/>
      </rPr>
      <t>TUBO</t>
    </r>
    <r>
      <rPr>
        <sz val="8"/>
        <rFont val="Times New Roman"/>
        <family val="1"/>
      </rPr>
      <t xml:space="preserve"> </t>
    </r>
    <r>
      <rPr>
        <sz val="8"/>
        <rFont val="Arial"/>
        <family val="2"/>
      </rPr>
      <t>DE</t>
    </r>
    <r>
      <rPr>
        <sz val="8"/>
        <rFont val="Times New Roman"/>
        <family val="1"/>
      </rPr>
      <t xml:space="preserve"> </t>
    </r>
    <r>
      <rPr>
        <sz val="8"/>
        <rFont val="Arial"/>
        <family val="2"/>
      </rPr>
      <t>COBRE</t>
    </r>
    <r>
      <rPr>
        <sz val="8"/>
        <rFont val="Times New Roman"/>
        <family val="1"/>
      </rPr>
      <t xml:space="preserve"> </t>
    </r>
    <r>
      <rPr>
        <sz val="8"/>
        <rFont val="Arial"/>
        <family val="2"/>
      </rPr>
      <t>NBR13206</t>
    </r>
    <r>
      <rPr>
        <sz val="8"/>
        <rFont val="Times New Roman"/>
        <family val="1"/>
      </rPr>
      <t xml:space="preserve"> </t>
    </r>
    <r>
      <rPr>
        <sz val="8"/>
        <rFont val="Arial"/>
        <family val="2"/>
      </rPr>
      <t>CLASSE</t>
    </r>
    <r>
      <rPr>
        <sz val="8"/>
        <rFont val="Times New Roman"/>
        <family val="1"/>
      </rPr>
      <t xml:space="preserve"> </t>
    </r>
    <r>
      <rPr>
        <sz val="8"/>
        <rFont val="Arial"/>
        <family val="2"/>
      </rPr>
      <t>"E"</t>
    </r>
    <r>
      <rPr>
        <sz val="8"/>
        <rFont val="Times New Roman"/>
        <family val="1"/>
      </rPr>
      <t xml:space="preserve"> </t>
    </r>
    <r>
      <rPr>
        <sz val="8"/>
        <rFont val="Arial"/>
        <family val="2"/>
      </rPr>
      <t>DN</t>
    </r>
    <r>
      <rPr>
        <sz val="8"/>
        <rFont val="Times New Roman"/>
        <family val="1"/>
      </rPr>
      <t xml:space="preserve"> </t>
    </r>
    <r>
      <rPr>
        <sz val="8"/>
        <rFont val="Arial"/>
        <family val="2"/>
      </rPr>
      <t>22MM</t>
    </r>
    <r>
      <rPr>
        <sz val="8"/>
        <rFont val="Times New Roman"/>
        <family val="1"/>
      </rPr>
      <t xml:space="preserve"> </t>
    </r>
    <r>
      <rPr>
        <sz val="8"/>
        <rFont val="Arial"/>
        <family val="2"/>
      </rPr>
      <t>(3/4")</t>
    </r>
    <r>
      <rPr>
        <sz val="8"/>
        <rFont val="Times New Roman"/>
        <family val="1"/>
      </rPr>
      <t xml:space="preserve"> </t>
    </r>
    <r>
      <rPr>
        <sz val="8"/>
        <rFont val="Arial"/>
        <family val="2"/>
      </rPr>
      <t>AGUA</t>
    </r>
    <r>
      <rPr>
        <sz val="8"/>
        <rFont val="Times New Roman"/>
        <family val="1"/>
      </rPr>
      <t xml:space="preserve"> </t>
    </r>
    <r>
      <rPr>
        <sz val="8"/>
        <rFont val="Arial"/>
        <family val="2"/>
      </rPr>
      <t>QUENTE</t>
    </r>
    <r>
      <rPr>
        <sz val="8"/>
        <rFont val="Times New Roman"/>
        <family val="1"/>
      </rPr>
      <t xml:space="preserve"> </t>
    </r>
    <r>
      <rPr>
        <sz val="8"/>
        <rFont val="Arial"/>
        <family val="2"/>
      </rPr>
      <t xml:space="preserve">INCL
</t>
    </r>
    <r>
      <rPr>
        <sz val="8"/>
        <rFont val="Arial"/>
        <family val="2"/>
      </rPr>
      <t>CONEXOES</t>
    </r>
  </si>
  <si>
    <r>
      <rPr>
        <sz val="8"/>
        <rFont val="Arial"/>
        <family val="2"/>
      </rPr>
      <t>08.05.007</t>
    </r>
  </si>
  <si>
    <r>
      <rPr>
        <sz val="8"/>
        <rFont val="Arial"/>
        <family val="2"/>
      </rPr>
      <t>TUBO</t>
    </r>
    <r>
      <rPr>
        <sz val="8"/>
        <rFont val="Times New Roman"/>
        <family val="1"/>
      </rPr>
      <t xml:space="preserve"> </t>
    </r>
    <r>
      <rPr>
        <sz val="8"/>
        <rFont val="Arial"/>
        <family val="2"/>
      </rPr>
      <t>DE</t>
    </r>
    <r>
      <rPr>
        <sz val="8"/>
        <rFont val="Times New Roman"/>
        <family val="1"/>
      </rPr>
      <t xml:space="preserve"> </t>
    </r>
    <r>
      <rPr>
        <sz val="8"/>
        <rFont val="Arial"/>
        <family val="2"/>
      </rPr>
      <t>COBRE</t>
    </r>
    <r>
      <rPr>
        <sz val="8"/>
        <rFont val="Times New Roman"/>
        <family val="1"/>
      </rPr>
      <t xml:space="preserve"> </t>
    </r>
    <r>
      <rPr>
        <sz val="8"/>
        <rFont val="Arial"/>
        <family val="2"/>
      </rPr>
      <t>NBR13206</t>
    </r>
    <r>
      <rPr>
        <sz val="8"/>
        <rFont val="Times New Roman"/>
        <family val="1"/>
      </rPr>
      <t xml:space="preserve"> </t>
    </r>
    <r>
      <rPr>
        <sz val="8"/>
        <rFont val="Arial"/>
        <family val="2"/>
      </rPr>
      <t>CLASSE</t>
    </r>
    <r>
      <rPr>
        <sz val="8"/>
        <rFont val="Times New Roman"/>
        <family val="1"/>
      </rPr>
      <t xml:space="preserve"> </t>
    </r>
    <r>
      <rPr>
        <sz val="8"/>
        <rFont val="Arial"/>
        <family val="2"/>
      </rPr>
      <t>"E"</t>
    </r>
    <r>
      <rPr>
        <sz val="8"/>
        <rFont val="Times New Roman"/>
        <family val="1"/>
      </rPr>
      <t xml:space="preserve"> </t>
    </r>
    <r>
      <rPr>
        <sz val="8"/>
        <rFont val="Arial"/>
        <family val="2"/>
      </rPr>
      <t>DN</t>
    </r>
    <r>
      <rPr>
        <sz val="8"/>
        <rFont val="Times New Roman"/>
        <family val="1"/>
      </rPr>
      <t xml:space="preserve"> </t>
    </r>
    <r>
      <rPr>
        <sz val="8"/>
        <rFont val="Arial"/>
        <family val="2"/>
      </rPr>
      <t>28MM</t>
    </r>
    <r>
      <rPr>
        <sz val="8"/>
        <rFont val="Times New Roman"/>
        <family val="1"/>
      </rPr>
      <t xml:space="preserve"> </t>
    </r>
    <r>
      <rPr>
        <sz val="8"/>
        <rFont val="Arial"/>
        <family val="2"/>
      </rPr>
      <t>(1")</t>
    </r>
    <r>
      <rPr>
        <sz val="8"/>
        <rFont val="Times New Roman"/>
        <family val="1"/>
      </rPr>
      <t xml:space="preserve"> </t>
    </r>
    <r>
      <rPr>
        <sz val="8"/>
        <rFont val="Arial"/>
        <family val="2"/>
      </rPr>
      <t>AGUA</t>
    </r>
    <r>
      <rPr>
        <sz val="8"/>
        <rFont val="Times New Roman"/>
        <family val="1"/>
      </rPr>
      <t xml:space="preserve"> </t>
    </r>
    <r>
      <rPr>
        <sz val="8"/>
        <rFont val="Arial"/>
        <family val="2"/>
      </rPr>
      <t>QUENTE</t>
    </r>
    <r>
      <rPr>
        <sz val="8"/>
        <rFont val="Times New Roman"/>
        <family val="1"/>
      </rPr>
      <t xml:space="preserve"> </t>
    </r>
    <r>
      <rPr>
        <sz val="8"/>
        <rFont val="Arial"/>
        <family val="2"/>
      </rPr>
      <t>INCL</t>
    </r>
    <r>
      <rPr>
        <sz val="8"/>
        <rFont val="Times New Roman"/>
        <family val="1"/>
      </rPr>
      <t xml:space="preserve"> </t>
    </r>
    <r>
      <rPr>
        <sz val="8"/>
        <rFont val="Arial"/>
        <family val="2"/>
      </rPr>
      <t>CONEXOES</t>
    </r>
  </si>
  <si>
    <r>
      <rPr>
        <sz val="8"/>
        <rFont val="Arial"/>
        <family val="2"/>
      </rPr>
      <t>08.05.008</t>
    </r>
  </si>
  <si>
    <r>
      <rPr>
        <sz val="8"/>
        <rFont val="Arial"/>
        <family val="2"/>
      </rPr>
      <t>TUBO</t>
    </r>
    <r>
      <rPr>
        <sz val="8"/>
        <rFont val="Times New Roman"/>
        <family val="1"/>
      </rPr>
      <t xml:space="preserve"> </t>
    </r>
    <r>
      <rPr>
        <sz val="8"/>
        <rFont val="Arial"/>
        <family val="2"/>
      </rPr>
      <t>DE</t>
    </r>
    <r>
      <rPr>
        <sz val="8"/>
        <rFont val="Times New Roman"/>
        <family val="1"/>
      </rPr>
      <t xml:space="preserve"> </t>
    </r>
    <r>
      <rPr>
        <sz val="8"/>
        <rFont val="Arial"/>
        <family val="2"/>
      </rPr>
      <t>COBRE</t>
    </r>
    <r>
      <rPr>
        <sz val="8"/>
        <rFont val="Times New Roman"/>
        <family val="1"/>
      </rPr>
      <t xml:space="preserve"> </t>
    </r>
    <r>
      <rPr>
        <sz val="8"/>
        <rFont val="Arial"/>
        <family val="2"/>
      </rPr>
      <t>NBR13206</t>
    </r>
    <r>
      <rPr>
        <sz val="8"/>
        <rFont val="Times New Roman"/>
        <family val="1"/>
      </rPr>
      <t xml:space="preserve"> </t>
    </r>
    <r>
      <rPr>
        <sz val="8"/>
        <rFont val="Arial"/>
        <family val="2"/>
      </rPr>
      <t>CLASSE</t>
    </r>
    <r>
      <rPr>
        <sz val="8"/>
        <rFont val="Times New Roman"/>
        <family val="1"/>
      </rPr>
      <t xml:space="preserve"> </t>
    </r>
    <r>
      <rPr>
        <sz val="8"/>
        <rFont val="Arial"/>
        <family val="2"/>
      </rPr>
      <t>"E"</t>
    </r>
    <r>
      <rPr>
        <sz val="8"/>
        <rFont val="Times New Roman"/>
        <family val="1"/>
      </rPr>
      <t xml:space="preserve"> </t>
    </r>
    <r>
      <rPr>
        <sz val="8"/>
        <rFont val="Arial"/>
        <family val="2"/>
      </rPr>
      <t>DN</t>
    </r>
    <r>
      <rPr>
        <sz val="8"/>
        <rFont val="Times New Roman"/>
        <family val="1"/>
      </rPr>
      <t xml:space="preserve"> </t>
    </r>
    <r>
      <rPr>
        <sz val="8"/>
        <rFont val="Arial"/>
        <family val="2"/>
      </rPr>
      <t>35MM</t>
    </r>
    <r>
      <rPr>
        <sz val="8"/>
        <rFont val="Times New Roman"/>
        <family val="1"/>
      </rPr>
      <t xml:space="preserve"> </t>
    </r>
    <r>
      <rPr>
        <sz val="8"/>
        <rFont val="Arial"/>
        <family val="2"/>
      </rPr>
      <t>(1</t>
    </r>
    <r>
      <rPr>
        <sz val="8"/>
        <rFont val="Times New Roman"/>
        <family val="1"/>
      </rPr>
      <t xml:space="preserve"> </t>
    </r>
    <r>
      <rPr>
        <sz val="8"/>
        <rFont val="Arial"/>
        <family val="2"/>
      </rPr>
      <t>1/4")</t>
    </r>
    <r>
      <rPr>
        <sz val="8"/>
        <rFont val="Times New Roman"/>
        <family val="1"/>
      </rPr>
      <t xml:space="preserve"> </t>
    </r>
    <r>
      <rPr>
        <sz val="8"/>
        <rFont val="Arial"/>
        <family val="2"/>
      </rPr>
      <t>AGUA</t>
    </r>
    <r>
      <rPr>
        <sz val="8"/>
        <rFont val="Times New Roman"/>
        <family val="1"/>
      </rPr>
      <t xml:space="preserve"> </t>
    </r>
    <r>
      <rPr>
        <sz val="8"/>
        <rFont val="Arial"/>
        <family val="2"/>
      </rPr>
      <t>QUENTE</t>
    </r>
    <r>
      <rPr>
        <sz val="8"/>
        <rFont val="Times New Roman"/>
        <family val="1"/>
      </rPr>
      <t xml:space="preserve"> </t>
    </r>
    <r>
      <rPr>
        <sz val="8"/>
        <rFont val="Arial"/>
        <family val="2"/>
      </rPr>
      <t>INCL</t>
    </r>
    <r>
      <rPr>
        <sz val="8"/>
        <rFont val="Times New Roman"/>
        <family val="1"/>
      </rPr>
      <t xml:space="preserve"> </t>
    </r>
    <r>
      <rPr>
        <sz val="8"/>
        <rFont val="Arial"/>
        <family val="2"/>
      </rPr>
      <t>CONEXOES</t>
    </r>
  </si>
  <si>
    <r>
      <rPr>
        <sz val="8"/>
        <rFont val="Arial"/>
        <family val="2"/>
      </rPr>
      <t>08.05.009</t>
    </r>
  </si>
  <si>
    <r>
      <rPr>
        <sz val="8"/>
        <rFont val="Arial"/>
        <family val="2"/>
      </rPr>
      <t>TUBO</t>
    </r>
    <r>
      <rPr>
        <sz val="8"/>
        <rFont val="Times New Roman"/>
        <family val="1"/>
      </rPr>
      <t xml:space="preserve"> </t>
    </r>
    <r>
      <rPr>
        <sz val="8"/>
        <rFont val="Arial"/>
        <family val="2"/>
      </rPr>
      <t>DE</t>
    </r>
    <r>
      <rPr>
        <sz val="8"/>
        <rFont val="Times New Roman"/>
        <family val="1"/>
      </rPr>
      <t xml:space="preserve"> </t>
    </r>
    <r>
      <rPr>
        <sz val="8"/>
        <rFont val="Arial"/>
        <family val="2"/>
      </rPr>
      <t>COBRE</t>
    </r>
    <r>
      <rPr>
        <sz val="8"/>
        <rFont val="Times New Roman"/>
        <family val="1"/>
      </rPr>
      <t xml:space="preserve"> </t>
    </r>
    <r>
      <rPr>
        <sz val="8"/>
        <rFont val="Arial"/>
        <family val="2"/>
      </rPr>
      <t>NBR13206</t>
    </r>
    <r>
      <rPr>
        <sz val="8"/>
        <rFont val="Times New Roman"/>
        <family val="1"/>
      </rPr>
      <t xml:space="preserve"> </t>
    </r>
    <r>
      <rPr>
        <sz val="8"/>
        <rFont val="Arial"/>
        <family val="2"/>
      </rPr>
      <t>CLASSE</t>
    </r>
    <r>
      <rPr>
        <sz val="8"/>
        <rFont val="Times New Roman"/>
        <family val="1"/>
      </rPr>
      <t xml:space="preserve"> </t>
    </r>
    <r>
      <rPr>
        <sz val="8"/>
        <rFont val="Arial"/>
        <family val="2"/>
      </rPr>
      <t>"E"</t>
    </r>
    <r>
      <rPr>
        <sz val="8"/>
        <rFont val="Times New Roman"/>
        <family val="1"/>
      </rPr>
      <t xml:space="preserve"> </t>
    </r>
    <r>
      <rPr>
        <sz val="8"/>
        <rFont val="Arial"/>
        <family val="2"/>
      </rPr>
      <t>DN</t>
    </r>
    <r>
      <rPr>
        <sz val="8"/>
        <rFont val="Times New Roman"/>
        <family val="1"/>
      </rPr>
      <t xml:space="preserve"> </t>
    </r>
    <r>
      <rPr>
        <sz val="8"/>
        <rFont val="Arial"/>
        <family val="2"/>
      </rPr>
      <t>15</t>
    </r>
    <r>
      <rPr>
        <sz val="8"/>
        <rFont val="Times New Roman"/>
        <family val="1"/>
      </rPr>
      <t xml:space="preserve"> </t>
    </r>
    <r>
      <rPr>
        <sz val="8"/>
        <rFont val="Arial"/>
        <family val="2"/>
      </rPr>
      <t>MM</t>
    </r>
    <r>
      <rPr>
        <sz val="8"/>
        <rFont val="Times New Roman"/>
        <family val="1"/>
      </rPr>
      <t xml:space="preserve"> </t>
    </r>
    <r>
      <rPr>
        <sz val="8"/>
        <rFont val="Arial"/>
        <family val="2"/>
      </rPr>
      <t>(1/2")</t>
    </r>
    <r>
      <rPr>
        <sz val="8"/>
        <rFont val="Times New Roman"/>
        <family val="1"/>
      </rPr>
      <t xml:space="preserve"> </t>
    </r>
    <r>
      <rPr>
        <sz val="8"/>
        <rFont val="Arial"/>
        <family val="2"/>
      </rPr>
      <t>AGUA</t>
    </r>
    <r>
      <rPr>
        <sz val="8"/>
        <rFont val="Times New Roman"/>
        <family val="1"/>
      </rPr>
      <t xml:space="preserve"> </t>
    </r>
    <r>
      <rPr>
        <sz val="8"/>
        <rFont val="Arial"/>
        <family val="2"/>
      </rPr>
      <t>QUENTE</t>
    </r>
    <r>
      <rPr>
        <sz val="8"/>
        <rFont val="Times New Roman"/>
        <family val="1"/>
      </rPr>
      <t xml:space="preserve"> </t>
    </r>
    <r>
      <rPr>
        <sz val="8"/>
        <rFont val="Arial"/>
        <family val="2"/>
      </rPr>
      <t xml:space="preserve">INCL
</t>
    </r>
    <r>
      <rPr>
        <sz val="8"/>
        <rFont val="Arial"/>
        <family val="2"/>
      </rPr>
      <t>CONEXOES</t>
    </r>
    <r>
      <rPr>
        <sz val="8"/>
        <rFont val="Times New Roman"/>
        <family val="1"/>
      </rPr>
      <t xml:space="preserve"> </t>
    </r>
    <r>
      <rPr>
        <sz val="8"/>
        <rFont val="Arial"/>
        <family val="2"/>
      </rPr>
      <t>COM</t>
    </r>
    <r>
      <rPr>
        <sz val="8"/>
        <rFont val="Times New Roman"/>
        <family val="1"/>
      </rPr>
      <t xml:space="preserve"> </t>
    </r>
    <r>
      <rPr>
        <sz val="8"/>
        <rFont val="Arial"/>
        <family val="2"/>
      </rPr>
      <t>ISOLAÇAO</t>
    </r>
    <r>
      <rPr>
        <sz val="8"/>
        <rFont val="Times New Roman"/>
        <family val="1"/>
      </rPr>
      <t xml:space="preserve"> </t>
    </r>
    <r>
      <rPr>
        <sz val="8"/>
        <rFont val="Arial"/>
        <family val="2"/>
      </rPr>
      <t>TERMICA</t>
    </r>
    <r>
      <rPr>
        <sz val="8"/>
        <rFont val="Times New Roman"/>
        <family val="1"/>
      </rPr>
      <t xml:space="preserve"> </t>
    </r>
    <r>
      <rPr>
        <sz val="8"/>
        <rFont val="Arial"/>
        <family val="2"/>
      </rPr>
      <t>POLIETIL</t>
    </r>
    <r>
      <rPr>
        <sz val="8"/>
        <rFont val="Times New Roman"/>
        <family val="1"/>
      </rPr>
      <t xml:space="preserve"> </t>
    </r>
    <r>
      <rPr>
        <sz val="8"/>
        <rFont val="Arial"/>
        <family val="2"/>
      </rPr>
      <t>EXPANDIDO</t>
    </r>
  </si>
  <si>
    <r>
      <rPr>
        <sz val="8"/>
        <rFont val="Arial"/>
        <family val="2"/>
      </rPr>
      <t>08.05.010</t>
    </r>
  </si>
  <si>
    <r>
      <rPr>
        <sz val="8"/>
        <rFont val="Arial"/>
        <family val="2"/>
      </rPr>
      <t>TUBO</t>
    </r>
    <r>
      <rPr>
        <sz val="8"/>
        <rFont val="Times New Roman"/>
        <family val="1"/>
      </rPr>
      <t xml:space="preserve"> </t>
    </r>
    <r>
      <rPr>
        <sz val="8"/>
        <rFont val="Arial"/>
        <family val="2"/>
      </rPr>
      <t>DE</t>
    </r>
    <r>
      <rPr>
        <sz val="8"/>
        <rFont val="Times New Roman"/>
        <family val="1"/>
      </rPr>
      <t xml:space="preserve"> </t>
    </r>
    <r>
      <rPr>
        <sz val="8"/>
        <rFont val="Arial"/>
        <family val="2"/>
      </rPr>
      <t>COBRE</t>
    </r>
    <r>
      <rPr>
        <sz val="8"/>
        <rFont val="Times New Roman"/>
        <family val="1"/>
      </rPr>
      <t xml:space="preserve"> </t>
    </r>
    <r>
      <rPr>
        <sz val="8"/>
        <rFont val="Arial"/>
        <family val="2"/>
      </rPr>
      <t>NBR13206</t>
    </r>
    <r>
      <rPr>
        <sz val="8"/>
        <rFont val="Times New Roman"/>
        <family val="1"/>
      </rPr>
      <t xml:space="preserve"> </t>
    </r>
    <r>
      <rPr>
        <sz val="8"/>
        <rFont val="Arial"/>
        <family val="2"/>
      </rPr>
      <t>CLASSE</t>
    </r>
    <r>
      <rPr>
        <sz val="8"/>
        <rFont val="Times New Roman"/>
        <family val="1"/>
      </rPr>
      <t xml:space="preserve"> </t>
    </r>
    <r>
      <rPr>
        <sz val="8"/>
        <rFont val="Arial"/>
        <family val="2"/>
      </rPr>
      <t>"E"</t>
    </r>
    <r>
      <rPr>
        <sz val="8"/>
        <rFont val="Times New Roman"/>
        <family val="1"/>
      </rPr>
      <t xml:space="preserve"> </t>
    </r>
    <r>
      <rPr>
        <sz val="8"/>
        <rFont val="Arial"/>
        <family val="2"/>
      </rPr>
      <t>DN</t>
    </r>
    <r>
      <rPr>
        <sz val="8"/>
        <rFont val="Times New Roman"/>
        <family val="1"/>
      </rPr>
      <t xml:space="preserve"> </t>
    </r>
    <r>
      <rPr>
        <sz val="8"/>
        <rFont val="Arial"/>
        <family val="2"/>
      </rPr>
      <t>22</t>
    </r>
    <r>
      <rPr>
        <sz val="8"/>
        <rFont val="Times New Roman"/>
        <family val="1"/>
      </rPr>
      <t xml:space="preserve"> </t>
    </r>
    <r>
      <rPr>
        <sz val="8"/>
        <rFont val="Arial"/>
        <family val="2"/>
      </rPr>
      <t>MM</t>
    </r>
    <r>
      <rPr>
        <sz val="8"/>
        <rFont val="Times New Roman"/>
        <family val="1"/>
      </rPr>
      <t xml:space="preserve"> </t>
    </r>
    <r>
      <rPr>
        <sz val="8"/>
        <rFont val="Arial"/>
        <family val="2"/>
      </rPr>
      <t>(3/4")</t>
    </r>
    <r>
      <rPr>
        <sz val="8"/>
        <rFont val="Times New Roman"/>
        <family val="1"/>
      </rPr>
      <t xml:space="preserve"> </t>
    </r>
    <r>
      <rPr>
        <sz val="8"/>
        <rFont val="Arial"/>
        <family val="2"/>
      </rPr>
      <t>AGUA</t>
    </r>
    <r>
      <rPr>
        <sz val="8"/>
        <rFont val="Times New Roman"/>
        <family val="1"/>
      </rPr>
      <t xml:space="preserve"> </t>
    </r>
    <r>
      <rPr>
        <sz val="8"/>
        <rFont val="Arial"/>
        <family val="2"/>
      </rPr>
      <t>QUENTE</t>
    </r>
    <r>
      <rPr>
        <sz val="8"/>
        <rFont val="Times New Roman"/>
        <family val="1"/>
      </rPr>
      <t xml:space="preserve"> </t>
    </r>
    <r>
      <rPr>
        <sz val="8"/>
        <rFont val="Arial"/>
        <family val="2"/>
      </rPr>
      <t xml:space="preserve">INCL
</t>
    </r>
    <r>
      <rPr>
        <sz val="8"/>
        <rFont val="Arial"/>
        <family val="2"/>
      </rPr>
      <t>CONEXOES</t>
    </r>
    <r>
      <rPr>
        <sz val="8"/>
        <rFont val="Times New Roman"/>
        <family val="1"/>
      </rPr>
      <t xml:space="preserve"> </t>
    </r>
    <r>
      <rPr>
        <sz val="8"/>
        <rFont val="Arial"/>
        <family val="2"/>
      </rPr>
      <t>COM</t>
    </r>
    <r>
      <rPr>
        <sz val="8"/>
        <rFont val="Times New Roman"/>
        <family val="1"/>
      </rPr>
      <t xml:space="preserve"> </t>
    </r>
    <r>
      <rPr>
        <sz val="8"/>
        <rFont val="Arial"/>
        <family val="2"/>
      </rPr>
      <t>ISOLAÇAO</t>
    </r>
    <r>
      <rPr>
        <sz val="8"/>
        <rFont val="Times New Roman"/>
        <family val="1"/>
      </rPr>
      <t xml:space="preserve"> </t>
    </r>
    <r>
      <rPr>
        <sz val="8"/>
        <rFont val="Arial"/>
        <family val="2"/>
      </rPr>
      <t>TERMICA</t>
    </r>
    <r>
      <rPr>
        <sz val="8"/>
        <rFont val="Times New Roman"/>
        <family val="1"/>
      </rPr>
      <t xml:space="preserve"> </t>
    </r>
    <r>
      <rPr>
        <sz val="8"/>
        <rFont val="Arial"/>
        <family val="2"/>
      </rPr>
      <t>POLIETIL</t>
    </r>
    <r>
      <rPr>
        <sz val="8"/>
        <rFont val="Times New Roman"/>
        <family val="1"/>
      </rPr>
      <t xml:space="preserve"> </t>
    </r>
    <r>
      <rPr>
        <sz val="8"/>
        <rFont val="Arial"/>
        <family val="2"/>
      </rPr>
      <t>EXPANDIDO</t>
    </r>
  </si>
  <si>
    <r>
      <rPr>
        <sz val="8"/>
        <rFont val="Arial"/>
        <family val="2"/>
      </rPr>
      <t>08.05.011</t>
    </r>
  </si>
  <si>
    <r>
      <rPr>
        <sz val="8"/>
        <rFont val="Arial"/>
        <family val="2"/>
      </rPr>
      <t>TUBO</t>
    </r>
    <r>
      <rPr>
        <sz val="8"/>
        <rFont val="Times New Roman"/>
        <family val="1"/>
      </rPr>
      <t xml:space="preserve"> </t>
    </r>
    <r>
      <rPr>
        <sz val="8"/>
        <rFont val="Arial"/>
        <family val="2"/>
      </rPr>
      <t>DE</t>
    </r>
    <r>
      <rPr>
        <sz val="8"/>
        <rFont val="Times New Roman"/>
        <family val="1"/>
      </rPr>
      <t xml:space="preserve"> </t>
    </r>
    <r>
      <rPr>
        <sz val="8"/>
        <rFont val="Arial"/>
        <family val="2"/>
      </rPr>
      <t>COBRE</t>
    </r>
    <r>
      <rPr>
        <sz val="8"/>
        <rFont val="Times New Roman"/>
        <family val="1"/>
      </rPr>
      <t xml:space="preserve"> </t>
    </r>
    <r>
      <rPr>
        <sz val="8"/>
        <rFont val="Arial"/>
        <family val="2"/>
      </rPr>
      <t>NBR13206</t>
    </r>
    <r>
      <rPr>
        <sz val="8"/>
        <rFont val="Times New Roman"/>
        <family val="1"/>
      </rPr>
      <t xml:space="preserve"> </t>
    </r>
    <r>
      <rPr>
        <sz val="8"/>
        <rFont val="Arial"/>
        <family val="2"/>
      </rPr>
      <t>CLASSE</t>
    </r>
    <r>
      <rPr>
        <sz val="8"/>
        <rFont val="Times New Roman"/>
        <family val="1"/>
      </rPr>
      <t xml:space="preserve"> </t>
    </r>
    <r>
      <rPr>
        <sz val="8"/>
        <rFont val="Arial"/>
        <family val="2"/>
      </rPr>
      <t>"E"</t>
    </r>
    <r>
      <rPr>
        <sz val="8"/>
        <rFont val="Times New Roman"/>
        <family val="1"/>
      </rPr>
      <t xml:space="preserve"> </t>
    </r>
    <r>
      <rPr>
        <sz val="8"/>
        <rFont val="Arial"/>
        <family val="2"/>
      </rPr>
      <t>DN</t>
    </r>
    <r>
      <rPr>
        <sz val="8"/>
        <rFont val="Times New Roman"/>
        <family val="1"/>
      </rPr>
      <t xml:space="preserve"> </t>
    </r>
    <r>
      <rPr>
        <sz val="8"/>
        <rFont val="Arial"/>
        <family val="2"/>
      </rPr>
      <t>28</t>
    </r>
    <r>
      <rPr>
        <sz val="8"/>
        <rFont val="Times New Roman"/>
        <family val="1"/>
      </rPr>
      <t xml:space="preserve"> </t>
    </r>
    <r>
      <rPr>
        <sz val="8"/>
        <rFont val="Arial"/>
        <family val="2"/>
      </rPr>
      <t>MM</t>
    </r>
    <r>
      <rPr>
        <sz val="8"/>
        <rFont val="Times New Roman"/>
        <family val="1"/>
      </rPr>
      <t xml:space="preserve"> </t>
    </r>
    <r>
      <rPr>
        <sz val="8"/>
        <rFont val="Arial"/>
        <family val="2"/>
      </rPr>
      <t>(1")</t>
    </r>
    <r>
      <rPr>
        <sz val="8"/>
        <rFont val="Times New Roman"/>
        <family val="1"/>
      </rPr>
      <t xml:space="preserve"> </t>
    </r>
    <r>
      <rPr>
        <sz val="8"/>
        <rFont val="Arial"/>
        <family val="2"/>
      </rPr>
      <t>AGUA</t>
    </r>
    <r>
      <rPr>
        <sz val="8"/>
        <rFont val="Times New Roman"/>
        <family val="1"/>
      </rPr>
      <t xml:space="preserve"> </t>
    </r>
    <r>
      <rPr>
        <sz val="8"/>
        <rFont val="Arial"/>
        <family val="2"/>
      </rPr>
      <t>QUENTE</t>
    </r>
    <r>
      <rPr>
        <sz val="8"/>
        <rFont val="Times New Roman"/>
        <family val="1"/>
      </rPr>
      <t xml:space="preserve"> </t>
    </r>
    <r>
      <rPr>
        <sz val="8"/>
        <rFont val="Arial"/>
        <family val="2"/>
      </rPr>
      <t>INCL</t>
    </r>
    <r>
      <rPr>
        <sz val="8"/>
        <rFont val="Times New Roman"/>
        <family val="1"/>
      </rPr>
      <t xml:space="preserve"> </t>
    </r>
    <r>
      <rPr>
        <sz val="8"/>
        <rFont val="Arial"/>
        <family val="2"/>
      </rPr>
      <t>CONEXOES</t>
    </r>
    <r>
      <rPr>
        <sz val="8"/>
        <rFont val="Times New Roman"/>
        <family val="1"/>
      </rPr>
      <t xml:space="preserve"> </t>
    </r>
    <r>
      <rPr>
        <sz val="8"/>
        <rFont val="Arial"/>
        <family val="2"/>
      </rPr>
      <t>COM</t>
    </r>
    <r>
      <rPr>
        <sz val="8"/>
        <rFont val="Times New Roman"/>
        <family val="1"/>
      </rPr>
      <t xml:space="preserve"> </t>
    </r>
    <r>
      <rPr>
        <sz val="8"/>
        <rFont val="Arial"/>
        <family val="2"/>
      </rPr>
      <t>ISOLAÇAO</t>
    </r>
    <r>
      <rPr>
        <sz val="8"/>
        <rFont val="Times New Roman"/>
        <family val="1"/>
      </rPr>
      <t xml:space="preserve"> </t>
    </r>
    <r>
      <rPr>
        <sz val="8"/>
        <rFont val="Arial"/>
        <family val="2"/>
      </rPr>
      <t>TERMICA</t>
    </r>
    <r>
      <rPr>
        <sz val="8"/>
        <rFont val="Times New Roman"/>
        <family val="1"/>
      </rPr>
      <t xml:space="preserve"> </t>
    </r>
    <r>
      <rPr>
        <sz val="8"/>
        <rFont val="Arial"/>
        <family val="2"/>
      </rPr>
      <t>POLIETIL</t>
    </r>
    <r>
      <rPr>
        <sz val="8"/>
        <rFont val="Times New Roman"/>
        <family val="1"/>
      </rPr>
      <t xml:space="preserve"> </t>
    </r>
    <r>
      <rPr>
        <sz val="8"/>
        <rFont val="Arial"/>
        <family val="2"/>
      </rPr>
      <t>EXPANDIDO</t>
    </r>
  </si>
  <si>
    <r>
      <rPr>
        <sz val="8"/>
        <rFont val="Arial"/>
        <family val="2"/>
      </rPr>
      <t>08.05.012</t>
    </r>
  </si>
  <si>
    <r>
      <rPr>
        <sz val="8"/>
        <rFont val="Arial"/>
        <family val="2"/>
      </rPr>
      <t>TUBO</t>
    </r>
    <r>
      <rPr>
        <sz val="8"/>
        <rFont val="Times New Roman"/>
        <family val="1"/>
      </rPr>
      <t xml:space="preserve"> </t>
    </r>
    <r>
      <rPr>
        <sz val="8"/>
        <rFont val="Arial"/>
        <family val="2"/>
      </rPr>
      <t>DE</t>
    </r>
    <r>
      <rPr>
        <sz val="8"/>
        <rFont val="Times New Roman"/>
        <family val="1"/>
      </rPr>
      <t xml:space="preserve"> </t>
    </r>
    <r>
      <rPr>
        <sz val="8"/>
        <rFont val="Arial"/>
        <family val="2"/>
      </rPr>
      <t>COBRE</t>
    </r>
    <r>
      <rPr>
        <sz val="8"/>
        <rFont val="Times New Roman"/>
        <family val="1"/>
      </rPr>
      <t xml:space="preserve"> </t>
    </r>
    <r>
      <rPr>
        <sz val="8"/>
        <rFont val="Arial"/>
        <family val="2"/>
      </rPr>
      <t>NBR13206</t>
    </r>
    <r>
      <rPr>
        <sz val="8"/>
        <rFont val="Times New Roman"/>
        <family val="1"/>
      </rPr>
      <t xml:space="preserve"> </t>
    </r>
    <r>
      <rPr>
        <sz val="8"/>
        <rFont val="Arial"/>
        <family val="2"/>
      </rPr>
      <t>CLASSE</t>
    </r>
    <r>
      <rPr>
        <sz val="8"/>
        <rFont val="Times New Roman"/>
        <family val="1"/>
      </rPr>
      <t xml:space="preserve"> </t>
    </r>
    <r>
      <rPr>
        <sz val="8"/>
        <rFont val="Arial"/>
        <family val="2"/>
      </rPr>
      <t>"E"</t>
    </r>
    <r>
      <rPr>
        <sz val="8"/>
        <rFont val="Times New Roman"/>
        <family val="1"/>
      </rPr>
      <t xml:space="preserve"> </t>
    </r>
    <r>
      <rPr>
        <sz val="8"/>
        <rFont val="Arial"/>
        <family val="2"/>
      </rPr>
      <t>DN</t>
    </r>
    <r>
      <rPr>
        <sz val="8"/>
        <rFont val="Times New Roman"/>
        <family val="1"/>
      </rPr>
      <t xml:space="preserve"> </t>
    </r>
    <r>
      <rPr>
        <sz val="8"/>
        <rFont val="Arial"/>
        <family val="2"/>
      </rPr>
      <t>35</t>
    </r>
    <r>
      <rPr>
        <sz val="8"/>
        <rFont val="Times New Roman"/>
        <family val="1"/>
      </rPr>
      <t xml:space="preserve"> </t>
    </r>
    <r>
      <rPr>
        <sz val="8"/>
        <rFont val="Arial"/>
        <family val="2"/>
      </rPr>
      <t>MM</t>
    </r>
    <r>
      <rPr>
        <sz val="8"/>
        <rFont val="Times New Roman"/>
        <family val="1"/>
      </rPr>
      <t xml:space="preserve"> </t>
    </r>
    <r>
      <rPr>
        <sz val="8"/>
        <rFont val="Arial"/>
        <family val="2"/>
      </rPr>
      <t>(1</t>
    </r>
    <r>
      <rPr>
        <sz val="8"/>
        <rFont val="Times New Roman"/>
        <family val="1"/>
      </rPr>
      <t xml:space="preserve"> </t>
    </r>
    <r>
      <rPr>
        <sz val="8"/>
        <rFont val="Arial"/>
        <family val="2"/>
      </rPr>
      <t>1/4")</t>
    </r>
    <r>
      <rPr>
        <sz val="8"/>
        <rFont val="Times New Roman"/>
        <family val="1"/>
      </rPr>
      <t xml:space="preserve"> </t>
    </r>
    <r>
      <rPr>
        <sz val="8"/>
        <rFont val="Arial"/>
        <family val="2"/>
      </rPr>
      <t>AGUA</t>
    </r>
    <r>
      <rPr>
        <sz val="8"/>
        <rFont val="Times New Roman"/>
        <family val="1"/>
      </rPr>
      <t xml:space="preserve"> </t>
    </r>
    <r>
      <rPr>
        <sz val="8"/>
        <rFont val="Arial"/>
        <family val="2"/>
      </rPr>
      <t>QUENTE</t>
    </r>
    <r>
      <rPr>
        <sz val="8"/>
        <rFont val="Times New Roman"/>
        <family val="1"/>
      </rPr>
      <t xml:space="preserve"> </t>
    </r>
    <r>
      <rPr>
        <sz val="8"/>
        <rFont val="Arial"/>
        <family val="2"/>
      </rPr>
      <t xml:space="preserve">INCL
</t>
    </r>
    <r>
      <rPr>
        <sz val="8"/>
        <rFont val="Arial"/>
        <family val="2"/>
      </rPr>
      <t>CONEXOES</t>
    </r>
    <r>
      <rPr>
        <sz val="8"/>
        <rFont val="Times New Roman"/>
        <family val="1"/>
      </rPr>
      <t xml:space="preserve"> </t>
    </r>
    <r>
      <rPr>
        <sz val="8"/>
        <rFont val="Arial"/>
        <family val="2"/>
      </rPr>
      <t>COM</t>
    </r>
    <r>
      <rPr>
        <sz val="8"/>
        <rFont val="Times New Roman"/>
        <family val="1"/>
      </rPr>
      <t xml:space="preserve"> </t>
    </r>
    <r>
      <rPr>
        <sz val="8"/>
        <rFont val="Arial"/>
        <family val="2"/>
      </rPr>
      <t>ISOLAÇAO</t>
    </r>
    <r>
      <rPr>
        <sz val="8"/>
        <rFont val="Times New Roman"/>
        <family val="1"/>
      </rPr>
      <t xml:space="preserve"> </t>
    </r>
    <r>
      <rPr>
        <sz val="8"/>
        <rFont val="Arial"/>
        <family val="2"/>
      </rPr>
      <t>TERMICA</t>
    </r>
    <r>
      <rPr>
        <sz val="8"/>
        <rFont val="Times New Roman"/>
        <family val="1"/>
      </rPr>
      <t xml:space="preserve"> </t>
    </r>
    <r>
      <rPr>
        <sz val="8"/>
        <rFont val="Arial"/>
        <family val="2"/>
      </rPr>
      <t>POLIETIL</t>
    </r>
    <r>
      <rPr>
        <sz val="8"/>
        <rFont val="Times New Roman"/>
        <family val="1"/>
      </rPr>
      <t xml:space="preserve"> </t>
    </r>
    <r>
      <rPr>
        <sz val="8"/>
        <rFont val="Arial"/>
        <family val="2"/>
      </rPr>
      <t>EXPANDIDO</t>
    </r>
  </si>
  <si>
    <r>
      <rPr>
        <sz val="8"/>
        <rFont val="Arial"/>
        <family val="2"/>
      </rPr>
      <t>08.05.013</t>
    </r>
  </si>
  <si>
    <r>
      <rPr>
        <sz val="8"/>
        <rFont val="Arial"/>
        <family val="2"/>
      </rPr>
      <t>PROTEÇAO</t>
    </r>
    <r>
      <rPr>
        <sz val="8"/>
        <rFont val="Times New Roman"/>
        <family val="1"/>
      </rPr>
      <t xml:space="preserve"> </t>
    </r>
    <r>
      <rPr>
        <sz val="8"/>
        <rFont val="Arial"/>
        <family val="2"/>
      </rPr>
      <t>EM</t>
    </r>
    <r>
      <rPr>
        <sz val="8"/>
        <rFont val="Times New Roman"/>
        <family val="1"/>
      </rPr>
      <t xml:space="preserve"> </t>
    </r>
    <r>
      <rPr>
        <sz val="8"/>
        <rFont val="Arial"/>
        <family val="2"/>
      </rPr>
      <t>ALUMINIO</t>
    </r>
    <r>
      <rPr>
        <sz val="8"/>
        <rFont val="Times New Roman"/>
        <family val="1"/>
      </rPr>
      <t xml:space="preserve"> </t>
    </r>
    <r>
      <rPr>
        <sz val="8"/>
        <rFont val="Arial"/>
        <family val="2"/>
      </rPr>
      <t>CORRUGADO</t>
    </r>
    <r>
      <rPr>
        <sz val="8"/>
        <rFont val="Times New Roman"/>
        <family val="1"/>
      </rPr>
      <t xml:space="preserve"> </t>
    </r>
    <r>
      <rPr>
        <sz val="8"/>
        <rFont val="Arial"/>
        <family val="2"/>
      </rPr>
      <t>E=</t>
    </r>
    <r>
      <rPr>
        <sz val="8"/>
        <rFont val="Times New Roman"/>
        <family val="1"/>
      </rPr>
      <t xml:space="preserve"> </t>
    </r>
    <r>
      <rPr>
        <sz val="8"/>
        <rFont val="Arial"/>
        <family val="2"/>
      </rPr>
      <t>0,15MM</t>
    </r>
    <r>
      <rPr>
        <sz val="8"/>
        <rFont val="Times New Roman"/>
        <family val="1"/>
      </rPr>
      <t xml:space="preserve"> </t>
    </r>
    <r>
      <rPr>
        <sz val="8"/>
        <rFont val="Arial"/>
        <family val="2"/>
      </rPr>
      <t>PARA</t>
    </r>
    <r>
      <rPr>
        <sz val="8"/>
        <rFont val="Times New Roman"/>
        <family val="1"/>
      </rPr>
      <t xml:space="preserve"> </t>
    </r>
    <r>
      <rPr>
        <sz val="8"/>
        <rFont val="Arial"/>
        <family val="2"/>
      </rPr>
      <t>TUBO</t>
    </r>
    <r>
      <rPr>
        <sz val="8"/>
        <rFont val="Times New Roman"/>
        <family val="1"/>
      </rPr>
      <t xml:space="preserve"> </t>
    </r>
    <r>
      <rPr>
        <sz val="8"/>
        <rFont val="Arial"/>
        <family val="2"/>
      </rPr>
      <t>DE</t>
    </r>
    <r>
      <rPr>
        <sz val="8"/>
        <rFont val="Times New Roman"/>
        <family val="1"/>
      </rPr>
      <t xml:space="preserve"> </t>
    </r>
    <r>
      <rPr>
        <sz val="8"/>
        <rFont val="Arial"/>
        <family val="2"/>
      </rPr>
      <t>COBRE</t>
    </r>
    <r>
      <rPr>
        <sz val="8"/>
        <rFont val="Times New Roman"/>
        <family val="1"/>
      </rPr>
      <t xml:space="preserve">  </t>
    </r>
    <r>
      <rPr>
        <sz val="8"/>
        <rFont val="Arial"/>
        <family val="2"/>
      </rPr>
      <t>DN</t>
    </r>
    <r>
      <rPr>
        <sz val="8"/>
        <rFont val="Times New Roman"/>
        <family val="1"/>
      </rPr>
      <t xml:space="preserve"> </t>
    </r>
    <r>
      <rPr>
        <sz val="8"/>
        <rFont val="Arial"/>
        <family val="2"/>
      </rPr>
      <t xml:space="preserve">15MM
</t>
    </r>
    <r>
      <rPr>
        <sz val="8"/>
        <rFont val="Arial"/>
        <family val="2"/>
      </rPr>
      <t>AGUA</t>
    </r>
    <r>
      <rPr>
        <sz val="8"/>
        <rFont val="Times New Roman"/>
        <family val="1"/>
      </rPr>
      <t xml:space="preserve"> </t>
    </r>
    <r>
      <rPr>
        <sz val="8"/>
        <rFont val="Arial"/>
        <family val="2"/>
      </rPr>
      <t>QUENTE</t>
    </r>
    <r>
      <rPr>
        <sz val="8"/>
        <rFont val="Times New Roman"/>
        <family val="1"/>
      </rPr>
      <t xml:space="preserve"> </t>
    </r>
    <r>
      <rPr>
        <sz val="8"/>
        <rFont val="Arial"/>
        <family val="2"/>
      </rPr>
      <t>INCL</t>
    </r>
    <r>
      <rPr>
        <sz val="8"/>
        <rFont val="Times New Roman"/>
        <family val="1"/>
      </rPr>
      <t xml:space="preserve"> </t>
    </r>
    <r>
      <rPr>
        <sz val="8"/>
        <rFont val="Arial"/>
        <family val="2"/>
      </rPr>
      <t>AMARRAÇAO</t>
    </r>
  </si>
  <si>
    <r>
      <rPr>
        <sz val="8"/>
        <rFont val="Arial"/>
        <family val="2"/>
      </rPr>
      <t>08.05.014</t>
    </r>
  </si>
  <si>
    <r>
      <rPr>
        <sz val="8"/>
        <rFont val="Arial"/>
        <family val="2"/>
      </rPr>
      <t>PROTEÇAO</t>
    </r>
    <r>
      <rPr>
        <sz val="8"/>
        <rFont val="Times New Roman"/>
        <family val="1"/>
      </rPr>
      <t xml:space="preserve"> </t>
    </r>
    <r>
      <rPr>
        <sz val="8"/>
        <rFont val="Arial"/>
        <family val="2"/>
      </rPr>
      <t>EM</t>
    </r>
    <r>
      <rPr>
        <sz val="8"/>
        <rFont val="Times New Roman"/>
        <family val="1"/>
      </rPr>
      <t xml:space="preserve">  </t>
    </r>
    <r>
      <rPr>
        <sz val="8"/>
        <rFont val="Arial"/>
        <family val="2"/>
      </rPr>
      <t>ALUMINIO</t>
    </r>
    <r>
      <rPr>
        <sz val="8"/>
        <rFont val="Times New Roman"/>
        <family val="1"/>
      </rPr>
      <t xml:space="preserve"> </t>
    </r>
    <r>
      <rPr>
        <sz val="8"/>
        <rFont val="Arial"/>
        <family val="2"/>
      </rPr>
      <t>CORRUGADO</t>
    </r>
    <r>
      <rPr>
        <sz val="8"/>
        <rFont val="Times New Roman"/>
        <family val="1"/>
      </rPr>
      <t xml:space="preserve"> </t>
    </r>
    <r>
      <rPr>
        <sz val="8"/>
        <rFont val="Arial"/>
        <family val="2"/>
      </rPr>
      <t>E=</t>
    </r>
    <r>
      <rPr>
        <sz val="8"/>
        <rFont val="Times New Roman"/>
        <family val="1"/>
      </rPr>
      <t xml:space="preserve"> </t>
    </r>
    <r>
      <rPr>
        <sz val="8"/>
        <rFont val="Arial"/>
        <family val="2"/>
      </rPr>
      <t>0,15MM</t>
    </r>
    <r>
      <rPr>
        <sz val="8"/>
        <rFont val="Times New Roman"/>
        <family val="1"/>
      </rPr>
      <t xml:space="preserve"> </t>
    </r>
    <r>
      <rPr>
        <sz val="8"/>
        <rFont val="Arial"/>
        <family val="2"/>
      </rPr>
      <t>PARA</t>
    </r>
    <r>
      <rPr>
        <sz val="8"/>
        <rFont val="Times New Roman"/>
        <family val="1"/>
      </rPr>
      <t xml:space="preserve"> </t>
    </r>
    <r>
      <rPr>
        <sz val="8"/>
        <rFont val="Arial"/>
        <family val="2"/>
      </rPr>
      <t>TUBO</t>
    </r>
    <r>
      <rPr>
        <sz val="8"/>
        <rFont val="Times New Roman"/>
        <family val="1"/>
      </rPr>
      <t xml:space="preserve"> </t>
    </r>
    <r>
      <rPr>
        <sz val="8"/>
        <rFont val="Arial"/>
        <family val="2"/>
      </rPr>
      <t>DE</t>
    </r>
    <r>
      <rPr>
        <sz val="8"/>
        <rFont val="Times New Roman"/>
        <family val="1"/>
      </rPr>
      <t xml:space="preserve"> </t>
    </r>
    <r>
      <rPr>
        <sz val="8"/>
        <rFont val="Arial"/>
        <family val="2"/>
      </rPr>
      <t>COBRE</t>
    </r>
    <r>
      <rPr>
        <sz val="8"/>
        <rFont val="Times New Roman"/>
        <family val="1"/>
      </rPr>
      <t xml:space="preserve">  </t>
    </r>
    <r>
      <rPr>
        <sz val="8"/>
        <rFont val="Arial"/>
        <family val="2"/>
      </rPr>
      <t>DN</t>
    </r>
    <r>
      <rPr>
        <sz val="8"/>
        <rFont val="Times New Roman"/>
        <family val="1"/>
      </rPr>
      <t xml:space="preserve"> </t>
    </r>
    <r>
      <rPr>
        <sz val="8"/>
        <rFont val="Arial"/>
        <family val="2"/>
      </rPr>
      <t>22MM</t>
    </r>
    <r>
      <rPr>
        <sz val="8"/>
        <rFont val="Times New Roman"/>
        <family val="1"/>
      </rPr>
      <t xml:space="preserve"> </t>
    </r>
    <r>
      <rPr>
        <sz val="8"/>
        <rFont val="Arial"/>
        <family val="2"/>
      </rPr>
      <t>AGUA</t>
    </r>
    <r>
      <rPr>
        <sz val="8"/>
        <rFont val="Times New Roman"/>
        <family val="1"/>
      </rPr>
      <t xml:space="preserve"> </t>
    </r>
    <r>
      <rPr>
        <sz val="8"/>
        <rFont val="Arial"/>
        <family val="2"/>
      </rPr>
      <t>QUENTE</t>
    </r>
    <r>
      <rPr>
        <sz val="8"/>
        <rFont val="Times New Roman"/>
        <family val="1"/>
      </rPr>
      <t xml:space="preserve"> </t>
    </r>
    <r>
      <rPr>
        <sz val="8"/>
        <rFont val="Arial"/>
        <family val="2"/>
      </rPr>
      <t>INCL</t>
    </r>
    <r>
      <rPr>
        <sz val="8"/>
        <rFont val="Times New Roman"/>
        <family val="1"/>
      </rPr>
      <t xml:space="preserve"> </t>
    </r>
    <r>
      <rPr>
        <sz val="8"/>
        <rFont val="Arial"/>
        <family val="2"/>
      </rPr>
      <t>AMARRAÇAO</t>
    </r>
  </si>
  <si>
    <r>
      <rPr>
        <sz val="8"/>
        <rFont val="Arial"/>
        <family val="2"/>
      </rPr>
      <t>08.05.015</t>
    </r>
  </si>
  <si>
    <r>
      <rPr>
        <sz val="8"/>
        <rFont val="Arial"/>
        <family val="2"/>
      </rPr>
      <t>PROTEÇAO</t>
    </r>
    <r>
      <rPr>
        <sz val="8"/>
        <rFont val="Times New Roman"/>
        <family val="1"/>
      </rPr>
      <t xml:space="preserve"> </t>
    </r>
    <r>
      <rPr>
        <sz val="8"/>
        <rFont val="Arial"/>
        <family val="2"/>
      </rPr>
      <t>EM</t>
    </r>
    <r>
      <rPr>
        <sz val="8"/>
        <rFont val="Times New Roman"/>
        <family val="1"/>
      </rPr>
      <t xml:space="preserve">  </t>
    </r>
    <r>
      <rPr>
        <sz val="8"/>
        <rFont val="Arial"/>
        <family val="2"/>
      </rPr>
      <t>ALUMINIO</t>
    </r>
    <r>
      <rPr>
        <sz val="8"/>
        <rFont val="Times New Roman"/>
        <family val="1"/>
      </rPr>
      <t xml:space="preserve"> </t>
    </r>
    <r>
      <rPr>
        <sz val="8"/>
        <rFont val="Arial"/>
        <family val="2"/>
      </rPr>
      <t>CORRUGADO</t>
    </r>
    <r>
      <rPr>
        <sz val="8"/>
        <rFont val="Times New Roman"/>
        <family val="1"/>
      </rPr>
      <t xml:space="preserve"> </t>
    </r>
    <r>
      <rPr>
        <sz val="8"/>
        <rFont val="Arial"/>
        <family val="2"/>
      </rPr>
      <t>E=0,15MM</t>
    </r>
    <r>
      <rPr>
        <sz val="8"/>
        <rFont val="Times New Roman"/>
        <family val="1"/>
      </rPr>
      <t xml:space="preserve"> </t>
    </r>
    <r>
      <rPr>
        <sz val="8"/>
        <rFont val="Arial"/>
        <family val="2"/>
      </rPr>
      <t>PARA</t>
    </r>
    <r>
      <rPr>
        <sz val="8"/>
        <rFont val="Times New Roman"/>
        <family val="1"/>
      </rPr>
      <t xml:space="preserve"> </t>
    </r>
    <r>
      <rPr>
        <sz val="8"/>
        <rFont val="Arial"/>
        <family val="2"/>
      </rPr>
      <t>TUBO</t>
    </r>
    <r>
      <rPr>
        <sz val="8"/>
        <rFont val="Times New Roman"/>
        <family val="1"/>
      </rPr>
      <t xml:space="preserve"> </t>
    </r>
    <r>
      <rPr>
        <sz val="8"/>
        <rFont val="Arial"/>
        <family val="2"/>
      </rPr>
      <t>DE</t>
    </r>
    <r>
      <rPr>
        <sz val="8"/>
        <rFont val="Times New Roman"/>
        <family val="1"/>
      </rPr>
      <t xml:space="preserve"> </t>
    </r>
    <r>
      <rPr>
        <sz val="8"/>
        <rFont val="Arial"/>
        <family val="2"/>
      </rPr>
      <t>COBRE</t>
    </r>
    <r>
      <rPr>
        <sz val="8"/>
        <rFont val="Times New Roman"/>
        <family val="1"/>
      </rPr>
      <t xml:space="preserve">  </t>
    </r>
    <r>
      <rPr>
        <sz val="8"/>
        <rFont val="Arial"/>
        <family val="2"/>
      </rPr>
      <t>DN</t>
    </r>
    <r>
      <rPr>
        <sz val="8"/>
        <rFont val="Times New Roman"/>
        <family val="1"/>
      </rPr>
      <t xml:space="preserve"> </t>
    </r>
    <r>
      <rPr>
        <sz val="8"/>
        <rFont val="Arial"/>
        <family val="2"/>
      </rPr>
      <t xml:space="preserve">28MM
</t>
    </r>
    <r>
      <rPr>
        <sz val="8"/>
        <rFont val="Arial"/>
        <family val="2"/>
      </rPr>
      <t>AGUA</t>
    </r>
    <r>
      <rPr>
        <sz val="8"/>
        <rFont val="Times New Roman"/>
        <family val="1"/>
      </rPr>
      <t xml:space="preserve"> </t>
    </r>
    <r>
      <rPr>
        <sz val="8"/>
        <rFont val="Arial"/>
        <family val="2"/>
      </rPr>
      <t>QUENTE</t>
    </r>
    <r>
      <rPr>
        <sz val="8"/>
        <rFont val="Times New Roman"/>
        <family val="1"/>
      </rPr>
      <t xml:space="preserve"> </t>
    </r>
    <r>
      <rPr>
        <sz val="8"/>
        <rFont val="Arial"/>
        <family val="2"/>
      </rPr>
      <t>INCL</t>
    </r>
    <r>
      <rPr>
        <sz val="8"/>
        <rFont val="Times New Roman"/>
        <family val="1"/>
      </rPr>
      <t xml:space="preserve"> </t>
    </r>
    <r>
      <rPr>
        <sz val="8"/>
        <rFont val="Arial"/>
        <family val="2"/>
      </rPr>
      <t>AMARRAÇAO</t>
    </r>
  </si>
  <si>
    <r>
      <rPr>
        <sz val="8"/>
        <rFont val="Arial"/>
        <family val="2"/>
      </rPr>
      <t>08.05.016</t>
    </r>
  </si>
  <si>
    <r>
      <rPr>
        <sz val="8"/>
        <rFont val="Arial"/>
        <family val="2"/>
      </rPr>
      <t>PROTEÇAO</t>
    </r>
    <r>
      <rPr>
        <sz val="8"/>
        <rFont val="Times New Roman"/>
        <family val="1"/>
      </rPr>
      <t xml:space="preserve"> </t>
    </r>
    <r>
      <rPr>
        <sz val="8"/>
        <rFont val="Arial"/>
        <family val="2"/>
      </rPr>
      <t>EM</t>
    </r>
    <r>
      <rPr>
        <sz val="8"/>
        <rFont val="Times New Roman"/>
        <family val="1"/>
      </rPr>
      <t xml:space="preserve"> </t>
    </r>
    <r>
      <rPr>
        <sz val="8"/>
        <rFont val="Arial"/>
        <family val="2"/>
      </rPr>
      <t>ALUMINIO</t>
    </r>
    <r>
      <rPr>
        <sz val="8"/>
        <rFont val="Times New Roman"/>
        <family val="1"/>
      </rPr>
      <t xml:space="preserve"> </t>
    </r>
    <r>
      <rPr>
        <sz val="8"/>
        <rFont val="Arial"/>
        <family val="2"/>
      </rPr>
      <t>CORRUGADO</t>
    </r>
    <r>
      <rPr>
        <sz val="8"/>
        <rFont val="Times New Roman"/>
        <family val="1"/>
      </rPr>
      <t xml:space="preserve"> </t>
    </r>
    <r>
      <rPr>
        <sz val="8"/>
        <rFont val="Arial"/>
        <family val="2"/>
      </rPr>
      <t>E=</t>
    </r>
    <r>
      <rPr>
        <sz val="8"/>
        <rFont val="Times New Roman"/>
        <family val="1"/>
      </rPr>
      <t xml:space="preserve"> </t>
    </r>
    <r>
      <rPr>
        <sz val="8"/>
        <rFont val="Arial"/>
        <family val="2"/>
      </rPr>
      <t>0,15MM</t>
    </r>
    <r>
      <rPr>
        <sz val="8"/>
        <rFont val="Times New Roman"/>
        <family val="1"/>
      </rPr>
      <t xml:space="preserve"> </t>
    </r>
    <r>
      <rPr>
        <sz val="8"/>
        <rFont val="Arial"/>
        <family val="2"/>
      </rPr>
      <t>PARA</t>
    </r>
    <r>
      <rPr>
        <sz val="8"/>
        <rFont val="Times New Roman"/>
        <family val="1"/>
      </rPr>
      <t xml:space="preserve"> </t>
    </r>
    <r>
      <rPr>
        <sz val="8"/>
        <rFont val="Arial"/>
        <family val="2"/>
      </rPr>
      <t>TUBO</t>
    </r>
    <r>
      <rPr>
        <sz val="8"/>
        <rFont val="Times New Roman"/>
        <family val="1"/>
      </rPr>
      <t xml:space="preserve"> </t>
    </r>
    <r>
      <rPr>
        <sz val="8"/>
        <rFont val="Arial"/>
        <family val="2"/>
      </rPr>
      <t>DE</t>
    </r>
    <r>
      <rPr>
        <sz val="8"/>
        <rFont val="Times New Roman"/>
        <family val="1"/>
      </rPr>
      <t xml:space="preserve"> </t>
    </r>
    <r>
      <rPr>
        <sz val="8"/>
        <rFont val="Arial"/>
        <family val="2"/>
      </rPr>
      <t>COBRE</t>
    </r>
    <r>
      <rPr>
        <sz val="8"/>
        <rFont val="Times New Roman"/>
        <family val="1"/>
      </rPr>
      <t xml:space="preserve">  </t>
    </r>
    <r>
      <rPr>
        <sz val="8"/>
        <rFont val="Arial"/>
        <family val="2"/>
      </rPr>
      <t>DN</t>
    </r>
    <r>
      <rPr>
        <sz val="8"/>
        <rFont val="Times New Roman"/>
        <family val="1"/>
      </rPr>
      <t xml:space="preserve"> </t>
    </r>
    <r>
      <rPr>
        <sz val="8"/>
        <rFont val="Arial"/>
        <family val="2"/>
      </rPr>
      <t xml:space="preserve">35MM
</t>
    </r>
    <r>
      <rPr>
        <sz val="8"/>
        <rFont val="Arial"/>
        <family val="2"/>
      </rPr>
      <t>AGUA</t>
    </r>
    <r>
      <rPr>
        <sz val="8"/>
        <rFont val="Times New Roman"/>
        <family val="1"/>
      </rPr>
      <t xml:space="preserve"> </t>
    </r>
    <r>
      <rPr>
        <sz val="8"/>
        <rFont val="Arial"/>
        <family val="2"/>
      </rPr>
      <t>QUENTE</t>
    </r>
    <r>
      <rPr>
        <sz val="8"/>
        <rFont val="Times New Roman"/>
        <family val="1"/>
      </rPr>
      <t xml:space="preserve"> </t>
    </r>
    <r>
      <rPr>
        <sz val="8"/>
        <rFont val="Arial"/>
        <family val="2"/>
      </rPr>
      <t>INCL</t>
    </r>
    <r>
      <rPr>
        <sz val="8"/>
        <rFont val="Times New Roman"/>
        <family val="1"/>
      </rPr>
      <t xml:space="preserve"> </t>
    </r>
    <r>
      <rPr>
        <sz val="8"/>
        <rFont val="Arial"/>
        <family val="2"/>
      </rPr>
      <t>AMARRAÇAO</t>
    </r>
  </si>
  <si>
    <r>
      <rPr>
        <sz val="8"/>
        <rFont val="Arial"/>
        <family val="2"/>
      </rPr>
      <t>08.05.099</t>
    </r>
  </si>
  <si>
    <r>
      <rPr>
        <sz val="8"/>
        <rFont val="Arial"/>
        <family val="2"/>
      </rPr>
      <t>SERVIÇOS</t>
    </r>
    <r>
      <rPr>
        <sz val="8"/>
        <rFont val="Times New Roman"/>
        <family val="1"/>
      </rPr>
      <t xml:space="preserve"> </t>
    </r>
    <r>
      <rPr>
        <sz val="8"/>
        <rFont val="Arial"/>
        <family val="2"/>
      </rPr>
      <t>EM</t>
    </r>
    <r>
      <rPr>
        <sz val="8"/>
        <rFont val="Times New Roman"/>
        <family val="1"/>
      </rPr>
      <t xml:space="preserve"> </t>
    </r>
    <r>
      <rPr>
        <sz val="8"/>
        <rFont val="Arial"/>
        <family val="2"/>
      </rPr>
      <t>REDE</t>
    </r>
    <r>
      <rPr>
        <sz val="8"/>
        <rFont val="Times New Roman"/>
        <family val="1"/>
      </rPr>
      <t xml:space="preserve"> </t>
    </r>
    <r>
      <rPr>
        <sz val="8"/>
        <rFont val="Arial"/>
        <family val="2"/>
      </rPr>
      <t>DE</t>
    </r>
    <r>
      <rPr>
        <sz val="8"/>
        <rFont val="Times New Roman"/>
        <family val="1"/>
      </rPr>
      <t xml:space="preserve"> </t>
    </r>
    <r>
      <rPr>
        <sz val="8"/>
        <rFont val="Arial"/>
        <family val="2"/>
      </rPr>
      <t>ÁGUA</t>
    </r>
    <r>
      <rPr>
        <sz val="8"/>
        <rFont val="Times New Roman"/>
        <family val="1"/>
      </rPr>
      <t xml:space="preserve"> </t>
    </r>
    <r>
      <rPr>
        <sz val="8"/>
        <rFont val="Arial"/>
        <family val="2"/>
      </rPr>
      <t>QUENTE</t>
    </r>
  </si>
  <si>
    <r>
      <rPr>
        <sz val="8"/>
        <rFont val="Arial"/>
        <family val="2"/>
      </rPr>
      <t>08.06.001</t>
    </r>
  </si>
  <si>
    <r>
      <rPr>
        <sz val="8"/>
        <rFont val="Arial"/>
        <family val="2"/>
      </rPr>
      <t>SISTEMA</t>
    </r>
    <r>
      <rPr>
        <sz val="8"/>
        <rFont val="Times New Roman"/>
        <family val="1"/>
      </rPr>
      <t xml:space="preserve"> </t>
    </r>
    <r>
      <rPr>
        <sz val="8"/>
        <rFont val="Arial"/>
        <family val="2"/>
      </rPr>
      <t>DE</t>
    </r>
    <r>
      <rPr>
        <sz val="8"/>
        <rFont val="Times New Roman"/>
        <family val="1"/>
      </rPr>
      <t xml:space="preserve"> </t>
    </r>
    <r>
      <rPr>
        <sz val="8"/>
        <rFont val="Arial"/>
        <family val="2"/>
      </rPr>
      <t>AQUECIMENTO</t>
    </r>
    <r>
      <rPr>
        <sz val="8"/>
        <rFont val="Times New Roman"/>
        <family val="1"/>
      </rPr>
      <t xml:space="preserve"> </t>
    </r>
    <r>
      <rPr>
        <sz val="8"/>
        <rFont val="Arial"/>
        <family val="2"/>
      </rPr>
      <t>SOLAR</t>
    </r>
    <r>
      <rPr>
        <sz val="8"/>
        <rFont val="Times New Roman"/>
        <family val="1"/>
      </rPr>
      <t xml:space="preserve"> </t>
    </r>
    <r>
      <rPr>
        <sz val="8"/>
        <rFont val="Arial"/>
        <family val="2"/>
      </rPr>
      <t>BOILER</t>
    </r>
    <r>
      <rPr>
        <sz val="8"/>
        <rFont val="Times New Roman"/>
        <family val="1"/>
      </rPr>
      <t xml:space="preserve"> </t>
    </r>
    <r>
      <rPr>
        <sz val="8"/>
        <rFont val="Arial"/>
        <family val="2"/>
      </rPr>
      <t>1000</t>
    </r>
    <r>
      <rPr>
        <sz val="8"/>
        <rFont val="Times New Roman"/>
        <family val="1"/>
      </rPr>
      <t xml:space="preserve"> </t>
    </r>
    <r>
      <rPr>
        <sz val="8"/>
        <rFont val="Arial"/>
        <family val="2"/>
      </rPr>
      <t>LITROS</t>
    </r>
    <r>
      <rPr>
        <sz val="8"/>
        <rFont val="Times New Roman"/>
        <family val="1"/>
      </rPr>
      <t xml:space="preserve"> </t>
    </r>
    <r>
      <rPr>
        <sz val="8"/>
        <rFont val="Arial"/>
        <family val="2"/>
      </rPr>
      <t>AÇO</t>
    </r>
    <r>
      <rPr>
        <sz val="8"/>
        <rFont val="Times New Roman"/>
        <family val="1"/>
      </rPr>
      <t xml:space="preserve"> </t>
    </r>
    <r>
      <rPr>
        <sz val="8"/>
        <rFont val="Arial"/>
        <family val="2"/>
      </rPr>
      <t>INOX</t>
    </r>
    <r>
      <rPr>
        <sz val="8"/>
        <rFont val="Times New Roman"/>
        <family val="1"/>
      </rPr>
      <t xml:space="preserve"> </t>
    </r>
    <r>
      <rPr>
        <sz val="8"/>
        <rFont val="Arial"/>
        <family val="2"/>
      </rPr>
      <t>ALTA</t>
    </r>
    <r>
      <rPr>
        <sz val="8"/>
        <rFont val="Times New Roman"/>
        <family val="1"/>
      </rPr>
      <t xml:space="preserve"> </t>
    </r>
    <r>
      <rPr>
        <sz val="8"/>
        <rFont val="Arial"/>
        <family val="2"/>
      </rPr>
      <t>PRESSAO</t>
    </r>
    <r>
      <rPr>
        <sz val="8"/>
        <rFont val="Times New Roman"/>
        <family val="1"/>
      </rPr>
      <t xml:space="preserve"> </t>
    </r>
    <r>
      <rPr>
        <sz val="8"/>
        <rFont val="Arial"/>
        <family val="2"/>
      </rPr>
      <t>COM</t>
    </r>
    <r>
      <rPr>
        <sz val="8"/>
        <rFont val="Times New Roman"/>
        <family val="1"/>
      </rPr>
      <t xml:space="preserve"> </t>
    </r>
    <r>
      <rPr>
        <sz val="8"/>
        <rFont val="Arial"/>
        <family val="2"/>
      </rPr>
      <t>10</t>
    </r>
    <r>
      <rPr>
        <sz val="8"/>
        <rFont val="Times New Roman"/>
        <family val="1"/>
      </rPr>
      <t xml:space="preserve"> </t>
    </r>
    <r>
      <rPr>
        <sz val="8"/>
        <rFont val="Arial"/>
        <family val="2"/>
      </rPr>
      <t>PLACAS</t>
    </r>
    <r>
      <rPr>
        <sz val="8"/>
        <rFont val="Times New Roman"/>
        <family val="1"/>
      </rPr>
      <t xml:space="preserve"> </t>
    </r>
    <r>
      <rPr>
        <sz val="8"/>
        <rFont val="Arial"/>
        <family val="2"/>
      </rPr>
      <t>COLETORAS</t>
    </r>
    <r>
      <rPr>
        <sz val="8"/>
        <rFont val="Times New Roman"/>
        <family val="1"/>
      </rPr>
      <t xml:space="preserve"> </t>
    </r>
    <r>
      <rPr>
        <sz val="8"/>
        <rFont val="Arial"/>
        <family val="2"/>
      </rPr>
      <t>175x100x6,5</t>
    </r>
    <r>
      <rPr>
        <sz val="8"/>
        <rFont val="Times New Roman"/>
        <family val="1"/>
      </rPr>
      <t xml:space="preserve"> </t>
    </r>
    <r>
      <rPr>
        <sz val="8"/>
        <rFont val="Arial"/>
        <family val="2"/>
      </rPr>
      <t>CM</t>
    </r>
    <r>
      <rPr>
        <sz val="8"/>
        <rFont val="Times New Roman"/>
        <family val="1"/>
      </rPr>
      <t xml:space="preserve"> </t>
    </r>
    <r>
      <rPr>
        <sz val="8"/>
        <rFont val="Arial"/>
        <family val="2"/>
      </rPr>
      <t>FORNECIDO</t>
    </r>
    <r>
      <rPr>
        <sz val="8"/>
        <rFont val="Times New Roman"/>
        <family val="1"/>
      </rPr>
      <t xml:space="preserve"> </t>
    </r>
    <r>
      <rPr>
        <sz val="8"/>
        <rFont val="Arial"/>
        <family val="2"/>
      </rPr>
      <t xml:space="preserve">E
</t>
    </r>
    <r>
      <rPr>
        <sz val="8"/>
        <rFont val="Arial"/>
        <family val="2"/>
      </rPr>
      <t>INSTALADO</t>
    </r>
    <r>
      <rPr>
        <sz val="8"/>
        <rFont val="Times New Roman"/>
        <family val="1"/>
      </rPr>
      <t xml:space="preserve"> </t>
    </r>
    <r>
      <rPr>
        <sz val="8"/>
        <rFont val="Arial"/>
        <family val="2"/>
      </rPr>
      <t>USO</t>
    </r>
    <r>
      <rPr>
        <sz val="8"/>
        <rFont val="Times New Roman"/>
        <family val="1"/>
      </rPr>
      <t xml:space="preserve"> </t>
    </r>
    <r>
      <rPr>
        <sz val="8"/>
        <rFont val="Arial"/>
        <family val="2"/>
      </rPr>
      <t>EXCLUSIVO</t>
    </r>
    <r>
      <rPr>
        <sz val="8"/>
        <rFont val="Times New Roman"/>
        <family val="1"/>
      </rPr>
      <t xml:space="preserve"> </t>
    </r>
    <r>
      <rPr>
        <sz val="8"/>
        <rFont val="Arial"/>
        <family val="2"/>
      </rPr>
      <t>PADRÃO</t>
    </r>
    <r>
      <rPr>
        <sz val="8"/>
        <rFont val="Times New Roman"/>
        <family val="1"/>
      </rPr>
      <t xml:space="preserve"> </t>
    </r>
    <r>
      <rPr>
        <sz val="8"/>
        <rFont val="Arial"/>
        <family val="2"/>
      </rPr>
      <t>CRECHE</t>
    </r>
  </si>
  <si>
    <r>
      <rPr>
        <sz val="8"/>
        <rFont val="Arial"/>
        <family val="2"/>
      </rPr>
      <t>08.06.004</t>
    </r>
  </si>
  <si>
    <r>
      <rPr>
        <sz val="8"/>
        <rFont val="Arial"/>
        <family val="2"/>
      </rPr>
      <t>SISTEMA</t>
    </r>
    <r>
      <rPr>
        <sz val="8"/>
        <rFont val="Times New Roman"/>
        <family val="1"/>
      </rPr>
      <t xml:space="preserve"> </t>
    </r>
    <r>
      <rPr>
        <sz val="8"/>
        <rFont val="Arial"/>
        <family val="2"/>
      </rPr>
      <t>DE</t>
    </r>
    <r>
      <rPr>
        <sz val="8"/>
        <rFont val="Times New Roman"/>
        <family val="1"/>
      </rPr>
      <t xml:space="preserve"> </t>
    </r>
    <r>
      <rPr>
        <sz val="8"/>
        <rFont val="Arial"/>
        <family val="2"/>
      </rPr>
      <t>AQUECIMENTO</t>
    </r>
    <r>
      <rPr>
        <sz val="8"/>
        <rFont val="Times New Roman"/>
        <family val="1"/>
      </rPr>
      <t xml:space="preserve"> </t>
    </r>
    <r>
      <rPr>
        <sz val="8"/>
        <rFont val="Arial"/>
        <family val="2"/>
      </rPr>
      <t>SOLAR</t>
    </r>
    <r>
      <rPr>
        <sz val="8"/>
        <rFont val="Times New Roman"/>
        <family val="1"/>
      </rPr>
      <t xml:space="preserve"> </t>
    </r>
    <r>
      <rPr>
        <sz val="8"/>
        <rFont val="Arial"/>
        <family val="2"/>
      </rPr>
      <t>BOILER</t>
    </r>
    <r>
      <rPr>
        <sz val="8"/>
        <rFont val="Times New Roman"/>
        <family val="1"/>
      </rPr>
      <t xml:space="preserve"> </t>
    </r>
    <r>
      <rPr>
        <sz val="8"/>
        <rFont val="Arial"/>
        <family val="2"/>
      </rPr>
      <t>1.500</t>
    </r>
    <r>
      <rPr>
        <sz val="8"/>
        <rFont val="Times New Roman"/>
        <family val="1"/>
      </rPr>
      <t xml:space="preserve"> </t>
    </r>
    <r>
      <rPr>
        <sz val="8"/>
        <rFont val="Arial"/>
        <family val="2"/>
      </rPr>
      <t>LITROS</t>
    </r>
    <r>
      <rPr>
        <sz val="8"/>
        <rFont val="Times New Roman"/>
        <family val="1"/>
      </rPr>
      <t xml:space="preserve"> </t>
    </r>
    <r>
      <rPr>
        <sz val="8"/>
        <rFont val="Arial"/>
        <family val="2"/>
      </rPr>
      <t>AÇO</t>
    </r>
    <r>
      <rPr>
        <sz val="8"/>
        <rFont val="Times New Roman"/>
        <family val="1"/>
      </rPr>
      <t xml:space="preserve"> </t>
    </r>
    <r>
      <rPr>
        <sz val="8"/>
        <rFont val="Arial"/>
        <family val="2"/>
      </rPr>
      <t>INOX</t>
    </r>
    <r>
      <rPr>
        <sz val="8"/>
        <rFont val="Times New Roman"/>
        <family val="1"/>
      </rPr>
      <t xml:space="preserve"> </t>
    </r>
    <r>
      <rPr>
        <sz val="8"/>
        <rFont val="Arial"/>
        <family val="2"/>
      </rPr>
      <t>ALTA</t>
    </r>
    <r>
      <rPr>
        <sz val="8"/>
        <rFont val="Times New Roman"/>
        <family val="1"/>
      </rPr>
      <t xml:space="preserve"> </t>
    </r>
    <r>
      <rPr>
        <sz val="8"/>
        <rFont val="Arial"/>
        <family val="2"/>
      </rPr>
      <t xml:space="preserve">PRESSAO
</t>
    </r>
    <r>
      <rPr>
        <sz val="8"/>
        <rFont val="Arial"/>
        <family val="2"/>
      </rPr>
      <t>COM</t>
    </r>
    <r>
      <rPr>
        <sz val="8"/>
        <rFont val="Times New Roman"/>
        <family val="1"/>
      </rPr>
      <t xml:space="preserve"> </t>
    </r>
    <r>
      <rPr>
        <sz val="8"/>
        <rFont val="Arial"/>
        <family val="2"/>
      </rPr>
      <t>18</t>
    </r>
    <r>
      <rPr>
        <sz val="8"/>
        <rFont val="Times New Roman"/>
        <family val="1"/>
      </rPr>
      <t xml:space="preserve"> </t>
    </r>
    <r>
      <rPr>
        <sz val="8"/>
        <rFont val="Arial"/>
        <family val="2"/>
      </rPr>
      <t>PLACAS</t>
    </r>
    <r>
      <rPr>
        <sz val="8"/>
        <rFont val="Times New Roman"/>
        <family val="1"/>
      </rPr>
      <t xml:space="preserve"> </t>
    </r>
    <r>
      <rPr>
        <sz val="8"/>
        <rFont val="Arial"/>
        <family val="2"/>
      </rPr>
      <t>COLETORAS</t>
    </r>
    <r>
      <rPr>
        <sz val="8"/>
        <rFont val="Times New Roman"/>
        <family val="1"/>
      </rPr>
      <t xml:space="preserve"> </t>
    </r>
    <r>
      <rPr>
        <sz val="8"/>
        <rFont val="Arial"/>
        <family val="2"/>
      </rPr>
      <t>185x85</t>
    </r>
    <r>
      <rPr>
        <sz val="8"/>
        <rFont val="Times New Roman"/>
        <family val="1"/>
      </rPr>
      <t xml:space="preserve"> </t>
    </r>
    <r>
      <rPr>
        <sz val="8"/>
        <rFont val="Arial"/>
        <family val="2"/>
      </rPr>
      <t>CM</t>
    </r>
    <r>
      <rPr>
        <sz val="8"/>
        <rFont val="Times New Roman"/>
        <family val="1"/>
      </rPr>
      <t xml:space="preserve"> </t>
    </r>
    <r>
      <rPr>
        <sz val="8"/>
        <rFont val="Arial"/>
        <family val="2"/>
      </rPr>
      <t>FORNECIDO</t>
    </r>
    <r>
      <rPr>
        <sz val="8"/>
        <rFont val="Times New Roman"/>
        <family val="1"/>
      </rPr>
      <t xml:space="preserve"> </t>
    </r>
    <r>
      <rPr>
        <sz val="8"/>
        <rFont val="Arial"/>
        <family val="2"/>
      </rPr>
      <t>E</t>
    </r>
    <r>
      <rPr>
        <sz val="8"/>
        <rFont val="Times New Roman"/>
        <family val="1"/>
      </rPr>
      <t xml:space="preserve"> </t>
    </r>
    <r>
      <rPr>
        <sz val="8"/>
        <rFont val="Arial"/>
        <family val="2"/>
      </rPr>
      <t>INSTALADO</t>
    </r>
    <r>
      <rPr>
        <sz val="8"/>
        <rFont val="Times New Roman"/>
        <family val="1"/>
      </rPr>
      <t xml:space="preserve">  </t>
    </r>
    <r>
      <rPr>
        <sz val="8"/>
        <rFont val="Arial"/>
        <family val="2"/>
      </rPr>
      <t>USO</t>
    </r>
    <r>
      <rPr>
        <sz val="8"/>
        <rFont val="Times New Roman"/>
        <family val="1"/>
      </rPr>
      <t xml:space="preserve"> </t>
    </r>
    <r>
      <rPr>
        <sz val="8"/>
        <rFont val="Arial"/>
        <family val="2"/>
      </rPr>
      <t>EXCLUSIVO</t>
    </r>
    <r>
      <rPr>
        <sz val="8"/>
        <rFont val="Times New Roman"/>
        <family val="1"/>
      </rPr>
      <t xml:space="preserve"> </t>
    </r>
    <r>
      <rPr>
        <sz val="8"/>
        <rFont val="Arial"/>
        <family val="2"/>
      </rPr>
      <t>PADRÃO</t>
    </r>
    <r>
      <rPr>
        <sz val="8"/>
        <rFont val="Times New Roman"/>
        <family val="1"/>
      </rPr>
      <t xml:space="preserve"> </t>
    </r>
    <r>
      <rPr>
        <sz val="8"/>
        <rFont val="Arial"/>
        <family val="2"/>
      </rPr>
      <t>PEROBAL</t>
    </r>
    <r>
      <rPr>
        <sz val="8"/>
        <rFont val="Microsoft Sans Serif"/>
        <family val="2"/>
      </rPr>
      <t xml:space="preserve"> 
</t>
    </r>
    <r>
      <rPr>
        <sz val="8"/>
        <rFont val="Microsoft Sans Serif"/>
        <family val="2"/>
      </rPr>
      <t xml:space="preserve"> </t>
    </r>
  </si>
  <si>
    <r>
      <rPr>
        <sz val="8"/>
        <rFont val="Arial"/>
        <family val="2"/>
      </rPr>
      <t>08.07.002</t>
    </r>
  </si>
  <si>
    <r>
      <rPr>
        <sz val="8"/>
        <rFont val="Arial"/>
        <family val="2"/>
      </rPr>
      <t>TUBO</t>
    </r>
    <r>
      <rPr>
        <sz val="8"/>
        <rFont val="Times New Roman"/>
        <family val="1"/>
      </rPr>
      <t xml:space="preserve"> </t>
    </r>
    <r>
      <rPr>
        <sz val="8"/>
        <rFont val="Arial"/>
        <family val="2"/>
      </rPr>
      <t>ACO</t>
    </r>
    <r>
      <rPr>
        <sz val="8"/>
        <rFont val="Times New Roman"/>
        <family val="1"/>
      </rPr>
      <t xml:space="preserve"> </t>
    </r>
    <r>
      <rPr>
        <sz val="8"/>
        <rFont val="Arial"/>
        <family val="2"/>
      </rPr>
      <t>GALVANIZ</t>
    </r>
    <r>
      <rPr>
        <sz val="8"/>
        <rFont val="Times New Roman"/>
        <family val="1"/>
      </rPr>
      <t xml:space="preserve"> </t>
    </r>
    <r>
      <rPr>
        <sz val="8"/>
        <rFont val="Arial"/>
        <family val="2"/>
      </rPr>
      <t>NBR5580-CL</t>
    </r>
    <r>
      <rPr>
        <sz val="8"/>
        <rFont val="Times New Roman"/>
        <family val="1"/>
      </rPr>
      <t xml:space="preserve"> </t>
    </r>
    <r>
      <rPr>
        <sz val="8"/>
        <rFont val="Arial"/>
        <family val="2"/>
      </rPr>
      <t>MEDIA,</t>
    </r>
    <r>
      <rPr>
        <sz val="8"/>
        <rFont val="Times New Roman"/>
        <family val="1"/>
      </rPr>
      <t xml:space="preserve"> </t>
    </r>
    <r>
      <rPr>
        <sz val="8"/>
        <rFont val="Arial"/>
        <family val="2"/>
      </rPr>
      <t>DN65MM</t>
    </r>
    <r>
      <rPr>
        <sz val="8"/>
        <rFont val="Times New Roman"/>
        <family val="1"/>
      </rPr>
      <t xml:space="preserve"> </t>
    </r>
    <r>
      <rPr>
        <sz val="8"/>
        <rFont val="Arial"/>
        <family val="2"/>
      </rPr>
      <t>(2</t>
    </r>
    <r>
      <rPr>
        <sz val="8"/>
        <rFont val="Times New Roman"/>
        <family val="1"/>
      </rPr>
      <t xml:space="preserve"> </t>
    </r>
    <r>
      <rPr>
        <sz val="8"/>
        <rFont val="Arial"/>
        <family val="2"/>
      </rPr>
      <t>1/2")-</t>
    </r>
    <r>
      <rPr>
        <sz val="8"/>
        <rFont val="Times New Roman"/>
        <family val="1"/>
      </rPr>
      <t xml:space="preserve"> </t>
    </r>
    <r>
      <rPr>
        <sz val="8"/>
        <rFont val="Arial"/>
        <family val="2"/>
      </rPr>
      <t>INCL</t>
    </r>
    <r>
      <rPr>
        <sz val="8"/>
        <rFont val="Times New Roman"/>
        <family val="1"/>
      </rPr>
      <t xml:space="preserve"> </t>
    </r>
    <r>
      <rPr>
        <sz val="8"/>
        <rFont val="Arial"/>
        <family val="2"/>
      </rPr>
      <t>CONEXOES</t>
    </r>
  </si>
  <si>
    <r>
      <rPr>
        <sz val="8"/>
        <rFont val="Arial"/>
        <family val="2"/>
      </rPr>
      <t>08.07.003</t>
    </r>
  </si>
  <si>
    <r>
      <rPr>
        <sz val="8"/>
        <rFont val="Arial"/>
        <family val="2"/>
      </rPr>
      <t>08.07.004</t>
    </r>
  </si>
  <si>
    <r>
      <rPr>
        <sz val="8"/>
        <rFont val="Arial"/>
        <family val="2"/>
      </rPr>
      <t>TUBO</t>
    </r>
    <r>
      <rPr>
        <sz val="8"/>
        <rFont val="Times New Roman"/>
        <family val="1"/>
      </rPr>
      <t xml:space="preserve"> </t>
    </r>
    <r>
      <rPr>
        <sz val="8"/>
        <rFont val="Arial"/>
        <family val="2"/>
      </rPr>
      <t>ACO</t>
    </r>
    <r>
      <rPr>
        <sz val="8"/>
        <rFont val="Times New Roman"/>
        <family val="1"/>
      </rPr>
      <t xml:space="preserve"> </t>
    </r>
    <r>
      <rPr>
        <sz val="8"/>
        <rFont val="Arial"/>
        <family val="2"/>
      </rPr>
      <t>GLAVANIZ</t>
    </r>
    <r>
      <rPr>
        <sz val="8"/>
        <rFont val="Times New Roman"/>
        <family val="1"/>
      </rPr>
      <t xml:space="preserve"> </t>
    </r>
    <r>
      <rPr>
        <sz val="8"/>
        <rFont val="Arial"/>
        <family val="2"/>
      </rPr>
      <t>NBR5580-CL</t>
    </r>
    <r>
      <rPr>
        <sz val="8"/>
        <rFont val="Times New Roman"/>
        <family val="1"/>
      </rPr>
      <t xml:space="preserve"> </t>
    </r>
    <r>
      <rPr>
        <sz val="8"/>
        <rFont val="Arial"/>
        <family val="2"/>
      </rPr>
      <t>MEDIA,</t>
    </r>
    <r>
      <rPr>
        <sz val="8"/>
        <rFont val="Times New Roman"/>
        <family val="1"/>
      </rPr>
      <t xml:space="preserve"> </t>
    </r>
    <r>
      <rPr>
        <sz val="8"/>
        <rFont val="Arial"/>
        <family val="2"/>
      </rPr>
      <t>DN100MM</t>
    </r>
    <r>
      <rPr>
        <sz val="8"/>
        <rFont val="Times New Roman"/>
        <family val="1"/>
      </rPr>
      <t xml:space="preserve"> </t>
    </r>
    <r>
      <rPr>
        <sz val="8"/>
        <rFont val="Arial"/>
        <family val="2"/>
      </rPr>
      <t>(4")-INCL</t>
    </r>
    <r>
      <rPr>
        <sz val="8"/>
        <rFont val="Times New Roman"/>
        <family val="1"/>
      </rPr>
      <t xml:space="preserve"> </t>
    </r>
    <r>
      <rPr>
        <sz val="8"/>
        <rFont val="Arial"/>
        <family val="2"/>
      </rPr>
      <t>CONEXOES</t>
    </r>
  </si>
  <si>
    <r>
      <rPr>
        <sz val="8"/>
        <rFont val="Arial"/>
        <family val="2"/>
      </rPr>
      <t>08.07.005</t>
    </r>
  </si>
  <si>
    <r>
      <rPr>
        <sz val="8"/>
        <rFont val="Arial"/>
        <family val="2"/>
      </rPr>
      <t>08.07.010</t>
    </r>
  </si>
  <si>
    <r>
      <rPr>
        <sz val="8"/>
        <rFont val="Arial"/>
        <family val="2"/>
      </rPr>
      <t>PROTECAO</t>
    </r>
    <r>
      <rPr>
        <sz val="8"/>
        <rFont val="Times New Roman"/>
        <family val="1"/>
      </rPr>
      <t xml:space="preserve"> </t>
    </r>
    <r>
      <rPr>
        <sz val="8"/>
        <rFont val="Arial"/>
        <family val="2"/>
      </rPr>
      <t>ANTI</t>
    </r>
    <r>
      <rPr>
        <sz val="8"/>
        <rFont val="Times New Roman"/>
        <family val="1"/>
      </rPr>
      <t xml:space="preserve"> </t>
    </r>
    <r>
      <rPr>
        <sz val="8"/>
        <rFont val="Arial"/>
        <family val="2"/>
      </rPr>
      <t>CORROSIVA</t>
    </r>
    <r>
      <rPr>
        <sz val="8"/>
        <rFont val="Times New Roman"/>
        <family val="1"/>
      </rPr>
      <t xml:space="preserve"> </t>
    </r>
    <r>
      <rPr>
        <sz val="8"/>
        <rFont val="Arial"/>
        <family val="2"/>
      </rPr>
      <t>PARA</t>
    </r>
    <r>
      <rPr>
        <sz val="8"/>
        <rFont val="Times New Roman"/>
        <family val="1"/>
      </rPr>
      <t xml:space="preserve"> </t>
    </r>
    <r>
      <rPr>
        <sz val="8"/>
        <rFont val="Arial"/>
        <family val="2"/>
      </rPr>
      <t>RAMAIS</t>
    </r>
    <r>
      <rPr>
        <sz val="8"/>
        <rFont val="Times New Roman"/>
        <family val="1"/>
      </rPr>
      <t xml:space="preserve"> </t>
    </r>
    <r>
      <rPr>
        <sz val="8"/>
        <rFont val="Arial"/>
        <family val="2"/>
      </rPr>
      <t>SOB</t>
    </r>
    <r>
      <rPr>
        <sz val="8"/>
        <rFont val="Times New Roman"/>
        <family val="1"/>
      </rPr>
      <t xml:space="preserve"> </t>
    </r>
    <r>
      <rPr>
        <sz val="8"/>
        <rFont val="Arial"/>
        <family val="2"/>
      </rPr>
      <t>A</t>
    </r>
    <r>
      <rPr>
        <sz val="8"/>
        <rFont val="Times New Roman"/>
        <family val="1"/>
      </rPr>
      <t xml:space="preserve"> </t>
    </r>
    <r>
      <rPr>
        <sz val="8"/>
        <rFont val="Arial"/>
        <family val="2"/>
      </rPr>
      <t>TERRA</t>
    </r>
  </si>
  <si>
    <r>
      <rPr>
        <sz val="8"/>
        <rFont val="Arial"/>
        <family val="2"/>
      </rPr>
      <t>08.07.099</t>
    </r>
  </si>
  <si>
    <r>
      <rPr>
        <sz val="8"/>
        <rFont val="Arial"/>
        <family val="2"/>
      </rPr>
      <t>SERVICOS</t>
    </r>
    <r>
      <rPr>
        <sz val="8"/>
        <rFont val="Times New Roman"/>
        <family val="1"/>
      </rPr>
      <t xml:space="preserve"> </t>
    </r>
    <r>
      <rPr>
        <sz val="8"/>
        <rFont val="Arial"/>
        <family val="2"/>
      </rPr>
      <t>EM</t>
    </r>
    <r>
      <rPr>
        <sz val="8"/>
        <rFont val="Times New Roman"/>
        <family val="1"/>
      </rPr>
      <t xml:space="preserve"> </t>
    </r>
    <r>
      <rPr>
        <sz val="8"/>
        <rFont val="Arial"/>
        <family val="2"/>
      </rPr>
      <t>REDE</t>
    </r>
    <r>
      <rPr>
        <sz val="8"/>
        <rFont val="Times New Roman"/>
        <family val="1"/>
      </rPr>
      <t xml:space="preserve"> </t>
    </r>
    <r>
      <rPr>
        <sz val="8"/>
        <rFont val="Arial"/>
        <family val="2"/>
      </rPr>
      <t>DE</t>
    </r>
    <r>
      <rPr>
        <sz val="8"/>
        <rFont val="Times New Roman"/>
        <family val="1"/>
      </rPr>
      <t xml:space="preserve"> </t>
    </r>
    <r>
      <rPr>
        <sz val="8"/>
        <rFont val="Arial"/>
        <family val="2"/>
      </rPr>
      <t>INCENDIO</t>
    </r>
  </si>
  <si>
    <r>
      <rPr>
        <sz val="8"/>
        <rFont val="Arial"/>
        <family val="2"/>
      </rPr>
      <t>08.08.002</t>
    </r>
  </si>
  <si>
    <r>
      <rPr>
        <sz val="8"/>
        <rFont val="Arial"/>
        <family val="2"/>
      </rPr>
      <t>08.08.003</t>
    </r>
  </si>
  <si>
    <r>
      <rPr>
        <sz val="8"/>
        <rFont val="Arial"/>
        <family val="2"/>
      </rPr>
      <t>08.08.004</t>
    </r>
  </si>
  <si>
    <r>
      <rPr>
        <sz val="8"/>
        <rFont val="Arial"/>
        <family val="2"/>
      </rPr>
      <t>08.08.010</t>
    </r>
  </si>
  <si>
    <r>
      <rPr>
        <sz val="8"/>
        <rFont val="Arial"/>
        <family val="2"/>
      </rPr>
      <t>REGISTRO</t>
    </r>
    <r>
      <rPr>
        <sz val="8"/>
        <rFont val="Times New Roman"/>
        <family val="1"/>
      </rPr>
      <t xml:space="preserve"> </t>
    </r>
    <r>
      <rPr>
        <sz val="8"/>
        <rFont val="Arial"/>
        <family val="2"/>
      </rPr>
      <t>GLOBO</t>
    </r>
    <r>
      <rPr>
        <sz val="8"/>
        <rFont val="Times New Roman"/>
        <family val="1"/>
      </rPr>
      <t xml:space="preserve"> </t>
    </r>
    <r>
      <rPr>
        <sz val="8"/>
        <rFont val="Arial"/>
        <family val="2"/>
      </rPr>
      <t>ANGULAR</t>
    </r>
    <r>
      <rPr>
        <sz val="8"/>
        <rFont val="Times New Roman"/>
        <family val="1"/>
      </rPr>
      <t xml:space="preserve"> </t>
    </r>
    <r>
      <rPr>
        <sz val="8"/>
        <rFont val="Arial"/>
        <family val="2"/>
      </rPr>
      <t>AMARELO</t>
    </r>
    <r>
      <rPr>
        <sz val="8"/>
        <rFont val="Times New Roman"/>
        <family val="1"/>
      </rPr>
      <t xml:space="preserve"> </t>
    </r>
    <r>
      <rPr>
        <sz val="8"/>
        <rFont val="Arial"/>
        <family val="2"/>
      </rPr>
      <t>2</t>
    </r>
    <r>
      <rPr>
        <sz val="8"/>
        <rFont val="Times New Roman"/>
        <family val="1"/>
      </rPr>
      <t xml:space="preserve"> </t>
    </r>
    <r>
      <rPr>
        <sz val="8"/>
        <rFont val="Arial"/>
        <family val="2"/>
      </rPr>
      <t>1/2"</t>
    </r>
  </si>
  <si>
    <r>
      <rPr>
        <sz val="8"/>
        <rFont val="Arial"/>
        <family val="2"/>
      </rPr>
      <t>08.08.012</t>
    </r>
  </si>
  <si>
    <r>
      <rPr>
        <sz val="8"/>
        <rFont val="Arial"/>
        <family val="2"/>
      </rPr>
      <t>REGISTRO</t>
    </r>
    <r>
      <rPr>
        <sz val="8"/>
        <rFont val="Times New Roman"/>
        <family val="1"/>
      </rPr>
      <t xml:space="preserve"> </t>
    </r>
    <r>
      <rPr>
        <sz val="8"/>
        <rFont val="Arial"/>
        <family val="2"/>
      </rPr>
      <t>DE</t>
    </r>
    <r>
      <rPr>
        <sz val="8"/>
        <rFont val="Times New Roman"/>
        <family val="1"/>
      </rPr>
      <t xml:space="preserve"> </t>
    </r>
    <r>
      <rPr>
        <sz val="8"/>
        <rFont val="Arial"/>
        <family val="2"/>
      </rPr>
      <t>RECALQUE</t>
    </r>
    <r>
      <rPr>
        <sz val="8"/>
        <rFont val="Times New Roman"/>
        <family val="1"/>
      </rPr>
      <t xml:space="preserve"> </t>
    </r>
    <r>
      <rPr>
        <sz val="8"/>
        <rFont val="Arial"/>
        <family val="2"/>
      </rPr>
      <t>NO</t>
    </r>
    <r>
      <rPr>
        <sz val="8"/>
        <rFont val="Times New Roman"/>
        <family val="1"/>
      </rPr>
      <t xml:space="preserve"> </t>
    </r>
    <r>
      <rPr>
        <sz val="8"/>
        <rFont val="Arial"/>
        <family val="2"/>
      </rPr>
      <t>PASSEIO</t>
    </r>
    <r>
      <rPr>
        <sz val="8"/>
        <rFont val="Times New Roman"/>
        <family val="1"/>
      </rPr>
      <t xml:space="preserve"> </t>
    </r>
    <r>
      <rPr>
        <sz val="8"/>
        <rFont val="Arial"/>
        <family val="2"/>
      </rPr>
      <t>(RR-01)</t>
    </r>
  </si>
  <si>
    <r>
      <rPr>
        <sz val="8"/>
        <rFont val="Arial"/>
        <family val="2"/>
      </rPr>
      <t>08.08.015</t>
    </r>
  </si>
  <si>
    <r>
      <rPr>
        <sz val="8"/>
        <rFont val="Arial"/>
        <family val="2"/>
      </rPr>
      <t>VALVULA</t>
    </r>
    <r>
      <rPr>
        <sz val="8"/>
        <rFont val="Times New Roman"/>
        <family val="1"/>
      </rPr>
      <t xml:space="preserve"> </t>
    </r>
    <r>
      <rPr>
        <sz val="8"/>
        <rFont val="Arial"/>
        <family val="2"/>
      </rPr>
      <t>DE</t>
    </r>
    <r>
      <rPr>
        <sz val="8"/>
        <rFont val="Times New Roman"/>
        <family val="1"/>
      </rPr>
      <t xml:space="preserve"> </t>
    </r>
    <r>
      <rPr>
        <sz val="8"/>
        <rFont val="Arial"/>
        <family val="2"/>
      </rPr>
      <t>RETENCAO</t>
    </r>
    <r>
      <rPr>
        <sz val="8"/>
        <rFont val="Times New Roman"/>
        <family val="1"/>
      </rPr>
      <t xml:space="preserve"> </t>
    </r>
    <r>
      <rPr>
        <sz val="8"/>
        <rFont val="Arial"/>
        <family val="2"/>
      </rPr>
      <t>VERT.BRONZE</t>
    </r>
    <r>
      <rPr>
        <sz val="8"/>
        <rFont val="Times New Roman"/>
        <family val="1"/>
      </rPr>
      <t xml:space="preserve"> </t>
    </r>
    <r>
      <rPr>
        <sz val="8"/>
        <rFont val="Arial"/>
        <family val="2"/>
      </rPr>
      <t>TIPO</t>
    </r>
    <r>
      <rPr>
        <sz val="8"/>
        <rFont val="Times New Roman"/>
        <family val="1"/>
      </rPr>
      <t xml:space="preserve"> </t>
    </r>
    <r>
      <rPr>
        <sz val="8"/>
        <rFont val="Arial"/>
        <family val="2"/>
      </rPr>
      <t>LEVE</t>
    </r>
    <r>
      <rPr>
        <sz val="8"/>
        <rFont val="Times New Roman"/>
        <family val="1"/>
      </rPr>
      <t xml:space="preserve"> </t>
    </r>
    <r>
      <rPr>
        <sz val="8"/>
        <rFont val="Arial"/>
        <family val="2"/>
      </rPr>
      <t>DE</t>
    </r>
    <r>
      <rPr>
        <sz val="8"/>
        <rFont val="Times New Roman"/>
        <family val="1"/>
      </rPr>
      <t xml:space="preserve"> </t>
    </r>
    <r>
      <rPr>
        <sz val="8"/>
        <rFont val="Arial"/>
        <family val="2"/>
      </rPr>
      <t>2</t>
    </r>
    <r>
      <rPr>
        <sz val="8"/>
        <rFont val="Times New Roman"/>
        <family val="1"/>
      </rPr>
      <t xml:space="preserve"> </t>
    </r>
    <r>
      <rPr>
        <sz val="8"/>
        <rFont val="Arial"/>
        <family val="2"/>
      </rPr>
      <t>1/2"</t>
    </r>
  </si>
  <si>
    <r>
      <rPr>
        <sz val="8"/>
        <rFont val="Arial"/>
        <family val="2"/>
      </rPr>
      <t>08.08.016</t>
    </r>
  </si>
  <si>
    <r>
      <rPr>
        <sz val="8"/>
        <rFont val="Arial"/>
        <family val="2"/>
      </rPr>
      <t>VALVULA</t>
    </r>
    <r>
      <rPr>
        <sz val="8"/>
        <rFont val="Times New Roman"/>
        <family val="1"/>
      </rPr>
      <t xml:space="preserve"> </t>
    </r>
    <r>
      <rPr>
        <sz val="8"/>
        <rFont val="Arial"/>
        <family val="2"/>
      </rPr>
      <t>DE</t>
    </r>
    <r>
      <rPr>
        <sz val="8"/>
        <rFont val="Times New Roman"/>
        <family val="1"/>
      </rPr>
      <t xml:space="preserve"> </t>
    </r>
    <r>
      <rPr>
        <sz val="8"/>
        <rFont val="Arial"/>
        <family val="2"/>
      </rPr>
      <t>RETENCAO</t>
    </r>
    <r>
      <rPr>
        <sz val="8"/>
        <rFont val="Times New Roman"/>
        <family val="1"/>
      </rPr>
      <t xml:space="preserve"> </t>
    </r>
    <r>
      <rPr>
        <sz val="8"/>
        <rFont val="Arial"/>
        <family val="2"/>
      </rPr>
      <t>VERT.BRONZE</t>
    </r>
    <r>
      <rPr>
        <sz val="8"/>
        <rFont val="Times New Roman"/>
        <family val="1"/>
      </rPr>
      <t xml:space="preserve"> </t>
    </r>
    <r>
      <rPr>
        <sz val="8"/>
        <rFont val="Arial"/>
        <family val="2"/>
      </rPr>
      <t>TIPO</t>
    </r>
    <r>
      <rPr>
        <sz val="8"/>
        <rFont val="Times New Roman"/>
        <family val="1"/>
      </rPr>
      <t xml:space="preserve"> </t>
    </r>
    <r>
      <rPr>
        <sz val="8"/>
        <rFont val="Arial"/>
        <family val="2"/>
      </rPr>
      <t>LEVE</t>
    </r>
    <r>
      <rPr>
        <sz val="8"/>
        <rFont val="Times New Roman"/>
        <family val="1"/>
      </rPr>
      <t xml:space="preserve"> </t>
    </r>
    <r>
      <rPr>
        <sz val="8"/>
        <rFont val="Arial"/>
        <family val="2"/>
      </rPr>
      <t>DE</t>
    </r>
    <r>
      <rPr>
        <sz val="8"/>
        <rFont val="Times New Roman"/>
        <family val="1"/>
      </rPr>
      <t xml:space="preserve"> </t>
    </r>
    <r>
      <rPr>
        <sz val="8"/>
        <rFont val="Arial"/>
        <family val="2"/>
      </rPr>
      <t>3"</t>
    </r>
  </si>
  <si>
    <r>
      <rPr>
        <sz val="8"/>
        <rFont val="Arial"/>
        <family val="2"/>
      </rPr>
      <t>08.08.017</t>
    </r>
  </si>
  <si>
    <r>
      <rPr>
        <sz val="8"/>
        <rFont val="Arial"/>
        <family val="2"/>
      </rPr>
      <t>VALVULA</t>
    </r>
    <r>
      <rPr>
        <sz val="8"/>
        <rFont val="Times New Roman"/>
        <family val="1"/>
      </rPr>
      <t xml:space="preserve"> </t>
    </r>
    <r>
      <rPr>
        <sz val="8"/>
        <rFont val="Arial"/>
        <family val="2"/>
      </rPr>
      <t>DE</t>
    </r>
    <r>
      <rPr>
        <sz val="8"/>
        <rFont val="Times New Roman"/>
        <family val="1"/>
      </rPr>
      <t xml:space="preserve"> </t>
    </r>
    <r>
      <rPr>
        <sz val="8"/>
        <rFont val="Arial"/>
        <family val="2"/>
      </rPr>
      <t>RETENCAO</t>
    </r>
    <r>
      <rPr>
        <sz val="8"/>
        <rFont val="Times New Roman"/>
        <family val="1"/>
      </rPr>
      <t xml:space="preserve"> </t>
    </r>
    <r>
      <rPr>
        <sz val="8"/>
        <rFont val="Arial"/>
        <family val="2"/>
      </rPr>
      <t>VERT.BRONZE</t>
    </r>
    <r>
      <rPr>
        <sz val="8"/>
        <rFont val="Times New Roman"/>
        <family val="1"/>
      </rPr>
      <t xml:space="preserve"> </t>
    </r>
    <r>
      <rPr>
        <sz val="8"/>
        <rFont val="Arial"/>
        <family val="2"/>
      </rPr>
      <t>TIPO</t>
    </r>
    <r>
      <rPr>
        <sz val="8"/>
        <rFont val="Times New Roman"/>
        <family val="1"/>
      </rPr>
      <t xml:space="preserve"> </t>
    </r>
    <r>
      <rPr>
        <sz val="8"/>
        <rFont val="Arial"/>
        <family val="2"/>
      </rPr>
      <t>LEVE</t>
    </r>
    <r>
      <rPr>
        <sz val="8"/>
        <rFont val="Times New Roman"/>
        <family val="1"/>
      </rPr>
      <t xml:space="preserve"> </t>
    </r>
    <r>
      <rPr>
        <sz val="8"/>
        <rFont val="Arial"/>
        <family val="2"/>
      </rPr>
      <t>DE</t>
    </r>
    <r>
      <rPr>
        <sz val="8"/>
        <rFont val="Times New Roman"/>
        <family val="1"/>
      </rPr>
      <t xml:space="preserve"> </t>
    </r>
    <r>
      <rPr>
        <sz val="8"/>
        <rFont val="Arial"/>
        <family val="2"/>
      </rPr>
      <t>4"</t>
    </r>
  </si>
  <si>
    <r>
      <rPr>
        <sz val="8"/>
        <rFont val="Arial"/>
        <family val="2"/>
      </rPr>
      <t>08.08.021</t>
    </r>
  </si>
  <si>
    <r>
      <rPr>
        <sz val="8"/>
        <rFont val="Arial"/>
        <family val="2"/>
      </rPr>
      <t>HIDRANTE</t>
    </r>
    <r>
      <rPr>
        <sz val="8"/>
        <rFont val="Times New Roman"/>
        <family val="1"/>
      </rPr>
      <t xml:space="preserve"> </t>
    </r>
    <r>
      <rPr>
        <sz val="8"/>
        <rFont val="Arial"/>
        <family val="2"/>
      </rPr>
      <t>COM</t>
    </r>
    <r>
      <rPr>
        <sz val="8"/>
        <rFont val="Times New Roman"/>
        <family val="1"/>
      </rPr>
      <t xml:space="preserve"> </t>
    </r>
    <r>
      <rPr>
        <sz val="8"/>
        <rFont val="Arial"/>
        <family val="2"/>
      </rPr>
      <t>REGISTRO</t>
    </r>
    <r>
      <rPr>
        <sz val="8"/>
        <rFont val="Times New Roman"/>
        <family val="1"/>
      </rPr>
      <t xml:space="preserve"> </t>
    </r>
    <r>
      <rPr>
        <sz val="8"/>
        <rFont val="Arial"/>
        <family val="2"/>
      </rPr>
      <t>TIPO</t>
    </r>
    <r>
      <rPr>
        <sz val="8"/>
        <rFont val="Times New Roman"/>
        <family val="1"/>
      </rPr>
      <t xml:space="preserve"> </t>
    </r>
    <r>
      <rPr>
        <sz val="8"/>
        <rFont val="Arial"/>
        <family val="2"/>
      </rPr>
      <t>GLOBO</t>
    </r>
    <r>
      <rPr>
        <sz val="8"/>
        <rFont val="Times New Roman"/>
        <family val="1"/>
      </rPr>
      <t xml:space="preserve"> </t>
    </r>
    <r>
      <rPr>
        <sz val="8"/>
        <rFont val="Arial"/>
        <family val="2"/>
      </rPr>
      <t>AMARELO</t>
    </r>
    <r>
      <rPr>
        <sz val="8"/>
        <rFont val="Times New Roman"/>
        <family val="1"/>
      </rPr>
      <t xml:space="preserve"> </t>
    </r>
    <r>
      <rPr>
        <sz val="8"/>
        <rFont val="Arial"/>
        <family val="2"/>
      </rPr>
      <t>DE</t>
    </r>
    <r>
      <rPr>
        <sz val="8"/>
        <rFont val="Times New Roman"/>
        <family val="1"/>
      </rPr>
      <t xml:space="preserve"> </t>
    </r>
    <r>
      <rPr>
        <sz val="8"/>
        <rFont val="Arial"/>
        <family val="2"/>
      </rPr>
      <t>2</t>
    </r>
    <r>
      <rPr>
        <sz val="8"/>
        <rFont val="Times New Roman"/>
        <family val="1"/>
      </rPr>
      <t xml:space="preserve"> </t>
    </r>
    <r>
      <rPr>
        <sz val="8"/>
        <rFont val="Arial"/>
        <family val="2"/>
      </rPr>
      <t>1/2"</t>
    </r>
  </si>
  <si>
    <r>
      <rPr>
        <sz val="8"/>
        <rFont val="Arial"/>
        <family val="2"/>
      </rPr>
      <t>08.08.028</t>
    </r>
  </si>
  <si>
    <r>
      <rPr>
        <sz val="8"/>
        <rFont val="Arial"/>
        <family val="2"/>
      </rPr>
      <t>AH-04</t>
    </r>
    <r>
      <rPr>
        <sz val="8"/>
        <rFont val="Times New Roman"/>
        <family val="1"/>
      </rPr>
      <t xml:space="preserve"> </t>
    </r>
    <r>
      <rPr>
        <sz val="8"/>
        <rFont val="Arial"/>
        <family val="2"/>
      </rPr>
      <t>ABRIGO</t>
    </r>
    <r>
      <rPr>
        <sz val="8"/>
        <rFont val="Times New Roman"/>
        <family val="1"/>
      </rPr>
      <t xml:space="preserve"> </t>
    </r>
    <r>
      <rPr>
        <sz val="8"/>
        <rFont val="Arial"/>
        <family val="2"/>
      </rPr>
      <t>PARA</t>
    </r>
    <r>
      <rPr>
        <sz val="8"/>
        <rFont val="Times New Roman"/>
        <family val="1"/>
      </rPr>
      <t xml:space="preserve"> </t>
    </r>
    <r>
      <rPr>
        <sz val="8"/>
        <rFont val="Arial"/>
        <family val="2"/>
      </rPr>
      <t>HIDRANTE</t>
    </r>
    <r>
      <rPr>
        <sz val="8"/>
        <rFont val="Times New Roman"/>
        <family val="1"/>
      </rPr>
      <t xml:space="preserve"> </t>
    </r>
    <r>
      <rPr>
        <sz val="8"/>
        <rFont val="Arial"/>
        <family val="2"/>
      </rPr>
      <t>COM</t>
    </r>
    <r>
      <rPr>
        <sz val="8"/>
        <rFont val="Times New Roman"/>
        <family val="1"/>
      </rPr>
      <t xml:space="preserve"> </t>
    </r>
    <r>
      <rPr>
        <sz val="8"/>
        <rFont val="Arial"/>
        <family val="2"/>
      </rPr>
      <t>MANGUEIRA</t>
    </r>
    <r>
      <rPr>
        <sz val="8"/>
        <rFont val="Times New Roman"/>
        <family val="1"/>
      </rPr>
      <t xml:space="preserve"> </t>
    </r>
    <r>
      <rPr>
        <sz val="8"/>
        <rFont val="Arial"/>
        <family val="2"/>
      </rPr>
      <t>1</t>
    </r>
    <r>
      <rPr>
        <sz val="8"/>
        <rFont val="Times New Roman"/>
        <family val="1"/>
      </rPr>
      <t xml:space="preserve"> </t>
    </r>
    <r>
      <rPr>
        <sz val="8"/>
        <rFont val="Arial"/>
        <family val="2"/>
      </rPr>
      <t>1/2"</t>
    </r>
    <r>
      <rPr>
        <sz val="8"/>
        <rFont val="Times New Roman"/>
        <family val="1"/>
      </rPr>
      <t xml:space="preserve">  </t>
    </r>
    <r>
      <rPr>
        <sz val="8"/>
        <rFont val="Arial"/>
        <family val="2"/>
      </rPr>
      <t>E</t>
    </r>
    <r>
      <rPr>
        <sz val="8"/>
        <rFont val="Times New Roman"/>
        <family val="1"/>
      </rPr>
      <t xml:space="preserve"> </t>
    </r>
    <r>
      <rPr>
        <sz val="8"/>
        <rFont val="Arial"/>
        <family val="2"/>
      </rPr>
      <t>ESGUICHO</t>
    </r>
    <r>
      <rPr>
        <sz val="8"/>
        <rFont val="Times New Roman"/>
        <family val="1"/>
      </rPr>
      <t xml:space="preserve"> </t>
    </r>
    <r>
      <rPr>
        <sz val="8"/>
        <rFont val="Arial"/>
        <family val="2"/>
      </rPr>
      <t>REGULAVEL</t>
    </r>
  </si>
  <si>
    <r>
      <rPr>
        <sz val="8"/>
        <rFont val="Arial"/>
        <family val="2"/>
      </rPr>
      <t>08.08.030</t>
    </r>
  </si>
  <si>
    <r>
      <rPr>
        <sz val="8"/>
        <rFont val="Arial"/>
        <family val="2"/>
      </rPr>
      <t>MANGUEIRA</t>
    </r>
    <r>
      <rPr>
        <sz val="8"/>
        <rFont val="Times New Roman"/>
        <family val="1"/>
      </rPr>
      <t xml:space="preserve"> </t>
    </r>
    <r>
      <rPr>
        <sz val="8"/>
        <rFont val="Arial"/>
        <family val="2"/>
      </rPr>
      <t>COM</t>
    </r>
    <r>
      <rPr>
        <sz val="8"/>
        <rFont val="Times New Roman"/>
        <family val="1"/>
      </rPr>
      <t xml:space="preserve"> </t>
    </r>
    <r>
      <rPr>
        <sz val="8"/>
        <rFont val="Arial"/>
        <family val="2"/>
      </rPr>
      <t>UNIAO</t>
    </r>
    <r>
      <rPr>
        <sz val="8"/>
        <rFont val="Times New Roman"/>
        <family val="1"/>
      </rPr>
      <t xml:space="preserve"> </t>
    </r>
    <r>
      <rPr>
        <sz val="8"/>
        <rFont val="Arial"/>
        <family val="2"/>
      </rPr>
      <t>DE</t>
    </r>
    <r>
      <rPr>
        <sz val="8"/>
        <rFont val="Times New Roman"/>
        <family val="1"/>
      </rPr>
      <t xml:space="preserve"> </t>
    </r>
    <r>
      <rPr>
        <sz val="8"/>
        <rFont val="Arial"/>
        <family val="2"/>
      </rPr>
      <t>ENGATE</t>
    </r>
    <r>
      <rPr>
        <sz val="8"/>
        <rFont val="Times New Roman"/>
        <family val="1"/>
      </rPr>
      <t xml:space="preserve"> </t>
    </r>
    <r>
      <rPr>
        <sz val="8"/>
        <rFont val="Arial"/>
        <family val="2"/>
      </rPr>
      <t>RAPIDO</t>
    </r>
    <r>
      <rPr>
        <sz val="8"/>
        <rFont val="Times New Roman"/>
        <family val="1"/>
      </rPr>
      <t xml:space="preserve"> </t>
    </r>
    <r>
      <rPr>
        <sz val="8"/>
        <rFont val="Arial"/>
        <family val="2"/>
      </rPr>
      <t>DE</t>
    </r>
    <r>
      <rPr>
        <sz val="8"/>
        <rFont val="Times New Roman"/>
        <family val="1"/>
      </rPr>
      <t xml:space="preserve"> </t>
    </r>
    <r>
      <rPr>
        <sz val="8"/>
        <rFont val="Arial"/>
        <family val="2"/>
      </rPr>
      <t>1</t>
    </r>
    <r>
      <rPr>
        <sz val="8"/>
        <rFont val="Times New Roman"/>
        <family val="1"/>
      </rPr>
      <t xml:space="preserve"> </t>
    </r>
    <r>
      <rPr>
        <sz val="8"/>
        <rFont val="Arial"/>
        <family val="2"/>
      </rPr>
      <t>1/2"</t>
    </r>
  </si>
  <si>
    <r>
      <rPr>
        <sz val="8"/>
        <rFont val="Arial"/>
        <family val="2"/>
      </rPr>
      <t>08.08.031</t>
    </r>
  </si>
  <si>
    <r>
      <rPr>
        <sz val="8"/>
        <rFont val="Arial"/>
        <family val="2"/>
      </rPr>
      <t>MANGUEIRA</t>
    </r>
    <r>
      <rPr>
        <sz val="8"/>
        <rFont val="Times New Roman"/>
        <family val="1"/>
      </rPr>
      <t xml:space="preserve"> </t>
    </r>
    <r>
      <rPr>
        <sz val="8"/>
        <rFont val="Arial"/>
        <family val="2"/>
      </rPr>
      <t>COM</t>
    </r>
    <r>
      <rPr>
        <sz val="8"/>
        <rFont val="Times New Roman"/>
        <family val="1"/>
      </rPr>
      <t xml:space="preserve"> </t>
    </r>
    <r>
      <rPr>
        <sz val="8"/>
        <rFont val="Arial"/>
        <family val="2"/>
      </rPr>
      <t>UNIAO</t>
    </r>
    <r>
      <rPr>
        <sz val="8"/>
        <rFont val="Times New Roman"/>
        <family val="1"/>
      </rPr>
      <t xml:space="preserve"> </t>
    </r>
    <r>
      <rPr>
        <sz val="8"/>
        <rFont val="Arial"/>
        <family val="2"/>
      </rPr>
      <t>DE</t>
    </r>
    <r>
      <rPr>
        <sz val="8"/>
        <rFont val="Times New Roman"/>
        <family val="1"/>
      </rPr>
      <t xml:space="preserve"> </t>
    </r>
    <r>
      <rPr>
        <sz val="8"/>
        <rFont val="Arial"/>
        <family val="2"/>
      </rPr>
      <t>ENGATE</t>
    </r>
    <r>
      <rPr>
        <sz val="8"/>
        <rFont val="Times New Roman"/>
        <family val="1"/>
      </rPr>
      <t xml:space="preserve"> </t>
    </r>
    <r>
      <rPr>
        <sz val="8"/>
        <rFont val="Arial"/>
        <family val="2"/>
      </rPr>
      <t>RAPIDO</t>
    </r>
    <r>
      <rPr>
        <sz val="8"/>
        <rFont val="Times New Roman"/>
        <family val="1"/>
      </rPr>
      <t xml:space="preserve"> </t>
    </r>
    <r>
      <rPr>
        <sz val="8"/>
        <rFont val="Arial"/>
        <family val="2"/>
      </rPr>
      <t>DE</t>
    </r>
    <r>
      <rPr>
        <sz val="8"/>
        <rFont val="Times New Roman"/>
        <family val="1"/>
      </rPr>
      <t xml:space="preserve"> </t>
    </r>
    <r>
      <rPr>
        <sz val="8"/>
        <rFont val="Arial"/>
        <family val="2"/>
      </rPr>
      <t>2</t>
    </r>
    <r>
      <rPr>
        <sz val="8"/>
        <rFont val="Times New Roman"/>
        <family val="1"/>
      </rPr>
      <t xml:space="preserve"> </t>
    </r>
    <r>
      <rPr>
        <sz val="8"/>
        <rFont val="Arial"/>
        <family val="2"/>
      </rPr>
      <t>1/2"</t>
    </r>
  </si>
  <si>
    <r>
      <rPr>
        <sz val="8"/>
        <rFont val="Arial"/>
        <family val="2"/>
      </rPr>
      <t>08.08.035</t>
    </r>
  </si>
  <si>
    <r>
      <rPr>
        <sz val="8"/>
        <rFont val="Arial"/>
        <family val="2"/>
      </rPr>
      <t>ESGUICHO</t>
    </r>
    <r>
      <rPr>
        <sz val="8"/>
        <rFont val="Times New Roman"/>
        <family val="1"/>
      </rPr>
      <t xml:space="preserve"> </t>
    </r>
    <r>
      <rPr>
        <sz val="8"/>
        <rFont val="Arial"/>
        <family val="2"/>
      </rPr>
      <t>DE</t>
    </r>
    <r>
      <rPr>
        <sz val="8"/>
        <rFont val="Times New Roman"/>
        <family val="1"/>
      </rPr>
      <t xml:space="preserve"> </t>
    </r>
    <r>
      <rPr>
        <sz val="8"/>
        <rFont val="Arial"/>
        <family val="2"/>
      </rPr>
      <t>LATAO</t>
    </r>
    <r>
      <rPr>
        <sz val="8"/>
        <rFont val="Times New Roman"/>
        <family val="1"/>
      </rPr>
      <t xml:space="preserve"> </t>
    </r>
    <r>
      <rPr>
        <sz val="8"/>
        <rFont val="Arial"/>
        <family val="2"/>
      </rPr>
      <t>C/ENGATE</t>
    </r>
    <r>
      <rPr>
        <sz val="8"/>
        <rFont val="Times New Roman"/>
        <family val="1"/>
      </rPr>
      <t xml:space="preserve"> </t>
    </r>
    <r>
      <rPr>
        <sz val="8"/>
        <rFont val="Arial"/>
        <family val="2"/>
      </rPr>
      <t>RAPIDO</t>
    </r>
    <r>
      <rPr>
        <sz val="8"/>
        <rFont val="Times New Roman"/>
        <family val="1"/>
      </rPr>
      <t xml:space="preserve"> </t>
    </r>
    <r>
      <rPr>
        <sz val="8"/>
        <rFont val="Arial"/>
        <family val="2"/>
      </rPr>
      <t>ORIFICIO</t>
    </r>
    <r>
      <rPr>
        <sz val="8"/>
        <rFont val="Times New Roman"/>
        <family val="1"/>
      </rPr>
      <t xml:space="preserve"> </t>
    </r>
    <r>
      <rPr>
        <sz val="8"/>
        <rFont val="Arial"/>
        <family val="2"/>
      </rPr>
      <t>DE</t>
    </r>
    <r>
      <rPr>
        <sz val="8"/>
        <rFont val="Times New Roman"/>
        <family val="1"/>
      </rPr>
      <t xml:space="preserve"> </t>
    </r>
    <r>
      <rPr>
        <sz val="8"/>
        <rFont val="Arial"/>
        <family val="2"/>
      </rPr>
      <t>1/2"</t>
    </r>
  </si>
  <si>
    <r>
      <rPr>
        <sz val="8"/>
        <rFont val="Arial"/>
        <family val="2"/>
      </rPr>
      <t>08.08.036</t>
    </r>
  </si>
  <si>
    <r>
      <rPr>
        <sz val="8"/>
        <rFont val="Arial"/>
        <family val="2"/>
      </rPr>
      <t>ESGUICHO</t>
    </r>
    <r>
      <rPr>
        <sz val="8"/>
        <rFont val="Times New Roman"/>
        <family val="1"/>
      </rPr>
      <t xml:space="preserve"> </t>
    </r>
    <r>
      <rPr>
        <sz val="8"/>
        <rFont val="Arial"/>
        <family val="2"/>
      </rPr>
      <t>DE</t>
    </r>
    <r>
      <rPr>
        <sz val="8"/>
        <rFont val="Times New Roman"/>
        <family val="1"/>
      </rPr>
      <t xml:space="preserve"> </t>
    </r>
    <r>
      <rPr>
        <sz val="8"/>
        <rFont val="Arial"/>
        <family val="2"/>
      </rPr>
      <t>LATAO</t>
    </r>
    <r>
      <rPr>
        <sz val="8"/>
        <rFont val="Times New Roman"/>
        <family val="1"/>
      </rPr>
      <t xml:space="preserve"> </t>
    </r>
    <r>
      <rPr>
        <sz val="8"/>
        <rFont val="Arial"/>
        <family val="2"/>
      </rPr>
      <t>C/ENGATE</t>
    </r>
    <r>
      <rPr>
        <sz val="8"/>
        <rFont val="Times New Roman"/>
        <family val="1"/>
      </rPr>
      <t xml:space="preserve"> </t>
    </r>
    <r>
      <rPr>
        <sz val="8"/>
        <rFont val="Arial"/>
        <family val="2"/>
      </rPr>
      <t>RAPIDO</t>
    </r>
    <r>
      <rPr>
        <sz val="8"/>
        <rFont val="Times New Roman"/>
        <family val="1"/>
      </rPr>
      <t xml:space="preserve"> </t>
    </r>
    <r>
      <rPr>
        <sz val="8"/>
        <rFont val="Arial"/>
        <family val="2"/>
      </rPr>
      <t>ORIFICIO</t>
    </r>
    <r>
      <rPr>
        <sz val="8"/>
        <rFont val="Times New Roman"/>
        <family val="1"/>
      </rPr>
      <t xml:space="preserve"> </t>
    </r>
    <r>
      <rPr>
        <sz val="8"/>
        <rFont val="Arial"/>
        <family val="2"/>
      </rPr>
      <t>DE</t>
    </r>
    <r>
      <rPr>
        <sz val="8"/>
        <rFont val="Times New Roman"/>
        <family val="1"/>
      </rPr>
      <t xml:space="preserve"> </t>
    </r>
    <r>
      <rPr>
        <sz val="8"/>
        <rFont val="Arial"/>
        <family val="2"/>
      </rPr>
      <t>5/8"</t>
    </r>
  </si>
  <si>
    <r>
      <rPr>
        <sz val="8"/>
        <rFont val="Arial"/>
        <family val="2"/>
      </rPr>
      <t>08.08.037</t>
    </r>
  </si>
  <si>
    <r>
      <rPr>
        <sz val="8"/>
        <rFont val="Arial"/>
        <family val="2"/>
      </rPr>
      <t>ESGUICHO</t>
    </r>
    <r>
      <rPr>
        <sz val="8"/>
        <rFont val="Times New Roman"/>
        <family val="1"/>
      </rPr>
      <t xml:space="preserve"> </t>
    </r>
    <r>
      <rPr>
        <sz val="8"/>
        <rFont val="Arial"/>
        <family val="2"/>
      </rPr>
      <t>DE</t>
    </r>
    <r>
      <rPr>
        <sz val="8"/>
        <rFont val="Times New Roman"/>
        <family val="1"/>
      </rPr>
      <t xml:space="preserve"> </t>
    </r>
    <r>
      <rPr>
        <sz val="8"/>
        <rFont val="Arial"/>
        <family val="2"/>
      </rPr>
      <t>LATAO</t>
    </r>
    <r>
      <rPr>
        <sz val="8"/>
        <rFont val="Times New Roman"/>
        <family val="1"/>
      </rPr>
      <t xml:space="preserve"> </t>
    </r>
    <r>
      <rPr>
        <sz val="8"/>
        <rFont val="Arial"/>
        <family val="2"/>
      </rPr>
      <t>C/ENGATE</t>
    </r>
    <r>
      <rPr>
        <sz val="8"/>
        <rFont val="Times New Roman"/>
        <family val="1"/>
      </rPr>
      <t xml:space="preserve"> </t>
    </r>
    <r>
      <rPr>
        <sz val="8"/>
        <rFont val="Arial"/>
        <family val="2"/>
      </rPr>
      <t>RAPIDO</t>
    </r>
    <r>
      <rPr>
        <sz val="8"/>
        <rFont val="Times New Roman"/>
        <family val="1"/>
      </rPr>
      <t xml:space="preserve"> </t>
    </r>
    <r>
      <rPr>
        <sz val="8"/>
        <rFont val="Arial"/>
        <family val="2"/>
      </rPr>
      <t>ORIFICIO</t>
    </r>
    <r>
      <rPr>
        <sz val="8"/>
        <rFont val="Times New Roman"/>
        <family val="1"/>
      </rPr>
      <t xml:space="preserve"> </t>
    </r>
    <r>
      <rPr>
        <sz val="8"/>
        <rFont val="Arial"/>
        <family val="2"/>
      </rPr>
      <t>DE</t>
    </r>
    <r>
      <rPr>
        <sz val="8"/>
        <rFont val="Times New Roman"/>
        <family val="1"/>
      </rPr>
      <t xml:space="preserve"> </t>
    </r>
    <r>
      <rPr>
        <sz val="8"/>
        <rFont val="Arial"/>
        <family val="2"/>
      </rPr>
      <t>3/4"</t>
    </r>
  </si>
  <si>
    <r>
      <rPr>
        <sz val="8"/>
        <rFont val="Arial"/>
        <family val="2"/>
      </rPr>
      <t>08.08.041</t>
    </r>
  </si>
  <si>
    <r>
      <rPr>
        <sz val="8"/>
        <rFont val="Arial"/>
        <family val="2"/>
      </rPr>
      <t>VALVULA</t>
    </r>
    <r>
      <rPr>
        <sz val="8"/>
        <rFont val="Times New Roman"/>
        <family val="1"/>
      </rPr>
      <t xml:space="preserve"> </t>
    </r>
    <r>
      <rPr>
        <sz val="8"/>
        <rFont val="Arial"/>
        <family val="2"/>
      </rPr>
      <t>RETENCAO</t>
    </r>
    <r>
      <rPr>
        <sz val="8"/>
        <rFont val="Times New Roman"/>
        <family val="1"/>
      </rPr>
      <t xml:space="preserve"> </t>
    </r>
    <r>
      <rPr>
        <sz val="8"/>
        <rFont val="Arial"/>
        <family val="2"/>
      </rPr>
      <t>HORIZ</t>
    </r>
    <r>
      <rPr>
        <sz val="8"/>
        <rFont val="Times New Roman"/>
        <family val="1"/>
      </rPr>
      <t xml:space="preserve"> </t>
    </r>
    <r>
      <rPr>
        <sz val="8"/>
        <rFont val="Arial"/>
        <family val="2"/>
      </rPr>
      <t>BRONZE</t>
    </r>
    <r>
      <rPr>
        <sz val="8"/>
        <rFont val="Times New Roman"/>
        <family val="1"/>
      </rPr>
      <t xml:space="preserve"> </t>
    </r>
    <r>
      <rPr>
        <sz val="8"/>
        <rFont val="Arial"/>
        <family val="2"/>
      </rPr>
      <t>DE</t>
    </r>
    <r>
      <rPr>
        <sz val="8"/>
        <rFont val="Times New Roman"/>
        <family val="1"/>
      </rPr>
      <t xml:space="preserve"> </t>
    </r>
    <r>
      <rPr>
        <sz val="8"/>
        <rFont val="Arial"/>
        <family val="2"/>
      </rPr>
      <t>2</t>
    </r>
    <r>
      <rPr>
        <sz val="8"/>
        <rFont val="Times New Roman"/>
        <family val="1"/>
      </rPr>
      <t xml:space="preserve"> </t>
    </r>
    <r>
      <rPr>
        <sz val="8"/>
        <rFont val="Arial"/>
        <family val="2"/>
      </rPr>
      <t>1/2"</t>
    </r>
  </si>
  <si>
    <r>
      <rPr>
        <sz val="8"/>
        <rFont val="Arial"/>
        <family val="2"/>
      </rPr>
      <t>08.08.042</t>
    </r>
  </si>
  <si>
    <r>
      <rPr>
        <sz val="8"/>
        <rFont val="Arial"/>
        <family val="2"/>
      </rPr>
      <t>VALVULA</t>
    </r>
    <r>
      <rPr>
        <sz val="8"/>
        <rFont val="Times New Roman"/>
        <family val="1"/>
      </rPr>
      <t xml:space="preserve"> </t>
    </r>
    <r>
      <rPr>
        <sz val="8"/>
        <rFont val="Arial"/>
        <family val="2"/>
      </rPr>
      <t>RETENCAO</t>
    </r>
    <r>
      <rPr>
        <sz val="8"/>
        <rFont val="Times New Roman"/>
        <family val="1"/>
      </rPr>
      <t xml:space="preserve"> </t>
    </r>
    <r>
      <rPr>
        <sz val="8"/>
        <rFont val="Arial"/>
        <family val="2"/>
      </rPr>
      <t>HORIZONTAL</t>
    </r>
    <r>
      <rPr>
        <sz val="8"/>
        <rFont val="Times New Roman"/>
        <family val="1"/>
      </rPr>
      <t xml:space="preserve"> </t>
    </r>
    <r>
      <rPr>
        <sz val="8"/>
        <rFont val="Arial"/>
        <family val="2"/>
      </rPr>
      <t>DE</t>
    </r>
    <r>
      <rPr>
        <sz val="8"/>
        <rFont val="Times New Roman"/>
        <family val="1"/>
      </rPr>
      <t xml:space="preserve"> </t>
    </r>
    <r>
      <rPr>
        <sz val="8"/>
        <rFont val="Arial"/>
        <family val="2"/>
      </rPr>
      <t>BRONZE</t>
    </r>
    <r>
      <rPr>
        <sz val="8"/>
        <rFont val="Times New Roman"/>
        <family val="1"/>
      </rPr>
      <t xml:space="preserve"> </t>
    </r>
    <r>
      <rPr>
        <sz val="8"/>
        <rFont val="Arial"/>
        <family val="2"/>
      </rPr>
      <t>DE</t>
    </r>
    <r>
      <rPr>
        <sz val="8"/>
        <rFont val="Times New Roman"/>
        <family val="1"/>
      </rPr>
      <t xml:space="preserve"> </t>
    </r>
    <r>
      <rPr>
        <sz val="8"/>
        <rFont val="Arial"/>
        <family val="2"/>
      </rPr>
      <t>3"</t>
    </r>
  </si>
  <si>
    <r>
      <rPr>
        <sz val="8"/>
        <rFont val="Arial"/>
        <family val="2"/>
      </rPr>
      <t>08.08.043</t>
    </r>
  </si>
  <si>
    <r>
      <rPr>
        <sz val="8"/>
        <rFont val="Arial"/>
        <family val="2"/>
      </rPr>
      <t>VALVULA</t>
    </r>
    <r>
      <rPr>
        <sz val="8"/>
        <rFont val="Times New Roman"/>
        <family val="1"/>
      </rPr>
      <t xml:space="preserve"> </t>
    </r>
    <r>
      <rPr>
        <sz val="8"/>
        <rFont val="Arial"/>
        <family val="2"/>
      </rPr>
      <t>RETENCAO</t>
    </r>
    <r>
      <rPr>
        <sz val="8"/>
        <rFont val="Times New Roman"/>
        <family val="1"/>
      </rPr>
      <t xml:space="preserve"> </t>
    </r>
    <r>
      <rPr>
        <sz val="8"/>
        <rFont val="Arial"/>
        <family val="2"/>
      </rPr>
      <t>HORIZONTAL</t>
    </r>
    <r>
      <rPr>
        <sz val="8"/>
        <rFont val="Times New Roman"/>
        <family val="1"/>
      </rPr>
      <t xml:space="preserve"> </t>
    </r>
    <r>
      <rPr>
        <sz val="8"/>
        <rFont val="Arial"/>
        <family val="2"/>
      </rPr>
      <t>BRONZE</t>
    </r>
    <r>
      <rPr>
        <sz val="8"/>
        <rFont val="Times New Roman"/>
        <family val="1"/>
      </rPr>
      <t xml:space="preserve"> </t>
    </r>
    <r>
      <rPr>
        <sz val="8"/>
        <rFont val="Arial"/>
        <family val="2"/>
      </rPr>
      <t>DE</t>
    </r>
    <r>
      <rPr>
        <sz val="8"/>
        <rFont val="Times New Roman"/>
        <family val="1"/>
      </rPr>
      <t xml:space="preserve"> </t>
    </r>
    <r>
      <rPr>
        <sz val="8"/>
        <rFont val="Arial"/>
        <family val="2"/>
      </rPr>
      <t>4"</t>
    </r>
  </si>
  <si>
    <r>
      <rPr>
        <sz val="8"/>
        <rFont val="Arial"/>
        <family val="2"/>
      </rPr>
      <t>08.08.044</t>
    </r>
  </si>
  <si>
    <r>
      <rPr>
        <sz val="8"/>
        <rFont val="Arial"/>
        <family val="2"/>
      </rPr>
      <t>EXTINTORES</t>
    </r>
    <r>
      <rPr>
        <sz val="8"/>
        <rFont val="Times New Roman"/>
        <family val="1"/>
      </rPr>
      <t xml:space="preserve"> </t>
    </r>
    <r>
      <rPr>
        <sz val="8"/>
        <rFont val="Arial"/>
        <family val="2"/>
      </rPr>
      <t>MANUAIS</t>
    </r>
    <r>
      <rPr>
        <sz val="8"/>
        <rFont val="Times New Roman"/>
        <family val="1"/>
      </rPr>
      <t xml:space="preserve"> </t>
    </r>
    <r>
      <rPr>
        <sz val="8"/>
        <rFont val="Arial"/>
        <family val="2"/>
      </rPr>
      <t>DE</t>
    </r>
    <r>
      <rPr>
        <sz val="8"/>
        <rFont val="Times New Roman"/>
        <family val="1"/>
      </rPr>
      <t xml:space="preserve"> </t>
    </r>
    <r>
      <rPr>
        <sz val="8"/>
        <rFont val="Arial"/>
        <family val="2"/>
      </rPr>
      <t>CO2</t>
    </r>
    <r>
      <rPr>
        <sz val="8"/>
        <rFont val="Times New Roman"/>
        <family val="1"/>
      </rPr>
      <t xml:space="preserve"> </t>
    </r>
    <r>
      <rPr>
        <sz val="8"/>
        <rFont val="Arial"/>
        <family val="2"/>
      </rPr>
      <t>CAPACIDADE</t>
    </r>
    <r>
      <rPr>
        <sz val="8"/>
        <rFont val="Times New Roman"/>
        <family val="1"/>
      </rPr>
      <t xml:space="preserve"> </t>
    </r>
    <r>
      <rPr>
        <sz val="8"/>
        <rFont val="Arial"/>
        <family val="2"/>
      </rPr>
      <t>4KG</t>
    </r>
  </si>
  <si>
    <r>
      <rPr>
        <sz val="8"/>
        <rFont val="Arial"/>
        <family val="2"/>
      </rPr>
      <t>08.08.045</t>
    </r>
  </si>
  <si>
    <r>
      <rPr>
        <sz val="8"/>
        <rFont val="Arial"/>
        <family val="2"/>
      </rPr>
      <t>EXTINTORES</t>
    </r>
    <r>
      <rPr>
        <sz val="8"/>
        <rFont val="Times New Roman"/>
        <family val="1"/>
      </rPr>
      <t xml:space="preserve"> </t>
    </r>
    <r>
      <rPr>
        <sz val="8"/>
        <rFont val="Arial"/>
        <family val="2"/>
      </rPr>
      <t>MANUAIS</t>
    </r>
    <r>
      <rPr>
        <sz val="8"/>
        <rFont val="Times New Roman"/>
        <family val="1"/>
      </rPr>
      <t xml:space="preserve"> </t>
    </r>
    <r>
      <rPr>
        <sz val="8"/>
        <rFont val="Arial"/>
        <family val="2"/>
      </rPr>
      <t>DE</t>
    </r>
    <r>
      <rPr>
        <sz val="8"/>
        <rFont val="Times New Roman"/>
        <family val="1"/>
      </rPr>
      <t xml:space="preserve"> </t>
    </r>
    <r>
      <rPr>
        <sz val="8"/>
        <rFont val="Arial"/>
        <family val="2"/>
      </rPr>
      <t>CO2</t>
    </r>
    <r>
      <rPr>
        <sz val="8"/>
        <rFont val="Times New Roman"/>
        <family val="1"/>
      </rPr>
      <t xml:space="preserve"> </t>
    </r>
    <r>
      <rPr>
        <sz val="8"/>
        <rFont val="Arial"/>
        <family val="2"/>
      </rPr>
      <t>COM</t>
    </r>
    <r>
      <rPr>
        <sz val="8"/>
        <rFont val="Times New Roman"/>
        <family val="1"/>
      </rPr>
      <t xml:space="preserve"> </t>
    </r>
    <r>
      <rPr>
        <sz val="8"/>
        <rFont val="Arial"/>
        <family val="2"/>
      </rPr>
      <t>CAPACIDADE</t>
    </r>
    <r>
      <rPr>
        <sz val="8"/>
        <rFont val="Times New Roman"/>
        <family val="1"/>
      </rPr>
      <t xml:space="preserve"> </t>
    </r>
    <r>
      <rPr>
        <sz val="8"/>
        <rFont val="Arial"/>
        <family val="2"/>
      </rPr>
      <t>DE</t>
    </r>
    <r>
      <rPr>
        <sz val="8"/>
        <rFont val="Times New Roman"/>
        <family val="1"/>
      </rPr>
      <t xml:space="preserve"> </t>
    </r>
    <r>
      <rPr>
        <sz val="8"/>
        <rFont val="Arial"/>
        <family val="2"/>
      </rPr>
      <t>6</t>
    </r>
    <r>
      <rPr>
        <sz val="8"/>
        <rFont val="Times New Roman"/>
        <family val="1"/>
      </rPr>
      <t xml:space="preserve"> </t>
    </r>
    <r>
      <rPr>
        <sz val="8"/>
        <rFont val="Arial"/>
        <family val="2"/>
      </rPr>
      <t>KG</t>
    </r>
  </si>
  <si>
    <r>
      <rPr>
        <sz val="8"/>
        <rFont val="Arial"/>
        <family val="2"/>
      </rPr>
      <t>08.08.046</t>
    </r>
  </si>
  <si>
    <r>
      <rPr>
        <sz val="8"/>
        <rFont val="Arial"/>
        <family val="2"/>
      </rPr>
      <t>EXTINTORES</t>
    </r>
    <r>
      <rPr>
        <sz val="8"/>
        <rFont val="Times New Roman"/>
        <family val="1"/>
      </rPr>
      <t xml:space="preserve"> </t>
    </r>
    <r>
      <rPr>
        <sz val="8"/>
        <rFont val="Arial"/>
        <family val="2"/>
      </rPr>
      <t>MANUAIS</t>
    </r>
    <r>
      <rPr>
        <sz val="8"/>
        <rFont val="Times New Roman"/>
        <family val="1"/>
      </rPr>
      <t xml:space="preserve"> </t>
    </r>
    <r>
      <rPr>
        <sz val="8"/>
        <rFont val="Arial"/>
        <family val="2"/>
      </rPr>
      <t>PO</t>
    </r>
    <r>
      <rPr>
        <sz val="8"/>
        <rFont val="Times New Roman"/>
        <family val="1"/>
      </rPr>
      <t xml:space="preserve"> </t>
    </r>
    <r>
      <rPr>
        <sz val="8"/>
        <rFont val="Arial"/>
        <family val="2"/>
      </rPr>
      <t>QUIMICO</t>
    </r>
    <r>
      <rPr>
        <sz val="8"/>
        <rFont val="Times New Roman"/>
        <family val="1"/>
      </rPr>
      <t xml:space="preserve"> </t>
    </r>
    <r>
      <rPr>
        <sz val="8"/>
        <rFont val="Arial"/>
        <family val="2"/>
      </rPr>
      <t>SECO</t>
    </r>
    <r>
      <rPr>
        <sz val="8"/>
        <rFont val="Times New Roman"/>
        <family val="1"/>
      </rPr>
      <t xml:space="preserve"> </t>
    </r>
    <r>
      <rPr>
        <sz val="8"/>
        <rFont val="Arial"/>
        <family val="2"/>
      </rPr>
      <t>COM</t>
    </r>
    <r>
      <rPr>
        <sz val="8"/>
        <rFont val="Times New Roman"/>
        <family val="1"/>
      </rPr>
      <t xml:space="preserve"> </t>
    </r>
    <r>
      <rPr>
        <sz val="8"/>
        <rFont val="Arial"/>
        <family val="2"/>
      </rPr>
      <t>CAPACIDADE</t>
    </r>
    <r>
      <rPr>
        <sz val="8"/>
        <rFont val="Times New Roman"/>
        <family val="1"/>
      </rPr>
      <t xml:space="preserve"> </t>
    </r>
    <r>
      <rPr>
        <sz val="8"/>
        <rFont val="Arial"/>
        <family val="2"/>
      </rPr>
      <t>DE</t>
    </r>
    <r>
      <rPr>
        <sz val="8"/>
        <rFont val="Times New Roman"/>
        <family val="1"/>
      </rPr>
      <t xml:space="preserve"> </t>
    </r>
    <r>
      <rPr>
        <sz val="8"/>
        <rFont val="Arial"/>
        <family val="2"/>
      </rPr>
      <t>4</t>
    </r>
    <r>
      <rPr>
        <sz val="8"/>
        <rFont val="Times New Roman"/>
        <family val="1"/>
      </rPr>
      <t xml:space="preserve"> </t>
    </r>
    <r>
      <rPr>
        <sz val="8"/>
        <rFont val="Arial"/>
        <family val="2"/>
      </rPr>
      <t>KG</t>
    </r>
  </si>
  <si>
    <r>
      <rPr>
        <sz val="8"/>
        <rFont val="Arial"/>
        <family val="2"/>
      </rPr>
      <t>08.08.047</t>
    </r>
  </si>
  <si>
    <r>
      <rPr>
        <sz val="8"/>
        <rFont val="Arial"/>
        <family val="2"/>
      </rPr>
      <t>EXTINTOR</t>
    </r>
    <r>
      <rPr>
        <sz val="8"/>
        <rFont val="Times New Roman"/>
        <family val="1"/>
      </rPr>
      <t xml:space="preserve"> </t>
    </r>
    <r>
      <rPr>
        <sz val="8"/>
        <rFont val="Arial"/>
        <family val="2"/>
      </rPr>
      <t>MANUAL</t>
    </r>
    <r>
      <rPr>
        <sz val="8"/>
        <rFont val="Times New Roman"/>
        <family val="1"/>
      </rPr>
      <t xml:space="preserve"> </t>
    </r>
    <r>
      <rPr>
        <sz val="8"/>
        <rFont val="Arial"/>
        <family val="2"/>
      </rPr>
      <t>PO</t>
    </r>
    <r>
      <rPr>
        <sz val="8"/>
        <rFont val="Times New Roman"/>
        <family val="1"/>
      </rPr>
      <t xml:space="preserve"> </t>
    </r>
    <r>
      <rPr>
        <sz val="8"/>
        <rFont val="Arial"/>
        <family val="2"/>
      </rPr>
      <t>QUIMICO</t>
    </r>
    <r>
      <rPr>
        <sz val="8"/>
        <rFont val="Times New Roman"/>
        <family val="1"/>
      </rPr>
      <t xml:space="preserve"> </t>
    </r>
    <r>
      <rPr>
        <sz val="8"/>
        <rFont val="Arial"/>
        <family val="2"/>
      </rPr>
      <t>SECO</t>
    </r>
    <r>
      <rPr>
        <sz val="8"/>
        <rFont val="Times New Roman"/>
        <family val="1"/>
      </rPr>
      <t xml:space="preserve"> </t>
    </r>
    <r>
      <rPr>
        <sz val="8"/>
        <rFont val="Arial"/>
        <family val="2"/>
      </rPr>
      <t>C/</t>
    </r>
    <r>
      <rPr>
        <sz val="8"/>
        <rFont val="Times New Roman"/>
        <family val="1"/>
      </rPr>
      <t xml:space="preserve"> </t>
    </r>
    <r>
      <rPr>
        <sz val="8"/>
        <rFont val="Arial"/>
        <family val="2"/>
      </rPr>
      <t>CAPACIDADE</t>
    </r>
    <r>
      <rPr>
        <sz val="8"/>
        <rFont val="Times New Roman"/>
        <family val="1"/>
      </rPr>
      <t xml:space="preserve"> </t>
    </r>
    <r>
      <rPr>
        <sz val="8"/>
        <rFont val="Arial"/>
        <family val="2"/>
      </rPr>
      <t>DE</t>
    </r>
    <r>
      <rPr>
        <sz val="8"/>
        <rFont val="Times New Roman"/>
        <family val="1"/>
      </rPr>
      <t xml:space="preserve"> </t>
    </r>
    <r>
      <rPr>
        <sz val="8"/>
        <rFont val="Arial"/>
        <family val="2"/>
      </rPr>
      <t>12KG</t>
    </r>
  </si>
  <si>
    <r>
      <rPr>
        <sz val="8"/>
        <rFont val="Arial"/>
        <family val="2"/>
      </rPr>
      <t>08.08.048</t>
    </r>
  </si>
  <si>
    <r>
      <rPr>
        <sz val="8"/>
        <rFont val="Arial"/>
        <family val="2"/>
      </rPr>
      <t>EXTINTOR</t>
    </r>
    <r>
      <rPr>
        <sz val="8"/>
        <rFont val="Times New Roman"/>
        <family val="1"/>
      </rPr>
      <t xml:space="preserve"> </t>
    </r>
    <r>
      <rPr>
        <sz val="8"/>
        <rFont val="Arial"/>
        <family val="2"/>
      </rPr>
      <t>PORTATIL</t>
    </r>
    <r>
      <rPr>
        <sz val="8"/>
        <rFont val="Times New Roman"/>
        <family val="1"/>
      </rPr>
      <t xml:space="preserve"> </t>
    </r>
    <r>
      <rPr>
        <sz val="8"/>
        <rFont val="Arial"/>
        <family val="2"/>
      </rPr>
      <t>DE</t>
    </r>
    <r>
      <rPr>
        <sz val="8"/>
        <rFont val="Times New Roman"/>
        <family val="1"/>
      </rPr>
      <t xml:space="preserve"> </t>
    </r>
    <r>
      <rPr>
        <sz val="8"/>
        <rFont val="Arial"/>
        <family val="2"/>
      </rPr>
      <t>PO</t>
    </r>
    <r>
      <rPr>
        <sz val="8"/>
        <rFont val="Times New Roman"/>
        <family val="1"/>
      </rPr>
      <t xml:space="preserve"> </t>
    </r>
    <r>
      <rPr>
        <sz val="8"/>
        <rFont val="Arial"/>
        <family val="2"/>
      </rPr>
      <t>QUIMICO</t>
    </r>
    <r>
      <rPr>
        <sz val="8"/>
        <rFont val="Times New Roman"/>
        <family val="1"/>
      </rPr>
      <t xml:space="preserve"> </t>
    </r>
    <r>
      <rPr>
        <sz val="8"/>
        <rFont val="Arial"/>
        <family val="2"/>
      </rPr>
      <t>BC</t>
    </r>
    <r>
      <rPr>
        <sz val="8"/>
        <rFont val="Times New Roman"/>
        <family val="1"/>
      </rPr>
      <t xml:space="preserve"> </t>
    </r>
    <r>
      <rPr>
        <sz val="8"/>
        <rFont val="Arial"/>
        <family val="2"/>
      </rPr>
      <t>CAPACIDADE</t>
    </r>
    <r>
      <rPr>
        <sz val="8"/>
        <rFont val="Times New Roman"/>
        <family val="1"/>
      </rPr>
      <t xml:space="preserve"> </t>
    </r>
    <r>
      <rPr>
        <sz val="8"/>
        <rFont val="Arial"/>
        <family val="2"/>
      </rPr>
      <t>6</t>
    </r>
    <r>
      <rPr>
        <sz val="8"/>
        <rFont val="Times New Roman"/>
        <family val="1"/>
      </rPr>
      <t xml:space="preserve"> </t>
    </r>
    <r>
      <rPr>
        <sz val="8"/>
        <rFont val="Arial"/>
        <family val="2"/>
      </rPr>
      <t>KG</t>
    </r>
  </si>
  <si>
    <r>
      <rPr>
        <sz val="8"/>
        <rFont val="Arial"/>
        <family val="2"/>
      </rPr>
      <t>08.08.050</t>
    </r>
  </si>
  <si>
    <r>
      <rPr>
        <sz val="8"/>
        <rFont val="Arial"/>
        <family val="2"/>
      </rPr>
      <t>EXTINTORES</t>
    </r>
    <r>
      <rPr>
        <sz val="8"/>
        <rFont val="Times New Roman"/>
        <family val="1"/>
      </rPr>
      <t xml:space="preserve"> </t>
    </r>
    <r>
      <rPr>
        <sz val="8"/>
        <rFont val="Arial"/>
        <family val="2"/>
      </rPr>
      <t>MANUAIS</t>
    </r>
    <r>
      <rPr>
        <sz val="8"/>
        <rFont val="Times New Roman"/>
        <family val="1"/>
      </rPr>
      <t xml:space="preserve"> </t>
    </r>
    <r>
      <rPr>
        <sz val="8"/>
        <rFont val="Arial"/>
        <family val="2"/>
      </rPr>
      <t>DE</t>
    </r>
    <r>
      <rPr>
        <sz val="8"/>
        <rFont val="Times New Roman"/>
        <family val="1"/>
      </rPr>
      <t xml:space="preserve"> </t>
    </r>
    <r>
      <rPr>
        <sz val="8"/>
        <rFont val="Arial"/>
        <family val="2"/>
      </rPr>
      <t>AGUA</t>
    </r>
    <r>
      <rPr>
        <sz val="8"/>
        <rFont val="Times New Roman"/>
        <family val="1"/>
      </rPr>
      <t xml:space="preserve"> </t>
    </r>
    <r>
      <rPr>
        <sz val="8"/>
        <rFont val="Arial"/>
        <family val="2"/>
      </rPr>
      <t>PRESSURIZADA</t>
    </r>
    <r>
      <rPr>
        <sz val="8"/>
        <rFont val="Times New Roman"/>
        <family val="1"/>
      </rPr>
      <t xml:space="preserve"> </t>
    </r>
    <r>
      <rPr>
        <sz val="8"/>
        <rFont val="Arial"/>
        <family val="2"/>
      </rPr>
      <t>CAP</t>
    </r>
    <r>
      <rPr>
        <sz val="8"/>
        <rFont val="Times New Roman"/>
        <family val="1"/>
      </rPr>
      <t xml:space="preserve"> </t>
    </r>
    <r>
      <rPr>
        <sz val="8"/>
        <rFont val="Arial"/>
        <family val="2"/>
      </rPr>
      <t>DE</t>
    </r>
    <r>
      <rPr>
        <sz val="8"/>
        <rFont val="Times New Roman"/>
        <family val="1"/>
      </rPr>
      <t xml:space="preserve"> </t>
    </r>
    <r>
      <rPr>
        <sz val="8"/>
        <rFont val="Arial"/>
        <family val="2"/>
      </rPr>
      <t>10</t>
    </r>
    <r>
      <rPr>
        <sz val="8"/>
        <rFont val="Times New Roman"/>
        <family val="1"/>
      </rPr>
      <t xml:space="preserve"> </t>
    </r>
    <r>
      <rPr>
        <sz val="8"/>
        <rFont val="Arial"/>
        <family val="2"/>
      </rPr>
      <t>L</t>
    </r>
  </si>
  <si>
    <r>
      <rPr>
        <sz val="8"/>
        <rFont val="Arial"/>
        <family val="2"/>
      </rPr>
      <t>08.08.051</t>
    </r>
  </si>
  <si>
    <r>
      <rPr>
        <sz val="8"/>
        <rFont val="Arial"/>
        <family val="2"/>
      </rPr>
      <t>EXTINTOR</t>
    </r>
    <r>
      <rPr>
        <sz val="8"/>
        <rFont val="Times New Roman"/>
        <family val="1"/>
      </rPr>
      <t xml:space="preserve"> </t>
    </r>
    <r>
      <rPr>
        <sz val="8"/>
        <rFont val="Arial"/>
        <family val="2"/>
      </rPr>
      <t>PORTATIL</t>
    </r>
    <r>
      <rPr>
        <sz val="8"/>
        <rFont val="Times New Roman"/>
        <family val="1"/>
      </rPr>
      <t xml:space="preserve"> </t>
    </r>
    <r>
      <rPr>
        <sz val="8"/>
        <rFont val="Arial"/>
        <family val="2"/>
      </rPr>
      <t>DE</t>
    </r>
    <r>
      <rPr>
        <sz val="8"/>
        <rFont val="Times New Roman"/>
        <family val="1"/>
      </rPr>
      <t xml:space="preserve"> </t>
    </r>
    <r>
      <rPr>
        <sz val="8"/>
        <rFont val="Arial"/>
        <family val="2"/>
      </rPr>
      <t>PO</t>
    </r>
    <r>
      <rPr>
        <sz val="8"/>
        <rFont val="Times New Roman"/>
        <family val="1"/>
      </rPr>
      <t xml:space="preserve"> </t>
    </r>
    <r>
      <rPr>
        <sz val="8"/>
        <rFont val="Arial"/>
        <family val="2"/>
      </rPr>
      <t>QUIMICO</t>
    </r>
    <r>
      <rPr>
        <sz val="8"/>
        <rFont val="Times New Roman"/>
        <family val="1"/>
      </rPr>
      <t xml:space="preserve"> </t>
    </r>
    <r>
      <rPr>
        <sz val="8"/>
        <rFont val="Arial"/>
        <family val="2"/>
      </rPr>
      <t>ABC</t>
    </r>
    <r>
      <rPr>
        <sz val="8"/>
        <rFont val="Times New Roman"/>
        <family val="1"/>
      </rPr>
      <t xml:space="preserve"> </t>
    </r>
    <r>
      <rPr>
        <sz val="8"/>
        <rFont val="Arial"/>
        <family val="2"/>
      </rPr>
      <t>CAPACIDADE</t>
    </r>
    <r>
      <rPr>
        <sz val="8"/>
        <rFont val="Times New Roman"/>
        <family val="1"/>
      </rPr>
      <t xml:space="preserve"> </t>
    </r>
    <r>
      <rPr>
        <sz val="8"/>
        <rFont val="Arial"/>
        <family val="2"/>
      </rPr>
      <t>6</t>
    </r>
    <r>
      <rPr>
        <sz val="8"/>
        <rFont val="Times New Roman"/>
        <family val="1"/>
      </rPr>
      <t xml:space="preserve"> </t>
    </r>
    <r>
      <rPr>
        <sz val="8"/>
        <rFont val="Arial"/>
        <family val="2"/>
      </rPr>
      <t>KG</t>
    </r>
  </si>
  <si>
    <r>
      <rPr>
        <sz val="8"/>
        <rFont val="Arial"/>
        <family val="2"/>
      </rPr>
      <t>08.08.060</t>
    </r>
  </si>
  <si>
    <r>
      <rPr>
        <sz val="8"/>
        <rFont val="Arial"/>
        <family val="2"/>
      </rPr>
      <t>MANOMETRO</t>
    </r>
    <r>
      <rPr>
        <sz val="8"/>
        <rFont val="Times New Roman"/>
        <family val="1"/>
      </rPr>
      <t xml:space="preserve"> </t>
    </r>
    <r>
      <rPr>
        <sz val="8"/>
        <rFont val="Arial"/>
        <family val="2"/>
      </rPr>
      <t>INDUSTRIAL</t>
    </r>
    <r>
      <rPr>
        <sz val="8"/>
        <rFont val="Times New Roman"/>
        <family val="1"/>
      </rPr>
      <t xml:space="preserve"> </t>
    </r>
    <r>
      <rPr>
        <sz val="8"/>
        <rFont val="Arial"/>
        <family val="2"/>
      </rPr>
      <t>COM</t>
    </r>
    <r>
      <rPr>
        <sz val="8"/>
        <rFont val="Times New Roman"/>
        <family val="1"/>
      </rPr>
      <t xml:space="preserve"> </t>
    </r>
    <r>
      <rPr>
        <sz val="8"/>
        <rFont val="Arial"/>
        <family val="2"/>
      </rPr>
      <t>TOMADA</t>
    </r>
    <r>
      <rPr>
        <sz val="8"/>
        <rFont val="Times New Roman"/>
        <family val="1"/>
      </rPr>
      <t xml:space="preserve"> </t>
    </r>
    <r>
      <rPr>
        <sz val="8"/>
        <rFont val="Arial"/>
        <family val="2"/>
      </rPr>
      <t>INFERIOR.</t>
    </r>
  </si>
  <si>
    <r>
      <rPr>
        <sz val="8"/>
        <rFont val="Arial"/>
        <family val="2"/>
      </rPr>
      <t>08.08.061</t>
    </r>
  </si>
  <si>
    <r>
      <rPr>
        <sz val="8"/>
        <rFont val="Arial"/>
        <family val="2"/>
      </rPr>
      <t>PRESSOSTATO</t>
    </r>
    <r>
      <rPr>
        <sz val="8"/>
        <rFont val="Times New Roman"/>
        <family val="1"/>
      </rPr>
      <t xml:space="preserve"> </t>
    </r>
    <r>
      <rPr>
        <sz val="8"/>
        <rFont val="Arial"/>
        <family val="2"/>
      </rPr>
      <t>(VALVULA</t>
    </r>
    <r>
      <rPr>
        <sz val="8"/>
        <rFont val="Times New Roman"/>
        <family val="1"/>
      </rPr>
      <t xml:space="preserve"> </t>
    </r>
    <r>
      <rPr>
        <sz val="8"/>
        <rFont val="Arial"/>
        <family val="2"/>
      </rPr>
      <t>DE</t>
    </r>
    <r>
      <rPr>
        <sz val="8"/>
        <rFont val="Times New Roman"/>
        <family val="1"/>
      </rPr>
      <t xml:space="preserve"> </t>
    </r>
    <r>
      <rPr>
        <sz val="8"/>
        <rFont val="Arial"/>
        <family val="2"/>
      </rPr>
      <t>FLUXO)</t>
    </r>
    <r>
      <rPr>
        <sz val="8"/>
        <rFont val="Times New Roman"/>
        <family val="1"/>
      </rPr>
      <t xml:space="preserve"> </t>
    </r>
    <r>
      <rPr>
        <sz val="8"/>
        <rFont val="Arial"/>
        <family val="2"/>
      </rPr>
      <t>COM</t>
    </r>
    <r>
      <rPr>
        <sz val="8"/>
        <rFont val="Times New Roman"/>
        <family val="1"/>
      </rPr>
      <t xml:space="preserve"> </t>
    </r>
    <r>
      <rPr>
        <sz val="8"/>
        <rFont val="Arial"/>
        <family val="2"/>
      </rPr>
      <t>SENSOR</t>
    </r>
    <r>
      <rPr>
        <sz val="8"/>
        <rFont val="Times New Roman"/>
        <family val="1"/>
      </rPr>
      <t xml:space="preserve"> </t>
    </r>
    <r>
      <rPr>
        <sz val="8"/>
        <rFont val="Arial"/>
        <family val="2"/>
      </rPr>
      <t>DIAFRAGMA.</t>
    </r>
  </si>
  <si>
    <r>
      <rPr>
        <sz val="8"/>
        <rFont val="Arial"/>
        <family val="2"/>
      </rPr>
      <t>08.08.069</t>
    </r>
  </si>
  <si>
    <r>
      <rPr>
        <sz val="8"/>
        <rFont val="Arial"/>
        <family val="2"/>
      </rPr>
      <t>AI-01</t>
    </r>
    <r>
      <rPr>
        <sz val="8"/>
        <rFont val="Times New Roman"/>
        <family val="1"/>
      </rPr>
      <t xml:space="preserve"> </t>
    </r>
    <r>
      <rPr>
        <sz val="8"/>
        <rFont val="Arial"/>
        <family val="2"/>
      </rPr>
      <t>ABRIGO</t>
    </r>
    <r>
      <rPr>
        <sz val="8"/>
        <rFont val="Times New Roman"/>
        <family val="1"/>
      </rPr>
      <t xml:space="preserve"> </t>
    </r>
    <r>
      <rPr>
        <sz val="8"/>
        <rFont val="Arial"/>
        <family val="2"/>
      </rPr>
      <t>PARA</t>
    </r>
    <r>
      <rPr>
        <sz val="8"/>
        <rFont val="Times New Roman"/>
        <family val="1"/>
      </rPr>
      <t xml:space="preserve"> </t>
    </r>
    <r>
      <rPr>
        <sz val="8"/>
        <rFont val="Arial"/>
        <family val="2"/>
      </rPr>
      <t>BOMBA</t>
    </r>
    <r>
      <rPr>
        <sz val="8"/>
        <rFont val="Times New Roman"/>
        <family val="1"/>
      </rPr>
      <t xml:space="preserve"> </t>
    </r>
    <r>
      <rPr>
        <sz val="8"/>
        <rFont val="Arial"/>
        <family val="2"/>
      </rPr>
      <t>DE</t>
    </r>
    <r>
      <rPr>
        <sz val="8"/>
        <rFont val="Times New Roman"/>
        <family val="1"/>
      </rPr>
      <t xml:space="preserve"> </t>
    </r>
    <r>
      <rPr>
        <sz val="8"/>
        <rFont val="Arial"/>
        <family val="2"/>
      </rPr>
      <t>INCENDIO</t>
    </r>
  </si>
  <si>
    <r>
      <rPr>
        <sz val="8"/>
        <rFont val="Arial"/>
        <family val="2"/>
      </rPr>
      <t>08.08.070</t>
    </r>
  </si>
  <si>
    <r>
      <rPr>
        <sz val="8"/>
        <rFont val="Arial"/>
        <family val="2"/>
      </rPr>
      <t>CONJ</t>
    </r>
    <r>
      <rPr>
        <sz val="8"/>
        <rFont val="Times New Roman"/>
        <family val="1"/>
      </rPr>
      <t xml:space="preserve"> </t>
    </r>
    <r>
      <rPr>
        <sz val="8"/>
        <rFont val="Arial"/>
        <family val="2"/>
      </rPr>
      <t>MOTOR-BOMBA</t>
    </r>
    <r>
      <rPr>
        <sz val="8"/>
        <rFont val="Times New Roman"/>
        <family val="1"/>
      </rPr>
      <t xml:space="preserve"> </t>
    </r>
    <r>
      <rPr>
        <sz val="8"/>
        <rFont val="Arial"/>
        <family val="2"/>
      </rPr>
      <t>(CENTRIFUGA)</t>
    </r>
    <r>
      <rPr>
        <sz val="8"/>
        <rFont val="Times New Roman"/>
        <family val="1"/>
      </rPr>
      <t xml:space="preserve"> </t>
    </r>
    <r>
      <rPr>
        <sz val="8"/>
        <rFont val="Arial"/>
        <family val="2"/>
      </rPr>
      <t>1/2</t>
    </r>
    <r>
      <rPr>
        <sz val="8"/>
        <rFont val="Times New Roman"/>
        <family val="1"/>
      </rPr>
      <t xml:space="preserve"> </t>
    </r>
    <r>
      <rPr>
        <sz val="8"/>
        <rFont val="Arial"/>
        <family val="2"/>
      </rPr>
      <t>HP</t>
    </r>
    <r>
      <rPr>
        <sz val="8"/>
        <rFont val="Times New Roman"/>
        <family val="1"/>
      </rPr>
      <t xml:space="preserve"> </t>
    </r>
    <r>
      <rPr>
        <sz val="8"/>
        <rFont val="Arial"/>
        <family val="2"/>
      </rPr>
      <t>(3400</t>
    </r>
    <r>
      <rPr>
        <sz val="8"/>
        <rFont val="Times New Roman"/>
        <family val="1"/>
      </rPr>
      <t xml:space="preserve"> </t>
    </r>
    <r>
      <rPr>
        <sz val="8"/>
        <rFont val="Arial"/>
        <family val="2"/>
      </rPr>
      <t>L/H</t>
    </r>
    <r>
      <rPr>
        <sz val="8"/>
        <rFont val="Times New Roman"/>
        <family val="1"/>
      </rPr>
      <t xml:space="preserve"> </t>
    </r>
    <r>
      <rPr>
        <sz val="8"/>
        <rFont val="Arial"/>
        <family val="2"/>
      </rPr>
      <t>-20</t>
    </r>
    <r>
      <rPr>
        <sz val="8"/>
        <rFont val="Times New Roman"/>
        <family val="1"/>
      </rPr>
      <t xml:space="preserve"> </t>
    </r>
    <r>
      <rPr>
        <sz val="8"/>
        <rFont val="Arial"/>
        <family val="2"/>
      </rPr>
      <t>MCA)</t>
    </r>
  </si>
  <si>
    <r>
      <rPr>
        <sz val="8"/>
        <rFont val="Arial"/>
        <family val="2"/>
      </rPr>
      <t>08.08.071</t>
    </r>
  </si>
  <si>
    <r>
      <rPr>
        <sz val="8"/>
        <rFont val="Arial"/>
        <family val="2"/>
      </rPr>
      <t>CONJ</t>
    </r>
    <r>
      <rPr>
        <sz val="8"/>
        <rFont val="Times New Roman"/>
        <family val="1"/>
      </rPr>
      <t xml:space="preserve"> </t>
    </r>
    <r>
      <rPr>
        <sz val="8"/>
        <rFont val="Arial"/>
        <family val="2"/>
      </rPr>
      <t>MOTOR-BOMBA</t>
    </r>
    <r>
      <rPr>
        <sz val="8"/>
        <rFont val="Times New Roman"/>
        <family val="1"/>
      </rPr>
      <t xml:space="preserve"> </t>
    </r>
    <r>
      <rPr>
        <sz val="8"/>
        <rFont val="Arial"/>
        <family val="2"/>
      </rPr>
      <t>(CENTRIFUGA)</t>
    </r>
    <r>
      <rPr>
        <sz val="8"/>
        <rFont val="Times New Roman"/>
        <family val="1"/>
      </rPr>
      <t xml:space="preserve"> </t>
    </r>
    <r>
      <rPr>
        <sz val="8"/>
        <rFont val="Arial"/>
        <family val="2"/>
      </rPr>
      <t>3/4</t>
    </r>
    <r>
      <rPr>
        <sz val="8"/>
        <rFont val="Times New Roman"/>
        <family val="1"/>
      </rPr>
      <t xml:space="preserve"> </t>
    </r>
    <r>
      <rPr>
        <sz val="8"/>
        <rFont val="Arial"/>
        <family val="2"/>
      </rPr>
      <t>HP</t>
    </r>
    <r>
      <rPr>
        <sz val="8"/>
        <rFont val="Times New Roman"/>
        <family val="1"/>
      </rPr>
      <t xml:space="preserve"> </t>
    </r>
    <r>
      <rPr>
        <sz val="8"/>
        <rFont val="Arial"/>
        <family val="2"/>
      </rPr>
      <t>(7400</t>
    </r>
    <r>
      <rPr>
        <sz val="8"/>
        <rFont val="Times New Roman"/>
        <family val="1"/>
      </rPr>
      <t xml:space="preserve"> </t>
    </r>
    <r>
      <rPr>
        <sz val="8"/>
        <rFont val="Arial"/>
        <family val="2"/>
      </rPr>
      <t>L/H</t>
    </r>
    <r>
      <rPr>
        <sz val="8"/>
        <rFont val="Times New Roman"/>
        <family val="1"/>
      </rPr>
      <t xml:space="preserve"> </t>
    </r>
    <r>
      <rPr>
        <sz val="8"/>
        <rFont val="Arial"/>
        <family val="2"/>
      </rPr>
      <t>-</t>
    </r>
    <r>
      <rPr>
        <sz val="8"/>
        <rFont val="Times New Roman"/>
        <family val="1"/>
      </rPr>
      <t xml:space="preserve"> </t>
    </r>
    <r>
      <rPr>
        <sz val="8"/>
        <rFont val="Arial"/>
        <family val="2"/>
      </rPr>
      <t>20</t>
    </r>
    <r>
      <rPr>
        <sz val="8"/>
        <rFont val="Times New Roman"/>
        <family val="1"/>
      </rPr>
      <t xml:space="preserve"> </t>
    </r>
    <r>
      <rPr>
        <sz val="8"/>
        <rFont val="Arial"/>
        <family val="2"/>
      </rPr>
      <t>MCA)</t>
    </r>
  </si>
  <si>
    <r>
      <rPr>
        <sz val="8"/>
        <rFont val="Arial"/>
        <family val="2"/>
      </rPr>
      <t>08.08.072</t>
    </r>
  </si>
  <si>
    <r>
      <rPr>
        <sz val="8"/>
        <rFont val="Arial"/>
        <family val="2"/>
      </rPr>
      <t>CONJ</t>
    </r>
    <r>
      <rPr>
        <sz val="8"/>
        <rFont val="Times New Roman"/>
        <family val="1"/>
      </rPr>
      <t xml:space="preserve"> </t>
    </r>
    <r>
      <rPr>
        <sz val="8"/>
        <rFont val="Arial"/>
        <family val="2"/>
      </rPr>
      <t>MOTOR-BOMBA</t>
    </r>
    <r>
      <rPr>
        <sz val="8"/>
        <rFont val="Times New Roman"/>
        <family val="1"/>
      </rPr>
      <t xml:space="preserve"> </t>
    </r>
    <r>
      <rPr>
        <sz val="8"/>
        <rFont val="Arial"/>
        <family val="2"/>
      </rPr>
      <t>(CENTRIFUGA)</t>
    </r>
    <r>
      <rPr>
        <sz val="8"/>
        <rFont val="Times New Roman"/>
        <family val="1"/>
      </rPr>
      <t xml:space="preserve"> </t>
    </r>
    <r>
      <rPr>
        <sz val="8"/>
        <rFont val="Arial"/>
        <family val="2"/>
      </rPr>
      <t>1</t>
    </r>
    <r>
      <rPr>
        <sz val="8"/>
        <rFont val="Times New Roman"/>
        <family val="1"/>
      </rPr>
      <t xml:space="preserve"> </t>
    </r>
    <r>
      <rPr>
        <sz val="8"/>
        <rFont val="Arial"/>
        <family val="2"/>
      </rPr>
      <t>HP</t>
    </r>
    <r>
      <rPr>
        <sz val="8"/>
        <rFont val="Times New Roman"/>
        <family val="1"/>
      </rPr>
      <t xml:space="preserve"> </t>
    </r>
    <r>
      <rPr>
        <sz val="8"/>
        <rFont val="Arial"/>
        <family val="2"/>
      </rPr>
      <t>(8500</t>
    </r>
    <r>
      <rPr>
        <sz val="8"/>
        <rFont val="Times New Roman"/>
        <family val="1"/>
      </rPr>
      <t xml:space="preserve"> </t>
    </r>
    <r>
      <rPr>
        <sz val="8"/>
        <rFont val="Arial"/>
        <family val="2"/>
      </rPr>
      <t>L/H</t>
    </r>
    <r>
      <rPr>
        <sz val="8"/>
        <rFont val="Times New Roman"/>
        <family val="1"/>
      </rPr>
      <t xml:space="preserve"> </t>
    </r>
    <r>
      <rPr>
        <sz val="8"/>
        <rFont val="Arial"/>
        <family val="2"/>
      </rPr>
      <t>-</t>
    </r>
    <r>
      <rPr>
        <sz val="8"/>
        <rFont val="Times New Roman"/>
        <family val="1"/>
      </rPr>
      <t xml:space="preserve"> </t>
    </r>
    <r>
      <rPr>
        <sz val="8"/>
        <rFont val="Arial"/>
        <family val="2"/>
      </rPr>
      <t>20</t>
    </r>
    <r>
      <rPr>
        <sz val="8"/>
        <rFont val="Times New Roman"/>
        <family val="1"/>
      </rPr>
      <t xml:space="preserve"> </t>
    </r>
    <r>
      <rPr>
        <sz val="8"/>
        <rFont val="Arial"/>
        <family val="2"/>
      </rPr>
      <t>MCA)</t>
    </r>
  </si>
  <si>
    <r>
      <rPr>
        <sz val="8"/>
        <rFont val="Arial"/>
        <family val="2"/>
      </rPr>
      <t>08.08.073</t>
    </r>
  </si>
  <si>
    <r>
      <rPr>
        <sz val="8"/>
        <rFont val="Arial"/>
        <family val="2"/>
      </rPr>
      <t>CONJ</t>
    </r>
    <r>
      <rPr>
        <sz val="8"/>
        <rFont val="Times New Roman"/>
        <family val="1"/>
      </rPr>
      <t xml:space="preserve"> </t>
    </r>
    <r>
      <rPr>
        <sz val="8"/>
        <rFont val="Arial"/>
        <family val="2"/>
      </rPr>
      <t>MOTOR-BOMBA</t>
    </r>
    <r>
      <rPr>
        <sz val="8"/>
        <rFont val="Times New Roman"/>
        <family val="1"/>
      </rPr>
      <t xml:space="preserve"> </t>
    </r>
    <r>
      <rPr>
        <sz val="8"/>
        <rFont val="Arial"/>
        <family val="2"/>
      </rPr>
      <t>(CENTRIFUGA)</t>
    </r>
    <r>
      <rPr>
        <sz val="8"/>
        <rFont val="Times New Roman"/>
        <family val="1"/>
      </rPr>
      <t xml:space="preserve"> </t>
    </r>
    <r>
      <rPr>
        <sz val="8"/>
        <rFont val="Arial"/>
        <family val="2"/>
      </rPr>
      <t>1.5</t>
    </r>
    <r>
      <rPr>
        <sz val="8"/>
        <rFont val="Times New Roman"/>
        <family val="1"/>
      </rPr>
      <t xml:space="preserve"> </t>
    </r>
    <r>
      <rPr>
        <sz val="8"/>
        <rFont val="Arial"/>
        <family val="2"/>
      </rPr>
      <t>HP</t>
    </r>
    <r>
      <rPr>
        <sz val="8"/>
        <rFont val="Times New Roman"/>
        <family val="1"/>
      </rPr>
      <t xml:space="preserve"> </t>
    </r>
    <r>
      <rPr>
        <sz val="8"/>
        <rFont val="Arial"/>
        <family val="2"/>
      </rPr>
      <t>(10000</t>
    </r>
    <r>
      <rPr>
        <sz val="8"/>
        <rFont val="Times New Roman"/>
        <family val="1"/>
      </rPr>
      <t xml:space="preserve"> </t>
    </r>
    <r>
      <rPr>
        <sz val="8"/>
        <rFont val="Arial"/>
        <family val="2"/>
      </rPr>
      <t>L/H</t>
    </r>
    <r>
      <rPr>
        <sz val="8"/>
        <rFont val="Times New Roman"/>
        <family val="1"/>
      </rPr>
      <t xml:space="preserve"> </t>
    </r>
    <r>
      <rPr>
        <sz val="8"/>
        <rFont val="Arial"/>
        <family val="2"/>
      </rPr>
      <t>-</t>
    </r>
    <r>
      <rPr>
        <sz val="8"/>
        <rFont val="Times New Roman"/>
        <family val="1"/>
      </rPr>
      <t xml:space="preserve"> </t>
    </r>
    <r>
      <rPr>
        <sz val="8"/>
        <rFont val="Arial"/>
        <family val="2"/>
      </rPr>
      <t>20</t>
    </r>
    <r>
      <rPr>
        <sz val="8"/>
        <rFont val="Times New Roman"/>
        <family val="1"/>
      </rPr>
      <t xml:space="preserve"> </t>
    </r>
    <r>
      <rPr>
        <sz val="8"/>
        <rFont val="Arial"/>
        <family val="2"/>
      </rPr>
      <t>MCA)</t>
    </r>
  </si>
  <si>
    <r>
      <rPr>
        <sz val="8"/>
        <rFont val="Arial"/>
        <family val="2"/>
      </rPr>
      <t>08.08.074</t>
    </r>
  </si>
  <si>
    <r>
      <rPr>
        <sz val="8"/>
        <rFont val="Arial"/>
        <family val="2"/>
      </rPr>
      <t>CONJ</t>
    </r>
    <r>
      <rPr>
        <sz val="8"/>
        <rFont val="Times New Roman"/>
        <family val="1"/>
      </rPr>
      <t xml:space="preserve"> </t>
    </r>
    <r>
      <rPr>
        <sz val="8"/>
        <rFont val="Arial"/>
        <family val="2"/>
      </rPr>
      <t>MOTOR-BOMBA</t>
    </r>
    <r>
      <rPr>
        <sz val="8"/>
        <rFont val="Times New Roman"/>
        <family val="1"/>
      </rPr>
      <t xml:space="preserve"> </t>
    </r>
    <r>
      <rPr>
        <sz val="8"/>
        <rFont val="Arial"/>
        <family val="2"/>
      </rPr>
      <t>(CENTRIFUGA)</t>
    </r>
    <r>
      <rPr>
        <sz val="8"/>
        <rFont val="Times New Roman"/>
        <family val="1"/>
      </rPr>
      <t xml:space="preserve"> </t>
    </r>
    <r>
      <rPr>
        <sz val="8"/>
        <rFont val="Arial"/>
        <family val="2"/>
      </rPr>
      <t>2</t>
    </r>
    <r>
      <rPr>
        <sz val="8"/>
        <rFont val="Times New Roman"/>
        <family val="1"/>
      </rPr>
      <t xml:space="preserve"> </t>
    </r>
    <r>
      <rPr>
        <sz val="8"/>
        <rFont val="Arial"/>
        <family val="2"/>
      </rPr>
      <t>HP</t>
    </r>
    <r>
      <rPr>
        <sz val="8"/>
        <rFont val="Times New Roman"/>
        <family val="1"/>
      </rPr>
      <t xml:space="preserve"> </t>
    </r>
    <r>
      <rPr>
        <sz val="8"/>
        <rFont val="Arial"/>
        <family val="2"/>
      </rPr>
      <t>(13900</t>
    </r>
    <r>
      <rPr>
        <sz val="8"/>
        <rFont val="Times New Roman"/>
        <family val="1"/>
      </rPr>
      <t xml:space="preserve"> </t>
    </r>
    <r>
      <rPr>
        <sz val="8"/>
        <rFont val="Arial"/>
        <family val="2"/>
      </rPr>
      <t>L/H</t>
    </r>
    <r>
      <rPr>
        <sz val="8"/>
        <rFont val="Times New Roman"/>
        <family val="1"/>
      </rPr>
      <t xml:space="preserve"> </t>
    </r>
    <r>
      <rPr>
        <sz val="8"/>
        <rFont val="Arial"/>
        <family val="2"/>
      </rPr>
      <t>-</t>
    </r>
    <r>
      <rPr>
        <sz val="8"/>
        <rFont val="Times New Roman"/>
        <family val="1"/>
      </rPr>
      <t xml:space="preserve"> </t>
    </r>
    <r>
      <rPr>
        <sz val="8"/>
        <rFont val="Arial"/>
        <family val="2"/>
      </rPr>
      <t>20</t>
    </r>
    <r>
      <rPr>
        <sz val="8"/>
        <rFont val="Times New Roman"/>
        <family val="1"/>
      </rPr>
      <t xml:space="preserve"> </t>
    </r>
    <r>
      <rPr>
        <sz val="8"/>
        <rFont val="Arial"/>
        <family val="2"/>
      </rPr>
      <t>MCA)</t>
    </r>
  </si>
  <si>
    <r>
      <rPr>
        <sz val="8"/>
        <rFont val="Arial"/>
        <family val="2"/>
      </rPr>
      <t>08.08.075</t>
    </r>
  </si>
  <si>
    <r>
      <rPr>
        <sz val="8"/>
        <rFont val="Arial"/>
        <family val="2"/>
      </rPr>
      <t>CONJ</t>
    </r>
    <r>
      <rPr>
        <sz val="8"/>
        <rFont val="Times New Roman"/>
        <family val="1"/>
      </rPr>
      <t xml:space="preserve"> </t>
    </r>
    <r>
      <rPr>
        <sz val="8"/>
        <rFont val="Arial"/>
        <family val="2"/>
      </rPr>
      <t>MOTOR-BOMBA</t>
    </r>
    <r>
      <rPr>
        <sz val="8"/>
        <rFont val="Times New Roman"/>
        <family val="1"/>
      </rPr>
      <t xml:space="preserve"> </t>
    </r>
    <r>
      <rPr>
        <sz val="8"/>
        <rFont val="Arial"/>
        <family val="2"/>
      </rPr>
      <t>(CENTRIFUGA)</t>
    </r>
    <r>
      <rPr>
        <sz val="8"/>
        <rFont val="Times New Roman"/>
        <family val="1"/>
      </rPr>
      <t xml:space="preserve"> </t>
    </r>
    <r>
      <rPr>
        <sz val="8"/>
        <rFont val="Arial"/>
        <family val="2"/>
      </rPr>
      <t>3</t>
    </r>
    <r>
      <rPr>
        <sz val="8"/>
        <rFont val="Times New Roman"/>
        <family val="1"/>
      </rPr>
      <t xml:space="preserve"> </t>
    </r>
    <r>
      <rPr>
        <sz val="8"/>
        <rFont val="Arial"/>
        <family val="2"/>
      </rPr>
      <t>HP</t>
    </r>
    <r>
      <rPr>
        <sz val="8"/>
        <rFont val="Times New Roman"/>
        <family val="1"/>
      </rPr>
      <t xml:space="preserve"> </t>
    </r>
    <r>
      <rPr>
        <sz val="8"/>
        <rFont val="Arial"/>
        <family val="2"/>
      </rPr>
      <t>(25000</t>
    </r>
    <r>
      <rPr>
        <sz val="8"/>
        <rFont val="Times New Roman"/>
        <family val="1"/>
      </rPr>
      <t xml:space="preserve"> </t>
    </r>
    <r>
      <rPr>
        <sz val="8"/>
        <rFont val="Arial"/>
        <family val="2"/>
      </rPr>
      <t>L/H</t>
    </r>
    <r>
      <rPr>
        <sz val="8"/>
        <rFont val="Times New Roman"/>
        <family val="1"/>
      </rPr>
      <t xml:space="preserve"> </t>
    </r>
    <r>
      <rPr>
        <sz val="8"/>
        <rFont val="Arial"/>
        <family val="2"/>
      </rPr>
      <t>-</t>
    </r>
    <r>
      <rPr>
        <sz val="8"/>
        <rFont val="Times New Roman"/>
        <family val="1"/>
      </rPr>
      <t xml:space="preserve"> </t>
    </r>
    <r>
      <rPr>
        <sz val="8"/>
        <rFont val="Arial"/>
        <family val="2"/>
      </rPr>
      <t>20</t>
    </r>
    <r>
      <rPr>
        <sz val="8"/>
        <rFont val="Times New Roman"/>
        <family val="1"/>
      </rPr>
      <t xml:space="preserve"> </t>
    </r>
    <r>
      <rPr>
        <sz val="8"/>
        <rFont val="Arial"/>
        <family val="2"/>
      </rPr>
      <t>MCA)</t>
    </r>
  </si>
  <si>
    <r>
      <rPr>
        <sz val="8"/>
        <rFont val="Arial"/>
        <family val="2"/>
      </rPr>
      <t>08.08.076</t>
    </r>
  </si>
  <si>
    <r>
      <rPr>
        <sz val="8"/>
        <rFont val="Arial"/>
        <family val="2"/>
      </rPr>
      <t>CONJ</t>
    </r>
    <r>
      <rPr>
        <sz val="8"/>
        <rFont val="Times New Roman"/>
        <family val="1"/>
      </rPr>
      <t xml:space="preserve"> </t>
    </r>
    <r>
      <rPr>
        <sz val="8"/>
        <rFont val="Arial"/>
        <family val="2"/>
      </rPr>
      <t>MOTOR-BOMBA</t>
    </r>
    <r>
      <rPr>
        <sz val="8"/>
        <rFont val="Times New Roman"/>
        <family val="1"/>
      </rPr>
      <t xml:space="preserve"> </t>
    </r>
    <r>
      <rPr>
        <sz val="8"/>
        <rFont val="Arial"/>
        <family val="2"/>
      </rPr>
      <t>(CENTRIFUGA)</t>
    </r>
    <r>
      <rPr>
        <sz val="8"/>
        <rFont val="Times New Roman"/>
        <family val="1"/>
      </rPr>
      <t xml:space="preserve"> </t>
    </r>
    <r>
      <rPr>
        <sz val="8"/>
        <rFont val="Arial"/>
        <family val="2"/>
      </rPr>
      <t>4</t>
    </r>
    <r>
      <rPr>
        <sz val="8"/>
        <rFont val="Times New Roman"/>
        <family val="1"/>
      </rPr>
      <t xml:space="preserve"> </t>
    </r>
    <r>
      <rPr>
        <sz val="8"/>
        <rFont val="Arial"/>
        <family val="2"/>
      </rPr>
      <t>HP</t>
    </r>
    <r>
      <rPr>
        <sz val="8"/>
        <rFont val="Times New Roman"/>
        <family val="1"/>
      </rPr>
      <t xml:space="preserve"> </t>
    </r>
    <r>
      <rPr>
        <sz val="8"/>
        <rFont val="Arial"/>
        <family val="2"/>
      </rPr>
      <t>(31200</t>
    </r>
    <r>
      <rPr>
        <sz val="8"/>
        <rFont val="Times New Roman"/>
        <family val="1"/>
      </rPr>
      <t xml:space="preserve"> </t>
    </r>
    <r>
      <rPr>
        <sz val="8"/>
        <rFont val="Arial"/>
        <family val="2"/>
      </rPr>
      <t>L/H</t>
    </r>
    <r>
      <rPr>
        <sz val="8"/>
        <rFont val="Times New Roman"/>
        <family val="1"/>
      </rPr>
      <t xml:space="preserve"> </t>
    </r>
    <r>
      <rPr>
        <sz val="8"/>
        <rFont val="Arial"/>
        <family val="2"/>
      </rPr>
      <t>-</t>
    </r>
    <r>
      <rPr>
        <sz val="8"/>
        <rFont val="Times New Roman"/>
        <family val="1"/>
      </rPr>
      <t xml:space="preserve"> </t>
    </r>
    <r>
      <rPr>
        <sz val="8"/>
        <rFont val="Arial"/>
        <family val="2"/>
      </rPr>
      <t>20</t>
    </r>
    <r>
      <rPr>
        <sz val="8"/>
        <rFont val="Times New Roman"/>
        <family val="1"/>
      </rPr>
      <t xml:space="preserve"> </t>
    </r>
    <r>
      <rPr>
        <sz val="8"/>
        <rFont val="Arial"/>
        <family val="2"/>
      </rPr>
      <t>MCA)</t>
    </r>
  </si>
  <si>
    <r>
      <rPr>
        <sz val="8"/>
        <rFont val="Arial"/>
        <family val="2"/>
      </rPr>
      <t>08.08.077</t>
    </r>
  </si>
  <si>
    <r>
      <rPr>
        <sz val="8"/>
        <rFont val="Arial"/>
        <family val="2"/>
      </rPr>
      <t>CONJ</t>
    </r>
    <r>
      <rPr>
        <sz val="8"/>
        <rFont val="Times New Roman"/>
        <family val="1"/>
      </rPr>
      <t xml:space="preserve"> </t>
    </r>
    <r>
      <rPr>
        <sz val="8"/>
        <rFont val="Arial"/>
        <family val="2"/>
      </rPr>
      <t>MOTOR-BOMBA</t>
    </r>
    <r>
      <rPr>
        <sz val="8"/>
        <rFont val="Times New Roman"/>
        <family val="1"/>
      </rPr>
      <t xml:space="preserve"> </t>
    </r>
    <r>
      <rPr>
        <sz val="8"/>
        <rFont val="Arial"/>
        <family val="2"/>
      </rPr>
      <t>(CENTRIFUGA)</t>
    </r>
    <r>
      <rPr>
        <sz val="8"/>
        <rFont val="Times New Roman"/>
        <family val="1"/>
      </rPr>
      <t xml:space="preserve"> </t>
    </r>
    <r>
      <rPr>
        <sz val="8"/>
        <rFont val="Arial"/>
        <family val="2"/>
      </rPr>
      <t>5</t>
    </r>
    <r>
      <rPr>
        <sz val="8"/>
        <rFont val="Times New Roman"/>
        <family val="1"/>
      </rPr>
      <t xml:space="preserve"> </t>
    </r>
    <r>
      <rPr>
        <sz val="8"/>
        <rFont val="Arial"/>
        <family val="2"/>
      </rPr>
      <t>HP</t>
    </r>
    <r>
      <rPr>
        <sz val="8"/>
        <rFont val="Times New Roman"/>
        <family val="1"/>
      </rPr>
      <t xml:space="preserve"> </t>
    </r>
    <r>
      <rPr>
        <sz val="8"/>
        <rFont val="Arial"/>
        <family val="2"/>
      </rPr>
      <t>(31200</t>
    </r>
    <r>
      <rPr>
        <sz val="8"/>
        <rFont val="Times New Roman"/>
        <family val="1"/>
      </rPr>
      <t xml:space="preserve"> </t>
    </r>
    <r>
      <rPr>
        <sz val="8"/>
        <rFont val="Arial"/>
        <family val="2"/>
      </rPr>
      <t>L/H</t>
    </r>
    <r>
      <rPr>
        <sz val="8"/>
        <rFont val="Times New Roman"/>
        <family val="1"/>
      </rPr>
      <t xml:space="preserve"> </t>
    </r>
    <r>
      <rPr>
        <sz val="8"/>
        <rFont val="Arial"/>
        <family val="2"/>
      </rPr>
      <t>-20</t>
    </r>
    <r>
      <rPr>
        <sz val="8"/>
        <rFont val="Times New Roman"/>
        <family val="1"/>
      </rPr>
      <t xml:space="preserve"> </t>
    </r>
    <r>
      <rPr>
        <sz val="8"/>
        <rFont val="Arial"/>
        <family val="2"/>
      </rPr>
      <t>MCA)</t>
    </r>
  </si>
  <si>
    <r>
      <rPr>
        <sz val="8"/>
        <rFont val="Arial"/>
        <family val="2"/>
      </rPr>
      <t>08.08.078</t>
    </r>
  </si>
  <si>
    <r>
      <rPr>
        <sz val="8"/>
        <rFont val="Arial"/>
        <family val="2"/>
      </rPr>
      <t>CONJ</t>
    </r>
    <r>
      <rPr>
        <sz val="8"/>
        <rFont val="Times New Roman"/>
        <family val="1"/>
      </rPr>
      <t xml:space="preserve"> </t>
    </r>
    <r>
      <rPr>
        <sz val="8"/>
        <rFont val="Arial"/>
        <family val="2"/>
      </rPr>
      <t>MOTOR-BOMBA</t>
    </r>
    <r>
      <rPr>
        <sz val="8"/>
        <rFont val="Times New Roman"/>
        <family val="1"/>
      </rPr>
      <t xml:space="preserve"> </t>
    </r>
    <r>
      <rPr>
        <sz val="8"/>
        <rFont val="Arial"/>
        <family val="2"/>
      </rPr>
      <t>(CENTRIFUGA)</t>
    </r>
    <r>
      <rPr>
        <sz val="8"/>
        <rFont val="Times New Roman"/>
        <family val="1"/>
      </rPr>
      <t xml:space="preserve"> </t>
    </r>
    <r>
      <rPr>
        <sz val="8"/>
        <rFont val="Arial"/>
        <family val="2"/>
      </rPr>
      <t>7,5</t>
    </r>
    <r>
      <rPr>
        <sz val="8"/>
        <rFont val="Times New Roman"/>
        <family val="1"/>
      </rPr>
      <t xml:space="preserve"> </t>
    </r>
    <r>
      <rPr>
        <sz val="8"/>
        <rFont val="Arial"/>
        <family val="2"/>
      </rPr>
      <t>HP</t>
    </r>
    <r>
      <rPr>
        <sz val="8"/>
        <rFont val="Times New Roman"/>
        <family val="1"/>
      </rPr>
      <t xml:space="preserve"> </t>
    </r>
    <r>
      <rPr>
        <sz val="8"/>
        <rFont val="Arial"/>
        <family val="2"/>
      </rPr>
      <t>(40000L/H</t>
    </r>
    <r>
      <rPr>
        <sz val="8"/>
        <rFont val="Times New Roman"/>
        <family val="1"/>
      </rPr>
      <t xml:space="preserve"> </t>
    </r>
    <r>
      <rPr>
        <sz val="8"/>
        <rFont val="Arial"/>
        <family val="2"/>
      </rPr>
      <t>20</t>
    </r>
    <r>
      <rPr>
        <sz val="8"/>
        <rFont val="Times New Roman"/>
        <family val="1"/>
      </rPr>
      <t xml:space="preserve"> </t>
    </r>
    <r>
      <rPr>
        <sz val="8"/>
        <rFont val="Arial"/>
        <family val="2"/>
      </rPr>
      <t>MCA)</t>
    </r>
  </si>
  <si>
    <r>
      <rPr>
        <sz val="8"/>
        <rFont val="Arial"/>
        <family val="2"/>
      </rPr>
      <t>08.08.079</t>
    </r>
  </si>
  <si>
    <r>
      <rPr>
        <sz val="8"/>
        <rFont val="Arial"/>
        <family val="2"/>
      </rPr>
      <t>CONJ</t>
    </r>
    <r>
      <rPr>
        <sz val="8"/>
        <rFont val="Times New Roman"/>
        <family val="1"/>
      </rPr>
      <t xml:space="preserve"> </t>
    </r>
    <r>
      <rPr>
        <sz val="8"/>
        <rFont val="Arial"/>
        <family val="2"/>
      </rPr>
      <t>MOTOR-BOMBA</t>
    </r>
    <r>
      <rPr>
        <sz val="8"/>
        <rFont val="Times New Roman"/>
        <family val="1"/>
      </rPr>
      <t xml:space="preserve"> </t>
    </r>
    <r>
      <rPr>
        <sz val="8"/>
        <rFont val="Arial"/>
        <family val="2"/>
      </rPr>
      <t>(CENTRIFUGA)</t>
    </r>
    <r>
      <rPr>
        <sz val="8"/>
        <rFont val="Times New Roman"/>
        <family val="1"/>
      </rPr>
      <t xml:space="preserve"> </t>
    </r>
    <r>
      <rPr>
        <sz val="8"/>
        <rFont val="Arial"/>
        <family val="2"/>
      </rPr>
      <t>10</t>
    </r>
    <r>
      <rPr>
        <sz val="8"/>
        <rFont val="Times New Roman"/>
        <family val="1"/>
      </rPr>
      <t xml:space="preserve"> </t>
    </r>
    <r>
      <rPr>
        <sz val="8"/>
        <rFont val="Arial"/>
        <family val="2"/>
      </rPr>
      <t>HP</t>
    </r>
    <r>
      <rPr>
        <sz val="8"/>
        <rFont val="Times New Roman"/>
        <family val="1"/>
      </rPr>
      <t xml:space="preserve"> </t>
    </r>
    <r>
      <rPr>
        <sz val="8"/>
        <rFont val="Arial"/>
        <family val="2"/>
      </rPr>
      <t>(40000</t>
    </r>
    <r>
      <rPr>
        <sz val="8"/>
        <rFont val="Times New Roman"/>
        <family val="1"/>
      </rPr>
      <t xml:space="preserve"> </t>
    </r>
    <r>
      <rPr>
        <sz val="8"/>
        <rFont val="Arial"/>
        <family val="2"/>
      </rPr>
      <t>L/H</t>
    </r>
    <r>
      <rPr>
        <sz val="8"/>
        <rFont val="Times New Roman"/>
        <family val="1"/>
      </rPr>
      <t xml:space="preserve"> </t>
    </r>
    <r>
      <rPr>
        <sz val="8"/>
        <rFont val="Arial"/>
        <family val="2"/>
      </rPr>
      <t>20MCA)</t>
    </r>
  </si>
  <si>
    <r>
      <rPr>
        <sz val="8"/>
        <rFont val="Arial"/>
        <family val="2"/>
      </rPr>
      <t>08.08.090</t>
    </r>
  </si>
  <si>
    <r>
      <rPr>
        <sz val="8"/>
        <rFont val="Arial"/>
        <family val="2"/>
      </rPr>
      <t>TREINAMENTO</t>
    </r>
    <r>
      <rPr>
        <sz val="8"/>
        <rFont val="Times New Roman"/>
        <family val="1"/>
      </rPr>
      <t xml:space="preserve"> </t>
    </r>
    <r>
      <rPr>
        <sz val="8"/>
        <rFont val="Arial"/>
        <family val="2"/>
      </rPr>
      <t>BÁSICO</t>
    </r>
    <r>
      <rPr>
        <sz val="8"/>
        <rFont val="Times New Roman"/>
        <family val="1"/>
      </rPr>
      <t xml:space="preserve"> </t>
    </r>
    <r>
      <rPr>
        <sz val="8"/>
        <rFont val="Arial"/>
        <family val="2"/>
      </rPr>
      <t>PARA</t>
    </r>
    <r>
      <rPr>
        <sz val="8"/>
        <rFont val="Times New Roman"/>
        <family val="1"/>
      </rPr>
      <t xml:space="preserve"> </t>
    </r>
    <r>
      <rPr>
        <sz val="8"/>
        <rFont val="Arial"/>
        <family val="2"/>
      </rPr>
      <t>BRIGADA</t>
    </r>
    <r>
      <rPr>
        <sz val="8"/>
        <rFont val="Times New Roman"/>
        <family val="1"/>
      </rPr>
      <t xml:space="preserve"> </t>
    </r>
    <r>
      <rPr>
        <sz val="8"/>
        <rFont val="Arial"/>
        <family val="2"/>
      </rPr>
      <t>DE</t>
    </r>
    <r>
      <rPr>
        <sz val="8"/>
        <rFont val="Times New Roman"/>
        <family val="1"/>
      </rPr>
      <t xml:space="preserve"> </t>
    </r>
    <r>
      <rPr>
        <sz val="8"/>
        <rFont val="Arial"/>
        <family val="2"/>
      </rPr>
      <t>INCÊNDIO</t>
    </r>
    <r>
      <rPr>
        <sz val="8"/>
        <rFont val="Times New Roman"/>
        <family val="1"/>
      </rPr>
      <t xml:space="preserve"> </t>
    </r>
    <r>
      <rPr>
        <sz val="8"/>
        <rFont val="Arial"/>
        <family val="2"/>
      </rPr>
      <t>INCLUSO</t>
    </r>
    <r>
      <rPr>
        <sz val="8"/>
        <rFont val="Times New Roman"/>
        <family val="1"/>
      </rPr>
      <t xml:space="preserve"> </t>
    </r>
    <r>
      <rPr>
        <sz val="8"/>
        <rFont val="Arial"/>
        <family val="2"/>
      </rPr>
      <t>EQUIPAMENTOS</t>
    </r>
    <r>
      <rPr>
        <sz val="8"/>
        <rFont val="Times New Roman"/>
        <family val="1"/>
      </rPr>
      <t xml:space="preserve"> </t>
    </r>
    <r>
      <rPr>
        <sz val="8"/>
        <rFont val="Arial"/>
        <family val="2"/>
      </rPr>
      <t>(POR</t>
    </r>
    <r>
      <rPr>
        <sz val="8"/>
        <rFont val="Times New Roman"/>
        <family val="1"/>
      </rPr>
      <t xml:space="preserve"> </t>
    </r>
    <r>
      <rPr>
        <sz val="8"/>
        <rFont val="Arial"/>
        <family val="2"/>
      </rPr>
      <t>PARTICIPANTE)</t>
    </r>
  </si>
  <si>
    <r>
      <rPr>
        <sz val="8"/>
        <rFont val="Arial"/>
        <family val="2"/>
      </rPr>
      <t>08.08.099</t>
    </r>
  </si>
  <si>
    <r>
      <rPr>
        <sz val="8"/>
        <rFont val="Arial"/>
        <family val="2"/>
      </rPr>
      <t>08.09.001</t>
    </r>
  </si>
  <si>
    <r>
      <rPr>
        <sz val="8"/>
        <rFont val="Arial"/>
        <family val="2"/>
      </rPr>
      <t>TUBO</t>
    </r>
    <r>
      <rPr>
        <sz val="8"/>
        <rFont val="Times New Roman"/>
        <family val="1"/>
      </rPr>
      <t xml:space="preserve"> </t>
    </r>
    <r>
      <rPr>
        <sz val="8"/>
        <rFont val="Arial"/>
        <family val="2"/>
      </rPr>
      <t>DE</t>
    </r>
    <r>
      <rPr>
        <sz val="8"/>
        <rFont val="Times New Roman"/>
        <family val="1"/>
      </rPr>
      <t xml:space="preserve"> </t>
    </r>
    <r>
      <rPr>
        <sz val="8"/>
        <rFont val="Arial"/>
        <family val="2"/>
      </rPr>
      <t>FERRO</t>
    </r>
    <r>
      <rPr>
        <sz val="8"/>
        <rFont val="Times New Roman"/>
        <family val="1"/>
      </rPr>
      <t xml:space="preserve"> </t>
    </r>
    <r>
      <rPr>
        <sz val="8"/>
        <rFont val="Arial"/>
        <family val="2"/>
      </rPr>
      <t>FUNDIDO</t>
    </r>
    <r>
      <rPr>
        <sz val="8"/>
        <rFont val="Times New Roman"/>
        <family val="1"/>
      </rPr>
      <t xml:space="preserve"> </t>
    </r>
    <r>
      <rPr>
        <sz val="8"/>
        <rFont val="Arial"/>
        <family val="2"/>
      </rPr>
      <t>DN</t>
    </r>
    <r>
      <rPr>
        <sz val="8"/>
        <rFont val="Times New Roman"/>
        <family val="1"/>
      </rPr>
      <t xml:space="preserve"> </t>
    </r>
    <r>
      <rPr>
        <sz val="8"/>
        <rFont val="Arial"/>
        <family val="2"/>
      </rPr>
      <t>50MM</t>
    </r>
    <r>
      <rPr>
        <sz val="8"/>
        <rFont val="Times New Roman"/>
        <family val="1"/>
      </rPr>
      <t xml:space="preserve"> </t>
    </r>
    <r>
      <rPr>
        <sz val="8"/>
        <rFont val="Arial"/>
        <family val="2"/>
      </rPr>
      <t>(2")</t>
    </r>
    <r>
      <rPr>
        <sz val="8"/>
        <rFont val="Times New Roman"/>
        <family val="1"/>
      </rPr>
      <t xml:space="preserve"> </t>
    </r>
    <r>
      <rPr>
        <sz val="8"/>
        <rFont val="Arial"/>
        <family val="2"/>
      </rPr>
      <t>-</t>
    </r>
    <r>
      <rPr>
        <sz val="8"/>
        <rFont val="Times New Roman"/>
        <family val="1"/>
      </rPr>
      <t xml:space="preserve"> </t>
    </r>
    <r>
      <rPr>
        <sz val="8"/>
        <rFont val="Arial"/>
        <family val="2"/>
      </rPr>
      <t>INCLUSIVE</t>
    </r>
    <r>
      <rPr>
        <sz val="8"/>
        <rFont val="Times New Roman"/>
        <family val="1"/>
      </rPr>
      <t xml:space="preserve"> </t>
    </r>
    <r>
      <rPr>
        <sz val="8"/>
        <rFont val="Arial"/>
        <family val="2"/>
      </rPr>
      <t>CONEXOES</t>
    </r>
    <r>
      <rPr>
        <sz val="8"/>
        <rFont val="Times New Roman"/>
        <family val="1"/>
      </rPr>
      <t xml:space="preserve"> </t>
    </r>
    <r>
      <rPr>
        <sz val="8"/>
        <rFont val="Arial"/>
        <family val="2"/>
      </rPr>
      <t>-</t>
    </r>
    <r>
      <rPr>
        <sz val="8"/>
        <rFont val="Times New Roman"/>
        <family val="1"/>
      </rPr>
      <t xml:space="preserve">  </t>
    </r>
    <r>
      <rPr>
        <sz val="8"/>
        <rFont val="Arial"/>
        <family val="2"/>
      </rPr>
      <t>DESC</t>
    </r>
  </si>
  <si>
    <r>
      <rPr>
        <sz val="8"/>
        <rFont val="Arial"/>
        <family val="2"/>
      </rPr>
      <t>08.09.002</t>
    </r>
  </si>
  <si>
    <r>
      <rPr>
        <sz val="8"/>
        <rFont val="Arial"/>
        <family val="2"/>
      </rPr>
      <t>TUBO</t>
    </r>
    <r>
      <rPr>
        <sz val="8"/>
        <rFont val="Times New Roman"/>
        <family val="1"/>
      </rPr>
      <t xml:space="preserve"> </t>
    </r>
    <r>
      <rPr>
        <sz val="8"/>
        <rFont val="Arial"/>
        <family val="2"/>
      </rPr>
      <t>DE</t>
    </r>
    <r>
      <rPr>
        <sz val="8"/>
        <rFont val="Times New Roman"/>
        <family val="1"/>
      </rPr>
      <t xml:space="preserve"> </t>
    </r>
    <r>
      <rPr>
        <sz val="8"/>
        <rFont val="Arial"/>
        <family val="2"/>
      </rPr>
      <t>FERRO</t>
    </r>
    <r>
      <rPr>
        <sz val="8"/>
        <rFont val="Times New Roman"/>
        <family val="1"/>
      </rPr>
      <t xml:space="preserve"> </t>
    </r>
    <r>
      <rPr>
        <sz val="8"/>
        <rFont val="Arial"/>
        <family val="2"/>
      </rPr>
      <t>FUNDIDO</t>
    </r>
    <r>
      <rPr>
        <sz val="8"/>
        <rFont val="Times New Roman"/>
        <family val="1"/>
      </rPr>
      <t xml:space="preserve"> </t>
    </r>
    <r>
      <rPr>
        <sz val="8"/>
        <rFont val="Arial"/>
        <family val="2"/>
      </rPr>
      <t>DN</t>
    </r>
    <r>
      <rPr>
        <sz val="8"/>
        <rFont val="Times New Roman"/>
        <family val="1"/>
      </rPr>
      <t xml:space="preserve"> </t>
    </r>
    <r>
      <rPr>
        <sz val="8"/>
        <rFont val="Arial"/>
        <family val="2"/>
      </rPr>
      <t>75MM</t>
    </r>
    <r>
      <rPr>
        <sz val="8"/>
        <rFont val="Times New Roman"/>
        <family val="1"/>
      </rPr>
      <t xml:space="preserve"> </t>
    </r>
    <r>
      <rPr>
        <sz val="8"/>
        <rFont val="Arial"/>
        <family val="2"/>
      </rPr>
      <t>(3")</t>
    </r>
    <r>
      <rPr>
        <sz val="8"/>
        <rFont val="Times New Roman"/>
        <family val="1"/>
      </rPr>
      <t xml:space="preserve"> </t>
    </r>
    <r>
      <rPr>
        <sz val="8"/>
        <rFont val="Arial"/>
        <family val="2"/>
      </rPr>
      <t>-</t>
    </r>
    <r>
      <rPr>
        <sz val="8"/>
        <rFont val="Times New Roman"/>
        <family val="1"/>
      </rPr>
      <t xml:space="preserve"> </t>
    </r>
    <r>
      <rPr>
        <sz val="8"/>
        <rFont val="Arial"/>
        <family val="2"/>
      </rPr>
      <t>INCLUSIVE</t>
    </r>
    <r>
      <rPr>
        <sz val="8"/>
        <rFont val="Times New Roman"/>
        <family val="1"/>
      </rPr>
      <t xml:space="preserve"> </t>
    </r>
    <r>
      <rPr>
        <sz val="8"/>
        <rFont val="Arial"/>
        <family val="2"/>
      </rPr>
      <t>CONEXOES</t>
    </r>
    <r>
      <rPr>
        <sz val="8"/>
        <rFont val="Times New Roman"/>
        <family val="1"/>
      </rPr>
      <t xml:space="preserve"> </t>
    </r>
    <r>
      <rPr>
        <sz val="8"/>
        <rFont val="Arial"/>
        <family val="2"/>
      </rPr>
      <t>-</t>
    </r>
    <r>
      <rPr>
        <sz val="8"/>
        <rFont val="Times New Roman"/>
        <family val="1"/>
      </rPr>
      <t xml:space="preserve">  </t>
    </r>
    <r>
      <rPr>
        <sz val="8"/>
        <rFont val="Arial"/>
        <family val="2"/>
      </rPr>
      <t>DESC</t>
    </r>
  </si>
  <si>
    <r>
      <rPr>
        <sz val="8"/>
        <rFont val="Arial"/>
        <family val="2"/>
      </rPr>
      <t>08.09.003</t>
    </r>
  </si>
  <si>
    <r>
      <rPr>
        <sz val="8"/>
        <rFont val="Arial"/>
        <family val="2"/>
      </rPr>
      <t>TUBO</t>
    </r>
    <r>
      <rPr>
        <sz val="8"/>
        <rFont val="Times New Roman"/>
        <family val="1"/>
      </rPr>
      <t xml:space="preserve"> </t>
    </r>
    <r>
      <rPr>
        <sz val="8"/>
        <rFont val="Arial"/>
        <family val="2"/>
      </rPr>
      <t>DE</t>
    </r>
    <r>
      <rPr>
        <sz val="8"/>
        <rFont val="Times New Roman"/>
        <family val="1"/>
      </rPr>
      <t xml:space="preserve"> </t>
    </r>
    <r>
      <rPr>
        <sz val="8"/>
        <rFont val="Arial"/>
        <family val="2"/>
      </rPr>
      <t>FERRO</t>
    </r>
    <r>
      <rPr>
        <sz val="8"/>
        <rFont val="Times New Roman"/>
        <family val="1"/>
      </rPr>
      <t xml:space="preserve"> </t>
    </r>
    <r>
      <rPr>
        <sz val="8"/>
        <rFont val="Arial"/>
        <family val="2"/>
      </rPr>
      <t>FUNDIDO</t>
    </r>
    <r>
      <rPr>
        <sz val="8"/>
        <rFont val="Times New Roman"/>
        <family val="1"/>
      </rPr>
      <t xml:space="preserve"> </t>
    </r>
    <r>
      <rPr>
        <sz val="8"/>
        <rFont val="Arial"/>
        <family val="2"/>
      </rPr>
      <t>DN</t>
    </r>
    <r>
      <rPr>
        <sz val="8"/>
        <rFont val="Times New Roman"/>
        <family val="1"/>
      </rPr>
      <t xml:space="preserve"> </t>
    </r>
    <r>
      <rPr>
        <sz val="8"/>
        <rFont val="Arial"/>
        <family val="2"/>
      </rPr>
      <t>100MM</t>
    </r>
    <r>
      <rPr>
        <sz val="8"/>
        <rFont val="Times New Roman"/>
        <family val="1"/>
      </rPr>
      <t xml:space="preserve"> </t>
    </r>
    <r>
      <rPr>
        <sz val="8"/>
        <rFont val="Arial"/>
        <family val="2"/>
      </rPr>
      <t>(4")</t>
    </r>
    <r>
      <rPr>
        <sz val="8"/>
        <rFont val="Times New Roman"/>
        <family val="1"/>
      </rPr>
      <t xml:space="preserve"> </t>
    </r>
    <r>
      <rPr>
        <sz val="8"/>
        <rFont val="Arial"/>
        <family val="2"/>
      </rPr>
      <t>-</t>
    </r>
    <r>
      <rPr>
        <sz val="8"/>
        <rFont val="Times New Roman"/>
        <family val="1"/>
      </rPr>
      <t xml:space="preserve"> </t>
    </r>
    <r>
      <rPr>
        <sz val="8"/>
        <rFont val="Arial"/>
        <family val="2"/>
      </rPr>
      <t>INCLUSIVE</t>
    </r>
    <r>
      <rPr>
        <sz val="8"/>
        <rFont val="Times New Roman"/>
        <family val="1"/>
      </rPr>
      <t xml:space="preserve"> </t>
    </r>
    <r>
      <rPr>
        <sz val="8"/>
        <rFont val="Arial"/>
        <family val="2"/>
      </rPr>
      <t>CONEXOES</t>
    </r>
    <r>
      <rPr>
        <sz val="8"/>
        <rFont val="Times New Roman"/>
        <family val="1"/>
      </rPr>
      <t xml:space="preserve"> </t>
    </r>
    <r>
      <rPr>
        <sz val="8"/>
        <rFont val="Arial"/>
        <family val="2"/>
      </rPr>
      <t>-</t>
    </r>
    <r>
      <rPr>
        <sz val="8"/>
        <rFont val="Times New Roman"/>
        <family val="1"/>
      </rPr>
      <t xml:space="preserve">  </t>
    </r>
    <r>
      <rPr>
        <sz val="8"/>
        <rFont val="Arial"/>
        <family val="2"/>
      </rPr>
      <t>DESC</t>
    </r>
  </si>
  <si>
    <r>
      <rPr>
        <sz val="8"/>
        <rFont val="Arial"/>
        <family val="2"/>
      </rPr>
      <t>08.09.015</t>
    </r>
  </si>
  <si>
    <r>
      <rPr>
        <sz val="8"/>
        <rFont val="Arial"/>
        <family val="2"/>
      </rPr>
      <t>TUBO</t>
    </r>
    <r>
      <rPr>
        <sz val="8"/>
        <rFont val="Times New Roman"/>
        <family val="1"/>
      </rPr>
      <t xml:space="preserve"> </t>
    </r>
    <r>
      <rPr>
        <sz val="8"/>
        <rFont val="Arial"/>
        <family val="2"/>
      </rPr>
      <t>PVC</t>
    </r>
    <r>
      <rPr>
        <sz val="8"/>
        <rFont val="Times New Roman"/>
        <family val="1"/>
      </rPr>
      <t xml:space="preserve"> </t>
    </r>
    <r>
      <rPr>
        <sz val="8"/>
        <rFont val="Arial"/>
        <family val="2"/>
      </rPr>
      <t>NORMAL</t>
    </r>
    <r>
      <rPr>
        <sz val="8"/>
        <rFont val="Times New Roman"/>
        <family val="1"/>
      </rPr>
      <t xml:space="preserve"> </t>
    </r>
    <r>
      <rPr>
        <sz val="8"/>
        <rFont val="Arial"/>
        <family val="2"/>
      </rPr>
      <t>"SN"</t>
    </r>
    <r>
      <rPr>
        <sz val="8"/>
        <rFont val="Times New Roman"/>
        <family val="1"/>
      </rPr>
      <t xml:space="preserve"> </t>
    </r>
    <r>
      <rPr>
        <sz val="8"/>
        <rFont val="Arial"/>
        <family val="2"/>
      </rPr>
      <t>JUNTA</t>
    </r>
    <r>
      <rPr>
        <sz val="8"/>
        <rFont val="Times New Roman"/>
        <family val="1"/>
      </rPr>
      <t xml:space="preserve"> </t>
    </r>
    <r>
      <rPr>
        <sz val="8"/>
        <rFont val="Arial"/>
        <family val="2"/>
      </rPr>
      <t>SOLDÁVEL/ELÁSTICA</t>
    </r>
    <r>
      <rPr>
        <sz val="8"/>
        <rFont val="Times New Roman"/>
        <family val="1"/>
      </rPr>
      <t xml:space="preserve"> </t>
    </r>
    <r>
      <rPr>
        <sz val="8"/>
        <rFont val="Arial"/>
        <family val="2"/>
      </rPr>
      <t>DN</t>
    </r>
    <r>
      <rPr>
        <sz val="8"/>
        <rFont val="Times New Roman"/>
        <family val="1"/>
      </rPr>
      <t xml:space="preserve"> </t>
    </r>
    <r>
      <rPr>
        <sz val="8"/>
        <rFont val="Arial"/>
        <family val="2"/>
      </rPr>
      <t>40</t>
    </r>
    <r>
      <rPr>
        <sz val="8"/>
        <rFont val="Times New Roman"/>
        <family val="1"/>
      </rPr>
      <t xml:space="preserve"> </t>
    </r>
    <r>
      <rPr>
        <sz val="8"/>
        <rFont val="Arial"/>
        <family val="2"/>
      </rPr>
      <t>INCL</t>
    </r>
    <r>
      <rPr>
        <sz val="8"/>
        <rFont val="Times New Roman"/>
        <family val="1"/>
      </rPr>
      <t xml:space="preserve"> </t>
    </r>
    <r>
      <rPr>
        <sz val="8"/>
        <rFont val="Arial"/>
        <family val="2"/>
      </rPr>
      <t>CONEXÕES</t>
    </r>
  </si>
  <si>
    <r>
      <rPr>
        <sz val="8"/>
        <rFont val="Arial"/>
        <family val="2"/>
      </rPr>
      <t>08.09.016</t>
    </r>
  </si>
  <si>
    <r>
      <rPr>
        <sz val="8"/>
        <rFont val="Arial"/>
        <family val="2"/>
      </rPr>
      <t>TUBO</t>
    </r>
    <r>
      <rPr>
        <sz val="8"/>
        <rFont val="Times New Roman"/>
        <family val="1"/>
      </rPr>
      <t xml:space="preserve"> </t>
    </r>
    <r>
      <rPr>
        <sz val="8"/>
        <rFont val="Arial"/>
        <family val="2"/>
      </rPr>
      <t>PVC</t>
    </r>
    <r>
      <rPr>
        <sz val="8"/>
        <rFont val="Times New Roman"/>
        <family val="1"/>
      </rPr>
      <t xml:space="preserve"> </t>
    </r>
    <r>
      <rPr>
        <sz val="8"/>
        <rFont val="Arial"/>
        <family val="2"/>
      </rPr>
      <t>NORMAL</t>
    </r>
    <r>
      <rPr>
        <sz val="8"/>
        <rFont val="Times New Roman"/>
        <family val="1"/>
      </rPr>
      <t xml:space="preserve"> </t>
    </r>
    <r>
      <rPr>
        <sz val="8"/>
        <rFont val="Arial"/>
        <family val="2"/>
      </rPr>
      <t>"SN"</t>
    </r>
    <r>
      <rPr>
        <sz val="8"/>
        <rFont val="Times New Roman"/>
        <family val="1"/>
      </rPr>
      <t xml:space="preserve"> </t>
    </r>
    <r>
      <rPr>
        <sz val="8"/>
        <rFont val="Arial"/>
        <family val="2"/>
      </rPr>
      <t>JUNTA</t>
    </r>
    <r>
      <rPr>
        <sz val="8"/>
        <rFont val="Times New Roman"/>
        <family val="1"/>
      </rPr>
      <t xml:space="preserve"> </t>
    </r>
    <r>
      <rPr>
        <sz val="8"/>
        <rFont val="Arial"/>
        <family val="2"/>
      </rPr>
      <t>ELÁSTICA</t>
    </r>
    <r>
      <rPr>
        <sz val="8"/>
        <rFont val="Times New Roman"/>
        <family val="1"/>
      </rPr>
      <t xml:space="preserve"> </t>
    </r>
    <r>
      <rPr>
        <sz val="8"/>
        <rFont val="Arial"/>
        <family val="2"/>
      </rPr>
      <t>DN</t>
    </r>
    <r>
      <rPr>
        <sz val="8"/>
        <rFont val="Times New Roman"/>
        <family val="1"/>
      </rPr>
      <t xml:space="preserve"> </t>
    </r>
    <r>
      <rPr>
        <sz val="8"/>
        <rFont val="Arial"/>
        <family val="2"/>
      </rPr>
      <t>50</t>
    </r>
    <r>
      <rPr>
        <sz val="8"/>
        <rFont val="Times New Roman"/>
        <family val="1"/>
      </rPr>
      <t xml:space="preserve"> </t>
    </r>
    <r>
      <rPr>
        <sz val="8"/>
        <rFont val="Arial"/>
        <family val="2"/>
      </rPr>
      <t>INCL</t>
    </r>
    <r>
      <rPr>
        <sz val="8"/>
        <rFont val="Times New Roman"/>
        <family val="1"/>
      </rPr>
      <t xml:space="preserve"> </t>
    </r>
    <r>
      <rPr>
        <sz val="8"/>
        <rFont val="Arial"/>
        <family val="2"/>
      </rPr>
      <t>CONEXÕES</t>
    </r>
  </si>
  <si>
    <r>
      <rPr>
        <sz val="8"/>
        <rFont val="Arial"/>
        <family val="2"/>
      </rPr>
      <t>08.09.017</t>
    </r>
  </si>
  <si>
    <r>
      <rPr>
        <sz val="8"/>
        <rFont val="Arial"/>
        <family val="2"/>
      </rPr>
      <t>TUBO</t>
    </r>
    <r>
      <rPr>
        <sz val="8"/>
        <rFont val="Times New Roman"/>
        <family val="1"/>
      </rPr>
      <t xml:space="preserve"> </t>
    </r>
    <r>
      <rPr>
        <sz val="8"/>
        <rFont val="Arial"/>
        <family val="2"/>
      </rPr>
      <t>PVC</t>
    </r>
    <r>
      <rPr>
        <sz val="8"/>
        <rFont val="Times New Roman"/>
        <family val="1"/>
      </rPr>
      <t xml:space="preserve"> </t>
    </r>
    <r>
      <rPr>
        <sz val="8"/>
        <rFont val="Arial"/>
        <family val="2"/>
      </rPr>
      <t>NORMAL</t>
    </r>
    <r>
      <rPr>
        <sz val="8"/>
        <rFont val="Times New Roman"/>
        <family val="1"/>
      </rPr>
      <t xml:space="preserve"> </t>
    </r>
    <r>
      <rPr>
        <sz val="8"/>
        <rFont val="Arial"/>
        <family val="2"/>
      </rPr>
      <t>"SN"</t>
    </r>
    <r>
      <rPr>
        <sz val="8"/>
        <rFont val="Times New Roman"/>
        <family val="1"/>
      </rPr>
      <t xml:space="preserve"> </t>
    </r>
    <r>
      <rPr>
        <sz val="8"/>
        <rFont val="Arial"/>
        <family val="2"/>
      </rPr>
      <t>JUNTA</t>
    </r>
    <r>
      <rPr>
        <sz val="8"/>
        <rFont val="Times New Roman"/>
        <family val="1"/>
      </rPr>
      <t xml:space="preserve"> </t>
    </r>
    <r>
      <rPr>
        <sz val="8"/>
        <rFont val="Arial"/>
        <family val="2"/>
      </rPr>
      <t>ELÁSTICA</t>
    </r>
    <r>
      <rPr>
        <sz val="8"/>
        <rFont val="Times New Roman"/>
        <family val="1"/>
      </rPr>
      <t xml:space="preserve"> </t>
    </r>
    <r>
      <rPr>
        <sz val="8"/>
        <rFont val="Arial"/>
        <family val="2"/>
      </rPr>
      <t>DN</t>
    </r>
    <r>
      <rPr>
        <sz val="8"/>
        <rFont val="Times New Roman"/>
        <family val="1"/>
      </rPr>
      <t xml:space="preserve"> </t>
    </r>
    <r>
      <rPr>
        <sz val="8"/>
        <rFont val="Arial"/>
        <family val="2"/>
      </rPr>
      <t>75</t>
    </r>
    <r>
      <rPr>
        <sz val="8"/>
        <rFont val="Times New Roman"/>
        <family val="1"/>
      </rPr>
      <t xml:space="preserve"> </t>
    </r>
    <r>
      <rPr>
        <sz val="8"/>
        <rFont val="Arial"/>
        <family val="2"/>
      </rPr>
      <t>INCL</t>
    </r>
    <r>
      <rPr>
        <sz val="8"/>
        <rFont val="Times New Roman"/>
        <family val="1"/>
      </rPr>
      <t xml:space="preserve"> </t>
    </r>
    <r>
      <rPr>
        <sz val="8"/>
        <rFont val="Arial"/>
        <family val="2"/>
      </rPr>
      <t>CONEXÕES</t>
    </r>
  </si>
  <si>
    <r>
      <rPr>
        <sz val="8"/>
        <rFont val="Arial"/>
        <family val="2"/>
      </rPr>
      <t>08.09.018</t>
    </r>
  </si>
  <si>
    <r>
      <rPr>
        <sz val="8"/>
        <rFont val="Arial"/>
        <family val="2"/>
      </rPr>
      <t>TUBO</t>
    </r>
    <r>
      <rPr>
        <sz val="8"/>
        <rFont val="Times New Roman"/>
        <family val="1"/>
      </rPr>
      <t xml:space="preserve"> </t>
    </r>
    <r>
      <rPr>
        <sz val="8"/>
        <rFont val="Arial"/>
        <family val="2"/>
      </rPr>
      <t>PVC</t>
    </r>
    <r>
      <rPr>
        <sz val="8"/>
        <rFont val="Times New Roman"/>
        <family val="1"/>
      </rPr>
      <t xml:space="preserve"> </t>
    </r>
    <r>
      <rPr>
        <sz val="8"/>
        <rFont val="Arial"/>
        <family val="2"/>
      </rPr>
      <t>NORMAL</t>
    </r>
    <r>
      <rPr>
        <sz val="8"/>
        <rFont val="Times New Roman"/>
        <family val="1"/>
      </rPr>
      <t xml:space="preserve"> </t>
    </r>
    <r>
      <rPr>
        <sz val="8"/>
        <rFont val="Arial"/>
        <family val="2"/>
      </rPr>
      <t>"SN"</t>
    </r>
    <r>
      <rPr>
        <sz val="8"/>
        <rFont val="Times New Roman"/>
        <family val="1"/>
      </rPr>
      <t xml:space="preserve"> </t>
    </r>
    <r>
      <rPr>
        <sz val="8"/>
        <rFont val="Arial"/>
        <family val="2"/>
      </rPr>
      <t>JUNTA</t>
    </r>
    <r>
      <rPr>
        <sz val="8"/>
        <rFont val="Times New Roman"/>
        <family val="1"/>
      </rPr>
      <t xml:space="preserve"> </t>
    </r>
    <r>
      <rPr>
        <sz val="8"/>
        <rFont val="Arial"/>
        <family val="2"/>
      </rPr>
      <t>ELÁSTICA</t>
    </r>
    <r>
      <rPr>
        <sz val="8"/>
        <rFont val="Times New Roman"/>
        <family val="1"/>
      </rPr>
      <t xml:space="preserve"> </t>
    </r>
    <r>
      <rPr>
        <sz val="8"/>
        <rFont val="Arial"/>
        <family val="2"/>
      </rPr>
      <t>DN</t>
    </r>
    <r>
      <rPr>
        <sz val="8"/>
        <rFont val="Times New Roman"/>
        <family val="1"/>
      </rPr>
      <t xml:space="preserve"> </t>
    </r>
    <r>
      <rPr>
        <sz val="8"/>
        <rFont val="Arial"/>
        <family val="2"/>
      </rPr>
      <t>100</t>
    </r>
    <r>
      <rPr>
        <sz val="8"/>
        <rFont val="Times New Roman"/>
        <family val="1"/>
      </rPr>
      <t xml:space="preserve"> </t>
    </r>
    <r>
      <rPr>
        <sz val="8"/>
        <rFont val="Arial"/>
        <family val="2"/>
      </rPr>
      <t>INCL</t>
    </r>
    <r>
      <rPr>
        <sz val="8"/>
        <rFont val="Times New Roman"/>
        <family val="1"/>
      </rPr>
      <t xml:space="preserve"> </t>
    </r>
    <r>
      <rPr>
        <sz val="8"/>
        <rFont val="Arial"/>
        <family val="2"/>
      </rPr>
      <t>CONEXÕES</t>
    </r>
  </si>
  <si>
    <r>
      <rPr>
        <sz val="8"/>
        <rFont val="Arial"/>
        <family val="2"/>
      </rPr>
      <t>08.09.019</t>
    </r>
  </si>
  <si>
    <r>
      <rPr>
        <sz val="8"/>
        <rFont val="Arial"/>
        <family val="2"/>
      </rPr>
      <t>TUBO</t>
    </r>
    <r>
      <rPr>
        <sz val="8"/>
        <rFont val="Times New Roman"/>
        <family val="1"/>
      </rPr>
      <t xml:space="preserve"> </t>
    </r>
    <r>
      <rPr>
        <sz val="8"/>
        <rFont val="Arial"/>
        <family val="2"/>
      </rPr>
      <t>PVC</t>
    </r>
    <r>
      <rPr>
        <sz val="8"/>
        <rFont val="Times New Roman"/>
        <family val="1"/>
      </rPr>
      <t xml:space="preserve"> </t>
    </r>
    <r>
      <rPr>
        <sz val="8"/>
        <rFont val="Arial"/>
        <family val="2"/>
      </rPr>
      <t>NORMAL</t>
    </r>
    <r>
      <rPr>
        <sz val="8"/>
        <rFont val="Times New Roman"/>
        <family val="1"/>
      </rPr>
      <t xml:space="preserve"> </t>
    </r>
    <r>
      <rPr>
        <sz val="8"/>
        <rFont val="Arial"/>
        <family val="2"/>
      </rPr>
      <t>"SN"</t>
    </r>
    <r>
      <rPr>
        <sz val="8"/>
        <rFont val="Times New Roman"/>
        <family val="1"/>
      </rPr>
      <t xml:space="preserve"> </t>
    </r>
    <r>
      <rPr>
        <sz val="8"/>
        <rFont val="Arial"/>
        <family val="2"/>
      </rPr>
      <t>JUNTA</t>
    </r>
    <r>
      <rPr>
        <sz val="8"/>
        <rFont val="Times New Roman"/>
        <family val="1"/>
      </rPr>
      <t xml:space="preserve"> </t>
    </r>
    <r>
      <rPr>
        <sz val="8"/>
        <rFont val="Arial"/>
        <family val="2"/>
      </rPr>
      <t>ELÁSTICA</t>
    </r>
    <r>
      <rPr>
        <sz val="8"/>
        <rFont val="Times New Roman"/>
        <family val="1"/>
      </rPr>
      <t xml:space="preserve"> </t>
    </r>
    <r>
      <rPr>
        <sz val="8"/>
        <rFont val="Arial"/>
        <family val="2"/>
      </rPr>
      <t>DN</t>
    </r>
    <r>
      <rPr>
        <sz val="8"/>
        <rFont val="Times New Roman"/>
        <family val="1"/>
      </rPr>
      <t xml:space="preserve"> </t>
    </r>
    <r>
      <rPr>
        <sz val="8"/>
        <rFont val="Arial"/>
        <family val="2"/>
      </rPr>
      <t>150</t>
    </r>
    <r>
      <rPr>
        <sz val="8"/>
        <rFont val="Times New Roman"/>
        <family val="1"/>
      </rPr>
      <t xml:space="preserve"> </t>
    </r>
    <r>
      <rPr>
        <sz val="8"/>
        <rFont val="Arial"/>
        <family val="2"/>
      </rPr>
      <t>INCL</t>
    </r>
    <r>
      <rPr>
        <sz val="8"/>
        <rFont val="Times New Roman"/>
        <family val="1"/>
      </rPr>
      <t xml:space="preserve"> </t>
    </r>
    <r>
      <rPr>
        <sz val="8"/>
        <rFont val="Arial"/>
        <family val="2"/>
      </rPr>
      <t>CONEXÕES</t>
    </r>
  </si>
  <si>
    <r>
      <rPr>
        <sz val="8"/>
        <rFont val="Arial"/>
        <family val="2"/>
      </rPr>
      <t>08.09.030</t>
    </r>
  </si>
  <si>
    <r>
      <rPr>
        <sz val="8"/>
        <rFont val="Arial"/>
        <family val="2"/>
      </rPr>
      <t>TUBO</t>
    </r>
    <r>
      <rPr>
        <sz val="8"/>
        <rFont val="Times New Roman"/>
        <family val="1"/>
      </rPr>
      <t xml:space="preserve"> </t>
    </r>
    <r>
      <rPr>
        <sz val="8"/>
        <rFont val="Arial"/>
        <family val="2"/>
      </rPr>
      <t>DE</t>
    </r>
    <r>
      <rPr>
        <sz val="8"/>
        <rFont val="Times New Roman"/>
        <family val="1"/>
      </rPr>
      <t xml:space="preserve"> </t>
    </r>
    <r>
      <rPr>
        <sz val="8"/>
        <rFont val="Arial"/>
        <family val="2"/>
      </rPr>
      <t>ACO</t>
    </r>
    <r>
      <rPr>
        <sz val="8"/>
        <rFont val="Times New Roman"/>
        <family val="1"/>
      </rPr>
      <t xml:space="preserve"> </t>
    </r>
    <r>
      <rPr>
        <sz val="8"/>
        <rFont val="Arial"/>
        <family val="2"/>
      </rPr>
      <t>GALVANIZADO</t>
    </r>
    <r>
      <rPr>
        <sz val="8"/>
        <rFont val="Times New Roman"/>
        <family val="1"/>
      </rPr>
      <t xml:space="preserve"> </t>
    </r>
    <r>
      <rPr>
        <sz val="8"/>
        <rFont val="Arial"/>
        <family val="2"/>
      </rPr>
      <t>DN</t>
    </r>
    <r>
      <rPr>
        <sz val="8"/>
        <rFont val="Times New Roman"/>
        <family val="1"/>
      </rPr>
      <t xml:space="preserve"> </t>
    </r>
    <r>
      <rPr>
        <sz val="8"/>
        <rFont val="Arial"/>
        <family val="2"/>
      </rPr>
      <t>40MM</t>
    </r>
    <r>
      <rPr>
        <sz val="8"/>
        <rFont val="Times New Roman"/>
        <family val="1"/>
      </rPr>
      <t xml:space="preserve"> </t>
    </r>
    <r>
      <rPr>
        <sz val="8"/>
        <rFont val="Arial"/>
        <family val="2"/>
      </rPr>
      <t>(1.1/2")</t>
    </r>
    <r>
      <rPr>
        <sz val="8"/>
        <rFont val="Times New Roman"/>
        <family val="1"/>
      </rPr>
      <t xml:space="preserve"> </t>
    </r>
    <r>
      <rPr>
        <sz val="8"/>
        <rFont val="Arial"/>
        <family val="2"/>
      </rPr>
      <t>-</t>
    </r>
    <r>
      <rPr>
        <sz val="8"/>
        <rFont val="Times New Roman"/>
        <family val="1"/>
      </rPr>
      <t xml:space="preserve"> </t>
    </r>
    <r>
      <rPr>
        <sz val="8"/>
        <rFont val="Arial"/>
        <family val="2"/>
      </rPr>
      <t>INCLUSIVE</t>
    </r>
    <r>
      <rPr>
        <sz val="8"/>
        <rFont val="Times New Roman"/>
        <family val="1"/>
      </rPr>
      <t xml:space="preserve"> </t>
    </r>
    <r>
      <rPr>
        <sz val="8"/>
        <rFont val="Arial"/>
        <family val="2"/>
      </rPr>
      <t>CONEXOES</t>
    </r>
  </si>
  <si>
    <r>
      <rPr>
        <sz val="8"/>
        <rFont val="Arial"/>
        <family val="2"/>
      </rPr>
      <t>08.09.060</t>
    </r>
  </si>
  <si>
    <r>
      <rPr>
        <sz val="8"/>
        <rFont val="Arial"/>
        <family val="2"/>
      </rPr>
      <t>TUBO</t>
    </r>
    <r>
      <rPr>
        <sz val="8"/>
        <rFont val="Times New Roman"/>
        <family val="1"/>
      </rPr>
      <t xml:space="preserve"> </t>
    </r>
    <r>
      <rPr>
        <sz val="8"/>
        <rFont val="Arial"/>
        <family val="2"/>
      </rPr>
      <t>PVC</t>
    </r>
    <r>
      <rPr>
        <sz val="8"/>
        <rFont val="Times New Roman"/>
        <family val="1"/>
      </rPr>
      <t xml:space="preserve"> </t>
    </r>
    <r>
      <rPr>
        <sz val="8"/>
        <rFont val="Arial"/>
        <family val="2"/>
      </rPr>
      <t>REFORÇADO</t>
    </r>
    <r>
      <rPr>
        <sz val="8"/>
        <rFont val="Times New Roman"/>
        <family val="1"/>
      </rPr>
      <t xml:space="preserve"> </t>
    </r>
    <r>
      <rPr>
        <sz val="8"/>
        <rFont val="Arial"/>
        <family val="2"/>
      </rPr>
      <t>"SR"</t>
    </r>
    <r>
      <rPr>
        <sz val="8"/>
        <rFont val="Times New Roman"/>
        <family val="1"/>
      </rPr>
      <t xml:space="preserve"> </t>
    </r>
    <r>
      <rPr>
        <sz val="8"/>
        <rFont val="Arial"/>
        <family val="2"/>
      </rPr>
      <t>JUNTA</t>
    </r>
    <r>
      <rPr>
        <sz val="8"/>
        <rFont val="Times New Roman"/>
        <family val="1"/>
      </rPr>
      <t xml:space="preserve"> </t>
    </r>
    <r>
      <rPr>
        <sz val="8"/>
        <rFont val="Arial"/>
        <family val="2"/>
      </rPr>
      <t>ELÁSTICA</t>
    </r>
    <r>
      <rPr>
        <sz val="8"/>
        <rFont val="Times New Roman"/>
        <family val="1"/>
      </rPr>
      <t xml:space="preserve"> </t>
    </r>
    <r>
      <rPr>
        <sz val="8"/>
        <rFont val="Arial"/>
        <family val="2"/>
      </rPr>
      <t>DN</t>
    </r>
    <r>
      <rPr>
        <sz val="8"/>
        <rFont val="Times New Roman"/>
        <family val="1"/>
      </rPr>
      <t xml:space="preserve"> </t>
    </r>
    <r>
      <rPr>
        <sz val="8"/>
        <rFont val="Arial"/>
        <family val="2"/>
      </rPr>
      <t>40</t>
    </r>
    <r>
      <rPr>
        <sz val="8"/>
        <rFont val="Times New Roman"/>
        <family val="1"/>
      </rPr>
      <t xml:space="preserve"> </t>
    </r>
    <r>
      <rPr>
        <sz val="8"/>
        <rFont val="Arial"/>
        <family val="2"/>
      </rPr>
      <t>INCL</t>
    </r>
    <r>
      <rPr>
        <sz val="8"/>
        <rFont val="Times New Roman"/>
        <family val="1"/>
      </rPr>
      <t xml:space="preserve"> </t>
    </r>
    <r>
      <rPr>
        <sz val="8"/>
        <rFont val="Arial"/>
        <family val="2"/>
      </rPr>
      <t>CONEXÕES</t>
    </r>
  </si>
  <si>
    <r>
      <rPr>
        <sz val="8"/>
        <rFont val="Arial"/>
        <family val="2"/>
      </rPr>
      <t>08.09.061</t>
    </r>
  </si>
  <si>
    <r>
      <rPr>
        <sz val="8"/>
        <rFont val="Arial"/>
        <family val="2"/>
      </rPr>
      <t>TUBO</t>
    </r>
    <r>
      <rPr>
        <sz val="8"/>
        <rFont val="Times New Roman"/>
        <family val="1"/>
      </rPr>
      <t xml:space="preserve"> </t>
    </r>
    <r>
      <rPr>
        <sz val="8"/>
        <rFont val="Arial"/>
        <family val="2"/>
      </rPr>
      <t>PVC</t>
    </r>
    <r>
      <rPr>
        <sz val="8"/>
        <rFont val="Times New Roman"/>
        <family val="1"/>
      </rPr>
      <t xml:space="preserve"> </t>
    </r>
    <r>
      <rPr>
        <sz val="8"/>
        <rFont val="Arial"/>
        <family val="2"/>
      </rPr>
      <t>REFORÇADO</t>
    </r>
    <r>
      <rPr>
        <sz val="8"/>
        <rFont val="Times New Roman"/>
        <family val="1"/>
      </rPr>
      <t xml:space="preserve"> </t>
    </r>
    <r>
      <rPr>
        <sz val="8"/>
        <rFont val="Arial"/>
        <family val="2"/>
      </rPr>
      <t>"SR"</t>
    </r>
    <r>
      <rPr>
        <sz val="8"/>
        <rFont val="Times New Roman"/>
        <family val="1"/>
      </rPr>
      <t xml:space="preserve"> </t>
    </r>
    <r>
      <rPr>
        <sz val="8"/>
        <rFont val="Arial"/>
        <family val="2"/>
      </rPr>
      <t>JUNTA</t>
    </r>
    <r>
      <rPr>
        <sz val="8"/>
        <rFont val="Times New Roman"/>
        <family val="1"/>
      </rPr>
      <t xml:space="preserve"> </t>
    </r>
    <r>
      <rPr>
        <sz val="8"/>
        <rFont val="Arial"/>
        <family val="2"/>
      </rPr>
      <t>ELÁSTICA</t>
    </r>
    <r>
      <rPr>
        <sz val="8"/>
        <rFont val="Times New Roman"/>
        <family val="1"/>
      </rPr>
      <t xml:space="preserve"> </t>
    </r>
    <r>
      <rPr>
        <sz val="8"/>
        <rFont val="Arial"/>
        <family val="2"/>
      </rPr>
      <t>DN</t>
    </r>
    <r>
      <rPr>
        <sz val="8"/>
        <rFont val="Times New Roman"/>
        <family val="1"/>
      </rPr>
      <t xml:space="preserve"> </t>
    </r>
    <r>
      <rPr>
        <sz val="8"/>
        <rFont val="Arial"/>
        <family val="2"/>
      </rPr>
      <t>50</t>
    </r>
    <r>
      <rPr>
        <sz val="8"/>
        <rFont val="Times New Roman"/>
        <family val="1"/>
      </rPr>
      <t xml:space="preserve"> </t>
    </r>
    <r>
      <rPr>
        <sz val="8"/>
        <rFont val="Arial"/>
        <family val="2"/>
      </rPr>
      <t>INCL</t>
    </r>
    <r>
      <rPr>
        <sz val="8"/>
        <rFont val="Times New Roman"/>
        <family val="1"/>
      </rPr>
      <t xml:space="preserve"> </t>
    </r>
    <r>
      <rPr>
        <sz val="8"/>
        <rFont val="Arial"/>
        <family val="2"/>
      </rPr>
      <t>CONEXÕES</t>
    </r>
  </si>
  <si>
    <r>
      <rPr>
        <sz val="8"/>
        <rFont val="Arial"/>
        <family val="2"/>
      </rPr>
      <t>08.09.062</t>
    </r>
  </si>
  <si>
    <r>
      <rPr>
        <sz val="8"/>
        <rFont val="Arial"/>
        <family val="2"/>
      </rPr>
      <t>TUBO</t>
    </r>
    <r>
      <rPr>
        <sz val="8"/>
        <rFont val="Times New Roman"/>
        <family val="1"/>
      </rPr>
      <t xml:space="preserve"> </t>
    </r>
    <r>
      <rPr>
        <sz val="8"/>
        <rFont val="Arial"/>
        <family val="2"/>
      </rPr>
      <t>PVC</t>
    </r>
    <r>
      <rPr>
        <sz val="8"/>
        <rFont val="Times New Roman"/>
        <family val="1"/>
      </rPr>
      <t xml:space="preserve"> </t>
    </r>
    <r>
      <rPr>
        <sz val="8"/>
        <rFont val="Arial"/>
        <family val="2"/>
      </rPr>
      <t>REFORÇADO</t>
    </r>
    <r>
      <rPr>
        <sz val="8"/>
        <rFont val="Times New Roman"/>
        <family val="1"/>
      </rPr>
      <t xml:space="preserve"> </t>
    </r>
    <r>
      <rPr>
        <sz val="8"/>
        <rFont val="Arial"/>
        <family val="2"/>
      </rPr>
      <t>"SR"</t>
    </r>
    <r>
      <rPr>
        <sz val="8"/>
        <rFont val="Times New Roman"/>
        <family val="1"/>
      </rPr>
      <t xml:space="preserve"> </t>
    </r>
    <r>
      <rPr>
        <sz val="8"/>
        <rFont val="Arial"/>
        <family val="2"/>
      </rPr>
      <t>JUNTA</t>
    </r>
    <r>
      <rPr>
        <sz val="8"/>
        <rFont val="Times New Roman"/>
        <family val="1"/>
      </rPr>
      <t xml:space="preserve"> </t>
    </r>
    <r>
      <rPr>
        <sz val="8"/>
        <rFont val="Arial"/>
        <family val="2"/>
      </rPr>
      <t>ELÁSTICA</t>
    </r>
    <r>
      <rPr>
        <sz val="8"/>
        <rFont val="Times New Roman"/>
        <family val="1"/>
      </rPr>
      <t xml:space="preserve"> </t>
    </r>
    <r>
      <rPr>
        <sz val="8"/>
        <rFont val="Arial"/>
        <family val="2"/>
      </rPr>
      <t>DN</t>
    </r>
    <r>
      <rPr>
        <sz val="8"/>
        <rFont val="Times New Roman"/>
        <family val="1"/>
      </rPr>
      <t xml:space="preserve"> </t>
    </r>
    <r>
      <rPr>
        <sz val="8"/>
        <rFont val="Arial"/>
        <family val="2"/>
      </rPr>
      <t>75</t>
    </r>
    <r>
      <rPr>
        <sz val="8"/>
        <rFont val="Times New Roman"/>
        <family val="1"/>
      </rPr>
      <t xml:space="preserve"> </t>
    </r>
    <r>
      <rPr>
        <sz val="8"/>
        <rFont val="Arial"/>
        <family val="2"/>
      </rPr>
      <t>INCL</t>
    </r>
    <r>
      <rPr>
        <sz val="8"/>
        <rFont val="Times New Roman"/>
        <family val="1"/>
      </rPr>
      <t xml:space="preserve"> </t>
    </r>
    <r>
      <rPr>
        <sz val="8"/>
        <rFont val="Arial"/>
        <family val="2"/>
      </rPr>
      <t>CONEXÕES</t>
    </r>
  </si>
  <si>
    <r>
      <rPr>
        <sz val="8"/>
        <rFont val="Arial"/>
        <family val="2"/>
      </rPr>
      <t>08.09.063</t>
    </r>
  </si>
  <si>
    <r>
      <rPr>
        <sz val="8"/>
        <rFont val="Arial"/>
        <family val="2"/>
      </rPr>
      <t>TUBO</t>
    </r>
    <r>
      <rPr>
        <sz val="8"/>
        <rFont val="Times New Roman"/>
        <family val="1"/>
      </rPr>
      <t xml:space="preserve"> </t>
    </r>
    <r>
      <rPr>
        <sz val="8"/>
        <rFont val="Arial"/>
        <family val="2"/>
      </rPr>
      <t>PVC</t>
    </r>
    <r>
      <rPr>
        <sz val="8"/>
        <rFont val="Times New Roman"/>
        <family val="1"/>
      </rPr>
      <t xml:space="preserve"> </t>
    </r>
    <r>
      <rPr>
        <sz val="8"/>
        <rFont val="Arial"/>
        <family val="2"/>
      </rPr>
      <t>REFORÇADO</t>
    </r>
    <r>
      <rPr>
        <sz val="8"/>
        <rFont val="Times New Roman"/>
        <family val="1"/>
      </rPr>
      <t xml:space="preserve"> </t>
    </r>
    <r>
      <rPr>
        <sz val="8"/>
        <rFont val="Arial"/>
        <family val="2"/>
      </rPr>
      <t>"SR"</t>
    </r>
    <r>
      <rPr>
        <sz val="8"/>
        <rFont val="Times New Roman"/>
        <family val="1"/>
      </rPr>
      <t xml:space="preserve"> </t>
    </r>
    <r>
      <rPr>
        <sz val="8"/>
        <rFont val="Arial"/>
        <family val="2"/>
      </rPr>
      <t>JUNTA</t>
    </r>
    <r>
      <rPr>
        <sz val="8"/>
        <rFont val="Times New Roman"/>
        <family val="1"/>
      </rPr>
      <t xml:space="preserve"> </t>
    </r>
    <r>
      <rPr>
        <sz val="8"/>
        <rFont val="Arial"/>
        <family val="2"/>
      </rPr>
      <t>ELÁSTICA</t>
    </r>
    <r>
      <rPr>
        <sz val="8"/>
        <rFont val="Times New Roman"/>
        <family val="1"/>
      </rPr>
      <t xml:space="preserve"> </t>
    </r>
    <r>
      <rPr>
        <sz val="8"/>
        <rFont val="Arial"/>
        <family val="2"/>
      </rPr>
      <t>DN</t>
    </r>
    <r>
      <rPr>
        <sz val="8"/>
        <rFont val="Times New Roman"/>
        <family val="1"/>
      </rPr>
      <t xml:space="preserve"> </t>
    </r>
    <r>
      <rPr>
        <sz val="8"/>
        <rFont val="Arial"/>
        <family val="2"/>
      </rPr>
      <t>100</t>
    </r>
    <r>
      <rPr>
        <sz val="8"/>
        <rFont val="Times New Roman"/>
        <family val="1"/>
      </rPr>
      <t xml:space="preserve"> </t>
    </r>
    <r>
      <rPr>
        <sz val="8"/>
        <rFont val="Arial"/>
        <family val="2"/>
      </rPr>
      <t>INCL</t>
    </r>
    <r>
      <rPr>
        <sz val="8"/>
        <rFont val="Times New Roman"/>
        <family val="1"/>
      </rPr>
      <t xml:space="preserve"> </t>
    </r>
    <r>
      <rPr>
        <sz val="8"/>
        <rFont val="Arial"/>
        <family val="2"/>
      </rPr>
      <t>CONEXÕES</t>
    </r>
  </si>
  <si>
    <r>
      <rPr>
        <sz val="8"/>
        <rFont val="Arial"/>
        <family val="2"/>
      </rPr>
      <t>08.09.064</t>
    </r>
  </si>
  <si>
    <r>
      <rPr>
        <sz val="8"/>
        <rFont val="Arial"/>
        <family val="2"/>
      </rPr>
      <t>TUBO</t>
    </r>
    <r>
      <rPr>
        <sz val="8"/>
        <rFont val="Times New Roman"/>
        <family val="1"/>
      </rPr>
      <t xml:space="preserve"> </t>
    </r>
    <r>
      <rPr>
        <sz val="8"/>
        <rFont val="Arial"/>
        <family val="2"/>
      </rPr>
      <t>PVC</t>
    </r>
    <r>
      <rPr>
        <sz val="8"/>
        <rFont val="Times New Roman"/>
        <family val="1"/>
      </rPr>
      <t xml:space="preserve"> </t>
    </r>
    <r>
      <rPr>
        <sz val="8"/>
        <rFont val="Arial"/>
        <family val="2"/>
      </rPr>
      <t>REFORÇADO</t>
    </r>
    <r>
      <rPr>
        <sz val="8"/>
        <rFont val="Times New Roman"/>
        <family val="1"/>
      </rPr>
      <t xml:space="preserve"> </t>
    </r>
    <r>
      <rPr>
        <sz val="8"/>
        <rFont val="Arial"/>
        <family val="2"/>
      </rPr>
      <t>"SR"</t>
    </r>
    <r>
      <rPr>
        <sz val="8"/>
        <rFont val="Times New Roman"/>
        <family val="1"/>
      </rPr>
      <t xml:space="preserve"> </t>
    </r>
    <r>
      <rPr>
        <sz val="8"/>
        <rFont val="Arial"/>
        <family val="2"/>
      </rPr>
      <t>JUNTA</t>
    </r>
    <r>
      <rPr>
        <sz val="8"/>
        <rFont val="Times New Roman"/>
        <family val="1"/>
      </rPr>
      <t xml:space="preserve"> </t>
    </r>
    <r>
      <rPr>
        <sz val="8"/>
        <rFont val="Arial"/>
        <family val="2"/>
      </rPr>
      <t>ELÁSTICA</t>
    </r>
    <r>
      <rPr>
        <sz val="8"/>
        <rFont val="Times New Roman"/>
        <family val="1"/>
      </rPr>
      <t xml:space="preserve"> </t>
    </r>
    <r>
      <rPr>
        <sz val="8"/>
        <rFont val="Arial"/>
        <family val="2"/>
      </rPr>
      <t>DN</t>
    </r>
    <r>
      <rPr>
        <sz val="8"/>
        <rFont val="Times New Roman"/>
        <family val="1"/>
      </rPr>
      <t xml:space="preserve"> </t>
    </r>
    <r>
      <rPr>
        <sz val="8"/>
        <rFont val="Arial"/>
        <family val="2"/>
      </rPr>
      <t>150</t>
    </r>
    <r>
      <rPr>
        <sz val="8"/>
        <rFont val="Times New Roman"/>
        <family val="1"/>
      </rPr>
      <t xml:space="preserve"> </t>
    </r>
    <r>
      <rPr>
        <sz val="8"/>
        <rFont val="Arial"/>
        <family val="2"/>
      </rPr>
      <t>INCL</t>
    </r>
    <r>
      <rPr>
        <sz val="8"/>
        <rFont val="Times New Roman"/>
        <family val="1"/>
      </rPr>
      <t xml:space="preserve"> </t>
    </r>
    <r>
      <rPr>
        <sz val="8"/>
        <rFont val="Arial"/>
        <family val="2"/>
      </rPr>
      <t>CONEXÕES</t>
    </r>
  </si>
  <si>
    <r>
      <rPr>
        <sz val="8"/>
        <rFont val="Arial"/>
        <family val="2"/>
      </rPr>
      <t>08.09.099</t>
    </r>
  </si>
  <si>
    <r>
      <rPr>
        <sz val="8"/>
        <rFont val="Arial"/>
        <family val="2"/>
      </rPr>
      <t>SERVICOS</t>
    </r>
    <r>
      <rPr>
        <sz val="8"/>
        <rFont val="Times New Roman"/>
        <family val="1"/>
      </rPr>
      <t xml:space="preserve"> </t>
    </r>
    <r>
      <rPr>
        <sz val="8"/>
        <rFont val="Arial"/>
        <family val="2"/>
      </rPr>
      <t>EM</t>
    </r>
    <r>
      <rPr>
        <sz val="8"/>
        <rFont val="Times New Roman"/>
        <family val="1"/>
      </rPr>
      <t xml:space="preserve"> </t>
    </r>
    <r>
      <rPr>
        <sz val="8"/>
        <rFont val="Arial"/>
        <family val="2"/>
      </rPr>
      <t>REDE</t>
    </r>
    <r>
      <rPr>
        <sz val="8"/>
        <rFont val="Times New Roman"/>
        <family val="1"/>
      </rPr>
      <t xml:space="preserve"> </t>
    </r>
    <r>
      <rPr>
        <sz val="8"/>
        <rFont val="Arial"/>
        <family val="2"/>
      </rPr>
      <t>DE</t>
    </r>
    <r>
      <rPr>
        <sz val="8"/>
        <rFont val="Times New Roman"/>
        <family val="1"/>
      </rPr>
      <t xml:space="preserve"> </t>
    </r>
    <r>
      <rPr>
        <sz val="8"/>
        <rFont val="Arial"/>
        <family val="2"/>
      </rPr>
      <t>ESGOTO</t>
    </r>
  </si>
  <si>
    <r>
      <rPr>
        <sz val="8"/>
        <rFont val="Arial"/>
        <family val="2"/>
      </rPr>
      <t>08.10.004</t>
    </r>
  </si>
  <si>
    <r>
      <rPr>
        <sz val="8"/>
        <rFont val="Arial"/>
        <family val="2"/>
      </rPr>
      <t>CAIXA</t>
    </r>
    <r>
      <rPr>
        <sz val="8"/>
        <rFont val="Times New Roman"/>
        <family val="1"/>
      </rPr>
      <t xml:space="preserve"> </t>
    </r>
    <r>
      <rPr>
        <sz val="8"/>
        <rFont val="Arial"/>
        <family val="2"/>
      </rPr>
      <t>SIFONADA</t>
    </r>
    <r>
      <rPr>
        <sz val="8"/>
        <rFont val="Times New Roman"/>
        <family val="1"/>
      </rPr>
      <t xml:space="preserve"> </t>
    </r>
    <r>
      <rPr>
        <sz val="8"/>
        <rFont val="Arial"/>
        <family val="2"/>
      </rPr>
      <t>DE</t>
    </r>
    <r>
      <rPr>
        <sz val="8"/>
        <rFont val="Times New Roman"/>
        <family val="1"/>
      </rPr>
      <t xml:space="preserve"> </t>
    </r>
    <r>
      <rPr>
        <sz val="8"/>
        <rFont val="Arial"/>
        <family val="2"/>
      </rPr>
      <t>PVC</t>
    </r>
    <r>
      <rPr>
        <sz val="8"/>
        <rFont val="Times New Roman"/>
        <family val="1"/>
      </rPr>
      <t xml:space="preserve"> </t>
    </r>
    <r>
      <rPr>
        <sz val="8"/>
        <rFont val="Arial"/>
        <family val="2"/>
      </rPr>
      <t>DN</t>
    </r>
    <r>
      <rPr>
        <sz val="8"/>
        <rFont val="Times New Roman"/>
        <family val="1"/>
      </rPr>
      <t xml:space="preserve"> </t>
    </r>
    <r>
      <rPr>
        <sz val="8"/>
        <rFont val="Arial"/>
        <family val="2"/>
      </rPr>
      <t>100X150X50MM</t>
    </r>
    <r>
      <rPr>
        <sz val="8"/>
        <rFont val="Times New Roman"/>
        <family val="1"/>
      </rPr>
      <t xml:space="preserve"> </t>
    </r>
    <r>
      <rPr>
        <sz val="8"/>
        <rFont val="Arial"/>
        <family val="2"/>
      </rPr>
      <t>C/GRELHA</t>
    </r>
    <r>
      <rPr>
        <sz val="8"/>
        <rFont val="Times New Roman"/>
        <family val="1"/>
      </rPr>
      <t xml:space="preserve"> </t>
    </r>
    <r>
      <rPr>
        <sz val="8"/>
        <rFont val="Arial"/>
        <family val="2"/>
      </rPr>
      <t>PVC</t>
    </r>
    <r>
      <rPr>
        <sz val="8"/>
        <rFont val="Times New Roman"/>
        <family val="1"/>
      </rPr>
      <t xml:space="preserve"> </t>
    </r>
    <r>
      <rPr>
        <sz val="8"/>
        <rFont val="Arial"/>
        <family val="2"/>
      </rPr>
      <t>CROMADO</t>
    </r>
    <r>
      <rPr>
        <sz val="8"/>
        <rFont val="Microsoft Sans Serif"/>
        <family val="2"/>
      </rPr>
      <t xml:space="preserve"> 
</t>
    </r>
    <r>
      <rPr>
        <sz val="8"/>
        <rFont val="Microsoft Sans Serif"/>
        <family val="2"/>
      </rPr>
      <t xml:space="preserve"> </t>
    </r>
  </si>
  <si>
    <r>
      <rPr>
        <sz val="8"/>
        <rFont val="Arial"/>
        <family val="2"/>
      </rPr>
      <t>08.10.006</t>
    </r>
  </si>
  <si>
    <r>
      <rPr>
        <sz val="8"/>
        <rFont val="Arial"/>
        <family val="2"/>
      </rPr>
      <t>CAIXA</t>
    </r>
    <r>
      <rPr>
        <sz val="8"/>
        <rFont val="Times New Roman"/>
        <family val="1"/>
      </rPr>
      <t xml:space="preserve"> </t>
    </r>
    <r>
      <rPr>
        <sz val="8"/>
        <rFont val="Arial"/>
        <family val="2"/>
      </rPr>
      <t>SIFONADA</t>
    </r>
    <r>
      <rPr>
        <sz val="8"/>
        <rFont val="Times New Roman"/>
        <family val="1"/>
      </rPr>
      <t xml:space="preserve"> </t>
    </r>
    <r>
      <rPr>
        <sz val="8"/>
        <rFont val="Arial"/>
        <family val="2"/>
      </rPr>
      <t>DE</t>
    </r>
    <r>
      <rPr>
        <sz val="8"/>
        <rFont val="Times New Roman"/>
        <family val="1"/>
      </rPr>
      <t xml:space="preserve"> </t>
    </r>
    <r>
      <rPr>
        <sz val="8"/>
        <rFont val="Arial"/>
        <family val="2"/>
      </rPr>
      <t>PVC</t>
    </r>
    <r>
      <rPr>
        <sz val="8"/>
        <rFont val="Times New Roman"/>
        <family val="1"/>
      </rPr>
      <t xml:space="preserve"> </t>
    </r>
    <r>
      <rPr>
        <sz val="8"/>
        <rFont val="Arial"/>
        <family val="2"/>
      </rPr>
      <t>DN</t>
    </r>
    <r>
      <rPr>
        <sz val="8"/>
        <rFont val="Times New Roman"/>
        <family val="1"/>
      </rPr>
      <t xml:space="preserve"> </t>
    </r>
    <r>
      <rPr>
        <sz val="8"/>
        <rFont val="Arial"/>
        <family val="2"/>
      </rPr>
      <t>150X150X50MM</t>
    </r>
    <r>
      <rPr>
        <sz val="8"/>
        <rFont val="Times New Roman"/>
        <family val="1"/>
      </rPr>
      <t xml:space="preserve"> </t>
    </r>
    <r>
      <rPr>
        <sz val="8"/>
        <rFont val="Arial"/>
        <family val="2"/>
      </rPr>
      <t>C/GRELHA</t>
    </r>
    <r>
      <rPr>
        <sz val="8"/>
        <rFont val="Times New Roman"/>
        <family val="1"/>
      </rPr>
      <t xml:space="preserve"> </t>
    </r>
    <r>
      <rPr>
        <sz val="8"/>
        <rFont val="Arial"/>
        <family val="2"/>
      </rPr>
      <t>METALICA</t>
    </r>
  </si>
  <si>
    <r>
      <rPr>
        <sz val="8"/>
        <rFont val="Arial"/>
        <family val="2"/>
      </rPr>
      <t>08.10.007</t>
    </r>
  </si>
  <si>
    <r>
      <rPr>
        <sz val="8"/>
        <rFont val="Arial"/>
        <family val="2"/>
      </rPr>
      <t>CAIXA</t>
    </r>
    <r>
      <rPr>
        <sz val="8"/>
        <rFont val="Times New Roman"/>
        <family val="1"/>
      </rPr>
      <t xml:space="preserve"> </t>
    </r>
    <r>
      <rPr>
        <sz val="8"/>
        <rFont val="Arial"/>
        <family val="2"/>
      </rPr>
      <t>SIFONADA</t>
    </r>
    <r>
      <rPr>
        <sz val="8"/>
        <rFont val="Times New Roman"/>
        <family val="1"/>
      </rPr>
      <t xml:space="preserve"> </t>
    </r>
    <r>
      <rPr>
        <sz val="8"/>
        <rFont val="Arial"/>
        <family val="2"/>
      </rPr>
      <t>DE</t>
    </r>
    <r>
      <rPr>
        <sz val="8"/>
        <rFont val="Times New Roman"/>
        <family val="1"/>
      </rPr>
      <t xml:space="preserve"> </t>
    </r>
    <r>
      <rPr>
        <sz val="8"/>
        <rFont val="Arial"/>
        <family val="2"/>
      </rPr>
      <t>PVC</t>
    </r>
    <r>
      <rPr>
        <sz val="8"/>
        <rFont val="Times New Roman"/>
        <family val="1"/>
      </rPr>
      <t xml:space="preserve"> </t>
    </r>
    <r>
      <rPr>
        <sz val="8"/>
        <rFont val="Arial"/>
        <family val="2"/>
      </rPr>
      <t>DN</t>
    </r>
    <r>
      <rPr>
        <sz val="8"/>
        <rFont val="Times New Roman"/>
        <family val="1"/>
      </rPr>
      <t xml:space="preserve"> </t>
    </r>
    <r>
      <rPr>
        <sz val="8"/>
        <rFont val="Arial"/>
        <family val="2"/>
      </rPr>
      <t>150X150X50MM</t>
    </r>
    <r>
      <rPr>
        <sz val="8"/>
        <rFont val="Times New Roman"/>
        <family val="1"/>
      </rPr>
      <t xml:space="preserve"> </t>
    </r>
    <r>
      <rPr>
        <sz val="8"/>
        <rFont val="Arial"/>
        <family val="2"/>
      </rPr>
      <t>COM</t>
    </r>
    <r>
      <rPr>
        <sz val="8"/>
        <rFont val="Times New Roman"/>
        <family val="1"/>
      </rPr>
      <t xml:space="preserve"> </t>
    </r>
    <r>
      <rPr>
        <sz val="8"/>
        <rFont val="Arial"/>
        <family val="2"/>
      </rPr>
      <t>GRELHA</t>
    </r>
    <r>
      <rPr>
        <sz val="8"/>
        <rFont val="Times New Roman"/>
        <family val="1"/>
      </rPr>
      <t xml:space="preserve"> </t>
    </r>
    <r>
      <rPr>
        <sz val="8"/>
        <rFont val="Arial"/>
        <family val="2"/>
      </rPr>
      <t>DE</t>
    </r>
    <r>
      <rPr>
        <sz val="8"/>
        <rFont val="Times New Roman"/>
        <family val="1"/>
      </rPr>
      <t xml:space="preserve"> </t>
    </r>
    <r>
      <rPr>
        <sz val="8"/>
        <rFont val="Arial"/>
        <family val="2"/>
      </rPr>
      <t>PVC</t>
    </r>
    <r>
      <rPr>
        <sz val="8"/>
        <rFont val="Times New Roman"/>
        <family val="1"/>
      </rPr>
      <t xml:space="preserve"> </t>
    </r>
    <r>
      <rPr>
        <sz val="8"/>
        <rFont val="Arial"/>
        <family val="2"/>
      </rPr>
      <t>CROMADO</t>
    </r>
  </si>
  <si>
    <r>
      <rPr>
        <sz val="8"/>
        <rFont val="Arial"/>
        <family val="2"/>
      </rPr>
      <t>08.10.008</t>
    </r>
  </si>
  <si>
    <r>
      <rPr>
        <sz val="8"/>
        <rFont val="Arial"/>
        <family val="2"/>
      </rPr>
      <t>CAIXA</t>
    </r>
    <r>
      <rPr>
        <sz val="8"/>
        <rFont val="Times New Roman"/>
        <family val="1"/>
      </rPr>
      <t xml:space="preserve"> </t>
    </r>
    <r>
      <rPr>
        <sz val="8"/>
        <rFont val="Arial"/>
        <family val="2"/>
      </rPr>
      <t>SIFONADA</t>
    </r>
    <r>
      <rPr>
        <sz val="8"/>
        <rFont val="Times New Roman"/>
        <family val="1"/>
      </rPr>
      <t xml:space="preserve"> </t>
    </r>
    <r>
      <rPr>
        <sz val="8"/>
        <rFont val="Arial"/>
        <family val="2"/>
      </rPr>
      <t>DE</t>
    </r>
    <r>
      <rPr>
        <sz val="8"/>
        <rFont val="Times New Roman"/>
        <family val="1"/>
      </rPr>
      <t xml:space="preserve"> </t>
    </r>
    <r>
      <rPr>
        <sz val="8"/>
        <rFont val="Arial"/>
        <family val="2"/>
      </rPr>
      <t>PVC</t>
    </r>
    <r>
      <rPr>
        <sz val="8"/>
        <rFont val="Times New Roman"/>
        <family val="1"/>
      </rPr>
      <t xml:space="preserve"> </t>
    </r>
    <r>
      <rPr>
        <sz val="8"/>
        <rFont val="Arial"/>
        <family val="2"/>
      </rPr>
      <t>DN</t>
    </r>
    <r>
      <rPr>
        <sz val="8"/>
        <rFont val="Times New Roman"/>
        <family val="1"/>
      </rPr>
      <t xml:space="preserve"> </t>
    </r>
    <r>
      <rPr>
        <sz val="8"/>
        <rFont val="Arial"/>
        <family val="2"/>
      </rPr>
      <t>100X150X50MM</t>
    </r>
    <r>
      <rPr>
        <sz val="8"/>
        <rFont val="Times New Roman"/>
        <family val="1"/>
      </rPr>
      <t xml:space="preserve"> </t>
    </r>
    <r>
      <rPr>
        <sz val="8"/>
        <rFont val="Arial"/>
        <family val="2"/>
      </rPr>
      <t>COM</t>
    </r>
    <r>
      <rPr>
        <sz val="8"/>
        <rFont val="Times New Roman"/>
        <family val="1"/>
      </rPr>
      <t xml:space="preserve"> </t>
    </r>
    <r>
      <rPr>
        <sz val="8"/>
        <rFont val="Arial"/>
        <family val="2"/>
      </rPr>
      <t>GRELHA</t>
    </r>
    <r>
      <rPr>
        <sz val="8"/>
        <rFont val="Times New Roman"/>
        <family val="1"/>
      </rPr>
      <t xml:space="preserve"> </t>
    </r>
    <r>
      <rPr>
        <sz val="8"/>
        <rFont val="Arial"/>
        <family val="2"/>
      </rPr>
      <t>DE</t>
    </r>
    <r>
      <rPr>
        <sz val="8"/>
        <rFont val="Times New Roman"/>
        <family val="1"/>
      </rPr>
      <t xml:space="preserve"> </t>
    </r>
    <r>
      <rPr>
        <sz val="8"/>
        <rFont val="Arial"/>
        <family val="2"/>
      </rPr>
      <t>AÇO</t>
    </r>
    <r>
      <rPr>
        <sz val="8"/>
        <rFont val="Times New Roman"/>
        <family val="1"/>
      </rPr>
      <t xml:space="preserve"> </t>
    </r>
    <r>
      <rPr>
        <sz val="8"/>
        <rFont val="Arial"/>
        <family val="2"/>
      </rPr>
      <t>INOX</t>
    </r>
    <r>
      <rPr>
        <sz val="8"/>
        <rFont val="Times New Roman"/>
        <family val="1"/>
      </rPr>
      <t xml:space="preserve"> </t>
    </r>
    <r>
      <rPr>
        <sz val="8"/>
        <rFont val="Arial"/>
        <family val="2"/>
      </rPr>
      <t>COM</t>
    </r>
    <r>
      <rPr>
        <sz val="8"/>
        <rFont val="Times New Roman"/>
        <family val="1"/>
      </rPr>
      <t xml:space="preserve"> </t>
    </r>
    <r>
      <rPr>
        <sz val="8"/>
        <rFont val="Arial"/>
        <family val="2"/>
      </rPr>
      <t>FECHO</t>
    </r>
    <r>
      <rPr>
        <sz val="8"/>
        <rFont val="Times New Roman"/>
        <family val="1"/>
      </rPr>
      <t xml:space="preserve"> </t>
    </r>
    <r>
      <rPr>
        <sz val="8"/>
        <rFont val="Arial"/>
        <family val="2"/>
      </rPr>
      <t>ROTATIVO.</t>
    </r>
  </si>
  <si>
    <r>
      <rPr>
        <sz val="8"/>
        <rFont val="Arial"/>
        <family val="2"/>
      </rPr>
      <t>08.10.009</t>
    </r>
  </si>
  <si>
    <r>
      <rPr>
        <sz val="8"/>
        <rFont val="Arial"/>
        <family val="2"/>
      </rPr>
      <t>CAIXA</t>
    </r>
    <r>
      <rPr>
        <sz val="8"/>
        <rFont val="Times New Roman"/>
        <family val="1"/>
      </rPr>
      <t xml:space="preserve"> </t>
    </r>
    <r>
      <rPr>
        <sz val="8"/>
        <rFont val="Arial"/>
        <family val="2"/>
      </rPr>
      <t>SIFONADA</t>
    </r>
    <r>
      <rPr>
        <sz val="8"/>
        <rFont val="Times New Roman"/>
        <family val="1"/>
      </rPr>
      <t xml:space="preserve"> </t>
    </r>
    <r>
      <rPr>
        <sz val="8"/>
        <rFont val="Arial"/>
        <family val="2"/>
      </rPr>
      <t>DE</t>
    </r>
    <r>
      <rPr>
        <sz val="8"/>
        <rFont val="Times New Roman"/>
        <family val="1"/>
      </rPr>
      <t xml:space="preserve"> </t>
    </r>
    <r>
      <rPr>
        <sz val="8"/>
        <rFont val="Arial"/>
        <family val="2"/>
      </rPr>
      <t>PVC</t>
    </r>
    <r>
      <rPr>
        <sz val="8"/>
        <rFont val="Times New Roman"/>
        <family val="1"/>
      </rPr>
      <t xml:space="preserve"> </t>
    </r>
    <r>
      <rPr>
        <sz val="8"/>
        <rFont val="Arial"/>
        <family val="2"/>
      </rPr>
      <t>DN</t>
    </r>
    <r>
      <rPr>
        <sz val="8"/>
        <rFont val="Times New Roman"/>
        <family val="1"/>
      </rPr>
      <t xml:space="preserve"> </t>
    </r>
    <r>
      <rPr>
        <sz val="8"/>
        <rFont val="Arial"/>
        <family val="2"/>
      </rPr>
      <t>150X150X50MM</t>
    </r>
    <r>
      <rPr>
        <sz val="8"/>
        <rFont val="Times New Roman"/>
        <family val="1"/>
      </rPr>
      <t xml:space="preserve"> </t>
    </r>
    <r>
      <rPr>
        <sz val="8"/>
        <rFont val="Arial"/>
        <family val="2"/>
      </rPr>
      <t>COM</t>
    </r>
    <r>
      <rPr>
        <sz val="8"/>
        <rFont val="Times New Roman"/>
        <family val="1"/>
      </rPr>
      <t xml:space="preserve"> </t>
    </r>
    <r>
      <rPr>
        <sz val="8"/>
        <rFont val="Arial"/>
        <family val="2"/>
      </rPr>
      <t>GRELHA</t>
    </r>
    <r>
      <rPr>
        <sz val="8"/>
        <rFont val="Times New Roman"/>
        <family val="1"/>
      </rPr>
      <t xml:space="preserve"> </t>
    </r>
    <r>
      <rPr>
        <sz val="8"/>
        <rFont val="Arial"/>
        <family val="2"/>
      </rPr>
      <t>DE</t>
    </r>
    <r>
      <rPr>
        <sz val="8"/>
        <rFont val="Times New Roman"/>
        <family val="1"/>
      </rPr>
      <t xml:space="preserve"> </t>
    </r>
    <r>
      <rPr>
        <sz val="8"/>
        <rFont val="Arial"/>
        <family val="2"/>
      </rPr>
      <t>AÇO</t>
    </r>
    <r>
      <rPr>
        <sz val="8"/>
        <rFont val="Times New Roman"/>
        <family val="1"/>
      </rPr>
      <t xml:space="preserve"> </t>
    </r>
    <r>
      <rPr>
        <sz val="8"/>
        <rFont val="Arial"/>
        <family val="2"/>
      </rPr>
      <t>INOX</t>
    </r>
    <r>
      <rPr>
        <sz val="8"/>
        <rFont val="Times New Roman"/>
        <family val="1"/>
      </rPr>
      <t xml:space="preserve"> </t>
    </r>
    <r>
      <rPr>
        <sz val="8"/>
        <rFont val="Arial"/>
        <family val="2"/>
      </rPr>
      <t>COM</t>
    </r>
    <r>
      <rPr>
        <sz val="8"/>
        <rFont val="Times New Roman"/>
        <family val="1"/>
      </rPr>
      <t xml:space="preserve"> </t>
    </r>
    <r>
      <rPr>
        <sz val="8"/>
        <rFont val="Arial"/>
        <family val="2"/>
      </rPr>
      <t>FECHO</t>
    </r>
    <r>
      <rPr>
        <sz val="8"/>
        <rFont val="Times New Roman"/>
        <family val="1"/>
      </rPr>
      <t xml:space="preserve"> </t>
    </r>
    <r>
      <rPr>
        <sz val="8"/>
        <rFont val="Arial"/>
        <family val="2"/>
      </rPr>
      <t>ROTATIVO.</t>
    </r>
  </si>
  <si>
    <r>
      <rPr>
        <sz val="8"/>
        <rFont val="Arial"/>
        <family val="2"/>
      </rPr>
      <t>08.10.010</t>
    </r>
  </si>
  <si>
    <r>
      <rPr>
        <sz val="8"/>
        <rFont val="Arial"/>
        <family val="2"/>
      </rPr>
      <t>CAIXA</t>
    </r>
    <r>
      <rPr>
        <sz val="8"/>
        <rFont val="Times New Roman"/>
        <family val="1"/>
      </rPr>
      <t xml:space="preserve"> </t>
    </r>
    <r>
      <rPr>
        <sz val="8"/>
        <rFont val="Arial"/>
        <family val="2"/>
      </rPr>
      <t>SIFONADA</t>
    </r>
    <r>
      <rPr>
        <sz val="8"/>
        <rFont val="Times New Roman"/>
        <family val="1"/>
      </rPr>
      <t xml:space="preserve"> </t>
    </r>
    <r>
      <rPr>
        <sz val="8"/>
        <rFont val="Arial"/>
        <family val="2"/>
      </rPr>
      <t>DE</t>
    </r>
    <r>
      <rPr>
        <sz val="8"/>
        <rFont val="Times New Roman"/>
        <family val="1"/>
      </rPr>
      <t xml:space="preserve"> </t>
    </r>
    <r>
      <rPr>
        <sz val="8"/>
        <rFont val="Arial"/>
        <family val="2"/>
      </rPr>
      <t>PVC</t>
    </r>
    <r>
      <rPr>
        <sz val="8"/>
        <rFont val="Times New Roman"/>
        <family val="1"/>
      </rPr>
      <t xml:space="preserve"> </t>
    </r>
    <r>
      <rPr>
        <sz val="8"/>
        <rFont val="Arial"/>
        <family val="2"/>
      </rPr>
      <t>DN</t>
    </r>
    <r>
      <rPr>
        <sz val="8"/>
        <rFont val="Times New Roman"/>
        <family val="1"/>
      </rPr>
      <t xml:space="preserve"> </t>
    </r>
    <r>
      <rPr>
        <sz val="8"/>
        <rFont val="Arial"/>
        <family val="2"/>
      </rPr>
      <t>100X100X50MM</t>
    </r>
    <r>
      <rPr>
        <sz val="8"/>
        <rFont val="Times New Roman"/>
        <family val="1"/>
      </rPr>
      <t xml:space="preserve"> </t>
    </r>
    <r>
      <rPr>
        <sz val="8"/>
        <rFont val="Arial"/>
        <family val="2"/>
      </rPr>
      <t>C/GRELHA</t>
    </r>
    <r>
      <rPr>
        <sz val="8"/>
        <rFont val="Times New Roman"/>
        <family val="1"/>
      </rPr>
      <t xml:space="preserve"> </t>
    </r>
    <r>
      <rPr>
        <sz val="8"/>
        <rFont val="Arial"/>
        <family val="2"/>
      </rPr>
      <t>PVC</t>
    </r>
    <r>
      <rPr>
        <sz val="8"/>
        <rFont val="Times New Roman"/>
        <family val="1"/>
      </rPr>
      <t xml:space="preserve"> </t>
    </r>
    <r>
      <rPr>
        <sz val="8"/>
        <rFont val="Arial"/>
        <family val="2"/>
      </rPr>
      <t>CROMADO</t>
    </r>
  </si>
  <si>
    <r>
      <rPr>
        <sz val="8"/>
        <rFont val="Arial"/>
        <family val="2"/>
      </rPr>
      <t>08.10.011</t>
    </r>
  </si>
  <si>
    <r>
      <rPr>
        <sz val="8"/>
        <rFont val="Arial"/>
        <family val="2"/>
      </rPr>
      <t>CAIXA</t>
    </r>
    <r>
      <rPr>
        <sz val="8"/>
        <rFont val="Times New Roman"/>
        <family val="1"/>
      </rPr>
      <t xml:space="preserve"> </t>
    </r>
    <r>
      <rPr>
        <sz val="8"/>
        <rFont val="Arial"/>
        <family val="2"/>
      </rPr>
      <t>SIFONADA</t>
    </r>
    <r>
      <rPr>
        <sz val="8"/>
        <rFont val="Times New Roman"/>
        <family val="1"/>
      </rPr>
      <t xml:space="preserve"> </t>
    </r>
    <r>
      <rPr>
        <sz val="8"/>
        <rFont val="Arial"/>
        <family val="2"/>
      </rPr>
      <t>DE</t>
    </r>
    <r>
      <rPr>
        <sz val="8"/>
        <rFont val="Times New Roman"/>
        <family val="1"/>
      </rPr>
      <t xml:space="preserve"> </t>
    </r>
    <r>
      <rPr>
        <sz val="8"/>
        <rFont val="Arial"/>
        <family val="2"/>
      </rPr>
      <t>PVC</t>
    </r>
    <r>
      <rPr>
        <sz val="8"/>
        <rFont val="Times New Roman"/>
        <family val="1"/>
      </rPr>
      <t xml:space="preserve"> </t>
    </r>
    <r>
      <rPr>
        <sz val="8"/>
        <rFont val="Arial"/>
        <family val="2"/>
      </rPr>
      <t>DN</t>
    </r>
    <r>
      <rPr>
        <sz val="8"/>
        <rFont val="Times New Roman"/>
        <family val="1"/>
      </rPr>
      <t xml:space="preserve"> </t>
    </r>
    <r>
      <rPr>
        <sz val="8"/>
        <rFont val="Arial"/>
        <family val="2"/>
      </rPr>
      <t>150X185X75MM</t>
    </r>
    <r>
      <rPr>
        <sz val="8"/>
        <rFont val="Times New Roman"/>
        <family val="1"/>
      </rPr>
      <t xml:space="preserve"> </t>
    </r>
    <r>
      <rPr>
        <sz val="8"/>
        <rFont val="Arial"/>
        <family val="2"/>
      </rPr>
      <t>C/GRELHA</t>
    </r>
    <r>
      <rPr>
        <sz val="8"/>
        <rFont val="Times New Roman"/>
        <family val="1"/>
      </rPr>
      <t xml:space="preserve"> </t>
    </r>
    <r>
      <rPr>
        <sz val="8"/>
        <rFont val="Arial"/>
        <family val="2"/>
      </rPr>
      <t>PVC</t>
    </r>
    <r>
      <rPr>
        <sz val="8"/>
        <rFont val="Times New Roman"/>
        <family val="1"/>
      </rPr>
      <t xml:space="preserve"> </t>
    </r>
    <r>
      <rPr>
        <sz val="8"/>
        <rFont val="Arial"/>
        <family val="2"/>
      </rPr>
      <t>CROMADO</t>
    </r>
  </si>
  <si>
    <r>
      <rPr>
        <sz val="8"/>
        <rFont val="Arial"/>
        <family val="2"/>
      </rPr>
      <t>08.10.045</t>
    </r>
  </si>
  <si>
    <r>
      <rPr>
        <sz val="8"/>
        <rFont val="Arial"/>
        <family val="2"/>
      </rPr>
      <t>RALO</t>
    </r>
    <r>
      <rPr>
        <sz val="8"/>
        <rFont val="Times New Roman"/>
        <family val="1"/>
      </rPr>
      <t xml:space="preserve"> </t>
    </r>
    <r>
      <rPr>
        <sz val="8"/>
        <rFont val="Arial"/>
        <family val="2"/>
      </rPr>
      <t>SIFONADO</t>
    </r>
    <r>
      <rPr>
        <sz val="8"/>
        <rFont val="Times New Roman"/>
        <family val="1"/>
      </rPr>
      <t xml:space="preserve"> </t>
    </r>
    <r>
      <rPr>
        <sz val="8"/>
        <rFont val="Arial"/>
        <family val="2"/>
      </rPr>
      <t>CONICO</t>
    </r>
    <r>
      <rPr>
        <sz val="8"/>
        <rFont val="Times New Roman"/>
        <family val="1"/>
      </rPr>
      <t xml:space="preserve"> </t>
    </r>
    <r>
      <rPr>
        <sz val="8"/>
        <rFont val="Arial"/>
        <family val="2"/>
      </rPr>
      <t>PVC</t>
    </r>
    <r>
      <rPr>
        <sz val="8"/>
        <rFont val="Times New Roman"/>
        <family val="1"/>
      </rPr>
      <t xml:space="preserve"> </t>
    </r>
    <r>
      <rPr>
        <sz val="8"/>
        <rFont val="Arial"/>
        <family val="2"/>
      </rPr>
      <t>DN</t>
    </r>
    <r>
      <rPr>
        <sz val="8"/>
        <rFont val="Times New Roman"/>
        <family val="1"/>
      </rPr>
      <t xml:space="preserve"> </t>
    </r>
    <r>
      <rPr>
        <sz val="8"/>
        <rFont val="Arial"/>
        <family val="2"/>
      </rPr>
      <t>100MM</t>
    </r>
    <r>
      <rPr>
        <sz val="8"/>
        <rFont val="Times New Roman"/>
        <family val="1"/>
      </rPr>
      <t xml:space="preserve"> </t>
    </r>
    <r>
      <rPr>
        <sz val="8"/>
        <rFont val="Arial"/>
        <family val="2"/>
      </rPr>
      <t>C/GRELHA</t>
    </r>
    <r>
      <rPr>
        <sz val="8"/>
        <rFont val="Times New Roman"/>
        <family val="1"/>
      </rPr>
      <t xml:space="preserve"> </t>
    </r>
    <r>
      <rPr>
        <sz val="8"/>
        <rFont val="Arial"/>
        <family val="2"/>
      </rPr>
      <t>PVC</t>
    </r>
    <r>
      <rPr>
        <sz val="8"/>
        <rFont val="Times New Roman"/>
        <family val="1"/>
      </rPr>
      <t xml:space="preserve"> </t>
    </r>
    <r>
      <rPr>
        <sz val="8"/>
        <rFont val="Arial"/>
        <family val="2"/>
      </rPr>
      <t>CROMADO</t>
    </r>
  </si>
  <si>
    <r>
      <rPr>
        <sz val="8"/>
        <rFont val="Arial"/>
        <family val="2"/>
      </rPr>
      <t>08.10.048</t>
    </r>
  </si>
  <si>
    <r>
      <rPr>
        <sz val="8"/>
        <rFont val="Arial"/>
        <family val="2"/>
      </rPr>
      <t>RALO</t>
    </r>
    <r>
      <rPr>
        <sz val="8"/>
        <rFont val="Times New Roman"/>
        <family val="1"/>
      </rPr>
      <t xml:space="preserve"> </t>
    </r>
    <r>
      <rPr>
        <sz val="8"/>
        <rFont val="Arial"/>
        <family val="2"/>
      </rPr>
      <t>SIFONADO</t>
    </r>
    <r>
      <rPr>
        <sz val="8"/>
        <rFont val="Times New Roman"/>
        <family val="1"/>
      </rPr>
      <t xml:space="preserve"> </t>
    </r>
    <r>
      <rPr>
        <sz val="8"/>
        <rFont val="Arial"/>
        <family val="2"/>
      </rPr>
      <t>DE</t>
    </r>
    <r>
      <rPr>
        <sz val="8"/>
        <rFont val="Times New Roman"/>
        <family val="1"/>
      </rPr>
      <t xml:space="preserve"> </t>
    </r>
    <r>
      <rPr>
        <sz val="8"/>
        <rFont val="Arial"/>
        <family val="2"/>
      </rPr>
      <t>F.FUNDIDO</t>
    </r>
    <r>
      <rPr>
        <sz val="8"/>
        <rFont val="Times New Roman"/>
        <family val="1"/>
      </rPr>
      <t xml:space="preserve"> </t>
    </r>
    <r>
      <rPr>
        <sz val="8"/>
        <rFont val="Arial"/>
        <family val="2"/>
      </rPr>
      <t>DN</t>
    </r>
    <r>
      <rPr>
        <sz val="8"/>
        <rFont val="Times New Roman"/>
        <family val="1"/>
      </rPr>
      <t xml:space="preserve"> </t>
    </r>
    <r>
      <rPr>
        <sz val="8"/>
        <rFont val="Arial"/>
        <family val="2"/>
      </rPr>
      <t>150</t>
    </r>
    <r>
      <rPr>
        <sz val="8"/>
        <rFont val="Times New Roman"/>
        <family val="1"/>
      </rPr>
      <t xml:space="preserve"> </t>
    </r>
    <r>
      <rPr>
        <sz val="8"/>
        <rFont val="Arial"/>
        <family val="2"/>
      </rPr>
      <t>MM</t>
    </r>
    <r>
      <rPr>
        <sz val="8"/>
        <rFont val="Times New Roman"/>
        <family val="1"/>
      </rPr>
      <t xml:space="preserve"> </t>
    </r>
    <r>
      <rPr>
        <sz val="8"/>
        <rFont val="Arial"/>
        <family val="2"/>
      </rPr>
      <t>C/GRELHA</t>
    </r>
    <r>
      <rPr>
        <sz val="8"/>
        <rFont val="Times New Roman"/>
        <family val="1"/>
      </rPr>
      <t xml:space="preserve"> </t>
    </r>
    <r>
      <rPr>
        <sz val="8"/>
        <rFont val="Arial"/>
        <family val="2"/>
      </rPr>
      <t>PVC</t>
    </r>
    <r>
      <rPr>
        <sz val="8"/>
        <rFont val="Times New Roman"/>
        <family val="1"/>
      </rPr>
      <t xml:space="preserve"> </t>
    </r>
    <r>
      <rPr>
        <sz val="8"/>
        <rFont val="Arial"/>
        <family val="2"/>
      </rPr>
      <t>CROMADO</t>
    </r>
  </si>
  <si>
    <r>
      <rPr>
        <sz val="8"/>
        <rFont val="Arial"/>
        <family val="2"/>
      </rPr>
      <t>08.10.049</t>
    </r>
  </si>
  <si>
    <r>
      <rPr>
        <sz val="8"/>
        <rFont val="Arial"/>
        <family val="2"/>
      </rPr>
      <t>RALO</t>
    </r>
    <r>
      <rPr>
        <sz val="8"/>
        <rFont val="Times New Roman"/>
        <family val="1"/>
      </rPr>
      <t xml:space="preserve"> </t>
    </r>
    <r>
      <rPr>
        <sz val="8"/>
        <rFont val="Arial"/>
        <family val="2"/>
      </rPr>
      <t>SECO</t>
    </r>
    <r>
      <rPr>
        <sz val="8"/>
        <rFont val="Times New Roman"/>
        <family val="1"/>
      </rPr>
      <t xml:space="preserve"> </t>
    </r>
    <r>
      <rPr>
        <sz val="8"/>
        <rFont val="Arial"/>
        <family val="2"/>
      </rPr>
      <t>CONICO</t>
    </r>
    <r>
      <rPr>
        <sz val="8"/>
        <rFont val="Times New Roman"/>
        <family val="1"/>
      </rPr>
      <t xml:space="preserve"> </t>
    </r>
    <r>
      <rPr>
        <sz val="8"/>
        <rFont val="Arial"/>
        <family val="2"/>
      </rPr>
      <t>PVC</t>
    </r>
    <r>
      <rPr>
        <sz val="8"/>
        <rFont val="Times New Roman"/>
        <family val="1"/>
      </rPr>
      <t xml:space="preserve"> </t>
    </r>
    <r>
      <rPr>
        <sz val="8"/>
        <rFont val="Arial"/>
        <family val="2"/>
      </rPr>
      <t>DN</t>
    </r>
    <r>
      <rPr>
        <sz val="8"/>
        <rFont val="Times New Roman"/>
        <family val="1"/>
      </rPr>
      <t xml:space="preserve"> </t>
    </r>
    <r>
      <rPr>
        <sz val="8"/>
        <rFont val="Arial"/>
        <family val="2"/>
      </rPr>
      <t>100MM</t>
    </r>
    <r>
      <rPr>
        <sz val="8"/>
        <rFont val="Times New Roman"/>
        <family val="1"/>
      </rPr>
      <t xml:space="preserve"> </t>
    </r>
    <r>
      <rPr>
        <sz val="8"/>
        <rFont val="Arial"/>
        <family val="2"/>
      </rPr>
      <t>C/GRELHA</t>
    </r>
    <r>
      <rPr>
        <sz val="8"/>
        <rFont val="Times New Roman"/>
        <family val="1"/>
      </rPr>
      <t xml:space="preserve"> </t>
    </r>
    <r>
      <rPr>
        <sz val="8"/>
        <rFont val="Arial"/>
        <family val="2"/>
      </rPr>
      <t>PVC</t>
    </r>
    <r>
      <rPr>
        <sz val="8"/>
        <rFont val="Times New Roman"/>
        <family val="1"/>
      </rPr>
      <t xml:space="preserve"> </t>
    </r>
    <r>
      <rPr>
        <sz val="8"/>
        <rFont val="Arial"/>
        <family val="2"/>
      </rPr>
      <t>CROMADO</t>
    </r>
  </si>
  <si>
    <r>
      <rPr>
        <sz val="8"/>
        <rFont val="Arial"/>
        <family val="2"/>
      </rPr>
      <t>08.10.050</t>
    </r>
  </si>
  <si>
    <r>
      <rPr>
        <sz val="8"/>
        <rFont val="Arial"/>
        <family val="2"/>
      </rPr>
      <t>RALO</t>
    </r>
    <r>
      <rPr>
        <sz val="8"/>
        <rFont val="Times New Roman"/>
        <family val="1"/>
      </rPr>
      <t xml:space="preserve"> </t>
    </r>
    <r>
      <rPr>
        <sz val="8"/>
        <rFont val="Arial"/>
        <family val="2"/>
      </rPr>
      <t>SECO</t>
    </r>
    <r>
      <rPr>
        <sz val="8"/>
        <rFont val="Times New Roman"/>
        <family val="1"/>
      </rPr>
      <t xml:space="preserve"> </t>
    </r>
    <r>
      <rPr>
        <sz val="8"/>
        <rFont val="Arial"/>
        <family val="2"/>
      </rPr>
      <t>DE</t>
    </r>
    <r>
      <rPr>
        <sz val="8"/>
        <rFont val="Times New Roman"/>
        <family val="1"/>
      </rPr>
      <t xml:space="preserve"> </t>
    </r>
    <r>
      <rPr>
        <sz val="8"/>
        <rFont val="Arial"/>
        <family val="2"/>
      </rPr>
      <t>F.FUNDIDO</t>
    </r>
    <r>
      <rPr>
        <sz val="8"/>
        <rFont val="Times New Roman"/>
        <family val="1"/>
      </rPr>
      <t xml:space="preserve"> </t>
    </r>
    <r>
      <rPr>
        <sz val="8"/>
        <rFont val="Arial"/>
        <family val="2"/>
      </rPr>
      <t>DN</t>
    </r>
    <r>
      <rPr>
        <sz val="8"/>
        <rFont val="Times New Roman"/>
        <family val="1"/>
      </rPr>
      <t xml:space="preserve"> </t>
    </r>
    <r>
      <rPr>
        <sz val="8"/>
        <rFont val="Arial"/>
        <family val="2"/>
      </rPr>
      <t>100</t>
    </r>
    <r>
      <rPr>
        <sz val="8"/>
        <rFont val="Times New Roman"/>
        <family val="1"/>
      </rPr>
      <t xml:space="preserve"> </t>
    </r>
    <r>
      <rPr>
        <sz val="8"/>
        <rFont val="Arial"/>
        <family val="2"/>
      </rPr>
      <t>MM</t>
    </r>
    <r>
      <rPr>
        <sz val="8"/>
        <rFont val="Times New Roman"/>
        <family val="1"/>
      </rPr>
      <t xml:space="preserve"> </t>
    </r>
    <r>
      <rPr>
        <sz val="8"/>
        <rFont val="Arial"/>
        <family val="2"/>
      </rPr>
      <t>C/GRELHA</t>
    </r>
    <r>
      <rPr>
        <sz val="8"/>
        <rFont val="Times New Roman"/>
        <family val="1"/>
      </rPr>
      <t xml:space="preserve"> </t>
    </r>
    <r>
      <rPr>
        <sz val="8"/>
        <rFont val="Arial"/>
        <family val="2"/>
      </rPr>
      <t>PVC</t>
    </r>
    <r>
      <rPr>
        <sz val="8"/>
        <rFont val="Times New Roman"/>
        <family val="1"/>
      </rPr>
      <t xml:space="preserve"> </t>
    </r>
    <r>
      <rPr>
        <sz val="8"/>
        <rFont val="Arial"/>
        <family val="2"/>
      </rPr>
      <t>CROMADO</t>
    </r>
  </si>
  <si>
    <r>
      <rPr>
        <sz val="8"/>
        <rFont val="Arial"/>
        <family val="2"/>
      </rPr>
      <t>08.10.056</t>
    </r>
  </si>
  <si>
    <r>
      <rPr>
        <sz val="8"/>
        <rFont val="Arial"/>
        <family val="2"/>
      </rPr>
      <t>TERMINAL</t>
    </r>
    <r>
      <rPr>
        <sz val="8"/>
        <rFont val="Times New Roman"/>
        <family val="1"/>
      </rPr>
      <t xml:space="preserve"> </t>
    </r>
    <r>
      <rPr>
        <sz val="8"/>
        <rFont val="Arial"/>
        <family val="2"/>
      </rPr>
      <t>DE</t>
    </r>
    <r>
      <rPr>
        <sz val="8"/>
        <rFont val="Times New Roman"/>
        <family val="1"/>
      </rPr>
      <t xml:space="preserve"> </t>
    </r>
    <r>
      <rPr>
        <sz val="8"/>
        <rFont val="Arial"/>
        <family val="2"/>
      </rPr>
      <t>VENTILACAO</t>
    </r>
    <r>
      <rPr>
        <sz val="8"/>
        <rFont val="Times New Roman"/>
        <family val="1"/>
      </rPr>
      <t xml:space="preserve"> </t>
    </r>
    <r>
      <rPr>
        <sz val="8"/>
        <rFont val="Arial"/>
        <family val="2"/>
      </rPr>
      <t>EM</t>
    </r>
    <r>
      <rPr>
        <sz val="8"/>
        <rFont val="Times New Roman"/>
        <family val="1"/>
      </rPr>
      <t xml:space="preserve"> </t>
    </r>
    <r>
      <rPr>
        <sz val="8"/>
        <rFont val="Arial"/>
        <family val="2"/>
      </rPr>
      <t>PVC</t>
    </r>
    <r>
      <rPr>
        <sz val="8"/>
        <rFont val="Times New Roman"/>
        <family val="1"/>
      </rPr>
      <t xml:space="preserve"> </t>
    </r>
    <r>
      <rPr>
        <sz val="8"/>
        <rFont val="Arial"/>
        <family val="2"/>
      </rPr>
      <t>P/ESGOTO</t>
    </r>
    <r>
      <rPr>
        <sz val="8"/>
        <rFont val="Times New Roman"/>
        <family val="1"/>
      </rPr>
      <t xml:space="preserve"> </t>
    </r>
    <r>
      <rPr>
        <sz val="8"/>
        <rFont val="Arial"/>
        <family val="2"/>
      </rPr>
      <t>DN</t>
    </r>
    <r>
      <rPr>
        <sz val="8"/>
        <rFont val="Times New Roman"/>
        <family val="1"/>
      </rPr>
      <t xml:space="preserve"> </t>
    </r>
    <r>
      <rPr>
        <sz val="8"/>
        <rFont val="Arial"/>
        <family val="2"/>
      </rPr>
      <t>50MM</t>
    </r>
    <r>
      <rPr>
        <sz val="8"/>
        <rFont val="Times New Roman"/>
        <family val="1"/>
      </rPr>
      <t xml:space="preserve"> </t>
    </r>
    <r>
      <rPr>
        <sz val="8"/>
        <rFont val="Arial"/>
        <family val="2"/>
      </rPr>
      <t>(2")</t>
    </r>
  </si>
  <si>
    <r>
      <rPr>
        <sz val="8"/>
        <rFont val="Arial"/>
        <family val="2"/>
      </rPr>
      <t>08.10.057</t>
    </r>
  </si>
  <si>
    <r>
      <rPr>
        <sz val="8"/>
        <rFont val="Arial"/>
        <family val="2"/>
      </rPr>
      <t>TERMINAL</t>
    </r>
    <r>
      <rPr>
        <sz val="8"/>
        <rFont val="Times New Roman"/>
        <family val="1"/>
      </rPr>
      <t xml:space="preserve"> </t>
    </r>
    <r>
      <rPr>
        <sz val="8"/>
        <rFont val="Arial"/>
        <family val="2"/>
      </rPr>
      <t>DE</t>
    </r>
    <r>
      <rPr>
        <sz val="8"/>
        <rFont val="Times New Roman"/>
        <family val="1"/>
      </rPr>
      <t xml:space="preserve"> </t>
    </r>
    <r>
      <rPr>
        <sz val="8"/>
        <rFont val="Arial"/>
        <family val="2"/>
      </rPr>
      <t>VENTILACAO</t>
    </r>
    <r>
      <rPr>
        <sz val="8"/>
        <rFont val="Times New Roman"/>
        <family val="1"/>
      </rPr>
      <t xml:space="preserve"> </t>
    </r>
    <r>
      <rPr>
        <sz val="8"/>
        <rFont val="Arial"/>
        <family val="2"/>
      </rPr>
      <t>EM</t>
    </r>
    <r>
      <rPr>
        <sz val="8"/>
        <rFont val="Times New Roman"/>
        <family val="1"/>
      </rPr>
      <t xml:space="preserve"> </t>
    </r>
    <r>
      <rPr>
        <sz val="8"/>
        <rFont val="Arial"/>
        <family val="2"/>
      </rPr>
      <t>PVC</t>
    </r>
    <r>
      <rPr>
        <sz val="8"/>
        <rFont val="Times New Roman"/>
        <family val="1"/>
      </rPr>
      <t xml:space="preserve"> </t>
    </r>
    <r>
      <rPr>
        <sz val="8"/>
        <rFont val="Arial"/>
        <family val="2"/>
      </rPr>
      <t>P/</t>
    </r>
    <r>
      <rPr>
        <sz val="8"/>
        <rFont val="Times New Roman"/>
        <family val="1"/>
      </rPr>
      <t xml:space="preserve"> </t>
    </r>
    <r>
      <rPr>
        <sz val="8"/>
        <rFont val="Arial"/>
        <family val="2"/>
      </rPr>
      <t>ESGOTO</t>
    </r>
    <r>
      <rPr>
        <sz val="8"/>
        <rFont val="Times New Roman"/>
        <family val="1"/>
      </rPr>
      <t xml:space="preserve"> </t>
    </r>
    <r>
      <rPr>
        <sz val="8"/>
        <rFont val="Arial"/>
        <family val="2"/>
      </rPr>
      <t>DN</t>
    </r>
    <r>
      <rPr>
        <sz val="8"/>
        <rFont val="Times New Roman"/>
        <family val="1"/>
      </rPr>
      <t xml:space="preserve"> </t>
    </r>
    <r>
      <rPr>
        <sz val="8"/>
        <rFont val="Arial"/>
        <family val="2"/>
      </rPr>
      <t>75MM</t>
    </r>
    <r>
      <rPr>
        <sz val="8"/>
        <rFont val="Times New Roman"/>
        <family val="1"/>
      </rPr>
      <t xml:space="preserve"> </t>
    </r>
    <r>
      <rPr>
        <sz val="8"/>
        <rFont val="Arial"/>
        <family val="2"/>
      </rPr>
      <t>(3")</t>
    </r>
  </si>
  <si>
    <r>
      <rPr>
        <sz val="8"/>
        <rFont val="Arial"/>
        <family val="2"/>
      </rPr>
      <t>08.10.058</t>
    </r>
  </si>
  <si>
    <r>
      <rPr>
        <sz val="8"/>
        <rFont val="Arial"/>
        <family val="2"/>
      </rPr>
      <t>TERMINAL</t>
    </r>
    <r>
      <rPr>
        <sz val="8"/>
        <rFont val="Times New Roman"/>
        <family val="1"/>
      </rPr>
      <t xml:space="preserve"> </t>
    </r>
    <r>
      <rPr>
        <sz val="8"/>
        <rFont val="Arial"/>
        <family val="2"/>
      </rPr>
      <t>DE</t>
    </r>
    <r>
      <rPr>
        <sz val="8"/>
        <rFont val="Times New Roman"/>
        <family val="1"/>
      </rPr>
      <t xml:space="preserve"> </t>
    </r>
    <r>
      <rPr>
        <sz val="8"/>
        <rFont val="Arial"/>
        <family val="2"/>
      </rPr>
      <t>VENTILACAO</t>
    </r>
    <r>
      <rPr>
        <sz val="8"/>
        <rFont val="Times New Roman"/>
        <family val="1"/>
      </rPr>
      <t xml:space="preserve"> </t>
    </r>
    <r>
      <rPr>
        <sz val="8"/>
        <rFont val="Arial"/>
        <family val="2"/>
      </rPr>
      <t>EM</t>
    </r>
    <r>
      <rPr>
        <sz val="8"/>
        <rFont val="Times New Roman"/>
        <family val="1"/>
      </rPr>
      <t xml:space="preserve"> </t>
    </r>
    <r>
      <rPr>
        <sz val="8"/>
        <rFont val="Arial"/>
        <family val="2"/>
      </rPr>
      <t>PVC</t>
    </r>
    <r>
      <rPr>
        <sz val="8"/>
        <rFont val="Times New Roman"/>
        <family val="1"/>
      </rPr>
      <t xml:space="preserve"> </t>
    </r>
    <r>
      <rPr>
        <sz val="8"/>
        <rFont val="Arial"/>
        <family val="2"/>
      </rPr>
      <t>P/</t>
    </r>
    <r>
      <rPr>
        <sz val="8"/>
        <rFont val="Times New Roman"/>
        <family val="1"/>
      </rPr>
      <t xml:space="preserve"> </t>
    </r>
    <r>
      <rPr>
        <sz val="8"/>
        <rFont val="Arial"/>
        <family val="2"/>
      </rPr>
      <t>ESGOTO</t>
    </r>
    <r>
      <rPr>
        <sz val="8"/>
        <rFont val="Times New Roman"/>
        <family val="1"/>
      </rPr>
      <t xml:space="preserve"> </t>
    </r>
    <r>
      <rPr>
        <sz val="8"/>
        <rFont val="Arial"/>
        <family val="2"/>
      </rPr>
      <t>DN</t>
    </r>
    <r>
      <rPr>
        <sz val="8"/>
        <rFont val="Times New Roman"/>
        <family val="1"/>
      </rPr>
      <t xml:space="preserve"> </t>
    </r>
    <r>
      <rPr>
        <sz val="8"/>
        <rFont val="Arial"/>
        <family val="2"/>
      </rPr>
      <t>100MM(4")</t>
    </r>
  </si>
  <si>
    <r>
      <rPr>
        <sz val="8"/>
        <rFont val="Arial"/>
        <family val="2"/>
      </rPr>
      <t>08.10.099</t>
    </r>
  </si>
  <si>
    <r>
      <rPr>
        <sz val="8"/>
        <rFont val="Arial"/>
        <family val="2"/>
      </rPr>
      <t>08.11.002</t>
    </r>
  </si>
  <si>
    <r>
      <rPr>
        <sz val="8"/>
        <rFont val="Arial"/>
        <family val="2"/>
      </rPr>
      <t>TUBO</t>
    </r>
    <r>
      <rPr>
        <sz val="8"/>
        <rFont val="Times New Roman"/>
        <family val="1"/>
      </rPr>
      <t xml:space="preserve"> </t>
    </r>
    <r>
      <rPr>
        <sz val="8"/>
        <rFont val="Arial"/>
        <family val="2"/>
      </rPr>
      <t>DE</t>
    </r>
    <r>
      <rPr>
        <sz val="8"/>
        <rFont val="Times New Roman"/>
        <family val="1"/>
      </rPr>
      <t xml:space="preserve"> </t>
    </r>
    <r>
      <rPr>
        <sz val="8"/>
        <rFont val="Arial"/>
        <family val="2"/>
      </rPr>
      <t>FERRO</t>
    </r>
    <r>
      <rPr>
        <sz val="8"/>
        <rFont val="Times New Roman"/>
        <family val="1"/>
      </rPr>
      <t xml:space="preserve"> </t>
    </r>
    <r>
      <rPr>
        <sz val="8"/>
        <rFont val="Arial"/>
        <family val="2"/>
      </rPr>
      <t>FUNDIDO</t>
    </r>
    <r>
      <rPr>
        <sz val="8"/>
        <rFont val="Times New Roman"/>
        <family val="1"/>
      </rPr>
      <t xml:space="preserve"> </t>
    </r>
    <r>
      <rPr>
        <sz val="8"/>
        <rFont val="Arial"/>
        <family val="2"/>
      </rPr>
      <t>DN</t>
    </r>
    <r>
      <rPr>
        <sz val="8"/>
        <rFont val="Times New Roman"/>
        <family val="1"/>
      </rPr>
      <t xml:space="preserve"> </t>
    </r>
    <r>
      <rPr>
        <sz val="8"/>
        <rFont val="Arial"/>
        <family val="2"/>
      </rPr>
      <t>50MM</t>
    </r>
    <r>
      <rPr>
        <sz val="8"/>
        <rFont val="Times New Roman"/>
        <family val="1"/>
      </rPr>
      <t xml:space="preserve"> </t>
    </r>
    <r>
      <rPr>
        <sz val="8"/>
        <rFont val="Arial"/>
        <family val="2"/>
      </rPr>
      <t>(2")</t>
    </r>
    <r>
      <rPr>
        <sz val="8"/>
        <rFont val="Times New Roman"/>
        <family val="1"/>
      </rPr>
      <t xml:space="preserve"> </t>
    </r>
    <r>
      <rPr>
        <sz val="8"/>
        <rFont val="Arial"/>
        <family val="2"/>
      </rPr>
      <t>-</t>
    </r>
    <r>
      <rPr>
        <sz val="8"/>
        <rFont val="Times New Roman"/>
        <family val="1"/>
      </rPr>
      <t xml:space="preserve"> </t>
    </r>
    <r>
      <rPr>
        <sz val="8"/>
        <rFont val="Arial"/>
        <family val="2"/>
      </rPr>
      <t>INCLUSIVE</t>
    </r>
    <r>
      <rPr>
        <sz val="8"/>
        <rFont val="Times New Roman"/>
        <family val="1"/>
      </rPr>
      <t xml:space="preserve"> </t>
    </r>
    <r>
      <rPr>
        <sz val="8"/>
        <rFont val="Arial"/>
        <family val="2"/>
      </rPr>
      <t>CONEXOES</t>
    </r>
  </si>
  <si>
    <r>
      <rPr>
        <sz val="8"/>
        <rFont val="Arial"/>
        <family val="2"/>
      </rPr>
      <t>08.11.003</t>
    </r>
  </si>
  <si>
    <r>
      <rPr>
        <sz val="8"/>
        <rFont val="Arial"/>
        <family val="2"/>
      </rPr>
      <t>TUBO</t>
    </r>
    <r>
      <rPr>
        <sz val="8"/>
        <rFont val="Times New Roman"/>
        <family val="1"/>
      </rPr>
      <t xml:space="preserve"> </t>
    </r>
    <r>
      <rPr>
        <sz val="8"/>
        <rFont val="Arial"/>
        <family val="2"/>
      </rPr>
      <t>DE</t>
    </r>
    <r>
      <rPr>
        <sz val="8"/>
        <rFont val="Times New Roman"/>
        <family val="1"/>
      </rPr>
      <t xml:space="preserve"> </t>
    </r>
    <r>
      <rPr>
        <sz val="8"/>
        <rFont val="Arial"/>
        <family val="2"/>
      </rPr>
      <t>FERRO</t>
    </r>
    <r>
      <rPr>
        <sz val="8"/>
        <rFont val="Times New Roman"/>
        <family val="1"/>
      </rPr>
      <t xml:space="preserve"> </t>
    </r>
    <r>
      <rPr>
        <sz val="8"/>
        <rFont val="Arial"/>
        <family val="2"/>
      </rPr>
      <t>FUNDIDO</t>
    </r>
    <r>
      <rPr>
        <sz val="8"/>
        <rFont val="Times New Roman"/>
        <family val="1"/>
      </rPr>
      <t xml:space="preserve"> </t>
    </r>
    <r>
      <rPr>
        <sz val="8"/>
        <rFont val="Arial"/>
        <family val="2"/>
      </rPr>
      <t>DN</t>
    </r>
    <r>
      <rPr>
        <sz val="8"/>
        <rFont val="Times New Roman"/>
        <family val="1"/>
      </rPr>
      <t xml:space="preserve"> </t>
    </r>
    <r>
      <rPr>
        <sz val="8"/>
        <rFont val="Arial"/>
        <family val="2"/>
      </rPr>
      <t>75MM</t>
    </r>
    <r>
      <rPr>
        <sz val="8"/>
        <rFont val="Times New Roman"/>
        <family val="1"/>
      </rPr>
      <t xml:space="preserve"> </t>
    </r>
    <r>
      <rPr>
        <sz val="8"/>
        <rFont val="Arial"/>
        <family val="2"/>
      </rPr>
      <t>(3")</t>
    </r>
    <r>
      <rPr>
        <sz val="8"/>
        <rFont val="Times New Roman"/>
        <family val="1"/>
      </rPr>
      <t xml:space="preserve"> </t>
    </r>
    <r>
      <rPr>
        <sz val="8"/>
        <rFont val="Arial"/>
        <family val="2"/>
      </rPr>
      <t>-</t>
    </r>
    <r>
      <rPr>
        <sz val="8"/>
        <rFont val="Times New Roman"/>
        <family val="1"/>
      </rPr>
      <t xml:space="preserve"> </t>
    </r>
    <r>
      <rPr>
        <sz val="8"/>
        <rFont val="Arial"/>
        <family val="2"/>
      </rPr>
      <t>INCLUSIVE</t>
    </r>
    <r>
      <rPr>
        <sz val="8"/>
        <rFont val="Times New Roman"/>
        <family val="1"/>
      </rPr>
      <t xml:space="preserve"> </t>
    </r>
    <r>
      <rPr>
        <sz val="8"/>
        <rFont val="Arial"/>
        <family val="2"/>
      </rPr>
      <t>CONEXOES</t>
    </r>
  </si>
  <si>
    <r>
      <rPr>
        <sz val="8"/>
        <rFont val="Arial"/>
        <family val="2"/>
      </rPr>
      <t>08.11.004</t>
    </r>
  </si>
  <si>
    <r>
      <rPr>
        <sz val="8"/>
        <rFont val="Arial"/>
        <family val="2"/>
      </rPr>
      <t>TUBO</t>
    </r>
    <r>
      <rPr>
        <sz val="8"/>
        <rFont val="Times New Roman"/>
        <family val="1"/>
      </rPr>
      <t xml:space="preserve"> </t>
    </r>
    <r>
      <rPr>
        <sz val="8"/>
        <rFont val="Arial"/>
        <family val="2"/>
      </rPr>
      <t>DE</t>
    </r>
    <r>
      <rPr>
        <sz val="8"/>
        <rFont val="Times New Roman"/>
        <family val="1"/>
      </rPr>
      <t xml:space="preserve"> </t>
    </r>
    <r>
      <rPr>
        <sz val="8"/>
        <rFont val="Arial"/>
        <family val="2"/>
      </rPr>
      <t>FERRO</t>
    </r>
    <r>
      <rPr>
        <sz val="8"/>
        <rFont val="Times New Roman"/>
        <family val="1"/>
      </rPr>
      <t xml:space="preserve"> </t>
    </r>
    <r>
      <rPr>
        <sz val="8"/>
        <rFont val="Arial"/>
        <family val="2"/>
      </rPr>
      <t>FUNDIDO</t>
    </r>
    <r>
      <rPr>
        <sz val="8"/>
        <rFont val="Times New Roman"/>
        <family val="1"/>
      </rPr>
      <t xml:space="preserve"> </t>
    </r>
    <r>
      <rPr>
        <sz val="8"/>
        <rFont val="Arial"/>
        <family val="2"/>
      </rPr>
      <t>DN</t>
    </r>
    <r>
      <rPr>
        <sz val="8"/>
        <rFont val="Times New Roman"/>
        <family val="1"/>
      </rPr>
      <t xml:space="preserve"> </t>
    </r>
    <r>
      <rPr>
        <sz val="8"/>
        <rFont val="Arial"/>
        <family val="2"/>
      </rPr>
      <t>100MM</t>
    </r>
    <r>
      <rPr>
        <sz val="8"/>
        <rFont val="Times New Roman"/>
        <family val="1"/>
      </rPr>
      <t xml:space="preserve"> </t>
    </r>
    <r>
      <rPr>
        <sz val="8"/>
        <rFont val="Arial"/>
        <family val="2"/>
      </rPr>
      <t>(4")</t>
    </r>
    <r>
      <rPr>
        <sz val="8"/>
        <rFont val="Times New Roman"/>
        <family val="1"/>
      </rPr>
      <t xml:space="preserve"> </t>
    </r>
    <r>
      <rPr>
        <sz val="8"/>
        <rFont val="Arial"/>
        <family val="2"/>
      </rPr>
      <t>-</t>
    </r>
    <r>
      <rPr>
        <sz val="8"/>
        <rFont val="Times New Roman"/>
        <family val="1"/>
      </rPr>
      <t xml:space="preserve"> </t>
    </r>
    <r>
      <rPr>
        <sz val="8"/>
        <rFont val="Arial"/>
        <family val="2"/>
      </rPr>
      <t>INCLUSIVE</t>
    </r>
    <r>
      <rPr>
        <sz val="8"/>
        <rFont val="Times New Roman"/>
        <family val="1"/>
      </rPr>
      <t xml:space="preserve"> </t>
    </r>
    <r>
      <rPr>
        <sz val="8"/>
        <rFont val="Arial"/>
        <family val="2"/>
      </rPr>
      <t>CONEXOES</t>
    </r>
  </si>
  <si>
    <r>
      <rPr>
        <sz val="8"/>
        <rFont val="Arial"/>
        <family val="2"/>
      </rPr>
      <t>08.11.005</t>
    </r>
  </si>
  <si>
    <r>
      <rPr>
        <sz val="8"/>
        <rFont val="Arial"/>
        <family val="2"/>
      </rPr>
      <t>TUBO</t>
    </r>
    <r>
      <rPr>
        <sz val="8"/>
        <rFont val="Times New Roman"/>
        <family val="1"/>
      </rPr>
      <t xml:space="preserve"> </t>
    </r>
    <r>
      <rPr>
        <sz val="8"/>
        <rFont val="Arial"/>
        <family val="2"/>
      </rPr>
      <t>DE</t>
    </r>
    <r>
      <rPr>
        <sz val="8"/>
        <rFont val="Times New Roman"/>
        <family val="1"/>
      </rPr>
      <t xml:space="preserve"> </t>
    </r>
    <r>
      <rPr>
        <sz val="8"/>
        <rFont val="Arial"/>
        <family val="2"/>
      </rPr>
      <t>FERRO</t>
    </r>
    <r>
      <rPr>
        <sz val="8"/>
        <rFont val="Times New Roman"/>
        <family val="1"/>
      </rPr>
      <t xml:space="preserve"> </t>
    </r>
    <r>
      <rPr>
        <sz val="8"/>
        <rFont val="Arial"/>
        <family val="2"/>
      </rPr>
      <t>FUNDIDO</t>
    </r>
    <r>
      <rPr>
        <sz val="8"/>
        <rFont val="Times New Roman"/>
        <family val="1"/>
      </rPr>
      <t xml:space="preserve"> </t>
    </r>
    <r>
      <rPr>
        <sz val="8"/>
        <rFont val="Arial"/>
        <family val="2"/>
      </rPr>
      <t>DN</t>
    </r>
    <r>
      <rPr>
        <sz val="8"/>
        <rFont val="Times New Roman"/>
        <family val="1"/>
      </rPr>
      <t xml:space="preserve"> </t>
    </r>
    <r>
      <rPr>
        <sz val="8"/>
        <rFont val="Arial"/>
        <family val="2"/>
      </rPr>
      <t>150MM</t>
    </r>
    <r>
      <rPr>
        <sz val="8"/>
        <rFont val="Times New Roman"/>
        <family val="1"/>
      </rPr>
      <t xml:space="preserve"> </t>
    </r>
    <r>
      <rPr>
        <sz val="8"/>
        <rFont val="Arial"/>
        <family val="2"/>
      </rPr>
      <t>(6")</t>
    </r>
    <r>
      <rPr>
        <sz val="8"/>
        <rFont val="Times New Roman"/>
        <family val="1"/>
      </rPr>
      <t xml:space="preserve"> </t>
    </r>
    <r>
      <rPr>
        <sz val="8"/>
        <rFont val="Arial"/>
        <family val="2"/>
      </rPr>
      <t>-</t>
    </r>
    <r>
      <rPr>
        <sz val="8"/>
        <rFont val="Times New Roman"/>
        <family val="1"/>
      </rPr>
      <t xml:space="preserve"> </t>
    </r>
    <r>
      <rPr>
        <sz val="8"/>
        <rFont val="Arial"/>
        <family val="2"/>
      </rPr>
      <t>INCLUSIVE</t>
    </r>
    <r>
      <rPr>
        <sz val="8"/>
        <rFont val="Times New Roman"/>
        <family val="1"/>
      </rPr>
      <t xml:space="preserve"> </t>
    </r>
    <r>
      <rPr>
        <sz val="8"/>
        <rFont val="Arial"/>
        <family val="2"/>
      </rPr>
      <t>CONEXOES</t>
    </r>
  </si>
  <si>
    <r>
      <rPr>
        <sz val="8"/>
        <rFont val="Arial"/>
        <family val="2"/>
      </rPr>
      <t>08.11.015</t>
    </r>
  </si>
  <si>
    <r>
      <rPr>
        <sz val="8"/>
        <rFont val="Arial"/>
        <family val="2"/>
      </rPr>
      <t>DESCIDA</t>
    </r>
    <r>
      <rPr>
        <sz val="8"/>
        <rFont val="Times New Roman"/>
        <family val="1"/>
      </rPr>
      <t xml:space="preserve"> </t>
    </r>
    <r>
      <rPr>
        <sz val="8"/>
        <rFont val="Arial"/>
        <family val="2"/>
      </rPr>
      <t>DE</t>
    </r>
    <r>
      <rPr>
        <sz val="8"/>
        <rFont val="Times New Roman"/>
        <family val="1"/>
      </rPr>
      <t xml:space="preserve"> </t>
    </r>
    <r>
      <rPr>
        <sz val="8"/>
        <rFont val="Arial"/>
        <family val="2"/>
      </rPr>
      <t>AGUA</t>
    </r>
    <r>
      <rPr>
        <sz val="8"/>
        <rFont val="Times New Roman"/>
        <family val="1"/>
      </rPr>
      <t xml:space="preserve"> </t>
    </r>
    <r>
      <rPr>
        <sz val="8"/>
        <rFont val="Arial"/>
        <family val="2"/>
      </rPr>
      <t>PLUVIAL</t>
    </r>
    <r>
      <rPr>
        <sz val="8"/>
        <rFont val="Times New Roman"/>
        <family val="1"/>
      </rPr>
      <t xml:space="preserve"> </t>
    </r>
    <r>
      <rPr>
        <sz val="8"/>
        <rFont val="Arial"/>
        <family val="2"/>
      </rPr>
      <t>H=300CM</t>
    </r>
    <r>
      <rPr>
        <sz val="8"/>
        <rFont val="Times New Roman"/>
        <family val="1"/>
      </rPr>
      <t xml:space="preserve"> </t>
    </r>
    <r>
      <rPr>
        <sz val="8"/>
        <rFont val="Arial"/>
        <family val="2"/>
      </rPr>
      <t>C/TUBO</t>
    </r>
    <r>
      <rPr>
        <sz val="8"/>
        <rFont val="Times New Roman"/>
        <family val="1"/>
      </rPr>
      <t xml:space="preserve"> </t>
    </r>
    <r>
      <rPr>
        <sz val="8"/>
        <rFont val="Arial"/>
        <family val="2"/>
      </rPr>
      <t>DE</t>
    </r>
    <r>
      <rPr>
        <sz val="8"/>
        <rFont val="Times New Roman"/>
        <family val="1"/>
      </rPr>
      <t xml:space="preserve"> </t>
    </r>
    <r>
      <rPr>
        <sz val="8"/>
        <rFont val="Arial"/>
        <family val="2"/>
      </rPr>
      <t>FºFº</t>
    </r>
    <r>
      <rPr>
        <sz val="8"/>
        <rFont val="Times New Roman"/>
        <family val="1"/>
      </rPr>
      <t xml:space="preserve"> </t>
    </r>
    <r>
      <rPr>
        <sz val="8"/>
        <rFont val="Arial"/>
        <family val="2"/>
      </rPr>
      <t>DN</t>
    </r>
    <r>
      <rPr>
        <sz val="8"/>
        <rFont val="Times New Roman"/>
        <family val="1"/>
      </rPr>
      <t xml:space="preserve"> </t>
    </r>
    <r>
      <rPr>
        <sz val="8"/>
        <rFont val="Arial"/>
        <family val="2"/>
      </rPr>
      <t>100MM</t>
    </r>
    <r>
      <rPr>
        <sz val="8"/>
        <rFont val="Times New Roman"/>
        <family val="1"/>
      </rPr>
      <t xml:space="preserve"> </t>
    </r>
    <r>
      <rPr>
        <sz val="8"/>
        <rFont val="Arial"/>
        <family val="2"/>
      </rPr>
      <t>PONTA-BOLSA</t>
    </r>
    <r>
      <rPr>
        <sz val="8"/>
        <rFont val="Times New Roman"/>
        <family val="1"/>
      </rPr>
      <t xml:space="preserve"> </t>
    </r>
    <r>
      <rPr>
        <sz val="8"/>
        <rFont val="Arial"/>
        <family val="2"/>
      </rPr>
      <t>INCL.FIX.NA</t>
    </r>
    <r>
      <rPr>
        <sz val="8"/>
        <rFont val="Times New Roman"/>
        <family val="1"/>
      </rPr>
      <t xml:space="preserve"> </t>
    </r>
    <r>
      <rPr>
        <sz val="8"/>
        <rFont val="Arial"/>
        <family val="2"/>
      </rPr>
      <t>PAREDE</t>
    </r>
  </si>
  <si>
    <r>
      <rPr>
        <sz val="8"/>
        <rFont val="Arial"/>
        <family val="2"/>
      </rPr>
      <t>08.11.016</t>
    </r>
  </si>
  <si>
    <r>
      <rPr>
        <sz val="8"/>
        <rFont val="Arial"/>
        <family val="2"/>
      </rPr>
      <t>DESCIDA</t>
    </r>
    <r>
      <rPr>
        <sz val="8"/>
        <rFont val="Times New Roman"/>
        <family val="1"/>
      </rPr>
      <t xml:space="preserve"> </t>
    </r>
    <r>
      <rPr>
        <sz val="8"/>
        <rFont val="Arial"/>
        <family val="2"/>
      </rPr>
      <t>DE</t>
    </r>
    <r>
      <rPr>
        <sz val="8"/>
        <rFont val="Times New Roman"/>
        <family val="1"/>
      </rPr>
      <t xml:space="preserve"> </t>
    </r>
    <r>
      <rPr>
        <sz val="8"/>
        <rFont val="Arial"/>
        <family val="2"/>
      </rPr>
      <t>AGUA</t>
    </r>
    <r>
      <rPr>
        <sz val="8"/>
        <rFont val="Times New Roman"/>
        <family val="1"/>
      </rPr>
      <t xml:space="preserve"> </t>
    </r>
    <r>
      <rPr>
        <sz val="8"/>
        <rFont val="Arial"/>
        <family val="2"/>
      </rPr>
      <t>PLUVIAL</t>
    </r>
    <r>
      <rPr>
        <sz val="8"/>
        <rFont val="Times New Roman"/>
        <family val="1"/>
      </rPr>
      <t xml:space="preserve"> </t>
    </r>
    <r>
      <rPr>
        <sz val="8"/>
        <rFont val="Arial"/>
        <family val="2"/>
      </rPr>
      <t>H=300CM</t>
    </r>
    <r>
      <rPr>
        <sz val="8"/>
        <rFont val="Times New Roman"/>
        <family val="1"/>
      </rPr>
      <t xml:space="preserve"> </t>
    </r>
    <r>
      <rPr>
        <sz val="8"/>
        <rFont val="Arial"/>
        <family val="2"/>
      </rPr>
      <t>C/TUBO</t>
    </r>
    <r>
      <rPr>
        <sz val="8"/>
        <rFont val="Times New Roman"/>
        <family val="1"/>
      </rPr>
      <t xml:space="preserve"> </t>
    </r>
    <r>
      <rPr>
        <sz val="8"/>
        <rFont val="Arial"/>
        <family val="2"/>
      </rPr>
      <t>DE</t>
    </r>
    <r>
      <rPr>
        <sz val="8"/>
        <rFont val="Times New Roman"/>
        <family val="1"/>
      </rPr>
      <t xml:space="preserve"> </t>
    </r>
    <r>
      <rPr>
        <sz val="8"/>
        <rFont val="Arial"/>
        <family val="2"/>
      </rPr>
      <t>FºFº</t>
    </r>
    <r>
      <rPr>
        <sz val="8"/>
        <rFont val="Times New Roman"/>
        <family val="1"/>
      </rPr>
      <t xml:space="preserve"> </t>
    </r>
    <r>
      <rPr>
        <sz val="8"/>
        <rFont val="Arial"/>
        <family val="2"/>
      </rPr>
      <t>DN</t>
    </r>
    <r>
      <rPr>
        <sz val="8"/>
        <rFont val="Times New Roman"/>
        <family val="1"/>
      </rPr>
      <t xml:space="preserve"> </t>
    </r>
    <r>
      <rPr>
        <sz val="8"/>
        <rFont val="Arial"/>
        <family val="2"/>
      </rPr>
      <t>150MM</t>
    </r>
    <r>
      <rPr>
        <sz val="8"/>
        <rFont val="Times New Roman"/>
        <family val="1"/>
      </rPr>
      <t xml:space="preserve"> </t>
    </r>
    <r>
      <rPr>
        <sz val="8"/>
        <rFont val="Arial"/>
        <family val="2"/>
      </rPr>
      <t>PONTA-BOLSA</t>
    </r>
    <r>
      <rPr>
        <sz val="8"/>
        <rFont val="Times New Roman"/>
        <family val="1"/>
      </rPr>
      <t xml:space="preserve"> </t>
    </r>
    <r>
      <rPr>
        <sz val="8"/>
        <rFont val="Arial"/>
        <family val="2"/>
      </rPr>
      <t>INCL.FIX.NA</t>
    </r>
    <r>
      <rPr>
        <sz val="8"/>
        <rFont val="Times New Roman"/>
        <family val="1"/>
      </rPr>
      <t xml:space="preserve"> </t>
    </r>
    <r>
      <rPr>
        <sz val="8"/>
        <rFont val="Arial"/>
        <family val="2"/>
      </rPr>
      <t>PAREDE</t>
    </r>
  </si>
  <si>
    <r>
      <rPr>
        <sz val="8"/>
        <rFont val="Arial"/>
        <family val="2"/>
      </rPr>
      <t>08.11.024</t>
    </r>
  </si>
  <si>
    <r>
      <rPr>
        <sz val="8"/>
        <rFont val="Arial"/>
        <family val="2"/>
      </rPr>
      <t>08.11.025</t>
    </r>
  </si>
  <si>
    <r>
      <rPr>
        <sz val="8"/>
        <rFont val="Arial"/>
        <family val="2"/>
      </rPr>
      <t>08.11.026</t>
    </r>
  </si>
  <si>
    <r>
      <rPr>
        <sz val="8"/>
        <rFont val="Arial"/>
        <family val="2"/>
      </rPr>
      <t>08.11.027</t>
    </r>
  </si>
  <si>
    <r>
      <rPr>
        <sz val="8"/>
        <rFont val="Arial"/>
        <family val="2"/>
      </rPr>
      <t>08.11.050</t>
    </r>
  </si>
  <si>
    <r>
      <rPr>
        <sz val="8"/>
        <rFont val="Arial"/>
        <family val="2"/>
      </rPr>
      <t>TUBO</t>
    </r>
    <r>
      <rPr>
        <sz val="8"/>
        <rFont val="Times New Roman"/>
        <family val="1"/>
      </rPr>
      <t xml:space="preserve"> </t>
    </r>
    <r>
      <rPr>
        <sz val="8"/>
        <rFont val="Arial"/>
        <family val="2"/>
      </rPr>
      <t>DE</t>
    </r>
    <r>
      <rPr>
        <sz val="8"/>
        <rFont val="Times New Roman"/>
        <family val="1"/>
      </rPr>
      <t xml:space="preserve"> </t>
    </r>
    <r>
      <rPr>
        <sz val="8"/>
        <rFont val="Arial"/>
        <family val="2"/>
      </rPr>
      <t>PVC</t>
    </r>
    <r>
      <rPr>
        <sz val="8"/>
        <rFont val="Times New Roman"/>
        <family val="1"/>
      </rPr>
      <t xml:space="preserve"> </t>
    </r>
    <r>
      <rPr>
        <sz val="8"/>
        <rFont val="Arial"/>
        <family val="2"/>
      </rPr>
      <t>REFORÇADO</t>
    </r>
    <r>
      <rPr>
        <sz val="8"/>
        <rFont val="Times New Roman"/>
        <family val="1"/>
      </rPr>
      <t xml:space="preserve"> </t>
    </r>
    <r>
      <rPr>
        <sz val="8"/>
        <rFont val="Arial"/>
        <family val="2"/>
      </rPr>
      <t>"SR"</t>
    </r>
    <r>
      <rPr>
        <sz val="8"/>
        <rFont val="Times New Roman"/>
        <family val="1"/>
      </rPr>
      <t xml:space="preserve"> </t>
    </r>
    <r>
      <rPr>
        <sz val="8"/>
        <rFont val="Arial"/>
        <family val="2"/>
      </rPr>
      <t>JUNTA</t>
    </r>
    <r>
      <rPr>
        <sz val="8"/>
        <rFont val="Times New Roman"/>
        <family val="1"/>
      </rPr>
      <t xml:space="preserve"> </t>
    </r>
    <r>
      <rPr>
        <sz val="8"/>
        <rFont val="Arial"/>
        <family val="2"/>
      </rPr>
      <t>ELÁSTICA</t>
    </r>
    <r>
      <rPr>
        <sz val="8"/>
        <rFont val="Times New Roman"/>
        <family val="1"/>
      </rPr>
      <t xml:space="preserve"> </t>
    </r>
    <r>
      <rPr>
        <sz val="8"/>
        <rFont val="Arial"/>
        <family val="2"/>
      </rPr>
      <t>DN</t>
    </r>
    <r>
      <rPr>
        <sz val="8"/>
        <rFont val="Times New Roman"/>
        <family val="1"/>
      </rPr>
      <t xml:space="preserve"> </t>
    </r>
    <r>
      <rPr>
        <sz val="8"/>
        <rFont val="Arial"/>
        <family val="2"/>
      </rPr>
      <t>40</t>
    </r>
    <r>
      <rPr>
        <sz val="8"/>
        <rFont val="Times New Roman"/>
        <family val="1"/>
      </rPr>
      <t xml:space="preserve"> </t>
    </r>
    <r>
      <rPr>
        <sz val="8"/>
        <rFont val="Arial"/>
        <family val="2"/>
      </rPr>
      <t>INCL</t>
    </r>
    <r>
      <rPr>
        <sz val="8"/>
        <rFont val="Times New Roman"/>
        <family val="1"/>
      </rPr>
      <t xml:space="preserve"> </t>
    </r>
    <r>
      <rPr>
        <sz val="8"/>
        <rFont val="Arial"/>
        <family val="2"/>
      </rPr>
      <t>CONEXÕES</t>
    </r>
  </si>
  <si>
    <r>
      <rPr>
        <sz val="8"/>
        <rFont val="Arial"/>
        <family val="2"/>
      </rPr>
      <t>08.11.051</t>
    </r>
  </si>
  <si>
    <r>
      <rPr>
        <sz val="8"/>
        <rFont val="Arial"/>
        <family val="2"/>
      </rPr>
      <t>TUBO</t>
    </r>
    <r>
      <rPr>
        <sz val="8"/>
        <rFont val="Times New Roman"/>
        <family val="1"/>
      </rPr>
      <t xml:space="preserve"> </t>
    </r>
    <r>
      <rPr>
        <sz val="8"/>
        <rFont val="Arial"/>
        <family val="2"/>
      </rPr>
      <t>DE</t>
    </r>
    <r>
      <rPr>
        <sz val="8"/>
        <rFont val="Times New Roman"/>
        <family val="1"/>
      </rPr>
      <t xml:space="preserve"> </t>
    </r>
    <r>
      <rPr>
        <sz val="8"/>
        <rFont val="Arial"/>
        <family val="2"/>
      </rPr>
      <t>PVC</t>
    </r>
    <r>
      <rPr>
        <sz val="8"/>
        <rFont val="Times New Roman"/>
        <family val="1"/>
      </rPr>
      <t xml:space="preserve"> </t>
    </r>
    <r>
      <rPr>
        <sz val="8"/>
        <rFont val="Arial"/>
        <family val="2"/>
      </rPr>
      <t>REFORÇADO</t>
    </r>
    <r>
      <rPr>
        <sz val="8"/>
        <rFont val="Times New Roman"/>
        <family val="1"/>
      </rPr>
      <t xml:space="preserve"> </t>
    </r>
    <r>
      <rPr>
        <sz val="8"/>
        <rFont val="Arial"/>
        <family val="2"/>
      </rPr>
      <t>"SR"</t>
    </r>
    <r>
      <rPr>
        <sz val="8"/>
        <rFont val="Times New Roman"/>
        <family val="1"/>
      </rPr>
      <t xml:space="preserve"> </t>
    </r>
    <r>
      <rPr>
        <sz val="8"/>
        <rFont val="Arial"/>
        <family val="2"/>
      </rPr>
      <t>JUNTA</t>
    </r>
    <r>
      <rPr>
        <sz val="8"/>
        <rFont val="Times New Roman"/>
        <family val="1"/>
      </rPr>
      <t xml:space="preserve"> </t>
    </r>
    <r>
      <rPr>
        <sz val="8"/>
        <rFont val="Arial"/>
        <family val="2"/>
      </rPr>
      <t>ELÁSTICA</t>
    </r>
    <r>
      <rPr>
        <sz val="8"/>
        <rFont val="Times New Roman"/>
        <family val="1"/>
      </rPr>
      <t xml:space="preserve"> </t>
    </r>
    <r>
      <rPr>
        <sz val="8"/>
        <rFont val="Arial"/>
        <family val="2"/>
      </rPr>
      <t>DN</t>
    </r>
    <r>
      <rPr>
        <sz val="8"/>
        <rFont val="Times New Roman"/>
        <family val="1"/>
      </rPr>
      <t xml:space="preserve"> </t>
    </r>
    <r>
      <rPr>
        <sz val="8"/>
        <rFont val="Arial"/>
        <family val="2"/>
      </rPr>
      <t>50</t>
    </r>
    <r>
      <rPr>
        <sz val="8"/>
        <rFont val="Times New Roman"/>
        <family val="1"/>
      </rPr>
      <t xml:space="preserve"> </t>
    </r>
    <r>
      <rPr>
        <sz val="8"/>
        <rFont val="Arial"/>
        <family val="2"/>
      </rPr>
      <t>INCL</t>
    </r>
    <r>
      <rPr>
        <sz val="8"/>
        <rFont val="Times New Roman"/>
        <family val="1"/>
      </rPr>
      <t xml:space="preserve"> </t>
    </r>
    <r>
      <rPr>
        <sz val="8"/>
        <rFont val="Arial"/>
        <family val="2"/>
      </rPr>
      <t>CONEXÕES</t>
    </r>
  </si>
  <si>
    <r>
      <rPr>
        <sz val="8"/>
        <rFont val="Arial"/>
        <family val="2"/>
      </rPr>
      <t>08.11.052</t>
    </r>
  </si>
  <si>
    <r>
      <rPr>
        <sz val="8"/>
        <rFont val="Arial"/>
        <family val="2"/>
      </rPr>
      <t>TUBO</t>
    </r>
    <r>
      <rPr>
        <sz val="8"/>
        <rFont val="Times New Roman"/>
        <family val="1"/>
      </rPr>
      <t xml:space="preserve"> </t>
    </r>
    <r>
      <rPr>
        <sz val="8"/>
        <rFont val="Arial"/>
        <family val="2"/>
      </rPr>
      <t>DE</t>
    </r>
    <r>
      <rPr>
        <sz val="8"/>
        <rFont val="Times New Roman"/>
        <family val="1"/>
      </rPr>
      <t xml:space="preserve"> </t>
    </r>
    <r>
      <rPr>
        <sz val="8"/>
        <rFont val="Arial"/>
        <family val="2"/>
      </rPr>
      <t>PVC</t>
    </r>
    <r>
      <rPr>
        <sz val="8"/>
        <rFont val="Times New Roman"/>
        <family val="1"/>
      </rPr>
      <t xml:space="preserve"> </t>
    </r>
    <r>
      <rPr>
        <sz val="8"/>
        <rFont val="Arial"/>
        <family val="2"/>
      </rPr>
      <t>REFORÇADO</t>
    </r>
    <r>
      <rPr>
        <sz val="8"/>
        <rFont val="Times New Roman"/>
        <family val="1"/>
      </rPr>
      <t xml:space="preserve"> </t>
    </r>
    <r>
      <rPr>
        <sz val="8"/>
        <rFont val="Arial"/>
        <family val="2"/>
      </rPr>
      <t>"SR"</t>
    </r>
    <r>
      <rPr>
        <sz val="8"/>
        <rFont val="Times New Roman"/>
        <family val="1"/>
      </rPr>
      <t xml:space="preserve"> </t>
    </r>
    <r>
      <rPr>
        <sz val="8"/>
        <rFont val="Arial"/>
        <family val="2"/>
      </rPr>
      <t>JUNTA</t>
    </r>
    <r>
      <rPr>
        <sz val="8"/>
        <rFont val="Times New Roman"/>
        <family val="1"/>
      </rPr>
      <t xml:space="preserve"> </t>
    </r>
    <r>
      <rPr>
        <sz val="8"/>
        <rFont val="Arial"/>
        <family val="2"/>
      </rPr>
      <t>ELÁSTICA</t>
    </r>
    <r>
      <rPr>
        <sz val="8"/>
        <rFont val="Times New Roman"/>
        <family val="1"/>
      </rPr>
      <t xml:space="preserve"> </t>
    </r>
    <r>
      <rPr>
        <sz val="8"/>
        <rFont val="Arial"/>
        <family val="2"/>
      </rPr>
      <t>DN</t>
    </r>
    <r>
      <rPr>
        <sz val="8"/>
        <rFont val="Times New Roman"/>
        <family val="1"/>
      </rPr>
      <t xml:space="preserve"> </t>
    </r>
    <r>
      <rPr>
        <sz val="8"/>
        <rFont val="Arial"/>
        <family val="2"/>
      </rPr>
      <t>75</t>
    </r>
    <r>
      <rPr>
        <sz val="8"/>
        <rFont val="Times New Roman"/>
        <family val="1"/>
      </rPr>
      <t xml:space="preserve"> </t>
    </r>
    <r>
      <rPr>
        <sz val="8"/>
        <rFont val="Arial"/>
        <family val="2"/>
      </rPr>
      <t>INCL</t>
    </r>
    <r>
      <rPr>
        <sz val="8"/>
        <rFont val="Times New Roman"/>
        <family val="1"/>
      </rPr>
      <t xml:space="preserve"> </t>
    </r>
    <r>
      <rPr>
        <sz val="8"/>
        <rFont val="Arial"/>
        <family val="2"/>
      </rPr>
      <t>CONEXÕES</t>
    </r>
  </si>
  <si>
    <r>
      <rPr>
        <sz val="8"/>
        <rFont val="Arial"/>
        <family val="2"/>
      </rPr>
      <t>08.11.053</t>
    </r>
  </si>
  <si>
    <r>
      <rPr>
        <sz val="8"/>
        <rFont val="Arial"/>
        <family val="2"/>
      </rPr>
      <t>TUBO</t>
    </r>
    <r>
      <rPr>
        <sz val="8"/>
        <rFont val="Times New Roman"/>
        <family val="1"/>
      </rPr>
      <t xml:space="preserve"> </t>
    </r>
    <r>
      <rPr>
        <sz val="8"/>
        <rFont val="Arial"/>
        <family val="2"/>
      </rPr>
      <t>DE</t>
    </r>
    <r>
      <rPr>
        <sz val="8"/>
        <rFont val="Times New Roman"/>
        <family val="1"/>
      </rPr>
      <t xml:space="preserve"> </t>
    </r>
    <r>
      <rPr>
        <sz val="8"/>
        <rFont val="Arial"/>
        <family val="2"/>
      </rPr>
      <t>PVC</t>
    </r>
    <r>
      <rPr>
        <sz val="8"/>
        <rFont val="Times New Roman"/>
        <family val="1"/>
      </rPr>
      <t xml:space="preserve"> </t>
    </r>
    <r>
      <rPr>
        <sz val="8"/>
        <rFont val="Arial"/>
        <family val="2"/>
      </rPr>
      <t>REFORÇADO</t>
    </r>
    <r>
      <rPr>
        <sz val="8"/>
        <rFont val="Times New Roman"/>
        <family val="1"/>
      </rPr>
      <t xml:space="preserve"> </t>
    </r>
    <r>
      <rPr>
        <sz val="8"/>
        <rFont val="Arial"/>
        <family val="2"/>
      </rPr>
      <t>"SR"</t>
    </r>
    <r>
      <rPr>
        <sz val="8"/>
        <rFont val="Times New Roman"/>
        <family val="1"/>
      </rPr>
      <t xml:space="preserve"> </t>
    </r>
    <r>
      <rPr>
        <sz val="8"/>
        <rFont val="Arial"/>
        <family val="2"/>
      </rPr>
      <t>JUNTA</t>
    </r>
    <r>
      <rPr>
        <sz val="8"/>
        <rFont val="Times New Roman"/>
        <family val="1"/>
      </rPr>
      <t xml:space="preserve"> </t>
    </r>
    <r>
      <rPr>
        <sz val="8"/>
        <rFont val="Arial"/>
        <family val="2"/>
      </rPr>
      <t>ELÁSTICA</t>
    </r>
    <r>
      <rPr>
        <sz val="8"/>
        <rFont val="Times New Roman"/>
        <family val="1"/>
      </rPr>
      <t xml:space="preserve"> </t>
    </r>
    <r>
      <rPr>
        <sz val="8"/>
        <rFont val="Arial"/>
        <family val="2"/>
      </rPr>
      <t>DN</t>
    </r>
    <r>
      <rPr>
        <sz val="8"/>
        <rFont val="Times New Roman"/>
        <family val="1"/>
      </rPr>
      <t xml:space="preserve"> </t>
    </r>
    <r>
      <rPr>
        <sz val="8"/>
        <rFont val="Arial"/>
        <family val="2"/>
      </rPr>
      <t>100</t>
    </r>
    <r>
      <rPr>
        <sz val="8"/>
        <rFont val="Times New Roman"/>
        <family val="1"/>
      </rPr>
      <t xml:space="preserve"> </t>
    </r>
    <r>
      <rPr>
        <sz val="8"/>
        <rFont val="Arial"/>
        <family val="2"/>
      </rPr>
      <t>INCL</t>
    </r>
    <r>
      <rPr>
        <sz val="8"/>
        <rFont val="Times New Roman"/>
        <family val="1"/>
      </rPr>
      <t xml:space="preserve"> </t>
    </r>
    <r>
      <rPr>
        <sz val="8"/>
        <rFont val="Arial"/>
        <family val="2"/>
      </rPr>
      <t>CONEXÕES</t>
    </r>
  </si>
  <si>
    <r>
      <rPr>
        <sz val="8"/>
        <rFont val="Arial"/>
        <family val="2"/>
      </rPr>
      <t>08.11.054</t>
    </r>
  </si>
  <si>
    <r>
      <rPr>
        <sz val="8"/>
        <rFont val="Arial"/>
        <family val="2"/>
      </rPr>
      <t>TUBO</t>
    </r>
    <r>
      <rPr>
        <sz val="8"/>
        <rFont val="Times New Roman"/>
        <family val="1"/>
      </rPr>
      <t xml:space="preserve"> </t>
    </r>
    <r>
      <rPr>
        <sz val="8"/>
        <rFont val="Arial"/>
        <family val="2"/>
      </rPr>
      <t>DE</t>
    </r>
    <r>
      <rPr>
        <sz val="8"/>
        <rFont val="Times New Roman"/>
        <family val="1"/>
      </rPr>
      <t xml:space="preserve"> </t>
    </r>
    <r>
      <rPr>
        <sz val="8"/>
        <rFont val="Arial"/>
        <family val="2"/>
      </rPr>
      <t>PVC</t>
    </r>
    <r>
      <rPr>
        <sz val="8"/>
        <rFont val="Times New Roman"/>
        <family val="1"/>
      </rPr>
      <t xml:space="preserve"> </t>
    </r>
    <r>
      <rPr>
        <sz val="8"/>
        <rFont val="Arial"/>
        <family val="2"/>
      </rPr>
      <t>REFORÇADO</t>
    </r>
    <r>
      <rPr>
        <sz val="8"/>
        <rFont val="Times New Roman"/>
        <family val="1"/>
      </rPr>
      <t xml:space="preserve"> </t>
    </r>
    <r>
      <rPr>
        <sz val="8"/>
        <rFont val="Arial"/>
        <family val="2"/>
      </rPr>
      <t>"SR"</t>
    </r>
    <r>
      <rPr>
        <sz val="8"/>
        <rFont val="Times New Roman"/>
        <family val="1"/>
      </rPr>
      <t xml:space="preserve"> </t>
    </r>
    <r>
      <rPr>
        <sz val="8"/>
        <rFont val="Arial"/>
        <family val="2"/>
      </rPr>
      <t>JUNTA</t>
    </r>
    <r>
      <rPr>
        <sz val="8"/>
        <rFont val="Times New Roman"/>
        <family val="1"/>
      </rPr>
      <t xml:space="preserve"> </t>
    </r>
    <r>
      <rPr>
        <sz val="8"/>
        <rFont val="Arial"/>
        <family val="2"/>
      </rPr>
      <t>ELÁSTICA</t>
    </r>
    <r>
      <rPr>
        <sz val="8"/>
        <rFont val="Times New Roman"/>
        <family val="1"/>
      </rPr>
      <t xml:space="preserve"> </t>
    </r>
    <r>
      <rPr>
        <sz val="8"/>
        <rFont val="Arial"/>
        <family val="2"/>
      </rPr>
      <t>DN</t>
    </r>
    <r>
      <rPr>
        <sz val="8"/>
        <rFont val="Times New Roman"/>
        <family val="1"/>
      </rPr>
      <t xml:space="preserve"> </t>
    </r>
    <r>
      <rPr>
        <sz val="8"/>
        <rFont val="Arial"/>
        <family val="2"/>
      </rPr>
      <t>150</t>
    </r>
    <r>
      <rPr>
        <sz val="8"/>
        <rFont val="Times New Roman"/>
        <family val="1"/>
      </rPr>
      <t xml:space="preserve"> </t>
    </r>
    <r>
      <rPr>
        <sz val="8"/>
        <rFont val="Arial"/>
        <family val="2"/>
      </rPr>
      <t>INCL</t>
    </r>
    <r>
      <rPr>
        <sz val="8"/>
        <rFont val="Times New Roman"/>
        <family val="1"/>
      </rPr>
      <t xml:space="preserve"> </t>
    </r>
    <r>
      <rPr>
        <sz val="8"/>
        <rFont val="Arial"/>
        <family val="2"/>
      </rPr>
      <t>CONEXÕES</t>
    </r>
  </si>
  <si>
    <r>
      <rPr>
        <sz val="8"/>
        <rFont val="Arial"/>
        <family val="2"/>
      </rPr>
      <t>08.11.099</t>
    </r>
  </si>
  <si>
    <r>
      <rPr>
        <sz val="8"/>
        <rFont val="Arial"/>
        <family val="2"/>
      </rPr>
      <t>SERVICOS</t>
    </r>
    <r>
      <rPr>
        <sz val="8"/>
        <rFont val="Times New Roman"/>
        <family val="1"/>
      </rPr>
      <t xml:space="preserve"> </t>
    </r>
    <r>
      <rPr>
        <sz val="8"/>
        <rFont val="Arial"/>
        <family val="2"/>
      </rPr>
      <t>EM</t>
    </r>
    <r>
      <rPr>
        <sz val="8"/>
        <rFont val="Times New Roman"/>
        <family val="1"/>
      </rPr>
      <t xml:space="preserve"> </t>
    </r>
    <r>
      <rPr>
        <sz val="8"/>
        <rFont val="Arial"/>
        <family val="2"/>
      </rPr>
      <t>REDE</t>
    </r>
    <r>
      <rPr>
        <sz val="8"/>
        <rFont val="Times New Roman"/>
        <family val="1"/>
      </rPr>
      <t xml:space="preserve"> </t>
    </r>
    <r>
      <rPr>
        <sz val="8"/>
        <rFont val="Arial"/>
        <family val="2"/>
      </rPr>
      <t>DE</t>
    </r>
    <r>
      <rPr>
        <sz val="8"/>
        <rFont val="Times New Roman"/>
        <family val="1"/>
      </rPr>
      <t xml:space="preserve"> </t>
    </r>
    <r>
      <rPr>
        <sz val="8"/>
        <rFont val="Arial"/>
        <family val="2"/>
      </rPr>
      <t>AGUAS</t>
    </r>
    <r>
      <rPr>
        <sz val="8"/>
        <rFont val="Times New Roman"/>
        <family val="1"/>
      </rPr>
      <t xml:space="preserve"> </t>
    </r>
    <r>
      <rPr>
        <sz val="8"/>
        <rFont val="Arial"/>
        <family val="2"/>
      </rPr>
      <t>PLUVIAIS</t>
    </r>
  </si>
  <si>
    <r>
      <rPr>
        <sz val="8"/>
        <rFont val="Arial"/>
        <family val="2"/>
      </rPr>
      <t>08.12.001</t>
    </r>
  </si>
  <si>
    <r>
      <rPr>
        <sz val="8"/>
        <rFont val="Arial"/>
        <family val="2"/>
      </rPr>
      <t>CONDUTOR</t>
    </r>
    <r>
      <rPr>
        <sz val="8"/>
        <rFont val="Times New Roman"/>
        <family val="1"/>
      </rPr>
      <t xml:space="preserve"> </t>
    </r>
    <r>
      <rPr>
        <sz val="8"/>
        <rFont val="Arial"/>
        <family val="2"/>
      </rPr>
      <t>EM</t>
    </r>
    <r>
      <rPr>
        <sz val="8"/>
        <rFont val="Times New Roman"/>
        <family val="1"/>
      </rPr>
      <t xml:space="preserve"> </t>
    </r>
    <r>
      <rPr>
        <sz val="8"/>
        <rFont val="Arial"/>
        <family val="2"/>
      </rPr>
      <t>CHAPA</t>
    </r>
    <r>
      <rPr>
        <sz val="8"/>
        <rFont val="Times New Roman"/>
        <family val="1"/>
      </rPr>
      <t xml:space="preserve"> </t>
    </r>
    <r>
      <rPr>
        <sz val="8"/>
        <rFont val="Arial"/>
        <family val="2"/>
      </rPr>
      <t>GALVANIZADA</t>
    </r>
    <r>
      <rPr>
        <sz val="8"/>
        <rFont val="Times New Roman"/>
        <family val="1"/>
      </rPr>
      <t xml:space="preserve"> </t>
    </r>
    <r>
      <rPr>
        <sz val="8"/>
        <rFont val="Arial"/>
        <family val="2"/>
      </rPr>
      <t>N</t>
    </r>
    <r>
      <rPr>
        <sz val="8"/>
        <rFont val="Times New Roman"/>
        <family val="1"/>
      </rPr>
      <t xml:space="preserve"> </t>
    </r>
    <r>
      <rPr>
        <sz val="8"/>
        <rFont val="Arial"/>
        <family val="2"/>
      </rPr>
      <t>24</t>
    </r>
    <r>
      <rPr>
        <sz val="8"/>
        <rFont val="Times New Roman"/>
        <family val="1"/>
      </rPr>
      <t xml:space="preserve"> </t>
    </r>
    <r>
      <rPr>
        <sz val="8"/>
        <rFont val="Arial"/>
        <family val="2"/>
      </rPr>
      <t>DESENV.</t>
    </r>
    <r>
      <rPr>
        <sz val="8"/>
        <rFont val="Times New Roman"/>
        <family val="1"/>
      </rPr>
      <t xml:space="preserve"> </t>
    </r>
    <r>
      <rPr>
        <sz val="8"/>
        <rFont val="Arial"/>
        <family val="2"/>
      </rPr>
      <t>0,25M</t>
    </r>
  </si>
  <si>
    <r>
      <rPr>
        <sz val="8"/>
        <rFont val="Arial"/>
        <family val="2"/>
      </rPr>
      <t>08.12.002</t>
    </r>
  </si>
  <si>
    <r>
      <rPr>
        <sz val="8"/>
        <rFont val="Arial"/>
        <family val="2"/>
      </rPr>
      <t>CONDUTOR</t>
    </r>
    <r>
      <rPr>
        <sz val="8"/>
        <rFont val="Times New Roman"/>
        <family val="1"/>
      </rPr>
      <t xml:space="preserve"> </t>
    </r>
    <r>
      <rPr>
        <sz val="8"/>
        <rFont val="Arial"/>
        <family val="2"/>
      </rPr>
      <t>EM</t>
    </r>
    <r>
      <rPr>
        <sz val="8"/>
        <rFont val="Times New Roman"/>
        <family val="1"/>
      </rPr>
      <t xml:space="preserve"> </t>
    </r>
    <r>
      <rPr>
        <sz val="8"/>
        <rFont val="Arial"/>
        <family val="2"/>
      </rPr>
      <t>CHAPA</t>
    </r>
    <r>
      <rPr>
        <sz val="8"/>
        <rFont val="Times New Roman"/>
        <family val="1"/>
      </rPr>
      <t xml:space="preserve"> </t>
    </r>
    <r>
      <rPr>
        <sz val="8"/>
        <rFont val="Arial"/>
        <family val="2"/>
      </rPr>
      <t>GALVANIZADA</t>
    </r>
    <r>
      <rPr>
        <sz val="8"/>
        <rFont val="Times New Roman"/>
        <family val="1"/>
      </rPr>
      <t xml:space="preserve"> </t>
    </r>
    <r>
      <rPr>
        <sz val="8"/>
        <rFont val="Arial"/>
        <family val="2"/>
      </rPr>
      <t>N</t>
    </r>
    <r>
      <rPr>
        <sz val="8"/>
        <rFont val="Times New Roman"/>
        <family val="1"/>
      </rPr>
      <t xml:space="preserve"> </t>
    </r>
    <r>
      <rPr>
        <sz val="8"/>
        <rFont val="Arial"/>
        <family val="2"/>
      </rPr>
      <t>26</t>
    </r>
    <r>
      <rPr>
        <sz val="8"/>
        <rFont val="Times New Roman"/>
        <family val="1"/>
      </rPr>
      <t xml:space="preserve"> </t>
    </r>
    <r>
      <rPr>
        <sz val="8"/>
        <rFont val="Arial"/>
        <family val="2"/>
      </rPr>
      <t>DESENV.</t>
    </r>
    <r>
      <rPr>
        <sz val="8"/>
        <rFont val="Times New Roman"/>
        <family val="1"/>
      </rPr>
      <t xml:space="preserve"> </t>
    </r>
    <r>
      <rPr>
        <sz val="8"/>
        <rFont val="Arial"/>
        <family val="2"/>
      </rPr>
      <t>0,25M</t>
    </r>
  </si>
  <si>
    <r>
      <rPr>
        <sz val="8"/>
        <rFont val="Arial"/>
        <family val="2"/>
      </rPr>
      <t>08.12.003</t>
    </r>
  </si>
  <si>
    <r>
      <rPr>
        <sz val="8"/>
        <rFont val="Arial"/>
        <family val="2"/>
      </rPr>
      <t>CONDUTOR</t>
    </r>
    <r>
      <rPr>
        <sz val="8"/>
        <rFont val="Times New Roman"/>
        <family val="1"/>
      </rPr>
      <t xml:space="preserve"> </t>
    </r>
    <r>
      <rPr>
        <sz val="8"/>
        <rFont val="Arial"/>
        <family val="2"/>
      </rPr>
      <t>DE</t>
    </r>
    <r>
      <rPr>
        <sz val="8"/>
        <rFont val="Times New Roman"/>
        <family val="1"/>
      </rPr>
      <t xml:space="preserve"> </t>
    </r>
    <r>
      <rPr>
        <sz val="8"/>
        <rFont val="Arial"/>
        <family val="2"/>
      </rPr>
      <t>CHAPA</t>
    </r>
    <r>
      <rPr>
        <sz val="8"/>
        <rFont val="Times New Roman"/>
        <family val="1"/>
      </rPr>
      <t xml:space="preserve"> </t>
    </r>
    <r>
      <rPr>
        <sz val="8"/>
        <rFont val="Arial"/>
        <family val="2"/>
      </rPr>
      <t>GALVANIZADA</t>
    </r>
    <r>
      <rPr>
        <sz val="8"/>
        <rFont val="Times New Roman"/>
        <family val="1"/>
      </rPr>
      <t xml:space="preserve"> </t>
    </r>
    <r>
      <rPr>
        <sz val="8"/>
        <rFont val="Arial"/>
        <family val="2"/>
      </rPr>
      <t>N</t>
    </r>
    <r>
      <rPr>
        <sz val="8"/>
        <rFont val="Times New Roman"/>
        <family val="1"/>
      </rPr>
      <t xml:space="preserve"> </t>
    </r>
    <r>
      <rPr>
        <sz val="8"/>
        <rFont val="Arial"/>
        <family val="2"/>
      </rPr>
      <t>24</t>
    </r>
    <r>
      <rPr>
        <sz val="8"/>
        <rFont val="Times New Roman"/>
        <family val="1"/>
      </rPr>
      <t xml:space="preserve"> </t>
    </r>
    <r>
      <rPr>
        <sz val="8"/>
        <rFont val="Arial"/>
        <family val="2"/>
      </rPr>
      <t>-</t>
    </r>
    <r>
      <rPr>
        <sz val="8"/>
        <rFont val="Times New Roman"/>
        <family val="1"/>
      </rPr>
      <t xml:space="preserve"> </t>
    </r>
    <r>
      <rPr>
        <sz val="8"/>
        <rFont val="Arial"/>
        <family val="2"/>
      </rPr>
      <t>DESENVOLVIMENTO</t>
    </r>
    <r>
      <rPr>
        <sz val="8"/>
        <rFont val="Times New Roman"/>
        <family val="1"/>
      </rPr>
      <t xml:space="preserve"> </t>
    </r>
    <r>
      <rPr>
        <sz val="8"/>
        <rFont val="Arial"/>
        <family val="2"/>
      </rPr>
      <t>DE</t>
    </r>
    <r>
      <rPr>
        <sz val="8"/>
        <rFont val="Times New Roman"/>
        <family val="1"/>
      </rPr>
      <t xml:space="preserve"> </t>
    </r>
    <r>
      <rPr>
        <sz val="8"/>
        <rFont val="Arial"/>
        <family val="2"/>
      </rPr>
      <t>0,33</t>
    </r>
    <r>
      <rPr>
        <sz val="8"/>
        <rFont val="Times New Roman"/>
        <family val="1"/>
      </rPr>
      <t xml:space="preserve"> </t>
    </r>
    <r>
      <rPr>
        <sz val="8"/>
        <rFont val="Arial"/>
        <family val="2"/>
      </rPr>
      <t>M</t>
    </r>
  </si>
  <si>
    <r>
      <rPr>
        <sz val="8"/>
        <rFont val="Arial"/>
        <family val="2"/>
      </rPr>
      <t>08.12.004</t>
    </r>
  </si>
  <si>
    <r>
      <rPr>
        <sz val="8"/>
        <rFont val="Arial"/>
        <family val="2"/>
      </rPr>
      <t>CONDUTOR</t>
    </r>
    <r>
      <rPr>
        <sz val="8"/>
        <rFont val="Times New Roman"/>
        <family val="1"/>
      </rPr>
      <t xml:space="preserve"> </t>
    </r>
    <r>
      <rPr>
        <sz val="8"/>
        <rFont val="Arial"/>
        <family val="2"/>
      </rPr>
      <t>DE</t>
    </r>
    <r>
      <rPr>
        <sz val="8"/>
        <rFont val="Times New Roman"/>
        <family val="1"/>
      </rPr>
      <t xml:space="preserve"> </t>
    </r>
    <r>
      <rPr>
        <sz val="8"/>
        <rFont val="Arial"/>
        <family val="2"/>
      </rPr>
      <t>CHAPA</t>
    </r>
    <r>
      <rPr>
        <sz val="8"/>
        <rFont val="Times New Roman"/>
        <family val="1"/>
      </rPr>
      <t xml:space="preserve"> </t>
    </r>
    <r>
      <rPr>
        <sz val="8"/>
        <rFont val="Arial"/>
        <family val="2"/>
      </rPr>
      <t>GALVANIZADA</t>
    </r>
    <r>
      <rPr>
        <sz val="8"/>
        <rFont val="Times New Roman"/>
        <family val="1"/>
      </rPr>
      <t xml:space="preserve"> </t>
    </r>
    <r>
      <rPr>
        <sz val="8"/>
        <rFont val="Arial"/>
        <family val="2"/>
      </rPr>
      <t>N</t>
    </r>
    <r>
      <rPr>
        <sz val="8"/>
        <rFont val="Times New Roman"/>
        <family val="1"/>
      </rPr>
      <t xml:space="preserve"> </t>
    </r>
    <r>
      <rPr>
        <sz val="8"/>
        <rFont val="Arial"/>
        <family val="2"/>
      </rPr>
      <t>26</t>
    </r>
    <r>
      <rPr>
        <sz val="8"/>
        <rFont val="Times New Roman"/>
        <family val="1"/>
      </rPr>
      <t xml:space="preserve"> </t>
    </r>
    <r>
      <rPr>
        <sz val="8"/>
        <rFont val="Arial"/>
        <family val="2"/>
      </rPr>
      <t>-</t>
    </r>
    <r>
      <rPr>
        <sz val="8"/>
        <rFont val="Times New Roman"/>
        <family val="1"/>
      </rPr>
      <t xml:space="preserve"> </t>
    </r>
    <r>
      <rPr>
        <sz val="8"/>
        <rFont val="Arial"/>
        <family val="2"/>
      </rPr>
      <t>DESENVOLVIMENTO</t>
    </r>
    <r>
      <rPr>
        <sz val="8"/>
        <rFont val="Times New Roman"/>
        <family val="1"/>
      </rPr>
      <t xml:space="preserve"> </t>
    </r>
    <r>
      <rPr>
        <sz val="8"/>
        <rFont val="Arial"/>
        <family val="2"/>
      </rPr>
      <t>DE</t>
    </r>
    <r>
      <rPr>
        <sz val="8"/>
        <rFont val="Times New Roman"/>
        <family val="1"/>
      </rPr>
      <t xml:space="preserve"> </t>
    </r>
    <r>
      <rPr>
        <sz val="8"/>
        <rFont val="Arial"/>
        <family val="2"/>
      </rPr>
      <t>0,33</t>
    </r>
    <r>
      <rPr>
        <sz val="8"/>
        <rFont val="Times New Roman"/>
        <family val="1"/>
      </rPr>
      <t xml:space="preserve"> </t>
    </r>
    <r>
      <rPr>
        <sz val="8"/>
        <rFont val="Arial"/>
        <family val="2"/>
      </rPr>
      <t>M</t>
    </r>
  </si>
  <si>
    <r>
      <rPr>
        <sz val="8"/>
        <rFont val="Arial"/>
        <family val="2"/>
      </rPr>
      <t>08.12.007</t>
    </r>
  </si>
  <si>
    <r>
      <rPr>
        <sz val="8"/>
        <rFont val="Arial"/>
        <family val="2"/>
      </rPr>
      <t>LIGACAO</t>
    </r>
    <r>
      <rPr>
        <sz val="8"/>
        <rFont val="Times New Roman"/>
        <family val="1"/>
      </rPr>
      <t xml:space="preserve"> </t>
    </r>
    <r>
      <rPr>
        <sz val="8"/>
        <rFont val="Arial"/>
        <family val="2"/>
      </rPr>
      <t>CALHA</t>
    </r>
    <r>
      <rPr>
        <sz val="8"/>
        <rFont val="Times New Roman"/>
        <family val="1"/>
      </rPr>
      <t xml:space="preserve"> </t>
    </r>
    <r>
      <rPr>
        <sz val="8"/>
        <rFont val="Arial"/>
        <family val="2"/>
      </rPr>
      <t>CONDUTOR</t>
    </r>
    <r>
      <rPr>
        <sz val="8"/>
        <rFont val="Times New Roman"/>
        <family val="1"/>
      </rPr>
      <t xml:space="preserve"> </t>
    </r>
    <r>
      <rPr>
        <sz val="8"/>
        <rFont val="Arial"/>
        <family val="2"/>
      </rPr>
      <t>DE</t>
    </r>
    <r>
      <rPr>
        <sz val="8"/>
        <rFont val="Times New Roman"/>
        <family val="1"/>
      </rPr>
      <t xml:space="preserve"> </t>
    </r>
    <r>
      <rPr>
        <sz val="8"/>
        <rFont val="Arial"/>
        <family val="2"/>
      </rPr>
      <t>CHAPA</t>
    </r>
    <r>
      <rPr>
        <sz val="8"/>
        <rFont val="Times New Roman"/>
        <family val="1"/>
      </rPr>
      <t xml:space="preserve"> </t>
    </r>
    <r>
      <rPr>
        <sz val="8"/>
        <rFont val="Arial"/>
        <family val="2"/>
      </rPr>
      <t>ACO</t>
    </r>
    <r>
      <rPr>
        <sz val="8"/>
        <rFont val="Times New Roman"/>
        <family val="1"/>
      </rPr>
      <t xml:space="preserve"> </t>
    </r>
    <r>
      <rPr>
        <sz val="8"/>
        <rFont val="Arial"/>
        <family val="2"/>
      </rPr>
      <t>GALVANIZADO</t>
    </r>
    <r>
      <rPr>
        <sz val="8"/>
        <rFont val="Times New Roman"/>
        <family val="1"/>
      </rPr>
      <t xml:space="preserve"> </t>
    </r>
    <r>
      <rPr>
        <sz val="8"/>
        <rFont val="Arial"/>
        <family val="2"/>
      </rPr>
      <t>N.24</t>
    </r>
    <r>
      <rPr>
        <sz val="8"/>
        <rFont val="Times New Roman"/>
        <family val="1"/>
      </rPr>
      <t xml:space="preserve"> </t>
    </r>
    <r>
      <rPr>
        <sz val="8"/>
        <rFont val="Arial"/>
        <family val="2"/>
      </rPr>
      <t>DIAMETRO</t>
    </r>
    <r>
      <rPr>
        <sz val="8"/>
        <rFont val="Times New Roman"/>
        <family val="1"/>
      </rPr>
      <t xml:space="preserve"> </t>
    </r>
    <r>
      <rPr>
        <sz val="8"/>
        <rFont val="Arial"/>
        <family val="2"/>
      </rPr>
      <t>DE</t>
    </r>
    <r>
      <rPr>
        <sz val="8"/>
        <rFont val="Times New Roman"/>
        <family val="1"/>
      </rPr>
      <t xml:space="preserve"> </t>
    </r>
    <r>
      <rPr>
        <sz val="8"/>
        <rFont val="Arial"/>
        <family val="2"/>
      </rPr>
      <t>3"</t>
    </r>
  </si>
  <si>
    <r>
      <rPr>
        <sz val="8"/>
        <rFont val="Arial"/>
        <family val="2"/>
      </rPr>
      <t>08.12.008</t>
    </r>
  </si>
  <si>
    <r>
      <rPr>
        <sz val="8"/>
        <rFont val="Arial"/>
        <family val="2"/>
      </rPr>
      <t>LIGACAO</t>
    </r>
    <r>
      <rPr>
        <sz val="8"/>
        <rFont val="Times New Roman"/>
        <family val="1"/>
      </rPr>
      <t xml:space="preserve"> </t>
    </r>
    <r>
      <rPr>
        <sz val="8"/>
        <rFont val="Arial"/>
        <family val="2"/>
      </rPr>
      <t>CALHA</t>
    </r>
    <r>
      <rPr>
        <sz val="8"/>
        <rFont val="Times New Roman"/>
        <family val="1"/>
      </rPr>
      <t xml:space="preserve"> </t>
    </r>
    <r>
      <rPr>
        <sz val="8"/>
        <rFont val="Arial"/>
        <family val="2"/>
      </rPr>
      <t>CONDUTOR</t>
    </r>
    <r>
      <rPr>
        <sz val="8"/>
        <rFont val="Times New Roman"/>
        <family val="1"/>
      </rPr>
      <t xml:space="preserve"> </t>
    </r>
    <r>
      <rPr>
        <sz val="8"/>
        <rFont val="Arial"/>
        <family val="2"/>
      </rPr>
      <t>DE</t>
    </r>
    <r>
      <rPr>
        <sz val="8"/>
        <rFont val="Times New Roman"/>
        <family val="1"/>
      </rPr>
      <t xml:space="preserve"> </t>
    </r>
    <r>
      <rPr>
        <sz val="8"/>
        <rFont val="Arial"/>
        <family val="2"/>
      </rPr>
      <t>CHAPA</t>
    </r>
    <r>
      <rPr>
        <sz val="8"/>
        <rFont val="Times New Roman"/>
        <family val="1"/>
      </rPr>
      <t xml:space="preserve"> </t>
    </r>
    <r>
      <rPr>
        <sz val="8"/>
        <rFont val="Arial"/>
        <family val="2"/>
      </rPr>
      <t>ACO</t>
    </r>
    <r>
      <rPr>
        <sz val="8"/>
        <rFont val="Times New Roman"/>
        <family val="1"/>
      </rPr>
      <t xml:space="preserve"> </t>
    </r>
    <r>
      <rPr>
        <sz val="8"/>
        <rFont val="Arial"/>
        <family val="2"/>
      </rPr>
      <t>GALVANIZADO</t>
    </r>
    <r>
      <rPr>
        <sz val="8"/>
        <rFont val="Times New Roman"/>
        <family val="1"/>
      </rPr>
      <t xml:space="preserve"> </t>
    </r>
    <r>
      <rPr>
        <sz val="8"/>
        <rFont val="Arial"/>
        <family val="2"/>
      </rPr>
      <t>N.24</t>
    </r>
    <r>
      <rPr>
        <sz val="8"/>
        <rFont val="Times New Roman"/>
        <family val="1"/>
      </rPr>
      <t xml:space="preserve"> </t>
    </r>
    <r>
      <rPr>
        <sz val="8"/>
        <rFont val="Arial"/>
        <family val="2"/>
      </rPr>
      <t>DIAMETRO</t>
    </r>
    <r>
      <rPr>
        <sz val="8"/>
        <rFont val="Times New Roman"/>
        <family val="1"/>
      </rPr>
      <t xml:space="preserve"> </t>
    </r>
    <r>
      <rPr>
        <sz val="8"/>
        <rFont val="Arial"/>
        <family val="2"/>
      </rPr>
      <t>DE</t>
    </r>
    <r>
      <rPr>
        <sz val="8"/>
        <rFont val="Times New Roman"/>
        <family val="1"/>
      </rPr>
      <t xml:space="preserve"> </t>
    </r>
    <r>
      <rPr>
        <sz val="8"/>
        <rFont val="Arial"/>
        <family val="2"/>
      </rPr>
      <t>4"</t>
    </r>
  </si>
  <si>
    <r>
      <rPr>
        <sz val="8"/>
        <rFont val="Arial"/>
        <family val="2"/>
      </rPr>
      <t>08.12.015</t>
    </r>
  </si>
  <si>
    <r>
      <rPr>
        <sz val="8"/>
        <rFont val="Arial"/>
        <family val="2"/>
      </rPr>
      <t>CALHA</t>
    </r>
    <r>
      <rPr>
        <sz val="8"/>
        <rFont val="Times New Roman"/>
        <family val="1"/>
      </rPr>
      <t xml:space="preserve"> </t>
    </r>
    <r>
      <rPr>
        <sz val="8"/>
        <rFont val="Arial"/>
        <family val="2"/>
      </rPr>
      <t>OU</t>
    </r>
    <r>
      <rPr>
        <sz val="8"/>
        <rFont val="Times New Roman"/>
        <family val="1"/>
      </rPr>
      <t xml:space="preserve"> </t>
    </r>
    <r>
      <rPr>
        <sz val="8"/>
        <rFont val="Arial"/>
        <family val="2"/>
      </rPr>
      <t>AGUA</t>
    </r>
    <r>
      <rPr>
        <sz val="8"/>
        <rFont val="Times New Roman"/>
        <family val="1"/>
      </rPr>
      <t xml:space="preserve"> </t>
    </r>
    <r>
      <rPr>
        <sz val="8"/>
        <rFont val="Arial"/>
        <family val="2"/>
      </rPr>
      <t>FURTADA</t>
    </r>
    <r>
      <rPr>
        <sz val="8"/>
        <rFont val="Times New Roman"/>
        <family val="1"/>
      </rPr>
      <t xml:space="preserve"> </t>
    </r>
    <r>
      <rPr>
        <sz val="8"/>
        <rFont val="Arial"/>
        <family val="2"/>
      </rPr>
      <t>EM</t>
    </r>
    <r>
      <rPr>
        <sz val="8"/>
        <rFont val="Times New Roman"/>
        <family val="1"/>
      </rPr>
      <t xml:space="preserve"> </t>
    </r>
    <r>
      <rPr>
        <sz val="8"/>
        <rFont val="Arial"/>
        <family val="2"/>
      </rPr>
      <t>CHAPA</t>
    </r>
    <r>
      <rPr>
        <sz val="8"/>
        <rFont val="Times New Roman"/>
        <family val="1"/>
      </rPr>
      <t xml:space="preserve"> </t>
    </r>
    <r>
      <rPr>
        <sz val="8"/>
        <rFont val="Arial"/>
        <family val="2"/>
      </rPr>
      <t>GALV.</t>
    </r>
    <r>
      <rPr>
        <sz val="8"/>
        <rFont val="Times New Roman"/>
        <family val="1"/>
      </rPr>
      <t xml:space="preserve"> </t>
    </r>
    <r>
      <rPr>
        <sz val="8"/>
        <rFont val="Arial"/>
        <family val="2"/>
      </rPr>
      <t>N</t>
    </r>
    <r>
      <rPr>
        <sz val="8"/>
        <rFont val="Times New Roman"/>
        <family val="1"/>
      </rPr>
      <t xml:space="preserve"> </t>
    </r>
    <r>
      <rPr>
        <sz val="8"/>
        <rFont val="Arial"/>
        <family val="2"/>
      </rPr>
      <t>24</t>
    </r>
    <r>
      <rPr>
        <sz val="8"/>
        <rFont val="Times New Roman"/>
        <family val="1"/>
      </rPr>
      <t xml:space="preserve"> </t>
    </r>
    <r>
      <rPr>
        <sz val="8"/>
        <rFont val="Arial"/>
        <family val="2"/>
      </rPr>
      <t>-</t>
    </r>
    <r>
      <rPr>
        <sz val="8"/>
        <rFont val="Times New Roman"/>
        <family val="1"/>
      </rPr>
      <t xml:space="preserve"> </t>
    </r>
    <r>
      <rPr>
        <sz val="8"/>
        <rFont val="Arial"/>
        <family val="2"/>
      </rPr>
      <t>CORTE</t>
    </r>
    <r>
      <rPr>
        <sz val="8"/>
        <rFont val="Times New Roman"/>
        <family val="1"/>
      </rPr>
      <t xml:space="preserve"> </t>
    </r>
    <r>
      <rPr>
        <sz val="8"/>
        <rFont val="Arial"/>
        <family val="2"/>
      </rPr>
      <t>0,33M</t>
    </r>
  </si>
  <si>
    <r>
      <rPr>
        <sz val="8"/>
        <rFont val="Arial"/>
        <family val="2"/>
      </rPr>
      <t>08.12.016</t>
    </r>
  </si>
  <si>
    <r>
      <rPr>
        <sz val="8"/>
        <rFont val="Arial"/>
        <family val="2"/>
      </rPr>
      <t>CALHA</t>
    </r>
    <r>
      <rPr>
        <sz val="8"/>
        <rFont val="Times New Roman"/>
        <family val="1"/>
      </rPr>
      <t xml:space="preserve"> </t>
    </r>
    <r>
      <rPr>
        <sz val="8"/>
        <rFont val="Arial"/>
        <family val="2"/>
      </rPr>
      <t>OU</t>
    </r>
    <r>
      <rPr>
        <sz val="8"/>
        <rFont val="Times New Roman"/>
        <family val="1"/>
      </rPr>
      <t xml:space="preserve"> </t>
    </r>
    <r>
      <rPr>
        <sz val="8"/>
        <rFont val="Arial"/>
        <family val="2"/>
      </rPr>
      <t>AGUA</t>
    </r>
    <r>
      <rPr>
        <sz val="8"/>
        <rFont val="Times New Roman"/>
        <family val="1"/>
      </rPr>
      <t xml:space="preserve"> </t>
    </r>
    <r>
      <rPr>
        <sz val="8"/>
        <rFont val="Arial"/>
        <family val="2"/>
      </rPr>
      <t>FURTADA</t>
    </r>
    <r>
      <rPr>
        <sz val="8"/>
        <rFont val="Times New Roman"/>
        <family val="1"/>
      </rPr>
      <t xml:space="preserve"> </t>
    </r>
    <r>
      <rPr>
        <sz val="8"/>
        <rFont val="Arial"/>
        <family val="2"/>
      </rPr>
      <t>EM</t>
    </r>
    <r>
      <rPr>
        <sz val="8"/>
        <rFont val="Times New Roman"/>
        <family val="1"/>
      </rPr>
      <t xml:space="preserve"> </t>
    </r>
    <r>
      <rPr>
        <sz val="8"/>
        <rFont val="Arial"/>
        <family val="2"/>
      </rPr>
      <t>CHAPA</t>
    </r>
    <r>
      <rPr>
        <sz val="8"/>
        <rFont val="Times New Roman"/>
        <family val="1"/>
      </rPr>
      <t xml:space="preserve"> </t>
    </r>
    <r>
      <rPr>
        <sz val="8"/>
        <rFont val="Arial"/>
        <family val="2"/>
      </rPr>
      <t>GALV.</t>
    </r>
    <r>
      <rPr>
        <sz val="8"/>
        <rFont val="Times New Roman"/>
        <family val="1"/>
      </rPr>
      <t xml:space="preserve"> </t>
    </r>
    <r>
      <rPr>
        <sz val="8"/>
        <rFont val="Arial"/>
        <family val="2"/>
      </rPr>
      <t>N</t>
    </r>
    <r>
      <rPr>
        <sz val="8"/>
        <rFont val="Times New Roman"/>
        <family val="1"/>
      </rPr>
      <t xml:space="preserve"> </t>
    </r>
    <r>
      <rPr>
        <sz val="8"/>
        <rFont val="Arial"/>
        <family val="2"/>
      </rPr>
      <t>24</t>
    </r>
    <r>
      <rPr>
        <sz val="8"/>
        <rFont val="Times New Roman"/>
        <family val="1"/>
      </rPr>
      <t xml:space="preserve"> </t>
    </r>
    <r>
      <rPr>
        <sz val="8"/>
        <rFont val="Arial"/>
        <family val="2"/>
      </rPr>
      <t>-</t>
    </r>
    <r>
      <rPr>
        <sz val="8"/>
        <rFont val="Times New Roman"/>
        <family val="1"/>
      </rPr>
      <t xml:space="preserve"> </t>
    </r>
    <r>
      <rPr>
        <sz val="8"/>
        <rFont val="Arial"/>
        <family val="2"/>
      </rPr>
      <t>CORTE</t>
    </r>
    <r>
      <rPr>
        <sz val="8"/>
        <rFont val="Times New Roman"/>
        <family val="1"/>
      </rPr>
      <t xml:space="preserve"> </t>
    </r>
    <r>
      <rPr>
        <sz val="8"/>
        <rFont val="Arial"/>
        <family val="2"/>
      </rPr>
      <t>0,50M</t>
    </r>
  </si>
  <si>
    <r>
      <rPr>
        <sz val="8"/>
        <rFont val="Arial"/>
        <family val="2"/>
      </rPr>
      <t>08.12.017</t>
    </r>
  </si>
  <si>
    <r>
      <rPr>
        <sz val="8"/>
        <rFont val="Arial"/>
        <family val="2"/>
      </rPr>
      <t>CALHA</t>
    </r>
    <r>
      <rPr>
        <sz val="8"/>
        <rFont val="Times New Roman"/>
        <family val="1"/>
      </rPr>
      <t xml:space="preserve"> </t>
    </r>
    <r>
      <rPr>
        <sz val="8"/>
        <rFont val="Arial"/>
        <family val="2"/>
      </rPr>
      <t>OU</t>
    </r>
    <r>
      <rPr>
        <sz val="8"/>
        <rFont val="Times New Roman"/>
        <family val="1"/>
      </rPr>
      <t xml:space="preserve"> </t>
    </r>
    <r>
      <rPr>
        <sz val="8"/>
        <rFont val="Arial"/>
        <family val="2"/>
      </rPr>
      <t>AGUA</t>
    </r>
    <r>
      <rPr>
        <sz val="8"/>
        <rFont val="Times New Roman"/>
        <family val="1"/>
      </rPr>
      <t xml:space="preserve"> </t>
    </r>
    <r>
      <rPr>
        <sz val="8"/>
        <rFont val="Arial"/>
        <family val="2"/>
      </rPr>
      <t>FURTADA</t>
    </r>
    <r>
      <rPr>
        <sz val="8"/>
        <rFont val="Times New Roman"/>
        <family val="1"/>
      </rPr>
      <t xml:space="preserve"> </t>
    </r>
    <r>
      <rPr>
        <sz val="8"/>
        <rFont val="Arial"/>
        <family val="2"/>
      </rPr>
      <t>EM</t>
    </r>
    <r>
      <rPr>
        <sz val="8"/>
        <rFont val="Times New Roman"/>
        <family val="1"/>
      </rPr>
      <t xml:space="preserve"> </t>
    </r>
    <r>
      <rPr>
        <sz val="8"/>
        <rFont val="Arial"/>
        <family val="2"/>
      </rPr>
      <t>CHAPA</t>
    </r>
    <r>
      <rPr>
        <sz val="8"/>
        <rFont val="Times New Roman"/>
        <family val="1"/>
      </rPr>
      <t xml:space="preserve"> </t>
    </r>
    <r>
      <rPr>
        <sz val="8"/>
        <rFont val="Arial"/>
        <family val="2"/>
      </rPr>
      <t>GALV.</t>
    </r>
    <r>
      <rPr>
        <sz val="8"/>
        <rFont val="Times New Roman"/>
        <family val="1"/>
      </rPr>
      <t xml:space="preserve"> </t>
    </r>
    <r>
      <rPr>
        <sz val="8"/>
        <rFont val="Arial"/>
        <family val="2"/>
      </rPr>
      <t>N</t>
    </r>
    <r>
      <rPr>
        <sz val="8"/>
        <rFont val="Times New Roman"/>
        <family val="1"/>
      </rPr>
      <t xml:space="preserve"> </t>
    </r>
    <r>
      <rPr>
        <sz val="8"/>
        <rFont val="Arial"/>
        <family val="2"/>
      </rPr>
      <t>24</t>
    </r>
    <r>
      <rPr>
        <sz val="8"/>
        <rFont val="Times New Roman"/>
        <family val="1"/>
      </rPr>
      <t xml:space="preserve"> </t>
    </r>
    <r>
      <rPr>
        <sz val="8"/>
        <rFont val="Arial"/>
        <family val="2"/>
      </rPr>
      <t>-</t>
    </r>
    <r>
      <rPr>
        <sz val="8"/>
        <rFont val="Times New Roman"/>
        <family val="1"/>
      </rPr>
      <t xml:space="preserve"> </t>
    </r>
    <r>
      <rPr>
        <sz val="8"/>
        <rFont val="Arial"/>
        <family val="2"/>
      </rPr>
      <t>CORTE</t>
    </r>
    <r>
      <rPr>
        <sz val="8"/>
        <rFont val="Times New Roman"/>
        <family val="1"/>
      </rPr>
      <t xml:space="preserve"> </t>
    </r>
    <r>
      <rPr>
        <sz val="8"/>
        <rFont val="Arial"/>
        <family val="2"/>
      </rPr>
      <t>1,00M</t>
    </r>
  </si>
  <si>
    <r>
      <rPr>
        <sz val="8"/>
        <rFont val="Arial"/>
        <family val="2"/>
      </rPr>
      <t>08.12.021</t>
    </r>
  </si>
  <si>
    <r>
      <rPr>
        <sz val="8"/>
        <rFont val="Arial"/>
        <family val="2"/>
      </rPr>
      <t>CALHA</t>
    </r>
    <r>
      <rPr>
        <sz val="8"/>
        <rFont val="Times New Roman"/>
        <family val="1"/>
      </rPr>
      <t xml:space="preserve"> </t>
    </r>
    <r>
      <rPr>
        <sz val="8"/>
        <rFont val="Arial"/>
        <family val="2"/>
      </rPr>
      <t>OU</t>
    </r>
    <r>
      <rPr>
        <sz val="8"/>
        <rFont val="Times New Roman"/>
        <family val="1"/>
      </rPr>
      <t xml:space="preserve"> </t>
    </r>
    <r>
      <rPr>
        <sz val="8"/>
        <rFont val="Arial"/>
        <family val="2"/>
      </rPr>
      <t>AGUA</t>
    </r>
    <r>
      <rPr>
        <sz val="8"/>
        <rFont val="Times New Roman"/>
        <family val="1"/>
      </rPr>
      <t xml:space="preserve"> </t>
    </r>
    <r>
      <rPr>
        <sz val="8"/>
        <rFont val="Arial"/>
        <family val="2"/>
      </rPr>
      <t>FURTADA</t>
    </r>
    <r>
      <rPr>
        <sz val="8"/>
        <rFont val="Times New Roman"/>
        <family val="1"/>
      </rPr>
      <t xml:space="preserve"> </t>
    </r>
    <r>
      <rPr>
        <sz val="8"/>
        <rFont val="Arial"/>
        <family val="2"/>
      </rPr>
      <t>EM</t>
    </r>
    <r>
      <rPr>
        <sz val="8"/>
        <rFont val="Times New Roman"/>
        <family val="1"/>
      </rPr>
      <t xml:space="preserve"> </t>
    </r>
    <r>
      <rPr>
        <sz val="8"/>
        <rFont val="Arial"/>
        <family val="2"/>
      </rPr>
      <t>CHAPA</t>
    </r>
    <r>
      <rPr>
        <sz val="8"/>
        <rFont val="Times New Roman"/>
        <family val="1"/>
      </rPr>
      <t xml:space="preserve"> </t>
    </r>
    <r>
      <rPr>
        <sz val="8"/>
        <rFont val="Arial"/>
        <family val="2"/>
      </rPr>
      <t>GALV.</t>
    </r>
    <r>
      <rPr>
        <sz val="8"/>
        <rFont val="Times New Roman"/>
        <family val="1"/>
      </rPr>
      <t xml:space="preserve"> </t>
    </r>
    <r>
      <rPr>
        <sz val="8"/>
        <rFont val="Arial"/>
        <family val="2"/>
      </rPr>
      <t>N</t>
    </r>
    <r>
      <rPr>
        <sz val="8"/>
        <rFont val="Times New Roman"/>
        <family val="1"/>
      </rPr>
      <t xml:space="preserve"> </t>
    </r>
    <r>
      <rPr>
        <sz val="8"/>
        <rFont val="Arial"/>
        <family val="2"/>
      </rPr>
      <t>26</t>
    </r>
    <r>
      <rPr>
        <sz val="8"/>
        <rFont val="Times New Roman"/>
        <family val="1"/>
      </rPr>
      <t xml:space="preserve"> </t>
    </r>
    <r>
      <rPr>
        <sz val="8"/>
        <rFont val="Arial"/>
        <family val="2"/>
      </rPr>
      <t>-</t>
    </r>
    <r>
      <rPr>
        <sz val="8"/>
        <rFont val="Times New Roman"/>
        <family val="1"/>
      </rPr>
      <t xml:space="preserve"> </t>
    </r>
    <r>
      <rPr>
        <sz val="8"/>
        <rFont val="Arial"/>
        <family val="2"/>
      </rPr>
      <t>CORTE</t>
    </r>
    <r>
      <rPr>
        <sz val="8"/>
        <rFont val="Times New Roman"/>
        <family val="1"/>
      </rPr>
      <t xml:space="preserve"> </t>
    </r>
    <r>
      <rPr>
        <sz val="8"/>
        <rFont val="Arial"/>
        <family val="2"/>
      </rPr>
      <t>0.33M</t>
    </r>
  </si>
  <si>
    <r>
      <rPr>
        <sz val="8"/>
        <rFont val="Arial"/>
        <family val="2"/>
      </rPr>
      <t>08.12.022</t>
    </r>
  </si>
  <si>
    <r>
      <rPr>
        <sz val="8"/>
        <rFont val="Arial"/>
        <family val="2"/>
      </rPr>
      <t>CALHA</t>
    </r>
    <r>
      <rPr>
        <sz val="8"/>
        <rFont val="Times New Roman"/>
        <family val="1"/>
      </rPr>
      <t xml:space="preserve"> </t>
    </r>
    <r>
      <rPr>
        <sz val="8"/>
        <rFont val="Arial"/>
        <family val="2"/>
      </rPr>
      <t>OU</t>
    </r>
    <r>
      <rPr>
        <sz val="8"/>
        <rFont val="Times New Roman"/>
        <family val="1"/>
      </rPr>
      <t xml:space="preserve"> </t>
    </r>
    <r>
      <rPr>
        <sz val="8"/>
        <rFont val="Arial"/>
        <family val="2"/>
      </rPr>
      <t>AGUA</t>
    </r>
    <r>
      <rPr>
        <sz val="8"/>
        <rFont val="Times New Roman"/>
        <family val="1"/>
      </rPr>
      <t xml:space="preserve"> </t>
    </r>
    <r>
      <rPr>
        <sz val="8"/>
        <rFont val="Arial"/>
        <family val="2"/>
      </rPr>
      <t>FURTADA</t>
    </r>
    <r>
      <rPr>
        <sz val="8"/>
        <rFont val="Times New Roman"/>
        <family val="1"/>
      </rPr>
      <t xml:space="preserve"> </t>
    </r>
    <r>
      <rPr>
        <sz val="8"/>
        <rFont val="Arial"/>
        <family val="2"/>
      </rPr>
      <t>EM</t>
    </r>
    <r>
      <rPr>
        <sz val="8"/>
        <rFont val="Times New Roman"/>
        <family val="1"/>
      </rPr>
      <t xml:space="preserve"> </t>
    </r>
    <r>
      <rPr>
        <sz val="8"/>
        <rFont val="Arial"/>
        <family val="2"/>
      </rPr>
      <t>CHAPA</t>
    </r>
    <r>
      <rPr>
        <sz val="8"/>
        <rFont val="Times New Roman"/>
        <family val="1"/>
      </rPr>
      <t xml:space="preserve"> </t>
    </r>
    <r>
      <rPr>
        <sz val="8"/>
        <rFont val="Arial"/>
        <family val="2"/>
      </rPr>
      <t>GALV.</t>
    </r>
    <r>
      <rPr>
        <sz val="8"/>
        <rFont val="Times New Roman"/>
        <family val="1"/>
      </rPr>
      <t xml:space="preserve"> </t>
    </r>
    <r>
      <rPr>
        <sz val="8"/>
        <rFont val="Arial"/>
        <family val="2"/>
      </rPr>
      <t>N</t>
    </r>
    <r>
      <rPr>
        <sz val="8"/>
        <rFont val="Times New Roman"/>
        <family val="1"/>
      </rPr>
      <t xml:space="preserve"> </t>
    </r>
    <r>
      <rPr>
        <sz val="8"/>
        <rFont val="Arial"/>
        <family val="2"/>
      </rPr>
      <t>26</t>
    </r>
    <r>
      <rPr>
        <sz val="8"/>
        <rFont val="Times New Roman"/>
        <family val="1"/>
      </rPr>
      <t xml:space="preserve"> </t>
    </r>
    <r>
      <rPr>
        <sz val="8"/>
        <rFont val="Arial"/>
        <family val="2"/>
      </rPr>
      <t>-</t>
    </r>
    <r>
      <rPr>
        <sz val="8"/>
        <rFont val="Times New Roman"/>
        <family val="1"/>
      </rPr>
      <t xml:space="preserve"> </t>
    </r>
    <r>
      <rPr>
        <sz val="8"/>
        <rFont val="Arial"/>
        <family val="2"/>
      </rPr>
      <t>CORTE</t>
    </r>
    <r>
      <rPr>
        <sz val="8"/>
        <rFont val="Times New Roman"/>
        <family val="1"/>
      </rPr>
      <t xml:space="preserve"> </t>
    </r>
    <r>
      <rPr>
        <sz val="8"/>
        <rFont val="Arial"/>
        <family val="2"/>
      </rPr>
      <t>0,50M</t>
    </r>
  </si>
  <si>
    <r>
      <rPr>
        <sz val="8"/>
        <rFont val="Arial"/>
        <family val="2"/>
      </rPr>
      <t>08.12.023</t>
    </r>
  </si>
  <si>
    <r>
      <rPr>
        <sz val="8"/>
        <rFont val="Arial"/>
        <family val="2"/>
      </rPr>
      <t>CALHA</t>
    </r>
    <r>
      <rPr>
        <sz val="8"/>
        <rFont val="Times New Roman"/>
        <family val="1"/>
      </rPr>
      <t xml:space="preserve"> </t>
    </r>
    <r>
      <rPr>
        <sz val="8"/>
        <rFont val="Arial"/>
        <family val="2"/>
      </rPr>
      <t>OU</t>
    </r>
    <r>
      <rPr>
        <sz val="8"/>
        <rFont val="Times New Roman"/>
        <family val="1"/>
      </rPr>
      <t xml:space="preserve"> </t>
    </r>
    <r>
      <rPr>
        <sz val="8"/>
        <rFont val="Arial"/>
        <family val="2"/>
      </rPr>
      <t>AGUA</t>
    </r>
    <r>
      <rPr>
        <sz val="8"/>
        <rFont val="Times New Roman"/>
        <family val="1"/>
      </rPr>
      <t xml:space="preserve"> </t>
    </r>
    <r>
      <rPr>
        <sz val="8"/>
        <rFont val="Arial"/>
        <family val="2"/>
      </rPr>
      <t>FURTADA</t>
    </r>
    <r>
      <rPr>
        <sz val="8"/>
        <rFont val="Times New Roman"/>
        <family val="1"/>
      </rPr>
      <t xml:space="preserve"> </t>
    </r>
    <r>
      <rPr>
        <sz val="8"/>
        <rFont val="Arial"/>
        <family val="2"/>
      </rPr>
      <t>EM</t>
    </r>
    <r>
      <rPr>
        <sz val="8"/>
        <rFont val="Times New Roman"/>
        <family val="1"/>
      </rPr>
      <t xml:space="preserve"> </t>
    </r>
    <r>
      <rPr>
        <sz val="8"/>
        <rFont val="Arial"/>
        <family val="2"/>
      </rPr>
      <t>CHAPA</t>
    </r>
    <r>
      <rPr>
        <sz val="8"/>
        <rFont val="Times New Roman"/>
        <family val="1"/>
      </rPr>
      <t xml:space="preserve"> </t>
    </r>
    <r>
      <rPr>
        <sz val="8"/>
        <rFont val="Arial"/>
        <family val="2"/>
      </rPr>
      <t>GALV.</t>
    </r>
    <r>
      <rPr>
        <sz val="8"/>
        <rFont val="Times New Roman"/>
        <family val="1"/>
      </rPr>
      <t xml:space="preserve"> </t>
    </r>
    <r>
      <rPr>
        <sz val="8"/>
        <rFont val="Arial"/>
        <family val="2"/>
      </rPr>
      <t>N</t>
    </r>
    <r>
      <rPr>
        <sz val="8"/>
        <rFont val="Times New Roman"/>
        <family val="1"/>
      </rPr>
      <t xml:space="preserve"> </t>
    </r>
    <r>
      <rPr>
        <sz val="8"/>
        <rFont val="Arial"/>
        <family val="2"/>
      </rPr>
      <t>26</t>
    </r>
    <r>
      <rPr>
        <sz val="8"/>
        <rFont val="Times New Roman"/>
        <family val="1"/>
      </rPr>
      <t xml:space="preserve"> </t>
    </r>
    <r>
      <rPr>
        <sz val="8"/>
        <rFont val="Arial"/>
        <family val="2"/>
      </rPr>
      <t>-</t>
    </r>
    <r>
      <rPr>
        <sz val="8"/>
        <rFont val="Times New Roman"/>
        <family val="1"/>
      </rPr>
      <t xml:space="preserve"> </t>
    </r>
    <r>
      <rPr>
        <sz val="8"/>
        <rFont val="Arial"/>
        <family val="2"/>
      </rPr>
      <t>CORTE</t>
    </r>
    <r>
      <rPr>
        <sz val="8"/>
        <rFont val="Times New Roman"/>
        <family val="1"/>
      </rPr>
      <t xml:space="preserve"> </t>
    </r>
    <r>
      <rPr>
        <sz val="8"/>
        <rFont val="Arial"/>
        <family val="2"/>
      </rPr>
      <t>1,00M</t>
    </r>
  </si>
  <si>
    <r>
      <rPr>
        <sz val="8"/>
        <rFont val="Arial"/>
        <family val="2"/>
      </rPr>
      <t>08.12.031</t>
    </r>
  </si>
  <si>
    <r>
      <rPr>
        <sz val="8"/>
        <rFont val="Arial"/>
        <family val="2"/>
      </rPr>
      <t>RUFO</t>
    </r>
    <r>
      <rPr>
        <sz val="8"/>
        <rFont val="Times New Roman"/>
        <family val="1"/>
      </rPr>
      <t xml:space="preserve"> </t>
    </r>
    <r>
      <rPr>
        <sz val="8"/>
        <rFont val="Arial"/>
        <family val="2"/>
      </rPr>
      <t>EM</t>
    </r>
    <r>
      <rPr>
        <sz val="8"/>
        <rFont val="Times New Roman"/>
        <family val="1"/>
      </rPr>
      <t xml:space="preserve"> </t>
    </r>
    <r>
      <rPr>
        <sz val="8"/>
        <rFont val="Arial"/>
        <family val="2"/>
      </rPr>
      <t>CHAPA</t>
    </r>
    <r>
      <rPr>
        <sz val="8"/>
        <rFont val="Times New Roman"/>
        <family val="1"/>
      </rPr>
      <t xml:space="preserve"> </t>
    </r>
    <r>
      <rPr>
        <sz val="8"/>
        <rFont val="Arial"/>
        <family val="2"/>
      </rPr>
      <t>GALVANIZADA</t>
    </r>
    <r>
      <rPr>
        <sz val="8"/>
        <rFont val="Times New Roman"/>
        <family val="1"/>
      </rPr>
      <t xml:space="preserve"> </t>
    </r>
    <r>
      <rPr>
        <sz val="8"/>
        <rFont val="Arial"/>
        <family val="2"/>
      </rPr>
      <t>N</t>
    </r>
    <r>
      <rPr>
        <sz val="8"/>
        <rFont val="Times New Roman"/>
        <family val="1"/>
      </rPr>
      <t xml:space="preserve"> </t>
    </r>
    <r>
      <rPr>
        <sz val="8"/>
        <rFont val="Arial"/>
        <family val="2"/>
      </rPr>
      <t>24</t>
    </r>
    <r>
      <rPr>
        <sz val="8"/>
        <rFont val="Times New Roman"/>
        <family val="1"/>
      </rPr>
      <t xml:space="preserve"> </t>
    </r>
    <r>
      <rPr>
        <sz val="8"/>
        <rFont val="Arial"/>
        <family val="2"/>
      </rPr>
      <t>-</t>
    </r>
    <r>
      <rPr>
        <sz val="8"/>
        <rFont val="Times New Roman"/>
        <family val="1"/>
      </rPr>
      <t xml:space="preserve"> </t>
    </r>
    <r>
      <rPr>
        <sz val="8"/>
        <rFont val="Arial"/>
        <family val="2"/>
      </rPr>
      <t>CORTE</t>
    </r>
    <r>
      <rPr>
        <sz val="8"/>
        <rFont val="Times New Roman"/>
        <family val="1"/>
      </rPr>
      <t xml:space="preserve"> </t>
    </r>
    <r>
      <rPr>
        <sz val="8"/>
        <rFont val="Arial"/>
        <family val="2"/>
      </rPr>
      <t>0,16</t>
    </r>
    <r>
      <rPr>
        <sz val="8"/>
        <rFont val="Times New Roman"/>
        <family val="1"/>
      </rPr>
      <t xml:space="preserve"> </t>
    </r>
    <r>
      <rPr>
        <sz val="8"/>
        <rFont val="Arial"/>
        <family val="2"/>
      </rPr>
      <t>M</t>
    </r>
  </si>
  <si>
    <r>
      <rPr>
        <sz val="8"/>
        <rFont val="Arial"/>
        <family val="2"/>
      </rPr>
      <t>08.12.032</t>
    </r>
  </si>
  <si>
    <r>
      <rPr>
        <sz val="8"/>
        <rFont val="Arial"/>
        <family val="2"/>
      </rPr>
      <t>RUFO</t>
    </r>
    <r>
      <rPr>
        <sz val="8"/>
        <rFont val="Times New Roman"/>
        <family val="1"/>
      </rPr>
      <t xml:space="preserve"> </t>
    </r>
    <r>
      <rPr>
        <sz val="8"/>
        <rFont val="Arial"/>
        <family val="2"/>
      </rPr>
      <t>EM</t>
    </r>
    <r>
      <rPr>
        <sz val="8"/>
        <rFont val="Times New Roman"/>
        <family val="1"/>
      </rPr>
      <t xml:space="preserve"> </t>
    </r>
    <r>
      <rPr>
        <sz val="8"/>
        <rFont val="Arial"/>
        <family val="2"/>
      </rPr>
      <t>CHAPA</t>
    </r>
    <r>
      <rPr>
        <sz val="8"/>
        <rFont val="Times New Roman"/>
        <family val="1"/>
      </rPr>
      <t xml:space="preserve"> </t>
    </r>
    <r>
      <rPr>
        <sz val="8"/>
        <rFont val="Arial"/>
        <family val="2"/>
      </rPr>
      <t>GALVANIZADA</t>
    </r>
    <r>
      <rPr>
        <sz val="8"/>
        <rFont val="Times New Roman"/>
        <family val="1"/>
      </rPr>
      <t xml:space="preserve"> </t>
    </r>
    <r>
      <rPr>
        <sz val="8"/>
        <rFont val="Arial"/>
        <family val="2"/>
      </rPr>
      <t>N</t>
    </r>
    <r>
      <rPr>
        <sz val="8"/>
        <rFont val="Times New Roman"/>
        <family val="1"/>
      </rPr>
      <t xml:space="preserve"> </t>
    </r>
    <r>
      <rPr>
        <sz val="8"/>
        <rFont val="Arial"/>
        <family val="2"/>
      </rPr>
      <t>24</t>
    </r>
    <r>
      <rPr>
        <sz val="8"/>
        <rFont val="Times New Roman"/>
        <family val="1"/>
      </rPr>
      <t xml:space="preserve"> </t>
    </r>
    <r>
      <rPr>
        <sz val="8"/>
        <rFont val="Arial"/>
        <family val="2"/>
      </rPr>
      <t>-</t>
    </r>
    <r>
      <rPr>
        <sz val="8"/>
        <rFont val="Times New Roman"/>
        <family val="1"/>
      </rPr>
      <t xml:space="preserve"> </t>
    </r>
    <r>
      <rPr>
        <sz val="8"/>
        <rFont val="Arial"/>
        <family val="2"/>
      </rPr>
      <t>CORTE</t>
    </r>
    <r>
      <rPr>
        <sz val="8"/>
        <rFont val="Times New Roman"/>
        <family val="1"/>
      </rPr>
      <t xml:space="preserve"> </t>
    </r>
    <r>
      <rPr>
        <sz val="8"/>
        <rFont val="Arial"/>
        <family val="2"/>
      </rPr>
      <t>0,25</t>
    </r>
    <r>
      <rPr>
        <sz val="8"/>
        <rFont val="Times New Roman"/>
        <family val="1"/>
      </rPr>
      <t xml:space="preserve"> </t>
    </r>
    <r>
      <rPr>
        <sz val="8"/>
        <rFont val="Arial"/>
        <family val="2"/>
      </rPr>
      <t>M</t>
    </r>
  </si>
  <si>
    <r>
      <rPr>
        <sz val="8"/>
        <rFont val="Arial"/>
        <family val="2"/>
      </rPr>
      <t>08.12.033</t>
    </r>
  </si>
  <si>
    <r>
      <rPr>
        <sz val="8"/>
        <rFont val="Arial"/>
        <family val="2"/>
      </rPr>
      <t>RUFO</t>
    </r>
    <r>
      <rPr>
        <sz val="8"/>
        <rFont val="Times New Roman"/>
        <family val="1"/>
      </rPr>
      <t xml:space="preserve"> </t>
    </r>
    <r>
      <rPr>
        <sz val="8"/>
        <rFont val="Arial"/>
        <family val="2"/>
      </rPr>
      <t>EM</t>
    </r>
    <r>
      <rPr>
        <sz val="8"/>
        <rFont val="Times New Roman"/>
        <family val="1"/>
      </rPr>
      <t xml:space="preserve"> </t>
    </r>
    <r>
      <rPr>
        <sz val="8"/>
        <rFont val="Arial"/>
        <family val="2"/>
      </rPr>
      <t>CHAPA</t>
    </r>
    <r>
      <rPr>
        <sz val="8"/>
        <rFont val="Times New Roman"/>
        <family val="1"/>
      </rPr>
      <t xml:space="preserve"> </t>
    </r>
    <r>
      <rPr>
        <sz val="8"/>
        <rFont val="Arial"/>
        <family val="2"/>
      </rPr>
      <t>GALVANIZADA</t>
    </r>
    <r>
      <rPr>
        <sz val="8"/>
        <rFont val="Times New Roman"/>
        <family val="1"/>
      </rPr>
      <t xml:space="preserve"> </t>
    </r>
    <r>
      <rPr>
        <sz val="8"/>
        <rFont val="Arial"/>
        <family val="2"/>
      </rPr>
      <t>N</t>
    </r>
    <r>
      <rPr>
        <sz val="8"/>
        <rFont val="Times New Roman"/>
        <family val="1"/>
      </rPr>
      <t xml:space="preserve"> </t>
    </r>
    <r>
      <rPr>
        <sz val="8"/>
        <rFont val="Arial"/>
        <family val="2"/>
      </rPr>
      <t>24</t>
    </r>
    <r>
      <rPr>
        <sz val="8"/>
        <rFont val="Times New Roman"/>
        <family val="1"/>
      </rPr>
      <t xml:space="preserve"> </t>
    </r>
    <r>
      <rPr>
        <sz val="8"/>
        <rFont val="Arial"/>
        <family val="2"/>
      </rPr>
      <t>-</t>
    </r>
    <r>
      <rPr>
        <sz val="8"/>
        <rFont val="Times New Roman"/>
        <family val="1"/>
      </rPr>
      <t xml:space="preserve"> </t>
    </r>
    <r>
      <rPr>
        <sz val="8"/>
        <rFont val="Arial"/>
        <family val="2"/>
      </rPr>
      <t>CORTE</t>
    </r>
    <r>
      <rPr>
        <sz val="8"/>
        <rFont val="Times New Roman"/>
        <family val="1"/>
      </rPr>
      <t xml:space="preserve"> </t>
    </r>
    <r>
      <rPr>
        <sz val="8"/>
        <rFont val="Arial"/>
        <family val="2"/>
      </rPr>
      <t>0,33</t>
    </r>
    <r>
      <rPr>
        <sz val="8"/>
        <rFont val="Times New Roman"/>
        <family val="1"/>
      </rPr>
      <t xml:space="preserve"> </t>
    </r>
    <r>
      <rPr>
        <sz val="8"/>
        <rFont val="Arial"/>
        <family val="2"/>
      </rPr>
      <t>M</t>
    </r>
  </si>
  <si>
    <r>
      <rPr>
        <sz val="8"/>
        <rFont val="Arial"/>
        <family val="2"/>
      </rPr>
      <t>08.12.034</t>
    </r>
  </si>
  <si>
    <r>
      <rPr>
        <sz val="8"/>
        <rFont val="Arial"/>
        <family val="2"/>
      </rPr>
      <t>RUFO</t>
    </r>
    <r>
      <rPr>
        <sz val="8"/>
        <rFont val="Times New Roman"/>
        <family val="1"/>
      </rPr>
      <t xml:space="preserve"> </t>
    </r>
    <r>
      <rPr>
        <sz val="8"/>
        <rFont val="Arial"/>
        <family val="2"/>
      </rPr>
      <t>EM</t>
    </r>
    <r>
      <rPr>
        <sz val="8"/>
        <rFont val="Times New Roman"/>
        <family val="1"/>
      </rPr>
      <t xml:space="preserve"> </t>
    </r>
    <r>
      <rPr>
        <sz val="8"/>
        <rFont val="Arial"/>
        <family val="2"/>
      </rPr>
      <t>CHAPA</t>
    </r>
    <r>
      <rPr>
        <sz val="8"/>
        <rFont val="Times New Roman"/>
        <family val="1"/>
      </rPr>
      <t xml:space="preserve"> </t>
    </r>
    <r>
      <rPr>
        <sz val="8"/>
        <rFont val="Arial"/>
        <family val="2"/>
      </rPr>
      <t>GALVANIZADA</t>
    </r>
    <r>
      <rPr>
        <sz val="8"/>
        <rFont val="Times New Roman"/>
        <family val="1"/>
      </rPr>
      <t xml:space="preserve"> </t>
    </r>
    <r>
      <rPr>
        <sz val="8"/>
        <rFont val="Arial"/>
        <family val="2"/>
      </rPr>
      <t>N</t>
    </r>
    <r>
      <rPr>
        <sz val="8"/>
        <rFont val="Times New Roman"/>
        <family val="1"/>
      </rPr>
      <t xml:space="preserve"> </t>
    </r>
    <r>
      <rPr>
        <sz val="8"/>
        <rFont val="Arial"/>
        <family val="2"/>
      </rPr>
      <t>24</t>
    </r>
    <r>
      <rPr>
        <sz val="8"/>
        <rFont val="Times New Roman"/>
        <family val="1"/>
      </rPr>
      <t xml:space="preserve"> </t>
    </r>
    <r>
      <rPr>
        <sz val="8"/>
        <rFont val="Arial"/>
        <family val="2"/>
      </rPr>
      <t>-</t>
    </r>
    <r>
      <rPr>
        <sz val="8"/>
        <rFont val="Times New Roman"/>
        <family val="1"/>
      </rPr>
      <t xml:space="preserve"> </t>
    </r>
    <r>
      <rPr>
        <sz val="8"/>
        <rFont val="Arial"/>
        <family val="2"/>
      </rPr>
      <t>CORTE</t>
    </r>
    <r>
      <rPr>
        <sz val="8"/>
        <rFont val="Times New Roman"/>
        <family val="1"/>
      </rPr>
      <t xml:space="preserve"> </t>
    </r>
    <r>
      <rPr>
        <sz val="8"/>
        <rFont val="Arial"/>
        <family val="2"/>
      </rPr>
      <t>0,50</t>
    </r>
    <r>
      <rPr>
        <sz val="8"/>
        <rFont val="Times New Roman"/>
        <family val="1"/>
      </rPr>
      <t xml:space="preserve"> </t>
    </r>
    <r>
      <rPr>
        <sz val="8"/>
        <rFont val="Arial"/>
        <family val="2"/>
      </rPr>
      <t>M</t>
    </r>
  </si>
  <si>
    <r>
      <rPr>
        <sz val="8"/>
        <rFont val="Arial"/>
        <family val="2"/>
      </rPr>
      <t>08.12.035</t>
    </r>
  </si>
  <si>
    <r>
      <rPr>
        <sz val="8"/>
        <rFont val="Arial"/>
        <family val="2"/>
      </rPr>
      <t>RUFO</t>
    </r>
    <r>
      <rPr>
        <sz val="8"/>
        <rFont val="Times New Roman"/>
        <family val="1"/>
      </rPr>
      <t xml:space="preserve"> </t>
    </r>
    <r>
      <rPr>
        <sz val="8"/>
        <rFont val="Arial"/>
        <family val="2"/>
      </rPr>
      <t>EM</t>
    </r>
    <r>
      <rPr>
        <sz val="8"/>
        <rFont val="Times New Roman"/>
        <family val="1"/>
      </rPr>
      <t xml:space="preserve"> </t>
    </r>
    <r>
      <rPr>
        <sz val="8"/>
        <rFont val="Arial"/>
        <family val="2"/>
      </rPr>
      <t>CHAPA</t>
    </r>
    <r>
      <rPr>
        <sz val="8"/>
        <rFont val="Times New Roman"/>
        <family val="1"/>
      </rPr>
      <t xml:space="preserve"> </t>
    </r>
    <r>
      <rPr>
        <sz val="8"/>
        <rFont val="Arial"/>
        <family val="2"/>
      </rPr>
      <t>GALVANIZADA</t>
    </r>
    <r>
      <rPr>
        <sz val="8"/>
        <rFont val="Times New Roman"/>
        <family val="1"/>
      </rPr>
      <t xml:space="preserve"> </t>
    </r>
    <r>
      <rPr>
        <sz val="8"/>
        <rFont val="Arial"/>
        <family val="2"/>
      </rPr>
      <t>N</t>
    </r>
    <r>
      <rPr>
        <sz val="8"/>
        <rFont val="Times New Roman"/>
        <family val="1"/>
      </rPr>
      <t xml:space="preserve"> </t>
    </r>
    <r>
      <rPr>
        <sz val="8"/>
        <rFont val="Arial"/>
        <family val="2"/>
      </rPr>
      <t>24</t>
    </r>
    <r>
      <rPr>
        <sz val="8"/>
        <rFont val="Times New Roman"/>
        <family val="1"/>
      </rPr>
      <t xml:space="preserve"> </t>
    </r>
    <r>
      <rPr>
        <sz val="8"/>
        <rFont val="Arial"/>
        <family val="2"/>
      </rPr>
      <t>-</t>
    </r>
    <r>
      <rPr>
        <sz val="8"/>
        <rFont val="Times New Roman"/>
        <family val="1"/>
      </rPr>
      <t xml:space="preserve"> </t>
    </r>
    <r>
      <rPr>
        <sz val="8"/>
        <rFont val="Arial"/>
        <family val="2"/>
      </rPr>
      <t>CORTE</t>
    </r>
    <r>
      <rPr>
        <sz val="8"/>
        <rFont val="Times New Roman"/>
        <family val="1"/>
      </rPr>
      <t xml:space="preserve"> </t>
    </r>
    <r>
      <rPr>
        <sz val="8"/>
        <rFont val="Arial"/>
        <family val="2"/>
      </rPr>
      <t>1,00</t>
    </r>
    <r>
      <rPr>
        <sz val="8"/>
        <rFont val="Times New Roman"/>
        <family val="1"/>
      </rPr>
      <t xml:space="preserve"> </t>
    </r>
    <r>
      <rPr>
        <sz val="8"/>
        <rFont val="Arial"/>
        <family val="2"/>
      </rPr>
      <t>M</t>
    </r>
  </si>
  <si>
    <r>
      <rPr>
        <sz val="8"/>
        <rFont val="Arial"/>
        <family val="2"/>
      </rPr>
      <t>08.12.038</t>
    </r>
  </si>
  <si>
    <r>
      <rPr>
        <sz val="8"/>
        <rFont val="Arial"/>
        <family val="2"/>
      </rPr>
      <t>RUFO</t>
    </r>
    <r>
      <rPr>
        <sz val="8"/>
        <rFont val="Times New Roman"/>
        <family val="1"/>
      </rPr>
      <t xml:space="preserve"> </t>
    </r>
    <r>
      <rPr>
        <sz val="8"/>
        <rFont val="Arial"/>
        <family val="2"/>
      </rPr>
      <t>EM</t>
    </r>
    <r>
      <rPr>
        <sz val="8"/>
        <rFont val="Times New Roman"/>
        <family val="1"/>
      </rPr>
      <t xml:space="preserve"> </t>
    </r>
    <r>
      <rPr>
        <sz val="8"/>
        <rFont val="Arial"/>
        <family val="2"/>
      </rPr>
      <t>CHAPA</t>
    </r>
    <r>
      <rPr>
        <sz val="8"/>
        <rFont val="Times New Roman"/>
        <family val="1"/>
      </rPr>
      <t xml:space="preserve"> </t>
    </r>
    <r>
      <rPr>
        <sz val="8"/>
        <rFont val="Arial"/>
        <family val="2"/>
      </rPr>
      <t>GALVANIZADA</t>
    </r>
    <r>
      <rPr>
        <sz val="8"/>
        <rFont val="Times New Roman"/>
        <family val="1"/>
      </rPr>
      <t xml:space="preserve"> </t>
    </r>
    <r>
      <rPr>
        <sz val="8"/>
        <rFont val="Arial"/>
        <family val="2"/>
      </rPr>
      <t>N</t>
    </r>
    <r>
      <rPr>
        <sz val="8"/>
        <rFont val="Times New Roman"/>
        <family val="1"/>
      </rPr>
      <t xml:space="preserve"> </t>
    </r>
    <r>
      <rPr>
        <sz val="8"/>
        <rFont val="Arial"/>
        <family val="2"/>
      </rPr>
      <t>26</t>
    </r>
    <r>
      <rPr>
        <sz val="8"/>
        <rFont val="Times New Roman"/>
        <family val="1"/>
      </rPr>
      <t xml:space="preserve"> </t>
    </r>
    <r>
      <rPr>
        <sz val="8"/>
        <rFont val="Arial"/>
        <family val="2"/>
      </rPr>
      <t>-</t>
    </r>
    <r>
      <rPr>
        <sz val="8"/>
        <rFont val="Times New Roman"/>
        <family val="1"/>
      </rPr>
      <t xml:space="preserve"> </t>
    </r>
    <r>
      <rPr>
        <sz val="8"/>
        <rFont val="Arial"/>
        <family val="2"/>
      </rPr>
      <t>CORTE</t>
    </r>
    <r>
      <rPr>
        <sz val="8"/>
        <rFont val="Times New Roman"/>
        <family val="1"/>
      </rPr>
      <t xml:space="preserve"> </t>
    </r>
    <r>
      <rPr>
        <sz val="8"/>
        <rFont val="Arial"/>
        <family val="2"/>
      </rPr>
      <t>0,16</t>
    </r>
    <r>
      <rPr>
        <sz val="8"/>
        <rFont val="Times New Roman"/>
        <family val="1"/>
      </rPr>
      <t xml:space="preserve"> </t>
    </r>
    <r>
      <rPr>
        <sz val="8"/>
        <rFont val="Arial"/>
        <family val="2"/>
      </rPr>
      <t>M</t>
    </r>
  </si>
  <si>
    <r>
      <rPr>
        <sz val="8"/>
        <rFont val="Arial"/>
        <family val="2"/>
      </rPr>
      <t>08.12.039</t>
    </r>
  </si>
  <si>
    <r>
      <rPr>
        <sz val="8"/>
        <rFont val="Arial"/>
        <family val="2"/>
      </rPr>
      <t>RUFO</t>
    </r>
    <r>
      <rPr>
        <sz val="8"/>
        <rFont val="Times New Roman"/>
        <family val="1"/>
      </rPr>
      <t xml:space="preserve"> </t>
    </r>
    <r>
      <rPr>
        <sz val="8"/>
        <rFont val="Arial"/>
        <family val="2"/>
      </rPr>
      <t>EM</t>
    </r>
    <r>
      <rPr>
        <sz val="8"/>
        <rFont val="Times New Roman"/>
        <family val="1"/>
      </rPr>
      <t xml:space="preserve"> </t>
    </r>
    <r>
      <rPr>
        <sz val="8"/>
        <rFont val="Arial"/>
        <family val="2"/>
      </rPr>
      <t>CHAPA</t>
    </r>
    <r>
      <rPr>
        <sz val="8"/>
        <rFont val="Times New Roman"/>
        <family val="1"/>
      </rPr>
      <t xml:space="preserve"> </t>
    </r>
    <r>
      <rPr>
        <sz val="8"/>
        <rFont val="Arial"/>
        <family val="2"/>
      </rPr>
      <t>GALVANIZADA</t>
    </r>
    <r>
      <rPr>
        <sz val="8"/>
        <rFont val="Times New Roman"/>
        <family val="1"/>
      </rPr>
      <t xml:space="preserve"> </t>
    </r>
    <r>
      <rPr>
        <sz val="8"/>
        <rFont val="Arial"/>
        <family val="2"/>
      </rPr>
      <t>N</t>
    </r>
    <r>
      <rPr>
        <sz val="8"/>
        <rFont val="Times New Roman"/>
        <family val="1"/>
      </rPr>
      <t xml:space="preserve"> </t>
    </r>
    <r>
      <rPr>
        <sz val="8"/>
        <rFont val="Arial"/>
        <family val="2"/>
      </rPr>
      <t>26</t>
    </r>
    <r>
      <rPr>
        <sz val="8"/>
        <rFont val="Times New Roman"/>
        <family val="1"/>
      </rPr>
      <t xml:space="preserve"> </t>
    </r>
    <r>
      <rPr>
        <sz val="8"/>
        <rFont val="Arial"/>
        <family val="2"/>
      </rPr>
      <t>-</t>
    </r>
    <r>
      <rPr>
        <sz val="8"/>
        <rFont val="Times New Roman"/>
        <family val="1"/>
      </rPr>
      <t xml:space="preserve"> </t>
    </r>
    <r>
      <rPr>
        <sz val="8"/>
        <rFont val="Arial"/>
        <family val="2"/>
      </rPr>
      <t>CORTE</t>
    </r>
    <r>
      <rPr>
        <sz val="8"/>
        <rFont val="Times New Roman"/>
        <family val="1"/>
      </rPr>
      <t xml:space="preserve"> </t>
    </r>
    <r>
      <rPr>
        <sz val="8"/>
        <rFont val="Arial"/>
        <family val="2"/>
      </rPr>
      <t>0,25</t>
    </r>
    <r>
      <rPr>
        <sz val="8"/>
        <rFont val="Times New Roman"/>
        <family val="1"/>
      </rPr>
      <t xml:space="preserve"> </t>
    </r>
    <r>
      <rPr>
        <sz val="8"/>
        <rFont val="Arial"/>
        <family val="2"/>
      </rPr>
      <t>M</t>
    </r>
  </si>
  <si>
    <r>
      <rPr>
        <sz val="8"/>
        <rFont val="Arial"/>
        <family val="2"/>
      </rPr>
      <t>08.12.040</t>
    </r>
  </si>
  <si>
    <r>
      <rPr>
        <sz val="8"/>
        <rFont val="Arial"/>
        <family val="2"/>
      </rPr>
      <t>RUFO</t>
    </r>
    <r>
      <rPr>
        <sz val="8"/>
        <rFont val="Times New Roman"/>
        <family val="1"/>
      </rPr>
      <t xml:space="preserve"> </t>
    </r>
    <r>
      <rPr>
        <sz val="8"/>
        <rFont val="Arial"/>
        <family val="2"/>
      </rPr>
      <t>EM</t>
    </r>
    <r>
      <rPr>
        <sz val="8"/>
        <rFont val="Times New Roman"/>
        <family val="1"/>
      </rPr>
      <t xml:space="preserve"> </t>
    </r>
    <r>
      <rPr>
        <sz val="8"/>
        <rFont val="Arial"/>
        <family val="2"/>
      </rPr>
      <t>CHAPA</t>
    </r>
    <r>
      <rPr>
        <sz val="8"/>
        <rFont val="Times New Roman"/>
        <family val="1"/>
      </rPr>
      <t xml:space="preserve"> </t>
    </r>
    <r>
      <rPr>
        <sz val="8"/>
        <rFont val="Arial"/>
        <family val="2"/>
      </rPr>
      <t>GALVANIZADA</t>
    </r>
    <r>
      <rPr>
        <sz val="8"/>
        <rFont val="Times New Roman"/>
        <family val="1"/>
      </rPr>
      <t xml:space="preserve"> </t>
    </r>
    <r>
      <rPr>
        <sz val="8"/>
        <rFont val="Arial"/>
        <family val="2"/>
      </rPr>
      <t>N</t>
    </r>
    <r>
      <rPr>
        <sz val="8"/>
        <rFont val="Times New Roman"/>
        <family val="1"/>
      </rPr>
      <t xml:space="preserve"> </t>
    </r>
    <r>
      <rPr>
        <sz val="8"/>
        <rFont val="Arial"/>
        <family val="2"/>
      </rPr>
      <t>26</t>
    </r>
    <r>
      <rPr>
        <sz val="8"/>
        <rFont val="Times New Roman"/>
        <family val="1"/>
      </rPr>
      <t xml:space="preserve"> </t>
    </r>
    <r>
      <rPr>
        <sz val="8"/>
        <rFont val="Arial"/>
        <family val="2"/>
      </rPr>
      <t>-</t>
    </r>
    <r>
      <rPr>
        <sz val="8"/>
        <rFont val="Times New Roman"/>
        <family val="1"/>
      </rPr>
      <t xml:space="preserve"> </t>
    </r>
    <r>
      <rPr>
        <sz val="8"/>
        <rFont val="Arial"/>
        <family val="2"/>
      </rPr>
      <t>CORTE</t>
    </r>
    <r>
      <rPr>
        <sz val="8"/>
        <rFont val="Times New Roman"/>
        <family val="1"/>
      </rPr>
      <t xml:space="preserve"> </t>
    </r>
    <r>
      <rPr>
        <sz val="8"/>
        <rFont val="Arial"/>
        <family val="2"/>
      </rPr>
      <t>0,33</t>
    </r>
    <r>
      <rPr>
        <sz val="8"/>
        <rFont val="Times New Roman"/>
        <family val="1"/>
      </rPr>
      <t xml:space="preserve"> </t>
    </r>
    <r>
      <rPr>
        <sz val="8"/>
        <rFont val="Arial"/>
        <family val="2"/>
      </rPr>
      <t>M</t>
    </r>
  </si>
  <si>
    <r>
      <rPr>
        <sz val="8"/>
        <rFont val="Arial"/>
        <family val="2"/>
      </rPr>
      <t>08.12.041</t>
    </r>
  </si>
  <si>
    <r>
      <rPr>
        <sz val="8"/>
        <rFont val="Arial"/>
        <family val="2"/>
      </rPr>
      <t>RUFO</t>
    </r>
    <r>
      <rPr>
        <sz val="8"/>
        <rFont val="Times New Roman"/>
        <family val="1"/>
      </rPr>
      <t xml:space="preserve"> </t>
    </r>
    <r>
      <rPr>
        <sz val="8"/>
        <rFont val="Arial"/>
        <family val="2"/>
      </rPr>
      <t>EM</t>
    </r>
    <r>
      <rPr>
        <sz val="8"/>
        <rFont val="Times New Roman"/>
        <family val="1"/>
      </rPr>
      <t xml:space="preserve"> </t>
    </r>
    <r>
      <rPr>
        <sz val="8"/>
        <rFont val="Arial"/>
        <family val="2"/>
      </rPr>
      <t>CHAPA</t>
    </r>
    <r>
      <rPr>
        <sz val="8"/>
        <rFont val="Times New Roman"/>
        <family val="1"/>
      </rPr>
      <t xml:space="preserve"> </t>
    </r>
    <r>
      <rPr>
        <sz val="8"/>
        <rFont val="Arial"/>
        <family val="2"/>
      </rPr>
      <t>GALVANIZADA</t>
    </r>
    <r>
      <rPr>
        <sz val="8"/>
        <rFont val="Times New Roman"/>
        <family val="1"/>
      </rPr>
      <t xml:space="preserve"> </t>
    </r>
    <r>
      <rPr>
        <sz val="8"/>
        <rFont val="Arial"/>
        <family val="2"/>
      </rPr>
      <t>N</t>
    </r>
    <r>
      <rPr>
        <sz val="8"/>
        <rFont val="Times New Roman"/>
        <family val="1"/>
      </rPr>
      <t xml:space="preserve"> </t>
    </r>
    <r>
      <rPr>
        <sz val="8"/>
        <rFont val="Arial"/>
        <family val="2"/>
      </rPr>
      <t>26</t>
    </r>
    <r>
      <rPr>
        <sz val="8"/>
        <rFont val="Times New Roman"/>
        <family val="1"/>
      </rPr>
      <t xml:space="preserve"> </t>
    </r>
    <r>
      <rPr>
        <sz val="8"/>
        <rFont val="Arial"/>
        <family val="2"/>
      </rPr>
      <t>-</t>
    </r>
    <r>
      <rPr>
        <sz val="8"/>
        <rFont val="Times New Roman"/>
        <family val="1"/>
      </rPr>
      <t xml:space="preserve"> </t>
    </r>
    <r>
      <rPr>
        <sz val="8"/>
        <rFont val="Arial"/>
        <family val="2"/>
      </rPr>
      <t>CORTE</t>
    </r>
    <r>
      <rPr>
        <sz val="8"/>
        <rFont val="Times New Roman"/>
        <family val="1"/>
      </rPr>
      <t xml:space="preserve"> </t>
    </r>
    <r>
      <rPr>
        <sz val="8"/>
        <rFont val="Arial"/>
        <family val="2"/>
      </rPr>
      <t>0,50</t>
    </r>
    <r>
      <rPr>
        <sz val="8"/>
        <rFont val="Times New Roman"/>
        <family val="1"/>
      </rPr>
      <t xml:space="preserve"> </t>
    </r>
    <r>
      <rPr>
        <sz val="8"/>
        <rFont val="Arial"/>
        <family val="2"/>
      </rPr>
      <t>M</t>
    </r>
  </si>
  <si>
    <r>
      <rPr>
        <sz val="8"/>
        <rFont val="Arial"/>
        <family val="2"/>
      </rPr>
      <t>08.12.042</t>
    </r>
  </si>
  <si>
    <r>
      <rPr>
        <sz val="8"/>
        <rFont val="Arial"/>
        <family val="2"/>
      </rPr>
      <t>RUFO</t>
    </r>
    <r>
      <rPr>
        <sz val="8"/>
        <rFont val="Times New Roman"/>
        <family val="1"/>
      </rPr>
      <t xml:space="preserve"> </t>
    </r>
    <r>
      <rPr>
        <sz val="8"/>
        <rFont val="Arial"/>
        <family val="2"/>
      </rPr>
      <t>EM</t>
    </r>
    <r>
      <rPr>
        <sz val="8"/>
        <rFont val="Times New Roman"/>
        <family val="1"/>
      </rPr>
      <t xml:space="preserve"> </t>
    </r>
    <r>
      <rPr>
        <sz val="8"/>
        <rFont val="Arial"/>
        <family val="2"/>
      </rPr>
      <t>CHAPA</t>
    </r>
    <r>
      <rPr>
        <sz val="8"/>
        <rFont val="Times New Roman"/>
        <family val="1"/>
      </rPr>
      <t xml:space="preserve"> </t>
    </r>
    <r>
      <rPr>
        <sz val="8"/>
        <rFont val="Arial"/>
        <family val="2"/>
      </rPr>
      <t>GALVANIZADA</t>
    </r>
    <r>
      <rPr>
        <sz val="8"/>
        <rFont val="Times New Roman"/>
        <family val="1"/>
      </rPr>
      <t xml:space="preserve"> </t>
    </r>
    <r>
      <rPr>
        <sz val="8"/>
        <rFont val="Arial"/>
        <family val="2"/>
      </rPr>
      <t>N</t>
    </r>
    <r>
      <rPr>
        <sz val="8"/>
        <rFont val="Times New Roman"/>
        <family val="1"/>
      </rPr>
      <t xml:space="preserve"> </t>
    </r>
    <r>
      <rPr>
        <sz val="8"/>
        <rFont val="Arial"/>
        <family val="2"/>
      </rPr>
      <t>26</t>
    </r>
    <r>
      <rPr>
        <sz val="8"/>
        <rFont val="Times New Roman"/>
        <family val="1"/>
      </rPr>
      <t xml:space="preserve"> </t>
    </r>
    <r>
      <rPr>
        <sz val="8"/>
        <rFont val="Arial"/>
        <family val="2"/>
      </rPr>
      <t>-</t>
    </r>
    <r>
      <rPr>
        <sz val="8"/>
        <rFont val="Times New Roman"/>
        <family val="1"/>
      </rPr>
      <t xml:space="preserve"> </t>
    </r>
    <r>
      <rPr>
        <sz val="8"/>
        <rFont val="Arial"/>
        <family val="2"/>
      </rPr>
      <t>CORTE</t>
    </r>
    <r>
      <rPr>
        <sz val="8"/>
        <rFont val="Times New Roman"/>
        <family val="1"/>
      </rPr>
      <t xml:space="preserve"> </t>
    </r>
    <r>
      <rPr>
        <sz val="8"/>
        <rFont val="Arial"/>
        <family val="2"/>
      </rPr>
      <t>1,00</t>
    </r>
    <r>
      <rPr>
        <sz val="8"/>
        <rFont val="Times New Roman"/>
        <family val="1"/>
      </rPr>
      <t xml:space="preserve"> </t>
    </r>
    <r>
      <rPr>
        <sz val="8"/>
        <rFont val="Arial"/>
        <family val="2"/>
      </rPr>
      <t>M</t>
    </r>
  </si>
  <si>
    <r>
      <rPr>
        <sz val="8"/>
        <rFont val="Arial"/>
        <family val="2"/>
      </rPr>
      <t>08.12.065</t>
    </r>
  </si>
  <si>
    <r>
      <rPr>
        <sz val="8"/>
        <rFont val="Arial"/>
        <family val="2"/>
      </rPr>
      <t>GRELHA</t>
    </r>
    <r>
      <rPr>
        <sz val="8"/>
        <rFont val="Times New Roman"/>
        <family val="1"/>
      </rPr>
      <t xml:space="preserve"> </t>
    </r>
    <r>
      <rPr>
        <sz val="8"/>
        <rFont val="Arial"/>
        <family val="2"/>
      </rPr>
      <t>HEMISFERICA</t>
    </r>
    <r>
      <rPr>
        <sz val="8"/>
        <rFont val="Times New Roman"/>
        <family val="1"/>
      </rPr>
      <t xml:space="preserve"> </t>
    </r>
    <r>
      <rPr>
        <sz val="8"/>
        <rFont val="Arial"/>
        <family val="2"/>
      </rPr>
      <t>DE</t>
    </r>
    <r>
      <rPr>
        <sz val="8"/>
        <rFont val="Times New Roman"/>
        <family val="1"/>
      </rPr>
      <t xml:space="preserve"> </t>
    </r>
    <r>
      <rPr>
        <sz val="8"/>
        <rFont val="Arial"/>
        <family val="2"/>
      </rPr>
      <t>FERRO</t>
    </r>
    <r>
      <rPr>
        <sz val="8"/>
        <rFont val="Times New Roman"/>
        <family val="1"/>
      </rPr>
      <t xml:space="preserve"> </t>
    </r>
    <r>
      <rPr>
        <sz val="8"/>
        <rFont val="Arial"/>
        <family val="2"/>
      </rPr>
      <t>FUNDIDO</t>
    </r>
    <r>
      <rPr>
        <sz val="8"/>
        <rFont val="Times New Roman"/>
        <family val="1"/>
      </rPr>
      <t xml:space="preserve"> </t>
    </r>
    <r>
      <rPr>
        <sz val="8"/>
        <rFont val="Arial"/>
        <family val="2"/>
      </rPr>
      <t>DN</t>
    </r>
    <r>
      <rPr>
        <sz val="8"/>
        <rFont val="Times New Roman"/>
        <family val="1"/>
      </rPr>
      <t xml:space="preserve"> </t>
    </r>
    <r>
      <rPr>
        <sz val="8"/>
        <rFont val="Arial"/>
        <family val="2"/>
      </rPr>
      <t>75MM</t>
    </r>
    <r>
      <rPr>
        <sz val="8"/>
        <rFont val="Times New Roman"/>
        <family val="1"/>
      </rPr>
      <t xml:space="preserve"> </t>
    </r>
    <r>
      <rPr>
        <sz val="8"/>
        <rFont val="Arial"/>
        <family val="2"/>
      </rPr>
      <t>(3")</t>
    </r>
  </si>
  <si>
    <r>
      <rPr>
        <sz val="8"/>
        <rFont val="Arial"/>
        <family val="2"/>
      </rPr>
      <t>08.12.066</t>
    </r>
  </si>
  <si>
    <r>
      <rPr>
        <sz val="8"/>
        <rFont val="Arial"/>
        <family val="2"/>
      </rPr>
      <t>GRELHA</t>
    </r>
    <r>
      <rPr>
        <sz val="8"/>
        <rFont val="Times New Roman"/>
        <family val="1"/>
      </rPr>
      <t xml:space="preserve"> </t>
    </r>
    <r>
      <rPr>
        <sz val="8"/>
        <rFont val="Arial"/>
        <family val="2"/>
      </rPr>
      <t>HEMISFERICA</t>
    </r>
    <r>
      <rPr>
        <sz val="8"/>
        <rFont val="Times New Roman"/>
        <family val="1"/>
      </rPr>
      <t xml:space="preserve"> </t>
    </r>
    <r>
      <rPr>
        <sz val="8"/>
        <rFont val="Arial"/>
        <family val="2"/>
      </rPr>
      <t>DE</t>
    </r>
    <r>
      <rPr>
        <sz val="8"/>
        <rFont val="Times New Roman"/>
        <family val="1"/>
      </rPr>
      <t xml:space="preserve"> </t>
    </r>
    <r>
      <rPr>
        <sz val="8"/>
        <rFont val="Arial"/>
        <family val="2"/>
      </rPr>
      <t>FERRO</t>
    </r>
    <r>
      <rPr>
        <sz val="8"/>
        <rFont val="Times New Roman"/>
        <family val="1"/>
      </rPr>
      <t xml:space="preserve"> </t>
    </r>
    <r>
      <rPr>
        <sz val="8"/>
        <rFont val="Arial"/>
        <family val="2"/>
      </rPr>
      <t>FUNDIDO</t>
    </r>
    <r>
      <rPr>
        <sz val="8"/>
        <rFont val="Times New Roman"/>
        <family val="1"/>
      </rPr>
      <t xml:space="preserve"> </t>
    </r>
    <r>
      <rPr>
        <sz val="8"/>
        <rFont val="Arial"/>
        <family val="2"/>
      </rPr>
      <t>DN</t>
    </r>
    <r>
      <rPr>
        <sz val="8"/>
        <rFont val="Times New Roman"/>
        <family val="1"/>
      </rPr>
      <t xml:space="preserve"> </t>
    </r>
    <r>
      <rPr>
        <sz val="8"/>
        <rFont val="Arial"/>
        <family val="2"/>
      </rPr>
      <t>100MM</t>
    </r>
    <r>
      <rPr>
        <sz val="8"/>
        <rFont val="Times New Roman"/>
        <family val="1"/>
      </rPr>
      <t xml:space="preserve"> </t>
    </r>
    <r>
      <rPr>
        <sz val="8"/>
        <rFont val="Arial"/>
        <family val="2"/>
      </rPr>
      <t>(4")</t>
    </r>
  </si>
  <si>
    <r>
      <rPr>
        <sz val="8"/>
        <rFont val="Arial"/>
        <family val="2"/>
      </rPr>
      <t>08.12.067</t>
    </r>
  </si>
  <si>
    <r>
      <rPr>
        <sz val="8"/>
        <rFont val="Arial"/>
        <family val="2"/>
      </rPr>
      <t>GRELHA</t>
    </r>
    <r>
      <rPr>
        <sz val="8"/>
        <rFont val="Times New Roman"/>
        <family val="1"/>
      </rPr>
      <t xml:space="preserve"> </t>
    </r>
    <r>
      <rPr>
        <sz val="8"/>
        <rFont val="Arial"/>
        <family val="2"/>
      </rPr>
      <t>HEMISFERICA</t>
    </r>
    <r>
      <rPr>
        <sz val="8"/>
        <rFont val="Times New Roman"/>
        <family val="1"/>
      </rPr>
      <t xml:space="preserve"> </t>
    </r>
    <r>
      <rPr>
        <sz val="8"/>
        <rFont val="Arial"/>
        <family val="2"/>
      </rPr>
      <t>DE</t>
    </r>
    <r>
      <rPr>
        <sz val="8"/>
        <rFont val="Times New Roman"/>
        <family val="1"/>
      </rPr>
      <t xml:space="preserve"> </t>
    </r>
    <r>
      <rPr>
        <sz val="8"/>
        <rFont val="Arial"/>
        <family val="2"/>
      </rPr>
      <t>FERRO</t>
    </r>
    <r>
      <rPr>
        <sz val="8"/>
        <rFont val="Times New Roman"/>
        <family val="1"/>
      </rPr>
      <t xml:space="preserve"> </t>
    </r>
    <r>
      <rPr>
        <sz val="8"/>
        <rFont val="Arial"/>
        <family val="2"/>
      </rPr>
      <t>FUNDIDO</t>
    </r>
    <r>
      <rPr>
        <sz val="8"/>
        <rFont val="Times New Roman"/>
        <family val="1"/>
      </rPr>
      <t xml:space="preserve"> </t>
    </r>
    <r>
      <rPr>
        <sz val="8"/>
        <rFont val="Arial"/>
        <family val="2"/>
      </rPr>
      <t>DN</t>
    </r>
    <r>
      <rPr>
        <sz val="8"/>
        <rFont val="Times New Roman"/>
        <family val="1"/>
      </rPr>
      <t xml:space="preserve"> </t>
    </r>
    <r>
      <rPr>
        <sz val="8"/>
        <rFont val="Arial"/>
        <family val="2"/>
      </rPr>
      <t>150MM</t>
    </r>
    <r>
      <rPr>
        <sz val="8"/>
        <rFont val="Times New Roman"/>
        <family val="1"/>
      </rPr>
      <t xml:space="preserve"> </t>
    </r>
    <r>
      <rPr>
        <sz val="8"/>
        <rFont val="Arial"/>
        <family val="2"/>
      </rPr>
      <t>(6")</t>
    </r>
  </si>
  <si>
    <r>
      <rPr>
        <sz val="8"/>
        <rFont val="Arial"/>
        <family val="2"/>
      </rPr>
      <t>08.12.087</t>
    </r>
  </si>
  <si>
    <r>
      <rPr>
        <sz val="8"/>
        <rFont val="Arial"/>
        <family val="2"/>
      </rPr>
      <t>RALO</t>
    </r>
    <r>
      <rPr>
        <sz val="8"/>
        <rFont val="Times New Roman"/>
        <family val="1"/>
      </rPr>
      <t xml:space="preserve"> </t>
    </r>
    <r>
      <rPr>
        <sz val="8"/>
        <rFont val="Arial"/>
        <family val="2"/>
      </rPr>
      <t>SECO</t>
    </r>
    <r>
      <rPr>
        <sz val="8"/>
        <rFont val="Times New Roman"/>
        <family val="1"/>
      </rPr>
      <t xml:space="preserve"> </t>
    </r>
    <r>
      <rPr>
        <sz val="8"/>
        <rFont val="Arial"/>
        <family val="2"/>
      </rPr>
      <t>DE</t>
    </r>
    <r>
      <rPr>
        <sz val="8"/>
        <rFont val="Times New Roman"/>
        <family val="1"/>
      </rPr>
      <t xml:space="preserve"> </t>
    </r>
    <r>
      <rPr>
        <sz val="8"/>
        <rFont val="Arial"/>
        <family val="2"/>
      </rPr>
      <t>F.</t>
    </r>
    <r>
      <rPr>
        <sz val="8"/>
        <rFont val="Times New Roman"/>
        <family val="1"/>
      </rPr>
      <t xml:space="preserve"> </t>
    </r>
    <r>
      <rPr>
        <sz val="8"/>
        <rFont val="Arial"/>
        <family val="2"/>
      </rPr>
      <t>FUNDIDO</t>
    </r>
    <r>
      <rPr>
        <sz val="8"/>
        <rFont val="Times New Roman"/>
        <family val="1"/>
      </rPr>
      <t xml:space="preserve"> </t>
    </r>
    <r>
      <rPr>
        <sz val="8"/>
        <rFont val="Arial"/>
        <family val="2"/>
      </rPr>
      <t>DN</t>
    </r>
    <r>
      <rPr>
        <sz val="8"/>
        <rFont val="Times New Roman"/>
        <family val="1"/>
      </rPr>
      <t xml:space="preserve"> </t>
    </r>
    <r>
      <rPr>
        <sz val="8"/>
        <rFont val="Arial"/>
        <family val="2"/>
      </rPr>
      <t>100</t>
    </r>
    <r>
      <rPr>
        <sz val="8"/>
        <rFont val="Times New Roman"/>
        <family val="1"/>
      </rPr>
      <t xml:space="preserve"> </t>
    </r>
    <r>
      <rPr>
        <sz val="8"/>
        <rFont val="Arial"/>
        <family val="2"/>
      </rPr>
      <t>MM</t>
    </r>
    <r>
      <rPr>
        <sz val="8"/>
        <rFont val="Times New Roman"/>
        <family val="1"/>
      </rPr>
      <t xml:space="preserve"> </t>
    </r>
    <r>
      <rPr>
        <sz val="8"/>
        <rFont val="Arial"/>
        <family val="2"/>
      </rPr>
      <t>C/GRELHA</t>
    </r>
    <r>
      <rPr>
        <sz val="8"/>
        <rFont val="Times New Roman"/>
        <family val="1"/>
      </rPr>
      <t xml:space="preserve"> </t>
    </r>
    <r>
      <rPr>
        <sz val="8"/>
        <rFont val="Arial"/>
        <family val="2"/>
      </rPr>
      <t>PVC</t>
    </r>
    <r>
      <rPr>
        <sz val="8"/>
        <rFont val="Times New Roman"/>
        <family val="1"/>
      </rPr>
      <t xml:space="preserve"> </t>
    </r>
    <r>
      <rPr>
        <sz val="8"/>
        <rFont val="Arial"/>
        <family val="2"/>
      </rPr>
      <t>CROMADO</t>
    </r>
  </si>
  <si>
    <r>
      <rPr>
        <sz val="8"/>
        <rFont val="Arial"/>
        <family val="2"/>
      </rPr>
      <t>08.12.099</t>
    </r>
  </si>
  <si>
    <r>
      <rPr>
        <sz val="8"/>
        <rFont val="Arial"/>
        <family val="2"/>
      </rPr>
      <t>08.13.001</t>
    </r>
  </si>
  <si>
    <r>
      <rPr>
        <sz val="8"/>
        <rFont val="Arial"/>
        <family val="2"/>
      </rPr>
      <t>08.13.002</t>
    </r>
  </si>
  <si>
    <r>
      <rPr>
        <sz val="8"/>
        <rFont val="Arial"/>
        <family val="2"/>
      </rPr>
      <t>08.13.003</t>
    </r>
  </si>
  <si>
    <r>
      <rPr>
        <sz val="8"/>
        <rFont val="Arial"/>
        <family val="2"/>
      </rPr>
      <t>08.13.004</t>
    </r>
  </si>
  <si>
    <r>
      <rPr>
        <sz val="8"/>
        <rFont val="Arial"/>
        <family val="2"/>
      </rPr>
      <t>08.13.005</t>
    </r>
  </si>
  <si>
    <r>
      <rPr>
        <sz val="8"/>
        <rFont val="Arial"/>
        <family val="2"/>
      </rPr>
      <t>08.13.006</t>
    </r>
  </si>
  <si>
    <r>
      <rPr>
        <sz val="8"/>
        <rFont val="Arial"/>
        <family val="2"/>
      </rPr>
      <t>08.13.007</t>
    </r>
  </si>
  <si>
    <r>
      <rPr>
        <sz val="8"/>
        <rFont val="Arial"/>
        <family val="2"/>
      </rPr>
      <t>08.13.008</t>
    </r>
  </si>
  <si>
    <r>
      <rPr>
        <sz val="8"/>
        <rFont val="Arial"/>
        <family val="2"/>
      </rPr>
      <t>08.13.011</t>
    </r>
  </si>
  <si>
    <r>
      <rPr>
        <sz val="8"/>
        <rFont val="Arial"/>
        <family val="2"/>
      </rPr>
      <t>08.13.012</t>
    </r>
  </si>
  <si>
    <r>
      <rPr>
        <sz val="8"/>
        <rFont val="Arial"/>
        <family val="2"/>
      </rPr>
      <t>TUBO</t>
    </r>
    <r>
      <rPr>
        <sz val="8"/>
        <rFont val="Times New Roman"/>
        <family val="1"/>
      </rPr>
      <t xml:space="preserve"> </t>
    </r>
    <r>
      <rPr>
        <sz val="8"/>
        <rFont val="Arial"/>
        <family val="2"/>
      </rPr>
      <t>ACO</t>
    </r>
    <r>
      <rPr>
        <sz val="8"/>
        <rFont val="Times New Roman"/>
        <family val="1"/>
      </rPr>
      <t xml:space="preserve"> </t>
    </r>
    <r>
      <rPr>
        <sz val="8"/>
        <rFont val="Arial"/>
        <family val="2"/>
      </rPr>
      <t>GALVANIZ</t>
    </r>
    <r>
      <rPr>
        <sz val="8"/>
        <rFont val="Times New Roman"/>
        <family val="1"/>
      </rPr>
      <t xml:space="preserve"> </t>
    </r>
    <r>
      <rPr>
        <sz val="8"/>
        <rFont val="Arial"/>
        <family val="2"/>
      </rPr>
      <t>NBR5580-CL</t>
    </r>
    <r>
      <rPr>
        <sz val="8"/>
        <rFont val="Times New Roman"/>
        <family val="1"/>
      </rPr>
      <t xml:space="preserve"> </t>
    </r>
    <r>
      <rPr>
        <sz val="8"/>
        <rFont val="Arial"/>
        <family val="2"/>
      </rPr>
      <t>MEDIA,</t>
    </r>
    <r>
      <rPr>
        <sz val="8"/>
        <rFont val="Times New Roman"/>
        <family val="1"/>
      </rPr>
      <t xml:space="preserve"> </t>
    </r>
    <r>
      <rPr>
        <sz val="8"/>
        <rFont val="Arial"/>
        <family val="2"/>
      </rPr>
      <t>DN25MM</t>
    </r>
    <r>
      <rPr>
        <sz val="8"/>
        <rFont val="Times New Roman"/>
        <family val="1"/>
      </rPr>
      <t xml:space="preserve"> </t>
    </r>
    <r>
      <rPr>
        <sz val="8"/>
        <rFont val="Arial"/>
        <family val="2"/>
      </rPr>
      <t>(1")</t>
    </r>
    <r>
      <rPr>
        <sz val="8"/>
        <rFont val="Times New Roman"/>
        <family val="1"/>
      </rPr>
      <t xml:space="preserve"> </t>
    </r>
    <r>
      <rPr>
        <sz val="8"/>
        <rFont val="Arial"/>
        <family val="2"/>
      </rPr>
      <t>-</t>
    </r>
    <r>
      <rPr>
        <sz val="8"/>
        <rFont val="Times New Roman"/>
        <family val="1"/>
      </rPr>
      <t xml:space="preserve"> </t>
    </r>
    <r>
      <rPr>
        <sz val="8"/>
        <rFont val="Arial"/>
        <family val="2"/>
      </rPr>
      <t>INCL</t>
    </r>
    <r>
      <rPr>
        <sz val="8"/>
        <rFont val="Times New Roman"/>
        <family val="1"/>
      </rPr>
      <t xml:space="preserve"> </t>
    </r>
    <r>
      <rPr>
        <sz val="8"/>
        <rFont val="Arial"/>
        <family val="2"/>
      </rPr>
      <t>CONEXOES</t>
    </r>
  </si>
  <si>
    <r>
      <rPr>
        <sz val="8"/>
        <rFont val="Arial"/>
        <family val="2"/>
      </rPr>
      <t>08.13.013</t>
    </r>
  </si>
  <si>
    <r>
      <rPr>
        <sz val="8"/>
        <rFont val="Arial"/>
        <family val="2"/>
      </rPr>
      <t>TUBO</t>
    </r>
    <r>
      <rPr>
        <sz val="8"/>
        <rFont val="Times New Roman"/>
        <family val="1"/>
      </rPr>
      <t xml:space="preserve"> </t>
    </r>
    <r>
      <rPr>
        <sz val="8"/>
        <rFont val="Arial"/>
        <family val="2"/>
      </rPr>
      <t>ACO</t>
    </r>
    <r>
      <rPr>
        <sz val="8"/>
        <rFont val="Times New Roman"/>
        <family val="1"/>
      </rPr>
      <t xml:space="preserve"> </t>
    </r>
    <r>
      <rPr>
        <sz val="8"/>
        <rFont val="Arial"/>
        <family val="2"/>
      </rPr>
      <t>GALVANIZ</t>
    </r>
    <r>
      <rPr>
        <sz val="8"/>
        <rFont val="Times New Roman"/>
        <family val="1"/>
      </rPr>
      <t xml:space="preserve"> </t>
    </r>
    <r>
      <rPr>
        <sz val="8"/>
        <rFont val="Arial"/>
        <family val="2"/>
      </rPr>
      <t>NBR5580-CL</t>
    </r>
    <r>
      <rPr>
        <sz val="8"/>
        <rFont val="Times New Roman"/>
        <family val="1"/>
      </rPr>
      <t xml:space="preserve"> </t>
    </r>
    <r>
      <rPr>
        <sz val="8"/>
        <rFont val="Arial"/>
        <family val="2"/>
      </rPr>
      <t>MEDIA,</t>
    </r>
    <r>
      <rPr>
        <sz val="8"/>
        <rFont val="Times New Roman"/>
        <family val="1"/>
      </rPr>
      <t xml:space="preserve"> </t>
    </r>
    <r>
      <rPr>
        <sz val="8"/>
        <rFont val="Arial"/>
        <family val="2"/>
      </rPr>
      <t>DN32MM</t>
    </r>
    <r>
      <rPr>
        <sz val="8"/>
        <rFont val="Times New Roman"/>
        <family val="1"/>
      </rPr>
      <t xml:space="preserve"> </t>
    </r>
    <r>
      <rPr>
        <sz val="8"/>
        <rFont val="Arial"/>
        <family val="2"/>
      </rPr>
      <t>(1</t>
    </r>
    <r>
      <rPr>
        <sz val="8"/>
        <rFont val="Times New Roman"/>
        <family val="1"/>
      </rPr>
      <t xml:space="preserve"> </t>
    </r>
    <r>
      <rPr>
        <sz val="8"/>
        <rFont val="Arial"/>
        <family val="2"/>
      </rPr>
      <t>1/4")-INCL</t>
    </r>
    <r>
      <rPr>
        <sz val="8"/>
        <rFont val="Times New Roman"/>
        <family val="1"/>
      </rPr>
      <t xml:space="preserve"> </t>
    </r>
    <r>
      <rPr>
        <sz val="8"/>
        <rFont val="Arial"/>
        <family val="2"/>
      </rPr>
      <t>CONEXOES</t>
    </r>
  </si>
  <si>
    <r>
      <rPr>
        <sz val="8"/>
        <rFont val="Arial"/>
        <family val="2"/>
      </rPr>
      <t>08.13.014</t>
    </r>
  </si>
  <si>
    <r>
      <rPr>
        <sz val="8"/>
        <rFont val="Arial"/>
        <family val="2"/>
      </rPr>
      <t>TUBO</t>
    </r>
    <r>
      <rPr>
        <sz val="8"/>
        <rFont val="Times New Roman"/>
        <family val="1"/>
      </rPr>
      <t xml:space="preserve"> </t>
    </r>
    <r>
      <rPr>
        <sz val="8"/>
        <rFont val="Arial"/>
        <family val="2"/>
      </rPr>
      <t>ACO</t>
    </r>
    <r>
      <rPr>
        <sz val="8"/>
        <rFont val="Times New Roman"/>
        <family val="1"/>
      </rPr>
      <t xml:space="preserve"> </t>
    </r>
    <r>
      <rPr>
        <sz val="8"/>
        <rFont val="Arial"/>
        <family val="2"/>
      </rPr>
      <t>GALVANIZ</t>
    </r>
    <r>
      <rPr>
        <sz val="8"/>
        <rFont val="Times New Roman"/>
        <family val="1"/>
      </rPr>
      <t xml:space="preserve"> </t>
    </r>
    <r>
      <rPr>
        <sz val="8"/>
        <rFont val="Arial"/>
        <family val="2"/>
      </rPr>
      <t>NBR5580-CL</t>
    </r>
    <r>
      <rPr>
        <sz val="8"/>
        <rFont val="Times New Roman"/>
        <family val="1"/>
      </rPr>
      <t xml:space="preserve"> </t>
    </r>
    <r>
      <rPr>
        <sz val="8"/>
        <rFont val="Arial"/>
        <family val="2"/>
      </rPr>
      <t>MEDIA,</t>
    </r>
    <r>
      <rPr>
        <sz val="8"/>
        <rFont val="Times New Roman"/>
        <family val="1"/>
      </rPr>
      <t xml:space="preserve"> </t>
    </r>
    <r>
      <rPr>
        <sz val="8"/>
        <rFont val="Arial"/>
        <family val="2"/>
      </rPr>
      <t>DN40MM</t>
    </r>
    <r>
      <rPr>
        <sz val="8"/>
        <rFont val="Times New Roman"/>
        <family val="1"/>
      </rPr>
      <t xml:space="preserve"> </t>
    </r>
    <r>
      <rPr>
        <sz val="8"/>
        <rFont val="Arial"/>
        <family val="2"/>
      </rPr>
      <t>(1</t>
    </r>
    <r>
      <rPr>
        <sz val="8"/>
        <rFont val="Times New Roman"/>
        <family val="1"/>
      </rPr>
      <t xml:space="preserve"> </t>
    </r>
    <r>
      <rPr>
        <sz val="8"/>
        <rFont val="Arial"/>
        <family val="2"/>
      </rPr>
      <t>1/2")</t>
    </r>
    <r>
      <rPr>
        <sz val="8"/>
        <rFont val="Times New Roman"/>
        <family val="1"/>
      </rPr>
      <t xml:space="preserve"> </t>
    </r>
    <r>
      <rPr>
        <sz val="8"/>
        <rFont val="Arial"/>
        <family val="2"/>
      </rPr>
      <t>-</t>
    </r>
    <r>
      <rPr>
        <sz val="8"/>
        <rFont val="Times New Roman"/>
        <family val="1"/>
      </rPr>
      <t xml:space="preserve"> </t>
    </r>
    <r>
      <rPr>
        <sz val="8"/>
        <rFont val="Arial"/>
        <family val="2"/>
      </rPr>
      <t>INCL</t>
    </r>
    <r>
      <rPr>
        <sz val="8"/>
        <rFont val="Times New Roman"/>
        <family val="1"/>
      </rPr>
      <t xml:space="preserve"> </t>
    </r>
    <r>
      <rPr>
        <sz val="8"/>
        <rFont val="Arial"/>
        <family val="2"/>
      </rPr>
      <t>CONEXOES</t>
    </r>
  </si>
  <si>
    <r>
      <rPr>
        <sz val="8"/>
        <rFont val="Arial"/>
        <family val="2"/>
      </rPr>
      <t>08.13.015</t>
    </r>
  </si>
  <si>
    <r>
      <rPr>
        <sz val="8"/>
        <rFont val="Arial"/>
        <family val="2"/>
      </rPr>
      <t>08.13.016</t>
    </r>
  </si>
  <si>
    <r>
      <rPr>
        <sz val="8"/>
        <rFont val="Arial"/>
        <family val="2"/>
      </rPr>
      <t>TUBO</t>
    </r>
    <r>
      <rPr>
        <sz val="8"/>
        <rFont val="Times New Roman"/>
        <family val="1"/>
      </rPr>
      <t xml:space="preserve"> </t>
    </r>
    <r>
      <rPr>
        <sz val="8"/>
        <rFont val="Arial"/>
        <family val="2"/>
      </rPr>
      <t>ACO</t>
    </r>
    <r>
      <rPr>
        <sz val="8"/>
        <rFont val="Times New Roman"/>
        <family val="1"/>
      </rPr>
      <t xml:space="preserve"> </t>
    </r>
    <r>
      <rPr>
        <sz val="8"/>
        <rFont val="Arial"/>
        <family val="2"/>
      </rPr>
      <t>GALVANIZ</t>
    </r>
    <r>
      <rPr>
        <sz val="8"/>
        <rFont val="Times New Roman"/>
        <family val="1"/>
      </rPr>
      <t xml:space="preserve"> </t>
    </r>
    <r>
      <rPr>
        <sz val="8"/>
        <rFont val="Arial"/>
        <family val="2"/>
      </rPr>
      <t>NBR5580-CL</t>
    </r>
    <r>
      <rPr>
        <sz val="8"/>
        <rFont val="Times New Roman"/>
        <family val="1"/>
      </rPr>
      <t xml:space="preserve"> </t>
    </r>
    <r>
      <rPr>
        <sz val="8"/>
        <rFont val="Arial"/>
        <family val="2"/>
      </rPr>
      <t>MEDIA,</t>
    </r>
    <r>
      <rPr>
        <sz val="8"/>
        <rFont val="Times New Roman"/>
        <family val="1"/>
      </rPr>
      <t xml:space="preserve"> </t>
    </r>
    <r>
      <rPr>
        <sz val="8"/>
        <rFont val="Arial"/>
        <family val="2"/>
      </rPr>
      <t>DN65MM</t>
    </r>
    <r>
      <rPr>
        <sz val="8"/>
        <rFont val="Times New Roman"/>
        <family val="1"/>
      </rPr>
      <t xml:space="preserve"> </t>
    </r>
    <r>
      <rPr>
        <sz val="8"/>
        <rFont val="Arial"/>
        <family val="2"/>
      </rPr>
      <t>(2</t>
    </r>
    <r>
      <rPr>
        <sz val="8"/>
        <rFont val="Times New Roman"/>
        <family val="1"/>
      </rPr>
      <t xml:space="preserve"> </t>
    </r>
    <r>
      <rPr>
        <sz val="8"/>
        <rFont val="Arial"/>
        <family val="2"/>
      </rPr>
      <t>1/2")-INCL</t>
    </r>
    <r>
      <rPr>
        <sz val="8"/>
        <rFont val="Times New Roman"/>
        <family val="1"/>
      </rPr>
      <t xml:space="preserve"> </t>
    </r>
    <r>
      <rPr>
        <sz val="8"/>
        <rFont val="Arial"/>
        <family val="2"/>
      </rPr>
      <t>CONEXOES</t>
    </r>
  </si>
  <si>
    <r>
      <rPr>
        <sz val="8"/>
        <rFont val="Arial"/>
        <family val="2"/>
      </rPr>
      <t>08.13.017</t>
    </r>
  </si>
  <si>
    <r>
      <rPr>
        <sz val="8"/>
        <rFont val="Arial"/>
        <family val="2"/>
      </rPr>
      <t>08.13.018</t>
    </r>
  </si>
  <si>
    <r>
      <rPr>
        <sz val="8"/>
        <rFont val="Arial"/>
        <family val="2"/>
      </rPr>
      <t>08.13.099</t>
    </r>
  </si>
  <si>
    <r>
      <rPr>
        <sz val="8"/>
        <rFont val="Arial"/>
        <family val="2"/>
      </rPr>
      <t>SERVICOS</t>
    </r>
    <r>
      <rPr>
        <sz val="8"/>
        <rFont val="Times New Roman"/>
        <family val="1"/>
      </rPr>
      <t xml:space="preserve"> </t>
    </r>
    <r>
      <rPr>
        <sz val="8"/>
        <rFont val="Arial"/>
        <family val="2"/>
      </rPr>
      <t>EM</t>
    </r>
    <r>
      <rPr>
        <sz val="8"/>
        <rFont val="Times New Roman"/>
        <family val="1"/>
      </rPr>
      <t xml:space="preserve"> </t>
    </r>
    <r>
      <rPr>
        <sz val="8"/>
        <rFont val="Arial"/>
        <family val="2"/>
      </rPr>
      <t>RESERVATORIOS</t>
    </r>
  </si>
  <si>
    <r>
      <rPr>
        <sz val="8"/>
        <rFont val="Arial"/>
        <family val="2"/>
      </rPr>
      <t>08.14.002</t>
    </r>
  </si>
  <si>
    <r>
      <rPr>
        <sz val="8"/>
        <rFont val="Arial"/>
        <family val="2"/>
      </rPr>
      <t>08.14.003</t>
    </r>
  </si>
  <si>
    <r>
      <rPr>
        <sz val="8"/>
        <rFont val="Arial"/>
        <family val="2"/>
      </rPr>
      <t>08.14.004</t>
    </r>
  </si>
  <si>
    <r>
      <rPr>
        <sz val="8"/>
        <rFont val="Arial"/>
        <family val="2"/>
      </rPr>
      <t>08.14.005</t>
    </r>
  </si>
  <si>
    <r>
      <rPr>
        <sz val="8"/>
        <rFont val="Arial"/>
        <family val="2"/>
      </rPr>
      <t>REGISTRO</t>
    </r>
    <r>
      <rPr>
        <sz val="8"/>
        <rFont val="Times New Roman"/>
        <family val="1"/>
      </rPr>
      <t xml:space="preserve"> </t>
    </r>
    <r>
      <rPr>
        <sz val="8"/>
        <rFont val="Arial"/>
        <family val="2"/>
      </rPr>
      <t>DE</t>
    </r>
    <r>
      <rPr>
        <sz val="8"/>
        <rFont val="Times New Roman"/>
        <family val="1"/>
      </rPr>
      <t xml:space="preserve"> </t>
    </r>
    <r>
      <rPr>
        <sz val="8"/>
        <rFont val="Arial"/>
        <family val="2"/>
      </rPr>
      <t>GAVETA</t>
    </r>
    <r>
      <rPr>
        <sz val="8"/>
        <rFont val="Times New Roman"/>
        <family val="1"/>
      </rPr>
      <t xml:space="preserve"> </t>
    </r>
    <r>
      <rPr>
        <sz val="8"/>
        <rFont val="Arial"/>
        <family val="2"/>
      </rPr>
      <t>BRUTO</t>
    </r>
    <r>
      <rPr>
        <sz val="8"/>
        <rFont val="Times New Roman"/>
        <family val="1"/>
      </rPr>
      <t xml:space="preserve"> </t>
    </r>
    <r>
      <rPr>
        <sz val="8"/>
        <rFont val="Arial"/>
        <family val="2"/>
      </rPr>
      <t>DN</t>
    </r>
    <r>
      <rPr>
        <sz val="8"/>
        <rFont val="Times New Roman"/>
        <family val="1"/>
      </rPr>
      <t xml:space="preserve"> </t>
    </r>
    <r>
      <rPr>
        <sz val="8"/>
        <rFont val="Arial"/>
        <family val="2"/>
      </rPr>
      <t>40MM</t>
    </r>
    <r>
      <rPr>
        <sz val="8"/>
        <rFont val="Times New Roman"/>
        <family val="1"/>
      </rPr>
      <t xml:space="preserve"> </t>
    </r>
    <r>
      <rPr>
        <sz val="8"/>
        <rFont val="Arial"/>
        <family val="2"/>
      </rPr>
      <t>(1.1/2")</t>
    </r>
  </si>
  <si>
    <r>
      <rPr>
        <sz val="8"/>
        <rFont val="Arial"/>
        <family val="2"/>
      </rPr>
      <t>08.14.006</t>
    </r>
  </si>
  <si>
    <r>
      <rPr>
        <sz val="8"/>
        <rFont val="Arial"/>
        <family val="2"/>
      </rPr>
      <t>08.14.007</t>
    </r>
  </si>
  <si>
    <r>
      <rPr>
        <sz val="8"/>
        <rFont val="Arial"/>
        <family val="2"/>
      </rPr>
      <t>REGISTRO</t>
    </r>
    <r>
      <rPr>
        <sz val="8"/>
        <rFont val="Times New Roman"/>
        <family val="1"/>
      </rPr>
      <t xml:space="preserve"> </t>
    </r>
    <r>
      <rPr>
        <sz val="8"/>
        <rFont val="Arial"/>
        <family val="2"/>
      </rPr>
      <t>DE</t>
    </r>
    <r>
      <rPr>
        <sz val="8"/>
        <rFont val="Times New Roman"/>
        <family val="1"/>
      </rPr>
      <t xml:space="preserve"> </t>
    </r>
    <r>
      <rPr>
        <sz val="8"/>
        <rFont val="Arial"/>
        <family val="2"/>
      </rPr>
      <t>GAVETA</t>
    </r>
    <r>
      <rPr>
        <sz val="8"/>
        <rFont val="Times New Roman"/>
        <family val="1"/>
      </rPr>
      <t xml:space="preserve"> </t>
    </r>
    <r>
      <rPr>
        <sz val="8"/>
        <rFont val="Arial"/>
        <family val="2"/>
      </rPr>
      <t>BRUTO</t>
    </r>
    <r>
      <rPr>
        <sz val="8"/>
        <rFont val="Times New Roman"/>
        <family val="1"/>
      </rPr>
      <t xml:space="preserve"> </t>
    </r>
    <r>
      <rPr>
        <sz val="8"/>
        <rFont val="Arial"/>
        <family val="2"/>
      </rPr>
      <t>DN</t>
    </r>
    <r>
      <rPr>
        <sz val="8"/>
        <rFont val="Times New Roman"/>
        <family val="1"/>
      </rPr>
      <t xml:space="preserve"> </t>
    </r>
    <r>
      <rPr>
        <sz val="8"/>
        <rFont val="Arial"/>
        <family val="2"/>
      </rPr>
      <t>65MM</t>
    </r>
    <r>
      <rPr>
        <sz val="8"/>
        <rFont val="Times New Roman"/>
        <family val="1"/>
      </rPr>
      <t xml:space="preserve"> </t>
    </r>
    <r>
      <rPr>
        <sz val="8"/>
        <rFont val="Arial"/>
        <family val="2"/>
      </rPr>
      <t>(2.1/2")</t>
    </r>
  </si>
  <si>
    <r>
      <rPr>
        <sz val="8"/>
        <rFont val="Arial"/>
        <family val="2"/>
      </rPr>
      <t>08.14.008</t>
    </r>
  </si>
  <si>
    <r>
      <rPr>
        <sz val="8"/>
        <rFont val="Arial"/>
        <family val="2"/>
      </rPr>
      <t>08.14.009</t>
    </r>
  </si>
  <si>
    <r>
      <rPr>
        <sz val="8"/>
        <rFont val="Arial"/>
        <family val="2"/>
      </rPr>
      <t>08.14.016</t>
    </r>
  </si>
  <si>
    <r>
      <rPr>
        <sz val="8"/>
        <rFont val="Arial"/>
        <family val="2"/>
      </rPr>
      <t>VALVULA</t>
    </r>
    <r>
      <rPr>
        <sz val="8"/>
        <rFont val="Times New Roman"/>
        <family val="1"/>
      </rPr>
      <t xml:space="preserve"> </t>
    </r>
    <r>
      <rPr>
        <sz val="8"/>
        <rFont val="Arial"/>
        <family val="2"/>
      </rPr>
      <t>DE</t>
    </r>
    <r>
      <rPr>
        <sz val="8"/>
        <rFont val="Times New Roman"/>
        <family val="1"/>
      </rPr>
      <t xml:space="preserve"> </t>
    </r>
    <r>
      <rPr>
        <sz val="8"/>
        <rFont val="Arial"/>
        <family val="2"/>
      </rPr>
      <t>RETENCAO</t>
    </r>
    <r>
      <rPr>
        <sz val="8"/>
        <rFont val="Times New Roman"/>
        <family val="1"/>
      </rPr>
      <t xml:space="preserve"> </t>
    </r>
    <r>
      <rPr>
        <sz val="8"/>
        <rFont val="Arial"/>
        <family val="2"/>
      </rPr>
      <t>HORIZONTAL</t>
    </r>
    <r>
      <rPr>
        <sz val="8"/>
        <rFont val="Times New Roman"/>
        <family val="1"/>
      </rPr>
      <t xml:space="preserve"> </t>
    </r>
    <r>
      <rPr>
        <sz val="8"/>
        <rFont val="Arial"/>
        <family val="2"/>
      </rPr>
      <t>DE</t>
    </r>
    <r>
      <rPr>
        <sz val="8"/>
        <rFont val="Times New Roman"/>
        <family val="1"/>
      </rPr>
      <t xml:space="preserve"> </t>
    </r>
    <r>
      <rPr>
        <sz val="8"/>
        <rFont val="Arial"/>
        <family val="2"/>
      </rPr>
      <t>BRONZE</t>
    </r>
    <r>
      <rPr>
        <sz val="8"/>
        <rFont val="Times New Roman"/>
        <family val="1"/>
      </rPr>
      <t xml:space="preserve"> </t>
    </r>
    <r>
      <rPr>
        <sz val="8"/>
        <rFont val="Arial"/>
        <family val="2"/>
      </rPr>
      <t>DE</t>
    </r>
    <r>
      <rPr>
        <sz val="8"/>
        <rFont val="Times New Roman"/>
        <family val="1"/>
      </rPr>
      <t xml:space="preserve"> </t>
    </r>
    <r>
      <rPr>
        <sz val="8"/>
        <rFont val="Arial"/>
        <family val="2"/>
      </rPr>
      <t>1"</t>
    </r>
  </si>
  <si>
    <r>
      <rPr>
        <sz val="8"/>
        <rFont val="Arial"/>
        <family val="2"/>
      </rPr>
      <t>08.14.017</t>
    </r>
  </si>
  <si>
    <r>
      <rPr>
        <sz val="8"/>
        <rFont val="Arial"/>
        <family val="2"/>
      </rPr>
      <t>VALVULA</t>
    </r>
    <r>
      <rPr>
        <sz val="8"/>
        <rFont val="Times New Roman"/>
        <family val="1"/>
      </rPr>
      <t xml:space="preserve"> </t>
    </r>
    <r>
      <rPr>
        <sz val="8"/>
        <rFont val="Arial"/>
        <family val="2"/>
      </rPr>
      <t>DE</t>
    </r>
    <r>
      <rPr>
        <sz val="8"/>
        <rFont val="Times New Roman"/>
        <family val="1"/>
      </rPr>
      <t xml:space="preserve"> </t>
    </r>
    <r>
      <rPr>
        <sz val="8"/>
        <rFont val="Arial"/>
        <family val="2"/>
      </rPr>
      <t>RETENCAO</t>
    </r>
    <r>
      <rPr>
        <sz val="8"/>
        <rFont val="Times New Roman"/>
        <family val="1"/>
      </rPr>
      <t xml:space="preserve"> </t>
    </r>
    <r>
      <rPr>
        <sz val="8"/>
        <rFont val="Arial"/>
        <family val="2"/>
      </rPr>
      <t>HORIZONTAL</t>
    </r>
    <r>
      <rPr>
        <sz val="8"/>
        <rFont val="Times New Roman"/>
        <family val="1"/>
      </rPr>
      <t xml:space="preserve"> </t>
    </r>
    <r>
      <rPr>
        <sz val="8"/>
        <rFont val="Arial"/>
        <family val="2"/>
      </rPr>
      <t>DE</t>
    </r>
    <r>
      <rPr>
        <sz val="8"/>
        <rFont val="Times New Roman"/>
        <family val="1"/>
      </rPr>
      <t xml:space="preserve"> </t>
    </r>
    <r>
      <rPr>
        <sz val="8"/>
        <rFont val="Arial"/>
        <family val="2"/>
      </rPr>
      <t>BRONZE</t>
    </r>
    <r>
      <rPr>
        <sz val="8"/>
        <rFont val="Times New Roman"/>
        <family val="1"/>
      </rPr>
      <t xml:space="preserve"> </t>
    </r>
    <r>
      <rPr>
        <sz val="8"/>
        <rFont val="Arial"/>
        <family val="2"/>
      </rPr>
      <t>DE</t>
    </r>
    <r>
      <rPr>
        <sz val="8"/>
        <rFont val="Times New Roman"/>
        <family val="1"/>
      </rPr>
      <t xml:space="preserve"> </t>
    </r>
    <r>
      <rPr>
        <sz val="8"/>
        <rFont val="Arial"/>
        <family val="2"/>
      </rPr>
      <t>1.1/4"</t>
    </r>
  </si>
  <si>
    <r>
      <rPr>
        <sz val="8"/>
        <rFont val="Arial"/>
        <family val="2"/>
      </rPr>
      <t>08.14.018</t>
    </r>
  </si>
  <si>
    <r>
      <rPr>
        <sz val="8"/>
        <rFont val="Arial"/>
        <family val="2"/>
      </rPr>
      <t>VALVULA</t>
    </r>
    <r>
      <rPr>
        <sz val="8"/>
        <rFont val="Times New Roman"/>
        <family val="1"/>
      </rPr>
      <t xml:space="preserve"> </t>
    </r>
    <r>
      <rPr>
        <sz val="8"/>
        <rFont val="Arial"/>
        <family val="2"/>
      </rPr>
      <t>DE</t>
    </r>
    <r>
      <rPr>
        <sz val="8"/>
        <rFont val="Times New Roman"/>
        <family val="1"/>
      </rPr>
      <t xml:space="preserve"> </t>
    </r>
    <r>
      <rPr>
        <sz val="8"/>
        <rFont val="Arial"/>
        <family val="2"/>
      </rPr>
      <t>RETENCAO</t>
    </r>
    <r>
      <rPr>
        <sz val="8"/>
        <rFont val="Times New Roman"/>
        <family val="1"/>
      </rPr>
      <t xml:space="preserve"> </t>
    </r>
    <r>
      <rPr>
        <sz val="8"/>
        <rFont val="Arial"/>
        <family val="2"/>
      </rPr>
      <t>HORIZONTAL</t>
    </r>
    <r>
      <rPr>
        <sz val="8"/>
        <rFont val="Times New Roman"/>
        <family val="1"/>
      </rPr>
      <t xml:space="preserve"> </t>
    </r>
    <r>
      <rPr>
        <sz val="8"/>
        <rFont val="Arial"/>
        <family val="2"/>
      </rPr>
      <t>DE</t>
    </r>
    <r>
      <rPr>
        <sz val="8"/>
        <rFont val="Times New Roman"/>
        <family val="1"/>
      </rPr>
      <t xml:space="preserve"> </t>
    </r>
    <r>
      <rPr>
        <sz val="8"/>
        <rFont val="Arial"/>
        <family val="2"/>
      </rPr>
      <t>BRONZE</t>
    </r>
    <r>
      <rPr>
        <sz val="8"/>
        <rFont val="Times New Roman"/>
        <family val="1"/>
      </rPr>
      <t xml:space="preserve"> </t>
    </r>
    <r>
      <rPr>
        <sz val="8"/>
        <rFont val="Arial"/>
        <family val="2"/>
      </rPr>
      <t>DE</t>
    </r>
    <r>
      <rPr>
        <sz val="8"/>
        <rFont val="Times New Roman"/>
        <family val="1"/>
      </rPr>
      <t xml:space="preserve"> </t>
    </r>
    <r>
      <rPr>
        <sz val="8"/>
        <rFont val="Arial"/>
        <family val="2"/>
      </rPr>
      <t>1.1/2"</t>
    </r>
  </si>
  <si>
    <r>
      <rPr>
        <sz val="8"/>
        <rFont val="Arial"/>
        <family val="2"/>
      </rPr>
      <t>08.14.019</t>
    </r>
  </si>
  <si>
    <r>
      <rPr>
        <sz val="8"/>
        <rFont val="Arial"/>
        <family val="2"/>
      </rPr>
      <t>VALVULA</t>
    </r>
    <r>
      <rPr>
        <sz val="8"/>
        <rFont val="Times New Roman"/>
        <family val="1"/>
      </rPr>
      <t xml:space="preserve"> </t>
    </r>
    <r>
      <rPr>
        <sz val="8"/>
        <rFont val="Arial"/>
        <family val="2"/>
      </rPr>
      <t>DE</t>
    </r>
    <r>
      <rPr>
        <sz val="8"/>
        <rFont val="Times New Roman"/>
        <family val="1"/>
      </rPr>
      <t xml:space="preserve"> </t>
    </r>
    <r>
      <rPr>
        <sz val="8"/>
        <rFont val="Arial"/>
        <family val="2"/>
      </rPr>
      <t>RETENCAO</t>
    </r>
    <r>
      <rPr>
        <sz val="8"/>
        <rFont val="Times New Roman"/>
        <family val="1"/>
      </rPr>
      <t xml:space="preserve"> </t>
    </r>
    <r>
      <rPr>
        <sz val="8"/>
        <rFont val="Arial"/>
        <family val="2"/>
      </rPr>
      <t>HORIZONTAL</t>
    </r>
    <r>
      <rPr>
        <sz val="8"/>
        <rFont val="Times New Roman"/>
        <family val="1"/>
      </rPr>
      <t xml:space="preserve"> </t>
    </r>
    <r>
      <rPr>
        <sz val="8"/>
        <rFont val="Arial"/>
        <family val="2"/>
      </rPr>
      <t>DE</t>
    </r>
    <r>
      <rPr>
        <sz val="8"/>
        <rFont val="Times New Roman"/>
        <family val="1"/>
      </rPr>
      <t xml:space="preserve"> </t>
    </r>
    <r>
      <rPr>
        <sz val="8"/>
        <rFont val="Arial"/>
        <family val="2"/>
      </rPr>
      <t>BRONZE</t>
    </r>
    <r>
      <rPr>
        <sz val="8"/>
        <rFont val="Times New Roman"/>
        <family val="1"/>
      </rPr>
      <t xml:space="preserve"> </t>
    </r>
    <r>
      <rPr>
        <sz val="8"/>
        <rFont val="Arial"/>
        <family val="2"/>
      </rPr>
      <t>DE</t>
    </r>
    <r>
      <rPr>
        <sz val="8"/>
        <rFont val="Times New Roman"/>
        <family val="1"/>
      </rPr>
      <t xml:space="preserve"> </t>
    </r>
    <r>
      <rPr>
        <sz val="8"/>
        <rFont val="Arial"/>
        <family val="2"/>
      </rPr>
      <t>2"</t>
    </r>
  </si>
  <si>
    <r>
      <rPr>
        <sz val="8"/>
        <rFont val="Arial"/>
        <family val="2"/>
      </rPr>
      <t>08.14.020</t>
    </r>
  </si>
  <si>
    <r>
      <rPr>
        <sz val="8"/>
        <rFont val="Arial"/>
        <family val="2"/>
      </rPr>
      <t>VALVULA</t>
    </r>
    <r>
      <rPr>
        <sz val="8"/>
        <rFont val="Times New Roman"/>
        <family val="1"/>
      </rPr>
      <t xml:space="preserve"> </t>
    </r>
    <r>
      <rPr>
        <sz val="8"/>
        <rFont val="Arial"/>
        <family val="2"/>
      </rPr>
      <t>DE</t>
    </r>
    <r>
      <rPr>
        <sz val="8"/>
        <rFont val="Times New Roman"/>
        <family val="1"/>
      </rPr>
      <t xml:space="preserve"> </t>
    </r>
    <r>
      <rPr>
        <sz val="8"/>
        <rFont val="Arial"/>
        <family val="2"/>
      </rPr>
      <t>RETENCAO</t>
    </r>
    <r>
      <rPr>
        <sz val="8"/>
        <rFont val="Times New Roman"/>
        <family val="1"/>
      </rPr>
      <t xml:space="preserve"> </t>
    </r>
    <r>
      <rPr>
        <sz val="8"/>
        <rFont val="Arial"/>
        <family val="2"/>
      </rPr>
      <t>HORIZONTAL</t>
    </r>
    <r>
      <rPr>
        <sz val="8"/>
        <rFont val="Times New Roman"/>
        <family val="1"/>
      </rPr>
      <t xml:space="preserve"> </t>
    </r>
    <r>
      <rPr>
        <sz val="8"/>
        <rFont val="Arial"/>
        <family val="2"/>
      </rPr>
      <t>DE</t>
    </r>
    <r>
      <rPr>
        <sz val="8"/>
        <rFont val="Times New Roman"/>
        <family val="1"/>
      </rPr>
      <t xml:space="preserve"> </t>
    </r>
    <r>
      <rPr>
        <sz val="8"/>
        <rFont val="Arial"/>
        <family val="2"/>
      </rPr>
      <t>BRONZE</t>
    </r>
    <r>
      <rPr>
        <sz val="8"/>
        <rFont val="Times New Roman"/>
        <family val="1"/>
      </rPr>
      <t xml:space="preserve"> </t>
    </r>
    <r>
      <rPr>
        <sz val="8"/>
        <rFont val="Arial"/>
        <family val="2"/>
      </rPr>
      <t>DE</t>
    </r>
    <r>
      <rPr>
        <sz val="8"/>
        <rFont val="Times New Roman"/>
        <family val="1"/>
      </rPr>
      <t xml:space="preserve"> </t>
    </r>
    <r>
      <rPr>
        <sz val="8"/>
        <rFont val="Arial"/>
        <family val="2"/>
      </rPr>
      <t>2.1/2"</t>
    </r>
  </si>
  <si>
    <r>
      <rPr>
        <sz val="8"/>
        <rFont val="Arial"/>
        <family val="2"/>
      </rPr>
      <t>08.14.021</t>
    </r>
  </si>
  <si>
    <r>
      <rPr>
        <sz val="8"/>
        <rFont val="Arial"/>
        <family val="2"/>
      </rPr>
      <t>VALVULA</t>
    </r>
    <r>
      <rPr>
        <sz val="8"/>
        <rFont val="Times New Roman"/>
        <family val="1"/>
      </rPr>
      <t xml:space="preserve"> </t>
    </r>
    <r>
      <rPr>
        <sz val="8"/>
        <rFont val="Arial"/>
        <family val="2"/>
      </rPr>
      <t>DE</t>
    </r>
    <r>
      <rPr>
        <sz val="8"/>
        <rFont val="Times New Roman"/>
        <family val="1"/>
      </rPr>
      <t xml:space="preserve"> </t>
    </r>
    <r>
      <rPr>
        <sz val="8"/>
        <rFont val="Arial"/>
        <family val="2"/>
      </rPr>
      <t>RETENCAO</t>
    </r>
    <r>
      <rPr>
        <sz val="8"/>
        <rFont val="Times New Roman"/>
        <family val="1"/>
      </rPr>
      <t xml:space="preserve"> </t>
    </r>
    <r>
      <rPr>
        <sz val="8"/>
        <rFont val="Arial"/>
        <family val="2"/>
      </rPr>
      <t>HORIZONTAL</t>
    </r>
    <r>
      <rPr>
        <sz val="8"/>
        <rFont val="Times New Roman"/>
        <family val="1"/>
      </rPr>
      <t xml:space="preserve"> </t>
    </r>
    <r>
      <rPr>
        <sz val="8"/>
        <rFont val="Arial"/>
        <family val="2"/>
      </rPr>
      <t>DE</t>
    </r>
    <r>
      <rPr>
        <sz val="8"/>
        <rFont val="Times New Roman"/>
        <family val="1"/>
      </rPr>
      <t xml:space="preserve"> </t>
    </r>
    <r>
      <rPr>
        <sz val="8"/>
        <rFont val="Arial"/>
        <family val="2"/>
      </rPr>
      <t>BRONZE</t>
    </r>
    <r>
      <rPr>
        <sz val="8"/>
        <rFont val="Times New Roman"/>
        <family val="1"/>
      </rPr>
      <t xml:space="preserve"> </t>
    </r>
    <r>
      <rPr>
        <sz val="8"/>
        <rFont val="Arial"/>
        <family val="2"/>
      </rPr>
      <t>DE</t>
    </r>
    <r>
      <rPr>
        <sz val="8"/>
        <rFont val="Times New Roman"/>
        <family val="1"/>
      </rPr>
      <t xml:space="preserve"> </t>
    </r>
    <r>
      <rPr>
        <sz val="8"/>
        <rFont val="Arial"/>
        <family val="2"/>
      </rPr>
      <t>3"</t>
    </r>
  </si>
  <si>
    <r>
      <rPr>
        <sz val="8"/>
        <rFont val="Arial"/>
        <family val="2"/>
      </rPr>
      <t>08.14.022</t>
    </r>
  </si>
  <si>
    <r>
      <rPr>
        <sz val="8"/>
        <rFont val="Arial"/>
        <family val="2"/>
      </rPr>
      <t>VALVULA</t>
    </r>
    <r>
      <rPr>
        <sz val="8"/>
        <rFont val="Times New Roman"/>
        <family val="1"/>
      </rPr>
      <t xml:space="preserve"> </t>
    </r>
    <r>
      <rPr>
        <sz val="8"/>
        <rFont val="Arial"/>
        <family val="2"/>
      </rPr>
      <t>DE</t>
    </r>
    <r>
      <rPr>
        <sz val="8"/>
        <rFont val="Times New Roman"/>
        <family val="1"/>
      </rPr>
      <t xml:space="preserve"> </t>
    </r>
    <r>
      <rPr>
        <sz val="8"/>
        <rFont val="Arial"/>
        <family val="2"/>
      </rPr>
      <t>RETENCAO</t>
    </r>
    <r>
      <rPr>
        <sz val="8"/>
        <rFont val="Times New Roman"/>
        <family val="1"/>
      </rPr>
      <t xml:space="preserve"> </t>
    </r>
    <r>
      <rPr>
        <sz val="8"/>
        <rFont val="Arial"/>
        <family val="2"/>
      </rPr>
      <t>HORIZONTAL</t>
    </r>
    <r>
      <rPr>
        <sz val="8"/>
        <rFont val="Times New Roman"/>
        <family val="1"/>
      </rPr>
      <t xml:space="preserve"> </t>
    </r>
    <r>
      <rPr>
        <sz val="8"/>
        <rFont val="Arial"/>
        <family val="2"/>
      </rPr>
      <t>DE</t>
    </r>
    <r>
      <rPr>
        <sz val="8"/>
        <rFont val="Times New Roman"/>
        <family val="1"/>
      </rPr>
      <t xml:space="preserve"> </t>
    </r>
    <r>
      <rPr>
        <sz val="8"/>
        <rFont val="Arial"/>
        <family val="2"/>
      </rPr>
      <t>BRONZE</t>
    </r>
    <r>
      <rPr>
        <sz val="8"/>
        <rFont val="Times New Roman"/>
        <family val="1"/>
      </rPr>
      <t xml:space="preserve"> </t>
    </r>
    <r>
      <rPr>
        <sz val="8"/>
        <rFont val="Arial"/>
        <family val="2"/>
      </rPr>
      <t>DE</t>
    </r>
    <r>
      <rPr>
        <sz val="8"/>
        <rFont val="Times New Roman"/>
        <family val="1"/>
      </rPr>
      <t xml:space="preserve"> </t>
    </r>
    <r>
      <rPr>
        <sz val="8"/>
        <rFont val="Arial"/>
        <family val="2"/>
      </rPr>
      <t>4"</t>
    </r>
  </si>
  <si>
    <r>
      <rPr>
        <sz val="8"/>
        <rFont val="Arial"/>
        <family val="2"/>
      </rPr>
      <t>08.14.026</t>
    </r>
  </si>
  <si>
    <r>
      <rPr>
        <sz val="8"/>
        <rFont val="Arial"/>
        <family val="2"/>
      </rPr>
      <t>VALVULA</t>
    </r>
    <r>
      <rPr>
        <sz val="8"/>
        <rFont val="Times New Roman"/>
        <family val="1"/>
      </rPr>
      <t xml:space="preserve"> </t>
    </r>
    <r>
      <rPr>
        <sz val="8"/>
        <rFont val="Arial"/>
        <family val="2"/>
      </rPr>
      <t>DE</t>
    </r>
    <r>
      <rPr>
        <sz val="8"/>
        <rFont val="Times New Roman"/>
        <family val="1"/>
      </rPr>
      <t xml:space="preserve"> </t>
    </r>
    <r>
      <rPr>
        <sz val="8"/>
        <rFont val="Arial"/>
        <family val="2"/>
      </rPr>
      <t>RETENCAO</t>
    </r>
    <r>
      <rPr>
        <sz val="8"/>
        <rFont val="Times New Roman"/>
        <family val="1"/>
      </rPr>
      <t xml:space="preserve"> </t>
    </r>
    <r>
      <rPr>
        <sz val="8"/>
        <rFont val="Arial"/>
        <family val="2"/>
      </rPr>
      <t>VERTICAL</t>
    </r>
    <r>
      <rPr>
        <sz val="8"/>
        <rFont val="Times New Roman"/>
        <family val="1"/>
      </rPr>
      <t xml:space="preserve"> </t>
    </r>
    <r>
      <rPr>
        <sz val="8"/>
        <rFont val="Arial"/>
        <family val="2"/>
      </rPr>
      <t>DE</t>
    </r>
    <r>
      <rPr>
        <sz val="8"/>
        <rFont val="Times New Roman"/>
        <family val="1"/>
      </rPr>
      <t xml:space="preserve"> </t>
    </r>
    <r>
      <rPr>
        <sz val="8"/>
        <rFont val="Arial"/>
        <family val="2"/>
      </rPr>
      <t>BRONZE</t>
    </r>
    <r>
      <rPr>
        <sz val="8"/>
        <rFont val="Times New Roman"/>
        <family val="1"/>
      </rPr>
      <t xml:space="preserve"> </t>
    </r>
    <r>
      <rPr>
        <sz val="8"/>
        <rFont val="Arial"/>
        <family val="2"/>
      </rPr>
      <t>DE</t>
    </r>
    <r>
      <rPr>
        <sz val="8"/>
        <rFont val="Times New Roman"/>
        <family val="1"/>
      </rPr>
      <t xml:space="preserve"> </t>
    </r>
    <r>
      <rPr>
        <sz val="8"/>
        <rFont val="Arial"/>
        <family val="2"/>
      </rPr>
      <t>1"</t>
    </r>
  </si>
  <si>
    <r>
      <rPr>
        <sz val="8"/>
        <rFont val="Arial"/>
        <family val="2"/>
      </rPr>
      <t>08.14.027</t>
    </r>
  </si>
  <si>
    <r>
      <rPr>
        <sz val="8"/>
        <rFont val="Arial"/>
        <family val="2"/>
      </rPr>
      <t>VALVULA</t>
    </r>
    <r>
      <rPr>
        <sz val="8"/>
        <rFont val="Times New Roman"/>
        <family val="1"/>
      </rPr>
      <t xml:space="preserve"> </t>
    </r>
    <r>
      <rPr>
        <sz val="8"/>
        <rFont val="Arial"/>
        <family val="2"/>
      </rPr>
      <t>DE</t>
    </r>
    <r>
      <rPr>
        <sz val="8"/>
        <rFont val="Times New Roman"/>
        <family val="1"/>
      </rPr>
      <t xml:space="preserve"> </t>
    </r>
    <r>
      <rPr>
        <sz val="8"/>
        <rFont val="Arial"/>
        <family val="2"/>
      </rPr>
      <t>RETENCAO</t>
    </r>
    <r>
      <rPr>
        <sz val="8"/>
        <rFont val="Times New Roman"/>
        <family val="1"/>
      </rPr>
      <t xml:space="preserve"> </t>
    </r>
    <r>
      <rPr>
        <sz val="8"/>
        <rFont val="Arial"/>
        <family val="2"/>
      </rPr>
      <t>VERTICAL</t>
    </r>
    <r>
      <rPr>
        <sz val="8"/>
        <rFont val="Times New Roman"/>
        <family val="1"/>
      </rPr>
      <t xml:space="preserve"> </t>
    </r>
    <r>
      <rPr>
        <sz val="8"/>
        <rFont val="Arial"/>
        <family val="2"/>
      </rPr>
      <t>DE</t>
    </r>
    <r>
      <rPr>
        <sz val="8"/>
        <rFont val="Times New Roman"/>
        <family val="1"/>
      </rPr>
      <t xml:space="preserve"> </t>
    </r>
    <r>
      <rPr>
        <sz val="8"/>
        <rFont val="Arial"/>
        <family val="2"/>
      </rPr>
      <t>BRONZE</t>
    </r>
    <r>
      <rPr>
        <sz val="8"/>
        <rFont val="Times New Roman"/>
        <family val="1"/>
      </rPr>
      <t xml:space="preserve"> </t>
    </r>
    <r>
      <rPr>
        <sz val="8"/>
        <rFont val="Arial"/>
        <family val="2"/>
      </rPr>
      <t>DE</t>
    </r>
    <r>
      <rPr>
        <sz val="8"/>
        <rFont val="Times New Roman"/>
        <family val="1"/>
      </rPr>
      <t xml:space="preserve"> </t>
    </r>
    <r>
      <rPr>
        <sz val="8"/>
        <rFont val="Arial"/>
        <family val="2"/>
      </rPr>
      <t>1.1/4"</t>
    </r>
  </si>
  <si>
    <r>
      <rPr>
        <sz val="8"/>
        <rFont val="Arial"/>
        <family val="2"/>
      </rPr>
      <t>08.14.028</t>
    </r>
  </si>
  <si>
    <r>
      <rPr>
        <sz val="8"/>
        <rFont val="Arial"/>
        <family val="2"/>
      </rPr>
      <t>VALVULA</t>
    </r>
    <r>
      <rPr>
        <sz val="8"/>
        <rFont val="Times New Roman"/>
        <family val="1"/>
      </rPr>
      <t xml:space="preserve"> </t>
    </r>
    <r>
      <rPr>
        <sz val="8"/>
        <rFont val="Arial"/>
        <family val="2"/>
      </rPr>
      <t>DE</t>
    </r>
    <r>
      <rPr>
        <sz val="8"/>
        <rFont val="Times New Roman"/>
        <family val="1"/>
      </rPr>
      <t xml:space="preserve"> </t>
    </r>
    <r>
      <rPr>
        <sz val="8"/>
        <rFont val="Arial"/>
        <family val="2"/>
      </rPr>
      <t>RETENCAO</t>
    </r>
    <r>
      <rPr>
        <sz val="8"/>
        <rFont val="Times New Roman"/>
        <family val="1"/>
      </rPr>
      <t xml:space="preserve"> </t>
    </r>
    <r>
      <rPr>
        <sz val="8"/>
        <rFont val="Arial"/>
        <family val="2"/>
      </rPr>
      <t>VERTICAL</t>
    </r>
    <r>
      <rPr>
        <sz val="8"/>
        <rFont val="Times New Roman"/>
        <family val="1"/>
      </rPr>
      <t xml:space="preserve"> </t>
    </r>
    <r>
      <rPr>
        <sz val="8"/>
        <rFont val="Arial"/>
        <family val="2"/>
      </rPr>
      <t>DE</t>
    </r>
    <r>
      <rPr>
        <sz val="8"/>
        <rFont val="Times New Roman"/>
        <family val="1"/>
      </rPr>
      <t xml:space="preserve"> </t>
    </r>
    <r>
      <rPr>
        <sz val="8"/>
        <rFont val="Arial"/>
        <family val="2"/>
      </rPr>
      <t>BRONZE</t>
    </r>
    <r>
      <rPr>
        <sz val="8"/>
        <rFont val="Times New Roman"/>
        <family val="1"/>
      </rPr>
      <t xml:space="preserve"> </t>
    </r>
    <r>
      <rPr>
        <sz val="8"/>
        <rFont val="Arial"/>
        <family val="2"/>
      </rPr>
      <t>DE</t>
    </r>
    <r>
      <rPr>
        <sz val="8"/>
        <rFont val="Times New Roman"/>
        <family val="1"/>
      </rPr>
      <t xml:space="preserve"> </t>
    </r>
    <r>
      <rPr>
        <sz val="8"/>
        <rFont val="Arial"/>
        <family val="2"/>
      </rPr>
      <t>1.1/2"</t>
    </r>
  </si>
  <si>
    <r>
      <rPr>
        <sz val="8"/>
        <rFont val="Arial"/>
        <family val="2"/>
      </rPr>
      <t>08.14.029</t>
    </r>
  </si>
  <si>
    <r>
      <rPr>
        <sz val="8"/>
        <rFont val="Arial"/>
        <family val="2"/>
      </rPr>
      <t>VALVULA</t>
    </r>
    <r>
      <rPr>
        <sz val="8"/>
        <rFont val="Times New Roman"/>
        <family val="1"/>
      </rPr>
      <t xml:space="preserve"> </t>
    </r>
    <r>
      <rPr>
        <sz val="8"/>
        <rFont val="Arial"/>
        <family val="2"/>
      </rPr>
      <t>DE</t>
    </r>
    <r>
      <rPr>
        <sz val="8"/>
        <rFont val="Times New Roman"/>
        <family val="1"/>
      </rPr>
      <t xml:space="preserve"> </t>
    </r>
    <r>
      <rPr>
        <sz val="8"/>
        <rFont val="Arial"/>
        <family val="2"/>
      </rPr>
      <t>RETENCAO</t>
    </r>
    <r>
      <rPr>
        <sz val="8"/>
        <rFont val="Times New Roman"/>
        <family val="1"/>
      </rPr>
      <t xml:space="preserve"> </t>
    </r>
    <r>
      <rPr>
        <sz val="8"/>
        <rFont val="Arial"/>
        <family val="2"/>
      </rPr>
      <t>VERTICAL</t>
    </r>
    <r>
      <rPr>
        <sz val="8"/>
        <rFont val="Times New Roman"/>
        <family val="1"/>
      </rPr>
      <t xml:space="preserve"> </t>
    </r>
    <r>
      <rPr>
        <sz val="8"/>
        <rFont val="Arial"/>
        <family val="2"/>
      </rPr>
      <t>DE</t>
    </r>
    <r>
      <rPr>
        <sz val="8"/>
        <rFont val="Times New Roman"/>
        <family val="1"/>
      </rPr>
      <t xml:space="preserve"> </t>
    </r>
    <r>
      <rPr>
        <sz val="8"/>
        <rFont val="Arial"/>
        <family val="2"/>
      </rPr>
      <t>BRONZE</t>
    </r>
    <r>
      <rPr>
        <sz val="8"/>
        <rFont val="Times New Roman"/>
        <family val="1"/>
      </rPr>
      <t xml:space="preserve"> </t>
    </r>
    <r>
      <rPr>
        <sz val="8"/>
        <rFont val="Arial"/>
        <family val="2"/>
      </rPr>
      <t>DE</t>
    </r>
    <r>
      <rPr>
        <sz val="8"/>
        <rFont val="Times New Roman"/>
        <family val="1"/>
      </rPr>
      <t xml:space="preserve"> </t>
    </r>
    <r>
      <rPr>
        <sz val="8"/>
        <rFont val="Arial"/>
        <family val="2"/>
      </rPr>
      <t>2"</t>
    </r>
  </si>
  <si>
    <r>
      <rPr>
        <sz val="8"/>
        <rFont val="Arial"/>
        <family val="2"/>
      </rPr>
      <t>08.14.030</t>
    </r>
  </si>
  <si>
    <r>
      <rPr>
        <sz val="8"/>
        <rFont val="Arial"/>
        <family val="2"/>
      </rPr>
      <t>VALVULA</t>
    </r>
    <r>
      <rPr>
        <sz val="8"/>
        <rFont val="Times New Roman"/>
        <family val="1"/>
      </rPr>
      <t xml:space="preserve"> </t>
    </r>
    <r>
      <rPr>
        <sz val="8"/>
        <rFont val="Arial"/>
        <family val="2"/>
      </rPr>
      <t>DE</t>
    </r>
    <r>
      <rPr>
        <sz val="8"/>
        <rFont val="Times New Roman"/>
        <family val="1"/>
      </rPr>
      <t xml:space="preserve"> </t>
    </r>
    <r>
      <rPr>
        <sz val="8"/>
        <rFont val="Arial"/>
        <family val="2"/>
      </rPr>
      <t>RETENCAO</t>
    </r>
    <r>
      <rPr>
        <sz val="8"/>
        <rFont val="Times New Roman"/>
        <family val="1"/>
      </rPr>
      <t xml:space="preserve"> </t>
    </r>
    <r>
      <rPr>
        <sz val="8"/>
        <rFont val="Arial"/>
        <family val="2"/>
      </rPr>
      <t>VERTICAL</t>
    </r>
    <r>
      <rPr>
        <sz val="8"/>
        <rFont val="Times New Roman"/>
        <family val="1"/>
      </rPr>
      <t xml:space="preserve"> </t>
    </r>
    <r>
      <rPr>
        <sz val="8"/>
        <rFont val="Arial"/>
        <family val="2"/>
      </rPr>
      <t>DE</t>
    </r>
    <r>
      <rPr>
        <sz val="8"/>
        <rFont val="Times New Roman"/>
        <family val="1"/>
      </rPr>
      <t xml:space="preserve"> </t>
    </r>
    <r>
      <rPr>
        <sz val="8"/>
        <rFont val="Arial"/>
        <family val="2"/>
      </rPr>
      <t>BRONZE</t>
    </r>
    <r>
      <rPr>
        <sz val="8"/>
        <rFont val="Times New Roman"/>
        <family val="1"/>
      </rPr>
      <t xml:space="preserve"> </t>
    </r>
    <r>
      <rPr>
        <sz val="8"/>
        <rFont val="Arial"/>
        <family val="2"/>
      </rPr>
      <t>DE</t>
    </r>
    <r>
      <rPr>
        <sz val="8"/>
        <rFont val="Times New Roman"/>
        <family val="1"/>
      </rPr>
      <t xml:space="preserve"> </t>
    </r>
    <r>
      <rPr>
        <sz val="8"/>
        <rFont val="Arial"/>
        <family val="2"/>
      </rPr>
      <t>2.1/2"</t>
    </r>
  </si>
  <si>
    <r>
      <rPr>
        <sz val="8"/>
        <rFont val="Arial"/>
        <family val="2"/>
      </rPr>
      <t>08.14.031</t>
    </r>
  </si>
  <si>
    <r>
      <rPr>
        <sz val="8"/>
        <rFont val="Arial"/>
        <family val="2"/>
      </rPr>
      <t>VALVULA</t>
    </r>
    <r>
      <rPr>
        <sz val="8"/>
        <rFont val="Times New Roman"/>
        <family val="1"/>
      </rPr>
      <t xml:space="preserve"> </t>
    </r>
    <r>
      <rPr>
        <sz val="8"/>
        <rFont val="Arial"/>
        <family val="2"/>
      </rPr>
      <t>DE</t>
    </r>
    <r>
      <rPr>
        <sz val="8"/>
        <rFont val="Times New Roman"/>
        <family val="1"/>
      </rPr>
      <t xml:space="preserve"> </t>
    </r>
    <r>
      <rPr>
        <sz val="8"/>
        <rFont val="Arial"/>
        <family val="2"/>
      </rPr>
      <t>RETENCAO</t>
    </r>
    <r>
      <rPr>
        <sz val="8"/>
        <rFont val="Times New Roman"/>
        <family val="1"/>
      </rPr>
      <t xml:space="preserve"> </t>
    </r>
    <r>
      <rPr>
        <sz val="8"/>
        <rFont val="Arial"/>
        <family val="2"/>
      </rPr>
      <t>VERTICAL</t>
    </r>
    <r>
      <rPr>
        <sz val="8"/>
        <rFont val="Times New Roman"/>
        <family val="1"/>
      </rPr>
      <t xml:space="preserve"> </t>
    </r>
    <r>
      <rPr>
        <sz val="8"/>
        <rFont val="Arial"/>
        <family val="2"/>
      </rPr>
      <t>DE</t>
    </r>
    <r>
      <rPr>
        <sz val="8"/>
        <rFont val="Times New Roman"/>
        <family val="1"/>
      </rPr>
      <t xml:space="preserve"> </t>
    </r>
    <r>
      <rPr>
        <sz val="8"/>
        <rFont val="Arial"/>
        <family val="2"/>
      </rPr>
      <t>BRONZE</t>
    </r>
    <r>
      <rPr>
        <sz val="8"/>
        <rFont val="Times New Roman"/>
        <family val="1"/>
      </rPr>
      <t xml:space="preserve"> </t>
    </r>
    <r>
      <rPr>
        <sz val="8"/>
        <rFont val="Arial"/>
        <family val="2"/>
      </rPr>
      <t>DE</t>
    </r>
    <r>
      <rPr>
        <sz val="8"/>
        <rFont val="Times New Roman"/>
        <family val="1"/>
      </rPr>
      <t xml:space="preserve"> </t>
    </r>
    <r>
      <rPr>
        <sz val="8"/>
        <rFont val="Arial"/>
        <family val="2"/>
      </rPr>
      <t>3"</t>
    </r>
  </si>
  <si>
    <r>
      <rPr>
        <sz val="8"/>
        <rFont val="Arial"/>
        <family val="2"/>
      </rPr>
      <t>08.14.032</t>
    </r>
  </si>
  <si>
    <r>
      <rPr>
        <sz val="8"/>
        <rFont val="Arial"/>
        <family val="2"/>
      </rPr>
      <t>VALVULA</t>
    </r>
    <r>
      <rPr>
        <sz val="8"/>
        <rFont val="Times New Roman"/>
        <family val="1"/>
      </rPr>
      <t xml:space="preserve"> </t>
    </r>
    <r>
      <rPr>
        <sz val="8"/>
        <rFont val="Arial"/>
        <family val="2"/>
      </rPr>
      <t>DE</t>
    </r>
    <r>
      <rPr>
        <sz val="8"/>
        <rFont val="Times New Roman"/>
        <family val="1"/>
      </rPr>
      <t xml:space="preserve"> </t>
    </r>
    <r>
      <rPr>
        <sz val="8"/>
        <rFont val="Arial"/>
        <family val="2"/>
      </rPr>
      <t>RETENCAO</t>
    </r>
    <r>
      <rPr>
        <sz val="8"/>
        <rFont val="Times New Roman"/>
        <family val="1"/>
      </rPr>
      <t xml:space="preserve"> </t>
    </r>
    <r>
      <rPr>
        <sz val="8"/>
        <rFont val="Arial"/>
        <family val="2"/>
      </rPr>
      <t>VERTICAL</t>
    </r>
    <r>
      <rPr>
        <sz val="8"/>
        <rFont val="Times New Roman"/>
        <family val="1"/>
      </rPr>
      <t xml:space="preserve"> </t>
    </r>
    <r>
      <rPr>
        <sz val="8"/>
        <rFont val="Arial"/>
        <family val="2"/>
      </rPr>
      <t>DE</t>
    </r>
    <r>
      <rPr>
        <sz val="8"/>
        <rFont val="Times New Roman"/>
        <family val="1"/>
      </rPr>
      <t xml:space="preserve"> </t>
    </r>
    <r>
      <rPr>
        <sz val="8"/>
        <rFont val="Arial"/>
        <family val="2"/>
      </rPr>
      <t>BRONZE</t>
    </r>
    <r>
      <rPr>
        <sz val="8"/>
        <rFont val="Times New Roman"/>
        <family val="1"/>
      </rPr>
      <t xml:space="preserve"> </t>
    </r>
    <r>
      <rPr>
        <sz val="8"/>
        <rFont val="Arial"/>
        <family val="2"/>
      </rPr>
      <t>DE</t>
    </r>
    <r>
      <rPr>
        <sz val="8"/>
        <rFont val="Times New Roman"/>
        <family val="1"/>
      </rPr>
      <t xml:space="preserve"> </t>
    </r>
    <r>
      <rPr>
        <sz val="8"/>
        <rFont val="Arial"/>
        <family val="2"/>
      </rPr>
      <t>4"</t>
    </r>
  </si>
  <si>
    <r>
      <rPr>
        <sz val="8"/>
        <rFont val="Arial"/>
        <family val="2"/>
      </rPr>
      <t>08.14.035</t>
    </r>
  </si>
  <si>
    <r>
      <rPr>
        <sz val="8"/>
        <rFont val="Arial"/>
        <family val="2"/>
      </rPr>
      <t>VALVULA</t>
    </r>
    <r>
      <rPr>
        <sz val="8"/>
        <rFont val="Times New Roman"/>
        <family val="1"/>
      </rPr>
      <t xml:space="preserve"> </t>
    </r>
    <r>
      <rPr>
        <sz val="8"/>
        <rFont val="Arial"/>
        <family val="2"/>
      </rPr>
      <t>DE</t>
    </r>
    <r>
      <rPr>
        <sz val="8"/>
        <rFont val="Times New Roman"/>
        <family val="1"/>
      </rPr>
      <t xml:space="preserve"> </t>
    </r>
    <r>
      <rPr>
        <sz val="8"/>
        <rFont val="Arial"/>
        <family val="2"/>
      </rPr>
      <t>RETENCAO</t>
    </r>
    <r>
      <rPr>
        <sz val="8"/>
        <rFont val="Times New Roman"/>
        <family val="1"/>
      </rPr>
      <t xml:space="preserve"> </t>
    </r>
    <r>
      <rPr>
        <sz val="8"/>
        <rFont val="Arial"/>
        <family val="2"/>
      </rPr>
      <t>DE</t>
    </r>
    <r>
      <rPr>
        <sz val="8"/>
        <rFont val="Times New Roman"/>
        <family val="1"/>
      </rPr>
      <t xml:space="preserve"> </t>
    </r>
    <r>
      <rPr>
        <sz val="8"/>
        <rFont val="Arial"/>
        <family val="2"/>
      </rPr>
      <t>PE</t>
    </r>
    <r>
      <rPr>
        <sz val="8"/>
        <rFont val="Times New Roman"/>
        <family val="1"/>
      </rPr>
      <t xml:space="preserve"> </t>
    </r>
    <r>
      <rPr>
        <sz val="8"/>
        <rFont val="Arial"/>
        <family val="2"/>
      </rPr>
      <t>COM</t>
    </r>
    <r>
      <rPr>
        <sz val="8"/>
        <rFont val="Times New Roman"/>
        <family val="1"/>
      </rPr>
      <t xml:space="preserve"> </t>
    </r>
    <r>
      <rPr>
        <sz val="8"/>
        <rFont val="Arial"/>
        <family val="2"/>
      </rPr>
      <t>CRIVO</t>
    </r>
    <r>
      <rPr>
        <sz val="8"/>
        <rFont val="Times New Roman"/>
        <family val="1"/>
      </rPr>
      <t xml:space="preserve"> </t>
    </r>
    <r>
      <rPr>
        <sz val="8"/>
        <rFont val="Arial"/>
        <family val="2"/>
      </rPr>
      <t>DE</t>
    </r>
    <r>
      <rPr>
        <sz val="8"/>
        <rFont val="Times New Roman"/>
        <family val="1"/>
      </rPr>
      <t xml:space="preserve"> </t>
    </r>
    <r>
      <rPr>
        <sz val="8"/>
        <rFont val="Arial"/>
        <family val="2"/>
      </rPr>
      <t>BRONZE</t>
    </r>
    <r>
      <rPr>
        <sz val="8"/>
        <rFont val="Times New Roman"/>
        <family val="1"/>
      </rPr>
      <t xml:space="preserve"> </t>
    </r>
    <r>
      <rPr>
        <sz val="8"/>
        <rFont val="Arial"/>
        <family val="2"/>
      </rPr>
      <t>DE</t>
    </r>
    <r>
      <rPr>
        <sz val="8"/>
        <rFont val="Times New Roman"/>
        <family val="1"/>
      </rPr>
      <t xml:space="preserve"> </t>
    </r>
    <r>
      <rPr>
        <sz val="8"/>
        <rFont val="Arial"/>
        <family val="2"/>
      </rPr>
      <t>1"</t>
    </r>
  </si>
  <si>
    <r>
      <rPr>
        <sz val="8"/>
        <rFont val="Arial"/>
        <family val="2"/>
      </rPr>
      <t>08.14.036</t>
    </r>
  </si>
  <si>
    <r>
      <rPr>
        <sz val="8"/>
        <rFont val="Arial"/>
        <family val="2"/>
      </rPr>
      <t>VALVULA</t>
    </r>
    <r>
      <rPr>
        <sz val="8"/>
        <rFont val="Times New Roman"/>
        <family val="1"/>
      </rPr>
      <t xml:space="preserve"> </t>
    </r>
    <r>
      <rPr>
        <sz val="8"/>
        <rFont val="Arial"/>
        <family val="2"/>
      </rPr>
      <t>DE</t>
    </r>
    <r>
      <rPr>
        <sz val="8"/>
        <rFont val="Times New Roman"/>
        <family val="1"/>
      </rPr>
      <t xml:space="preserve"> </t>
    </r>
    <r>
      <rPr>
        <sz val="8"/>
        <rFont val="Arial"/>
        <family val="2"/>
      </rPr>
      <t>RETENCAO</t>
    </r>
    <r>
      <rPr>
        <sz val="8"/>
        <rFont val="Times New Roman"/>
        <family val="1"/>
      </rPr>
      <t xml:space="preserve"> </t>
    </r>
    <r>
      <rPr>
        <sz val="8"/>
        <rFont val="Arial"/>
        <family val="2"/>
      </rPr>
      <t>DE</t>
    </r>
    <r>
      <rPr>
        <sz val="8"/>
        <rFont val="Times New Roman"/>
        <family val="1"/>
      </rPr>
      <t xml:space="preserve"> </t>
    </r>
    <r>
      <rPr>
        <sz val="8"/>
        <rFont val="Arial"/>
        <family val="2"/>
      </rPr>
      <t>PE</t>
    </r>
    <r>
      <rPr>
        <sz val="8"/>
        <rFont val="Times New Roman"/>
        <family val="1"/>
      </rPr>
      <t xml:space="preserve"> </t>
    </r>
    <r>
      <rPr>
        <sz val="8"/>
        <rFont val="Arial"/>
        <family val="2"/>
      </rPr>
      <t>COM</t>
    </r>
    <r>
      <rPr>
        <sz val="8"/>
        <rFont val="Times New Roman"/>
        <family val="1"/>
      </rPr>
      <t xml:space="preserve"> </t>
    </r>
    <r>
      <rPr>
        <sz val="8"/>
        <rFont val="Arial"/>
        <family val="2"/>
      </rPr>
      <t>CRIVO</t>
    </r>
    <r>
      <rPr>
        <sz val="8"/>
        <rFont val="Times New Roman"/>
        <family val="1"/>
      </rPr>
      <t xml:space="preserve"> </t>
    </r>
    <r>
      <rPr>
        <sz val="8"/>
        <rFont val="Arial"/>
        <family val="2"/>
      </rPr>
      <t>DE</t>
    </r>
    <r>
      <rPr>
        <sz val="8"/>
        <rFont val="Times New Roman"/>
        <family val="1"/>
      </rPr>
      <t xml:space="preserve"> </t>
    </r>
    <r>
      <rPr>
        <sz val="8"/>
        <rFont val="Arial"/>
        <family val="2"/>
      </rPr>
      <t>BRONZE</t>
    </r>
    <r>
      <rPr>
        <sz val="8"/>
        <rFont val="Times New Roman"/>
        <family val="1"/>
      </rPr>
      <t xml:space="preserve"> </t>
    </r>
    <r>
      <rPr>
        <sz val="8"/>
        <rFont val="Arial"/>
        <family val="2"/>
      </rPr>
      <t>DE</t>
    </r>
    <r>
      <rPr>
        <sz val="8"/>
        <rFont val="Times New Roman"/>
        <family val="1"/>
      </rPr>
      <t xml:space="preserve"> </t>
    </r>
    <r>
      <rPr>
        <sz val="8"/>
        <rFont val="Arial"/>
        <family val="2"/>
      </rPr>
      <t>1.1/4"</t>
    </r>
  </si>
  <si>
    <r>
      <rPr>
        <sz val="8"/>
        <rFont val="Arial"/>
        <family val="2"/>
      </rPr>
      <t>08.14.037</t>
    </r>
  </si>
  <si>
    <r>
      <rPr>
        <sz val="8"/>
        <rFont val="Arial"/>
        <family val="2"/>
      </rPr>
      <t>VALVULA</t>
    </r>
    <r>
      <rPr>
        <sz val="8"/>
        <rFont val="Times New Roman"/>
        <family val="1"/>
      </rPr>
      <t xml:space="preserve"> </t>
    </r>
    <r>
      <rPr>
        <sz val="8"/>
        <rFont val="Arial"/>
        <family val="2"/>
      </rPr>
      <t>DE</t>
    </r>
    <r>
      <rPr>
        <sz val="8"/>
        <rFont val="Times New Roman"/>
        <family val="1"/>
      </rPr>
      <t xml:space="preserve"> </t>
    </r>
    <r>
      <rPr>
        <sz val="8"/>
        <rFont val="Arial"/>
        <family val="2"/>
      </rPr>
      <t>RETENCAO</t>
    </r>
    <r>
      <rPr>
        <sz val="8"/>
        <rFont val="Times New Roman"/>
        <family val="1"/>
      </rPr>
      <t xml:space="preserve"> </t>
    </r>
    <r>
      <rPr>
        <sz val="8"/>
        <rFont val="Arial"/>
        <family val="2"/>
      </rPr>
      <t>DE</t>
    </r>
    <r>
      <rPr>
        <sz val="8"/>
        <rFont val="Times New Roman"/>
        <family val="1"/>
      </rPr>
      <t xml:space="preserve"> </t>
    </r>
    <r>
      <rPr>
        <sz val="8"/>
        <rFont val="Arial"/>
        <family val="2"/>
      </rPr>
      <t>PE</t>
    </r>
    <r>
      <rPr>
        <sz val="8"/>
        <rFont val="Times New Roman"/>
        <family val="1"/>
      </rPr>
      <t xml:space="preserve"> </t>
    </r>
    <r>
      <rPr>
        <sz val="8"/>
        <rFont val="Arial"/>
        <family val="2"/>
      </rPr>
      <t>COM</t>
    </r>
    <r>
      <rPr>
        <sz val="8"/>
        <rFont val="Times New Roman"/>
        <family val="1"/>
      </rPr>
      <t xml:space="preserve"> </t>
    </r>
    <r>
      <rPr>
        <sz val="8"/>
        <rFont val="Arial"/>
        <family val="2"/>
      </rPr>
      <t>CRIVO</t>
    </r>
    <r>
      <rPr>
        <sz val="8"/>
        <rFont val="Times New Roman"/>
        <family val="1"/>
      </rPr>
      <t xml:space="preserve"> </t>
    </r>
    <r>
      <rPr>
        <sz val="8"/>
        <rFont val="Arial"/>
        <family val="2"/>
      </rPr>
      <t>DE</t>
    </r>
    <r>
      <rPr>
        <sz val="8"/>
        <rFont val="Times New Roman"/>
        <family val="1"/>
      </rPr>
      <t xml:space="preserve"> </t>
    </r>
    <r>
      <rPr>
        <sz val="8"/>
        <rFont val="Arial"/>
        <family val="2"/>
      </rPr>
      <t>BRONZE</t>
    </r>
    <r>
      <rPr>
        <sz val="8"/>
        <rFont val="Times New Roman"/>
        <family val="1"/>
      </rPr>
      <t xml:space="preserve"> </t>
    </r>
    <r>
      <rPr>
        <sz val="8"/>
        <rFont val="Arial"/>
        <family val="2"/>
      </rPr>
      <t>DE</t>
    </r>
    <r>
      <rPr>
        <sz val="8"/>
        <rFont val="Times New Roman"/>
        <family val="1"/>
      </rPr>
      <t xml:space="preserve"> </t>
    </r>
    <r>
      <rPr>
        <sz val="8"/>
        <rFont val="Arial"/>
        <family val="2"/>
      </rPr>
      <t>1.1/2"</t>
    </r>
  </si>
  <si>
    <r>
      <rPr>
        <sz val="8"/>
        <rFont val="Arial"/>
        <family val="2"/>
      </rPr>
      <t>08.14.038</t>
    </r>
  </si>
  <si>
    <r>
      <rPr>
        <sz val="8"/>
        <rFont val="Arial"/>
        <family val="2"/>
      </rPr>
      <t>VALVULA</t>
    </r>
    <r>
      <rPr>
        <sz val="8"/>
        <rFont val="Times New Roman"/>
        <family val="1"/>
      </rPr>
      <t xml:space="preserve"> </t>
    </r>
    <r>
      <rPr>
        <sz val="8"/>
        <rFont val="Arial"/>
        <family val="2"/>
      </rPr>
      <t>DE</t>
    </r>
    <r>
      <rPr>
        <sz val="8"/>
        <rFont val="Times New Roman"/>
        <family val="1"/>
      </rPr>
      <t xml:space="preserve"> </t>
    </r>
    <r>
      <rPr>
        <sz val="8"/>
        <rFont val="Arial"/>
        <family val="2"/>
      </rPr>
      <t>RETENCAO</t>
    </r>
    <r>
      <rPr>
        <sz val="8"/>
        <rFont val="Times New Roman"/>
        <family val="1"/>
      </rPr>
      <t xml:space="preserve"> </t>
    </r>
    <r>
      <rPr>
        <sz val="8"/>
        <rFont val="Arial"/>
        <family val="2"/>
      </rPr>
      <t>DE</t>
    </r>
    <r>
      <rPr>
        <sz val="8"/>
        <rFont val="Times New Roman"/>
        <family val="1"/>
      </rPr>
      <t xml:space="preserve"> </t>
    </r>
    <r>
      <rPr>
        <sz val="8"/>
        <rFont val="Arial"/>
        <family val="2"/>
      </rPr>
      <t>PE</t>
    </r>
    <r>
      <rPr>
        <sz val="8"/>
        <rFont val="Times New Roman"/>
        <family val="1"/>
      </rPr>
      <t xml:space="preserve"> </t>
    </r>
    <r>
      <rPr>
        <sz val="8"/>
        <rFont val="Arial"/>
        <family val="2"/>
      </rPr>
      <t>COM</t>
    </r>
    <r>
      <rPr>
        <sz val="8"/>
        <rFont val="Times New Roman"/>
        <family val="1"/>
      </rPr>
      <t xml:space="preserve"> </t>
    </r>
    <r>
      <rPr>
        <sz val="8"/>
        <rFont val="Arial"/>
        <family val="2"/>
      </rPr>
      <t>CRIVO</t>
    </r>
    <r>
      <rPr>
        <sz val="8"/>
        <rFont val="Times New Roman"/>
        <family val="1"/>
      </rPr>
      <t xml:space="preserve"> </t>
    </r>
    <r>
      <rPr>
        <sz val="8"/>
        <rFont val="Arial"/>
        <family val="2"/>
      </rPr>
      <t>DE</t>
    </r>
    <r>
      <rPr>
        <sz val="8"/>
        <rFont val="Times New Roman"/>
        <family val="1"/>
      </rPr>
      <t xml:space="preserve"> </t>
    </r>
    <r>
      <rPr>
        <sz val="8"/>
        <rFont val="Arial"/>
        <family val="2"/>
      </rPr>
      <t>BRONZE</t>
    </r>
    <r>
      <rPr>
        <sz val="8"/>
        <rFont val="Times New Roman"/>
        <family val="1"/>
      </rPr>
      <t xml:space="preserve"> </t>
    </r>
    <r>
      <rPr>
        <sz val="8"/>
        <rFont val="Arial"/>
        <family val="2"/>
      </rPr>
      <t>DE</t>
    </r>
    <r>
      <rPr>
        <sz val="8"/>
        <rFont val="Times New Roman"/>
        <family val="1"/>
      </rPr>
      <t xml:space="preserve"> </t>
    </r>
    <r>
      <rPr>
        <sz val="8"/>
        <rFont val="Arial"/>
        <family val="2"/>
      </rPr>
      <t>2"</t>
    </r>
  </si>
  <si>
    <r>
      <rPr>
        <sz val="8"/>
        <rFont val="Arial"/>
        <family val="2"/>
      </rPr>
      <t>08.14.039</t>
    </r>
  </si>
  <si>
    <r>
      <rPr>
        <sz val="8"/>
        <rFont val="Arial"/>
        <family val="2"/>
      </rPr>
      <t>VALVULA</t>
    </r>
    <r>
      <rPr>
        <sz val="8"/>
        <rFont val="Times New Roman"/>
        <family val="1"/>
      </rPr>
      <t xml:space="preserve"> </t>
    </r>
    <r>
      <rPr>
        <sz val="8"/>
        <rFont val="Arial"/>
        <family val="2"/>
      </rPr>
      <t>DE</t>
    </r>
    <r>
      <rPr>
        <sz val="8"/>
        <rFont val="Times New Roman"/>
        <family val="1"/>
      </rPr>
      <t xml:space="preserve"> </t>
    </r>
    <r>
      <rPr>
        <sz val="8"/>
        <rFont val="Arial"/>
        <family val="2"/>
      </rPr>
      <t>RETENCAO</t>
    </r>
    <r>
      <rPr>
        <sz val="8"/>
        <rFont val="Times New Roman"/>
        <family val="1"/>
      </rPr>
      <t xml:space="preserve"> </t>
    </r>
    <r>
      <rPr>
        <sz val="8"/>
        <rFont val="Arial"/>
        <family val="2"/>
      </rPr>
      <t>DE</t>
    </r>
    <r>
      <rPr>
        <sz val="8"/>
        <rFont val="Times New Roman"/>
        <family val="1"/>
      </rPr>
      <t xml:space="preserve"> </t>
    </r>
    <r>
      <rPr>
        <sz val="8"/>
        <rFont val="Arial"/>
        <family val="2"/>
      </rPr>
      <t>PE</t>
    </r>
    <r>
      <rPr>
        <sz val="8"/>
        <rFont val="Times New Roman"/>
        <family val="1"/>
      </rPr>
      <t xml:space="preserve"> </t>
    </r>
    <r>
      <rPr>
        <sz val="8"/>
        <rFont val="Arial"/>
        <family val="2"/>
      </rPr>
      <t>COM</t>
    </r>
    <r>
      <rPr>
        <sz val="8"/>
        <rFont val="Times New Roman"/>
        <family val="1"/>
      </rPr>
      <t xml:space="preserve"> </t>
    </r>
    <r>
      <rPr>
        <sz val="8"/>
        <rFont val="Arial"/>
        <family val="2"/>
      </rPr>
      <t>CRIVO</t>
    </r>
    <r>
      <rPr>
        <sz val="8"/>
        <rFont val="Times New Roman"/>
        <family val="1"/>
      </rPr>
      <t xml:space="preserve"> </t>
    </r>
    <r>
      <rPr>
        <sz val="8"/>
        <rFont val="Arial"/>
        <family val="2"/>
      </rPr>
      <t>DE</t>
    </r>
    <r>
      <rPr>
        <sz val="8"/>
        <rFont val="Times New Roman"/>
        <family val="1"/>
      </rPr>
      <t xml:space="preserve"> </t>
    </r>
    <r>
      <rPr>
        <sz val="8"/>
        <rFont val="Arial"/>
        <family val="2"/>
      </rPr>
      <t>BRONZE</t>
    </r>
    <r>
      <rPr>
        <sz val="8"/>
        <rFont val="Times New Roman"/>
        <family val="1"/>
      </rPr>
      <t xml:space="preserve"> </t>
    </r>
    <r>
      <rPr>
        <sz val="8"/>
        <rFont val="Arial"/>
        <family val="2"/>
      </rPr>
      <t>DE</t>
    </r>
    <r>
      <rPr>
        <sz val="8"/>
        <rFont val="Times New Roman"/>
        <family val="1"/>
      </rPr>
      <t xml:space="preserve"> </t>
    </r>
    <r>
      <rPr>
        <sz val="8"/>
        <rFont val="Arial"/>
        <family val="2"/>
      </rPr>
      <t>2.1/2"</t>
    </r>
  </si>
  <si>
    <r>
      <rPr>
        <sz val="8"/>
        <rFont val="Arial"/>
        <family val="2"/>
      </rPr>
      <t>08.14.040</t>
    </r>
  </si>
  <si>
    <r>
      <rPr>
        <sz val="8"/>
        <rFont val="Arial"/>
        <family val="2"/>
      </rPr>
      <t>VALVULA</t>
    </r>
    <r>
      <rPr>
        <sz val="8"/>
        <rFont val="Times New Roman"/>
        <family val="1"/>
      </rPr>
      <t xml:space="preserve"> </t>
    </r>
    <r>
      <rPr>
        <sz val="8"/>
        <rFont val="Arial"/>
        <family val="2"/>
      </rPr>
      <t>DE</t>
    </r>
    <r>
      <rPr>
        <sz val="8"/>
        <rFont val="Times New Roman"/>
        <family val="1"/>
      </rPr>
      <t xml:space="preserve"> </t>
    </r>
    <r>
      <rPr>
        <sz val="8"/>
        <rFont val="Arial"/>
        <family val="2"/>
      </rPr>
      <t>RETENCAO</t>
    </r>
    <r>
      <rPr>
        <sz val="8"/>
        <rFont val="Times New Roman"/>
        <family val="1"/>
      </rPr>
      <t xml:space="preserve"> </t>
    </r>
    <r>
      <rPr>
        <sz val="8"/>
        <rFont val="Arial"/>
        <family val="2"/>
      </rPr>
      <t>DE</t>
    </r>
    <r>
      <rPr>
        <sz val="8"/>
        <rFont val="Times New Roman"/>
        <family val="1"/>
      </rPr>
      <t xml:space="preserve"> </t>
    </r>
    <r>
      <rPr>
        <sz val="8"/>
        <rFont val="Arial"/>
        <family val="2"/>
      </rPr>
      <t>PE</t>
    </r>
    <r>
      <rPr>
        <sz val="8"/>
        <rFont val="Times New Roman"/>
        <family val="1"/>
      </rPr>
      <t xml:space="preserve"> </t>
    </r>
    <r>
      <rPr>
        <sz val="8"/>
        <rFont val="Arial"/>
        <family val="2"/>
      </rPr>
      <t>COM</t>
    </r>
    <r>
      <rPr>
        <sz val="8"/>
        <rFont val="Times New Roman"/>
        <family val="1"/>
      </rPr>
      <t xml:space="preserve"> </t>
    </r>
    <r>
      <rPr>
        <sz val="8"/>
        <rFont val="Arial"/>
        <family val="2"/>
      </rPr>
      <t>CRIVO</t>
    </r>
    <r>
      <rPr>
        <sz val="8"/>
        <rFont val="Times New Roman"/>
        <family val="1"/>
      </rPr>
      <t xml:space="preserve"> </t>
    </r>
    <r>
      <rPr>
        <sz val="8"/>
        <rFont val="Arial"/>
        <family val="2"/>
      </rPr>
      <t>DE</t>
    </r>
    <r>
      <rPr>
        <sz val="8"/>
        <rFont val="Times New Roman"/>
        <family val="1"/>
      </rPr>
      <t xml:space="preserve"> </t>
    </r>
    <r>
      <rPr>
        <sz val="8"/>
        <rFont val="Arial"/>
        <family val="2"/>
      </rPr>
      <t>BRONZE</t>
    </r>
    <r>
      <rPr>
        <sz val="8"/>
        <rFont val="Times New Roman"/>
        <family val="1"/>
      </rPr>
      <t xml:space="preserve"> </t>
    </r>
    <r>
      <rPr>
        <sz val="8"/>
        <rFont val="Arial"/>
        <family val="2"/>
      </rPr>
      <t>DE</t>
    </r>
    <r>
      <rPr>
        <sz val="8"/>
        <rFont val="Times New Roman"/>
        <family val="1"/>
      </rPr>
      <t xml:space="preserve"> </t>
    </r>
    <r>
      <rPr>
        <sz val="8"/>
        <rFont val="Arial"/>
        <family val="2"/>
      </rPr>
      <t>3"</t>
    </r>
  </si>
  <si>
    <r>
      <rPr>
        <sz val="8"/>
        <rFont val="Arial"/>
        <family val="2"/>
      </rPr>
      <t>08.14.045</t>
    </r>
  </si>
  <si>
    <r>
      <rPr>
        <sz val="8"/>
        <rFont val="Arial"/>
        <family val="2"/>
      </rPr>
      <t>TORNEIRA</t>
    </r>
    <r>
      <rPr>
        <sz val="8"/>
        <rFont val="Times New Roman"/>
        <family val="1"/>
      </rPr>
      <t xml:space="preserve"> </t>
    </r>
    <r>
      <rPr>
        <sz val="8"/>
        <rFont val="Arial"/>
        <family val="2"/>
      </rPr>
      <t>DE</t>
    </r>
    <r>
      <rPr>
        <sz val="8"/>
        <rFont val="Times New Roman"/>
        <family val="1"/>
      </rPr>
      <t xml:space="preserve"> </t>
    </r>
    <r>
      <rPr>
        <sz val="8"/>
        <rFont val="Arial"/>
        <family val="2"/>
      </rPr>
      <t>BOIA</t>
    </r>
    <r>
      <rPr>
        <sz val="8"/>
        <rFont val="Times New Roman"/>
        <family val="1"/>
      </rPr>
      <t xml:space="preserve"> </t>
    </r>
    <r>
      <rPr>
        <sz val="8"/>
        <rFont val="Arial"/>
        <family val="2"/>
      </rPr>
      <t>EM</t>
    </r>
    <r>
      <rPr>
        <sz val="8"/>
        <rFont val="Times New Roman"/>
        <family val="1"/>
      </rPr>
      <t xml:space="preserve"> </t>
    </r>
    <r>
      <rPr>
        <sz val="8"/>
        <rFont val="Arial"/>
        <family val="2"/>
      </rPr>
      <t>LATAO</t>
    </r>
    <r>
      <rPr>
        <sz val="8"/>
        <rFont val="Times New Roman"/>
        <family val="1"/>
      </rPr>
      <t xml:space="preserve"> </t>
    </r>
    <r>
      <rPr>
        <sz val="8"/>
        <rFont val="Arial"/>
        <family val="2"/>
      </rPr>
      <t>(BOIA</t>
    </r>
    <r>
      <rPr>
        <sz val="8"/>
        <rFont val="Times New Roman"/>
        <family val="1"/>
      </rPr>
      <t xml:space="preserve"> </t>
    </r>
    <r>
      <rPr>
        <sz val="8"/>
        <rFont val="Arial"/>
        <family val="2"/>
      </rPr>
      <t>PLAST)</t>
    </r>
    <r>
      <rPr>
        <sz val="8"/>
        <rFont val="Times New Roman"/>
        <family val="1"/>
      </rPr>
      <t xml:space="preserve"> </t>
    </r>
    <r>
      <rPr>
        <sz val="8"/>
        <rFont val="Arial"/>
        <family val="2"/>
      </rPr>
      <t>DN</t>
    </r>
    <r>
      <rPr>
        <sz val="8"/>
        <rFont val="Times New Roman"/>
        <family val="1"/>
      </rPr>
      <t xml:space="preserve"> </t>
    </r>
    <r>
      <rPr>
        <sz val="8"/>
        <rFont val="Arial"/>
        <family val="2"/>
      </rPr>
      <t>20MM</t>
    </r>
    <r>
      <rPr>
        <sz val="8"/>
        <rFont val="Times New Roman"/>
        <family val="1"/>
      </rPr>
      <t xml:space="preserve"> </t>
    </r>
    <r>
      <rPr>
        <sz val="8"/>
        <rFont val="Arial"/>
        <family val="2"/>
      </rPr>
      <t>(3/4")</t>
    </r>
  </si>
  <si>
    <r>
      <rPr>
        <sz val="8"/>
        <rFont val="Arial"/>
        <family val="2"/>
      </rPr>
      <t>08.14.046</t>
    </r>
  </si>
  <si>
    <r>
      <rPr>
        <sz val="8"/>
        <rFont val="Arial"/>
        <family val="2"/>
      </rPr>
      <t>TORNEIRA</t>
    </r>
    <r>
      <rPr>
        <sz val="8"/>
        <rFont val="Times New Roman"/>
        <family val="1"/>
      </rPr>
      <t xml:space="preserve"> </t>
    </r>
    <r>
      <rPr>
        <sz val="8"/>
        <rFont val="Arial"/>
        <family val="2"/>
      </rPr>
      <t>DE</t>
    </r>
    <r>
      <rPr>
        <sz val="8"/>
        <rFont val="Times New Roman"/>
        <family val="1"/>
      </rPr>
      <t xml:space="preserve"> </t>
    </r>
    <r>
      <rPr>
        <sz val="8"/>
        <rFont val="Arial"/>
        <family val="2"/>
      </rPr>
      <t>BOIA</t>
    </r>
    <r>
      <rPr>
        <sz val="8"/>
        <rFont val="Times New Roman"/>
        <family val="1"/>
      </rPr>
      <t xml:space="preserve"> </t>
    </r>
    <r>
      <rPr>
        <sz val="8"/>
        <rFont val="Arial"/>
        <family val="2"/>
      </rPr>
      <t>EM</t>
    </r>
    <r>
      <rPr>
        <sz val="8"/>
        <rFont val="Times New Roman"/>
        <family val="1"/>
      </rPr>
      <t xml:space="preserve"> </t>
    </r>
    <r>
      <rPr>
        <sz val="8"/>
        <rFont val="Arial"/>
        <family val="2"/>
      </rPr>
      <t>LATAO</t>
    </r>
    <r>
      <rPr>
        <sz val="8"/>
        <rFont val="Times New Roman"/>
        <family val="1"/>
      </rPr>
      <t xml:space="preserve"> </t>
    </r>
    <r>
      <rPr>
        <sz val="8"/>
        <rFont val="Arial"/>
        <family val="2"/>
      </rPr>
      <t>(BOIA</t>
    </r>
    <r>
      <rPr>
        <sz val="8"/>
        <rFont val="Times New Roman"/>
        <family val="1"/>
      </rPr>
      <t xml:space="preserve"> </t>
    </r>
    <r>
      <rPr>
        <sz val="8"/>
        <rFont val="Arial"/>
        <family val="2"/>
      </rPr>
      <t>PLAST)</t>
    </r>
    <r>
      <rPr>
        <sz val="8"/>
        <rFont val="Times New Roman"/>
        <family val="1"/>
      </rPr>
      <t xml:space="preserve"> </t>
    </r>
    <r>
      <rPr>
        <sz val="8"/>
        <rFont val="Arial"/>
        <family val="2"/>
      </rPr>
      <t>DN</t>
    </r>
    <r>
      <rPr>
        <sz val="8"/>
        <rFont val="Times New Roman"/>
        <family val="1"/>
      </rPr>
      <t xml:space="preserve"> </t>
    </r>
    <r>
      <rPr>
        <sz val="8"/>
        <rFont val="Arial"/>
        <family val="2"/>
      </rPr>
      <t>25MM</t>
    </r>
    <r>
      <rPr>
        <sz val="8"/>
        <rFont val="Times New Roman"/>
        <family val="1"/>
      </rPr>
      <t xml:space="preserve"> </t>
    </r>
    <r>
      <rPr>
        <sz val="8"/>
        <rFont val="Arial"/>
        <family val="2"/>
      </rPr>
      <t>(1")</t>
    </r>
  </si>
  <si>
    <r>
      <rPr>
        <sz val="8"/>
        <rFont val="Arial"/>
        <family val="2"/>
      </rPr>
      <t>08.14.049</t>
    </r>
  </si>
  <si>
    <r>
      <rPr>
        <sz val="8"/>
        <rFont val="Arial"/>
        <family val="2"/>
      </rPr>
      <t>TORNEIRA</t>
    </r>
    <r>
      <rPr>
        <sz val="8"/>
        <rFont val="Times New Roman"/>
        <family val="1"/>
      </rPr>
      <t xml:space="preserve"> </t>
    </r>
    <r>
      <rPr>
        <sz val="8"/>
        <rFont val="Arial"/>
        <family val="2"/>
      </rPr>
      <t>DE</t>
    </r>
    <r>
      <rPr>
        <sz val="8"/>
        <rFont val="Times New Roman"/>
        <family val="1"/>
      </rPr>
      <t xml:space="preserve"> </t>
    </r>
    <r>
      <rPr>
        <sz val="8"/>
        <rFont val="Arial"/>
        <family val="2"/>
      </rPr>
      <t>BOIA</t>
    </r>
    <r>
      <rPr>
        <sz val="8"/>
        <rFont val="Times New Roman"/>
        <family val="1"/>
      </rPr>
      <t xml:space="preserve"> </t>
    </r>
    <r>
      <rPr>
        <sz val="8"/>
        <rFont val="Arial"/>
        <family val="2"/>
      </rPr>
      <t>EM</t>
    </r>
    <r>
      <rPr>
        <sz val="8"/>
        <rFont val="Times New Roman"/>
        <family val="1"/>
      </rPr>
      <t xml:space="preserve"> </t>
    </r>
    <r>
      <rPr>
        <sz val="8"/>
        <rFont val="Arial"/>
        <family val="2"/>
      </rPr>
      <t>LATAO</t>
    </r>
    <r>
      <rPr>
        <sz val="8"/>
        <rFont val="Times New Roman"/>
        <family val="1"/>
      </rPr>
      <t xml:space="preserve"> </t>
    </r>
    <r>
      <rPr>
        <sz val="8"/>
        <rFont val="Arial"/>
        <family val="2"/>
      </rPr>
      <t>(BOIA</t>
    </r>
    <r>
      <rPr>
        <sz val="8"/>
        <rFont val="Times New Roman"/>
        <family val="1"/>
      </rPr>
      <t xml:space="preserve"> </t>
    </r>
    <r>
      <rPr>
        <sz val="8"/>
        <rFont val="Arial"/>
        <family val="2"/>
      </rPr>
      <t>PLAST)</t>
    </r>
    <r>
      <rPr>
        <sz val="8"/>
        <rFont val="Times New Roman"/>
        <family val="1"/>
      </rPr>
      <t xml:space="preserve"> </t>
    </r>
    <r>
      <rPr>
        <sz val="8"/>
        <rFont val="Arial"/>
        <family val="2"/>
      </rPr>
      <t>DN50MM</t>
    </r>
    <r>
      <rPr>
        <sz val="8"/>
        <rFont val="Times New Roman"/>
        <family val="1"/>
      </rPr>
      <t xml:space="preserve"> </t>
    </r>
    <r>
      <rPr>
        <sz val="8"/>
        <rFont val="Arial"/>
        <family val="2"/>
      </rPr>
      <t>(2")</t>
    </r>
  </si>
  <si>
    <r>
      <rPr>
        <sz val="8"/>
        <rFont val="Arial"/>
        <family val="2"/>
      </rPr>
      <t>08.14.062</t>
    </r>
  </si>
  <si>
    <r>
      <rPr>
        <sz val="8"/>
        <rFont val="Arial"/>
        <family val="2"/>
      </rPr>
      <t>ANEIS</t>
    </r>
    <r>
      <rPr>
        <sz val="8"/>
        <rFont val="Times New Roman"/>
        <family val="1"/>
      </rPr>
      <t xml:space="preserve"> </t>
    </r>
    <r>
      <rPr>
        <sz val="8"/>
        <rFont val="Arial"/>
        <family val="2"/>
      </rPr>
      <t>PRE-MOLDADOS</t>
    </r>
    <r>
      <rPr>
        <sz val="8"/>
        <rFont val="Times New Roman"/>
        <family val="1"/>
      </rPr>
      <t xml:space="preserve"> </t>
    </r>
    <r>
      <rPr>
        <sz val="8"/>
        <rFont val="Arial"/>
        <family val="2"/>
      </rPr>
      <t>EM</t>
    </r>
    <r>
      <rPr>
        <sz val="8"/>
        <rFont val="Times New Roman"/>
        <family val="1"/>
      </rPr>
      <t xml:space="preserve"> </t>
    </r>
    <r>
      <rPr>
        <sz val="8"/>
        <rFont val="Arial"/>
        <family val="2"/>
      </rPr>
      <t>CONCRETO</t>
    </r>
    <r>
      <rPr>
        <sz val="8"/>
        <rFont val="Times New Roman"/>
        <family val="1"/>
      </rPr>
      <t xml:space="preserve"> </t>
    </r>
    <r>
      <rPr>
        <sz val="8"/>
        <rFont val="Arial"/>
        <family val="2"/>
      </rPr>
      <t>ARMADO</t>
    </r>
    <r>
      <rPr>
        <sz val="8"/>
        <rFont val="Times New Roman"/>
        <family val="1"/>
      </rPr>
      <t xml:space="preserve"> </t>
    </r>
    <r>
      <rPr>
        <sz val="8"/>
        <rFont val="Arial"/>
        <family val="2"/>
      </rPr>
      <t>P/</t>
    </r>
    <r>
      <rPr>
        <sz val="8"/>
        <rFont val="Times New Roman"/>
        <family val="1"/>
      </rPr>
      <t xml:space="preserve"> </t>
    </r>
    <r>
      <rPr>
        <sz val="8"/>
        <rFont val="Arial"/>
        <family val="2"/>
      </rPr>
      <t>RESERVATORIO</t>
    </r>
    <r>
      <rPr>
        <sz val="8"/>
        <rFont val="Times New Roman"/>
        <family val="1"/>
      </rPr>
      <t xml:space="preserve"> </t>
    </r>
    <r>
      <rPr>
        <sz val="8"/>
        <rFont val="Arial"/>
        <family val="2"/>
      </rPr>
      <t>D'AGUA</t>
    </r>
    <r>
      <rPr>
        <sz val="8"/>
        <rFont val="Times New Roman"/>
        <family val="1"/>
      </rPr>
      <t xml:space="preserve"> </t>
    </r>
    <r>
      <rPr>
        <sz val="8"/>
        <rFont val="Arial"/>
        <family val="2"/>
      </rPr>
      <t>D=3,00M</t>
    </r>
  </si>
  <si>
    <r>
      <rPr>
        <sz val="8"/>
        <rFont val="Arial"/>
        <family val="2"/>
      </rPr>
      <t>08.14.063</t>
    </r>
  </si>
  <si>
    <r>
      <rPr>
        <sz val="8"/>
        <rFont val="Arial"/>
        <family val="2"/>
      </rPr>
      <t>LAJE</t>
    </r>
    <r>
      <rPr>
        <sz val="8"/>
        <rFont val="Times New Roman"/>
        <family val="1"/>
      </rPr>
      <t xml:space="preserve"> </t>
    </r>
    <r>
      <rPr>
        <sz val="8"/>
        <rFont val="Arial"/>
        <family val="2"/>
      </rPr>
      <t>PRE-MOLDADA</t>
    </r>
    <r>
      <rPr>
        <sz val="8"/>
        <rFont val="Times New Roman"/>
        <family val="1"/>
      </rPr>
      <t xml:space="preserve"> </t>
    </r>
    <r>
      <rPr>
        <sz val="8"/>
        <rFont val="Arial"/>
        <family val="2"/>
      </rPr>
      <t>D=3,00M</t>
    </r>
    <r>
      <rPr>
        <sz val="8"/>
        <rFont val="Times New Roman"/>
        <family val="1"/>
      </rPr>
      <t xml:space="preserve"> </t>
    </r>
    <r>
      <rPr>
        <sz val="8"/>
        <rFont val="Arial"/>
        <family val="2"/>
      </rPr>
      <t>E=8CM</t>
    </r>
    <r>
      <rPr>
        <sz val="8"/>
        <rFont val="Times New Roman"/>
        <family val="1"/>
      </rPr>
      <t xml:space="preserve"> </t>
    </r>
    <r>
      <rPr>
        <sz val="8"/>
        <rFont val="Arial"/>
        <family val="2"/>
      </rPr>
      <t>P/</t>
    </r>
    <r>
      <rPr>
        <sz val="8"/>
        <rFont val="Times New Roman"/>
        <family val="1"/>
      </rPr>
      <t xml:space="preserve"> </t>
    </r>
    <r>
      <rPr>
        <sz val="8"/>
        <rFont val="Arial"/>
        <family val="2"/>
      </rPr>
      <t>RESERVATORIO</t>
    </r>
  </si>
  <si>
    <r>
      <rPr>
        <sz val="8"/>
        <rFont val="Arial"/>
        <family val="2"/>
      </rPr>
      <t>08.14.064</t>
    </r>
  </si>
  <si>
    <r>
      <rPr>
        <sz val="8"/>
        <rFont val="Arial"/>
        <family val="2"/>
      </rPr>
      <t>LAJE</t>
    </r>
    <r>
      <rPr>
        <sz val="8"/>
        <rFont val="Times New Roman"/>
        <family val="1"/>
      </rPr>
      <t xml:space="preserve"> </t>
    </r>
    <r>
      <rPr>
        <sz val="8"/>
        <rFont val="Arial"/>
        <family val="2"/>
      </rPr>
      <t>PRE-MOLDADA</t>
    </r>
    <r>
      <rPr>
        <sz val="8"/>
        <rFont val="Times New Roman"/>
        <family val="1"/>
      </rPr>
      <t xml:space="preserve"> </t>
    </r>
    <r>
      <rPr>
        <sz val="8"/>
        <rFont val="Arial"/>
        <family val="2"/>
      </rPr>
      <t>D=3,00M</t>
    </r>
    <r>
      <rPr>
        <sz val="8"/>
        <rFont val="Times New Roman"/>
        <family val="1"/>
      </rPr>
      <t xml:space="preserve"> </t>
    </r>
    <r>
      <rPr>
        <sz val="8"/>
        <rFont val="Arial"/>
        <family val="2"/>
      </rPr>
      <t>E=15CM</t>
    </r>
    <r>
      <rPr>
        <sz val="8"/>
        <rFont val="Times New Roman"/>
        <family val="1"/>
      </rPr>
      <t xml:space="preserve"> </t>
    </r>
    <r>
      <rPr>
        <sz val="8"/>
        <rFont val="Arial"/>
        <family val="2"/>
      </rPr>
      <t>P/</t>
    </r>
    <r>
      <rPr>
        <sz val="8"/>
        <rFont val="Times New Roman"/>
        <family val="1"/>
      </rPr>
      <t xml:space="preserve"> </t>
    </r>
    <r>
      <rPr>
        <sz val="8"/>
        <rFont val="Arial"/>
        <family val="2"/>
      </rPr>
      <t>RESERVATORIO</t>
    </r>
  </si>
  <si>
    <r>
      <rPr>
        <sz val="8"/>
        <rFont val="Arial"/>
        <family val="2"/>
      </rPr>
      <t>08.14.071</t>
    </r>
  </si>
  <si>
    <r>
      <rPr>
        <sz val="8"/>
        <rFont val="Arial"/>
        <family val="2"/>
      </rPr>
      <t>CONJ</t>
    </r>
    <r>
      <rPr>
        <sz val="8"/>
        <rFont val="Times New Roman"/>
        <family val="1"/>
      </rPr>
      <t xml:space="preserve"> </t>
    </r>
    <r>
      <rPr>
        <sz val="8"/>
        <rFont val="Arial"/>
        <family val="2"/>
      </rPr>
      <t>MOTOR-BOMBA</t>
    </r>
    <r>
      <rPr>
        <sz val="8"/>
        <rFont val="Times New Roman"/>
        <family val="1"/>
      </rPr>
      <t xml:space="preserve"> </t>
    </r>
    <r>
      <rPr>
        <sz val="8"/>
        <rFont val="Arial"/>
        <family val="2"/>
      </rPr>
      <t>(CENTRIFUGA)</t>
    </r>
    <r>
      <rPr>
        <sz val="8"/>
        <rFont val="Times New Roman"/>
        <family val="1"/>
      </rPr>
      <t xml:space="preserve"> </t>
    </r>
    <r>
      <rPr>
        <sz val="8"/>
        <rFont val="Arial"/>
        <family val="2"/>
      </rPr>
      <t>1/2</t>
    </r>
    <r>
      <rPr>
        <sz val="8"/>
        <rFont val="Times New Roman"/>
        <family val="1"/>
      </rPr>
      <t xml:space="preserve"> </t>
    </r>
    <r>
      <rPr>
        <sz val="8"/>
        <rFont val="Arial"/>
        <family val="2"/>
      </rPr>
      <t>HP</t>
    </r>
    <r>
      <rPr>
        <sz val="8"/>
        <rFont val="Times New Roman"/>
        <family val="1"/>
      </rPr>
      <t xml:space="preserve"> </t>
    </r>
    <r>
      <rPr>
        <sz val="8"/>
        <rFont val="Arial"/>
        <family val="2"/>
      </rPr>
      <t>(3400</t>
    </r>
    <r>
      <rPr>
        <sz val="8"/>
        <rFont val="Times New Roman"/>
        <family val="1"/>
      </rPr>
      <t xml:space="preserve"> </t>
    </r>
    <r>
      <rPr>
        <sz val="8"/>
        <rFont val="Arial"/>
        <family val="2"/>
      </rPr>
      <t>L/H-20</t>
    </r>
    <r>
      <rPr>
        <sz val="8"/>
        <rFont val="Times New Roman"/>
        <family val="1"/>
      </rPr>
      <t xml:space="preserve"> </t>
    </r>
    <r>
      <rPr>
        <sz val="8"/>
        <rFont val="Arial"/>
        <family val="2"/>
      </rPr>
      <t>MCA)</t>
    </r>
  </si>
  <si>
    <r>
      <rPr>
        <sz val="8"/>
        <rFont val="Arial"/>
        <family val="2"/>
      </rPr>
      <t>08.14.072</t>
    </r>
  </si>
  <si>
    <r>
      <rPr>
        <sz val="8"/>
        <rFont val="Arial"/>
        <family val="2"/>
      </rPr>
      <t>CONJ</t>
    </r>
    <r>
      <rPr>
        <sz val="8"/>
        <rFont val="Times New Roman"/>
        <family val="1"/>
      </rPr>
      <t xml:space="preserve"> </t>
    </r>
    <r>
      <rPr>
        <sz val="8"/>
        <rFont val="Arial"/>
        <family val="2"/>
      </rPr>
      <t>MOTOR-BOMBA(CENTRIFUGA)3/4</t>
    </r>
    <r>
      <rPr>
        <sz val="8"/>
        <rFont val="Times New Roman"/>
        <family val="1"/>
      </rPr>
      <t xml:space="preserve"> </t>
    </r>
    <r>
      <rPr>
        <sz val="8"/>
        <rFont val="Arial"/>
        <family val="2"/>
      </rPr>
      <t>HP(7400</t>
    </r>
    <r>
      <rPr>
        <sz val="8"/>
        <rFont val="Times New Roman"/>
        <family val="1"/>
      </rPr>
      <t xml:space="preserve"> </t>
    </r>
    <r>
      <rPr>
        <sz val="8"/>
        <rFont val="Arial"/>
        <family val="2"/>
      </rPr>
      <t>L/H-20</t>
    </r>
    <r>
      <rPr>
        <sz val="8"/>
        <rFont val="Times New Roman"/>
        <family val="1"/>
      </rPr>
      <t xml:space="preserve"> </t>
    </r>
    <r>
      <rPr>
        <sz val="8"/>
        <rFont val="Arial"/>
        <family val="2"/>
      </rPr>
      <t>MCA)</t>
    </r>
  </si>
  <si>
    <r>
      <rPr>
        <sz val="8"/>
        <rFont val="Arial"/>
        <family val="2"/>
      </rPr>
      <t>08.14.073</t>
    </r>
  </si>
  <si>
    <r>
      <rPr>
        <sz val="8"/>
        <rFont val="Arial"/>
        <family val="2"/>
      </rPr>
      <t>CONJ</t>
    </r>
    <r>
      <rPr>
        <sz val="8"/>
        <rFont val="Times New Roman"/>
        <family val="1"/>
      </rPr>
      <t xml:space="preserve"> </t>
    </r>
    <r>
      <rPr>
        <sz val="8"/>
        <rFont val="Arial"/>
        <family val="2"/>
      </rPr>
      <t>MOTOR-BOMBA(CENTRIFUGA)1,5</t>
    </r>
    <r>
      <rPr>
        <sz val="8"/>
        <rFont val="Times New Roman"/>
        <family val="1"/>
      </rPr>
      <t xml:space="preserve"> </t>
    </r>
    <r>
      <rPr>
        <sz val="8"/>
        <rFont val="Arial"/>
        <family val="2"/>
      </rPr>
      <t>HP(10000</t>
    </r>
    <r>
      <rPr>
        <sz val="8"/>
        <rFont val="Times New Roman"/>
        <family val="1"/>
      </rPr>
      <t xml:space="preserve"> </t>
    </r>
    <r>
      <rPr>
        <sz val="8"/>
        <rFont val="Arial"/>
        <family val="2"/>
      </rPr>
      <t>L/H-20</t>
    </r>
    <r>
      <rPr>
        <sz val="8"/>
        <rFont val="Times New Roman"/>
        <family val="1"/>
      </rPr>
      <t xml:space="preserve"> </t>
    </r>
    <r>
      <rPr>
        <sz val="8"/>
        <rFont val="Arial"/>
        <family val="2"/>
      </rPr>
      <t>MCA)</t>
    </r>
  </si>
  <si>
    <r>
      <rPr>
        <sz val="8"/>
        <rFont val="Arial"/>
        <family val="2"/>
      </rPr>
      <t>08.14.074</t>
    </r>
  </si>
  <si>
    <r>
      <rPr>
        <sz val="8"/>
        <rFont val="Arial"/>
        <family val="2"/>
      </rPr>
      <t>CONJ</t>
    </r>
    <r>
      <rPr>
        <sz val="8"/>
        <rFont val="Times New Roman"/>
        <family val="1"/>
      </rPr>
      <t xml:space="preserve"> </t>
    </r>
    <r>
      <rPr>
        <sz val="8"/>
        <rFont val="Arial"/>
        <family val="2"/>
      </rPr>
      <t>MOTOR-BOMBA</t>
    </r>
    <r>
      <rPr>
        <sz val="8"/>
        <rFont val="Times New Roman"/>
        <family val="1"/>
      </rPr>
      <t xml:space="preserve"> </t>
    </r>
    <r>
      <rPr>
        <sz val="8"/>
        <rFont val="Arial"/>
        <family val="2"/>
      </rPr>
      <t>(CENTRIFUGA)</t>
    </r>
    <r>
      <rPr>
        <sz val="8"/>
        <rFont val="Times New Roman"/>
        <family val="1"/>
      </rPr>
      <t xml:space="preserve"> </t>
    </r>
    <r>
      <rPr>
        <sz val="8"/>
        <rFont val="Arial"/>
        <family val="2"/>
      </rPr>
      <t>2</t>
    </r>
    <r>
      <rPr>
        <sz val="8"/>
        <rFont val="Times New Roman"/>
        <family val="1"/>
      </rPr>
      <t xml:space="preserve"> </t>
    </r>
    <r>
      <rPr>
        <sz val="8"/>
        <rFont val="Arial"/>
        <family val="2"/>
      </rPr>
      <t>HP</t>
    </r>
    <r>
      <rPr>
        <sz val="8"/>
        <rFont val="Times New Roman"/>
        <family val="1"/>
      </rPr>
      <t xml:space="preserve"> </t>
    </r>
    <r>
      <rPr>
        <sz val="8"/>
        <rFont val="Arial"/>
        <family val="2"/>
      </rPr>
      <t>(13900</t>
    </r>
    <r>
      <rPr>
        <sz val="8"/>
        <rFont val="Times New Roman"/>
        <family val="1"/>
      </rPr>
      <t xml:space="preserve"> </t>
    </r>
    <r>
      <rPr>
        <sz val="8"/>
        <rFont val="Arial"/>
        <family val="2"/>
      </rPr>
      <t>L/H-20</t>
    </r>
    <r>
      <rPr>
        <sz val="8"/>
        <rFont val="Times New Roman"/>
        <family val="1"/>
      </rPr>
      <t xml:space="preserve"> </t>
    </r>
    <r>
      <rPr>
        <sz val="8"/>
        <rFont val="Arial"/>
        <family val="2"/>
      </rPr>
      <t>MCA)</t>
    </r>
  </si>
  <si>
    <r>
      <rPr>
        <sz val="8"/>
        <rFont val="Arial"/>
        <family val="2"/>
      </rPr>
      <t>08.14.075</t>
    </r>
  </si>
  <si>
    <r>
      <rPr>
        <sz val="8"/>
        <rFont val="Arial"/>
        <family val="2"/>
      </rPr>
      <t>CONJ</t>
    </r>
    <r>
      <rPr>
        <sz val="8"/>
        <rFont val="Times New Roman"/>
        <family val="1"/>
      </rPr>
      <t xml:space="preserve"> </t>
    </r>
    <r>
      <rPr>
        <sz val="8"/>
        <rFont val="Arial"/>
        <family val="2"/>
      </rPr>
      <t>MOTOR-BOMBA(CENTRIFUGA)3</t>
    </r>
    <r>
      <rPr>
        <sz val="8"/>
        <rFont val="Times New Roman"/>
        <family val="1"/>
      </rPr>
      <t xml:space="preserve"> </t>
    </r>
    <r>
      <rPr>
        <sz val="8"/>
        <rFont val="Arial"/>
        <family val="2"/>
      </rPr>
      <t>HP(25000</t>
    </r>
    <r>
      <rPr>
        <sz val="8"/>
        <rFont val="Times New Roman"/>
        <family val="1"/>
      </rPr>
      <t xml:space="preserve"> </t>
    </r>
    <r>
      <rPr>
        <sz val="8"/>
        <rFont val="Arial"/>
        <family val="2"/>
      </rPr>
      <t>L/H-20</t>
    </r>
    <r>
      <rPr>
        <sz val="8"/>
        <rFont val="Times New Roman"/>
        <family val="1"/>
      </rPr>
      <t xml:space="preserve"> </t>
    </r>
    <r>
      <rPr>
        <sz val="8"/>
        <rFont val="Arial"/>
        <family val="2"/>
      </rPr>
      <t>MCA)</t>
    </r>
  </si>
  <si>
    <r>
      <rPr>
        <sz val="8"/>
        <rFont val="Arial"/>
        <family val="2"/>
      </rPr>
      <t>08.14.078</t>
    </r>
  </si>
  <si>
    <r>
      <rPr>
        <sz val="8"/>
        <rFont val="Arial"/>
        <family val="2"/>
      </rPr>
      <t>CONJ</t>
    </r>
    <r>
      <rPr>
        <sz val="8"/>
        <rFont val="Times New Roman"/>
        <family val="1"/>
      </rPr>
      <t xml:space="preserve"> </t>
    </r>
    <r>
      <rPr>
        <sz val="8"/>
        <rFont val="Arial"/>
        <family val="2"/>
      </rPr>
      <t>MOTOR-BOMBA</t>
    </r>
    <r>
      <rPr>
        <sz val="8"/>
        <rFont val="Times New Roman"/>
        <family val="1"/>
      </rPr>
      <t xml:space="preserve"> </t>
    </r>
    <r>
      <rPr>
        <sz val="8"/>
        <rFont val="Arial"/>
        <family val="2"/>
      </rPr>
      <t>(CENTRIFUGA)</t>
    </r>
    <r>
      <rPr>
        <sz val="8"/>
        <rFont val="Times New Roman"/>
        <family val="1"/>
      </rPr>
      <t xml:space="preserve"> </t>
    </r>
    <r>
      <rPr>
        <sz val="8"/>
        <rFont val="Arial"/>
        <family val="2"/>
      </rPr>
      <t>1</t>
    </r>
    <r>
      <rPr>
        <sz val="8"/>
        <rFont val="Times New Roman"/>
        <family val="1"/>
      </rPr>
      <t xml:space="preserve"> </t>
    </r>
    <r>
      <rPr>
        <sz val="8"/>
        <rFont val="Arial"/>
        <family val="2"/>
      </rPr>
      <t>HP</t>
    </r>
    <r>
      <rPr>
        <sz val="8"/>
        <rFont val="Times New Roman"/>
        <family val="1"/>
      </rPr>
      <t xml:space="preserve"> </t>
    </r>
    <r>
      <rPr>
        <sz val="8"/>
        <rFont val="Arial"/>
        <family val="2"/>
      </rPr>
      <t>8500</t>
    </r>
    <r>
      <rPr>
        <sz val="8"/>
        <rFont val="Times New Roman"/>
        <family val="1"/>
      </rPr>
      <t xml:space="preserve"> </t>
    </r>
    <r>
      <rPr>
        <sz val="8"/>
        <rFont val="Arial"/>
        <family val="2"/>
      </rPr>
      <t>L/H-20</t>
    </r>
    <r>
      <rPr>
        <sz val="8"/>
        <rFont val="Times New Roman"/>
        <family val="1"/>
      </rPr>
      <t xml:space="preserve"> </t>
    </r>
    <r>
      <rPr>
        <sz val="8"/>
        <rFont val="Arial"/>
        <family val="2"/>
      </rPr>
      <t>MCA</t>
    </r>
  </si>
  <si>
    <r>
      <rPr>
        <sz val="8"/>
        <rFont val="Arial"/>
        <family val="2"/>
      </rPr>
      <t>08.14.085</t>
    </r>
  </si>
  <si>
    <r>
      <rPr>
        <sz val="8"/>
        <rFont val="Arial"/>
        <family val="2"/>
      </rPr>
      <t>ANEIS</t>
    </r>
    <r>
      <rPr>
        <sz val="8"/>
        <rFont val="Times New Roman"/>
        <family val="1"/>
      </rPr>
      <t xml:space="preserve"> </t>
    </r>
    <r>
      <rPr>
        <sz val="8"/>
        <rFont val="Arial"/>
        <family val="2"/>
      </rPr>
      <t>PRE-MOLDADOS</t>
    </r>
    <r>
      <rPr>
        <sz val="8"/>
        <rFont val="Times New Roman"/>
        <family val="1"/>
      </rPr>
      <t xml:space="preserve"> </t>
    </r>
    <r>
      <rPr>
        <sz val="8"/>
        <rFont val="Arial"/>
        <family val="2"/>
      </rPr>
      <t>EM</t>
    </r>
    <r>
      <rPr>
        <sz val="8"/>
        <rFont val="Times New Roman"/>
        <family val="1"/>
      </rPr>
      <t xml:space="preserve"> </t>
    </r>
    <r>
      <rPr>
        <sz val="8"/>
        <rFont val="Arial"/>
        <family val="2"/>
      </rPr>
      <t>CONCRETO</t>
    </r>
    <r>
      <rPr>
        <sz val="8"/>
        <rFont val="Times New Roman"/>
        <family val="1"/>
      </rPr>
      <t xml:space="preserve"> </t>
    </r>
    <r>
      <rPr>
        <sz val="8"/>
        <rFont val="Arial"/>
        <family val="2"/>
      </rPr>
      <t>ARMADO</t>
    </r>
    <r>
      <rPr>
        <sz val="8"/>
        <rFont val="Times New Roman"/>
        <family val="1"/>
      </rPr>
      <t xml:space="preserve"> </t>
    </r>
    <r>
      <rPr>
        <sz val="8"/>
        <rFont val="Arial"/>
        <family val="2"/>
      </rPr>
      <t>P/</t>
    </r>
    <r>
      <rPr>
        <sz val="8"/>
        <rFont val="Times New Roman"/>
        <family val="1"/>
      </rPr>
      <t xml:space="preserve"> </t>
    </r>
    <r>
      <rPr>
        <sz val="8"/>
        <rFont val="Arial"/>
        <family val="2"/>
      </rPr>
      <t>RESERVATORIO</t>
    </r>
    <r>
      <rPr>
        <sz val="8"/>
        <rFont val="Times New Roman"/>
        <family val="1"/>
      </rPr>
      <t xml:space="preserve"> </t>
    </r>
    <r>
      <rPr>
        <sz val="8"/>
        <rFont val="Arial"/>
        <family val="2"/>
      </rPr>
      <t>D'AGUA</t>
    </r>
    <r>
      <rPr>
        <sz val="8"/>
        <rFont val="Times New Roman"/>
        <family val="1"/>
      </rPr>
      <t xml:space="preserve"> </t>
    </r>
    <r>
      <rPr>
        <sz val="8"/>
        <rFont val="Arial"/>
        <family val="2"/>
      </rPr>
      <t>D=2,50M</t>
    </r>
  </si>
  <si>
    <r>
      <rPr>
        <sz val="8"/>
        <rFont val="Arial"/>
        <family val="2"/>
      </rPr>
      <t>08.14.086</t>
    </r>
  </si>
  <si>
    <r>
      <rPr>
        <sz val="8"/>
        <rFont val="Arial"/>
        <family val="2"/>
      </rPr>
      <t>LAJE</t>
    </r>
    <r>
      <rPr>
        <sz val="8"/>
        <rFont val="Times New Roman"/>
        <family val="1"/>
      </rPr>
      <t xml:space="preserve"> </t>
    </r>
    <r>
      <rPr>
        <sz val="8"/>
        <rFont val="Arial"/>
        <family val="2"/>
      </rPr>
      <t>PRE-MOLDADA</t>
    </r>
    <r>
      <rPr>
        <sz val="8"/>
        <rFont val="Times New Roman"/>
        <family val="1"/>
      </rPr>
      <t xml:space="preserve"> </t>
    </r>
    <r>
      <rPr>
        <sz val="8"/>
        <rFont val="Arial"/>
        <family val="2"/>
      </rPr>
      <t>D=2,50M</t>
    </r>
    <r>
      <rPr>
        <sz val="8"/>
        <rFont val="Times New Roman"/>
        <family val="1"/>
      </rPr>
      <t xml:space="preserve"> </t>
    </r>
    <r>
      <rPr>
        <sz val="8"/>
        <rFont val="Arial"/>
        <family val="2"/>
      </rPr>
      <t>E=8CM</t>
    </r>
    <r>
      <rPr>
        <sz val="8"/>
        <rFont val="Times New Roman"/>
        <family val="1"/>
      </rPr>
      <t xml:space="preserve"> </t>
    </r>
    <r>
      <rPr>
        <sz val="8"/>
        <rFont val="Arial"/>
        <family val="2"/>
      </rPr>
      <t>P/</t>
    </r>
    <r>
      <rPr>
        <sz val="8"/>
        <rFont val="Times New Roman"/>
        <family val="1"/>
      </rPr>
      <t xml:space="preserve"> </t>
    </r>
    <r>
      <rPr>
        <sz val="8"/>
        <rFont val="Arial"/>
        <family val="2"/>
      </rPr>
      <t>RESERVATORIO</t>
    </r>
  </si>
  <si>
    <r>
      <rPr>
        <sz val="8"/>
        <rFont val="Arial"/>
        <family val="2"/>
      </rPr>
      <t>08.14.087</t>
    </r>
  </si>
  <si>
    <r>
      <rPr>
        <sz val="8"/>
        <rFont val="Arial"/>
        <family val="2"/>
      </rPr>
      <t>LAJE</t>
    </r>
    <r>
      <rPr>
        <sz val="8"/>
        <rFont val="Times New Roman"/>
        <family val="1"/>
      </rPr>
      <t xml:space="preserve"> </t>
    </r>
    <r>
      <rPr>
        <sz val="8"/>
        <rFont val="Arial"/>
        <family val="2"/>
      </rPr>
      <t>PRE-MOLDADA</t>
    </r>
    <r>
      <rPr>
        <sz val="8"/>
        <rFont val="Times New Roman"/>
        <family val="1"/>
      </rPr>
      <t xml:space="preserve"> </t>
    </r>
    <r>
      <rPr>
        <sz val="8"/>
        <rFont val="Arial"/>
        <family val="2"/>
      </rPr>
      <t>D=2,50M</t>
    </r>
    <r>
      <rPr>
        <sz val="8"/>
        <rFont val="Times New Roman"/>
        <family val="1"/>
      </rPr>
      <t xml:space="preserve"> </t>
    </r>
    <r>
      <rPr>
        <sz val="8"/>
        <rFont val="Arial"/>
        <family val="2"/>
      </rPr>
      <t>E=15CM</t>
    </r>
    <r>
      <rPr>
        <sz val="8"/>
        <rFont val="Times New Roman"/>
        <family val="1"/>
      </rPr>
      <t xml:space="preserve"> </t>
    </r>
    <r>
      <rPr>
        <sz val="8"/>
        <rFont val="Arial"/>
        <family val="2"/>
      </rPr>
      <t>P/</t>
    </r>
    <r>
      <rPr>
        <sz val="8"/>
        <rFont val="Times New Roman"/>
        <family val="1"/>
      </rPr>
      <t xml:space="preserve"> </t>
    </r>
    <r>
      <rPr>
        <sz val="8"/>
        <rFont val="Arial"/>
        <family val="2"/>
      </rPr>
      <t>RESERVATORIO</t>
    </r>
  </si>
  <si>
    <r>
      <rPr>
        <sz val="8"/>
        <rFont val="Arial"/>
        <family val="2"/>
      </rPr>
      <t>08.14.099</t>
    </r>
  </si>
  <si>
    <r>
      <rPr>
        <sz val="8"/>
        <rFont val="Arial"/>
        <family val="2"/>
      </rPr>
      <t>SERVICOS</t>
    </r>
    <r>
      <rPr>
        <sz val="8"/>
        <rFont val="Times New Roman"/>
        <family val="1"/>
      </rPr>
      <t xml:space="preserve"> </t>
    </r>
    <r>
      <rPr>
        <sz val="8"/>
        <rFont val="Arial"/>
        <family val="2"/>
      </rPr>
      <t>RESERVATORIOS</t>
    </r>
  </si>
  <si>
    <r>
      <rPr>
        <sz val="8"/>
        <rFont val="Arial"/>
        <family val="2"/>
      </rPr>
      <t>08.14.101</t>
    </r>
  </si>
  <si>
    <r>
      <rPr>
        <sz val="8"/>
        <rFont val="Arial"/>
        <family val="2"/>
      </rPr>
      <t>CAIXA</t>
    </r>
    <r>
      <rPr>
        <sz val="8"/>
        <rFont val="Times New Roman"/>
        <family val="1"/>
      </rPr>
      <t xml:space="preserve"> </t>
    </r>
    <r>
      <rPr>
        <sz val="8"/>
        <rFont val="Arial"/>
        <family val="2"/>
      </rPr>
      <t>DÁGUA</t>
    </r>
    <r>
      <rPr>
        <sz val="8"/>
        <rFont val="Times New Roman"/>
        <family val="1"/>
      </rPr>
      <t xml:space="preserve"> </t>
    </r>
    <r>
      <rPr>
        <sz val="8"/>
        <rFont val="Arial"/>
        <family val="2"/>
      </rPr>
      <t>CÔNICA</t>
    </r>
    <r>
      <rPr>
        <sz val="8"/>
        <rFont val="Times New Roman"/>
        <family val="1"/>
      </rPr>
      <t xml:space="preserve"> </t>
    </r>
    <r>
      <rPr>
        <sz val="8"/>
        <rFont val="Arial"/>
        <family val="2"/>
      </rPr>
      <t>POLIETILENO</t>
    </r>
    <r>
      <rPr>
        <sz val="8"/>
        <rFont val="Times New Roman"/>
        <family val="1"/>
      </rPr>
      <t xml:space="preserve"> </t>
    </r>
    <r>
      <rPr>
        <sz val="8"/>
        <rFont val="Arial"/>
        <family val="2"/>
      </rPr>
      <t>CAPACIDADE</t>
    </r>
    <r>
      <rPr>
        <sz val="8"/>
        <rFont val="Times New Roman"/>
        <family val="1"/>
      </rPr>
      <t xml:space="preserve"> </t>
    </r>
    <r>
      <rPr>
        <sz val="8"/>
        <rFont val="Arial"/>
        <family val="2"/>
      </rPr>
      <t>DE</t>
    </r>
    <r>
      <rPr>
        <sz val="8"/>
        <rFont val="Times New Roman"/>
        <family val="1"/>
      </rPr>
      <t xml:space="preserve"> </t>
    </r>
    <r>
      <rPr>
        <sz val="8"/>
        <rFont val="Arial"/>
        <family val="2"/>
      </rPr>
      <t>500L</t>
    </r>
    <r>
      <rPr>
        <sz val="8"/>
        <rFont val="Times New Roman"/>
        <family val="1"/>
      </rPr>
      <t xml:space="preserve"> </t>
    </r>
    <r>
      <rPr>
        <sz val="8"/>
        <rFont val="Arial"/>
        <family val="2"/>
      </rPr>
      <t>INCLUSIVE</t>
    </r>
    <r>
      <rPr>
        <sz val="8"/>
        <rFont val="Times New Roman"/>
        <family val="1"/>
      </rPr>
      <t xml:space="preserve"> </t>
    </r>
    <r>
      <rPr>
        <sz val="8"/>
        <rFont val="Arial"/>
        <family val="2"/>
      </rPr>
      <t>TAMPA</t>
    </r>
  </si>
  <si>
    <r>
      <rPr>
        <sz val="8"/>
        <rFont val="Arial"/>
        <family val="2"/>
      </rPr>
      <t>08.14.103</t>
    </r>
  </si>
  <si>
    <r>
      <rPr>
        <sz val="8"/>
        <rFont val="Arial"/>
        <family val="2"/>
      </rPr>
      <t>CAIXA</t>
    </r>
    <r>
      <rPr>
        <sz val="8"/>
        <rFont val="Times New Roman"/>
        <family val="1"/>
      </rPr>
      <t xml:space="preserve"> </t>
    </r>
    <r>
      <rPr>
        <sz val="8"/>
        <rFont val="Arial"/>
        <family val="2"/>
      </rPr>
      <t>DÁGUA</t>
    </r>
    <r>
      <rPr>
        <sz val="8"/>
        <rFont val="Times New Roman"/>
        <family val="1"/>
      </rPr>
      <t xml:space="preserve"> </t>
    </r>
    <r>
      <rPr>
        <sz val="8"/>
        <rFont val="Arial"/>
        <family val="2"/>
      </rPr>
      <t>CÔNICA</t>
    </r>
    <r>
      <rPr>
        <sz val="8"/>
        <rFont val="Times New Roman"/>
        <family val="1"/>
      </rPr>
      <t xml:space="preserve"> </t>
    </r>
    <r>
      <rPr>
        <sz val="8"/>
        <rFont val="Arial"/>
        <family val="2"/>
      </rPr>
      <t>POLIETILENO</t>
    </r>
    <r>
      <rPr>
        <sz val="8"/>
        <rFont val="Times New Roman"/>
        <family val="1"/>
      </rPr>
      <t xml:space="preserve"> </t>
    </r>
    <r>
      <rPr>
        <sz val="8"/>
        <rFont val="Arial"/>
        <family val="2"/>
      </rPr>
      <t>CAPACIDADE</t>
    </r>
    <r>
      <rPr>
        <sz val="8"/>
        <rFont val="Times New Roman"/>
        <family val="1"/>
      </rPr>
      <t xml:space="preserve"> </t>
    </r>
    <r>
      <rPr>
        <sz val="8"/>
        <rFont val="Arial"/>
        <family val="2"/>
      </rPr>
      <t>DE</t>
    </r>
    <r>
      <rPr>
        <sz val="8"/>
        <rFont val="Times New Roman"/>
        <family val="1"/>
      </rPr>
      <t xml:space="preserve"> </t>
    </r>
    <r>
      <rPr>
        <sz val="8"/>
        <rFont val="Arial"/>
        <family val="2"/>
      </rPr>
      <t>1000L</t>
    </r>
    <r>
      <rPr>
        <sz val="8"/>
        <rFont val="Times New Roman"/>
        <family val="1"/>
      </rPr>
      <t xml:space="preserve"> </t>
    </r>
    <r>
      <rPr>
        <sz val="8"/>
        <rFont val="Arial"/>
        <family val="2"/>
      </rPr>
      <t>INCLUSIVE</t>
    </r>
    <r>
      <rPr>
        <sz val="8"/>
        <rFont val="Times New Roman"/>
        <family val="1"/>
      </rPr>
      <t xml:space="preserve"> </t>
    </r>
    <r>
      <rPr>
        <sz val="8"/>
        <rFont val="Arial"/>
        <family val="2"/>
      </rPr>
      <t>TAMPA</t>
    </r>
  </si>
  <si>
    <r>
      <rPr>
        <sz val="8"/>
        <rFont val="Arial"/>
        <family val="2"/>
      </rPr>
      <t>08.15.002</t>
    </r>
  </si>
  <si>
    <r>
      <rPr>
        <sz val="8"/>
        <rFont val="Arial"/>
        <family val="2"/>
      </rPr>
      <t>BN-01</t>
    </r>
    <r>
      <rPr>
        <sz val="8"/>
        <rFont val="Times New Roman"/>
        <family val="1"/>
      </rPr>
      <t xml:space="preserve"> </t>
    </r>
    <r>
      <rPr>
        <sz val="8"/>
        <rFont val="Arial"/>
        <family val="2"/>
      </rPr>
      <t>BANHO</t>
    </r>
    <r>
      <rPr>
        <sz val="8"/>
        <rFont val="Times New Roman"/>
        <family val="1"/>
      </rPr>
      <t xml:space="preserve"> </t>
    </r>
    <r>
      <rPr>
        <sz val="8"/>
        <rFont val="Arial"/>
        <family val="2"/>
      </rPr>
      <t>BERCÁRIO</t>
    </r>
  </si>
  <si>
    <r>
      <rPr>
        <sz val="8"/>
        <rFont val="Arial"/>
        <family val="2"/>
      </rPr>
      <t>08.15.003</t>
    </r>
  </si>
  <si>
    <r>
      <rPr>
        <sz val="8"/>
        <rFont val="Arial"/>
        <family val="2"/>
      </rPr>
      <t>BN-02</t>
    </r>
    <r>
      <rPr>
        <sz val="8"/>
        <rFont val="Times New Roman"/>
        <family val="1"/>
      </rPr>
      <t xml:space="preserve"> </t>
    </r>
    <r>
      <rPr>
        <sz val="8"/>
        <rFont val="Arial"/>
        <family val="2"/>
      </rPr>
      <t>BANHO</t>
    </r>
    <r>
      <rPr>
        <sz val="8"/>
        <rFont val="Times New Roman"/>
        <family val="1"/>
      </rPr>
      <t xml:space="preserve"> </t>
    </r>
    <r>
      <rPr>
        <sz val="8"/>
        <rFont val="Arial"/>
        <family val="2"/>
      </rPr>
      <t>INFANTIL</t>
    </r>
  </si>
  <si>
    <r>
      <rPr>
        <sz val="8"/>
        <rFont val="Arial"/>
        <family val="2"/>
      </rPr>
      <t>08.15.013</t>
    </r>
  </si>
  <si>
    <r>
      <rPr>
        <sz val="8"/>
        <rFont val="Arial"/>
        <family val="2"/>
      </rPr>
      <t>LT-04</t>
    </r>
    <r>
      <rPr>
        <sz val="8"/>
        <rFont val="Times New Roman"/>
        <family val="1"/>
      </rPr>
      <t xml:space="preserve"> </t>
    </r>
    <r>
      <rPr>
        <sz val="8"/>
        <rFont val="Arial"/>
        <family val="2"/>
      </rPr>
      <t>LAVATORIO</t>
    </r>
    <r>
      <rPr>
        <sz val="8"/>
        <rFont val="Times New Roman"/>
        <family val="1"/>
      </rPr>
      <t xml:space="preserve"> </t>
    </r>
    <r>
      <rPr>
        <sz val="8"/>
        <rFont val="Arial"/>
        <family val="2"/>
      </rPr>
      <t>/BEBEDOURO</t>
    </r>
    <r>
      <rPr>
        <sz val="8"/>
        <rFont val="Times New Roman"/>
        <family val="1"/>
      </rPr>
      <t xml:space="preserve"> </t>
    </r>
    <r>
      <rPr>
        <sz val="8"/>
        <rFont val="Arial"/>
        <family val="2"/>
      </rPr>
      <t>COLETIVO</t>
    </r>
    <r>
      <rPr>
        <sz val="8"/>
        <rFont val="Times New Roman"/>
        <family val="1"/>
      </rPr>
      <t xml:space="preserve"> </t>
    </r>
    <r>
      <rPr>
        <sz val="8"/>
        <rFont val="Arial"/>
        <family val="2"/>
      </rPr>
      <t>COM</t>
    </r>
    <r>
      <rPr>
        <sz val="8"/>
        <rFont val="Times New Roman"/>
        <family val="1"/>
      </rPr>
      <t xml:space="preserve"> </t>
    </r>
    <r>
      <rPr>
        <sz val="8"/>
        <rFont val="Arial"/>
        <family val="2"/>
      </rPr>
      <t>TORNEIRA</t>
    </r>
    <r>
      <rPr>
        <sz val="8"/>
        <rFont val="Times New Roman"/>
        <family val="1"/>
      </rPr>
      <t xml:space="preserve"> </t>
    </r>
    <r>
      <rPr>
        <sz val="8"/>
        <rFont val="Arial"/>
        <family val="2"/>
      </rPr>
      <t>ANTIVANDALISMO</t>
    </r>
  </si>
  <si>
    <r>
      <rPr>
        <sz val="8"/>
        <rFont val="Arial"/>
        <family val="2"/>
      </rPr>
      <t>08.15.016</t>
    </r>
  </si>
  <si>
    <r>
      <rPr>
        <sz val="8"/>
        <rFont val="Arial"/>
        <family val="2"/>
      </rPr>
      <t>BB-01</t>
    </r>
    <r>
      <rPr>
        <sz val="8"/>
        <rFont val="Times New Roman"/>
        <family val="1"/>
      </rPr>
      <t xml:space="preserve"> </t>
    </r>
    <r>
      <rPr>
        <sz val="8"/>
        <rFont val="Arial"/>
        <family val="2"/>
      </rPr>
      <t>BEBEDOURO</t>
    </r>
    <r>
      <rPr>
        <sz val="8"/>
        <rFont val="Times New Roman"/>
        <family val="1"/>
      </rPr>
      <t xml:space="preserve"> </t>
    </r>
    <r>
      <rPr>
        <sz val="8"/>
        <rFont val="Arial"/>
        <family val="2"/>
      </rPr>
      <t>COLETIVO</t>
    </r>
  </si>
  <si>
    <r>
      <rPr>
        <sz val="8"/>
        <rFont val="Arial"/>
        <family val="2"/>
      </rPr>
      <t>08.15.017</t>
    </r>
  </si>
  <si>
    <r>
      <rPr>
        <sz val="8"/>
        <rFont val="Arial"/>
        <family val="2"/>
      </rPr>
      <t>BB-02</t>
    </r>
    <r>
      <rPr>
        <sz val="8"/>
        <rFont val="Times New Roman"/>
        <family val="1"/>
      </rPr>
      <t xml:space="preserve"> </t>
    </r>
    <r>
      <rPr>
        <sz val="8"/>
        <rFont val="Arial"/>
        <family val="2"/>
      </rPr>
      <t>BEBEDOURO</t>
    </r>
    <r>
      <rPr>
        <sz val="8"/>
        <rFont val="Times New Roman"/>
        <family val="1"/>
      </rPr>
      <t xml:space="preserve"> </t>
    </r>
    <r>
      <rPr>
        <sz val="8"/>
        <rFont val="Arial"/>
        <family val="2"/>
      </rPr>
      <t>ACESSÍVEL</t>
    </r>
    <r>
      <rPr>
        <sz val="8"/>
        <rFont val="Times New Roman"/>
        <family val="1"/>
      </rPr>
      <t xml:space="preserve"> </t>
    </r>
    <r>
      <rPr>
        <sz val="8"/>
        <rFont val="Arial"/>
        <family val="2"/>
      </rPr>
      <t>ÁGUA</t>
    </r>
    <r>
      <rPr>
        <sz val="8"/>
        <rFont val="Times New Roman"/>
        <family val="1"/>
      </rPr>
      <t xml:space="preserve"> </t>
    </r>
    <r>
      <rPr>
        <sz val="8"/>
        <rFont val="Arial"/>
        <family val="2"/>
      </rPr>
      <t>REFRIGERADA</t>
    </r>
    <r>
      <rPr>
        <sz val="8"/>
        <rFont val="Times New Roman"/>
        <family val="1"/>
      </rPr>
      <t xml:space="preserve"> </t>
    </r>
    <r>
      <rPr>
        <sz val="8"/>
        <rFont val="Arial"/>
        <family val="2"/>
      </rPr>
      <t>PRESSÃO</t>
    </r>
    <r>
      <rPr>
        <sz val="8"/>
        <rFont val="Times New Roman"/>
        <family val="1"/>
      </rPr>
      <t xml:space="preserve"> </t>
    </r>
    <r>
      <rPr>
        <sz val="8"/>
        <rFont val="Arial"/>
        <family val="2"/>
      </rPr>
      <t>MÍNIMA</t>
    </r>
    <r>
      <rPr>
        <sz val="8"/>
        <rFont val="Times New Roman"/>
        <family val="1"/>
      </rPr>
      <t xml:space="preserve"> </t>
    </r>
    <r>
      <rPr>
        <sz val="8"/>
        <rFont val="Arial"/>
        <family val="2"/>
      </rPr>
      <t>8MCA</t>
    </r>
    <r>
      <rPr>
        <sz val="8"/>
        <rFont val="Times New Roman"/>
        <family val="1"/>
      </rPr>
      <t xml:space="preserve"> </t>
    </r>
    <r>
      <rPr>
        <sz val="8"/>
        <rFont val="Arial"/>
        <family val="2"/>
      </rPr>
      <t>-</t>
    </r>
    <r>
      <rPr>
        <sz val="8"/>
        <rFont val="Times New Roman"/>
        <family val="1"/>
      </rPr>
      <t xml:space="preserve"> </t>
    </r>
    <r>
      <rPr>
        <sz val="8"/>
        <rFont val="Arial"/>
        <family val="2"/>
      </rPr>
      <t>FORNECIDO</t>
    </r>
    <r>
      <rPr>
        <sz val="8"/>
        <rFont val="Times New Roman"/>
        <family val="1"/>
      </rPr>
      <t xml:space="preserve"> </t>
    </r>
    <r>
      <rPr>
        <sz val="8"/>
        <rFont val="Arial"/>
        <family val="2"/>
      </rPr>
      <t>E</t>
    </r>
    <r>
      <rPr>
        <sz val="8"/>
        <rFont val="Times New Roman"/>
        <family val="1"/>
      </rPr>
      <t xml:space="preserve"> </t>
    </r>
    <r>
      <rPr>
        <sz val="8"/>
        <rFont val="Arial"/>
        <family val="2"/>
      </rPr>
      <t>INSTALADO</t>
    </r>
  </si>
  <si>
    <r>
      <rPr>
        <sz val="8"/>
        <rFont val="Arial"/>
        <family val="2"/>
      </rPr>
      <t>08.15.018</t>
    </r>
  </si>
  <si>
    <r>
      <rPr>
        <sz val="8"/>
        <rFont val="Arial"/>
        <family val="2"/>
      </rPr>
      <t>LT-06</t>
    </r>
    <r>
      <rPr>
        <sz val="8"/>
        <rFont val="Times New Roman"/>
        <family val="1"/>
      </rPr>
      <t xml:space="preserve"> </t>
    </r>
    <r>
      <rPr>
        <sz val="8"/>
        <rFont val="Arial"/>
        <family val="2"/>
      </rPr>
      <t>LAVATÓRIO</t>
    </r>
    <r>
      <rPr>
        <sz val="8"/>
        <rFont val="Times New Roman"/>
        <family val="1"/>
      </rPr>
      <t xml:space="preserve"> </t>
    </r>
    <r>
      <rPr>
        <sz val="8"/>
        <rFont val="Arial"/>
        <family val="2"/>
      </rPr>
      <t>COLETIVO</t>
    </r>
    <r>
      <rPr>
        <sz val="8"/>
        <rFont val="Times New Roman"/>
        <family val="1"/>
      </rPr>
      <t xml:space="preserve"> </t>
    </r>
    <r>
      <rPr>
        <sz val="8"/>
        <rFont val="Arial"/>
        <family val="2"/>
      </rPr>
      <t>COM</t>
    </r>
    <r>
      <rPr>
        <sz val="8"/>
        <rFont val="Times New Roman"/>
        <family val="1"/>
      </rPr>
      <t xml:space="preserve"> </t>
    </r>
    <r>
      <rPr>
        <sz val="8"/>
        <rFont val="Arial"/>
        <family val="2"/>
      </rPr>
      <t>TORNEIRA</t>
    </r>
    <r>
      <rPr>
        <sz val="8"/>
        <rFont val="Times New Roman"/>
        <family val="1"/>
      </rPr>
      <t xml:space="preserve"> </t>
    </r>
    <r>
      <rPr>
        <sz val="8"/>
        <rFont val="Arial"/>
        <family val="2"/>
      </rPr>
      <t>ANTIVANDALISMO</t>
    </r>
  </si>
  <si>
    <r>
      <rPr>
        <sz val="8"/>
        <rFont val="Arial"/>
        <family val="2"/>
      </rPr>
      <t>08.15.019</t>
    </r>
  </si>
  <si>
    <r>
      <rPr>
        <sz val="8"/>
        <rFont val="Arial"/>
        <family val="2"/>
      </rPr>
      <t>LT-07</t>
    </r>
    <r>
      <rPr>
        <sz val="8"/>
        <rFont val="Times New Roman"/>
        <family val="1"/>
      </rPr>
      <t xml:space="preserve"> </t>
    </r>
    <r>
      <rPr>
        <sz val="8"/>
        <rFont val="Arial"/>
        <family val="2"/>
      </rPr>
      <t>LAVATÓRIO</t>
    </r>
    <r>
      <rPr>
        <sz val="8"/>
        <rFont val="Times New Roman"/>
        <family val="1"/>
      </rPr>
      <t xml:space="preserve"> </t>
    </r>
    <r>
      <rPr>
        <sz val="8"/>
        <rFont val="Arial"/>
        <family val="2"/>
      </rPr>
      <t>COLETIVO</t>
    </r>
    <r>
      <rPr>
        <sz val="8"/>
        <rFont val="Times New Roman"/>
        <family val="1"/>
      </rPr>
      <t xml:space="preserve"> </t>
    </r>
    <r>
      <rPr>
        <sz val="8"/>
        <rFont val="Arial"/>
        <family val="2"/>
      </rPr>
      <t>COM</t>
    </r>
    <r>
      <rPr>
        <sz val="8"/>
        <rFont val="Times New Roman"/>
        <family val="1"/>
      </rPr>
      <t xml:space="preserve"> </t>
    </r>
    <r>
      <rPr>
        <sz val="8"/>
        <rFont val="Arial"/>
        <family val="2"/>
      </rPr>
      <t>TORNEIRA</t>
    </r>
    <r>
      <rPr>
        <sz val="8"/>
        <rFont val="Times New Roman"/>
        <family val="1"/>
      </rPr>
      <t xml:space="preserve"> </t>
    </r>
    <r>
      <rPr>
        <sz val="8"/>
        <rFont val="Arial"/>
        <family val="2"/>
      </rPr>
      <t>DE</t>
    </r>
    <r>
      <rPr>
        <sz val="8"/>
        <rFont val="Times New Roman"/>
        <family val="1"/>
      </rPr>
      <t xml:space="preserve"> </t>
    </r>
    <r>
      <rPr>
        <sz val="8"/>
        <rFont val="Arial"/>
        <family val="2"/>
      </rPr>
      <t>MESA-</t>
    </r>
    <r>
      <rPr>
        <sz val="8"/>
        <rFont val="Times New Roman"/>
        <family val="1"/>
      </rPr>
      <t xml:space="preserve"> </t>
    </r>
    <r>
      <rPr>
        <sz val="8"/>
        <rFont val="Arial"/>
        <family val="2"/>
      </rPr>
      <t>SANIT.ADMINISTRAÇÃO</t>
    </r>
  </si>
  <si>
    <r>
      <rPr>
        <sz val="8"/>
        <rFont val="Arial"/>
        <family val="2"/>
      </rPr>
      <t>08.15.023</t>
    </r>
  </si>
  <si>
    <r>
      <rPr>
        <sz val="8"/>
        <rFont val="Arial"/>
        <family val="2"/>
      </rPr>
      <t>MT-04</t>
    </r>
    <r>
      <rPr>
        <sz val="8"/>
        <rFont val="Times New Roman"/>
        <family val="1"/>
      </rPr>
      <t xml:space="preserve"> </t>
    </r>
    <r>
      <rPr>
        <sz val="8"/>
        <rFont val="Arial"/>
        <family val="2"/>
      </rPr>
      <t>MICTORIO</t>
    </r>
    <r>
      <rPr>
        <sz val="8"/>
        <rFont val="Times New Roman"/>
        <family val="1"/>
      </rPr>
      <t xml:space="preserve"> </t>
    </r>
    <r>
      <rPr>
        <sz val="8"/>
        <rFont val="Arial"/>
        <family val="2"/>
      </rPr>
      <t>COLETIVO</t>
    </r>
  </si>
  <si>
    <r>
      <rPr>
        <sz val="8"/>
        <rFont val="Arial"/>
        <family val="2"/>
      </rPr>
      <t>08.15.099</t>
    </r>
  </si>
  <si>
    <r>
      <rPr>
        <sz val="8"/>
        <rFont val="Arial"/>
        <family val="2"/>
      </rPr>
      <t>SERVICOS</t>
    </r>
    <r>
      <rPr>
        <sz val="8"/>
        <rFont val="Times New Roman"/>
        <family val="1"/>
      </rPr>
      <t xml:space="preserve"> </t>
    </r>
    <r>
      <rPr>
        <sz val="8"/>
        <rFont val="Arial"/>
        <family val="2"/>
      </rPr>
      <t>EM</t>
    </r>
    <r>
      <rPr>
        <sz val="8"/>
        <rFont val="Times New Roman"/>
        <family val="1"/>
      </rPr>
      <t xml:space="preserve"> </t>
    </r>
    <r>
      <rPr>
        <sz val="8"/>
        <rFont val="Arial"/>
        <family val="2"/>
      </rPr>
      <t>BEBEDOUROS,LAVATORIOS</t>
    </r>
    <r>
      <rPr>
        <sz val="8"/>
        <rFont val="Times New Roman"/>
        <family val="1"/>
      </rPr>
      <t xml:space="preserve"> </t>
    </r>
    <r>
      <rPr>
        <sz val="8"/>
        <rFont val="Arial"/>
        <family val="2"/>
      </rPr>
      <t>E</t>
    </r>
    <r>
      <rPr>
        <sz val="8"/>
        <rFont val="Times New Roman"/>
        <family val="1"/>
      </rPr>
      <t xml:space="preserve"> </t>
    </r>
    <r>
      <rPr>
        <sz val="8"/>
        <rFont val="Arial"/>
        <family val="2"/>
      </rPr>
      <t>MICTORIOS</t>
    </r>
    <r>
      <rPr>
        <sz val="8"/>
        <rFont val="Times New Roman"/>
        <family val="1"/>
      </rPr>
      <t xml:space="preserve"> </t>
    </r>
    <r>
      <rPr>
        <sz val="8"/>
        <rFont val="Arial"/>
        <family val="2"/>
      </rPr>
      <t>PADRONIZADOS</t>
    </r>
  </si>
  <si>
    <r>
      <rPr>
        <sz val="8"/>
        <rFont val="Arial"/>
        <family val="2"/>
      </rPr>
      <t>08.16.001</t>
    </r>
  </si>
  <si>
    <r>
      <rPr>
        <sz val="8"/>
        <rFont val="Arial"/>
        <family val="2"/>
      </rPr>
      <t>BACIA</t>
    </r>
    <r>
      <rPr>
        <sz val="8"/>
        <rFont val="Times New Roman"/>
        <family val="1"/>
      </rPr>
      <t xml:space="preserve"> </t>
    </r>
    <r>
      <rPr>
        <sz val="8"/>
        <rFont val="Arial"/>
        <family val="2"/>
      </rPr>
      <t>SIFONADA</t>
    </r>
    <r>
      <rPr>
        <sz val="8"/>
        <rFont val="Times New Roman"/>
        <family val="1"/>
      </rPr>
      <t xml:space="preserve"> </t>
    </r>
    <r>
      <rPr>
        <sz val="8"/>
        <rFont val="Arial"/>
        <family val="2"/>
      </rPr>
      <t>DE</t>
    </r>
    <r>
      <rPr>
        <sz val="8"/>
        <rFont val="Times New Roman"/>
        <family val="1"/>
      </rPr>
      <t xml:space="preserve"> </t>
    </r>
    <r>
      <rPr>
        <sz val="8"/>
        <rFont val="Arial"/>
        <family val="2"/>
      </rPr>
      <t>LOUCA</t>
    </r>
    <r>
      <rPr>
        <sz val="8"/>
        <rFont val="Times New Roman"/>
        <family val="1"/>
      </rPr>
      <t xml:space="preserve"> </t>
    </r>
    <r>
      <rPr>
        <sz val="8"/>
        <rFont val="Arial"/>
        <family val="2"/>
      </rPr>
      <t>BRANCA</t>
    </r>
    <r>
      <rPr>
        <sz val="8"/>
        <rFont val="Times New Roman"/>
        <family val="1"/>
      </rPr>
      <t xml:space="preserve"> </t>
    </r>
    <r>
      <rPr>
        <sz val="8"/>
        <rFont val="Arial"/>
        <family val="2"/>
      </rPr>
      <t>(VDR</t>
    </r>
    <r>
      <rPr>
        <sz val="8"/>
        <rFont val="Times New Roman"/>
        <family val="1"/>
      </rPr>
      <t xml:space="preserve"> </t>
    </r>
    <r>
      <rPr>
        <sz val="8"/>
        <rFont val="Arial"/>
        <family val="2"/>
      </rPr>
      <t>6L)</t>
    </r>
    <r>
      <rPr>
        <sz val="8"/>
        <rFont val="Times New Roman"/>
        <family val="1"/>
      </rPr>
      <t xml:space="preserve"> </t>
    </r>
    <r>
      <rPr>
        <sz val="8"/>
        <rFont val="Arial"/>
        <family val="2"/>
      </rPr>
      <t>C/</t>
    </r>
    <r>
      <rPr>
        <sz val="8"/>
        <rFont val="Times New Roman"/>
        <family val="1"/>
      </rPr>
      <t xml:space="preserve"> </t>
    </r>
    <r>
      <rPr>
        <sz val="8"/>
        <rFont val="Arial"/>
        <family val="2"/>
      </rPr>
      <t>ASSENTO</t>
    </r>
  </si>
  <si>
    <r>
      <rPr>
        <sz val="8"/>
        <rFont val="Arial"/>
        <family val="2"/>
      </rPr>
      <t>08.16.003</t>
    </r>
  </si>
  <si>
    <r>
      <rPr>
        <sz val="8"/>
        <rFont val="Arial"/>
        <family val="2"/>
      </rPr>
      <t>BACIA</t>
    </r>
    <r>
      <rPr>
        <sz val="8"/>
        <rFont val="Times New Roman"/>
        <family val="1"/>
      </rPr>
      <t xml:space="preserve"> </t>
    </r>
    <r>
      <rPr>
        <sz val="8"/>
        <rFont val="Arial"/>
        <family val="2"/>
      </rPr>
      <t>SANITÁRIA</t>
    </r>
    <r>
      <rPr>
        <sz val="8"/>
        <rFont val="Times New Roman"/>
        <family val="1"/>
      </rPr>
      <t xml:space="preserve"> </t>
    </r>
    <r>
      <rPr>
        <sz val="8"/>
        <rFont val="Arial"/>
        <family val="2"/>
      </rPr>
      <t>INFANTIL</t>
    </r>
  </si>
  <si>
    <r>
      <rPr>
        <sz val="8"/>
        <rFont val="Arial"/>
        <family val="2"/>
      </rPr>
      <t>08.16.004</t>
    </r>
  </si>
  <si>
    <r>
      <rPr>
        <sz val="8"/>
        <rFont val="Arial"/>
        <family val="2"/>
      </rPr>
      <t>BACIA</t>
    </r>
    <r>
      <rPr>
        <sz val="8"/>
        <rFont val="Times New Roman"/>
        <family val="1"/>
      </rPr>
      <t xml:space="preserve"> </t>
    </r>
    <r>
      <rPr>
        <sz val="8"/>
        <rFont val="Arial"/>
        <family val="2"/>
      </rPr>
      <t>SIFONADA</t>
    </r>
    <r>
      <rPr>
        <sz val="8"/>
        <rFont val="Times New Roman"/>
        <family val="1"/>
      </rPr>
      <t xml:space="preserve"> </t>
    </r>
    <r>
      <rPr>
        <sz val="8"/>
        <rFont val="Arial"/>
        <family val="2"/>
      </rPr>
      <t>COM</t>
    </r>
    <r>
      <rPr>
        <sz val="8"/>
        <rFont val="Times New Roman"/>
        <family val="1"/>
      </rPr>
      <t xml:space="preserve"> </t>
    </r>
    <r>
      <rPr>
        <sz val="8"/>
        <rFont val="Arial"/>
        <family val="2"/>
      </rPr>
      <t>CAIXA</t>
    </r>
    <r>
      <rPr>
        <sz val="8"/>
        <rFont val="Times New Roman"/>
        <family val="1"/>
      </rPr>
      <t xml:space="preserve"> </t>
    </r>
    <r>
      <rPr>
        <sz val="8"/>
        <rFont val="Arial"/>
        <family val="2"/>
      </rPr>
      <t>DE</t>
    </r>
    <r>
      <rPr>
        <sz val="8"/>
        <rFont val="Times New Roman"/>
        <family val="1"/>
      </rPr>
      <t xml:space="preserve"> </t>
    </r>
    <r>
      <rPr>
        <sz val="8"/>
        <rFont val="Arial"/>
        <family val="2"/>
      </rPr>
      <t>DESCARGA</t>
    </r>
    <r>
      <rPr>
        <sz val="8"/>
        <rFont val="Times New Roman"/>
        <family val="1"/>
      </rPr>
      <t xml:space="preserve"> </t>
    </r>
    <r>
      <rPr>
        <sz val="8"/>
        <rFont val="Arial"/>
        <family val="2"/>
      </rPr>
      <t>ACOPLADA</t>
    </r>
    <r>
      <rPr>
        <sz val="8"/>
        <rFont val="Times New Roman"/>
        <family val="1"/>
      </rPr>
      <t xml:space="preserve"> </t>
    </r>
    <r>
      <rPr>
        <sz val="8"/>
        <rFont val="Arial"/>
        <family val="2"/>
      </rPr>
      <t>BRANCA</t>
    </r>
  </si>
  <si>
    <r>
      <rPr>
        <sz val="8"/>
        <rFont val="Arial"/>
        <family val="2"/>
      </rPr>
      <t>08.16.010</t>
    </r>
  </si>
  <si>
    <r>
      <rPr>
        <sz val="8"/>
        <rFont val="Arial"/>
        <family val="2"/>
      </rPr>
      <t>LAVATORIO</t>
    </r>
    <r>
      <rPr>
        <sz val="8"/>
        <rFont val="Times New Roman"/>
        <family val="1"/>
      </rPr>
      <t xml:space="preserve"> </t>
    </r>
    <r>
      <rPr>
        <sz val="8"/>
        <rFont val="Arial"/>
        <family val="2"/>
      </rPr>
      <t>DE</t>
    </r>
    <r>
      <rPr>
        <sz val="8"/>
        <rFont val="Times New Roman"/>
        <family val="1"/>
      </rPr>
      <t xml:space="preserve"> </t>
    </r>
    <r>
      <rPr>
        <sz val="8"/>
        <rFont val="Arial"/>
        <family val="2"/>
      </rPr>
      <t>LOUCA</t>
    </r>
    <r>
      <rPr>
        <sz val="8"/>
        <rFont val="Times New Roman"/>
        <family val="1"/>
      </rPr>
      <t xml:space="preserve"> </t>
    </r>
    <r>
      <rPr>
        <sz val="8"/>
        <rFont val="Arial"/>
        <family val="2"/>
      </rPr>
      <t>BRANCA</t>
    </r>
    <r>
      <rPr>
        <sz val="8"/>
        <rFont val="Times New Roman"/>
        <family val="1"/>
      </rPr>
      <t xml:space="preserve"> </t>
    </r>
    <r>
      <rPr>
        <sz val="8"/>
        <rFont val="Arial"/>
        <family val="2"/>
      </rPr>
      <t>SEM</t>
    </r>
    <r>
      <rPr>
        <sz val="8"/>
        <rFont val="Times New Roman"/>
        <family val="1"/>
      </rPr>
      <t xml:space="preserve"> </t>
    </r>
    <r>
      <rPr>
        <sz val="8"/>
        <rFont val="Arial"/>
        <family val="2"/>
      </rPr>
      <t>COLUNA</t>
    </r>
    <r>
      <rPr>
        <sz val="8"/>
        <rFont val="Times New Roman"/>
        <family val="1"/>
      </rPr>
      <t xml:space="preserve"> </t>
    </r>
    <r>
      <rPr>
        <sz val="8"/>
        <rFont val="Arial"/>
        <family val="2"/>
      </rPr>
      <t>C/</t>
    </r>
    <r>
      <rPr>
        <sz val="8"/>
        <rFont val="Times New Roman"/>
        <family val="1"/>
      </rPr>
      <t xml:space="preserve"> </t>
    </r>
    <r>
      <rPr>
        <sz val="8"/>
        <rFont val="Arial"/>
        <family val="2"/>
      </rPr>
      <t>TORNEIRA</t>
    </r>
    <r>
      <rPr>
        <sz val="8"/>
        <rFont val="Times New Roman"/>
        <family val="1"/>
      </rPr>
      <t xml:space="preserve"> </t>
    </r>
    <r>
      <rPr>
        <sz val="8"/>
        <rFont val="Arial"/>
        <family val="2"/>
      </rPr>
      <t>DE</t>
    </r>
    <r>
      <rPr>
        <sz val="8"/>
        <rFont val="Times New Roman"/>
        <family val="1"/>
      </rPr>
      <t xml:space="preserve"> </t>
    </r>
    <r>
      <rPr>
        <sz val="8"/>
        <rFont val="Arial"/>
        <family val="2"/>
      </rPr>
      <t>FECHAM</t>
    </r>
    <r>
      <rPr>
        <sz val="8"/>
        <rFont val="Times New Roman"/>
        <family val="1"/>
      </rPr>
      <t xml:space="preserve"> </t>
    </r>
    <r>
      <rPr>
        <sz val="8"/>
        <rFont val="Arial"/>
        <family val="2"/>
      </rPr>
      <t>AUTOMATICO</t>
    </r>
  </si>
  <si>
    <r>
      <rPr>
        <sz val="8"/>
        <rFont val="Arial"/>
        <family val="2"/>
      </rPr>
      <t>08.16.025</t>
    </r>
  </si>
  <si>
    <r>
      <rPr>
        <sz val="8"/>
        <rFont val="Arial"/>
        <family val="2"/>
      </rPr>
      <t>MICTORIO</t>
    </r>
    <r>
      <rPr>
        <sz val="8"/>
        <rFont val="Times New Roman"/>
        <family val="1"/>
      </rPr>
      <t xml:space="preserve"> </t>
    </r>
    <r>
      <rPr>
        <sz val="8"/>
        <rFont val="Arial"/>
        <family val="2"/>
      </rPr>
      <t>DE</t>
    </r>
    <r>
      <rPr>
        <sz val="8"/>
        <rFont val="Times New Roman"/>
        <family val="1"/>
      </rPr>
      <t xml:space="preserve"> </t>
    </r>
    <r>
      <rPr>
        <sz val="8"/>
        <rFont val="Arial"/>
        <family val="2"/>
      </rPr>
      <t>LOUCA</t>
    </r>
    <r>
      <rPr>
        <sz val="8"/>
        <rFont val="Times New Roman"/>
        <family val="1"/>
      </rPr>
      <t xml:space="preserve"> </t>
    </r>
    <r>
      <rPr>
        <sz val="8"/>
        <rFont val="Arial"/>
        <family val="2"/>
      </rPr>
      <t>SIFONADO/AUTO</t>
    </r>
    <r>
      <rPr>
        <sz val="8"/>
        <rFont val="Times New Roman"/>
        <family val="1"/>
      </rPr>
      <t xml:space="preserve"> </t>
    </r>
    <r>
      <rPr>
        <sz val="8"/>
        <rFont val="Arial"/>
        <family val="2"/>
      </rPr>
      <t>ASPIRANTE</t>
    </r>
    <r>
      <rPr>
        <sz val="8"/>
        <rFont val="Times New Roman"/>
        <family val="1"/>
      </rPr>
      <t xml:space="preserve"> </t>
    </r>
    <r>
      <rPr>
        <sz val="8"/>
        <rFont val="Arial"/>
        <family val="2"/>
      </rPr>
      <t>BRANCO</t>
    </r>
  </si>
  <si>
    <r>
      <rPr>
        <sz val="8"/>
        <rFont val="Arial"/>
        <family val="2"/>
      </rPr>
      <t>08.16.045</t>
    </r>
  </si>
  <si>
    <r>
      <rPr>
        <sz val="8"/>
        <rFont val="Arial"/>
        <family val="2"/>
      </rPr>
      <t>TANQUE</t>
    </r>
    <r>
      <rPr>
        <sz val="8"/>
        <rFont val="Times New Roman"/>
        <family val="1"/>
      </rPr>
      <t xml:space="preserve"> </t>
    </r>
    <r>
      <rPr>
        <sz val="8"/>
        <rFont val="Arial"/>
        <family val="2"/>
      </rPr>
      <t>DE</t>
    </r>
    <r>
      <rPr>
        <sz val="8"/>
        <rFont val="Times New Roman"/>
        <family val="1"/>
      </rPr>
      <t xml:space="preserve"> </t>
    </r>
    <r>
      <rPr>
        <sz val="8"/>
        <rFont val="Arial"/>
        <family val="2"/>
      </rPr>
      <t>LOUCA</t>
    </r>
    <r>
      <rPr>
        <sz val="8"/>
        <rFont val="Times New Roman"/>
        <family val="1"/>
      </rPr>
      <t xml:space="preserve"> </t>
    </r>
    <r>
      <rPr>
        <sz val="8"/>
        <rFont val="Arial"/>
        <family val="2"/>
      </rPr>
      <t>BRANCA,PEQUENO</t>
    </r>
    <r>
      <rPr>
        <sz val="8"/>
        <rFont val="Times New Roman"/>
        <family val="1"/>
      </rPr>
      <t xml:space="preserve"> </t>
    </r>
    <r>
      <rPr>
        <sz val="8"/>
        <rFont val="Arial"/>
        <family val="2"/>
      </rPr>
      <t>C/COLUNA</t>
    </r>
  </si>
  <si>
    <r>
      <rPr>
        <sz val="8"/>
        <rFont val="Arial"/>
        <family val="2"/>
      </rPr>
      <t>08.16.046</t>
    </r>
  </si>
  <si>
    <r>
      <rPr>
        <sz val="8"/>
        <rFont val="Arial"/>
        <family val="2"/>
      </rPr>
      <t>TANQUE</t>
    </r>
    <r>
      <rPr>
        <sz val="8"/>
        <rFont val="Times New Roman"/>
        <family val="1"/>
      </rPr>
      <t xml:space="preserve"> </t>
    </r>
    <r>
      <rPr>
        <sz val="8"/>
        <rFont val="Arial"/>
        <family val="2"/>
      </rPr>
      <t>DE</t>
    </r>
    <r>
      <rPr>
        <sz val="8"/>
        <rFont val="Times New Roman"/>
        <family val="1"/>
      </rPr>
      <t xml:space="preserve"> </t>
    </r>
    <r>
      <rPr>
        <sz val="8"/>
        <rFont val="Arial"/>
        <family val="2"/>
      </rPr>
      <t>LOUCA</t>
    </r>
    <r>
      <rPr>
        <sz val="8"/>
        <rFont val="Times New Roman"/>
        <family val="1"/>
      </rPr>
      <t xml:space="preserve"> </t>
    </r>
    <r>
      <rPr>
        <sz val="8"/>
        <rFont val="Arial"/>
        <family val="2"/>
      </rPr>
      <t>BRANCA,GRANDE</t>
    </r>
    <r>
      <rPr>
        <sz val="8"/>
        <rFont val="Times New Roman"/>
        <family val="1"/>
      </rPr>
      <t xml:space="preserve"> </t>
    </r>
    <r>
      <rPr>
        <sz val="8"/>
        <rFont val="Arial"/>
        <family val="2"/>
      </rPr>
      <t>C/COLUNA</t>
    </r>
  </si>
  <si>
    <r>
      <rPr>
        <sz val="8"/>
        <rFont val="Arial"/>
        <family val="2"/>
      </rPr>
      <t>08.16.050</t>
    </r>
  </si>
  <si>
    <r>
      <rPr>
        <sz val="8"/>
        <rFont val="Arial"/>
        <family val="2"/>
      </rPr>
      <t>SABONETEIRA</t>
    </r>
    <r>
      <rPr>
        <sz val="8"/>
        <rFont val="Times New Roman"/>
        <family val="1"/>
      </rPr>
      <t xml:space="preserve"> </t>
    </r>
    <r>
      <rPr>
        <sz val="8"/>
        <rFont val="Arial"/>
        <family val="2"/>
      </rPr>
      <t>DE</t>
    </r>
    <r>
      <rPr>
        <sz val="8"/>
        <rFont val="Times New Roman"/>
        <family val="1"/>
      </rPr>
      <t xml:space="preserve"> </t>
    </r>
    <r>
      <rPr>
        <sz val="8"/>
        <rFont val="Arial"/>
        <family val="2"/>
      </rPr>
      <t>LOUCA</t>
    </r>
    <r>
      <rPr>
        <sz val="8"/>
        <rFont val="Times New Roman"/>
        <family val="1"/>
      </rPr>
      <t xml:space="preserve"> </t>
    </r>
    <r>
      <rPr>
        <sz val="8"/>
        <rFont val="Arial"/>
        <family val="2"/>
      </rPr>
      <t>BRANCA</t>
    </r>
    <r>
      <rPr>
        <sz val="8"/>
        <rFont val="Times New Roman"/>
        <family val="1"/>
      </rPr>
      <t xml:space="preserve"> </t>
    </r>
    <r>
      <rPr>
        <sz val="8"/>
        <rFont val="Arial"/>
        <family val="2"/>
      </rPr>
      <t>DE</t>
    </r>
    <r>
      <rPr>
        <sz val="8"/>
        <rFont val="Times New Roman"/>
        <family val="1"/>
      </rPr>
      <t xml:space="preserve"> </t>
    </r>
    <r>
      <rPr>
        <sz val="8"/>
        <rFont val="Arial"/>
        <family val="2"/>
      </rPr>
      <t>7,5X15</t>
    </r>
    <r>
      <rPr>
        <sz val="8"/>
        <rFont val="Times New Roman"/>
        <family val="1"/>
      </rPr>
      <t xml:space="preserve"> </t>
    </r>
    <r>
      <rPr>
        <sz val="8"/>
        <rFont val="Arial"/>
        <family val="2"/>
      </rPr>
      <t>CM</t>
    </r>
  </si>
  <si>
    <r>
      <rPr>
        <sz val="8"/>
        <rFont val="Arial"/>
        <family val="2"/>
      </rPr>
      <t>08.16.051</t>
    </r>
  </si>
  <si>
    <r>
      <rPr>
        <sz val="8"/>
        <rFont val="Arial"/>
        <family val="2"/>
      </rPr>
      <t>SABONETEIRA</t>
    </r>
    <r>
      <rPr>
        <sz val="8"/>
        <rFont val="Times New Roman"/>
        <family val="1"/>
      </rPr>
      <t xml:space="preserve"> </t>
    </r>
    <r>
      <rPr>
        <sz val="8"/>
        <rFont val="Arial"/>
        <family val="2"/>
      </rPr>
      <t>DE</t>
    </r>
    <r>
      <rPr>
        <sz val="8"/>
        <rFont val="Times New Roman"/>
        <family val="1"/>
      </rPr>
      <t xml:space="preserve"> </t>
    </r>
    <r>
      <rPr>
        <sz val="8"/>
        <rFont val="Arial"/>
        <family val="2"/>
      </rPr>
      <t>LOUCA</t>
    </r>
    <r>
      <rPr>
        <sz val="8"/>
        <rFont val="Times New Roman"/>
        <family val="1"/>
      </rPr>
      <t xml:space="preserve"> </t>
    </r>
    <r>
      <rPr>
        <sz val="8"/>
        <rFont val="Arial"/>
        <family val="2"/>
      </rPr>
      <t>BRANCA</t>
    </r>
    <r>
      <rPr>
        <sz val="8"/>
        <rFont val="Times New Roman"/>
        <family val="1"/>
      </rPr>
      <t xml:space="preserve"> </t>
    </r>
    <r>
      <rPr>
        <sz val="8"/>
        <rFont val="Arial"/>
        <family val="2"/>
      </rPr>
      <t>DE</t>
    </r>
    <r>
      <rPr>
        <sz val="8"/>
        <rFont val="Times New Roman"/>
        <family val="1"/>
      </rPr>
      <t xml:space="preserve"> </t>
    </r>
    <r>
      <rPr>
        <sz val="8"/>
        <rFont val="Arial"/>
        <family val="2"/>
      </rPr>
      <t>15X15</t>
    </r>
    <r>
      <rPr>
        <sz val="8"/>
        <rFont val="Times New Roman"/>
        <family val="1"/>
      </rPr>
      <t xml:space="preserve"> </t>
    </r>
    <r>
      <rPr>
        <sz val="8"/>
        <rFont val="Arial"/>
        <family val="2"/>
      </rPr>
      <t>CM</t>
    </r>
  </si>
  <si>
    <r>
      <rPr>
        <sz val="8"/>
        <rFont val="Arial"/>
        <family val="2"/>
      </rPr>
      <t>08.16.053</t>
    </r>
  </si>
  <si>
    <r>
      <rPr>
        <sz val="8"/>
        <rFont val="Arial"/>
        <family val="2"/>
      </rPr>
      <t>BR-07</t>
    </r>
    <r>
      <rPr>
        <sz val="8"/>
        <rFont val="Times New Roman"/>
        <family val="1"/>
      </rPr>
      <t xml:space="preserve"> </t>
    </r>
    <r>
      <rPr>
        <sz val="8"/>
        <rFont val="Arial"/>
        <family val="2"/>
      </rPr>
      <t>CHUVEIRO</t>
    </r>
    <r>
      <rPr>
        <sz val="8"/>
        <rFont val="Times New Roman"/>
        <family val="1"/>
      </rPr>
      <t xml:space="preserve"> </t>
    </r>
    <r>
      <rPr>
        <sz val="8"/>
        <rFont val="Arial"/>
        <family val="2"/>
      </rPr>
      <t>ACESSIVEL</t>
    </r>
  </si>
  <si>
    <r>
      <rPr>
        <sz val="8"/>
        <rFont val="Arial"/>
        <family val="2"/>
      </rPr>
      <t>08.16.054</t>
    </r>
  </si>
  <si>
    <r>
      <rPr>
        <sz val="8"/>
        <rFont val="Arial"/>
        <family val="2"/>
      </rPr>
      <t>BR-08</t>
    </r>
    <r>
      <rPr>
        <sz val="8"/>
        <rFont val="Times New Roman"/>
        <family val="1"/>
      </rPr>
      <t xml:space="preserve"> </t>
    </r>
    <r>
      <rPr>
        <sz val="8"/>
        <rFont val="Arial"/>
        <family val="2"/>
      </rPr>
      <t>BACIA</t>
    </r>
    <r>
      <rPr>
        <sz val="8"/>
        <rFont val="Times New Roman"/>
        <family val="1"/>
      </rPr>
      <t xml:space="preserve"> </t>
    </r>
    <r>
      <rPr>
        <sz val="8"/>
        <rFont val="Arial"/>
        <family val="2"/>
      </rPr>
      <t>PARA</t>
    </r>
    <r>
      <rPr>
        <sz val="8"/>
        <rFont val="Times New Roman"/>
        <family val="1"/>
      </rPr>
      <t xml:space="preserve"> </t>
    </r>
    <r>
      <rPr>
        <sz val="8"/>
        <rFont val="Arial"/>
        <family val="2"/>
      </rPr>
      <t>SANITARIO</t>
    </r>
    <r>
      <rPr>
        <sz val="8"/>
        <rFont val="Times New Roman"/>
        <family val="1"/>
      </rPr>
      <t xml:space="preserve"> </t>
    </r>
    <r>
      <rPr>
        <sz val="8"/>
        <rFont val="Arial"/>
        <family val="2"/>
      </rPr>
      <t>ACESSIVEL</t>
    </r>
  </si>
  <si>
    <r>
      <rPr>
        <sz val="8"/>
        <rFont val="Arial"/>
        <family val="2"/>
      </rPr>
      <t>08.16.055</t>
    </r>
  </si>
  <si>
    <r>
      <rPr>
        <sz val="8"/>
        <rFont val="Arial"/>
        <family val="2"/>
      </rPr>
      <t>BR-09</t>
    </r>
    <r>
      <rPr>
        <sz val="8"/>
        <rFont val="Times New Roman"/>
        <family val="1"/>
      </rPr>
      <t xml:space="preserve"> </t>
    </r>
    <r>
      <rPr>
        <sz val="8"/>
        <rFont val="Arial"/>
        <family val="2"/>
      </rPr>
      <t>LAVATORIO</t>
    </r>
    <r>
      <rPr>
        <sz val="8"/>
        <rFont val="Times New Roman"/>
        <family val="1"/>
      </rPr>
      <t xml:space="preserve"> </t>
    </r>
    <r>
      <rPr>
        <sz val="8"/>
        <rFont val="Arial"/>
        <family val="2"/>
      </rPr>
      <t>ACESSIVEL</t>
    </r>
  </si>
  <si>
    <r>
      <rPr>
        <sz val="8"/>
        <rFont val="Arial"/>
        <family val="2"/>
      </rPr>
      <t>08.16.056</t>
    </r>
  </si>
  <si>
    <r>
      <rPr>
        <sz val="8"/>
        <rFont val="Arial"/>
        <family val="2"/>
      </rPr>
      <t>BR-10</t>
    </r>
    <r>
      <rPr>
        <sz val="8"/>
        <rFont val="Times New Roman"/>
        <family val="1"/>
      </rPr>
      <t xml:space="preserve"> </t>
    </r>
    <r>
      <rPr>
        <sz val="8"/>
        <rFont val="Arial"/>
        <family val="2"/>
      </rPr>
      <t>LAVATORIO</t>
    </r>
    <r>
      <rPr>
        <sz val="8"/>
        <rFont val="Times New Roman"/>
        <family val="1"/>
      </rPr>
      <t xml:space="preserve"> </t>
    </r>
    <r>
      <rPr>
        <sz val="8"/>
        <rFont val="Arial"/>
        <family val="2"/>
      </rPr>
      <t>(CANTO)</t>
    </r>
    <r>
      <rPr>
        <sz val="8"/>
        <rFont val="Times New Roman"/>
        <family val="1"/>
      </rPr>
      <t xml:space="preserve"> </t>
    </r>
    <r>
      <rPr>
        <sz val="8"/>
        <rFont val="Arial"/>
        <family val="2"/>
      </rPr>
      <t>ACESSIVEL</t>
    </r>
  </si>
  <si>
    <r>
      <rPr>
        <sz val="8"/>
        <rFont val="Arial"/>
        <family val="2"/>
      </rPr>
      <t>08.16.065</t>
    </r>
  </si>
  <si>
    <r>
      <rPr>
        <sz val="8"/>
        <rFont val="Arial"/>
        <family val="2"/>
      </rPr>
      <t>PAPELEIRA</t>
    </r>
    <r>
      <rPr>
        <sz val="8"/>
        <rFont val="Times New Roman"/>
        <family val="1"/>
      </rPr>
      <t xml:space="preserve"> </t>
    </r>
    <r>
      <rPr>
        <sz val="8"/>
        <rFont val="Arial"/>
        <family val="2"/>
      </rPr>
      <t>DE</t>
    </r>
    <r>
      <rPr>
        <sz val="8"/>
        <rFont val="Times New Roman"/>
        <family val="1"/>
      </rPr>
      <t xml:space="preserve"> </t>
    </r>
    <r>
      <rPr>
        <sz val="8"/>
        <rFont val="Arial"/>
        <family val="2"/>
      </rPr>
      <t>LOUCA</t>
    </r>
    <r>
      <rPr>
        <sz val="8"/>
        <rFont val="Times New Roman"/>
        <family val="1"/>
      </rPr>
      <t xml:space="preserve"> </t>
    </r>
    <r>
      <rPr>
        <sz val="8"/>
        <rFont val="Arial"/>
        <family val="2"/>
      </rPr>
      <t>BRANCA</t>
    </r>
    <r>
      <rPr>
        <sz val="8"/>
        <rFont val="Times New Roman"/>
        <family val="1"/>
      </rPr>
      <t xml:space="preserve"> </t>
    </r>
    <r>
      <rPr>
        <sz val="8"/>
        <rFont val="Arial"/>
        <family val="2"/>
      </rPr>
      <t>DE</t>
    </r>
    <r>
      <rPr>
        <sz val="8"/>
        <rFont val="Times New Roman"/>
        <family val="1"/>
      </rPr>
      <t xml:space="preserve"> </t>
    </r>
    <r>
      <rPr>
        <sz val="8"/>
        <rFont val="Arial"/>
        <family val="2"/>
      </rPr>
      <t>15X15CM</t>
    </r>
  </si>
  <si>
    <r>
      <rPr>
        <sz val="8"/>
        <rFont val="Arial"/>
        <family val="2"/>
      </rPr>
      <t>08.16.070</t>
    </r>
  </si>
  <si>
    <r>
      <rPr>
        <sz val="8"/>
        <rFont val="Arial"/>
        <family val="2"/>
      </rPr>
      <t>CABIDE</t>
    </r>
    <r>
      <rPr>
        <sz val="8"/>
        <rFont val="Times New Roman"/>
        <family val="1"/>
      </rPr>
      <t xml:space="preserve"> </t>
    </r>
    <r>
      <rPr>
        <sz val="8"/>
        <rFont val="Arial"/>
        <family val="2"/>
      </rPr>
      <t>DE</t>
    </r>
    <r>
      <rPr>
        <sz val="8"/>
        <rFont val="Times New Roman"/>
        <family val="1"/>
      </rPr>
      <t xml:space="preserve"> </t>
    </r>
    <r>
      <rPr>
        <sz val="8"/>
        <rFont val="Arial"/>
        <family val="2"/>
      </rPr>
      <t>LOUCA</t>
    </r>
    <r>
      <rPr>
        <sz val="8"/>
        <rFont val="Times New Roman"/>
        <family val="1"/>
      </rPr>
      <t xml:space="preserve"> </t>
    </r>
    <r>
      <rPr>
        <sz val="8"/>
        <rFont val="Arial"/>
        <family val="2"/>
      </rPr>
      <t>BRANCA</t>
    </r>
    <r>
      <rPr>
        <sz val="8"/>
        <rFont val="Times New Roman"/>
        <family val="1"/>
      </rPr>
      <t xml:space="preserve"> </t>
    </r>
    <r>
      <rPr>
        <sz val="8"/>
        <rFont val="Arial"/>
        <family val="2"/>
      </rPr>
      <t>COM</t>
    </r>
    <r>
      <rPr>
        <sz val="8"/>
        <rFont val="Times New Roman"/>
        <family val="1"/>
      </rPr>
      <t xml:space="preserve"> </t>
    </r>
    <r>
      <rPr>
        <sz val="8"/>
        <rFont val="Arial"/>
        <family val="2"/>
      </rPr>
      <t>2</t>
    </r>
    <r>
      <rPr>
        <sz val="8"/>
        <rFont val="Times New Roman"/>
        <family val="1"/>
      </rPr>
      <t xml:space="preserve"> </t>
    </r>
    <r>
      <rPr>
        <sz val="8"/>
        <rFont val="Arial"/>
        <family val="2"/>
      </rPr>
      <t>GANCHOS</t>
    </r>
  </si>
  <si>
    <r>
      <rPr>
        <sz val="8"/>
        <rFont val="Arial"/>
        <family val="2"/>
      </rPr>
      <t>08.16.073</t>
    </r>
  </si>
  <si>
    <r>
      <rPr>
        <sz val="8"/>
        <rFont val="Arial"/>
        <family val="2"/>
      </rPr>
      <t>BC-23</t>
    </r>
    <r>
      <rPr>
        <sz val="8"/>
        <rFont val="Times New Roman"/>
        <family val="1"/>
      </rPr>
      <t xml:space="preserve"> </t>
    </r>
    <r>
      <rPr>
        <sz val="8"/>
        <rFont val="Arial"/>
        <family val="2"/>
      </rPr>
      <t>BANCO</t>
    </r>
    <r>
      <rPr>
        <sz val="8"/>
        <rFont val="Times New Roman"/>
        <family val="1"/>
      </rPr>
      <t xml:space="preserve"> </t>
    </r>
    <r>
      <rPr>
        <sz val="8"/>
        <rFont val="Arial"/>
        <family val="2"/>
      </rPr>
      <t>DE</t>
    </r>
    <r>
      <rPr>
        <sz val="8"/>
        <rFont val="Times New Roman"/>
        <family val="1"/>
      </rPr>
      <t xml:space="preserve"> </t>
    </r>
    <r>
      <rPr>
        <sz val="8"/>
        <rFont val="Arial"/>
        <family val="2"/>
      </rPr>
      <t>GRANITO</t>
    </r>
    <r>
      <rPr>
        <sz val="8"/>
        <rFont val="Times New Roman"/>
        <family val="1"/>
      </rPr>
      <t xml:space="preserve"> </t>
    </r>
    <r>
      <rPr>
        <sz val="8"/>
        <rFont val="Arial"/>
        <family val="2"/>
      </rPr>
      <t>2CM</t>
    </r>
    <r>
      <rPr>
        <sz val="8"/>
        <rFont val="Times New Roman"/>
        <family val="1"/>
      </rPr>
      <t xml:space="preserve"> </t>
    </r>
    <r>
      <rPr>
        <sz val="8"/>
        <rFont val="Arial"/>
        <family val="2"/>
      </rPr>
      <t>COM</t>
    </r>
    <r>
      <rPr>
        <sz val="8"/>
        <rFont val="Times New Roman"/>
        <family val="1"/>
      </rPr>
      <t xml:space="preserve"> </t>
    </r>
    <r>
      <rPr>
        <sz val="8"/>
        <rFont val="Arial"/>
        <family val="2"/>
      </rPr>
      <t>BORDA</t>
    </r>
    <r>
      <rPr>
        <sz val="8"/>
        <rFont val="Times New Roman"/>
        <family val="1"/>
      </rPr>
      <t xml:space="preserve"> </t>
    </r>
    <r>
      <rPr>
        <sz val="8"/>
        <rFont val="Arial"/>
        <family val="2"/>
      </rPr>
      <t>ARREDONDADA</t>
    </r>
    <r>
      <rPr>
        <sz val="8"/>
        <rFont val="Times New Roman"/>
        <family val="1"/>
      </rPr>
      <t xml:space="preserve"> </t>
    </r>
    <r>
      <rPr>
        <sz val="8"/>
        <rFont val="Arial"/>
        <family val="2"/>
      </rPr>
      <t>PARA</t>
    </r>
    <r>
      <rPr>
        <sz val="8"/>
        <rFont val="Times New Roman"/>
        <family val="1"/>
      </rPr>
      <t xml:space="preserve"> </t>
    </r>
    <r>
      <rPr>
        <sz val="8"/>
        <rFont val="Arial"/>
        <family val="2"/>
      </rPr>
      <t>VESTIÁRIO</t>
    </r>
  </si>
  <si>
    <r>
      <rPr>
        <sz val="8"/>
        <rFont val="Arial"/>
        <family val="2"/>
      </rPr>
      <t>08.16.083</t>
    </r>
  </si>
  <si>
    <r>
      <rPr>
        <sz val="8"/>
        <rFont val="Arial"/>
        <family val="2"/>
      </rPr>
      <t>VA-01</t>
    </r>
    <r>
      <rPr>
        <sz val="8"/>
        <rFont val="Times New Roman"/>
        <family val="1"/>
      </rPr>
      <t xml:space="preserve"> </t>
    </r>
    <r>
      <rPr>
        <sz val="8"/>
        <rFont val="Arial"/>
        <family val="2"/>
      </rPr>
      <t>VARAL/TOALHEIRO</t>
    </r>
  </si>
  <si>
    <r>
      <rPr>
        <sz val="8"/>
        <rFont val="Arial"/>
        <family val="2"/>
      </rPr>
      <t>08.16.089</t>
    </r>
  </si>
  <si>
    <r>
      <rPr>
        <sz val="8"/>
        <rFont val="Arial"/>
        <family val="2"/>
      </rPr>
      <t>BR-01</t>
    </r>
    <r>
      <rPr>
        <sz val="8"/>
        <rFont val="Times New Roman"/>
        <family val="1"/>
      </rPr>
      <t xml:space="preserve"> </t>
    </r>
    <r>
      <rPr>
        <sz val="8"/>
        <rFont val="Arial"/>
        <family val="2"/>
      </rPr>
      <t>BACIA</t>
    </r>
    <r>
      <rPr>
        <sz val="8"/>
        <rFont val="Times New Roman"/>
        <family val="1"/>
      </rPr>
      <t xml:space="preserve"> </t>
    </r>
    <r>
      <rPr>
        <sz val="8"/>
        <rFont val="Arial"/>
        <family val="2"/>
      </rPr>
      <t>P/</t>
    </r>
    <r>
      <rPr>
        <sz val="8"/>
        <rFont val="Times New Roman"/>
        <family val="1"/>
      </rPr>
      <t xml:space="preserve"> </t>
    </r>
    <r>
      <rPr>
        <sz val="8"/>
        <rFont val="Arial"/>
        <family val="2"/>
      </rPr>
      <t>SANITARIO</t>
    </r>
    <r>
      <rPr>
        <sz val="8"/>
        <rFont val="Times New Roman"/>
        <family val="1"/>
      </rPr>
      <t xml:space="preserve"> </t>
    </r>
    <r>
      <rPr>
        <sz val="8"/>
        <rFont val="Arial"/>
        <family val="2"/>
      </rPr>
      <t>ACESSIVEL</t>
    </r>
  </si>
  <si>
    <r>
      <rPr>
        <sz val="8"/>
        <rFont val="Arial"/>
        <family val="2"/>
      </rPr>
      <t>08.16.090</t>
    </r>
  </si>
  <si>
    <r>
      <rPr>
        <sz val="8"/>
        <rFont val="Arial"/>
        <family val="2"/>
      </rPr>
      <t>BR-02</t>
    </r>
    <r>
      <rPr>
        <sz val="8"/>
        <rFont val="Times New Roman"/>
        <family val="1"/>
      </rPr>
      <t xml:space="preserve"> </t>
    </r>
    <r>
      <rPr>
        <sz val="8"/>
        <rFont val="Arial"/>
        <family val="2"/>
      </rPr>
      <t>LAVATORIO</t>
    </r>
    <r>
      <rPr>
        <sz val="8"/>
        <rFont val="Times New Roman"/>
        <family val="1"/>
      </rPr>
      <t xml:space="preserve">  </t>
    </r>
    <r>
      <rPr>
        <sz val="8"/>
        <rFont val="Arial"/>
        <family val="2"/>
      </rPr>
      <t>PARA</t>
    </r>
    <r>
      <rPr>
        <sz val="8"/>
        <rFont val="Times New Roman"/>
        <family val="1"/>
      </rPr>
      <t xml:space="preserve"> </t>
    </r>
    <r>
      <rPr>
        <sz val="8"/>
        <rFont val="Arial"/>
        <family val="2"/>
      </rPr>
      <t>SANITARIO</t>
    </r>
    <r>
      <rPr>
        <sz val="8"/>
        <rFont val="Times New Roman"/>
        <family val="1"/>
      </rPr>
      <t xml:space="preserve"> </t>
    </r>
    <r>
      <rPr>
        <sz val="8"/>
        <rFont val="Arial"/>
        <family val="2"/>
      </rPr>
      <t>ACESSIVEL</t>
    </r>
  </si>
  <si>
    <r>
      <rPr>
        <sz val="8"/>
        <rFont val="Arial"/>
        <family val="2"/>
      </rPr>
      <t>08.16.091</t>
    </r>
  </si>
  <si>
    <r>
      <rPr>
        <sz val="8"/>
        <rFont val="Arial"/>
        <family val="2"/>
      </rPr>
      <t>BR-03</t>
    </r>
    <r>
      <rPr>
        <sz val="8"/>
        <rFont val="Times New Roman"/>
        <family val="1"/>
      </rPr>
      <t xml:space="preserve">  </t>
    </r>
    <r>
      <rPr>
        <sz val="8"/>
        <rFont val="Arial"/>
        <family val="2"/>
      </rPr>
      <t>CONJUNTO</t>
    </r>
    <r>
      <rPr>
        <sz val="8"/>
        <rFont val="Times New Roman"/>
        <family val="1"/>
      </rPr>
      <t xml:space="preserve"> </t>
    </r>
    <r>
      <rPr>
        <sz val="8"/>
        <rFont val="Arial"/>
        <family val="2"/>
      </rPr>
      <t>LAVATORIO</t>
    </r>
    <r>
      <rPr>
        <sz val="8"/>
        <rFont val="Times New Roman"/>
        <family val="1"/>
      </rPr>
      <t xml:space="preserve"> </t>
    </r>
    <r>
      <rPr>
        <sz val="8"/>
        <rFont val="Arial"/>
        <family val="2"/>
      </rPr>
      <t>E</t>
    </r>
    <r>
      <rPr>
        <sz val="8"/>
        <rFont val="Times New Roman"/>
        <family val="1"/>
      </rPr>
      <t xml:space="preserve"> </t>
    </r>
    <r>
      <rPr>
        <sz val="8"/>
        <rFont val="Arial"/>
        <family val="2"/>
      </rPr>
      <t>BACIA</t>
    </r>
    <r>
      <rPr>
        <sz val="8"/>
        <rFont val="Times New Roman"/>
        <family val="1"/>
      </rPr>
      <t xml:space="preserve"> </t>
    </r>
    <r>
      <rPr>
        <sz val="8"/>
        <rFont val="Arial"/>
        <family val="2"/>
      </rPr>
      <t>ACESSIVEIS</t>
    </r>
  </si>
  <si>
    <r>
      <rPr>
        <sz val="8"/>
        <rFont val="Arial"/>
        <family val="2"/>
      </rPr>
      <t>08.16.092</t>
    </r>
  </si>
  <si>
    <r>
      <rPr>
        <sz val="8"/>
        <rFont val="Arial"/>
        <family val="2"/>
      </rPr>
      <t>BR-04</t>
    </r>
    <r>
      <rPr>
        <sz val="8"/>
        <rFont val="Times New Roman"/>
        <family val="1"/>
      </rPr>
      <t xml:space="preserve"> </t>
    </r>
    <r>
      <rPr>
        <sz val="8"/>
        <rFont val="Arial"/>
        <family val="2"/>
      </rPr>
      <t>BARRA</t>
    </r>
    <r>
      <rPr>
        <sz val="8"/>
        <rFont val="Times New Roman"/>
        <family val="1"/>
      </rPr>
      <t xml:space="preserve"> </t>
    </r>
    <r>
      <rPr>
        <sz val="8"/>
        <rFont val="Arial"/>
        <family val="2"/>
      </rPr>
      <t>DE</t>
    </r>
    <r>
      <rPr>
        <sz val="8"/>
        <rFont val="Times New Roman"/>
        <family val="1"/>
      </rPr>
      <t xml:space="preserve"> </t>
    </r>
    <r>
      <rPr>
        <sz val="8"/>
        <rFont val="Arial"/>
        <family val="2"/>
      </rPr>
      <t>APOIO</t>
    </r>
    <r>
      <rPr>
        <sz val="8"/>
        <rFont val="Times New Roman"/>
        <family val="1"/>
      </rPr>
      <t xml:space="preserve"> </t>
    </r>
    <r>
      <rPr>
        <sz val="8"/>
        <rFont val="Arial"/>
        <family val="2"/>
      </rPr>
      <t>COM</t>
    </r>
    <r>
      <rPr>
        <sz val="8"/>
        <rFont val="Times New Roman"/>
        <family val="1"/>
      </rPr>
      <t xml:space="preserve"> </t>
    </r>
    <r>
      <rPr>
        <sz val="8"/>
        <rFont val="Arial"/>
        <family val="2"/>
      </rPr>
      <t>FIXAÇÃO</t>
    </r>
    <r>
      <rPr>
        <sz val="8"/>
        <rFont val="Times New Roman"/>
        <family val="1"/>
      </rPr>
      <t xml:space="preserve"> </t>
    </r>
    <r>
      <rPr>
        <sz val="8"/>
        <rFont val="Arial"/>
        <family val="2"/>
      </rPr>
      <t>LATERAL</t>
    </r>
  </si>
  <si>
    <r>
      <rPr>
        <sz val="8"/>
        <rFont val="Arial"/>
        <family val="2"/>
      </rPr>
      <t>08.16.093</t>
    </r>
  </si>
  <si>
    <r>
      <rPr>
        <sz val="8"/>
        <rFont val="Arial"/>
        <family val="2"/>
      </rPr>
      <t>BR-05</t>
    </r>
    <r>
      <rPr>
        <sz val="8"/>
        <rFont val="Times New Roman"/>
        <family val="1"/>
      </rPr>
      <t xml:space="preserve"> </t>
    </r>
    <r>
      <rPr>
        <sz val="8"/>
        <rFont val="Arial"/>
        <family val="2"/>
      </rPr>
      <t>TROCADOR</t>
    </r>
    <r>
      <rPr>
        <sz val="8"/>
        <rFont val="Times New Roman"/>
        <family val="1"/>
      </rPr>
      <t xml:space="preserve"> </t>
    </r>
    <r>
      <rPr>
        <sz val="8"/>
        <rFont val="Arial"/>
        <family val="2"/>
      </rPr>
      <t>ACESSÍVEL</t>
    </r>
  </si>
  <si>
    <r>
      <rPr>
        <sz val="8"/>
        <rFont val="Arial"/>
        <family val="2"/>
      </rPr>
      <t>08.16.094</t>
    </r>
  </si>
  <si>
    <r>
      <rPr>
        <sz val="8"/>
        <rFont val="Arial"/>
        <family val="2"/>
      </rPr>
      <t>BR-06</t>
    </r>
    <r>
      <rPr>
        <sz val="8"/>
        <rFont val="Times New Roman"/>
        <family val="1"/>
      </rPr>
      <t xml:space="preserve"> </t>
    </r>
    <r>
      <rPr>
        <sz val="8"/>
        <rFont val="Arial"/>
        <family val="2"/>
      </rPr>
      <t>CHUVEIRO</t>
    </r>
    <r>
      <rPr>
        <sz val="8"/>
        <rFont val="Times New Roman"/>
        <family val="1"/>
      </rPr>
      <t xml:space="preserve"> </t>
    </r>
    <r>
      <rPr>
        <sz val="8"/>
        <rFont val="Arial"/>
        <family val="2"/>
      </rPr>
      <t>ACESSIVEL</t>
    </r>
  </si>
  <si>
    <r>
      <rPr>
        <sz val="8"/>
        <rFont val="Arial"/>
        <family val="2"/>
      </rPr>
      <t>08.16.099</t>
    </r>
  </si>
  <si>
    <r>
      <rPr>
        <sz val="8"/>
        <rFont val="Arial"/>
        <family val="2"/>
      </rPr>
      <t>SERVICOS</t>
    </r>
    <r>
      <rPr>
        <sz val="8"/>
        <rFont val="Times New Roman"/>
        <family val="1"/>
      </rPr>
      <t xml:space="preserve"> </t>
    </r>
    <r>
      <rPr>
        <sz val="8"/>
        <rFont val="Arial"/>
        <family val="2"/>
      </rPr>
      <t>EM</t>
    </r>
    <r>
      <rPr>
        <sz val="8"/>
        <rFont val="Times New Roman"/>
        <family val="1"/>
      </rPr>
      <t xml:space="preserve"> </t>
    </r>
    <r>
      <rPr>
        <sz val="8"/>
        <rFont val="Arial"/>
        <family val="2"/>
      </rPr>
      <t>LOUCAS</t>
    </r>
  </si>
  <si>
    <r>
      <rPr>
        <sz val="8"/>
        <rFont val="Arial"/>
        <family val="2"/>
      </rPr>
      <t>08.17.013</t>
    </r>
  </si>
  <si>
    <r>
      <rPr>
        <sz val="8"/>
        <rFont val="Arial"/>
        <family val="2"/>
      </rPr>
      <t>MICTORIO</t>
    </r>
    <r>
      <rPr>
        <sz val="8"/>
        <rFont val="Times New Roman"/>
        <family val="1"/>
      </rPr>
      <t xml:space="preserve"> </t>
    </r>
    <r>
      <rPr>
        <sz val="8"/>
        <rFont val="Arial"/>
        <family val="2"/>
      </rPr>
      <t>COLETIVO</t>
    </r>
    <r>
      <rPr>
        <sz val="8"/>
        <rFont val="Times New Roman"/>
        <family val="1"/>
      </rPr>
      <t xml:space="preserve"> </t>
    </r>
    <r>
      <rPr>
        <sz val="8"/>
        <rFont val="Arial"/>
        <family val="2"/>
      </rPr>
      <t>DE</t>
    </r>
    <r>
      <rPr>
        <sz val="8"/>
        <rFont val="Times New Roman"/>
        <family val="1"/>
      </rPr>
      <t xml:space="preserve"> </t>
    </r>
    <r>
      <rPr>
        <sz val="8"/>
        <rFont val="Arial"/>
        <family val="2"/>
      </rPr>
      <t>ACO</t>
    </r>
    <r>
      <rPr>
        <sz val="8"/>
        <rFont val="Times New Roman"/>
        <family val="1"/>
      </rPr>
      <t xml:space="preserve"> </t>
    </r>
    <r>
      <rPr>
        <sz val="8"/>
        <rFont val="Arial"/>
        <family val="2"/>
      </rPr>
      <t>INOXIDAVEL</t>
    </r>
  </si>
  <si>
    <r>
      <rPr>
        <sz val="8"/>
        <rFont val="Arial"/>
        <family val="2"/>
      </rPr>
      <t>08.17.030</t>
    </r>
  </si>
  <si>
    <r>
      <rPr>
        <sz val="8"/>
        <rFont val="Arial"/>
        <family val="2"/>
      </rPr>
      <t>TAMPO</t>
    </r>
    <r>
      <rPr>
        <sz val="8"/>
        <rFont val="Times New Roman"/>
        <family val="1"/>
      </rPr>
      <t xml:space="preserve"> </t>
    </r>
    <r>
      <rPr>
        <sz val="8"/>
        <rFont val="Arial"/>
        <family val="2"/>
      </rPr>
      <t>PARA</t>
    </r>
    <r>
      <rPr>
        <sz val="8"/>
        <rFont val="Times New Roman"/>
        <family val="1"/>
      </rPr>
      <t xml:space="preserve"> </t>
    </r>
    <r>
      <rPr>
        <sz val="8"/>
        <rFont val="Arial"/>
        <family val="2"/>
      </rPr>
      <t>PIA</t>
    </r>
    <r>
      <rPr>
        <sz val="8"/>
        <rFont val="Times New Roman"/>
        <family val="1"/>
      </rPr>
      <t xml:space="preserve"> </t>
    </r>
    <r>
      <rPr>
        <sz val="8"/>
        <rFont val="Arial"/>
        <family val="2"/>
      </rPr>
      <t>MARMORE</t>
    </r>
    <r>
      <rPr>
        <sz val="8"/>
        <rFont val="Times New Roman"/>
        <family val="1"/>
      </rPr>
      <t xml:space="preserve"> </t>
    </r>
    <r>
      <rPr>
        <sz val="8"/>
        <rFont val="Arial"/>
        <family val="2"/>
      </rPr>
      <t>NACIONAL</t>
    </r>
    <r>
      <rPr>
        <sz val="8"/>
        <rFont val="Times New Roman"/>
        <family val="1"/>
      </rPr>
      <t xml:space="preserve"> </t>
    </r>
    <r>
      <rPr>
        <sz val="8"/>
        <rFont val="Arial"/>
        <family val="2"/>
      </rPr>
      <t>ESPESSURA</t>
    </r>
    <r>
      <rPr>
        <sz val="8"/>
        <rFont val="Times New Roman"/>
        <family val="1"/>
      </rPr>
      <t xml:space="preserve"> </t>
    </r>
    <r>
      <rPr>
        <sz val="8"/>
        <rFont val="Arial"/>
        <family val="2"/>
      </rPr>
      <t>DE</t>
    </r>
    <r>
      <rPr>
        <sz val="8"/>
        <rFont val="Times New Roman"/>
        <family val="1"/>
      </rPr>
      <t xml:space="preserve"> </t>
    </r>
    <r>
      <rPr>
        <sz val="8"/>
        <rFont val="Arial"/>
        <family val="2"/>
      </rPr>
      <t>3</t>
    </r>
    <r>
      <rPr>
        <sz val="8"/>
        <rFont val="Times New Roman"/>
        <family val="1"/>
      </rPr>
      <t xml:space="preserve"> </t>
    </r>
    <r>
      <rPr>
        <sz val="8"/>
        <rFont val="Arial"/>
        <family val="2"/>
      </rPr>
      <t>CM</t>
    </r>
  </si>
  <si>
    <r>
      <rPr>
        <sz val="8"/>
        <rFont val="Arial"/>
        <family val="2"/>
      </rPr>
      <t>08.17.037</t>
    </r>
  </si>
  <si>
    <r>
      <rPr>
        <sz val="8"/>
        <rFont val="Arial"/>
        <family val="2"/>
      </rPr>
      <t>CHUVEIRO</t>
    </r>
    <r>
      <rPr>
        <sz val="8"/>
        <rFont val="Times New Roman"/>
        <family val="1"/>
      </rPr>
      <t xml:space="preserve"> </t>
    </r>
    <r>
      <rPr>
        <sz val="8"/>
        <rFont val="Arial"/>
        <family val="2"/>
      </rPr>
      <t>ANTIVANDALISMO</t>
    </r>
  </si>
  <si>
    <r>
      <rPr>
        <sz val="8"/>
        <rFont val="Arial"/>
        <family val="2"/>
      </rPr>
      <t>08.17.038</t>
    </r>
  </si>
  <si>
    <r>
      <rPr>
        <sz val="8"/>
        <rFont val="Arial"/>
        <family val="2"/>
      </rPr>
      <t>CHUVEIRO</t>
    </r>
    <r>
      <rPr>
        <sz val="8"/>
        <rFont val="Times New Roman"/>
        <family val="1"/>
      </rPr>
      <t xml:space="preserve"> </t>
    </r>
    <r>
      <rPr>
        <sz val="8"/>
        <rFont val="Arial"/>
        <family val="2"/>
      </rPr>
      <t>SIMPLES</t>
    </r>
    <r>
      <rPr>
        <sz val="8"/>
        <rFont val="Times New Roman"/>
        <family val="1"/>
      </rPr>
      <t xml:space="preserve"> </t>
    </r>
    <r>
      <rPr>
        <sz val="8"/>
        <rFont val="Arial"/>
        <family val="2"/>
      </rPr>
      <t>C/ARTICULACAO,</t>
    </r>
    <r>
      <rPr>
        <sz val="8"/>
        <rFont val="Times New Roman"/>
        <family val="1"/>
      </rPr>
      <t xml:space="preserve"> </t>
    </r>
    <r>
      <rPr>
        <sz val="8"/>
        <rFont val="Arial"/>
        <family val="2"/>
      </rPr>
      <t>LATAO</t>
    </r>
    <r>
      <rPr>
        <sz val="8"/>
        <rFont val="Times New Roman"/>
        <family val="1"/>
      </rPr>
      <t xml:space="preserve"> </t>
    </r>
    <r>
      <rPr>
        <sz val="8"/>
        <rFont val="Arial"/>
        <family val="2"/>
      </rPr>
      <t>CROMADO</t>
    </r>
    <r>
      <rPr>
        <sz val="8"/>
        <rFont val="Times New Roman"/>
        <family val="1"/>
      </rPr>
      <t xml:space="preserve"> </t>
    </r>
    <r>
      <rPr>
        <sz val="8"/>
        <rFont val="Arial"/>
        <family val="2"/>
      </rPr>
      <t>DN</t>
    </r>
    <r>
      <rPr>
        <sz val="8"/>
        <rFont val="Times New Roman"/>
        <family val="1"/>
      </rPr>
      <t xml:space="preserve"> </t>
    </r>
    <r>
      <rPr>
        <sz val="8"/>
        <rFont val="Arial"/>
        <family val="2"/>
      </rPr>
      <t>15MM</t>
    </r>
    <r>
      <rPr>
        <sz val="8"/>
        <rFont val="Times New Roman"/>
        <family val="1"/>
      </rPr>
      <t xml:space="preserve"> </t>
    </r>
    <r>
      <rPr>
        <sz val="8"/>
        <rFont val="Arial"/>
        <family val="2"/>
      </rPr>
      <t>(1/2")</t>
    </r>
  </si>
  <si>
    <r>
      <rPr>
        <sz val="8"/>
        <rFont val="Arial"/>
        <family val="2"/>
      </rPr>
      <t>08.17.041</t>
    </r>
  </si>
  <si>
    <r>
      <rPr>
        <sz val="8"/>
        <rFont val="Arial"/>
        <family val="2"/>
      </rPr>
      <t>CHUVEIRO</t>
    </r>
    <r>
      <rPr>
        <sz val="8"/>
        <rFont val="Times New Roman"/>
        <family val="1"/>
      </rPr>
      <t xml:space="preserve"> </t>
    </r>
    <r>
      <rPr>
        <sz val="8"/>
        <rFont val="Arial"/>
        <family val="2"/>
      </rPr>
      <t>ELETRICO</t>
    </r>
    <r>
      <rPr>
        <sz val="8"/>
        <rFont val="Times New Roman"/>
        <family val="1"/>
      </rPr>
      <t xml:space="preserve"> </t>
    </r>
    <r>
      <rPr>
        <sz val="8"/>
        <rFont val="Arial"/>
        <family val="2"/>
      </rPr>
      <t>COM</t>
    </r>
    <r>
      <rPr>
        <sz val="8"/>
        <rFont val="Times New Roman"/>
        <family val="1"/>
      </rPr>
      <t xml:space="preserve"> </t>
    </r>
    <r>
      <rPr>
        <sz val="8"/>
        <rFont val="Arial"/>
        <family val="2"/>
      </rPr>
      <t>RESISTENCIA</t>
    </r>
    <r>
      <rPr>
        <sz val="8"/>
        <rFont val="Times New Roman"/>
        <family val="1"/>
      </rPr>
      <t xml:space="preserve"> </t>
    </r>
    <r>
      <rPr>
        <sz val="8"/>
        <rFont val="Arial"/>
        <family val="2"/>
      </rPr>
      <t>BLINDADA</t>
    </r>
  </si>
  <si>
    <r>
      <rPr>
        <sz val="8"/>
        <rFont val="Arial"/>
        <family val="2"/>
      </rPr>
      <t>08.17.043</t>
    </r>
  </si>
  <si>
    <r>
      <rPr>
        <sz val="8"/>
        <rFont val="Arial"/>
        <family val="2"/>
      </rPr>
      <t>AQUECEDOR</t>
    </r>
    <r>
      <rPr>
        <sz val="8"/>
        <rFont val="Times New Roman"/>
        <family val="1"/>
      </rPr>
      <t xml:space="preserve"> </t>
    </r>
    <r>
      <rPr>
        <sz val="8"/>
        <rFont val="Arial"/>
        <family val="2"/>
      </rPr>
      <t>ELETRICO</t>
    </r>
    <r>
      <rPr>
        <sz val="8"/>
        <rFont val="Times New Roman"/>
        <family val="1"/>
      </rPr>
      <t xml:space="preserve"> </t>
    </r>
    <r>
      <rPr>
        <sz val="8"/>
        <rFont val="Arial"/>
        <family val="2"/>
      </rPr>
      <t>DE</t>
    </r>
    <r>
      <rPr>
        <sz val="8"/>
        <rFont val="Times New Roman"/>
        <family val="1"/>
      </rPr>
      <t xml:space="preserve"> </t>
    </r>
    <r>
      <rPr>
        <sz val="8"/>
        <rFont val="Arial"/>
        <family val="2"/>
      </rPr>
      <t>PASSAGEM</t>
    </r>
    <r>
      <rPr>
        <sz val="8"/>
        <rFont val="Times New Roman"/>
        <family val="1"/>
      </rPr>
      <t xml:space="preserve"> </t>
    </r>
    <r>
      <rPr>
        <sz val="8"/>
        <rFont val="Arial"/>
        <family val="2"/>
      </rPr>
      <t>COM</t>
    </r>
    <r>
      <rPr>
        <sz val="8"/>
        <rFont val="Times New Roman"/>
        <family val="1"/>
      </rPr>
      <t xml:space="preserve"> </t>
    </r>
    <r>
      <rPr>
        <sz val="8"/>
        <rFont val="Arial"/>
        <family val="2"/>
      </rPr>
      <t>RESISTENCIA</t>
    </r>
    <r>
      <rPr>
        <sz val="8"/>
        <rFont val="Times New Roman"/>
        <family val="1"/>
      </rPr>
      <t xml:space="preserve"> </t>
    </r>
    <r>
      <rPr>
        <sz val="8"/>
        <rFont val="Arial"/>
        <family val="2"/>
      </rPr>
      <t>BLINDADA</t>
    </r>
  </si>
  <si>
    <r>
      <rPr>
        <sz val="8"/>
        <rFont val="Arial"/>
        <family val="2"/>
      </rPr>
      <t>08.17.049</t>
    </r>
  </si>
  <si>
    <r>
      <rPr>
        <sz val="8"/>
        <rFont val="Arial"/>
        <family val="2"/>
      </rPr>
      <t>PURIFICADOR/BEBEDOURO</t>
    </r>
    <r>
      <rPr>
        <sz val="8"/>
        <rFont val="Times New Roman"/>
        <family val="1"/>
      </rPr>
      <t xml:space="preserve"> </t>
    </r>
    <r>
      <rPr>
        <sz val="8"/>
        <rFont val="Arial"/>
        <family val="2"/>
      </rPr>
      <t>DE</t>
    </r>
    <r>
      <rPr>
        <sz val="8"/>
        <rFont val="Times New Roman"/>
        <family val="1"/>
      </rPr>
      <t xml:space="preserve"> </t>
    </r>
    <r>
      <rPr>
        <sz val="8"/>
        <rFont val="Arial"/>
        <family val="2"/>
      </rPr>
      <t>AGUA</t>
    </r>
    <r>
      <rPr>
        <sz val="8"/>
        <rFont val="Times New Roman"/>
        <family val="1"/>
      </rPr>
      <t xml:space="preserve"> </t>
    </r>
    <r>
      <rPr>
        <sz val="8"/>
        <rFont val="Arial"/>
        <family val="2"/>
      </rPr>
      <t>REFRIGERADA</t>
    </r>
  </si>
  <si>
    <r>
      <rPr>
        <sz val="8"/>
        <rFont val="Arial"/>
        <family val="2"/>
      </rPr>
      <t>08.17.050</t>
    </r>
  </si>
  <si>
    <r>
      <rPr>
        <sz val="8"/>
        <rFont val="Arial"/>
        <family val="2"/>
      </rPr>
      <t>BEBEDOURO</t>
    </r>
    <r>
      <rPr>
        <sz val="8"/>
        <rFont val="Times New Roman"/>
        <family val="1"/>
      </rPr>
      <t xml:space="preserve"> </t>
    </r>
    <r>
      <rPr>
        <sz val="8"/>
        <rFont val="Arial"/>
        <family val="2"/>
      </rPr>
      <t>ELETRICO</t>
    </r>
    <r>
      <rPr>
        <sz val="8"/>
        <rFont val="Times New Roman"/>
        <family val="1"/>
      </rPr>
      <t xml:space="preserve"> </t>
    </r>
    <r>
      <rPr>
        <sz val="8"/>
        <rFont val="Arial"/>
        <family val="2"/>
      </rPr>
      <t>COM</t>
    </r>
    <r>
      <rPr>
        <sz val="8"/>
        <rFont val="Times New Roman"/>
        <family val="1"/>
      </rPr>
      <t xml:space="preserve"> </t>
    </r>
    <r>
      <rPr>
        <sz val="8"/>
        <rFont val="Arial"/>
        <family val="2"/>
      </rPr>
      <t>CAPACIDADE</t>
    </r>
    <r>
      <rPr>
        <sz val="8"/>
        <rFont val="Times New Roman"/>
        <family val="1"/>
      </rPr>
      <t xml:space="preserve"> </t>
    </r>
    <r>
      <rPr>
        <sz val="8"/>
        <rFont val="Arial"/>
        <family val="2"/>
      </rPr>
      <t>DE</t>
    </r>
    <r>
      <rPr>
        <sz val="8"/>
        <rFont val="Times New Roman"/>
        <family val="1"/>
      </rPr>
      <t xml:space="preserve"> </t>
    </r>
    <r>
      <rPr>
        <sz val="8"/>
        <rFont val="Arial"/>
        <family val="2"/>
      </rPr>
      <t>40</t>
    </r>
    <r>
      <rPr>
        <sz val="8"/>
        <rFont val="Times New Roman"/>
        <family val="1"/>
      </rPr>
      <t xml:space="preserve"> </t>
    </r>
    <r>
      <rPr>
        <sz val="8"/>
        <rFont val="Arial"/>
        <family val="2"/>
      </rPr>
      <t>L</t>
    </r>
  </si>
  <si>
    <r>
      <rPr>
        <sz val="8"/>
        <rFont val="Arial"/>
        <family val="2"/>
      </rPr>
      <t>08.17.051</t>
    </r>
  </si>
  <si>
    <r>
      <rPr>
        <sz val="8"/>
        <rFont val="Arial"/>
        <family val="2"/>
      </rPr>
      <t>BEBEDOURO</t>
    </r>
    <r>
      <rPr>
        <sz val="8"/>
        <rFont val="Times New Roman"/>
        <family val="1"/>
      </rPr>
      <t xml:space="preserve"> </t>
    </r>
    <r>
      <rPr>
        <sz val="8"/>
        <rFont val="Arial"/>
        <family val="2"/>
      </rPr>
      <t>ELETRICO</t>
    </r>
    <r>
      <rPr>
        <sz val="8"/>
        <rFont val="Times New Roman"/>
        <family val="1"/>
      </rPr>
      <t xml:space="preserve"> </t>
    </r>
    <r>
      <rPr>
        <sz val="8"/>
        <rFont val="Arial"/>
        <family val="2"/>
      </rPr>
      <t>COM</t>
    </r>
    <r>
      <rPr>
        <sz val="8"/>
        <rFont val="Times New Roman"/>
        <family val="1"/>
      </rPr>
      <t xml:space="preserve"> </t>
    </r>
    <r>
      <rPr>
        <sz val="8"/>
        <rFont val="Arial"/>
        <family val="2"/>
      </rPr>
      <t>CAPACIDADE</t>
    </r>
    <r>
      <rPr>
        <sz val="8"/>
        <rFont val="Times New Roman"/>
        <family val="1"/>
      </rPr>
      <t xml:space="preserve"> </t>
    </r>
    <r>
      <rPr>
        <sz val="8"/>
        <rFont val="Arial"/>
        <family val="2"/>
      </rPr>
      <t>DE</t>
    </r>
    <r>
      <rPr>
        <sz val="8"/>
        <rFont val="Times New Roman"/>
        <family val="1"/>
      </rPr>
      <t xml:space="preserve"> </t>
    </r>
    <r>
      <rPr>
        <sz val="8"/>
        <rFont val="Arial"/>
        <family val="2"/>
      </rPr>
      <t>80</t>
    </r>
    <r>
      <rPr>
        <sz val="8"/>
        <rFont val="Times New Roman"/>
        <family val="1"/>
      </rPr>
      <t xml:space="preserve"> </t>
    </r>
    <r>
      <rPr>
        <sz val="8"/>
        <rFont val="Arial"/>
        <family val="2"/>
      </rPr>
      <t>L</t>
    </r>
  </si>
  <si>
    <r>
      <rPr>
        <sz val="8"/>
        <rFont val="Arial"/>
        <family val="2"/>
      </rPr>
      <t>08.17.055</t>
    </r>
  </si>
  <si>
    <r>
      <rPr>
        <sz val="8"/>
        <rFont val="Arial"/>
        <family val="2"/>
      </rPr>
      <t>FILTRO</t>
    </r>
    <r>
      <rPr>
        <sz val="8"/>
        <rFont val="Times New Roman"/>
        <family val="1"/>
      </rPr>
      <t xml:space="preserve"> </t>
    </r>
    <r>
      <rPr>
        <sz val="8"/>
        <rFont val="Arial"/>
        <family val="2"/>
      </rPr>
      <t>PRESSAO</t>
    </r>
    <r>
      <rPr>
        <sz val="8"/>
        <rFont val="Times New Roman"/>
        <family val="1"/>
      </rPr>
      <t xml:space="preserve"> </t>
    </r>
    <r>
      <rPr>
        <sz val="8"/>
        <rFont val="Arial"/>
        <family val="2"/>
      </rPr>
      <t>CUNO(AQUALAR)C/ELEM</t>
    </r>
    <r>
      <rPr>
        <sz val="8"/>
        <rFont val="Times New Roman"/>
        <family val="1"/>
      </rPr>
      <t xml:space="preserve"> </t>
    </r>
    <r>
      <rPr>
        <sz val="8"/>
        <rFont val="Arial"/>
        <family val="2"/>
      </rPr>
      <t>FILTR</t>
    </r>
    <r>
      <rPr>
        <sz val="8"/>
        <rFont val="Times New Roman"/>
        <family val="1"/>
      </rPr>
      <t xml:space="preserve"> </t>
    </r>
    <r>
      <rPr>
        <sz val="8"/>
        <rFont val="Arial"/>
        <family val="2"/>
      </rPr>
      <t>CARVAO</t>
    </r>
    <r>
      <rPr>
        <sz val="8"/>
        <rFont val="Times New Roman"/>
        <family val="1"/>
      </rPr>
      <t xml:space="preserve"> </t>
    </r>
    <r>
      <rPr>
        <sz val="8"/>
        <rFont val="Arial"/>
        <family val="2"/>
      </rPr>
      <t>ATIVADO</t>
    </r>
    <r>
      <rPr>
        <sz val="8"/>
        <rFont val="Times New Roman"/>
        <family val="1"/>
      </rPr>
      <t xml:space="preserve"> </t>
    </r>
    <r>
      <rPr>
        <sz val="8"/>
        <rFont val="Arial"/>
        <family val="2"/>
      </rPr>
      <t>E</t>
    </r>
    <r>
      <rPr>
        <sz val="8"/>
        <rFont val="Times New Roman"/>
        <family val="1"/>
      </rPr>
      <t xml:space="preserve"> </t>
    </r>
    <r>
      <rPr>
        <sz val="8"/>
        <rFont val="Arial"/>
        <family val="2"/>
      </rPr>
      <t>CEL</t>
    </r>
    <r>
      <rPr>
        <sz val="8"/>
        <rFont val="Times New Roman"/>
        <family val="1"/>
      </rPr>
      <t xml:space="preserve"> </t>
    </r>
    <r>
      <rPr>
        <sz val="8"/>
        <rFont val="Arial"/>
        <family val="2"/>
      </rPr>
      <t>180/L/H</t>
    </r>
  </si>
  <si>
    <r>
      <rPr>
        <sz val="8"/>
        <rFont val="Arial"/>
        <family val="2"/>
      </rPr>
      <t>08.17.056</t>
    </r>
  </si>
  <si>
    <r>
      <rPr>
        <sz val="8"/>
        <rFont val="Arial"/>
        <family val="2"/>
      </rPr>
      <t>FILTRO</t>
    </r>
    <r>
      <rPr>
        <sz val="8"/>
        <rFont val="Times New Roman"/>
        <family val="1"/>
      </rPr>
      <t xml:space="preserve"> </t>
    </r>
    <r>
      <rPr>
        <sz val="8"/>
        <rFont val="Arial"/>
        <family val="2"/>
      </rPr>
      <t>PRESSAO</t>
    </r>
    <r>
      <rPr>
        <sz val="8"/>
        <rFont val="Times New Roman"/>
        <family val="1"/>
      </rPr>
      <t xml:space="preserve"> </t>
    </r>
    <r>
      <rPr>
        <sz val="8"/>
        <rFont val="Arial"/>
        <family val="2"/>
      </rPr>
      <t>CUNO</t>
    </r>
    <r>
      <rPr>
        <sz val="8"/>
        <rFont val="Times New Roman"/>
        <family val="1"/>
      </rPr>
      <t xml:space="preserve"> </t>
    </r>
    <r>
      <rPr>
        <sz val="8"/>
        <rFont val="Arial"/>
        <family val="2"/>
      </rPr>
      <t>(AQUALAR)C/ELEM</t>
    </r>
    <r>
      <rPr>
        <sz val="8"/>
        <rFont val="Times New Roman"/>
        <family val="1"/>
      </rPr>
      <t xml:space="preserve"> </t>
    </r>
    <r>
      <rPr>
        <sz val="8"/>
        <rFont val="Arial"/>
        <family val="2"/>
      </rPr>
      <t>FILTRANTE</t>
    </r>
    <r>
      <rPr>
        <sz val="8"/>
        <rFont val="Times New Roman"/>
        <family val="1"/>
      </rPr>
      <t xml:space="preserve"> </t>
    </r>
    <r>
      <rPr>
        <sz val="8"/>
        <rFont val="Arial"/>
        <family val="2"/>
      </rPr>
      <t>CARVAO</t>
    </r>
    <r>
      <rPr>
        <sz val="8"/>
        <rFont val="Times New Roman"/>
        <family val="1"/>
      </rPr>
      <t xml:space="preserve"> </t>
    </r>
    <r>
      <rPr>
        <sz val="8"/>
        <rFont val="Arial"/>
        <family val="2"/>
      </rPr>
      <t>E</t>
    </r>
    <r>
      <rPr>
        <sz val="8"/>
        <rFont val="Times New Roman"/>
        <family val="1"/>
      </rPr>
      <t xml:space="preserve"> </t>
    </r>
    <r>
      <rPr>
        <sz val="8"/>
        <rFont val="Arial"/>
        <family val="2"/>
      </rPr>
      <t>CEL</t>
    </r>
    <r>
      <rPr>
        <sz val="8"/>
        <rFont val="Times New Roman"/>
        <family val="1"/>
      </rPr>
      <t xml:space="preserve"> </t>
    </r>
    <r>
      <rPr>
        <sz val="8"/>
        <rFont val="Arial"/>
        <family val="2"/>
      </rPr>
      <t>360/L/H</t>
    </r>
  </si>
  <si>
    <r>
      <rPr>
        <sz val="8"/>
        <rFont val="Arial"/>
        <family val="2"/>
      </rPr>
      <t>08.17.058</t>
    </r>
  </si>
  <si>
    <r>
      <rPr>
        <sz val="8"/>
        <rFont val="Arial"/>
        <family val="2"/>
      </rPr>
      <t>FT-02</t>
    </r>
    <r>
      <rPr>
        <sz val="8"/>
        <rFont val="Times New Roman"/>
        <family val="1"/>
      </rPr>
      <t xml:space="preserve"> </t>
    </r>
    <r>
      <rPr>
        <sz val="8"/>
        <rFont val="Arial"/>
        <family val="2"/>
      </rPr>
      <t>FILTRO</t>
    </r>
    <r>
      <rPr>
        <sz val="8"/>
        <rFont val="Times New Roman"/>
        <family val="1"/>
      </rPr>
      <t xml:space="preserve"> </t>
    </r>
    <r>
      <rPr>
        <sz val="8"/>
        <rFont val="Arial"/>
        <family val="2"/>
      </rPr>
      <t>PARA</t>
    </r>
    <r>
      <rPr>
        <sz val="8"/>
        <rFont val="Times New Roman"/>
        <family val="1"/>
      </rPr>
      <t xml:space="preserve"> </t>
    </r>
    <r>
      <rPr>
        <sz val="8"/>
        <rFont val="Arial"/>
        <family val="2"/>
      </rPr>
      <t>AGUA</t>
    </r>
    <r>
      <rPr>
        <sz val="8"/>
        <rFont val="Times New Roman"/>
        <family val="1"/>
      </rPr>
      <t xml:space="preserve"> </t>
    </r>
    <r>
      <rPr>
        <sz val="8"/>
        <rFont val="Arial"/>
        <family val="2"/>
      </rPr>
      <t>POTAVEL</t>
    </r>
  </si>
  <si>
    <r>
      <rPr>
        <sz val="8"/>
        <rFont val="Arial"/>
        <family val="2"/>
      </rPr>
      <t>08.17.077</t>
    </r>
  </si>
  <si>
    <r>
      <rPr>
        <sz val="8"/>
        <rFont val="Arial"/>
        <family val="2"/>
      </rPr>
      <t>RESTRITOR</t>
    </r>
    <r>
      <rPr>
        <sz val="8"/>
        <rFont val="Times New Roman"/>
        <family val="1"/>
      </rPr>
      <t xml:space="preserve"> </t>
    </r>
    <r>
      <rPr>
        <sz val="8"/>
        <rFont val="Arial"/>
        <family val="2"/>
      </rPr>
      <t>DE</t>
    </r>
    <r>
      <rPr>
        <sz val="8"/>
        <rFont val="Times New Roman"/>
        <family val="1"/>
      </rPr>
      <t xml:space="preserve"> </t>
    </r>
    <r>
      <rPr>
        <sz val="8"/>
        <rFont val="Arial"/>
        <family val="2"/>
      </rPr>
      <t>VAZAO</t>
    </r>
    <r>
      <rPr>
        <sz val="8"/>
        <rFont val="Times New Roman"/>
        <family val="1"/>
      </rPr>
      <t xml:space="preserve"> </t>
    </r>
    <r>
      <rPr>
        <sz val="8"/>
        <rFont val="Arial"/>
        <family val="2"/>
      </rPr>
      <t>12L/MIN</t>
    </r>
    <r>
      <rPr>
        <sz val="8"/>
        <rFont val="Times New Roman"/>
        <family val="1"/>
      </rPr>
      <t xml:space="preserve"> </t>
    </r>
    <r>
      <rPr>
        <sz val="8"/>
        <rFont val="Arial"/>
        <family val="2"/>
      </rPr>
      <t>PARA</t>
    </r>
    <r>
      <rPr>
        <sz val="8"/>
        <rFont val="Times New Roman"/>
        <family val="1"/>
      </rPr>
      <t xml:space="preserve"> </t>
    </r>
    <r>
      <rPr>
        <sz val="8"/>
        <rFont val="Arial"/>
        <family val="2"/>
      </rPr>
      <t>CHUVEIRO</t>
    </r>
    <r>
      <rPr>
        <sz val="8"/>
        <rFont val="Times New Roman"/>
        <family val="1"/>
      </rPr>
      <t xml:space="preserve"> </t>
    </r>
    <r>
      <rPr>
        <sz val="8"/>
        <rFont val="Arial"/>
        <family val="2"/>
      </rPr>
      <t>SIMPLES</t>
    </r>
  </si>
  <si>
    <r>
      <rPr>
        <sz val="8"/>
        <rFont val="Arial"/>
        <family val="2"/>
      </rPr>
      <t>08.17.078</t>
    </r>
  </si>
  <si>
    <r>
      <rPr>
        <sz val="8"/>
        <rFont val="Arial"/>
        <family val="2"/>
      </rPr>
      <t>RESTRITOR</t>
    </r>
    <r>
      <rPr>
        <sz val="8"/>
        <rFont val="Times New Roman"/>
        <family val="1"/>
      </rPr>
      <t xml:space="preserve"> </t>
    </r>
    <r>
      <rPr>
        <sz val="8"/>
        <rFont val="Arial"/>
        <family val="2"/>
      </rPr>
      <t>DE</t>
    </r>
    <r>
      <rPr>
        <sz val="8"/>
        <rFont val="Times New Roman"/>
        <family val="1"/>
      </rPr>
      <t xml:space="preserve"> </t>
    </r>
    <r>
      <rPr>
        <sz val="8"/>
        <rFont val="Arial"/>
        <family val="2"/>
      </rPr>
      <t>VAZAO</t>
    </r>
    <r>
      <rPr>
        <sz val="8"/>
        <rFont val="Times New Roman"/>
        <family val="1"/>
      </rPr>
      <t xml:space="preserve"> </t>
    </r>
    <r>
      <rPr>
        <sz val="8"/>
        <rFont val="Arial"/>
        <family val="2"/>
      </rPr>
      <t>6L/MIN</t>
    </r>
    <r>
      <rPr>
        <sz val="8"/>
        <rFont val="Times New Roman"/>
        <family val="1"/>
      </rPr>
      <t xml:space="preserve"> </t>
    </r>
    <r>
      <rPr>
        <sz val="8"/>
        <rFont val="Arial"/>
        <family val="2"/>
      </rPr>
      <t>PARA</t>
    </r>
    <r>
      <rPr>
        <sz val="8"/>
        <rFont val="Times New Roman"/>
        <family val="1"/>
      </rPr>
      <t xml:space="preserve"> </t>
    </r>
    <r>
      <rPr>
        <sz val="8"/>
        <rFont val="Arial"/>
        <family val="2"/>
      </rPr>
      <t>TORNEIRAS</t>
    </r>
    <r>
      <rPr>
        <sz val="8"/>
        <rFont val="Times New Roman"/>
        <family val="1"/>
      </rPr>
      <t xml:space="preserve"> </t>
    </r>
    <r>
      <rPr>
        <sz val="8"/>
        <rFont val="Arial"/>
        <family val="2"/>
      </rPr>
      <t>E</t>
    </r>
    <r>
      <rPr>
        <sz val="8"/>
        <rFont val="Times New Roman"/>
        <family val="1"/>
      </rPr>
      <t xml:space="preserve"> </t>
    </r>
    <r>
      <rPr>
        <sz val="8"/>
        <rFont val="Arial"/>
        <family val="2"/>
      </rPr>
      <t>MISTURADORES</t>
    </r>
  </si>
  <si>
    <r>
      <rPr>
        <sz val="8"/>
        <rFont val="Arial"/>
        <family val="2"/>
      </rPr>
      <t>08.17.079</t>
    </r>
  </si>
  <si>
    <r>
      <rPr>
        <sz val="8"/>
        <rFont val="Arial"/>
        <family val="2"/>
      </rPr>
      <t>TORNEIRA</t>
    </r>
    <r>
      <rPr>
        <sz val="8"/>
        <rFont val="Times New Roman"/>
        <family val="1"/>
      </rPr>
      <t xml:space="preserve"> </t>
    </r>
    <r>
      <rPr>
        <sz val="8"/>
        <rFont val="Arial"/>
        <family val="2"/>
      </rPr>
      <t>DE</t>
    </r>
    <r>
      <rPr>
        <sz val="8"/>
        <rFont val="Times New Roman"/>
        <family val="1"/>
      </rPr>
      <t xml:space="preserve"> </t>
    </r>
    <r>
      <rPr>
        <sz val="8"/>
        <rFont val="Arial"/>
        <family val="2"/>
      </rPr>
      <t>PAREDE</t>
    </r>
    <r>
      <rPr>
        <sz val="8"/>
        <rFont val="Times New Roman"/>
        <family val="1"/>
      </rPr>
      <t xml:space="preserve"> </t>
    </r>
    <r>
      <rPr>
        <sz val="8"/>
        <rFont val="Arial"/>
        <family val="2"/>
      </rPr>
      <t>ANTIVANDALISMO</t>
    </r>
    <r>
      <rPr>
        <sz val="8"/>
        <rFont val="Times New Roman"/>
        <family val="1"/>
      </rPr>
      <t xml:space="preserve"> </t>
    </r>
    <r>
      <rPr>
        <sz val="8"/>
        <rFont val="Arial"/>
        <family val="2"/>
      </rPr>
      <t>-</t>
    </r>
    <r>
      <rPr>
        <sz val="8"/>
        <rFont val="Times New Roman"/>
        <family val="1"/>
      </rPr>
      <t xml:space="preserve"> </t>
    </r>
    <r>
      <rPr>
        <sz val="8"/>
        <rFont val="Arial"/>
        <family val="2"/>
      </rPr>
      <t>85MM</t>
    </r>
  </si>
  <si>
    <r>
      <rPr>
        <sz val="8"/>
        <rFont val="Arial"/>
        <family val="2"/>
      </rPr>
      <t>08.17.080</t>
    </r>
  </si>
  <si>
    <r>
      <rPr>
        <sz val="8"/>
        <rFont val="Arial"/>
        <family val="2"/>
      </rPr>
      <t>TORNEIRA</t>
    </r>
    <r>
      <rPr>
        <sz val="8"/>
        <rFont val="Times New Roman"/>
        <family val="1"/>
      </rPr>
      <t xml:space="preserve"> </t>
    </r>
    <r>
      <rPr>
        <sz val="8"/>
        <rFont val="Arial"/>
        <family val="2"/>
      </rPr>
      <t>DE</t>
    </r>
    <r>
      <rPr>
        <sz val="8"/>
        <rFont val="Times New Roman"/>
        <family val="1"/>
      </rPr>
      <t xml:space="preserve"> </t>
    </r>
    <r>
      <rPr>
        <sz val="8"/>
        <rFont val="Arial"/>
        <family val="2"/>
      </rPr>
      <t>LAVAGEM</t>
    </r>
    <r>
      <rPr>
        <sz val="8"/>
        <rFont val="Times New Roman"/>
        <family val="1"/>
      </rPr>
      <t xml:space="preserve"> </t>
    </r>
    <r>
      <rPr>
        <sz val="8"/>
        <rFont val="Arial"/>
        <family val="2"/>
      </rPr>
      <t>COM</t>
    </r>
    <r>
      <rPr>
        <sz val="8"/>
        <rFont val="Times New Roman"/>
        <family val="1"/>
      </rPr>
      <t xml:space="preserve"> </t>
    </r>
    <r>
      <rPr>
        <sz val="8"/>
        <rFont val="Arial"/>
        <family val="2"/>
      </rPr>
      <t>CANOPLA</t>
    </r>
    <r>
      <rPr>
        <sz val="8"/>
        <rFont val="Times New Roman"/>
        <family val="1"/>
      </rPr>
      <t xml:space="preserve"> </t>
    </r>
    <r>
      <rPr>
        <sz val="8"/>
        <rFont val="Arial"/>
        <family val="2"/>
      </rPr>
      <t>DE</t>
    </r>
    <r>
      <rPr>
        <sz val="8"/>
        <rFont val="Times New Roman"/>
        <family val="1"/>
      </rPr>
      <t xml:space="preserve"> </t>
    </r>
    <r>
      <rPr>
        <sz val="8"/>
        <rFont val="Arial"/>
        <family val="2"/>
      </rPr>
      <t>1/2"</t>
    </r>
  </si>
  <si>
    <r>
      <rPr>
        <sz val="8"/>
        <rFont val="Arial"/>
        <family val="2"/>
      </rPr>
      <t>08.17.081</t>
    </r>
  </si>
  <si>
    <r>
      <rPr>
        <sz val="8"/>
        <rFont val="Arial"/>
        <family val="2"/>
      </rPr>
      <t>TJ-03</t>
    </r>
    <r>
      <rPr>
        <sz val="8"/>
        <rFont val="Times New Roman"/>
        <family val="1"/>
      </rPr>
      <t xml:space="preserve"> </t>
    </r>
    <r>
      <rPr>
        <sz val="8"/>
        <rFont val="Arial"/>
        <family val="2"/>
      </rPr>
      <t>TORNEIRA</t>
    </r>
    <r>
      <rPr>
        <sz val="8"/>
        <rFont val="Times New Roman"/>
        <family val="1"/>
      </rPr>
      <t xml:space="preserve"> </t>
    </r>
    <r>
      <rPr>
        <sz val="8"/>
        <rFont val="Arial"/>
        <family val="2"/>
      </rPr>
      <t>DE</t>
    </r>
    <r>
      <rPr>
        <sz val="8"/>
        <rFont val="Times New Roman"/>
        <family val="1"/>
      </rPr>
      <t xml:space="preserve"> </t>
    </r>
    <r>
      <rPr>
        <sz val="8"/>
        <rFont val="Arial"/>
        <family val="2"/>
      </rPr>
      <t>JARDIM</t>
    </r>
  </si>
  <si>
    <r>
      <rPr>
        <sz val="8"/>
        <rFont val="Arial"/>
        <family val="2"/>
      </rPr>
      <t>08.17.084</t>
    </r>
  </si>
  <si>
    <r>
      <rPr>
        <sz val="8"/>
        <rFont val="Arial"/>
        <family val="2"/>
      </rPr>
      <t>TORNEIRA</t>
    </r>
    <r>
      <rPr>
        <sz val="8"/>
        <rFont val="Times New Roman"/>
        <family val="1"/>
      </rPr>
      <t xml:space="preserve"> </t>
    </r>
    <r>
      <rPr>
        <sz val="8"/>
        <rFont val="Arial"/>
        <family val="2"/>
      </rPr>
      <t>ELETRICA</t>
    </r>
    <r>
      <rPr>
        <sz val="8"/>
        <rFont val="Times New Roman"/>
        <family val="1"/>
      </rPr>
      <t xml:space="preserve"> </t>
    </r>
    <r>
      <rPr>
        <sz val="8"/>
        <rFont val="Arial"/>
        <family val="2"/>
      </rPr>
      <t>-</t>
    </r>
    <r>
      <rPr>
        <sz val="8"/>
        <rFont val="Times New Roman"/>
        <family val="1"/>
      </rPr>
      <t xml:space="preserve"> </t>
    </r>
    <r>
      <rPr>
        <sz val="8"/>
        <rFont val="Arial"/>
        <family val="2"/>
      </rPr>
      <t>ELETROD</t>
    </r>
    <r>
      <rPr>
        <sz val="8"/>
        <rFont val="Times New Roman"/>
        <family val="1"/>
      </rPr>
      <t xml:space="preserve"> </t>
    </r>
    <r>
      <rPr>
        <sz val="8"/>
        <rFont val="Arial"/>
        <family val="2"/>
      </rPr>
      <t>PVC</t>
    </r>
    <r>
      <rPr>
        <sz val="8"/>
        <rFont val="Times New Roman"/>
        <family val="1"/>
      </rPr>
      <t xml:space="preserve"> </t>
    </r>
    <r>
      <rPr>
        <sz val="8"/>
        <rFont val="Arial"/>
        <family val="2"/>
      </rPr>
      <t>Ø</t>
    </r>
    <r>
      <rPr>
        <sz val="8"/>
        <rFont val="Times New Roman"/>
        <family val="1"/>
      </rPr>
      <t xml:space="preserve"> </t>
    </r>
    <r>
      <rPr>
        <sz val="8"/>
        <rFont val="Arial"/>
        <family val="2"/>
      </rPr>
      <t>25MM</t>
    </r>
    <r>
      <rPr>
        <sz val="8"/>
        <rFont val="Times New Roman"/>
        <family val="1"/>
      </rPr>
      <t xml:space="preserve"> </t>
    </r>
    <r>
      <rPr>
        <sz val="8"/>
        <rFont val="Arial"/>
        <family val="2"/>
      </rPr>
      <t>FLEXIVEL</t>
    </r>
    <r>
      <rPr>
        <sz val="8"/>
        <rFont val="Times New Roman"/>
        <family val="1"/>
      </rPr>
      <t xml:space="preserve"> </t>
    </r>
    <r>
      <rPr>
        <sz val="8"/>
        <rFont val="Arial"/>
        <family val="2"/>
      </rPr>
      <t>NBR</t>
    </r>
    <r>
      <rPr>
        <sz val="8"/>
        <rFont val="Times New Roman"/>
        <family val="1"/>
      </rPr>
      <t xml:space="preserve"> </t>
    </r>
    <r>
      <rPr>
        <sz val="8"/>
        <rFont val="Arial"/>
        <family val="2"/>
      </rPr>
      <t>15465</t>
    </r>
  </si>
  <si>
    <r>
      <rPr>
        <sz val="8"/>
        <rFont val="Arial"/>
        <family val="2"/>
      </rPr>
      <t>08.17.085</t>
    </r>
  </si>
  <si>
    <r>
      <rPr>
        <sz val="8"/>
        <rFont val="Arial"/>
        <family val="2"/>
      </rPr>
      <t>TORNEIRA</t>
    </r>
    <r>
      <rPr>
        <sz val="8"/>
        <rFont val="Times New Roman"/>
        <family val="1"/>
      </rPr>
      <t xml:space="preserve"> </t>
    </r>
    <r>
      <rPr>
        <sz val="8"/>
        <rFont val="Arial"/>
        <family val="2"/>
      </rPr>
      <t>DE</t>
    </r>
    <r>
      <rPr>
        <sz val="8"/>
        <rFont val="Times New Roman"/>
        <family val="1"/>
      </rPr>
      <t xml:space="preserve"> </t>
    </r>
    <r>
      <rPr>
        <sz val="8"/>
        <rFont val="Arial"/>
        <family val="2"/>
      </rPr>
      <t>FECHAMENTO</t>
    </r>
    <r>
      <rPr>
        <sz val="8"/>
        <rFont val="Times New Roman"/>
        <family val="1"/>
      </rPr>
      <t xml:space="preserve"> </t>
    </r>
    <r>
      <rPr>
        <sz val="8"/>
        <rFont val="Arial"/>
        <family val="2"/>
      </rPr>
      <t>AUTOMATICO</t>
    </r>
    <r>
      <rPr>
        <sz val="8"/>
        <rFont val="Times New Roman"/>
        <family val="1"/>
      </rPr>
      <t xml:space="preserve"> </t>
    </r>
    <r>
      <rPr>
        <sz val="8"/>
        <rFont val="Arial"/>
        <family val="2"/>
      </rPr>
      <t>DE</t>
    </r>
    <r>
      <rPr>
        <sz val="8"/>
        <rFont val="Times New Roman"/>
        <family val="1"/>
      </rPr>
      <t xml:space="preserve"> </t>
    </r>
    <r>
      <rPr>
        <sz val="8"/>
        <rFont val="Arial"/>
        <family val="2"/>
      </rPr>
      <t>MESA</t>
    </r>
  </si>
  <si>
    <r>
      <rPr>
        <sz val="8"/>
        <rFont val="Arial"/>
        <family val="2"/>
      </rPr>
      <t>08.17.086</t>
    </r>
  </si>
  <si>
    <r>
      <rPr>
        <sz val="8"/>
        <rFont val="Arial"/>
        <family val="2"/>
      </rPr>
      <t>TORNEIRA</t>
    </r>
    <r>
      <rPr>
        <sz val="8"/>
        <rFont val="Times New Roman"/>
        <family val="1"/>
      </rPr>
      <t xml:space="preserve"> </t>
    </r>
    <r>
      <rPr>
        <sz val="8"/>
        <rFont val="Arial"/>
        <family val="2"/>
      </rPr>
      <t>DE</t>
    </r>
    <r>
      <rPr>
        <sz val="8"/>
        <rFont val="Times New Roman"/>
        <family val="1"/>
      </rPr>
      <t xml:space="preserve"> </t>
    </r>
    <r>
      <rPr>
        <sz val="8"/>
        <rFont val="Arial"/>
        <family val="2"/>
      </rPr>
      <t>FECHAMENTO</t>
    </r>
    <r>
      <rPr>
        <sz val="8"/>
        <rFont val="Times New Roman"/>
        <family val="1"/>
      </rPr>
      <t xml:space="preserve"> </t>
    </r>
    <r>
      <rPr>
        <sz val="8"/>
        <rFont val="Arial"/>
        <family val="2"/>
      </rPr>
      <t>AUTOMATICO</t>
    </r>
    <r>
      <rPr>
        <sz val="8"/>
        <rFont val="Times New Roman"/>
        <family val="1"/>
      </rPr>
      <t xml:space="preserve"> </t>
    </r>
    <r>
      <rPr>
        <sz val="8"/>
        <rFont val="Arial"/>
        <family val="2"/>
      </rPr>
      <t>DE</t>
    </r>
    <r>
      <rPr>
        <sz val="8"/>
        <rFont val="Times New Roman"/>
        <family val="1"/>
      </rPr>
      <t xml:space="preserve"> </t>
    </r>
    <r>
      <rPr>
        <sz val="8"/>
        <rFont val="Arial"/>
        <family val="2"/>
      </rPr>
      <t>PAREDE</t>
    </r>
  </si>
  <si>
    <r>
      <rPr>
        <sz val="8"/>
        <rFont val="Arial"/>
        <family val="2"/>
      </rPr>
      <t>08.17.087</t>
    </r>
  </si>
  <si>
    <r>
      <rPr>
        <sz val="8"/>
        <rFont val="Arial"/>
        <family val="2"/>
      </rPr>
      <t>TORNEIRA</t>
    </r>
    <r>
      <rPr>
        <sz val="8"/>
        <rFont val="Times New Roman"/>
        <family val="1"/>
      </rPr>
      <t xml:space="preserve"> </t>
    </r>
    <r>
      <rPr>
        <sz val="8"/>
        <rFont val="Arial"/>
        <family val="2"/>
      </rPr>
      <t>DE</t>
    </r>
    <r>
      <rPr>
        <sz val="8"/>
        <rFont val="Times New Roman"/>
        <family val="1"/>
      </rPr>
      <t xml:space="preserve"> </t>
    </r>
    <r>
      <rPr>
        <sz val="8"/>
        <rFont val="Arial"/>
        <family val="2"/>
      </rPr>
      <t>PAREDE</t>
    </r>
    <r>
      <rPr>
        <sz val="8"/>
        <rFont val="Times New Roman"/>
        <family val="1"/>
      </rPr>
      <t xml:space="preserve"> </t>
    </r>
    <r>
      <rPr>
        <sz val="8"/>
        <rFont val="Arial"/>
        <family val="2"/>
      </rPr>
      <t>ANTIVANDALISMO</t>
    </r>
    <r>
      <rPr>
        <sz val="8"/>
        <rFont val="Times New Roman"/>
        <family val="1"/>
      </rPr>
      <t xml:space="preserve"> </t>
    </r>
    <r>
      <rPr>
        <sz val="8"/>
        <rFont val="Arial"/>
        <family val="2"/>
      </rPr>
      <t>-140mm</t>
    </r>
  </si>
  <si>
    <r>
      <rPr>
        <sz val="8"/>
        <rFont val="Arial"/>
        <family val="2"/>
      </rPr>
      <t>08.17.088</t>
    </r>
  </si>
  <si>
    <r>
      <rPr>
        <sz val="8"/>
        <rFont val="Arial"/>
        <family val="2"/>
      </rPr>
      <t>TORNEIRA</t>
    </r>
    <r>
      <rPr>
        <sz val="8"/>
        <rFont val="Times New Roman"/>
        <family val="1"/>
      </rPr>
      <t xml:space="preserve"> </t>
    </r>
    <r>
      <rPr>
        <sz val="8"/>
        <rFont val="Arial"/>
        <family val="2"/>
      </rPr>
      <t>DE</t>
    </r>
    <r>
      <rPr>
        <sz val="8"/>
        <rFont val="Times New Roman"/>
        <family val="1"/>
      </rPr>
      <t xml:space="preserve"> </t>
    </r>
    <r>
      <rPr>
        <sz val="8"/>
        <rFont val="Arial"/>
        <family val="2"/>
      </rPr>
      <t>USO</t>
    </r>
    <r>
      <rPr>
        <sz val="8"/>
        <rFont val="Times New Roman"/>
        <family val="1"/>
      </rPr>
      <t xml:space="preserve"> </t>
    </r>
    <r>
      <rPr>
        <sz val="8"/>
        <rFont val="Arial"/>
        <family val="2"/>
      </rPr>
      <t>RESTRITO</t>
    </r>
    <r>
      <rPr>
        <sz val="8"/>
        <rFont val="Times New Roman"/>
        <family val="1"/>
      </rPr>
      <t xml:space="preserve"> </t>
    </r>
    <r>
      <rPr>
        <sz val="8"/>
        <rFont val="Arial"/>
        <family val="2"/>
      </rPr>
      <t>DE</t>
    </r>
    <r>
      <rPr>
        <sz val="8"/>
        <rFont val="Times New Roman"/>
        <family val="1"/>
      </rPr>
      <t xml:space="preserve"> </t>
    </r>
    <r>
      <rPr>
        <sz val="8"/>
        <rFont val="Arial"/>
        <family val="2"/>
      </rPr>
      <t>1/2</t>
    </r>
  </si>
  <si>
    <r>
      <rPr>
        <sz val="8"/>
        <rFont val="Arial"/>
        <family val="2"/>
      </rPr>
      <t>08.17.089</t>
    </r>
  </si>
  <si>
    <r>
      <rPr>
        <sz val="8"/>
        <rFont val="Arial"/>
        <family val="2"/>
      </rPr>
      <t>TORNEIRA</t>
    </r>
    <r>
      <rPr>
        <sz val="8"/>
        <rFont val="Times New Roman"/>
        <family val="1"/>
      </rPr>
      <t xml:space="preserve"> </t>
    </r>
    <r>
      <rPr>
        <sz val="8"/>
        <rFont val="Arial"/>
        <family val="2"/>
      </rPr>
      <t>DE</t>
    </r>
    <r>
      <rPr>
        <sz val="8"/>
        <rFont val="Times New Roman"/>
        <family val="1"/>
      </rPr>
      <t xml:space="preserve"> </t>
    </r>
    <r>
      <rPr>
        <sz val="8"/>
        <rFont val="Arial"/>
        <family val="2"/>
      </rPr>
      <t>USO</t>
    </r>
    <r>
      <rPr>
        <sz val="8"/>
        <rFont val="Times New Roman"/>
        <family val="1"/>
      </rPr>
      <t xml:space="preserve"> </t>
    </r>
    <r>
      <rPr>
        <sz val="8"/>
        <rFont val="Arial"/>
        <family val="2"/>
      </rPr>
      <t>RESTRITO</t>
    </r>
    <r>
      <rPr>
        <sz val="8"/>
        <rFont val="Times New Roman"/>
        <family val="1"/>
      </rPr>
      <t xml:space="preserve"> </t>
    </r>
    <r>
      <rPr>
        <sz val="8"/>
        <rFont val="Arial"/>
        <family val="2"/>
      </rPr>
      <t>DE</t>
    </r>
    <r>
      <rPr>
        <sz val="8"/>
        <rFont val="Times New Roman"/>
        <family val="1"/>
      </rPr>
      <t xml:space="preserve"> </t>
    </r>
    <r>
      <rPr>
        <sz val="8"/>
        <rFont val="Arial"/>
        <family val="2"/>
      </rPr>
      <t>3/4</t>
    </r>
  </si>
  <si>
    <r>
      <rPr>
        <sz val="8"/>
        <rFont val="Arial"/>
        <family val="2"/>
      </rPr>
      <t>08.17.099</t>
    </r>
  </si>
  <si>
    <r>
      <rPr>
        <sz val="8"/>
        <rFont val="Arial"/>
        <family val="2"/>
      </rPr>
      <t>SERVICOS</t>
    </r>
    <r>
      <rPr>
        <sz val="8"/>
        <rFont val="Times New Roman"/>
        <family val="1"/>
      </rPr>
      <t xml:space="preserve"> </t>
    </r>
    <r>
      <rPr>
        <sz val="8"/>
        <rFont val="Arial"/>
        <family val="2"/>
      </rPr>
      <t>EM</t>
    </r>
    <r>
      <rPr>
        <sz val="8"/>
        <rFont val="Times New Roman"/>
        <family val="1"/>
      </rPr>
      <t xml:space="preserve"> </t>
    </r>
    <r>
      <rPr>
        <sz val="8"/>
        <rFont val="Arial"/>
        <family val="2"/>
      </rPr>
      <t>APARELHOS</t>
    </r>
    <r>
      <rPr>
        <sz val="8"/>
        <rFont val="Times New Roman"/>
        <family val="1"/>
      </rPr>
      <t xml:space="preserve"> </t>
    </r>
    <r>
      <rPr>
        <sz val="8"/>
        <rFont val="Arial"/>
        <family val="2"/>
      </rPr>
      <t>E</t>
    </r>
    <r>
      <rPr>
        <sz val="8"/>
        <rFont val="Times New Roman"/>
        <family val="1"/>
      </rPr>
      <t xml:space="preserve"> </t>
    </r>
    <r>
      <rPr>
        <sz val="8"/>
        <rFont val="Arial"/>
        <family val="2"/>
      </rPr>
      <t>METAIS</t>
    </r>
  </si>
  <si>
    <r>
      <rPr>
        <sz val="8"/>
        <rFont val="Arial"/>
        <family val="2"/>
      </rPr>
      <t>08.50.001</t>
    </r>
  </si>
  <si>
    <r>
      <rPr>
        <sz val="8"/>
        <rFont val="Arial"/>
        <family val="2"/>
      </rPr>
      <t>DEMOLIÇÃO</t>
    </r>
    <r>
      <rPr>
        <sz val="8"/>
        <rFont val="Times New Roman"/>
        <family val="1"/>
      </rPr>
      <t xml:space="preserve"> </t>
    </r>
    <r>
      <rPr>
        <sz val="8"/>
        <rFont val="Arial"/>
        <family val="2"/>
      </rPr>
      <t>DE</t>
    </r>
    <r>
      <rPr>
        <sz val="8"/>
        <rFont val="Times New Roman"/>
        <family val="1"/>
      </rPr>
      <t xml:space="preserve"> </t>
    </r>
    <r>
      <rPr>
        <sz val="8"/>
        <rFont val="Arial"/>
        <family val="2"/>
      </rPr>
      <t>TUBULACÕES</t>
    </r>
    <r>
      <rPr>
        <sz val="8"/>
        <rFont val="Times New Roman"/>
        <family val="1"/>
      </rPr>
      <t xml:space="preserve"> </t>
    </r>
    <r>
      <rPr>
        <sz val="8"/>
        <rFont val="Arial"/>
        <family val="2"/>
      </rPr>
      <t>EM</t>
    </r>
    <r>
      <rPr>
        <sz val="8"/>
        <rFont val="Times New Roman"/>
        <family val="1"/>
      </rPr>
      <t xml:space="preserve"> </t>
    </r>
    <r>
      <rPr>
        <sz val="8"/>
        <rFont val="Arial"/>
        <family val="2"/>
      </rPr>
      <t>GERAL</t>
    </r>
    <r>
      <rPr>
        <sz val="8"/>
        <rFont val="Times New Roman"/>
        <family val="1"/>
      </rPr>
      <t xml:space="preserve"> </t>
    </r>
    <r>
      <rPr>
        <sz val="8"/>
        <rFont val="Arial"/>
        <family val="2"/>
      </rPr>
      <t>INCLUINDO</t>
    </r>
    <r>
      <rPr>
        <sz val="8"/>
        <rFont val="Times New Roman"/>
        <family val="1"/>
      </rPr>
      <t xml:space="preserve"> </t>
    </r>
    <r>
      <rPr>
        <sz val="8"/>
        <rFont val="Arial"/>
        <family val="2"/>
      </rPr>
      <t>CONEXÕES,</t>
    </r>
    <r>
      <rPr>
        <sz val="8"/>
        <rFont val="Times New Roman"/>
        <family val="1"/>
      </rPr>
      <t xml:space="preserve"> </t>
    </r>
    <r>
      <rPr>
        <sz val="8"/>
        <rFont val="Arial"/>
        <family val="2"/>
      </rPr>
      <t>CAIXAS</t>
    </r>
    <r>
      <rPr>
        <sz val="8"/>
        <rFont val="Times New Roman"/>
        <family val="1"/>
      </rPr>
      <t xml:space="preserve"> </t>
    </r>
    <r>
      <rPr>
        <sz val="8"/>
        <rFont val="Arial"/>
        <family val="2"/>
      </rPr>
      <t>E</t>
    </r>
    <r>
      <rPr>
        <sz val="8"/>
        <rFont val="Times New Roman"/>
        <family val="1"/>
      </rPr>
      <t xml:space="preserve"> </t>
    </r>
    <r>
      <rPr>
        <sz val="8"/>
        <rFont val="Arial"/>
        <family val="2"/>
      </rPr>
      <t>RALOS</t>
    </r>
  </si>
  <si>
    <r>
      <rPr>
        <sz val="8"/>
        <rFont val="Arial"/>
        <family val="2"/>
      </rPr>
      <t>08.50.020</t>
    </r>
  </si>
  <si>
    <r>
      <rPr>
        <sz val="8"/>
        <rFont val="Arial"/>
        <family val="2"/>
      </rPr>
      <t>DEMOLIÇÃO</t>
    </r>
    <r>
      <rPr>
        <sz val="8"/>
        <rFont val="Times New Roman"/>
        <family val="1"/>
      </rPr>
      <t xml:space="preserve"> </t>
    </r>
    <r>
      <rPr>
        <sz val="8"/>
        <rFont val="Arial"/>
        <family val="2"/>
      </rPr>
      <t>DE</t>
    </r>
    <r>
      <rPr>
        <sz val="8"/>
        <rFont val="Times New Roman"/>
        <family val="1"/>
      </rPr>
      <t xml:space="preserve"> </t>
    </r>
    <r>
      <rPr>
        <sz val="8"/>
        <rFont val="Arial"/>
        <family val="2"/>
      </rPr>
      <t>CALHAS</t>
    </r>
    <r>
      <rPr>
        <sz val="8"/>
        <rFont val="Times New Roman"/>
        <family val="1"/>
      </rPr>
      <t xml:space="preserve"> </t>
    </r>
    <r>
      <rPr>
        <sz val="8"/>
        <rFont val="Arial"/>
        <family val="2"/>
      </rPr>
      <t>E</t>
    </r>
    <r>
      <rPr>
        <sz val="8"/>
        <rFont val="Times New Roman"/>
        <family val="1"/>
      </rPr>
      <t xml:space="preserve"> </t>
    </r>
    <r>
      <rPr>
        <sz val="8"/>
        <rFont val="Arial"/>
        <family val="2"/>
      </rPr>
      <t>RUFOS</t>
    </r>
    <r>
      <rPr>
        <sz val="8"/>
        <rFont val="Times New Roman"/>
        <family val="1"/>
      </rPr>
      <t xml:space="preserve"> </t>
    </r>
    <r>
      <rPr>
        <sz val="8"/>
        <rFont val="Arial"/>
        <family val="2"/>
      </rPr>
      <t>EM</t>
    </r>
    <r>
      <rPr>
        <sz val="8"/>
        <rFont val="Times New Roman"/>
        <family val="1"/>
      </rPr>
      <t xml:space="preserve"> </t>
    </r>
    <r>
      <rPr>
        <sz val="8"/>
        <rFont val="Arial"/>
        <family val="2"/>
      </rPr>
      <t>CHAPAS</t>
    </r>
    <r>
      <rPr>
        <sz val="8"/>
        <rFont val="Times New Roman"/>
        <family val="1"/>
      </rPr>
      <t xml:space="preserve"> </t>
    </r>
    <r>
      <rPr>
        <sz val="8"/>
        <rFont val="Arial"/>
        <family val="2"/>
      </rPr>
      <t>METALICAS</t>
    </r>
  </si>
  <si>
    <r>
      <rPr>
        <sz val="8"/>
        <rFont val="Arial"/>
        <family val="2"/>
      </rPr>
      <t>08.50.021</t>
    </r>
  </si>
  <si>
    <r>
      <rPr>
        <sz val="8"/>
        <rFont val="Arial"/>
        <family val="2"/>
      </rPr>
      <t>DEMOLIÇÃO</t>
    </r>
    <r>
      <rPr>
        <sz val="8"/>
        <rFont val="Times New Roman"/>
        <family val="1"/>
      </rPr>
      <t xml:space="preserve"> </t>
    </r>
    <r>
      <rPr>
        <sz val="8"/>
        <rFont val="Arial"/>
        <family val="2"/>
      </rPr>
      <t>DE</t>
    </r>
    <r>
      <rPr>
        <sz val="8"/>
        <rFont val="Times New Roman"/>
        <family val="1"/>
      </rPr>
      <t xml:space="preserve"> </t>
    </r>
    <r>
      <rPr>
        <sz val="8"/>
        <rFont val="Arial"/>
        <family val="2"/>
      </rPr>
      <t>CONDUTORES</t>
    </r>
    <r>
      <rPr>
        <sz val="8"/>
        <rFont val="Times New Roman"/>
        <family val="1"/>
      </rPr>
      <t xml:space="preserve"> </t>
    </r>
    <r>
      <rPr>
        <sz val="8"/>
        <rFont val="Arial"/>
        <family val="2"/>
      </rPr>
      <t>APARENTES</t>
    </r>
  </si>
  <si>
    <r>
      <rPr>
        <sz val="8"/>
        <rFont val="Arial"/>
        <family val="2"/>
      </rPr>
      <t>08.50.099</t>
    </r>
  </si>
  <si>
    <r>
      <rPr>
        <sz val="8"/>
        <rFont val="Arial"/>
        <family val="2"/>
      </rPr>
      <t>08.60.005</t>
    </r>
  </si>
  <si>
    <r>
      <rPr>
        <sz val="8"/>
        <rFont val="Arial"/>
        <family val="2"/>
      </rPr>
      <t>RETIRADA</t>
    </r>
    <r>
      <rPr>
        <sz val="8"/>
        <rFont val="Times New Roman"/>
        <family val="1"/>
      </rPr>
      <t xml:space="preserve"> </t>
    </r>
    <r>
      <rPr>
        <sz val="8"/>
        <rFont val="Arial"/>
        <family val="2"/>
      </rPr>
      <t>DE</t>
    </r>
    <r>
      <rPr>
        <sz val="8"/>
        <rFont val="Times New Roman"/>
        <family val="1"/>
      </rPr>
      <t xml:space="preserve"> </t>
    </r>
    <r>
      <rPr>
        <sz val="8"/>
        <rFont val="Arial"/>
        <family val="2"/>
      </rPr>
      <t>REGISTROS</t>
    </r>
    <r>
      <rPr>
        <sz val="8"/>
        <rFont val="Times New Roman"/>
        <family val="1"/>
      </rPr>
      <t xml:space="preserve"> </t>
    </r>
    <r>
      <rPr>
        <sz val="8"/>
        <rFont val="Arial"/>
        <family val="2"/>
      </rPr>
      <t>E</t>
    </r>
    <r>
      <rPr>
        <sz val="8"/>
        <rFont val="Times New Roman"/>
        <family val="1"/>
      </rPr>
      <t xml:space="preserve"> </t>
    </r>
    <r>
      <rPr>
        <sz val="8"/>
        <rFont val="Arial"/>
        <family val="2"/>
      </rPr>
      <t>VÁLVULAS</t>
    </r>
    <r>
      <rPr>
        <sz val="8"/>
        <rFont val="Times New Roman"/>
        <family val="1"/>
      </rPr>
      <t xml:space="preserve"> </t>
    </r>
    <r>
      <rPr>
        <sz val="8"/>
        <rFont val="Arial"/>
        <family val="2"/>
      </rPr>
      <t>DE</t>
    </r>
    <r>
      <rPr>
        <sz val="8"/>
        <rFont val="Times New Roman"/>
        <family val="1"/>
      </rPr>
      <t xml:space="preserve"> </t>
    </r>
    <r>
      <rPr>
        <sz val="8"/>
        <rFont val="Arial"/>
        <family val="2"/>
      </rPr>
      <t>DESCARGA</t>
    </r>
  </si>
  <si>
    <r>
      <rPr>
        <sz val="8"/>
        <rFont val="Arial"/>
        <family val="2"/>
      </rPr>
      <t>08.60.006</t>
    </r>
  </si>
  <si>
    <r>
      <rPr>
        <sz val="8"/>
        <rFont val="Arial"/>
        <family val="2"/>
      </rPr>
      <t>RETIRADA</t>
    </r>
    <r>
      <rPr>
        <sz val="8"/>
        <rFont val="Times New Roman"/>
        <family val="1"/>
      </rPr>
      <t xml:space="preserve"> </t>
    </r>
    <r>
      <rPr>
        <sz val="8"/>
        <rFont val="Arial"/>
        <family val="2"/>
      </rPr>
      <t>DE</t>
    </r>
    <r>
      <rPr>
        <sz val="8"/>
        <rFont val="Times New Roman"/>
        <family val="1"/>
      </rPr>
      <t xml:space="preserve"> </t>
    </r>
    <r>
      <rPr>
        <sz val="8"/>
        <rFont val="Arial"/>
        <family val="2"/>
      </rPr>
      <t>VÁLVULAS</t>
    </r>
    <r>
      <rPr>
        <sz val="8"/>
        <rFont val="Times New Roman"/>
        <family val="1"/>
      </rPr>
      <t xml:space="preserve"> </t>
    </r>
    <r>
      <rPr>
        <sz val="8"/>
        <rFont val="Arial"/>
        <family val="2"/>
      </rPr>
      <t>DE</t>
    </r>
    <r>
      <rPr>
        <sz val="8"/>
        <rFont val="Times New Roman"/>
        <family val="1"/>
      </rPr>
      <t xml:space="preserve"> </t>
    </r>
    <r>
      <rPr>
        <sz val="8"/>
        <rFont val="Arial"/>
        <family val="2"/>
      </rPr>
      <t>RETENCAO</t>
    </r>
  </si>
  <si>
    <r>
      <rPr>
        <sz val="8"/>
        <rFont val="Arial"/>
        <family val="2"/>
      </rPr>
      <t>08.60.007</t>
    </r>
  </si>
  <si>
    <r>
      <rPr>
        <sz val="8"/>
        <rFont val="Arial"/>
        <family val="2"/>
      </rPr>
      <t>RETIRADA</t>
    </r>
    <r>
      <rPr>
        <sz val="8"/>
        <rFont val="Times New Roman"/>
        <family val="1"/>
      </rPr>
      <t xml:space="preserve"> </t>
    </r>
    <r>
      <rPr>
        <sz val="8"/>
        <rFont val="Arial"/>
        <family val="2"/>
      </rPr>
      <t>DE</t>
    </r>
    <r>
      <rPr>
        <sz val="8"/>
        <rFont val="Times New Roman"/>
        <family val="1"/>
      </rPr>
      <t xml:space="preserve"> </t>
    </r>
    <r>
      <rPr>
        <sz val="8"/>
        <rFont val="Arial"/>
        <family val="2"/>
      </rPr>
      <t>TORNEIRAS</t>
    </r>
  </si>
  <si>
    <r>
      <rPr>
        <sz val="8"/>
        <rFont val="Arial"/>
        <family val="2"/>
      </rPr>
      <t>08.60.010</t>
    </r>
  </si>
  <si>
    <r>
      <rPr>
        <sz val="8"/>
        <rFont val="Arial"/>
        <family val="2"/>
      </rPr>
      <t>RETIRADA</t>
    </r>
    <r>
      <rPr>
        <sz val="8"/>
        <rFont val="Times New Roman"/>
        <family val="1"/>
      </rPr>
      <t xml:space="preserve"> </t>
    </r>
    <r>
      <rPr>
        <sz val="8"/>
        <rFont val="Arial"/>
        <family val="2"/>
      </rPr>
      <t>DE</t>
    </r>
    <r>
      <rPr>
        <sz val="8"/>
        <rFont val="Times New Roman"/>
        <family val="1"/>
      </rPr>
      <t xml:space="preserve"> </t>
    </r>
    <r>
      <rPr>
        <sz val="8"/>
        <rFont val="Arial"/>
        <family val="2"/>
      </rPr>
      <t>SIFÕES</t>
    </r>
  </si>
  <si>
    <r>
      <rPr>
        <sz val="8"/>
        <rFont val="Arial"/>
        <family val="2"/>
      </rPr>
      <t>08.60.011</t>
    </r>
  </si>
  <si>
    <r>
      <rPr>
        <sz val="8"/>
        <rFont val="Arial"/>
        <family val="2"/>
      </rPr>
      <t>RETIRADA</t>
    </r>
    <r>
      <rPr>
        <sz val="8"/>
        <rFont val="Times New Roman"/>
        <family val="1"/>
      </rPr>
      <t xml:space="preserve"> </t>
    </r>
    <r>
      <rPr>
        <sz val="8"/>
        <rFont val="Arial"/>
        <family val="2"/>
      </rPr>
      <t>DE</t>
    </r>
    <r>
      <rPr>
        <sz val="8"/>
        <rFont val="Times New Roman"/>
        <family val="1"/>
      </rPr>
      <t xml:space="preserve"> </t>
    </r>
    <r>
      <rPr>
        <sz val="8"/>
        <rFont val="Arial"/>
        <family val="2"/>
      </rPr>
      <t>APARELHOS</t>
    </r>
    <r>
      <rPr>
        <sz val="8"/>
        <rFont val="Times New Roman"/>
        <family val="1"/>
      </rPr>
      <t xml:space="preserve"> </t>
    </r>
    <r>
      <rPr>
        <sz val="8"/>
        <rFont val="Arial"/>
        <family val="2"/>
      </rPr>
      <t>SANITÁRIOS</t>
    </r>
    <r>
      <rPr>
        <sz val="8"/>
        <rFont val="Times New Roman"/>
        <family val="1"/>
      </rPr>
      <t xml:space="preserve"> </t>
    </r>
    <r>
      <rPr>
        <sz val="8"/>
        <rFont val="Arial"/>
        <family val="2"/>
      </rPr>
      <t>INCLUINDO</t>
    </r>
    <r>
      <rPr>
        <sz val="8"/>
        <rFont val="Times New Roman"/>
        <family val="1"/>
      </rPr>
      <t xml:space="preserve"> </t>
    </r>
    <r>
      <rPr>
        <sz val="8"/>
        <rFont val="Arial"/>
        <family val="2"/>
      </rPr>
      <t>ACESSÓRIOS</t>
    </r>
  </si>
  <si>
    <r>
      <rPr>
        <sz val="8"/>
        <rFont val="Arial"/>
        <family val="2"/>
      </rPr>
      <t>08.60.013</t>
    </r>
  </si>
  <si>
    <r>
      <rPr>
        <sz val="8"/>
        <rFont val="Arial"/>
        <family val="2"/>
      </rPr>
      <t>RETIRADA</t>
    </r>
    <r>
      <rPr>
        <sz val="8"/>
        <rFont val="Times New Roman"/>
        <family val="1"/>
      </rPr>
      <t xml:space="preserve"> </t>
    </r>
    <r>
      <rPr>
        <sz val="8"/>
        <rFont val="Arial"/>
        <family val="2"/>
      </rPr>
      <t>DE</t>
    </r>
    <r>
      <rPr>
        <sz val="8"/>
        <rFont val="Times New Roman"/>
        <family val="1"/>
      </rPr>
      <t xml:space="preserve"> </t>
    </r>
    <r>
      <rPr>
        <sz val="8"/>
        <rFont val="Arial"/>
        <family val="2"/>
      </rPr>
      <t>RESERVATÓRIOS</t>
    </r>
    <r>
      <rPr>
        <sz val="8"/>
        <rFont val="Times New Roman"/>
        <family val="1"/>
      </rPr>
      <t xml:space="preserve"> </t>
    </r>
    <r>
      <rPr>
        <sz val="8"/>
        <rFont val="Arial"/>
        <family val="2"/>
      </rPr>
      <t>DE</t>
    </r>
    <r>
      <rPr>
        <sz val="8"/>
        <rFont val="Times New Roman"/>
        <family val="1"/>
      </rPr>
      <t xml:space="preserve"> </t>
    </r>
    <r>
      <rPr>
        <sz val="8"/>
        <rFont val="Arial"/>
        <family val="2"/>
      </rPr>
      <t>FIBRO</t>
    </r>
    <r>
      <rPr>
        <sz val="8"/>
        <rFont val="Times New Roman"/>
        <family val="1"/>
      </rPr>
      <t xml:space="preserve"> </t>
    </r>
    <r>
      <rPr>
        <sz val="8"/>
        <rFont val="Arial"/>
        <family val="2"/>
      </rPr>
      <t>CIMENTO</t>
    </r>
    <r>
      <rPr>
        <sz val="8"/>
        <rFont val="Times New Roman"/>
        <family val="1"/>
      </rPr>
      <t xml:space="preserve"> </t>
    </r>
    <r>
      <rPr>
        <sz val="8"/>
        <rFont val="Arial"/>
        <family val="2"/>
      </rPr>
      <t>ATE</t>
    </r>
    <r>
      <rPr>
        <sz val="8"/>
        <rFont val="Times New Roman"/>
        <family val="1"/>
      </rPr>
      <t xml:space="preserve"> </t>
    </r>
    <r>
      <rPr>
        <sz val="8"/>
        <rFont val="Arial"/>
        <family val="2"/>
      </rPr>
      <t>1000</t>
    </r>
    <r>
      <rPr>
        <sz val="8"/>
        <rFont val="Times New Roman"/>
        <family val="1"/>
      </rPr>
      <t xml:space="preserve"> </t>
    </r>
    <r>
      <rPr>
        <sz val="8"/>
        <rFont val="Arial"/>
        <family val="2"/>
      </rPr>
      <t>LITROS</t>
    </r>
  </si>
  <si>
    <r>
      <rPr>
        <sz val="8"/>
        <rFont val="Arial"/>
        <family val="2"/>
      </rPr>
      <t>08.60.014</t>
    </r>
  </si>
  <si>
    <r>
      <rPr>
        <sz val="8"/>
        <rFont val="Arial"/>
        <family val="2"/>
      </rPr>
      <t>RETIRADA</t>
    </r>
    <r>
      <rPr>
        <sz val="8"/>
        <rFont val="Times New Roman"/>
        <family val="1"/>
      </rPr>
      <t xml:space="preserve"> </t>
    </r>
    <r>
      <rPr>
        <sz val="8"/>
        <rFont val="Arial"/>
        <family val="2"/>
      </rPr>
      <t>DE</t>
    </r>
    <r>
      <rPr>
        <sz val="8"/>
        <rFont val="Times New Roman"/>
        <family val="1"/>
      </rPr>
      <t xml:space="preserve"> </t>
    </r>
    <r>
      <rPr>
        <sz val="8"/>
        <rFont val="Arial"/>
        <family val="2"/>
      </rPr>
      <t>CONJUNTO</t>
    </r>
    <r>
      <rPr>
        <sz val="8"/>
        <rFont val="Times New Roman"/>
        <family val="1"/>
      </rPr>
      <t xml:space="preserve"> </t>
    </r>
    <r>
      <rPr>
        <sz val="8"/>
        <rFont val="Arial"/>
        <family val="2"/>
      </rPr>
      <t>DE</t>
    </r>
    <r>
      <rPr>
        <sz val="8"/>
        <rFont val="Times New Roman"/>
        <family val="1"/>
      </rPr>
      <t xml:space="preserve"> </t>
    </r>
    <r>
      <rPr>
        <sz val="8"/>
        <rFont val="Arial"/>
        <family val="2"/>
      </rPr>
      <t>MOTOR-BOMBA</t>
    </r>
  </si>
  <si>
    <r>
      <rPr>
        <sz val="8"/>
        <rFont val="Arial"/>
        <family val="2"/>
      </rPr>
      <t>08.60.015</t>
    </r>
  </si>
  <si>
    <r>
      <rPr>
        <sz val="8"/>
        <rFont val="Arial"/>
        <family val="2"/>
      </rPr>
      <t>RETIRADA</t>
    </r>
    <r>
      <rPr>
        <sz val="8"/>
        <rFont val="Times New Roman"/>
        <family val="1"/>
      </rPr>
      <t xml:space="preserve"> </t>
    </r>
    <r>
      <rPr>
        <sz val="8"/>
        <rFont val="Arial"/>
        <family val="2"/>
      </rPr>
      <t>DE</t>
    </r>
    <r>
      <rPr>
        <sz val="8"/>
        <rFont val="Times New Roman"/>
        <family val="1"/>
      </rPr>
      <t xml:space="preserve"> </t>
    </r>
    <r>
      <rPr>
        <sz val="8"/>
        <rFont val="Arial"/>
        <family val="2"/>
      </rPr>
      <t>HIDRANTE</t>
    </r>
    <r>
      <rPr>
        <sz val="8"/>
        <rFont val="Times New Roman"/>
        <family val="1"/>
      </rPr>
      <t xml:space="preserve"> </t>
    </r>
    <r>
      <rPr>
        <sz val="8"/>
        <rFont val="Arial"/>
        <family val="2"/>
      </rPr>
      <t>DE</t>
    </r>
    <r>
      <rPr>
        <sz val="8"/>
        <rFont val="Times New Roman"/>
        <family val="1"/>
      </rPr>
      <t xml:space="preserve"> </t>
    </r>
    <r>
      <rPr>
        <sz val="8"/>
        <rFont val="Arial"/>
        <family val="2"/>
      </rPr>
      <t>PAREDE</t>
    </r>
    <r>
      <rPr>
        <sz val="8"/>
        <rFont val="Times New Roman"/>
        <family val="1"/>
      </rPr>
      <t xml:space="preserve"> </t>
    </r>
    <r>
      <rPr>
        <sz val="8"/>
        <rFont val="Arial"/>
        <family val="2"/>
      </rPr>
      <t>COMPLETO</t>
    </r>
  </si>
  <si>
    <r>
      <rPr>
        <sz val="8"/>
        <rFont val="Arial"/>
        <family val="2"/>
      </rPr>
      <t>08.60.099</t>
    </r>
  </si>
  <si>
    <r>
      <rPr>
        <sz val="8"/>
        <rFont val="Arial"/>
        <family val="2"/>
      </rPr>
      <t>08.70.005</t>
    </r>
  </si>
  <si>
    <r>
      <rPr>
        <sz val="8"/>
        <rFont val="Arial"/>
        <family val="2"/>
      </rPr>
      <t>RECOLOCAÇÃO</t>
    </r>
    <r>
      <rPr>
        <sz val="8"/>
        <rFont val="Times New Roman"/>
        <family val="1"/>
      </rPr>
      <t xml:space="preserve"> </t>
    </r>
    <r>
      <rPr>
        <sz val="8"/>
        <rFont val="Arial"/>
        <family val="2"/>
      </rPr>
      <t>DE</t>
    </r>
    <r>
      <rPr>
        <sz val="8"/>
        <rFont val="Times New Roman"/>
        <family val="1"/>
      </rPr>
      <t xml:space="preserve"> </t>
    </r>
    <r>
      <rPr>
        <sz val="8"/>
        <rFont val="Arial"/>
        <family val="2"/>
      </rPr>
      <t>REGISTRO</t>
    </r>
    <r>
      <rPr>
        <sz val="8"/>
        <rFont val="Times New Roman"/>
        <family val="1"/>
      </rPr>
      <t xml:space="preserve"> </t>
    </r>
    <r>
      <rPr>
        <sz val="8"/>
        <rFont val="Arial"/>
        <family val="2"/>
      </rPr>
      <t>E</t>
    </r>
    <r>
      <rPr>
        <sz val="8"/>
        <rFont val="Times New Roman"/>
        <family val="1"/>
      </rPr>
      <t xml:space="preserve"> </t>
    </r>
    <r>
      <rPr>
        <sz val="8"/>
        <rFont val="Arial"/>
        <family val="2"/>
      </rPr>
      <t>VÁLVULAS</t>
    </r>
    <r>
      <rPr>
        <sz val="8"/>
        <rFont val="Times New Roman"/>
        <family val="1"/>
      </rPr>
      <t xml:space="preserve"> </t>
    </r>
    <r>
      <rPr>
        <sz val="8"/>
        <rFont val="Arial"/>
        <family val="2"/>
      </rPr>
      <t>DE</t>
    </r>
    <r>
      <rPr>
        <sz val="8"/>
        <rFont val="Times New Roman"/>
        <family val="1"/>
      </rPr>
      <t xml:space="preserve"> </t>
    </r>
    <r>
      <rPr>
        <sz val="8"/>
        <rFont val="Arial"/>
        <family val="2"/>
      </rPr>
      <t>DESCARGA</t>
    </r>
  </si>
  <si>
    <r>
      <rPr>
        <sz val="8"/>
        <rFont val="Arial"/>
        <family val="2"/>
      </rPr>
      <t>08.70.006</t>
    </r>
  </si>
  <si>
    <r>
      <rPr>
        <sz val="8"/>
        <rFont val="Arial"/>
        <family val="2"/>
      </rPr>
      <t>RECOLOCAÇÃO</t>
    </r>
    <r>
      <rPr>
        <sz val="8"/>
        <rFont val="Times New Roman"/>
        <family val="1"/>
      </rPr>
      <t xml:space="preserve"> </t>
    </r>
    <r>
      <rPr>
        <sz val="8"/>
        <rFont val="Arial"/>
        <family val="2"/>
      </rPr>
      <t>DE</t>
    </r>
    <r>
      <rPr>
        <sz val="8"/>
        <rFont val="Times New Roman"/>
        <family val="1"/>
      </rPr>
      <t xml:space="preserve"> </t>
    </r>
    <r>
      <rPr>
        <sz val="8"/>
        <rFont val="Arial"/>
        <family val="2"/>
      </rPr>
      <t>VÁLVULA</t>
    </r>
    <r>
      <rPr>
        <sz val="8"/>
        <rFont val="Times New Roman"/>
        <family val="1"/>
      </rPr>
      <t xml:space="preserve"> </t>
    </r>
    <r>
      <rPr>
        <sz val="8"/>
        <rFont val="Arial"/>
        <family val="2"/>
      </rPr>
      <t>DE</t>
    </r>
    <r>
      <rPr>
        <sz val="8"/>
        <rFont val="Times New Roman"/>
        <family val="1"/>
      </rPr>
      <t xml:space="preserve"> </t>
    </r>
    <r>
      <rPr>
        <sz val="8"/>
        <rFont val="Arial"/>
        <family val="2"/>
      </rPr>
      <t>RETENÇÃO</t>
    </r>
  </si>
  <si>
    <r>
      <rPr>
        <sz val="8"/>
        <rFont val="Arial"/>
        <family val="2"/>
      </rPr>
      <t>08.70.007</t>
    </r>
  </si>
  <si>
    <r>
      <rPr>
        <sz val="8"/>
        <rFont val="Arial"/>
        <family val="2"/>
      </rPr>
      <t>RECOLOCAÇÃO</t>
    </r>
    <r>
      <rPr>
        <sz val="8"/>
        <rFont val="Times New Roman"/>
        <family val="1"/>
      </rPr>
      <t xml:space="preserve"> </t>
    </r>
    <r>
      <rPr>
        <sz val="8"/>
        <rFont val="Arial"/>
        <family val="2"/>
      </rPr>
      <t>DE</t>
    </r>
    <r>
      <rPr>
        <sz val="8"/>
        <rFont val="Times New Roman"/>
        <family val="1"/>
      </rPr>
      <t xml:space="preserve"> </t>
    </r>
    <r>
      <rPr>
        <sz val="8"/>
        <rFont val="Arial"/>
        <family val="2"/>
      </rPr>
      <t>TORNEIRAS</t>
    </r>
  </si>
  <si>
    <r>
      <rPr>
        <sz val="8"/>
        <rFont val="Arial"/>
        <family val="2"/>
      </rPr>
      <t>08.70.010</t>
    </r>
  </si>
  <si>
    <r>
      <rPr>
        <sz val="8"/>
        <rFont val="Arial"/>
        <family val="2"/>
      </rPr>
      <t>RECOLOCAÇÃO</t>
    </r>
    <r>
      <rPr>
        <sz val="8"/>
        <rFont val="Times New Roman"/>
        <family val="1"/>
      </rPr>
      <t xml:space="preserve"> </t>
    </r>
    <r>
      <rPr>
        <sz val="8"/>
        <rFont val="Arial"/>
        <family val="2"/>
      </rPr>
      <t>DE</t>
    </r>
    <r>
      <rPr>
        <sz val="8"/>
        <rFont val="Times New Roman"/>
        <family val="1"/>
      </rPr>
      <t xml:space="preserve"> </t>
    </r>
    <r>
      <rPr>
        <sz val="8"/>
        <rFont val="Arial"/>
        <family val="2"/>
      </rPr>
      <t>SIFÕES</t>
    </r>
  </si>
  <si>
    <r>
      <rPr>
        <sz val="8"/>
        <rFont val="Arial"/>
        <family val="2"/>
      </rPr>
      <t>08.70.013</t>
    </r>
  </si>
  <si>
    <r>
      <rPr>
        <sz val="8"/>
        <rFont val="Arial"/>
        <family val="2"/>
      </rPr>
      <t>RECOLOCAÇÃO</t>
    </r>
    <r>
      <rPr>
        <sz val="8"/>
        <rFont val="Times New Roman"/>
        <family val="1"/>
      </rPr>
      <t xml:space="preserve"> </t>
    </r>
    <r>
      <rPr>
        <sz val="8"/>
        <rFont val="Arial"/>
        <family val="2"/>
      </rPr>
      <t>DE</t>
    </r>
    <r>
      <rPr>
        <sz val="8"/>
        <rFont val="Times New Roman"/>
        <family val="1"/>
      </rPr>
      <t xml:space="preserve"> </t>
    </r>
    <r>
      <rPr>
        <sz val="8"/>
        <rFont val="Arial"/>
        <family val="2"/>
      </rPr>
      <t>RESERVATÓRIO</t>
    </r>
    <r>
      <rPr>
        <sz val="8"/>
        <rFont val="Times New Roman"/>
        <family val="1"/>
      </rPr>
      <t xml:space="preserve"> </t>
    </r>
    <r>
      <rPr>
        <sz val="8"/>
        <rFont val="Arial"/>
        <family val="2"/>
      </rPr>
      <t>DE</t>
    </r>
    <r>
      <rPr>
        <sz val="8"/>
        <rFont val="Times New Roman"/>
        <family val="1"/>
      </rPr>
      <t xml:space="preserve"> </t>
    </r>
    <r>
      <rPr>
        <sz val="8"/>
        <rFont val="Arial"/>
        <family val="2"/>
      </rPr>
      <t>FIBRO-CIMENTO</t>
    </r>
    <r>
      <rPr>
        <sz val="8"/>
        <rFont val="Times New Roman"/>
        <family val="1"/>
      </rPr>
      <t xml:space="preserve"> </t>
    </r>
    <r>
      <rPr>
        <sz val="8"/>
        <rFont val="Arial"/>
        <family val="2"/>
      </rPr>
      <t>ATE</t>
    </r>
    <r>
      <rPr>
        <sz val="8"/>
        <rFont val="Times New Roman"/>
        <family val="1"/>
      </rPr>
      <t xml:space="preserve"> </t>
    </r>
    <r>
      <rPr>
        <sz val="8"/>
        <rFont val="Arial"/>
        <family val="2"/>
      </rPr>
      <t>1000</t>
    </r>
    <r>
      <rPr>
        <sz val="8"/>
        <rFont val="Times New Roman"/>
        <family val="1"/>
      </rPr>
      <t xml:space="preserve"> </t>
    </r>
    <r>
      <rPr>
        <sz val="8"/>
        <rFont val="Arial"/>
        <family val="2"/>
      </rPr>
      <t>L</t>
    </r>
  </si>
  <si>
    <r>
      <rPr>
        <sz val="8"/>
        <rFont val="Arial"/>
        <family val="2"/>
      </rPr>
      <t>08.70.014</t>
    </r>
  </si>
  <si>
    <r>
      <rPr>
        <sz val="8"/>
        <rFont val="Arial"/>
        <family val="2"/>
      </rPr>
      <t>RECOLOCAÇÃO</t>
    </r>
    <r>
      <rPr>
        <sz val="8"/>
        <rFont val="Times New Roman"/>
        <family val="1"/>
      </rPr>
      <t xml:space="preserve"> </t>
    </r>
    <r>
      <rPr>
        <sz val="8"/>
        <rFont val="Arial"/>
        <family val="2"/>
      </rPr>
      <t>DE</t>
    </r>
    <r>
      <rPr>
        <sz val="8"/>
        <rFont val="Times New Roman"/>
        <family val="1"/>
      </rPr>
      <t xml:space="preserve"> </t>
    </r>
    <r>
      <rPr>
        <sz val="8"/>
        <rFont val="Arial"/>
        <family val="2"/>
      </rPr>
      <t>CONJUNTO</t>
    </r>
    <r>
      <rPr>
        <sz val="8"/>
        <rFont val="Times New Roman"/>
        <family val="1"/>
      </rPr>
      <t xml:space="preserve"> </t>
    </r>
    <r>
      <rPr>
        <sz val="8"/>
        <rFont val="Arial"/>
        <family val="2"/>
      </rPr>
      <t>MOTOR</t>
    </r>
    <r>
      <rPr>
        <sz val="8"/>
        <rFont val="Times New Roman"/>
        <family val="1"/>
      </rPr>
      <t xml:space="preserve"> </t>
    </r>
    <r>
      <rPr>
        <sz val="8"/>
        <rFont val="Arial"/>
        <family val="2"/>
      </rPr>
      <t>BOMBA</t>
    </r>
  </si>
  <si>
    <r>
      <rPr>
        <sz val="8"/>
        <rFont val="Arial"/>
        <family val="2"/>
      </rPr>
      <t>08.70.015</t>
    </r>
  </si>
  <si>
    <r>
      <rPr>
        <sz val="8"/>
        <rFont val="Arial"/>
        <family val="2"/>
      </rPr>
      <t>RECOLOCAÇÃO</t>
    </r>
    <r>
      <rPr>
        <sz val="8"/>
        <rFont val="Times New Roman"/>
        <family val="1"/>
      </rPr>
      <t xml:space="preserve"> </t>
    </r>
    <r>
      <rPr>
        <sz val="8"/>
        <rFont val="Arial"/>
        <family val="2"/>
      </rPr>
      <t>DE</t>
    </r>
    <r>
      <rPr>
        <sz val="8"/>
        <rFont val="Times New Roman"/>
        <family val="1"/>
      </rPr>
      <t xml:space="preserve"> </t>
    </r>
    <r>
      <rPr>
        <sz val="8"/>
        <rFont val="Arial"/>
        <family val="2"/>
      </rPr>
      <t>HIDRANTE</t>
    </r>
    <r>
      <rPr>
        <sz val="8"/>
        <rFont val="Times New Roman"/>
        <family val="1"/>
      </rPr>
      <t xml:space="preserve"> </t>
    </r>
    <r>
      <rPr>
        <sz val="8"/>
        <rFont val="Arial"/>
        <family val="2"/>
      </rPr>
      <t>DE</t>
    </r>
    <r>
      <rPr>
        <sz val="8"/>
        <rFont val="Times New Roman"/>
        <family val="1"/>
      </rPr>
      <t xml:space="preserve"> </t>
    </r>
    <r>
      <rPr>
        <sz val="8"/>
        <rFont val="Arial"/>
        <family val="2"/>
      </rPr>
      <t>PAREDE</t>
    </r>
    <r>
      <rPr>
        <sz val="8"/>
        <rFont val="Times New Roman"/>
        <family val="1"/>
      </rPr>
      <t xml:space="preserve"> </t>
    </r>
    <r>
      <rPr>
        <sz val="8"/>
        <rFont val="Arial"/>
        <family val="2"/>
      </rPr>
      <t>COMPLETO</t>
    </r>
  </si>
  <si>
    <r>
      <rPr>
        <sz val="8"/>
        <rFont val="Arial"/>
        <family val="2"/>
      </rPr>
      <t>08.70.016</t>
    </r>
  </si>
  <si>
    <r>
      <rPr>
        <sz val="8"/>
        <rFont val="Arial"/>
        <family val="2"/>
      </rPr>
      <t>RECOLOCAÇÃO</t>
    </r>
    <r>
      <rPr>
        <sz val="8"/>
        <rFont val="Times New Roman"/>
        <family val="1"/>
      </rPr>
      <t xml:space="preserve"> </t>
    </r>
    <r>
      <rPr>
        <sz val="8"/>
        <rFont val="Arial"/>
        <family val="2"/>
      </rPr>
      <t>DE</t>
    </r>
    <r>
      <rPr>
        <sz val="8"/>
        <rFont val="Times New Roman"/>
        <family val="1"/>
      </rPr>
      <t xml:space="preserve"> </t>
    </r>
    <r>
      <rPr>
        <sz val="8"/>
        <rFont val="Arial"/>
        <family val="2"/>
      </rPr>
      <t>APARELHOS</t>
    </r>
    <r>
      <rPr>
        <sz val="8"/>
        <rFont val="Times New Roman"/>
        <family val="1"/>
      </rPr>
      <t xml:space="preserve"> </t>
    </r>
    <r>
      <rPr>
        <sz val="8"/>
        <rFont val="Arial"/>
        <family val="2"/>
      </rPr>
      <t>SANITARIOS</t>
    </r>
    <r>
      <rPr>
        <sz val="8"/>
        <rFont val="Times New Roman"/>
        <family val="1"/>
      </rPr>
      <t xml:space="preserve"> </t>
    </r>
    <r>
      <rPr>
        <sz val="8"/>
        <rFont val="Arial"/>
        <family val="2"/>
      </rPr>
      <t>INCLUINDO</t>
    </r>
    <r>
      <rPr>
        <sz val="8"/>
        <rFont val="Times New Roman"/>
        <family val="1"/>
      </rPr>
      <t xml:space="preserve"> </t>
    </r>
    <r>
      <rPr>
        <sz val="8"/>
        <rFont val="Arial"/>
        <family val="2"/>
      </rPr>
      <t>ACESSORIOS</t>
    </r>
  </si>
  <si>
    <r>
      <rPr>
        <sz val="8"/>
        <rFont val="Arial"/>
        <family val="2"/>
      </rPr>
      <t>08.70.099</t>
    </r>
  </si>
  <si>
    <r>
      <rPr>
        <sz val="8"/>
        <rFont val="Arial"/>
        <family val="2"/>
      </rPr>
      <t>RECOLOCACOES</t>
    </r>
    <r>
      <rPr>
        <sz val="8"/>
        <rFont val="Times New Roman"/>
        <family val="1"/>
      </rPr>
      <t xml:space="preserve"> </t>
    </r>
    <r>
      <rPr>
        <sz val="8"/>
        <rFont val="Arial"/>
        <family val="2"/>
      </rPr>
      <t>DE</t>
    </r>
    <r>
      <rPr>
        <sz val="8"/>
        <rFont val="Times New Roman"/>
        <family val="1"/>
      </rPr>
      <t xml:space="preserve"> </t>
    </r>
    <r>
      <rPr>
        <sz val="8"/>
        <rFont val="Arial"/>
        <family val="2"/>
      </rPr>
      <t>INSTALACOES</t>
    </r>
    <r>
      <rPr>
        <sz val="8"/>
        <rFont val="Times New Roman"/>
        <family val="1"/>
      </rPr>
      <t xml:space="preserve"> </t>
    </r>
    <r>
      <rPr>
        <sz val="8"/>
        <rFont val="Arial"/>
        <family val="2"/>
      </rPr>
      <t>HIDRAULICAS</t>
    </r>
  </si>
  <si>
    <r>
      <rPr>
        <sz val="8"/>
        <rFont val="Arial"/>
        <family val="2"/>
      </rPr>
      <t>08.80.007</t>
    </r>
  </si>
  <si>
    <r>
      <rPr>
        <sz val="8"/>
        <rFont val="Arial"/>
        <family val="2"/>
      </rPr>
      <t>CAVALETE</t>
    </r>
    <r>
      <rPr>
        <sz val="8"/>
        <rFont val="Times New Roman"/>
        <family val="1"/>
      </rPr>
      <t xml:space="preserve"> </t>
    </r>
    <r>
      <rPr>
        <sz val="8"/>
        <rFont val="Arial"/>
        <family val="2"/>
      </rPr>
      <t>DE</t>
    </r>
    <r>
      <rPr>
        <sz val="8"/>
        <rFont val="Times New Roman"/>
        <family val="1"/>
      </rPr>
      <t xml:space="preserve"> </t>
    </r>
    <r>
      <rPr>
        <sz val="8"/>
        <rFont val="Arial"/>
        <family val="2"/>
      </rPr>
      <t>3/4"</t>
    </r>
    <r>
      <rPr>
        <sz val="8"/>
        <rFont val="Times New Roman"/>
        <family val="1"/>
      </rPr>
      <t xml:space="preserve"> </t>
    </r>
    <r>
      <rPr>
        <sz val="8"/>
        <rFont val="Arial"/>
        <family val="2"/>
      </rPr>
      <t>(TUBO</t>
    </r>
    <r>
      <rPr>
        <sz val="8"/>
        <rFont val="Times New Roman"/>
        <family val="1"/>
      </rPr>
      <t xml:space="preserve"> </t>
    </r>
    <r>
      <rPr>
        <sz val="8"/>
        <rFont val="Arial"/>
        <family val="2"/>
      </rPr>
      <t>E</t>
    </r>
    <r>
      <rPr>
        <sz val="8"/>
        <rFont val="Times New Roman"/>
        <family val="1"/>
      </rPr>
      <t xml:space="preserve"> </t>
    </r>
    <r>
      <rPr>
        <sz val="8"/>
        <rFont val="Arial"/>
        <family val="2"/>
      </rPr>
      <t>CONEXÕES</t>
    </r>
    <r>
      <rPr>
        <sz val="8"/>
        <rFont val="Times New Roman"/>
        <family val="1"/>
      </rPr>
      <t xml:space="preserve"> </t>
    </r>
    <r>
      <rPr>
        <sz val="8"/>
        <rFont val="Arial"/>
        <family val="2"/>
      </rPr>
      <t>DE</t>
    </r>
    <r>
      <rPr>
        <sz val="8"/>
        <rFont val="Times New Roman"/>
        <family val="1"/>
      </rPr>
      <t xml:space="preserve"> </t>
    </r>
    <r>
      <rPr>
        <sz val="8"/>
        <rFont val="Arial"/>
        <family val="2"/>
      </rPr>
      <t>AÇO</t>
    </r>
    <r>
      <rPr>
        <sz val="8"/>
        <rFont val="Times New Roman"/>
        <family val="1"/>
      </rPr>
      <t xml:space="preserve"> </t>
    </r>
    <r>
      <rPr>
        <sz val="8"/>
        <rFont val="Arial"/>
        <family val="2"/>
      </rPr>
      <t>GALVANIZADO)</t>
    </r>
  </si>
  <si>
    <r>
      <rPr>
        <sz val="8"/>
        <rFont val="Arial"/>
        <family val="2"/>
      </rPr>
      <t>08.80.008</t>
    </r>
  </si>
  <si>
    <r>
      <rPr>
        <sz val="8"/>
        <rFont val="Arial"/>
        <family val="2"/>
      </rPr>
      <t>CAVALETE</t>
    </r>
    <r>
      <rPr>
        <sz val="8"/>
        <rFont val="Times New Roman"/>
        <family val="1"/>
      </rPr>
      <t xml:space="preserve"> </t>
    </r>
    <r>
      <rPr>
        <sz val="8"/>
        <rFont val="Arial"/>
        <family val="2"/>
      </rPr>
      <t>DE</t>
    </r>
    <r>
      <rPr>
        <sz val="8"/>
        <rFont val="Times New Roman"/>
        <family val="1"/>
      </rPr>
      <t xml:space="preserve"> </t>
    </r>
    <r>
      <rPr>
        <sz val="8"/>
        <rFont val="Arial"/>
        <family val="2"/>
      </rPr>
      <t>1"</t>
    </r>
    <r>
      <rPr>
        <sz val="8"/>
        <rFont val="Times New Roman"/>
        <family val="1"/>
      </rPr>
      <t xml:space="preserve"> </t>
    </r>
    <r>
      <rPr>
        <sz val="8"/>
        <rFont val="Arial"/>
        <family val="2"/>
      </rPr>
      <t>(TUBO</t>
    </r>
    <r>
      <rPr>
        <sz val="8"/>
        <rFont val="Times New Roman"/>
        <family val="1"/>
      </rPr>
      <t xml:space="preserve"> </t>
    </r>
    <r>
      <rPr>
        <sz val="8"/>
        <rFont val="Arial"/>
        <family val="2"/>
      </rPr>
      <t>E</t>
    </r>
    <r>
      <rPr>
        <sz val="8"/>
        <rFont val="Times New Roman"/>
        <family val="1"/>
      </rPr>
      <t xml:space="preserve"> </t>
    </r>
    <r>
      <rPr>
        <sz val="8"/>
        <rFont val="Arial"/>
        <family val="2"/>
      </rPr>
      <t>CONEXÕES</t>
    </r>
    <r>
      <rPr>
        <sz val="8"/>
        <rFont val="Times New Roman"/>
        <family val="1"/>
      </rPr>
      <t xml:space="preserve"> </t>
    </r>
    <r>
      <rPr>
        <sz val="8"/>
        <rFont val="Arial"/>
        <family val="2"/>
      </rPr>
      <t>DE</t>
    </r>
    <r>
      <rPr>
        <sz val="8"/>
        <rFont val="Times New Roman"/>
        <family val="1"/>
      </rPr>
      <t xml:space="preserve"> </t>
    </r>
    <r>
      <rPr>
        <sz val="8"/>
        <rFont val="Arial"/>
        <family val="2"/>
      </rPr>
      <t>AÇO</t>
    </r>
    <r>
      <rPr>
        <sz val="8"/>
        <rFont val="Times New Roman"/>
        <family val="1"/>
      </rPr>
      <t xml:space="preserve"> </t>
    </r>
    <r>
      <rPr>
        <sz val="8"/>
        <rFont val="Arial"/>
        <family val="2"/>
      </rPr>
      <t>GALVANIZADO)</t>
    </r>
  </si>
  <si>
    <r>
      <rPr>
        <sz val="8"/>
        <rFont val="Arial"/>
        <family val="2"/>
      </rPr>
      <t>08.80.009</t>
    </r>
  </si>
  <si>
    <r>
      <rPr>
        <sz val="8"/>
        <rFont val="Arial"/>
        <family val="2"/>
      </rPr>
      <t>CAVALETE</t>
    </r>
    <r>
      <rPr>
        <sz val="8"/>
        <rFont val="Times New Roman"/>
        <family val="1"/>
      </rPr>
      <t xml:space="preserve"> </t>
    </r>
    <r>
      <rPr>
        <sz val="8"/>
        <rFont val="Arial"/>
        <family val="2"/>
      </rPr>
      <t>DE</t>
    </r>
    <r>
      <rPr>
        <sz val="8"/>
        <rFont val="Times New Roman"/>
        <family val="1"/>
      </rPr>
      <t xml:space="preserve"> </t>
    </r>
    <r>
      <rPr>
        <sz val="8"/>
        <rFont val="Arial"/>
        <family val="2"/>
      </rPr>
      <t>1</t>
    </r>
    <r>
      <rPr>
        <sz val="8"/>
        <rFont val="Times New Roman"/>
        <family val="1"/>
      </rPr>
      <t xml:space="preserve"> </t>
    </r>
    <r>
      <rPr>
        <sz val="8"/>
        <rFont val="Arial"/>
        <family val="2"/>
      </rPr>
      <t>1/2"</t>
    </r>
    <r>
      <rPr>
        <sz val="8"/>
        <rFont val="Times New Roman"/>
        <family val="1"/>
      </rPr>
      <t xml:space="preserve"> </t>
    </r>
    <r>
      <rPr>
        <sz val="8"/>
        <rFont val="Arial"/>
        <family val="2"/>
      </rPr>
      <t>(TUBO</t>
    </r>
    <r>
      <rPr>
        <sz val="8"/>
        <rFont val="Times New Roman"/>
        <family val="1"/>
      </rPr>
      <t xml:space="preserve"> </t>
    </r>
    <r>
      <rPr>
        <sz val="8"/>
        <rFont val="Arial"/>
        <family val="2"/>
      </rPr>
      <t>E</t>
    </r>
    <r>
      <rPr>
        <sz val="8"/>
        <rFont val="Times New Roman"/>
        <family val="1"/>
      </rPr>
      <t xml:space="preserve"> </t>
    </r>
    <r>
      <rPr>
        <sz val="8"/>
        <rFont val="Arial"/>
        <family val="2"/>
      </rPr>
      <t>CONEXÕES</t>
    </r>
    <r>
      <rPr>
        <sz val="8"/>
        <rFont val="Times New Roman"/>
        <family val="1"/>
      </rPr>
      <t xml:space="preserve"> </t>
    </r>
    <r>
      <rPr>
        <sz val="8"/>
        <rFont val="Arial"/>
        <family val="2"/>
      </rPr>
      <t>DE</t>
    </r>
    <r>
      <rPr>
        <sz val="8"/>
        <rFont val="Times New Roman"/>
        <family val="1"/>
      </rPr>
      <t xml:space="preserve"> </t>
    </r>
    <r>
      <rPr>
        <sz val="8"/>
        <rFont val="Arial"/>
        <family val="2"/>
      </rPr>
      <t>AÇO</t>
    </r>
    <r>
      <rPr>
        <sz val="8"/>
        <rFont val="Times New Roman"/>
        <family val="1"/>
      </rPr>
      <t xml:space="preserve"> </t>
    </r>
    <r>
      <rPr>
        <sz val="8"/>
        <rFont val="Arial"/>
        <family val="2"/>
      </rPr>
      <t>GALVANIZADO)</t>
    </r>
  </si>
  <si>
    <r>
      <rPr>
        <sz val="8"/>
        <rFont val="Arial"/>
        <family val="2"/>
      </rPr>
      <t>08.80.010</t>
    </r>
  </si>
  <si>
    <r>
      <rPr>
        <sz val="8"/>
        <rFont val="Arial"/>
        <family val="2"/>
      </rPr>
      <t>CANOPLA</t>
    </r>
    <r>
      <rPr>
        <sz val="8"/>
        <rFont val="Times New Roman"/>
        <family val="1"/>
      </rPr>
      <t xml:space="preserve"> </t>
    </r>
    <r>
      <rPr>
        <sz val="8"/>
        <rFont val="Arial"/>
        <family val="2"/>
      </rPr>
      <t>PARA</t>
    </r>
    <r>
      <rPr>
        <sz val="8"/>
        <rFont val="Times New Roman"/>
        <family val="1"/>
      </rPr>
      <t xml:space="preserve"> </t>
    </r>
    <r>
      <rPr>
        <sz val="8"/>
        <rFont val="Arial"/>
        <family val="2"/>
      </rPr>
      <t>REGISTROS</t>
    </r>
  </si>
  <si>
    <r>
      <rPr>
        <sz val="8"/>
        <rFont val="Arial"/>
        <family val="2"/>
      </rPr>
      <t>08.80.011</t>
    </r>
  </si>
  <si>
    <r>
      <rPr>
        <sz val="8"/>
        <rFont val="Arial"/>
        <family val="2"/>
      </rPr>
      <t>CANOPLA</t>
    </r>
    <r>
      <rPr>
        <sz val="8"/>
        <rFont val="Times New Roman"/>
        <family val="1"/>
      </rPr>
      <t xml:space="preserve"> </t>
    </r>
    <r>
      <rPr>
        <sz val="8"/>
        <rFont val="Arial"/>
        <family val="2"/>
      </rPr>
      <t>PARA</t>
    </r>
    <r>
      <rPr>
        <sz val="8"/>
        <rFont val="Times New Roman"/>
        <family val="1"/>
      </rPr>
      <t xml:space="preserve"> </t>
    </r>
    <r>
      <rPr>
        <sz val="8"/>
        <rFont val="Arial"/>
        <family val="2"/>
      </rPr>
      <t>VALVULA</t>
    </r>
    <r>
      <rPr>
        <sz val="8"/>
        <rFont val="Times New Roman"/>
        <family val="1"/>
      </rPr>
      <t xml:space="preserve"> </t>
    </r>
    <r>
      <rPr>
        <sz val="8"/>
        <rFont val="Arial"/>
        <family val="2"/>
      </rPr>
      <t>DE</t>
    </r>
    <r>
      <rPr>
        <sz val="8"/>
        <rFont val="Times New Roman"/>
        <family val="1"/>
      </rPr>
      <t xml:space="preserve"> </t>
    </r>
    <r>
      <rPr>
        <sz val="8"/>
        <rFont val="Arial"/>
        <family val="2"/>
      </rPr>
      <t>DESCARGA</t>
    </r>
  </si>
  <si>
    <r>
      <rPr>
        <sz val="8"/>
        <rFont val="Arial"/>
        <family val="2"/>
      </rPr>
      <t>08.80.012</t>
    </r>
  </si>
  <si>
    <r>
      <rPr>
        <sz val="8"/>
        <rFont val="Arial"/>
        <family val="2"/>
      </rPr>
      <t>VOLANTE</t>
    </r>
    <r>
      <rPr>
        <sz val="8"/>
        <rFont val="Times New Roman"/>
        <family val="1"/>
      </rPr>
      <t xml:space="preserve"> </t>
    </r>
    <r>
      <rPr>
        <sz val="8"/>
        <rFont val="Arial"/>
        <family val="2"/>
      </rPr>
      <t>CROMADO</t>
    </r>
    <r>
      <rPr>
        <sz val="8"/>
        <rFont val="Times New Roman"/>
        <family val="1"/>
      </rPr>
      <t xml:space="preserve"> </t>
    </r>
    <r>
      <rPr>
        <sz val="8"/>
        <rFont val="Arial"/>
        <family val="2"/>
      </rPr>
      <t>PARA</t>
    </r>
    <r>
      <rPr>
        <sz val="8"/>
        <rFont val="Times New Roman"/>
        <family val="1"/>
      </rPr>
      <t xml:space="preserve"> </t>
    </r>
    <r>
      <rPr>
        <sz val="8"/>
        <rFont val="Arial"/>
        <family val="2"/>
      </rPr>
      <t>REGISTRO</t>
    </r>
  </si>
  <si>
    <r>
      <rPr>
        <sz val="8"/>
        <rFont val="Arial"/>
        <family val="2"/>
      </rPr>
      <t>08.80.015</t>
    </r>
  </si>
  <si>
    <r>
      <rPr>
        <sz val="8"/>
        <rFont val="Arial"/>
        <family val="2"/>
      </rPr>
      <t>BOTAO</t>
    </r>
    <r>
      <rPr>
        <sz val="8"/>
        <rFont val="Times New Roman"/>
        <family val="1"/>
      </rPr>
      <t xml:space="preserve"> </t>
    </r>
    <r>
      <rPr>
        <sz val="8"/>
        <rFont val="Arial"/>
        <family val="2"/>
      </rPr>
      <t>PARA</t>
    </r>
    <r>
      <rPr>
        <sz val="8"/>
        <rFont val="Times New Roman"/>
        <family val="1"/>
      </rPr>
      <t xml:space="preserve"> </t>
    </r>
    <r>
      <rPr>
        <sz val="8"/>
        <rFont val="Arial"/>
        <family val="2"/>
      </rPr>
      <t>VALVULA</t>
    </r>
    <r>
      <rPr>
        <sz val="8"/>
        <rFont val="Times New Roman"/>
        <family val="1"/>
      </rPr>
      <t xml:space="preserve"> </t>
    </r>
    <r>
      <rPr>
        <sz val="8"/>
        <rFont val="Arial"/>
        <family val="2"/>
      </rPr>
      <t>DE</t>
    </r>
    <r>
      <rPr>
        <sz val="8"/>
        <rFont val="Times New Roman"/>
        <family val="1"/>
      </rPr>
      <t xml:space="preserve"> </t>
    </r>
    <r>
      <rPr>
        <sz val="8"/>
        <rFont val="Arial"/>
        <family val="2"/>
      </rPr>
      <t>DESCARGA</t>
    </r>
  </si>
  <si>
    <r>
      <rPr>
        <sz val="8"/>
        <rFont val="Arial"/>
        <family val="2"/>
      </rPr>
      <t>08.80.018</t>
    </r>
  </si>
  <si>
    <r>
      <rPr>
        <sz val="8"/>
        <rFont val="Arial"/>
        <family val="2"/>
      </rPr>
      <t>ACABAMENTO</t>
    </r>
    <r>
      <rPr>
        <sz val="8"/>
        <rFont val="Times New Roman"/>
        <family val="1"/>
      </rPr>
      <t xml:space="preserve"> </t>
    </r>
    <r>
      <rPr>
        <sz val="8"/>
        <rFont val="Arial"/>
        <family val="2"/>
      </rPr>
      <t>ANTIVANDALISMO</t>
    </r>
    <r>
      <rPr>
        <sz val="8"/>
        <rFont val="Times New Roman"/>
        <family val="1"/>
      </rPr>
      <t xml:space="preserve"> </t>
    </r>
    <r>
      <rPr>
        <sz val="8"/>
        <rFont val="Arial"/>
        <family val="2"/>
      </rPr>
      <t>PARA</t>
    </r>
    <r>
      <rPr>
        <sz val="8"/>
        <rFont val="Times New Roman"/>
        <family val="1"/>
      </rPr>
      <t xml:space="preserve"> </t>
    </r>
    <r>
      <rPr>
        <sz val="8"/>
        <rFont val="Arial"/>
        <family val="2"/>
      </rPr>
      <t>VALVULA</t>
    </r>
    <r>
      <rPr>
        <sz val="8"/>
        <rFont val="Times New Roman"/>
        <family val="1"/>
      </rPr>
      <t xml:space="preserve"> </t>
    </r>
    <r>
      <rPr>
        <sz val="8"/>
        <rFont val="Arial"/>
        <family val="2"/>
      </rPr>
      <t>DE</t>
    </r>
    <r>
      <rPr>
        <sz val="8"/>
        <rFont val="Times New Roman"/>
        <family val="1"/>
      </rPr>
      <t xml:space="preserve"> </t>
    </r>
    <r>
      <rPr>
        <sz val="8"/>
        <rFont val="Arial"/>
        <family val="2"/>
      </rPr>
      <t>DESCARGA</t>
    </r>
  </si>
  <si>
    <r>
      <rPr>
        <sz val="8"/>
        <rFont val="Arial"/>
        <family val="2"/>
      </rPr>
      <t>08.80.019</t>
    </r>
  </si>
  <si>
    <r>
      <rPr>
        <sz val="8"/>
        <rFont val="Arial"/>
        <family val="2"/>
      </rPr>
      <t>REPARO</t>
    </r>
    <r>
      <rPr>
        <sz val="8"/>
        <rFont val="Times New Roman"/>
        <family val="1"/>
      </rPr>
      <t xml:space="preserve"> </t>
    </r>
    <r>
      <rPr>
        <sz val="8"/>
        <rFont val="Arial"/>
        <family val="2"/>
      </rPr>
      <t>PARA</t>
    </r>
    <r>
      <rPr>
        <sz val="8"/>
        <rFont val="Times New Roman"/>
        <family val="1"/>
      </rPr>
      <t xml:space="preserve"> </t>
    </r>
    <r>
      <rPr>
        <sz val="8"/>
        <rFont val="Arial"/>
        <family val="2"/>
      </rPr>
      <t>CAIXA</t>
    </r>
    <r>
      <rPr>
        <sz val="8"/>
        <rFont val="Times New Roman"/>
        <family val="1"/>
      </rPr>
      <t xml:space="preserve"> </t>
    </r>
    <r>
      <rPr>
        <sz val="8"/>
        <rFont val="Arial"/>
        <family val="2"/>
      </rPr>
      <t>DE</t>
    </r>
    <r>
      <rPr>
        <sz val="8"/>
        <rFont val="Times New Roman"/>
        <family val="1"/>
      </rPr>
      <t xml:space="preserve"> </t>
    </r>
    <r>
      <rPr>
        <sz val="8"/>
        <rFont val="Arial"/>
        <family val="2"/>
      </rPr>
      <t>DESCARGA</t>
    </r>
    <r>
      <rPr>
        <sz val="8"/>
        <rFont val="Times New Roman"/>
        <family val="1"/>
      </rPr>
      <t xml:space="preserve"> </t>
    </r>
    <r>
      <rPr>
        <sz val="8"/>
        <rFont val="Arial"/>
        <family val="2"/>
      </rPr>
      <t>ACOPLADA</t>
    </r>
  </si>
  <si>
    <r>
      <rPr>
        <sz val="8"/>
        <rFont val="Arial"/>
        <family val="2"/>
      </rPr>
      <t>08.80.020</t>
    </r>
  </si>
  <si>
    <r>
      <rPr>
        <sz val="8"/>
        <rFont val="Arial"/>
        <family val="2"/>
      </rPr>
      <t>REPARO</t>
    </r>
    <r>
      <rPr>
        <sz val="8"/>
        <rFont val="Times New Roman"/>
        <family val="1"/>
      </rPr>
      <t xml:space="preserve"> </t>
    </r>
    <r>
      <rPr>
        <sz val="8"/>
        <rFont val="Arial"/>
        <family val="2"/>
      </rPr>
      <t>DE</t>
    </r>
    <r>
      <rPr>
        <sz val="8"/>
        <rFont val="Times New Roman"/>
        <family val="1"/>
      </rPr>
      <t xml:space="preserve"> </t>
    </r>
    <r>
      <rPr>
        <sz val="8"/>
        <rFont val="Arial"/>
        <family val="2"/>
      </rPr>
      <t>VALVULA</t>
    </r>
    <r>
      <rPr>
        <sz val="8"/>
        <rFont val="Times New Roman"/>
        <family val="1"/>
      </rPr>
      <t xml:space="preserve"> </t>
    </r>
    <r>
      <rPr>
        <sz val="8"/>
        <rFont val="Arial"/>
        <family val="2"/>
      </rPr>
      <t>DE</t>
    </r>
    <r>
      <rPr>
        <sz val="8"/>
        <rFont val="Times New Roman"/>
        <family val="1"/>
      </rPr>
      <t xml:space="preserve"> </t>
    </r>
    <r>
      <rPr>
        <sz val="8"/>
        <rFont val="Arial"/>
        <family val="2"/>
      </rPr>
      <t>DESCARGA</t>
    </r>
  </si>
  <si>
    <r>
      <rPr>
        <sz val="8"/>
        <rFont val="Arial"/>
        <family val="2"/>
      </rPr>
      <t>08.80.021</t>
    </r>
  </si>
  <si>
    <r>
      <rPr>
        <sz val="8"/>
        <rFont val="Arial"/>
        <family val="2"/>
      </rPr>
      <t>TUBO</t>
    </r>
    <r>
      <rPr>
        <sz val="8"/>
        <rFont val="Times New Roman"/>
        <family val="1"/>
      </rPr>
      <t xml:space="preserve"> </t>
    </r>
    <r>
      <rPr>
        <sz val="8"/>
        <rFont val="Arial"/>
        <family val="2"/>
      </rPr>
      <t>DE</t>
    </r>
    <r>
      <rPr>
        <sz val="8"/>
        <rFont val="Times New Roman"/>
        <family val="1"/>
      </rPr>
      <t xml:space="preserve"> </t>
    </r>
    <r>
      <rPr>
        <sz val="8"/>
        <rFont val="Arial"/>
        <family val="2"/>
      </rPr>
      <t>DESCARGA</t>
    </r>
    <r>
      <rPr>
        <sz val="8"/>
        <rFont val="Times New Roman"/>
        <family val="1"/>
      </rPr>
      <t xml:space="preserve"> </t>
    </r>
    <r>
      <rPr>
        <sz val="8"/>
        <rFont val="Arial"/>
        <family val="2"/>
      </rPr>
      <t>EM</t>
    </r>
    <r>
      <rPr>
        <sz val="8"/>
        <rFont val="Times New Roman"/>
        <family val="1"/>
      </rPr>
      <t xml:space="preserve"> </t>
    </r>
    <r>
      <rPr>
        <sz val="8"/>
        <rFont val="Arial"/>
        <family val="2"/>
      </rPr>
      <t>PVC</t>
    </r>
    <r>
      <rPr>
        <sz val="8"/>
        <rFont val="Times New Roman"/>
        <family val="1"/>
      </rPr>
      <t xml:space="preserve"> </t>
    </r>
    <r>
      <rPr>
        <sz val="8"/>
        <rFont val="Arial"/>
        <family val="2"/>
      </rPr>
      <t>DN=40MM</t>
    </r>
  </si>
  <si>
    <r>
      <rPr>
        <sz val="8"/>
        <rFont val="Arial"/>
        <family val="2"/>
      </rPr>
      <t>08.80.022</t>
    </r>
  </si>
  <si>
    <r>
      <rPr>
        <sz val="8"/>
        <rFont val="Arial"/>
        <family val="2"/>
      </rPr>
      <t>TUBO</t>
    </r>
    <r>
      <rPr>
        <sz val="8"/>
        <rFont val="Times New Roman"/>
        <family val="1"/>
      </rPr>
      <t xml:space="preserve"> </t>
    </r>
    <r>
      <rPr>
        <sz val="8"/>
        <rFont val="Arial"/>
        <family val="2"/>
      </rPr>
      <t>DE</t>
    </r>
    <r>
      <rPr>
        <sz val="8"/>
        <rFont val="Times New Roman"/>
        <family val="1"/>
      </rPr>
      <t xml:space="preserve"> </t>
    </r>
    <r>
      <rPr>
        <sz val="8"/>
        <rFont val="Arial"/>
        <family val="2"/>
      </rPr>
      <t>LIGAÇÃO</t>
    </r>
    <r>
      <rPr>
        <sz val="8"/>
        <rFont val="Times New Roman"/>
        <family val="1"/>
      </rPr>
      <t xml:space="preserve"> </t>
    </r>
    <r>
      <rPr>
        <sz val="8"/>
        <rFont val="Arial"/>
        <family val="2"/>
      </rPr>
      <t>COM</t>
    </r>
    <r>
      <rPr>
        <sz val="8"/>
        <rFont val="Times New Roman"/>
        <family val="1"/>
      </rPr>
      <t xml:space="preserve"> </t>
    </r>
    <r>
      <rPr>
        <sz val="8"/>
        <rFont val="Arial"/>
        <family val="2"/>
      </rPr>
      <t>CANOPLA</t>
    </r>
    <r>
      <rPr>
        <sz val="8"/>
        <rFont val="Times New Roman"/>
        <family val="1"/>
      </rPr>
      <t xml:space="preserve"> </t>
    </r>
    <r>
      <rPr>
        <sz val="8"/>
        <rFont val="Arial"/>
        <family val="2"/>
      </rPr>
      <t>PARA</t>
    </r>
    <r>
      <rPr>
        <sz val="8"/>
        <rFont val="Times New Roman"/>
        <family val="1"/>
      </rPr>
      <t xml:space="preserve"> </t>
    </r>
    <r>
      <rPr>
        <sz val="8"/>
        <rFont val="Arial"/>
        <family val="2"/>
      </rPr>
      <t>VASO</t>
    </r>
    <r>
      <rPr>
        <sz val="8"/>
        <rFont val="Times New Roman"/>
        <family val="1"/>
      </rPr>
      <t xml:space="preserve"> </t>
    </r>
    <r>
      <rPr>
        <sz val="8"/>
        <rFont val="Arial"/>
        <family val="2"/>
      </rPr>
      <t>SANITÁRIO</t>
    </r>
    <r>
      <rPr>
        <sz val="8"/>
        <rFont val="Times New Roman"/>
        <family val="1"/>
      </rPr>
      <t xml:space="preserve"> </t>
    </r>
    <r>
      <rPr>
        <sz val="8"/>
        <rFont val="Arial"/>
        <family val="2"/>
      </rPr>
      <t>(METAL</t>
    </r>
    <r>
      <rPr>
        <sz val="8"/>
        <rFont val="Times New Roman"/>
        <family val="1"/>
      </rPr>
      <t xml:space="preserve"> </t>
    </r>
    <r>
      <rPr>
        <sz val="8"/>
        <rFont val="Arial"/>
        <family val="2"/>
      </rPr>
      <t>CROMADO)</t>
    </r>
  </si>
  <si>
    <r>
      <rPr>
        <sz val="8"/>
        <rFont val="Arial"/>
        <family val="2"/>
      </rPr>
      <t>08.80.031</t>
    </r>
  </si>
  <si>
    <r>
      <rPr>
        <sz val="8"/>
        <rFont val="Arial"/>
        <family val="2"/>
      </rPr>
      <t>TORNEIRA</t>
    </r>
    <r>
      <rPr>
        <sz val="8"/>
        <rFont val="Times New Roman"/>
        <family val="1"/>
      </rPr>
      <t xml:space="preserve"> </t>
    </r>
    <r>
      <rPr>
        <sz val="8"/>
        <rFont val="Arial"/>
        <family val="2"/>
      </rPr>
      <t>DE</t>
    </r>
    <r>
      <rPr>
        <sz val="8"/>
        <rFont val="Times New Roman"/>
        <family val="1"/>
      </rPr>
      <t xml:space="preserve"> </t>
    </r>
    <r>
      <rPr>
        <sz val="8"/>
        <rFont val="Arial"/>
        <family val="2"/>
      </rPr>
      <t>PRESSAO</t>
    </r>
    <r>
      <rPr>
        <sz val="8"/>
        <rFont val="Times New Roman"/>
        <family val="1"/>
      </rPr>
      <t xml:space="preserve"> </t>
    </r>
    <r>
      <rPr>
        <sz val="8"/>
        <rFont val="Arial"/>
        <family val="2"/>
      </rPr>
      <t>CROMADA</t>
    </r>
    <r>
      <rPr>
        <sz val="8"/>
        <rFont val="Times New Roman"/>
        <family val="1"/>
      </rPr>
      <t xml:space="preserve"> </t>
    </r>
    <r>
      <rPr>
        <sz val="8"/>
        <rFont val="Arial"/>
        <family val="2"/>
      </rPr>
      <t>DE</t>
    </r>
    <r>
      <rPr>
        <sz val="8"/>
        <rFont val="Times New Roman"/>
        <family val="1"/>
      </rPr>
      <t xml:space="preserve"> </t>
    </r>
    <r>
      <rPr>
        <sz val="8"/>
        <rFont val="Arial"/>
        <family val="2"/>
      </rPr>
      <t>1/2"</t>
    </r>
    <r>
      <rPr>
        <sz val="8"/>
        <rFont val="Times New Roman"/>
        <family val="1"/>
      </rPr>
      <t xml:space="preserve"> </t>
    </r>
    <r>
      <rPr>
        <sz val="8"/>
        <rFont val="Arial"/>
        <family val="2"/>
      </rPr>
      <t>EM</t>
    </r>
    <r>
      <rPr>
        <sz val="8"/>
        <rFont val="Times New Roman"/>
        <family val="1"/>
      </rPr>
      <t xml:space="preserve"> </t>
    </r>
    <r>
      <rPr>
        <sz val="8"/>
        <rFont val="Arial"/>
        <family val="2"/>
      </rPr>
      <t>PAREDE</t>
    </r>
  </si>
  <si>
    <r>
      <rPr>
        <sz val="8"/>
        <rFont val="Arial"/>
        <family val="2"/>
      </rPr>
      <t>08.80.032</t>
    </r>
  </si>
  <si>
    <r>
      <rPr>
        <sz val="8"/>
        <rFont val="Arial"/>
        <family val="2"/>
      </rPr>
      <t>TORNEIRA</t>
    </r>
    <r>
      <rPr>
        <sz val="8"/>
        <rFont val="Times New Roman"/>
        <family val="1"/>
      </rPr>
      <t xml:space="preserve"> </t>
    </r>
    <r>
      <rPr>
        <sz val="8"/>
        <rFont val="Arial"/>
        <family val="2"/>
      </rPr>
      <t>PARA</t>
    </r>
    <r>
      <rPr>
        <sz val="8"/>
        <rFont val="Times New Roman"/>
        <family val="1"/>
      </rPr>
      <t xml:space="preserve"> </t>
    </r>
    <r>
      <rPr>
        <sz val="8"/>
        <rFont val="Arial"/>
        <family val="2"/>
      </rPr>
      <t>LAVATORIO</t>
    </r>
    <r>
      <rPr>
        <sz val="8"/>
        <rFont val="Times New Roman"/>
        <family val="1"/>
      </rPr>
      <t xml:space="preserve"> </t>
    </r>
    <r>
      <rPr>
        <sz val="8"/>
        <rFont val="Arial"/>
        <family val="2"/>
      </rPr>
      <t>DE</t>
    </r>
    <r>
      <rPr>
        <sz val="8"/>
        <rFont val="Times New Roman"/>
        <family val="1"/>
      </rPr>
      <t xml:space="preserve"> </t>
    </r>
    <r>
      <rPr>
        <sz val="8"/>
        <rFont val="Arial"/>
        <family val="2"/>
      </rPr>
      <t>LOUCA</t>
    </r>
    <r>
      <rPr>
        <sz val="8"/>
        <rFont val="Times New Roman"/>
        <family val="1"/>
      </rPr>
      <t xml:space="preserve"> </t>
    </r>
    <r>
      <rPr>
        <sz val="8"/>
        <rFont val="Arial"/>
        <family val="2"/>
      </rPr>
      <t>BRANCA</t>
    </r>
    <r>
      <rPr>
        <sz val="8"/>
        <rFont val="Times New Roman"/>
        <family val="1"/>
      </rPr>
      <t xml:space="preserve"> </t>
    </r>
    <r>
      <rPr>
        <sz val="8"/>
        <rFont val="Arial"/>
        <family val="2"/>
      </rPr>
      <t>OU</t>
    </r>
    <r>
      <rPr>
        <sz val="8"/>
        <rFont val="Times New Roman"/>
        <family val="1"/>
      </rPr>
      <t xml:space="preserve"> </t>
    </r>
    <r>
      <rPr>
        <sz val="8"/>
        <rFont val="Arial"/>
        <family val="2"/>
      </rPr>
      <t>BANCADA</t>
    </r>
  </si>
  <si>
    <r>
      <rPr>
        <sz val="8"/>
        <rFont val="Arial"/>
        <family val="2"/>
      </rPr>
      <t>08.80.040</t>
    </r>
  </si>
  <si>
    <r>
      <rPr>
        <sz val="8"/>
        <rFont val="Arial"/>
        <family val="2"/>
      </rPr>
      <t>LAUDO</t>
    </r>
    <r>
      <rPr>
        <sz val="8"/>
        <rFont val="Times New Roman"/>
        <family val="1"/>
      </rPr>
      <t xml:space="preserve"> </t>
    </r>
    <r>
      <rPr>
        <sz val="8"/>
        <rFont val="Arial"/>
        <family val="2"/>
      </rPr>
      <t>COM</t>
    </r>
    <r>
      <rPr>
        <sz val="8"/>
        <rFont val="Times New Roman"/>
        <family val="1"/>
      </rPr>
      <t xml:space="preserve"> </t>
    </r>
    <r>
      <rPr>
        <sz val="8"/>
        <rFont val="Arial"/>
        <family val="2"/>
      </rPr>
      <t>TESTE</t>
    </r>
    <r>
      <rPr>
        <sz val="8"/>
        <rFont val="Times New Roman"/>
        <family val="1"/>
      </rPr>
      <t xml:space="preserve"> </t>
    </r>
    <r>
      <rPr>
        <sz val="8"/>
        <rFont val="Arial"/>
        <family val="2"/>
      </rPr>
      <t>DE</t>
    </r>
    <r>
      <rPr>
        <sz val="8"/>
        <rFont val="Times New Roman"/>
        <family val="1"/>
      </rPr>
      <t xml:space="preserve"> </t>
    </r>
    <r>
      <rPr>
        <sz val="8"/>
        <rFont val="Arial"/>
        <family val="2"/>
      </rPr>
      <t>ESTANQUEIDADE</t>
    </r>
    <r>
      <rPr>
        <sz val="8"/>
        <rFont val="Times New Roman"/>
        <family val="1"/>
      </rPr>
      <t xml:space="preserve"> </t>
    </r>
    <r>
      <rPr>
        <sz val="8"/>
        <rFont val="Arial"/>
        <family val="2"/>
      </rPr>
      <t>EM</t>
    </r>
    <r>
      <rPr>
        <sz val="8"/>
        <rFont val="Times New Roman"/>
        <family val="1"/>
      </rPr>
      <t xml:space="preserve"> </t>
    </r>
    <r>
      <rPr>
        <sz val="8"/>
        <rFont val="Arial"/>
        <family val="2"/>
      </rPr>
      <t>INSTAL.DE</t>
    </r>
    <r>
      <rPr>
        <sz val="8"/>
        <rFont val="Times New Roman"/>
        <family val="1"/>
      </rPr>
      <t xml:space="preserve">  </t>
    </r>
    <r>
      <rPr>
        <sz val="8"/>
        <rFont val="Arial"/>
        <family val="2"/>
      </rPr>
      <t>REDES</t>
    </r>
    <r>
      <rPr>
        <sz val="8"/>
        <rFont val="Times New Roman"/>
        <family val="1"/>
      </rPr>
      <t xml:space="preserve"> </t>
    </r>
    <r>
      <rPr>
        <sz val="8"/>
        <rFont val="Arial"/>
        <family val="2"/>
      </rPr>
      <t>DE</t>
    </r>
    <r>
      <rPr>
        <sz val="8"/>
        <rFont val="Times New Roman"/>
        <family val="1"/>
      </rPr>
      <t xml:space="preserve"> </t>
    </r>
    <r>
      <rPr>
        <sz val="8"/>
        <rFont val="Arial"/>
        <family val="2"/>
      </rPr>
      <t>DISTRIB.DE</t>
    </r>
    <r>
      <rPr>
        <sz val="8"/>
        <rFont val="Times New Roman"/>
        <family val="1"/>
      </rPr>
      <t xml:space="preserve"> </t>
    </r>
    <r>
      <rPr>
        <sz val="8"/>
        <rFont val="Arial"/>
        <family val="2"/>
      </rPr>
      <t>GÁS</t>
    </r>
    <r>
      <rPr>
        <sz val="8"/>
        <rFont val="Times New Roman"/>
        <family val="1"/>
      </rPr>
      <t xml:space="preserve"> </t>
    </r>
    <r>
      <rPr>
        <sz val="8"/>
        <rFont val="Arial"/>
        <family val="2"/>
      </rPr>
      <t>COMBUST.NBR</t>
    </r>
    <r>
      <rPr>
        <sz val="8"/>
        <rFont val="Times New Roman"/>
        <family val="1"/>
      </rPr>
      <t xml:space="preserve"> </t>
    </r>
    <r>
      <rPr>
        <sz val="8"/>
        <rFont val="Arial"/>
        <family val="2"/>
      </rPr>
      <t>15526/07</t>
    </r>
  </si>
  <si>
    <r>
      <rPr>
        <sz val="8"/>
        <rFont val="Arial"/>
        <family val="2"/>
      </rPr>
      <t>08.80.090</t>
    </r>
  </si>
  <si>
    <r>
      <rPr>
        <sz val="8"/>
        <rFont val="Arial"/>
        <family val="2"/>
      </rPr>
      <t>ABRIGO</t>
    </r>
    <r>
      <rPr>
        <sz val="8"/>
        <rFont val="Times New Roman"/>
        <family val="1"/>
      </rPr>
      <t xml:space="preserve"> </t>
    </r>
    <r>
      <rPr>
        <sz val="8"/>
        <rFont val="Arial"/>
        <family val="2"/>
      </rPr>
      <t>PARA</t>
    </r>
    <r>
      <rPr>
        <sz val="8"/>
        <rFont val="Times New Roman"/>
        <family val="1"/>
      </rPr>
      <t xml:space="preserve"> </t>
    </r>
    <r>
      <rPr>
        <sz val="8"/>
        <rFont val="Arial"/>
        <family val="2"/>
      </rPr>
      <t>HIDRANTE</t>
    </r>
    <r>
      <rPr>
        <sz val="8"/>
        <rFont val="Times New Roman"/>
        <family val="1"/>
      </rPr>
      <t xml:space="preserve"> </t>
    </r>
    <r>
      <rPr>
        <sz val="8"/>
        <rFont val="Arial"/>
        <family val="2"/>
      </rPr>
      <t>CAIXA</t>
    </r>
    <r>
      <rPr>
        <sz val="8"/>
        <rFont val="Times New Roman"/>
        <family val="1"/>
      </rPr>
      <t xml:space="preserve"> </t>
    </r>
    <r>
      <rPr>
        <sz val="8"/>
        <rFont val="Arial"/>
        <family val="2"/>
      </rPr>
      <t>0,60X0,90X0,17M</t>
    </r>
    <r>
      <rPr>
        <sz val="8"/>
        <rFont val="Times New Roman"/>
        <family val="1"/>
      </rPr>
      <t xml:space="preserve"> </t>
    </r>
    <r>
      <rPr>
        <sz val="8"/>
        <rFont val="Arial"/>
        <family val="2"/>
      </rPr>
      <t>COM</t>
    </r>
    <r>
      <rPr>
        <sz val="8"/>
        <rFont val="Times New Roman"/>
        <family val="1"/>
      </rPr>
      <t xml:space="preserve"> </t>
    </r>
    <r>
      <rPr>
        <sz val="8"/>
        <rFont val="Arial"/>
        <family val="2"/>
      </rPr>
      <t>CESTO</t>
    </r>
    <r>
      <rPr>
        <sz val="8"/>
        <rFont val="Times New Roman"/>
        <family val="1"/>
      </rPr>
      <t xml:space="preserve"> </t>
    </r>
    <r>
      <rPr>
        <sz val="8"/>
        <rFont val="Arial"/>
        <family val="2"/>
      </rPr>
      <t>MEIA</t>
    </r>
    <r>
      <rPr>
        <sz val="8"/>
        <rFont val="Times New Roman"/>
        <family val="1"/>
      </rPr>
      <t xml:space="preserve"> </t>
    </r>
    <r>
      <rPr>
        <sz val="8"/>
        <rFont val="Arial"/>
        <family val="2"/>
      </rPr>
      <t>LUA</t>
    </r>
    <r>
      <rPr>
        <sz val="8"/>
        <rFont val="Times New Roman"/>
        <family val="1"/>
      </rPr>
      <t xml:space="preserve"> </t>
    </r>
    <r>
      <rPr>
        <sz val="8"/>
        <rFont val="Arial"/>
        <family val="2"/>
      </rPr>
      <t>P/MANGUEIRA</t>
    </r>
  </si>
  <si>
    <r>
      <rPr>
        <sz val="8"/>
        <rFont val="Arial"/>
        <family val="2"/>
      </rPr>
      <t>08.80.091</t>
    </r>
  </si>
  <si>
    <r>
      <rPr>
        <sz val="8"/>
        <rFont val="Arial"/>
        <family val="2"/>
      </rPr>
      <t>RECARGA</t>
    </r>
    <r>
      <rPr>
        <sz val="8"/>
        <rFont val="Times New Roman"/>
        <family val="1"/>
      </rPr>
      <t xml:space="preserve"> </t>
    </r>
    <r>
      <rPr>
        <sz val="8"/>
        <rFont val="Arial"/>
        <family val="2"/>
      </rPr>
      <t>DE</t>
    </r>
    <r>
      <rPr>
        <sz val="8"/>
        <rFont val="Times New Roman"/>
        <family val="1"/>
      </rPr>
      <t xml:space="preserve"> </t>
    </r>
    <r>
      <rPr>
        <sz val="8"/>
        <rFont val="Arial"/>
        <family val="2"/>
      </rPr>
      <t>EXTINTOR</t>
    </r>
    <r>
      <rPr>
        <sz val="8"/>
        <rFont val="Times New Roman"/>
        <family val="1"/>
      </rPr>
      <t xml:space="preserve"> </t>
    </r>
    <r>
      <rPr>
        <sz val="8"/>
        <rFont val="Arial"/>
        <family val="2"/>
      </rPr>
      <t>DE</t>
    </r>
    <r>
      <rPr>
        <sz val="8"/>
        <rFont val="Times New Roman"/>
        <family val="1"/>
      </rPr>
      <t xml:space="preserve"> </t>
    </r>
    <r>
      <rPr>
        <sz val="8"/>
        <rFont val="Arial"/>
        <family val="2"/>
      </rPr>
      <t>GAS</t>
    </r>
    <r>
      <rPr>
        <sz val="8"/>
        <rFont val="Times New Roman"/>
        <family val="1"/>
      </rPr>
      <t xml:space="preserve"> </t>
    </r>
    <r>
      <rPr>
        <sz val="8"/>
        <rFont val="Arial"/>
        <family val="2"/>
      </rPr>
      <t>CARBONICO</t>
    </r>
    <r>
      <rPr>
        <sz val="8"/>
        <rFont val="Times New Roman"/>
        <family val="1"/>
      </rPr>
      <t xml:space="preserve"> </t>
    </r>
    <r>
      <rPr>
        <sz val="8"/>
        <rFont val="Arial"/>
        <family val="2"/>
      </rPr>
      <t>DE</t>
    </r>
    <r>
      <rPr>
        <sz val="8"/>
        <rFont val="Times New Roman"/>
        <family val="1"/>
      </rPr>
      <t xml:space="preserve"> </t>
    </r>
    <r>
      <rPr>
        <sz val="8"/>
        <rFont val="Arial"/>
        <family val="2"/>
      </rPr>
      <t>6</t>
    </r>
    <r>
      <rPr>
        <sz val="8"/>
        <rFont val="Times New Roman"/>
        <family val="1"/>
      </rPr>
      <t xml:space="preserve"> </t>
    </r>
    <r>
      <rPr>
        <sz val="8"/>
        <rFont val="Arial"/>
        <family val="2"/>
      </rPr>
      <t>LITROS</t>
    </r>
  </si>
  <si>
    <r>
      <rPr>
        <sz val="8"/>
        <rFont val="Arial"/>
        <family val="2"/>
      </rPr>
      <t>08.80.092</t>
    </r>
  </si>
  <si>
    <r>
      <rPr>
        <sz val="8"/>
        <rFont val="Arial"/>
        <family val="2"/>
      </rPr>
      <t>RECARGA</t>
    </r>
    <r>
      <rPr>
        <sz val="8"/>
        <rFont val="Times New Roman"/>
        <family val="1"/>
      </rPr>
      <t xml:space="preserve"> </t>
    </r>
    <r>
      <rPr>
        <sz val="8"/>
        <rFont val="Arial"/>
        <family val="2"/>
      </rPr>
      <t>DE</t>
    </r>
    <r>
      <rPr>
        <sz val="8"/>
        <rFont val="Times New Roman"/>
        <family val="1"/>
      </rPr>
      <t xml:space="preserve"> </t>
    </r>
    <r>
      <rPr>
        <sz val="8"/>
        <rFont val="Arial"/>
        <family val="2"/>
      </rPr>
      <t>EXTINTOR</t>
    </r>
    <r>
      <rPr>
        <sz val="8"/>
        <rFont val="Times New Roman"/>
        <family val="1"/>
      </rPr>
      <t xml:space="preserve"> </t>
    </r>
    <r>
      <rPr>
        <sz val="8"/>
        <rFont val="Arial"/>
        <family val="2"/>
      </rPr>
      <t>DE</t>
    </r>
    <r>
      <rPr>
        <sz val="8"/>
        <rFont val="Times New Roman"/>
        <family val="1"/>
      </rPr>
      <t xml:space="preserve"> </t>
    </r>
    <r>
      <rPr>
        <sz val="8"/>
        <rFont val="Arial"/>
        <family val="2"/>
      </rPr>
      <t>ESPUMA</t>
    </r>
    <r>
      <rPr>
        <sz val="8"/>
        <rFont val="Times New Roman"/>
        <family val="1"/>
      </rPr>
      <t xml:space="preserve"> </t>
    </r>
    <r>
      <rPr>
        <sz val="8"/>
        <rFont val="Arial"/>
        <family val="2"/>
      </rPr>
      <t>DE</t>
    </r>
    <r>
      <rPr>
        <sz val="8"/>
        <rFont val="Times New Roman"/>
        <family val="1"/>
      </rPr>
      <t xml:space="preserve"> </t>
    </r>
    <r>
      <rPr>
        <sz val="8"/>
        <rFont val="Arial"/>
        <family val="2"/>
      </rPr>
      <t>10</t>
    </r>
    <r>
      <rPr>
        <sz val="8"/>
        <rFont val="Times New Roman"/>
        <family val="1"/>
      </rPr>
      <t xml:space="preserve"> </t>
    </r>
    <r>
      <rPr>
        <sz val="8"/>
        <rFont val="Arial"/>
        <family val="2"/>
      </rPr>
      <t>LITROS</t>
    </r>
  </si>
  <si>
    <r>
      <rPr>
        <sz val="8"/>
        <rFont val="Arial"/>
        <family val="2"/>
      </rPr>
      <t>08.80.093</t>
    </r>
  </si>
  <si>
    <r>
      <rPr>
        <sz val="8"/>
        <rFont val="Arial"/>
        <family val="2"/>
      </rPr>
      <t>RECARGA</t>
    </r>
    <r>
      <rPr>
        <sz val="8"/>
        <rFont val="Times New Roman"/>
        <family val="1"/>
      </rPr>
      <t xml:space="preserve"> </t>
    </r>
    <r>
      <rPr>
        <sz val="8"/>
        <rFont val="Arial"/>
        <family val="2"/>
      </rPr>
      <t>DE</t>
    </r>
    <r>
      <rPr>
        <sz val="8"/>
        <rFont val="Times New Roman"/>
        <family val="1"/>
      </rPr>
      <t xml:space="preserve"> </t>
    </r>
    <r>
      <rPr>
        <sz val="8"/>
        <rFont val="Arial"/>
        <family val="2"/>
      </rPr>
      <t>EXTINTOR</t>
    </r>
    <r>
      <rPr>
        <sz val="8"/>
        <rFont val="Times New Roman"/>
        <family val="1"/>
      </rPr>
      <t xml:space="preserve"> </t>
    </r>
    <r>
      <rPr>
        <sz val="8"/>
        <rFont val="Arial"/>
        <family val="2"/>
      </rPr>
      <t>DE</t>
    </r>
    <r>
      <rPr>
        <sz val="8"/>
        <rFont val="Times New Roman"/>
        <family val="1"/>
      </rPr>
      <t xml:space="preserve"> </t>
    </r>
    <r>
      <rPr>
        <sz val="8"/>
        <rFont val="Arial"/>
        <family val="2"/>
      </rPr>
      <t>PO</t>
    </r>
    <r>
      <rPr>
        <sz val="8"/>
        <rFont val="Times New Roman"/>
        <family val="1"/>
      </rPr>
      <t xml:space="preserve"> </t>
    </r>
    <r>
      <rPr>
        <sz val="8"/>
        <rFont val="Arial"/>
        <family val="2"/>
      </rPr>
      <t>QUIMICO</t>
    </r>
    <r>
      <rPr>
        <sz val="8"/>
        <rFont val="Times New Roman"/>
        <family val="1"/>
      </rPr>
      <t xml:space="preserve"> </t>
    </r>
    <r>
      <rPr>
        <sz val="8"/>
        <rFont val="Arial"/>
        <family val="2"/>
      </rPr>
      <t>DE</t>
    </r>
    <r>
      <rPr>
        <sz val="8"/>
        <rFont val="Times New Roman"/>
        <family val="1"/>
      </rPr>
      <t xml:space="preserve"> </t>
    </r>
    <r>
      <rPr>
        <sz val="8"/>
        <rFont val="Arial"/>
        <family val="2"/>
      </rPr>
      <t>4</t>
    </r>
    <r>
      <rPr>
        <sz val="8"/>
        <rFont val="Times New Roman"/>
        <family val="1"/>
      </rPr>
      <t xml:space="preserve"> </t>
    </r>
    <r>
      <rPr>
        <sz val="8"/>
        <rFont val="Arial"/>
        <family val="2"/>
      </rPr>
      <t>KG</t>
    </r>
  </si>
  <si>
    <r>
      <rPr>
        <sz val="8"/>
        <rFont val="Arial"/>
        <family val="2"/>
      </rPr>
      <t>08.80.095</t>
    </r>
  </si>
  <si>
    <r>
      <rPr>
        <sz val="8"/>
        <rFont val="Arial"/>
        <family val="2"/>
      </rPr>
      <t>EXTINTOR</t>
    </r>
    <r>
      <rPr>
        <sz val="8"/>
        <rFont val="Times New Roman"/>
        <family val="1"/>
      </rPr>
      <t xml:space="preserve"> </t>
    </r>
    <r>
      <rPr>
        <sz val="8"/>
        <rFont val="Arial"/>
        <family val="2"/>
      </rPr>
      <t>DE</t>
    </r>
    <r>
      <rPr>
        <sz val="8"/>
        <rFont val="Times New Roman"/>
        <family val="1"/>
      </rPr>
      <t xml:space="preserve"> </t>
    </r>
    <r>
      <rPr>
        <sz val="8"/>
        <rFont val="Arial"/>
        <family val="2"/>
      </rPr>
      <t>INCENDIO</t>
    </r>
    <r>
      <rPr>
        <sz val="8"/>
        <rFont val="Times New Roman"/>
        <family val="1"/>
      </rPr>
      <t xml:space="preserve"> </t>
    </r>
    <r>
      <rPr>
        <sz val="8"/>
        <rFont val="Arial"/>
        <family val="2"/>
      </rPr>
      <t>DE</t>
    </r>
    <r>
      <rPr>
        <sz val="8"/>
        <rFont val="Times New Roman"/>
        <family val="1"/>
      </rPr>
      <t xml:space="preserve"> </t>
    </r>
    <r>
      <rPr>
        <sz val="8"/>
        <rFont val="Arial"/>
        <family val="2"/>
      </rPr>
      <t>AGUA</t>
    </r>
    <r>
      <rPr>
        <sz val="8"/>
        <rFont val="Times New Roman"/>
        <family val="1"/>
      </rPr>
      <t xml:space="preserve"> </t>
    </r>
    <r>
      <rPr>
        <sz val="8"/>
        <rFont val="Arial"/>
        <family val="2"/>
      </rPr>
      <t>PRESSURIZADA</t>
    </r>
    <r>
      <rPr>
        <sz val="8"/>
        <rFont val="Times New Roman"/>
        <family val="1"/>
      </rPr>
      <t xml:space="preserve"> </t>
    </r>
    <r>
      <rPr>
        <sz val="8"/>
        <rFont val="Arial"/>
        <family val="2"/>
      </rPr>
      <t>10L</t>
    </r>
    <r>
      <rPr>
        <sz val="8"/>
        <rFont val="Times New Roman"/>
        <family val="1"/>
      </rPr>
      <t xml:space="preserve"> </t>
    </r>
    <r>
      <rPr>
        <sz val="8"/>
        <rFont val="Arial"/>
        <family val="2"/>
      </rPr>
      <t>:</t>
    </r>
    <r>
      <rPr>
        <sz val="8"/>
        <rFont val="Times New Roman"/>
        <family val="1"/>
      </rPr>
      <t xml:space="preserve"> </t>
    </r>
    <r>
      <rPr>
        <sz val="8"/>
        <rFont val="Arial"/>
        <family val="2"/>
      </rPr>
      <t>RECARGA</t>
    </r>
  </si>
  <si>
    <r>
      <rPr>
        <sz val="8"/>
        <rFont val="Arial"/>
        <family val="2"/>
      </rPr>
      <t>08.80.099</t>
    </r>
  </si>
  <si>
    <r>
      <rPr>
        <sz val="8"/>
        <rFont val="Arial"/>
        <family val="2"/>
      </rPr>
      <t>OUTROS</t>
    </r>
    <r>
      <rPr>
        <sz val="8"/>
        <rFont val="Times New Roman"/>
        <family val="1"/>
      </rPr>
      <t xml:space="preserve"> </t>
    </r>
    <r>
      <rPr>
        <sz val="8"/>
        <rFont val="Arial"/>
        <family val="2"/>
      </rPr>
      <t>SERVICOS</t>
    </r>
    <r>
      <rPr>
        <sz val="8"/>
        <rFont val="Times New Roman"/>
        <family val="1"/>
      </rPr>
      <t xml:space="preserve"> </t>
    </r>
    <r>
      <rPr>
        <sz val="8"/>
        <rFont val="Arial"/>
        <family val="2"/>
      </rPr>
      <t>DE</t>
    </r>
    <r>
      <rPr>
        <sz val="8"/>
        <rFont val="Times New Roman"/>
        <family val="1"/>
      </rPr>
      <t xml:space="preserve"> </t>
    </r>
    <r>
      <rPr>
        <sz val="8"/>
        <rFont val="Arial"/>
        <family val="2"/>
      </rPr>
      <t>REDE</t>
    </r>
    <r>
      <rPr>
        <sz val="8"/>
        <rFont val="Times New Roman"/>
        <family val="1"/>
      </rPr>
      <t xml:space="preserve"> </t>
    </r>
    <r>
      <rPr>
        <sz val="8"/>
        <rFont val="Arial"/>
        <family val="2"/>
      </rPr>
      <t>DE</t>
    </r>
    <r>
      <rPr>
        <sz val="8"/>
        <rFont val="Times New Roman"/>
        <family val="1"/>
      </rPr>
      <t xml:space="preserve"> </t>
    </r>
    <r>
      <rPr>
        <sz val="8"/>
        <rFont val="Arial"/>
        <family val="2"/>
      </rPr>
      <t>GAS</t>
    </r>
    <r>
      <rPr>
        <sz val="8"/>
        <rFont val="Times New Roman"/>
        <family val="1"/>
      </rPr>
      <t xml:space="preserve"> </t>
    </r>
    <r>
      <rPr>
        <sz val="8"/>
        <rFont val="Arial"/>
        <family val="2"/>
      </rPr>
      <t>E</t>
    </r>
    <r>
      <rPr>
        <sz val="8"/>
        <rFont val="Times New Roman"/>
        <family val="1"/>
      </rPr>
      <t xml:space="preserve"> </t>
    </r>
    <r>
      <rPr>
        <sz val="8"/>
        <rFont val="Arial"/>
        <family val="2"/>
      </rPr>
      <t>AGUA</t>
    </r>
    <r>
      <rPr>
        <sz val="8"/>
        <rFont val="Times New Roman"/>
        <family val="1"/>
      </rPr>
      <t xml:space="preserve"> </t>
    </r>
    <r>
      <rPr>
        <sz val="8"/>
        <rFont val="Arial"/>
        <family val="2"/>
      </rPr>
      <t>FRIA</t>
    </r>
    <r>
      <rPr>
        <sz val="8"/>
        <rFont val="Times New Roman"/>
        <family val="1"/>
      </rPr>
      <t xml:space="preserve"> </t>
    </r>
    <r>
      <rPr>
        <sz val="8"/>
        <rFont val="Arial"/>
        <family val="2"/>
      </rPr>
      <t>-</t>
    </r>
    <r>
      <rPr>
        <sz val="8"/>
        <rFont val="Times New Roman"/>
        <family val="1"/>
      </rPr>
      <t xml:space="preserve"> </t>
    </r>
    <r>
      <rPr>
        <sz val="8"/>
        <rFont val="Arial"/>
        <family val="2"/>
      </rPr>
      <t>CONSERVACAO</t>
    </r>
  </si>
  <si>
    <r>
      <rPr>
        <sz val="8"/>
        <rFont val="Arial"/>
        <family val="2"/>
      </rPr>
      <t>08.82.012</t>
    </r>
  </si>
  <si>
    <r>
      <rPr>
        <sz val="8"/>
        <rFont val="Arial"/>
        <family val="2"/>
      </rPr>
      <t>RALO</t>
    </r>
    <r>
      <rPr>
        <sz val="8"/>
        <rFont val="Times New Roman"/>
        <family val="1"/>
      </rPr>
      <t xml:space="preserve"> </t>
    </r>
    <r>
      <rPr>
        <sz val="8"/>
        <rFont val="Arial"/>
        <family val="2"/>
      </rPr>
      <t>SIFONADO</t>
    </r>
    <r>
      <rPr>
        <sz val="8"/>
        <rFont val="Times New Roman"/>
        <family val="1"/>
      </rPr>
      <t xml:space="preserve"> </t>
    </r>
    <r>
      <rPr>
        <sz val="8"/>
        <rFont val="Arial"/>
        <family val="2"/>
      </rPr>
      <t>F.FUNDIDO</t>
    </r>
    <r>
      <rPr>
        <sz val="8"/>
        <rFont val="Times New Roman"/>
        <family val="1"/>
      </rPr>
      <t xml:space="preserve"> </t>
    </r>
    <r>
      <rPr>
        <sz val="8"/>
        <rFont val="Arial"/>
        <family val="2"/>
      </rPr>
      <t>DN</t>
    </r>
    <r>
      <rPr>
        <sz val="8"/>
        <rFont val="Times New Roman"/>
        <family val="1"/>
      </rPr>
      <t xml:space="preserve"> </t>
    </r>
    <r>
      <rPr>
        <sz val="8"/>
        <rFont val="Arial"/>
        <family val="2"/>
      </rPr>
      <t>150MM</t>
    </r>
    <r>
      <rPr>
        <sz val="8"/>
        <rFont val="Times New Roman"/>
        <family val="1"/>
      </rPr>
      <t xml:space="preserve"> </t>
    </r>
    <r>
      <rPr>
        <sz val="8"/>
        <rFont val="Arial"/>
        <family val="2"/>
      </rPr>
      <t>C/GRELHA</t>
    </r>
    <r>
      <rPr>
        <sz val="8"/>
        <rFont val="Times New Roman"/>
        <family val="1"/>
      </rPr>
      <t xml:space="preserve"> </t>
    </r>
    <r>
      <rPr>
        <sz val="8"/>
        <rFont val="Arial"/>
        <family val="2"/>
      </rPr>
      <t>PVC</t>
    </r>
    <r>
      <rPr>
        <sz val="8"/>
        <rFont val="Times New Roman"/>
        <family val="1"/>
      </rPr>
      <t xml:space="preserve"> </t>
    </r>
    <r>
      <rPr>
        <sz val="8"/>
        <rFont val="Arial"/>
        <family val="2"/>
      </rPr>
      <t>CROMADO</t>
    </r>
  </si>
  <si>
    <r>
      <rPr>
        <sz val="8"/>
        <rFont val="Arial"/>
        <family val="2"/>
      </rPr>
      <t>08.82.023</t>
    </r>
  </si>
  <si>
    <r>
      <rPr>
        <sz val="8"/>
        <rFont val="Arial"/>
        <family val="2"/>
      </rPr>
      <t>GRELHA</t>
    </r>
    <r>
      <rPr>
        <sz val="8"/>
        <rFont val="Times New Roman"/>
        <family val="1"/>
      </rPr>
      <t xml:space="preserve"> </t>
    </r>
    <r>
      <rPr>
        <sz val="8"/>
        <rFont val="Arial"/>
        <family val="2"/>
      </rPr>
      <t>METALICA</t>
    </r>
    <r>
      <rPr>
        <sz val="8"/>
        <rFont val="Times New Roman"/>
        <family val="1"/>
      </rPr>
      <t xml:space="preserve"> </t>
    </r>
    <r>
      <rPr>
        <sz val="8"/>
        <rFont val="Arial"/>
        <family val="2"/>
      </rPr>
      <t>CROMADA</t>
    </r>
    <r>
      <rPr>
        <sz val="8"/>
        <rFont val="Times New Roman"/>
        <family val="1"/>
      </rPr>
      <t xml:space="preserve"> </t>
    </r>
    <r>
      <rPr>
        <sz val="8"/>
        <rFont val="Arial"/>
        <family val="2"/>
      </rPr>
      <t>DIAM</t>
    </r>
    <r>
      <rPr>
        <sz val="8"/>
        <rFont val="Times New Roman"/>
        <family val="1"/>
      </rPr>
      <t xml:space="preserve"> </t>
    </r>
    <r>
      <rPr>
        <sz val="8"/>
        <rFont val="Arial"/>
        <family val="2"/>
      </rPr>
      <t>15</t>
    </r>
    <r>
      <rPr>
        <sz val="8"/>
        <rFont val="Times New Roman"/>
        <family val="1"/>
      </rPr>
      <t xml:space="preserve"> </t>
    </r>
    <r>
      <rPr>
        <sz val="8"/>
        <rFont val="Arial"/>
        <family val="2"/>
      </rPr>
      <t>CM</t>
    </r>
  </si>
  <si>
    <r>
      <rPr>
        <sz val="8"/>
        <rFont val="Arial"/>
        <family val="2"/>
      </rPr>
      <t>08.82.024</t>
    </r>
  </si>
  <si>
    <r>
      <rPr>
        <sz val="8"/>
        <rFont val="Arial"/>
        <family val="2"/>
      </rPr>
      <t>GRELHA</t>
    </r>
    <r>
      <rPr>
        <sz val="8"/>
        <rFont val="Times New Roman"/>
        <family val="1"/>
      </rPr>
      <t xml:space="preserve"> </t>
    </r>
    <r>
      <rPr>
        <sz val="8"/>
        <rFont val="Arial"/>
        <family val="2"/>
      </rPr>
      <t>METALICA</t>
    </r>
    <r>
      <rPr>
        <sz val="8"/>
        <rFont val="Times New Roman"/>
        <family val="1"/>
      </rPr>
      <t xml:space="preserve"> </t>
    </r>
    <r>
      <rPr>
        <sz val="8"/>
        <rFont val="Arial"/>
        <family val="2"/>
      </rPr>
      <t>CROMADA</t>
    </r>
    <r>
      <rPr>
        <sz val="8"/>
        <rFont val="Times New Roman"/>
        <family val="1"/>
      </rPr>
      <t xml:space="preserve"> </t>
    </r>
    <r>
      <rPr>
        <sz val="8"/>
        <rFont val="Arial"/>
        <family val="2"/>
      </rPr>
      <t>DIAM</t>
    </r>
    <r>
      <rPr>
        <sz val="8"/>
        <rFont val="Times New Roman"/>
        <family val="1"/>
      </rPr>
      <t xml:space="preserve"> </t>
    </r>
    <r>
      <rPr>
        <sz val="8"/>
        <rFont val="Arial"/>
        <family val="2"/>
      </rPr>
      <t>10</t>
    </r>
    <r>
      <rPr>
        <sz val="8"/>
        <rFont val="Times New Roman"/>
        <family val="1"/>
      </rPr>
      <t xml:space="preserve"> </t>
    </r>
    <r>
      <rPr>
        <sz val="8"/>
        <rFont val="Arial"/>
        <family val="2"/>
      </rPr>
      <t>CM</t>
    </r>
  </si>
  <si>
    <r>
      <rPr>
        <sz val="8"/>
        <rFont val="Arial"/>
        <family val="2"/>
      </rPr>
      <t>08.82.030</t>
    </r>
  </si>
  <si>
    <r>
      <rPr>
        <sz val="8"/>
        <rFont val="Arial"/>
        <family val="2"/>
      </rPr>
      <t>GRELHA</t>
    </r>
    <r>
      <rPr>
        <sz val="8"/>
        <rFont val="Times New Roman"/>
        <family val="1"/>
      </rPr>
      <t xml:space="preserve"> </t>
    </r>
    <r>
      <rPr>
        <sz val="8"/>
        <rFont val="Arial"/>
        <family val="2"/>
      </rPr>
      <t>DE</t>
    </r>
    <r>
      <rPr>
        <sz val="8"/>
        <rFont val="Times New Roman"/>
        <family val="1"/>
      </rPr>
      <t xml:space="preserve"> </t>
    </r>
    <r>
      <rPr>
        <sz val="8"/>
        <rFont val="Arial"/>
        <family val="2"/>
      </rPr>
      <t>FERRO</t>
    </r>
    <r>
      <rPr>
        <sz val="8"/>
        <rFont val="Times New Roman"/>
        <family val="1"/>
      </rPr>
      <t xml:space="preserve"> </t>
    </r>
    <r>
      <rPr>
        <sz val="8"/>
        <rFont val="Arial"/>
        <family val="2"/>
      </rPr>
      <t>FUNDIDO</t>
    </r>
    <r>
      <rPr>
        <sz val="8"/>
        <rFont val="Times New Roman"/>
        <family val="1"/>
      </rPr>
      <t xml:space="preserve"> </t>
    </r>
    <r>
      <rPr>
        <sz val="8"/>
        <rFont val="Arial"/>
        <family val="2"/>
      </rPr>
      <t>DE</t>
    </r>
    <r>
      <rPr>
        <sz val="8"/>
        <rFont val="Times New Roman"/>
        <family val="1"/>
      </rPr>
      <t xml:space="preserve"> </t>
    </r>
    <r>
      <rPr>
        <sz val="8"/>
        <rFont val="Arial"/>
        <family val="2"/>
      </rPr>
      <t>20X20</t>
    </r>
    <r>
      <rPr>
        <sz val="8"/>
        <rFont val="Times New Roman"/>
        <family val="1"/>
      </rPr>
      <t xml:space="preserve"> </t>
    </r>
    <r>
      <rPr>
        <sz val="8"/>
        <rFont val="Arial"/>
        <family val="2"/>
      </rPr>
      <t>CM</t>
    </r>
  </si>
  <si>
    <r>
      <rPr>
        <sz val="8"/>
        <rFont val="Arial"/>
        <family val="2"/>
      </rPr>
      <t>08.82.031</t>
    </r>
  </si>
  <si>
    <r>
      <rPr>
        <sz val="8"/>
        <rFont val="Arial"/>
        <family val="2"/>
      </rPr>
      <t>GRELHA</t>
    </r>
    <r>
      <rPr>
        <sz val="8"/>
        <rFont val="Times New Roman"/>
        <family val="1"/>
      </rPr>
      <t xml:space="preserve"> </t>
    </r>
    <r>
      <rPr>
        <sz val="8"/>
        <rFont val="Arial"/>
        <family val="2"/>
      </rPr>
      <t>DE</t>
    </r>
    <r>
      <rPr>
        <sz val="8"/>
        <rFont val="Times New Roman"/>
        <family val="1"/>
      </rPr>
      <t xml:space="preserve"> </t>
    </r>
    <r>
      <rPr>
        <sz val="8"/>
        <rFont val="Arial"/>
        <family val="2"/>
      </rPr>
      <t>FERRO</t>
    </r>
    <r>
      <rPr>
        <sz val="8"/>
        <rFont val="Times New Roman"/>
        <family val="1"/>
      </rPr>
      <t xml:space="preserve"> </t>
    </r>
    <r>
      <rPr>
        <sz val="8"/>
        <rFont val="Arial"/>
        <family val="2"/>
      </rPr>
      <t>FUNDIDO</t>
    </r>
    <r>
      <rPr>
        <sz val="8"/>
        <rFont val="Times New Roman"/>
        <family val="1"/>
      </rPr>
      <t xml:space="preserve"> </t>
    </r>
    <r>
      <rPr>
        <sz val="8"/>
        <rFont val="Arial"/>
        <family val="2"/>
      </rPr>
      <t>DE</t>
    </r>
    <r>
      <rPr>
        <sz val="8"/>
        <rFont val="Times New Roman"/>
        <family val="1"/>
      </rPr>
      <t xml:space="preserve"> </t>
    </r>
    <r>
      <rPr>
        <sz val="8"/>
        <rFont val="Arial"/>
        <family val="2"/>
      </rPr>
      <t>15X15</t>
    </r>
    <r>
      <rPr>
        <sz val="8"/>
        <rFont val="Times New Roman"/>
        <family val="1"/>
      </rPr>
      <t xml:space="preserve"> </t>
    </r>
    <r>
      <rPr>
        <sz val="8"/>
        <rFont val="Arial"/>
        <family val="2"/>
      </rPr>
      <t>CM</t>
    </r>
  </si>
  <si>
    <r>
      <rPr>
        <sz val="8"/>
        <rFont val="Arial"/>
        <family val="2"/>
      </rPr>
      <t>08.82.040</t>
    </r>
  </si>
  <si>
    <r>
      <rPr>
        <sz val="8"/>
        <rFont val="Arial"/>
        <family val="2"/>
      </rPr>
      <t>SIFAO</t>
    </r>
    <r>
      <rPr>
        <sz val="8"/>
        <rFont val="Times New Roman"/>
        <family val="1"/>
      </rPr>
      <t xml:space="preserve"> </t>
    </r>
    <r>
      <rPr>
        <sz val="8"/>
        <rFont val="Arial"/>
        <family val="2"/>
      </rPr>
      <t>METALICO</t>
    </r>
    <r>
      <rPr>
        <sz val="8"/>
        <rFont val="Times New Roman"/>
        <family val="1"/>
      </rPr>
      <t xml:space="preserve"> </t>
    </r>
    <r>
      <rPr>
        <sz val="8"/>
        <rFont val="Arial"/>
        <family val="2"/>
      </rPr>
      <t>TIPO</t>
    </r>
    <r>
      <rPr>
        <sz val="8"/>
        <rFont val="Times New Roman"/>
        <family val="1"/>
      </rPr>
      <t xml:space="preserve"> </t>
    </r>
    <r>
      <rPr>
        <sz val="8"/>
        <rFont val="Arial"/>
        <family val="2"/>
      </rPr>
      <t>COPO</t>
    </r>
    <r>
      <rPr>
        <sz val="8"/>
        <rFont val="Times New Roman"/>
        <family val="1"/>
      </rPr>
      <t xml:space="preserve"> </t>
    </r>
    <r>
      <rPr>
        <sz val="8"/>
        <rFont val="Arial"/>
        <family val="2"/>
      </rPr>
      <t>DN</t>
    </r>
    <r>
      <rPr>
        <sz val="8"/>
        <rFont val="Times New Roman"/>
        <family val="1"/>
      </rPr>
      <t xml:space="preserve"> </t>
    </r>
    <r>
      <rPr>
        <sz val="8"/>
        <rFont val="Arial"/>
        <family val="2"/>
      </rPr>
      <t>2X2"</t>
    </r>
  </si>
  <si>
    <r>
      <rPr>
        <sz val="8"/>
        <rFont val="Arial"/>
        <family val="2"/>
      </rPr>
      <t>08.82.041</t>
    </r>
  </si>
  <si>
    <r>
      <rPr>
        <sz val="8"/>
        <rFont val="Arial"/>
        <family val="2"/>
      </rPr>
      <t>SIFAO</t>
    </r>
    <r>
      <rPr>
        <sz val="8"/>
        <rFont val="Times New Roman"/>
        <family val="1"/>
      </rPr>
      <t xml:space="preserve"> </t>
    </r>
    <r>
      <rPr>
        <sz val="8"/>
        <rFont val="Arial"/>
        <family val="2"/>
      </rPr>
      <t>METALICO</t>
    </r>
    <r>
      <rPr>
        <sz val="8"/>
        <rFont val="Times New Roman"/>
        <family val="1"/>
      </rPr>
      <t xml:space="preserve"> </t>
    </r>
    <r>
      <rPr>
        <sz val="8"/>
        <rFont val="Arial"/>
        <family val="2"/>
      </rPr>
      <t>TIPO</t>
    </r>
    <r>
      <rPr>
        <sz val="8"/>
        <rFont val="Times New Roman"/>
        <family val="1"/>
      </rPr>
      <t xml:space="preserve"> </t>
    </r>
    <r>
      <rPr>
        <sz val="8"/>
        <rFont val="Arial"/>
        <family val="2"/>
      </rPr>
      <t>COPO</t>
    </r>
    <r>
      <rPr>
        <sz val="8"/>
        <rFont val="Times New Roman"/>
        <family val="1"/>
      </rPr>
      <t xml:space="preserve"> </t>
    </r>
    <r>
      <rPr>
        <sz val="8"/>
        <rFont val="Arial"/>
        <family val="2"/>
      </rPr>
      <t>DN</t>
    </r>
    <r>
      <rPr>
        <sz val="8"/>
        <rFont val="Times New Roman"/>
        <family val="1"/>
      </rPr>
      <t xml:space="preserve"> </t>
    </r>
    <r>
      <rPr>
        <sz val="8"/>
        <rFont val="Arial"/>
        <family val="2"/>
      </rPr>
      <t>1</t>
    </r>
    <r>
      <rPr>
        <sz val="8"/>
        <rFont val="Times New Roman"/>
        <family val="1"/>
      </rPr>
      <t xml:space="preserve"> </t>
    </r>
    <r>
      <rPr>
        <sz val="8"/>
        <rFont val="Arial"/>
        <family val="2"/>
      </rPr>
      <t>1/2</t>
    </r>
    <r>
      <rPr>
        <sz val="8"/>
        <rFont val="Times New Roman"/>
        <family val="1"/>
      </rPr>
      <t xml:space="preserve"> </t>
    </r>
    <r>
      <rPr>
        <sz val="8"/>
        <rFont val="Arial"/>
        <family val="2"/>
      </rPr>
      <t>X</t>
    </r>
    <r>
      <rPr>
        <sz val="8"/>
        <rFont val="Times New Roman"/>
        <family val="1"/>
      </rPr>
      <t xml:space="preserve"> </t>
    </r>
    <r>
      <rPr>
        <sz val="8"/>
        <rFont val="Arial"/>
        <family val="2"/>
      </rPr>
      <t>1</t>
    </r>
    <r>
      <rPr>
        <sz val="8"/>
        <rFont val="Times New Roman"/>
        <family val="1"/>
      </rPr>
      <t xml:space="preserve"> </t>
    </r>
    <r>
      <rPr>
        <sz val="8"/>
        <rFont val="Arial"/>
        <family val="2"/>
      </rPr>
      <t>1/2"</t>
    </r>
  </si>
  <si>
    <r>
      <rPr>
        <sz val="8"/>
        <rFont val="Arial"/>
        <family val="2"/>
      </rPr>
      <t>08.82.046</t>
    </r>
  </si>
  <si>
    <r>
      <rPr>
        <sz val="8"/>
        <rFont val="Arial"/>
        <family val="2"/>
      </rPr>
      <t>SIFAO</t>
    </r>
    <r>
      <rPr>
        <sz val="8"/>
        <rFont val="Times New Roman"/>
        <family val="1"/>
      </rPr>
      <t xml:space="preserve"> </t>
    </r>
    <r>
      <rPr>
        <sz val="8"/>
        <rFont val="Arial"/>
        <family val="2"/>
      </rPr>
      <t>PVC</t>
    </r>
    <r>
      <rPr>
        <sz val="8"/>
        <rFont val="Times New Roman"/>
        <family val="1"/>
      </rPr>
      <t xml:space="preserve"> </t>
    </r>
    <r>
      <rPr>
        <sz val="8"/>
        <rFont val="Arial"/>
        <family val="2"/>
      </rPr>
      <t>RIGIDO</t>
    </r>
    <r>
      <rPr>
        <sz val="8"/>
        <rFont val="Times New Roman"/>
        <family val="1"/>
      </rPr>
      <t xml:space="preserve"> </t>
    </r>
    <r>
      <rPr>
        <sz val="8"/>
        <rFont val="Arial"/>
        <family val="2"/>
      </rPr>
      <t>TIPO</t>
    </r>
    <r>
      <rPr>
        <sz val="8"/>
        <rFont val="Times New Roman"/>
        <family val="1"/>
      </rPr>
      <t xml:space="preserve"> </t>
    </r>
    <r>
      <rPr>
        <sz val="8"/>
        <rFont val="Arial"/>
        <family val="2"/>
      </rPr>
      <t>COPO</t>
    </r>
    <r>
      <rPr>
        <sz val="8"/>
        <rFont val="Times New Roman"/>
        <family val="1"/>
      </rPr>
      <t xml:space="preserve"> </t>
    </r>
    <r>
      <rPr>
        <sz val="8"/>
        <rFont val="Arial"/>
        <family val="2"/>
      </rPr>
      <t>DN</t>
    </r>
    <r>
      <rPr>
        <sz val="8"/>
        <rFont val="Times New Roman"/>
        <family val="1"/>
      </rPr>
      <t xml:space="preserve"> </t>
    </r>
    <r>
      <rPr>
        <sz val="8"/>
        <rFont val="Arial"/>
        <family val="2"/>
      </rPr>
      <t>1</t>
    </r>
    <r>
      <rPr>
        <sz val="8"/>
        <rFont val="Times New Roman"/>
        <family val="1"/>
      </rPr>
      <t xml:space="preserve"> </t>
    </r>
    <r>
      <rPr>
        <sz val="8"/>
        <rFont val="Arial"/>
        <family val="2"/>
      </rPr>
      <t>1/2X1</t>
    </r>
    <r>
      <rPr>
        <sz val="8"/>
        <rFont val="Times New Roman"/>
        <family val="1"/>
      </rPr>
      <t xml:space="preserve"> </t>
    </r>
    <r>
      <rPr>
        <sz val="8"/>
        <rFont val="Arial"/>
        <family val="2"/>
      </rPr>
      <t>1/2"</t>
    </r>
  </si>
  <si>
    <r>
      <rPr>
        <sz val="8"/>
        <rFont val="Arial"/>
        <family val="2"/>
      </rPr>
      <t>08.82.050</t>
    </r>
  </si>
  <si>
    <r>
      <rPr>
        <sz val="8"/>
        <rFont val="Arial"/>
        <family val="2"/>
      </rPr>
      <t>DESENTUPIMENTO</t>
    </r>
    <r>
      <rPr>
        <sz val="8"/>
        <rFont val="Times New Roman"/>
        <family val="1"/>
      </rPr>
      <t xml:space="preserve"> </t>
    </r>
    <r>
      <rPr>
        <sz val="8"/>
        <rFont val="Arial"/>
        <family val="2"/>
      </rPr>
      <t>DE</t>
    </r>
    <r>
      <rPr>
        <sz val="8"/>
        <rFont val="Times New Roman"/>
        <family val="1"/>
      </rPr>
      <t xml:space="preserve"> </t>
    </r>
    <r>
      <rPr>
        <sz val="8"/>
        <rFont val="Arial"/>
        <family val="2"/>
      </rPr>
      <t>RAMAIS</t>
    </r>
    <r>
      <rPr>
        <sz val="8"/>
        <rFont val="Times New Roman"/>
        <family val="1"/>
      </rPr>
      <t xml:space="preserve"> </t>
    </r>
    <r>
      <rPr>
        <sz val="8"/>
        <rFont val="Arial"/>
        <family val="2"/>
      </rPr>
      <t>DE</t>
    </r>
    <r>
      <rPr>
        <sz val="8"/>
        <rFont val="Times New Roman"/>
        <family val="1"/>
      </rPr>
      <t xml:space="preserve"> </t>
    </r>
    <r>
      <rPr>
        <sz val="8"/>
        <rFont val="Arial"/>
        <family val="2"/>
      </rPr>
      <t>ESGOTO</t>
    </r>
  </si>
  <si>
    <r>
      <rPr>
        <sz val="8"/>
        <rFont val="Arial"/>
        <family val="2"/>
      </rPr>
      <t>08.82.055</t>
    </r>
  </si>
  <si>
    <r>
      <rPr>
        <sz val="8"/>
        <rFont val="Arial"/>
        <family val="2"/>
      </rPr>
      <t>LIMPEZA</t>
    </r>
    <r>
      <rPr>
        <sz val="8"/>
        <rFont val="Times New Roman"/>
        <family val="1"/>
      </rPr>
      <t xml:space="preserve"> </t>
    </r>
    <r>
      <rPr>
        <sz val="8"/>
        <rFont val="Arial"/>
        <family val="2"/>
      </rPr>
      <t>SIMPLES</t>
    </r>
    <r>
      <rPr>
        <sz val="8"/>
        <rFont val="Times New Roman"/>
        <family val="1"/>
      </rPr>
      <t xml:space="preserve"> </t>
    </r>
    <r>
      <rPr>
        <sz val="8"/>
        <rFont val="Arial"/>
        <family val="2"/>
      </rPr>
      <t>EM</t>
    </r>
    <r>
      <rPr>
        <sz val="8"/>
        <rFont val="Times New Roman"/>
        <family val="1"/>
      </rPr>
      <t xml:space="preserve"> </t>
    </r>
    <r>
      <rPr>
        <sz val="8"/>
        <rFont val="Arial"/>
        <family val="2"/>
      </rPr>
      <t>CALHAS</t>
    </r>
    <r>
      <rPr>
        <sz val="8"/>
        <rFont val="Times New Roman"/>
        <family val="1"/>
      </rPr>
      <t xml:space="preserve"> </t>
    </r>
    <r>
      <rPr>
        <sz val="8"/>
        <rFont val="Arial"/>
        <family val="2"/>
      </rPr>
      <t>METALICAS</t>
    </r>
  </si>
  <si>
    <r>
      <rPr>
        <sz val="8"/>
        <rFont val="Arial"/>
        <family val="2"/>
      </rPr>
      <t>08.82.056</t>
    </r>
  </si>
  <si>
    <r>
      <rPr>
        <sz val="8"/>
        <rFont val="Arial"/>
        <family val="2"/>
      </rPr>
      <t>LIMPEZA</t>
    </r>
    <r>
      <rPr>
        <sz val="8"/>
        <rFont val="Times New Roman"/>
        <family val="1"/>
      </rPr>
      <t xml:space="preserve"> </t>
    </r>
    <r>
      <rPr>
        <sz val="8"/>
        <rFont val="Arial"/>
        <family val="2"/>
      </rPr>
      <t>SIMPLES</t>
    </r>
    <r>
      <rPr>
        <sz val="8"/>
        <rFont val="Times New Roman"/>
        <family val="1"/>
      </rPr>
      <t xml:space="preserve"> </t>
    </r>
    <r>
      <rPr>
        <sz val="8"/>
        <rFont val="Arial"/>
        <family val="2"/>
      </rPr>
      <t>EM</t>
    </r>
    <r>
      <rPr>
        <sz val="8"/>
        <rFont val="Times New Roman"/>
        <family val="1"/>
      </rPr>
      <t xml:space="preserve"> </t>
    </r>
    <r>
      <rPr>
        <sz val="8"/>
        <rFont val="Arial"/>
        <family val="2"/>
      </rPr>
      <t>LAJES/CALHAS</t>
    </r>
    <r>
      <rPr>
        <sz val="8"/>
        <rFont val="Times New Roman"/>
        <family val="1"/>
      </rPr>
      <t xml:space="preserve"> </t>
    </r>
    <r>
      <rPr>
        <sz val="8"/>
        <rFont val="Arial"/>
        <family val="2"/>
      </rPr>
      <t>DE</t>
    </r>
    <r>
      <rPr>
        <sz val="8"/>
        <rFont val="Times New Roman"/>
        <family val="1"/>
      </rPr>
      <t xml:space="preserve"> </t>
    </r>
    <r>
      <rPr>
        <sz val="8"/>
        <rFont val="Arial"/>
        <family val="2"/>
      </rPr>
      <t>CONCRETO</t>
    </r>
  </si>
  <si>
    <r>
      <rPr>
        <sz val="8"/>
        <rFont val="Arial"/>
        <family val="2"/>
      </rPr>
      <t>08.82.060</t>
    </r>
  </si>
  <si>
    <r>
      <rPr>
        <sz val="8"/>
        <rFont val="Arial"/>
        <family val="2"/>
      </rPr>
      <t>LIMPEZA</t>
    </r>
    <r>
      <rPr>
        <sz val="8"/>
        <rFont val="Times New Roman"/>
        <family val="1"/>
      </rPr>
      <t xml:space="preserve"> </t>
    </r>
    <r>
      <rPr>
        <sz val="8"/>
        <rFont val="Arial"/>
        <family val="2"/>
      </rPr>
      <t>DE</t>
    </r>
    <r>
      <rPr>
        <sz val="8"/>
        <rFont val="Times New Roman"/>
        <family val="1"/>
      </rPr>
      <t xml:space="preserve"> </t>
    </r>
    <r>
      <rPr>
        <sz val="8"/>
        <rFont val="Arial"/>
        <family val="2"/>
      </rPr>
      <t>CANALETAS</t>
    </r>
    <r>
      <rPr>
        <sz val="8"/>
        <rFont val="Times New Roman"/>
        <family val="1"/>
      </rPr>
      <t xml:space="preserve"> </t>
    </r>
    <r>
      <rPr>
        <sz val="8"/>
        <rFont val="Arial"/>
        <family val="2"/>
      </rPr>
      <t>DE</t>
    </r>
    <r>
      <rPr>
        <sz val="8"/>
        <rFont val="Times New Roman"/>
        <family val="1"/>
      </rPr>
      <t xml:space="preserve"> </t>
    </r>
    <r>
      <rPr>
        <sz val="8"/>
        <rFont val="Arial"/>
        <family val="2"/>
      </rPr>
      <t>ÁGUAS</t>
    </r>
    <r>
      <rPr>
        <sz val="8"/>
        <rFont val="Times New Roman"/>
        <family val="1"/>
      </rPr>
      <t xml:space="preserve"> </t>
    </r>
    <r>
      <rPr>
        <sz val="8"/>
        <rFont val="Arial"/>
        <family val="2"/>
      </rPr>
      <t>PLUVIAIS</t>
    </r>
  </si>
  <si>
    <r>
      <rPr>
        <sz val="8"/>
        <rFont val="Arial"/>
        <family val="2"/>
      </rPr>
      <t>08.82.061</t>
    </r>
  </si>
  <si>
    <r>
      <rPr>
        <sz val="8"/>
        <rFont val="Arial"/>
        <family val="2"/>
      </rPr>
      <t>SOLDA</t>
    </r>
    <r>
      <rPr>
        <sz val="8"/>
        <rFont val="Times New Roman"/>
        <family val="1"/>
      </rPr>
      <t xml:space="preserve"> </t>
    </r>
    <r>
      <rPr>
        <sz val="8"/>
        <rFont val="Arial"/>
        <family val="2"/>
      </rPr>
      <t>E</t>
    </r>
    <r>
      <rPr>
        <sz val="8"/>
        <rFont val="Times New Roman"/>
        <family val="1"/>
      </rPr>
      <t xml:space="preserve"> </t>
    </r>
    <r>
      <rPr>
        <sz val="8"/>
        <rFont val="Arial"/>
        <family val="2"/>
      </rPr>
      <t>REBITAGEM</t>
    </r>
    <r>
      <rPr>
        <sz val="8"/>
        <rFont val="Times New Roman"/>
        <family val="1"/>
      </rPr>
      <t xml:space="preserve"> </t>
    </r>
    <r>
      <rPr>
        <sz val="8"/>
        <rFont val="Arial"/>
        <family val="2"/>
      </rPr>
      <t>EM</t>
    </r>
    <r>
      <rPr>
        <sz val="8"/>
        <rFont val="Times New Roman"/>
        <family val="1"/>
      </rPr>
      <t xml:space="preserve"> </t>
    </r>
    <r>
      <rPr>
        <sz val="8"/>
        <rFont val="Arial"/>
        <family val="2"/>
      </rPr>
      <t>CALHAS</t>
    </r>
    <r>
      <rPr>
        <sz val="8"/>
        <rFont val="Times New Roman"/>
        <family val="1"/>
      </rPr>
      <t xml:space="preserve"> </t>
    </r>
    <r>
      <rPr>
        <sz val="8"/>
        <rFont val="Arial"/>
        <family val="2"/>
      </rPr>
      <t>DE</t>
    </r>
    <r>
      <rPr>
        <sz val="8"/>
        <rFont val="Times New Roman"/>
        <family val="1"/>
      </rPr>
      <t xml:space="preserve"> </t>
    </r>
    <r>
      <rPr>
        <sz val="8"/>
        <rFont val="Arial"/>
        <family val="2"/>
      </rPr>
      <t>CHAPA</t>
    </r>
    <r>
      <rPr>
        <sz val="8"/>
        <rFont val="Times New Roman"/>
        <family val="1"/>
      </rPr>
      <t xml:space="preserve"> </t>
    </r>
    <r>
      <rPr>
        <sz val="8"/>
        <rFont val="Arial"/>
        <family val="2"/>
      </rPr>
      <t>GALVANIZADA</t>
    </r>
  </si>
  <si>
    <r>
      <rPr>
        <sz val="8"/>
        <rFont val="Arial"/>
        <family val="2"/>
      </rPr>
      <t>08.82.062</t>
    </r>
  </si>
  <si>
    <r>
      <rPr>
        <sz val="8"/>
        <rFont val="Arial"/>
        <family val="2"/>
      </rPr>
      <t>SOLDA</t>
    </r>
    <r>
      <rPr>
        <sz val="8"/>
        <rFont val="Times New Roman"/>
        <family val="1"/>
      </rPr>
      <t xml:space="preserve"> </t>
    </r>
    <r>
      <rPr>
        <sz val="8"/>
        <rFont val="Arial"/>
        <family val="2"/>
      </rPr>
      <t>EM</t>
    </r>
    <r>
      <rPr>
        <sz val="8"/>
        <rFont val="Times New Roman"/>
        <family val="1"/>
      </rPr>
      <t xml:space="preserve"> </t>
    </r>
    <r>
      <rPr>
        <sz val="8"/>
        <rFont val="Arial"/>
        <family val="2"/>
      </rPr>
      <t>CHAPA</t>
    </r>
    <r>
      <rPr>
        <sz val="8"/>
        <rFont val="Times New Roman"/>
        <family val="1"/>
      </rPr>
      <t xml:space="preserve"> </t>
    </r>
    <r>
      <rPr>
        <sz val="8"/>
        <rFont val="Arial"/>
        <family val="2"/>
      </rPr>
      <t>GALVANIZADA</t>
    </r>
  </si>
  <si>
    <r>
      <rPr>
        <sz val="8"/>
        <rFont val="Arial"/>
        <family val="2"/>
      </rPr>
      <t>08.82.099</t>
    </r>
  </si>
  <si>
    <r>
      <rPr>
        <sz val="8"/>
        <rFont val="Arial"/>
        <family val="2"/>
      </rPr>
      <t>OUTROS</t>
    </r>
    <r>
      <rPr>
        <sz val="8"/>
        <rFont val="Times New Roman"/>
        <family val="1"/>
      </rPr>
      <t xml:space="preserve"> </t>
    </r>
    <r>
      <rPr>
        <sz val="8"/>
        <rFont val="Arial"/>
        <family val="2"/>
      </rPr>
      <t>SERVICOS</t>
    </r>
    <r>
      <rPr>
        <sz val="8"/>
        <rFont val="Times New Roman"/>
        <family val="1"/>
      </rPr>
      <t xml:space="preserve"> </t>
    </r>
    <r>
      <rPr>
        <sz val="8"/>
        <rFont val="Arial"/>
        <family val="2"/>
      </rPr>
      <t>DE</t>
    </r>
    <r>
      <rPr>
        <sz val="8"/>
        <rFont val="Times New Roman"/>
        <family val="1"/>
      </rPr>
      <t xml:space="preserve"> </t>
    </r>
    <r>
      <rPr>
        <sz val="8"/>
        <rFont val="Arial"/>
        <family val="2"/>
      </rPr>
      <t>REDES</t>
    </r>
    <r>
      <rPr>
        <sz val="8"/>
        <rFont val="Times New Roman"/>
        <family val="1"/>
      </rPr>
      <t xml:space="preserve"> </t>
    </r>
    <r>
      <rPr>
        <sz val="8"/>
        <rFont val="Arial"/>
        <family val="2"/>
      </rPr>
      <t>DE</t>
    </r>
    <r>
      <rPr>
        <sz val="8"/>
        <rFont val="Times New Roman"/>
        <family val="1"/>
      </rPr>
      <t xml:space="preserve"> </t>
    </r>
    <r>
      <rPr>
        <sz val="8"/>
        <rFont val="Arial"/>
        <family val="2"/>
      </rPr>
      <t>ESGOTO</t>
    </r>
    <r>
      <rPr>
        <sz val="8"/>
        <rFont val="Times New Roman"/>
        <family val="1"/>
      </rPr>
      <t xml:space="preserve"> </t>
    </r>
    <r>
      <rPr>
        <sz val="8"/>
        <rFont val="Arial"/>
        <family val="2"/>
      </rPr>
      <t>E</t>
    </r>
    <r>
      <rPr>
        <sz val="8"/>
        <rFont val="Times New Roman"/>
        <family val="1"/>
      </rPr>
      <t xml:space="preserve"> </t>
    </r>
    <r>
      <rPr>
        <sz val="8"/>
        <rFont val="Arial"/>
        <family val="2"/>
      </rPr>
      <t>AGUAS</t>
    </r>
    <r>
      <rPr>
        <sz val="8"/>
        <rFont val="Times New Roman"/>
        <family val="1"/>
      </rPr>
      <t xml:space="preserve"> </t>
    </r>
    <r>
      <rPr>
        <sz val="8"/>
        <rFont val="Arial"/>
        <family val="2"/>
      </rPr>
      <t>PLUVIAIS</t>
    </r>
  </si>
  <si>
    <r>
      <rPr>
        <sz val="8"/>
        <rFont val="Arial"/>
        <family val="2"/>
      </rPr>
      <t>08.84.005</t>
    </r>
  </si>
  <si>
    <r>
      <rPr>
        <sz val="8"/>
        <rFont val="Arial"/>
        <family val="2"/>
      </rPr>
      <t>ASSENTO</t>
    </r>
    <r>
      <rPr>
        <sz val="8"/>
        <rFont val="Times New Roman"/>
        <family val="1"/>
      </rPr>
      <t xml:space="preserve"> </t>
    </r>
    <r>
      <rPr>
        <sz val="8"/>
        <rFont val="Arial"/>
        <family val="2"/>
      </rPr>
      <t>PLASTICO</t>
    </r>
    <r>
      <rPr>
        <sz val="8"/>
        <rFont val="Times New Roman"/>
        <family val="1"/>
      </rPr>
      <t xml:space="preserve"> </t>
    </r>
    <r>
      <rPr>
        <sz val="8"/>
        <rFont val="Arial"/>
        <family val="2"/>
      </rPr>
      <t>C/</t>
    </r>
    <r>
      <rPr>
        <sz val="8"/>
        <rFont val="Times New Roman"/>
        <family val="1"/>
      </rPr>
      <t xml:space="preserve"> </t>
    </r>
    <r>
      <rPr>
        <sz val="8"/>
        <rFont val="Arial"/>
        <family val="2"/>
      </rPr>
      <t>TAMPA</t>
    </r>
    <r>
      <rPr>
        <sz val="8"/>
        <rFont val="Times New Roman"/>
        <family val="1"/>
      </rPr>
      <t xml:space="preserve"> </t>
    </r>
    <r>
      <rPr>
        <sz val="8"/>
        <rFont val="Arial"/>
        <family val="2"/>
      </rPr>
      <t>PARA</t>
    </r>
    <r>
      <rPr>
        <sz val="8"/>
        <rFont val="Times New Roman"/>
        <family val="1"/>
      </rPr>
      <t xml:space="preserve"> </t>
    </r>
    <r>
      <rPr>
        <sz val="8"/>
        <rFont val="Arial"/>
        <family val="2"/>
      </rPr>
      <t>BACIA</t>
    </r>
    <r>
      <rPr>
        <sz val="8"/>
        <rFont val="Times New Roman"/>
        <family val="1"/>
      </rPr>
      <t xml:space="preserve"> </t>
    </r>
    <r>
      <rPr>
        <sz val="8"/>
        <rFont val="Arial"/>
        <family val="2"/>
      </rPr>
      <t>SANITARIA</t>
    </r>
  </si>
  <si>
    <r>
      <rPr>
        <sz val="8"/>
        <rFont val="Arial"/>
        <family val="2"/>
      </rPr>
      <t>08.84.012</t>
    </r>
  </si>
  <si>
    <r>
      <rPr>
        <sz val="8"/>
        <rFont val="Arial"/>
        <family val="2"/>
      </rPr>
      <t>BOLSA</t>
    </r>
    <r>
      <rPr>
        <sz val="8"/>
        <rFont val="Times New Roman"/>
        <family val="1"/>
      </rPr>
      <t xml:space="preserve"> </t>
    </r>
    <r>
      <rPr>
        <sz val="8"/>
        <rFont val="Arial"/>
        <family val="2"/>
      </rPr>
      <t>PLASTICA</t>
    </r>
    <r>
      <rPr>
        <sz val="8"/>
        <rFont val="Times New Roman"/>
        <family val="1"/>
      </rPr>
      <t xml:space="preserve"> </t>
    </r>
    <r>
      <rPr>
        <sz val="8"/>
        <rFont val="Arial"/>
        <family val="2"/>
      </rPr>
      <t>PARA</t>
    </r>
    <r>
      <rPr>
        <sz val="8"/>
        <rFont val="Times New Roman"/>
        <family val="1"/>
      </rPr>
      <t xml:space="preserve"> </t>
    </r>
    <r>
      <rPr>
        <sz val="8"/>
        <rFont val="Arial"/>
        <family val="2"/>
      </rPr>
      <t>BACIA</t>
    </r>
    <r>
      <rPr>
        <sz val="8"/>
        <rFont val="Times New Roman"/>
        <family val="1"/>
      </rPr>
      <t xml:space="preserve"> </t>
    </r>
    <r>
      <rPr>
        <sz val="8"/>
        <rFont val="Arial"/>
        <family val="2"/>
      </rPr>
      <t>SANITARIA</t>
    </r>
  </si>
  <si>
    <r>
      <rPr>
        <sz val="8"/>
        <rFont val="Arial"/>
        <family val="2"/>
      </rPr>
      <t>08.84.020</t>
    </r>
  </si>
  <si>
    <r>
      <rPr>
        <sz val="8"/>
        <rFont val="Arial"/>
        <family val="2"/>
      </rPr>
      <t>SUPORTE</t>
    </r>
    <r>
      <rPr>
        <sz val="8"/>
        <rFont val="Times New Roman"/>
        <family val="1"/>
      </rPr>
      <t xml:space="preserve"> </t>
    </r>
    <r>
      <rPr>
        <sz val="8"/>
        <rFont val="Arial"/>
        <family val="2"/>
      </rPr>
      <t>DE</t>
    </r>
    <r>
      <rPr>
        <sz val="8"/>
        <rFont val="Times New Roman"/>
        <family val="1"/>
      </rPr>
      <t xml:space="preserve"> </t>
    </r>
    <r>
      <rPr>
        <sz val="8"/>
        <rFont val="Arial"/>
        <family val="2"/>
      </rPr>
      <t>FERRO</t>
    </r>
    <r>
      <rPr>
        <sz val="8"/>
        <rFont val="Times New Roman"/>
        <family val="1"/>
      </rPr>
      <t xml:space="preserve"> </t>
    </r>
    <r>
      <rPr>
        <sz val="8"/>
        <rFont val="Arial"/>
        <family val="2"/>
      </rPr>
      <t>FUNDIDO</t>
    </r>
    <r>
      <rPr>
        <sz val="8"/>
        <rFont val="Times New Roman"/>
        <family val="1"/>
      </rPr>
      <t xml:space="preserve"> </t>
    </r>
    <r>
      <rPr>
        <sz val="8"/>
        <rFont val="Arial"/>
        <family val="2"/>
      </rPr>
      <t>PARA</t>
    </r>
    <r>
      <rPr>
        <sz val="8"/>
        <rFont val="Times New Roman"/>
        <family val="1"/>
      </rPr>
      <t xml:space="preserve"> </t>
    </r>
    <r>
      <rPr>
        <sz val="8"/>
        <rFont val="Arial"/>
        <family val="2"/>
      </rPr>
      <t>LAVATORIO</t>
    </r>
  </si>
  <si>
    <r>
      <rPr>
        <sz val="8"/>
        <rFont val="Arial"/>
        <family val="2"/>
      </rPr>
      <t>08.84.030</t>
    </r>
  </si>
  <si>
    <r>
      <rPr>
        <sz val="8"/>
        <rFont val="Arial"/>
        <family val="2"/>
      </rPr>
      <t>08.84.031</t>
    </r>
  </si>
  <si>
    <r>
      <rPr>
        <sz val="8"/>
        <rFont val="Arial"/>
        <family val="2"/>
      </rPr>
      <t>08.84.032</t>
    </r>
  </si>
  <si>
    <r>
      <rPr>
        <sz val="8"/>
        <rFont val="Arial"/>
        <family val="2"/>
      </rPr>
      <t>08.84.033</t>
    </r>
  </si>
  <si>
    <r>
      <rPr>
        <sz val="8"/>
        <rFont val="Arial"/>
        <family val="2"/>
      </rPr>
      <t>TORNEIRA</t>
    </r>
    <r>
      <rPr>
        <sz val="8"/>
        <rFont val="Times New Roman"/>
        <family val="1"/>
      </rPr>
      <t xml:space="preserve"> </t>
    </r>
    <r>
      <rPr>
        <sz val="8"/>
        <rFont val="Arial"/>
        <family val="2"/>
      </rPr>
      <t>PRES</t>
    </r>
    <r>
      <rPr>
        <sz val="8"/>
        <rFont val="Times New Roman"/>
        <family val="1"/>
      </rPr>
      <t xml:space="preserve"> </t>
    </r>
    <r>
      <rPr>
        <sz val="8"/>
        <rFont val="Arial"/>
        <family val="2"/>
      </rPr>
      <t>1/2</t>
    </r>
    <r>
      <rPr>
        <sz val="8"/>
        <rFont val="Times New Roman"/>
        <family val="1"/>
      </rPr>
      <t xml:space="preserve"> </t>
    </r>
    <r>
      <rPr>
        <sz val="8"/>
        <rFont val="Arial"/>
        <family val="2"/>
      </rPr>
      <t>C/ALAVANCA</t>
    </r>
    <r>
      <rPr>
        <sz val="8"/>
        <rFont val="Times New Roman"/>
        <family val="1"/>
      </rPr>
      <t xml:space="preserve"> </t>
    </r>
    <r>
      <rPr>
        <sz val="8"/>
        <rFont val="Arial"/>
        <family val="2"/>
      </rPr>
      <t>TIPO</t>
    </r>
    <r>
      <rPr>
        <sz val="8"/>
        <rFont val="Times New Roman"/>
        <family val="1"/>
      </rPr>
      <t xml:space="preserve"> </t>
    </r>
    <r>
      <rPr>
        <sz val="8"/>
        <rFont val="Arial"/>
        <family val="2"/>
      </rPr>
      <t>MESA</t>
    </r>
    <r>
      <rPr>
        <sz val="8"/>
        <rFont val="Times New Roman"/>
        <family val="1"/>
      </rPr>
      <t xml:space="preserve"> </t>
    </r>
    <r>
      <rPr>
        <sz val="8"/>
        <rFont val="Arial"/>
        <family val="2"/>
      </rPr>
      <t>CROMADO</t>
    </r>
  </si>
  <si>
    <r>
      <rPr>
        <sz val="8"/>
        <rFont val="Arial"/>
        <family val="2"/>
      </rPr>
      <t>08.84.034</t>
    </r>
  </si>
  <si>
    <r>
      <rPr>
        <sz val="8"/>
        <rFont val="Arial"/>
        <family val="2"/>
      </rPr>
      <t>TORNEIRA</t>
    </r>
    <r>
      <rPr>
        <sz val="8"/>
        <rFont val="Times New Roman"/>
        <family val="1"/>
      </rPr>
      <t xml:space="preserve"> </t>
    </r>
    <r>
      <rPr>
        <sz val="8"/>
        <rFont val="Arial"/>
        <family val="2"/>
      </rPr>
      <t>MEC/CER</t>
    </r>
    <r>
      <rPr>
        <sz val="8"/>
        <rFont val="Times New Roman"/>
        <family val="1"/>
      </rPr>
      <t xml:space="preserve"> </t>
    </r>
    <r>
      <rPr>
        <sz val="8"/>
        <rFont val="Arial"/>
        <family val="2"/>
      </rPr>
      <t>1/4</t>
    </r>
    <r>
      <rPr>
        <sz val="8"/>
        <rFont val="Times New Roman"/>
        <family val="1"/>
      </rPr>
      <t xml:space="preserve"> </t>
    </r>
    <r>
      <rPr>
        <sz val="8"/>
        <rFont val="Arial"/>
        <family val="2"/>
      </rPr>
      <t>VOLTA</t>
    </r>
    <r>
      <rPr>
        <sz val="8"/>
        <rFont val="Times New Roman"/>
        <family val="1"/>
      </rPr>
      <t xml:space="preserve"> </t>
    </r>
    <r>
      <rPr>
        <sz val="8"/>
        <rFont val="Arial"/>
        <family val="2"/>
      </rPr>
      <t>TIPO</t>
    </r>
    <r>
      <rPr>
        <sz val="8"/>
        <rFont val="Times New Roman"/>
        <family val="1"/>
      </rPr>
      <t xml:space="preserve"> </t>
    </r>
    <r>
      <rPr>
        <sz val="8"/>
        <rFont val="Arial"/>
        <family val="2"/>
      </rPr>
      <t>PARED</t>
    </r>
    <r>
      <rPr>
        <sz val="8"/>
        <rFont val="Times New Roman"/>
        <family val="1"/>
      </rPr>
      <t xml:space="preserve"> </t>
    </r>
    <r>
      <rPr>
        <sz val="8"/>
        <rFont val="Arial"/>
        <family val="2"/>
      </rPr>
      <t>CROMADO</t>
    </r>
    <r>
      <rPr>
        <sz val="8"/>
        <rFont val="Times New Roman"/>
        <family val="1"/>
      </rPr>
      <t xml:space="preserve"> </t>
    </r>
    <r>
      <rPr>
        <sz val="8"/>
        <rFont val="Arial"/>
        <family val="2"/>
      </rPr>
      <t>1/2</t>
    </r>
  </si>
  <si>
    <r>
      <rPr>
        <sz val="8"/>
        <rFont val="Arial"/>
        <family val="2"/>
      </rPr>
      <t>08.84.035</t>
    </r>
  </si>
  <si>
    <r>
      <rPr>
        <sz val="8"/>
        <rFont val="Arial"/>
        <family val="2"/>
      </rPr>
      <t>TORNEIRA</t>
    </r>
    <r>
      <rPr>
        <sz val="8"/>
        <rFont val="Times New Roman"/>
        <family val="1"/>
      </rPr>
      <t xml:space="preserve"> </t>
    </r>
    <r>
      <rPr>
        <sz val="8"/>
        <rFont val="Arial"/>
        <family val="2"/>
      </rPr>
      <t>MEC/CER</t>
    </r>
    <r>
      <rPr>
        <sz val="8"/>
        <rFont val="Times New Roman"/>
        <family val="1"/>
      </rPr>
      <t xml:space="preserve"> </t>
    </r>
    <r>
      <rPr>
        <sz val="8"/>
        <rFont val="Arial"/>
        <family val="2"/>
      </rPr>
      <t>1/4</t>
    </r>
    <r>
      <rPr>
        <sz val="8"/>
        <rFont val="Times New Roman"/>
        <family val="1"/>
      </rPr>
      <t xml:space="preserve"> </t>
    </r>
    <r>
      <rPr>
        <sz val="8"/>
        <rFont val="Arial"/>
        <family val="2"/>
      </rPr>
      <t>VOLTA</t>
    </r>
    <r>
      <rPr>
        <sz val="8"/>
        <rFont val="Times New Roman"/>
        <family val="1"/>
      </rPr>
      <t xml:space="preserve"> </t>
    </r>
    <r>
      <rPr>
        <sz val="8"/>
        <rFont val="Arial"/>
        <family val="2"/>
      </rPr>
      <t>TIPO</t>
    </r>
    <r>
      <rPr>
        <sz val="8"/>
        <rFont val="Times New Roman"/>
        <family val="1"/>
      </rPr>
      <t xml:space="preserve"> </t>
    </r>
    <r>
      <rPr>
        <sz val="8"/>
        <rFont val="Arial"/>
        <family val="2"/>
      </rPr>
      <t>MESA</t>
    </r>
    <r>
      <rPr>
        <sz val="8"/>
        <rFont val="Times New Roman"/>
        <family val="1"/>
      </rPr>
      <t xml:space="preserve"> </t>
    </r>
    <r>
      <rPr>
        <sz val="8"/>
        <rFont val="Arial"/>
        <family val="2"/>
      </rPr>
      <t>CROMADO</t>
    </r>
    <r>
      <rPr>
        <sz val="8"/>
        <rFont val="Times New Roman"/>
        <family val="1"/>
      </rPr>
      <t xml:space="preserve"> </t>
    </r>
    <r>
      <rPr>
        <sz val="8"/>
        <rFont val="Arial"/>
        <family val="2"/>
      </rPr>
      <t>1/2</t>
    </r>
  </si>
  <si>
    <r>
      <rPr>
        <sz val="8"/>
        <rFont val="Arial"/>
        <family val="2"/>
      </rPr>
      <t>08.84.036</t>
    </r>
  </si>
  <si>
    <r>
      <rPr>
        <sz val="8"/>
        <rFont val="Arial"/>
        <family val="2"/>
      </rPr>
      <t>MISTURADOR</t>
    </r>
    <r>
      <rPr>
        <sz val="8"/>
        <rFont val="Times New Roman"/>
        <family val="1"/>
      </rPr>
      <t xml:space="preserve"> </t>
    </r>
    <r>
      <rPr>
        <sz val="8"/>
        <rFont val="Arial"/>
        <family val="2"/>
      </rPr>
      <t>P/PIA</t>
    </r>
    <r>
      <rPr>
        <sz val="8"/>
        <rFont val="Times New Roman"/>
        <family val="1"/>
      </rPr>
      <t xml:space="preserve"> </t>
    </r>
    <r>
      <rPr>
        <sz val="8"/>
        <rFont val="Arial"/>
        <family val="2"/>
      </rPr>
      <t>1/4</t>
    </r>
    <r>
      <rPr>
        <sz val="8"/>
        <rFont val="Times New Roman"/>
        <family val="1"/>
      </rPr>
      <t xml:space="preserve"> </t>
    </r>
    <r>
      <rPr>
        <sz val="8"/>
        <rFont val="Arial"/>
        <family val="2"/>
      </rPr>
      <t>VOLTA</t>
    </r>
    <r>
      <rPr>
        <sz val="8"/>
        <rFont val="Times New Roman"/>
        <family val="1"/>
      </rPr>
      <t xml:space="preserve"> </t>
    </r>
    <r>
      <rPr>
        <sz val="8"/>
        <rFont val="Arial"/>
        <family val="2"/>
      </rPr>
      <t>TIPO</t>
    </r>
    <r>
      <rPr>
        <sz val="8"/>
        <rFont val="Times New Roman"/>
        <family val="1"/>
      </rPr>
      <t xml:space="preserve"> </t>
    </r>
    <r>
      <rPr>
        <sz val="8"/>
        <rFont val="Arial"/>
        <family val="2"/>
      </rPr>
      <t>PARED</t>
    </r>
    <r>
      <rPr>
        <sz val="8"/>
        <rFont val="Times New Roman"/>
        <family val="1"/>
      </rPr>
      <t xml:space="preserve"> </t>
    </r>
    <r>
      <rPr>
        <sz val="8"/>
        <rFont val="Arial"/>
        <family val="2"/>
      </rPr>
      <t>CROMADO</t>
    </r>
    <r>
      <rPr>
        <sz val="8"/>
        <rFont val="Times New Roman"/>
        <family val="1"/>
      </rPr>
      <t xml:space="preserve"> </t>
    </r>
    <r>
      <rPr>
        <sz val="8"/>
        <rFont val="Arial"/>
        <family val="2"/>
      </rPr>
      <t>1/2"</t>
    </r>
  </si>
  <si>
    <r>
      <rPr>
        <sz val="8"/>
        <rFont val="Arial"/>
        <family val="2"/>
      </rPr>
      <t>08.84.038</t>
    </r>
  </si>
  <si>
    <r>
      <rPr>
        <sz val="8"/>
        <rFont val="Arial"/>
        <family val="2"/>
      </rPr>
      <t>FILTRO</t>
    </r>
    <r>
      <rPr>
        <sz val="8"/>
        <rFont val="Times New Roman"/>
        <family val="1"/>
      </rPr>
      <t xml:space="preserve"> </t>
    </r>
    <r>
      <rPr>
        <sz val="8"/>
        <rFont val="Arial"/>
        <family val="2"/>
      </rPr>
      <t>DE</t>
    </r>
    <r>
      <rPr>
        <sz val="8"/>
        <rFont val="Times New Roman"/>
        <family val="1"/>
      </rPr>
      <t xml:space="preserve"> </t>
    </r>
    <r>
      <rPr>
        <sz val="8"/>
        <rFont val="Arial"/>
        <family val="2"/>
      </rPr>
      <t>PRESSAO</t>
    </r>
    <r>
      <rPr>
        <sz val="8"/>
        <rFont val="Times New Roman"/>
        <family val="1"/>
      </rPr>
      <t xml:space="preserve"> </t>
    </r>
    <r>
      <rPr>
        <sz val="8"/>
        <rFont val="Arial"/>
        <family val="2"/>
      </rPr>
      <t>CUNO</t>
    </r>
    <r>
      <rPr>
        <sz val="8"/>
        <rFont val="Times New Roman"/>
        <family val="1"/>
      </rPr>
      <t xml:space="preserve"> </t>
    </r>
    <r>
      <rPr>
        <sz val="8"/>
        <rFont val="Arial"/>
        <family val="2"/>
      </rPr>
      <t>(AQUALAR)</t>
    </r>
    <r>
      <rPr>
        <sz val="8"/>
        <rFont val="Times New Roman"/>
        <family val="1"/>
      </rPr>
      <t xml:space="preserve"> </t>
    </r>
    <r>
      <rPr>
        <sz val="8"/>
        <rFont val="Arial"/>
        <family val="2"/>
      </rPr>
      <t>C/ELEM.</t>
    </r>
    <r>
      <rPr>
        <sz val="8"/>
        <rFont val="Times New Roman"/>
        <family val="1"/>
      </rPr>
      <t xml:space="preserve"> </t>
    </r>
    <r>
      <rPr>
        <sz val="8"/>
        <rFont val="Arial"/>
        <family val="2"/>
      </rPr>
      <t>FILTRANTE</t>
    </r>
    <r>
      <rPr>
        <sz val="8"/>
        <rFont val="Times New Roman"/>
        <family val="1"/>
      </rPr>
      <t xml:space="preserve"> </t>
    </r>
    <r>
      <rPr>
        <sz val="8"/>
        <rFont val="Arial"/>
        <family val="2"/>
      </rPr>
      <t>CARVAO</t>
    </r>
    <r>
      <rPr>
        <sz val="8"/>
        <rFont val="Times New Roman"/>
        <family val="1"/>
      </rPr>
      <t xml:space="preserve"> </t>
    </r>
    <r>
      <rPr>
        <sz val="8"/>
        <rFont val="Arial"/>
        <family val="2"/>
      </rPr>
      <t>E</t>
    </r>
    <r>
      <rPr>
        <sz val="8"/>
        <rFont val="Times New Roman"/>
        <family val="1"/>
      </rPr>
      <t xml:space="preserve"> </t>
    </r>
    <r>
      <rPr>
        <sz val="8"/>
        <rFont val="Arial"/>
        <family val="2"/>
      </rPr>
      <t>CEL</t>
    </r>
    <r>
      <rPr>
        <sz val="8"/>
        <rFont val="Times New Roman"/>
        <family val="1"/>
      </rPr>
      <t xml:space="preserve"> </t>
    </r>
    <r>
      <rPr>
        <sz val="8"/>
        <rFont val="Arial"/>
        <family val="2"/>
      </rPr>
      <t>360/L/H</t>
    </r>
  </si>
  <si>
    <r>
      <rPr>
        <sz val="8"/>
        <rFont val="Arial"/>
        <family val="2"/>
      </rPr>
      <t>08.84.042</t>
    </r>
  </si>
  <si>
    <r>
      <rPr>
        <sz val="8"/>
        <rFont val="Arial"/>
        <family val="2"/>
      </rPr>
      <t>ELEMENTO</t>
    </r>
    <r>
      <rPr>
        <sz val="8"/>
        <rFont val="Times New Roman"/>
        <family val="1"/>
      </rPr>
      <t xml:space="preserve"> </t>
    </r>
    <r>
      <rPr>
        <sz val="8"/>
        <rFont val="Arial"/>
        <family val="2"/>
      </rPr>
      <t>FILTRANTE</t>
    </r>
    <r>
      <rPr>
        <sz val="8"/>
        <rFont val="Times New Roman"/>
        <family val="1"/>
      </rPr>
      <t xml:space="preserve"> </t>
    </r>
    <r>
      <rPr>
        <sz val="8"/>
        <rFont val="Arial"/>
        <family val="2"/>
      </rPr>
      <t>CUNO</t>
    </r>
    <r>
      <rPr>
        <sz val="8"/>
        <rFont val="Times New Roman"/>
        <family val="1"/>
      </rPr>
      <t xml:space="preserve"> </t>
    </r>
    <r>
      <rPr>
        <sz val="8"/>
        <rFont val="Arial"/>
        <family val="2"/>
      </rPr>
      <t>(AQUALAR)ELEM</t>
    </r>
    <r>
      <rPr>
        <sz val="8"/>
        <rFont val="Times New Roman"/>
        <family val="1"/>
      </rPr>
      <t xml:space="preserve"> </t>
    </r>
    <r>
      <rPr>
        <sz val="8"/>
        <rFont val="Arial"/>
        <family val="2"/>
      </rPr>
      <t>FILTRANTE</t>
    </r>
    <r>
      <rPr>
        <sz val="8"/>
        <rFont val="Times New Roman"/>
        <family val="1"/>
      </rPr>
      <t xml:space="preserve"> </t>
    </r>
    <r>
      <rPr>
        <sz val="8"/>
        <rFont val="Arial"/>
        <family val="2"/>
      </rPr>
      <t>CARVAO</t>
    </r>
    <r>
      <rPr>
        <sz val="8"/>
        <rFont val="Times New Roman"/>
        <family val="1"/>
      </rPr>
      <t xml:space="preserve"> </t>
    </r>
    <r>
      <rPr>
        <sz val="8"/>
        <rFont val="Arial"/>
        <family val="2"/>
      </rPr>
      <t>E</t>
    </r>
    <r>
      <rPr>
        <sz val="8"/>
        <rFont val="Times New Roman"/>
        <family val="1"/>
      </rPr>
      <t xml:space="preserve"> </t>
    </r>
    <r>
      <rPr>
        <sz val="8"/>
        <rFont val="Arial"/>
        <family val="2"/>
      </rPr>
      <t>CEL/180L/H</t>
    </r>
  </si>
  <si>
    <r>
      <rPr>
        <sz val="8"/>
        <rFont val="Arial"/>
        <family val="2"/>
      </rPr>
      <t>08.84.043</t>
    </r>
  </si>
  <si>
    <r>
      <rPr>
        <sz val="8"/>
        <rFont val="Arial"/>
        <family val="2"/>
      </rPr>
      <t>ELEMENTO</t>
    </r>
    <r>
      <rPr>
        <sz val="8"/>
        <rFont val="Times New Roman"/>
        <family val="1"/>
      </rPr>
      <t xml:space="preserve"> </t>
    </r>
    <r>
      <rPr>
        <sz val="8"/>
        <rFont val="Arial"/>
        <family val="2"/>
      </rPr>
      <t>FILTRANTE</t>
    </r>
    <r>
      <rPr>
        <sz val="8"/>
        <rFont val="Times New Roman"/>
        <family val="1"/>
      </rPr>
      <t xml:space="preserve"> </t>
    </r>
    <r>
      <rPr>
        <sz val="8"/>
        <rFont val="Arial"/>
        <family val="2"/>
      </rPr>
      <t>CUNO</t>
    </r>
    <r>
      <rPr>
        <sz val="8"/>
        <rFont val="Times New Roman"/>
        <family val="1"/>
      </rPr>
      <t xml:space="preserve"> </t>
    </r>
    <r>
      <rPr>
        <sz val="8"/>
        <rFont val="Arial"/>
        <family val="2"/>
      </rPr>
      <t>(AQUALAR)</t>
    </r>
    <r>
      <rPr>
        <sz val="8"/>
        <rFont val="Times New Roman"/>
        <family val="1"/>
      </rPr>
      <t xml:space="preserve"> </t>
    </r>
    <r>
      <rPr>
        <sz val="8"/>
        <rFont val="Arial"/>
        <family val="2"/>
      </rPr>
      <t>CARVAO</t>
    </r>
    <r>
      <rPr>
        <sz val="8"/>
        <rFont val="Times New Roman"/>
        <family val="1"/>
      </rPr>
      <t xml:space="preserve"> </t>
    </r>
    <r>
      <rPr>
        <sz val="8"/>
        <rFont val="Arial"/>
        <family val="2"/>
      </rPr>
      <t>E</t>
    </r>
    <r>
      <rPr>
        <sz val="8"/>
        <rFont val="Times New Roman"/>
        <family val="1"/>
      </rPr>
      <t xml:space="preserve"> </t>
    </r>
    <r>
      <rPr>
        <sz val="8"/>
        <rFont val="Arial"/>
        <family val="2"/>
      </rPr>
      <t>CELULOSE</t>
    </r>
    <r>
      <rPr>
        <sz val="8"/>
        <rFont val="Times New Roman"/>
        <family val="1"/>
      </rPr>
      <t xml:space="preserve"> </t>
    </r>
    <r>
      <rPr>
        <sz val="8"/>
        <rFont val="Arial"/>
        <family val="2"/>
      </rPr>
      <t>360</t>
    </r>
    <r>
      <rPr>
        <sz val="8"/>
        <rFont val="Times New Roman"/>
        <family val="1"/>
      </rPr>
      <t xml:space="preserve"> </t>
    </r>
    <r>
      <rPr>
        <sz val="8"/>
        <rFont val="Arial"/>
        <family val="2"/>
      </rPr>
      <t>L/H</t>
    </r>
  </si>
  <si>
    <r>
      <rPr>
        <sz val="8"/>
        <rFont val="Arial"/>
        <family val="2"/>
      </rPr>
      <t>08.84.047</t>
    </r>
  </si>
  <si>
    <r>
      <rPr>
        <sz val="8"/>
        <rFont val="Arial"/>
        <family val="2"/>
      </rPr>
      <t>TAMPO</t>
    </r>
    <r>
      <rPr>
        <sz val="8"/>
        <rFont val="Times New Roman"/>
        <family val="1"/>
      </rPr>
      <t xml:space="preserve"> </t>
    </r>
    <r>
      <rPr>
        <sz val="8"/>
        <rFont val="Arial"/>
        <family val="2"/>
      </rPr>
      <t>DE</t>
    </r>
    <r>
      <rPr>
        <sz val="8"/>
        <rFont val="Times New Roman"/>
        <family val="1"/>
      </rPr>
      <t xml:space="preserve"> </t>
    </r>
    <r>
      <rPr>
        <sz val="8"/>
        <rFont val="Arial"/>
        <family val="2"/>
      </rPr>
      <t>PIA</t>
    </r>
    <r>
      <rPr>
        <sz val="8"/>
        <rFont val="Times New Roman"/>
        <family val="1"/>
      </rPr>
      <t xml:space="preserve"> </t>
    </r>
    <r>
      <rPr>
        <sz val="8"/>
        <rFont val="Arial"/>
        <family val="2"/>
      </rPr>
      <t>EM</t>
    </r>
    <r>
      <rPr>
        <sz val="8"/>
        <rFont val="Times New Roman"/>
        <family val="1"/>
      </rPr>
      <t xml:space="preserve"> </t>
    </r>
    <r>
      <rPr>
        <sz val="8"/>
        <rFont val="Arial"/>
        <family val="2"/>
      </rPr>
      <t>MARMORE</t>
    </r>
    <r>
      <rPr>
        <sz val="8"/>
        <rFont val="Times New Roman"/>
        <family val="1"/>
      </rPr>
      <t xml:space="preserve"> </t>
    </r>
    <r>
      <rPr>
        <sz val="8"/>
        <rFont val="Arial"/>
        <family val="2"/>
      </rPr>
      <t>BRANCO</t>
    </r>
    <r>
      <rPr>
        <sz val="8"/>
        <rFont val="Times New Roman"/>
        <family val="1"/>
      </rPr>
      <t xml:space="preserve"> </t>
    </r>
    <r>
      <rPr>
        <sz val="8"/>
        <rFont val="Arial"/>
        <family val="2"/>
      </rPr>
      <t>NACIONAL</t>
    </r>
    <r>
      <rPr>
        <sz val="8"/>
        <rFont val="Times New Roman"/>
        <family val="1"/>
      </rPr>
      <t xml:space="preserve"> </t>
    </r>
    <r>
      <rPr>
        <sz val="8"/>
        <rFont val="Arial"/>
        <family val="2"/>
      </rPr>
      <t>DE</t>
    </r>
    <r>
      <rPr>
        <sz val="8"/>
        <rFont val="Times New Roman"/>
        <family val="1"/>
      </rPr>
      <t xml:space="preserve"> </t>
    </r>
    <r>
      <rPr>
        <sz val="8"/>
        <rFont val="Arial"/>
        <family val="2"/>
      </rPr>
      <t>3</t>
    </r>
    <r>
      <rPr>
        <sz val="8"/>
        <rFont val="Times New Roman"/>
        <family val="1"/>
      </rPr>
      <t xml:space="preserve"> </t>
    </r>
    <r>
      <rPr>
        <sz val="8"/>
        <rFont val="Arial"/>
        <family val="2"/>
      </rPr>
      <t>CM</t>
    </r>
  </si>
  <si>
    <r>
      <rPr>
        <sz val="8"/>
        <rFont val="Arial"/>
        <family val="2"/>
      </rPr>
      <t>08.84.048</t>
    </r>
  </si>
  <si>
    <r>
      <rPr>
        <sz val="8"/>
        <rFont val="Arial"/>
        <family val="2"/>
      </rPr>
      <t>TAMPO</t>
    </r>
    <r>
      <rPr>
        <sz val="8"/>
        <rFont val="Times New Roman"/>
        <family val="1"/>
      </rPr>
      <t xml:space="preserve"> </t>
    </r>
    <r>
      <rPr>
        <sz val="8"/>
        <rFont val="Arial"/>
        <family val="2"/>
      </rPr>
      <t>DE</t>
    </r>
    <r>
      <rPr>
        <sz val="8"/>
        <rFont val="Times New Roman"/>
        <family val="1"/>
      </rPr>
      <t xml:space="preserve"> </t>
    </r>
    <r>
      <rPr>
        <sz val="8"/>
        <rFont val="Arial"/>
        <family val="2"/>
      </rPr>
      <t>PIA</t>
    </r>
    <r>
      <rPr>
        <sz val="8"/>
        <rFont val="Times New Roman"/>
        <family val="1"/>
      </rPr>
      <t xml:space="preserve"> </t>
    </r>
    <r>
      <rPr>
        <sz val="8"/>
        <rFont val="Arial"/>
        <family val="2"/>
      </rPr>
      <t>EM</t>
    </r>
    <r>
      <rPr>
        <sz val="8"/>
        <rFont val="Times New Roman"/>
        <family val="1"/>
      </rPr>
      <t xml:space="preserve"> </t>
    </r>
    <r>
      <rPr>
        <sz val="8"/>
        <rFont val="Arial"/>
        <family val="2"/>
      </rPr>
      <t>GRANILITE</t>
    </r>
  </si>
  <si>
    <r>
      <rPr>
        <sz val="8"/>
        <rFont val="Arial"/>
        <family val="2"/>
      </rPr>
      <t>08.84.049</t>
    </r>
  </si>
  <si>
    <r>
      <rPr>
        <sz val="8"/>
        <rFont val="Arial"/>
        <family val="2"/>
      </rPr>
      <t>TAMPO</t>
    </r>
    <r>
      <rPr>
        <sz val="8"/>
        <rFont val="Times New Roman"/>
        <family val="1"/>
      </rPr>
      <t xml:space="preserve"> </t>
    </r>
    <r>
      <rPr>
        <sz val="8"/>
        <rFont val="Arial"/>
        <family val="2"/>
      </rPr>
      <t>ACO</t>
    </r>
    <r>
      <rPr>
        <sz val="8"/>
        <rFont val="Times New Roman"/>
        <family val="1"/>
      </rPr>
      <t xml:space="preserve"> </t>
    </r>
    <r>
      <rPr>
        <sz val="8"/>
        <rFont val="Arial"/>
        <family val="2"/>
      </rPr>
      <t>INOX</t>
    </r>
    <r>
      <rPr>
        <sz val="8"/>
        <rFont val="Times New Roman"/>
        <family val="1"/>
      </rPr>
      <t xml:space="preserve"> </t>
    </r>
    <r>
      <rPr>
        <sz val="8"/>
        <rFont val="Arial"/>
        <family val="2"/>
      </rPr>
      <t>(304)</t>
    </r>
    <r>
      <rPr>
        <sz val="8"/>
        <rFont val="Times New Roman"/>
        <family val="1"/>
      </rPr>
      <t xml:space="preserve"> </t>
    </r>
    <r>
      <rPr>
        <sz val="8"/>
        <rFont val="Arial"/>
        <family val="2"/>
      </rPr>
      <t>C/</t>
    </r>
    <r>
      <rPr>
        <sz val="8"/>
        <rFont val="Times New Roman"/>
        <family val="1"/>
      </rPr>
      <t xml:space="preserve"> </t>
    </r>
    <r>
      <rPr>
        <sz val="8"/>
        <rFont val="Arial"/>
        <family val="2"/>
      </rPr>
      <t>CUBA</t>
    </r>
    <r>
      <rPr>
        <sz val="8"/>
        <rFont val="Times New Roman"/>
        <family val="1"/>
      </rPr>
      <t xml:space="preserve"> </t>
    </r>
    <r>
      <rPr>
        <sz val="8"/>
        <rFont val="Arial"/>
        <family val="2"/>
      </rPr>
      <t>SIMPLES</t>
    </r>
    <r>
      <rPr>
        <sz val="8"/>
        <rFont val="Times New Roman"/>
        <family val="1"/>
      </rPr>
      <t xml:space="preserve"> </t>
    </r>
    <r>
      <rPr>
        <sz val="8"/>
        <rFont val="Arial"/>
        <family val="2"/>
      </rPr>
      <t>-</t>
    </r>
    <r>
      <rPr>
        <sz val="8"/>
        <rFont val="Times New Roman"/>
        <family val="1"/>
      </rPr>
      <t xml:space="preserve"> </t>
    </r>
    <r>
      <rPr>
        <sz val="8"/>
        <rFont val="Arial"/>
        <family val="2"/>
      </rPr>
      <t>CH.22</t>
    </r>
  </si>
  <si>
    <r>
      <rPr>
        <sz val="8"/>
        <rFont val="Arial"/>
        <family val="2"/>
      </rPr>
      <t>08.84.050</t>
    </r>
  </si>
  <si>
    <r>
      <rPr>
        <sz val="8"/>
        <rFont val="Arial"/>
        <family val="2"/>
      </rPr>
      <t>TAMPO</t>
    </r>
    <r>
      <rPr>
        <sz val="8"/>
        <rFont val="Times New Roman"/>
        <family val="1"/>
      </rPr>
      <t xml:space="preserve"> </t>
    </r>
    <r>
      <rPr>
        <sz val="8"/>
        <rFont val="Arial"/>
        <family val="2"/>
      </rPr>
      <t>ACO</t>
    </r>
    <r>
      <rPr>
        <sz val="8"/>
        <rFont val="Times New Roman"/>
        <family val="1"/>
      </rPr>
      <t xml:space="preserve"> </t>
    </r>
    <r>
      <rPr>
        <sz val="8"/>
        <rFont val="Arial"/>
        <family val="2"/>
      </rPr>
      <t>INOX</t>
    </r>
    <r>
      <rPr>
        <sz val="8"/>
        <rFont val="Times New Roman"/>
        <family val="1"/>
      </rPr>
      <t xml:space="preserve"> </t>
    </r>
    <r>
      <rPr>
        <sz val="8"/>
        <rFont val="Arial"/>
        <family val="2"/>
      </rPr>
      <t>(304)</t>
    </r>
    <r>
      <rPr>
        <sz val="8"/>
        <rFont val="Times New Roman"/>
        <family val="1"/>
      </rPr>
      <t xml:space="preserve"> </t>
    </r>
    <r>
      <rPr>
        <sz val="8"/>
        <rFont val="Arial"/>
        <family val="2"/>
      </rPr>
      <t>C/</t>
    </r>
    <r>
      <rPr>
        <sz val="8"/>
        <rFont val="Times New Roman"/>
        <family val="1"/>
      </rPr>
      <t xml:space="preserve"> </t>
    </r>
    <r>
      <rPr>
        <sz val="8"/>
        <rFont val="Arial"/>
        <family val="2"/>
      </rPr>
      <t>CUBA</t>
    </r>
    <r>
      <rPr>
        <sz val="8"/>
        <rFont val="Times New Roman"/>
        <family val="1"/>
      </rPr>
      <t xml:space="preserve"> </t>
    </r>
    <r>
      <rPr>
        <sz val="8"/>
        <rFont val="Arial"/>
        <family val="2"/>
      </rPr>
      <t>DUPLA</t>
    </r>
    <r>
      <rPr>
        <sz val="8"/>
        <rFont val="Times New Roman"/>
        <family val="1"/>
      </rPr>
      <t xml:space="preserve"> </t>
    </r>
    <r>
      <rPr>
        <sz val="8"/>
        <rFont val="Arial"/>
        <family val="2"/>
      </rPr>
      <t>-</t>
    </r>
    <r>
      <rPr>
        <sz val="8"/>
        <rFont val="Times New Roman"/>
        <family val="1"/>
      </rPr>
      <t xml:space="preserve"> </t>
    </r>
    <r>
      <rPr>
        <sz val="8"/>
        <rFont val="Arial"/>
        <family val="2"/>
      </rPr>
      <t>CH.22</t>
    </r>
  </si>
  <si>
    <r>
      <rPr>
        <sz val="8"/>
        <rFont val="Arial"/>
        <family val="2"/>
      </rPr>
      <t>08.84.054</t>
    </r>
  </si>
  <si>
    <r>
      <rPr>
        <sz val="8"/>
        <rFont val="Arial"/>
        <family val="2"/>
      </rPr>
      <t>CUBA</t>
    </r>
    <r>
      <rPr>
        <sz val="8"/>
        <rFont val="Times New Roman"/>
        <family val="1"/>
      </rPr>
      <t xml:space="preserve"> </t>
    </r>
    <r>
      <rPr>
        <sz val="8"/>
        <rFont val="Arial"/>
        <family val="2"/>
      </rPr>
      <t>SIMPLES</t>
    </r>
    <r>
      <rPr>
        <sz val="8"/>
        <rFont val="Times New Roman"/>
        <family val="1"/>
      </rPr>
      <t xml:space="preserve"> </t>
    </r>
    <r>
      <rPr>
        <sz val="8"/>
        <rFont val="Arial"/>
        <family val="2"/>
      </rPr>
      <t>ACO</t>
    </r>
    <r>
      <rPr>
        <sz val="8"/>
        <rFont val="Times New Roman"/>
        <family val="1"/>
      </rPr>
      <t xml:space="preserve"> </t>
    </r>
    <r>
      <rPr>
        <sz val="8"/>
        <rFont val="Arial"/>
        <family val="2"/>
      </rPr>
      <t>INOX(304)</t>
    </r>
    <r>
      <rPr>
        <sz val="8"/>
        <rFont val="Times New Roman"/>
        <family val="1"/>
      </rPr>
      <t xml:space="preserve"> </t>
    </r>
    <r>
      <rPr>
        <sz val="8"/>
        <rFont val="Arial"/>
        <family val="2"/>
      </rPr>
      <t>-</t>
    </r>
    <r>
      <rPr>
        <sz val="8"/>
        <rFont val="Times New Roman"/>
        <family val="1"/>
      </rPr>
      <t xml:space="preserve"> </t>
    </r>
    <r>
      <rPr>
        <sz val="8"/>
        <rFont val="Arial"/>
        <family val="2"/>
      </rPr>
      <t>CHAPA</t>
    </r>
    <r>
      <rPr>
        <sz val="8"/>
        <rFont val="Times New Roman"/>
        <family val="1"/>
      </rPr>
      <t xml:space="preserve"> </t>
    </r>
    <r>
      <rPr>
        <sz val="8"/>
        <rFont val="Arial"/>
        <family val="2"/>
      </rPr>
      <t>22</t>
    </r>
    <r>
      <rPr>
        <sz val="8"/>
        <rFont val="Times New Roman"/>
        <family val="1"/>
      </rPr>
      <t xml:space="preserve"> </t>
    </r>
    <r>
      <rPr>
        <sz val="8"/>
        <rFont val="Arial"/>
        <family val="2"/>
      </rPr>
      <t>560X330X140MM</t>
    </r>
    <r>
      <rPr>
        <sz val="8"/>
        <rFont val="Times New Roman"/>
        <family val="1"/>
      </rPr>
      <t xml:space="preserve"> </t>
    </r>
    <r>
      <rPr>
        <sz val="8"/>
        <rFont val="Arial"/>
        <family val="2"/>
      </rPr>
      <t>-</t>
    </r>
    <r>
      <rPr>
        <sz val="8"/>
        <rFont val="Times New Roman"/>
        <family val="1"/>
      </rPr>
      <t xml:space="preserve"> </t>
    </r>
    <r>
      <rPr>
        <sz val="8"/>
        <rFont val="Arial"/>
        <family val="2"/>
      </rPr>
      <t>SEM</t>
    </r>
    <r>
      <rPr>
        <sz val="8"/>
        <rFont val="Times New Roman"/>
        <family val="1"/>
      </rPr>
      <t xml:space="preserve"> </t>
    </r>
    <r>
      <rPr>
        <sz val="8"/>
        <rFont val="Arial"/>
        <family val="2"/>
      </rPr>
      <t>PERTENCES</t>
    </r>
  </si>
  <si>
    <r>
      <rPr>
        <sz val="8"/>
        <rFont val="Arial"/>
        <family val="2"/>
      </rPr>
      <t>08.84.055</t>
    </r>
  </si>
  <si>
    <r>
      <rPr>
        <sz val="8"/>
        <rFont val="Arial"/>
        <family val="2"/>
      </rPr>
      <t>CUBA</t>
    </r>
    <r>
      <rPr>
        <sz val="8"/>
        <rFont val="Times New Roman"/>
        <family val="1"/>
      </rPr>
      <t xml:space="preserve"> </t>
    </r>
    <r>
      <rPr>
        <sz val="8"/>
        <rFont val="Arial"/>
        <family val="2"/>
      </rPr>
      <t>SIMPLES</t>
    </r>
    <r>
      <rPr>
        <sz val="8"/>
        <rFont val="Times New Roman"/>
        <family val="1"/>
      </rPr>
      <t xml:space="preserve"> </t>
    </r>
    <r>
      <rPr>
        <sz val="8"/>
        <rFont val="Arial"/>
        <family val="2"/>
      </rPr>
      <t>ACO</t>
    </r>
    <r>
      <rPr>
        <sz val="8"/>
        <rFont val="Times New Roman"/>
        <family val="1"/>
      </rPr>
      <t xml:space="preserve"> </t>
    </r>
    <r>
      <rPr>
        <sz val="8"/>
        <rFont val="Arial"/>
        <family val="2"/>
      </rPr>
      <t>INOX(304)</t>
    </r>
    <r>
      <rPr>
        <sz val="8"/>
        <rFont val="Times New Roman"/>
        <family val="1"/>
      </rPr>
      <t xml:space="preserve"> </t>
    </r>
    <r>
      <rPr>
        <sz val="8"/>
        <rFont val="Arial"/>
        <family val="2"/>
      </rPr>
      <t>CHAP.22</t>
    </r>
    <r>
      <rPr>
        <sz val="8"/>
        <rFont val="Times New Roman"/>
        <family val="1"/>
      </rPr>
      <t xml:space="preserve"> </t>
    </r>
    <r>
      <rPr>
        <sz val="8"/>
        <rFont val="Arial"/>
        <family val="2"/>
      </rPr>
      <t>-</t>
    </r>
    <r>
      <rPr>
        <sz val="8"/>
        <rFont val="Times New Roman"/>
        <family val="1"/>
      </rPr>
      <t xml:space="preserve"> </t>
    </r>
    <r>
      <rPr>
        <sz val="8"/>
        <rFont val="Arial"/>
        <family val="2"/>
      </rPr>
      <t>400X340X140MM</t>
    </r>
    <r>
      <rPr>
        <sz val="8"/>
        <rFont val="Times New Roman"/>
        <family val="1"/>
      </rPr>
      <t xml:space="preserve"> </t>
    </r>
    <r>
      <rPr>
        <sz val="8"/>
        <rFont val="Arial"/>
        <family val="2"/>
      </rPr>
      <t>-</t>
    </r>
    <r>
      <rPr>
        <sz val="8"/>
        <rFont val="Times New Roman"/>
        <family val="1"/>
      </rPr>
      <t xml:space="preserve"> </t>
    </r>
    <r>
      <rPr>
        <sz val="8"/>
        <rFont val="Arial"/>
        <family val="2"/>
      </rPr>
      <t>SEM</t>
    </r>
    <r>
      <rPr>
        <sz val="8"/>
        <rFont val="Times New Roman"/>
        <family val="1"/>
      </rPr>
      <t xml:space="preserve"> </t>
    </r>
    <r>
      <rPr>
        <sz val="8"/>
        <rFont val="Arial"/>
        <family val="2"/>
      </rPr>
      <t>PERTENCES</t>
    </r>
  </si>
  <si>
    <r>
      <rPr>
        <sz val="8"/>
        <rFont val="Arial"/>
        <family val="2"/>
      </rPr>
      <t>08.84.058</t>
    </r>
  </si>
  <si>
    <r>
      <rPr>
        <sz val="8"/>
        <rFont val="Arial"/>
        <family val="2"/>
      </rPr>
      <t>CUBA</t>
    </r>
    <r>
      <rPr>
        <sz val="8"/>
        <rFont val="Times New Roman"/>
        <family val="1"/>
      </rPr>
      <t xml:space="preserve"> </t>
    </r>
    <r>
      <rPr>
        <sz val="8"/>
        <rFont val="Arial"/>
        <family val="2"/>
      </rPr>
      <t>DUPLA</t>
    </r>
    <r>
      <rPr>
        <sz val="8"/>
        <rFont val="Times New Roman"/>
        <family val="1"/>
      </rPr>
      <t xml:space="preserve"> </t>
    </r>
    <r>
      <rPr>
        <sz val="8"/>
        <rFont val="Arial"/>
        <family val="2"/>
      </rPr>
      <t>ACO</t>
    </r>
    <r>
      <rPr>
        <sz val="8"/>
        <rFont val="Times New Roman"/>
        <family val="1"/>
      </rPr>
      <t xml:space="preserve"> </t>
    </r>
    <r>
      <rPr>
        <sz val="8"/>
        <rFont val="Arial"/>
        <family val="2"/>
      </rPr>
      <t>INOX(304)</t>
    </r>
    <r>
      <rPr>
        <sz val="8"/>
        <rFont val="Times New Roman"/>
        <family val="1"/>
      </rPr>
      <t xml:space="preserve"> </t>
    </r>
    <r>
      <rPr>
        <sz val="8"/>
        <rFont val="Arial"/>
        <family val="2"/>
      </rPr>
      <t>CHAPA</t>
    </r>
    <r>
      <rPr>
        <sz val="8"/>
        <rFont val="Times New Roman"/>
        <family val="1"/>
      </rPr>
      <t xml:space="preserve"> </t>
    </r>
    <r>
      <rPr>
        <sz val="8"/>
        <rFont val="Arial"/>
        <family val="2"/>
      </rPr>
      <t>22</t>
    </r>
    <r>
      <rPr>
        <sz val="8"/>
        <rFont val="Times New Roman"/>
        <family val="1"/>
      </rPr>
      <t xml:space="preserve"> </t>
    </r>
    <r>
      <rPr>
        <sz val="8"/>
        <rFont val="Arial"/>
        <family val="2"/>
      </rPr>
      <t>835X340X140MM</t>
    </r>
    <r>
      <rPr>
        <sz val="8"/>
        <rFont val="Times New Roman"/>
        <family val="1"/>
      </rPr>
      <t xml:space="preserve"> </t>
    </r>
    <r>
      <rPr>
        <sz val="8"/>
        <rFont val="Arial"/>
        <family val="2"/>
      </rPr>
      <t>-</t>
    </r>
    <r>
      <rPr>
        <sz val="8"/>
        <rFont val="Times New Roman"/>
        <family val="1"/>
      </rPr>
      <t xml:space="preserve"> </t>
    </r>
    <r>
      <rPr>
        <sz val="8"/>
        <rFont val="Arial"/>
        <family val="2"/>
      </rPr>
      <t>SEM</t>
    </r>
    <r>
      <rPr>
        <sz val="8"/>
        <rFont val="Times New Roman"/>
        <family val="1"/>
      </rPr>
      <t xml:space="preserve"> </t>
    </r>
    <r>
      <rPr>
        <sz val="8"/>
        <rFont val="Arial"/>
        <family val="2"/>
      </rPr>
      <t>PERTENCES</t>
    </r>
  </si>
  <si>
    <r>
      <rPr>
        <sz val="8"/>
        <rFont val="Arial"/>
        <family val="2"/>
      </rPr>
      <t>08.84.060</t>
    </r>
  </si>
  <si>
    <r>
      <rPr>
        <sz val="8"/>
        <rFont val="Arial"/>
        <family val="2"/>
      </rPr>
      <t>TAMPO</t>
    </r>
    <r>
      <rPr>
        <sz val="8"/>
        <rFont val="Times New Roman"/>
        <family val="1"/>
      </rPr>
      <t xml:space="preserve"> </t>
    </r>
    <r>
      <rPr>
        <sz val="8"/>
        <rFont val="Arial"/>
        <family val="2"/>
      </rPr>
      <t>LISO</t>
    </r>
    <r>
      <rPr>
        <sz val="8"/>
        <rFont val="Times New Roman"/>
        <family val="1"/>
      </rPr>
      <t xml:space="preserve"> </t>
    </r>
    <r>
      <rPr>
        <sz val="8"/>
        <rFont val="Arial"/>
        <family val="2"/>
      </rPr>
      <t>EM</t>
    </r>
    <r>
      <rPr>
        <sz val="8"/>
        <rFont val="Times New Roman"/>
        <family val="1"/>
      </rPr>
      <t xml:space="preserve"> </t>
    </r>
    <r>
      <rPr>
        <sz val="8"/>
        <rFont val="Arial"/>
        <family val="2"/>
      </rPr>
      <t>ACO</t>
    </r>
    <r>
      <rPr>
        <sz val="8"/>
        <rFont val="Times New Roman"/>
        <family val="1"/>
      </rPr>
      <t xml:space="preserve"> </t>
    </r>
    <r>
      <rPr>
        <sz val="8"/>
        <rFont val="Arial"/>
        <family val="2"/>
      </rPr>
      <t>INOX</t>
    </r>
    <r>
      <rPr>
        <sz val="8"/>
        <rFont val="Times New Roman"/>
        <family val="1"/>
      </rPr>
      <t xml:space="preserve"> </t>
    </r>
    <r>
      <rPr>
        <sz val="8"/>
        <rFont val="Arial"/>
        <family val="2"/>
      </rPr>
      <t>(304)</t>
    </r>
    <r>
      <rPr>
        <sz val="8"/>
        <rFont val="Times New Roman"/>
        <family val="1"/>
      </rPr>
      <t xml:space="preserve"> </t>
    </r>
    <r>
      <rPr>
        <sz val="8"/>
        <rFont val="Arial"/>
        <family val="2"/>
      </rPr>
      <t>CHAPA</t>
    </r>
    <r>
      <rPr>
        <sz val="8"/>
        <rFont val="Times New Roman"/>
        <family val="1"/>
      </rPr>
      <t xml:space="preserve"> </t>
    </r>
    <r>
      <rPr>
        <sz val="8"/>
        <rFont val="Arial"/>
        <family val="2"/>
      </rPr>
      <t>20</t>
    </r>
  </si>
  <si>
    <r>
      <rPr>
        <sz val="8"/>
        <rFont val="Arial"/>
        <family val="2"/>
      </rPr>
      <t>08.84.073</t>
    </r>
  </si>
  <si>
    <r>
      <rPr>
        <sz val="8"/>
        <rFont val="Arial"/>
        <family val="2"/>
      </rPr>
      <t>VALVULA</t>
    </r>
    <r>
      <rPr>
        <sz val="8"/>
        <rFont val="Times New Roman"/>
        <family val="1"/>
      </rPr>
      <t xml:space="preserve"> </t>
    </r>
    <r>
      <rPr>
        <sz val="8"/>
        <rFont val="Arial"/>
        <family val="2"/>
      </rPr>
      <t>AMERICANA</t>
    </r>
  </si>
  <si>
    <r>
      <rPr>
        <sz val="8"/>
        <rFont val="Arial"/>
        <family val="2"/>
      </rPr>
      <t>08.84.076</t>
    </r>
  </si>
  <si>
    <r>
      <rPr>
        <sz val="8"/>
        <rFont val="Arial"/>
        <family val="2"/>
      </rPr>
      <t>VALVULA</t>
    </r>
    <r>
      <rPr>
        <sz val="8"/>
        <rFont val="Times New Roman"/>
        <family val="1"/>
      </rPr>
      <t xml:space="preserve"> </t>
    </r>
    <r>
      <rPr>
        <sz val="8"/>
        <rFont val="Arial"/>
        <family val="2"/>
      </rPr>
      <t>DE</t>
    </r>
    <r>
      <rPr>
        <sz val="8"/>
        <rFont val="Times New Roman"/>
        <family val="1"/>
      </rPr>
      <t xml:space="preserve"> </t>
    </r>
    <r>
      <rPr>
        <sz val="8"/>
        <rFont val="Arial"/>
        <family val="2"/>
      </rPr>
      <t>METAL</t>
    </r>
    <r>
      <rPr>
        <sz val="8"/>
        <rFont val="Times New Roman"/>
        <family val="1"/>
      </rPr>
      <t xml:space="preserve"> </t>
    </r>
    <r>
      <rPr>
        <sz val="8"/>
        <rFont val="Arial"/>
        <family val="2"/>
      </rPr>
      <t>CROMADO</t>
    </r>
    <r>
      <rPr>
        <sz val="8"/>
        <rFont val="Times New Roman"/>
        <family val="1"/>
      </rPr>
      <t xml:space="preserve"> </t>
    </r>
    <r>
      <rPr>
        <sz val="8"/>
        <rFont val="Arial"/>
        <family val="2"/>
      </rPr>
      <t>DE</t>
    </r>
    <r>
      <rPr>
        <sz val="8"/>
        <rFont val="Times New Roman"/>
        <family val="1"/>
      </rPr>
      <t xml:space="preserve"> </t>
    </r>
    <r>
      <rPr>
        <sz val="8"/>
        <rFont val="Arial"/>
        <family val="2"/>
      </rPr>
      <t>1</t>
    </r>
    <r>
      <rPr>
        <sz val="8"/>
        <rFont val="Times New Roman"/>
        <family val="1"/>
      </rPr>
      <t xml:space="preserve"> </t>
    </r>
    <r>
      <rPr>
        <sz val="8"/>
        <rFont val="Arial"/>
        <family val="2"/>
      </rPr>
      <t>1/2"</t>
    </r>
  </si>
  <si>
    <r>
      <rPr>
        <sz val="8"/>
        <rFont val="Arial"/>
        <family val="2"/>
      </rPr>
      <t>08.84.090</t>
    </r>
  </si>
  <si>
    <r>
      <rPr>
        <sz val="8"/>
        <rFont val="Arial"/>
        <family val="2"/>
      </rPr>
      <t>MANGUEIRA</t>
    </r>
    <r>
      <rPr>
        <sz val="8"/>
        <rFont val="Times New Roman"/>
        <family val="1"/>
      </rPr>
      <t xml:space="preserve"> </t>
    </r>
    <r>
      <rPr>
        <sz val="8"/>
        <rFont val="Arial"/>
        <family val="2"/>
      </rPr>
      <t>PARA</t>
    </r>
    <r>
      <rPr>
        <sz val="8"/>
        <rFont val="Times New Roman"/>
        <family val="1"/>
      </rPr>
      <t xml:space="preserve"> </t>
    </r>
    <r>
      <rPr>
        <sz val="8"/>
        <rFont val="Arial"/>
        <family val="2"/>
      </rPr>
      <t>HIDRANTE</t>
    </r>
    <r>
      <rPr>
        <sz val="8"/>
        <rFont val="Times New Roman"/>
        <family val="1"/>
      </rPr>
      <t xml:space="preserve"> </t>
    </r>
    <r>
      <rPr>
        <sz val="8"/>
        <rFont val="Arial"/>
        <family val="2"/>
      </rPr>
      <t>DIAM</t>
    </r>
    <r>
      <rPr>
        <sz val="8"/>
        <rFont val="Times New Roman"/>
        <family val="1"/>
      </rPr>
      <t xml:space="preserve"> </t>
    </r>
    <r>
      <rPr>
        <sz val="8"/>
        <rFont val="Arial"/>
        <family val="2"/>
      </rPr>
      <t>1</t>
    </r>
    <r>
      <rPr>
        <sz val="8"/>
        <rFont val="Times New Roman"/>
        <family val="1"/>
      </rPr>
      <t xml:space="preserve"> </t>
    </r>
    <r>
      <rPr>
        <sz val="8"/>
        <rFont val="Arial"/>
        <family val="2"/>
      </rPr>
      <t>1/2'</t>
    </r>
    <r>
      <rPr>
        <sz val="8"/>
        <rFont val="Times New Roman"/>
        <family val="1"/>
      </rPr>
      <t xml:space="preserve"> </t>
    </r>
    <r>
      <rPr>
        <sz val="8"/>
        <rFont val="Arial"/>
        <family val="2"/>
      </rPr>
      <t>L=15,00M</t>
    </r>
  </si>
  <si>
    <r>
      <rPr>
        <sz val="8"/>
        <rFont val="Arial"/>
        <family val="2"/>
      </rPr>
      <t>08.84.091</t>
    </r>
  </si>
  <si>
    <r>
      <rPr>
        <sz val="8"/>
        <rFont val="Arial"/>
        <family val="2"/>
      </rPr>
      <t>MANGUEIRA</t>
    </r>
    <r>
      <rPr>
        <sz val="8"/>
        <rFont val="Times New Roman"/>
        <family val="1"/>
      </rPr>
      <t xml:space="preserve"> </t>
    </r>
    <r>
      <rPr>
        <sz val="8"/>
        <rFont val="Arial"/>
        <family val="2"/>
      </rPr>
      <t>PARA</t>
    </r>
    <r>
      <rPr>
        <sz val="8"/>
        <rFont val="Times New Roman"/>
        <family val="1"/>
      </rPr>
      <t xml:space="preserve"> </t>
    </r>
    <r>
      <rPr>
        <sz val="8"/>
        <rFont val="Arial"/>
        <family val="2"/>
      </rPr>
      <t>HIDRANTE</t>
    </r>
    <r>
      <rPr>
        <sz val="8"/>
        <rFont val="Times New Roman"/>
        <family val="1"/>
      </rPr>
      <t xml:space="preserve"> </t>
    </r>
    <r>
      <rPr>
        <sz val="8"/>
        <rFont val="Arial"/>
        <family val="2"/>
      </rPr>
      <t>DIAM</t>
    </r>
    <r>
      <rPr>
        <sz val="8"/>
        <rFont val="Times New Roman"/>
        <family val="1"/>
      </rPr>
      <t xml:space="preserve"> </t>
    </r>
    <r>
      <rPr>
        <sz val="8"/>
        <rFont val="Arial"/>
        <family val="2"/>
      </rPr>
      <t>1</t>
    </r>
    <r>
      <rPr>
        <sz val="8"/>
        <rFont val="Times New Roman"/>
        <family val="1"/>
      </rPr>
      <t xml:space="preserve"> </t>
    </r>
    <r>
      <rPr>
        <sz val="8"/>
        <rFont val="Arial"/>
        <family val="2"/>
      </rPr>
      <t>1/2'</t>
    </r>
    <r>
      <rPr>
        <sz val="8"/>
        <rFont val="Times New Roman"/>
        <family val="1"/>
      </rPr>
      <t xml:space="preserve"> </t>
    </r>
    <r>
      <rPr>
        <sz val="8"/>
        <rFont val="Arial"/>
        <family val="2"/>
      </rPr>
      <t>L=30,00M</t>
    </r>
  </si>
  <si>
    <r>
      <rPr>
        <sz val="8"/>
        <rFont val="Arial"/>
        <family val="2"/>
      </rPr>
      <t>08.84.099</t>
    </r>
  </si>
  <si>
    <r>
      <rPr>
        <sz val="8"/>
        <rFont val="Arial"/>
        <family val="2"/>
      </rPr>
      <t>OUTROS</t>
    </r>
    <r>
      <rPr>
        <sz val="8"/>
        <rFont val="Times New Roman"/>
        <family val="1"/>
      </rPr>
      <t xml:space="preserve"> </t>
    </r>
    <r>
      <rPr>
        <sz val="8"/>
        <rFont val="Arial"/>
        <family val="2"/>
      </rPr>
      <t>SERVICOS</t>
    </r>
    <r>
      <rPr>
        <sz val="8"/>
        <rFont val="Times New Roman"/>
        <family val="1"/>
      </rPr>
      <t xml:space="preserve"> </t>
    </r>
    <r>
      <rPr>
        <sz val="8"/>
        <rFont val="Arial"/>
        <family val="2"/>
      </rPr>
      <t>DE</t>
    </r>
    <r>
      <rPr>
        <sz val="8"/>
        <rFont val="Times New Roman"/>
        <family val="1"/>
      </rPr>
      <t xml:space="preserve"> </t>
    </r>
    <r>
      <rPr>
        <sz val="8"/>
        <rFont val="Arial"/>
        <family val="2"/>
      </rPr>
      <t>APARELHOS</t>
    </r>
    <r>
      <rPr>
        <sz val="8"/>
        <rFont val="Times New Roman"/>
        <family val="1"/>
      </rPr>
      <t xml:space="preserve"> </t>
    </r>
    <r>
      <rPr>
        <sz val="8"/>
        <rFont val="Arial"/>
        <family val="2"/>
      </rPr>
      <t>E</t>
    </r>
    <r>
      <rPr>
        <sz val="8"/>
        <rFont val="Times New Roman"/>
        <family val="1"/>
      </rPr>
      <t xml:space="preserve"> </t>
    </r>
    <r>
      <rPr>
        <sz val="8"/>
        <rFont val="Arial"/>
        <family val="2"/>
      </rPr>
      <t>METAIS</t>
    </r>
  </si>
  <si>
    <r>
      <rPr>
        <sz val="8"/>
        <rFont val="Arial"/>
        <family val="2"/>
      </rPr>
      <t>08.86.099</t>
    </r>
  </si>
  <si>
    <r>
      <rPr>
        <sz val="8"/>
        <rFont val="Arial"/>
        <family val="2"/>
      </rPr>
      <t>OUTROS</t>
    </r>
    <r>
      <rPr>
        <sz val="8"/>
        <rFont val="Times New Roman"/>
        <family val="1"/>
      </rPr>
      <t xml:space="preserve"> </t>
    </r>
    <r>
      <rPr>
        <sz val="8"/>
        <rFont val="Arial"/>
        <family val="2"/>
      </rPr>
      <t>SERVICOS</t>
    </r>
    <r>
      <rPr>
        <sz val="8"/>
        <rFont val="Times New Roman"/>
        <family val="1"/>
      </rPr>
      <t xml:space="preserve"> </t>
    </r>
    <r>
      <rPr>
        <sz val="8"/>
        <rFont val="Arial"/>
        <family val="2"/>
      </rPr>
      <t>DE</t>
    </r>
    <r>
      <rPr>
        <sz val="8"/>
        <rFont val="Times New Roman"/>
        <family val="1"/>
      </rPr>
      <t xml:space="preserve"> </t>
    </r>
    <r>
      <rPr>
        <sz val="8"/>
        <rFont val="Arial"/>
        <family val="2"/>
      </rPr>
      <t>TRATAMENTO</t>
    </r>
    <r>
      <rPr>
        <sz val="8"/>
        <rFont val="Times New Roman"/>
        <family val="1"/>
      </rPr>
      <t xml:space="preserve"> </t>
    </r>
    <r>
      <rPr>
        <sz val="8"/>
        <rFont val="Arial"/>
        <family val="2"/>
      </rPr>
      <t>DE</t>
    </r>
    <r>
      <rPr>
        <sz val="8"/>
        <rFont val="Times New Roman"/>
        <family val="1"/>
      </rPr>
      <t xml:space="preserve"> </t>
    </r>
    <r>
      <rPr>
        <sz val="8"/>
        <rFont val="Arial"/>
        <family val="2"/>
      </rPr>
      <t>DESPEJOS</t>
    </r>
    <r>
      <rPr>
        <sz val="8"/>
        <rFont val="Times New Roman"/>
        <family val="1"/>
      </rPr>
      <t xml:space="preserve"> </t>
    </r>
    <r>
      <rPr>
        <sz val="8"/>
        <rFont val="Arial"/>
        <family val="2"/>
      </rPr>
      <t>SANITARIOS</t>
    </r>
  </si>
  <si>
    <r>
      <rPr>
        <sz val="8"/>
        <rFont val="Arial"/>
        <family val="2"/>
      </rPr>
      <t>09.01.001</t>
    </r>
  </si>
  <si>
    <r>
      <rPr>
        <sz val="8"/>
        <rFont val="Arial"/>
        <family val="2"/>
      </rPr>
      <t>TE-01</t>
    </r>
    <r>
      <rPr>
        <sz val="8"/>
        <rFont val="Times New Roman"/>
        <family val="1"/>
      </rPr>
      <t xml:space="preserve"> </t>
    </r>
    <r>
      <rPr>
        <sz val="8"/>
        <rFont val="Arial"/>
        <family val="2"/>
      </rPr>
      <t>ENTRADA</t>
    </r>
    <r>
      <rPr>
        <sz val="8"/>
        <rFont val="Times New Roman"/>
        <family val="1"/>
      </rPr>
      <t xml:space="preserve"> </t>
    </r>
    <r>
      <rPr>
        <sz val="8"/>
        <rFont val="Arial"/>
        <family val="2"/>
      </rPr>
      <t>PRIMÁRIA</t>
    </r>
    <r>
      <rPr>
        <sz val="8"/>
        <rFont val="Times New Roman"/>
        <family val="1"/>
      </rPr>
      <t xml:space="preserve"> </t>
    </r>
    <r>
      <rPr>
        <sz val="8"/>
        <rFont val="Arial"/>
        <family val="2"/>
      </rPr>
      <t>SIMPLIF.</t>
    </r>
    <r>
      <rPr>
        <sz val="8"/>
        <rFont val="Times New Roman"/>
        <family val="1"/>
      </rPr>
      <t xml:space="preserve"> </t>
    </r>
    <r>
      <rPr>
        <sz val="8"/>
        <rFont val="Arial"/>
        <family val="2"/>
      </rPr>
      <t>POSTE</t>
    </r>
    <r>
      <rPr>
        <sz val="8"/>
        <rFont val="Times New Roman"/>
        <family val="1"/>
      </rPr>
      <t xml:space="preserve"> </t>
    </r>
    <r>
      <rPr>
        <sz val="8"/>
        <rFont val="Arial"/>
        <family val="2"/>
      </rPr>
      <t>UNICO</t>
    </r>
    <r>
      <rPr>
        <sz val="8"/>
        <rFont val="Times New Roman"/>
        <family val="1"/>
      </rPr>
      <t xml:space="preserve"> </t>
    </r>
    <r>
      <rPr>
        <sz val="8"/>
        <rFont val="Arial"/>
        <family val="2"/>
      </rPr>
      <t>-</t>
    </r>
    <r>
      <rPr>
        <sz val="8"/>
        <rFont val="Times New Roman"/>
        <family val="1"/>
      </rPr>
      <t xml:space="preserve"> </t>
    </r>
    <r>
      <rPr>
        <sz val="8"/>
        <rFont val="Arial"/>
        <family val="2"/>
      </rPr>
      <t>EDP</t>
    </r>
    <r>
      <rPr>
        <sz val="8"/>
        <rFont val="Times New Roman"/>
        <family val="1"/>
      </rPr>
      <t xml:space="preserve"> </t>
    </r>
    <r>
      <rPr>
        <sz val="8"/>
        <rFont val="Arial"/>
        <family val="2"/>
      </rPr>
      <t>-</t>
    </r>
    <r>
      <rPr>
        <sz val="8"/>
        <rFont val="Times New Roman"/>
        <family val="1"/>
      </rPr>
      <t xml:space="preserve"> </t>
    </r>
    <r>
      <rPr>
        <sz val="8"/>
        <rFont val="Arial"/>
        <family val="2"/>
      </rPr>
      <t>112,5</t>
    </r>
    <r>
      <rPr>
        <sz val="8"/>
        <rFont val="Times New Roman"/>
        <family val="1"/>
      </rPr>
      <t xml:space="preserve"> </t>
    </r>
    <r>
      <rPr>
        <sz val="8"/>
        <rFont val="Arial"/>
        <family val="2"/>
      </rPr>
      <t>KVA</t>
    </r>
    <r>
      <rPr>
        <sz val="8"/>
        <rFont val="Times New Roman"/>
        <family val="1"/>
      </rPr>
      <t xml:space="preserve"> </t>
    </r>
    <r>
      <rPr>
        <sz val="8"/>
        <rFont val="Arial"/>
        <family val="2"/>
      </rPr>
      <t>-</t>
    </r>
    <r>
      <rPr>
        <sz val="8"/>
        <rFont val="Times New Roman"/>
        <family val="1"/>
      </rPr>
      <t xml:space="preserve"> </t>
    </r>
    <r>
      <rPr>
        <sz val="8"/>
        <rFont val="Arial"/>
        <family val="2"/>
      </rPr>
      <t>15KV-</t>
    </r>
    <r>
      <rPr>
        <sz val="8"/>
        <rFont val="Times New Roman"/>
        <family val="1"/>
      </rPr>
      <t xml:space="preserve"> </t>
    </r>
    <r>
      <rPr>
        <sz val="8"/>
        <rFont val="Arial"/>
        <family val="2"/>
      </rPr>
      <t>220/127</t>
    </r>
    <r>
      <rPr>
        <sz val="8"/>
        <rFont val="Times New Roman"/>
        <family val="1"/>
      </rPr>
      <t xml:space="preserve"> </t>
    </r>
    <r>
      <rPr>
        <sz val="8"/>
        <rFont val="Arial"/>
        <family val="2"/>
      </rPr>
      <t>V</t>
    </r>
  </si>
  <si>
    <r>
      <rPr>
        <sz val="8"/>
        <rFont val="Arial"/>
        <family val="2"/>
      </rPr>
      <t>09.01.002</t>
    </r>
  </si>
  <si>
    <r>
      <rPr>
        <sz val="8"/>
        <rFont val="Arial"/>
        <family val="2"/>
      </rPr>
      <t>TE-02</t>
    </r>
    <r>
      <rPr>
        <sz val="8"/>
        <rFont val="Times New Roman"/>
        <family val="1"/>
      </rPr>
      <t xml:space="preserve"> </t>
    </r>
    <r>
      <rPr>
        <sz val="8"/>
        <rFont val="Arial"/>
        <family val="2"/>
      </rPr>
      <t>ENTRADA</t>
    </r>
    <r>
      <rPr>
        <sz val="8"/>
        <rFont val="Times New Roman"/>
        <family val="1"/>
      </rPr>
      <t xml:space="preserve"> </t>
    </r>
    <r>
      <rPr>
        <sz val="8"/>
        <rFont val="Arial"/>
        <family val="2"/>
      </rPr>
      <t>PRIMÁRIA</t>
    </r>
    <r>
      <rPr>
        <sz val="8"/>
        <rFont val="Times New Roman"/>
        <family val="1"/>
      </rPr>
      <t xml:space="preserve"> </t>
    </r>
    <r>
      <rPr>
        <sz val="8"/>
        <rFont val="Arial"/>
        <family val="2"/>
      </rPr>
      <t>SIMPLIF.</t>
    </r>
    <r>
      <rPr>
        <sz val="8"/>
        <rFont val="Times New Roman"/>
        <family val="1"/>
      </rPr>
      <t xml:space="preserve"> </t>
    </r>
    <r>
      <rPr>
        <sz val="8"/>
        <rFont val="Arial"/>
        <family val="2"/>
      </rPr>
      <t>POSTE</t>
    </r>
    <r>
      <rPr>
        <sz val="8"/>
        <rFont val="Times New Roman"/>
        <family val="1"/>
      </rPr>
      <t xml:space="preserve"> </t>
    </r>
    <r>
      <rPr>
        <sz val="8"/>
        <rFont val="Arial"/>
        <family val="2"/>
      </rPr>
      <t>UNICO</t>
    </r>
    <r>
      <rPr>
        <sz val="8"/>
        <rFont val="Times New Roman"/>
        <family val="1"/>
      </rPr>
      <t xml:space="preserve"> </t>
    </r>
    <r>
      <rPr>
        <sz val="8"/>
        <rFont val="Arial"/>
        <family val="2"/>
      </rPr>
      <t>-</t>
    </r>
    <r>
      <rPr>
        <sz val="8"/>
        <rFont val="Times New Roman"/>
        <family val="1"/>
      </rPr>
      <t xml:space="preserve"> </t>
    </r>
    <r>
      <rPr>
        <sz val="8"/>
        <rFont val="Arial"/>
        <family val="2"/>
      </rPr>
      <t>EDP</t>
    </r>
    <r>
      <rPr>
        <sz val="8"/>
        <rFont val="Times New Roman"/>
        <family val="1"/>
      </rPr>
      <t xml:space="preserve"> </t>
    </r>
    <r>
      <rPr>
        <sz val="8"/>
        <rFont val="Arial"/>
        <family val="2"/>
      </rPr>
      <t>-</t>
    </r>
    <r>
      <rPr>
        <sz val="8"/>
        <rFont val="Times New Roman"/>
        <family val="1"/>
      </rPr>
      <t xml:space="preserve"> </t>
    </r>
    <r>
      <rPr>
        <sz val="8"/>
        <rFont val="Arial"/>
        <family val="2"/>
      </rPr>
      <t>150</t>
    </r>
    <r>
      <rPr>
        <sz val="8"/>
        <rFont val="Times New Roman"/>
        <family val="1"/>
      </rPr>
      <t xml:space="preserve"> </t>
    </r>
    <r>
      <rPr>
        <sz val="8"/>
        <rFont val="Arial"/>
        <family val="2"/>
      </rPr>
      <t>KVA</t>
    </r>
    <r>
      <rPr>
        <sz val="8"/>
        <rFont val="Times New Roman"/>
        <family val="1"/>
      </rPr>
      <t xml:space="preserve"> </t>
    </r>
    <r>
      <rPr>
        <sz val="8"/>
        <rFont val="Arial"/>
        <family val="2"/>
      </rPr>
      <t>-</t>
    </r>
    <r>
      <rPr>
        <sz val="8"/>
        <rFont val="Times New Roman"/>
        <family val="1"/>
      </rPr>
      <t xml:space="preserve"> </t>
    </r>
    <r>
      <rPr>
        <sz val="8"/>
        <rFont val="Arial"/>
        <family val="2"/>
      </rPr>
      <t>15KV-</t>
    </r>
    <r>
      <rPr>
        <sz val="8"/>
        <rFont val="Times New Roman"/>
        <family val="1"/>
      </rPr>
      <t xml:space="preserve"> </t>
    </r>
    <r>
      <rPr>
        <sz val="8"/>
        <rFont val="Arial"/>
        <family val="2"/>
      </rPr>
      <t>220/127</t>
    </r>
    <r>
      <rPr>
        <sz val="8"/>
        <rFont val="Times New Roman"/>
        <family val="1"/>
      </rPr>
      <t xml:space="preserve"> </t>
    </r>
    <r>
      <rPr>
        <sz val="8"/>
        <rFont val="Arial"/>
        <family val="2"/>
      </rPr>
      <t>V</t>
    </r>
  </si>
  <si>
    <r>
      <rPr>
        <sz val="8"/>
        <rFont val="Arial"/>
        <family val="2"/>
      </rPr>
      <t>09.01.003</t>
    </r>
  </si>
  <si>
    <r>
      <rPr>
        <sz val="8"/>
        <rFont val="Arial"/>
        <family val="2"/>
      </rPr>
      <t>TE-03</t>
    </r>
    <r>
      <rPr>
        <sz val="8"/>
        <rFont val="Times New Roman"/>
        <family val="1"/>
      </rPr>
      <t xml:space="preserve"> </t>
    </r>
    <r>
      <rPr>
        <sz val="8"/>
        <rFont val="Arial"/>
        <family val="2"/>
      </rPr>
      <t>ENTRADA</t>
    </r>
    <r>
      <rPr>
        <sz val="8"/>
        <rFont val="Times New Roman"/>
        <family val="1"/>
      </rPr>
      <t xml:space="preserve"> </t>
    </r>
    <r>
      <rPr>
        <sz val="8"/>
        <rFont val="Arial"/>
        <family val="2"/>
      </rPr>
      <t>PRIMÁRIA</t>
    </r>
    <r>
      <rPr>
        <sz val="8"/>
        <rFont val="Times New Roman"/>
        <family val="1"/>
      </rPr>
      <t xml:space="preserve"> </t>
    </r>
    <r>
      <rPr>
        <sz val="8"/>
        <rFont val="Arial"/>
        <family val="2"/>
      </rPr>
      <t>SIMPLIF.</t>
    </r>
    <r>
      <rPr>
        <sz val="8"/>
        <rFont val="Times New Roman"/>
        <family val="1"/>
      </rPr>
      <t xml:space="preserve"> </t>
    </r>
    <r>
      <rPr>
        <sz val="8"/>
        <rFont val="Arial"/>
        <family val="2"/>
      </rPr>
      <t>POSTE</t>
    </r>
    <r>
      <rPr>
        <sz val="8"/>
        <rFont val="Times New Roman"/>
        <family val="1"/>
      </rPr>
      <t xml:space="preserve"> </t>
    </r>
    <r>
      <rPr>
        <sz val="8"/>
        <rFont val="Arial"/>
        <family val="2"/>
      </rPr>
      <t>UNICO</t>
    </r>
    <r>
      <rPr>
        <sz val="8"/>
        <rFont val="Times New Roman"/>
        <family val="1"/>
      </rPr>
      <t xml:space="preserve"> </t>
    </r>
    <r>
      <rPr>
        <sz val="8"/>
        <rFont val="Arial"/>
        <family val="2"/>
      </rPr>
      <t>-</t>
    </r>
    <r>
      <rPr>
        <sz val="8"/>
        <rFont val="Times New Roman"/>
        <family val="1"/>
      </rPr>
      <t xml:space="preserve"> </t>
    </r>
    <r>
      <rPr>
        <sz val="8"/>
        <rFont val="Arial"/>
        <family val="2"/>
      </rPr>
      <t>EDP</t>
    </r>
    <r>
      <rPr>
        <sz val="8"/>
        <rFont val="Times New Roman"/>
        <family val="1"/>
      </rPr>
      <t xml:space="preserve"> </t>
    </r>
    <r>
      <rPr>
        <sz val="8"/>
        <rFont val="Arial"/>
        <family val="2"/>
      </rPr>
      <t>-</t>
    </r>
    <r>
      <rPr>
        <sz val="8"/>
        <rFont val="Times New Roman"/>
        <family val="1"/>
      </rPr>
      <t xml:space="preserve"> </t>
    </r>
    <r>
      <rPr>
        <sz val="8"/>
        <rFont val="Arial"/>
        <family val="2"/>
      </rPr>
      <t>225</t>
    </r>
    <r>
      <rPr>
        <sz val="8"/>
        <rFont val="Times New Roman"/>
        <family val="1"/>
      </rPr>
      <t xml:space="preserve"> </t>
    </r>
    <r>
      <rPr>
        <sz val="8"/>
        <rFont val="Arial"/>
        <family val="2"/>
      </rPr>
      <t>KVA</t>
    </r>
    <r>
      <rPr>
        <sz val="8"/>
        <rFont val="Times New Roman"/>
        <family val="1"/>
      </rPr>
      <t xml:space="preserve"> </t>
    </r>
    <r>
      <rPr>
        <sz val="8"/>
        <rFont val="Arial"/>
        <family val="2"/>
      </rPr>
      <t>-</t>
    </r>
    <r>
      <rPr>
        <sz val="8"/>
        <rFont val="Times New Roman"/>
        <family val="1"/>
      </rPr>
      <t xml:space="preserve"> </t>
    </r>
    <r>
      <rPr>
        <sz val="8"/>
        <rFont val="Arial"/>
        <family val="2"/>
      </rPr>
      <t>15KV-</t>
    </r>
    <r>
      <rPr>
        <sz val="8"/>
        <rFont val="Times New Roman"/>
        <family val="1"/>
      </rPr>
      <t xml:space="preserve"> </t>
    </r>
    <r>
      <rPr>
        <sz val="8"/>
        <rFont val="Arial"/>
        <family val="2"/>
      </rPr>
      <t>220/127</t>
    </r>
    <r>
      <rPr>
        <sz val="8"/>
        <rFont val="Times New Roman"/>
        <family val="1"/>
      </rPr>
      <t xml:space="preserve"> </t>
    </r>
    <r>
      <rPr>
        <sz val="8"/>
        <rFont val="Arial"/>
        <family val="2"/>
      </rPr>
      <t>V</t>
    </r>
  </si>
  <si>
    <r>
      <rPr>
        <sz val="8"/>
        <rFont val="Arial"/>
        <family val="2"/>
      </rPr>
      <t>09.01.004</t>
    </r>
  </si>
  <si>
    <r>
      <rPr>
        <sz val="8"/>
        <rFont val="Arial"/>
        <family val="2"/>
      </rPr>
      <t>TE-04</t>
    </r>
    <r>
      <rPr>
        <sz val="8"/>
        <rFont val="Times New Roman"/>
        <family val="1"/>
      </rPr>
      <t xml:space="preserve"> </t>
    </r>
    <r>
      <rPr>
        <sz val="8"/>
        <rFont val="Arial"/>
        <family val="2"/>
      </rPr>
      <t>ENTRADA</t>
    </r>
    <r>
      <rPr>
        <sz val="8"/>
        <rFont val="Times New Roman"/>
        <family val="1"/>
      </rPr>
      <t xml:space="preserve"> </t>
    </r>
    <r>
      <rPr>
        <sz val="8"/>
        <rFont val="Arial"/>
        <family val="2"/>
      </rPr>
      <t>PRIMÁRIA</t>
    </r>
    <r>
      <rPr>
        <sz val="8"/>
        <rFont val="Times New Roman"/>
        <family val="1"/>
      </rPr>
      <t xml:space="preserve"> </t>
    </r>
    <r>
      <rPr>
        <sz val="8"/>
        <rFont val="Arial"/>
        <family val="2"/>
      </rPr>
      <t>SIMPLIF.</t>
    </r>
    <r>
      <rPr>
        <sz val="8"/>
        <rFont val="Times New Roman"/>
        <family val="1"/>
      </rPr>
      <t xml:space="preserve"> </t>
    </r>
    <r>
      <rPr>
        <sz val="8"/>
        <rFont val="Arial"/>
        <family val="2"/>
      </rPr>
      <t>POSTE</t>
    </r>
    <r>
      <rPr>
        <sz val="8"/>
        <rFont val="Times New Roman"/>
        <family val="1"/>
      </rPr>
      <t xml:space="preserve"> </t>
    </r>
    <r>
      <rPr>
        <sz val="8"/>
        <rFont val="Arial"/>
        <family val="2"/>
      </rPr>
      <t>UNICO</t>
    </r>
    <r>
      <rPr>
        <sz val="8"/>
        <rFont val="Times New Roman"/>
        <family val="1"/>
      </rPr>
      <t xml:space="preserve"> </t>
    </r>
    <r>
      <rPr>
        <sz val="8"/>
        <rFont val="Arial"/>
        <family val="2"/>
      </rPr>
      <t>-</t>
    </r>
    <r>
      <rPr>
        <sz val="8"/>
        <rFont val="Times New Roman"/>
        <family val="1"/>
      </rPr>
      <t xml:space="preserve"> </t>
    </r>
    <r>
      <rPr>
        <sz val="8"/>
        <rFont val="Arial"/>
        <family val="2"/>
      </rPr>
      <t>EDP</t>
    </r>
    <r>
      <rPr>
        <sz val="8"/>
        <rFont val="Times New Roman"/>
        <family val="1"/>
      </rPr>
      <t xml:space="preserve"> </t>
    </r>
    <r>
      <rPr>
        <sz val="8"/>
        <rFont val="Arial"/>
        <family val="2"/>
      </rPr>
      <t>-</t>
    </r>
    <r>
      <rPr>
        <sz val="8"/>
        <rFont val="Times New Roman"/>
        <family val="1"/>
      </rPr>
      <t xml:space="preserve"> </t>
    </r>
    <r>
      <rPr>
        <sz val="8"/>
        <rFont val="Arial"/>
        <family val="2"/>
      </rPr>
      <t>300</t>
    </r>
    <r>
      <rPr>
        <sz val="8"/>
        <rFont val="Times New Roman"/>
        <family val="1"/>
      </rPr>
      <t xml:space="preserve"> </t>
    </r>
    <r>
      <rPr>
        <sz val="8"/>
        <rFont val="Arial"/>
        <family val="2"/>
      </rPr>
      <t>KVA</t>
    </r>
    <r>
      <rPr>
        <sz val="8"/>
        <rFont val="Times New Roman"/>
        <family val="1"/>
      </rPr>
      <t xml:space="preserve"> </t>
    </r>
    <r>
      <rPr>
        <sz val="8"/>
        <rFont val="Arial"/>
        <family val="2"/>
      </rPr>
      <t>-</t>
    </r>
    <r>
      <rPr>
        <sz val="8"/>
        <rFont val="Times New Roman"/>
        <family val="1"/>
      </rPr>
      <t xml:space="preserve"> </t>
    </r>
    <r>
      <rPr>
        <sz val="8"/>
        <rFont val="Arial"/>
        <family val="2"/>
      </rPr>
      <t>15KV-</t>
    </r>
    <r>
      <rPr>
        <sz val="8"/>
        <rFont val="Times New Roman"/>
        <family val="1"/>
      </rPr>
      <t xml:space="preserve"> </t>
    </r>
    <r>
      <rPr>
        <sz val="8"/>
        <rFont val="Arial"/>
        <family val="2"/>
      </rPr>
      <t>220/127</t>
    </r>
    <r>
      <rPr>
        <sz val="8"/>
        <rFont val="Times New Roman"/>
        <family val="1"/>
      </rPr>
      <t xml:space="preserve"> </t>
    </r>
    <r>
      <rPr>
        <sz val="8"/>
        <rFont val="Arial"/>
        <family val="2"/>
      </rPr>
      <t>V</t>
    </r>
  </si>
  <si>
    <r>
      <rPr>
        <sz val="8"/>
        <rFont val="Arial"/>
        <family val="2"/>
      </rPr>
      <t>09.01.005</t>
    </r>
  </si>
  <si>
    <r>
      <rPr>
        <sz val="8"/>
        <rFont val="Arial"/>
        <family val="2"/>
      </rPr>
      <t>TE-05</t>
    </r>
    <r>
      <rPr>
        <sz val="8"/>
        <rFont val="Times New Roman"/>
        <family val="1"/>
      </rPr>
      <t xml:space="preserve"> </t>
    </r>
    <r>
      <rPr>
        <sz val="8"/>
        <rFont val="Arial"/>
        <family val="2"/>
      </rPr>
      <t>ENTRADA</t>
    </r>
    <r>
      <rPr>
        <sz val="8"/>
        <rFont val="Times New Roman"/>
        <family val="1"/>
      </rPr>
      <t xml:space="preserve"> </t>
    </r>
    <r>
      <rPr>
        <sz val="8"/>
        <rFont val="Arial"/>
        <family val="2"/>
      </rPr>
      <t>PRIMÁRIA</t>
    </r>
    <r>
      <rPr>
        <sz val="8"/>
        <rFont val="Times New Roman"/>
        <family val="1"/>
      </rPr>
      <t xml:space="preserve"> </t>
    </r>
    <r>
      <rPr>
        <sz val="8"/>
        <rFont val="Arial"/>
        <family val="2"/>
      </rPr>
      <t>SIMPLIF.</t>
    </r>
    <r>
      <rPr>
        <sz val="8"/>
        <rFont val="Times New Roman"/>
        <family val="1"/>
      </rPr>
      <t xml:space="preserve">  </t>
    </r>
    <r>
      <rPr>
        <sz val="8"/>
        <rFont val="Arial"/>
        <family val="2"/>
      </rPr>
      <t>POSTE</t>
    </r>
    <r>
      <rPr>
        <sz val="8"/>
        <rFont val="Times New Roman"/>
        <family val="1"/>
      </rPr>
      <t xml:space="preserve"> </t>
    </r>
    <r>
      <rPr>
        <sz val="8"/>
        <rFont val="Arial"/>
        <family val="2"/>
      </rPr>
      <t>UNICO</t>
    </r>
    <r>
      <rPr>
        <sz val="8"/>
        <rFont val="Times New Roman"/>
        <family val="1"/>
      </rPr>
      <t xml:space="preserve"> </t>
    </r>
    <r>
      <rPr>
        <sz val="8"/>
        <rFont val="Arial"/>
        <family val="2"/>
      </rPr>
      <t>-</t>
    </r>
    <r>
      <rPr>
        <sz val="8"/>
        <rFont val="Times New Roman"/>
        <family val="1"/>
      </rPr>
      <t xml:space="preserve"> </t>
    </r>
    <r>
      <rPr>
        <sz val="8"/>
        <rFont val="Arial"/>
        <family val="2"/>
      </rPr>
      <t>CPFL</t>
    </r>
    <r>
      <rPr>
        <sz val="8"/>
        <rFont val="Times New Roman"/>
        <family val="1"/>
      </rPr>
      <t xml:space="preserve"> </t>
    </r>
    <r>
      <rPr>
        <sz val="8"/>
        <rFont val="Arial"/>
        <family val="2"/>
      </rPr>
      <t>-</t>
    </r>
    <r>
      <rPr>
        <sz val="8"/>
        <rFont val="Times New Roman"/>
        <family val="1"/>
      </rPr>
      <t xml:space="preserve"> </t>
    </r>
    <r>
      <rPr>
        <sz val="8"/>
        <rFont val="Arial"/>
        <family val="2"/>
      </rPr>
      <t>112,5</t>
    </r>
    <r>
      <rPr>
        <sz val="8"/>
        <rFont val="Times New Roman"/>
        <family val="1"/>
      </rPr>
      <t xml:space="preserve"> </t>
    </r>
    <r>
      <rPr>
        <sz val="8"/>
        <rFont val="Arial"/>
        <family val="2"/>
      </rPr>
      <t>KVA</t>
    </r>
    <r>
      <rPr>
        <sz val="8"/>
        <rFont val="Times New Roman"/>
        <family val="1"/>
      </rPr>
      <t xml:space="preserve"> </t>
    </r>
    <r>
      <rPr>
        <sz val="8"/>
        <rFont val="Arial"/>
        <family val="2"/>
      </rPr>
      <t>-</t>
    </r>
    <r>
      <rPr>
        <sz val="8"/>
        <rFont val="Times New Roman"/>
        <family val="1"/>
      </rPr>
      <t xml:space="preserve"> </t>
    </r>
    <r>
      <rPr>
        <sz val="8"/>
        <rFont val="Arial"/>
        <family val="2"/>
      </rPr>
      <t xml:space="preserve">15KV-
</t>
    </r>
    <r>
      <rPr>
        <sz val="8"/>
        <rFont val="Arial"/>
        <family val="2"/>
      </rPr>
      <t>220/127</t>
    </r>
    <r>
      <rPr>
        <sz val="8"/>
        <rFont val="Times New Roman"/>
        <family val="1"/>
      </rPr>
      <t xml:space="preserve"> </t>
    </r>
    <r>
      <rPr>
        <sz val="8"/>
        <rFont val="Arial"/>
        <family val="2"/>
      </rPr>
      <t>V</t>
    </r>
  </si>
  <si>
    <r>
      <rPr>
        <sz val="8"/>
        <rFont val="Arial"/>
        <family val="2"/>
      </rPr>
      <t>09.01.006</t>
    </r>
  </si>
  <si>
    <r>
      <rPr>
        <sz val="8"/>
        <rFont val="Arial"/>
        <family val="2"/>
      </rPr>
      <t>TE-06</t>
    </r>
    <r>
      <rPr>
        <sz val="8"/>
        <rFont val="Times New Roman"/>
        <family val="1"/>
      </rPr>
      <t xml:space="preserve"> </t>
    </r>
    <r>
      <rPr>
        <sz val="8"/>
        <rFont val="Arial"/>
        <family val="2"/>
      </rPr>
      <t>ENTRADA</t>
    </r>
    <r>
      <rPr>
        <sz val="8"/>
        <rFont val="Times New Roman"/>
        <family val="1"/>
      </rPr>
      <t xml:space="preserve"> </t>
    </r>
    <r>
      <rPr>
        <sz val="8"/>
        <rFont val="Arial"/>
        <family val="2"/>
      </rPr>
      <t>PRIMÁRIA</t>
    </r>
    <r>
      <rPr>
        <sz val="8"/>
        <rFont val="Times New Roman"/>
        <family val="1"/>
      </rPr>
      <t xml:space="preserve"> </t>
    </r>
    <r>
      <rPr>
        <sz val="8"/>
        <rFont val="Arial"/>
        <family val="2"/>
      </rPr>
      <t>SIMPLIF.</t>
    </r>
    <r>
      <rPr>
        <sz val="8"/>
        <rFont val="Times New Roman"/>
        <family val="1"/>
      </rPr>
      <t xml:space="preserve">  </t>
    </r>
    <r>
      <rPr>
        <sz val="8"/>
        <rFont val="Arial"/>
        <family val="2"/>
      </rPr>
      <t>POSTE</t>
    </r>
    <r>
      <rPr>
        <sz val="8"/>
        <rFont val="Times New Roman"/>
        <family val="1"/>
      </rPr>
      <t xml:space="preserve"> </t>
    </r>
    <r>
      <rPr>
        <sz val="8"/>
        <rFont val="Arial"/>
        <family val="2"/>
      </rPr>
      <t>UNICO</t>
    </r>
    <r>
      <rPr>
        <sz val="8"/>
        <rFont val="Times New Roman"/>
        <family val="1"/>
      </rPr>
      <t xml:space="preserve"> </t>
    </r>
    <r>
      <rPr>
        <sz val="8"/>
        <rFont val="Arial"/>
        <family val="2"/>
      </rPr>
      <t>-</t>
    </r>
    <r>
      <rPr>
        <sz val="8"/>
        <rFont val="Times New Roman"/>
        <family val="1"/>
      </rPr>
      <t xml:space="preserve"> </t>
    </r>
    <r>
      <rPr>
        <sz val="8"/>
        <rFont val="Arial"/>
        <family val="2"/>
      </rPr>
      <t>CPFL</t>
    </r>
    <r>
      <rPr>
        <sz val="8"/>
        <rFont val="Times New Roman"/>
        <family val="1"/>
      </rPr>
      <t xml:space="preserve"> </t>
    </r>
    <r>
      <rPr>
        <sz val="8"/>
        <rFont val="Arial"/>
        <family val="2"/>
      </rPr>
      <t>-</t>
    </r>
    <r>
      <rPr>
        <sz val="8"/>
        <rFont val="Times New Roman"/>
        <family val="1"/>
      </rPr>
      <t xml:space="preserve"> </t>
    </r>
    <r>
      <rPr>
        <sz val="8"/>
        <rFont val="Arial"/>
        <family val="2"/>
      </rPr>
      <t>150,0</t>
    </r>
    <r>
      <rPr>
        <sz val="8"/>
        <rFont val="Times New Roman"/>
        <family val="1"/>
      </rPr>
      <t xml:space="preserve"> </t>
    </r>
    <r>
      <rPr>
        <sz val="8"/>
        <rFont val="Arial"/>
        <family val="2"/>
      </rPr>
      <t>KVA</t>
    </r>
    <r>
      <rPr>
        <sz val="8"/>
        <rFont val="Times New Roman"/>
        <family val="1"/>
      </rPr>
      <t xml:space="preserve"> </t>
    </r>
    <r>
      <rPr>
        <sz val="8"/>
        <rFont val="Arial"/>
        <family val="2"/>
      </rPr>
      <t>-</t>
    </r>
    <r>
      <rPr>
        <sz val="8"/>
        <rFont val="Times New Roman"/>
        <family val="1"/>
      </rPr>
      <t xml:space="preserve"> </t>
    </r>
    <r>
      <rPr>
        <sz val="8"/>
        <rFont val="Arial"/>
        <family val="2"/>
      </rPr>
      <t>15KV-</t>
    </r>
    <r>
      <rPr>
        <sz val="8"/>
        <rFont val="Times New Roman"/>
        <family val="1"/>
      </rPr>
      <t xml:space="preserve"> </t>
    </r>
    <r>
      <rPr>
        <sz val="8"/>
        <rFont val="Arial"/>
        <family val="2"/>
      </rPr>
      <t>220/127</t>
    </r>
    <r>
      <rPr>
        <sz val="8"/>
        <rFont val="Times New Roman"/>
        <family val="1"/>
      </rPr>
      <t xml:space="preserve"> </t>
    </r>
    <r>
      <rPr>
        <sz val="8"/>
        <rFont val="Arial"/>
        <family val="2"/>
      </rPr>
      <t>V</t>
    </r>
  </si>
  <si>
    <r>
      <rPr>
        <sz val="8"/>
        <rFont val="Arial"/>
        <family val="2"/>
      </rPr>
      <t>09.01.007</t>
    </r>
  </si>
  <si>
    <r>
      <rPr>
        <sz val="8"/>
        <rFont val="Arial"/>
        <family val="2"/>
      </rPr>
      <t>TE-07</t>
    </r>
    <r>
      <rPr>
        <sz val="8"/>
        <rFont val="Times New Roman"/>
        <family val="1"/>
      </rPr>
      <t xml:space="preserve"> </t>
    </r>
    <r>
      <rPr>
        <sz val="8"/>
        <rFont val="Arial"/>
        <family val="2"/>
      </rPr>
      <t>ENTRADA</t>
    </r>
    <r>
      <rPr>
        <sz val="8"/>
        <rFont val="Times New Roman"/>
        <family val="1"/>
      </rPr>
      <t xml:space="preserve"> </t>
    </r>
    <r>
      <rPr>
        <sz val="8"/>
        <rFont val="Arial"/>
        <family val="2"/>
      </rPr>
      <t>PRIMÁRIA</t>
    </r>
    <r>
      <rPr>
        <sz val="8"/>
        <rFont val="Times New Roman"/>
        <family val="1"/>
      </rPr>
      <t xml:space="preserve"> </t>
    </r>
    <r>
      <rPr>
        <sz val="8"/>
        <rFont val="Arial"/>
        <family val="2"/>
      </rPr>
      <t>SIMPLIF.</t>
    </r>
    <r>
      <rPr>
        <sz val="8"/>
        <rFont val="Times New Roman"/>
        <family val="1"/>
      </rPr>
      <t xml:space="preserve"> </t>
    </r>
    <r>
      <rPr>
        <sz val="8"/>
        <rFont val="Arial"/>
        <family val="2"/>
      </rPr>
      <t>POSTE</t>
    </r>
    <r>
      <rPr>
        <sz val="8"/>
        <rFont val="Times New Roman"/>
        <family val="1"/>
      </rPr>
      <t xml:space="preserve"> </t>
    </r>
    <r>
      <rPr>
        <sz val="8"/>
        <rFont val="Arial"/>
        <family val="2"/>
      </rPr>
      <t>UNICO</t>
    </r>
    <r>
      <rPr>
        <sz val="8"/>
        <rFont val="Times New Roman"/>
        <family val="1"/>
      </rPr>
      <t xml:space="preserve"> </t>
    </r>
    <r>
      <rPr>
        <sz val="8"/>
        <rFont val="Arial"/>
        <family val="2"/>
      </rPr>
      <t>-</t>
    </r>
    <r>
      <rPr>
        <sz val="8"/>
        <rFont val="Times New Roman"/>
        <family val="1"/>
      </rPr>
      <t xml:space="preserve"> </t>
    </r>
    <r>
      <rPr>
        <sz val="8"/>
        <rFont val="Arial"/>
        <family val="2"/>
      </rPr>
      <t>CPFL</t>
    </r>
    <r>
      <rPr>
        <sz val="8"/>
        <rFont val="Times New Roman"/>
        <family val="1"/>
      </rPr>
      <t xml:space="preserve"> </t>
    </r>
    <r>
      <rPr>
        <sz val="8"/>
        <rFont val="Arial"/>
        <family val="2"/>
      </rPr>
      <t>-</t>
    </r>
    <r>
      <rPr>
        <sz val="8"/>
        <rFont val="Times New Roman"/>
        <family val="1"/>
      </rPr>
      <t xml:space="preserve"> </t>
    </r>
    <r>
      <rPr>
        <sz val="8"/>
        <rFont val="Arial"/>
        <family val="2"/>
      </rPr>
      <t>225</t>
    </r>
    <r>
      <rPr>
        <sz val="8"/>
        <rFont val="Times New Roman"/>
        <family val="1"/>
      </rPr>
      <t xml:space="preserve"> </t>
    </r>
    <r>
      <rPr>
        <sz val="8"/>
        <rFont val="Arial"/>
        <family val="2"/>
      </rPr>
      <t>KVA</t>
    </r>
    <r>
      <rPr>
        <sz val="8"/>
        <rFont val="Times New Roman"/>
        <family val="1"/>
      </rPr>
      <t xml:space="preserve"> </t>
    </r>
    <r>
      <rPr>
        <sz val="8"/>
        <rFont val="Arial"/>
        <family val="2"/>
      </rPr>
      <t>-</t>
    </r>
    <r>
      <rPr>
        <sz val="8"/>
        <rFont val="Times New Roman"/>
        <family val="1"/>
      </rPr>
      <t xml:space="preserve"> </t>
    </r>
    <r>
      <rPr>
        <sz val="8"/>
        <rFont val="Arial"/>
        <family val="2"/>
      </rPr>
      <t>15KV-</t>
    </r>
    <r>
      <rPr>
        <sz val="8"/>
        <rFont val="Times New Roman"/>
        <family val="1"/>
      </rPr>
      <t xml:space="preserve"> </t>
    </r>
    <r>
      <rPr>
        <sz val="8"/>
        <rFont val="Arial"/>
        <family val="2"/>
      </rPr>
      <t xml:space="preserve">220/127
</t>
    </r>
    <r>
      <rPr>
        <sz val="8"/>
        <rFont val="Arial"/>
        <family val="2"/>
      </rPr>
      <t>V</t>
    </r>
  </si>
  <si>
    <r>
      <rPr>
        <sz val="8"/>
        <rFont val="Arial"/>
        <family val="2"/>
      </rPr>
      <t>09.01.008</t>
    </r>
  </si>
  <si>
    <r>
      <rPr>
        <sz val="8"/>
        <rFont val="Arial"/>
        <family val="2"/>
      </rPr>
      <t>TE-08</t>
    </r>
    <r>
      <rPr>
        <sz val="8"/>
        <rFont val="Times New Roman"/>
        <family val="1"/>
      </rPr>
      <t xml:space="preserve"> </t>
    </r>
    <r>
      <rPr>
        <sz val="8"/>
        <rFont val="Arial"/>
        <family val="2"/>
      </rPr>
      <t>ENTRADA</t>
    </r>
    <r>
      <rPr>
        <sz val="8"/>
        <rFont val="Times New Roman"/>
        <family val="1"/>
      </rPr>
      <t xml:space="preserve"> </t>
    </r>
    <r>
      <rPr>
        <sz val="8"/>
        <rFont val="Arial"/>
        <family val="2"/>
      </rPr>
      <t>PRIMÁRIA</t>
    </r>
    <r>
      <rPr>
        <sz val="8"/>
        <rFont val="Times New Roman"/>
        <family val="1"/>
      </rPr>
      <t xml:space="preserve"> </t>
    </r>
    <r>
      <rPr>
        <sz val="8"/>
        <rFont val="Arial"/>
        <family val="2"/>
      </rPr>
      <t>SIMPLIF.</t>
    </r>
    <r>
      <rPr>
        <sz val="8"/>
        <rFont val="Times New Roman"/>
        <family val="1"/>
      </rPr>
      <t xml:space="preserve"> </t>
    </r>
    <r>
      <rPr>
        <sz val="8"/>
        <rFont val="Arial"/>
        <family val="2"/>
      </rPr>
      <t>POSTE</t>
    </r>
    <r>
      <rPr>
        <sz val="8"/>
        <rFont val="Times New Roman"/>
        <family val="1"/>
      </rPr>
      <t xml:space="preserve"> </t>
    </r>
    <r>
      <rPr>
        <sz val="8"/>
        <rFont val="Arial"/>
        <family val="2"/>
      </rPr>
      <t>UNICO</t>
    </r>
    <r>
      <rPr>
        <sz val="8"/>
        <rFont val="Times New Roman"/>
        <family val="1"/>
      </rPr>
      <t xml:space="preserve"> </t>
    </r>
    <r>
      <rPr>
        <sz val="8"/>
        <rFont val="Arial"/>
        <family val="2"/>
      </rPr>
      <t>-</t>
    </r>
    <r>
      <rPr>
        <sz val="8"/>
        <rFont val="Times New Roman"/>
        <family val="1"/>
      </rPr>
      <t xml:space="preserve"> </t>
    </r>
    <r>
      <rPr>
        <sz val="8"/>
        <rFont val="Arial"/>
        <family val="2"/>
      </rPr>
      <t>CPFL</t>
    </r>
    <r>
      <rPr>
        <sz val="8"/>
        <rFont val="Times New Roman"/>
        <family val="1"/>
      </rPr>
      <t xml:space="preserve"> </t>
    </r>
    <r>
      <rPr>
        <sz val="8"/>
        <rFont val="Arial"/>
        <family val="2"/>
      </rPr>
      <t>-</t>
    </r>
    <r>
      <rPr>
        <sz val="8"/>
        <rFont val="Times New Roman"/>
        <family val="1"/>
      </rPr>
      <t xml:space="preserve"> </t>
    </r>
    <r>
      <rPr>
        <sz val="8"/>
        <rFont val="Arial"/>
        <family val="2"/>
      </rPr>
      <t>300</t>
    </r>
    <r>
      <rPr>
        <sz val="8"/>
        <rFont val="Times New Roman"/>
        <family val="1"/>
      </rPr>
      <t xml:space="preserve"> </t>
    </r>
    <r>
      <rPr>
        <sz val="8"/>
        <rFont val="Arial"/>
        <family val="2"/>
      </rPr>
      <t>KVA</t>
    </r>
    <r>
      <rPr>
        <sz val="8"/>
        <rFont val="Times New Roman"/>
        <family val="1"/>
      </rPr>
      <t xml:space="preserve"> </t>
    </r>
    <r>
      <rPr>
        <sz val="8"/>
        <rFont val="Arial"/>
        <family val="2"/>
      </rPr>
      <t>-</t>
    </r>
    <r>
      <rPr>
        <sz val="8"/>
        <rFont val="Times New Roman"/>
        <family val="1"/>
      </rPr>
      <t xml:space="preserve"> </t>
    </r>
    <r>
      <rPr>
        <sz val="8"/>
        <rFont val="Arial"/>
        <family val="2"/>
      </rPr>
      <t>15KV-</t>
    </r>
    <r>
      <rPr>
        <sz val="8"/>
        <rFont val="Times New Roman"/>
        <family val="1"/>
      </rPr>
      <t xml:space="preserve"> </t>
    </r>
    <r>
      <rPr>
        <sz val="8"/>
        <rFont val="Arial"/>
        <family val="2"/>
      </rPr>
      <t xml:space="preserve">220/127
</t>
    </r>
    <r>
      <rPr>
        <sz val="8"/>
        <rFont val="Arial"/>
        <family val="2"/>
      </rPr>
      <t>V</t>
    </r>
  </si>
  <si>
    <r>
      <rPr>
        <sz val="8"/>
        <rFont val="Arial"/>
        <family val="2"/>
      </rPr>
      <t>09.01.009</t>
    </r>
  </si>
  <si>
    <r>
      <rPr>
        <sz val="8"/>
        <rFont val="Arial"/>
        <family val="2"/>
      </rPr>
      <t>TE-09</t>
    </r>
    <r>
      <rPr>
        <sz val="8"/>
        <rFont val="Times New Roman"/>
        <family val="1"/>
      </rPr>
      <t xml:space="preserve"> </t>
    </r>
    <r>
      <rPr>
        <sz val="8"/>
        <rFont val="Arial"/>
        <family val="2"/>
      </rPr>
      <t>ENTRADA</t>
    </r>
    <r>
      <rPr>
        <sz val="8"/>
        <rFont val="Times New Roman"/>
        <family val="1"/>
      </rPr>
      <t xml:space="preserve"> </t>
    </r>
    <r>
      <rPr>
        <sz val="8"/>
        <rFont val="Arial"/>
        <family val="2"/>
      </rPr>
      <t>PRIMÁRIA</t>
    </r>
    <r>
      <rPr>
        <sz val="8"/>
        <rFont val="Times New Roman"/>
        <family val="1"/>
      </rPr>
      <t xml:space="preserve"> </t>
    </r>
    <r>
      <rPr>
        <sz val="8"/>
        <rFont val="Arial"/>
        <family val="2"/>
      </rPr>
      <t>SIMPLIF.</t>
    </r>
    <r>
      <rPr>
        <sz val="8"/>
        <rFont val="Times New Roman"/>
        <family val="1"/>
      </rPr>
      <t xml:space="preserve"> </t>
    </r>
    <r>
      <rPr>
        <sz val="8"/>
        <rFont val="Arial"/>
        <family val="2"/>
      </rPr>
      <t>POSTE</t>
    </r>
    <r>
      <rPr>
        <sz val="8"/>
        <rFont val="Times New Roman"/>
        <family val="1"/>
      </rPr>
      <t xml:space="preserve"> </t>
    </r>
    <r>
      <rPr>
        <sz val="8"/>
        <rFont val="Arial"/>
        <family val="2"/>
      </rPr>
      <t>UNICO</t>
    </r>
    <r>
      <rPr>
        <sz val="8"/>
        <rFont val="Times New Roman"/>
        <family val="1"/>
      </rPr>
      <t xml:space="preserve"> </t>
    </r>
    <r>
      <rPr>
        <sz val="8"/>
        <rFont val="Arial"/>
        <family val="2"/>
      </rPr>
      <t>-</t>
    </r>
    <r>
      <rPr>
        <sz val="8"/>
        <rFont val="Times New Roman"/>
        <family val="1"/>
      </rPr>
      <t xml:space="preserve"> </t>
    </r>
    <r>
      <rPr>
        <sz val="8"/>
        <rFont val="Arial"/>
        <family val="2"/>
      </rPr>
      <t>NEOENERGIA</t>
    </r>
    <r>
      <rPr>
        <sz val="8"/>
        <rFont val="Times New Roman"/>
        <family val="1"/>
      </rPr>
      <t xml:space="preserve"> </t>
    </r>
    <r>
      <rPr>
        <sz val="8"/>
        <rFont val="Arial"/>
        <family val="2"/>
      </rPr>
      <t>-</t>
    </r>
    <r>
      <rPr>
        <sz val="8"/>
        <rFont val="Times New Roman"/>
        <family val="1"/>
      </rPr>
      <t xml:space="preserve"> </t>
    </r>
    <r>
      <rPr>
        <sz val="8"/>
        <rFont val="Arial"/>
        <family val="2"/>
      </rPr>
      <t>112,5</t>
    </r>
    <r>
      <rPr>
        <sz val="8"/>
        <rFont val="Times New Roman"/>
        <family val="1"/>
      </rPr>
      <t xml:space="preserve"> </t>
    </r>
    <r>
      <rPr>
        <sz val="8"/>
        <rFont val="Arial"/>
        <family val="2"/>
      </rPr>
      <t>KVA</t>
    </r>
    <r>
      <rPr>
        <sz val="8"/>
        <rFont val="Times New Roman"/>
        <family val="1"/>
      </rPr>
      <t xml:space="preserve"> </t>
    </r>
    <r>
      <rPr>
        <sz val="8"/>
        <rFont val="Arial"/>
        <family val="2"/>
      </rPr>
      <t>15KV-</t>
    </r>
    <r>
      <rPr>
        <sz val="8"/>
        <rFont val="Times New Roman"/>
        <family val="1"/>
      </rPr>
      <t xml:space="preserve"> </t>
    </r>
    <r>
      <rPr>
        <sz val="8"/>
        <rFont val="Arial"/>
        <family val="2"/>
      </rPr>
      <t>220/127</t>
    </r>
    <r>
      <rPr>
        <sz val="8"/>
        <rFont val="Times New Roman"/>
        <family val="1"/>
      </rPr>
      <t xml:space="preserve"> </t>
    </r>
    <r>
      <rPr>
        <sz val="8"/>
        <rFont val="Arial"/>
        <family val="2"/>
      </rPr>
      <t>V</t>
    </r>
  </si>
  <si>
    <r>
      <rPr>
        <sz val="8"/>
        <rFont val="Arial"/>
        <family val="2"/>
      </rPr>
      <t>09.01.010</t>
    </r>
  </si>
  <si>
    <r>
      <rPr>
        <sz val="8"/>
        <rFont val="Arial"/>
        <family val="2"/>
      </rPr>
      <t>TE-10</t>
    </r>
    <r>
      <rPr>
        <sz val="8"/>
        <rFont val="Times New Roman"/>
        <family val="1"/>
      </rPr>
      <t xml:space="preserve"> </t>
    </r>
    <r>
      <rPr>
        <sz val="8"/>
        <rFont val="Arial"/>
        <family val="2"/>
      </rPr>
      <t>ENTRADA</t>
    </r>
    <r>
      <rPr>
        <sz val="8"/>
        <rFont val="Times New Roman"/>
        <family val="1"/>
      </rPr>
      <t xml:space="preserve"> </t>
    </r>
    <r>
      <rPr>
        <sz val="8"/>
        <rFont val="Arial"/>
        <family val="2"/>
      </rPr>
      <t>PRIMÁRIA</t>
    </r>
    <r>
      <rPr>
        <sz val="8"/>
        <rFont val="Times New Roman"/>
        <family val="1"/>
      </rPr>
      <t xml:space="preserve"> </t>
    </r>
    <r>
      <rPr>
        <sz val="8"/>
        <rFont val="Arial"/>
        <family val="2"/>
      </rPr>
      <t>SIMPLIF.</t>
    </r>
    <r>
      <rPr>
        <sz val="8"/>
        <rFont val="Times New Roman"/>
        <family val="1"/>
      </rPr>
      <t xml:space="preserve"> </t>
    </r>
    <r>
      <rPr>
        <sz val="8"/>
        <rFont val="Arial"/>
        <family val="2"/>
      </rPr>
      <t>POSTE</t>
    </r>
    <r>
      <rPr>
        <sz val="8"/>
        <rFont val="Times New Roman"/>
        <family val="1"/>
      </rPr>
      <t xml:space="preserve"> </t>
    </r>
    <r>
      <rPr>
        <sz val="8"/>
        <rFont val="Arial"/>
        <family val="2"/>
      </rPr>
      <t>UNICO</t>
    </r>
    <r>
      <rPr>
        <sz val="8"/>
        <rFont val="Times New Roman"/>
        <family val="1"/>
      </rPr>
      <t xml:space="preserve"> </t>
    </r>
    <r>
      <rPr>
        <sz val="8"/>
        <rFont val="Arial"/>
        <family val="2"/>
      </rPr>
      <t>-</t>
    </r>
    <r>
      <rPr>
        <sz val="8"/>
        <rFont val="Times New Roman"/>
        <family val="1"/>
      </rPr>
      <t xml:space="preserve"> </t>
    </r>
    <r>
      <rPr>
        <sz val="8"/>
        <rFont val="Arial"/>
        <family val="2"/>
      </rPr>
      <t>NEOENERGIA</t>
    </r>
    <r>
      <rPr>
        <sz val="8"/>
        <rFont val="Times New Roman"/>
        <family val="1"/>
      </rPr>
      <t xml:space="preserve"> </t>
    </r>
    <r>
      <rPr>
        <sz val="8"/>
        <rFont val="Arial"/>
        <family val="2"/>
      </rPr>
      <t>-</t>
    </r>
    <r>
      <rPr>
        <sz val="8"/>
        <rFont val="Times New Roman"/>
        <family val="1"/>
      </rPr>
      <t xml:space="preserve"> </t>
    </r>
    <r>
      <rPr>
        <sz val="8"/>
        <rFont val="Arial"/>
        <family val="2"/>
      </rPr>
      <t>150</t>
    </r>
    <r>
      <rPr>
        <sz val="8"/>
        <rFont val="Times New Roman"/>
        <family val="1"/>
      </rPr>
      <t xml:space="preserve"> </t>
    </r>
    <r>
      <rPr>
        <sz val="8"/>
        <rFont val="Arial"/>
        <family val="2"/>
      </rPr>
      <t>KVA</t>
    </r>
    <r>
      <rPr>
        <sz val="8"/>
        <rFont val="Times New Roman"/>
        <family val="1"/>
      </rPr>
      <t xml:space="preserve"> </t>
    </r>
    <r>
      <rPr>
        <sz val="8"/>
        <rFont val="Arial"/>
        <family val="2"/>
      </rPr>
      <t xml:space="preserve">15KV-
</t>
    </r>
    <r>
      <rPr>
        <sz val="8"/>
        <rFont val="Arial"/>
        <family val="2"/>
      </rPr>
      <t>220/127</t>
    </r>
    <r>
      <rPr>
        <sz val="8"/>
        <rFont val="Times New Roman"/>
        <family val="1"/>
      </rPr>
      <t xml:space="preserve"> </t>
    </r>
    <r>
      <rPr>
        <sz val="8"/>
        <rFont val="Arial"/>
        <family val="2"/>
      </rPr>
      <t>V</t>
    </r>
  </si>
  <si>
    <r>
      <rPr>
        <sz val="8"/>
        <rFont val="Arial"/>
        <family val="2"/>
      </rPr>
      <t>09.01.011</t>
    </r>
  </si>
  <si>
    <r>
      <rPr>
        <sz val="8"/>
        <rFont val="Arial"/>
        <family val="2"/>
      </rPr>
      <t>TE-11</t>
    </r>
    <r>
      <rPr>
        <sz val="8"/>
        <rFont val="Times New Roman"/>
        <family val="1"/>
      </rPr>
      <t xml:space="preserve"> </t>
    </r>
    <r>
      <rPr>
        <sz val="8"/>
        <rFont val="Arial"/>
        <family val="2"/>
      </rPr>
      <t>ENTRADA</t>
    </r>
    <r>
      <rPr>
        <sz val="8"/>
        <rFont val="Times New Roman"/>
        <family val="1"/>
      </rPr>
      <t xml:space="preserve"> </t>
    </r>
    <r>
      <rPr>
        <sz val="8"/>
        <rFont val="Arial"/>
        <family val="2"/>
      </rPr>
      <t>PRIMÁRIA</t>
    </r>
    <r>
      <rPr>
        <sz val="8"/>
        <rFont val="Times New Roman"/>
        <family val="1"/>
      </rPr>
      <t xml:space="preserve"> </t>
    </r>
    <r>
      <rPr>
        <sz val="8"/>
        <rFont val="Arial"/>
        <family val="2"/>
      </rPr>
      <t>SIMPLIF.</t>
    </r>
    <r>
      <rPr>
        <sz val="8"/>
        <rFont val="Times New Roman"/>
        <family val="1"/>
      </rPr>
      <t xml:space="preserve"> </t>
    </r>
    <r>
      <rPr>
        <sz val="8"/>
        <rFont val="Arial"/>
        <family val="2"/>
      </rPr>
      <t>POSTE</t>
    </r>
    <r>
      <rPr>
        <sz val="8"/>
        <rFont val="Times New Roman"/>
        <family val="1"/>
      </rPr>
      <t xml:space="preserve"> </t>
    </r>
    <r>
      <rPr>
        <sz val="8"/>
        <rFont val="Arial"/>
        <family val="2"/>
      </rPr>
      <t>UNICO</t>
    </r>
    <r>
      <rPr>
        <sz val="8"/>
        <rFont val="Times New Roman"/>
        <family val="1"/>
      </rPr>
      <t xml:space="preserve"> </t>
    </r>
    <r>
      <rPr>
        <sz val="8"/>
        <rFont val="Arial"/>
        <family val="2"/>
      </rPr>
      <t>-</t>
    </r>
    <r>
      <rPr>
        <sz val="8"/>
        <rFont val="Times New Roman"/>
        <family val="1"/>
      </rPr>
      <t xml:space="preserve"> </t>
    </r>
    <r>
      <rPr>
        <sz val="8"/>
        <rFont val="Arial"/>
        <family val="2"/>
      </rPr>
      <t>NEOENERGIA</t>
    </r>
    <r>
      <rPr>
        <sz val="8"/>
        <rFont val="Times New Roman"/>
        <family val="1"/>
      </rPr>
      <t xml:space="preserve"> </t>
    </r>
    <r>
      <rPr>
        <sz val="8"/>
        <rFont val="Arial"/>
        <family val="2"/>
      </rPr>
      <t>-</t>
    </r>
    <r>
      <rPr>
        <sz val="8"/>
        <rFont val="Times New Roman"/>
        <family val="1"/>
      </rPr>
      <t xml:space="preserve"> </t>
    </r>
    <r>
      <rPr>
        <sz val="8"/>
        <rFont val="Arial"/>
        <family val="2"/>
      </rPr>
      <t>225</t>
    </r>
    <r>
      <rPr>
        <sz val="8"/>
        <rFont val="Times New Roman"/>
        <family val="1"/>
      </rPr>
      <t xml:space="preserve"> </t>
    </r>
    <r>
      <rPr>
        <sz val="8"/>
        <rFont val="Arial"/>
        <family val="2"/>
      </rPr>
      <t>KVA</t>
    </r>
    <r>
      <rPr>
        <sz val="8"/>
        <rFont val="Times New Roman"/>
        <family val="1"/>
      </rPr>
      <t xml:space="preserve"> </t>
    </r>
    <r>
      <rPr>
        <sz val="8"/>
        <rFont val="Arial"/>
        <family val="2"/>
      </rPr>
      <t xml:space="preserve">15KV-
</t>
    </r>
    <r>
      <rPr>
        <sz val="8"/>
        <rFont val="Arial"/>
        <family val="2"/>
      </rPr>
      <t>220/127</t>
    </r>
    <r>
      <rPr>
        <sz val="8"/>
        <rFont val="Times New Roman"/>
        <family val="1"/>
      </rPr>
      <t xml:space="preserve"> </t>
    </r>
    <r>
      <rPr>
        <sz val="8"/>
        <rFont val="Arial"/>
        <family val="2"/>
      </rPr>
      <t>V</t>
    </r>
  </si>
  <si>
    <r>
      <rPr>
        <sz val="8"/>
        <rFont val="Arial"/>
        <family val="2"/>
      </rPr>
      <t>09.01.012</t>
    </r>
  </si>
  <si>
    <r>
      <rPr>
        <sz val="8"/>
        <rFont val="Arial"/>
        <family val="2"/>
      </rPr>
      <t>TE-12</t>
    </r>
    <r>
      <rPr>
        <sz val="8"/>
        <rFont val="Times New Roman"/>
        <family val="1"/>
      </rPr>
      <t xml:space="preserve"> </t>
    </r>
    <r>
      <rPr>
        <sz val="8"/>
        <rFont val="Arial"/>
        <family val="2"/>
      </rPr>
      <t>ENTRADA</t>
    </r>
    <r>
      <rPr>
        <sz val="8"/>
        <rFont val="Times New Roman"/>
        <family val="1"/>
      </rPr>
      <t xml:space="preserve"> </t>
    </r>
    <r>
      <rPr>
        <sz val="8"/>
        <rFont val="Arial"/>
        <family val="2"/>
      </rPr>
      <t>PRIMÁRIA</t>
    </r>
    <r>
      <rPr>
        <sz val="8"/>
        <rFont val="Times New Roman"/>
        <family val="1"/>
      </rPr>
      <t xml:space="preserve"> </t>
    </r>
    <r>
      <rPr>
        <sz val="8"/>
        <rFont val="Arial"/>
        <family val="2"/>
      </rPr>
      <t>SIMPLIF.</t>
    </r>
    <r>
      <rPr>
        <sz val="8"/>
        <rFont val="Times New Roman"/>
        <family val="1"/>
      </rPr>
      <t xml:space="preserve"> </t>
    </r>
    <r>
      <rPr>
        <sz val="8"/>
        <rFont val="Arial"/>
        <family val="2"/>
      </rPr>
      <t>POSTE</t>
    </r>
    <r>
      <rPr>
        <sz val="8"/>
        <rFont val="Times New Roman"/>
        <family val="1"/>
      </rPr>
      <t xml:space="preserve"> </t>
    </r>
    <r>
      <rPr>
        <sz val="8"/>
        <rFont val="Arial"/>
        <family val="2"/>
      </rPr>
      <t>UNICO</t>
    </r>
    <r>
      <rPr>
        <sz val="8"/>
        <rFont val="Times New Roman"/>
        <family val="1"/>
      </rPr>
      <t xml:space="preserve"> </t>
    </r>
    <r>
      <rPr>
        <sz val="8"/>
        <rFont val="Arial"/>
        <family val="2"/>
      </rPr>
      <t>-</t>
    </r>
    <r>
      <rPr>
        <sz val="8"/>
        <rFont val="Times New Roman"/>
        <family val="1"/>
      </rPr>
      <t xml:space="preserve"> </t>
    </r>
    <r>
      <rPr>
        <sz val="8"/>
        <rFont val="Arial"/>
        <family val="2"/>
      </rPr>
      <t>NEOENERGIA</t>
    </r>
    <r>
      <rPr>
        <sz val="8"/>
        <rFont val="Times New Roman"/>
        <family val="1"/>
      </rPr>
      <t xml:space="preserve"> </t>
    </r>
    <r>
      <rPr>
        <sz val="8"/>
        <rFont val="Arial"/>
        <family val="2"/>
      </rPr>
      <t>-</t>
    </r>
    <r>
      <rPr>
        <sz val="8"/>
        <rFont val="Times New Roman"/>
        <family val="1"/>
      </rPr>
      <t xml:space="preserve"> </t>
    </r>
    <r>
      <rPr>
        <sz val="8"/>
        <rFont val="Arial"/>
        <family val="2"/>
      </rPr>
      <t>300</t>
    </r>
    <r>
      <rPr>
        <sz val="8"/>
        <rFont val="Times New Roman"/>
        <family val="1"/>
      </rPr>
      <t xml:space="preserve"> </t>
    </r>
    <r>
      <rPr>
        <sz val="8"/>
        <rFont val="Arial"/>
        <family val="2"/>
      </rPr>
      <t>KVA</t>
    </r>
    <r>
      <rPr>
        <sz val="8"/>
        <rFont val="Times New Roman"/>
        <family val="1"/>
      </rPr>
      <t xml:space="preserve"> </t>
    </r>
    <r>
      <rPr>
        <sz val="8"/>
        <rFont val="Arial"/>
        <family val="2"/>
      </rPr>
      <t>15KV-</t>
    </r>
    <r>
      <rPr>
        <sz val="8"/>
        <rFont val="Times New Roman"/>
        <family val="1"/>
      </rPr>
      <t xml:space="preserve"> </t>
    </r>
    <r>
      <rPr>
        <sz val="8"/>
        <rFont val="Arial"/>
        <family val="2"/>
      </rPr>
      <t>220/127</t>
    </r>
    <r>
      <rPr>
        <sz val="8"/>
        <rFont val="Times New Roman"/>
        <family val="1"/>
      </rPr>
      <t xml:space="preserve"> </t>
    </r>
    <r>
      <rPr>
        <sz val="8"/>
        <rFont val="Arial"/>
        <family val="2"/>
      </rPr>
      <t>V</t>
    </r>
  </si>
  <si>
    <r>
      <rPr>
        <sz val="8"/>
        <rFont val="Arial"/>
        <family val="2"/>
      </rPr>
      <t>09.01.014</t>
    </r>
  </si>
  <si>
    <r>
      <rPr>
        <sz val="8"/>
        <rFont val="Arial"/>
        <family val="2"/>
      </rPr>
      <t>TRANSFORMADOR</t>
    </r>
    <r>
      <rPr>
        <sz val="8"/>
        <rFont val="Times New Roman"/>
        <family val="1"/>
      </rPr>
      <t xml:space="preserve"> </t>
    </r>
    <r>
      <rPr>
        <sz val="8"/>
        <rFont val="Arial"/>
        <family val="2"/>
      </rPr>
      <t>TRIFASICO</t>
    </r>
    <r>
      <rPr>
        <sz val="8"/>
        <rFont val="Times New Roman"/>
        <family val="1"/>
      </rPr>
      <t xml:space="preserve"> </t>
    </r>
    <r>
      <rPr>
        <sz val="8"/>
        <rFont val="Arial"/>
        <family val="2"/>
      </rPr>
      <t>A</t>
    </r>
    <r>
      <rPr>
        <sz val="8"/>
        <rFont val="Times New Roman"/>
        <family val="1"/>
      </rPr>
      <t xml:space="preserve"> </t>
    </r>
    <r>
      <rPr>
        <sz val="8"/>
        <rFont val="Arial"/>
        <family val="2"/>
      </rPr>
      <t>SECO</t>
    </r>
    <r>
      <rPr>
        <sz val="8"/>
        <rFont val="Times New Roman"/>
        <family val="1"/>
      </rPr>
      <t xml:space="preserve"> </t>
    </r>
    <r>
      <rPr>
        <sz val="8"/>
        <rFont val="Arial"/>
        <family val="2"/>
      </rPr>
      <t>112,5KVA</t>
    </r>
    <r>
      <rPr>
        <sz val="8"/>
        <rFont val="Times New Roman"/>
        <family val="1"/>
      </rPr>
      <t xml:space="preserve">  </t>
    </r>
    <r>
      <rPr>
        <sz val="8"/>
        <rFont val="Arial"/>
        <family val="2"/>
      </rPr>
      <t>13800V</t>
    </r>
    <r>
      <rPr>
        <sz val="8"/>
        <rFont val="Times New Roman"/>
        <family val="1"/>
      </rPr>
      <t xml:space="preserve"> </t>
    </r>
    <r>
      <rPr>
        <sz val="8"/>
        <rFont val="Arial"/>
        <family val="2"/>
      </rPr>
      <t>220/127V</t>
    </r>
    <r>
      <rPr>
        <sz val="8"/>
        <rFont val="Times New Roman"/>
        <family val="1"/>
      </rPr>
      <t xml:space="preserve"> </t>
    </r>
    <r>
      <rPr>
        <sz val="8"/>
        <rFont val="Arial"/>
        <family val="2"/>
      </rPr>
      <t xml:space="preserve">ENCAPSULADO
</t>
    </r>
    <r>
      <rPr>
        <sz val="8"/>
        <rFont val="Arial"/>
        <family val="2"/>
      </rPr>
      <t>USO</t>
    </r>
    <r>
      <rPr>
        <sz val="8"/>
        <rFont val="Times New Roman"/>
        <family val="1"/>
      </rPr>
      <t xml:space="preserve"> </t>
    </r>
    <r>
      <rPr>
        <sz val="8"/>
        <rFont val="Arial"/>
        <family val="2"/>
      </rPr>
      <t>ABRIGADO</t>
    </r>
  </si>
  <si>
    <r>
      <rPr>
        <sz val="8"/>
        <rFont val="Arial"/>
        <family val="2"/>
      </rPr>
      <t>09.01.015</t>
    </r>
  </si>
  <si>
    <r>
      <rPr>
        <sz val="8"/>
        <rFont val="Arial"/>
        <family val="2"/>
      </rPr>
      <t>TRANSFORMADOR</t>
    </r>
    <r>
      <rPr>
        <sz val="8"/>
        <rFont val="Times New Roman"/>
        <family val="1"/>
      </rPr>
      <t xml:space="preserve"> </t>
    </r>
    <r>
      <rPr>
        <sz val="8"/>
        <rFont val="Arial"/>
        <family val="2"/>
      </rPr>
      <t>TRIFASICO</t>
    </r>
    <r>
      <rPr>
        <sz val="8"/>
        <rFont val="Times New Roman"/>
        <family val="1"/>
      </rPr>
      <t xml:space="preserve"> </t>
    </r>
    <r>
      <rPr>
        <sz val="8"/>
        <rFont val="Arial"/>
        <family val="2"/>
      </rPr>
      <t>A</t>
    </r>
    <r>
      <rPr>
        <sz val="8"/>
        <rFont val="Times New Roman"/>
        <family val="1"/>
      </rPr>
      <t xml:space="preserve"> </t>
    </r>
    <r>
      <rPr>
        <sz val="8"/>
        <rFont val="Arial"/>
        <family val="2"/>
      </rPr>
      <t>SECO</t>
    </r>
    <r>
      <rPr>
        <sz val="8"/>
        <rFont val="Times New Roman"/>
        <family val="1"/>
      </rPr>
      <t xml:space="preserve"> </t>
    </r>
    <r>
      <rPr>
        <sz val="8"/>
        <rFont val="Arial"/>
        <family val="2"/>
      </rPr>
      <t>150KVA</t>
    </r>
    <r>
      <rPr>
        <sz val="8"/>
        <rFont val="Times New Roman"/>
        <family val="1"/>
      </rPr>
      <t xml:space="preserve">  </t>
    </r>
    <r>
      <rPr>
        <sz val="8"/>
        <rFont val="Arial"/>
        <family val="2"/>
      </rPr>
      <t>13800V</t>
    </r>
    <r>
      <rPr>
        <sz val="8"/>
        <rFont val="Times New Roman"/>
        <family val="1"/>
      </rPr>
      <t xml:space="preserve"> </t>
    </r>
    <r>
      <rPr>
        <sz val="8"/>
        <rFont val="Arial"/>
        <family val="2"/>
      </rPr>
      <t>220/127V</t>
    </r>
    <r>
      <rPr>
        <sz val="8"/>
        <rFont val="Times New Roman"/>
        <family val="1"/>
      </rPr>
      <t xml:space="preserve"> </t>
    </r>
    <r>
      <rPr>
        <sz val="8"/>
        <rFont val="Arial"/>
        <family val="2"/>
      </rPr>
      <t xml:space="preserve">ENCAPSULADO
</t>
    </r>
    <r>
      <rPr>
        <sz val="8"/>
        <rFont val="Arial"/>
        <family val="2"/>
      </rPr>
      <t>USO</t>
    </r>
    <r>
      <rPr>
        <sz val="8"/>
        <rFont val="Times New Roman"/>
        <family val="1"/>
      </rPr>
      <t xml:space="preserve"> </t>
    </r>
    <r>
      <rPr>
        <sz val="8"/>
        <rFont val="Arial"/>
        <family val="2"/>
      </rPr>
      <t>ABRIGADO</t>
    </r>
  </si>
  <si>
    <r>
      <rPr>
        <sz val="8"/>
        <rFont val="Arial"/>
        <family val="2"/>
      </rPr>
      <t>09.01.016</t>
    </r>
  </si>
  <si>
    <r>
      <rPr>
        <sz val="8"/>
        <rFont val="Arial"/>
        <family val="2"/>
      </rPr>
      <t>TRANSFORMADOR</t>
    </r>
    <r>
      <rPr>
        <sz val="8"/>
        <rFont val="Times New Roman"/>
        <family val="1"/>
      </rPr>
      <t xml:space="preserve"> </t>
    </r>
    <r>
      <rPr>
        <sz val="8"/>
        <rFont val="Arial"/>
        <family val="2"/>
      </rPr>
      <t>TRIFASICO</t>
    </r>
    <r>
      <rPr>
        <sz val="8"/>
        <rFont val="Times New Roman"/>
        <family val="1"/>
      </rPr>
      <t xml:space="preserve"> </t>
    </r>
    <r>
      <rPr>
        <sz val="8"/>
        <rFont val="Arial"/>
        <family val="2"/>
      </rPr>
      <t>A</t>
    </r>
    <r>
      <rPr>
        <sz val="8"/>
        <rFont val="Times New Roman"/>
        <family val="1"/>
      </rPr>
      <t xml:space="preserve"> </t>
    </r>
    <r>
      <rPr>
        <sz val="8"/>
        <rFont val="Arial"/>
        <family val="2"/>
      </rPr>
      <t>SECO</t>
    </r>
    <r>
      <rPr>
        <sz val="8"/>
        <rFont val="Times New Roman"/>
        <family val="1"/>
      </rPr>
      <t xml:space="preserve"> </t>
    </r>
    <r>
      <rPr>
        <sz val="8"/>
        <rFont val="Arial"/>
        <family val="2"/>
      </rPr>
      <t>225KVA</t>
    </r>
    <r>
      <rPr>
        <sz val="8"/>
        <rFont val="Times New Roman"/>
        <family val="1"/>
      </rPr>
      <t xml:space="preserve">  </t>
    </r>
    <r>
      <rPr>
        <sz val="8"/>
        <rFont val="Arial"/>
        <family val="2"/>
      </rPr>
      <t>13800V</t>
    </r>
    <r>
      <rPr>
        <sz val="8"/>
        <rFont val="Times New Roman"/>
        <family val="1"/>
      </rPr>
      <t xml:space="preserve"> </t>
    </r>
    <r>
      <rPr>
        <sz val="8"/>
        <rFont val="Arial"/>
        <family val="2"/>
      </rPr>
      <t>220/127V</t>
    </r>
    <r>
      <rPr>
        <sz val="8"/>
        <rFont val="Times New Roman"/>
        <family val="1"/>
      </rPr>
      <t xml:space="preserve"> </t>
    </r>
    <r>
      <rPr>
        <sz val="8"/>
        <rFont val="Arial"/>
        <family val="2"/>
      </rPr>
      <t>ENCAPSULADO</t>
    </r>
    <r>
      <rPr>
        <sz val="8"/>
        <rFont val="Times New Roman"/>
        <family val="1"/>
      </rPr>
      <t xml:space="preserve"> </t>
    </r>
    <r>
      <rPr>
        <sz val="8"/>
        <rFont val="Arial"/>
        <family val="2"/>
      </rPr>
      <t>USO</t>
    </r>
    <r>
      <rPr>
        <sz val="8"/>
        <rFont val="Times New Roman"/>
        <family val="1"/>
      </rPr>
      <t xml:space="preserve"> </t>
    </r>
    <r>
      <rPr>
        <sz val="8"/>
        <rFont val="Arial"/>
        <family val="2"/>
      </rPr>
      <t>ABRIGADO</t>
    </r>
  </si>
  <si>
    <r>
      <rPr>
        <sz val="8"/>
        <rFont val="Arial"/>
        <family val="2"/>
      </rPr>
      <t>09.01.017</t>
    </r>
  </si>
  <si>
    <r>
      <rPr>
        <sz val="8"/>
        <rFont val="Arial"/>
        <family val="2"/>
      </rPr>
      <t>TRANSFORMADOR</t>
    </r>
    <r>
      <rPr>
        <sz val="8"/>
        <rFont val="Times New Roman"/>
        <family val="1"/>
      </rPr>
      <t xml:space="preserve"> </t>
    </r>
    <r>
      <rPr>
        <sz val="8"/>
        <rFont val="Arial"/>
        <family val="2"/>
      </rPr>
      <t>TRIFASICO</t>
    </r>
    <r>
      <rPr>
        <sz val="8"/>
        <rFont val="Times New Roman"/>
        <family val="1"/>
      </rPr>
      <t xml:space="preserve"> </t>
    </r>
    <r>
      <rPr>
        <sz val="8"/>
        <rFont val="Arial"/>
        <family val="2"/>
      </rPr>
      <t>A</t>
    </r>
    <r>
      <rPr>
        <sz val="8"/>
        <rFont val="Times New Roman"/>
        <family val="1"/>
      </rPr>
      <t xml:space="preserve"> </t>
    </r>
    <r>
      <rPr>
        <sz val="8"/>
        <rFont val="Arial"/>
        <family val="2"/>
      </rPr>
      <t>SECO</t>
    </r>
    <r>
      <rPr>
        <sz val="8"/>
        <rFont val="Times New Roman"/>
        <family val="1"/>
      </rPr>
      <t xml:space="preserve"> </t>
    </r>
    <r>
      <rPr>
        <sz val="8"/>
        <rFont val="Arial"/>
        <family val="2"/>
      </rPr>
      <t>300KVA</t>
    </r>
    <r>
      <rPr>
        <sz val="8"/>
        <rFont val="Times New Roman"/>
        <family val="1"/>
      </rPr>
      <t xml:space="preserve">  </t>
    </r>
    <r>
      <rPr>
        <sz val="8"/>
        <rFont val="Arial"/>
        <family val="2"/>
      </rPr>
      <t>13800V</t>
    </r>
    <r>
      <rPr>
        <sz val="8"/>
        <rFont val="Times New Roman"/>
        <family val="1"/>
      </rPr>
      <t xml:space="preserve"> </t>
    </r>
    <r>
      <rPr>
        <sz val="8"/>
        <rFont val="Arial"/>
        <family val="2"/>
      </rPr>
      <t>220/127V</t>
    </r>
    <r>
      <rPr>
        <sz val="8"/>
        <rFont val="Times New Roman"/>
        <family val="1"/>
      </rPr>
      <t xml:space="preserve"> </t>
    </r>
    <r>
      <rPr>
        <sz val="8"/>
        <rFont val="Arial"/>
        <family val="2"/>
      </rPr>
      <t>ENCAPSULADO</t>
    </r>
    <r>
      <rPr>
        <sz val="8"/>
        <rFont val="Times New Roman"/>
        <family val="1"/>
      </rPr>
      <t xml:space="preserve"> </t>
    </r>
    <r>
      <rPr>
        <sz val="8"/>
        <rFont val="Arial"/>
        <family val="2"/>
      </rPr>
      <t>USO</t>
    </r>
    <r>
      <rPr>
        <sz val="8"/>
        <rFont val="Times New Roman"/>
        <family val="1"/>
      </rPr>
      <t xml:space="preserve"> </t>
    </r>
    <r>
      <rPr>
        <sz val="8"/>
        <rFont val="Arial"/>
        <family val="2"/>
      </rPr>
      <t>ABRIGADO</t>
    </r>
  </si>
  <si>
    <r>
      <rPr>
        <sz val="8"/>
        <rFont val="Arial"/>
        <family val="2"/>
      </rPr>
      <t>09.01.022</t>
    </r>
  </si>
  <si>
    <r>
      <rPr>
        <sz val="8"/>
        <rFont val="Arial"/>
        <family val="2"/>
      </rPr>
      <t>CABINE</t>
    </r>
    <r>
      <rPr>
        <sz val="8"/>
        <rFont val="Times New Roman"/>
        <family val="1"/>
      </rPr>
      <t xml:space="preserve">  </t>
    </r>
    <r>
      <rPr>
        <sz val="8"/>
        <rFont val="Arial"/>
        <family val="2"/>
      </rPr>
      <t>PRIMÁRIA</t>
    </r>
    <r>
      <rPr>
        <sz val="8"/>
        <rFont val="Times New Roman"/>
        <family val="1"/>
      </rPr>
      <t xml:space="preserve"> </t>
    </r>
    <r>
      <rPr>
        <sz val="8"/>
        <rFont val="Arial"/>
        <family val="2"/>
      </rPr>
      <t>BLINDADA</t>
    </r>
    <r>
      <rPr>
        <sz val="8"/>
        <rFont val="Times New Roman"/>
        <family val="1"/>
      </rPr>
      <t xml:space="preserve"> </t>
    </r>
    <r>
      <rPr>
        <sz val="8"/>
        <rFont val="Arial"/>
        <family val="2"/>
      </rPr>
      <t>SIMPLIFICADA</t>
    </r>
    <r>
      <rPr>
        <sz val="8"/>
        <rFont val="Times New Roman"/>
        <family val="1"/>
      </rPr>
      <t xml:space="preserve"> </t>
    </r>
    <r>
      <rPr>
        <sz val="8"/>
        <rFont val="Arial"/>
        <family val="2"/>
      </rPr>
      <t>CLASSE</t>
    </r>
    <r>
      <rPr>
        <sz val="8"/>
        <rFont val="Times New Roman"/>
        <family val="1"/>
      </rPr>
      <t xml:space="preserve"> </t>
    </r>
    <r>
      <rPr>
        <sz val="8"/>
        <rFont val="Arial"/>
        <family val="2"/>
      </rPr>
      <t>17,5kV,</t>
    </r>
    <r>
      <rPr>
        <sz val="8"/>
        <rFont val="Times New Roman"/>
        <family val="1"/>
      </rPr>
      <t xml:space="preserve"> </t>
    </r>
    <r>
      <rPr>
        <sz val="8"/>
        <rFont val="Arial"/>
        <family val="2"/>
      </rPr>
      <t>COM</t>
    </r>
    <r>
      <rPr>
        <sz val="8"/>
        <rFont val="Times New Roman"/>
        <family val="1"/>
      </rPr>
      <t xml:space="preserve"> </t>
    </r>
    <r>
      <rPr>
        <sz val="8"/>
        <rFont val="Arial"/>
        <family val="2"/>
      </rPr>
      <t>MEDICAO</t>
    </r>
    <r>
      <rPr>
        <sz val="8"/>
        <rFont val="Times New Roman"/>
        <family val="1"/>
      </rPr>
      <t xml:space="preserve"> </t>
    </r>
    <r>
      <rPr>
        <sz val="8"/>
        <rFont val="Arial"/>
        <family val="2"/>
      </rPr>
      <t>EM</t>
    </r>
    <r>
      <rPr>
        <sz val="8"/>
        <rFont val="Times New Roman"/>
        <family val="1"/>
      </rPr>
      <t xml:space="preserve"> </t>
    </r>
    <r>
      <rPr>
        <sz val="8"/>
        <rFont val="Arial"/>
        <family val="2"/>
      </rPr>
      <t>MEDIA</t>
    </r>
    <r>
      <rPr>
        <sz val="8"/>
        <rFont val="Times New Roman"/>
        <family val="1"/>
      </rPr>
      <t xml:space="preserve"> </t>
    </r>
    <r>
      <rPr>
        <sz val="8"/>
        <rFont val="Arial"/>
        <family val="2"/>
      </rPr>
      <t>TENSAO</t>
    </r>
    <r>
      <rPr>
        <sz val="8"/>
        <rFont val="Times New Roman"/>
        <family val="1"/>
      </rPr>
      <t xml:space="preserve"> </t>
    </r>
    <r>
      <rPr>
        <sz val="8"/>
        <rFont val="Arial"/>
        <family val="2"/>
      </rPr>
      <t>ATE</t>
    </r>
    <r>
      <rPr>
        <sz val="8"/>
        <rFont val="Times New Roman"/>
        <family val="1"/>
      </rPr>
      <t xml:space="preserve"> </t>
    </r>
    <r>
      <rPr>
        <sz val="8"/>
        <rFont val="Arial"/>
        <family val="2"/>
      </rPr>
      <t>300KVA</t>
    </r>
    <r>
      <rPr>
        <sz val="8"/>
        <rFont val="Times New Roman"/>
        <family val="1"/>
      </rPr>
      <t xml:space="preserve"> </t>
    </r>
    <r>
      <rPr>
        <sz val="8"/>
        <rFont val="Arial"/>
        <family val="2"/>
      </rPr>
      <t>PADRAO</t>
    </r>
    <r>
      <rPr>
        <sz val="8"/>
        <rFont val="Times New Roman"/>
        <family val="1"/>
      </rPr>
      <t xml:space="preserve"> </t>
    </r>
    <r>
      <rPr>
        <sz val="8"/>
        <rFont val="Arial"/>
        <family val="2"/>
      </rPr>
      <t>ENEL</t>
    </r>
    <r>
      <rPr>
        <sz val="8"/>
        <rFont val="Times New Roman"/>
        <family val="1"/>
      </rPr>
      <t xml:space="preserve"> </t>
    </r>
    <r>
      <rPr>
        <sz val="8"/>
        <rFont val="Arial"/>
        <family val="2"/>
      </rPr>
      <t>USO</t>
    </r>
    <r>
      <rPr>
        <sz val="8"/>
        <rFont val="Times New Roman"/>
        <family val="1"/>
      </rPr>
      <t xml:space="preserve"> </t>
    </r>
    <r>
      <rPr>
        <sz val="8"/>
        <rFont val="Arial"/>
        <family val="2"/>
      </rPr>
      <t>AO</t>
    </r>
    <r>
      <rPr>
        <sz val="8"/>
        <rFont val="Times New Roman"/>
        <family val="1"/>
      </rPr>
      <t xml:space="preserve"> </t>
    </r>
    <r>
      <rPr>
        <sz val="8"/>
        <rFont val="Arial"/>
        <family val="2"/>
      </rPr>
      <t>TEMPO</t>
    </r>
    <r>
      <rPr>
        <sz val="8"/>
        <rFont val="Times New Roman"/>
        <family val="1"/>
      </rPr>
      <t xml:space="preserve"> </t>
    </r>
    <r>
      <rPr>
        <sz val="8"/>
        <rFont val="Arial"/>
        <family val="2"/>
      </rPr>
      <t>COM</t>
    </r>
    <r>
      <rPr>
        <sz val="8"/>
        <rFont val="Times New Roman"/>
        <family val="1"/>
      </rPr>
      <t xml:space="preserve"> </t>
    </r>
    <r>
      <rPr>
        <sz val="8"/>
        <rFont val="Arial"/>
        <family val="2"/>
      </rPr>
      <t>PINTURA</t>
    </r>
    <r>
      <rPr>
        <sz val="8"/>
        <rFont val="Times New Roman"/>
        <family val="1"/>
      </rPr>
      <t xml:space="preserve"> </t>
    </r>
    <r>
      <rPr>
        <sz val="8"/>
        <rFont val="Arial"/>
        <family val="2"/>
      </rPr>
      <t>EPOXI</t>
    </r>
    <r>
      <rPr>
        <sz val="8"/>
        <rFont val="Times New Roman"/>
        <family val="1"/>
      </rPr>
      <t xml:space="preserve"> </t>
    </r>
    <r>
      <rPr>
        <sz val="8"/>
        <rFont val="Arial"/>
        <family val="2"/>
      </rPr>
      <t>ELETROSTÁTICA.</t>
    </r>
  </si>
  <si>
    <r>
      <rPr>
        <sz val="8"/>
        <rFont val="Arial"/>
        <family val="2"/>
      </rPr>
      <t>09.01.026</t>
    </r>
  </si>
  <si>
    <r>
      <rPr>
        <sz val="8"/>
        <rFont val="Arial"/>
        <family val="2"/>
      </rPr>
      <t>TE-13</t>
    </r>
    <r>
      <rPr>
        <sz val="8"/>
        <rFont val="Times New Roman"/>
        <family val="1"/>
      </rPr>
      <t xml:space="preserve">  </t>
    </r>
    <r>
      <rPr>
        <sz val="8"/>
        <rFont val="Arial"/>
        <family val="2"/>
      </rPr>
      <t>SUBESTAÇAO</t>
    </r>
    <r>
      <rPr>
        <sz val="8"/>
        <rFont val="Times New Roman"/>
        <family val="1"/>
      </rPr>
      <t xml:space="preserve"> </t>
    </r>
    <r>
      <rPr>
        <sz val="8"/>
        <rFont val="Arial"/>
        <family val="2"/>
      </rPr>
      <t>ENTRADA</t>
    </r>
    <r>
      <rPr>
        <sz val="8"/>
        <rFont val="Times New Roman"/>
        <family val="1"/>
      </rPr>
      <t xml:space="preserve"> </t>
    </r>
    <r>
      <rPr>
        <sz val="8"/>
        <rFont val="Arial"/>
        <family val="2"/>
      </rPr>
      <t>DE</t>
    </r>
    <r>
      <rPr>
        <sz val="8"/>
        <rFont val="Times New Roman"/>
        <family val="1"/>
      </rPr>
      <t xml:space="preserve"> </t>
    </r>
    <r>
      <rPr>
        <sz val="8"/>
        <rFont val="Arial"/>
        <family val="2"/>
      </rPr>
      <t>ENERGIA</t>
    </r>
    <r>
      <rPr>
        <sz val="8"/>
        <rFont val="Times New Roman"/>
        <family val="1"/>
      </rPr>
      <t xml:space="preserve"> </t>
    </r>
    <r>
      <rPr>
        <sz val="8"/>
        <rFont val="Arial"/>
        <family val="2"/>
      </rPr>
      <t>ATE</t>
    </r>
    <r>
      <rPr>
        <sz val="8"/>
        <rFont val="Times New Roman"/>
        <family val="1"/>
      </rPr>
      <t xml:space="preserve"> </t>
    </r>
    <r>
      <rPr>
        <sz val="8"/>
        <rFont val="Arial"/>
        <family val="2"/>
      </rPr>
      <t>300KVA</t>
    </r>
    <r>
      <rPr>
        <sz val="8"/>
        <rFont val="Times New Roman"/>
        <family val="1"/>
      </rPr>
      <t xml:space="preserve"> </t>
    </r>
    <r>
      <rPr>
        <sz val="8"/>
        <rFont val="Arial"/>
        <family val="2"/>
      </rPr>
      <t>BLINDADA</t>
    </r>
    <r>
      <rPr>
        <sz val="8"/>
        <rFont val="Times New Roman"/>
        <family val="1"/>
      </rPr>
      <t xml:space="preserve"> </t>
    </r>
    <r>
      <rPr>
        <sz val="8"/>
        <rFont val="Arial"/>
        <family val="2"/>
      </rPr>
      <t>15kV</t>
    </r>
    <r>
      <rPr>
        <sz val="8"/>
        <rFont val="Times New Roman"/>
        <family val="1"/>
      </rPr>
      <t xml:space="preserve">  </t>
    </r>
    <r>
      <rPr>
        <sz val="8"/>
        <rFont val="Arial"/>
        <family val="2"/>
      </rPr>
      <t>INCLUSO</t>
    </r>
    <r>
      <rPr>
        <sz val="8"/>
        <rFont val="Times New Roman"/>
        <family val="1"/>
      </rPr>
      <t xml:space="preserve"> </t>
    </r>
    <r>
      <rPr>
        <sz val="8"/>
        <rFont val="Arial"/>
        <family val="2"/>
      </rPr>
      <t>TRANSFORMADOR</t>
    </r>
    <r>
      <rPr>
        <sz val="8"/>
        <rFont val="Times New Roman"/>
        <family val="1"/>
      </rPr>
      <t xml:space="preserve"> </t>
    </r>
    <r>
      <rPr>
        <sz val="8"/>
        <rFont val="Arial"/>
        <family val="2"/>
      </rPr>
      <t>A</t>
    </r>
    <r>
      <rPr>
        <sz val="8"/>
        <rFont val="Times New Roman"/>
        <family val="1"/>
      </rPr>
      <t xml:space="preserve"> </t>
    </r>
    <r>
      <rPr>
        <sz val="8"/>
        <rFont val="Arial"/>
        <family val="2"/>
      </rPr>
      <t>SECO</t>
    </r>
    <r>
      <rPr>
        <sz val="8"/>
        <rFont val="Times New Roman"/>
        <family val="1"/>
      </rPr>
      <t xml:space="preserve"> </t>
    </r>
    <r>
      <rPr>
        <sz val="8"/>
        <rFont val="Arial"/>
        <family val="2"/>
      </rPr>
      <t>112,50KVA</t>
    </r>
    <r>
      <rPr>
        <sz val="8"/>
        <rFont val="Times New Roman"/>
        <family val="1"/>
      </rPr>
      <t xml:space="preserve">  </t>
    </r>
    <r>
      <rPr>
        <sz val="8"/>
        <rFont val="Arial"/>
        <family val="2"/>
      </rPr>
      <t>PADRAO</t>
    </r>
    <r>
      <rPr>
        <sz val="8"/>
        <rFont val="Times New Roman"/>
        <family val="1"/>
      </rPr>
      <t xml:space="preserve"> </t>
    </r>
    <r>
      <rPr>
        <sz val="8"/>
        <rFont val="Arial"/>
        <family val="2"/>
      </rPr>
      <t>ENEL</t>
    </r>
    <r>
      <rPr>
        <sz val="8"/>
        <rFont val="Times New Roman"/>
        <family val="1"/>
      </rPr>
      <t xml:space="preserve">  </t>
    </r>
    <r>
      <rPr>
        <sz val="8"/>
        <rFont val="Arial"/>
        <family val="2"/>
      </rPr>
      <t>SP</t>
    </r>
    <r>
      <rPr>
        <sz val="8"/>
        <rFont val="Times New Roman"/>
        <family val="1"/>
      </rPr>
      <t xml:space="preserve">  </t>
    </r>
    <r>
      <rPr>
        <sz val="8"/>
        <rFont val="Arial"/>
        <family val="2"/>
      </rPr>
      <t>USO</t>
    </r>
    <r>
      <rPr>
        <sz val="8"/>
        <rFont val="Times New Roman"/>
        <family val="1"/>
      </rPr>
      <t xml:space="preserve"> </t>
    </r>
    <r>
      <rPr>
        <sz val="8"/>
        <rFont val="Arial"/>
        <family val="2"/>
      </rPr>
      <t>AO</t>
    </r>
    <r>
      <rPr>
        <sz val="8"/>
        <rFont val="Times New Roman"/>
        <family val="1"/>
      </rPr>
      <t xml:space="preserve"> </t>
    </r>
    <r>
      <rPr>
        <sz val="8"/>
        <rFont val="Arial"/>
        <family val="2"/>
      </rPr>
      <t>TEMPO</t>
    </r>
    <r>
      <rPr>
        <sz val="8"/>
        <rFont val="Times New Roman"/>
        <family val="1"/>
      </rPr>
      <t xml:space="preserve"> </t>
    </r>
    <r>
      <rPr>
        <sz val="8"/>
        <rFont val="Arial"/>
        <family val="2"/>
      </rPr>
      <t>COM</t>
    </r>
    <r>
      <rPr>
        <sz val="8"/>
        <rFont val="Times New Roman"/>
        <family val="1"/>
      </rPr>
      <t xml:space="preserve"> </t>
    </r>
    <r>
      <rPr>
        <sz val="8"/>
        <rFont val="Arial"/>
        <family val="2"/>
      </rPr>
      <t>PINTURA</t>
    </r>
    <r>
      <rPr>
        <sz val="8"/>
        <rFont val="Times New Roman"/>
        <family val="1"/>
      </rPr>
      <t xml:space="preserve"> </t>
    </r>
    <r>
      <rPr>
        <sz val="8"/>
        <rFont val="Arial"/>
        <family val="2"/>
      </rPr>
      <t>EPOXI</t>
    </r>
    <r>
      <rPr>
        <sz val="8"/>
        <rFont val="Times New Roman"/>
        <family val="1"/>
      </rPr>
      <t xml:space="preserve"> </t>
    </r>
    <r>
      <rPr>
        <sz val="8"/>
        <rFont val="Arial"/>
        <family val="2"/>
      </rPr>
      <t>ELETROSTÁTICA.</t>
    </r>
  </si>
  <si>
    <r>
      <rPr>
        <sz val="8"/>
        <rFont val="Arial"/>
        <family val="2"/>
      </rPr>
      <t>09.01.027</t>
    </r>
  </si>
  <si>
    <r>
      <rPr>
        <sz val="8"/>
        <rFont val="Arial"/>
        <family val="2"/>
      </rPr>
      <t>TE-14</t>
    </r>
    <r>
      <rPr>
        <sz val="8"/>
        <rFont val="Times New Roman"/>
        <family val="1"/>
      </rPr>
      <t xml:space="preserve">  </t>
    </r>
    <r>
      <rPr>
        <sz val="8"/>
        <rFont val="Arial"/>
        <family val="2"/>
      </rPr>
      <t>SUBESTAÇAO</t>
    </r>
    <r>
      <rPr>
        <sz val="8"/>
        <rFont val="Times New Roman"/>
        <family val="1"/>
      </rPr>
      <t xml:space="preserve"> </t>
    </r>
    <r>
      <rPr>
        <sz val="8"/>
        <rFont val="Arial"/>
        <family val="2"/>
      </rPr>
      <t>ENTRADA</t>
    </r>
    <r>
      <rPr>
        <sz val="8"/>
        <rFont val="Times New Roman"/>
        <family val="1"/>
      </rPr>
      <t xml:space="preserve"> </t>
    </r>
    <r>
      <rPr>
        <sz val="8"/>
        <rFont val="Arial"/>
        <family val="2"/>
      </rPr>
      <t>DE</t>
    </r>
    <r>
      <rPr>
        <sz val="8"/>
        <rFont val="Times New Roman"/>
        <family val="1"/>
      </rPr>
      <t xml:space="preserve"> </t>
    </r>
    <r>
      <rPr>
        <sz val="8"/>
        <rFont val="Arial"/>
        <family val="2"/>
      </rPr>
      <t>ENERGIA</t>
    </r>
    <r>
      <rPr>
        <sz val="8"/>
        <rFont val="Times New Roman"/>
        <family val="1"/>
      </rPr>
      <t xml:space="preserve"> </t>
    </r>
    <r>
      <rPr>
        <sz val="8"/>
        <rFont val="Arial"/>
        <family val="2"/>
      </rPr>
      <t>ATE</t>
    </r>
    <r>
      <rPr>
        <sz val="8"/>
        <rFont val="Times New Roman"/>
        <family val="1"/>
      </rPr>
      <t xml:space="preserve"> </t>
    </r>
    <r>
      <rPr>
        <sz val="8"/>
        <rFont val="Arial"/>
        <family val="2"/>
      </rPr>
      <t>300KVA</t>
    </r>
    <r>
      <rPr>
        <sz val="8"/>
        <rFont val="Times New Roman"/>
        <family val="1"/>
      </rPr>
      <t xml:space="preserve"> </t>
    </r>
    <r>
      <rPr>
        <sz val="8"/>
        <rFont val="Arial"/>
        <family val="2"/>
      </rPr>
      <t>BLINDADA</t>
    </r>
    <r>
      <rPr>
        <sz val="8"/>
        <rFont val="Times New Roman"/>
        <family val="1"/>
      </rPr>
      <t xml:space="preserve"> </t>
    </r>
    <r>
      <rPr>
        <sz val="8"/>
        <rFont val="Arial"/>
        <family val="2"/>
      </rPr>
      <t>15kV</t>
    </r>
    <r>
      <rPr>
        <sz val="8"/>
        <rFont val="Times New Roman"/>
        <family val="1"/>
      </rPr>
      <t xml:space="preserve">   </t>
    </r>
    <r>
      <rPr>
        <sz val="8"/>
        <rFont val="Arial"/>
        <family val="2"/>
      </rPr>
      <t>INCLUSO</t>
    </r>
    <r>
      <rPr>
        <sz val="8"/>
        <rFont val="Times New Roman"/>
        <family val="1"/>
      </rPr>
      <t xml:space="preserve"> </t>
    </r>
    <r>
      <rPr>
        <sz val="8"/>
        <rFont val="Arial"/>
        <family val="2"/>
      </rPr>
      <t>TRANSFORMADOR</t>
    </r>
    <r>
      <rPr>
        <sz val="8"/>
        <rFont val="Times New Roman"/>
        <family val="1"/>
      </rPr>
      <t xml:space="preserve"> </t>
    </r>
    <r>
      <rPr>
        <sz val="8"/>
        <rFont val="Arial"/>
        <family val="2"/>
      </rPr>
      <t>A</t>
    </r>
    <r>
      <rPr>
        <sz val="8"/>
        <rFont val="Times New Roman"/>
        <family val="1"/>
      </rPr>
      <t xml:space="preserve"> </t>
    </r>
    <r>
      <rPr>
        <sz val="8"/>
        <rFont val="Arial"/>
        <family val="2"/>
      </rPr>
      <t>SECO</t>
    </r>
    <r>
      <rPr>
        <sz val="8"/>
        <rFont val="Times New Roman"/>
        <family val="1"/>
      </rPr>
      <t xml:space="preserve"> </t>
    </r>
    <r>
      <rPr>
        <sz val="8"/>
        <rFont val="Arial"/>
        <family val="2"/>
      </rPr>
      <t>150</t>
    </r>
    <r>
      <rPr>
        <sz val="8"/>
        <rFont val="Times New Roman"/>
        <family val="1"/>
      </rPr>
      <t xml:space="preserve"> </t>
    </r>
    <r>
      <rPr>
        <sz val="8"/>
        <rFont val="Arial"/>
        <family val="2"/>
      </rPr>
      <t>KVA</t>
    </r>
    <r>
      <rPr>
        <sz val="8"/>
        <rFont val="Times New Roman"/>
        <family val="1"/>
      </rPr>
      <t xml:space="preserve">  </t>
    </r>
    <r>
      <rPr>
        <sz val="8"/>
        <rFont val="Arial"/>
        <family val="2"/>
      </rPr>
      <t>PADRAO</t>
    </r>
    <r>
      <rPr>
        <sz val="8"/>
        <rFont val="Times New Roman"/>
        <family val="1"/>
      </rPr>
      <t xml:space="preserve"> </t>
    </r>
    <r>
      <rPr>
        <sz val="8"/>
        <rFont val="Arial"/>
        <family val="2"/>
      </rPr>
      <t>ENEL</t>
    </r>
    <r>
      <rPr>
        <sz val="8"/>
        <rFont val="Times New Roman"/>
        <family val="1"/>
      </rPr>
      <t xml:space="preserve">  </t>
    </r>
    <r>
      <rPr>
        <sz val="8"/>
        <rFont val="Arial"/>
        <family val="2"/>
      </rPr>
      <t>SP</t>
    </r>
    <r>
      <rPr>
        <sz val="8"/>
        <rFont val="Times New Roman"/>
        <family val="1"/>
      </rPr>
      <t xml:space="preserve">  </t>
    </r>
    <r>
      <rPr>
        <sz val="8"/>
        <rFont val="Arial"/>
        <family val="2"/>
      </rPr>
      <t>USO</t>
    </r>
    <r>
      <rPr>
        <sz val="8"/>
        <rFont val="Times New Roman"/>
        <family val="1"/>
      </rPr>
      <t xml:space="preserve"> </t>
    </r>
    <r>
      <rPr>
        <sz val="8"/>
        <rFont val="Arial"/>
        <family val="2"/>
      </rPr>
      <t>AO</t>
    </r>
    <r>
      <rPr>
        <sz val="8"/>
        <rFont val="Times New Roman"/>
        <family val="1"/>
      </rPr>
      <t xml:space="preserve"> </t>
    </r>
    <r>
      <rPr>
        <sz val="8"/>
        <rFont val="Arial"/>
        <family val="2"/>
      </rPr>
      <t>TEMPO</t>
    </r>
    <r>
      <rPr>
        <sz val="8"/>
        <rFont val="Times New Roman"/>
        <family val="1"/>
      </rPr>
      <t xml:space="preserve"> </t>
    </r>
    <r>
      <rPr>
        <sz val="8"/>
        <rFont val="Arial"/>
        <family val="2"/>
      </rPr>
      <t>COM</t>
    </r>
    <r>
      <rPr>
        <sz val="8"/>
        <rFont val="Times New Roman"/>
        <family val="1"/>
      </rPr>
      <t xml:space="preserve"> </t>
    </r>
    <r>
      <rPr>
        <sz val="8"/>
        <rFont val="Arial"/>
        <family val="2"/>
      </rPr>
      <t>PINTURA</t>
    </r>
    <r>
      <rPr>
        <sz val="8"/>
        <rFont val="Times New Roman"/>
        <family val="1"/>
      </rPr>
      <t xml:space="preserve"> </t>
    </r>
    <r>
      <rPr>
        <sz val="8"/>
        <rFont val="Arial"/>
        <family val="2"/>
      </rPr>
      <t>EPOXI</t>
    </r>
    <r>
      <rPr>
        <sz val="8"/>
        <rFont val="Times New Roman"/>
        <family val="1"/>
      </rPr>
      <t xml:space="preserve"> </t>
    </r>
    <r>
      <rPr>
        <sz val="8"/>
        <rFont val="Arial"/>
        <family val="2"/>
      </rPr>
      <t>ELETROSTÁTICA.</t>
    </r>
  </si>
  <si>
    <r>
      <rPr>
        <sz val="8"/>
        <rFont val="Arial"/>
        <family val="2"/>
      </rPr>
      <t>09.01.028</t>
    </r>
  </si>
  <si>
    <r>
      <rPr>
        <sz val="8"/>
        <rFont val="Arial"/>
        <family val="2"/>
      </rPr>
      <t>TE-15</t>
    </r>
    <r>
      <rPr>
        <sz val="8"/>
        <rFont val="Times New Roman"/>
        <family val="1"/>
      </rPr>
      <t xml:space="preserve">  </t>
    </r>
    <r>
      <rPr>
        <sz val="8"/>
        <rFont val="Arial"/>
        <family val="2"/>
      </rPr>
      <t>SUBESTAÇAO</t>
    </r>
    <r>
      <rPr>
        <sz val="8"/>
        <rFont val="Times New Roman"/>
        <family val="1"/>
      </rPr>
      <t xml:space="preserve"> </t>
    </r>
    <r>
      <rPr>
        <sz val="8"/>
        <rFont val="Arial"/>
        <family val="2"/>
      </rPr>
      <t>ENTRADA</t>
    </r>
    <r>
      <rPr>
        <sz val="8"/>
        <rFont val="Times New Roman"/>
        <family val="1"/>
      </rPr>
      <t xml:space="preserve"> </t>
    </r>
    <r>
      <rPr>
        <sz val="8"/>
        <rFont val="Arial"/>
        <family val="2"/>
      </rPr>
      <t>DE</t>
    </r>
    <r>
      <rPr>
        <sz val="8"/>
        <rFont val="Times New Roman"/>
        <family val="1"/>
      </rPr>
      <t xml:space="preserve"> </t>
    </r>
    <r>
      <rPr>
        <sz val="8"/>
        <rFont val="Arial"/>
        <family val="2"/>
      </rPr>
      <t>ENERGIA</t>
    </r>
    <r>
      <rPr>
        <sz val="8"/>
        <rFont val="Times New Roman"/>
        <family val="1"/>
      </rPr>
      <t xml:space="preserve"> </t>
    </r>
    <r>
      <rPr>
        <sz val="8"/>
        <rFont val="Arial"/>
        <family val="2"/>
      </rPr>
      <t>ATE</t>
    </r>
    <r>
      <rPr>
        <sz val="8"/>
        <rFont val="Times New Roman"/>
        <family val="1"/>
      </rPr>
      <t xml:space="preserve"> </t>
    </r>
    <r>
      <rPr>
        <sz val="8"/>
        <rFont val="Arial"/>
        <family val="2"/>
      </rPr>
      <t>300KVA</t>
    </r>
    <r>
      <rPr>
        <sz val="8"/>
        <rFont val="Times New Roman"/>
        <family val="1"/>
      </rPr>
      <t xml:space="preserve"> </t>
    </r>
    <r>
      <rPr>
        <sz val="8"/>
        <rFont val="Arial"/>
        <family val="2"/>
      </rPr>
      <t>BLINDADA</t>
    </r>
    <r>
      <rPr>
        <sz val="8"/>
        <rFont val="Times New Roman"/>
        <family val="1"/>
      </rPr>
      <t xml:space="preserve"> </t>
    </r>
    <r>
      <rPr>
        <sz val="8"/>
        <rFont val="Arial"/>
        <family val="2"/>
      </rPr>
      <t>15kV</t>
    </r>
    <r>
      <rPr>
        <sz val="8"/>
        <rFont val="Times New Roman"/>
        <family val="1"/>
      </rPr>
      <t xml:space="preserve">   </t>
    </r>
    <r>
      <rPr>
        <sz val="8"/>
        <rFont val="Arial"/>
        <family val="2"/>
      </rPr>
      <t>INCLUSO</t>
    </r>
    <r>
      <rPr>
        <sz val="8"/>
        <rFont val="Times New Roman"/>
        <family val="1"/>
      </rPr>
      <t xml:space="preserve"> </t>
    </r>
    <r>
      <rPr>
        <sz val="8"/>
        <rFont val="Arial"/>
        <family val="2"/>
      </rPr>
      <t>TRANSFORMADOR</t>
    </r>
    <r>
      <rPr>
        <sz val="8"/>
        <rFont val="Times New Roman"/>
        <family val="1"/>
      </rPr>
      <t xml:space="preserve"> </t>
    </r>
    <r>
      <rPr>
        <sz val="8"/>
        <rFont val="Arial"/>
        <family val="2"/>
      </rPr>
      <t>A</t>
    </r>
    <r>
      <rPr>
        <sz val="8"/>
        <rFont val="Times New Roman"/>
        <family val="1"/>
      </rPr>
      <t xml:space="preserve"> </t>
    </r>
    <r>
      <rPr>
        <sz val="8"/>
        <rFont val="Arial"/>
        <family val="2"/>
      </rPr>
      <t>SECO</t>
    </r>
    <r>
      <rPr>
        <sz val="8"/>
        <rFont val="Times New Roman"/>
        <family val="1"/>
      </rPr>
      <t xml:space="preserve"> </t>
    </r>
    <r>
      <rPr>
        <sz val="8"/>
        <rFont val="Arial"/>
        <family val="2"/>
      </rPr>
      <t>225</t>
    </r>
    <r>
      <rPr>
        <sz val="8"/>
        <rFont val="Times New Roman"/>
        <family val="1"/>
      </rPr>
      <t xml:space="preserve"> </t>
    </r>
    <r>
      <rPr>
        <sz val="8"/>
        <rFont val="Arial"/>
        <family val="2"/>
      </rPr>
      <t>KVA</t>
    </r>
    <r>
      <rPr>
        <sz val="8"/>
        <rFont val="Times New Roman"/>
        <family val="1"/>
      </rPr>
      <t xml:space="preserve">  </t>
    </r>
    <r>
      <rPr>
        <sz val="8"/>
        <rFont val="Arial"/>
        <family val="2"/>
      </rPr>
      <t>PADRAO</t>
    </r>
    <r>
      <rPr>
        <sz val="8"/>
        <rFont val="Times New Roman"/>
        <family val="1"/>
      </rPr>
      <t xml:space="preserve"> </t>
    </r>
    <r>
      <rPr>
        <sz val="8"/>
        <rFont val="Arial"/>
        <family val="2"/>
      </rPr>
      <t>ENEL</t>
    </r>
    <r>
      <rPr>
        <sz val="8"/>
        <rFont val="Times New Roman"/>
        <family val="1"/>
      </rPr>
      <t xml:space="preserve">  </t>
    </r>
    <r>
      <rPr>
        <sz val="8"/>
        <rFont val="Arial"/>
        <family val="2"/>
      </rPr>
      <t>SP</t>
    </r>
    <r>
      <rPr>
        <sz val="8"/>
        <rFont val="Times New Roman"/>
        <family val="1"/>
      </rPr>
      <t xml:space="preserve">  </t>
    </r>
    <r>
      <rPr>
        <sz val="8"/>
        <rFont val="Arial"/>
        <family val="2"/>
      </rPr>
      <t>USO</t>
    </r>
    <r>
      <rPr>
        <sz val="8"/>
        <rFont val="Times New Roman"/>
        <family val="1"/>
      </rPr>
      <t xml:space="preserve"> </t>
    </r>
    <r>
      <rPr>
        <sz val="8"/>
        <rFont val="Arial"/>
        <family val="2"/>
      </rPr>
      <t>AO</t>
    </r>
    <r>
      <rPr>
        <sz val="8"/>
        <rFont val="Times New Roman"/>
        <family val="1"/>
      </rPr>
      <t xml:space="preserve"> </t>
    </r>
    <r>
      <rPr>
        <sz val="8"/>
        <rFont val="Arial"/>
        <family val="2"/>
      </rPr>
      <t>TEMPO</t>
    </r>
    <r>
      <rPr>
        <sz val="8"/>
        <rFont val="Times New Roman"/>
        <family val="1"/>
      </rPr>
      <t xml:space="preserve"> </t>
    </r>
    <r>
      <rPr>
        <sz val="8"/>
        <rFont val="Arial"/>
        <family val="2"/>
      </rPr>
      <t>COM</t>
    </r>
    <r>
      <rPr>
        <sz val="8"/>
        <rFont val="Times New Roman"/>
        <family val="1"/>
      </rPr>
      <t xml:space="preserve"> </t>
    </r>
    <r>
      <rPr>
        <sz val="8"/>
        <rFont val="Arial"/>
        <family val="2"/>
      </rPr>
      <t>PINTURA</t>
    </r>
    <r>
      <rPr>
        <sz val="8"/>
        <rFont val="Times New Roman"/>
        <family val="1"/>
      </rPr>
      <t xml:space="preserve"> </t>
    </r>
    <r>
      <rPr>
        <sz val="8"/>
        <rFont val="Arial"/>
        <family val="2"/>
      </rPr>
      <t>EPOXI</t>
    </r>
    <r>
      <rPr>
        <sz val="8"/>
        <rFont val="Times New Roman"/>
        <family val="1"/>
      </rPr>
      <t xml:space="preserve"> </t>
    </r>
    <r>
      <rPr>
        <sz val="8"/>
        <rFont val="Arial"/>
        <family val="2"/>
      </rPr>
      <t>ELETROSTÁTICA.</t>
    </r>
  </si>
  <si>
    <r>
      <rPr>
        <sz val="8"/>
        <rFont val="Arial"/>
        <family val="2"/>
      </rPr>
      <t>09.01.029</t>
    </r>
  </si>
  <si>
    <r>
      <rPr>
        <sz val="8"/>
        <rFont val="Arial"/>
        <family val="2"/>
      </rPr>
      <t>TE-16</t>
    </r>
    <r>
      <rPr>
        <sz val="8"/>
        <rFont val="Times New Roman"/>
        <family val="1"/>
      </rPr>
      <t xml:space="preserve">  </t>
    </r>
    <r>
      <rPr>
        <sz val="8"/>
        <rFont val="Arial"/>
        <family val="2"/>
      </rPr>
      <t>SUBESTAÇAO</t>
    </r>
    <r>
      <rPr>
        <sz val="8"/>
        <rFont val="Times New Roman"/>
        <family val="1"/>
      </rPr>
      <t xml:space="preserve"> </t>
    </r>
    <r>
      <rPr>
        <sz val="8"/>
        <rFont val="Arial"/>
        <family val="2"/>
      </rPr>
      <t>ENTRADA</t>
    </r>
    <r>
      <rPr>
        <sz val="8"/>
        <rFont val="Times New Roman"/>
        <family val="1"/>
      </rPr>
      <t xml:space="preserve"> </t>
    </r>
    <r>
      <rPr>
        <sz val="8"/>
        <rFont val="Arial"/>
        <family val="2"/>
      </rPr>
      <t>DE</t>
    </r>
    <r>
      <rPr>
        <sz val="8"/>
        <rFont val="Times New Roman"/>
        <family val="1"/>
      </rPr>
      <t xml:space="preserve"> </t>
    </r>
    <r>
      <rPr>
        <sz val="8"/>
        <rFont val="Arial"/>
        <family val="2"/>
      </rPr>
      <t>ENERGIA</t>
    </r>
    <r>
      <rPr>
        <sz val="8"/>
        <rFont val="Times New Roman"/>
        <family val="1"/>
      </rPr>
      <t xml:space="preserve"> </t>
    </r>
    <r>
      <rPr>
        <sz val="8"/>
        <rFont val="Arial"/>
        <family val="2"/>
      </rPr>
      <t>ATE</t>
    </r>
    <r>
      <rPr>
        <sz val="8"/>
        <rFont val="Times New Roman"/>
        <family val="1"/>
      </rPr>
      <t xml:space="preserve"> </t>
    </r>
    <r>
      <rPr>
        <sz val="8"/>
        <rFont val="Arial"/>
        <family val="2"/>
      </rPr>
      <t>300KVA</t>
    </r>
    <r>
      <rPr>
        <sz val="8"/>
        <rFont val="Times New Roman"/>
        <family val="1"/>
      </rPr>
      <t xml:space="preserve"> </t>
    </r>
    <r>
      <rPr>
        <sz val="8"/>
        <rFont val="Arial"/>
        <family val="2"/>
      </rPr>
      <t>BLINDADA</t>
    </r>
    <r>
      <rPr>
        <sz val="8"/>
        <rFont val="Times New Roman"/>
        <family val="1"/>
      </rPr>
      <t xml:space="preserve"> </t>
    </r>
    <r>
      <rPr>
        <sz val="8"/>
        <rFont val="Arial"/>
        <family val="2"/>
      </rPr>
      <t>15kV</t>
    </r>
    <r>
      <rPr>
        <sz val="8"/>
        <rFont val="Times New Roman"/>
        <family val="1"/>
      </rPr>
      <t xml:space="preserve">  </t>
    </r>
    <r>
      <rPr>
        <sz val="8"/>
        <rFont val="Arial"/>
        <family val="2"/>
      </rPr>
      <t>INCLUSO</t>
    </r>
    <r>
      <rPr>
        <sz val="8"/>
        <rFont val="Times New Roman"/>
        <family val="1"/>
      </rPr>
      <t xml:space="preserve"> </t>
    </r>
    <r>
      <rPr>
        <sz val="8"/>
        <rFont val="Arial"/>
        <family val="2"/>
      </rPr>
      <t>TRANSFORMADOR</t>
    </r>
    <r>
      <rPr>
        <sz val="8"/>
        <rFont val="Times New Roman"/>
        <family val="1"/>
      </rPr>
      <t xml:space="preserve"> </t>
    </r>
    <r>
      <rPr>
        <sz val="8"/>
        <rFont val="Arial"/>
        <family val="2"/>
      </rPr>
      <t>A</t>
    </r>
    <r>
      <rPr>
        <sz val="8"/>
        <rFont val="Times New Roman"/>
        <family val="1"/>
      </rPr>
      <t xml:space="preserve"> </t>
    </r>
    <r>
      <rPr>
        <sz val="8"/>
        <rFont val="Arial"/>
        <family val="2"/>
      </rPr>
      <t>SECO</t>
    </r>
    <r>
      <rPr>
        <sz val="8"/>
        <rFont val="Times New Roman"/>
        <family val="1"/>
      </rPr>
      <t xml:space="preserve"> </t>
    </r>
    <r>
      <rPr>
        <sz val="8"/>
        <rFont val="Arial"/>
        <family val="2"/>
      </rPr>
      <t>300</t>
    </r>
    <r>
      <rPr>
        <sz val="8"/>
        <rFont val="Times New Roman"/>
        <family val="1"/>
      </rPr>
      <t xml:space="preserve"> </t>
    </r>
    <r>
      <rPr>
        <sz val="8"/>
        <rFont val="Arial"/>
        <family val="2"/>
      </rPr>
      <t>KVA</t>
    </r>
    <r>
      <rPr>
        <sz val="8"/>
        <rFont val="Times New Roman"/>
        <family val="1"/>
      </rPr>
      <t xml:space="preserve">  </t>
    </r>
    <r>
      <rPr>
        <sz val="8"/>
        <rFont val="Arial"/>
        <family val="2"/>
      </rPr>
      <t>PADRAO</t>
    </r>
    <r>
      <rPr>
        <sz val="8"/>
        <rFont val="Times New Roman"/>
        <family val="1"/>
      </rPr>
      <t xml:space="preserve"> </t>
    </r>
    <r>
      <rPr>
        <sz val="8"/>
        <rFont val="Arial"/>
        <family val="2"/>
      </rPr>
      <t>ENEL</t>
    </r>
    <r>
      <rPr>
        <sz val="8"/>
        <rFont val="Times New Roman"/>
        <family val="1"/>
      </rPr>
      <t xml:space="preserve">  </t>
    </r>
    <r>
      <rPr>
        <sz val="8"/>
        <rFont val="Arial"/>
        <family val="2"/>
      </rPr>
      <t>SP</t>
    </r>
    <r>
      <rPr>
        <sz val="8"/>
        <rFont val="Times New Roman"/>
        <family val="1"/>
      </rPr>
      <t xml:space="preserve">  </t>
    </r>
    <r>
      <rPr>
        <sz val="8"/>
        <rFont val="Arial"/>
        <family val="2"/>
      </rPr>
      <t>USO</t>
    </r>
    <r>
      <rPr>
        <sz val="8"/>
        <rFont val="Times New Roman"/>
        <family val="1"/>
      </rPr>
      <t xml:space="preserve"> </t>
    </r>
    <r>
      <rPr>
        <sz val="8"/>
        <rFont val="Arial"/>
        <family val="2"/>
      </rPr>
      <t>AO</t>
    </r>
    <r>
      <rPr>
        <sz val="8"/>
        <rFont val="Times New Roman"/>
        <family val="1"/>
      </rPr>
      <t xml:space="preserve"> </t>
    </r>
    <r>
      <rPr>
        <sz val="8"/>
        <rFont val="Arial"/>
        <family val="2"/>
      </rPr>
      <t>TEMPO</t>
    </r>
    <r>
      <rPr>
        <sz val="8"/>
        <rFont val="Times New Roman"/>
        <family val="1"/>
      </rPr>
      <t xml:space="preserve"> </t>
    </r>
    <r>
      <rPr>
        <sz val="8"/>
        <rFont val="Arial"/>
        <family val="2"/>
      </rPr>
      <t>COM</t>
    </r>
    <r>
      <rPr>
        <sz val="8"/>
        <rFont val="Times New Roman"/>
        <family val="1"/>
      </rPr>
      <t xml:space="preserve"> </t>
    </r>
    <r>
      <rPr>
        <sz val="8"/>
        <rFont val="Arial"/>
        <family val="2"/>
      </rPr>
      <t>PINTURA</t>
    </r>
    <r>
      <rPr>
        <sz val="8"/>
        <rFont val="Times New Roman"/>
        <family val="1"/>
      </rPr>
      <t xml:space="preserve"> </t>
    </r>
    <r>
      <rPr>
        <sz val="8"/>
        <rFont val="Arial"/>
        <family val="2"/>
      </rPr>
      <t>EPOXI</t>
    </r>
    <r>
      <rPr>
        <sz val="8"/>
        <rFont val="Times New Roman"/>
        <family val="1"/>
      </rPr>
      <t xml:space="preserve"> </t>
    </r>
    <r>
      <rPr>
        <sz val="8"/>
        <rFont val="Arial"/>
        <family val="2"/>
      </rPr>
      <t>ELETROSTÁTICA.</t>
    </r>
  </si>
  <si>
    <r>
      <rPr>
        <sz val="8"/>
        <rFont val="Arial"/>
        <family val="2"/>
      </rPr>
      <t>09.01.099</t>
    </r>
  </si>
  <si>
    <r>
      <rPr>
        <sz val="8"/>
        <rFont val="Arial"/>
        <family val="2"/>
      </rPr>
      <t>SERVICOS</t>
    </r>
    <r>
      <rPr>
        <sz val="8"/>
        <rFont val="Times New Roman"/>
        <family val="1"/>
      </rPr>
      <t xml:space="preserve"> </t>
    </r>
    <r>
      <rPr>
        <sz val="8"/>
        <rFont val="Arial"/>
        <family val="2"/>
      </rPr>
      <t>DE</t>
    </r>
    <r>
      <rPr>
        <sz val="8"/>
        <rFont val="Times New Roman"/>
        <family val="1"/>
      </rPr>
      <t xml:space="preserve"> </t>
    </r>
    <r>
      <rPr>
        <sz val="8"/>
        <rFont val="Arial"/>
        <family val="2"/>
      </rPr>
      <t>LIGACOES</t>
    </r>
    <r>
      <rPr>
        <sz val="8"/>
        <rFont val="Times New Roman"/>
        <family val="1"/>
      </rPr>
      <t xml:space="preserve"> </t>
    </r>
    <r>
      <rPr>
        <sz val="8"/>
        <rFont val="Arial"/>
        <family val="2"/>
      </rPr>
      <t>EM</t>
    </r>
    <r>
      <rPr>
        <sz val="8"/>
        <rFont val="Times New Roman"/>
        <family val="1"/>
      </rPr>
      <t xml:space="preserve"> </t>
    </r>
    <r>
      <rPr>
        <sz val="8"/>
        <rFont val="Arial"/>
        <family val="2"/>
      </rPr>
      <t>TENSAO</t>
    </r>
    <r>
      <rPr>
        <sz val="8"/>
        <rFont val="Times New Roman"/>
        <family val="1"/>
      </rPr>
      <t xml:space="preserve"> </t>
    </r>
    <r>
      <rPr>
        <sz val="8"/>
        <rFont val="Arial"/>
        <family val="2"/>
      </rPr>
      <t>PRIMARIA</t>
    </r>
  </si>
  <si>
    <r>
      <rPr>
        <sz val="8"/>
        <rFont val="Arial"/>
        <family val="2"/>
      </rPr>
      <t>09.02.011</t>
    </r>
  </si>
  <si>
    <r>
      <rPr>
        <sz val="8"/>
        <rFont val="Arial"/>
        <family val="2"/>
      </rPr>
      <t>AT-01</t>
    </r>
    <r>
      <rPr>
        <sz val="8"/>
        <rFont val="Times New Roman"/>
        <family val="1"/>
      </rPr>
      <t xml:space="preserve"> </t>
    </r>
    <r>
      <rPr>
        <sz val="8"/>
        <rFont val="Arial"/>
        <family val="2"/>
      </rPr>
      <t>ENTRADA</t>
    </r>
    <r>
      <rPr>
        <sz val="8"/>
        <rFont val="Times New Roman"/>
        <family val="1"/>
      </rPr>
      <t xml:space="preserve"> </t>
    </r>
    <r>
      <rPr>
        <sz val="8"/>
        <rFont val="Arial"/>
        <family val="2"/>
      </rPr>
      <t>AEREA</t>
    </r>
    <r>
      <rPr>
        <sz val="8"/>
        <rFont val="Times New Roman"/>
        <family val="1"/>
      </rPr>
      <t xml:space="preserve"> </t>
    </r>
    <r>
      <rPr>
        <sz val="8"/>
        <rFont val="Arial"/>
        <family val="2"/>
      </rPr>
      <t>PARA</t>
    </r>
    <r>
      <rPr>
        <sz val="8"/>
        <rFont val="Times New Roman"/>
        <family val="1"/>
      </rPr>
      <t xml:space="preserve"> </t>
    </r>
    <r>
      <rPr>
        <sz val="8"/>
        <rFont val="Arial"/>
        <family val="2"/>
      </rPr>
      <t>TELEFONE</t>
    </r>
  </si>
  <si>
    <r>
      <rPr>
        <sz val="8"/>
        <rFont val="Arial"/>
        <family val="2"/>
      </rPr>
      <t>09.02.020</t>
    </r>
  </si>
  <si>
    <r>
      <rPr>
        <sz val="8"/>
        <rFont val="Arial"/>
        <family val="2"/>
      </rPr>
      <t>AE-23</t>
    </r>
    <r>
      <rPr>
        <sz val="8"/>
        <rFont val="Times New Roman"/>
        <family val="1"/>
      </rPr>
      <t xml:space="preserve"> </t>
    </r>
    <r>
      <rPr>
        <sz val="8"/>
        <rFont val="Arial"/>
        <family val="2"/>
      </rPr>
      <t>ABRIGO</t>
    </r>
    <r>
      <rPr>
        <sz val="8"/>
        <rFont val="Times New Roman"/>
        <family val="1"/>
      </rPr>
      <t xml:space="preserve"> </t>
    </r>
    <r>
      <rPr>
        <sz val="8"/>
        <rFont val="Arial"/>
        <family val="2"/>
      </rPr>
      <t>E</t>
    </r>
    <r>
      <rPr>
        <sz val="8"/>
        <rFont val="Times New Roman"/>
        <family val="1"/>
      </rPr>
      <t xml:space="preserve"> </t>
    </r>
    <r>
      <rPr>
        <sz val="8"/>
        <rFont val="Arial"/>
        <family val="2"/>
      </rPr>
      <t>ENTRADA</t>
    </r>
    <r>
      <rPr>
        <sz val="8"/>
        <rFont val="Times New Roman"/>
        <family val="1"/>
      </rPr>
      <t xml:space="preserve"> </t>
    </r>
    <r>
      <rPr>
        <sz val="8"/>
        <rFont val="Arial"/>
        <family val="2"/>
      </rPr>
      <t>DE</t>
    </r>
    <r>
      <rPr>
        <sz val="8"/>
        <rFont val="Times New Roman"/>
        <family val="1"/>
      </rPr>
      <t xml:space="preserve"> </t>
    </r>
    <r>
      <rPr>
        <sz val="8"/>
        <rFont val="Arial"/>
        <family val="2"/>
      </rPr>
      <t>ENERGIA</t>
    </r>
    <r>
      <rPr>
        <sz val="8"/>
        <rFont val="Times New Roman"/>
        <family val="1"/>
      </rPr>
      <t xml:space="preserve"> </t>
    </r>
    <r>
      <rPr>
        <sz val="8"/>
        <rFont val="Arial"/>
        <family val="2"/>
      </rPr>
      <t>PADRÃO</t>
    </r>
    <r>
      <rPr>
        <sz val="8"/>
        <rFont val="Times New Roman"/>
        <family val="1"/>
      </rPr>
      <t xml:space="preserve"> </t>
    </r>
    <r>
      <rPr>
        <sz val="8"/>
        <rFont val="Arial"/>
        <family val="2"/>
      </rPr>
      <t>MULTI</t>
    </r>
    <r>
      <rPr>
        <sz val="8"/>
        <rFont val="Times New Roman"/>
        <family val="1"/>
      </rPr>
      <t xml:space="preserve"> </t>
    </r>
    <r>
      <rPr>
        <sz val="8"/>
        <rFont val="Arial"/>
        <family val="2"/>
      </rPr>
      <t>200</t>
    </r>
    <r>
      <rPr>
        <sz val="8"/>
        <rFont val="Times New Roman"/>
        <family val="1"/>
      </rPr>
      <t xml:space="preserve"> </t>
    </r>
    <r>
      <rPr>
        <sz val="8"/>
        <rFont val="Arial"/>
        <family val="2"/>
      </rPr>
      <t>CPFL</t>
    </r>
    <r>
      <rPr>
        <sz val="8"/>
        <rFont val="Times New Roman"/>
        <family val="1"/>
      </rPr>
      <t xml:space="preserve">  </t>
    </r>
    <r>
      <rPr>
        <sz val="8"/>
        <rFont val="Arial"/>
        <family val="2"/>
      </rPr>
      <t>CATEGORIA</t>
    </r>
    <r>
      <rPr>
        <sz val="8"/>
        <rFont val="Times New Roman"/>
        <family val="1"/>
      </rPr>
      <t xml:space="preserve"> </t>
    </r>
    <r>
      <rPr>
        <sz val="8"/>
        <rFont val="Arial"/>
        <family val="2"/>
      </rPr>
      <t>C-4</t>
    </r>
  </si>
  <si>
    <r>
      <rPr>
        <sz val="8"/>
        <rFont val="Arial"/>
        <family val="2"/>
      </rPr>
      <t>09.02.021</t>
    </r>
  </si>
  <si>
    <r>
      <rPr>
        <sz val="8"/>
        <rFont val="Arial"/>
        <family val="2"/>
      </rPr>
      <t>AE-24</t>
    </r>
    <r>
      <rPr>
        <sz val="8"/>
        <rFont val="Times New Roman"/>
        <family val="1"/>
      </rPr>
      <t xml:space="preserve"> </t>
    </r>
    <r>
      <rPr>
        <sz val="8"/>
        <rFont val="Arial"/>
        <family val="2"/>
      </rPr>
      <t>ABRIGO</t>
    </r>
    <r>
      <rPr>
        <sz val="8"/>
        <rFont val="Times New Roman"/>
        <family val="1"/>
      </rPr>
      <t xml:space="preserve"> </t>
    </r>
    <r>
      <rPr>
        <sz val="8"/>
        <rFont val="Arial"/>
        <family val="2"/>
      </rPr>
      <t>E</t>
    </r>
    <r>
      <rPr>
        <sz val="8"/>
        <rFont val="Times New Roman"/>
        <family val="1"/>
      </rPr>
      <t xml:space="preserve"> </t>
    </r>
    <r>
      <rPr>
        <sz val="8"/>
        <rFont val="Arial"/>
        <family val="2"/>
      </rPr>
      <t>ENTRADA</t>
    </r>
    <r>
      <rPr>
        <sz val="8"/>
        <rFont val="Times New Roman"/>
        <family val="1"/>
      </rPr>
      <t xml:space="preserve"> </t>
    </r>
    <r>
      <rPr>
        <sz val="8"/>
        <rFont val="Arial"/>
        <family val="2"/>
      </rPr>
      <t>DE</t>
    </r>
    <r>
      <rPr>
        <sz val="8"/>
        <rFont val="Times New Roman"/>
        <family val="1"/>
      </rPr>
      <t xml:space="preserve"> </t>
    </r>
    <r>
      <rPr>
        <sz val="8"/>
        <rFont val="Arial"/>
        <family val="2"/>
      </rPr>
      <t>ENERGIA</t>
    </r>
    <r>
      <rPr>
        <sz val="8"/>
        <rFont val="Times New Roman"/>
        <family val="1"/>
      </rPr>
      <t xml:space="preserve"> </t>
    </r>
    <r>
      <rPr>
        <sz val="8"/>
        <rFont val="Arial"/>
        <family val="2"/>
      </rPr>
      <t>PADRÃO</t>
    </r>
    <r>
      <rPr>
        <sz val="8"/>
        <rFont val="Times New Roman"/>
        <family val="1"/>
      </rPr>
      <t xml:space="preserve"> </t>
    </r>
    <r>
      <rPr>
        <sz val="8"/>
        <rFont val="Arial"/>
        <family val="2"/>
      </rPr>
      <t>MULTI</t>
    </r>
    <r>
      <rPr>
        <sz val="8"/>
        <rFont val="Times New Roman"/>
        <family val="1"/>
      </rPr>
      <t xml:space="preserve"> </t>
    </r>
    <r>
      <rPr>
        <sz val="8"/>
        <rFont val="Arial"/>
        <family val="2"/>
      </rPr>
      <t>200</t>
    </r>
    <r>
      <rPr>
        <sz val="8"/>
        <rFont val="Times New Roman"/>
        <family val="1"/>
      </rPr>
      <t xml:space="preserve"> </t>
    </r>
    <r>
      <rPr>
        <sz val="8"/>
        <rFont val="Arial"/>
        <family val="2"/>
      </rPr>
      <t>CPFL</t>
    </r>
    <r>
      <rPr>
        <sz val="8"/>
        <rFont val="Times New Roman"/>
        <family val="1"/>
      </rPr>
      <t xml:space="preserve">  </t>
    </r>
    <r>
      <rPr>
        <sz val="8"/>
        <rFont val="Arial"/>
        <family val="2"/>
      </rPr>
      <t>CATEGORIA</t>
    </r>
    <r>
      <rPr>
        <sz val="8"/>
        <rFont val="Times New Roman"/>
        <family val="1"/>
      </rPr>
      <t xml:space="preserve"> </t>
    </r>
    <r>
      <rPr>
        <sz val="8"/>
        <rFont val="Arial"/>
        <family val="2"/>
      </rPr>
      <t>C-5</t>
    </r>
  </si>
  <si>
    <r>
      <rPr>
        <sz val="8"/>
        <rFont val="Arial"/>
        <family val="2"/>
      </rPr>
      <t>09.02.022</t>
    </r>
  </si>
  <si>
    <r>
      <rPr>
        <sz val="8"/>
        <rFont val="Arial"/>
        <family val="2"/>
      </rPr>
      <t>AE-25</t>
    </r>
    <r>
      <rPr>
        <sz val="8"/>
        <rFont val="Times New Roman"/>
        <family val="1"/>
      </rPr>
      <t xml:space="preserve"> </t>
    </r>
    <r>
      <rPr>
        <sz val="8"/>
        <rFont val="Arial"/>
        <family val="2"/>
      </rPr>
      <t>ABRIGO</t>
    </r>
    <r>
      <rPr>
        <sz val="8"/>
        <rFont val="Times New Roman"/>
        <family val="1"/>
      </rPr>
      <t xml:space="preserve"> </t>
    </r>
    <r>
      <rPr>
        <sz val="8"/>
        <rFont val="Arial"/>
        <family val="2"/>
      </rPr>
      <t>E</t>
    </r>
    <r>
      <rPr>
        <sz val="8"/>
        <rFont val="Times New Roman"/>
        <family val="1"/>
      </rPr>
      <t xml:space="preserve"> </t>
    </r>
    <r>
      <rPr>
        <sz val="8"/>
        <rFont val="Arial"/>
        <family val="2"/>
      </rPr>
      <t>ENTRADA</t>
    </r>
    <r>
      <rPr>
        <sz val="8"/>
        <rFont val="Times New Roman"/>
        <family val="1"/>
      </rPr>
      <t xml:space="preserve"> </t>
    </r>
    <r>
      <rPr>
        <sz val="8"/>
        <rFont val="Arial"/>
        <family val="2"/>
      </rPr>
      <t>DE</t>
    </r>
    <r>
      <rPr>
        <sz val="8"/>
        <rFont val="Times New Roman"/>
        <family val="1"/>
      </rPr>
      <t xml:space="preserve"> </t>
    </r>
    <r>
      <rPr>
        <sz val="8"/>
        <rFont val="Arial"/>
        <family val="2"/>
      </rPr>
      <t>ENERGIA</t>
    </r>
    <r>
      <rPr>
        <sz val="8"/>
        <rFont val="Times New Roman"/>
        <family val="1"/>
      </rPr>
      <t xml:space="preserve"> </t>
    </r>
    <r>
      <rPr>
        <sz val="8"/>
        <rFont val="Arial"/>
        <family val="2"/>
      </rPr>
      <t>PADRÃO</t>
    </r>
    <r>
      <rPr>
        <sz val="8"/>
        <rFont val="Times New Roman"/>
        <family val="1"/>
      </rPr>
      <t xml:space="preserve"> </t>
    </r>
    <r>
      <rPr>
        <sz val="8"/>
        <rFont val="Arial"/>
        <family val="2"/>
      </rPr>
      <t>MULTI</t>
    </r>
    <r>
      <rPr>
        <sz val="8"/>
        <rFont val="Times New Roman"/>
        <family val="1"/>
      </rPr>
      <t xml:space="preserve"> </t>
    </r>
    <r>
      <rPr>
        <sz val="8"/>
        <rFont val="Arial"/>
        <family val="2"/>
      </rPr>
      <t>200</t>
    </r>
    <r>
      <rPr>
        <sz val="8"/>
        <rFont val="Times New Roman"/>
        <family val="1"/>
      </rPr>
      <t xml:space="preserve"> </t>
    </r>
    <r>
      <rPr>
        <sz val="8"/>
        <rFont val="Arial"/>
        <family val="2"/>
      </rPr>
      <t>CPFL</t>
    </r>
    <r>
      <rPr>
        <sz val="8"/>
        <rFont val="Times New Roman"/>
        <family val="1"/>
      </rPr>
      <t xml:space="preserve">  </t>
    </r>
    <r>
      <rPr>
        <sz val="8"/>
        <rFont val="Arial"/>
        <family val="2"/>
      </rPr>
      <t>CATEGORIA</t>
    </r>
    <r>
      <rPr>
        <sz val="8"/>
        <rFont val="Times New Roman"/>
        <family val="1"/>
      </rPr>
      <t xml:space="preserve"> </t>
    </r>
    <r>
      <rPr>
        <sz val="8"/>
        <rFont val="Arial"/>
        <family val="2"/>
      </rPr>
      <t>C-6</t>
    </r>
  </si>
  <si>
    <r>
      <rPr>
        <sz val="8"/>
        <rFont val="Arial"/>
        <family val="2"/>
      </rPr>
      <t>09.02.042</t>
    </r>
  </si>
  <si>
    <r>
      <rPr>
        <sz val="8"/>
        <rFont val="Arial"/>
        <family val="2"/>
      </rPr>
      <t>DPS</t>
    </r>
    <r>
      <rPr>
        <sz val="8"/>
        <rFont val="Times New Roman"/>
        <family val="1"/>
      </rPr>
      <t xml:space="preserve"> </t>
    </r>
    <r>
      <rPr>
        <sz val="8"/>
        <rFont val="Arial"/>
        <family val="2"/>
      </rPr>
      <t>-</t>
    </r>
    <r>
      <rPr>
        <sz val="8"/>
        <rFont val="Times New Roman"/>
        <family val="1"/>
      </rPr>
      <t xml:space="preserve"> </t>
    </r>
    <r>
      <rPr>
        <sz val="8"/>
        <rFont val="Arial"/>
        <family val="2"/>
      </rPr>
      <t>DISPOSITIVO</t>
    </r>
    <r>
      <rPr>
        <sz val="8"/>
        <rFont val="Times New Roman"/>
        <family val="1"/>
      </rPr>
      <t xml:space="preserve"> </t>
    </r>
    <r>
      <rPr>
        <sz val="8"/>
        <rFont val="Arial"/>
        <family val="2"/>
      </rPr>
      <t>PROTECAO</t>
    </r>
    <r>
      <rPr>
        <sz val="8"/>
        <rFont val="Times New Roman"/>
        <family val="1"/>
      </rPr>
      <t xml:space="preserve"> </t>
    </r>
    <r>
      <rPr>
        <sz val="8"/>
        <rFont val="Arial"/>
        <family val="2"/>
      </rPr>
      <t>CONTRA</t>
    </r>
    <r>
      <rPr>
        <sz val="8"/>
        <rFont val="Times New Roman"/>
        <family val="1"/>
      </rPr>
      <t xml:space="preserve"> </t>
    </r>
    <r>
      <rPr>
        <sz val="8"/>
        <rFont val="Arial"/>
        <family val="2"/>
      </rPr>
      <t>SURTOS</t>
    </r>
    <r>
      <rPr>
        <sz val="8"/>
        <rFont val="Times New Roman"/>
        <family val="1"/>
      </rPr>
      <t xml:space="preserve"> </t>
    </r>
    <r>
      <rPr>
        <sz val="8"/>
        <rFont val="Arial"/>
        <family val="2"/>
      </rPr>
      <t>(TELEFONIA)</t>
    </r>
  </si>
  <si>
    <r>
      <rPr>
        <sz val="8"/>
        <rFont val="Arial"/>
        <family val="2"/>
      </rPr>
      <t>09.02.043</t>
    </r>
  </si>
  <si>
    <r>
      <rPr>
        <sz val="8"/>
        <rFont val="Arial"/>
        <family val="2"/>
      </rPr>
      <t>DPS</t>
    </r>
    <r>
      <rPr>
        <sz val="8"/>
        <rFont val="Times New Roman"/>
        <family val="1"/>
      </rPr>
      <t xml:space="preserve"> </t>
    </r>
    <r>
      <rPr>
        <sz val="8"/>
        <rFont val="Arial"/>
        <family val="2"/>
      </rPr>
      <t>-</t>
    </r>
    <r>
      <rPr>
        <sz val="8"/>
        <rFont val="Times New Roman"/>
        <family val="1"/>
      </rPr>
      <t xml:space="preserve"> </t>
    </r>
    <r>
      <rPr>
        <sz val="8"/>
        <rFont val="Arial"/>
        <family val="2"/>
      </rPr>
      <t>DISPOSITIVO</t>
    </r>
    <r>
      <rPr>
        <sz val="8"/>
        <rFont val="Times New Roman"/>
        <family val="1"/>
      </rPr>
      <t xml:space="preserve"> </t>
    </r>
    <r>
      <rPr>
        <sz val="8"/>
        <rFont val="Arial"/>
        <family val="2"/>
      </rPr>
      <t>PROTECAO</t>
    </r>
    <r>
      <rPr>
        <sz val="8"/>
        <rFont val="Times New Roman"/>
        <family val="1"/>
      </rPr>
      <t xml:space="preserve"> </t>
    </r>
    <r>
      <rPr>
        <sz val="8"/>
        <rFont val="Arial"/>
        <family val="2"/>
      </rPr>
      <t>CONTRA</t>
    </r>
    <r>
      <rPr>
        <sz val="8"/>
        <rFont val="Times New Roman"/>
        <family val="1"/>
      </rPr>
      <t xml:space="preserve"> </t>
    </r>
    <r>
      <rPr>
        <sz val="8"/>
        <rFont val="Arial"/>
        <family val="2"/>
      </rPr>
      <t>SURTOS</t>
    </r>
    <r>
      <rPr>
        <sz val="8"/>
        <rFont val="Times New Roman"/>
        <family val="1"/>
      </rPr>
      <t xml:space="preserve"> </t>
    </r>
    <r>
      <rPr>
        <sz val="8"/>
        <rFont val="Arial"/>
        <family val="2"/>
      </rPr>
      <t>(ENERGIA)</t>
    </r>
  </si>
  <si>
    <r>
      <rPr>
        <sz val="8"/>
        <rFont val="Arial"/>
        <family val="2"/>
      </rPr>
      <t>09.02.047</t>
    </r>
  </si>
  <si>
    <r>
      <rPr>
        <sz val="8"/>
        <rFont val="Arial"/>
        <family val="2"/>
      </rPr>
      <t>DISJUNTOR</t>
    </r>
    <r>
      <rPr>
        <sz val="8"/>
        <rFont val="Times New Roman"/>
        <family val="1"/>
      </rPr>
      <t xml:space="preserve"> </t>
    </r>
    <r>
      <rPr>
        <sz val="8"/>
        <rFont val="Arial"/>
        <family val="2"/>
      </rPr>
      <t>TRIPOLAR</t>
    </r>
    <r>
      <rPr>
        <sz val="8"/>
        <rFont val="Times New Roman"/>
        <family val="1"/>
      </rPr>
      <t xml:space="preserve"> </t>
    </r>
    <r>
      <rPr>
        <sz val="8"/>
        <rFont val="Arial"/>
        <family val="2"/>
      </rPr>
      <t>TERMOMAGNETICO</t>
    </r>
    <r>
      <rPr>
        <sz val="8"/>
        <rFont val="Times New Roman"/>
        <family val="1"/>
      </rPr>
      <t xml:space="preserve"> </t>
    </r>
    <r>
      <rPr>
        <sz val="8"/>
        <rFont val="Arial"/>
        <family val="2"/>
      </rPr>
      <t>3X300A</t>
    </r>
  </si>
  <si>
    <r>
      <rPr>
        <sz val="8"/>
        <rFont val="Arial"/>
        <family val="2"/>
      </rPr>
      <t>09.02.048</t>
    </r>
  </si>
  <si>
    <r>
      <rPr>
        <sz val="8"/>
        <rFont val="Arial"/>
        <family val="2"/>
      </rPr>
      <t>CONJ</t>
    </r>
    <r>
      <rPr>
        <sz val="8"/>
        <rFont val="Times New Roman"/>
        <family val="1"/>
      </rPr>
      <t xml:space="preserve"> </t>
    </r>
    <r>
      <rPr>
        <sz val="8"/>
        <rFont val="Arial"/>
        <family val="2"/>
      </rPr>
      <t>3</t>
    </r>
    <r>
      <rPr>
        <sz val="8"/>
        <rFont val="Times New Roman"/>
        <family val="1"/>
      </rPr>
      <t xml:space="preserve"> </t>
    </r>
    <r>
      <rPr>
        <sz val="8"/>
        <rFont val="Arial"/>
        <family val="2"/>
      </rPr>
      <t>CABOS</t>
    </r>
    <r>
      <rPr>
        <sz val="8"/>
        <rFont val="Times New Roman"/>
        <family val="1"/>
      </rPr>
      <t xml:space="preserve"> </t>
    </r>
    <r>
      <rPr>
        <sz val="8"/>
        <rFont val="Arial"/>
        <family val="2"/>
      </rPr>
      <t>P/</t>
    </r>
    <r>
      <rPr>
        <sz val="8"/>
        <rFont val="Times New Roman"/>
        <family val="1"/>
      </rPr>
      <t xml:space="preserve"> </t>
    </r>
    <r>
      <rPr>
        <sz val="8"/>
        <rFont val="Arial"/>
        <family val="2"/>
      </rPr>
      <t>ENTRADA</t>
    </r>
    <r>
      <rPr>
        <sz val="8"/>
        <rFont val="Times New Roman"/>
        <family val="1"/>
      </rPr>
      <t xml:space="preserve"> </t>
    </r>
    <r>
      <rPr>
        <sz val="8"/>
        <rFont val="Arial"/>
        <family val="2"/>
      </rPr>
      <t>ENERGIA</t>
    </r>
    <r>
      <rPr>
        <sz val="8"/>
        <rFont val="Times New Roman"/>
        <family val="1"/>
      </rPr>
      <t xml:space="preserve"> </t>
    </r>
    <r>
      <rPr>
        <sz val="8"/>
        <rFont val="Arial"/>
        <family val="2"/>
      </rPr>
      <t>SECCAO</t>
    </r>
    <r>
      <rPr>
        <sz val="8"/>
        <rFont val="Times New Roman"/>
        <family val="1"/>
      </rPr>
      <t xml:space="preserve"> </t>
    </r>
    <r>
      <rPr>
        <sz val="8"/>
        <rFont val="Arial"/>
        <family val="2"/>
      </rPr>
      <t>240MM2</t>
    </r>
    <r>
      <rPr>
        <sz val="8"/>
        <rFont val="Times New Roman"/>
        <family val="1"/>
      </rPr>
      <t xml:space="preserve"> </t>
    </r>
    <r>
      <rPr>
        <sz val="8"/>
        <rFont val="Arial"/>
        <family val="2"/>
      </rPr>
      <t>C/</t>
    </r>
    <r>
      <rPr>
        <sz val="8"/>
        <rFont val="Times New Roman"/>
        <family val="1"/>
      </rPr>
      <t xml:space="preserve"> </t>
    </r>
    <r>
      <rPr>
        <sz val="8"/>
        <rFont val="Arial"/>
        <family val="2"/>
      </rPr>
      <t>ELETRODUTOS</t>
    </r>
  </si>
  <si>
    <r>
      <rPr>
        <sz val="8"/>
        <rFont val="Arial"/>
        <family val="2"/>
      </rPr>
      <t>09.02.049</t>
    </r>
  </si>
  <si>
    <r>
      <rPr>
        <sz val="8"/>
        <rFont val="Arial"/>
        <family val="2"/>
      </rPr>
      <t>CONJ</t>
    </r>
    <r>
      <rPr>
        <sz val="8"/>
        <rFont val="Times New Roman"/>
        <family val="1"/>
      </rPr>
      <t xml:space="preserve"> </t>
    </r>
    <r>
      <rPr>
        <sz val="8"/>
        <rFont val="Arial"/>
        <family val="2"/>
      </rPr>
      <t>4</t>
    </r>
    <r>
      <rPr>
        <sz val="8"/>
        <rFont val="Times New Roman"/>
        <family val="1"/>
      </rPr>
      <t xml:space="preserve"> </t>
    </r>
    <r>
      <rPr>
        <sz val="8"/>
        <rFont val="Arial"/>
        <family val="2"/>
      </rPr>
      <t>CABOS</t>
    </r>
    <r>
      <rPr>
        <sz val="8"/>
        <rFont val="Times New Roman"/>
        <family val="1"/>
      </rPr>
      <t xml:space="preserve"> </t>
    </r>
    <r>
      <rPr>
        <sz val="8"/>
        <rFont val="Arial"/>
        <family val="2"/>
      </rPr>
      <t>P/</t>
    </r>
    <r>
      <rPr>
        <sz val="8"/>
        <rFont val="Times New Roman"/>
        <family val="1"/>
      </rPr>
      <t xml:space="preserve"> </t>
    </r>
    <r>
      <rPr>
        <sz val="8"/>
        <rFont val="Arial"/>
        <family val="2"/>
      </rPr>
      <t>ENTRADA</t>
    </r>
    <r>
      <rPr>
        <sz val="8"/>
        <rFont val="Times New Roman"/>
        <family val="1"/>
      </rPr>
      <t xml:space="preserve"> </t>
    </r>
    <r>
      <rPr>
        <sz val="8"/>
        <rFont val="Arial"/>
        <family val="2"/>
      </rPr>
      <t>ENERGIA</t>
    </r>
    <r>
      <rPr>
        <sz val="8"/>
        <rFont val="Times New Roman"/>
        <family val="1"/>
      </rPr>
      <t xml:space="preserve"> </t>
    </r>
    <r>
      <rPr>
        <sz val="8"/>
        <rFont val="Arial"/>
        <family val="2"/>
      </rPr>
      <t>SECCAO</t>
    </r>
    <r>
      <rPr>
        <sz val="8"/>
        <rFont val="Times New Roman"/>
        <family val="1"/>
      </rPr>
      <t xml:space="preserve"> </t>
    </r>
    <r>
      <rPr>
        <sz val="8"/>
        <rFont val="Arial"/>
        <family val="2"/>
      </rPr>
      <t>240MM2</t>
    </r>
    <r>
      <rPr>
        <sz val="8"/>
        <rFont val="Times New Roman"/>
        <family val="1"/>
      </rPr>
      <t xml:space="preserve"> </t>
    </r>
    <r>
      <rPr>
        <sz val="8"/>
        <rFont val="Arial"/>
        <family val="2"/>
      </rPr>
      <t>C/</t>
    </r>
    <r>
      <rPr>
        <sz val="8"/>
        <rFont val="Times New Roman"/>
        <family val="1"/>
      </rPr>
      <t xml:space="preserve"> </t>
    </r>
    <r>
      <rPr>
        <sz val="8"/>
        <rFont val="Arial"/>
        <family val="2"/>
      </rPr>
      <t>ELETRODUTOS</t>
    </r>
  </si>
  <si>
    <r>
      <rPr>
        <sz val="8"/>
        <rFont val="Arial"/>
        <family val="2"/>
      </rPr>
      <t>09.02.052</t>
    </r>
  </si>
  <si>
    <r>
      <rPr>
        <sz val="8"/>
        <rFont val="Arial"/>
        <family val="2"/>
      </rPr>
      <t>AE-24</t>
    </r>
    <r>
      <rPr>
        <sz val="8"/>
        <rFont val="Times New Roman"/>
        <family val="1"/>
      </rPr>
      <t xml:space="preserve"> </t>
    </r>
    <r>
      <rPr>
        <sz val="8"/>
        <rFont val="Arial"/>
        <family val="2"/>
      </rPr>
      <t>ABRIGO</t>
    </r>
    <r>
      <rPr>
        <sz val="8"/>
        <rFont val="Times New Roman"/>
        <family val="1"/>
      </rPr>
      <t xml:space="preserve"> </t>
    </r>
    <r>
      <rPr>
        <sz val="8"/>
        <rFont val="Arial"/>
        <family val="2"/>
      </rPr>
      <t>E</t>
    </r>
    <r>
      <rPr>
        <sz val="8"/>
        <rFont val="Times New Roman"/>
        <family val="1"/>
      </rPr>
      <t xml:space="preserve"> </t>
    </r>
    <r>
      <rPr>
        <sz val="8"/>
        <rFont val="Arial"/>
        <family val="2"/>
      </rPr>
      <t>ENTRADA</t>
    </r>
    <r>
      <rPr>
        <sz val="8"/>
        <rFont val="Times New Roman"/>
        <family val="1"/>
      </rPr>
      <t xml:space="preserve"> </t>
    </r>
    <r>
      <rPr>
        <sz val="8"/>
        <rFont val="Arial"/>
        <family val="2"/>
      </rPr>
      <t>DE</t>
    </r>
    <r>
      <rPr>
        <sz val="8"/>
        <rFont val="Times New Roman"/>
        <family val="1"/>
      </rPr>
      <t xml:space="preserve"> </t>
    </r>
    <r>
      <rPr>
        <sz val="8"/>
        <rFont val="Arial"/>
        <family val="2"/>
      </rPr>
      <t>ENERGIA</t>
    </r>
    <r>
      <rPr>
        <sz val="8"/>
        <rFont val="Times New Roman"/>
        <family val="1"/>
      </rPr>
      <t xml:space="preserve"> </t>
    </r>
    <r>
      <rPr>
        <sz val="8"/>
        <rFont val="Arial"/>
        <family val="2"/>
      </rPr>
      <t>(CAIXA</t>
    </r>
    <r>
      <rPr>
        <sz val="8"/>
        <rFont val="Times New Roman"/>
        <family val="1"/>
      </rPr>
      <t xml:space="preserve"> </t>
    </r>
    <r>
      <rPr>
        <sz val="8"/>
        <rFont val="Arial"/>
        <family val="2"/>
      </rPr>
      <t>M,</t>
    </r>
    <r>
      <rPr>
        <sz val="8"/>
        <rFont val="Times New Roman"/>
        <family val="1"/>
      </rPr>
      <t xml:space="preserve"> </t>
    </r>
    <r>
      <rPr>
        <sz val="8"/>
        <rFont val="Arial"/>
        <family val="2"/>
      </rPr>
      <t>T</t>
    </r>
    <r>
      <rPr>
        <sz val="8"/>
        <rFont val="Times New Roman"/>
        <family val="1"/>
      </rPr>
      <t xml:space="preserve"> </t>
    </r>
    <r>
      <rPr>
        <sz val="8"/>
        <rFont val="Arial"/>
        <family val="2"/>
      </rPr>
      <t>e</t>
    </r>
    <r>
      <rPr>
        <sz val="8"/>
        <rFont val="Times New Roman"/>
        <family val="1"/>
      </rPr>
      <t xml:space="preserve"> </t>
    </r>
    <r>
      <rPr>
        <sz val="8"/>
        <rFont val="Arial"/>
        <family val="2"/>
      </rPr>
      <t>E)</t>
    </r>
    <r>
      <rPr>
        <sz val="8"/>
        <rFont val="Times New Roman"/>
        <family val="1"/>
      </rPr>
      <t xml:space="preserve"> </t>
    </r>
    <r>
      <rPr>
        <sz val="8"/>
        <rFont val="Arial"/>
        <family val="2"/>
      </rPr>
      <t>COM</t>
    </r>
    <r>
      <rPr>
        <sz val="8"/>
        <rFont val="Times New Roman"/>
        <family val="1"/>
      </rPr>
      <t xml:space="preserve"> </t>
    </r>
    <r>
      <rPr>
        <sz val="8"/>
        <rFont val="Arial"/>
        <family val="2"/>
      </rPr>
      <t>LEITURA</t>
    </r>
    <r>
      <rPr>
        <sz val="8"/>
        <rFont val="Times New Roman"/>
        <family val="1"/>
      </rPr>
      <t xml:space="preserve"> </t>
    </r>
    <r>
      <rPr>
        <sz val="8"/>
        <rFont val="Arial"/>
        <family val="2"/>
      </rPr>
      <t>VOLTADA</t>
    </r>
    <r>
      <rPr>
        <sz val="8"/>
        <rFont val="Times New Roman"/>
        <family val="1"/>
      </rPr>
      <t xml:space="preserve"> </t>
    </r>
    <r>
      <rPr>
        <sz val="8"/>
        <rFont val="Arial"/>
        <family val="2"/>
      </rPr>
      <t>PARA</t>
    </r>
    <r>
      <rPr>
        <sz val="8"/>
        <rFont val="Times New Roman"/>
        <family val="1"/>
      </rPr>
      <t xml:space="preserve"> </t>
    </r>
    <r>
      <rPr>
        <sz val="8"/>
        <rFont val="Arial"/>
        <family val="2"/>
      </rPr>
      <t>CALÇADA</t>
    </r>
    <r>
      <rPr>
        <sz val="8"/>
        <rFont val="Times New Roman"/>
        <family val="1"/>
      </rPr>
      <t xml:space="preserve">  </t>
    </r>
    <r>
      <rPr>
        <sz val="8"/>
        <rFont val="Arial"/>
        <family val="2"/>
      </rPr>
      <t>AES</t>
    </r>
    <r>
      <rPr>
        <sz val="8"/>
        <rFont val="Times New Roman"/>
        <family val="1"/>
      </rPr>
      <t xml:space="preserve"> </t>
    </r>
    <r>
      <rPr>
        <sz val="8"/>
        <rFont val="Arial"/>
        <family val="2"/>
      </rPr>
      <t>ELETROPAULO</t>
    </r>
  </si>
  <si>
    <r>
      <rPr>
        <sz val="8"/>
        <rFont val="Arial"/>
        <family val="2"/>
      </rPr>
      <t>09.02.053</t>
    </r>
  </si>
  <si>
    <r>
      <rPr>
        <sz val="8"/>
        <rFont val="Arial"/>
        <family val="2"/>
      </rPr>
      <t>AE-23</t>
    </r>
    <r>
      <rPr>
        <sz val="8"/>
        <rFont val="Times New Roman"/>
        <family val="1"/>
      </rPr>
      <t xml:space="preserve"> </t>
    </r>
    <r>
      <rPr>
        <sz val="8"/>
        <rFont val="Arial"/>
        <family val="2"/>
      </rPr>
      <t>ABRIGO</t>
    </r>
    <r>
      <rPr>
        <sz val="8"/>
        <rFont val="Times New Roman"/>
        <family val="1"/>
      </rPr>
      <t xml:space="preserve"> </t>
    </r>
    <r>
      <rPr>
        <sz val="8"/>
        <rFont val="Arial"/>
        <family val="2"/>
      </rPr>
      <t>E</t>
    </r>
    <r>
      <rPr>
        <sz val="8"/>
        <rFont val="Times New Roman"/>
        <family val="1"/>
      </rPr>
      <t xml:space="preserve"> </t>
    </r>
    <r>
      <rPr>
        <sz val="8"/>
        <rFont val="Arial"/>
        <family val="2"/>
      </rPr>
      <t>ENTRADA</t>
    </r>
    <r>
      <rPr>
        <sz val="8"/>
        <rFont val="Times New Roman"/>
        <family val="1"/>
      </rPr>
      <t xml:space="preserve"> </t>
    </r>
    <r>
      <rPr>
        <sz val="8"/>
        <rFont val="Arial"/>
        <family val="2"/>
      </rPr>
      <t>DE</t>
    </r>
    <r>
      <rPr>
        <sz val="8"/>
        <rFont val="Times New Roman"/>
        <family val="1"/>
      </rPr>
      <t xml:space="preserve"> </t>
    </r>
    <r>
      <rPr>
        <sz val="8"/>
        <rFont val="Arial"/>
        <family val="2"/>
      </rPr>
      <t>ENERGIA</t>
    </r>
    <r>
      <rPr>
        <sz val="8"/>
        <rFont val="Times New Roman"/>
        <family val="1"/>
      </rPr>
      <t xml:space="preserve"> </t>
    </r>
    <r>
      <rPr>
        <sz val="8"/>
        <rFont val="Arial"/>
        <family val="2"/>
      </rPr>
      <t>(CAIXA</t>
    </r>
    <r>
      <rPr>
        <sz val="8"/>
        <rFont val="Times New Roman"/>
        <family val="1"/>
      </rPr>
      <t xml:space="preserve"> </t>
    </r>
    <r>
      <rPr>
        <sz val="8"/>
        <rFont val="Arial"/>
        <family val="2"/>
      </rPr>
      <t>M,</t>
    </r>
    <r>
      <rPr>
        <sz val="8"/>
        <rFont val="Times New Roman"/>
        <family val="1"/>
      </rPr>
      <t xml:space="preserve"> </t>
    </r>
    <r>
      <rPr>
        <sz val="8"/>
        <rFont val="Arial"/>
        <family val="2"/>
      </rPr>
      <t>T</t>
    </r>
    <r>
      <rPr>
        <sz val="8"/>
        <rFont val="Times New Roman"/>
        <family val="1"/>
      </rPr>
      <t xml:space="preserve">  </t>
    </r>
    <r>
      <rPr>
        <sz val="8"/>
        <rFont val="Arial"/>
        <family val="2"/>
      </rPr>
      <t>e</t>
    </r>
    <r>
      <rPr>
        <sz val="8"/>
        <rFont val="Times New Roman"/>
        <family val="1"/>
      </rPr>
      <t xml:space="preserve"> </t>
    </r>
    <r>
      <rPr>
        <sz val="8"/>
        <rFont val="Arial"/>
        <family val="2"/>
      </rPr>
      <t>IV)</t>
    </r>
    <r>
      <rPr>
        <sz val="8"/>
        <rFont val="Times New Roman"/>
        <family val="1"/>
      </rPr>
      <t xml:space="preserve"> </t>
    </r>
    <r>
      <rPr>
        <sz val="8"/>
        <rFont val="Arial"/>
        <family val="2"/>
      </rPr>
      <t>COM</t>
    </r>
    <r>
      <rPr>
        <sz val="8"/>
        <rFont val="Times New Roman"/>
        <family val="1"/>
      </rPr>
      <t xml:space="preserve"> </t>
    </r>
    <r>
      <rPr>
        <sz val="8"/>
        <rFont val="Arial"/>
        <family val="2"/>
      </rPr>
      <t>LEITURA</t>
    </r>
    <r>
      <rPr>
        <sz val="8"/>
        <rFont val="Times New Roman"/>
        <family val="1"/>
      </rPr>
      <t xml:space="preserve"> </t>
    </r>
    <r>
      <rPr>
        <sz val="8"/>
        <rFont val="Arial"/>
        <family val="2"/>
      </rPr>
      <t>VOLTADA</t>
    </r>
    <r>
      <rPr>
        <sz val="8"/>
        <rFont val="Times New Roman"/>
        <family val="1"/>
      </rPr>
      <t xml:space="preserve"> </t>
    </r>
    <r>
      <rPr>
        <sz val="8"/>
        <rFont val="Arial"/>
        <family val="2"/>
      </rPr>
      <t>PARA</t>
    </r>
    <r>
      <rPr>
        <sz val="8"/>
        <rFont val="Times New Roman"/>
        <family val="1"/>
      </rPr>
      <t xml:space="preserve"> </t>
    </r>
    <r>
      <rPr>
        <sz val="8"/>
        <rFont val="Arial"/>
        <family val="2"/>
      </rPr>
      <t>CALÇADA</t>
    </r>
    <r>
      <rPr>
        <sz val="8"/>
        <rFont val="Times New Roman"/>
        <family val="1"/>
      </rPr>
      <t xml:space="preserve"> </t>
    </r>
    <r>
      <rPr>
        <sz val="8"/>
        <rFont val="Arial"/>
        <family val="2"/>
      </rPr>
      <t>-</t>
    </r>
    <r>
      <rPr>
        <sz val="8"/>
        <rFont val="Times New Roman"/>
        <family val="1"/>
      </rPr>
      <t xml:space="preserve"> </t>
    </r>
    <r>
      <rPr>
        <sz val="8"/>
        <rFont val="Arial"/>
        <family val="2"/>
      </rPr>
      <t>CPFL,</t>
    </r>
    <r>
      <rPr>
        <sz val="8"/>
        <rFont val="Times New Roman"/>
        <family val="1"/>
      </rPr>
      <t xml:space="preserve"> </t>
    </r>
    <r>
      <rPr>
        <sz val="8"/>
        <rFont val="Arial"/>
        <family val="2"/>
      </rPr>
      <t>EDP</t>
    </r>
    <r>
      <rPr>
        <sz val="8"/>
        <rFont val="Times New Roman"/>
        <family val="1"/>
      </rPr>
      <t xml:space="preserve"> </t>
    </r>
    <r>
      <rPr>
        <sz val="8"/>
        <rFont val="Arial"/>
        <family val="2"/>
      </rPr>
      <t>BANDEIRANTE</t>
    </r>
    <r>
      <rPr>
        <sz val="8"/>
        <rFont val="Times New Roman"/>
        <family val="1"/>
      </rPr>
      <t xml:space="preserve"> </t>
    </r>
    <r>
      <rPr>
        <sz val="8"/>
        <rFont val="Arial"/>
        <family val="2"/>
      </rPr>
      <t>E</t>
    </r>
    <r>
      <rPr>
        <sz val="8"/>
        <rFont val="Times New Roman"/>
        <family val="1"/>
      </rPr>
      <t xml:space="preserve"> </t>
    </r>
    <r>
      <rPr>
        <sz val="8"/>
        <rFont val="Arial"/>
        <family val="2"/>
      </rPr>
      <t>ELEKTRO</t>
    </r>
  </si>
  <si>
    <r>
      <rPr>
        <sz val="8"/>
        <rFont val="Arial"/>
        <family val="2"/>
      </rPr>
      <t>09.02.059</t>
    </r>
  </si>
  <si>
    <r>
      <rPr>
        <sz val="8"/>
        <rFont val="Arial"/>
        <family val="2"/>
      </rPr>
      <t>AE-19</t>
    </r>
    <r>
      <rPr>
        <sz val="8"/>
        <rFont val="Times New Roman"/>
        <family val="1"/>
      </rPr>
      <t xml:space="preserve"> </t>
    </r>
    <r>
      <rPr>
        <sz val="8"/>
        <rFont val="Arial"/>
        <family val="2"/>
      </rPr>
      <t>ABRIGO</t>
    </r>
    <r>
      <rPr>
        <sz val="8"/>
        <rFont val="Times New Roman"/>
        <family val="1"/>
      </rPr>
      <t xml:space="preserve"> </t>
    </r>
    <r>
      <rPr>
        <sz val="8"/>
        <rFont val="Arial"/>
        <family val="2"/>
      </rPr>
      <t>E</t>
    </r>
    <r>
      <rPr>
        <sz val="8"/>
        <rFont val="Times New Roman"/>
        <family val="1"/>
      </rPr>
      <t xml:space="preserve"> </t>
    </r>
    <r>
      <rPr>
        <sz val="8"/>
        <rFont val="Arial"/>
        <family val="2"/>
      </rPr>
      <t>ENTRADA</t>
    </r>
    <r>
      <rPr>
        <sz val="8"/>
        <rFont val="Times New Roman"/>
        <family val="1"/>
      </rPr>
      <t xml:space="preserve"> </t>
    </r>
    <r>
      <rPr>
        <sz val="8"/>
        <rFont val="Arial"/>
        <family val="2"/>
      </rPr>
      <t>DE</t>
    </r>
    <r>
      <rPr>
        <sz val="8"/>
        <rFont val="Times New Roman"/>
        <family val="1"/>
      </rPr>
      <t xml:space="preserve"> </t>
    </r>
    <r>
      <rPr>
        <sz val="8"/>
        <rFont val="Arial"/>
        <family val="2"/>
      </rPr>
      <t>ENERGIA</t>
    </r>
    <r>
      <rPr>
        <sz val="8"/>
        <rFont val="Times New Roman"/>
        <family val="1"/>
      </rPr>
      <t xml:space="preserve"> </t>
    </r>
    <r>
      <rPr>
        <sz val="8"/>
        <rFont val="Arial"/>
        <family val="2"/>
      </rPr>
      <t>(CAIXA</t>
    </r>
    <r>
      <rPr>
        <sz val="8"/>
        <rFont val="Times New Roman"/>
        <family val="1"/>
      </rPr>
      <t xml:space="preserve"> </t>
    </r>
    <r>
      <rPr>
        <sz val="8"/>
        <rFont val="Arial"/>
        <family val="2"/>
      </rPr>
      <t>II,</t>
    </r>
    <r>
      <rPr>
        <sz val="8"/>
        <rFont val="Times New Roman"/>
        <family val="1"/>
      </rPr>
      <t xml:space="preserve"> </t>
    </r>
    <r>
      <rPr>
        <sz val="8"/>
        <rFont val="Arial"/>
        <family val="2"/>
      </rPr>
      <t>IV</t>
    </r>
    <r>
      <rPr>
        <sz val="8"/>
        <rFont val="Times New Roman"/>
        <family val="1"/>
      </rPr>
      <t xml:space="preserve"> </t>
    </r>
    <r>
      <rPr>
        <sz val="8"/>
        <rFont val="Arial"/>
        <family val="2"/>
      </rPr>
      <t>OU</t>
    </r>
    <r>
      <rPr>
        <sz val="8"/>
        <rFont val="Times New Roman"/>
        <family val="1"/>
      </rPr>
      <t xml:space="preserve"> </t>
    </r>
    <r>
      <rPr>
        <sz val="8"/>
        <rFont val="Arial"/>
        <family val="2"/>
      </rPr>
      <t>E):</t>
    </r>
    <r>
      <rPr>
        <sz val="8"/>
        <rFont val="Times New Roman"/>
        <family val="1"/>
      </rPr>
      <t xml:space="preserve"> </t>
    </r>
    <r>
      <rPr>
        <sz val="8"/>
        <rFont val="Arial"/>
        <family val="2"/>
      </rPr>
      <t>AES</t>
    </r>
    <r>
      <rPr>
        <sz val="8"/>
        <rFont val="Times New Roman"/>
        <family val="1"/>
      </rPr>
      <t xml:space="preserve"> </t>
    </r>
    <r>
      <rPr>
        <sz val="8"/>
        <rFont val="Arial"/>
        <family val="2"/>
      </rPr>
      <t>ELETROP/BANDEIRANTE/CPFL/ELEKTRO</t>
    </r>
  </si>
  <si>
    <r>
      <rPr>
        <sz val="8"/>
        <rFont val="Arial"/>
        <family val="2"/>
      </rPr>
      <t>09.02.060</t>
    </r>
  </si>
  <si>
    <r>
      <rPr>
        <sz val="8"/>
        <rFont val="Arial"/>
        <family val="2"/>
      </rPr>
      <t>AE-20</t>
    </r>
    <r>
      <rPr>
        <sz val="8"/>
        <rFont val="Times New Roman"/>
        <family val="1"/>
      </rPr>
      <t xml:space="preserve"> </t>
    </r>
    <r>
      <rPr>
        <sz val="8"/>
        <rFont val="Arial"/>
        <family val="2"/>
      </rPr>
      <t>ABRIGO</t>
    </r>
    <r>
      <rPr>
        <sz val="8"/>
        <rFont val="Times New Roman"/>
        <family val="1"/>
      </rPr>
      <t xml:space="preserve"> </t>
    </r>
    <r>
      <rPr>
        <sz val="8"/>
        <rFont val="Arial"/>
        <family val="2"/>
      </rPr>
      <t>E</t>
    </r>
    <r>
      <rPr>
        <sz val="8"/>
        <rFont val="Times New Roman"/>
        <family val="1"/>
      </rPr>
      <t xml:space="preserve"> </t>
    </r>
    <r>
      <rPr>
        <sz val="8"/>
        <rFont val="Arial"/>
        <family val="2"/>
      </rPr>
      <t>ENTRADA</t>
    </r>
    <r>
      <rPr>
        <sz val="8"/>
        <rFont val="Times New Roman"/>
        <family val="1"/>
      </rPr>
      <t xml:space="preserve"> </t>
    </r>
    <r>
      <rPr>
        <sz val="8"/>
        <rFont val="Arial"/>
        <family val="2"/>
      </rPr>
      <t>DE</t>
    </r>
    <r>
      <rPr>
        <sz val="8"/>
        <rFont val="Times New Roman"/>
        <family val="1"/>
      </rPr>
      <t xml:space="preserve"> </t>
    </r>
    <r>
      <rPr>
        <sz val="8"/>
        <rFont val="Arial"/>
        <family val="2"/>
      </rPr>
      <t>ENERGIA</t>
    </r>
    <r>
      <rPr>
        <sz val="8"/>
        <rFont val="Times New Roman"/>
        <family val="1"/>
      </rPr>
      <t xml:space="preserve"> </t>
    </r>
    <r>
      <rPr>
        <sz val="8"/>
        <rFont val="Arial"/>
        <family val="2"/>
      </rPr>
      <t>(CAIXAS</t>
    </r>
    <r>
      <rPr>
        <sz val="8"/>
        <rFont val="Times New Roman"/>
        <family val="1"/>
      </rPr>
      <t xml:space="preserve"> </t>
    </r>
    <r>
      <rPr>
        <sz val="8"/>
        <rFont val="Arial"/>
        <family val="2"/>
      </rPr>
      <t>III</t>
    </r>
    <r>
      <rPr>
        <sz val="8"/>
        <rFont val="Times New Roman"/>
        <family val="1"/>
      </rPr>
      <t xml:space="preserve"> </t>
    </r>
    <r>
      <rPr>
        <sz val="8"/>
        <rFont val="Arial"/>
        <family val="2"/>
      </rPr>
      <t>OU</t>
    </r>
    <r>
      <rPr>
        <sz val="8"/>
        <rFont val="Times New Roman"/>
        <family val="1"/>
      </rPr>
      <t xml:space="preserve"> </t>
    </r>
    <r>
      <rPr>
        <sz val="8"/>
        <rFont val="Arial"/>
        <family val="2"/>
      </rPr>
      <t>V):BANDEIRANTE/CPFL/ELEKTRO</t>
    </r>
  </si>
  <si>
    <r>
      <rPr>
        <sz val="8"/>
        <rFont val="Arial"/>
        <family val="2"/>
      </rPr>
      <t>09.02.061</t>
    </r>
  </si>
  <si>
    <r>
      <rPr>
        <sz val="8"/>
        <rFont val="Arial"/>
        <family val="2"/>
      </rPr>
      <t>AE-21</t>
    </r>
    <r>
      <rPr>
        <sz val="8"/>
        <rFont val="Times New Roman"/>
        <family val="1"/>
      </rPr>
      <t xml:space="preserve"> </t>
    </r>
    <r>
      <rPr>
        <sz val="8"/>
        <rFont val="Arial"/>
        <family val="2"/>
      </rPr>
      <t>ABRIGO</t>
    </r>
    <r>
      <rPr>
        <sz val="8"/>
        <rFont val="Times New Roman"/>
        <family val="1"/>
      </rPr>
      <t xml:space="preserve"> </t>
    </r>
    <r>
      <rPr>
        <sz val="8"/>
        <rFont val="Arial"/>
        <family val="2"/>
      </rPr>
      <t>E</t>
    </r>
    <r>
      <rPr>
        <sz val="8"/>
        <rFont val="Times New Roman"/>
        <family val="1"/>
      </rPr>
      <t xml:space="preserve"> </t>
    </r>
    <r>
      <rPr>
        <sz val="8"/>
        <rFont val="Arial"/>
        <family val="2"/>
      </rPr>
      <t>ENTRADA</t>
    </r>
    <r>
      <rPr>
        <sz val="8"/>
        <rFont val="Times New Roman"/>
        <family val="1"/>
      </rPr>
      <t xml:space="preserve"> </t>
    </r>
    <r>
      <rPr>
        <sz val="8"/>
        <rFont val="Arial"/>
        <family val="2"/>
      </rPr>
      <t>DE</t>
    </r>
    <r>
      <rPr>
        <sz val="8"/>
        <rFont val="Times New Roman"/>
        <family val="1"/>
      </rPr>
      <t xml:space="preserve"> </t>
    </r>
    <r>
      <rPr>
        <sz val="8"/>
        <rFont val="Arial"/>
        <family val="2"/>
      </rPr>
      <t>ENERGIA</t>
    </r>
    <r>
      <rPr>
        <sz val="8"/>
        <rFont val="Times New Roman"/>
        <family val="1"/>
      </rPr>
      <t xml:space="preserve"> </t>
    </r>
    <r>
      <rPr>
        <sz val="8"/>
        <rFont val="Arial"/>
        <family val="2"/>
      </rPr>
      <t>(CAIXA</t>
    </r>
    <r>
      <rPr>
        <sz val="8"/>
        <rFont val="Times New Roman"/>
        <family val="1"/>
      </rPr>
      <t xml:space="preserve"> </t>
    </r>
    <r>
      <rPr>
        <sz val="8"/>
        <rFont val="Arial"/>
        <family val="2"/>
      </rPr>
      <t>M</t>
    </r>
    <r>
      <rPr>
        <sz val="8"/>
        <rFont val="Times New Roman"/>
        <family val="1"/>
      </rPr>
      <t xml:space="preserve"> </t>
    </r>
    <r>
      <rPr>
        <sz val="8"/>
        <rFont val="Arial"/>
        <family val="2"/>
      </rPr>
      <t>OU</t>
    </r>
    <r>
      <rPr>
        <sz val="8"/>
        <rFont val="Times New Roman"/>
        <family val="1"/>
      </rPr>
      <t xml:space="preserve"> </t>
    </r>
    <r>
      <rPr>
        <sz val="8"/>
        <rFont val="Arial"/>
        <family val="2"/>
      </rPr>
      <t>H):</t>
    </r>
    <r>
      <rPr>
        <sz val="8"/>
        <rFont val="Times New Roman"/>
        <family val="1"/>
      </rPr>
      <t xml:space="preserve"> </t>
    </r>
    <r>
      <rPr>
        <sz val="8"/>
        <rFont val="Arial"/>
        <family val="2"/>
      </rPr>
      <t>AES</t>
    </r>
    <r>
      <rPr>
        <sz val="8"/>
        <rFont val="Times New Roman"/>
        <family val="1"/>
      </rPr>
      <t xml:space="preserve"> </t>
    </r>
    <r>
      <rPr>
        <sz val="8"/>
        <rFont val="Arial"/>
        <family val="2"/>
      </rPr>
      <t>ELETROP/BANDEIRANTE/ELEKTRO/CPFL</t>
    </r>
  </si>
  <si>
    <r>
      <rPr>
        <sz val="8"/>
        <rFont val="Arial"/>
        <family val="2"/>
      </rPr>
      <t>09.02.062</t>
    </r>
  </si>
  <si>
    <r>
      <rPr>
        <sz val="8"/>
        <rFont val="Arial"/>
        <family val="2"/>
      </rPr>
      <t>CONJ</t>
    </r>
    <r>
      <rPr>
        <sz val="8"/>
        <rFont val="Times New Roman"/>
        <family val="1"/>
      </rPr>
      <t xml:space="preserve"> </t>
    </r>
    <r>
      <rPr>
        <sz val="8"/>
        <rFont val="Arial"/>
        <family val="2"/>
      </rPr>
      <t>3</t>
    </r>
    <r>
      <rPr>
        <sz val="8"/>
        <rFont val="Times New Roman"/>
        <family val="1"/>
      </rPr>
      <t xml:space="preserve"> </t>
    </r>
    <r>
      <rPr>
        <sz val="8"/>
        <rFont val="Arial"/>
        <family val="2"/>
      </rPr>
      <t>CABOS</t>
    </r>
    <r>
      <rPr>
        <sz val="8"/>
        <rFont val="Times New Roman"/>
        <family val="1"/>
      </rPr>
      <t xml:space="preserve"> </t>
    </r>
    <r>
      <rPr>
        <sz val="8"/>
        <rFont val="Arial"/>
        <family val="2"/>
      </rPr>
      <t>P/</t>
    </r>
    <r>
      <rPr>
        <sz val="8"/>
        <rFont val="Times New Roman"/>
        <family val="1"/>
      </rPr>
      <t xml:space="preserve"> </t>
    </r>
    <r>
      <rPr>
        <sz val="8"/>
        <rFont val="Arial"/>
        <family val="2"/>
      </rPr>
      <t>ENTRADA</t>
    </r>
    <r>
      <rPr>
        <sz val="8"/>
        <rFont val="Times New Roman"/>
        <family val="1"/>
      </rPr>
      <t xml:space="preserve"> </t>
    </r>
    <r>
      <rPr>
        <sz val="8"/>
        <rFont val="Arial"/>
        <family val="2"/>
      </rPr>
      <t>ENERGIA</t>
    </r>
    <r>
      <rPr>
        <sz val="8"/>
        <rFont val="Times New Roman"/>
        <family val="1"/>
      </rPr>
      <t xml:space="preserve"> </t>
    </r>
    <r>
      <rPr>
        <sz val="8"/>
        <rFont val="Arial"/>
        <family val="2"/>
      </rPr>
      <t>SECCAO</t>
    </r>
    <r>
      <rPr>
        <sz val="8"/>
        <rFont val="Times New Roman"/>
        <family val="1"/>
      </rPr>
      <t xml:space="preserve"> </t>
    </r>
    <r>
      <rPr>
        <sz val="8"/>
        <rFont val="Arial"/>
        <family val="2"/>
      </rPr>
      <t>10MM2</t>
    </r>
    <r>
      <rPr>
        <sz val="8"/>
        <rFont val="Times New Roman"/>
        <family val="1"/>
      </rPr>
      <t xml:space="preserve"> </t>
    </r>
    <r>
      <rPr>
        <sz val="8"/>
        <rFont val="Arial"/>
        <family val="2"/>
      </rPr>
      <t>C/</t>
    </r>
    <r>
      <rPr>
        <sz val="8"/>
        <rFont val="Times New Roman"/>
        <family val="1"/>
      </rPr>
      <t xml:space="preserve"> </t>
    </r>
    <r>
      <rPr>
        <sz val="8"/>
        <rFont val="Arial"/>
        <family val="2"/>
      </rPr>
      <t>ELETRODUTOS</t>
    </r>
  </si>
  <si>
    <r>
      <rPr>
        <sz val="8"/>
        <rFont val="Arial"/>
        <family val="2"/>
      </rPr>
      <t>09.02.063</t>
    </r>
  </si>
  <si>
    <r>
      <rPr>
        <sz val="8"/>
        <rFont val="Arial"/>
        <family val="2"/>
      </rPr>
      <t>CONJ</t>
    </r>
    <r>
      <rPr>
        <sz val="8"/>
        <rFont val="Times New Roman"/>
        <family val="1"/>
      </rPr>
      <t xml:space="preserve"> </t>
    </r>
    <r>
      <rPr>
        <sz val="8"/>
        <rFont val="Arial"/>
        <family val="2"/>
      </rPr>
      <t>3</t>
    </r>
    <r>
      <rPr>
        <sz val="8"/>
        <rFont val="Times New Roman"/>
        <family val="1"/>
      </rPr>
      <t xml:space="preserve"> </t>
    </r>
    <r>
      <rPr>
        <sz val="8"/>
        <rFont val="Arial"/>
        <family val="2"/>
      </rPr>
      <t>CABOS</t>
    </r>
    <r>
      <rPr>
        <sz val="8"/>
        <rFont val="Times New Roman"/>
        <family val="1"/>
      </rPr>
      <t xml:space="preserve"> </t>
    </r>
    <r>
      <rPr>
        <sz val="8"/>
        <rFont val="Arial"/>
        <family val="2"/>
      </rPr>
      <t>P/</t>
    </r>
    <r>
      <rPr>
        <sz val="8"/>
        <rFont val="Times New Roman"/>
        <family val="1"/>
      </rPr>
      <t xml:space="preserve"> </t>
    </r>
    <r>
      <rPr>
        <sz val="8"/>
        <rFont val="Arial"/>
        <family val="2"/>
      </rPr>
      <t>ENTRADA</t>
    </r>
    <r>
      <rPr>
        <sz val="8"/>
        <rFont val="Times New Roman"/>
        <family val="1"/>
      </rPr>
      <t xml:space="preserve"> </t>
    </r>
    <r>
      <rPr>
        <sz val="8"/>
        <rFont val="Arial"/>
        <family val="2"/>
      </rPr>
      <t>ENERGIA</t>
    </r>
    <r>
      <rPr>
        <sz val="8"/>
        <rFont val="Times New Roman"/>
        <family val="1"/>
      </rPr>
      <t xml:space="preserve"> </t>
    </r>
    <r>
      <rPr>
        <sz val="8"/>
        <rFont val="Arial"/>
        <family val="2"/>
      </rPr>
      <t>SECCAO</t>
    </r>
    <r>
      <rPr>
        <sz val="8"/>
        <rFont val="Times New Roman"/>
        <family val="1"/>
      </rPr>
      <t xml:space="preserve"> </t>
    </r>
    <r>
      <rPr>
        <sz val="8"/>
        <rFont val="Arial"/>
        <family val="2"/>
      </rPr>
      <t>16MM2</t>
    </r>
    <r>
      <rPr>
        <sz val="8"/>
        <rFont val="Times New Roman"/>
        <family val="1"/>
      </rPr>
      <t xml:space="preserve"> </t>
    </r>
    <r>
      <rPr>
        <sz val="8"/>
        <rFont val="Arial"/>
        <family val="2"/>
      </rPr>
      <t>C/</t>
    </r>
    <r>
      <rPr>
        <sz val="8"/>
        <rFont val="Times New Roman"/>
        <family val="1"/>
      </rPr>
      <t xml:space="preserve"> </t>
    </r>
    <r>
      <rPr>
        <sz val="8"/>
        <rFont val="Arial"/>
        <family val="2"/>
      </rPr>
      <t>ELETRODUTOS</t>
    </r>
  </si>
  <si>
    <r>
      <rPr>
        <sz val="8"/>
        <rFont val="Arial"/>
        <family val="2"/>
      </rPr>
      <t>09.02.064</t>
    </r>
  </si>
  <si>
    <r>
      <rPr>
        <sz val="8"/>
        <rFont val="Arial"/>
        <family val="2"/>
      </rPr>
      <t>CONJ</t>
    </r>
    <r>
      <rPr>
        <sz val="8"/>
        <rFont val="Times New Roman"/>
        <family val="1"/>
      </rPr>
      <t xml:space="preserve"> </t>
    </r>
    <r>
      <rPr>
        <sz val="8"/>
        <rFont val="Arial"/>
        <family val="2"/>
      </rPr>
      <t>3</t>
    </r>
    <r>
      <rPr>
        <sz val="8"/>
        <rFont val="Times New Roman"/>
        <family val="1"/>
      </rPr>
      <t xml:space="preserve"> </t>
    </r>
    <r>
      <rPr>
        <sz val="8"/>
        <rFont val="Arial"/>
        <family val="2"/>
      </rPr>
      <t>CABOS</t>
    </r>
    <r>
      <rPr>
        <sz val="8"/>
        <rFont val="Times New Roman"/>
        <family val="1"/>
      </rPr>
      <t xml:space="preserve"> </t>
    </r>
    <r>
      <rPr>
        <sz val="8"/>
        <rFont val="Arial"/>
        <family val="2"/>
      </rPr>
      <t>P/</t>
    </r>
    <r>
      <rPr>
        <sz val="8"/>
        <rFont val="Times New Roman"/>
        <family val="1"/>
      </rPr>
      <t xml:space="preserve"> </t>
    </r>
    <r>
      <rPr>
        <sz val="8"/>
        <rFont val="Arial"/>
        <family val="2"/>
      </rPr>
      <t>ENTRADA</t>
    </r>
    <r>
      <rPr>
        <sz val="8"/>
        <rFont val="Times New Roman"/>
        <family val="1"/>
      </rPr>
      <t xml:space="preserve"> </t>
    </r>
    <r>
      <rPr>
        <sz val="8"/>
        <rFont val="Arial"/>
        <family val="2"/>
      </rPr>
      <t>ENERGIA</t>
    </r>
    <r>
      <rPr>
        <sz val="8"/>
        <rFont val="Times New Roman"/>
        <family val="1"/>
      </rPr>
      <t xml:space="preserve"> </t>
    </r>
    <r>
      <rPr>
        <sz val="8"/>
        <rFont val="Arial"/>
        <family val="2"/>
      </rPr>
      <t>SECCAO</t>
    </r>
    <r>
      <rPr>
        <sz val="8"/>
        <rFont val="Times New Roman"/>
        <family val="1"/>
      </rPr>
      <t xml:space="preserve"> </t>
    </r>
    <r>
      <rPr>
        <sz val="8"/>
        <rFont val="Arial"/>
        <family val="2"/>
      </rPr>
      <t>25MM2</t>
    </r>
    <r>
      <rPr>
        <sz val="8"/>
        <rFont val="Times New Roman"/>
        <family val="1"/>
      </rPr>
      <t xml:space="preserve"> </t>
    </r>
    <r>
      <rPr>
        <sz val="8"/>
        <rFont val="Arial"/>
        <family val="2"/>
      </rPr>
      <t>C/</t>
    </r>
    <r>
      <rPr>
        <sz val="8"/>
        <rFont val="Times New Roman"/>
        <family val="1"/>
      </rPr>
      <t xml:space="preserve"> </t>
    </r>
    <r>
      <rPr>
        <sz val="8"/>
        <rFont val="Arial"/>
        <family val="2"/>
      </rPr>
      <t>ELETRODUTOS</t>
    </r>
  </si>
  <si>
    <r>
      <rPr>
        <sz val="8"/>
        <rFont val="Arial"/>
        <family val="2"/>
      </rPr>
      <t>09.02.065</t>
    </r>
  </si>
  <si>
    <r>
      <rPr>
        <sz val="8"/>
        <rFont val="Arial"/>
        <family val="2"/>
      </rPr>
      <t>CONJ</t>
    </r>
    <r>
      <rPr>
        <sz val="8"/>
        <rFont val="Times New Roman"/>
        <family val="1"/>
      </rPr>
      <t xml:space="preserve"> </t>
    </r>
    <r>
      <rPr>
        <sz val="8"/>
        <rFont val="Arial"/>
        <family val="2"/>
      </rPr>
      <t>3</t>
    </r>
    <r>
      <rPr>
        <sz val="8"/>
        <rFont val="Times New Roman"/>
        <family val="1"/>
      </rPr>
      <t xml:space="preserve"> </t>
    </r>
    <r>
      <rPr>
        <sz val="8"/>
        <rFont val="Arial"/>
        <family val="2"/>
      </rPr>
      <t>CABOS</t>
    </r>
    <r>
      <rPr>
        <sz val="8"/>
        <rFont val="Times New Roman"/>
        <family val="1"/>
      </rPr>
      <t xml:space="preserve"> </t>
    </r>
    <r>
      <rPr>
        <sz val="8"/>
        <rFont val="Arial"/>
        <family val="2"/>
      </rPr>
      <t>P/</t>
    </r>
    <r>
      <rPr>
        <sz val="8"/>
        <rFont val="Times New Roman"/>
        <family val="1"/>
      </rPr>
      <t xml:space="preserve"> </t>
    </r>
    <r>
      <rPr>
        <sz val="8"/>
        <rFont val="Arial"/>
        <family val="2"/>
      </rPr>
      <t>ENTRADA</t>
    </r>
    <r>
      <rPr>
        <sz val="8"/>
        <rFont val="Times New Roman"/>
        <family val="1"/>
      </rPr>
      <t xml:space="preserve"> </t>
    </r>
    <r>
      <rPr>
        <sz val="8"/>
        <rFont val="Arial"/>
        <family val="2"/>
      </rPr>
      <t>ENERGIA</t>
    </r>
    <r>
      <rPr>
        <sz val="8"/>
        <rFont val="Times New Roman"/>
        <family val="1"/>
      </rPr>
      <t xml:space="preserve"> </t>
    </r>
    <r>
      <rPr>
        <sz val="8"/>
        <rFont val="Arial"/>
        <family val="2"/>
      </rPr>
      <t>SECCAO</t>
    </r>
    <r>
      <rPr>
        <sz val="8"/>
        <rFont val="Times New Roman"/>
        <family val="1"/>
      </rPr>
      <t xml:space="preserve"> </t>
    </r>
    <r>
      <rPr>
        <sz val="8"/>
        <rFont val="Arial"/>
        <family val="2"/>
      </rPr>
      <t>35MM2</t>
    </r>
    <r>
      <rPr>
        <sz val="8"/>
        <rFont val="Times New Roman"/>
        <family val="1"/>
      </rPr>
      <t xml:space="preserve"> </t>
    </r>
    <r>
      <rPr>
        <sz val="8"/>
        <rFont val="Arial"/>
        <family val="2"/>
      </rPr>
      <t>C/</t>
    </r>
    <r>
      <rPr>
        <sz val="8"/>
        <rFont val="Times New Roman"/>
        <family val="1"/>
      </rPr>
      <t xml:space="preserve"> </t>
    </r>
    <r>
      <rPr>
        <sz val="8"/>
        <rFont val="Arial"/>
        <family val="2"/>
      </rPr>
      <t>ELETRODUTOS</t>
    </r>
  </si>
  <si>
    <r>
      <rPr>
        <sz val="8"/>
        <rFont val="Arial"/>
        <family val="2"/>
      </rPr>
      <t>09.02.066</t>
    </r>
  </si>
  <si>
    <r>
      <rPr>
        <sz val="8"/>
        <rFont val="Arial"/>
        <family val="2"/>
      </rPr>
      <t>CONJ</t>
    </r>
    <r>
      <rPr>
        <sz val="8"/>
        <rFont val="Times New Roman"/>
        <family val="1"/>
      </rPr>
      <t xml:space="preserve"> </t>
    </r>
    <r>
      <rPr>
        <sz val="8"/>
        <rFont val="Arial"/>
        <family val="2"/>
      </rPr>
      <t>3</t>
    </r>
    <r>
      <rPr>
        <sz val="8"/>
        <rFont val="Times New Roman"/>
        <family val="1"/>
      </rPr>
      <t xml:space="preserve"> </t>
    </r>
    <r>
      <rPr>
        <sz val="8"/>
        <rFont val="Arial"/>
        <family val="2"/>
      </rPr>
      <t>CABOS</t>
    </r>
    <r>
      <rPr>
        <sz val="8"/>
        <rFont val="Times New Roman"/>
        <family val="1"/>
      </rPr>
      <t xml:space="preserve"> </t>
    </r>
    <r>
      <rPr>
        <sz val="8"/>
        <rFont val="Arial"/>
        <family val="2"/>
      </rPr>
      <t>P/</t>
    </r>
    <r>
      <rPr>
        <sz val="8"/>
        <rFont val="Times New Roman"/>
        <family val="1"/>
      </rPr>
      <t xml:space="preserve"> </t>
    </r>
    <r>
      <rPr>
        <sz val="8"/>
        <rFont val="Arial"/>
        <family val="2"/>
      </rPr>
      <t>ENTRADA</t>
    </r>
    <r>
      <rPr>
        <sz val="8"/>
        <rFont val="Times New Roman"/>
        <family val="1"/>
      </rPr>
      <t xml:space="preserve"> </t>
    </r>
    <r>
      <rPr>
        <sz val="8"/>
        <rFont val="Arial"/>
        <family val="2"/>
      </rPr>
      <t>ENERGIA</t>
    </r>
    <r>
      <rPr>
        <sz val="8"/>
        <rFont val="Times New Roman"/>
        <family val="1"/>
      </rPr>
      <t xml:space="preserve"> </t>
    </r>
    <r>
      <rPr>
        <sz val="8"/>
        <rFont val="Arial"/>
        <family val="2"/>
      </rPr>
      <t>SECCAO</t>
    </r>
    <r>
      <rPr>
        <sz val="8"/>
        <rFont val="Times New Roman"/>
        <family val="1"/>
      </rPr>
      <t xml:space="preserve"> </t>
    </r>
    <r>
      <rPr>
        <sz val="8"/>
        <rFont val="Arial"/>
        <family val="2"/>
      </rPr>
      <t>50MM2</t>
    </r>
    <r>
      <rPr>
        <sz val="8"/>
        <rFont val="Times New Roman"/>
        <family val="1"/>
      </rPr>
      <t xml:space="preserve"> </t>
    </r>
    <r>
      <rPr>
        <sz val="8"/>
        <rFont val="Arial"/>
        <family val="2"/>
      </rPr>
      <t>C/</t>
    </r>
    <r>
      <rPr>
        <sz val="8"/>
        <rFont val="Times New Roman"/>
        <family val="1"/>
      </rPr>
      <t xml:space="preserve"> </t>
    </r>
    <r>
      <rPr>
        <sz val="8"/>
        <rFont val="Arial"/>
        <family val="2"/>
      </rPr>
      <t>ELETRODUTOS</t>
    </r>
  </si>
  <si>
    <r>
      <rPr>
        <sz val="8"/>
        <rFont val="Arial"/>
        <family val="2"/>
      </rPr>
      <t>09.02.067</t>
    </r>
  </si>
  <si>
    <r>
      <rPr>
        <sz val="8"/>
        <rFont val="Arial"/>
        <family val="2"/>
      </rPr>
      <t>CONJ</t>
    </r>
    <r>
      <rPr>
        <sz val="8"/>
        <rFont val="Times New Roman"/>
        <family val="1"/>
      </rPr>
      <t xml:space="preserve"> </t>
    </r>
    <r>
      <rPr>
        <sz val="8"/>
        <rFont val="Arial"/>
        <family val="2"/>
      </rPr>
      <t>3</t>
    </r>
    <r>
      <rPr>
        <sz val="8"/>
        <rFont val="Times New Roman"/>
        <family val="1"/>
      </rPr>
      <t xml:space="preserve"> </t>
    </r>
    <r>
      <rPr>
        <sz val="8"/>
        <rFont val="Arial"/>
        <family val="2"/>
      </rPr>
      <t>CABOS</t>
    </r>
    <r>
      <rPr>
        <sz val="8"/>
        <rFont val="Times New Roman"/>
        <family val="1"/>
      </rPr>
      <t xml:space="preserve"> </t>
    </r>
    <r>
      <rPr>
        <sz val="8"/>
        <rFont val="Arial"/>
        <family val="2"/>
      </rPr>
      <t>P/</t>
    </r>
    <r>
      <rPr>
        <sz val="8"/>
        <rFont val="Times New Roman"/>
        <family val="1"/>
      </rPr>
      <t xml:space="preserve"> </t>
    </r>
    <r>
      <rPr>
        <sz val="8"/>
        <rFont val="Arial"/>
        <family val="2"/>
      </rPr>
      <t>ENTRADA</t>
    </r>
    <r>
      <rPr>
        <sz val="8"/>
        <rFont val="Times New Roman"/>
        <family val="1"/>
      </rPr>
      <t xml:space="preserve"> </t>
    </r>
    <r>
      <rPr>
        <sz val="8"/>
        <rFont val="Arial"/>
        <family val="2"/>
      </rPr>
      <t>ENERGIA</t>
    </r>
    <r>
      <rPr>
        <sz val="8"/>
        <rFont val="Times New Roman"/>
        <family val="1"/>
      </rPr>
      <t xml:space="preserve"> </t>
    </r>
    <r>
      <rPr>
        <sz val="8"/>
        <rFont val="Arial"/>
        <family val="2"/>
      </rPr>
      <t>SECCAO</t>
    </r>
    <r>
      <rPr>
        <sz val="8"/>
        <rFont val="Times New Roman"/>
        <family val="1"/>
      </rPr>
      <t xml:space="preserve"> </t>
    </r>
    <r>
      <rPr>
        <sz val="8"/>
        <rFont val="Arial"/>
        <family val="2"/>
      </rPr>
      <t>70MM2</t>
    </r>
    <r>
      <rPr>
        <sz val="8"/>
        <rFont val="Times New Roman"/>
        <family val="1"/>
      </rPr>
      <t xml:space="preserve"> </t>
    </r>
    <r>
      <rPr>
        <sz val="8"/>
        <rFont val="Arial"/>
        <family val="2"/>
      </rPr>
      <t>C/</t>
    </r>
    <r>
      <rPr>
        <sz val="8"/>
        <rFont val="Times New Roman"/>
        <family val="1"/>
      </rPr>
      <t xml:space="preserve"> </t>
    </r>
    <r>
      <rPr>
        <sz val="8"/>
        <rFont val="Arial"/>
        <family val="2"/>
      </rPr>
      <t>ELETRODUTOS</t>
    </r>
  </si>
  <si>
    <r>
      <rPr>
        <sz val="8"/>
        <rFont val="Arial"/>
        <family val="2"/>
      </rPr>
      <t>09.02.068</t>
    </r>
  </si>
  <si>
    <r>
      <rPr>
        <sz val="8"/>
        <rFont val="Arial"/>
        <family val="2"/>
      </rPr>
      <t>CONJ</t>
    </r>
    <r>
      <rPr>
        <sz val="8"/>
        <rFont val="Times New Roman"/>
        <family val="1"/>
      </rPr>
      <t xml:space="preserve"> </t>
    </r>
    <r>
      <rPr>
        <sz val="8"/>
        <rFont val="Arial"/>
        <family val="2"/>
      </rPr>
      <t>3</t>
    </r>
    <r>
      <rPr>
        <sz val="8"/>
        <rFont val="Times New Roman"/>
        <family val="1"/>
      </rPr>
      <t xml:space="preserve"> </t>
    </r>
    <r>
      <rPr>
        <sz val="8"/>
        <rFont val="Arial"/>
        <family val="2"/>
      </rPr>
      <t>CABOS</t>
    </r>
    <r>
      <rPr>
        <sz val="8"/>
        <rFont val="Times New Roman"/>
        <family val="1"/>
      </rPr>
      <t xml:space="preserve"> </t>
    </r>
    <r>
      <rPr>
        <sz val="8"/>
        <rFont val="Arial"/>
        <family val="2"/>
      </rPr>
      <t>P/</t>
    </r>
    <r>
      <rPr>
        <sz val="8"/>
        <rFont val="Times New Roman"/>
        <family val="1"/>
      </rPr>
      <t xml:space="preserve"> </t>
    </r>
    <r>
      <rPr>
        <sz val="8"/>
        <rFont val="Arial"/>
        <family val="2"/>
      </rPr>
      <t>ENTRADA</t>
    </r>
    <r>
      <rPr>
        <sz val="8"/>
        <rFont val="Times New Roman"/>
        <family val="1"/>
      </rPr>
      <t xml:space="preserve"> </t>
    </r>
    <r>
      <rPr>
        <sz val="8"/>
        <rFont val="Arial"/>
        <family val="2"/>
      </rPr>
      <t>ENERGIA</t>
    </r>
    <r>
      <rPr>
        <sz val="8"/>
        <rFont val="Times New Roman"/>
        <family val="1"/>
      </rPr>
      <t xml:space="preserve"> </t>
    </r>
    <r>
      <rPr>
        <sz val="8"/>
        <rFont val="Arial"/>
        <family val="2"/>
      </rPr>
      <t>SECCAO</t>
    </r>
    <r>
      <rPr>
        <sz val="8"/>
        <rFont val="Times New Roman"/>
        <family val="1"/>
      </rPr>
      <t xml:space="preserve"> </t>
    </r>
    <r>
      <rPr>
        <sz val="8"/>
        <rFont val="Arial"/>
        <family val="2"/>
      </rPr>
      <t>95MM2</t>
    </r>
    <r>
      <rPr>
        <sz val="8"/>
        <rFont val="Times New Roman"/>
        <family val="1"/>
      </rPr>
      <t xml:space="preserve"> </t>
    </r>
    <r>
      <rPr>
        <sz val="8"/>
        <rFont val="Arial"/>
        <family val="2"/>
      </rPr>
      <t>C/</t>
    </r>
    <r>
      <rPr>
        <sz val="8"/>
        <rFont val="Times New Roman"/>
        <family val="1"/>
      </rPr>
      <t xml:space="preserve"> </t>
    </r>
    <r>
      <rPr>
        <sz val="8"/>
        <rFont val="Arial"/>
        <family val="2"/>
      </rPr>
      <t>ELETRODUTOS</t>
    </r>
  </si>
  <si>
    <r>
      <rPr>
        <sz val="8"/>
        <rFont val="Arial"/>
        <family val="2"/>
      </rPr>
      <t>09.02.069</t>
    </r>
  </si>
  <si>
    <r>
      <rPr>
        <sz val="8"/>
        <rFont val="Arial"/>
        <family val="2"/>
      </rPr>
      <t>CONJ</t>
    </r>
    <r>
      <rPr>
        <sz val="8"/>
        <rFont val="Times New Roman"/>
        <family val="1"/>
      </rPr>
      <t xml:space="preserve"> </t>
    </r>
    <r>
      <rPr>
        <sz val="8"/>
        <rFont val="Arial"/>
        <family val="2"/>
      </rPr>
      <t>3</t>
    </r>
    <r>
      <rPr>
        <sz val="8"/>
        <rFont val="Times New Roman"/>
        <family val="1"/>
      </rPr>
      <t xml:space="preserve"> </t>
    </r>
    <r>
      <rPr>
        <sz val="8"/>
        <rFont val="Arial"/>
        <family val="2"/>
      </rPr>
      <t>CABOS</t>
    </r>
    <r>
      <rPr>
        <sz val="8"/>
        <rFont val="Times New Roman"/>
        <family val="1"/>
      </rPr>
      <t xml:space="preserve"> </t>
    </r>
    <r>
      <rPr>
        <sz val="8"/>
        <rFont val="Arial"/>
        <family val="2"/>
      </rPr>
      <t>P/</t>
    </r>
    <r>
      <rPr>
        <sz val="8"/>
        <rFont val="Times New Roman"/>
        <family val="1"/>
      </rPr>
      <t xml:space="preserve"> </t>
    </r>
    <r>
      <rPr>
        <sz val="8"/>
        <rFont val="Arial"/>
        <family val="2"/>
      </rPr>
      <t>ENTRADA</t>
    </r>
    <r>
      <rPr>
        <sz val="8"/>
        <rFont val="Times New Roman"/>
        <family val="1"/>
      </rPr>
      <t xml:space="preserve"> </t>
    </r>
    <r>
      <rPr>
        <sz val="8"/>
        <rFont val="Arial"/>
        <family val="2"/>
      </rPr>
      <t>ENERGIA</t>
    </r>
    <r>
      <rPr>
        <sz val="8"/>
        <rFont val="Times New Roman"/>
        <family val="1"/>
      </rPr>
      <t xml:space="preserve"> </t>
    </r>
    <r>
      <rPr>
        <sz val="8"/>
        <rFont val="Arial"/>
        <family val="2"/>
      </rPr>
      <t>SECCAO</t>
    </r>
    <r>
      <rPr>
        <sz val="8"/>
        <rFont val="Times New Roman"/>
        <family val="1"/>
      </rPr>
      <t xml:space="preserve"> </t>
    </r>
    <r>
      <rPr>
        <sz val="8"/>
        <rFont val="Arial"/>
        <family val="2"/>
      </rPr>
      <t>120MM2</t>
    </r>
    <r>
      <rPr>
        <sz val="8"/>
        <rFont val="Times New Roman"/>
        <family val="1"/>
      </rPr>
      <t xml:space="preserve"> </t>
    </r>
    <r>
      <rPr>
        <sz val="8"/>
        <rFont val="Arial"/>
        <family val="2"/>
      </rPr>
      <t>C/</t>
    </r>
    <r>
      <rPr>
        <sz val="8"/>
        <rFont val="Times New Roman"/>
        <family val="1"/>
      </rPr>
      <t xml:space="preserve"> </t>
    </r>
    <r>
      <rPr>
        <sz val="8"/>
        <rFont val="Arial"/>
        <family val="2"/>
      </rPr>
      <t>ELETRODUTOS</t>
    </r>
  </si>
  <si>
    <r>
      <rPr>
        <sz val="8"/>
        <rFont val="Arial"/>
        <family val="2"/>
      </rPr>
      <t>09.02.070</t>
    </r>
  </si>
  <si>
    <r>
      <rPr>
        <sz val="8"/>
        <rFont val="Arial"/>
        <family val="2"/>
      </rPr>
      <t>CONJ</t>
    </r>
    <r>
      <rPr>
        <sz val="8"/>
        <rFont val="Times New Roman"/>
        <family val="1"/>
      </rPr>
      <t xml:space="preserve"> </t>
    </r>
    <r>
      <rPr>
        <sz val="8"/>
        <rFont val="Arial"/>
        <family val="2"/>
      </rPr>
      <t>3</t>
    </r>
    <r>
      <rPr>
        <sz val="8"/>
        <rFont val="Times New Roman"/>
        <family val="1"/>
      </rPr>
      <t xml:space="preserve"> </t>
    </r>
    <r>
      <rPr>
        <sz val="8"/>
        <rFont val="Arial"/>
        <family val="2"/>
      </rPr>
      <t>CABOS</t>
    </r>
    <r>
      <rPr>
        <sz val="8"/>
        <rFont val="Times New Roman"/>
        <family val="1"/>
      </rPr>
      <t xml:space="preserve"> </t>
    </r>
    <r>
      <rPr>
        <sz val="8"/>
        <rFont val="Arial"/>
        <family val="2"/>
      </rPr>
      <t>P/</t>
    </r>
    <r>
      <rPr>
        <sz val="8"/>
        <rFont val="Times New Roman"/>
        <family val="1"/>
      </rPr>
      <t xml:space="preserve"> </t>
    </r>
    <r>
      <rPr>
        <sz val="8"/>
        <rFont val="Arial"/>
        <family val="2"/>
      </rPr>
      <t>ENTRADA</t>
    </r>
    <r>
      <rPr>
        <sz val="8"/>
        <rFont val="Times New Roman"/>
        <family val="1"/>
      </rPr>
      <t xml:space="preserve"> </t>
    </r>
    <r>
      <rPr>
        <sz val="8"/>
        <rFont val="Arial"/>
        <family val="2"/>
      </rPr>
      <t>ENERGIA</t>
    </r>
    <r>
      <rPr>
        <sz val="8"/>
        <rFont val="Times New Roman"/>
        <family val="1"/>
      </rPr>
      <t xml:space="preserve"> </t>
    </r>
    <r>
      <rPr>
        <sz val="8"/>
        <rFont val="Arial"/>
        <family val="2"/>
      </rPr>
      <t>SECCAO</t>
    </r>
    <r>
      <rPr>
        <sz val="8"/>
        <rFont val="Times New Roman"/>
        <family val="1"/>
      </rPr>
      <t xml:space="preserve"> </t>
    </r>
    <r>
      <rPr>
        <sz val="8"/>
        <rFont val="Arial"/>
        <family val="2"/>
      </rPr>
      <t>150MM2</t>
    </r>
    <r>
      <rPr>
        <sz val="8"/>
        <rFont val="Times New Roman"/>
        <family val="1"/>
      </rPr>
      <t xml:space="preserve"> </t>
    </r>
    <r>
      <rPr>
        <sz val="8"/>
        <rFont val="Arial"/>
        <family val="2"/>
      </rPr>
      <t>C/</t>
    </r>
    <r>
      <rPr>
        <sz val="8"/>
        <rFont val="Times New Roman"/>
        <family val="1"/>
      </rPr>
      <t xml:space="preserve"> </t>
    </r>
    <r>
      <rPr>
        <sz val="8"/>
        <rFont val="Arial"/>
        <family val="2"/>
      </rPr>
      <t>ELETRODUTOS</t>
    </r>
  </si>
  <si>
    <r>
      <rPr>
        <sz val="8"/>
        <rFont val="Arial"/>
        <family val="2"/>
      </rPr>
      <t>09.02.071</t>
    </r>
  </si>
  <si>
    <r>
      <rPr>
        <sz val="8"/>
        <rFont val="Arial"/>
        <family val="2"/>
      </rPr>
      <t>CONJ</t>
    </r>
    <r>
      <rPr>
        <sz val="8"/>
        <rFont val="Times New Roman"/>
        <family val="1"/>
      </rPr>
      <t xml:space="preserve"> </t>
    </r>
    <r>
      <rPr>
        <sz val="8"/>
        <rFont val="Arial"/>
        <family val="2"/>
      </rPr>
      <t>3</t>
    </r>
    <r>
      <rPr>
        <sz val="8"/>
        <rFont val="Times New Roman"/>
        <family val="1"/>
      </rPr>
      <t xml:space="preserve"> </t>
    </r>
    <r>
      <rPr>
        <sz val="8"/>
        <rFont val="Arial"/>
        <family val="2"/>
      </rPr>
      <t>CABOS</t>
    </r>
    <r>
      <rPr>
        <sz val="8"/>
        <rFont val="Times New Roman"/>
        <family val="1"/>
      </rPr>
      <t xml:space="preserve"> </t>
    </r>
    <r>
      <rPr>
        <sz val="8"/>
        <rFont val="Arial"/>
        <family val="2"/>
      </rPr>
      <t>P/</t>
    </r>
    <r>
      <rPr>
        <sz val="8"/>
        <rFont val="Times New Roman"/>
        <family val="1"/>
      </rPr>
      <t xml:space="preserve"> </t>
    </r>
    <r>
      <rPr>
        <sz val="8"/>
        <rFont val="Arial"/>
        <family val="2"/>
      </rPr>
      <t>ENTRADA</t>
    </r>
    <r>
      <rPr>
        <sz val="8"/>
        <rFont val="Times New Roman"/>
        <family val="1"/>
      </rPr>
      <t xml:space="preserve"> </t>
    </r>
    <r>
      <rPr>
        <sz val="8"/>
        <rFont val="Arial"/>
        <family val="2"/>
      </rPr>
      <t>ENERGIA</t>
    </r>
    <r>
      <rPr>
        <sz val="8"/>
        <rFont val="Times New Roman"/>
        <family val="1"/>
      </rPr>
      <t xml:space="preserve"> </t>
    </r>
    <r>
      <rPr>
        <sz val="8"/>
        <rFont val="Arial"/>
        <family val="2"/>
      </rPr>
      <t>SECCAO</t>
    </r>
    <r>
      <rPr>
        <sz val="8"/>
        <rFont val="Times New Roman"/>
        <family val="1"/>
      </rPr>
      <t xml:space="preserve"> </t>
    </r>
    <r>
      <rPr>
        <sz val="8"/>
        <rFont val="Arial"/>
        <family val="2"/>
      </rPr>
      <t>185MM2</t>
    </r>
    <r>
      <rPr>
        <sz val="8"/>
        <rFont val="Times New Roman"/>
        <family val="1"/>
      </rPr>
      <t xml:space="preserve"> </t>
    </r>
    <r>
      <rPr>
        <sz val="8"/>
        <rFont val="Arial"/>
        <family val="2"/>
      </rPr>
      <t>C/</t>
    </r>
    <r>
      <rPr>
        <sz val="8"/>
        <rFont val="Times New Roman"/>
        <family val="1"/>
      </rPr>
      <t xml:space="preserve"> </t>
    </r>
    <r>
      <rPr>
        <sz val="8"/>
        <rFont val="Arial"/>
        <family val="2"/>
      </rPr>
      <t>ELETRODUTOS</t>
    </r>
  </si>
  <si>
    <r>
      <rPr>
        <sz val="8"/>
        <rFont val="Arial"/>
        <family val="2"/>
      </rPr>
      <t>09.02.072</t>
    </r>
  </si>
  <si>
    <r>
      <rPr>
        <sz val="8"/>
        <rFont val="Arial"/>
        <family val="2"/>
      </rPr>
      <t>CONJ</t>
    </r>
    <r>
      <rPr>
        <sz val="8"/>
        <rFont val="Times New Roman"/>
        <family val="1"/>
      </rPr>
      <t xml:space="preserve"> </t>
    </r>
    <r>
      <rPr>
        <sz val="8"/>
        <rFont val="Arial"/>
        <family val="2"/>
      </rPr>
      <t>4</t>
    </r>
    <r>
      <rPr>
        <sz val="8"/>
        <rFont val="Times New Roman"/>
        <family val="1"/>
      </rPr>
      <t xml:space="preserve"> </t>
    </r>
    <r>
      <rPr>
        <sz val="8"/>
        <rFont val="Arial"/>
        <family val="2"/>
      </rPr>
      <t>CABOS</t>
    </r>
    <r>
      <rPr>
        <sz val="8"/>
        <rFont val="Times New Roman"/>
        <family val="1"/>
      </rPr>
      <t xml:space="preserve"> </t>
    </r>
    <r>
      <rPr>
        <sz val="8"/>
        <rFont val="Arial"/>
        <family val="2"/>
      </rPr>
      <t>P/</t>
    </r>
    <r>
      <rPr>
        <sz val="8"/>
        <rFont val="Times New Roman"/>
        <family val="1"/>
      </rPr>
      <t xml:space="preserve"> </t>
    </r>
    <r>
      <rPr>
        <sz val="8"/>
        <rFont val="Arial"/>
        <family val="2"/>
      </rPr>
      <t>ENTRADA</t>
    </r>
    <r>
      <rPr>
        <sz val="8"/>
        <rFont val="Times New Roman"/>
        <family val="1"/>
      </rPr>
      <t xml:space="preserve"> </t>
    </r>
    <r>
      <rPr>
        <sz val="8"/>
        <rFont val="Arial"/>
        <family val="2"/>
      </rPr>
      <t>ENERGIA</t>
    </r>
    <r>
      <rPr>
        <sz val="8"/>
        <rFont val="Times New Roman"/>
        <family val="1"/>
      </rPr>
      <t xml:space="preserve"> </t>
    </r>
    <r>
      <rPr>
        <sz val="8"/>
        <rFont val="Arial"/>
        <family val="2"/>
      </rPr>
      <t>SECCAO</t>
    </r>
    <r>
      <rPr>
        <sz val="8"/>
        <rFont val="Times New Roman"/>
        <family val="1"/>
      </rPr>
      <t xml:space="preserve"> </t>
    </r>
    <r>
      <rPr>
        <sz val="8"/>
        <rFont val="Arial"/>
        <family val="2"/>
      </rPr>
      <t>10MM2</t>
    </r>
    <r>
      <rPr>
        <sz val="8"/>
        <rFont val="Times New Roman"/>
        <family val="1"/>
      </rPr>
      <t xml:space="preserve"> </t>
    </r>
    <r>
      <rPr>
        <sz val="8"/>
        <rFont val="Arial"/>
        <family val="2"/>
      </rPr>
      <t>C/</t>
    </r>
    <r>
      <rPr>
        <sz val="8"/>
        <rFont val="Times New Roman"/>
        <family val="1"/>
      </rPr>
      <t xml:space="preserve"> </t>
    </r>
    <r>
      <rPr>
        <sz val="8"/>
        <rFont val="Arial"/>
        <family val="2"/>
      </rPr>
      <t>ELETRUDUTOS</t>
    </r>
  </si>
  <si>
    <r>
      <rPr>
        <sz val="8"/>
        <rFont val="Arial"/>
        <family val="2"/>
      </rPr>
      <t>09.02.073</t>
    </r>
  </si>
  <si>
    <r>
      <rPr>
        <sz val="8"/>
        <rFont val="Arial"/>
        <family val="2"/>
      </rPr>
      <t>CONJ</t>
    </r>
    <r>
      <rPr>
        <sz val="8"/>
        <rFont val="Times New Roman"/>
        <family val="1"/>
      </rPr>
      <t xml:space="preserve"> </t>
    </r>
    <r>
      <rPr>
        <sz val="8"/>
        <rFont val="Arial"/>
        <family val="2"/>
      </rPr>
      <t>4</t>
    </r>
    <r>
      <rPr>
        <sz val="8"/>
        <rFont val="Times New Roman"/>
        <family val="1"/>
      </rPr>
      <t xml:space="preserve"> </t>
    </r>
    <r>
      <rPr>
        <sz val="8"/>
        <rFont val="Arial"/>
        <family val="2"/>
      </rPr>
      <t>CABOS</t>
    </r>
    <r>
      <rPr>
        <sz val="8"/>
        <rFont val="Times New Roman"/>
        <family val="1"/>
      </rPr>
      <t xml:space="preserve"> </t>
    </r>
    <r>
      <rPr>
        <sz val="8"/>
        <rFont val="Arial"/>
        <family val="2"/>
      </rPr>
      <t>P/</t>
    </r>
    <r>
      <rPr>
        <sz val="8"/>
        <rFont val="Times New Roman"/>
        <family val="1"/>
      </rPr>
      <t xml:space="preserve"> </t>
    </r>
    <r>
      <rPr>
        <sz val="8"/>
        <rFont val="Arial"/>
        <family val="2"/>
      </rPr>
      <t>ENTRADA</t>
    </r>
    <r>
      <rPr>
        <sz val="8"/>
        <rFont val="Times New Roman"/>
        <family val="1"/>
      </rPr>
      <t xml:space="preserve"> </t>
    </r>
    <r>
      <rPr>
        <sz val="8"/>
        <rFont val="Arial"/>
        <family val="2"/>
      </rPr>
      <t>ENERGIA</t>
    </r>
    <r>
      <rPr>
        <sz val="8"/>
        <rFont val="Times New Roman"/>
        <family val="1"/>
      </rPr>
      <t xml:space="preserve"> </t>
    </r>
    <r>
      <rPr>
        <sz val="8"/>
        <rFont val="Arial"/>
        <family val="2"/>
      </rPr>
      <t>SECCAO</t>
    </r>
    <r>
      <rPr>
        <sz val="8"/>
        <rFont val="Times New Roman"/>
        <family val="1"/>
      </rPr>
      <t xml:space="preserve"> </t>
    </r>
    <r>
      <rPr>
        <sz val="8"/>
        <rFont val="Arial"/>
        <family val="2"/>
      </rPr>
      <t>16MM2</t>
    </r>
    <r>
      <rPr>
        <sz val="8"/>
        <rFont val="Times New Roman"/>
        <family val="1"/>
      </rPr>
      <t xml:space="preserve"> </t>
    </r>
    <r>
      <rPr>
        <sz val="8"/>
        <rFont val="Arial"/>
        <family val="2"/>
      </rPr>
      <t>C/</t>
    </r>
    <r>
      <rPr>
        <sz val="8"/>
        <rFont val="Times New Roman"/>
        <family val="1"/>
      </rPr>
      <t xml:space="preserve"> </t>
    </r>
    <r>
      <rPr>
        <sz val="8"/>
        <rFont val="Arial"/>
        <family val="2"/>
      </rPr>
      <t>ELETRODUTOS</t>
    </r>
  </si>
  <si>
    <r>
      <rPr>
        <sz val="8"/>
        <rFont val="Arial"/>
        <family val="2"/>
      </rPr>
      <t>09.02.074</t>
    </r>
  </si>
  <si>
    <r>
      <rPr>
        <sz val="8"/>
        <rFont val="Arial"/>
        <family val="2"/>
      </rPr>
      <t>CONJ</t>
    </r>
    <r>
      <rPr>
        <sz val="8"/>
        <rFont val="Times New Roman"/>
        <family val="1"/>
      </rPr>
      <t xml:space="preserve"> </t>
    </r>
    <r>
      <rPr>
        <sz val="8"/>
        <rFont val="Arial"/>
        <family val="2"/>
      </rPr>
      <t>4</t>
    </r>
    <r>
      <rPr>
        <sz val="8"/>
        <rFont val="Times New Roman"/>
        <family val="1"/>
      </rPr>
      <t xml:space="preserve"> </t>
    </r>
    <r>
      <rPr>
        <sz val="8"/>
        <rFont val="Arial"/>
        <family val="2"/>
      </rPr>
      <t>CABOS</t>
    </r>
    <r>
      <rPr>
        <sz val="8"/>
        <rFont val="Times New Roman"/>
        <family val="1"/>
      </rPr>
      <t xml:space="preserve"> </t>
    </r>
    <r>
      <rPr>
        <sz val="8"/>
        <rFont val="Arial"/>
        <family val="2"/>
      </rPr>
      <t>P/</t>
    </r>
    <r>
      <rPr>
        <sz val="8"/>
        <rFont val="Times New Roman"/>
        <family val="1"/>
      </rPr>
      <t xml:space="preserve"> </t>
    </r>
    <r>
      <rPr>
        <sz val="8"/>
        <rFont val="Arial"/>
        <family val="2"/>
      </rPr>
      <t>ENTRADA</t>
    </r>
    <r>
      <rPr>
        <sz val="8"/>
        <rFont val="Times New Roman"/>
        <family val="1"/>
      </rPr>
      <t xml:space="preserve"> </t>
    </r>
    <r>
      <rPr>
        <sz val="8"/>
        <rFont val="Arial"/>
        <family val="2"/>
      </rPr>
      <t>ENERGIA</t>
    </r>
    <r>
      <rPr>
        <sz val="8"/>
        <rFont val="Times New Roman"/>
        <family val="1"/>
      </rPr>
      <t xml:space="preserve"> </t>
    </r>
    <r>
      <rPr>
        <sz val="8"/>
        <rFont val="Arial"/>
        <family val="2"/>
      </rPr>
      <t>SECCAO</t>
    </r>
    <r>
      <rPr>
        <sz val="8"/>
        <rFont val="Times New Roman"/>
        <family val="1"/>
      </rPr>
      <t xml:space="preserve"> </t>
    </r>
    <r>
      <rPr>
        <sz val="8"/>
        <rFont val="Arial"/>
        <family val="2"/>
      </rPr>
      <t>25MM2</t>
    </r>
    <r>
      <rPr>
        <sz val="8"/>
        <rFont val="Times New Roman"/>
        <family val="1"/>
      </rPr>
      <t xml:space="preserve"> </t>
    </r>
    <r>
      <rPr>
        <sz val="8"/>
        <rFont val="Arial"/>
        <family val="2"/>
      </rPr>
      <t>C/</t>
    </r>
    <r>
      <rPr>
        <sz val="8"/>
        <rFont val="Times New Roman"/>
        <family val="1"/>
      </rPr>
      <t xml:space="preserve"> </t>
    </r>
    <r>
      <rPr>
        <sz val="8"/>
        <rFont val="Arial"/>
        <family val="2"/>
      </rPr>
      <t>ELETRODUTOS</t>
    </r>
  </si>
  <si>
    <r>
      <rPr>
        <sz val="8"/>
        <rFont val="Arial"/>
        <family val="2"/>
      </rPr>
      <t>09.02.075</t>
    </r>
  </si>
  <si>
    <r>
      <rPr>
        <sz val="8"/>
        <rFont val="Arial"/>
        <family val="2"/>
      </rPr>
      <t>CONJ</t>
    </r>
    <r>
      <rPr>
        <sz val="8"/>
        <rFont val="Times New Roman"/>
        <family val="1"/>
      </rPr>
      <t xml:space="preserve"> </t>
    </r>
    <r>
      <rPr>
        <sz val="8"/>
        <rFont val="Arial"/>
        <family val="2"/>
      </rPr>
      <t>4</t>
    </r>
    <r>
      <rPr>
        <sz val="8"/>
        <rFont val="Times New Roman"/>
        <family val="1"/>
      </rPr>
      <t xml:space="preserve"> </t>
    </r>
    <r>
      <rPr>
        <sz val="8"/>
        <rFont val="Arial"/>
        <family val="2"/>
      </rPr>
      <t>CABOS</t>
    </r>
    <r>
      <rPr>
        <sz val="8"/>
        <rFont val="Times New Roman"/>
        <family val="1"/>
      </rPr>
      <t xml:space="preserve"> </t>
    </r>
    <r>
      <rPr>
        <sz val="8"/>
        <rFont val="Arial"/>
        <family val="2"/>
      </rPr>
      <t>P/</t>
    </r>
    <r>
      <rPr>
        <sz val="8"/>
        <rFont val="Times New Roman"/>
        <family val="1"/>
      </rPr>
      <t xml:space="preserve"> </t>
    </r>
    <r>
      <rPr>
        <sz val="8"/>
        <rFont val="Arial"/>
        <family val="2"/>
      </rPr>
      <t>ENTRADA</t>
    </r>
    <r>
      <rPr>
        <sz val="8"/>
        <rFont val="Times New Roman"/>
        <family val="1"/>
      </rPr>
      <t xml:space="preserve"> </t>
    </r>
    <r>
      <rPr>
        <sz val="8"/>
        <rFont val="Arial"/>
        <family val="2"/>
      </rPr>
      <t>ENERGIA</t>
    </r>
    <r>
      <rPr>
        <sz val="8"/>
        <rFont val="Times New Roman"/>
        <family val="1"/>
      </rPr>
      <t xml:space="preserve"> </t>
    </r>
    <r>
      <rPr>
        <sz val="8"/>
        <rFont val="Arial"/>
        <family val="2"/>
      </rPr>
      <t>SECCAO</t>
    </r>
    <r>
      <rPr>
        <sz val="8"/>
        <rFont val="Times New Roman"/>
        <family val="1"/>
      </rPr>
      <t xml:space="preserve"> </t>
    </r>
    <r>
      <rPr>
        <sz val="8"/>
        <rFont val="Arial"/>
        <family val="2"/>
      </rPr>
      <t>35MM2</t>
    </r>
    <r>
      <rPr>
        <sz val="8"/>
        <rFont val="Times New Roman"/>
        <family val="1"/>
      </rPr>
      <t xml:space="preserve"> </t>
    </r>
    <r>
      <rPr>
        <sz val="8"/>
        <rFont val="Arial"/>
        <family val="2"/>
      </rPr>
      <t>C/</t>
    </r>
    <r>
      <rPr>
        <sz val="8"/>
        <rFont val="Times New Roman"/>
        <family val="1"/>
      </rPr>
      <t xml:space="preserve"> </t>
    </r>
    <r>
      <rPr>
        <sz val="8"/>
        <rFont val="Arial"/>
        <family val="2"/>
      </rPr>
      <t>ELETRODUTOS</t>
    </r>
  </si>
  <si>
    <r>
      <rPr>
        <sz val="8"/>
        <rFont val="Arial"/>
        <family val="2"/>
      </rPr>
      <t>09.02.076</t>
    </r>
  </si>
  <si>
    <r>
      <rPr>
        <sz val="8"/>
        <rFont val="Arial"/>
        <family val="2"/>
      </rPr>
      <t>CONJ</t>
    </r>
    <r>
      <rPr>
        <sz val="8"/>
        <rFont val="Times New Roman"/>
        <family val="1"/>
      </rPr>
      <t xml:space="preserve"> </t>
    </r>
    <r>
      <rPr>
        <sz val="8"/>
        <rFont val="Arial"/>
        <family val="2"/>
      </rPr>
      <t>4</t>
    </r>
    <r>
      <rPr>
        <sz val="8"/>
        <rFont val="Times New Roman"/>
        <family val="1"/>
      </rPr>
      <t xml:space="preserve"> </t>
    </r>
    <r>
      <rPr>
        <sz val="8"/>
        <rFont val="Arial"/>
        <family val="2"/>
      </rPr>
      <t>CABOS</t>
    </r>
    <r>
      <rPr>
        <sz val="8"/>
        <rFont val="Times New Roman"/>
        <family val="1"/>
      </rPr>
      <t xml:space="preserve"> </t>
    </r>
    <r>
      <rPr>
        <sz val="8"/>
        <rFont val="Arial"/>
        <family val="2"/>
      </rPr>
      <t>P/</t>
    </r>
    <r>
      <rPr>
        <sz val="8"/>
        <rFont val="Times New Roman"/>
        <family val="1"/>
      </rPr>
      <t xml:space="preserve"> </t>
    </r>
    <r>
      <rPr>
        <sz val="8"/>
        <rFont val="Arial"/>
        <family val="2"/>
      </rPr>
      <t>ENTRADA</t>
    </r>
    <r>
      <rPr>
        <sz val="8"/>
        <rFont val="Times New Roman"/>
        <family val="1"/>
      </rPr>
      <t xml:space="preserve"> </t>
    </r>
    <r>
      <rPr>
        <sz val="8"/>
        <rFont val="Arial"/>
        <family val="2"/>
      </rPr>
      <t>ENERGIA</t>
    </r>
    <r>
      <rPr>
        <sz val="8"/>
        <rFont val="Times New Roman"/>
        <family val="1"/>
      </rPr>
      <t xml:space="preserve"> </t>
    </r>
    <r>
      <rPr>
        <sz val="8"/>
        <rFont val="Arial"/>
        <family val="2"/>
      </rPr>
      <t>SECCAO</t>
    </r>
    <r>
      <rPr>
        <sz val="8"/>
        <rFont val="Times New Roman"/>
        <family val="1"/>
      </rPr>
      <t xml:space="preserve"> </t>
    </r>
    <r>
      <rPr>
        <sz val="8"/>
        <rFont val="Arial"/>
        <family val="2"/>
      </rPr>
      <t>50MM2</t>
    </r>
    <r>
      <rPr>
        <sz val="8"/>
        <rFont val="Times New Roman"/>
        <family val="1"/>
      </rPr>
      <t xml:space="preserve"> </t>
    </r>
    <r>
      <rPr>
        <sz val="8"/>
        <rFont val="Arial"/>
        <family val="2"/>
      </rPr>
      <t>C/</t>
    </r>
    <r>
      <rPr>
        <sz val="8"/>
        <rFont val="Times New Roman"/>
        <family val="1"/>
      </rPr>
      <t xml:space="preserve"> </t>
    </r>
    <r>
      <rPr>
        <sz val="8"/>
        <rFont val="Arial"/>
        <family val="2"/>
      </rPr>
      <t>ELETRODUTOS</t>
    </r>
  </si>
  <si>
    <r>
      <rPr>
        <sz val="8"/>
        <rFont val="Arial"/>
        <family val="2"/>
      </rPr>
      <t>09.02.077</t>
    </r>
  </si>
  <si>
    <r>
      <rPr>
        <sz val="8"/>
        <rFont val="Arial"/>
        <family val="2"/>
      </rPr>
      <t>CONJ</t>
    </r>
    <r>
      <rPr>
        <sz val="8"/>
        <rFont val="Times New Roman"/>
        <family val="1"/>
      </rPr>
      <t xml:space="preserve"> </t>
    </r>
    <r>
      <rPr>
        <sz val="8"/>
        <rFont val="Arial"/>
        <family val="2"/>
      </rPr>
      <t>4</t>
    </r>
    <r>
      <rPr>
        <sz val="8"/>
        <rFont val="Times New Roman"/>
        <family val="1"/>
      </rPr>
      <t xml:space="preserve"> </t>
    </r>
    <r>
      <rPr>
        <sz val="8"/>
        <rFont val="Arial"/>
        <family val="2"/>
      </rPr>
      <t>CABOS</t>
    </r>
    <r>
      <rPr>
        <sz val="8"/>
        <rFont val="Times New Roman"/>
        <family val="1"/>
      </rPr>
      <t xml:space="preserve"> </t>
    </r>
    <r>
      <rPr>
        <sz val="8"/>
        <rFont val="Arial"/>
        <family val="2"/>
      </rPr>
      <t>P/</t>
    </r>
    <r>
      <rPr>
        <sz val="8"/>
        <rFont val="Times New Roman"/>
        <family val="1"/>
      </rPr>
      <t xml:space="preserve"> </t>
    </r>
    <r>
      <rPr>
        <sz val="8"/>
        <rFont val="Arial"/>
        <family val="2"/>
      </rPr>
      <t>ENTRADA</t>
    </r>
    <r>
      <rPr>
        <sz val="8"/>
        <rFont val="Times New Roman"/>
        <family val="1"/>
      </rPr>
      <t xml:space="preserve"> </t>
    </r>
    <r>
      <rPr>
        <sz val="8"/>
        <rFont val="Arial"/>
        <family val="2"/>
      </rPr>
      <t>ENERGIA</t>
    </r>
    <r>
      <rPr>
        <sz val="8"/>
        <rFont val="Times New Roman"/>
        <family val="1"/>
      </rPr>
      <t xml:space="preserve"> </t>
    </r>
    <r>
      <rPr>
        <sz val="8"/>
        <rFont val="Arial"/>
        <family val="2"/>
      </rPr>
      <t>SECCAO</t>
    </r>
    <r>
      <rPr>
        <sz val="8"/>
        <rFont val="Times New Roman"/>
        <family val="1"/>
      </rPr>
      <t xml:space="preserve"> </t>
    </r>
    <r>
      <rPr>
        <sz val="8"/>
        <rFont val="Arial"/>
        <family val="2"/>
      </rPr>
      <t>70MM2</t>
    </r>
    <r>
      <rPr>
        <sz val="8"/>
        <rFont val="Times New Roman"/>
        <family val="1"/>
      </rPr>
      <t xml:space="preserve"> </t>
    </r>
    <r>
      <rPr>
        <sz val="8"/>
        <rFont val="Arial"/>
        <family val="2"/>
      </rPr>
      <t>C/</t>
    </r>
    <r>
      <rPr>
        <sz val="8"/>
        <rFont val="Times New Roman"/>
        <family val="1"/>
      </rPr>
      <t xml:space="preserve"> </t>
    </r>
    <r>
      <rPr>
        <sz val="8"/>
        <rFont val="Arial"/>
        <family val="2"/>
      </rPr>
      <t>ELETRODUTOS</t>
    </r>
  </si>
  <si>
    <r>
      <rPr>
        <sz val="8"/>
        <rFont val="Arial"/>
        <family val="2"/>
      </rPr>
      <t>09.02.078</t>
    </r>
  </si>
  <si>
    <r>
      <rPr>
        <sz val="8"/>
        <rFont val="Arial"/>
        <family val="2"/>
      </rPr>
      <t>CONJ</t>
    </r>
    <r>
      <rPr>
        <sz val="8"/>
        <rFont val="Times New Roman"/>
        <family val="1"/>
      </rPr>
      <t xml:space="preserve"> </t>
    </r>
    <r>
      <rPr>
        <sz val="8"/>
        <rFont val="Arial"/>
        <family val="2"/>
      </rPr>
      <t>4</t>
    </r>
    <r>
      <rPr>
        <sz val="8"/>
        <rFont val="Times New Roman"/>
        <family val="1"/>
      </rPr>
      <t xml:space="preserve"> </t>
    </r>
    <r>
      <rPr>
        <sz val="8"/>
        <rFont val="Arial"/>
        <family val="2"/>
      </rPr>
      <t>CABOS</t>
    </r>
    <r>
      <rPr>
        <sz val="8"/>
        <rFont val="Times New Roman"/>
        <family val="1"/>
      </rPr>
      <t xml:space="preserve"> </t>
    </r>
    <r>
      <rPr>
        <sz val="8"/>
        <rFont val="Arial"/>
        <family val="2"/>
      </rPr>
      <t>P/</t>
    </r>
    <r>
      <rPr>
        <sz val="8"/>
        <rFont val="Times New Roman"/>
        <family val="1"/>
      </rPr>
      <t xml:space="preserve"> </t>
    </r>
    <r>
      <rPr>
        <sz val="8"/>
        <rFont val="Arial"/>
        <family val="2"/>
      </rPr>
      <t>ENTRADA</t>
    </r>
    <r>
      <rPr>
        <sz val="8"/>
        <rFont val="Times New Roman"/>
        <family val="1"/>
      </rPr>
      <t xml:space="preserve"> </t>
    </r>
    <r>
      <rPr>
        <sz val="8"/>
        <rFont val="Arial"/>
        <family val="2"/>
      </rPr>
      <t>ENERGIA</t>
    </r>
    <r>
      <rPr>
        <sz val="8"/>
        <rFont val="Times New Roman"/>
        <family val="1"/>
      </rPr>
      <t xml:space="preserve"> </t>
    </r>
    <r>
      <rPr>
        <sz val="8"/>
        <rFont val="Arial"/>
        <family val="2"/>
      </rPr>
      <t>SECCAO</t>
    </r>
    <r>
      <rPr>
        <sz val="8"/>
        <rFont val="Times New Roman"/>
        <family val="1"/>
      </rPr>
      <t xml:space="preserve"> </t>
    </r>
    <r>
      <rPr>
        <sz val="8"/>
        <rFont val="Arial"/>
        <family val="2"/>
      </rPr>
      <t>95MM2</t>
    </r>
    <r>
      <rPr>
        <sz val="8"/>
        <rFont val="Times New Roman"/>
        <family val="1"/>
      </rPr>
      <t xml:space="preserve"> </t>
    </r>
    <r>
      <rPr>
        <sz val="8"/>
        <rFont val="Arial"/>
        <family val="2"/>
      </rPr>
      <t>C/</t>
    </r>
    <r>
      <rPr>
        <sz val="8"/>
        <rFont val="Times New Roman"/>
        <family val="1"/>
      </rPr>
      <t xml:space="preserve"> </t>
    </r>
    <r>
      <rPr>
        <sz val="8"/>
        <rFont val="Arial"/>
        <family val="2"/>
      </rPr>
      <t>ELETRODUTOS</t>
    </r>
  </si>
  <si>
    <r>
      <rPr>
        <sz val="8"/>
        <rFont val="Arial"/>
        <family val="2"/>
      </rPr>
      <t>09.02.079</t>
    </r>
  </si>
  <si>
    <r>
      <rPr>
        <sz val="8"/>
        <rFont val="Arial"/>
        <family val="2"/>
      </rPr>
      <t>CONJ</t>
    </r>
    <r>
      <rPr>
        <sz val="8"/>
        <rFont val="Times New Roman"/>
        <family val="1"/>
      </rPr>
      <t xml:space="preserve"> </t>
    </r>
    <r>
      <rPr>
        <sz val="8"/>
        <rFont val="Arial"/>
        <family val="2"/>
      </rPr>
      <t>4</t>
    </r>
    <r>
      <rPr>
        <sz val="8"/>
        <rFont val="Times New Roman"/>
        <family val="1"/>
      </rPr>
      <t xml:space="preserve"> </t>
    </r>
    <r>
      <rPr>
        <sz val="8"/>
        <rFont val="Arial"/>
        <family val="2"/>
      </rPr>
      <t>CABOS</t>
    </r>
    <r>
      <rPr>
        <sz val="8"/>
        <rFont val="Times New Roman"/>
        <family val="1"/>
      </rPr>
      <t xml:space="preserve"> </t>
    </r>
    <r>
      <rPr>
        <sz val="8"/>
        <rFont val="Arial"/>
        <family val="2"/>
      </rPr>
      <t>P/</t>
    </r>
    <r>
      <rPr>
        <sz val="8"/>
        <rFont val="Times New Roman"/>
        <family val="1"/>
      </rPr>
      <t xml:space="preserve"> </t>
    </r>
    <r>
      <rPr>
        <sz val="8"/>
        <rFont val="Arial"/>
        <family val="2"/>
      </rPr>
      <t>ENTRADA</t>
    </r>
    <r>
      <rPr>
        <sz val="8"/>
        <rFont val="Times New Roman"/>
        <family val="1"/>
      </rPr>
      <t xml:space="preserve"> </t>
    </r>
    <r>
      <rPr>
        <sz val="8"/>
        <rFont val="Arial"/>
        <family val="2"/>
      </rPr>
      <t>ENERGIA</t>
    </r>
    <r>
      <rPr>
        <sz val="8"/>
        <rFont val="Times New Roman"/>
        <family val="1"/>
      </rPr>
      <t xml:space="preserve"> </t>
    </r>
    <r>
      <rPr>
        <sz val="8"/>
        <rFont val="Arial"/>
        <family val="2"/>
      </rPr>
      <t>SECCAO</t>
    </r>
    <r>
      <rPr>
        <sz val="8"/>
        <rFont val="Times New Roman"/>
        <family val="1"/>
      </rPr>
      <t xml:space="preserve"> </t>
    </r>
    <r>
      <rPr>
        <sz val="8"/>
        <rFont val="Arial"/>
        <family val="2"/>
      </rPr>
      <t>120MM2</t>
    </r>
    <r>
      <rPr>
        <sz val="8"/>
        <rFont val="Times New Roman"/>
        <family val="1"/>
      </rPr>
      <t xml:space="preserve"> </t>
    </r>
    <r>
      <rPr>
        <sz val="8"/>
        <rFont val="Arial"/>
        <family val="2"/>
      </rPr>
      <t>C/</t>
    </r>
    <r>
      <rPr>
        <sz val="8"/>
        <rFont val="Times New Roman"/>
        <family val="1"/>
      </rPr>
      <t xml:space="preserve"> </t>
    </r>
    <r>
      <rPr>
        <sz val="8"/>
        <rFont val="Arial"/>
        <family val="2"/>
      </rPr>
      <t>ELETRODUTOS</t>
    </r>
  </si>
  <si>
    <r>
      <rPr>
        <sz val="8"/>
        <rFont val="Arial"/>
        <family val="2"/>
      </rPr>
      <t>09.02.080</t>
    </r>
  </si>
  <si>
    <r>
      <rPr>
        <sz val="8"/>
        <rFont val="Arial"/>
        <family val="2"/>
      </rPr>
      <t>CONJ</t>
    </r>
    <r>
      <rPr>
        <sz val="8"/>
        <rFont val="Times New Roman"/>
        <family val="1"/>
      </rPr>
      <t xml:space="preserve"> </t>
    </r>
    <r>
      <rPr>
        <sz val="8"/>
        <rFont val="Arial"/>
        <family val="2"/>
      </rPr>
      <t>4</t>
    </r>
    <r>
      <rPr>
        <sz val="8"/>
        <rFont val="Times New Roman"/>
        <family val="1"/>
      </rPr>
      <t xml:space="preserve"> </t>
    </r>
    <r>
      <rPr>
        <sz val="8"/>
        <rFont val="Arial"/>
        <family val="2"/>
      </rPr>
      <t>CABOS</t>
    </r>
    <r>
      <rPr>
        <sz val="8"/>
        <rFont val="Times New Roman"/>
        <family val="1"/>
      </rPr>
      <t xml:space="preserve"> </t>
    </r>
    <r>
      <rPr>
        <sz val="8"/>
        <rFont val="Arial"/>
        <family val="2"/>
      </rPr>
      <t>P/</t>
    </r>
    <r>
      <rPr>
        <sz val="8"/>
        <rFont val="Times New Roman"/>
        <family val="1"/>
      </rPr>
      <t xml:space="preserve"> </t>
    </r>
    <r>
      <rPr>
        <sz val="8"/>
        <rFont val="Arial"/>
        <family val="2"/>
      </rPr>
      <t>ENTRADA</t>
    </r>
    <r>
      <rPr>
        <sz val="8"/>
        <rFont val="Times New Roman"/>
        <family val="1"/>
      </rPr>
      <t xml:space="preserve"> </t>
    </r>
    <r>
      <rPr>
        <sz val="8"/>
        <rFont val="Arial"/>
        <family val="2"/>
      </rPr>
      <t>ENERGIA</t>
    </r>
    <r>
      <rPr>
        <sz val="8"/>
        <rFont val="Times New Roman"/>
        <family val="1"/>
      </rPr>
      <t xml:space="preserve"> </t>
    </r>
    <r>
      <rPr>
        <sz val="8"/>
        <rFont val="Arial"/>
        <family val="2"/>
      </rPr>
      <t>SECCAO</t>
    </r>
    <r>
      <rPr>
        <sz val="8"/>
        <rFont val="Times New Roman"/>
        <family val="1"/>
      </rPr>
      <t xml:space="preserve"> </t>
    </r>
    <r>
      <rPr>
        <sz val="8"/>
        <rFont val="Arial"/>
        <family val="2"/>
      </rPr>
      <t>150MM2</t>
    </r>
    <r>
      <rPr>
        <sz val="8"/>
        <rFont val="Times New Roman"/>
        <family val="1"/>
      </rPr>
      <t xml:space="preserve"> </t>
    </r>
    <r>
      <rPr>
        <sz val="8"/>
        <rFont val="Arial"/>
        <family val="2"/>
      </rPr>
      <t>C/</t>
    </r>
    <r>
      <rPr>
        <sz val="8"/>
        <rFont val="Times New Roman"/>
        <family val="1"/>
      </rPr>
      <t xml:space="preserve"> </t>
    </r>
    <r>
      <rPr>
        <sz val="8"/>
        <rFont val="Arial"/>
        <family val="2"/>
      </rPr>
      <t>ELETRODUTOS</t>
    </r>
  </si>
  <si>
    <r>
      <rPr>
        <sz val="8"/>
        <rFont val="Arial"/>
        <family val="2"/>
      </rPr>
      <t>09.02.081</t>
    </r>
  </si>
  <si>
    <r>
      <rPr>
        <sz val="8"/>
        <rFont val="Arial"/>
        <family val="2"/>
      </rPr>
      <t>CONJ</t>
    </r>
    <r>
      <rPr>
        <sz val="8"/>
        <rFont val="Times New Roman"/>
        <family val="1"/>
      </rPr>
      <t xml:space="preserve"> </t>
    </r>
    <r>
      <rPr>
        <sz val="8"/>
        <rFont val="Arial"/>
        <family val="2"/>
      </rPr>
      <t>4</t>
    </r>
    <r>
      <rPr>
        <sz val="8"/>
        <rFont val="Times New Roman"/>
        <family val="1"/>
      </rPr>
      <t xml:space="preserve"> </t>
    </r>
    <r>
      <rPr>
        <sz val="8"/>
        <rFont val="Arial"/>
        <family val="2"/>
      </rPr>
      <t>CABOS</t>
    </r>
    <r>
      <rPr>
        <sz val="8"/>
        <rFont val="Times New Roman"/>
        <family val="1"/>
      </rPr>
      <t xml:space="preserve"> </t>
    </r>
    <r>
      <rPr>
        <sz val="8"/>
        <rFont val="Arial"/>
        <family val="2"/>
      </rPr>
      <t>P/</t>
    </r>
    <r>
      <rPr>
        <sz val="8"/>
        <rFont val="Times New Roman"/>
        <family val="1"/>
      </rPr>
      <t xml:space="preserve"> </t>
    </r>
    <r>
      <rPr>
        <sz val="8"/>
        <rFont val="Arial"/>
        <family val="2"/>
      </rPr>
      <t>ENTRADA</t>
    </r>
    <r>
      <rPr>
        <sz val="8"/>
        <rFont val="Times New Roman"/>
        <family val="1"/>
      </rPr>
      <t xml:space="preserve"> </t>
    </r>
    <r>
      <rPr>
        <sz val="8"/>
        <rFont val="Arial"/>
        <family val="2"/>
      </rPr>
      <t>ENERGIA</t>
    </r>
    <r>
      <rPr>
        <sz val="8"/>
        <rFont val="Times New Roman"/>
        <family val="1"/>
      </rPr>
      <t xml:space="preserve"> </t>
    </r>
    <r>
      <rPr>
        <sz val="8"/>
        <rFont val="Arial"/>
        <family val="2"/>
      </rPr>
      <t>SECCAO</t>
    </r>
    <r>
      <rPr>
        <sz val="8"/>
        <rFont val="Times New Roman"/>
        <family val="1"/>
      </rPr>
      <t xml:space="preserve"> </t>
    </r>
    <r>
      <rPr>
        <sz val="8"/>
        <rFont val="Arial"/>
        <family val="2"/>
      </rPr>
      <t>185MM2</t>
    </r>
    <r>
      <rPr>
        <sz val="8"/>
        <rFont val="Times New Roman"/>
        <family val="1"/>
      </rPr>
      <t xml:space="preserve"> </t>
    </r>
    <r>
      <rPr>
        <sz val="8"/>
        <rFont val="Arial"/>
        <family val="2"/>
      </rPr>
      <t>C/</t>
    </r>
    <r>
      <rPr>
        <sz val="8"/>
        <rFont val="Times New Roman"/>
        <family val="1"/>
      </rPr>
      <t xml:space="preserve"> </t>
    </r>
    <r>
      <rPr>
        <sz val="8"/>
        <rFont val="Arial"/>
        <family val="2"/>
      </rPr>
      <t>ELETRODUTOS</t>
    </r>
  </si>
  <si>
    <r>
      <rPr>
        <sz val="8"/>
        <rFont val="Arial"/>
        <family val="2"/>
      </rPr>
      <t>09.02.086</t>
    </r>
  </si>
  <si>
    <r>
      <rPr>
        <sz val="8"/>
        <rFont val="Arial"/>
        <family val="2"/>
      </rPr>
      <t>DISJUNTOR</t>
    </r>
    <r>
      <rPr>
        <sz val="8"/>
        <rFont val="Times New Roman"/>
        <family val="1"/>
      </rPr>
      <t xml:space="preserve"> </t>
    </r>
    <r>
      <rPr>
        <sz val="8"/>
        <rFont val="Arial"/>
        <family val="2"/>
      </rPr>
      <t>BIPOLAR</t>
    </r>
    <r>
      <rPr>
        <sz val="8"/>
        <rFont val="Times New Roman"/>
        <family val="1"/>
      </rPr>
      <t xml:space="preserve"> </t>
    </r>
    <r>
      <rPr>
        <sz val="8"/>
        <rFont val="Arial"/>
        <family val="2"/>
      </rPr>
      <t>TERMOMAGNETICO</t>
    </r>
    <r>
      <rPr>
        <sz val="8"/>
        <rFont val="Times New Roman"/>
        <family val="1"/>
      </rPr>
      <t xml:space="preserve"> </t>
    </r>
    <r>
      <rPr>
        <sz val="8"/>
        <rFont val="Arial"/>
        <family val="2"/>
      </rPr>
      <t>2X10A</t>
    </r>
    <r>
      <rPr>
        <sz val="8"/>
        <rFont val="Times New Roman"/>
        <family val="1"/>
      </rPr>
      <t xml:space="preserve"> </t>
    </r>
    <r>
      <rPr>
        <sz val="8"/>
        <rFont val="Arial"/>
        <family val="2"/>
      </rPr>
      <t>A</t>
    </r>
    <r>
      <rPr>
        <sz val="8"/>
        <rFont val="Times New Roman"/>
        <family val="1"/>
      </rPr>
      <t xml:space="preserve"> </t>
    </r>
    <r>
      <rPr>
        <sz val="8"/>
        <rFont val="Arial"/>
        <family val="2"/>
      </rPr>
      <t>2X50A</t>
    </r>
  </si>
  <si>
    <r>
      <rPr>
        <sz val="8"/>
        <rFont val="Arial"/>
        <family val="2"/>
      </rPr>
      <t>09.02.087</t>
    </r>
  </si>
  <si>
    <r>
      <rPr>
        <sz val="8"/>
        <rFont val="Arial"/>
        <family val="2"/>
      </rPr>
      <t>DISJUNTOR</t>
    </r>
    <r>
      <rPr>
        <sz val="8"/>
        <rFont val="Times New Roman"/>
        <family val="1"/>
      </rPr>
      <t xml:space="preserve"> </t>
    </r>
    <r>
      <rPr>
        <sz val="8"/>
        <rFont val="Arial"/>
        <family val="2"/>
      </rPr>
      <t>BIPOLAR</t>
    </r>
    <r>
      <rPr>
        <sz val="8"/>
        <rFont val="Times New Roman"/>
        <family val="1"/>
      </rPr>
      <t xml:space="preserve"> </t>
    </r>
    <r>
      <rPr>
        <sz val="8"/>
        <rFont val="Arial"/>
        <family val="2"/>
      </rPr>
      <t>TERMOMAGNETICO</t>
    </r>
    <r>
      <rPr>
        <sz val="8"/>
        <rFont val="Times New Roman"/>
        <family val="1"/>
      </rPr>
      <t xml:space="preserve"> </t>
    </r>
    <r>
      <rPr>
        <sz val="8"/>
        <rFont val="Arial"/>
        <family val="2"/>
      </rPr>
      <t>2X60A</t>
    </r>
    <r>
      <rPr>
        <sz val="8"/>
        <rFont val="Times New Roman"/>
        <family val="1"/>
      </rPr>
      <t xml:space="preserve"> </t>
    </r>
    <r>
      <rPr>
        <sz val="8"/>
        <rFont val="Arial"/>
        <family val="2"/>
      </rPr>
      <t>A</t>
    </r>
    <r>
      <rPr>
        <sz val="8"/>
        <rFont val="Times New Roman"/>
        <family val="1"/>
      </rPr>
      <t xml:space="preserve"> </t>
    </r>
    <r>
      <rPr>
        <sz val="8"/>
        <rFont val="Arial"/>
        <family val="2"/>
      </rPr>
      <t>2X100A</t>
    </r>
  </si>
  <si>
    <r>
      <rPr>
        <sz val="8"/>
        <rFont val="Arial"/>
        <family val="2"/>
      </rPr>
      <t>09.02.088</t>
    </r>
  </si>
  <si>
    <r>
      <rPr>
        <sz val="8"/>
        <rFont val="Arial"/>
        <family val="2"/>
      </rPr>
      <t>DISJUNTOR</t>
    </r>
    <r>
      <rPr>
        <sz val="8"/>
        <rFont val="Times New Roman"/>
        <family val="1"/>
      </rPr>
      <t xml:space="preserve"> </t>
    </r>
    <r>
      <rPr>
        <sz val="8"/>
        <rFont val="Arial"/>
        <family val="2"/>
      </rPr>
      <t>TRIPOLAR</t>
    </r>
    <r>
      <rPr>
        <sz val="8"/>
        <rFont val="Times New Roman"/>
        <family val="1"/>
      </rPr>
      <t xml:space="preserve"> </t>
    </r>
    <r>
      <rPr>
        <sz val="8"/>
        <rFont val="Arial"/>
        <family val="2"/>
      </rPr>
      <t>TERMOMAGNETICO</t>
    </r>
    <r>
      <rPr>
        <sz val="8"/>
        <rFont val="Times New Roman"/>
        <family val="1"/>
      </rPr>
      <t xml:space="preserve"> </t>
    </r>
    <r>
      <rPr>
        <sz val="8"/>
        <rFont val="Arial"/>
        <family val="2"/>
      </rPr>
      <t>3X10A</t>
    </r>
    <r>
      <rPr>
        <sz val="8"/>
        <rFont val="Times New Roman"/>
        <family val="1"/>
      </rPr>
      <t xml:space="preserve"> </t>
    </r>
    <r>
      <rPr>
        <sz val="8"/>
        <rFont val="Arial"/>
        <family val="2"/>
      </rPr>
      <t>A</t>
    </r>
    <r>
      <rPr>
        <sz val="8"/>
        <rFont val="Times New Roman"/>
        <family val="1"/>
      </rPr>
      <t xml:space="preserve"> </t>
    </r>
    <r>
      <rPr>
        <sz val="8"/>
        <rFont val="Arial"/>
        <family val="2"/>
      </rPr>
      <t>3X50A</t>
    </r>
  </si>
  <si>
    <r>
      <rPr>
        <sz val="8"/>
        <rFont val="Arial"/>
        <family val="2"/>
      </rPr>
      <t>09.02.089</t>
    </r>
  </si>
  <si>
    <r>
      <rPr>
        <sz val="8"/>
        <rFont val="Arial"/>
        <family val="2"/>
      </rPr>
      <t>DISJUNTOR</t>
    </r>
    <r>
      <rPr>
        <sz val="8"/>
        <rFont val="Times New Roman"/>
        <family val="1"/>
      </rPr>
      <t xml:space="preserve"> </t>
    </r>
    <r>
      <rPr>
        <sz val="8"/>
        <rFont val="Arial"/>
        <family val="2"/>
      </rPr>
      <t>TRIPOLAR</t>
    </r>
    <r>
      <rPr>
        <sz val="8"/>
        <rFont val="Times New Roman"/>
        <family val="1"/>
      </rPr>
      <t xml:space="preserve"> </t>
    </r>
    <r>
      <rPr>
        <sz val="8"/>
        <rFont val="Arial"/>
        <family val="2"/>
      </rPr>
      <t>TERMOMAGNETICO</t>
    </r>
    <r>
      <rPr>
        <sz val="8"/>
        <rFont val="Times New Roman"/>
        <family val="1"/>
      </rPr>
      <t xml:space="preserve"> </t>
    </r>
    <r>
      <rPr>
        <sz val="8"/>
        <rFont val="Arial"/>
        <family val="2"/>
      </rPr>
      <t>3X60A</t>
    </r>
    <r>
      <rPr>
        <sz val="8"/>
        <rFont val="Times New Roman"/>
        <family val="1"/>
      </rPr>
      <t xml:space="preserve"> </t>
    </r>
    <r>
      <rPr>
        <sz val="8"/>
        <rFont val="Arial"/>
        <family val="2"/>
      </rPr>
      <t>A</t>
    </r>
    <r>
      <rPr>
        <sz val="8"/>
        <rFont val="Times New Roman"/>
        <family val="1"/>
      </rPr>
      <t xml:space="preserve"> </t>
    </r>
    <r>
      <rPr>
        <sz val="8"/>
        <rFont val="Arial"/>
        <family val="2"/>
      </rPr>
      <t>3X100A</t>
    </r>
  </si>
  <si>
    <r>
      <rPr>
        <sz val="8"/>
        <rFont val="Arial"/>
        <family val="2"/>
      </rPr>
      <t>09.02.091</t>
    </r>
  </si>
  <si>
    <r>
      <rPr>
        <sz val="8"/>
        <rFont val="Arial"/>
        <family val="2"/>
      </rPr>
      <t>DISJUNTOR</t>
    </r>
    <r>
      <rPr>
        <sz val="8"/>
        <rFont val="Times New Roman"/>
        <family val="1"/>
      </rPr>
      <t xml:space="preserve"> </t>
    </r>
    <r>
      <rPr>
        <sz val="8"/>
        <rFont val="Arial"/>
        <family val="2"/>
      </rPr>
      <t>TRIPOLAR</t>
    </r>
    <r>
      <rPr>
        <sz val="8"/>
        <rFont val="Times New Roman"/>
        <family val="1"/>
      </rPr>
      <t xml:space="preserve"> </t>
    </r>
    <r>
      <rPr>
        <sz val="8"/>
        <rFont val="Arial"/>
        <family val="2"/>
      </rPr>
      <t>TERMOMAGNETICO</t>
    </r>
    <r>
      <rPr>
        <sz val="8"/>
        <rFont val="Times New Roman"/>
        <family val="1"/>
      </rPr>
      <t xml:space="preserve"> </t>
    </r>
    <r>
      <rPr>
        <sz val="8"/>
        <rFont val="Arial"/>
        <family val="2"/>
      </rPr>
      <t>3X125A</t>
    </r>
    <r>
      <rPr>
        <sz val="8"/>
        <rFont val="Times New Roman"/>
        <family val="1"/>
      </rPr>
      <t xml:space="preserve"> </t>
    </r>
    <r>
      <rPr>
        <sz val="8"/>
        <rFont val="Arial"/>
        <family val="2"/>
      </rPr>
      <t>A</t>
    </r>
    <r>
      <rPr>
        <sz val="8"/>
        <rFont val="Times New Roman"/>
        <family val="1"/>
      </rPr>
      <t xml:space="preserve"> </t>
    </r>
    <r>
      <rPr>
        <sz val="8"/>
        <rFont val="Arial"/>
        <family val="2"/>
      </rPr>
      <t>3X225A</t>
    </r>
  </si>
  <si>
    <r>
      <rPr>
        <sz val="8"/>
        <rFont val="Arial"/>
        <family val="2"/>
      </rPr>
      <t>09.02.099</t>
    </r>
  </si>
  <si>
    <r>
      <rPr>
        <sz val="8"/>
        <rFont val="Arial"/>
        <family val="2"/>
      </rPr>
      <t>SERVICOS</t>
    </r>
    <r>
      <rPr>
        <sz val="8"/>
        <rFont val="Times New Roman"/>
        <family val="1"/>
      </rPr>
      <t xml:space="preserve"> </t>
    </r>
    <r>
      <rPr>
        <sz val="8"/>
        <rFont val="Arial"/>
        <family val="2"/>
      </rPr>
      <t>DE</t>
    </r>
    <r>
      <rPr>
        <sz val="8"/>
        <rFont val="Times New Roman"/>
        <family val="1"/>
      </rPr>
      <t xml:space="preserve"> </t>
    </r>
    <r>
      <rPr>
        <sz val="8"/>
        <rFont val="Arial"/>
        <family val="2"/>
      </rPr>
      <t>ENTRADA</t>
    </r>
    <r>
      <rPr>
        <sz val="8"/>
        <rFont val="Times New Roman"/>
        <family val="1"/>
      </rPr>
      <t xml:space="preserve"> </t>
    </r>
    <r>
      <rPr>
        <sz val="8"/>
        <rFont val="Arial"/>
        <family val="2"/>
      </rPr>
      <t>DE</t>
    </r>
    <r>
      <rPr>
        <sz val="8"/>
        <rFont val="Times New Roman"/>
        <family val="1"/>
      </rPr>
      <t xml:space="preserve"> </t>
    </r>
    <r>
      <rPr>
        <sz val="8"/>
        <rFont val="Arial"/>
        <family val="2"/>
      </rPr>
      <t>BAIXA</t>
    </r>
    <r>
      <rPr>
        <sz val="8"/>
        <rFont val="Times New Roman"/>
        <family val="1"/>
      </rPr>
      <t xml:space="preserve"> </t>
    </r>
    <r>
      <rPr>
        <sz val="8"/>
        <rFont val="Arial"/>
        <family val="2"/>
      </rPr>
      <t>TENSAO</t>
    </r>
  </si>
  <si>
    <r>
      <rPr>
        <sz val="8"/>
        <rFont val="Arial"/>
        <family val="2"/>
      </rPr>
      <t>09.02.101</t>
    </r>
  </si>
  <si>
    <r>
      <rPr>
        <sz val="8"/>
        <rFont val="Arial"/>
        <family val="2"/>
      </rPr>
      <t>CONJ.</t>
    </r>
    <r>
      <rPr>
        <sz val="8"/>
        <rFont val="Times New Roman"/>
        <family val="1"/>
      </rPr>
      <t xml:space="preserve"> </t>
    </r>
    <r>
      <rPr>
        <sz val="8"/>
        <rFont val="Arial"/>
        <family val="2"/>
      </rPr>
      <t>ENTRADA</t>
    </r>
    <r>
      <rPr>
        <sz val="8"/>
        <rFont val="Times New Roman"/>
        <family val="1"/>
      </rPr>
      <t xml:space="preserve"> </t>
    </r>
    <r>
      <rPr>
        <sz val="8"/>
        <rFont val="Arial"/>
        <family val="2"/>
      </rPr>
      <t>P/INTRAGOV</t>
    </r>
    <r>
      <rPr>
        <sz val="8"/>
        <rFont val="Times New Roman"/>
        <family val="1"/>
      </rPr>
      <t xml:space="preserve"> </t>
    </r>
    <r>
      <rPr>
        <sz val="8"/>
        <rFont val="Arial"/>
        <family val="2"/>
      </rPr>
      <t>(FIBRA</t>
    </r>
    <r>
      <rPr>
        <sz val="8"/>
        <rFont val="Times New Roman"/>
        <family val="1"/>
      </rPr>
      <t xml:space="preserve"> </t>
    </r>
    <r>
      <rPr>
        <sz val="8"/>
        <rFont val="Arial"/>
        <family val="2"/>
      </rPr>
      <t>ÓTICA)</t>
    </r>
    <r>
      <rPr>
        <sz val="8"/>
        <rFont val="Times New Roman"/>
        <family val="1"/>
      </rPr>
      <t xml:space="preserve"> </t>
    </r>
    <r>
      <rPr>
        <sz val="8"/>
        <rFont val="Arial"/>
        <family val="2"/>
      </rPr>
      <t>EM</t>
    </r>
    <r>
      <rPr>
        <sz val="8"/>
        <rFont val="Times New Roman"/>
        <family val="1"/>
      </rPr>
      <t xml:space="preserve"> </t>
    </r>
    <r>
      <rPr>
        <sz val="8"/>
        <rFont val="Arial"/>
        <family val="2"/>
      </rPr>
      <t>ENTRADA</t>
    </r>
    <r>
      <rPr>
        <sz val="8"/>
        <rFont val="Times New Roman"/>
        <family val="1"/>
      </rPr>
      <t xml:space="preserve"> </t>
    </r>
    <r>
      <rPr>
        <sz val="8"/>
        <rFont val="Arial"/>
        <family val="2"/>
      </rPr>
      <t>DE</t>
    </r>
    <r>
      <rPr>
        <sz val="8"/>
        <rFont val="Times New Roman"/>
        <family val="1"/>
      </rPr>
      <t xml:space="preserve"> </t>
    </r>
    <r>
      <rPr>
        <sz val="8"/>
        <rFont val="Arial"/>
        <family val="2"/>
      </rPr>
      <t>ENERGIA</t>
    </r>
  </si>
  <si>
    <r>
      <rPr>
        <sz val="8"/>
        <rFont val="Arial"/>
        <family val="2"/>
      </rPr>
      <t>09.02.102</t>
    </r>
  </si>
  <si>
    <r>
      <rPr>
        <sz val="8"/>
        <rFont val="Arial"/>
        <family val="2"/>
      </rPr>
      <t>CONJUNTO</t>
    </r>
    <r>
      <rPr>
        <sz val="8"/>
        <rFont val="Times New Roman"/>
        <family val="1"/>
      </rPr>
      <t xml:space="preserve"> </t>
    </r>
    <r>
      <rPr>
        <sz val="8"/>
        <rFont val="Arial"/>
        <family val="2"/>
      </rPr>
      <t>PARA</t>
    </r>
    <r>
      <rPr>
        <sz val="8"/>
        <rFont val="Times New Roman"/>
        <family val="1"/>
      </rPr>
      <t xml:space="preserve"> </t>
    </r>
    <r>
      <rPr>
        <sz val="8"/>
        <rFont val="Arial"/>
        <family val="2"/>
      </rPr>
      <t>ENTRADA</t>
    </r>
    <r>
      <rPr>
        <sz val="8"/>
        <rFont val="Times New Roman"/>
        <family val="1"/>
      </rPr>
      <t xml:space="preserve"> </t>
    </r>
    <r>
      <rPr>
        <sz val="8"/>
        <rFont val="Arial"/>
        <family val="2"/>
      </rPr>
      <t>DE</t>
    </r>
    <r>
      <rPr>
        <sz val="8"/>
        <rFont val="Times New Roman"/>
        <family val="1"/>
      </rPr>
      <t xml:space="preserve"> </t>
    </r>
    <r>
      <rPr>
        <sz val="8"/>
        <rFont val="Arial"/>
        <family val="2"/>
      </rPr>
      <t>TELEFONE</t>
    </r>
    <r>
      <rPr>
        <sz val="8"/>
        <rFont val="Times New Roman"/>
        <family val="1"/>
      </rPr>
      <t xml:space="preserve">  </t>
    </r>
    <r>
      <rPr>
        <sz val="8"/>
        <rFont val="Arial"/>
        <family val="2"/>
      </rPr>
      <t>NA</t>
    </r>
    <r>
      <rPr>
        <sz val="8"/>
        <rFont val="Times New Roman"/>
        <family val="1"/>
      </rPr>
      <t xml:space="preserve"> </t>
    </r>
    <r>
      <rPr>
        <sz val="8"/>
        <rFont val="Arial"/>
        <family val="2"/>
      </rPr>
      <t>ENTRADA</t>
    </r>
    <r>
      <rPr>
        <sz val="8"/>
        <rFont val="Times New Roman"/>
        <family val="1"/>
      </rPr>
      <t xml:space="preserve"> </t>
    </r>
    <r>
      <rPr>
        <sz val="8"/>
        <rFont val="Arial"/>
        <family val="2"/>
      </rPr>
      <t>DE</t>
    </r>
    <r>
      <rPr>
        <sz val="8"/>
        <rFont val="Times New Roman"/>
        <family val="1"/>
      </rPr>
      <t xml:space="preserve"> </t>
    </r>
    <r>
      <rPr>
        <sz val="8"/>
        <rFont val="Arial"/>
        <family val="2"/>
      </rPr>
      <t>ENERGIA</t>
    </r>
    <r>
      <rPr>
        <sz val="8"/>
        <rFont val="Times New Roman"/>
        <family val="1"/>
      </rPr>
      <t xml:space="preserve"> </t>
    </r>
    <r>
      <rPr>
        <sz val="8"/>
        <rFont val="Microsoft Sans Serif"/>
        <family val="2"/>
      </rPr>
      <t xml:space="preserve"> 
</t>
    </r>
    <r>
      <rPr>
        <sz val="8"/>
        <rFont val="Microsoft Sans Serif"/>
        <family val="2"/>
      </rPr>
      <t xml:space="preserve"> </t>
    </r>
  </si>
  <si>
    <r>
      <rPr>
        <sz val="8"/>
        <rFont val="Arial"/>
        <family val="2"/>
      </rPr>
      <t>09.02.103</t>
    </r>
  </si>
  <si>
    <r>
      <rPr>
        <sz val="8"/>
        <rFont val="Arial"/>
        <family val="2"/>
      </rPr>
      <t>CONJUNTO</t>
    </r>
    <r>
      <rPr>
        <sz val="8"/>
        <rFont val="Times New Roman"/>
        <family val="1"/>
      </rPr>
      <t xml:space="preserve"> </t>
    </r>
    <r>
      <rPr>
        <sz val="8"/>
        <rFont val="Arial"/>
        <family val="2"/>
      </rPr>
      <t>PARA</t>
    </r>
    <r>
      <rPr>
        <sz val="8"/>
        <rFont val="Times New Roman"/>
        <family val="1"/>
      </rPr>
      <t xml:space="preserve"> </t>
    </r>
    <r>
      <rPr>
        <sz val="8"/>
        <rFont val="Arial"/>
        <family val="2"/>
      </rPr>
      <t>ENTRADA</t>
    </r>
    <r>
      <rPr>
        <sz val="8"/>
        <rFont val="Times New Roman"/>
        <family val="1"/>
      </rPr>
      <t xml:space="preserve"> </t>
    </r>
    <r>
      <rPr>
        <sz val="8"/>
        <rFont val="Arial"/>
        <family val="2"/>
      </rPr>
      <t>DE</t>
    </r>
    <r>
      <rPr>
        <sz val="8"/>
        <rFont val="Times New Roman"/>
        <family val="1"/>
      </rPr>
      <t xml:space="preserve"> </t>
    </r>
    <r>
      <rPr>
        <sz val="8"/>
        <rFont val="Arial"/>
        <family val="2"/>
      </rPr>
      <t>TEVE</t>
    </r>
    <r>
      <rPr>
        <sz val="8"/>
        <rFont val="Times New Roman"/>
        <family val="1"/>
      </rPr>
      <t xml:space="preserve"> </t>
    </r>
    <r>
      <rPr>
        <sz val="8"/>
        <rFont val="Arial"/>
        <family val="2"/>
      </rPr>
      <t>A</t>
    </r>
    <r>
      <rPr>
        <sz val="8"/>
        <rFont val="Times New Roman"/>
        <family val="1"/>
      </rPr>
      <t xml:space="preserve"> </t>
    </r>
    <r>
      <rPr>
        <sz val="8"/>
        <rFont val="Arial"/>
        <family val="2"/>
      </rPr>
      <t>CABO</t>
    </r>
    <r>
      <rPr>
        <sz val="8"/>
        <rFont val="Times New Roman"/>
        <family val="1"/>
      </rPr>
      <t xml:space="preserve">  </t>
    </r>
    <r>
      <rPr>
        <sz val="8"/>
        <rFont val="Arial"/>
        <family val="2"/>
      </rPr>
      <t>NA</t>
    </r>
    <r>
      <rPr>
        <sz val="8"/>
        <rFont val="Times New Roman"/>
        <family val="1"/>
      </rPr>
      <t xml:space="preserve"> </t>
    </r>
    <r>
      <rPr>
        <sz val="8"/>
        <rFont val="Arial"/>
        <family val="2"/>
      </rPr>
      <t>ENTRADA</t>
    </r>
    <r>
      <rPr>
        <sz val="8"/>
        <rFont val="Times New Roman"/>
        <family val="1"/>
      </rPr>
      <t xml:space="preserve"> </t>
    </r>
    <r>
      <rPr>
        <sz val="8"/>
        <rFont val="Arial"/>
        <family val="2"/>
      </rPr>
      <t>DE</t>
    </r>
    <r>
      <rPr>
        <sz val="8"/>
        <rFont val="Times New Roman"/>
        <family val="1"/>
      </rPr>
      <t xml:space="preserve"> </t>
    </r>
    <r>
      <rPr>
        <sz val="8"/>
        <rFont val="Arial"/>
        <family val="2"/>
      </rPr>
      <t>ENERGIA</t>
    </r>
    <r>
      <rPr>
        <sz val="8"/>
        <rFont val="Times New Roman"/>
        <family val="1"/>
      </rPr>
      <t xml:space="preserve"> </t>
    </r>
    <r>
      <rPr>
        <sz val="8"/>
        <rFont val="Microsoft Sans Serif"/>
        <family val="2"/>
      </rPr>
      <t xml:space="preserve"> 
</t>
    </r>
    <r>
      <rPr>
        <sz val="8"/>
        <rFont val="Microsoft Sans Serif"/>
        <family val="2"/>
      </rPr>
      <t xml:space="preserve"> </t>
    </r>
  </si>
  <si>
    <r>
      <rPr>
        <sz val="8"/>
        <rFont val="Arial"/>
        <family val="2"/>
      </rPr>
      <t>09.02.105</t>
    </r>
  </si>
  <si>
    <r>
      <rPr>
        <sz val="8"/>
        <rFont val="Arial"/>
        <family val="2"/>
      </rPr>
      <t>DISJUNTOR</t>
    </r>
    <r>
      <rPr>
        <sz val="8"/>
        <rFont val="Times New Roman"/>
        <family val="1"/>
      </rPr>
      <t xml:space="preserve"> </t>
    </r>
    <r>
      <rPr>
        <sz val="8"/>
        <rFont val="Arial"/>
        <family val="2"/>
      </rPr>
      <t>BIPOLAR</t>
    </r>
    <r>
      <rPr>
        <sz val="8"/>
        <rFont val="Times New Roman"/>
        <family val="1"/>
      </rPr>
      <t xml:space="preserve"> </t>
    </r>
    <r>
      <rPr>
        <sz val="8"/>
        <rFont val="Arial"/>
        <family val="2"/>
      </rPr>
      <t>TERMOMAGNETICO</t>
    </r>
    <r>
      <rPr>
        <sz val="8"/>
        <rFont val="Times New Roman"/>
        <family val="1"/>
      </rPr>
      <t xml:space="preserve"> </t>
    </r>
    <r>
      <rPr>
        <sz val="8"/>
        <rFont val="Arial"/>
        <family val="2"/>
      </rPr>
      <t>2X225A</t>
    </r>
  </si>
  <si>
    <r>
      <rPr>
        <sz val="8"/>
        <rFont val="Arial"/>
        <family val="2"/>
      </rPr>
      <t>09.02.108</t>
    </r>
  </si>
  <si>
    <r>
      <rPr>
        <sz val="8"/>
        <rFont val="Arial"/>
        <family val="2"/>
      </rPr>
      <t>DISJUNTOR</t>
    </r>
    <r>
      <rPr>
        <sz val="8"/>
        <rFont val="Times New Roman"/>
        <family val="1"/>
      </rPr>
      <t xml:space="preserve"> </t>
    </r>
    <r>
      <rPr>
        <sz val="8"/>
        <rFont val="Arial"/>
        <family val="2"/>
      </rPr>
      <t>BIPOLAR</t>
    </r>
    <r>
      <rPr>
        <sz val="8"/>
        <rFont val="Times New Roman"/>
        <family val="1"/>
      </rPr>
      <t xml:space="preserve"> </t>
    </r>
    <r>
      <rPr>
        <sz val="8"/>
        <rFont val="Arial"/>
        <family val="2"/>
      </rPr>
      <t>TERMOMAGNETICO</t>
    </r>
    <r>
      <rPr>
        <sz val="8"/>
        <rFont val="Times New Roman"/>
        <family val="1"/>
      </rPr>
      <t xml:space="preserve"> </t>
    </r>
    <r>
      <rPr>
        <sz val="8"/>
        <rFont val="Arial"/>
        <family val="2"/>
      </rPr>
      <t>2X350A</t>
    </r>
  </si>
  <si>
    <r>
      <rPr>
        <sz val="8"/>
        <rFont val="Arial"/>
        <family val="2"/>
      </rPr>
      <t>09.02.110</t>
    </r>
  </si>
  <si>
    <r>
      <rPr>
        <sz val="8"/>
        <rFont val="Arial"/>
        <family val="2"/>
      </rPr>
      <t>DISJUNTOR</t>
    </r>
    <r>
      <rPr>
        <sz val="8"/>
        <rFont val="Times New Roman"/>
        <family val="1"/>
      </rPr>
      <t xml:space="preserve"> </t>
    </r>
    <r>
      <rPr>
        <sz val="8"/>
        <rFont val="Arial"/>
        <family val="2"/>
      </rPr>
      <t>TRIPOLAR</t>
    </r>
    <r>
      <rPr>
        <sz val="8"/>
        <rFont val="Times New Roman"/>
        <family val="1"/>
      </rPr>
      <t xml:space="preserve"> </t>
    </r>
    <r>
      <rPr>
        <sz val="8"/>
        <rFont val="Arial"/>
        <family val="2"/>
      </rPr>
      <t>TERMOMAGNETICO</t>
    </r>
    <r>
      <rPr>
        <sz val="8"/>
        <rFont val="Times New Roman"/>
        <family val="1"/>
      </rPr>
      <t xml:space="preserve"> </t>
    </r>
    <r>
      <rPr>
        <sz val="8"/>
        <rFont val="Arial"/>
        <family val="2"/>
      </rPr>
      <t>3X400A</t>
    </r>
  </si>
  <si>
    <r>
      <rPr>
        <sz val="8"/>
        <rFont val="Arial"/>
        <family val="2"/>
      </rPr>
      <t>09.03.004</t>
    </r>
  </si>
  <si>
    <r>
      <rPr>
        <sz val="8"/>
        <rFont val="Arial"/>
        <family val="2"/>
      </rPr>
      <t>CABO</t>
    </r>
    <r>
      <rPr>
        <sz val="8"/>
        <rFont val="Times New Roman"/>
        <family val="1"/>
      </rPr>
      <t xml:space="preserve"> </t>
    </r>
    <r>
      <rPr>
        <sz val="8"/>
        <rFont val="Arial"/>
        <family val="2"/>
      </rPr>
      <t>DE</t>
    </r>
    <r>
      <rPr>
        <sz val="8"/>
        <rFont val="Times New Roman"/>
        <family val="1"/>
      </rPr>
      <t xml:space="preserve"> </t>
    </r>
    <r>
      <rPr>
        <sz val="8"/>
        <rFont val="Arial"/>
        <family val="2"/>
      </rPr>
      <t>16</t>
    </r>
    <r>
      <rPr>
        <sz val="8"/>
        <rFont val="Times New Roman"/>
        <family val="1"/>
      </rPr>
      <t xml:space="preserve"> </t>
    </r>
    <r>
      <rPr>
        <sz val="8"/>
        <rFont val="Arial"/>
        <family val="2"/>
      </rPr>
      <t>MM2</t>
    </r>
    <r>
      <rPr>
        <sz val="8"/>
        <rFont val="Times New Roman"/>
        <family val="1"/>
      </rPr>
      <t xml:space="preserve"> </t>
    </r>
    <r>
      <rPr>
        <sz val="8"/>
        <rFont val="Arial"/>
        <family val="2"/>
      </rPr>
      <t>-</t>
    </r>
    <r>
      <rPr>
        <sz val="8"/>
        <rFont val="Times New Roman"/>
        <family val="1"/>
      </rPr>
      <t xml:space="preserve"> </t>
    </r>
    <r>
      <rPr>
        <sz val="8"/>
        <rFont val="Arial"/>
        <family val="2"/>
      </rPr>
      <t>750</t>
    </r>
    <r>
      <rPr>
        <sz val="8"/>
        <rFont val="Times New Roman"/>
        <family val="1"/>
      </rPr>
      <t xml:space="preserve"> </t>
    </r>
    <r>
      <rPr>
        <sz val="8"/>
        <rFont val="Arial"/>
        <family val="2"/>
      </rPr>
      <t>V</t>
    </r>
    <r>
      <rPr>
        <sz val="8"/>
        <rFont val="Times New Roman"/>
        <family val="1"/>
      </rPr>
      <t xml:space="preserve"> </t>
    </r>
    <r>
      <rPr>
        <sz val="8"/>
        <rFont val="Arial"/>
        <family val="2"/>
      </rPr>
      <t>DE</t>
    </r>
    <r>
      <rPr>
        <sz val="8"/>
        <rFont val="Times New Roman"/>
        <family val="1"/>
      </rPr>
      <t xml:space="preserve"> </t>
    </r>
    <r>
      <rPr>
        <sz val="8"/>
        <rFont val="Arial"/>
        <family val="2"/>
      </rPr>
      <t>ISOLACAO</t>
    </r>
  </si>
  <si>
    <r>
      <rPr>
        <sz val="8"/>
        <rFont val="Arial"/>
        <family val="2"/>
      </rPr>
      <t>09.03.005</t>
    </r>
  </si>
  <si>
    <r>
      <rPr>
        <sz val="8"/>
        <rFont val="Arial"/>
        <family val="2"/>
      </rPr>
      <t>CABO</t>
    </r>
    <r>
      <rPr>
        <sz val="8"/>
        <rFont val="Times New Roman"/>
        <family val="1"/>
      </rPr>
      <t xml:space="preserve"> </t>
    </r>
    <r>
      <rPr>
        <sz val="8"/>
        <rFont val="Arial"/>
        <family val="2"/>
      </rPr>
      <t>DE</t>
    </r>
    <r>
      <rPr>
        <sz val="8"/>
        <rFont val="Times New Roman"/>
        <family val="1"/>
      </rPr>
      <t xml:space="preserve"> </t>
    </r>
    <r>
      <rPr>
        <sz val="8"/>
        <rFont val="Arial"/>
        <family val="2"/>
      </rPr>
      <t>25</t>
    </r>
    <r>
      <rPr>
        <sz val="8"/>
        <rFont val="Times New Roman"/>
        <family val="1"/>
      </rPr>
      <t xml:space="preserve"> </t>
    </r>
    <r>
      <rPr>
        <sz val="8"/>
        <rFont val="Arial"/>
        <family val="2"/>
      </rPr>
      <t>MM2</t>
    </r>
    <r>
      <rPr>
        <sz val="8"/>
        <rFont val="Times New Roman"/>
        <family val="1"/>
      </rPr>
      <t xml:space="preserve"> </t>
    </r>
    <r>
      <rPr>
        <sz val="8"/>
        <rFont val="Arial"/>
        <family val="2"/>
      </rPr>
      <t>-</t>
    </r>
    <r>
      <rPr>
        <sz val="8"/>
        <rFont val="Times New Roman"/>
        <family val="1"/>
      </rPr>
      <t xml:space="preserve"> </t>
    </r>
    <r>
      <rPr>
        <sz val="8"/>
        <rFont val="Arial"/>
        <family val="2"/>
      </rPr>
      <t>750</t>
    </r>
    <r>
      <rPr>
        <sz val="8"/>
        <rFont val="Times New Roman"/>
        <family val="1"/>
      </rPr>
      <t xml:space="preserve"> </t>
    </r>
    <r>
      <rPr>
        <sz val="8"/>
        <rFont val="Arial"/>
        <family val="2"/>
      </rPr>
      <t>V</t>
    </r>
    <r>
      <rPr>
        <sz val="8"/>
        <rFont val="Times New Roman"/>
        <family val="1"/>
      </rPr>
      <t xml:space="preserve"> </t>
    </r>
    <r>
      <rPr>
        <sz val="8"/>
        <rFont val="Arial"/>
        <family val="2"/>
      </rPr>
      <t>DE</t>
    </r>
    <r>
      <rPr>
        <sz val="8"/>
        <rFont val="Times New Roman"/>
        <family val="1"/>
      </rPr>
      <t xml:space="preserve"> </t>
    </r>
    <r>
      <rPr>
        <sz val="8"/>
        <rFont val="Arial"/>
        <family val="2"/>
      </rPr>
      <t>ISOLACAO</t>
    </r>
  </si>
  <si>
    <r>
      <rPr>
        <sz val="8"/>
        <rFont val="Arial"/>
        <family val="2"/>
      </rPr>
      <t>09.03.006</t>
    </r>
  </si>
  <si>
    <r>
      <rPr>
        <sz val="8"/>
        <rFont val="Arial"/>
        <family val="2"/>
      </rPr>
      <t>CABO</t>
    </r>
    <r>
      <rPr>
        <sz val="8"/>
        <rFont val="Times New Roman"/>
        <family val="1"/>
      </rPr>
      <t xml:space="preserve"> </t>
    </r>
    <r>
      <rPr>
        <sz val="8"/>
        <rFont val="Arial"/>
        <family val="2"/>
      </rPr>
      <t>DE</t>
    </r>
    <r>
      <rPr>
        <sz val="8"/>
        <rFont val="Times New Roman"/>
        <family val="1"/>
      </rPr>
      <t xml:space="preserve"> </t>
    </r>
    <r>
      <rPr>
        <sz val="8"/>
        <rFont val="Arial"/>
        <family val="2"/>
      </rPr>
      <t>35</t>
    </r>
    <r>
      <rPr>
        <sz val="8"/>
        <rFont val="Times New Roman"/>
        <family val="1"/>
      </rPr>
      <t xml:space="preserve"> </t>
    </r>
    <r>
      <rPr>
        <sz val="8"/>
        <rFont val="Arial"/>
        <family val="2"/>
      </rPr>
      <t>MM2</t>
    </r>
    <r>
      <rPr>
        <sz val="8"/>
        <rFont val="Times New Roman"/>
        <family val="1"/>
      </rPr>
      <t xml:space="preserve"> </t>
    </r>
    <r>
      <rPr>
        <sz val="8"/>
        <rFont val="Arial"/>
        <family val="2"/>
      </rPr>
      <t>-</t>
    </r>
    <r>
      <rPr>
        <sz val="8"/>
        <rFont val="Times New Roman"/>
        <family val="1"/>
      </rPr>
      <t xml:space="preserve"> </t>
    </r>
    <r>
      <rPr>
        <sz val="8"/>
        <rFont val="Arial"/>
        <family val="2"/>
      </rPr>
      <t>750</t>
    </r>
    <r>
      <rPr>
        <sz val="8"/>
        <rFont val="Times New Roman"/>
        <family val="1"/>
      </rPr>
      <t xml:space="preserve"> </t>
    </r>
    <r>
      <rPr>
        <sz val="8"/>
        <rFont val="Arial"/>
        <family val="2"/>
      </rPr>
      <t>V</t>
    </r>
    <r>
      <rPr>
        <sz val="8"/>
        <rFont val="Times New Roman"/>
        <family val="1"/>
      </rPr>
      <t xml:space="preserve"> </t>
    </r>
    <r>
      <rPr>
        <sz val="8"/>
        <rFont val="Arial"/>
        <family val="2"/>
      </rPr>
      <t>DE</t>
    </r>
    <r>
      <rPr>
        <sz val="8"/>
        <rFont val="Times New Roman"/>
        <family val="1"/>
      </rPr>
      <t xml:space="preserve"> </t>
    </r>
    <r>
      <rPr>
        <sz val="8"/>
        <rFont val="Arial"/>
        <family val="2"/>
      </rPr>
      <t>ISOLACAO</t>
    </r>
  </si>
  <si>
    <r>
      <rPr>
        <sz val="8"/>
        <rFont val="Arial"/>
        <family val="2"/>
      </rPr>
      <t>09.03.007</t>
    </r>
  </si>
  <si>
    <r>
      <rPr>
        <sz val="8"/>
        <rFont val="Arial"/>
        <family val="2"/>
      </rPr>
      <t>CABO</t>
    </r>
    <r>
      <rPr>
        <sz val="8"/>
        <rFont val="Times New Roman"/>
        <family val="1"/>
      </rPr>
      <t xml:space="preserve"> </t>
    </r>
    <r>
      <rPr>
        <sz val="8"/>
        <rFont val="Arial"/>
        <family val="2"/>
      </rPr>
      <t>DE</t>
    </r>
    <r>
      <rPr>
        <sz val="8"/>
        <rFont val="Times New Roman"/>
        <family val="1"/>
      </rPr>
      <t xml:space="preserve"> </t>
    </r>
    <r>
      <rPr>
        <sz val="8"/>
        <rFont val="Arial"/>
        <family val="2"/>
      </rPr>
      <t>50</t>
    </r>
    <r>
      <rPr>
        <sz val="8"/>
        <rFont val="Times New Roman"/>
        <family val="1"/>
      </rPr>
      <t xml:space="preserve"> </t>
    </r>
    <r>
      <rPr>
        <sz val="8"/>
        <rFont val="Arial"/>
        <family val="2"/>
      </rPr>
      <t>MM2</t>
    </r>
    <r>
      <rPr>
        <sz val="8"/>
        <rFont val="Times New Roman"/>
        <family val="1"/>
      </rPr>
      <t xml:space="preserve"> </t>
    </r>
    <r>
      <rPr>
        <sz val="8"/>
        <rFont val="Arial"/>
        <family val="2"/>
      </rPr>
      <t>-</t>
    </r>
    <r>
      <rPr>
        <sz val="8"/>
        <rFont val="Times New Roman"/>
        <family val="1"/>
      </rPr>
      <t xml:space="preserve"> </t>
    </r>
    <r>
      <rPr>
        <sz val="8"/>
        <rFont val="Arial"/>
        <family val="2"/>
      </rPr>
      <t>750</t>
    </r>
    <r>
      <rPr>
        <sz val="8"/>
        <rFont val="Times New Roman"/>
        <family val="1"/>
      </rPr>
      <t xml:space="preserve"> </t>
    </r>
    <r>
      <rPr>
        <sz val="8"/>
        <rFont val="Arial"/>
        <family val="2"/>
      </rPr>
      <t>V</t>
    </r>
    <r>
      <rPr>
        <sz val="8"/>
        <rFont val="Times New Roman"/>
        <family val="1"/>
      </rPr>
      <t xml:space="preserve"> </t>
    </r>
    <r>
      <rPr>
        <sz val="8"/>
        <rFont val="Arial"/>
        <family val="2"/>
      </rPr>
      <t>DE</t>
    </r>
    <r>
      <rPr>
        <sz val="8"/>
        <rFont val="Times New Roman"/>
        <family val="1"/>
      </rPr>
      <t xml:space="preserve"> </t>
    </r>
    <r>
      <rPr>
        <sz val="8"/>
        <rFont val="Arial"/>
        <family val="2"/>
      </rPr>
      <t>ISOLACAO</t>
    </r>
  </si>
  <si>
    <r>
      <rPr>
        <sz val="8"/>
        <rFont val="Arial"/>
        <family val="2"/>
      </rPr>
      <t>09.03.008</t>
    </r>
  </si>
  <si>
    <r>
      <rPr>
        <sz val="8"/>
        <rFont val="Arial"/>
        <family val="2"/>
      </rPr>
      <t>CABO</t>
    </r>
    <r>
      <rPr>
        <sz val="8"/>
        <rFont val="Times New Roman"/>
        <family val="1"/>
      </rPr>
      <t xml:space="preserve"> </t>
    </r>
    <r>
      <rPr>
        <sz val="8"/>
        <rFont val="Arial"/>
        <family val="2"/>
      </rPr>
      <t>DE</t>
    </r>
    <r>
      <rPr>
        <sz val="8"/>
        <rFont val="Times New Roman"/>
        <family val="1"/>
      </rPr>
      <t xml:space="preserve"> </t>
    </r>
    <r>
      <rPr>
        <sz val="8"/>
        <rFont val="Arial"/>
        <family val="2"/>
      </rPr>
      <t>70</t>
    </r>
    <r>
      <rPr>
        <sz val="8"/>
        <rFont val="Times New Roman"/>
        <family val="1"/>
      </rPr>
      <t xml:space="preserve"> </t>
    </r>
    <r>
      <rPr>
        <sz val="8"/>
        <rFont val="Arial"/>
        <family val="2"/>
      </rPr>
      <t>MM2</t>
    </r>
    <r>
      <rPr>
        <sz val="8"/>
        <rFont val="Times New Roman"/>
        <family val="1"/>
      </rPr>
      <t xml:space="preserve"> </t>
    </r>
    <r>
      <rPr>
        <sz val="8"/>
        <rFont val="Arial"/>
        <family val="2"/>
      </rPr>
      <t>-</t>
    </r>
    <r>
      <rPr>
        <sz val="8"/>
        <rFont val="Times New Roman"/>
        <family val="1"/>
      </rPr>
      <t xml:space="preserve"> </t>
    </r>
    <r>
      <rPr>
        <sz val="8"/>
        <rFont val="Arial"/>
        <family val="2"/>
      </rPr>
      <t>750</t>
    </r>
    <r>
      <rPr>
        <sz val="8"/>
        <rFont val="Times New Roman"/>
        <family val="1"/>
      </rPr>
      <t xml:space="preserve"> </t>
    </r>
    <r>
      <rPr>
        <sz val="8"/>
        <rFont val="Arial"/>
        <family val="2"/>
      </rPr>
      <t>V</t>
    </r>
    <r>
      <rPr>
        <sz val="8"/>
        <rFont val="Times New Roman"/>
        <family val="1"/>
      </rPr>
      <t xml:space="preserve"> </t>
    </r>
    <r>
      <rPr>
        <sz val="8"/>
        <rFont val="Arial"/>
        <family val="2"/>
      </rPr>
      <t>DE</t>
    </r>
    <r>
      <rPr>
        <sz val="8"/>
        <rFont val="Times New Roman"/>
        <family val="1"/>
      </rPr>
      <t xml:space="preserve"> </t>
    </r>
    <r>
      <rPr>
        <sz val="8"/>
        <rFont val="Arial"/>
        <family val="2"/>
      </rPr>
      <t>ISOLACAO</t>
    </r>
  </si>
  <si>
    <r>
      <rPr>
        <sz val="8"/>
        <rFont val="Arial"/>
        <family val="2"/>
      </rPr>
      <t>09.03.009</t>
    </r>
  </si>
  <si>
    <r>
      <rPr>
        <sz val="8"/>
        <rFont val="Arial"/>
        <family val="2"/>
      </rPr>
      <t>CABO</t>
    </r>
    <r>
      <rPr>
        <sz val="8"/>
        <rFont val="Times New Roman"/>
        <family val="1"/>
      </rPr>
      <t xml:space="preserve"> </t>
    </r>
    <r>
      <rPr>
        <sz val="8"/>
        <rFont val="Arial"/>
        <family val="2"/>
      </rPr>
      <t>DE</t>
    </r>
    <r>
      <rPr>
        <sz val="8"/>
        <rFont val="Times New Roman"/>
        <family val="1"/>
      </rPr>
      <t xml:space="preserve"> </t>
    </r>
    <r>
      <rPr>
        <sz val="8"/>
        <rFont val="Arial"/>
        <family val="2"/>
      </rPr>
      <t>95</t>
    </r>
    <r>
      <rPr>
        <sz val="8"/>
        <rFont val="Times New Roman"/>
        <family val="1"/>
      </rPr>
      <t xml:space="preserve"> </t>
    </r>
    <r>
      <rPr>
        <sz val="8"/>
        <rFont val="Arial"/>
        <family val="2"/>
      </rPr>
      <t>MM2</t>
    </r>
    <r>
      <rPr>
        <sz val="8"/>
        <rFont val="Times New Roman"/>
        <family val="1"/>
      </rPr>
      <t xml:space="preserve"> </t>
    </r>
    <r>
      <rPr>
        <sz val="8"/>
        <rFont val="Arial"/>
        <family val="2"/>
      </rPr>
      <t>-</t>
    </r>
    <r>
      <rPr>
        <sz val="8"/>
        <rFont val="Times New Roman"/>
        <family val="1"/>
      </rPr>
      <t xml:space="preserve"> </t>
    </r>
    <r>
      <rPr>
        <sz val="8"/>
        <rFont val="Arial"/>
        <family val="2"/>
      </rPr>
      <t>750</t>
    </r>
    <r>
      <rPr>
        <sz val="8"/>
        <rFont val="Times New Roman"/>
        <family val="1"/>
      </rPr>
      <t xml:space="preserve"> </t>
    </r>
    <r>
      <rPr>
        <sz val="8"/>
        <rFont val="Arial"/>
        <family val="2"/>
      </rPr>
      <t>V</t>
    </r>
    <r>
      <rPr>
        <sz val="8"/>
        <rFont val="Times New Roman"/>
        <family val="1"/>
      </rPr>
      <t xml:space="preserve"> </t>
    </r>
    <r>
      <rPr>
        <sz val="8"/>
        <rFont val="Arial"/>
        <family val="2"/>
      </rPr>
      <t>DE</t>
    </r>
    <r>
      <rPr>
        <sz val="8"/>
        <rFont val="Times New Roman"/>
        <family val="1"/>
      </rPr>
      <t xml:space="preserve"> </t>
    </r>
    <r>
      <rPr>
        <sz val="8"/>
        <rFont val="Arial"/>
        <family val="2"/>
      </rPr>
      <t>ISOLACAO</t>
    </r>
  </si>
  <si>
    <r>
      <rPr>
        <sz val="8"/>
        <rFont val="Arial"/>
        <family val="2"/>
      </rPr>
      <t>09.03.010</t>
    </r>
  </si>
  <si>
    <r>
      <rPr>
        <sz val="8"/>
        <rFont val="Arial"/>
        <family val="2"/>
      </rPr>
      <t>CABO</t>
    </r>
    <r>
      <rPr>
        <sz val="8"/>
        <rFont val="Times New Roman"/>
        <family val="1"/>
      </rPr>
      <t xml:space="preserve"> </t>
    </r>
    <r>
      <rPr>
        <sz val="8"/>
        <rFont val="Arial"/>
        <family val="2"/>
      </rPr>
      <t>DE</t>
    </r>
    <r>
      <rPr>
        <sz val="8"/>
        <rFont val="Times New Roman"/>
        <family val="1"/>
      </rPr>
      <t xml:space="preserve"> </t>
    </r>
    <r>
      <rPr>
        <sz val="8"/>
        <rFont val="Arial"/>
        <family val="2"/>
      </rPr>
      <t>120</t>
    </r>
    <r>
      <rPr>
        <sz val="8"/>
        <rFont val="Times New Roman"/>
        <family val="1"/>
      </rPr>
      <t xml:space="preserve"> </t>
    </r>
    <r>
      <rPr>
        <sz val="8"/>
        <rFont val="Arial"/>
        <family val="2"/>
      </rPr>
      <t>MM2</t>
    </r>
    <r>
      <rPr>
        <sz val="8"/>
        <rFont val="Times New Roman"/>
        <family val="1"/>
      </rPr>
      <t xml:space="preserve"> </t>
    </r>
    <r>
      <rPr>
        <sz val="8"/>
        <rFont val="Arial"/>
        <family val="2"/>
      </rPr>
      <t>-</t>
    </r>
    <r>
      <rPr>
        <sz val="8"/>
        <rFont val="Times New Roman"/>
        <family val="1"/>
      </rPr>
      <t xml:space="preserve"> </t>
    </r>
    <r>
      <rPr>
        <sz val="8"/>
        <rFont val="Arial"/>
        <family val="2"/>
      </rPr>
      <t>750</t>
    </r>
    <r>
      <rPr>
        <sz val="8"/>
        <rFont val="Times New Roman"/>
        <family val="1"/>
      </rPr>
      <t xml:space="preserve"> </t>
    </r>
    <r>
      <rPr>
        <sz val="8"/>
        <rFont val="Arial"/>
        <family val="2"/>
      </rPr>
      <t>V</t>
    </r>
    <r>
      <rPr>
        <sz val="8"/>
        <rFont val="Times New Roman"/>
        <family val="1"/>
      </rPr>
      <t xml:space="preserve"> </t>
    </r>
    <r>
      <rPr>
        <sz val="8"/>
        <rFont val="Arial"/>
        <family val="2"/>
      </rPr>
      <t>DE</t>
    </r>
    <r>
      <rPr>
        <sz val="8"/>
        <rFont val="Times New Roman"/>
        <family val="1"/>
      </rPr>
      <t xml:space="preserve"> </t>
    </r>
    <r>
      <rPr>
        <sz val="8"/>
        <rFont val="Arial"/>
        <family val="2"/>
      </rPr>
      <t>ISOLACAO</t>
    </r>
  </si>
  <si>
    <r>
      <rPr>
        <sz val="8"/>
        <rFont val="Arial"/>
        <family val="2"/>
      </rPr>
      <t>09.03.011</t>
    </r>
  </si>
  <si>
    <r>
      <rPr>
        <sz val="8"/>
        <rFont val="Arial"/>
        <family val="2"/>
      </rPr>
      <t>CABO</t>
    </r>
    <r>
      <rPr>
        <sz val="8"/>
        <rFont val="Times New Roman"/>
        <family val="1"/>
      </rPr>
      <t xml:space="preserve"> </t>
    </r>
    <r>
      <rPr>
        <sz val="8"/>
        <rFont val="Arial"/>
        <family val="2"/>
      </rPr>
      <t>DE</t>
    </r>
    <r>
      <rPr>
        <sz val="8"/>
        <rFont val="Times New Roman"/>
        <family val="1"/>
      </rPr>
      <t xml:space="preserve"> </t>
    </r>
    <r>
      <rPr>
        <sz val="8"/>
        <rFont val="Arial"/>
        <family val="2"/>
      </rPr>
      <t>150</t>
    </r>
    <r>
      <rPr>
        <sz val="8"/>
        <rFont val="Times New Roman"/>
        <family val="1"/>
      </rPr>
      <t xml:space="preserve"> </t>
    </r>
    <r>
      <rPr>
        <sz val="8"/>
        <rFont val="Arial"/>
        <family val="2"/>
      </rPr>
      <t>MM2</t>
    </r>
    <r>
      <rPr>
        <sz val="8"/>
        <rFont val="Times New Roman"/>
        <family val="1"/>
      </rPr>
      <t xml:space="preserve"> </t>
    </r>
    <r>
      <rPr>
        <sz val="8"/>
        <rFont val="Arial"/>
        <family val="2"/>
      </rPr>
      <t>-</t>
    </r>
    <r>
      <rPr>
        <sz val="8"/>
        <rFont val="Times New Roman"/>
        <family val="1"/>
      </rPr>
      <t xml:space="preserve"> </t>
    </r>
    <r>
      <rPr>
        <sz val="8"/>
        <rFont val="Arial"/>
        <family val="2"/>
      </rPr>
      <t>750</t>
    </r>
    <r>
      <rPr>
        <sz val="8"/>
        <rFont val="Times New Roman"/>
        <family val="1"/>
      </rPr>
      <t xml:space="preserve"> </t>
    </r>
    <r>
      <rPr>
        <sz val="8"/>
        <rFont val="Arial"/>
        <family val="2"/>
      </rPr>
      <t>V</t>
    </r>
    <r>
      <rPr>
        <sz val="8"/>
        <rFont val="Times New Roman"/>
        <family val="1"/>
      </rPr>
      <t xml:space="preserve"> </t>
    </r>
    <r>
      <rPr>
        <sz val="8"/>
        <rFont val="Arial"/>
        <family val="2"/>
      </rPr>
      <t>DE</t>
    </r>
    <r>
      <rPr>
        <sz val="8"/>
        <rFont val="Times New Roman"/>
        <family val="1"/>
      </rPr>
      <t xml:space="preserve"> </t>
    </r>
    <r>
      <rPr>
        <sz val="8"/>
        <rFont val="Arial"/>
        <family val="2"/>
      </rPr>
      <t>ISOLACAO</t>
    </r>
  </si>
  <si>
    <r>
      <rPr>
        <sz val="8"/>
        <rFont val="Arial"/>
        <family val="2"/>
      </rPr>
      <t>09.03.012</t>
    </r>
  </si>
  <si>
    <r>
      <rPr>
        <sz val="8"/>
        <rFont val="Arial"/>
        <family val="2"/>
      </rPr>
      <t>CABO</t>
    </r>
    <r>
      <rPr>
        <sz val="8"/>
        <rFont val="Times New Roman"/>
        <family val="1"/>
      </rPr>
      <t xml:space="preserve"> </t>
    </r>
    <r>
      <rPr>
        <sz val="8"/>
        <rFont val="Arial"/>
        <family val="2"/>
      </rPr>
      <t>DE</t>
    </r>
    <r>
      <rPr>
        <sz val="8"/>
        <rFont val="Times New Roman"/>
        <family val="1"/>
      </rPr>
      <t xml:space="preserve"> </t>
    </r>
    <r>
      <rPr>
        <sz val="8"/>
        <rFont val="Arial"/>
        <family val="2"/>
      </rPr>
      <t>185</t>
    </r>
    <r>
      <rPr>
        <sz val="8"/>
        <rFont val="Times New Roman"/>
        <family val="1"/>
      </rPr>
      <t xml:space="preserve"> </t>
    </r>
    <r>
      <rPr>
        <sz val="8"/>
        <rFont val="Arial"/>
        <family val="2"/>
      </rPr>
      <t>MM2</t>
    </r>
    <r>
      <rPr>
        <sz val="8"/>
        <rFont val="Times New Roman"/>
        <family val="1"/>
      </rPr>
      <t xml:space="preserve"> </t>
    </r>
    <r>
      <rPr>
        <sz val="8"/>
        <rFont val="Arial"/>
        <family val="2"/>
      </rPr>
      <t>-</t>
    </r>
    <r>
      <rPr>
        <sz val="8"/>
        <rFont val="Times New Roman"/>
        <family val="1"/>
      </rPr>
      <t xml:space="preserve"> </t>
    </r>
    <r>
      <rPr>
        <sz val="8"/>
        <rFont val="Arial"/>
        <family val="2"/>
      </rPr>
      <t>750</t>
    </r>
    <r>
      <rPr>
        <sz val="8"/>
        <rFont val="Times New Roman"/>
        <family val="1"/>
      </rPr>
      <t xml:space="preserve"> </t>
    </r>
    <r>
      <rPr>
        <sz val="8"/>
        <rFont val="Arial"/>
        <family val="2"/>
      </rPr>
      <t>V</t>
    </r>
    <r>
      <rPr>
        <sz val="8"/>
        <rFont val="Times New Roman"/>
        <family val="1"/>
      </rPr>
      <t xml:space="preserve"> </t>
    </r>
    <r>
      <rPr>
        <sz val="8"/>
        <rFont val="Arial"/>
        <family val="2"/>
      </rPr>
      <t>DE</t>
    </r>
    <r>
      <rPr>
        <sz val="8"/>
        <rFont val="Times New Roman"/>
        <family val="1"/>
      </rPr>
      <t xml:space="preserve"> </t>
    </r>
    <r>
      <rPr>
        <sz val="8"/>
        <rFont val="Arial"/>
        <family val="2"/>
      </rPr>
      <t>ISOLACAO</t>
    </r>
  </si>
  <si>
    <r>
      <rPr>
        <sz val="8"/>
        <rFont val="Arial"/>
        <family val="2"/>
      </rPr>
      <t>09.03.013</t>
    </r>
  </si>
  <si>
    <r>
      <rPr>
        <sz val="8"/>
        <rFont val="Arial"/>
        <family val="2"/>
      </rPr>
      <t>CABO</t>
    </r>
    <r>
      <rPr>
        <sz val="8"/>
        <rFont val="Times New Roman"/>
        <family val="1"/>
      </rPr>
      <t xml:space="preserve"> </t>
    </r>
    <r>
      <rPr>
        <sz val="8"/>
        <rFont val="Arial"/>
        <family val="2"/>
      </rPr>
      <t>DE</t>
    </r>
    <r>
      <rPr>
        <sz val="8"/>
        <rFont val="Times New Roman"/>
        <family val="1"/>
      </rPr>
      <t xml:space="preserve"> </t>
    </r>
    <r>
      <rPr>
        <sz val="8"/>
        <rFont val="Arial"/>
        <family val="2"/>
      </rPr>
      <t>240</t>
    </r>
    <r>
      <rPr>
        <sz val="8"/>
        <rFont val="Times New Roman"/>
        <family val="1"/>
      </rPr>
      <t xml:space="preserve"> </t>
    </r>
    <r>
      <rPr>
        <sz val="8"/>
        <rFont val="Arial"/>
        <family val="2"/>
      </rPr>
      <t>MM2</t>
    </r>
    <r>
      <rPr>
        <sz val="8"/>
        <rFont val="Times New Roman"/>
        <family val="1"/>
      </rPr>
      <t xml:space="preserve"> </t>
    </r>
    <r>
      <rPr>
        <sz val="8"/>
        <rFont val="Arial"/>
        <family val="2"/>
      </rPr>
      <t>-</t>
    </r>
    <r>
      <rPr>
        <sz val="8"/>
        <rFont val="Times New Roman"/>
        <family val="1"/>
      </rPr>
      <t xml:space="preserve"> </t>
    </r>
    <r>
      <rPr>
        <sz val="8"/>
        <rFont val="Arial"/>
        <family val="2"/>
      </rPr>
      <t>750</t>
    </r>
    <r>
      <rPr>
        <sz val="8"/>
        <rFont val="Times New Roman"/>
        <family val="1"/>
      </rPr>
      <t xml:space="preserve"> </t>
    </r>
    <r>
      <rPr>
        <sz val="8"/>
        <rFont val="Arial"/>
        <family val="2"/>
      </rPr>
      <t>V</t>
    </r>
    <r>
      <rPr>
        <sz val="8"/>
        <rFont val="Times New Roman"/>
        <family val="1"/>
      </rPr>
      <t xml:space="preserve"> </t>
    </r>
    <r>
      <rPr>
        <sz val="8"/>
        <rFont val="Arial"/>
        <family val="2"/>
      </rPr>
      <t>DE</t>
    </r>
    <r>
      <rPr>
        <sz val="8"/>
        <rFont val="Times New Roman"/>
        <family val="1"/>
      </rPr>
      <t xml:space="preserve"> </t>
    </r>
    <r>
      <rPr>
        <sz val="8"/>
        <rFont val="Arial"/>
        <family val="2"/>
      </rPr>
      <t>ISOLACAO</t>
    </r>
  </si>
  <si>
    <r>
      <rPr>
        <sz val="8"/>
        <rFont val="Arial"/>
        <family val="2"/>
      </rPr>
      <t>09.03.014</t>
    </r>
  </si>
  <si>
    <r>
      <rPr>
        <sz val="8"/>
        <rFont val="Arial"/>
        <family val="2"/>
      </rPr>
      <t>CABO</t>
    </r>
    <r>
      <rPr>
        <sz val="8"/>
        <rFont val="Times New Roman"/>
        <family val="1"/>
      </rPr>
      <t xml:space="preserve"> </t>
    </r>
    <r>
      <rPr>
        <sz val="8"/>
        <rFont val="Arial"/>
        <family val="2"/>
      </rPr>
      <t>DE</t>
    </r>
    <r>
      <rPr>
        <sz val="8"/>
        <rFont val="Times New Roman"/>
        <family val="1"/>
      </rPr>
      <t xml:space="preserve"> </t>
    </r>
    <r>
      <rPr>
        <sz val="8"/>
        <rFont val="Arial"/>
        <family val="2"/>
      </rPr>
      <t>300</t>
    </r>
    <r>
      <rPr>
        <sz val="8"/>
        <rFont val="Times New Roman"/>
        <family val="1"/>
      </rPr>
      <t xml:space="preserve"> </t>
    </r>
    <r>
      <rPr>
        <sz val="8"/>
        <rFont val="Arial"/>
        <family val="2"/>
      </rPr>
      <t>MM2</t>
    </r>
    <r>
      <rPr>
        <sz val="8"/>
        <rFont val="Times New Roman"/>
        <family val="1"/>
      </rPr>
      <t xml:space="preserve"> </t>
    </r>
    <r>
      <rPr>
        <sz val="8"/>
        <rFont val="Arial"/>
        <family val="2"/>
      </rPr>
      <t>-</t>
    </r>
    <r>
      <rPr>
        <sz val="8"/>
        <rFont val="Times New Roman"/>
        <family val="1"/>
      </rPr>
      <t xml:space="preserve"> </t>
    </r>
    <r>
      <rPr>
        <sz val="8"/>
        <rFont val="Arial"/>
        <family val="2"/>
      </rPr>
      <t>750</t>
    </r>
    <r>
      <rPr>
        <sz val="8"/>
        <rFont val="Times New Roman"/>
        <family val="1"/>
      </rPr>
      <t xml:space="preserve"> </t>
    </r>
    <r>
      <rPr>
        <sz val="8"/>
        <rFont val="Arial"/>
        <family val="2"/>
      </rPr>
      <t>V</t>
    </r>
    <r>
      <rPr>
        <sz val="8"/>
        <rFont val="Times New Roman"/>
        <family val="1"/>
      </rPr>
      <t xml:space="preserve"> </t>
    </r>
    <r>
      <rPr>
        <sz val="8"/>
        <rFont val="Arial"/>
        <family val="2"/>
      </rPr>
      <t>DE</t>
    </r>
    <r>
      <rPr>
        <sz val="8"/>
        <rFont val="Times New Roman"/>
        <family val="1"/>
      </rPr>
      <t xml:space="preserve"> </t>
    </r>
    <r>
      <rPr>
        <sz val="8"/>
        <rFont val="Arial"/>
        <family val="2"/>
      </rPr>
      <t>ISOLACAO</t>
    </r>
  </si>
  <si>
    <r>
      <rPr>
        <sz val="8"/>
        <rFont val="Arial"/>
        <family val="2"/>
      </rPr>
      <t>09.03.015</t>
    </r>
  </si>
  <si>
    <r>
      <rPr>
        <sz val="8"/>
        <rFont val="Arial"/>
        <family val="2"/>
      </rPr>
      <t>CABO</t>
    </r>
    <r>
      <rPr>
        <sz val="8"/>
        <rFont val="Times New Roman"/>
        <family val="1"/>
      </rPr>
      <t xml:space="preserve"> </t>
    </r>
    <r>
      <rPr>
        <sz val="8"/>
        <rFont val="Arial"/>
        <family val="2"/>
      </rPr>
      <t>DE</t>
    </r>
    <r>
      <rPr>
        <sz val="8"/>
        <rFont val="Times New Roman"/>
        <family val="1"/>
      </rPr>
      <t xml:space="preserve"> </t>
    </r>
    <r>
      <rPr>
        <sz val="8"/>
        <rFont val="Arial"/>
        <family val="2"/>
      </rPr>
      <t>10</t>
    </r>
    <r>
      <rPr>
        <sz val="8"/>
        <rFont val="Times New Roman"/>
        <family val="1"/>
      </rPr>
      <t xml:space="preserve"> </t>
    </r>
    <r>
      <rPr>
        <sz val="8"/>
        <rFont val="Arial"/>
        <family val="2"/>
      </rPr>
      <t>MM2</t>
    </r>
    <r>
      <rPr>
        <sz val="8"/>
        <rFont val="Times New Roman"/>
        <family val="1"/>
      </rPr>
      <t xml:space="preserve"> </t>
    </r>
    <r>
      <rPr>
        <sz val="8"/>
        <rFont val="Arial"/>
        <family val="2"/>
      </rPr>
      <t>-</t>
    </r>
    <r>
      <rPr>
        <sz val="8"/>
        <rFont val="Times New Roman"/>
        <family val="1"/>
      </rPr>
      <t xml:space="preserve"> </t>
    </r>
    <r>
      <rPr>
        <sz val="8"/>
        <rFont val="Arial"/>
        <family val="2"/>
      </rPr>
      <t>750V</t>
    </r>
    <r>
      <rPr>
        <sz val="8"/>
        <rFont val="Times New Roman"/>
        <family val="1"/>
      </rPr>
      <t xml:space="preserve"> </t>
    </r>
    <r>
      <rPr>
        <sz val="8"/>
        <rFont val="Arial"/>
        <family val="2"/>
      </rPr>
      <t>DE</t>
    </r>
    <r>
      <rPr>
        <sz val="8"/>
        <rFont val="Times New Roman"/>
        <family val="1"/>
      </rPr>
      <t xml:space="preserve"> </t>
    </r>
    <r>
      <rPr>
        <sz val="8"/>
        <rFont val="Arial"/>
        <family val="2"/>
      </rPr>
      <t>ISOLAÇÃO</t>
    </r>
  </si>
  <si>
    <r>
      <rPr>
        <sz val="8"/>
        <rFont val="Arial"/>
        <family val="2"/>
      </rPr>
      <t>09.03.017</t>
    </r>
  </si>
  <si>
    <r>
      <rPr>
        <sz val="8"/>
        <rFont val="Arial"/>
        <family val="2"/>
      </rPr>
      <t>CABO</t>
    </r>
    <r>
      <rPr>
        <sz val="8"/>
        <rFont val="Times New Roman"/>
        <family val="1"/>
      </rPr>
      <t xml:space="preserve"> </t>
    </r>
    <r>
      <rPr>
        <sz val="8"/>
        <rFont val="Arial"/>
        <family val="2"/>
      </rPr>
      <t>DE</t>
    </r>
    <r>
      <rPr>
        <sz val="8"/>
        <rFont val="Times New Roman"/>
        <family val="1"/>
      </rPr>
      <t xml:space="preserve"> </t>
    </r>
    <r>
      <rPr>
        <sz val="8"/>
        <rFont val="Arial"/>
        <family val="2"/>
      </rPr>
      <t>4</t>
    </r>
    <r>
      <rPr>
        <sz val="8"/>
        <rFont val="Times New Roman"/>
        <family val="1"/>
      </rPr>
      <t xml:space="preserve"> </t>
    </r>
    <r>
      <rPr>
        <sz val="8"/>
        <rFont val="Arial"/>
        <family val="2"/>
      </rPr>
      <t>MM2</t>
    </r>
    <r>
      <rPr>
        <sz val="8"/>
        <rFont val="Times New Roman"/>
        <family val="1"/>
      </rPr>
      <t xml:space="preserve"> </t>
    </r>
    <r>
      <rPr>
        <sz val="8"/>
        <rFont val="Arial"/>
        <family val="2"/>
      </rPr>
      <t>-</t>
    </r>
    <r>
      <rPr>
        <sz val="8"/>
        <rFont val="Times New Roman"/>
        <family val="1"/>
      </rPr>
      <t xml:space="preserve"> </t>
    </r>
    <r>
      <rPr>
        <sz val="8"/>
        <rFont val="Arial"/>
        <family val="2"/>
      </rPr>
      <t>1000V</t>
    </r>
    <r>
      <rPr>
        <sz val="8"/>
        <rFont val="Times New Roman"/>
        <family val="1"/>
      </rPr>
      <t xml:space="preserve"> </t>
    </r>
    <r>
      <rPr>
        <sz val="8"/>
        <rFont val="Arial"/>
        <family val="2"/>
      </rPr>
      <t>DE</t>
    </r>
    <r>
      <rPr>
        <sz val="8"/>
        <rFont val="Times New Roman"/>
        <family val="1"/>
      </rPr>
      <t xml:space="preserve"> </t>
    </r>
    <r>
      <rPr>
        <sz val="8"/>
        <rFont val="Arial"/>
        <family val="2"/>
      </rPr>
      <t>ISOLAÇÃO</t>
    </r>
  </si>
  <si>
    <r>
      <rPr>
        <sz val="8"/>
        <rFont val="Arial"/>
        <family val="2"/>
      </rPr>
      <t>09.03.018</t>
    </r>
  </si>
  <si>
    <r>
      <rPr>
        <sz val="8"/>
        <rFont val="Arial"/>
        <family val="2"/>
      </rPr>
      <t>CABO</t>
    </r>
    <r>
      <rPr>
        <sz val="8"/>
        <rFont val="Times New Roman"/>
        <family val="1"/>
      </rPr>
      <t xml:space="preserve"> </t>
    </r>
    <r>
      <rPr>
        <sz val="8"/>
        <rFont val="Arial"/>
        <family val="2"/>
      </rPr>
      <t>DE</t>
    </r>
    <r>
      <rPr>
        <sz val="8"/>
        <rFont val="Times New Roman"/>
        <family val="1"/>
      </rPr>
      <t xml:space="preserve"> </t>
    </r>
    <r>
      <rPr>
        <sz val="8"/>
        <rFont val="Arial"/>
        <family val="2"/>
      </rPr>
      <t>6</t>
    </r>
    <r>
      <rPr>
        <sz val="8"/>
        <rFont val="Times New Roman"/>
        <family val="1"/>
      </rPr>
      <t xml:space="preserve"> </t>
    </r>
    <r>
      <rPr>
        <sz val="8"/>
        <rFont val="Arial"/>
        <family val="2"/>
      </rPr>
      <t>MM2</t>
    </r>
    <r>
      <rPr>
        <sz val="8"/>
        <rFont val="Times New Roman"/>
        <family val="1"/>
      </rPr>
      <t xml:space="preserve"> </t>
    </r>
    <r>
      <rPr>
        <sz val="8"/>
        <rFont val="Arial"/>
        <family val="2"/>
      </rPr>
      <t>-</t>
    </r>
    <r>
      <rPr>
        <sz val="8"/>
        <rFont val="Times New Roman"/>
        <family val="1"/>
      </rPr>
      <t xml:space="preserve"> </t>
    </r>
    <r>
      <rPr>
        <sz val="8"/>
        <rFont val="Arial"/>
        <family val="2"/>
      </rPr>
      <t>1000V</t>
    </r>
    <r>
      <rPr>
        <sz val="8"/>
        <rFont val="Times New Roman"/>
        <family val="1"/>
      </rPr>
      <t xml:space="preserve"> </t>
    </r>
    <r>
      <rPr>
        <sz val="8"/>
        <rFont val="Arial"/>
        <family val="2"/>
      </rPr>
      <t>DE</t>
    </r>
    <r>
      <rPr>
        <sz val="8"/>
        <rFont val="Times New Roman"/>
        <family val="1"/>
      </rPr>
      <t xml:space="preserve"> </t>
    </r>
    <r>
      <rPr>
        <sz val="8"/>
        <rFont val="Arial"/>
        <family val="2"/>
      </rPr>
      <t>ISOLAÇÃO</t>
    </r>
  </si>
  <si>
    <r>
      <rPr>
        <sz val="8"/>
        <rFont val="Arial"/>
        <family val="2"/>
      </rPr>
      <t>09.03.019</t>
    </r>
  </si>
  <si>
    <r>
      <rPr>
        <sz val="8"/>
        <rFont val="Arial"/>
        <family val="2"/>
      </rPr>
      <t>CABO</t>
    </r>
    <r>
      <rPr>
        <sz val="8"/>
        <rFont val="Times New Roman"/>
        <family val="1"/>
      </rPr>
      <t xml:space="preserve"> </t>
    </r>
    <r>
      <rPr>
        <sz val="8"/>
        <rFont val="Arial"/>
        <family val="2"/>
      </rPr>
      <t>DE</t>
    </r>
    <r>
      <rPr>
        <sz val="8"/>
        <rFont val="Times New Roman"/>
        <family val="1"/>
      </rPr>
      <t xml:space="preserve"> </t>
    </r>
    <r>
      <rPr>
        <sz val="8"/>
        <rFont val="Arial"/>
        <family val="2"/>
      </rPr>
      <t>10</t>
    </r>
    <r>
      <rPr>
        <sz val="8"/>
        <rFont val="Times New Roman"/>
        <family val="1"/>
      </rPr>
      <t xml:space="preserve"> </t>
    </r>
    <r>
      <rPr>
        <sz val="8"/>
        <rFont val="Arial"/>
        <family val="2"/>
      </rPr>
      <t>MM2</t>
    </r>
    <r>
      <rPr>
        <sz val="8"/>
        <rFont val="Times New Roman"/>
        <family val="1"/>
      </rPr>
      <t xml:space="preserve"> </t>
    </r>
    <r>
      <rPr>
        <sz val="8"/>
        <rFont val="Arial"/>
        <family val="2"/>
      </rPr>
      <t>-</t>
    </r>
    <r>
      <rPr>
        <sz val="8"/>
        <rFont val="Times New Roman"/>
        <family val="1"/>
      </rPr>
      <t xml:space="preserve"> </t>
    </r>
    <r>
      <rPr>
        <sz val="8"/>
        <rFont val="Arial"/>
        <family val="2"/>
      </rPr>
      <t>1000V</t>
    </r>
    <r>
      <rPr>
        <sz val="8"/>
        <rFont val="Times New Roman"/>
        <family val="1"/>
      </rPr>
      <t xml:space="preserve"> </t>
    </r>
    <r>
      <rPr>
        <sz val="8"/>
        <rFont val="Arial"/>
        <family val="2"/>
      </rPr>
      <t>DE</t>
    </r>
    <r>
      <rPr>
        <sz val="8"/>
        <rFont val="Times New Roman"/>
        <family val="1"/>
      </rPr>
      <t xml:space="preserve"> </t>
    </r>
    <r>
      <rPr>
        <sz val="8"/>
        <rFont val="Arial"/>
        <family val="2"/>
      </rPr>
      <t>ISOLAÇÃO</t>
    </r>
  </si>
  <si>
    <r>
      <rPr>
        <sz val="8"/>
        <rFont val="Arial"/>
        <family val="2"/>
      </rPr>
      <t>09.03.020</t>
    </r>
  </si>
  <si>
    <r>
      <rPr>
        <sz val="8"/>
        <rFont val="Arial"/>
        <family val="2"/>
      </rPr>
      <t>CABO</t>
    </r>
    <r>
      <rPr>
        <sz val="8"/>
        <rFont val="Times New Roman"/>
        <family val="1"/>
      </rPr>
      <t xml:space="preserve"> </t>
    </r>
    <r>
      <rPr>
        <sz val="8"/>
        <rFont val="Arial"/>
        <family val="2"/>
      </rPr>
      <t>DE</t>
    </r>
    <r>
      <rPr>
        <sz val="8"/>
        <rFont val="Times New Roman"/>
        <family val="1"/>
      </rPr>
      <t xml:space="preserve"> </t>
    </r>
    <r>
      <rPr>
        <sz val="8"/>
        <rFont val="Arial"/>
        <family val="2"/>
      </rPr>
      <t>16</t>
    </r>
    <r>
      <rPr>
        <sz val="8"/>
        <rFont val="Times New Roman"/>
        <family val="1"/>
      </rPr>
      <t xml:space="preserve"> </t>
    </r>
    <r>
      <rPr>
        <sz val="8"/>
        <rFont val="Arial"/>
        <family val="2"/>
      </rPr>
      <t>MM2</t>
    </r>
    <r>
      <rPr>
        <sz val="8"/>
        <rFont val="Times New Roman"/>
        <family val="1"/>
      </rPr>
      <t xml:space="preserve"> </t>
    </r>
    <r>
      <rPr>
        <sz val="8"/>
        <rFont val="Arial"/>
        <family val="2"/>
      </rPr>
      <t>-</t>
    </r>
    <r>
      <rPr>
        <sz val="8"/>
        <rFont val="Times New Roman"/>
        <family val="1"/>
      </rPr>
      <t xml:space="preserve"> </t>
    </r>
    <r>
      <rPr>
        <sz val="8"/>
        <rFont val="Arial"/>
        <family val="2"/>
      </rPr>
      <t>1000V</t>
    </r>
    <r>
      <rPr>
        <sz val="8"/>
        <rFont val="Times New Roman"/>
        <family val="1"/>
      </rPr>
      <t xml:space="preserve"> </t>
    </r>
    <r>
      <rPr>
        <sz val="8"/>
        <rFont val="Arial"/>
        <family val="2"/>
      </rPr>
      <t>DE</t>
    </r>
    <r>
      <rPr>
        <sz val="8"/>
        <rFont val="Times New Roman"/>
        <family val="1"/>
      </rPr>
      <t xml:space="preserve"> </t>
    </r>
    <r>
      <rPr>
        <sz val="8"/>
        <rFont val="Arial"/>
        <family val="2"/>
      </rPr>
      <t>ISOLAÇÃO</t>
    </r>
  </si>
  <si>
    <r>
      <rPr>
        <sz val="8"/>
        <rFont val="Arial"/>
        <family val="2"/>
      </rPr>
      <t>09.03.021</t>
    </r>
  </si>
  <si>
    <r>
      <rPr>
        <sz val="8"/>
        <rFont val="Arial"/>
        <family val="2"/>
      </rPr>
      <t>CABO</t>
    </r>
    <r>
      <rPr>
        <sz val="8"/>
        <rFont val="Times New Roman"/>
        <family val="1"/>
      </rPr>
      <t xml:space="preserve"> </t>
    </r>
    <r>
      <rPr>
        <sz val="8"/>
        <rFont val="Arial"/>
        <family val="2"/>
      </rPr>
      <t>DE</t>
    </r>
    <r>
      <rPr>
        <sz val="8"/>
        <rFont val="Times New Roman"/>
        <family val="1"/>
      </rPr>
      <t xml:space="preserve"> </t>
    </r>
    <r>
      <rPr>
        <sz val="8"/>
        <rFont val="Arial"/>
        <family val="2"/>
      </rPr>
      <t>25</t>
    </r>
    <r>
      <rPr>
        <sz val="8"/>
        <rFont val="Times New Roman"/>
        <family val="1"/>
      </rPr>
      <t xml:space="preserve"> </t>
    </r>
    <r>
      <rPr>
        <sz val="8"/>
        <rFont val="Arial"/>
        <family val="2"/>
      </rPr>
      <t>MM2</t>
    </r>
    <r>
      <rPr>
        <sz val="8"/>
        <rFont val="Times New Roman"/>
        <family val="1"/>
      </rPr>
      <t xml:space="preserve"> </t>
    </r>
    <r>
      <rPr>
        <sz val="8"/>
        <rFont val="Arial"/>
        <family val="2"/>
      </rPr>
      <t>-</t>
    </r>
    <r>
      <rPr>
        <sz val="8"/>
        <rFont val="Times New Roman"/>
        <family val="1"/>
      </rPr>
      <t xml:space="preserve"> </t>
    </r>
    <r>
      <rPr>
        <sz val="8"/>
        <rFont val="Arial"/>
        <family val="2"/>
      </rPr>
      <t>1000V</t>
    </r>
    <r>
      <rPr>
        <sz val="8"/>
        <rFont val="Times New Roman"/>
        <family val="1"/>
      </rPr>
      <t xml:space="preserve"> </t>
    </r>
    <r>
      <rPr>
        <sz val="8"/>
        <rFont val="Arial"/>
        <family val="2"/>
      </rPr>
      <t>DE</t>
    </r>
    <r>
      <rPr>
        <sz val="8"/>
        <rFont val="Times New Roman"/>
        <family val="1"/>
      </rPr>
      <t xml:space="preserve"> </t>
    </r>
    <r>
      <rPr>
        <sz val="8"/>
        <rFont val="Arial"/>
        <family val="2"/>
      </rPr>
      <t>ISOLAÇÃO</t>
    </r>
  </si>
  <si>
    <r>
      <rPr>
        <sz val="8"/>
        <rFont val="Arial"/>
        <family val="2"/>
      </rPr>
      <t>09.03.022</t>
    </r>
  </si>
  <si>
    <r>
      <rPr>
        <sz val="8"/>
        <rFont val="Arial"/>
        <family val="2"/>
      </rPr>
      <t>CABO</t>
    </r>
    <r>
      <rPr>
        <sz val="8"/>
        <rFont val="Times New Roman"/>
        <family val="1"/>
      </rPr>
      <t xml:space="preserve"> </t>
    </r>
    <r>
      <rPr>
        <sz val="8"/>
        <rFont val="Arial"/>
        <family val="2"/>
      </rPr>
      <t>DE</t>
    </r>
    <r>
      <rPr>
        <sz val="8"/>
        <rFont val="Times New Roman"/>
        <family val="1"/>
      </rPr>
      <t xml:space="preserve"> </t>
    </r>
    <r>
      <rPr>
        <sz val="8"/>
        <rFont val="Arial"/>
        <family val="2"/>
      </rPr>
      <t>35</t>
    </r>
    <r>
      <rPr>
        <sz val="8"/>
        <rFont val="Times New Roman"/>
        <family val="1"/>
      </rPr>
      <t xml:space="preserve"> </t>
    </r>
    <r>
      <rPr>
        <sz val="8"/>
        <rFont val="Arial"/>
        <family val="2"/>
      </rPr>
      <t>MM2</t>
    </r>
    <r>
      <rPr>
        <sz val="8"/>
        <rFont val="Times New Roman"/>
        <family val="1"/>
      </rPr>
      <t xml:space="preserve"> </t>
    </r>
    <r>
      <rPr>
        <sz val="8"/>
        <rFont val="Arial"/>
        <family val="2"/>
      </rPr>
      <t>-</t>
    </r>
    <r>
      <rPr>
        <sz val="8"/>
        <rFont val="Times New Roman"/>
        <family val="1"/>
      </rPr>
      <t xml:space="preserve"> </t>
    </r>
    <r>
      <rPr>
        <sz val="8"/>
        <rFont val="Arial"/>
        <family val="2"/>
      </rPr>
      <t>1000V</t>
    </r>
    <r>
      <rPr>
        <sz val="8"/>
        <rFont val="Times New Roman"/>
        <family val="1"/>
      </rPr>
      <t xml:space="preserve"> </t>
    </r>
    <r>
      <rPr>
        <sz val="8"/>
        <rFont val="Arial"/>
        <family val="2"/>
      </rPr>
      <t>DE</t>
    </r>
    <r>
      <rPr>
        <sz val="8"/>
        <rFont val="Times New Roman"/>
        <family val="1"/>
      </rPr>
      <t xml:space="preserve"> </t>
    </r>
    <r>
      <rPr>
        <sz val="8"/>
        <rFont val="Arial"/>
        <family val="2"/>
      </rPr>
      <t>ISOLAÇÃO</t>
    </r>
  </si>
  <si>
    <r>
      <rPr>
        <sz val="8"/>
        <rFont val="Arial"/>
        <family val="2"/>
      </rPr>
      <t>09.03.023</t>
    </r>
  </si>
  <si>
    <r>
      <rPr>
        <sz val="8"/>
        <rFont val="Arial"/>
        <family val="2"/>
      </rPr>
      <t>CABO</t>
    </r>
    <r>
      <rPr>
        <sz val="8"/>
        <rFont val="Times New Roman"/>
        <family val="1"/>
      </rPr>
      <t xml:space="preserve"> </t>
    </r>
    <r>
      <rPr>
        <sz val="8"/>
        <rFont val="Arial"/>
        <family val="2"/>
      </rPr>
      <t>DE</t>
    </r>
    <r>
      <rPr>
        <sz val="8"/>
        <rFont val="Times New Roman"/>
        <family val="1"/>
      </rPr>
      <t xml:space="preserve"> </t>
    </r>
    <r>
      <rPr>
        <sz val="8"/>
        <rFont val="Arial"/>
        <family val="2"/>
      </rPr>
      <t>50</t>
    </r>
    <r>
      <rPr>
        <sz val="8"/>
        <rFont val="Times New Roman"/>
        <family val="1"/>
      </rPr>
      <t xml:space="preserve"> </t>
    </r>
    <r>
      <rPr>
        <sz val="8"/>
        <rFont val="Arial"/>
        <family val="2"/>
      </rPr>
      <t>MM2</t>
    </r>
    <r>
      <rPr>
        <sz val="8"/>
        <rFont val="Times New Roman"/>
        <family val="1"/>
      </rPr>
      <t xml:space="preserve"> </t>
    </r>
    <r>
      <rPr>
        <sz val="8"/>
        <rFont val="Arial"/>
        <family val="2"/>
      </rPr>
      <t>-</t>
    </r>
    <r>
      <rPr>
        <sz val="8"/>
        <rFont val="Times New Roman"/>
        <family val="1"/>
      </rPr>
      <t xml:space="preserve"> </t>
    </r>
    <r>
      <rPr>
        <sz val="8"/>
        <rFont val="Arial"/>
        <family val="2"/>
      </rPr>
      <t>1000V</t>
    </r>
    <r>
      <rPr>
        <sz val="8"/>
        <rFont val="Times New Roman"/>
        <family val="1"/>
      </rPr>
      <t xml:space="preserve"> </t>
    </r>
    <r>
      <rPr>
        <sz val="8"/>
        <rFont val="Arial"/>
        <family val="2"/>
      </rPr>
      <t>DE</t>
    </r>
    <r>
      <rPr>
        <sz val="8"/>
        <rFont val="Times New Roman"/>
        <family val="1"/>
      </rPr>
      <t xml:space="preserve"> </t>
    </r>
    <r>
      <rPr>
        <sz val="8"/>
        <rFont val="Arial"/>
        <family val="2"/>
      </rPr>
      <t>ISOLAÇÃO</t>
    </r>
  </si>
  <si>
    <r>
      <rPr>
        <sz val="8"/>
        <rFont val="Arial"/>
        <family val="2"/>
      </rPr>
      <t>09.03.024</t>
    </r>
  </si>
  <si>
    <r>
      <rPr>
        <sz val="8"/>
        <rFont val="Arial"/>
        <family val="2"/>
      </rPr>
      <t>CABO</t>
    </r>
    <r>
      <rPr>
        <sz val="8"/>
        <rFont val="Times New Roman"/>
        <family val="1"/>
      </rPr>
      <t xml:space="preserve"> </t>
    </r>
    <r>
      <rPr>
        <sz val="8"/>
        <rFont val="Arial"/>
        <family val="2"/>
      </rPr>
      <t>DE</t>
    </r>
    <r>
      <rPr>
        <sz val="8"/>
        <rFont val="Times New Roman"/>
        <family val="1"/>
      </rPr>
      <t xml:space="preserve"> </t>
    </r>
    <r>
      <rPr>
        <sz val="8"/>
        <rFont val="Arial"/>
        <family val="2"/>
      </rPr>
      <t>70</t>
    </r>
    <r>
      <rPr>
        <sz val="8"/>
        <rFont val="Times New Roman"/>
        <family val="1"/>
      </rPr>
      <t xml:space="preserve"> </t>
    </r>
    <r>
      <rPr>
        <sz val="8"/>
        <rFont val="Arial"/>
        <family val="2"/>
      </rPr>
      <t>MM2</t>
    </r>
    <r>
      <rPr>
        <sz val="8"/>
        <rFont val="Times New Roman"/>
        <family val="1"/>
      </rPr>
      <t xml:space="preserve"> </t>
    </r>
    <r>
      <rPr>
        <sz val="8"/>
        <rFont val="Arial"/>
        <family val="2"/>
      </rPr>
      <t>-</t>
    </r>
    <r>
      <rPr>
        <sz val="8"/>
        <rFont val="Times New Roman"/>
        <family val="1"/>
      </rPr>
      <t xml:space="preserve"> </t>
    </r>
    <r>
      <rPr>
        <sz val="8"/>
        <rFont val="Arial"/>
        <family val="2"/>
      </rPr>
      <t>1000V</t>
    </r>
    <r>
      <rPr>
        <sz val="8"/>
        <rFont val="Times New Roman"/>
        <family val="1"/>
      </rPr>
      <t xml:space="preserve"> </t>
    </r>
    <r>
      <rPr>
        <sz val="8"/>
        <rFont val="Arial"/>
        <family val="2"/>
      </rPr>
      <t>DE</t>
    </r>
    <r>
      <rPr>
        <sz val="8"/>
        <rFont val="Times New Roman"/>
        <family val="1"/>
      </rPr>
      <t xml:space="preserve"> </t>
    </r>
    <r>
      <rPr>
        <sz val="8"/>
        <rFont val="Arial"/>
        <family val="2"/>
      </rPr>
      <t>ISOLAÇÃO</t>
    </r>
  </si>
  <si>
    <r>
      <rPr>
        <sz val="8"/>
        <rFont val="Arial"/>
        <family val="2"/>
      </rPr>
      <t>09.03.025</t>
    </r>
  </si>
  <si>
    <r>
      <rPr>
        <sz val="8"/>
        <rFont val="Arial"/>
        <family val="2"/>
      </rPr>
      <t>CABO</t>
    </r>
    <r>
      <rPr>
        <sz val="8"/>
        <rFont val="Times New Roman"/>
        <family val="1"/>
      </rPr>
      <t xml:space="preserve"> </t>
    </r>
    <r>
      <rPr>
        <sz val="8"/>
        <rFont val="Arial"/>
        <family val="2"/>
      </rPr>
      <t>DE</t>
    </r>
    <r>
      <rPr>
        <sz val="8"/>
        <rFont val="Times New Roman"/>
        <family val="1"/>
      </rPr>
      <t xml:space="preserve"> </t>
    </r>
    <r>
      <rPr>
        <sz val="8"/>
        <rFont val="Arial"/>
        <family val="2"/>
      </rPr>
      <t>95</t>
    </r>
    <r>
      <rPr>
        <sz val="8"/>
        <rFont val="Times New Roman"/>
        <family val="1"/>
      </rPr>
      <t xml:space="preserve"> </t>
    </r>
    <r>
      <rPr>
        <sz val="8"/>
        <rFont val="Arial"/>
        <family val="2"/>
      </rPr>
      <t>MM2</t>
    </r>
    <r>
      <rPr>
        <sz val="8"/>
        <rFont val="Times New Roman"/>
        <family val="1"/>
      </rPr>
      <t xml:space="preserve"> </t>
    </r>
    <r>
      <rPr>
        <sz val="8"/>
        <rFont val="Arial"/>
        <family val="2"/>
      </rPr>
      <t>-</t>
    </r>
    <r>
      <rPr>
        <sz val="8"/>
        <rFont val="Times New Roman"/>
        <family val="1"/>
      </rPr>
      <t xml:space="preserve"> </t>
    </r>
    <r>
      <rPr>
        <sz val="8"/>
        <rFont val="Arial"/>
        <family val="2"/>
      </rPr>
      <t>1000V</t>
    </r>
    <r>
      <rPr>
        <sz val="8"/>
        <rFont val="Times New Roman"/>
        <family val="1"/>
      </rPr>
      <t xml:space="preserve"> </t>
    </r>
    <r>
      <rPr>
        <sz val="8"/>
        <rFont val="Arial"/>
        <family val="2"/>
      </rPr>
      <t>DE</t>
    </r>
    <r>
      <rPr>
        <sz val="8"/>
        <rFont val="Times New Roman"/>
        <family val="1"/>
      </rPr>
      <t xml:space="preserve"> </t>
    </r>
    <r>
      <rPr>
        <sz val="8"/>
        <rFont val="Arial"/>
        <family val="2"/>
      </rPr>
      <t>ISOLAÇÃO</t>
    </r>
  </si>
  <si>
    <r>
      <rPr>
        <sz val="8"/>
        <rFont val="Arial"/>
        <family val="2"/>
      </rPr>
      <t>09.03.026</t>
    </r>
  </si>
  <si>
    <r>
      <rPr>
        <sz val="8"/>
        <rFont val="Arial"/>
        <family val="2"/>
      </rPr>
      <t>CABO</t>
    </r>
    <r>
      <rPr>
        <sz val="8"/>
        <rFont val="Times New Roman"/>
        <family val="1"/>
      </rPr>
      <t xml:space="preserve"> </t>
    </r>
    <r>
      <rPr>
        <sz val="8"/>
        <rFont val="Arial"/>
        <family val="2"/>
      </rPr>
      <t>DE</t>
    </r>
    <r>
      <rPr>
        <sz val="8"/>
        <rFont val="Times New Roman"/>
        <family val="1"/>
      </rPr>
      <t xml:space="preserve"> </t>
    </r>
    <r>
      <rPr>
        <sz val="8"/>
        <rFont val="Arial"/>
        <family val="2"/>
      </rPr>
      <t>120</t>
    </r>
    <r>
      <rPr>
        <sz val="8"/>
        <rFont val="Times New Roman"/>
        <family val="1"/>
      </rPr>
      <t xml:space="preserve"> </t>
    </r>
    <r>
      <rPr>
        <sz val="8"/>
        <rFont val="Arial"/>
        <family val="2"/>
      </rPr>
      <t>MM2</t>
    </r>
    <r>
      <rPr>
        <sz val="8"/>
        <rFont val="Times New Roman"/>
        <family val="1"/>
      </rPr>
      <t xml:space="preserve"> </t>
    </r>
    <r>
      <rPr>
        <sz val="8"/>
        <rFont val="Arial"/>
        <family val="2"/>
      </rPr>
      <t>-</t>
    </r>
    <r>
      <rPr>
        <sz val="8"/>
        <rFont val="Times New Roman"/>
        <family val="1"/>
      </rPr>
      <t xml:space="preserve"> </t>
    </r>
    <r>
      <rPr>
        <sz val="8"/>
        <rFont val="Arial"/>
        <family val="2"/>
      </rPr>
      <t>1000V</t>
    </r>
    <r>
      <rPr>
        <sz val="8"/>
        <rFont val="Times New Roman"/>
        <family val="1"/>
      </rPr>
      <t xml:space="preserve"> </t>
    </r>
    <r>
      <rPr>
        <sz val="8"/>
        <rFont val="Arial"/>
        <family val="2"/>
      </rPr>
      <t>DE</t>
    </r>
    <r>
      <rPr>
        <sz val="8"/>
        <rFont val="Times New Roman"/>
        <family val="1"/>
      </rPr>
      <t xml:space="preserve"> </t>
    </r>
    <r>
      <rPr>
        <sz val="8"/>
        <rFont val="Arial"/>
        <family val="2"/>
      </rPr>
      <t>ISOLAÇÃO</t>
    </r>
  </si>
  <si>
    <r>
      <rPr>
        <sz val="8"/>
        <rFont val="Arial"/>
        <family val="2"/>
      </rPr>
      <t>09.03.027</t>
    </r>
  </si>
  <si>
    <r>
      <rPr>
        <sz val="8"/>
        <rFont val="Arial"/>
        <family val="2"/>
      </rPr>
      <t>CABO</t>
    </r>
    <r>
      <rPr>
        <sz val="8"/>
        <rFont val="Times New Roman"/>
        <family val="1"/>
      </rPr>
      <t xml:space="preserve"> </t>
    </r>
    <r>
      <rPr>
        <sz val="8"/>
        <rFont val="Arial"/>
        <family val="2"/>
      </rPr>
      <t>DE</t>
    </r>
    <r>
      <rPr>
        <sz val="8"/>
        <rFont val="Times New Roman"/>
        <family val="1"/>
      </rPr>
      <t xml:space="preserve"> </t>
    </r>
    <r>
      <rPr>
        <sz val="8"/>
        <rFont val="Arial"/>
        <family val="2"/>
      </rPr>
      <t>150</t>
    </r>
    <r>
      <rPr>
        <sz val="8"/>
        <rFont val="Times New Roman"/>
        <family val="1"/>
      </rPr>
      <t xml:space="preserve"> </t>
    </r>
    <r>
      <rPr>
        <sz val="8"/>
        <rFont val="Arial"/>
        <family val="2"/>
      </rPr>
      <t>MM2</t>
    </r>
    <r>
      <rPr>
        <sz val="8"/>
        <rFont val="Times New Roman"/>
        <family val="1"/>
      </rPr>
      <t xml:space="preserve"> </t>
    </r>
    <r>
      <rPr>
        <sz val="8"/>
        <rFont val="Arial"/>
        <family val="2"/>
      </rPr>
      <t>-</t>
    </r>
    <r>
      <rPr>
        <sz val="8"/>
        <rFont val="Times New Roman"/>
        <family val="1"/>
      </rPr>
      <t xml:space="preserve"> </t>
    </r>
    <r>
      <rPr>
        <sz val="8"/>
        <rFont val="Arial"/>
        <family val="2"/>
      </rPr>
      <t>1000V</t>
    </r>
    <r>
      <rPr>
        <sz val="8"/>
        <rFont val="Times New Roman"/>
        <family val="1"/>
      </rPr>
      <t xml:space="preserve"> </t>
    </r>
    <r>
      <rPr>
        <sz val="8"/>
        <rFont val="Arial"/>
        <family val="2"/>
      </rPr>
      <t>DE</t>
    </r>
    <r>
      <rPr>
        <sz val="8"/>
        <rFont val="Times New Roman"/>
        <family val="1"/>
      </rPr>
      <t xml:space="preserve"> </t>
    </r>
    <r>
      <rPr>
        <sz val="8"/>
        <rFont val="Arial"/>
        <family val="2"/>
      </rPr>
      <t>ISOLAÇÃO</t>
    </r>
  </si>
  <si>
    <r>
      <rPr>
        <sz val="8"/>
        <rFont val="Arial"/>
        <family val="2"/>
      </rPr>
      <t>09.03.028</t>
    </r>
  </si>
  <si>
    <r>
      <rPr>
        <sz val="8"/>
        <rFont val="Arial"/>
        <family val="2"/>
      </rPr>
      <t>CABO</t>
    </r>
    <r>
      <rPr>
        <sz val="8"/>
        <rFont val="Times New Roman"/>
        <family val="1"/>
      </rPr>
      <t xml:space="preserve"> </t>
    </r>
    <r>
      <rPr>
        <sz val="8"/>
        <rFont val="Arial"/>
        <family val="2"/>
      </rPr>
      <t>DE</t>
    </r>
    <r>
      <rPr>
        <sz val="8"/>
        <rFont val="Times New Roman"/>
        <family val="1"/>
      </rPr>
      <t xml:space="preserve"> </t>
    </r>
    <r>
      <rPr>
        <sz val="8"/>
        <rFont val="Arial"/>
        <family val="2"/>
      </rPr>
      <t>185</t>
    </r>
    <r>
      <rPr>
        <sz val="8"/>
        <rFont val="Times New Roman"/>
        <family val="1"/>
      </rPr>
      <t xml:space="preserve"> </t>
    </r>
    <r>
      <rPr>
        <sz val="8"/>
        <rFont val="Arial"/>
        <family val="2"/>
      </rPr>
      <t>MM2</t>
    </r>
    <r>
      <rPr>
        <sz val="8"/>
        <rFont val="Times New Roman"/>
        <family val="1"/>
      </rPr>
      <t xml:space="preserve"> </t>
    </r>
    <r>
      <rPr>
        <sz val="8"/>
        <rFont val="Arial"/>
        <family val="2"/>
      </rPr>
      <t>-</t>
    </r>
    <r>
      <rPr>
        <sz val="8"/>
        <rFont val="Times New Roman"/>
        <family val="1"/>
      </rPr>
      <t xml:space="preserve"> </t>
    </r>
    <r>
      <rPr>
        <sz val="8"/>
        <rFont val="Arial"/>
        <family val="2"/>
      </rPr>
      <t>1000V</t>
    </r>
    <r>
      <rPr>
        <sz val="8"/>
        <rFont val="Times New Roman"/>
        <family val="1"/>
      </rPr>
      <t xml:space="preserve"> </t>
    </r>
    <r>
      <rPr>
        <sz val="8"/>
        <rFont val="Arial"/>
        <family val="2"/>
      </rPr>
      <t>DE</t>
    </r>
    <r>
      <rPr>
        <sz val="8"/>
        <rFont val="Times New Roman"/>
        <family val="1"/>
      </rPr>
      <t xml:space="preserve"> </t>
    </r>
    <r>
      <rPr>
        <sz val="8"/>
        <rFont val="Arial"/>
        <family val="2"/>
      </rPr>
      <t>ISOLAÇÃO</t>
    </r>
  </si>
  <si>
    <r>
      <rPr>
        <sz val="8"/>
        <rFont val="Arial"/>
        <family val="2"/>
      </rPr>
      <t>09.03.029</t>
    </r>
  </si>
  <si>
    <r>
      <rPr>
        <sz val="8"/>
        <rFont val="Arial"/>
        <family val="2"/>
      </rPr>
      <t>CABO</t>
    </r>
    <r>
      <rPr>
        <sz val="8"/>
        <rFont val="Times New Roman"/>
        <family val="1"/>
      </rPr>
      <t xml:space="preserve"> </t>
    </r>
    <r>
      <rPr>
        <sz val="8"/>
        <rFont val="Arial"/>
        <family val="2"/>
      </rPr>
      <t>DE</t>
    </r>
    <r>
      <rPr>
        <sz val="8"/>
        <rFont val="Times New Roman"/>
        <family val="1"/>
      </rPr>
      <t xml:space="preserve"> </t>
    </r>
    <r>
      <rPr>
        <sz val="8"/>
        <rFont val="Arial"/>
        <family val="2"/>
      </rPr>
      <t>240</t>
    </r>
    <r>
      <rPr>
        <sz val="8"/>
        <rFont val="Times New Roman"/>
        <family val="1"/>
      </rPr>
      <t xml:space="preserve"> </t>
    </r>
    <r>
      <rPr>
        <sz val="8"/>
        <rFont val="Arial"/>
        <family val="2"/>
      </rPr>
      <t>MM2</t>
    </r>
    <r>
      <rPr>
        <sz val="8"/>
        <rFont val="Times New Roman"/>
        <family val="1"/>
      </rPr>
      <t xml:space="preserve"> </t>
    </r>
    <r>
      <rPr>
        <sz val="8"/>
        <rFont val="Arial"/>
        <family val="2"/>
      </rPr>
      <t>-</t>
    </r>
    <r>
      <rPr>
        <sz val="8"/>
        <rFont val="Times New Roman"/>
        <family val="1"/>
      </rPr>
      <t xml:space="preserve"> </t>
    </r>
    <r>
      <rPr>
        <sz val="8"/>
        <rFont val="Arial"/>
        <family val="2"/>
      </rPr>
      <t>1000V</t>
    </r>
    <r>
      <rPr>
        <sz val="8"/>
        <rFont val="Times New Roman"/>
        <family val="1"/>
      </rPr>
      <t xml:space="preserve"> </t>
    </r>
    <r>
      <rPr>
        <sz val="8"/>
        <rFont val="Arial"/>
        <family val="2"/>
      </rPr>
      <t>DE</t>
    </r>
    <r>
      <rPr>
        <sz val="8"/>
        <rFont val="Times New Roman"/>
        <family val="1"/>
      </rPr>
      <t xml:space="preserve"> </t>
    </r>
    <r>
      <rPr>
        <sz val="8"/>
        <rFont val="Arial"/>
        <family val="2"/>
      </rPr>
      <t>ISOLAÇÃO</t>
    </r>
  </si>
  <si>
    <r>
      <rPr>
        <sz val="8"/>
        <rFont val="Arial"/>
        <family val="2"/>
      </rPr>
      <t>09.03.030</t>
    </r>
  </si>
  <si>
    <r>
      <rPr>
        <sz val="8"/>
        <rFont val="Arial"/>
        <family val="2"/>
      </rPr>
      <t>CABO</t>
    </r>
    <r>
      <rPr>
        <sz val="8"/>
        <rFont val="Times New Roman"/>
        <family val="1"/>
      </rPr>
      <t xml:space="preserve"> </t>
    </r>
    <r>
      <rPr>
        <sz val="8"/>
        <rFont val="Arial"/>
        <family val="2"/>
      </rPr>
      <t>DE</t>
    </r>
    <r>
      <rPr>
        <sz val="8"/>
        <rFont val="Times New Roman"/>
        <family val="1"/>
      </rPr>
      <t xml:space="preserve"> </t>
    </r>
    <r>
      <rPr>
        <sz val="8"/>
        <rFont val="Arial"/>
        <family val="2"/>
      </rPr>
      <t>300</t>
    </r>
    <r>
      <rPr>
        <sz val="8"/>
        <rFont val="Times New Roman"/>
        <family val="1"/>
      </rPr>
      <t xml:space="preserve"> </t>
    </r>
    <r>
      <rPr>
        <sz val="8"/>
        <rFont val="Arial"/>
        <family val="2"/>
      </rPr>
      <t>MM2</t>
    </r>
    <r>
      <rPr>
        <sz val="8"/>
        <rFont val="Times New Roman"/>
        <family val="1"/>
      </rPr>
      <t xml:space="preserve"> </t>
    </r>
    <r>
      <rPr>
        <sz val="8"/>
        <rFont val="Arial"/>
        <family val="2"/>
      </rPr>
      <t>-</t>
    </r>
    <r>
      <rPr>
        <sz val="8"/>
        <rFont val="Times New Roman"/>
        <family val="1"/>
      </rPr>
      <t xml:space="preserve"> </t>
    </r>
    <r>
      <rPr>
        <sz val="8"/>
        <rFont val="Arial"/>
        <family val="2"/>
      </rPr>
      <t>1000V</t>
    </r>
    <r>
      <rPr>
        <sz val="8"/>
        <rFont val="Times New Roman"/>
        <family val="1"/>
      </rPr>
      <t xml:space="preserve"> </t>
    </r>
    <r>
      <rPr>
        <sz val="8"/>
        <rFont val="Arial"/>
        <family val="2"/>
      </rPr>
      <t>DE</t>
    </r>
    <r>
      <rPr>
        <sz val="8"/>
        <rFont val="Times New Roman"/>
        <family val="1"/>
      </rPr>
      <t xml:space="preserve"> </t>
    </r>
    <r>
      <rPr>
        <sz val="8"/>
        <rFont val="Arial"/>
        <family val="2"/>
      </rPr>
      <t>ISOLAÇÃO</t>
    </r>
  </si>
  <si>
    <r>
      <rPr>
        <sz val="8"/>
        <rFont val="Arial"/>
        <family val="2"/>
      </rPr>
      <t>09.03.046</t>
    </r>
  </si>
  <si>
    <r>
      <rPr>
        <sz val="8"/>
        <rFont val="Arial"/>
        <family val="2"/>
      </rPr>
      <t>ELETRODUTO</t>
    </r>
    <r>
      <rPr>
        <sz val="8"/>
        <rFont val="Times New Roman"/>
        <family val="1"/>
      </rPr>
      <t xml:space="preserve"> </t>
    </r>
    <r>
      <rPr>
        <sz val="8"/>
        <rFont val="Arial"/>
        <family val="2"/>
      </rPr>
      <t>DE</t>
    </r>
    <r>
      <rPr>
        <sz val="8"/>
        <rFont val="Times New Roman"/>
        <family val="1"/>
      </rPr>
      <t xml:space="preserve"> </t>
    </r>
    <r>
      <rPr>
        <sz val="8"/>
        <rFont val="Arial"/>
        <family val="2"/>
      </rPr>
      <t>PVC</t>
    </r>
    <r>
      <rPr>
        <sz val="8"/>
        <rFont val="Times New Roman"/>
        <family val="1"/>
      </rPr>
      <t xml:space="preserve"> </t>
    </r>
    <r>
      <rPr>
        <sz val="8"/>
        <rFont val="Arial"/>
        <family val="2"/>
      </rPr>
      <t>RIGIDO</t>
    </r>
    <r>
      <rPr>
        <sz val="8"/>
        <rFont val="Times New Roman"/>
        <family val="1"/>
      </rPr>
      <t xml:space="preserve"> </t>
    </r>
    <r>
      <rPr>
        <sz val="8"/>
        <rFont val="Arial"/>
        <family val="2"/>
      </rPr>
      <t>ROSCAVEL</t>
    </r>
    <r>
      <rPr>
        <sz val="8"/>
        <rFont val="Times New Roman"/>
        <family val="1"/>
      </rPr>
      <t xml:space="preserve"> </t>
    </r>
    <r>
      <rPr>
        <sz val="8"/>
        <rFont val="Arial"/>
        <family val="2"/>
      </rPr>
      <t>DE</t>
    </r>
    <r>
      <rPr>
        <sz val="8"/>
        <rFont val="Times New Roman"/>
        <family val="1"/>
      </rPr>
      <t xml:space="preserve"> </t>
    </r>
    <r>
      <rPr>
        <sz val="8"/>
        <rFont val="Arial"/>
        <family val="2"/>
      </rPr>
      <t>25MM</t>
    </r>
    <r>
      <rPr>
        <sz val="8"/>
        <rFont val="Times New Roman"/>
        <family val="1"/>
      </rPr>
      <t xml:space="preserve"> </t>
    </r>
    <r>
      <rPr>
        <sz val="8"/>
        <rFont val="Arial"/>
        <family val="2"/>
      </rPr>
      <t>-</t>
    </r>
    <r>
      <rPr>
        <sz val="8"/>
        <rFont val="Times New Roman"/>
        <family val="1"/>
      </rPr>
      <t xml:space="preserve"> </t>
    </r>
    <r>
      <rPr>
        <sz val="8"/>
        <rFont val="Arial"/>
        <family val="2"/>
      </rPr>
      <t>INCL</t>
    </r>
    <r>
      <rPr>
        <sz val="8"/>
        <rFont val="Times New Roman"/>
        <family val="1"/>
      </rPr>
      <t xml:space="preserve"> </t>
    </r>
    <r>
      <rPr>
        <sz val="8"/>
        <rFont val="Arial"/>
        <family val="2"/>
      </rPr>
      <t>CONEXOES</t>
    </r>
  </si>
  <si>
    <r>
      <rPr>
        <sz val="8"/>
        <rFont val="Arial"/>
        <family val="2"/>
      </rPr>
      <t>09.03.047</t>
    </r>
  </si>
  <si>
    <r>
      <rPr>
        <sz val="8"/>
        <rFont val="Arial"/>
        <family val="2"/>
      </rPr>
      <t>ELETRODUTO</t>
    </r>
    <r>
      <rPr>
        <sz val="8"/>
        <rFont val="Times New Roman"/>
        <family val="1"/>
      </rPr>
      <t xml:space="preserve"> </t>
    </r>
    <r>
      <rPr>
        <sz val="8"/>
        <rFont val="Arial"/>
        <family val="2"/>
      </rPr>
      <t>DE</t>
    </r>
    <r>
      <rPr>
        <sz val="8"/>
        <rFont val="Times New Roman"/>
        <family val="1"/>
      </rPr>
      <t xml:space="preserve"> </t>
    </r>
    <r>
      <rPr>
        <sz val="8"/>
        <rFont val="Arial"/>
        <family val="2"/>
      </rPr>
      <t>PVC</t>
    </r>
    <r>
      <rPr>
        <sz val="8"/>
        <rFont val="Times New Roman"/>
        <family val="1"/>
      </rPr>
      <t xml:space="preserve"> </t>
    </r>
    <r>
      <rPr>
        <sz val="8"/>
        <rFont val="Arial"/>
        <family val="2"/>
      </rPr>
      <t>RIGIDO</t>
    </r>
    <r>
      <rPr>
        <sz val="8"/>
        <rFont val="Times New Roman"/>
        <family val="1"/>
      </rPr>
      <t xml:space="preserve"> </t>
    </r>
    <r>
      <rPr>
        <sz val="8"/>
        <rFont val="Arial"/>
        <family val="2"/>
      </rPr>
      <t>ROSCAVEL</t>
    </r>
    <r>
      <rPr>
        <sz val="8"/>
        <rFont val="Times New Roman"/>
        <family val="1"/>
      </rPr>
      <t xml:space="preserve"> </t>
    </r>
    <r>
      <rPr>
        <sz val="8"/>
        <rFont val="Arial"/>
        <family val="2"/>
      </rPr>
      <t>DE</t>
    </r>
    <r>
      <rPr>
        <sz val="8"/>
        <rFont val="Times New Roman"/>
        <family val="1"/>
      </rPr>
      <t xml:space="preserve"> </t>
    </r>
    <r>
      <rPr>
        <sz val="8"/>
        <rFont val="Arial"/>
        <family val="2"/>
      </rPr>
      <t>32MM</t>
    </r>
    <r>
      <rPr>
        <sz val="8"/>
        <rFont val="Times New Roman"/>
        <family val="1"/>
      </rPr>
      <t xml:space="preserve"> </t>
    </r>
    <r>
      <rPr>
        <sz val="8"/>
        <rFont val="Arial"/>
        <family val="2"/>
      </rPr>
      <t>-</t>
    </r>
    <r>
      <rPr>
        <sz val="8"/>
        <rFont val="Times New Roman"/>
        <family val="1"/>
      </rPr>
      <t xml:space="preserve"> </t>
    </r>
    <r>
      <rPr>
        <sz val="8"/>
        <rFont val="Arial"/>
        <family val="2"/>
      </rPr>
      <t>INCL</t>
    </r>
    <r>
      <rPr>
        <sz val="8"/>
        <rFont val="Times New Roman"/>
        <family val="1"/>
      </rPr>
      <t xml:space="preserve"> </t>
    </r>
    <r>
      <rPr>
        <sz val="8"/>
        <rFont val="Arial"/>
        <family val="2"/>
      </rPr>
      <t>CONEXOES</t>
    </r>
  </si>
  <si>
    <r>
      <rPr>
        <sz val="8"/>
        <rFont val="Arial"/>
        <family val="2"/>
      </rPr>
      <t>09.03.048</t>
    </r>
  </si>
  <si>
    <r>
      <rPr>
        <sz val="8"/>
        <rFont val="Arial"/>
        <family val="2"/>
      </rPr>
      <t>ELETRODUTO</t>
    </r>
    <r>
      <rPr>
        <sz val="8"/>
        <rFont val="Times New Roman"/>
        <family val="1"/>
      </rPr>
      <t xml:space="preserve"> </t>
    </r>
    <r>
      <rPr>
        <sz val="8"/>
        <rFont val="Arial"/>
        <family val="2"/>
      </rPr>
      <t>DE</t>
    </r>
    <r>
      <rPr>
        <sz val="8"/>
        <rFont val="Times New Roman"/>
        <family val="1"/>
      </rPr>
      <t xml:space="preserve"> </t>
    </r>
    <r>
      <rPr>
        <sz val="8"/>
        <rFont val="Arial"/>
        <family val="2"/>
      </rPr>
      <t>PVC</t>
    </r>
    <r>
      <rPr>
        <sz val="8"/>
        <rFont val="Times New Roman"/>
        <family val="1"/>
      </rPr>
      <t xml:space="preserve"> </t>
    </r>
    <r>
      <rPr>
        <sz val="8"/>
        <rFont val="Arial"/>
        <family val="2"/>
      </rPr>
      <t>RIGIDO</t>
    </r>
    <r>
      <rPr>
        <sz val="8"/>
        <rFont val="Times New Roman"/>
        <family val="1"/>
      </rPr>
      <t xml:space="preserve"> </t>
    </r>
    <r>
      <rPr>
        <sz val="8"/>
        <rFont val="Arial"/>
        <family val="2"/>
      </rPr>
      <t>ROSCAVEL</t>
    </r>
    <r>
      <rPr>
        <sz val="8"/>
        <rFont val="Times New Roman"/>
        <family val="1"/>
      </rPr>
      <t xml:space="preserve"> </t>
    </r>
    <r>
      <rPr>
        <sz val="8"/>
        <rFont val="Arial"/>
        <family val="2"/>
      </rPr>
      <t>DE</t>
    </r>
    <r>
      <rPr>
        <sz val="8"/>
        <rFont val="Times New Roman"/>
        <family val="1"/>
      </rPr>
      <t xml:space="preserve"> </t>
    </r>
    <r>
      <rPr>
        <sz val="8"/>
        <rFont val="Arial"/>
        <family val="2"/>
      </rPr>
      <t>40MM</t>
    </r>
    <r>
      <rPr>
        <sz val="8"/>
        <rFont val="Times New Roman"/>
        <family val="1"/>
      </rPr>
      <t xml:space="preserve"> </t>
    </r>
    <r>
      <rPr>
        <sz val="8"/>
        <rFont val="Arial"/>
        <family val="2"/>
      </rPr>
      <t>-</t>
    </r>
    <r>
      <rPr>
        <sz val="8"/>
        <rFont val="Times New Roman"/>
        <family val="1"/>
      </rPr>
      <t xml:space="preserve"> </t>
    </r>
    <r>
      <rPr>
        <sz val="8"/>
        <rFont val="Arial"/>
        <family val="2"/>
      </rPr>
      <t>INCL</t>
    </r>
    <r>
      <rPr>
        <sz val="8"/>
        <rFont val="Times New Roman"/>
        <family val="1"/>
      </rPr>
      <t xml:space="preserve"> </t>
    </r>
    <r>
      <rPr>
        <sz val="8"/>
        <rFont val="Arial"/>
        <family val="2"/>
      </rPr>
      <t>CONEXOES</t>
    </r>
  </si>
  <si>
    <r>
      <rPr>
        <sz val="8"/>
        <rFont val="Arial"/>
        <family val="2"/>
      </rPr>
      <t>09.03.049</t>
    </r>
  </si>
  <si>
    <r>
      <rPr>
        <sz val="8"/>
        <rFont val="Arial"/>
        <family val="2"/>
      </rPr>
      <t>ELETRODUTO</t>
    </r>
    <r>
      <rPr>
        <sz val="8"/>
        <rFont val="Times New Roman"/>
        <family val="1"/>
      </rPr>
      <t xml:space="preserve"> </t>
    </r>
    <r>
      <rPr>
        <sz val="8"/>
        <rFont val="Arial"/>
        <family val="2"/>
      </rPr>
      <t>DE</t>
    </r>
    <r>
      <rPr>
        <sz val="8"/>
        <rFont val="Times New Roman"/>
        <family val="1"/>
      </rPr>
      <t xml:space="preserve"> </t>
    </r>
    <r>
      <rPr>
        <sz val="8"/>
        <rFont val="Arial"/>
        <family val="2"/>
      </rPr>
      <t>PVC</t>
    </r>
    <r>
      <rPr>
        <sz val="8"/>
        <rFont val="Times New Roman"/>
        <family val="1"/>
      </rPr>
      <t xml:space="preserve"> </t>
    </r>
    <r>
      <rPr>
        <sz val="8"/>
        <rFont val="Arial"/>
        <family val="2"/>
      </rPr>
      <t>RIGIDO</t>
    </r>
    <r>
      <rPr>
        <sz val="8"/>
        <rFont val="Times New Roman"/>
        <family val="1"/>
      </rPr>
      <t xml:space="preserve"> </t>
    </r>
    <r>
      <rPr>
        <sz val="8"/>
        <rFont val="Arial"/>
        <family val="2"/>
      </rPr>
      <t>ROSCAVEL</t>
    </r>
    <r>
      <rPr>
        <sz val="8"/>
        <rFont val="Times New Roman"/>
        <family val="1"/>
      </rPr>
      <t xml:space="preserve"> </t>
    </r>
    <r>
      <rPr>
        <sz val="8"/>
        <rFont val="Arial"/>
        <family val="2"/>
      </rPr>
      <t>DE</t>
    </r>
    <r>
      <rPr>
        <sz val="8"/>
        <rFont val="Times New Roman"/>
        <family val="1"/>
      </rPr>
      <t xml:space="preserve"> </t>
    </r>
    <r>
      <rPr>
        <sz val="8"/>
        <rFont val="Arial"/>
        <family val="2"/>
      </rPr>
      <t>50MM</t>
    </r>
    <r>
      <rPr>
        <sz val="8"/>
        <rFont val="Times New Roman"/>
        <family val="1"/>
      </rPr>
      <t xml:space="preserve"> </t>
    </r>
    <r>
      <rPr>
        <sz val="8"/>
        <rFont val="Arial"/>
        <family val="2"/>
      </rPr>
      <t>-</t>
    </r>
    <r>
      <rPr>
        <sz val="8"/>
        <rFont val="Times New Roman"/>
        <family val="1"/>
      </rPr>
      <t xml:space="preserve"> </t>
    </r>
    <r>
      <rPr>
        <sz val="8"/>
        <rFont val="Arial"/>
        <family val="2"/>
      </rPr>
      <t>INCL</t>
    </r>
    <r>
      <rPr>
        <sz val="8"/>
        <rFont val="Times New Roman"/>
        <family val="1"/>
      </rPr>
      <t xml:space="preserve"> </t>
    </r>
    <r>
      <rPr>
        <sz val="8"/>
        <rFont val="Arial"/>
        <family val="2"/>
      </rPr>
      <t>CONEXOES</t>
    </r>
  </si>
  <si>
    <r>
      <rPr>
        <sz val="8"/>
        <rFont val="Arial"/>
        <family val="2"/>
      </rPr>
      <t>09.03.050</t>
    </r>
  </si>
  <si>
    <r>
      <rPr>
        <sz val="8"/>
        <rFont val="Arial"/>
        <family val="2"/>
      </rPr>
      <t>ELETRODUTO</t>
    </r>
    <r>
      <rPr>
        <sz val="8"/>
        <rFont val="Times New Roman"/>
        <family val="1"/>
      </rPr>
      <t xml:space="preserve"> </t>
    </r>
    <r>
      <rPr>
        <sz val="8"/>
        <rFont val="Arial"/>
        <family val="2"/>
      </rPr>
      <t>DE</t>
    </r>
    <r>
      <rPr>
        <sz val="8"/>
        <rFont val="Times New Roman"/>
        <family val="1"/>
      </rPr>
      <t xml:space="preserve"> </t>
    </r>
    <r>
      <rPr>
        <sz val="8"/>
        <rFont val="Arial"/>
        <family val="2"/>
      </rPr>
      <t>PVC</t>
    </r>
    <r>
      <rPr>
        <sz val="8"/>
        <rFont val="Times New Roman"/>
        <family val="1"/>
      </rPr>
      <t xml:space="preserve"> </t>
    </r>
    <r>
      <rPr>
        <sz val="8"/>
        <rFont val="Arial"/>
        <family val="2"/>
      </rPr>
      <t>RIGIDO</t>
    </r>
    <r>
      <rPr>
        <sz val="8"/>
        <rFont val="Times New Roman"/>
        <family val="1"/>
      </rPr>
      <t xml:space="preserve"> </t>
    </r>
    <r>
      <rPr>
        <sz val="8"/>
        <rFont val="Arial"/>
        <family val="2"/>
      </rPr>
      <t>ROSCAVEL</t>
    </r>
    <r>
      <rPr>
        <sz val="8"/>
        <rFont val="Times New Roman"/>
        <family val="1"/>
      </rPr>
      <t xml:space="preserve"> </t>
    </r>
    <r>
      <rPr>
        <sz val="8"/>
        <rFont val="Arial"/>
        <family val="2"/>
      </rPr>
      <t>DE</t>
    </r>
    <r>
      <rPr>
        <sz val="8"/>
        <rFont val="Times New Roman"/>
        <family val="1"/>
      </rPr>
      <t xml:space="preserve"> </t>
    </r>
    <r>
      <rPr>
        <sz val="8"/>
        <rFont val="Arial"/>
        <family val="2"/>
      </rPr>
      <t>60MM</t>
    </r>
    <r>
      <rPr>
        <sz val="8"/>
        <rFont val="Times New Roman"/>
        <family val="1"/>
      </rPr>
      <t xml:space="preserve"> </t>
    </r>
    <r>
      <rPr>
        <sz val="8"/>
        <rFont val="Arial"/>
        <family val="2"/>
      </rPr>
      <t>-</t>
    </r>
    <r>
      <rPr>
        <sz val="8"/>
        <rFont val="Times New Roman"/>
        <family val="1"/>
      </rPr>
      <t xml:space="preserve"> </t>
    </r>
    <r>
      <rPr>
        <sz val="8"/>
        <rFont val="Arial"/>
        <family val="2"/>
      </rPr>
      <t>INCL</t>
    </r>
    <r>
      <rPr>
        <sz val="8"/>
        <rFont val="Times New Roman"/>
        <family val="1"/>
      </rPr>
      <t xml:space="preserve"> </t>
    </r>
    <r>
      <rPr>
        <sz val="8"/>
        <rFont val="Arial"/>
        <family val="2"/>
      </rPr>
      <t>CONEXOES</t>
    </r>
  </si>
  <si>
    <r>
      <rPr>
        <sz val="8"/>
        <rFont val="Arial"/>
        <family val="2"/>
      </rPr>
      <t>09.03.051</t>
    </r>
  </si>
  <si>
    <r>
      <rPr>
        <sz val="8"/>
        <rFont val="Arial"/>
        <family val="2"/>
      </rPr>
      <t>ELETRODUTO</t>
    </r>
    <r>
      <rPr>
        <sz val="8"/>
        <rFont val="Times New Roman"/>
        <family val="1"/>
      </rPr>
      <t xml:space="preserve"> </t>
    </r>
    <r>
      <rPr>
        <sz val="8"/>
        <rFont val="Arial"/>
        <family val="2"/>
      </rPr>
      <t>DE</t>
    </r>
    <r>
      <rPr>
        <sz val="8"/>
        <rFont val="Times New Roman"/>
        <family val="1"/>
      </rPr>
      <t xml:space="preserve"> </t>
    </r>
    <r>
      <rPr>
        <sz val="8"/>
        <rFont val="Arial"/>
        <family val="2"/>
      </rPr>
      <t>PVC</t>
    </r>
    <r>
      <rPr>
        <sz val="8"/>
        <rFont val="Times New Roman"/>
        <family val="1"/>
      </rPr>
      <t xml:space="preserve"> </t>
    </r>
    <r>
      <rPr>
        <sz val="8"/>
        <rFont val="Arial"/>
        <family val="2"/>
      </rPr>
      <t>RIGIDO</t>
    </r>
    <r>
      <rPr>
        <sz val="8"/>
        <rFont val="Times New Roman"/>
        <family val="1"/>
      </rPr>
      <t xml:space="preserve"> </t>
    </r>
    <r>
      <rPr>
        <sz val="8"/>
        <rFont val="Arial"/>
        <family val="2"/>
      </rPr>
      <t>ROSCAVEL</t>
    </r>
    <r>
      <rPr>
        <sz val="8"/>
        <rFont val="Times New Roman"/>
        <family val="1"/>
      </rPr>
      <t xml:space="preserve"> </t>
    </r>
    <r>
      <rPr>
        <sz val="8"/>
        <rFont val="Arial"/>
        <family val="2"/>
      </rPr>
      <t>DE</t>
    </r>
    <r>
      <rPr>
        <sz val="8"/>
        <rFont val="Times New Roman"/>
        <family val="1"/>
      </rPr>
      <t xml:space="preserve"> </t>
    </r>
    <r>
      <rPr>
        <sz val="8"/>
        <rFont val="Arial"/>
        <family val="2"/>
      </rPr>
      <t>75MM</t>
    </r>
    <r>
      <rPr>
        <sz val="8"/>
        <rFont val="Times New Roman"/>
        <family val="1"/>
      </rPr>
      <t xml:space="preserve"> </t>
    </r>
    <r>
      <rPr>
        <sz val="8"/>
        <rFont val="Arial"/>
        <family val="2"/>
      </rPr>
      <t>-</t>
    </r>
    <r>
      <rPr>
        <sz val="8"/>
        <rFont val="Times New Roman"/>
        <family val="1"/>
      </rPr>
      <t xml:space="preserve"> </t>
    </r>
    <r>
      <rPr>
        <sz val="8"/>
        <rFont val="Arial"/>
        <family val="2"/>
      </rPr>
      <t>INCL</t>
    </r>
    <r>
      <rPr>
        <sz val="8"/>
        <rFont val="Times New Roman"/>
        <family val="1"/>
      </rPr>
      <t xml:space="preserve"> </t>
    </r>
    <r>
      <rPr>
        <sz val="8"/>
        <rFont val="Arial"/>
        <family val="2"/>
      </rPr>
      <t>CONEXOES</t>
    </r>
  </si>
  <si>
    <r>
      <rPr>
        <sz val="8"/>
        <rFont val="Arial"/>
        <family val="2"/>
      </rPr>
      <t>09.03.052</t>
    </r>
  </si>
  <si>
    <r>
      <rPr>
        <sz val="8"/>
        <rFont val="Arial"/>
        <family val="2"/>
      </rPr>
      <t>ELETRODUTO</t>
    </r>
    <r>
      <rPr>
        <sz val="8"/>
        <rFont val="Times New Roman"/>
        <family val="1"/>
      </rPr>
      <t xml:space="preserve"> </t>
    </r>
    <r>
      <rPr>
        <sz val="8"/>
        <rFont val="Arial"/>
        <family val="2"/>
      </rPr>
      <t>DE</t>
    </r>
    <r>
      <rPr>
        <sz val="8"/>
        <rFont val="Times New Roman"/>
        <family val="1"/>
      </rPr>
      <t xml:space="preserve"> </t>
    </r>
    <r>
      <rPr>
        <sz val="8"/>
        <rFont val="Arial"/>
        <family val="2"/>
      </rPr>
      <t>PVC</t>
    </r>
    <r>
      <rPr>
        <sz val="8"/>
        <rFont val="Times New Roman"/>
        <family val="1"/>
      </rPr>
      <t xml:space="preserve"> </t>
    </r>
    <r>
      <rPr>
        <sz val="8"/>
        <rFont val="Arial"/>
        <family val="2"/>
      </rPr>
      <t>RIGIDO</t>
    </r>
    <r>
      <rPr>
        <sz val="8"/>
        <rFont val="Times New Roman"/>
        <family val="1"/>
      </rPr>
      <t xml:space="preserve"> </t>
    </r>
    <r>
      <rPr>
        <sz val="8"/>
        <rFont val="Arial"/>
        <family val="2"/>
      </rPr>
      <t>ROSCAVEL</t>
    </r>
    <r>
      <rPr>
        <sz val="8"/>
        <rFont val="Times New Roman"/>
        <family val="1"/>
      </rPr>
      <t xml:space="preserve"> </t>
    </r>
    <r>
      <rPr>
        <sz val="8"/>
        <rFont val="Arial"/>
        <family val="2"/>
      </rPr>
      <t>DE</t>
    </r>
    <r>
      <rPr>
        <sz val="8"/>
        <rFont val="Times New Roman"/>
        <family val="1"/>
      </rPr>
      <t xml:space="preserve"> </t>
    </r>
    <r>
      <rPr>
        <sz val="8"/>
        <rFont val="Arial"/>
        <family val="2"/>
      </rPr>
      <t>85MM</t>
    </r>
    <r>
      <rPr>
        <sz val="8"/>
        <rFont val="Times New Roman"/>
        <family val="1"/>
      </rPr>
      <t xml:space="preserve"> </t>
    </r>
    <r>
      <rPr>
        <sz val="8"/>
        <rFont val="Arial"/>
        <family val="2"/>
      </rPr>
      <t>-</t>
    </r>
    <r>
      <rPr>
        <sz val="8"/>
        <rFont val="Times New Roman"/>
        <family val="1"/>
      </rPr>
      <t xml:space="preserve"> </t>
    </r>
    <r>
      <rPr>
        <sz val="8"/>
        <rFont val="Arial"/>
        <family val="2"/>
      </rPr>
      <t>INCL</t>
    </r>
    <r>
      <rPr>
        <sz val="8"/>
        <rFont val="Times New Roman"/>
        <family val="1"/>
      </rPr>
      <t xml:space="preserve"> </t>
    </r>
    <r>
      <rPr>
        <sz val="8"/>
        <rFont val="Arial"/>
        <family val="2"/>
      </rPr>
      <t>CONEXOES</t>
    </r>
  </si>
  <si>
    <r>
      <rPr>
        <sz val="8"/>
        <rFont val="Arial"/>
        <family val="2"/>
      </rPr>
      <t>09.03.053</t>
    </r>
  </si>
  <si>
    <r>
      <rPr>
        <sz val="8"/>
        <rFont val="Arial"/>
        <family val="2"/>
      </rPr>
      <t>ELETRODUTO</t>
    </r>
    <r>
      <rPr>
        <sz val="8"/>
        <rFont val="Times New Roman"/>
        <family val="1"/>
      </rPr>
      <t xml:space="preserve"> </t>
    </r>
    <r>
      <rPr>
        <sz val="8"/>
        <rFont val="Arial"/>
        <family val="2"/>
      </rPr>
      <t>DE</t>
    </r>
    <r>
      <rPr>
        <sz val="8"/>
        <rFont val="Times New Roman"/>
        <family val="1"/>
      </rPr>
      <t xml:space="preserve"> </t>
    </r>
    <r>
      <rPr>
        <sz val="8"/>
        <rFont val="Arial"/>
        <family val="2"/>
      </rPr>
      <t>PVC</t>
    </r>
    <r>
      <rPr>
        <sz val="8"/>
        <rFont val="Times New Roman"/>
        <family val="1"/>
      </rPr>
      <t xml:space="preserve"> </t>
    </r>
    <r>
      <rPr>
        <sz val="8"/>
        <rFont val="Arial"/>
        <family val="2"/>
      </rPr>
      <t>RIGIDO</t>
    </r>
    <r>
      <rPr>
        <sz val="8"/>
        <rFont val="Times New Roman"/>
        <family val="1"/>
      </rPr>
      <t xml:space="preserve"> </t>
    </r>
    <r>
      <rPr>
        <sz val="8"/>
        <rFont val="Arial"/>
        <family val="2"/>
      </rPr>
      <t>ROSCAVEL</t>
    </r>
    <r>
      <rPr>
        <sz val="8"/>
        <rFont val="Times New Roman"/>
        <family val="1"/>
      </rPr>
      <t xml:space="preserve"> </t>
    </r>
    <r>
      <rPr>
        <sz val="8"/>
        <rFont val="Arial"/>
        <family val="2"/>
      </rPr>
      <t>DE</t>
    </r>
    <r>
      <rPr>
        <sz val="8"/>
        <rFont val="Times New Roman"/>
        <family val="1"/>
      </rPr>
      <t xml:space="preserve"> </t>
    </r>
    <r>
      <rPr>
        <sz val="8"/>
        <rFont val="Arial"/>
        <family val="2"/>
      </rPr>
      <t>110MM</t>
    </r>
    <r>
      <rPr>
        <sz val="8"/>
        <rFont val="Times New Roman"/>
        <family val="1"/>
      </rPr>
      <t xml:space="preserve"> </t>
    </r>
    <r>
      <rPr>
        <sz val="8"/>
        <rFont val="Arial"/>
        <family val="2"/>
      </rPr>
      <t>-INCL</t>
    </r>
    <r>
      <rPr>
        <sz val="8"/>
        <rFont val="Times New Roman"/>
        <family val="1"/>
      </rPr>
      <t xml:space="preserve"> </t>
    </r>
    <r>
      <rPr>
        <sz val="8"/>
        <rFont val="Arial"/>
        <family val="2"/>
      </rPr>
      <t>CONEXOES</t>
    </r>
  </si>
  <si>
    <r>
      <rPr>
        <sz val="8"/>
        <rFont val="Arial"/>
        <family val="2"/>
      </rPr>
      <t>09.03.058</t>
    </r>
  </si>
  <si>
    <r>
      <rPr>
        <sz val="8"/>
        <rFont val="Arial"/>
        <family val="2"/>
      </rPr>
      <t>ELETRODUTO</t>
    </r>
    <r>
      <rPr>
        <sz val="8"/>
        <rFont val="Times New Roman"/>
        <family val="1"/>
      </rPr>
      <t xml:space="preserve"> </t>
    </r>
    <r>
      <rPr>
        <sz val="8"/>
        <rFont val="Arial"/>
        <family val="2"/>
      </rPr>
      <t>EM</t>
    </r>
    <r>
      <rPr>
        <sz val="8"/>
        <rFont val="Times New Roman"/>
        <family val="1"/>
      </rPr>
      <t xml:space="preserve"> </t>
    </r>
    <r>
      <rPr>
        <sz val="8"/>
        <rFont val="Arial"/>
        <family val="2"/>
      </rPr>
      <t>POLIETILENO</t>
    </r>
    <r>
      <rPr>
        <sz val="8"/>
        <rFont val="Times New Roman"/>
        <family val="1"/>
      </rPr>
      <t xml:space="preserve"> </t>
    </r>
    <r>
      <rPr>
        <sz val="8"/>
        <rFont val="Arial"/>
        <family val="2"/>
      </rPr>
      <t>DE</t>
    </r>
    <r>
      <rPr>
        <sz val="8"/>
        <rFont val="Times New Roman"/>
        <family val="1"/>
      </rPr>
      <t xml:space="preserve"> </t>
    </r>
    <r>
      <rPr>
        <sz val="8"/>
        <rFont val="Arial"/>
        <family val="2"/>
      </rPr>
      <t>25MM-INCLUSIVE</t>
    </r>
    <r>
      <rPr>
        <sz val="8"/>
        <rFont val="Times New Roman"/>
        <family val="1"/>
      </rPr>
      <t xml:space="preserve"> </t>
    </r>
    <r>
      <rPr>
        <sz val="8"/>
        <rFont val="Arial"/>
        <family val="2"/>
      </rPr>
      <t>CONEXOES</t>
    </r>
  </si>
  <si>
    <r>
      <rPr>
        <sz val="8"/>
        <rFont val="Arial"/>
        <family val="2"/>
      </rPr>
      <t>09.03.059</t>
    </r>
  </si>
  <si>
    <r>
      <rPr>
        <sz val="8"/>
        <rFont val="Arial"/>
        <family val="2"/>
      </rPr>
      <t>ELETRODUTO</t>
    </r>
    <r>
      <rPr>
        <sz val="8"/>
        <rFont val="Times New Roman"/>
        <family val="1"/>
      </rPr>
      <t xml:space="preserve"> </t>
    </r>
    <r>
      <rPr>
        <sz val="8"/>
        <rFont val="Arial"/>
        <family val="2"/>
      </rPr>
      <t>EM</t>
    </r>
    <r>
      <rPr>
        <sz val="8"/>
        <rFont val="Times New Roman"/>
        <family val="1"/>
      </rPr>
      <t xml:space="preserve"> </t>
    </r>
    <r>
      <rPr>
        <sz val="8"/>
        <rFont val="Arial"/>
        <family val="2"/>
      </rPr>
      <t>POLIETILENO</t>
    </r>
    <r>
      <rPr>
        <sz val="8"/>
        <rFont val="Times New Roman"/>
        <family val="1"/>
      </rPr>
      <t xml:space="preserve"> </t>
    </r>
    <r>
      <rPr>
        <sz val="8"/>
        <rFont val="Arial"/>
        <family val="2"/>
      </rPr>
      <t>DE</t>
    </r>
    <r>
      <rPr>
        <sz val="8"/>
        <rFont val="Times New Roman"/>
        <family val="1"/>
      </rPr>
      <t xml:space="preserve"> </t>
    </r>
    <r>
      <rPr>
        <sz val="8"/>
        <rFont val="Arial"/>
        <family val="2"/>
      </rPr>
      <t>32MM-INCLUSIVE</t>
    </r>
    <r>
      <rPr>
        <sz val="8"/>
        <rFont val="Times New Roman"/>
        <family val="1"/>
      </rPr>
      <t xml:space="preserve"> </t>
    </r>
    <r>
      <rPr>
        <sz val="8"/>
        <rFont val="Arial"/>
        <family val="2"/>
      </rPr>
      <t>CONEXOES</t>
    </r>
  </si>
  <si>
    <r>
      <rPr>
        <sz val="8"/>
        <rFont val="Arial"/>
        <family val="2"/>
      </rPr>
      <t>09.03.090</t>
    </r>
  </si>
  <si>
    <r>
      <rPr>
        <sz val="8"/>
        <rFont val="Arial"/>
        <family val="2"/>
      </rPr>
      <t>09.03.099</t>
    </r>
  </si>
  <si>
    <r>
      <rPr>
        <sz val="8"/>
        <rFont val="Arial"/>
        <family val="2"/>
      </rPr>
      <t>SERVICOS</t>
    </r>
    <r>
      <rPr>
        <sz val="8"/>
        <rFont val="Times New Roman"/>
        <family val="1"/>
      </rPr>
      <t xml:space="preserve"> </t>
    </r>
    <r>
      <rPr>
        <sz val="8"/>
        <rFont val="Arial"/>
        <family val="2"/>
      </rPr>
      <t>DE</t>
    </r>
    <r>
      <rPr>
        <sz val="8"/>
        <rFont val="Times New Roman"/>
        <family val="1"/>
      </rPr>
      <t xml:space="preserve"> </t>
    </r>
    <r>
      <rPr>
        <sz val="8"/>
        <rFont val="Arial"/>
        <family val="2"/>
      </rPr>
      <t>INTERLIGACAO</t>
    </r>
    <r>
      <rPr>
        <sz val="8"/>
        <rFont val="Times New Roman"/>
        <family val="1"/>
      </rPr>
      <t xml:space="preserve"> </t>
    </r>
    <r>
      <rPr>
        <sz val="8"/>
        <rFont val="Arial"/>
        <family val="2"/>
      </rPr>
      <t>AO</t>
    </r>
    <r>
      <rPr>
        <sz val="8"/>
        <rFont val="Times New Roman"/>
        <family val="1"/>
      </rPr>
      <t xml:space="preserve"> </t>
    </r>
    <r>
      <rPr>
        <sz val="8"/>
        <rFont val="Arial"/>
        <family val="2"/>
      </rPr>
      <t>QUADRO</t>
    </r>
    <r>
      <rPr>
        <sz val="8"/>
        <rFont val="Times New Roman"/>
        <family val="1"/>
      </rPr>
      <t xml:space="preserve"> </t>
    </r>
    <r>
      <rPr>
        <sz val="8"/>
        <rFont val="Arial"/>
        <family val="2"/>
      </rPr>
      <t>GERAL</t>
    </r>
  </si>
  <si>
    <r>
      <rPr>
        <sz val="8"/>
        <rFont val="Arial"/>
        <family val="2"/>
      </rPr>
      <t>09.04.006</t>
    </r>
  </si>
  <si>
    <r>
      <rPr>
        <sz val="8"/>
        <rFont val="Arial"/>
        <family val="2"/>
      </rPr>
      <t>CAIXA</t>
    </r>
    <r>
      <rPr>
        <sz val="8"/>
        <rFont val="Times New Roman"/>
        <family val="1"/>
      </rPr>
      <t xml:space="preserve"> </t>
    </r>
    <r>
      <rPr>
        <sz val="8"/>
        <rFont val="Arial"/>
        <family val="2"/>
      </rPr>
      <t>EM</t>
    </r>
    <r>
      <rPr>
        <sz val="8"/>
        <rFont val="Times New Roman"/>
        <family val="1"/>
      </rPr>
      <t xml:space="preserve"> </t>
    </r>
    <r>
      <rPr>
        <sz val="8"/>
        <rFont val="Arial"/>
        <family val="2"/>
      </rPr>
      <t>CHAPA</t>
    </r>
    <r>
      <rPr>
        <sz val="8"/>
        <rFont val="Times New Roman"/>
        <family val="1"/>
      </rPr>
      <t xml:space="preserve"> </t>
    </r>
    <r>
      <rPr>
        <sz val="8"/>
        <rFont val="Arial"/>
        <family val="2"/>
      </rPr>
      <t>DE</t>
    </r>
    <r>
      <rPr>
        <sz val="8"/>
        <rFont val="Times New Roman"/>
        <family val="1"/>
      </rPr>
      <t xml:space="preserve"> </t>
    </r>
    <r>
      <rPr>
        <sz val="8"/>
        <rFont val="Arial"/>
        <family val="2"/>
      </rPr>
      <t>AÇO</t>
    </r>
    <r>
      <rPr>
        <sz val="8"/>
        <rFont val="Times New Roman"/>
        <family val="1"/>
      </rPr>
      <t xml:space="preserve"> </t>
    </r>
    <r>
      <rPr>
        <sz val="8"/>
        <rFont val="Arial"/>
        <family val="2"/>
      </rPr>
      <t>16</t>
    </r>
    <r>
      <rPr>
        <sz val="8"/>
        <rFont val="Times New Roman"/>
        <family val="1"/>
      </rPr>
      <t xml:space="preserve"> </t>
    </r>
    <r>
      <rPr>
        <sz val="8"/>
        <rFont val="Arial"/>
        <family val="2"/>
      </rPr>
      <t>COM</t>
    </r>
    <r>
      <rPr>
        <sz val="8"/>
        <rFont val="Times New Roman"/>
        <family val="1"/>
      </rPr>
      <t xml:space="preserve"> </t>
    </r>
    <r>
      <rPr>
        <sz val="8"/>
        <rFont val="Arial"/>
        <family val="2"/>
      </rPr>
      <t>PORTA</t>
    </r>
    <r>
      <rPr>
        <sz val="8"/>
        <rFont val="Times New Roman"/>
        <family val="1"/>
      </rPr>
      <t xml:space="preserve"> </t>
    </r>
    <r>
      <rPr>
        <sz val="8"/>
        <rFont val="Arial"/>
        <family val="2"/>
      </rPr>
      <t>E</t>
    </r>
    <r>
      <rPr>
        <sz val="8"/>
        <rFont val="Times New Roman"/>
        <family val="1"/>
      </rPr>
      <t xml:space="preserve"> </t>
    </r>
    <r>
      <rPr>
        <sz val="8"/>
        <rFont val="Arial"/>
        <family val="2"/>
      </rPr>
      <t>FECHO</t>
    </r>
  </si>
  <si>
    <r>
      <rPr>
        <sz val="8"/>
        <rFont val="Arial"/>
        <family val="2"/>
      </rPr>
      <t>09.04.019</t>
    </r>
  </si>
  <si>
    <r>
      <rPr>
        <sz val="8"/>
        <rFont val="Arial"/>
        <family val="2"/>
      </rPr>
      <t>QUADRO</t>
    </r>
    <r>
      <rPr>
        <sz val="8"/>
        <rFont val="Times New Roman"/>
        <family val="1"/>
      </rPr>
      <t xml:space="preserve"> </t>
    </r>
    <r>
      <rPr>
        <sz val="8"/>
        <rFont val="Arial"/>
        <family val="2"/>
      </rPr>
      <t>GERAL</t>
    </r>
    <r>
      <rPr>
        <sz val="8"/>
        <rFont val="Times New Roman"/>
        <family val="1"/>
      </rPr>
      <t xml:space="preserve"> </t>
    </r>
    <r>
      <rPr>
        <sz val="8"/>
        <rFont val="Arial"/>
        <family val="2"/>
      </rPr>
      <t>-</t>
    </r>
    <r>
      <rPr>
        <sz val="8"/>
        <rFont val="Times New Roman"/>
        <family val="1"/>
      </rPr>
      <t xml:space="preserve"> </t>
    </r>
    <r>
      <rPr>
        <sz val="8"/>
        <rFont val="Arial"/>
        <family val="2"/>
      </rPr>
      <t>DISJUNTOR</t>
    </r>
    <r>
      <rPr>
        <sz val="8"/>
        <rFont val="Times New Roman"/>
        <family val="1"/>
      </rPr>
      <t xml:space="preserve"> </t>
    </r>
    <r>
      <rPr>
        <sz val="8"/>
        <rFont val="Arial"/>
        <family val="2"/>
      </rPr>
      <t>TERMOMAGNETICO</t>
    </r>
    <r>
      <rPr>
        <sz val="8"/>
        <rFont val="Times New Roman"/>
        <family val="1"/>
      </rPr>
      <t xml:space="preserve"> </t>
    </r>
    <r>
      <rPr>
        <sz val="8"/>
        <rFont val="Arial"/>
        <family val="2"/>
      </rPr>
      <t>3X10A</t>
    </r>
    <r>
      <rPr>
        <sz val="8"/>
        <rFont val="Times New Roman"/>
        <family val="1"/>
      </rPr>
      <t xml:space="preserve"> </t>
    </r>
    <r>
      <rPr>
        <sz val="8"/>
        <rFont val="Arial"/>
        <family val="2"/>
      </rPr>
      <t>A</t>
    </r>
    <r>
      <rPr>
        <sz val="8"/>
        <rFont val="Times New Roman"/>
        <family val="1"/>
      </rPr>
      <t xml:space="preserve"> </t>
    </r>
    <r>
      <rPr>
        <sz val="8"/>
        <rFont val="Arial"/>
        <family val="2"/>
      </rPr>
      <t>3X50A</t>
    </r>
  </si>
  <si>
    <r>
      <rPr>
        <sz val="8"/>
        <rFont val="Arial"/>
        <family val="2"/>
      </rPr>
      <t>09.04.020</t>
    </r>
  </si>
  <si>
    <r>
      <rPr>
        <sz val="8"/>
        <rFont val="Arial"/>
        <family val="2"/>
      </rPr>
      <t>QUADRO</t>
    </r>
    <r>
      <rPr>
        <sz val="8"/>
        <rFont val="Times New Roman"/>
        <family val="1"/>
      </rPr>
      <t xml:space="preserve"> </t>
    </r>
    <r>
      <rPr>
        <sz val="8"/>
        <rFont val="Arial"/>
        <family val="2"/>
      </rPr>
      <t>GERAL</t>
    </r>
    <r>
      <rPr>
        <sz val="8"/>
        <rFont val="Times New Roman"/>
        <family val="1"/>
      </rPr>
      <t xml:space="preserve"> </t>
    </r>
    <r>
      <rPr>
        <sz val="8"/>
        <rFont val="Arial"/>
        <family val="2"/>
      </rPr>
      <t>-</t>
    </r>
    <r>
      <rPr>
        <sz val="8"/>
        <rFont val="Times New Roman"/>
        <family val="1"/>
      </rPr>
      <t xml:space="preserve"> </t>
    </r>
    <r>
      <rPr>
        <sz val="8"/>
        <rFont val="Arial"/>
        <family val="2"/>
      </rPr>
      <t>DISJUNTOR</t>
    </r>
    <r>
      <rPr>
        <sz val="8"/>
        <rFont val="Times New Roman"/>
        <family val="1"/>
      </rPr>
      <t xml:space="preserve"> </t>
    </r>
    <r>
      <rPr>
        <sz val="8"/>
        <rFont val="Arial"/>
        <family val="2"/>
      </rPr>
      <t>TERMOMAGNETICO</t>
    </r>
    <r>
      <rPr>
        <sz val="8"/>
        <rFont val="Times New Roman"/>
        <family val="1"/>
      </rPr>
      <t xml:space="preserve"> </t>
    </r>
    <r>
      <rPr>
        <sz val="8"/>
        <rFont val="Arial"/>
        <family val="2"/>
      </rPr>
      <t>3X60A</t>
    </r>
    <r>
      <rPr>
        <sz val="8"/>
        <rFont val="Times New Roman"/>
        <family val="1"/>
      </rPr>
      <t xml:space="preserve"> </t>
    </r>
    <r>
      <rPr>
        <sz val="8"/>
        <rFont val="Arial"/>
        <family val="2"/>
      </rPr>
      <t>A</t>
    </r>
    <r>
      <rPr>
        <sz val="8"/>
        <rFont val="Times New Roman"/>
        <family val="1"/>
      </rPr>
      <t xml:space="preserve"> </t>
    </r>
    <r>
      <rPr>
        <sz val="8"/>
        <rFont val="Arial"/>
        <family val="2"/>
      </rPr>
      <t>3X100A</t>
    </r>
  </si>
  <si>
    <r>
      <rPr>
        <sz val="8"/>
        <rFont val="Arial"/>
        <family val="2"/>
      </rPr>
      <t>09.04.021</t>
    </r>
  </si>
  <si>
    <r>
      <rPr>
        <sz val="8"/>
        <rFont val="Arial"/>
        <family val="2"/>
      </rPr>
      <t>QUADRO</t>
    </r>
    <r>
      <rPr>
        <sz val="8"/>
        <rFont val="Times New Roman"/>
        <family val="1"/>
      </rPr>
      <t xml:space="preserve"> </t>
    </r>
    <r>
      <rPr>
        <sz val="8"/>
        <rFont val="Arial"/>
        <family val="2"/>
      </rPr>
      <t>GERAL</t>
    </r>
    <r>
      <rPr>
        <sz val="8"/>
        <rFont val="Times New Roman"/>
        <family val="1"/>
      </rPr>
      <t xml:space="preserve"> </t>
    </r>
    <r>
      <rPr>
        <sz val="8"/>
        <rFont val="Arial"/>
        <family val="2"/>
      </rPr>
      <t>-</t>
    </r>
    <r>
      <rPr>
        <sz val="8"/>
        <rFont val="Times New Roman"/>
        <family val="1"/>
      </rPr>
      <t xml:space="preserve"> </t>
    </r>
    <r>
      <rPr>
        <sz val="8"/>
        <rFont val="Arial"/>
        <family val="2"/>
      </rPr>
      <t>DISJUNTOR</t>
    </r>
    <r>
      <rPr>
        <sz val="8"/>
        <rFont val="Times New Roman"/>
        <family val="1"/>
      </rPr>
      <t xml:space="preserve"> </t>
    </r>
    <r>
      <rPr>
        <sz val="8"/>
        <rFont val="Arial"/>
        <family val="2"/>
      </rPr>
      <t>TERMO</t>
    </r>
    <r>
      <rPr>
        <sz val="8"/>
        <rFont val="Times New Roman"/>
        <family val="1"/>
      </rPr>
      <t xml:space="preserve"> </t>
    </r>
    <r>
      <rPr>
        <sz val="8"/>
        <rFont val="Arial"/>
        <family val="2"/>
      </rPr>
      <t>MAGNETICO</t>
    </r>
    <r>
      <rPr>
        <sz val="8"/>
        <rFont val="Times New Roman"/>
        <family val="1"/>
      </rPr>
      <t xml:space="preserve"> </t>
    </r>
    <r>
      <rPr>
        <sz val="8"/>
        <rFont val="Arial"/>
        <family val="2"/>
      </rPr>
      <t>3X200A</t>
    </r>
  </si>
  <si>
    <r>
      <rPr>
        <sz val="8"/>
        <rFont val="Arial"/>
        <family val="2"/>
      </rPr>
      <t>09.04.022</t>
    </r>
  </si>
  <si>
    <r>
      <rPr>
        <sz val="8"/>
        <rFont val="Arial"/>
        <family val="2"/>
      </rPr>
      <t>QUADRO</t>
    </r>
    <r>
      <rPr>
        <sz val="8"/>
        <rFont val="Times New Roman"/>
        <family val="1"/>
      </rPr>
      <t xml:space="preserve"> </t>
    </r>
    <r>
      <rPr>
        <sz val="8"/>
        <rFont val="Arial"/>
        <family val="2"/>
      </rPr>
      <t>GERAL</t>
    </r>
    <r>
      <rPr>
        <sz val="8"/>
        <rFont val="Times New Roman"/>
        <family val="1"/>
      </rPr>
      <t xml:space="preserve"> </t>
    </r>
    <r>
      <rPr>
        <sz val="8"/>
        <rFont val="Arial"/>
        <family val="2"/>
      </rPr>
      <t>-</t>
    </r>
    <r>
      <rPr>
        <sz val="8"/>
        <rFont val="Times New Roman"/>
        <family val="1"/>
      </rPr>
      <t xml:space="preserve"> </t>
    </r>
    <r>
      <rPr>
        <sz val="8"/>
        <rFont val="Arial"/>
        <family val="2"/>
      </rPr>
      <t>DISJUNTOR</t>
    </r>
    <r>
      <rPr>
        <sz val="8"/>
        <rFont val="Times New Roman"/>
        <family val="1"/>
      </rPr>
      <t xml:space="preserve"> </t>
    </r>
    <r>
      <rPr>
        <sz val="8"/>
        <rFont val="Arial"/>
        <family val="2"/>
      </rPr>
      <t>TERMO</t>
    </r>
    <r>
      <rPr>
        <sz val="8"/>
        <rFont val="Times New Roman"/>
        <family val="1"/>
      </rPr>
      <t xml:space="preserve"> </t>
    </r>
    <r>
      <rPr>
        <sz val="8"/>
        <rFont val="Arial"/>
        <family val="2"/>
      </rPr>
      <t>MAGNETICO</t>
    </r>
    <r>
      <rPr>
        <sz val="8"/>
        <rFont val="Times New Roman"/>
        <family val="1"/>
      </rPr>
      <t xml:space="preserve"> </t>
    </r>
    <r>
      <rPr>
        <sz val="8"/>
        <rFont val="Arial"/>
        <family val="2"/>
      </rPr>
      <t>3X400A</t>
    </r>
  </si>
  <si>
    <r>
      <rPr>
        <sz val="8"/>
        <rFont val="Arial"/>
        <family val="2"/>
      </rPr>
      <t>09.04.023</t>
    </r>
  </si>
  <si>
    <r>
      <rPr>
        <sz val="8"/>
        <rFont val="Arial"/>
        <family val="2"/>
      </rPr>
      <t>QUADRO</t>
    </r>
    <r>
      <rPr>
        <sz val="8"/>
        <rFont val="Times New Roman"/>
        <family val="1"/>
      </rPr>
      <t xml:space="preserve"> </t>
    </r>
    <r>
      <rPr>
        <sz val="8"/>
        <rFont val="Arial"/>
        <family val="2"/>
      </rPr>
      <t>GERAL</t>
    </r>
    <r>
      <rPr>
        <sz val="8"/>
        <rFont val="Times New Roman"/>
        <family val="1"/>
      </rPr>
      <t xml:space="preserve"> </t>
    </r>
    <r>
      <rPr>
        <sz val="8"/>
        <rFont val="Arial"/>
        <family val="2"/>
      </rPr>
      <t>-</t>
    </r>
    <r>
      <rPr>
        <sz val="8"/>
        <rFont val="Times New Roman"/>
        <family val="1"/>
      </rPr>
      <t xml:space="preserve"> </t>
    </r>
    <r>
      <rPr>
        <sz val="8"/>
        <rFont val="Arial"/>
        <family val="2"/>
      </rPr>
      <t>DISJUNTOR</t>
    </r>
    <r>
      <rPr>
        <sz val="8"/>
        <rFont val="Times New Roman"/>
        <family val="1"/>
      </rPr>
      <t xml:space="preserve"> </t>
    </r>
    <r>
      <rPr>
        <sz val="8"/>
        <rFont val="Arial"/>
        <family val="2"/>
      </rPr>
      <t>TERMO</t>
    </r>
    <r>
      <rPr>
        <sz val="8"/>
        <rFont val="Times New Roman"/>
        <family val="1"/>
      </rPr>
      <t xml:space="preserve"> </t>
    </r>
    <r>
      <rPr>
        <sz val="8"/>
        <rFont val="Arial"/>
        <family val="2"/>
      </rPr>
      <t>MAGNETICO</t>
    </r>
    <r>
      <rPr>
        <sz val="8"/>
        <rFont val="Times New Roman"/>
        <family val="1"/>
      </rPr>
      <t xml:space="preserve"> </t>
    </r>
    <r>
      <rPr>
        <sz val="8"/>
        <rFont val="Arial"/>
        <family val="2"/>
      </rPr>
      <t>3X600A</t>
    </r>
  </si>
  <si>
    <r>
      <rPr>
        <sz val="8"/>
        <rFont val="Arial"/>
        <family val="2"/>
      </rPr>
      <t>09.04.024</t>
    </r>
  </si>
  <si>
    <r>
      <rPr>
        <sz val="8"/>
        <rFont val="Arial"/>
        <family val="2"/>
      </rPr>
      <t>QUADRO</t>
    </r>
    <r>
      <rPr>
        <sz val="8"/>
        <rFont val="Times New Roman"/>
        <family val="1"/>
      </rPr>
      <t xml:space="preserve"> </t>
    </r>
    <r>
      <rPr>
        <sz val="8"/>
        <rFont val="Arial"/>
        <family val="2"/>
      </rPr>
      <t>GERAL</t>
    </r>
    <r>
      <rPr>
        <sz val="8"/>
        <rFont val="Times New Roman"/>
        <family val="1"/>
      </rPr>
      <t xml:space="preserve"> </t>
    </r>
    <r>
      <rPr>
        <sz val="8"/>
        <rFont val="Arial"/>
        <family val="2"/>
      </rPr>
      <t>-</t>
    </r>
    <r>
      <rPr>
        <sz val="8"/>
        <rFont val="Times New Roman"/>
        <family val="1"/>
      </rPr>
      <t xml:space="preserve"> </t>
    </r>
    <r>
      <rPr>
        <sz val="8"/>
        <rFont val="Arial"/>
        <family val="2"/>
      </rPr>
      <t>DISJUNTOR</t>
    </r>
    <r>
      <rPr>
        <sz val="8"/>
        <rFont val="Times New Roman"/>
        <family val="1"/>
      </rPr>
      <t xml:space="preserve"> </t>
    </r>
    <r>
      <rPr>
        <sz val="8"/>
        <rFont val="Arial"/>
        <family val="2"/>
      </rPr>
      <t>TERMO</t>
    </r>
    <r>
      <rPr>
        <sz val="8"/>
        <rFont val="Times New Roman"/>
        <family val="1"/>
      </rPr>
      <t xml:space="preserve"> </t>
    </r>
    <r>
      <rPr>
        <sz val="8"/>
        <rFont val="Arial"/>
        <family val="2"/>
      </rPr>
      <t>MAGNETICO</t>
    </r>
    <r>
      <rPr>
        <sz val="8"/>
        <rFont val="Times New Roman"/>
        <family val="1"/>
      </rPr>
      <t xml:space="preserve"> </t>
    </r>
    <r>
      <rPr>
        <sz val="8"/>
        <rFont val="Arial"/>
        <family val="2"/>
      </rPr>
      <t>3X800A</t>
    </r>
  </si>
  <si>
    <r>
      <rPr>
        <sz val="8"/>
        <rFont val="Arial"/>
        <family val="2"/>
      </rPr>
      <t>09.04.025</t>
    </r>
  </si>
  <si>
    <r>
      <rPr>
        <sz val="8"/>
        <rFont val="Arial"/>
        <family val="2"/>
      </rPr>
      <t>QUADRO</t>
    </r>
    <r>
      <rPr>
        <sz val="8"/>
        <rFont val="Times New Roman"/>
        <family val="1"/>
      </rPr>
      <t xml:space="preserve"> </t>
    </r>
    <r>
      <rPr>
        <sz val="8"/>
        <rFont val="Arial"/>
        <family val="2"/>
      </rPr>
      <t>GERAL</t>
    </r>
    <r>
      <rPr>
        <sz val="8"/>
        <rFont val="Times New Roman"/>
        <family val="1"/>
      </rPr>
      <t xml:space="preserve"> </t>
    </r>
    <r>
      <rPr>
        <sz val="8"/>
        <rFont val="Arial"/>
        <family val="2"/>
      </rPr>
      <t>-</t>
    </r>
    <r>
      <rPr>
        <sz val="8"/>
        <rFont val="Times New Roman"/>
        <family val="1"/>
      </rPr>
      <t xml:space="preserve"> </t>
    </r>
    <r>
      <rPr>
        <sz val="8"/>
        <rFont val="Arial"/>
        <family val="2"/>
      </rPr>
      <t>DISJUNTOR</t>
    </r>
    <r>
      <rPr>
        <sz val="8"/>
        <rFont val="Times New Roman"/>
        <family val="1"/>
      </rPr>
      <t xml:space="preserve"> </t>
    </r>
    <r>
      <rPr>
        <sz val="8"/>
        <rFont val="Arial"/>
        <family val="2"/>
      </rPr>
      <t>TERMO</t>
    </r>
    <r>
      <rPr>
        <sz val="8"/>
        <rFont val="Times New Roman"/>
        <family val="1"/>
      </rPr>
      <t xml:space="preserve"> </t>
    </r>
    <r>
      <rPr>
        <sz val="8"/>
        <rFont val="Arial"/>
        <family val="2"/>
      </rPr>
      <t>MAGNETICO</t>
    </r>
    <r>
      <rPr>
        <sz val="8"/>
        <rFont val="Times New Roman"/>
        <family val="1"/>
      </rPr>
      <t xml:space="preserve"> </t>
    </r>
    <r>
      <rPr>
        <sz val="8"/>
        <rFont val="Arial"/>
        <family val="2"/>
      </rPr>
      <t>3X125A</t>
    </r>
    <r>
      <rPr>
        <sz val="8"/>
        <rFont val="Times New Roman"/>
        <family val="1"/>
      </rPr>
      <t xml:space="preserve"> </t>
    </r>
    <r>
      <rPr>
        <sz val="8"/>
        <rFont val="Arial"/>
        <family val="2"/>
      </rPr>
      <t>A</t>
    </r>
    <r>
      <rPr>
        <sz val="8"/>
        <rFont val="Times New Roman"/>
        <family val="1"/>
      </rPr>
      <t xml:space="preserve"> </t>
    </r>
    <r>
      <rPr>
        <sz val="8"/>
        <rFont val="Arial"/>
        <family val="2"/>
      </rPr>
      <t>3X225A</t>
    </r>
  </si>
  <si>
    <r>
      <rPr>
        <sz val="8"/>
        <rFont val="Arial"/>
        <family val="2"/>
      </rPr>
      <t>09.04.028</t>
    </r>
  </si>
  <si>
    <r>
      <rPr>
        <sz val="8"/>
        <rFont val="Arial"/>
        <family val="2"/>
      </rPr>
      <t>QUADRO</t>
    </r>
    <r>
      <rPr>
        <sz val="8"/>
        <rFont val="Times New Roman"/>
        <family val="1"/>
      </rPr>
      <t xml:space="preserve"> </t>
    </r>
    <r>
      <rPr>
        <sz val="8"/>
        <rFont val="Arial"/>
        <family val="2"/>
      </rPr>
      <t>GERAL-DISJUNTOR</t>
    </r>
    <r>
      <rPr>
        <sz val="8"/>
        <rFont val="Times New Roman"/>
        <family val="1"/>
      </rPr>
      <t xml:space="preserve"> </t>
    </r>
    <r>
      <rPr>
        <sz val="8"/>
        <rFont val="Arial"/>
        <family val="2"/>
      </rPr>
      <t>TERMOMAGNETICO</t>
    </r>
    <r>
      <rPr>
        <sz val="8"/>
        <rFont val="Times New Roman"/>
        <family val="1"/>
      </rPr>
      <t xml:space="preserve"> </t>
    </r>
    <r>
      <rPr>
        <sz val="8"/>
        <rFont val="Arial"/>
        <family val="2"/>
      </rPr>
      <t>3X300A</t>
    </r>
  </si>
  <si>
    <r>
      <rPr>
        <sz val="8"/>
        <rFont val="Arial"/>
        <family val="2"/>
      </rPr>
      <t>09.04.036</t>
    </r>
  </si>
  <si>
    <r>
      <rPr>
        <sz val="8"/>
        <rFont val="Arial"/>
        <family val="2"/>
      </rPr>
      <t>INTERRUPTOR</t>
    </r>
    <r>
      <rPr>
        <sz val="8"/>
        <rFont val="Times New Roman"/>
        <family val="1"/>
      </rPr>
      <t xml:space="preserve"> </t>
    </r>
    <r>
      <rPr>
        <sz val="8"/>
        <rFont val="Arial"/>
        <family val="2"/>
      </rPr>
      <t>AUTOM.</t>
    </r>
    <r>
      <rPr>
        <sz val="8"/>
        <rFont val="Times New Roman"/>
        <family val="1"/>
      </rPr>
      <t xml:space="preserve"> </t>
    </r>
    <r>
      <rPr>
        <sz val="8"/>
        <rFont val="Arial"/>
        <family val="2"/>
      </rPr>
      <t>DIFERENCIAL</t>
    </r>
    <r>
      <rPr>
        <sz val="8"/>
        <rFont val="Times New Roman"/>
        <family val="1"/>
      </rPr>
      <t xml:space="preserve"> </t>
    </r>
    <r>
      <rPr>
        <sz val="8"/>
        <rFont val="Arial"/>
        <family val="2"/>
      </rPr>
      <t>(DISPOSITIVO</t>
    </r>
    <r>
      <rPr>
        <sz val="8"/>
        <rFont val="Times New Roman"/>
        <family val="1"/>
      </rPr>
      <t xml:space="preserve"> </t>
    </r>
    <r>
      <rPr>
        <sz val="8"/>
        <rFont val="Arial"/>
        <family val="2"/>
      </rPr>
      <t>DR)</t>
    </r>
    <r>
      <rPr>
        <sz val="8"/>
        <rFont val="Times New Roman"/>
        <family val="1"/>
      </rPr>
      <t xml:space="preserve"> </t>
    </r>
    <r>
      <rPr>
        <sz val="8"/>
        <rFont val="Arial"/>
        <family val="2"/>
      </rPr>
      <t>40A/30MA</t>
    </r>
  </si>
  <si>
    <r>
      <rPr>
        <sz val="8"/>
        <rFont val="Arial"/>
        <family val="2"/>
      </rPr>
      <t>09.04.037</t>
    </r>
  </si>
  <si>
    <r>
      <rPr>
        <sz val="8"/>
        <rFont val="Arial"/>
        <family val="2"/>
      </rPr>
      <t>INTERRUPTOR</t>
    </r>
    <r>
      <rPr>
        <sz val="8"/>
        <rFont val="Times New Roman"/>
        <family val="1"/>
      </rPr>
      <t xml:space="preserve"> </t>
    </r>
    <r>
      <rPr>
        <sz val="8"/>
        <rFont val="Arial"/>
        <family val="2"/>
      </rPr>
      <t>AUTOM.</t>
    </r>
    <r>
      <rPr>
        <sz val="8"/>
        <rFont val="Times New Roman"/>
        <family val="1"/>
      </rPr>
      <t xml:space="preserve"> </t>
    </r>
    <r>
      <rPr>
        <sz val="8"/>
        <rFont val="Arial"/>
        <family val="2"/>
      </rPr>
      <t>DIFERENCIAL</t>
    </r>
    <r>
      <rPr>
        <sz val="8"/>
        <rFont val="Times New Roman"/>
        <family val="1"/>
      </rPr>
      <t xml:space="preserve"> </t>
    </r>
    <r>
      <rPr>
        <sz val="8"/>
        <rFont val="Arial"/>
        <family val="2"/>
      </rPr>
      <t>(DISPOSITIVO</t>
    </r>
    <r>
      <rPr>
        <sz val="8"/>
        <rFont val="Times New Roman"/>
        <family val="1"/>
      </rPr>
      <t xml:space="preserve"> </t>
    </r>
    <r>
      <rPr>
        <sz val="8"/>
        <rFont val="Arial"/>
        <family val="2"/>
      </rPr>
      <t>DR)</t>
    </r>
    <r>
      <rPr>
        <sz val="8"/>
        <rFont val="Times New Roman"/>
        <family val="1"/>
      </rPr>
      <t xml:space="preserve"> </t>
    </r>
    <r>
      <rPr>
        <sz val="8"/>
        <rFont val="Arial"/>
        <family val="2"/>
      </rPr>
      <t>63A/30MA</t>
    </r>
  </si>
  <si>
    <r>
      <rPr>
        <sz val="8"/>
        <rFont val="Arial"/>
        <family val="2"/>
      </rPr>
      <t>09.04.038</t>
    </r>
  </si>
  <si>
    <r>
      <rPr>
        <sz val="8"/>
        <rFont val="Arial"/>
        <family val="2"/>
      </rPr>
      <t>INTERRUPTOR</t>
    </r>
    <r>
      <rPr>
        <sz val="8"/>
        <rFont val="Times New Roman"/>
        <family val="1"/>
      </rPr>
      <t xml:space="preserve"> </t>
    </r>
    <r>
      <rPr>
        <sz val="8"/>
        <rFont val="Arial"/>
        <family val="2"/>
      </rPr>
      <t>AUTOM.</t>
    </r>
    <r>
      <rPr>
        <sz val="8"/>
        <rFont val="Times New Roman"/>
        <family val="1"/>
      </rPr>
      <t xml:space="preserve"> </t>
    </r>
    <r>
      <rPr>
        <sz val="8"/>
        <rFont val="Arial"/>
        <family val="2"/>
      </rPr>
      <t>DIFERENCIAL</t>
    </r>
    <r>
      <rPr>
        <sz val="8"/>
        <rFont val="Times New Roman"/>
        <family val="1"/>
      </rPr>
      <t xml:space="preserve"> </t>
    </r>
    <r>
      <rPr>
        <sz val="8"/>
        <rFont val="Arial"/>
        <family val="2"/>
      </rPr>
      <t>(DISPOSITIVO</t>
    </r>
    <r>
      <rPr>
        <sz val="8"/>
        <rFont val="Times New Roman"/>
        <family val="1"/>
      </rPr>
      <t xml:space="preserve"> </t>
    </r>
    <r>
      <rPr>
        <sz val="8"/>
        <rFont val="Arial"/>
        <family val="2"/>
      </rPr>
      <t>DR)</t>
    </r>
    <r>
      <rPr>
        <sz val="8"/>
        <rFont val="Times New Roman"/>
        <family val="1"/>
      </rPr>
      <t xml:space="preserve"> </t>
    </r>
    <r>
      <rPr>
        <sz val="8"/>
        <rFont val="Arial"/>
        <family val="2"/>
      </rPr>
      <t>40A/300</t>
    </r>
    <r>
      <rPr>
        <sz val="8"/>
        <rFont val="Times New Roman"/>
        <family val="1"/>
      </rPr>
      <t xml:space="preserve"> </t>
    </r>
    <r>
      <rPr>
        <sz val="8"/>
        <rFont val="Arial"/>
        <family val="2"/>
      </rPr>
      <t>mA</t>
    </r>
  </si>
  <si>
    <r>
      <rPr>
        <sz val="8"/>
        <rFont val="Arial"/>
        <family val="2"/>
      </rPr>
      <t>09.04.039</t>
    </r>
  </si>
  <si>
    <r>
      <rPr>
        <sz val="8"/>
        <rFont val="Arial"/>
        <family val="2"/>
      </rPr>
      <t>INTERRUPTOR</t>
    </r>
    <r>
      <rPr>
        <sz val="8"/>
        <rFont val="Times New Roman"/>
        <family val="1"/>
      </rPr>
      <t xml:space="preserve"> </t>
    </r>
    <r>
      <rPr>
        <sz val="8"/>
        <rFont val="Arial"/>
        <family val="2"/>
      </rPr>
      <t>AUTOM.</t>
    </r>
    <r>
      <rPr>
        <sz val="8"/>
        <rFont val="Times New Roman"/>
        <family val="1"/>
      </rPr>
      <t xml:space="preserve"> </t>
    </r>
    <r>
      <rPr>
        <sz val="8"/>
        <rFont val="Arial"/>
        <family val="2"/>
      </rPr>
      <t>DIFERENCIAL</t>
    </r>
    <r>
      <rPr>
        <sz val="8"/>
        <rFont val="Times New Roman"/>
        <family val="1"/>
      </rPr>
      <t xml:space="preserve"> </t>
    </r>
    <r>
      <rPr>
        <sz val="8"/>
        <rFont val="Arial"/>
        <family val="2"/>
      </rPr>
      <t>(DISPOSITIVO</t>
    </r>
    <r>
      <rPr>
        <sz val="8"/>
        <rFont val="Times New Roman"/>
        <family val="1"/>
      </rPr>
      <t xml:space="preserve"> </t>
    </r>
    <r>
      <rPr>
        <sz val="8"/>
        <rFont val="Arial"/>
        <family val="2"/>
      </rPr>
      <t>DR)</t>
    </r>
    <r>
      <rPr>
        <sz val="8"/>
        <rFont val="Times New Roman"/>
        <family val="1"/>
      </rPr>
      <t xml:space="preserve"> </t>
    </r>
    <r>
      <rPr>
        <sz val="8"/>
        <rFont val="Arial"/>
        <family val="2"/>
      </rPr>
      <t>63A/300</t>
    </r>
    <r>
      <rPr>
        <sz val="8"/>
        <rFont val="Times New Roman"/>
        <family val="1"/>
      </rPr>
      <t xml:space="preserve"> </t>
    </r>
    <r>
      <rPr>
        <sz val="8"/>
        <rFont val="Arial"/>
        <family val="2"/>
      </rPr>
      <t>mA</t>
    </r>
  </si>
  <si>
    <r>
      <rPr>
        <sz val="8"/>
        <rFont val="Arial"/>
        <family val="2"/>
      </rPr>
      <t>09.04.040</t>
    </r>
  </si>
  <si>
    <r>
      <rPr>
        <sz val="8"/>
        <rFont val="Arial"/>
        <family val="2"/>
      </rPr>
      <t>QUADRO</t>
    </r>
    <r>
      <rPr>
        <sz val="8"/>
        <rFont val="Times New Roman"/>
        <family val="1"/>
      </rPr>
      <t xml:space="preserve"> </t>
    </r>
    <r>
      <rPr>
        <sz val="8"/>
        <rFont val="Arial"/>
        <family val="2"/>
      </rPr>
      <t>GERAL-BARRAMENTO</t>
    </r>
    <r>
      <rPr>
        <sz val="8"/>
        <rFont val="Times New Roman"/>
        <family val="1"/>
      </rPr>
      <t xml:space="preserve"> </t>
    </r>
    <r>
      <rPr>
        <sz val="8"/>
        <rFont val="Arial"/>
        <family val="2"/>
      </rPr>
      <t>DE</t>
    </r>
    <r>
      <rPr>
        <sz val="8"/>
        <rFont val="Times New Roman"/>
        <family val="1"/>
      </rPr>
      <t xml:space="preserve"> </t>
    </r>
    <r>
      <rPr>
        <sz val="8"/>
        <rFont val="Arial"/>
        <family val="2"/>
      </rPr>
      <t>30</t>
    </r>
    <r>
      <rPr>
        <sz val="8"/>
        <rFont val="Times New Roman"/>
        <family val="1"/>
      </rPr>
      <t xml:space="preserve"> </t>
    </r>
    <r>
      <rPr>
        <sz val="8"/>
        <rFont val="Arial"/>
        <family val="2"/>
      </rPr>
      <t>A</t>
    </r>
  </si>
  <si>
    <r>
      <rPr>
        <sz val="8"/>
        <rFont val="Arial"/>
        <family val="2"/>
      </rPr>
      <t>09.04.041</t>
    </r>
  </si>
  <si>
    <r>
      <rPr>
        <sz val="8"/>
        <rFont val="Arial"/>
        <family val="2"/>
      </rPr>
      <t>QUADRO</t>
    </r>
    <r>
      <rPr>
        <sz val="8"/>
        <rFont val="Times New Roman"/>
        <family val="1"/>
      </rPr>
      <t xml:space="preserve"> </t>
    </r>
    <r>
      <rPr>
        <sz val="8"/>
        <rFont val="Arial"/>
        <family val="2"/>
      </rPr>
      <t>GERAL-BARRAMENTO</t>
    </r>
    <r>
      <rPr>
        <sz val="8"/>
        <rFont val="Times New Roman"/>
        <family val="1"/>
      </rPr>
      <t xml:space="preserve"> </t>
    </r>
    <r>
      <rPr>
        <sz val="8"/>
        <rFont val="Arial"/>
        <family val="2"/>
      </rPr>
      <t>DE</t>
    </r>
    <r>
      <rPr>
        <sz val="8"/>
        <rFont val="Times New Roman"/>
        <family val="1"/>
      </rPr>
      <t xml:space="preserve"> </t>
    </r>
    <r>
      <rPr>
        <sz val="8"/>
        <rFont val="Arial"/>
        <family val="2"/>
      </rPr>
      <t>60</t>
    </r>
    <r>
      <rPr>
        <sz val="8"/>
        <rFont val="Times New Roman"/>
        <family val="1"/>
      </rPr>
      <t xml:space="preserve"> </t>
    </r>
    <r>
      <rPr>
        <sz val="8"/>
        <rFont val="Arial"/>
        <family val="2"/>
      </rPr>
      <t>A</t>
    </r>
  </si>
  <si>
    <r>
      <rPr>
        <sz val="8"/>
        <rFont val="Arial"/>
        <family val="2"/>
      </rPr>
      <t>09.04.042</t>
    </r>
  </si>
  <si>
    <r>
      <rPr>
        <sz val="8"/>
        <rFont val="Arial"/>
        <family val="2"/>
      </rPr>
      <t>QUADRO</t>
    </r>
    <r>
      <rPr>
        <sz val="8"/>
        <rFont val="Times New Roman"/>
        <family val="1"/>
      </rPr>
      <t xml:space="preserve"> </t>
    </r>
    <r>
      <rPr>
        <sz val="8"/>
        <rFont val="Arial"/>
        <family val="2"/>
      </rPr>
      <t>GERAL-BARRAMENTO</t>
    </r>
    <r>
      <rPr>
        <sz val="8"/>
        <rFont val="Times New Roman"/>
        <family val="1"/>
      </rPr>
      <t xml:space="preserve"> </t>
    </r>
    <r>
      <rPr>
        <sz val="8"/>
        <rFont val="Arial"/>
        <family val="2"/>
      </rPr>
      <t>DE</t>
    </r>
    <r>
      <rPr>
        <sz val="8"/>
        <rFont val="Times New Roman"/>
        <family val="1"/>
      </rPr>
      <t xml:space="preserve"> </t>
    </r>
    <r>
      <rPr>
        <sz val="8"/>
        <rFont val="Arial"/>
        <family val="2"/>
      </rPr>
      <t>100</t>
    </r>
    <r>
      <rPr>
        <sz val="8"/>
        <rFont val="Times New Roman"/>
        <family val="1"/>
      </rPr>
      <t xml:space="preserve"> </t>
    </r>
    <r>
      <rPr>
        <sz val="8"/>
        <rFont val="Arial"/>
        <family val="2"/>
      </rPr>
      <t>A</t>
    </r>
  </si>
  <si>
    <r>
      <rPr>
        <sz val="8"/>
        <rFont val="Arial"/>
        <family val="2"/>
      </rPr>
      <t>09.04.043</t>
    </r>
  </si>
  <si>
    <r>
      <rPr>
        <sz val="8"/>
        <rFont val="Arial"/>
        <family val="2"/>
      </rPr>
      <t>QUADRO</t>
    </r>
    <r>
      <rPr>
        <sz val="8"/>
        <rFont val="Times New Roman"/>
        <family val="1"/>
      </rPr>
      <t xml:space="preserve"> </t>
    </r>
    <r>
      <rPr>
        <sz val="8"/>
        <rFont val="Arial"/>
        <family val="2"/>
      </rPr>
      <t>GERAL-BARRAMENTO</t>
    </r>
    <r>
      <rPr>
        <sz val="8"/>
        <rFont val="Times New Roman"/>
        <family val="1"/>
      </rPr>
      <t xml:space="preserve"> </t>
    </r>
    <r>
      <rPr>
        <sz val="8"/>
        <rFont val="Arial"/>
        <family val="2"/>
      </rPr>
      <t>DE</t>
    </r>
    <r>
      <rPr>
        <sz val="8"/>
        <rFont val="Times New Roman"/>
        <family val="1"/>
      </rPr>
      <t xml:space="preserve"> </t>
    </r>
    <r>
      <rPr>
        <sz val="8"/>
        <rFont val="Arial"/>
        <family val="2"/>
      </rPr>
      <t>150</t>
    </r>
    <r>
      <rPr>
        <sz val="8"/>
        <rFont val="Times New Roman"/>
        <family val="1"/>
      </rPr>
      <t xml:space="preserve"> </t>
    </r>
    <r>
      <rPr>
        <sz val="8"/>
        <rFont val="Arial"/>
        <family val="2"/>
      </rPr>
      <t>A</t>
    </r>
  </si>
  <si>
    <r>
      <rPr>
        <sz val="8"/>
        <rFont val="Arial"/>
        <family val="2"/>
      </rPr>
      <t>09.04.044</t>
    </r>
  </si>
  <si>
    <r>
      <rPr>
        <sz val="8"/>
        <rFont val="Arial"/>
        <family val="2"/>
      </rPr>
      <t>QUADRO</t>
    </r>
    <r>
      <rPr>
        <sz val="8"/>
        <rFont val="Times New Roman"/>
        <family val="1"/>
      </rPr>
      <t xml:space="preserve"> </t>
    </r>
    <r>
      <rPr>
        <sz val="8"/>
        <rFont val="Arial"/>
        <family val="2"/>
      </rPr>
      <t>GERAL-BARRAMENTO</t>
    </r>
    <r>
      <rPr>
        <sz val="8"/>
        <rFont val="Times New Roman"/>
        <family val="1"/>
      </rPr>
      <t xml:space="preserve"> </t>
    </r>
    <r>
      <rPr>
        <sz val="8"/>
        <rFont val="Arial"/>
        <family val="2"/>
      </rPr>
      <t>DE</t>
    </r>
    <r>
      <rPr>
        <sz val="8"/>
        <rFont val="Times New Roman"/>
        <family val="1"/>
      </rPr>
      <t xml:space="preserve"> </t>
    </r>
    <r>
      <rPr>
        <sz val="8"/>
        <rFont val="Arial"/>
        <family val="2"/>
      </rPr>
      <t>200</t>
    </r>
    <r>
      <rPr>
        <sz val="8"/>
        <rFont val="Times New Roman"/>
        <family val="1"/>
      </rPr>
      <t xml:space="preserve"> </t>
    </r>
    <r>
      <rPr>
        <sz val="8"/>
        <rFont val="Arial"/>
        <family val="2"/>
      </rPr>
      <t>A</t>
    </r>
  </si>
  <si>
    <r>
      <rPr>
        <sz val="8"/>
        <rFont val="Arial"/>
        <family val="2"/>
      </rPr>
      <t>09.04.045</t>
    </r>
  </si>
  <si>
    <r>
      <rPr>
        <sz val="8"/>
        <rFont val="Arial"/>
        <family val="2"/>
      </rPr>
      <t>QUADRO</t>
    </r>
    <r>
      <rPr>
        <sz val="8"/>
        <rFont val="Times New Roman"/>
        <family val="1"/>
      </rPr>
      <t xml:space="preserve"> </t>
    </r>
    <r>
      <rPr>
        <sz val="8"/>
        <rFont val="Arial"/>
        <family val="2"/>
      </rPr>
      <t>GERAL-BARRAMENTO</t>
    </r>
    <r>
      <rPr>
        <sz val="8"/>
        <rFont val="Times New Roman"/>
        <family val="1"/>
      </rPr>
      <t xml:space="preserve"> </t>
    </r>
    <r>
      <rPr>
        <sz val="8"/>
        <rFont val="Arial"/>
        <family val="2"/>
      </rPr>
      <t>DE</t>
    </r>
    <r>
      <rPr>
        <sz val="8"/>
        <rFont val="Times New Roman"/>
        <family val="1"/>
      </rPr>
      <t xml:space="preserve"> </t>
    </r>
    <r>
      <rPr>
        <sz val="8"/>
        <rFont val="Arial"/>
        <family val="2"/>
      </rPr>
      <t>400</t>
    </r>
    <r>
      <rPr>
        <sz val="8"/>
        <rFont val="Times New Roman"/>
        <family val="1"/>
      </rPr>
      <t xml:space="preserve"> </t>
    </r>
    <r>
      <rPr>
        <sz val="8"/>
        <rFont val="Arial"/>
        <family val="2"/>
      </rPr>
      <t>A</t>
    </r>
  </si>
  <si>
    <r>
      <rPr>
        <sz val="8"/>
        <rFont val="Arial"/>
        <family val="2"/>
      </rPr>
      <t>09.04.046</t>
    </r>
  </si>
  <si>
    <r>
      <rPr>
        <sz val="8"/>
        <rFont val="Arial"/>
        <family val="2"/>
      </rPr>
      <t>QUADRO</t>
    </r>
    <r>
      <rPr>
        <sz val="8"/>
        <rFont val="Times New Roman"/>
        <family val="1"/>
      </rPr>
      <t xml:space="preserve"> </t>
    </r>
    <r>
      <rPr>
        <sz val="8"/>
        <rFont val="Arial"/>
        <family val="2"/>
      </rPr>
      <t>GERAL-BARRAMENTO</t>
    </r>
    <r>
      <rPr>
        <sz val="8"/>
        <rFont val="Times New Roman"/>
        <family val="1"/>
      </rPr>
      <t xml:space="preserve"> </t>
    </r>
    <r>
      <rPr>
        <sz val="8"/>
        <rFont val="Arial"/>
        <family val="2"/>
      </rPr>
      <t>DE</t>
    </r>
    <r>
      <rPr>
        <sz val="8"/>
        <rFont val="Times New Roman"/>
        <family val="1"/>
      </rPr>
      <t xml:space="preserve"> </t>
    </r>
    <r>
      <rPr>
        <sz val="8"/>
        <rFont val="Arial"/>
        <family val="2"/>
      </rPr>
      <t>800</t>
    </r>
    <r>
      <rPr>
        <sz val="8"/>
        <rFont val="Times New Roman"/>
        <family val="1"/>
      </rPr>
      <t xml:space="preserve"> </t>
    </r>
    <r>
      <rPr>
        <sz val="8"/>
        <rFont val="Arial"/>
        <family val="2"/>
      </rPr>
      <t>A</t>
    </r>
  </si>
  <si>
    <r>
      <rPr>
        <sz val="8"/>
        <rFont val="Arial"/>
        <family val="2"/>
      </rPr>
      <t>09.04.047</t>
    </r>
  </si>
  <si>
    <r>
      <rPr>
        <sz val="8"/>
        <rFont val="Arial"/>
        <family val="2"/>
      </rPr>
      <t>QUADRO</t>
    </r>
    <r>
      <rPr>
        <sz val="8"/>
        <rFont val="Times New Roman"/>
        <family val="1"/>
      </rPr>
      <t xml:space="preserve"> </t>
    </r>
    <r>
      <rPr>
        <sz val="8"/>
        <rFont val="Arial"/>
        <family val="2"/>
      </rPr>
      <t>GERAL-BARRAMENTO</t>
    </r>
    <r>
      <rPr>
        <sz val="8"/>
        <rFont val="Times New Roman"/>
        <family val="1"/>
      </rPr>
      <t xml:space="preserve"> </t>
    </r>
    <r>
      <rPr>
        <sz val="8"/>
        <rFont val="Arial"/>
        <family val="2"/>
      </rPr>
      <t>DE</t>
    </r>
    <r>
      <rPr>
        <sz val="8"/>
        <rFont val="Times New Roman"/>
        <family val="1"/>
      </rPr>
      <t xml:space="preserve"> </t>
    </r>
    <r>
      <rPr>
        <sz val="8"/>
        <rFont val="Arial"/>
        <family val="2"/>
      </rPr>
      <t>1000</t>
    </r>
    <r>
      <rPr>
        <sz val="8"/>
        <rFont val="Times New Roman"/>
        <family val="1"/>
      </rPr>
      <t xml:space="preserve"> </t>
    </r>
    <r>
      <rPr>
        <sz val="8"/>
        <rFont val="Arial"/>
        <family val="2"/>
      </rPr>
      <t>A</t>
    </r>
  </si>
  <si>
    <r>
      <rPr>
        <sz val="8"/>
        <rFont val="Arial"/>
        <family val="2"/>
      </rPr>
      <t>09.04.049</t>
    </r>
  </si>
  <si>
    <r>
      <rPr>
        <sz val="8"/>
        <rFont val="Arial"/>
        <family val="2"/>
      </rPr>
      <t>QUADRO</t>
    </r>
    <r>
      <rPr>
        <sz val="8"/>
        <rFont val="Times New Roman"/>
        <family val="1"/>
      </rPr>
      <t xml:space="preserve"> </t>
    </r>
    <r>
      <rPr>
        <sz val="8"/>
        <rFont val="Arial"/>
        <family val="2"/>
      </rPr>
      <t>GERAL</t>
    </r>
    <r>
      <rPr>
        <sz val="8"/>
        <rFont val="Times New Roman"/>
        <family val="1"/>
      </rPr>
      <t xml:space="preserve"> </t>
    </r>
    <r>
      <rPr>
        <sz val="8"/>
        <rFont val="Arial"/>
        <family val="2"/>
      </rPr>
      <t>-</t>
    </r>
    <r>
      <rPr>
        <sz val="8"/>
        <rFont val="Times New Roman"/>
        <family val="1"/>
      </rPr>
      <t xml:space="preserve"> </t>
    </r>
    <r>
      <rPr>
        <sz val="8"/>
        <rFont val="Arial"/>
        <family val="2"/>
      </rPr>
      <t>BARRAMENTO</t>
    </r>
    <r>
      <rPr>
        <sz val="8"/>
        <rFont val="Times New Roman"/>
        <family val="1"/>
      </rPr>
      <t xml:space="preserve"> </t>
    </r>
    <r>
      <rPr>
        <sz val="8"/>
        <rFont val="Arial"/>
        <family val="2"/>
      </rPr>
      <t>DE</t>
    </r>
    <r>
      <rPr>
        <sz val="8"/>
        <rFont val="Times New Roman"/>
        <family val="1"/>
      </rPr>
      <t xml:space="preserve"> </t>
    </r>
    <r>
      <rPr>
        <sz val="8"/>
        <rFont val="Arial"/>
        <family val="2"/>
      </rPr>
      <t>600A</t>
    </r>
  </si>
  <si>
    <r>
      <rPr>
        <sz val="8"/>
        <rFont val="Arial"/>
        <family val="2"/>
      </rPr>
      <t>09.04.050</t>
    </r>
  </si>
  <si>
    <r>
      <rPr>
        <sz val="8"/>
        <rFont val="Arial"/>
        <family val="2"/>
      </rPr>
      <t>PLACA</t>
    </r>
    <r>
      <rPr>
        <sz val="8"/>
        <rFont val="Times New Roman"/>
        <family val="1"/>
      </rPr>
      <t xml:space="preserve"> </t>
    </r>
    <r>
      <rPr>
        <sz val="8"/>
        <rFont val="Arial"/>
        <family val="2"/>
      </rPr>
      <t>DE</t>
    </r>
    <r>
      <rPr>
        <sz val="8"/>
        <rFont val="Times New Roman"/>
        <family val="1"/>
      </rPr>
      <t xml:space="preserve"> </t>
    </r>
    <r>
      <rPr>
        <sz val="8"/>
        <rFont val="Arial"/>
        <family val="2"/>
      </rPr>
      <t>ACRILICO</t>
    </r>
    <r>
      <rPr>
        <sz val="8"/>
        <rFont val="Times New Roman"/>
        <family val="1"/>
      </rPr>
      <t xml:space="preserve"> </t>
    </r>
    <r>
      <rPr>
        <sz val="8"/>
        <rFont val="Arial"/>
        <family val="2"/>
      </rPr>
      <t>TRANSPARENTE</t>
    </r>
    <r>
      <rPr>
        <sz val="8"/>
        <rFont val="Times New Roman"/>
        <family val="1"/>
      </rPr>
      <t xml:space="preserve"> </t>
    </r>
    <r>
      <rPr>
        <sz val="8"/>
        <rFont val="Arial"/>
        <family val="2"/>
      </rPr>
      <t>ESP=5MM</t>
    </r>
    <r>
      <rPr>
        <sz val="8"/>
        <rFont val="Times New Roman"/>
        <family val="1"/>
      </rPr>
      <t xml:space="preserve"> </t>
    </r>
    <r>
      <rPr>
        <sz val="8"/>
        <rFont val="Arial"/>
        <family val="2"/>
      </rPr>
      <t>PROTECAO</t>
    </r>
    <r>
      <rPr>
        <sz val="8"/>
        <rFont val="Times New Roman"/>
        <family val="1"/>
      </rPr>
      <t xml:space="preserve"> </t>
    </r>
    <r>
      <rPr>
        <sz val="8"/>
        <rFont val="Arial"/>
        <family val="2"/>
      </rPr>
      <t>A</t>
    </r>
    <r>
      <rPr>
        <sz val="8"/>
        <rFont val="Times New Roman"/>
        <family val="1"/>
      </rPr>
      <t xml:space="preserve"> </t>
    </r>
    <r>
      <rPr>
        <sz val="8"/>
        <rFont val="Arial"/>
        <family val="2"/>
      </rPr>
      <t>CONTATO</t>
    </r>
    <r>
      <rPr>
        <sz val="8"/>
        <rFont val="Times New Roman"/>
        <family val="1"/>
      </rPr>
      <t xml:space="preserve"> </t>
    </r>
    <r>
      <rPr>
        <sz val="8"/>
        <rFont val="Arial"/>
        <family val="2"/>
      </rPr>
      <t>ACIDENTAL</t>
    </r>
  </si>
  <si>
    <r>
      <rPr>
        <sz val="8"/>
        <rFont val="Arial"/>
        <family val="2"/>
      </rPr>
      <t>09.04.072</t>
    </r>
  </si>
  <si>
    <r>
      <rPr>
        <sz val="8"/>
        <rFont val="Arial"/>
        <family val="2"/>
      </rPr>
      <t>QUADRO</t>
    </r>
    <r>
      <rPr>
        <sz val="8"/>
        <rFont val="Times New Roman"/>
        <family val="1"/>
      </rPr>
      <t xml:space="preserve"> </t>
    </r>
    <r>
      <rPr>
        <sz val="8"/>
        <rFont val="Arial"/>
        <family val="2"/>
      </rPr>
      <t>GERAL</t>
    </r>
    <r>
      <rPr>
        <sz val="8"/>
        <rFont val="Times New Roman"/>
        <family val="1"/>
      </rPr>
      <t xml:space="preserve"> </t>
    </r>
    <r>
      <rPr>
        <sz val="8"/>
        <rFont val="Arial"/>
        <family val="2"/>
      </rPr>
      <t>-</t>
    </r>
    <r>
      <rPr>
        <sz val="8"/>
        <rFont val="Times New Roman"/>
        <family val="1"/>
      </rPr>
      <t xml:space="preserve"> </t>
    </r>
    <r>
      <rPr>
        <sz val="8"/>
        <rFont val="Arial"/>
        <family val="2"/>
      </rPr>
      <t>ELETRODUTO</t>
    </r>
    <r>
      <rPr>
        <sz val="8"/>
        <rFont val="Times New Roman"/>
        <family val="1"/>
      </rPr>
      <t xml:space="preserve"> </t>
    </r>
    <r>
      <rPr>
        <sz val="8"/>
        <rFont val="Arial"/>
        <family val="2"/>
      </rPr>
      <t>DE</t>
    </r>
    <r>
      <rPr>
        <sz val="8"/>
        <rFont val="Times New Roman"/>
        <family val="1"/>
      </rPr>
      <t xml:space="preserve"> </t>
    </r>
    <r>
      <rPr>
        <sz val="8"/>
        <rFont val="Arial"/>
        <family val="2"/>
      </rPr>
      <t>PVC</t>
    </r>
    <r>
      <rPr>
        <sz val="8"/>
        <rFont val="Times New Roman"/>
        <family val="1"/>
      </rPr>
      <t xml:space="preserve"> </t>
    </r>
    <r>
      <rPr>
        <sz val="8"/>
        <rFont val="Arial"/>
        <family val="2"/>
      </rPr>
      <t>RIGIDO</t>
    </r>
    <r>
      <rPr>
        <sz val="8"/>
        <rFont val="Times New Roman"/>
        <family val="1"/>
      </rPr>
      <t xml:space="preserve"> </t>
    </r>
    <r>
      <rPr>
        <sz val="8"/>
        <rFont val="Arial"/>
        <family val="2"/>
      </rPr>
      <t>ROSCAVEL</t>
    </r>
    <r>
      <rPr>
        <sz val="8"/>
        <rFont val="Times New Roman"/>
        <family val="1"/>
      </rPr>
      <t xml:space="preserve"> </t>
    </r>
    <r>
      <rPr>
        <sz val="8"/>
        <rFont val="Arial"/>
        <family val="2"/>
      </rPr>
      <t>DE</t>
    </r>
    <r>
      <rPr>
        <sz val="8"/>
        <rFont val="Times New Roman"/>
        <family val="1"/>
      </rPr>
      <t xml:space="preserve"> </t>
    </r>
    <r>
      <rPr>
        <sz val="8"/>
        <rFont val="Arial"/>
        <family val="2"/>
      </rPr>
      <t>32</t>
    </r>
    <r>
      <rPr>
        <sz val="8"/>
        <rFont val="Times New Roman"/>
        <family val="1"/>
      </rPr>
      <t xml:space="preserve"> </t>
    </r>
    <r>
      <rPr>
        <sz val="8"/>
        <rFont val="Arial"/>
        <family val="2"/>
      </rPr>
      <t>MM</t>
    </r>
    <r>
      <rPr>
        <sz val="8"/>
        <rFont val="Times New Roman"/>
        <family val="1"/>
      </rPr>
      <t xml:space="preserve"> </t>
    </r>
    <r>
      <rPr>
        <sz val="8"/>
        <rFont val="Arial"/>
        <family val="2"/>
      </rPr>
      <t>INCL</t>
    </r>
    <r>
      <rPr>
        <sz val="8"/>
        <rFont val="Times New Roman"/>
        <family val="1"/>
      </rPr>
      <t xml:space="preserve"> </t>
    </r>
    <r>
      <rPr>
        <sz val="8"/>
        <rFont val="Arial"/>
        <family val="2"/>
      </rPr>
      <t>CONEX</t>
    </r>
  </si>
  <si>
    <r>
      <rPr>
        <sz val="8"/>
        <rFont val="Arial"/>
        <family val="2"/>
      </rPr>
      <t>09.04.075</t>
    </r>
  </si>
  <si>
    <r>
      <rPr>
        <sz val="8"/>
        <rFont val="Arial"/>
        <family val="2"/>
      </rPr>
      <t>QUADRO</t>
    </r>
    <r>
      <rPr>
        <sz val="8"/>
        <rFont val="Times New Roman"/>
        <family val="1"/>
      </rPr>
      <t xml:space="preserve"> </t>
    </r>
    <r>
      <rPr>
        <sz val="8"/>
        <rFont val="Arial"/>
        <family val="2"/>
      </rPr>
      <t>GERAL</t>
    </r>
    <r>
      <rPr>
        <sz val="8"/>
        <rFont val="Times New Roman"/>
        <family val="1"/>
      </rPr>
      <t xml:space="preserve"> </t>
    </r>
    <r>
      <rPr>
        <sz val="8"/>
        <rFont val="Arial"/>
        <family val="2"/>
      </rPr>
      <t>-</t>
    </r>
    <r>
      <rPr>
        <sz val="8"/>
        <rFont val="Times New Roman"/>
        <family val="1"/>
      </rPr>
      <t xml:space="preserve"> </t>
    </r>
    <r>
      <rPr>
        <sz val="8"/>
        <rFont val="Arial"/>
        <family val="2"/>
      </rPr>
      <t>CABO</t>
    </r>
    <r>
      <rPr>
        <sz val="8"/>
        <rFont val="Times New Roman"/>
        <family val="1"/>
      </rPr>
      <t xml:space="preserve"> </t>
    </r>
    <r>
      <rPr>
        <sz val="8"/>
        <rFont val="Arial"/>
        <family val="2"/>
      </rPr>
      <t>DE</t>
    </r>
    <r>
      <rPr>
        <sz val="8"/>
        <rFont val="Times New Roman"/>
        <family val="1"/>
      </rPr>
      <t xml:space="preserve"> </t>
    </r>
    <r>
      <rPr>
        <sz val="8"/>
        <rFont val="Arial"/>
        <family val="2"/>
      </rPr>
      <t>COBRE</t>
    </r>
    <r>
      <rPr>
        <sz val="8"/>
        <rFont val="Times New Roman"/>
        <family val="1"/>
      </rPr>
      <t xml:space="preserve"> </t>
    </r>
    <r>
      <rPr>
        <sz val="8"/>
        <rFont val="Arial"/>
        <family val="2"/>
      </rPr>
      <t>NU</t>
    </r>
    <r>
      <rPr>
        <sz val="8"/>
        <rFont val="Times New Roman"/>
        <family val="1"/>
      </rPr>
      <t xml:space="preserve"> </t>
    </r>
    <r>
      <rPr>
        <sz val="8"/>
        <rFont val="Arial"/>
        <family val="2"/>
      </rPr>
      <t>DE</t>
    </r>
    <r>
      <rPr>
        <sz val="8"/>
        <rFont val="Times New Roman"/>
        <family val="1"/>
      </rPr>
      <t xml:space="preserve"> </t>
    </r>
    <r>
      <rPr>
        <sz val="8"/>
        <rFont val="Arial"/>
        <family val="2"/>
      </rPr>
      <t>6</t>
    </r>
    <r>
      <rPr>
        <sz val="8"/>
        <rFont val="Times New Roman"/>
        <family val="1"/>
      </rPr>
      <t xml:space="preserve"> </t>
    </r>
    <r>
      <rPr>
        <sz val="8"/>
        <rFont val="Arial"/>
        <family val="2"/>
      </rPr>
      <t>MM2</t>
    </r>
  </si>
  <si>
    <r>
      <rPr>
        <sz val="8"/>
        <rFont val="Arial"/>
        <family val="2"/>
      </rPr>
      <t>09.04.076</t>
    </r>
  </si>
  <si>
    <r>
      <rPr>
        <sz val="8"/>
        <rFont val="Arial"/>
        <family val="2"/>
      </rPr>
      <t>QUADRO</t>
    </r>
    <r>
      <rPr>
        <sz val="8"/>
        <rFont val="Times New Roman"/>
        <family val="1"/>
      </rPr>
      <t xml:space="preserve"> </t>
    </r>
    <r>
      <rPr>
        <sz val="8"/>
        <rFont val="Arial"/>
        <family val="2"/>
      </rPr>
      <t>GERAL</t>
    </r>
    <r>
      <rPr>
        <sz val="8"/>
        <rFont val="Times New Roman"/>
        <family val="1"/>
      </rPr>
      <t xml:space="preserve"> </t>
    </r>
    <r>
      <rPr>
        <sz val="8"/>
        <rFont val="Arial"/>
        <family val="2"/>
      </rPr>
      <t>-</t>
    </r>
    <r>
      <rPr>
        <sz val="8"/>
        <rFont val="Times New Roman"/>
        <family val="1"/>
      </rPr>
      <t xml:space="preserve"> </t>
    </r>
    <r>
      <rPr>
        <sz val="8"/>
        <rFont val="Arial"/>
        <family val="2"/>
      </rPr>
      <t>CABO</t>
    </r>
    <r>
      <rPr>
        <sz val="8"/>
        <rFont val="Times New Roman"/>
        <family val="1"/>
      </rPr>
      <t xml:space="preserve"> </t>
    </r>
    <r>
      <rPr>
        <sz val="8"/>
        <rFont val="Arial"/>
        <family val="2"/>
      </rPr>
      <t>DE</t>
    </r>
    <r>
      <rPr>
        <sz val="8"/>
        <rFont val="Times New Roman"/>
        <family val="1"/>
      </rPr>
      <t xml:space="preserve"> </t>
    </r>
    <r>
      <rPr>
        <sz val="8"/>
        <rFont val="Arial"/>
        <family val="2"/>
      </rPr>
      <t>COBRE</t>
    </r>
    <r>
      <rPr>
        <sz val="8"/>
        <rFont val="Times New Roman"/>
        <family val="1"/>
      </rPr>
      <t xml:space="preserve"> </t>
    </r>
    <r>
      <rPr>
        <sz val="8"/>
        <rFont val="Arial"/>
        <family val="2"/>
      </rPr>
      <t>NU</t>
    </r>
    <r>
      <rPr>
        <sz val="8"/>
        <rFont val="Times New Roman"/>
        <family val="1"/>
      </rPr>
      <t xml:space="preserve"> </t>
    </r>
    <r>
      <rPr>
        <sz val="8"/>
        <rFont val="Arial"/>
        <family val="2"/>
      </rPr>
      <t>DE</t>
    </r>
    <r>
      <rPr>
        <sz val="8"/>
        <rFont val="Times New Roman"/>
        <family val="1"/>
      </rPr>
      <t xml:space="preserve"> </t>
    </r>
    <r>
      <rPr>
        <sz val="8"/>
        <rFont val="Arial"/>
        <family val="2"/>
      </rPr>
      <t>10</t>
    </r>
    <r>
      <rPr>
        <sz val="8"/>
        <rFont val="Times New Roman"/>
        <family val="1"/>
      </rPr>
      <t xml:space="preserve"> </t>
    </r>
    <r>
      <rPr>
        <sz val="8"/>
        <rFont val="Arial"/>
        <family val="2"/>
      </rPr>
      <t>MM2</t>
    </r>
  </si>
  <si>
    <r>
      <rPr>
        <sz val="8"/>
        <rFont val="Arial"/>
        <family val="2"/>
      </rPr>
      <t>09.04.077</t>
    </r>
  </si>
  <si>
    <r>
      <rPr>
        <sz val="8"/>
        <rFont val="Arial"/>
        <family val="2"/>
      </rPr>
      <t>QUADRO</t>
    </r>
    <r>
      <rPr>
        <sz val="8"/>
        <rFont val="Times New Roman"/>
        <family val="1"/>
      </rPr>
      <t xml:space="preserve"> </t>
    </r>
    <r>
      <rPr>
        <sz val="8"/>
        <rFont val="Arial"/>
        <family val="2"/>
      </rPr>
      <t>GERAL</t>
    </r>
    <r>
      <rPr>
        <sz val="8"/>
        <rFont val="Times New Roman"/>
        <family val="1"/>
      </rPr>
      <t xml:space="preserve"> </t>
    </r>
    <r>
      <rPr>
        <sz val="8"/>
        <rFont val="Arial"/>
        <family val="2"/>
      </rPr>
      <t>-</t>
    </r>
    <r>
      <rPr>
        <sz val="8"/>
        <rFont val="Times New Roman"/>
        <family val="1"/>
      </rPr>
      <t xml:space="preserve"> </t>
    </r>
    <r>
      <rPr>
        <sz val="8"/>
        <rFont val="Arial"/>
        <family val="2"/>
      </rPr>
      <t>CABO</t>
    </r>
    <r>
      <rPr>
        <sz val="8"/>
        <rFont val="Times New Roman"/>
        <family val="1"/>
      </rPr>
      <t xml:space="preserve"> </t>
    </r>
    <r>
      <rPr>
        <sz val="8"/>
        <rFont val="Arial"/>
        <family val="2"/>
      </rPr>
      <t>DE</t>
    </r>
    <r>
      <rPr>
        <sz val="8"/>
        <rFont val="Times New Roman"/>
        <family val="1"/>
      </rPr>
      <t xml:space="preserve"> </t>
    </r>
    <r>
      <rPr>
        <sz val="8"/>
        <rFont val="Arial"/>
        <family val="2"/>
      </rPr>
      <t>COBRE</t>
    </r>
    <r>
      <rPr>
        <sz val="8"/>
        <rFont val="Times New Roman"/>
        <family val="1"/>
      </rPr>
      <t xml:space="preserve"> </t>
    </r>
    <r>
      <rPr>
        <sz val="8"/>
        <rFont val="Arial"/>
        <family val="2"/>
      </rPr>
      <t>NU</t>
    </r>
    <r>
      <rPr>
        <sz val="8"/>
        <rFont val="Times New Roman"/>
        <family val="1"/>
      </rPr>
      <t xml:space="preserve"> </t>
    </r>
    <r>
      <rPr>
        <sz val="8"/>
        <rFont val="Arial"/>
        <family val="2"/>
      </rPr>
      <t>DE</t>
    </r>
    <r>
      <rPr>
        <sz val="8"/>
        <rFont val="Times New Roman"/>
        <family val="1"/>
      </rPr>
      <t xml:space="preserve"> </t>
    </r>
    <r>
      <rPr>
        <sz val="8"/>
        <rFont val="Arial"/>
        <family val="2"/>
      </rPr>
      <t>16</t>
    </r>
    <r>
      <rPr>
        <sz val="8"/>
        <rFont val="Times New Roman"/>
        <family val="1"/>
      </rPr>
      <t xml:space="preserve"> </t>
    </r>
    <r>
      <rPr>
        <sz val="8"/>
        <rFont val="Arial"/>
        <family val="2"/>
      </rPr>
      <t>MM2</t>
    </r>
  </si>
  <si>
    <r>
      <rPr>
        <sz val="8"/>
        <rFont val="Arial"/>
        <family val="2"/>
      </rPr>
      <t>09.04.078</t>
    </r>
  </si>
  <si>
    <r>
      <rPr>
        <sz val="8"/>
        <rFont val="Arial"/>
        <family val="2"/>
      </rPr>
      <t>QUADRO</t>
    </r>
    <r>
      <rPr>
        <sz val="8"/>
        <rFont val="Times New Roman"/>
        <family val="1"/>
      </rPr>
      <t xml:space="preserve"> </t>
    </r>
    <r>
      <rPr>
        <sz val="8"/>
        <rFont val="Arial"/>
        <family val="2"/>
      </rPr>
      <t>GERAL</t>
    </r>
    <r>
      <rPr>
        <sz val="8"/>
        <rFont val="Times New Roman"/>
        <family val="1"/>
      </rPr>
      <t xml:space="preserve"> </t>
    </r>
    <r>
      <rPr>
        <sz val="8"/>
        <rFont val="Arial"/>
        <family val="2"/>
      </rPr>
      <t>-</t>
    </r>
    <r>
      <rPr>
        <sz val="8"/>
        <rFont val="Times New Roman"/>
        <family val="1"/>
      </rPr>
      <t xml:space="preserve"> </t>
    </r>
    <r>
      <rPr>
        <sz val="8"/>
        <rFont val="Arial"/>
        <family val="2"/>
      </rPr>
      <t>CABO</t>
    </r>
    <r>
      <rPr>
        <sz val="8"/>
        <rFont val="Times New Roman"/>
        <family val="1"/>
      </rPr>
      <t xml:space="preserve"> </t>
    </r>
    <r>
      <rPr>
        <sz val="8"/>
        <rFont val="Arial"/>
        <family val="2"/>
      </rPr>
      <t>DE</t>
    </r>
    <r>
      <rPr>
        <sz val="8"/>
        <rFont val="Times New Roman"/>
        <family val="1"/>
      </rPr>
      <t xml:space="preserve"> </t>
    </r>
    <r>
      <rPr>
        <sz val="8"/>
        <rFont val="Arial"/>
        <family val="2"/>
      </rPr>
      <t>COBRE</t>
    </r>
    <r>
      <rPr>
        <sz val="8"/>
        <rFont val="Times New Roman"/>
        <family val="1"/>
      </rPr>
      <t xml:space="preserve"> </t>
    </r>
    <r>
      <rPr>
        <sz val="8"/>
        <rFont val="Arial"/>
        <family val="2"/>
      </rPr>
      <t>NU</t>
    </r>
    <r>
      <rPr>
        <sz val="8"/>
        <rFont val="Times New Roman"/>
        <family val="1"/>
      </rPr>
      <t xml:space="preserve"> </t>
    </r>
    <r>
      <rPr>
        <sz val="8"/>
        <rFont val="Arial"/>
        <family val="2"/>
      </rPr>
      <t>DE</t>
    </r>
    <r>
      <rPr>
        <sz val="8"/>
        <rFont val="Times New Roman"/>
        <family val="1"/>
      </rPr>
      <t xml:space="preserve"> </t>
    </r>
    <r>
      <rPr>
        <sz val="8"/>
        <rFont val="Arial"/>
        <family val="2"/>
      </rPr>
      <t>25</t>
    </r>
    <r>
      <rPr>
        <sz val="8"/>
        <rFont val="Times New Roman"/>
        <family val="1"/>
      </rPr>
      <t xml:space="preserve"> </t>
    </r>
    <r>
      <rPr>
        <sz val="8"/>
        <rFont val="Arial"/>
        <family val="2"/>
      </rPr>
      <t>MM2</t>
    </r>
  </si>
  <si>
    <r>
      <rPr>
        <sz val="8"/>
        <rFont val="Arial"/>
        <family val="2"/>
      </rPr>
      <t>09.04.079</t>
    </r>
  </si>
  <si>
    <r>
      <rPr>
        <sz val="8"/>
        <rFont val="Arial"/>
        <family val="2"/>
      </rPr>
      <t>QUADRO</t>
    </r>
    <r>
      <rPr>
        <sz val="8"/>
        <rFont val="Times New Roman"/>
        <family val="1"/>
      </rPr>
      <t xml:space="preserve"> </t>
    </r>
    <r>
      <rPr>
        <sz val="8"/>
        <rFont val="Arial"/>
        <family val="2"/>
      </rPr>
      <t>GERAL</t>
    </r>
    <r>
      <rPr>
        <sz val="8"/>
        <rFont val="Times New Roman"/>
        <family val="1"/>
      </rPr>
      <t xml:space="preserve"> </t>
    </r>
    <r>
      <rPr>
        <sz val="8"/>
        <rFont val="Arial"/>
        <family val="2"/>
      </rPr>
      <t>-</t>
    </r>
    <r>
      <rPr>
        <sz val="8"/>
        <rFont val="Times New Roman"/>
        <family val="1"/>
      </rPr>
      <t xml:space="preserve"> </t>
    </r>
    <r>
      <rPr>
        <sz val="8"/>
        <rFont val="Arial"/>
        <family val="2"/>
      </rPr>
      <t>CABO</t>
    </r>
    <r>
      <rPr>
        <sz val="8"/>
        <rFont val="Times New Roman"/>
        <family val="1"/>
      </rPr>
      <t xml:space="preserve"> </t>
    </r>
    <r>
      <rPr>
        <sz val="8"/>
        <rFont val="Arial"/>
        <family val="2"/>
      </rPr>
      <t>DE</t>
    </r>
    <r>
      <rPr>
        <sz val="8"/>
        <rFont val="Times New Roman"/>
        <family val="1"/>
      </rPr>
      <t xml:space="preserve"> </t>
    </r>
    <r>
      <rPr>
        <sz val="8"/>
        <rFont val="Arial"/>
        <family val="2"/>
      </rPr>
      <t>COBRE</t>
    </r>
    <r>
      <rPr>
        <sz val="8"/>
        <rFont val="Times New Roman"/>
        <family val="1"/>
      </rPr>
      <t xml:space="preserve"> </t>
    </r>
    <r>
      <rPr>
        <sz val="8"/>
        <rFont val="Arial"/>
        <family val="2"/>
      </rPr>
      <t>NU</t>
    </r>
    <r>
      <rPr>
        <sz val="8"/>
        <rFont val="Times New Roman"/>
        <family val="1"/>
      </rPr>
      <t xml:space="preserve"> </t>
    </r>
    <r>
      <rPr>
        <sz val="8"/>
        <rFont val="Arial"/>
        <family val="2"/>
      </rPr>
      <t>DE</t>
    </r>
    <r>
      <rPr>
        <sz val="8"/>
        <rFont val="Times New Roman"/>
        <family val="1"/>
      </rPr>
      <t xml:space="preserve"> </t>
    </r>
    <r>
      <rPr>
        <sz val="8"/>
        <rFont val="Arial"/>
        <family val="2"/>
      </rPr>
      <t>35</t>
    </r>
    <r>
      <rPr>
        <sz val="8"/>
        <rFont val="Times New Roman"/>
        <family val="1"/>
      </rPr>
      <t xml:space="preserve"> </t>
    </r>
    <r>
      <rPr>
        <sz val="8"/>
        <rFont val="Arial"/>
        <family val="2"/>
      </rPr>
      <t>MM2</t>
    </r>
  </si>
  <si>
    <r>
      <rPr>
        <sz val="8"/>
        <rFont val="Arial"/>
        <family val="2"/>
      </rPr>
      <t>09.04.080</t>
    </r>
  </si>
  <si>
    <r>
      <rPr>
        <sz val="8"/>
        <rFont val="Arial"/>
        <family val="2"/>
      </rPr>
      <t>QUADRO</t>
    </r>
    <r>
      <rPr>
        <sz val="8"/>
        <rFont val="Times New Roman"/>
        <family val="1"/>
      </rPr>
      <t xml:space="preserve"> </t>
    </r>
    <r>
      <rPr>
        <sz val="8"/>
        <rFont val="Arial"/>
        <family val="2"/>
      </rPr>
      <t>GERAL</t>
    </r>
    <r>
      <rPr>
        <sz val="8"/>
        <rFont val="Times New Roman"/>
        <family val="1"/>
      </rPr>
      <t xml:space="preserve"> </t>
    </r>
    <r>
      <rPr>
        <sz val="8"/>
        <rFont val="Arial"/>
        <family val="2"/>
      </rPr>
      <t>-</t>
    </r>
    <r>
      <rPr>
        <sz val="8"/>
        <rFont val="Times New Roman"/>
        <family val="1"/>
      </rPr>
      <t xml:space="preserve"> </t>
    </r>
    <r>
      <rPr>
        <sz val="8"/>
        <rFont val="Arial"/>
        <family val="2"/>
      </rPr>
      <t>CABO</t>
    </r>
    <r>
      <rPr>
        <sz val="8"/>
        <rFont val="Times New Roman"/>
        <family val="1"/>
      </rPr>
      <t xml:space="preserve"> </t>
    </r>
    <r>
      <rPr>
        <sz val="8"/>
        <rFont val="Arial"/>
        <family val="2"/>
      </rPr>
      <t>DE</t>
    </r>
    <r>
      <rPr>
        <sz val="8"/>
        <rFont val="Times New Roman"/>
        <family val="1"/>
      </rPr>
      <t xml:space="preserve"> </t>
    </r>
    <r>
      <rPr>
        <sz val="8"/>
        <rFont val="Arial"/>
        <family val="2"/>
      </rPr>
      <t>COBRE</t>
    </r>
    <r>
      <rPr>
        <sz val="8"/>
        <rFont val="Times New Roman"/>
        <family val="1"/>
      </rPr>
      <t xml:space="preserve"> </t>
    </r>
    <r>
      <rPr>
        <sz val="8"/>
        <rFont val="Arial"/>
        <family val="2"/>
      </rPr>
      <t>NU</t>
    </r>
    <r>
      <rPr>
        <sz val="8"/>
        <rFont val="Times New Roman"/>
        <family val="1"/>
      </rPr>
      <t xml:space="preserve"> </t>
    </r>
    <r>
      <rPr>
        <sz val="8"/>
        <rFont val="Arial"/>
        <family val="2"/>
      </rPr>
      <t>DE</t>
    </r>
    <r>
      <rPr>
        <sz val="8"/>
        <rFont val="Times New Roman"/>
        <family val="1"/>
      </rPr>
      <t xml:space="preserve"> </t>
    </r>
    <r>
      <rPr>
        <sz val="8"/>
        <rFont val="Arial"/>
        <family val="2"/>
      </rPr>
      <t>50</t>
    </r>
    <r>
      <rPr>
        <sz val="8"/>
        <rFont val="Times New Roman"/>
        <family val="1"/>
      </rPr>
      <t xml:space="preserve"> </t>
    </r>
    <r>
      <rPr>
        <sz val="8"/>
        <rFont val="Arial"/>
        <family val="2"/>
      </rPr>
      <t>MM2</t>
    </r>
  </si>
  <si>
    <r>
      <rPr>
        <sz val="8"/>
        <rFont val="Arial"/>
        <family val="2"/>
      </rPr>
      <t>09.04.081</t>
    </r>
  </si>
  <si>
    <r>
      <rPr>
        <sz val="8"/>
        <rFont val="Arial"/>
        <family val="2"/>
      </rPr>
      <t>QUADRO</t>
    </r>
    <r>
      <rPr>
        <sz val="8"/>
        <rFont val="Times New Roman"/>
        <family val="1"/>
      </rPr>
      <t xml:space="preserve"> </t>
    </r>
    <r>
      <rPr>
        <sz val="8"/>
        <rFont val="Arial"/>
        <family val="2"/>
      </rPr>
      <t>GERAL</t>
    </r>
    <r>
      <rPr>
        <sz val="8"/>
        <rFont val="Times New Roman"/>
        <family val="1"/>
      </rPr>
      <t xml:space="preserve"> </t>
    </r>
    <r>
      <rPr>
        <sz val="8"/>
        <rFont val="Arial"/>
        <family val="2"/>
      </rPr>
      <t>-</t>
    </r>
    <r>
      <rPr>
        <sz val="8"/>
        <rFont val="Times New Roman"/>
        <family val="1"/>
      </rPr>
      <t xml:space="preserve"> </t>
    </r>
    <r>
      <rPr>
        <sz val="8"/>
        <rFont val="Arial"/>
        <family val="2"/>
      </rPr>
      <t>CABO</t>
    </r>
    <r>
      <rPr>
        <sz val="8"/>
        <rFont val="Times New Roman"/>
        <family val="1"/>
      </rPr>
      <t xml:space="preserve"> </t>
    </r>
    <r>
      <rPr>
        <sz val="8"/>
        <rFont val="Arial"/>
        <family val="2"/>
      </rPr>
      <t>DE</t>
    </r>
    <r>
      <rPr>
        <sz val="8"/>
        <rFont val="Times New Roman"/>
        <family val="1"/>
      </rPr>
      <t xml:space="preserve"> </t>
    </r>
    <r>
      <rPr>
        <sz val="8"/>
        <rFont val="Arial"/>
        <family val="2"/>
      </rPr>
      <t>COBRE</t>
    </r>
    <r>
      <rPr>
        <sz val="8"/>
        <rFont val="Times New Roman"/>
        <family val="1"/>
      </rPr>
      <t xml:space="preserve"> </t>
    </r>
    <r>
      <rPr>
        <sz val="8"/>
        <rFont val="Arial"/>
        <family val="2"/>
      </rPr>
      <t>NU</t>
    </r>
    <r>
      <rPr>
        <sz val="8"/>
        <rFont val="Times New Roman"/>
        <family val="1"/>
      </rPr>
      <t xml:space="preserve"> </t>
    </r>
    <r>
      <rPr>
        <sz val="8"/>
        <rFont val="Arial"/>
        <family val="2"/>
      </rPr>
      <t>DE</t>
    </r>
    <r>
      <rPr>
        <sz val="8"/>
        <rFont val="Times New Roman"/>
        <family val="1"/>
      </rPr>
      <t xml:space="preserve"> </t>
    </r>
    <r>
      <rPr>
        <sz val="8"/>
        <rFont val="Arial"/>
        <family val="2"/>
      </rPr>
      <t>70</t>
    </r>
    <r>
      <rPr>
        <sz val="8"/>
        <rFont val="Times New Roman"/>
        <family val="1"/>
      </rPr>
      <t xml:space="preserve"> </t>
    </r>
    <r>
      <rPr>
        <sz val="8"/>
        <rFont val="Arial"/>
        <family val="2"/>
      </rPr>
      <t>MM2</t>
    </r>
  </si>
  <si>
    <r>
      <rPr>
        <sz val="8"/>
        <rFont val="Arial"/>
        <family val="2"/>
      </rPr>
      <t>09.04.082</t>
    </r>
  </si>
  <si>
    <r>
      <rPr>
        <sz val="8"/>
        <rFont val="Arial"/>
        <family val="2"/>
      </rPr>
      <t>QUADRO</t>
    </r>
    <r>
      <rPr>
        <sz val="8"/>
        <rFont val="Times New Roman"/>
        <family val="1"/>
      </rPr>
      <t xml:space="preserve"> </t>
    </r>
    <r>
      <rPr>
        <sz val="8"/>
        <rFont val="Arial"/>
        <family val="2"/>
      </rPr>
      <t>GERAL</t>
    </r>
    <r>
      <rPr>
        <sz val="8"/>
        <rFont val="Times New Roman"/>
        <family val="1"/>
      </rPr>
      <t xml:space="preserve"> </t>
    </r>
    <r>
      <rPr>
        <sz val="8"/>
        <rFont val="Arial"/>
        <family val="2"/>
      </rPr>
      <t>-</t>
    </r>
    <r>
      <rPr>
        <sz val="8"/>
        <rFont val="Times New Roman"/>
        <family val="1"/>
      </rPr>
      <t xml:space="preserve"> </t>
    </r>
    <r>
      <rPr>
        <sz val="8"/>
        <rFont val="Arial"/>
        <family val="2"/>
      </rPr>
      <t>CABO</t>
    </r>
    <r>
      <rPr>
        <sz val="8"/>
        <rFont val="Times New Roman"/>
        <family val="1"/>
      </rPr>
      <t xml:space="preserve"> </t>
    </r>
    <r>
      <rPr>
        <sz val="8"/>
        <rFont val="Arial"/>
        <family val="2"/>
      </rPr>
      <t>DE</t>
    </r>
    <r>
      <rPr>
        <sz val="8"/>
        <rFont val="Times New Roman"/>
        <family val="1"/>
      </rPr>
      <t xml:space="preserve"> </t>
    </r>
    <r>
      <rPr>
        <sz val="8"/>
        <rFont val="Arial"/>
        <family val="2"/>
      </rPr>
      <t>COBRE</t>
    </r>
    <r>
      <rPr>
        <sz val="8"/>
        <rFont val="Times New Roman"/>
        <family val="1"/>
      </rPr>
      <t xml:space="preserve"> </t>
    </r>
    <r>
      <rPr>
        <sz val="8"/>
        <rFont val="Arial"/>
        <family val="2"/>
      </rPr>
      <t>NU</t>
    </r>
    <r>
      <rPr>
        <sz val="8"/>
        <rFont val="Times New Roman"/>
        <family val="1"/>
      </rPr>
      <t xml:space="preserve"> </t>
    </r>
    <r>
      <rPr>
        <sz val="8"/>
        <rFont val="Arial"/>
        <family val="2"/>
      </rPr>
      <t>DE</t>
    </r>
    <r>
      <rPr>
        <sz val="8"/>
        <rFont val="Times New Roman"/>
        <family val="1"/>
      </rPr>
      <t xml:space="preserve"> </t>
    </r>
    <r>
      <rPr>
        <sz val="8"/>
        <rFont val="Arial"/>
        <family val="2"/>
      </rPr>
      <t>95</t>
    </r>
    <r>
      <rPr>
        <sz val="8"/>
        <rFont val="Times New Roman"/>
        <family val="1"/>
      </rPr>
      <t xml:space="preserve"> </t>
    </r>
    <r>
      <rPr>
        <sz val="8"/>
        <rFont val="Arial"/>
        <family val="2"/>
      </rPr>
      <t>MM2</t>
    </r>
  </si>
  <si>
    <r>
      <rPr>
        <sz val="8"/>
        <rFont val="Arial"/>
        <family val="2"/>
      </rPr>
      <t>09.04.083</t>
    </r>
  </si>
  <si>
    <r>
      <rPr>
        <sz val="8"/>
        <rFont val="Arial"/>
        <family val="2"/>
      </rPr>
      <t>QUADRO</t>
    </r>
    <r>
      <rPr>
        <sz val="8"/>
        <rFont val="Times New Roman"/>
        <family val="1"/>
      </rPr>
      <t xml:space="preserve"> </t>
    </r>
    <r>
      <rPr>
        <sz val="8"/>
        <rFont val="Arial"/>
        <family val="2"/>
      </rPr>
      <t>GERAL</t>
    </r>
    <r>
      <rPr>
        <sz val="8"/>
        <rFont val="Times New Roman"/>
        <family val="1"/>
      </rPr>
      <t xml:space="preserve"> </t>
    </r>
    <r>
      <rPr>
        <sz val="8"/>
        <rFont val="Arial"/>
        <family val="2"/>
      </rPr>
      <t>-</t>
    </r>
    <r>
      <rPr>
        <sz val="8"/>
        <rFont val="Times New Roman"/>
        <family val="1"/>
      </rPr>
      <t xml:space="preserve"> </t>
    </r>
    <r>
      <rPr>
        <sz val="8"/>
        <rFont val="Arial"/>
        <family val="2"/>
      </rPr>
      <t>CABO</t>
    </r>
    <r>
      <rPr>
        <sz val="8"/>
        <rFont val="Times New Roman"/>
        <family val="1"/>
      </rPr>
      <t xml:space="preserve"> </t>
    </r>
    <r>
      <rPr>
        <sz val="8"/>
        <rFont val="Arial"/>
        <family val="2"/>
      </rPr>
      <t>DE</t>
    </r>
    <r>
      <rPr>
        <sz val="8"/>
        <rFont val="Times New Roman"/>
        <family val="1"/>
      </rPr>
      <t xml:space="preserve"> </t>
    </r>
    <r>
      <rPr>
        <sz val="8"/>
        <rFont val="Arial"/>
        <family val="2"/>
      </rPr>
      <t>COBRE</t>
    </r>
    <r>
      <rPr>
        <sz val="8"/>
        <rFont val="Times New Roman"/>
        <family val="1"/>
      </rPr>
      <t xml:space="preserve"> </t>
    </r>
    <r>
      <rPr>
        <sz val="8"/>
        <rFont val="Arial"/>
        <family val="2"/>
      </rPr>
      <t>NU</t>
    </r>
    <r>
      <rPr>
        <sz val="8"/>
        <rFont val="Times New Roman"/>
        <family val="1"/>
      </rPr>
      <t xml:space="preserve"> </t>
    </r>
    <r>
      <rPr>
        <sz val="8"/>
        <rFont val="Arial"/>
        <family val="2"/>
      </rPr>
      <t>DE</t>
    </r>
    <r>
      <rPr>
        <sz val="8"/>
        <rFont val="Times New Roman"/>
        <family val="1"/>
      </rPr>
      <t xml:space="preserve"> </t>
    </r>
    <r>
      <rPr>
        <sz val="8"/>
        <rFont val="Arial"/>
        <family val="2"/>
      </rPr>
      <t>120</t>
    </r>
    <r>
      <rPr>
        <sz val="8"/>
        <rFont val="Times New Roman"/>
        <family val="1"/>
      </rPr>
      <t xml:space="preserve"> </t>
    </r>
    <r>
      <rPr>
        <sz val="8"/>
        <rFont val="Arial"/>
        <family val="2"/>
      </rPr>
      <t>MM2</t>
    </r>
  </si>
  <si>
    <r>
      <rPr>
        <sz val="8"/>
        <rFont val="Arial"/>
        <family val="2"/>
      </rPr>
      <t>09.04.085</t>
    </r>
  </si>
  <si>
    <r>
      <rPr>
        <sz val="8"/>
        <rFont val="Arial"/>
        <family val="2"/>
      </rPr>
      <t>TERRA</t>
    </r>
    <r>
      <rPr>
        <sz val="8"/>
        <rFont val="Times New Roman"/>
        <family val="1"/>
      </rPr>
      <t xml:space="preserve"> </t>
    </r>
    <r>
      <rPr>
        <sz val="8"/>
        <rFont val="Arial"/>
        <family val="2"/>
      </rPr>
      <t>COMPLETO</t>
    </r>
    <r>
      <rPr>
        <sz val="8"/>
        <rFont val="Times New Roman"/>
        <family val="1"/>
      </rPr>
      <t xml:space="preserve"> </t>
    </r>
    <r>
      <rPr>
        <sz val="8"/>
        <rFont val="Arial"/>
        <family val="2"/>
      </rPr>
      <t>1</t>
    </r>
    <r>
      <rPr>
        <sz val="8"/>
        <rFont val="Times New Roman"/>
        <family val="1"/>
      </rPr>
      <t xml:space="preserve"> </t>
    </r>
    <r>
      <rPr>
        <sz val="8"/>
        <rFont val="Arial"/>
        <family val="2"/>
      </rPr>
      <t>HASTE</t>
    </r>
    <r>
      <rPr>
        <sz val="8"/>
        <rFont val="Times New Roman"/>
        <family val="1"/>
      </rPr>
      <t xml:space="preserve"> </t>
    </r>
    <r>
      <rPr>
        <sz val="8"/>
        <rFont val="Arial"/>
        <family val="2"/>
      </rPr>
      <t>Ø</t>
    </r>
    <r>
      <rPr>
        <sz val="8"/>
        <rFont val="Times New Roman"/>
        <family val="1"/>
      </rPr>
      <t xml:space="preserve"> </t>
    </r>
    <r>
      <rPr>
        <sz val="8"/>
        <rFont val="Arial"/>
        <family val="2"/>
      </rPr>
      <t>19MM</t>
    </r>
    <r>
      <rPr>
        <sz val="8"/>
        <rFont val="Times New Roman"/>
        <family val="1"/>
      </rPr>
      <t xml:space="preserve"> </t>
    </r>
    <r>
      <rPr>
        <sz val="8"/>
        <rFont val="Arial"/>
        <family val="2"/>
      </rPr>
      <t>COM</t>
    </r>
    <r>
      <rPr>
        <sz val="8"/>
        <rFont val="Times New Roman"/>
        <family val="1"/>
      </rPr>
      <t xml:space="preserve"> </t>
    </r>
    <r>
      <rPr>
        <sz val="8"/>
        <rFont val="Arial"/>
        <family val="2"/>
      </rPr>
      <t>CAIXA</t>
    </r>
    <r>
      <rPr>
        <sz val="8"/>
        <rFont val="Times New Roman"/>
        <family val="1"/>
      </rPr>
      <t xml:space="preserve"> </t>
    </r>
    <r>
      <rPr>
        <sz val="8"/>
        <rFont val="Arial"/>
        <family val="2"/>
      </rPr>
      <t>DE</t>
    </r>
    <r>
      <rPr>
        <sz val="8"/>
        <rFont val="Times New Roman"/>
        <family val="1"/>
      </rPr>
      <t xml:space="preserve"> </t>
    </r>
    <r>
      <rPr>
        <sz val="8"/>
        <rFont val="Arial"/>
        <family val="2"/>
      </rPr>
      <t>INSPEÇÃO</t>
    </r>
  </si>
  <si>
    <r>
      <rPr>
        <sz val="8"/>
        <rFont val="Arial"/>
        <family val="2"/>
      </rPr>
      <t>09.04.089</t>
    </r>
  </si>
  <si>
    <r>
      <rPr>
        <sz val="8"/>
        <rFont val="Arial"/>
        <family val="2"/>
      </rPr>
      <t>DISJUNTOR</t>
    </r>
    <r>
      <rPr>
        <sz val="8"/>
        <rFont val="Times New Roman"/>
        <family val="1"/>
      </rPr>
      <t xml:space="preserve"> </t>
    </r>
    <r>
      <rPr>
        <sz val="8"/>
        <rFont val="Arial"/>
        <family val="2"/>
      </rPr>
      <t>UNIPOLAR</t>
    </r>
    <r>
      <rPr>
        <sz val="8"/>
        <rFont val="Times New Roman"/>
        <family val="1"/>
      </rPr>
      <t xml:space="preserve"> </t>
    </r>
    <r>
      <rPr>
        <sz val="8"/>
        <rFont val="Arial"/>
        <family val="2"/>
      </rPr>
      <t>TERMOMAGNETICO</t>
    </r>
    <r>
      <rPr>
        <sz val="8"/>
        <rFont val="Times New Roman"/>
        <family val="1"/>
      </rPr>
      <t xml:space="preserve"> </t>
    </r>
    <r>
      <rPr>
        <sz val="8"/>
        <rFont val="Arial"/>
        <family val="2"/>
      </rPr>
      <t>1X35A</t>
    </r>
    <r>
      <rPr>
        <sz val="8"/>
        <rFont val="Times New Roman"/>
        <family val="1"/>
      </rPr>
      <t xml:space="preserve"> </t>
    </r>
    <r>
      <rPr>
        <sz val="8"/>
        <rFont val="Arial"/>
        <family val="2"/>
      </rPr>
      <t>A</t>
    </r>
    <r>
      <rPr>
        <sz val="8"/>
        <rFont val="Times New Roman"/>
        <family val="1"/>
      </rPr>
      <t xml:space="preserve"> </t>
    </r>
    <r>
      <rPr>
        <sz val="8"/>
        <rFont val="Arial"/>
        <family val="2"/>
      </rPr>
      <t>1X50A</t>
    </r>
  </si>
  <si>
    <r>
      <rPr>
        <sz val="8"/>
        <rFont val="Arial"/>
        <family val="2"/>
      </rPr>
      <t>09.04.090</t>
    </r>
  </si>
  <si>
    <r>
      <rPr>
        <sz val="8"/>
        <rFont val="Arial"/>
        <family val="2"/>
      </rPr>
      <t>DISJUNTOR</t>
    </r>
    <r>
      <rPr>
        <sz val="8"/>
        <rFont val="Times New Roman"/>
        <family val="1"/>
      </rPr>
      <t xml:space="preserve"> </t>
    </r>
    <r>
      <rPr>
        <sz val="8"/>
        <rFont val="Arial"/>
        <family val="2"/>
      </rPr>
      <t>UNIPOLAR</t>
    </r>
    <r>
      <rPr>
        <sz val="8"/>
        <rFont val="Times New Roman"/>
        <family val="1"/>
      </rPr>
      <t xml:space="preserve"> </t>
    </r>
    <r>
      <rPr>
        <sz val="8"/>
        <rFont val="Arial"/>
        <family val="2"/>
      </rPr>
      <t>TERMOMAGNETICO</t>
    </r>
    <r>
      <rPr>
        <sz val="8"/>
        <rFont val="Times New Roman"/>
        <family val="1"/>
      </rPr>
      <t xml:space="preserve"> </t>
    </r>
    <r>
      <rPr>
        <sz val="8"/>
        <rFont val="Arial"/>
        <family val="2"/>
      </rPr>
      <t>1X10A</t>
    </r>
    <r>
      <rPr>
        <sz val="8"/>
        <rFont val="Times New Roman"/>
        <family val="1"/>
      </rPr>
      <t xml:space="preserve"> </t>
    </r>
    <r>
      <rPr>
        <sz val="8"/>
        <rFont val="Arial"/>
        <family val="2"/>
      </rPr>
      <t>1X30A</t>
    </r>
  </si>
  <si>
    <r>
      <rPr>
        <sz val="8"/>
        <rFont val="Arial"/>
        <family val="2"/>
      </rPr>
      <t>09.04.091</t>
    </r>
  </si>
  <si>
    <r>
      <rPr>
        <sz val="8"/>
        <rFont val="Arial"/>
        <family val="2"/>
      </rPr>
      <t>09.04.092</t>
    </r>
  </si>
  <si>
    <r>
      <rPr>
        <sz val="8"/>
        <rFont val="Arial"/>
        <family val="2"/>
      </rPr>
      <t>09.04.094</t>
    </r>
  </si>
  <si>
    <r>
      <rPr>
        <sz val="8"/>
        <rFont val="Arial"/>
        <family val="2"/>
      </rPr>
      <t>DISJUNTOR</t>
    </r>
    <r>
      <rPr>
        <sz val="8"/>
        <rFont val="Times New Roman"/>
        <family val="1"/>
      </rPr>
      <t xml:space="preserve"> </t>
    </r>
    <r>
      <rPr>
        <sz val="8"/>
        <rFont val="Arial"/>
        <family val="2"/>
      </rPr>
      <t>BIPOLAR</t>
    </r>
    <r>
      <rPr>
        <sz val="8"/>
        <rFont val="Times New Roman"/>
        <family val="1"/>
      </rPr>
      <t xml:space="preserve"> </t>
    </r>
    <r>
      <rPr>
        <sz val="8"/>
        <rFont val="Arial"/>
        <family val="2"/>
      </rPr>
      <t>TERMOMAG.</t>
    </r>
    <r>
      <rPr>
        <sz val="8"/>
        <rFont val="Times New Roman"/>
        <family val="1"/>
      </rPr>
      <t xml:space="preserve"> </t>
    </r>
    <r>
      <rPr>
        <sz val="8"/>
        <rFont val="Arial"/>
        <family val="2"/>
      </rPr>
      <t>2X125A</t>
    </r>
    <r>
      <rPr>
        <sz val="8"/>
        <rFont val="Times New Roman"/>
        <family val="1"/>
      </rPr>
      <t xml:space="preserve"> </t>
    </r>
    <r>
      <rPr>
        <sz val="8"/>
        <rFont val="Arial"/>
        <family val="2"/>
      </rPr>
      <t>A</t>
    </r>
    <r>
      <rPr>
        <sz val="8"/>
        <rFont val="Times New Roman"/>
        <family val="1"/>
      </rPr>
      <t xml:space="preserve"> </t>
    </r>
    <r>
      <rPr>
        <sz val="8"/>
        <rFont val="Arial"/>
        <family val="2"/>
      </rPr>
      <t>2X225A</t>
    </r>
  </si>
  <si>
    <r>
      <rPr>
        <sz val="8"/>
        <rFont val="Arial"/>
        <family val="2"/>
      </rPr>
      <t>09.04.095</t>
    </r>
  </si>
  <si>
    <r>
      <rPr>
        <sz val="8"/>
        <rFont val="Arial"/>
        <family val="2"/>
      </rPr>
      <t>DISJUNTOR</t>
    </r>
    <r>
      <rPr>
        <sz val="8"/>
        <rFont val="Times New Roman"/>
        <family val="1"/>
      </rPr>
      <t xml:space="preserve"> </t>
    </r>
    <r>
      <rPr>
        <sz val="8"/>
        <rFont val="Arial"/>
        <family val="2"/>
      </rPr>
      <t>UNIPOLAR</t>
    </r>
    <r>
      <rPr>
        <sz val="8"/>
        <rFont val="Times New Roman"/>
        <family val="1"/>
      </rPr>
      <t xml:space="preserve"> </t>
    </r>
    <r>
      <rPr>
        <sz val="8"/>
        <rFont val="Arial"/>
        <family val="2"/>
      </rPr>
      <t>TERMOMAGNETICO</t>
    </r>
    <r>
      <rPr>
        <sz val="8"/>
        <rFont val="Times New Roman"/>
        <family val="1"/>
      </rPr>
      <t xml:space="preserve"> </t>
    </r>
    <r>
      <rPr>
        <sz val="8"/>
        <rFont val="Arial"/>
        <family val="2"/>
      </rPr>
      <t>1X50A</t>
    </r>
    <r>
      <rPr>
        <sz val="8"/>
        <rFont val="Times New Roman"/>
        <family val="1"/>
      </rPr>
      <t xml:space="preserve"> </t>
    </r>
    <r>
      <rPr>
        <sz val="8"/>
        <rFont val="Arial"/>
        <family val="2"/>
      </rPr>
      <t>A</t>
    </r>
    <r>
      <rPr>
        <sz val="8"/>
        <rFont val="Times New Roman"/>
        <family val="1"/>
      </rPr>
      <t xml:space="preserve"> </t>
    </r>
    <r>
      <rPr>
        <sz val="8"/>
        <rFont val="Arial"/>
        <family val="2"/>
      </rPr>
      <t>1X70A</t>
    </r>
  </si>
  <si>
    <r>
      <rPr>
        <sz val="8"/>
        <rFont val="Arial"/>
        <family val="2"/>
      </rPr>
      <t>09.04.096</t>
    </r>
  </si>
  <si>
    <r>
      <rPr>
        <sz val="8"/>
        <rFont val="Arial"/>
        <family val="2"/>
      </rPr>
      <t>DISJUNTOR</t>
    </r>
    <r>
      <rPr>
        <sz val="8"/>
        <rFont val="Times New Roman"/>
        <family val="1"/>
      </rPr>
      <t xml:space="preserve"> </t>
    </r>
    <r>
      <rPr>
        <sz val="8"/>
        <rFont val="Arial"/>
        <family val="2"/>
      </rPr>
      <t>UNIPOLAR</t>
    </r>
    <r>
      <rPr>
        <sz val="8"/>
        <rFont val="Times New Roman"/>
        <family val="1"/>
      </rPr>
      <t xml:space="preserve"> </t>
    </r>
    <r>
      <rPr>
        <sz val="8"/>
        <rFont val="Arial"/>
        <family val="2"/>
      </rPr>
      <t>TERMOMAGNETICO</t>
    </r>
    <r>
      <rPr>
        <sz val="8"/>
        <rFont val="Times New Roman"/>
        <family val="1"/>
      </rPr>
      <t xml:space="preserve"> </t>
    </r>
    <r>
      <rPr>
        <sz val="8"/>
        <rFont val="Arial"/>
        <family val="2"/>
      </rPr>
      <t>1X90A</t>
    </r>
    <r>
      <rPr>
        <sz val="8"/>
        <rFont val="Times New Roman"/>
        <family val="1"/>
      </rPr>
      <t xml:space="preserve"> </t>
    </r>
    <r>
      <rPr>
        <sz val="8"/>
        <rFont val="Arial"/>
        <family val="2"/>
      </rPr>
      <t>A</t>
    </r>
    <r>
      <rPr>
        <sz val="8"/>
        <rFont val="Times New Roman"/>
        <family val="1"/>
      </rPr>
      <t xml:space="preserve"> </t>
    </r>
    <r>
      <rPr>
        <sz val="8"/>
        <rFont val="Arial"/>
        <family val="2"/>
      </rPr>
      <t>1X100A</t>
    </r>
  </si>
  <si>
    <r>
      <rPr>
        <sz val="8"/>
        <rFont val="Arial"/>
        <family val="2"/>
      </rPr>
      <t>09.04.099</t>
    </r>
  </si>
  <si>
    <r>
      <rPr>
        <sz val="8"/>
        <rFont val="Arial"/>
        <family val="2"/>
      </rPr>
      <t>SERVICOS</t>
    </r>
    <r>
      <rPr>
        <sz val="8"/>
        <rFont val="Times New Roman"/>
        <family val="1"/>
      </rPr>
      <t xml:space="preserve"> </t>
    </r>
    <r>
      <rPr>
        <sz val="8"/>
        <rFont val="Arial"/>
        <family val="2"/>
      </rPr>
      <t>DE</t>
    </r>
    <r>
      <rPr>
        <sz val="8"/>
        <rFont val="Times New Roman"/>
        <family val="1"/>
      </rPr>
      <t xml:space="preserve"> </t>
    </r>
    <r>
      <rPr>
        <sz val="8"/>
        <rFont val="Arial"/>
        <family val="2"/>
      </rPr>
      <t>QUADRO</t>
    </r>
    <r>
      <rPr>
        <sz val="8"/>
        <rFont val="Times New Roman"/>
        <family val="1"/>
      </rPr>
      <t xml:space="preserve"> </t>
    </r>
    <r>
      <rPr>
        <sz val="8"/>
        <rFont val="Arial"/>
        <family val="2"/>
      </rPr>
      <t>GERAL</t>
    </r>
  </si>
  <si>
    <r>
      <rPr>
        <sz val="8"/>
        <rFont val="Arial"/>
        <family val="2"/>
      </rPr>
      <t>09.05.002</t>
    </r>
  </si>
  <si>
    <r>
      <rPr>
        <sz val="8"/>
        <rFont val="Arial"/>
        <family val="2"/>
      </rPr>
      <t>ELETROD</t>
    </r>
    <r>
      <rPr>
        <sz val="8"/>
        <rFont val="Times New Roman"/>
        <family val="1"/>
      </rPr>
      <t xml:space="preserve"> </t>
    </r>
    <r>
      <rPr>
        <sz val="8"/>
        <rFont val="Arial"/>
        <family val="2"/>
      </rPr>
      <t>ACO</t>
    </r>
    <r>
      <rPr>
        <sz val="8"/>
        <rFont val="Times New Roman"/>
        <family val="1"/>
      </rPr>
      <t xml:space="preserve"> </t>
    </r>
    <r>
      <rPr>
        <sz val="8"/>
        <rFont val="Arial"/>
        <family val="2"/>
      </rPr>
      <t>GALV</t>
    </r>
    <r>
      <rPr>
        <sz val="8"/>
        <rFont val="Times New Roman"/>
        <family val="1"/>
      </rPr>
      <t xml:space="preserve"> </t>
    </r>
    <r>
      <rPr>
        <sz val="8"/>
        <rFont val="Arial"/>
        <family val="2"/>
      </rPr>
      <t>QUENTE</t>
    </r>
    <r>
      <rPr>
        <sz val="8"/>
        <rFont val="Times New Roman"/>
        <family val="1"/>
      </rPr>
      <t xml:space="preserve"> </t>
    </r>
    <r>
      <rPr>
        <sz val="8"/>
        <rFont val="Arial"/>
        <family val="2"/>
      </rPr>
      <t>(NBR</t>
    </r>
    <r>
      <rPr>
        <sz val="8"/>
        <rFont val="Times New Roman"/>
        <family val="1"/>
      </rPr>
      <t xml:space="preserve"> </t>
    </r>
    <r>
      <rPr>
        <sz val="8"/>
        <rFont val="Arial"/>
        <family val="2"/>
      </rPr>
      <t>5624)</t>
    </r>
    <r>
      <rPr>
        <sz val="8"/>
        <rFont val="Times New Roman"/>
        <family val="1"/>
      </rPr>
      <t xml:space="preserve"> </t>
    </r>
    <r>
      <rPr>
        <sz val="8"/>
        <rFont val="Arial"/>
        <family val="2"/>
      </rPr>
      <t>20</t>
    </r>
    <r>
      <rPr>
        <sz val="8"/>
        <rFont val="Times New Roman"/>
        <family val="1"/>
      </rPr>
      <t xml:space="preserve"> </t>
    </r>
    <r>
      <rPr>
        <sz val="8"/>
        <rFont val="Arial"/>
        <family val="2"/>
      </rPr>
      <t>MM</t>
    </r>
    <r>
      <rPr>
        <sz val="8"/>
        <rFont val="Times New Roman"/>
        <family val="1"/>
      </rPr>
      <t xml:space="preserve"> </t>
    </r>
    <r>
      <rPr>
        <sz val="8"/>
        <rFont val="Arial"/>
        <family val="2"/>
      </rPr>
      <t>(3/4")</t>
    </r>
    <r>
      <rPr>
        <sz val="8"/>
        <rFont val="Times New Roman"/>
        <family val="1"/>
      </rPr>
      <t xml:space="preserve"> </t>
    </r>
    <r>
      <rPr>
        <sz val="8"/>
        <rFont val="Arial"/>
        <family val="2"/>
      </rPr>
      <t>-</t>
    </r>
    <r>
      <rPr>
        <sz val="8"/>
        <rFont val="Times New Roman"/>
        <family val="1"/>
      </rPr>
      <t xml:space="preserve"> </t>
    </r>
    <r>
      <rPr>
        <sz val="8"/>
        <rFont val="Arial"/>
        <family val="2"/>
      </rPr>
      <t>INCL</t>
    </r>
    <r>
      <rPr>
        <sz val="8"/>
        <rFont val="Times New Roman"/>
        <family val="1"/>
      </rPr>
      <t xml:space="preserve"> </t>
    </r>
    <r>
      <rPr>
        <sz val="8"/>
        <rFont val="Arial"/>
        <family val="2"/>
      </rPr>
      <t>CONEXOES</t>
    </r>
  </si>
  <si>
    <r>
      <rPr>
        <sz val="8"/>
        <rFont val="Arial"/>
        <family val="2"/>
      </rPr>
      <t>09.05.003</t>
    </r>
  </si>
  <si>
    <r>
      <rPr>
        <sz val="8"/>
        <rFont val="Arial"/>
        <family val="2"/>
      </rPr>
      <t>ELETROD</t>
    </r>
    <r>
      <rPr>
        <sz val="8"/>
        <rFont val="Times New Roman"/>
        <family val="1"/>
      </rPr>
      <t xml:space="preserve"> </t>
    </r>
    <r>
      <rPr>
        <sz val="8"/>
        <rFont val="Arial"/>
        <family val="2"/>
      </rPr>
      <t>ACO</t>
    </r>
    <r>
      <rPr>
        <sz val="8"/>
        <rFont val="Times New Roman"/>
        <family val="1"/>
      </rPr>
      <t xml:space="preserve"> </t>
    </r>
    <r>
      <rPr>
        <sz val="8"/>
        <rFont val="Arial"/>
        <family val="2"/>
      </rPr>
      <t>GALV</t>
    </r>
    <r>
      <rPr>
        <sz val="8"/>
        <rFont val="Times New Roman"/>
        <family val="1"/>
      </rPr>
      <t xml:space="preserve"> </t>
    </r>
    <r>
      <rPr>
        <sz val="8"/>
        <rFont val="Arial"/>
        <family val="2"/>
      </rPr>
      <t>QUENTE</t>
    </r>
    <r>
      <rPr>
        <sz val="8"/>
        <rFont val="Times New Roman"/>
        <family val="1"/>
      </rPr>
      <t xml:space="preserve"> </t>
    </r>
    <r>
      <rPr>
        <sz val="8"/>
        <rFont val="Arial"/>
        <family val="2"/>
      </rPr>
      <t>(NBR</t>
    </r>
    <r>
      <rPr>
        <sz val="8"/>
        <rFont val="Times New Roman"/>
        <family val="1"/>
      </rPr>
      <t xml:space="preserve"> </t>
    </r>
    <r>
      <rPr>
        <sz val="8"/>
        <rFont val="Arial"/>
        <family val="2"/>
      </rPr>
      <t>5624)</t>
    </r>
    <r>
      <rPr>
        <sz val="8"/>
        <rFont val="Times New Roman"/>
        <family val="1"/>
      </rPr>
      <t xml:space="preserve"> </t>
    </r>
    <r>
      <rPr>
        <sz val="8"/>
        <rFont val="Arial"/>
        <family val="2"/>
      </rPr>
      <t>25</t>
    </r>
    <r>
      <rPr>
        <sz val="8"/>
        <rFont val="Times New Roman"/>
        <family val="1"/>
      </rPr>
      <t xml:space="preserve"> </t>
    </r>
    <r>
      <rPr>
        <sz val="8"/>
        <rFont val="Arial"/>
        <family val="2"/>
      </rPr>
      <t>MM</t>
    </r>
    <r>
      <rPr>
        <sz val="8"/>
        <rFont val="Times New Roman"/>
        <family val="1"/>
      </rPr>
      <t xml:space="preserve"> </t>
    </r>
    <r>
      <rPr>
        <sz val="8"/>
        <rFont val="Arial"/>
        <family val="2"/>
      </rPr>
      <t>(1")</t>
    </r>
    <r>
      <rPr>
        <sz val="8"/>
        <rFont val="Times New Roman"/>
        <family val="1"/>
      </rPr>
      <t xml:space="preserve"> </t>
    </r>
    <r>
      <rPr>
        <sz val="8"/>
        <rFont val="Arial"/>
        <family val="2"/>
      </rPr>
      <t>-</t>
    </r>
    <r>
      <rPr>
        <sz val="8"/>
        <rFont val="Times New Roman"/>
        <family val="1"/>
      </rPr>
      <t xml:space="preserve"> </t>
    </r>
    <r>
      <rPr>
        <sz val="8"/>
        <rFont val="Arial"/>
        <family val="2"/>
      </rPr>
      <t>INCL</t>
    </r>
    <r>
      <rPr>
        <sz val="8"/>
        <rFont val="Times New Roman"/>
        <family val="1"/>
      </rPr>
      <t xml:space="preserve"> </t>
    </r>
    <r>
      <rPr>
        <sz val="8"/>
        <rFont val="Arial"/>
        <family val="2"/>
      </rPr>
      <t>CONEXOES</t>
    </r>
  </si>
  <si>
    <r>
      <rPr>
        <sz val="8"/>
        <rFont val="Arial"/>
        <family val="2"/>
      </rPr>
      <t>09.05.004</t>
    </r>
  </si>
  <si>
    <r>
      <rPr>
        <sz val="8"/>
        <rFont val="Arial"/>
        <family val="2"/>
      </rPr>
      <t>ELETROD</t>
    </r>
    <r>
      <rPr>
        <sz val="8"/>
        <rFont val="Times New Roman"/>
        <family val="1"/>
      </rPr>
      <t xml:space="preserve"> </t>
    </r>
    <r>
      <rPr>
        <sz val="8"/>
        <rFont val="Arial"/>
        <family val="2"/>
      </rPr>
      <t>ACO</t>
    </r>
    <r>
      <rPr>
        <sz val="8"/>
        <rFont val="Times New Roman"/>
        <family val="1"/>
      </rPr>
      <t xml:space="preserve"> </t>
    </r>
    <r>
      <rPr>
        <sz val="8"/>
        <rFont val="Arial"/>
        <family val="2"/>
      </rPr>
      <t>GALV</t>
    </r>
    <r>
      <rPr>
        <sz val="8"/>
        <rFont val="Times New Roman"/>
        <family val="1"/>
      </rPr>
      <t xml:space="preserve"> </t>
    </r>
    <r>
      <rPr>
        <sz val="8"/>
        <rFont val="Arial"/>
        <family val="2"/>
      </rPr>
      <t>QUENTE</t>
    </r>
    <r>
      <rPr>
        <sz val="8"/>
        <rFont val="Times New Roman"/>
        <family val="1"/>
      </rPr>
      <t xml:space="preserve"> </t>
    </r>
    <r>
      <rPr>
        <sz val="8"/>
        <rFont val="Arial"/>
        <family val="2"/>
      </rPr>
      <t>(NBR</t>
    </r>
    <r>
      <rPr>
        <sz val="8"/>
        <rFont val="Times New Roman"/>
        <family val="1"/>
      </rPr>
      <t xml:space="preserve"> </t>
    </r>
    <r>
      <rPr>
        <sz val="8"/>
        <rFont val="Arial"/>
        <family val="2"/>
      </rPr>
      <t>5624)</t>
    </r>
    <r>
      <rPr>
        <sz val="8"/>
        <rFont val="Times New Roman"/>
        <family val="1"/>
      </rPr>
      <t xml:space="preserve"> </t>
    </r>
    <r>
      <rPr>
        <sz val="8"/>
        <rFont val="Arial"/>
        <family val="2"/>
      </rPr>
      <t>32</t>
    </r>
    <r>
      <rPr>
        <sz val="8"/>
        <rFont val="Times New Roman"/>
        <family val="1"/>
      </rPr>
      <t xml:space="preserve"> </t>
    </r>
    <r>
      <rPr>
        <sz val="8"/>
        <rFont val="Arial"/>
        <family val="2"/>
      </rPr>
      <t>MM</t>
    </r>
    <r>
      <rPr>
        <sz val="8"/>
        <rFont val="Times New Roman"/>
        <family val="1"/>
      </rPr>
      <t xml:space="preserve"> </t>
    </r>
    <r>
      <rPr>
        <sz val="8"/>
        <rFont val="Arial"/>
        <family val="2"/>
      </rPr>
      <t>(1</t>
    </r>
    <r>
      <rPr>
        <sz val="8"/>
        <rFont val="Times New Roman"/>
        <family val="1"/>
      </rPr>
      <t xml:space="preserve"> </t>
    </r>
    <r>
      <rPr>
        <sz val="8"/>
        <rFont val="Arial"/>
        <family val="2"/>
      </rPr>
      <t>1/4")</t>
    </r>
    <r>
      <rPr>
        <sz val="8"/>
        <rFont val="Times New Roman"/>
        <family val="1"/>
      </rPr>
      <t xml:space="preserve"> </t>
    </r>
    <r>
      <rPr>
        <sz val="8"/>
        <rFont val="Arial"/>
        <family val="2"/>
      </rPr>
      <t>-</t>
    </r>
    <r>
      <rPr>
        <sz val="8"/>
        <rFont val="Times New Roman"/>
        <family val="1"/>
      </rPr>
      <t xml:space="preserve"> </t>
    </r>
    <r>
      <rPr>
        <sz val="8"/>
        <rFont val="Arial"/>
        <family val="2"/>
      </rPr>
      <t>INCL</t>
    </r>
    <r>
      <rPr>
        <sz val="8"/>
        <rFont val="Times New Roman"/>
        <family val="1"/>
      </rPr>
      <t xml:space="preserve"> </t>
    </r>
    <r>
      <rPr>
        <sz val="8"/>
        <rFont val="Arial"/>
        <family val="2"/>
      </rPr>
      <t>CONEXOES</t>
    </r>
  </si>
  <si>
    <r>
      <rPr>
        <sz val="8"/>
        <rFont val="Arial"/>
        <family val="2"/>
      </rPr>
      <t>09.05.005</t>
    </r>
  </si>
  <si>
    <r>
      <rPr>
        <sz val="8"/>
        <rFont val="Arial"/>
        <family val="2"/>
      </rPr>
      <t>ELETROD</t>
    </r>
    <r>
      <rPr>
        <sz val="8"/>
        <rFont val="Times New Roman"/>
        <family val="1"/>
      </rPr>
      <t xml:space="preserve"> </t>
    </r>
    <r>
      <rPr>
        <sz val="8"/>
        <rFont val="Arial"/>
        <family val="2"/>
      </rPr>
      <t>ACO</t>
    </r>
    <r>
      <rPr>
        <sz val="8"/>
        <rFont val="Times New Roman"/>
        <family val="1"/>
      </rPr>
      <t xml:space="preserve"> </t>
    </r>
    <r>
      <rPr>
        <sz val="8"/>
        <rFont val="Arial"/>
        <family val="2"/>
      </rPr>
      <t>GALV</t>
    </r>
    <r>
      <rPr>
        <sz val="8"/>
        <rFont val="Times New Roman"/>
        <family val="1"/>
      </rPr>
      <t xml:space="preserve"> </t>
    </r>
    <r>
      <rPr>
        <sz val="8"/>
        <rFont val="Arial"/>
        <family val="2"/>
      </rPr>
      <t>QUENTE</t>
    </r>
    <r>
      <rPr>
        <sz val="8"/>
        <rFont val="Times New Roman"/>
        <family val="1"/>
      </rPr>
      <t xml:space="preserve"> </t>
    </r>
    <r>
      <rPr>
        <sz val="8"/>
        <rFont val="Arial"/>
        <family val="2"/>
      </rPr>
      <t>(NBR</t>
    </r>
    <r>
      <rPr>
        <sz val="8"/>
        <rFont val="Times New Roman"/>
        <family val="1"/>
      </rPr>
      <t xml:space="preserve"> </t>
    </r>
    <r>
      <rPr>
        <sz val="8"/>
        <rFont val="Arial"/>
        <family val="2"/>
      </rPr>
      <t>5624)</t>
    </r>
    <r>
      <rPr>
        <sz val="8"/>
        <rFont val="Times New Roman"/>
        <family val="1"/>
      </rPr>
      <t xml:space="preserve"> </t>
    </r>
    <r>
      <rPr>
        <sz val="8"/>
        <rFont val="Arial"/>
        <family val="2"/>
      </rPr>
      <t>40</t>
    </r>
    <r>
      <rPr>
        <sz val="8"/>
        <rFont val="Times New Roman"/>
        <family val="1"/>
      </rPr>
      <t xml:space="preserve"> </t>
    </r>
    <r>
      <rPr>
        <sz val="8"/>
        <rFont val="Arial"/>
        <family val="2"/>
      </rPr>
      <t>MM</t>
    </r>
    <r>
      <rPr>
        <sz val="8"/>
        <rFont val="Times New Roman"/>
        <family val="1"/>
      </rPr>
      <t xml:space="preserve"> </t>
    </r>
    <r>
      <rPr>
        <sz val="8"/>
        <rFont val="Arial"/>
        <family val="2"/>
      </rPr>
      <t>(1</t>
    </r>
    <r>
      <rPr>
        <sz val="8"/>
        <rFont val="Times New Roman"/>
        <family val="1"/>
      </rPr>
      <t xml:space="preserve"> </t>
    </r>
    <r>
      <rPr>
        <sz val="8"/>
        <rFont val="Arial"/>
        <family val="2"/>
      </rPr>
      <t>1/2")</t>
    </r>
    <r>
      <rPr>
        <sz val="8"/>
        <rFont val="Times New Roman"/>
        <family val="1"/>
      </rPr>
      <t xml:space="preserve"> </t>
    </r>
    <r>
      <rPr>
        <sz val="8"/>
        <rFont val="Arial"/>
        <family val="2"/>
      </rPr>
      <t>-</t>
    </r>
    <r>
      <rPr>
        <sz val="8"/>
        <rFont val="Times New Roman"/>
        <family val="1"/>
      </rPr>
      <t xml:space="preserve"> </t>
    </r>
    <r>
      <rPr>
        <sz val="8"/>
        <rFont val="Arial"/>
        <family val="2"/>
      </rPr>
      <t>INCL</t>
    </r>
    <r>
      <rPr>
        <sz val="8"/>
        <rFont val="Times New Roman"/>
        <family val="1"/>
      </rPr>
      <t xml:space="preserve"> </t>
    </r>
    <r>
      <rPr>
        <sz val="8"/>
        <rFont val="Arial"/>
        <family val="2"/>
      </rPr>
      <t>CONEXOES</t>
    </r>
  </si>
  <si>
    <r>
      <rPr>
        <sz val="8"/>
        <rFont val="Arial"/>
        <family val="2"/>
      </rPr>
      <t>09.05.006</t>
    </r>
  </si>
  <si>
    <r>
      <rPr>
        <sz val="8"/>
        <rFont val="Arial"/>
        <family val="2"/>
      </rPr>
      <t>ELETROD</t>
    </r>
    <r>
      <rPr>
        <sz val="8"/>
        <rFont val="Times New Roman"/>
        <family val="1"/>
      </rPr>
      <t xml:space="preserve"> </t>
    </r>
    <r>
      <rPr>
        <sz val="8"/>
        <rFont val="Arial"/>
        <family val="2"/>
      </rPr>
      <t>ACO</t>
    </r>
    <r>
      <rPr>
        <sz val="8"/>
        <rFont val="Times New Roman"/>
        <family val="1"/>
      </rPr>
      <t xml:space="preserve"> </t>
    </r>
    <r>
      <rPr>
        <sz val="8"/>
        <rFont val="Arial"/>
        <family val="2"/>
      </rPr>
      <t>GALV</t>
    </r>
    <r>
      <rPr>
        <sz val="8"/>
        <rFont val="Times New Roman"/>
        <family val="1"/>
      </rPr>
      <t xml:space="preserve"> </t>
    </r>
    <r>
      <rPr>
        <sz val="8"/>
        <rFont val="Arial"/>
        <family val="2"/>
      </rPr>
      <t>QUENTE</t>
    </r>
    <r>
      <rPr>
        <sz val="8"/>
        <rFont val="Times New Roman"/>
        <family val="1"/>
      </rPr>
      <t xml:space="preserve"> </t>
    </r>
    <r>
      <rPr>
        <sz val="8"/>
        <rFont val="Arial"/>
        <family val="2"/>
      </rPr>
      <t>(NBR</t>
    </r>
    <r>
      <rPr>
        <sz val="8"/>
        <rFont val="Times New Roman"/>
        <family val="1"/>
      </rPr>
      <t xml:space="preserve"> </t>
    </r>
    <r>
      <rPr>
        <sz val="8"/>
        <rFont val="Arial"/>
        <family val="2"/>
      </rPr>
      <t>5624)</t>
    </r>
    <r>
      <rPr>
        <sz val="8"/>
        <rFont val="Times New Roman"/>
        <family val="1"/>
      </rPr>
      <t xml:space="preserve"> </t>
    </r>
    <r>
      <rPr>
        <sz val="8"/>
        <rFont val="Arial"/>
        <family val="2"/>
      </rPr>
      <t>50</t>
    </r>
    <r>
      <rPr>
        <sz val="8"/>
        <rFont val="Times New Roman"/>
        <family val="1"/>
      </rPr>
      <t xml:space="preserve"> </t>
    </r>
    <r>
      <rPr>
        <sz val="8"/>
        <rFont val="Arial"/>
        <family val="2"/>
      </rPr>
      <t>MM</t>
    </r>
    <r>
      <rPr>
        <sz val="8"/>
        <rFont val="Times New Roman"/>
        <family val="1"/>
      </rPr>
      <t xml:space="preserve"> </t>
    </r>
    <r>
      <rPr>
        <sz val="8"/>
        <rFont val="Arial"/>
        <family val="2"/>
      </rPr>
      <t>(2")</t>
    </r>
    <r>
      <rPr>
        <sz val="8"/>
        <rFont val="Times New Roman"/>
        <family val="1"/>
      </rPr>
      <t xml:space="preserve"> </t>
    </r>
    <r>
      <rPr>
        <sz val="8"/>
        <rFont val="Arial"/>
        <family val="2"/>
      </rPr>
      <t>-</t>
    </r>
    <r>
      <rPr>
        <sz val="8"/>
        <rFont val="Times New Roman"/>
        <family val="1"/>
      </rPr>
      <t xml:space="preserve"> </t>
    </r>
    <r>
      <rPr>
        <sz val="8"/>
        <rFont val="Arial"/>
        <family val="2"/>
      </rPr>
      <t>INCL</t>
    </r>
    <r>
      <rPr>
        <sz val="8"/>
        <rFont val="Times New Roman"/>
        <family val="1"/>
      </rPr>
      <t xml:space="preserve"> </t>
    </r>
    <r>
      <rPr>
        <sz val="8"/>
        <rFont val="Arial"/>
        <family val="2"/>
      </rPr>
      <t>CONEXOES</t>
    </r>
  </si>
  <si>
    <r>
      <rPr>
        <sz val="8"/>
        <rFont val="Arial"/>
        <family val="2"/>
      </rPr>
      <t>09.05.007</t>
    </r>
  </si>
  <si>
    <r>
      <rPr>
        <sz val="8"/>
        <rFont val="Arial"/>
        <family val="2"/>
      </rPr>
      <t>ELETROD</t>
    </r>
    <r>
      <rPr>
        <sz val="8"/>
        <rFont val="Times New Roman"/>
        <family val="1"/>
      </rPr>
      <t xml:space="preserve"> </t>
    </r>
    <r>
      <rPr>
        <sz val="8"/>
        <rFont val="Arial"/>
        <family val="2"/>
      </rPr>
      <t>ACO</t>
    </r>
    <r>
      <rPr>
        <sz val="8"/>
        <rFont val="Times New Roman"/>
        <family val="1"/>
      </rPr>
      <t xml:space="preserve"> </t>
    </r>
    <r>
      <rPr>
        <sz val="8"/>
        <rFont val="Arial"/>
        <family val="2"/>
      </rPr>
      <t>GALV.</t>
    </r>
    <r>
      <rPr>
        <sz val="8"/>
        <rFont val="Times New Roman"/>
        <family val="1"/>
      </rPr>
      <t xml:space="preserve"> </t>
    </r>
    <r>
      <rPr>
        <sz val="8"/>
        <rFont val="Arial"/>
        <family val="2"/>
      </rPr>
      <t>QUENTE</t>
    </r>
    <r>
      <rPr>
        <sz val="8"/>
        <rFont val="Times New Roman"/>
        <family val="1"/>
      </rPr>
      <t xml:space="preserve"> </t>
    </r>
    <r>
      <rPr>
        <sz val="8"/>
        <rFont val="Arial"/>
        <family val="2"/>
      </rPr>
      <t>(NBR5624)</t>
    </r>
    <r>
      <rPr>
        <sz val="8"/>
        <rFont val="Times New Roman"/>
        <family val="1"/>
      </rPr>
      <t xml:space="preserve"> </t>
    </r>
    <r>
      <rPr>
        <sz val="8"/>
        <rFont val="Arial"/>
        <family val="2"/>
      </rPr>
      <t>65MM(2X1/2")</t>
    </r>
    <r>
      <rPr>
        <sz val="8"/>
        <rFont val="Times New Roman"/>
        <family val="1"/>
      </rPr>
      <t xml:space="preserve"> </t>
    </r>
    <r>
      <rPr>
        <sz val="8"/>
        <rFont val="Arial"/>
        <family val="2"/>
      </rPr>
      <t>INCL</t>
    </r>
    <r>
      <rPr>
        <sz val="8"/>
        <rFont val="Times New Roman"/>
        <family val="1"/>
      </rPr>
      <t xml:space="preserve"> </t>
    </r>
    <r>
      <rPr>
        <sz val="8"/>
        <rFont val="Arial"/>
        <family val="2"/>
      </rPr>
      <t>CONEXOES</t>
    </r>
  </si>
  <si>
    <r>
      <rPr>
        <sz val="8"/>
        <rFont val="Arial"/>
        <family val="2"/>
      </rPr>
      <t>09.05.008</t>
    </r>
  </si>
  <si>
    <r>
      <rPr>
        <sz val="8"/>
        <rFont val="Arial"/>
        <family val="2"/>
      </rPr>
      <t>ELETROD</t>
    </r>
    <r>
      <rPr>
        <sz val="8"/>
        <rFont val="Times New Roman"/>
        <family val="1"/>
      </rPr>
      <t xml:space="preserve"> </t>
    </r>
    <r>
      <rPr>
        <sz val="8"/>
        <rFont val="Arial"/>
        <family val="2"/>
      </rPr>
      <t>ACO</t>
    </r>
    <r>
      <rPr>
        <sz val="8"/>
        <rFont val="Times New Roman"/>
        <family val="1"/>
      </rPr>
      <t xml:space="preserve"> </t>
    </r>
    <r>
      <rPr>
        <sz val="8"/>
        <rFont val="Arial"/>
        <family val="2"/>
      </rPr>
      <t>GALV</t>
    </r>
    <r>
      <rPr>
        <sz val="8"/>
        <rFont val="Times New Roman"/>
        <family val="1"/>
      </rPr>
      <t xml:space="preserve"> </t>
    </r>
    <r>
      <rPr>
        <sz val="8"/>
        <rFont val="Arial"/>
        <family val="2"/>
      </rPr>
      <t>QUENTE</t>
    </r>
    <r>
      <rPr>
        <sz val="8"/>
        <rFont val="Times New Roman"/>
        <family val="1"/>
      </rPr>
      <t xml:space="preserve"> </t>
    </r>
    <r>
      <rPr>
        <sz val="8"/>
        <rFont val="Arial"/>
        <family val="2"/>
      </rPr>
      <t>(NBR5624)</t>
    </r>
    <r>
      <rPr>
        <sz val="8"/>
        <rFont val="Times New Roman"/>
        <family val="1"/>
      </rPr>
      <t xml:space="preserve"> </t>
    </r>
    <r>
      <rPr>
        <sz val="8"/>
        <rFont val="Arial"/>
        <family val="2"/>
      </rPr>
      <t>80MM(3")</t>
    </r>
    <r>
      <rPr>
        <sz val="8"/>
        <rFont val="Times New Roman"/>
        <family val="1"/>
      </rPr>
      <t xml:space="preserve"> </t>
    </r>
    <r>
      <rPr>
        <sz val="8"/>
        <rFont val="Arial"/>
        <family val="2"/>
      </rPr>
      <t>INCL</t>
    </r>
    <r>
      <rPr>
        <sz val="8"/>
        <rFont val="Times New Roman"/>
        <family val="1"/>
      </rPr>
      <t xml:space="preserve"> </t>
    </r>
    <r>
      <rPr>
        <sz val="8"/>
        <rFont val="Arial"/>
        <family val="2"/>
      </rPr>
      <t>CONEXOES</t>
    </r>
  </si>
  <si>
    <r>
      <rPr>
        <sz val="8"/>
        <rFont val="Arial"/>
        <family val="2"/>
      </rPr>
      <t>09.05.010</t>
    </r>
  </si>
  <si>
    <r>
      <rPr>
        <sz val="8"/>
        <rFont val="Arial"/>
        <family val="2"/>
      </rPr>
      <t>ELETRODUTO</t>
    </r>
    <r>
      <rPr>
        <sz val="8"/>
        <rFont val="Times New Roman"/>
        <family val="1"/>
      </rPr>
      <t xml:space="preserve"> </t>
    </r>
    <r>
      <rPr>
        <sz val="8"/>
        <rFont val="Arial"/>
        <family val="2"/>
      </rPr>
      <t>GALV.</t>
    </r>
    <r>
      <rPr>
        <sz val="8"/>
        <rFont val="Times New Roman"/>
        <family val="1"/>
      </rPr>
      <t xml:space="preserve"> </t>
    </r>
    <r>
      <rPr>
        <sz val="8"/>
        <rFont val="Arial"/>
        <family val="2"/>
      </rPr>
      <t>ELETROLITICA</t>
    </r>
    <r>
      <rPr>
        <sz val="8"/>
        <rFont val="Times New Roman"/>
        <family val="1"/>
      </rPr>
      <t xml:space="preserve"> </t>
    </r>
    <r>
      <rPr>
        <sz val="8"/>
        <rFont val="Arial"/>
        <family val="2"/>
      </rPr>
      <t>/</t>
    </r>
    <r>
      <rPr>
        <sz val="8"/>
        <rFont val="Times New Roman"/>
        <family val="1"/>
      </rPr>
      <t xml:space="preserve"> </t>
    </r>
    <r>
      <rPr>
        <sz val="8"/>
        <rFont val="Arial"/>
        <family val="2"/>
      </rPr>
      <t>PRE</t>
    </r>
    <r>
      <rPr>
        <sz val="8"/>
        <rFont val="Times New Roman"/>
        <family val="1"/>
      </rPr>
      <t xml:space="preserve"> </t>
    </r>
    <r>
      <rPr>
        <sz val="8"/>
        <rFont val="Arial"/>
        <family val="2"/>
      </rPr>
      <t>ZINCADO</t>
    </r>
    <r>
      <rPr>
        <sz val="8"/>
        <rFont val="Times New Roman"/>
        <family val="1"/>
      </rPr>
      <t xml:space="preserve">  </t>
    </r>
    <r>
      <rPr>
        <sz val="8"/>
        <rFont val="Arial"/>
        <family val="2"/>
      </rPr>
      <t>Ø</t>
    </r>
    <r>
      <rPr>
        <sz val="8"/>
        <rFont val="Times New Roman"/>
        <family val="1"/>
      </rPr>
      <t xml:space="preserve"> </t>
    </r>
    <r>
      <rPr>
        <sz val="8"/>
        <rFont val="Arial"/>
        <family val="2"/>
      </rPr>
      <t>3/4</t>
    </r>
    <r>
      <rPr>
        <sz val="8"/>
        <rFont val="Times New Roman"/>
        <family val="1"/>
      </rPr>
      <t xml:space="preserve"> </t>
    </r>
    <r>
      <rPr>
        <sz val="8"/>
        <rFont val="Arial"/>
        <family val="2"/>
      </rPr>
      <t>(20MM)</t>
    </r>
    <r>
      <rPr>
        <sz val="8"/>
        <rFont val="Times New Roman"/>
        <family val="1"/>
      </rPr>
      <t xml:space="preserve"> </t>
    </r>
    <r>
      <rPr>
        <sz val="8"/>
        <rFont val="Arial"/>
        <family val="2"/>
      </rPr>
      <t>INCLUSIVE</t>
    </r>
    <r>
      <rPr>
        <sz val="8"/>
        <rFont val="Times New Roman"/>
        <family val="1"/>
      </rPr>
      <t xml:space="preserve"> </t>
    </r>
    <r>
      <rPr>
        <sz val="8"/>
        <rFont val="Arial"/>
        <family val="2"/>
      </rPr>
      <t>CONEXOES</t>
    </r>
    <r>
      <rPr>
        <sz val="8"/>
        <rFont val="Times New Roman"/>
        <family val="1"/>
      </rPr>
      <t xml:space="preserve"> </t>
    </r>
    <r>
      <rPr>
        <sz val="8"/>
        <rFont val="Arial"/>
        <family val="2"/>
      </rPr>
      <t>USO</t>
    </r>
    <r>
      <rPr>
        <sz val="8"/>
        <rFont val="Times New Roman"/>
        <family val="1"/>
      </rPr>
      <t xml:space="preserve"> </t>
    </r>
    <r>
      <rPr>
        <sz val="8"/>
        <rFont val="Arial"/>
        <family val="2"/>
      </rPr>
      <t>INTERNO</t>
    </r>
    <r>
      <rPr>
        <sz val="8"/>
        <rFont val="Times New Roman"/>
        <family val="1"/>
      </rPr>
      <t xml:space="preserve">  </t>
    </r>
    <r>
      <rPr>
        <sz val="8"/>
        <rFont val="Arial"/>
        <family val="2"/>
      </rPr>
      <t>APARENTE</t>
    </r>
  </si>
  <si>
    <r>
      <rPr>
        <sz val="8"/>
        <rFont val="Arial"/>
        <family val="2"/>
      </rPr>
      <t>09.05.013</t>
    </r>
  </si>
  <si>
    <r>
      <rPr>
        <sz val="8"/>
        <rFont val="Arial"/>
        <family val="2"/>
      </rPr>
      <t>09.05.014</t>
    </r>
  </si>
  <si>
    <r>
      <rPr>
        <sz val="8"/>
        <rFont val="Arial"/>
        <family val="2"/>
      </rPr>
      <t>09.05.015</t>
    </r>
  </si>
  <si>
    <r>
      <rPr>
        <sz val="8"/>
        <rFont val="Arial"/>
        <family val="2"/>
      </rPr>
      <t>09.05.016</t>
    </r>
  </si>
  <si>
    <r>
      <rPr>
        <sz val="8"/>
        <rFont val="Arial"/>
        <family val="2"/>
      </rPr>
      <t>09.05.017</t>
    </r>
  </si>
  <si>
    <r>
      <rPr>
        <sz val="8"/>
        <rFont val="Arial"/>
        <family val="2"/>
      </rPr>
      <t>09.05.018</t>
    </r>
  </si>
  <si>
    <r>
      <rPr>
        <sz val="8"/>
        <rFont val="Arial"/>
        <family val="2"/>
      </rPr>
      <t>09.05.019</t>
    </r>
  </si>
  <si>
    <r>
      <rPr>
        <sz val="8"/>
        <rFont val="Arial"/>
        <family val="2"/>
      </rPr>
      <t>09.05.020</t>
    </r>
  </si>
  <si>
    <r>
      <rPr>
        <sz val="8"/>
        <rFont val="Arial"/>
        <family val="2"/>
      </rPr>
      <t>09.05.021</t>
    </r>
  </si>
  <si>
    <r>
      <rPr>
        <sz val="8"/>
        <rFont val="Arial"/>
        <family val="2"/>
      </rPr>
      <t>ELETROCALHA</t>
    </r>
    <r>
      <rPr>
        <sz val="8"/>
        <rFont val="Times New Roman"/>
        <family val="1"/>
      </rPr>
      <t xml:space="preserve"> </t>
    </r>
    <r>
      <rPr>
        <sz val="8"/>
        <rFont val="Arial"/>
        <family val="2"/>
      </rPr>
      <t>LISA</t>
    </r>
    <r>
      <rPr>
        <sz val="8"/>
        <rFont val="Times New Roman"/>
        <family val="1"/>
      </rPr>
      <t xml:space="preserve"> </t>
    </r>
    <r>
      <rPr>
        <sz val="8"/>
        <rFont val="Arial"/>
        <family val="2"/>
      </rPr>
      <t>CHAPA</t>
    </r>
    <r>
      <rPr>
        <sz val="8"/>
        <rFont val="Times New Roman"/>
        <family val="1"/>
      </rPr>
      <t xml:space="preserve"> </t>
    </r>
    <r>
      <rPr>
        <sz val="8"/>
        <rFont val="Arial"/>
        <family val="2"/>
      </rPr>
      <t>24</t>
    </r>
    <r>
      <rPr>
        <sz val="8"/>
        <rFont val="Times New Roman"/>
        <family val="1"/>
      </rPr>
      <t xml:space="preserve"> </t>
    </r>
    <r>
      <rPr>
        <sz val="8"/>
        <rFont val="Arial"/>
        <family val="2"/>
      </rPr>
      <t>(0,65MM)</t>
    </r>
    <r>
      <rPr>
        <sz val="8"/>
        <rFont val="Times New Roman"/>
        <family val="1"/>
      </rPr>
      <t xml:space="preserve"> </t>
    </r>
    <r>
      <rPr>
        <sz val="8"/>
        <rFont val="Arial"/>
        <family val="2"/>
      </rPr>
      <t>PRE</t>
    </r>
    <r>
      <rPr>
        <sz val="8"/>
        <rFont val="Times New Roman"/>
        <family val="1"/>
      </rPr>
      <t xml:space="preserve"> </t>
    </r>
    <r>
      <rPr>
        <sz val="8"/>
        <rFont val="Arial"/>
        <family val="2"/>
      </rPr>
      <t>ZINCADA</t>
    </r>
    <r>
      <rPr>
        <sz val="8"/>
        <rFont val="Times New Roman"/>
        <family val="1"/>
      </rPr>
      <t xml:space="preserve"> </t>
    </r>
    <r>
      <rPr>
        <sz val="8"/>
        <rFont val="Arial"/>
        <family val="2"/>
      </rPr>
      <t>50X50MM</t>
    </r>
    <r>
      <rPr>
        <sz val="8"/>
        <rFont val="Times New Roman"/>
        <family val="1"/>
      </rPr>
      <t xml:space="preserve"> </t>
    </r>
    <r>
      <rPr>
        <sz val="8"/>
        <rFont val="Arial"/>
        <family val="2"/>
      </rPr>
      <t>INCL.</t>
    </r>
    <r>
      <rPr>
        <sz val="8"/>
        <rFont val="Times New Roman"/>
        <family val="1"/>
      </rPr>
      <t xml:space="preserve"> </t>
    </r>
    <r>
      <rPr>
        <sz val="8"/>
        <rFont val="Arial"/>
        <family val="2"/>
      </rPr>
      <t>ACESSORIOS</t>
    </r>
    <r>
      <rPr>
        <sz val="8"/>
        <rFont val="Times New Roman"/>
        <family val="1"/>
      </rPr>
      <t xml:space="preserve"> </t>
    </r>
    <r>
      <rPr>
        <sz val="8"/>
        <rFont val="Arial"/>
        <family val="2"/>
      </rPr>
      <t>E</t>
    </r>
    <r>
      <rPr>
        <sz val="8"/>
        <rFont val="Times New Roman"/>
        <family val="1"/>
      </rPr>
      <t xml:space="preserve"> </t>
    </r>
    <r>
      <rPr>
        <sz val="8"/>
        <rFont val="Arial"/>
        <family val="2"/>
      </rPr>
      <t>TAMPA</t>
    </r>
    <r>
      <rPr>
        <sz val="8"/>
        <rFont val="Times New Roman"/>
        <family val="1"/>
      </rPr>
      <t xml:space="preserve"> </t>
    </r>
    <r>
      <rPr>
        <sz val="8"/>
        <rFont val="Arial"/>
        <family val="2"/>
      </rPr>
      <t>DE</t>
    </r>
    <r>
      <rPr>
        <sz val="8"/>
        <rFont val="Times New Roman"/>
        <family val="1"/>
      </rPr>
      <t xml:space="preserve"> </t>
    </r>
    <r>
      <rPr>
        <sz val="8"/>
        <rFont val="Arial"/>
        <family val="2"/>
      </rPr>
      <t>ENCAIXE</t>
    </r>
    <r>
      <rPr>
        <sz val="8"/>
        <rFont val="Times New Roman"/>
        <family val="1"/>
      </rPr>
      <t xml:space="preserve"> </t>
    </r>
    <r>
      <rPr>
        <sz val="8"/>
        <rFont val="Arial"/>
        <family val="2"/>
      </rPr>
      <t>.</t>
    </r>
  </si>
  <si>
    <r>
      <rPr>
        <sz val="8"/>
        <rFont val="Arial"/>
        <family val="2"/>
      </rPr>
      <t>09.05.022</t>
    </r>
  </si>
  <si>
    <r>
      <rPr>
        <sz val="8"/>
        <rFont val="Arial"/>
        <family val="2"/>
      </rPr>
      <t>ELETROCALHA</t>
    </r>
    <r>
      <rPr>
        <sz val="8"/>
        <rFont val="Times New Roman"/>
        <family val="1"/>
      </rPr>
      <t xml:space="preserve"> </t>
    </r>
    <r>
      <rPr>
        <sz val="8"/>
        <rFont val="Arial"/>
        <family val="2"/>
      </rPr>
      <t>LISA</t>
    </r>
    <r>
      <rPr>
        <sz val="8"/>
        <rFont val="Times New Roman"/>
        <family val="1"/>
      </rPr>
      <t xml:space="preserve"> </t>
    </r>
    <r>
      <rPr>
        <sz val="8"/>
        <rFont val="Arial"/>
        <family val="2"/>
      </rPr>
      <t>CHAPA</t>
    </r>
    <r>
      <rPr>
        <sz val="8"/>
        <rFont val="Times New Roman"/>
        <family val="1"/>
      </rPr>
      <t xml:space="preserve"> </t>
    </r>
    <r>
      <rPr>
        <sz val="8"/>
        <rFont val="Arial"/>
        <family val="2"/>
      </rPr>
      <t>24</t>
    </r>
    <r>
      <rPr>
        <sz val="8"/>
        <rFont val="Times New Roman"/>
        <family val="1"/>
      </rPr>
      <t xml:space="preserve"> </t>
    </r>
    <r>
      <rPr>
        <sz val="8"/>
        <rFont val="Arial"/>
        <family val="2"/>
      </rPr>
      <t>(0,65MM)</t>
    </r>
    <r>
      <rPr>
        <sz val="8"/>
        <rFont val="Times New Roman"/>
        <family val="1"/>
      </rPr>
      <t xml:space="preserve"> </t>
    </r>
    <r>
      <rPr>
        <sz val="8"/>
        <rFont val="Arial"/>
        <family val="2"/>
      </rPr>
      <t>PRE</t>
    </r>
    <r>
      <rPr>
        <sz val="8"/>
        <rFont val="Times New Roman"/>
        <family val="1"/>
      </rPr>
      <t xml:space="preserve"> </t>
    </r>
    <r>
      <rPr>
        <sz val="8"/>
        <rFont val="Arial"/>
        <family val="2"/>
      </rPr>
      <t>ZINCADA</t>
    </r>
    <r>
      <rPr>
        <sz val="8"/>
        <rFont val="Times New Roman"/>
        <family val="1"/>
      </rPr>
      <t xml:space="preserve"> </t>
    </r>
    <r>
      <rPr>
        <sz val="8"/>
        <rFont val="Arial"/>
        <family val="2"/>
      </rPr>
      <t>100X50MM</t>
    </r>
    <r>
      <rPr>
        <sz val="8"/>
        <rFont val="Times New Roman"/>
        <family val="1"/>
      </rPr>
      <t xml:space="preserve"> </t>
    </r>
    <r>
      <rPr>
        <sz val="8"/>
        <rFont val="Arial"/>
        <family val="2"/>
      </rPr>
      <t>INCL.</t>
    </r>
    <r>
      <rPr>
        <sz val="8"/>
        <rFont val="Times New Roman"/>
        <family val="1"/>
      </rPr>
      <t xml:space="preserve"> </t>
    </r>
    <r>
      <rPr>
        <sz val="8"/>
        <rFont val="Arial"/>
        <family val="2"/>
      </rPr>
      <t>ACESSORIOS</t>
    </r>
    <r>
      <rPr>
        <sz val="8"/>
        <rFont val="Times New Roman"/>
        <family val="1"/>
      </rPr>
      <t xml:space="preserve"> </t>
    </r>
    <r>
      <rPr>
        <sz val="8"/>
        <rFont val="Arial"/>
        <family val="2"/>
      </rPr>
      <t>E</t>
    </r>
    <r>
      <rPr>
        <sz val="8"/>
        <rFont val="Times New Roman"/>
        <family val="1"/>
      </rPr>
      <t xml:space="preserve"> </t>
    </r>
    <r>
      <rPr>
        <sz val="8"/>
        <rFont val="Arial"/>
        <family val="2"/>
      </rPr>
      <t>TAMPA</t>
    </r>
    <r>
      <rPr>
        <sz val="8"/>
        <rFont val="Times New Roman"/>
        <family val="1"/>
      </rPr>
      <t xml:space="preserve"> </t>
    </r>
    <r>
      <rPr>
        <sz val="8"/>
        <rFont val="Arial"/>
        <family val="2"/>
      </rPr>
      <t>DE</t>
    </r>
    <r>
      <rPr>
        <sz val="8"/>
        <rFont val="Times New Roman"/>
        <family val="1"/>
      </rPr>
      <t xml:space="preserve"> </t>
    </r>
    <r>
      <rPr>
        <sz val="8"/>
        <rFont val="Arial"/>
        <family val="2"/>
      </rPr>
      <t>ENCAIXE</t>
    </r>
    <r>
      <rPr>
        <sz val="8"/>
        <rFont val="Times New Roman"/>
        <family val="1"/>
      </rPr>
      <t xml:space="preserve"> </t>
    </r>
    <r>
      <rPr>
        <sz val="8"/>
        <rFont val="Arial"/>
        <family val="2"/>
      </rPr>
      <t>.</t>
    </r>
  </si>
  <si>
    <r>
      <rPr>
        <sz val="8"/>
        <rFont val="Arial"/>
        <family val="2"/>
      </rPr>
      <t>09.05.023</t>
    </r>
  </si>
  <si>
    <r>
      <rPr>
        <sz val="8"/>
        <rFont val="Arial"/>
        <family val="2"/>
      </rPr>
      <t>ELETROCALHA</t>
    </r>
    <r>
      <rPr>
        <sz val="8"/>
        <rFont val="Times New Roman"/>
        <family val="1"/>
      </rPr>
      <t xml:space="preserve"> </t>
    </r>
    <r>
      <rPr>
        <sz val="8"/>
        <rFont val="Arial"/>
        <family val="2"/>
      </rPr>
      <t>LISA</t>
    </r>
    <r>
      <rPr>
        <sz val="8"/>
        <rFont val="Times New Roman"/>
        <family val="1"/>
      </rPr>
      <t xml:space="preserve"> </t>
    </r>
    <r>
      <rPr>
        <sz val="8"/>
        <rFont val="Arial"/>
        <family val="2"/>
      </rPr>
      <t>CHAPA</t>
    </r>
    <r>
      <rPr>
        <sz val="8"/>
        <rFont val="Times New Roman"/>
        <family val="1"/>
      </rPr>
      <t xml:space="preserve"> </t>
    </r>
    <r>
      <rPr>
        <sz val="8"/>
        <rFont val="Arial"/>
        <family val="2"/>
      </rPr>
      <t>24</t>
    </r>
    <r>
      <rPr>
        <sz val="8"/>
        <rFont val="Times New Roman"/>
        <family val="1"/>
      </rPr>
      <t xml:space="preserve"> </t>
    </r>
    <r>
      <rPr>
        <sz val="8"/>
        <rFont val="Arial"/>
        <family val="2"/>
      </rPr>
      <t>(0,65MM)</t>
    </r>
    <r>
      <rPr>
        <sz val="8"/>
        <rFont val="Times New Roman"/>
        <family val="1"/>
      </rPr>
      <t xml:space="preserve"> </t>
    </r>
    <r>
      <rPr>
        <sz val="8"/>
        <rFont val="Arial"/>
        <family val="2"/>
      </rPr>
      <t>PRE</t>
    </r>
    <r>
      <rPr>
        <sz val="8"/>
        <rFont val="Times New Roman"/>
        <family val="1"/>
      </rPr>
      <t xml:space="preserve"> </t>
    </r>
    <r>
      <rPr>
        <sz val="8"/>
        <rFont val="Arial"/>
        <family val="2"/>
      </rPr>
      <t>ZINCADA</t>
    </r>
    <r>
      <rPr>
        <sz val="8"/>
        <rFont val="Times New Roman"/>
        <family val="1"/>
      </rPr>
      <t xml:space="preserve"> </t>
    </r>
    <r>
      <rPr>
        <sz val="8"/>
        <rFont val="Arial"/>
        <family val="2"/>
      </rPr>
      <t>150X50MM</t>
    </r>
    <r>
      <rPr>
        <sz val="8"/>
        <rFont val="Times New Roman"/>
        <family val="1"/>
      </rPr>
      <t xml:space="preserve"> </t>
    </r>
    <r>
      <rPr>
        <sz val="8"/>
        <rFont val="Arial"/>
        <family val="2"/>
      </rPr>
      <t>INCL.</t>
    </r>
    <r>
      <rPr>
        <sz val="8"/>
        <rFont val="Times New Roman"/>
        <family val="1"/>
      </rPr>
      <t xml:space="preserve"> </t>
    </r>
    <r>
      <rPr>
        <sz val="8"/>
        <rFont val="Arial"/>
        <family val="2"/>
      </rPr>
      <t>ACESSORIOS</t>
    </r>
    <r>
      <rPr>
        <sz val="8"/>
        <rFont val="Times New Roman"/>
        <family val="1"/>
      </rPr>
      <t xml:space="preserve"> </t>
    </r>
    <r>
      <rPr>
        <sz val="8"/>
        <rFont val="Arial"/>
        <family val="2"/>
      </rPr>
      <t>E</t>
    </r>
    <r>
      <rPr>
        <sz val="8"/>
        <rFont val="Times New Roman"/>
        <family val="1"/>
      </rPr>
      <t xml:space="preserve"> </t>
    </r>
    <r>
      <rPr>
        <sz val="8"/>
        <rFont val="Arial"/>
        <family val="2"/>
      </rPr>
      <t>TAMPA</t>
    </r>
    <r>
      <rPr>
        <sz val="8"/>
        <rFont val="Times New Roman"/>
        <family val="1"/>
      </rPr>
      <t xml:space="preserve"> </t>
    </r>
    <r>
      <rPr>
        <sz val="8"/>
        <rFont val="Arial"/>
        <family val="2"/>
      </rPr>
      <t>DE</t>
    </r>
    <r>
      <rPr>
        <sz val="8"/>
        <rFont val="Times New Roman"/>
        <family val="1"/>
      </rPr>
      <t xml:space="preserve"> </t>
    </r>
    <r>
      <rPr>
        <sz val="8"/>
        <rFont val="Arial"/>
        <family val="2"/>
      </rPr>
      <t>ENCAIXE</t>
    </r>
    <r>
      <rPr>
        <sz val="8"/>
        <rFont val="Times New Roman"/>
        <family val="1"/>
      </rPr>
      <t xml:space="preserve"> </t>
    </r>
    <r>
      <rPr>
        <sz val="8"/>
        <rFont val="Arial"/>
        <family val="2"/>
      </rPr>
      <t>.</t>
    </r>
  </si>
  <si>
    <r>
      <rPr>
        <sz val="8"/>
        <rFont val="Arial"/>
        <family val="2"/>
      </rPr>
      <t>09.05.024</t>
    </r>
  </si>
  <si>
    <r>
      <rPr>
        <sz val="8"/>
        <rFont val="Arial"/>
        <family val="2"/>
      </rPr>
      <t>ELETROCALHA</t>
    </r>
    <r>
      <rPr>
        <sz val="8"/>
        <rFont val="Times New Roman"/>
        <family val="1"/>
      </rPr>
      <t xml:space="preserve"> </t>
    </r>
    <r>
      <rPr>
        <sz val="8"/>
        <rFont val="Arial"/>
        <family val="2"/>
      </rPr>
      <t>LISA</t>
    </r>
    <r>
      <rPr>
        <sz val="8"/>
        <rFont val="Times New Roman"/>
        <family val="1"/>
      </rPr>
      <t xml:space="preserve"> </t>
    </r>
    <r>
      <rPr>
        <sz val="8"/>
        <rFont val="Arial"/>
        <family val="2"/>
      </rPr>
      <t>CHAPA</t>
    </r>
    <r>
      <rPr>
        <sz val="8"/>
        <rFont val="Times New Roman"/>
        <family val="1"/>
      </rPr>
      <t xml:space="preserve"> </t>
    </r>
    <r>
      <rPr>
        <sz val="8"/>
        <rFont val="Arial"/>
        <family val="2"/>
      </rPr>
      <t>24</t>
    </r>
    <r>
      <rPr>
        <sz val="8"/>
        <rFont val="Times New Roman"/>
        <family val="1"/>
      </rPr>
      <t xml:space="preserve"> </t>
    </r>
    <r>
      <rPr>
        <sz val="8"/>
        <rFont val="Arial"/>
        <family val="2"/>
      </rPr>
      <t>(0,65MM)</t>
    </r>
    <r>
      <rPr>
        <sz val="8"/>
        <rFont val="Times New Roman"/>
        <family val="1"/>
      </rPr>
      <t xml:space="preserve"> </t>
    </r>
    <r>
      <rPr>
        <sz val="8"/>
        <rFont val="Arial"/>
        <family val="2"/>
      </rPr>
      <t>PRE</t>
    </r>
    <r>
      <rPr>
        <sz val="8"/>
        <rFont val="Times New Roman"/>
        <family val="1"/>
      </rPr>
      <t xml:space="preserve"> </t>
    </r>
    <r>
      <rPr>
        <sz val="8"/>
        <rFont val="Arial"/>
        <family val="2"/>
      </rPr>
      <t>ZINCADA</t>
    </r>
    <r>
      <rPr>
        <sz val="8"/>
        <rFont val="Times New Roman"/>
        <family val="1"/>
      </rPr>
      <t xml:space="preserve"> </t>
    </r>
    <r>
      <rPr>
        <sz val="8"/>
        <rFont val="Arial"/>
        <family val="2"/>
      </rPr>
      <t>200X50MM</t>
    </r>
    <r>
      <rPr>
        <sz val="8"/>
        <rFont val="Times New Roman"/>
        <family val="1"/>
      </rPr>
      <t xml:space="preserve"> </t>
    </r>
    <r>
      <rPr>
        <sz val="8"/>
        <rFont val="Arial"/>
        <family val="2"/>
      </rPr>
      <t>INCL.</t>
    </r>
    <r>
      <rPr>
        <sz val="8"/>
        <rFont val="Times New Roman"/>
        <family val="1"/>
      </rPr>
      <t xml:space="preserve"> </t>
    </r>
    <r>
      <rPr>
        <sz val="8"/>
        <rFont val="Arial"/>
        <family val="2"/>
      </rPr>
      <t>ACESSORIOS</t>
    </r>
    <r>
      <rPr>
        <sz val="8"/>
        <rFont val="Times New Roman"/>
        <family val="1"/>
      </rPr>
      <t xml:space="preserve"> </t>
    </r>
    <r>
      <rPr>
        <sz val="8"/>
        <rFont val="Arial"/>
        <family val="2"/>
      </rPr>
      <t>E</t>
    </r>
    <r>
      <rPr>
        <sz val="8"/>
        <rFont val="Times New Roman"/>
        <family val="1"/>
      </rPr>
      <t xml:space="preserve"> </t>
    </r>
    <r>
      <rPr>
        <sz val="8"/>
        <rFont val="Arial"/>
        <family val="2"/>
      </rPr>
      <t>TAMPA</t>
    </r>
    <r>
      <rPr>
        <sz val="8"/>
        <rFont val="Times New Roman"/>
        <family val="1"/>
      </rPr>
      <t xml:space="preserve"> </t>
    </r>
    <r>
      <rPr>
        <sz val="8"/>
        <rFont val="Arial"/>
        <family val="2"/>
      </rPr>
      <t>DE</t>
    </r>
    <r>
      <rPr>
        <sz val="8"/>
        <rFont val="Times New Roman"/>
        <family val="1"/>
      </rPr>
      <t xml:space="preserve"> </t>
    </r>
    <r>
      <rPr>
        <sz val="8"/>
        <rFont val="Arial"/>
        <family val="2"/>
      </rPr>
      <t>ENCAIXE</t>
    </r>
  </si>
  <si>
    <r>
      <rPr>
        <sz val="8"/>
        <rFont val="Arial"/>
        <family val="2"/>
      </rPr>
      <t>09.05.036</t>
    </r>
  </si>
  <si>
    <r>
      <rPr>
        <sz val="8"/>
        <rFont val="Arial"/>
        <family val="2"/>
      </rPr>
      <t>09.05.037</t>
    </r>
  </si>
  <si>
    <r>
      <rPr>
        <sz val="8"/>
        <rFont val="Arial"/>
        <family val="2"/>
      </rPr>
      <t>09.05.040</t>
    </r>
  </si>
  <si>
    <r>
      <rPr>
        <sz val="8"/>
        <rFont val="Arial"/>
        <family val="2"/>
      </rPr>
      <t>09.05.042</t>
    </r>
  </si>
  <si>
    <r>
      <rPr>
        <sz val="8"/>
        <rFont val="Arial"/>
        <family val="2"/>
      </rPr>
      <t>QUADRO</t>
    </r>
    <r>
      <rPr>
        <sz val="8"/>
        <rFont val="Times New Roman"/>
        <family val="1"/>
      </rPr>
      <t xml:space="preserve"> </t>
    </r>
    <r>
      <rPr>
        <sz val="8"/>
        <rFont val="Arial"/>
        <family val="2"/>
      </rPr>
      <t>DISTRIBUICAO,</t>
    </r>
    <r>
      <rPr>
        <sz val="8"/>
        <rFont val="Times New Roman"/>
        <family val="1"/>
      </rPr>
      <t xml:space="preserve"> </t>
    </r>
    <r>
      <rPr>
        <sz val="8"/>
        <rFont val="Arial"/>
        <family val="2"/>
      </rPr>
      <t>DISJ.</t>
    </r>
    <r>
      <rPr>
        <sz val="8"/>
        <rFont val="Times New Roman"/>
        <family val="1"/>
      </rPr>
      <t xml:space="preserve"> </t>
    </r>
    <r>
      <rPr>
        <sz val="8"/>
        <rFont val="Arial"/>
        <family val="2"/>
      </rPr>
      <t>GERAL</t>
    </r>
    <r>
      <rPr>
        <sz val="8"/>
        <rFont val="Times New Roman"/>
        <family val="1"/>
      </rPr>
      <t xml:space="preserve"> </t>
    </r>
    <r>
      <rPr>
        <sz val="8"/>
        <rFont val="Arial"/>
        <family val="2"/>
      </rPr>
      <t>30A</t>
    </r>
    <r>
      <rPr>
        <sz val="8"/>
        <rFont val="Times New Roman"/>
        <family val="1"/>
      </rPr>
      <t xml:space="preserve"> </t>
    </r>
    <r>
      <rPr>
        <sz val="8"/>
        <rFont val="Arial"/>
        <family val="2"/>
      </rPr>
      <t>P/</t>
    </r>
    <r>
      <rPr>
        <sz val="8"/>
        <rFont val="Times New Roman"/>
        <family val="1"/>
      </rPr>
      <t xml:space="preserve"> </t>
    </r>
    <r>
      <rPr>
        <sz val="8"/>
        <rFont val="Arial"/>
        <family val="2"/>
      </rPr>
      <t>4</t>
    </r>
    <r>
      <rPr>
        <sz val="8"/>
        <rFont val="Times New Roman"/>
        <family val="1"/>
      </rPr>
      <t xml:space="preserve"> </t>
    </r>
    <r>
      <rPr>
        <sz val="8"/>
        <rFont val="Arial"/>
        <family val="2"/>
      </rPr>
      <t>A</t>
    </r>
    <r>
      <rPr>
        <sz val="8"/>
        <rFont val="Times New Roman"/>
        <family val="1"/>
      </rPr>
      <t xml:space="preserve"> </t>
    </r>
    <r>
      <rPr>
        <sz val="8"/>
        <rFont val="Arial"/>
        <family val="2"/>
      </rPr>
      <t>8</t>
    </r>
    <r>
      <rPr>
        <sz val="8"/>
        <rFont val="Times New Roman"/>
        <family val="1"/>
      </rPr>
      <t xml:space="preserve"> </t>
    </r>
    <r>
      <rPr>
        <sz val="8"/>
        <rFont val="Arial"/>
        <family val="2"/>
      </rPr>
      <t>DISJS.</t>
    </r>
  </si>
  <si>
    <r>
      <rPr>
        <sz val="8"/>
        <rFont val="Arial"/>
        <family val="2"/>
      </rPr>
      <t>09.05.045</t>
    </r>
  </si>
  <si>
    <r>
      <rPr>
        <sz val="8"/>
        <rFont val="Arial"/>
        <family val="2"/>
      </rPr>
      <t>QUADRO</t>
    </r>
    <r>
      <rPr>
        <sz val="8"/>
        <rFont val="Times New Roman"/>
        <family val="1"/>
      </rPr>
      <t xml:space="preserve"> </t>
    </r>
    <r>
      <rPr>
        <sz val="8"/>
        <rFont val="Arial"/>
        <family val="2"/>
      </rPr>
      <t>DISTRIBUICAO,</t>
    </r>
    <r>
      <rPr>
        <sz val="8"/>
        <rFont val="Times New Roman"/>
        <family val="1"/>
      </rPr>
      <t xml:space="preserve"> </t>
    </r>
    <r>
      <rPr>
        <sz val="8"/>
        <rFont val="Arial"/>
        <family val="2"/>
      </rPr>
      <t>DISJ.</t>
    </r>
    <r>
      <rPr>
        <sz val="8"/>
        <rFont val="Times New Roman"/>
        <family val="1"/>
      </rPr>
      <t xml:space="preserve"> </t>
    </r>
    <r>
      <rPr>
        <sz val="8"/>
        <rFont val="Arial"/>
        <family val="2"/>
      </rPr>
      <t>GERAL</t>
    </r>
    <r>
      <rPr>
        <sz val="8"/>
        <rFont val="Times New Roman"/>
        <family val="1"/>
      </rPr>
      <t xml:space="preserve"> </t>
    </r>
    <r>
      <rPr>
        <sz val="8"/>
        <rFont val="Arial"/>
        <family val="2"/>
      </rPr>
      <t>50A</t>
    </r>
    <r>
      <rPr>
        <sz val="8"/>
        <rFont val="Times New Roman"/>
        <family val="1"/>
      </rPr>
      <t xml:space="preserve"> </t>
    </r>
    <r>
      <rPr>
        <sz val="8"/>
        <rFont val="Arial"/>
        <family val="2"/>
      </rPr>
      <t>P/</t>
    </r>
    <r>
      <rPr>
        <sz val="8"/>
        <rFont val="Times New Roman"/>
        <family val="1"/>
      </rPr>
      <t xml:space="preserve"> </t>
    </r>
    <r>
      <rPr>
        <sz val="8"/>
        <rFont val="Arial"/>
        <family val="2"/>
      </rPr>
      <t>10</t>
    </r>
    <r>
      <rPr>
        <sz val="8"/>
        <rFont val="Times New Roman"/>
        <family val="1"/>
      </rPr>
      <t xml:space="preserve"> </t>
    </r>
    <r>
      <rPr>
        <sz val="8"/>
        <rFont val="Arial"/>
        <family val="2"/>
      </rPr>
      <t>A</t>
    </r>
    <r>
      <rPr>
        <sz val="8"/>
        <rFont val="Times New Roman"/>
        <family val="1"/>
      </rPr>
      <t xml:space="preserve"> </t>
    </r>
    <r>
      <rPr>
        <sz val="8"/>
        <rFont val="Arial"/>
        <family val="2"/>
      </rPr>
      <t>12</t>
    </r>
    <r>
      <rPr>
        <sz val="8"/>
        <rFont val="Times New Roman"/>
        <family val="1"/>
      </rPr>
      <t xml:space="preserve"> </t>
    </r>
    <r>
      <rPr>
        <sz val="8"/>
        <rFont val="Arial"/>
        <family val="2"/>
      </rPr>
      <t>DISJS.</t>
    </r>
  </si>
  <si>
    <r>
      <rPr>
        <sz val="8"/>
        <rFont val="Arial"/>
        <family val="2"/>
      </rPr>
      <t>09.05.047</t>
    </r>
  </si>
  <si>
    <r>
      <rPr>
        <sz val="8"/>
        <rFont val="Arial"/>
        <family val="2"/>
      </rPr>
      <t>QUADRO</t>
    </r>
    <r>
      <rPr>
        <sz val="8"/>
        <rFont val="Times New Roman"/>
        <family val="1"/>
      </rPr>
      <t xml:space="preserve"> </t>
    </r>
    <r>
      <rPr>
        <sz val="8"/>
        <rFont val="Arial"/>
        <family val="2"/>
      </rPr>
      <t>DISTRIBUICAO,</t>
    </r>
    <r>
      <rPr>
        <sz val="8"/>
        <rFont val="Times New Roman"/>
        <family val="1"/>
      </rPr>
      <t xml:space="preserve"> </t>
    </r>
    <r>
      <rPr>
        <sz val="8"/>
        <rFont val="Arial"/>
        <family val="2"/>
      </rPr>
      <t>DISJ.</t>
    </r>
    <r>
      <rPr>
        <sz val="8"/>
        <rFont val="Times New Roman"/>
        <family val="1"/>
      </rPr>
      <t xml:space="preserve"> </t>
    </r>
    <r>
      <rPr>
        <sz val="8"/>
        <rFont val="Arial"/>
        <family val="2"/>
      </rPr>
      <t>GERAL</t>
    </r>
    <r>
      <rPr>
        <sz val="8"/>
        <rFont val="Times New Roman"/>
        <family val="1"/>
      </rPr>
      <t xml:space="preserve"> </t>
    </r>
    <r>
      <rPr>
        <sz val="8"/>
        <rFont val="Arial"/>
        <family val="2"/>
      </rPr>
      <t>60A</t>
    </r>
    <r>
      <rPr>
        <sz val="8"/>
        <rFont val="Times New Roman"/>
        <family val="1"/>
      </rPr>
      <t xml:space="preserve"> </t>
    </r>
    <r>
      <rPr>
        <sz val="8"/>
        <rFont val="Arial"/>
        <family val="2"/>
      </rPr>
      <t>P/</t>
    </r>
    <r>
      <rPr>
        <sz val="8"/>
        <rFont val="Times New Roman"/>
        <family val="1"/>
      </rPr>
      <t xml:space="preserve"> </t>
    </r>
    <r>
      <rPr>
        <sz val="8"/>
        <rFont val="Arial"/>
        <family val="2"/>
      </rPr>
      <t>14</t>
    </r>
    <r>
      <rPr>
        <sz val="8"/>
        <rFont val="Times New Roman"/>
        <family val="1"/>
      </rPr>
      <t xml:space="preserve"> </t>
    </r>
    <r>
      <rPr>
        <sz val="8"/>
        <rFont val="Arial"/>
        <family val="2"/>
      </rPr>
      <t>A</t>
    </r>
    <r>
      <rPr>
        <sz val="8"/>
        <rFont val="Times New Roman"/>
        <family val="1"/>
      </rPr>
      <t xml:space="preserve"> </t>
    </r>
    <r>
      <rPr>
        <sz val="8"/>
        <rFont val="Arial"/>
        <family val="2"/>
      </rPr>
      <t>20</t>
    </r>
    <r>
      <rPr>
        <sz val="8"/>
        <rFont val="Times New Roman"/>
        <family val="1"/>
      </rPr>
      <t xml:space="preserve"> </t>
    </r>
    <r>
      <rPr>
        <sz val="8"/>
        <rFont val="Arial"/>
        <family val="2"/>
      </rPr>
      <t>DISJS.</t>
    </r>
  </si>
  <si>
    <r>
      <rPr>
        <sz val="8"/>
        <rFont val="Arial"/>
        <family val="2"/>
      </rPr>
      <t>09.05.051</t>
    </r>
  </si>
  <si>
    <r>
      <rPr>
        <sz val="8"/>
        <rFont val="Arial"/>
        <family val="2"/>
      </rPr>
      <t>QUADRO</t>
    </r>
    <r>
      <rPr>
        <sz val="8"/>
        <rFont val="Times New Roman"/>
        <family val="1"/>
      </rPr>
      <t xml:space="preserve"> </t>
    </r>
    <r>
      <rPr>
        <sz val="8"/>
        <rFont val="Arial"/>
        <family val="2"/>
      </rPr>
      <t>DISTRIBUICAO,</t>
    </r>
    <r>
      <rPr>
        <sz val="8"/>
        <rFont val="Times New Roman"/>
        <family val="1"/>
      </rPr>
      <t xml:space="preserve"> </t>
    </r>
    <r>
      <rPr>
        <sz val="8"/>
        <rFont val="Arial"/>
        <family val="2"/>
      </rPr>
      <t>DISJ.</t>
    </r>
    <r>
      <rPr>
        <sz val="8"/>
        <rFont val="Times New Roman"/>
        <family val="1"/>
      </rPr>
      <t xml:space="preserve"> </t>
    </r>
    <r>
      <rPr>
        <sz val="8"/>
        <rFont val="Arial"/>
        <family val="2"/>
      </rPr>
      <t>GERAL</t>
    </r>
    <r>
      <rPr>
        <sz val="8"/>
        <rFont val="Times New Roman"/>
        <family val="1"/>
      </rPr>
      <t xml:space="preserve"> </t>
    </r>
    <r>
      <rPr>
        <sz val="8"/>
        <rFont val="Arial"/>
        <family val="2"/>
      </rPr>
      <t>80A</t>
    </r>
    <r>
      <rPr>
        <sz val="8"/>
        <rFont val="Times New Roman"/>
        <family val="1"/>
      </rPr>
      <t xml:space="preserve"> </t>
    </r>
    <r>
      <rPr>
        <sz val="8"/>
        <rFont val="Arial"/>
        <family val="2"/>
      </rPr>
      <t>P/</t>
    </r>
    <r>
      <rPr>
        <sz val="8"/>
        <rFont val="Times New Roman"/>
        <family val="1"/>
      </rPr>
      <t xml:space="preserve"> </t>
    </r>
    <r>
      <rPr>
        <sz val="8"/>
        <rFont val="Arial"/>
        <family val="2"/>
      </rPr>
      <t>22</t>
    </r>
    <r>
      <rPr>
        <sz val="8"/>
        <rFont val="Times New Roman"/>
        <family val="1"/>
      </rPr>
      <t xml:space="preserve"> </t>
    </r>
    <r>
      <rPr>
        <sz val="8"/>
        <rFont val="Arial"/>
        <family val="2"/>
      </rPr>
      <t>A</t>
    </r>
    <r>
      <rPr>
        <sz val="8"/>
        <rFont val="Times New Roman"/>
        <family val="1"/>
      </rPr>
      <t xml:space="preserve"> </t>
    </r>
    <r>
      <rPr>
        <sz val="8"/>
        <rFont val="Arial"/>
        <family val="2"/>
      </rPr>
      <t>26</t>
    </r>
    <r>
      <rPr>
        <sz val="8"/>
        <rFont val="Times New Roman"/>
        <family val="1"/>
      </rPr>
      <t xml:space="preserve"> </t>
    </r>
    <r>
      <rPr>
        <sz val="8"/>
        <rFont val="Arial"/>
        <family val="2"/>
      </rPr>
      <t>DISJS.</t>
    </r>
  </si>
  <si>
    <r>
      <rPr>
        <sz val="8"/>
        <rFont val="Arial"/>
        <family val="2"/>
      </rPr>
      <t>09.05.054</t>
    </r>
  </si>
  <si>
    <r>
      <rPr>
        <sz val="8"/>
        <rFont val="Arial"/>
        <family val="2"/>
      </rPr>
      <t>QUADRO</t>
    </r>
    <r>
      <rPr>
        <sz val="8"/>
        <rFont val="Times New Roman"/>
        <family val="1"/>
      </rPr>
      <t xml:space="preserve"> </t>
    </r>
    <r>
      <rPr>
        <sz val="8"/>
        <rFont val="Arial"/>
        <family val="2"/>
      </rPr>
      <t>DISTRIBUICAO,</t>
    </r>
    <r>
      <rPr>
        <sz val="8"/>
        <rFont val="Times New Roman"/>
        <family val="1"/>
      </rPr>
      <t xml:space="preserve"> </t>
    </r>
    <r>
      <rPr>
        <sz val="8"/>
        <rFont val="Arial"/>
        <family val="2"/>
      </rPr>
      <t>DISJ.</t>
    </r>
    <r>
      <rPr>
        <sz val="8"/>
        <rFont val="Times New Roman"/>
        <family val="1"/>
      </rPr>
      <t xml:space="preserve"> </t>
    </r>
    <r>
      <rPr>
        <sz val="8"/>
        <rFont val="Arial"/>
        <family val="2"/>
      </rPr>
      <t>GERAL</t>
    </r>
    <r>
      <rPr>
        <sz val="8"/>
        <rFont val="Times New Roman"/>
        <family val="1"/>
      </rPr>
      <t xml:space="preserve"> </t>
    </r>
    <r>
      <rPr>
        <sz val="8"/>
        <rFont val="Arial"/>
        <family val="2"/>
      </rPr>
      <t>100A</t>
    </r>
    <r>
      <rPr>
        <sz val="8"/>
        <rFont val="Times New Roman"/>
        <family val="1"/>
      </rPr>
      <t xml:space="preserve"> </t>
    </r>
    <r>
      <rPr>
        <sz val="8"/>
        <rFont val="Arial"/>
        <family val="2"/>
      </rPr>
      <t>P/</t>
    </r>
    <r>
      <rPr>
        <sz val="8"/>
        <rFont val="Times New Roman"/>
        <family val="1"/>
      </rPr>
      <t xml:space="preserve"> </t>
    </r>
    <r>
      <rPr>
        <sz val="8"/>
        <rFont val="Arial"/>
        <family val="2"/>
      </rPr>
      <t>28</t>
    </r>
    <r>
      <rPr>
        <sz val="8"/>
        <rFont val="Times New Roman"/>
        <family val="1"/>
      </rPr>
      <t xml:space="preserve"> </t>
    </r>
    <r>
      <rPr>
        <sz val="8"/>
        <rFont val="Arial"/>
        <family val="2"/>
      </rPr>
      <t>A</t>
    </r>
    <r>
      <rPr>
        <sz val="8"/>
        <rFont val="Times New Roman"/>
        <family val="1"/>
      </rPr>
      <t xml:space="preserve"> </t>
    </r>
    <r>
      <rPr>
        <sz val="8"/>
        <rFont val="Arial"/>
        <family val="2"/>
      </rPr>
      <t>42</t>
    </r>
    <r>
      <rPr>
        <sz val="8"/>
        <rFont val="Times New Roman"/>
        <family val="1"/>
      </rPr>
      <t xml:space="preserve"> </t>
    </r>
    <r>
      <rPr>
        <sz val="8"/>
        <rFont val="Arial"/>
        <family val="2"/>
      </rPr>
      <t>DISJS.</t>
    </r>
  </si>
  <si>
    <r>
      <rPr>
        <sz val="8"/>
        <rFont val="Arial"/>
        <family val="2"/>
      </rPr>
      <t>09.05.062</t>
    </r>
  </si>
  <si>
    <r>
      <rPr>
        <sz val="8"/>
        <rFont val="Arial"/>
        <family val="2"/>
      </rPr>
      <t>BARRAMENTO</t>
    </r>
    <r>
      <rPr>
        <sz val="8"/>
        <rFont val="Times New Roman"/>
        <family val="1"/>
      </rPr>
      <t xml:space="preserve"> </t>
    </r>
    <r>
      <rPr>
        <sz val="8"/>
        <rFont val="Arial"/>
        <family val="2"/>
      </rPr>
      <t>DE</t>
    </r>
    <r>
      <rPr>
        <sz val="8"/>
        <rFont val="Times New Roman"/>
        <family val="1"/>
      </rPr>
      <t xml:space="preserve"> </t>
    </r>
    <r>
      <rPr>
        <sz val="8"/>
        <rFont val="Arial"/>
        <family val="2"/>
      </rPr>
      <t>30A</t>
    </r>
    <r>
      <rPr>
        <sz val="8"/>
        <rFont val="Times New Roman"/>
        <family val="1"/>
      </rPr>
      <t xml:space="preserve"> </t>
    </r>
    <r>
      <rPr>
        <sz val="8"/>
        <rFont val="Arial"/>
        <family val="2"/>
      </rPr>
      <t>P/QUADROS</t>
    </r>
    <r>
      <rPr>
        <sz val="8"/>
        <rFont val="Times New Roman"/>
        <family val="1"/>
      </rPr>
      <t xml:space="preserve"> </t>
    </r>
    <r>
      <rPr>
        <sz val="8"/>
        <rFont val="Arial"/>
        <family val="2"/>
      </rPr>
      <t>DE</t>
    </r>
    <r>
      <rPr>
        <sz val="8"/>
        <rFont val="Times New Roman"/>
        <family val="1"/>
      </rPr>
      <t xml:space="preserve"> </t>
    </r>
    <r>
      <rPr>
        <sz val="8"/>
        <rFont val="Arial"/>
        <family val="2"/>
      </rPr>
      <t>DISTRIBUIÇÃO</t>
    </r>
  </si>
  <si>
    <r>
      <rPr>
        <sz val="8"/>
        <rFont val="Arial"/>
        <family val="2"/>
      </rPr>
      <t>09.05.063</t>
    </r>
  </si>
  <si>
    <r>
      <rPr>
        <sz val="8"/>
        <rFont val="Arial"/>
        <family val="2"/>
      </rPr>
      <t>BARRAMENTO</t>
    </r>
    <r>
      <rPr>
        <sz val="8"/>
        <rFont val="Times New Roman"/>
        <family val="1"/>
      </rPr>
      <t xml:space="preserve"> </t>
    </r>
    <r>
      <rPr>
        <sz val="8"/>
        <rFont val="Arial"/>
        <family val="2"/>
      </rPr>
      <t>DE</t>
    </r>
    <r>
      <rPr>
        <sz val="8"/>
        <rFont val="Times New Roman"/>
        <family val="1"/>
      </rPr>
      <t xml:space="preserve"> </t>
    </r>
    <r>
      <rPr>
        <sz val="8"/>
        <rFont val="Arial"/>
        <family val="2"/>
      </rPr>
      <t>60A</t>
    </r>
    <r>
      <rPr>
        <sz val="8"/>
        <rFont val="Times New Roman"/>
        <family val="1"/>
      </rPr>
      <t xml:space="preserve"> </t>
    </r>
    <r>
      <rPr>
        <sz val="8"/>
        <rFont val="Arial"/>
        <family val="2"/>
      </rPr>
      <t>P/QUADROS</t>
    </r>
    <r>
      <rPr>
        <sz val="8"/>
        <rFont val="Times New Roman"/>
        <family val="1"/>
      </rPr>
      <t xml:space="preserve"> </t>
    </r>
    <r>
      <rPr>
        <sz val="8"/>
        <rFont val="Arial"/>
        <family val="2"/>
      </rPr>
      <t>DE</t>
    </r>
    <r>
      <rPr>
        <sz val="8"/>
        <rFont val="Times New Roman"/>
        <family val="1"/>
      </rPr>
      <t xml:space="preserve"> </t>
    </r>
    <r>
      <rPr>
        <sz val="8"/>
        <rFont val="Arial"/>
        <family val="2"/>
      </rPr>
      <t>DISTRIBUIÇÃO</t>
    </r>
  </si>
  <si>
    <r>
      <rPr>
        <sz val="8"/>
        <rFont val="Arial"/>
        <family val="2"/>
      </rPr>
      <t>09.05.064</t>
    </r>
  </si>
  <si>
    <r>
      <rPr>
        <sz val="8"/>
        <rFont val="Arial"/>
        <family val="2"/>
      </rPr>
      <t>BARRAMENTO</t>
    </r>
    <r>
      <rPr>
        <sz val="8"/>
        <rFont val="Times New Roman"/>
        <family val="1"/>
      </rPr>
      <t xml:space="preserve"> </t>
    </r>
    <r>
      <rPr>
        <sz val="8"/>
        <rFont val="Arial"/>
        <family val="2"/>
      </rPr>
      <t>DE</t>
    </r>
    <r>
      <rPr>
        <sz val="8"/>
        <rFont val="Times New Roman"/>
        <family val="1"/>
      </rPr>
      <t xml:space="preserve"> </t>
    </r>
    <r>
      <rPr>
        <sz val="8"/>
        <rFont val="Arial"/>
        <family val="2"/>
      </rPr>
      <t>100A</t>
    </r>
    <r>
      <rPr>
        <sz val="8"/>
        <rFont val="Times New Roman"/>
        <family val="1"/>
      </rPr>
      <t xml:space="preserve"> </t>
    </r>
    <r>
      <rPr>
        <sz val="8"/>
        <rFont val="Arial"/>
        <family val="2"/>
      </rPr>
      <t>P/QUADROS</t>
    </r>
    <r>
      <rPr>
        <sz val="8"/>
        <rFont val="Times New Roman"/>
        <family val="1"/>
      </rPr>
      <t xml:space="preserve"> </t>
    </r>
    <r>
      <rPr>
        <sz val="8"/>
        <rFont val="Arial"/>
        <family val="2"/>
      </rPr>
      <t>DE</t>
    </r>
    <r>
      <rPr>
        <sz val="8"/>
        <rFont val="Times New Roman"/>
        <family val="1"/>
      </rPr>
      <t xml:space="preserve"> </t>
    </r>
    <r>
      <rPr>
        <sz val="8"/>
        <rFont val="Arial"/>
        <family val="2"/>
      </rPr>
      <t>DISTRIBUIÇÃO</t>
    </r>
  </si>
  <si>
    <r>
      <rPr>
        <sz val="8"/>
        <rFont val="Arial"/>
        <family val="2"/>
      </rPr>
      <t>09.05.069</t>
    </r>
  </si>
  <si>
    <r>
      <rPr>
        <sz val="8"/>
        <rFont val="Arial"/>
        <family val="2"/>
      </rPr>
      <t>INTERRUPTOR</t>
    </r>
    <r>
      <rPr>
        <sz val="8"/>
        <rFont val="Times New Roman"/>
        <family val="1"/>
      </rPr>
      <t xml:space="preserve"> </t>
    </r>
    <r>
      <rPr>
        <sz val="8"/>
        <rFont val="Arial"/>
        <family val="2"/>
      </rPr>
      <t>TIPO</t>
    </r>
    <r>
      <rPr>
        <sz val="8"/>
        <rFont val="Times New Roman"/>
        <family val="1"/>
      </rPr>
      <t xml:space="preserve"> </t>
    </r>
    <r>
      <rPr>
        <sz val="8"/>
        <rFont val="Arial"/>
        <family val="2"/>
      </rPr>
      <t>AUTOMÁTICO</t>
    </r>
    <r>
      <rPr>
        <sz val="8"/>
        <rFont val="Times New Roman"/>
        <family val="1"/>
      </rPr>
      <t xml:space="preserve"> </t>
    </r>
    <r>
      <rPr>
        <sz val="8"/>
        <rFont val="Arial"/>
        <family val="2"/>
      </rPr>
      <t>DE</t>
    </r>
    <r>
      <rPr>
        <sz val="8"/>
        <rFont val="Times New Roman"/>
        <family val="1"/>
      </rPr>
      <t xml:space="preserve"> </t>
    </r>
    <r>
      <rPr>
        <sz val="8"/>
        <rFont val="Arial"/>
        <family val="2"/>
      </rPr>
      <t>BÓIA</t>
    </r>
  </si>
  <si>
    <r>
      <rPr>
        <sz val="8"/>
        <rFont val="Arial"/>
        <family val="2"/>
      </rPr>
      <t>09.05.070</t>
    </r>
  </si>
  <si>
    <r>
      <rPr>
        <sz val="8"/>
        <rFont val="Arial"/>
        <family val="2"/>
      </rPr>
      <t>09.05.071</t>
    </r>
  </si>
  <si>
    <r>
      <rPr>
        <sz val="8"/>
        <rFont val="Arial"/>
        <family val="2"/>
      </rPr>
      <t>DISJUNTOR</t>
    </r>
    <r>
      <rPr>
        <sz val="8"/>
        <rFont val="Times New Roman"/>
        <family val="1"/>
      </rPr>
      <t xml:space="preserve"> </t>
    </r>
    <r>
      <rPr>
        <sz val="8"/>
        <rFont val="Arial"/>
        <family val="2"/>
      </rPr>
      <t>BIPOLAR</t>
    </r>
    <r>
      <rPr>
        <sz val="8"/>
        <rFont val="Times New Roman"/>
        <family val="1"/>
      </rPr>
      <t xml:space="preserve"> </t>
    </r>
    <r>
      <rPr>
        <sz val="8"/>
        <rFont val="Arial"/>
        <family val="2"/>
      </rPr>
      <t>TERMOMAGNETICO</t>
    </r>
    <r>
      <rPr>
        <sz val="8"/>
        <rFont val="Times New Roman"/>
        <family val="1"/>
      </rPr>
      <t xml:space="preserve">  </t>
    </r>
    <r>
      <rPr>
        <sz val="8"/>
        <rFont val="Arial"/>
        <family val="2"/>
      </rPr>
      <t>2X60A</t>
    </r>
    <r>
      <rPr>
        <sz val="8"/>
        <rFont val="Times New Roman"/>
        <family val="1"/>
      </rPr>
      <t xml:space="preserve"> </t>
    </r>
    <r>
      <rPr>
        <sz val="8"/>
        <rFont val="Arial"/>
        <family val="2"/>
      </rPr>
      <t>A</t>
    </r>
    <r>
      <rPr>
        <sz val="8"/>
        <rFont val="Times New Roman"/>
        <family val="1"/>
      </rPr>
      <t xml:space="preserve"> </t>
    </r>
    <r>
      <rPr>
        <sz val="8"/>
        <rFont val="Arial"/>
        <family val="2"/>
      </rPr>
      <t>2X100A</t>
    </r>
  </si>
  <si>
    <r>
      <rPr>
        <sz val="8"/>
        <rFont val="Arial"/>
        <family val="2"/>
      </rPr>
      <t>09.05.073</t>
    </r>
  </si>
  <si>
    <r>
      <rPr>
        <sz val="8"/>
        <rFont val="Arial"/>
        <family val="2"/>
      </rPr>
      <t>DISJUNTOR</t>
    </r>
    <r>
      <rPr>
        <sz val="8"/>
        <rFont val="Times New Roman"/>
        <family val="1"/>
      </rPr>
      <t xml:space="preserve"> </t>
    </r>
    <r>
      <rPr>
        <sz val="8"/>
        <rFont val="Arial"/>
        <family val="2"/>
      </rPr>
      <t>UNIPOLAR</t>
    </r>
    <r>
      <rPr>
        <sz val="8"/>
        <rFont val="Times New Roman"/>
        <family val="1"/>
      </rPr>
      <t xml:space="preserve"> </t>
    </r>
    <r>
      <rPr>
        <sz val="8"/>
        <rFont val="Arial"/>
        <family val="2"/>
      </rPr>
      <t>TERMOMAGNETICO</t>
    </r>
    <r>
      <rPr>
        <sz val="8"/>
        <rFont val="Times New Roman"/>
        <family val="1"/>
      </rPr>
      <t xml:space="preserve"> </t>
    </r>
    <r>
      <rPr>
        <sz val="8"/>
        <rFont val="Arial"/>
        <family val="2"/>
      </rPr>
      <t>1X10A</t>
    </r>
    <r>
      <rPr>
        <sz val="8"/>
        <rFont val="Times New Roman"/>
        <family val="1"/>
      </rPr>
      <t xml:space="preserve"> </t>
    </r>
    <r>
      <rPr>
        <sz val="8"/>
        <rFont val="Arial"/>
        <family val="2"/>
      </rPr>
      <t>A</t>
    </r>
    <r>
      <rPr>
        <sz val="8"/>
        <rFont val="Times New Roman"/>
        <family val="1"/>
      </rPr>
      <t xml:space="preserve"> </t>
    </r>
    <r>
      <rPr>
        <sz val="8"/>
        <rFont val="Arial"/>
        <family val="2"/>
      </rPr>
      <t>1X30A</t>
    </r>
  </si>
  <si>
    <r>
      <rPr>
        <sz val="8"/>
        <rFont val="Arial"/>
        <family val="2"/>
      </rPr>
      <t>09.05.074</t>
    </r>
  </si>
  <si>
    <r>
      <rPr>
        <sz val="8"/>
        <rFont val="Arial"/>
        <family val="2"/>
      </rPr>
      <t>09.05.075</t>
    </r>
  </si>
  <si>
    <r>
      <rPr>
        <sz val="8"/>
        <rFont val="Arial"/>
        <family val="2"/>
      </rPr>
      <t>09.05.076</t>
    </r>
  </si>
  <si>
    <r>
      <rPr>
        <sz val="8"/>
        <rFont val="Arial"/>
        <family val="2"/>
      </rPr>
      <t>QUADRO</t>
    </r>
    <r>
      <rPr>
        <sz val="8"/>
        <rFont val="Times New Roman"/>
        <family val="1"/>
      </rPr>
      <t xml:space="preserve"> </t>
    </r>
    <r>
      <rPr>
        <sz val="8"/>
        <rFont val="Arial"/>
        <family val="2"/>
      </rPr>
      <t>COMANDO</t>
    </r>
    <r>
      <rPr>
        <sz val="8"/>
        <rFont val="Times New Roman"/>
        <family val="1"/>
      </rPr>
      <t xml:space="preserve"> </t>
    </r>
    <r>
      <rPr>
        <sz val="8"/>
        <rFont val="Arial"/>
        <family val="2"/>
      </rPr>
      <t>PARA</t>
    </r>
    <r>
      <rPr>
        <sz val="8"/>
        <rFont val="Times New Roman"/>
        <family val="1"/>
      </rPr>
      <t xml:space="preserve"> </t>
    </r>
    <r>
      <rPr>
        <sz val="8"/>
        <rFont val="Arial"/>
        <family val="2"/>
      </rPr>
      <t>CONJUNTO</t>
    </r>
    <r>
      <rPr>
        <sz val="8"/>
        <rFont val="Times New Roman"/>
        <family val="1"/>
      </rPr>
      <t xml:space="preserve"> </t>
    </r>
    <r>
      <rPr>
        <sz val="8"/>
        <rFont val="Arial"/>
        <family val="2"/>
      </rPr>
      <t>MOTOR</t>
    </r>
    <r>
      <rPr>
        <sz val="8"/>
        <rFont val="Times New Roman"/>
        <family val="1"/>
      </rPr>
      <t xml:space="preserve"> </t>
    </r>
    <r>
      <rPr>
        <sz val="8"/>
        <rFont val="Arial"/>
        <family val="2"/>
      </rPr>
      <t>BOMBA</t>
    </r>
    <r>
      <rPr>
        <sz val="8"/>
        <rFont val="Times New Roman"/>
        <family val="1"/>
      </rPr>
      <t xml:space="preserve"> </t>
    </r>
    <r>
      <rPr>
        <sz val="8"/>
        <rFont val="Arial"/>
        <family val="2"/>
      </rPr>
      <t>TRIFASICO</t>
    </r>
    <r>
      <rPr>
        <sz val="8"/>
        <rFont val="Times New Roman"/>
        <family val="1"/>
      </rPr>
      <t xml:space="preserve"> </t>
    </r>
    <r>
      <rPr>
        <sz val="8"/>
        <rFont val="Arial"/>
        <family val="2"/>
      </rPr>
      <t>DE</t>
    </r>
    <r>
      <rPr>
        <sz val="8"/>
        <rFont val="Times New Roman"/>
        <family val="1"/>
      </rPr>
      <t xml:space="preserve"> </t>
    </r>
    <r>
      <rPr>
        <sz val="8"/>
        <rFont val="Arial"/>
        <family val="2"/>
      </rPr>
      <t>3/4</t>
    </r>
    <r>
      <rPr>
        <sz val="8"/>
        <rFont val="Times New Roman"/>
        <family val="1"/>
      </rPr>
      <t xml:space="preserve"> </t>
    </r>
    <r>
      <rPr>
        <sz val="8"/>
        <rFont val="Arial"/>
        <family val="2"/>
      </rPr>
      <t>A</t>
    </r>
    <r>
      <rPr>
        <sz val="8"/>
        <rFont val="Times New Roman"/>
        <family val="1"/>
      </rPr>
      <t xml:space="preserve"> </t>
    </r>
    <r>
      <rPr>
        <sz val="8"/>
        <rFont val="Arial"/>
        <family val="2"/>
      </rPr>
      <t>1</t>
    </r>
    <r>
      <rPr>
        <sz val="8"/>
        <rFont val="Times New Roman"/>
        <family val="1"/>
      </rPr>
      <t xml:space="preserve"> </t>
    </r>
    <r>
      <rPr>
        <sz val="8"/>
        <rFont val="Arial"/>
        <family val="2"/>
      </rPr>
      <t>HP</t>
    </r>
  </si>
  <si>
    <r>
      <rPr>
        <sz val="8"/>
        <rFont val="Arial"/>
        <family val="2"/>
      </rPr>
      <t>09.05.077</t>
    </r>
  </si>
  <si>
    <r>
      <rPr>
        <sz val="8"/>
        <rFont val="Arial"/>
        <family val="2"/>
      </rPr>
      <t>QUADRO</t>
    </r>
    <r>
      <rPr>
        <sz val="8"/>
        <rFont val="Times New Roman"/>
        <family val="1"/>
      </rPr>
      <t xml:space="preserve"> </t>
    </r>
    <r>
      <rPr>
        <sz val="8"/>
        <rFont val="Arial"/>
        <family val="2"/>
      </rPr>
      <t>COMANDO</t>
    </r>
    <r>
      <rPr>
        <sz val="8"/>
        <rFont val="Times New Roman"/>
        <family val="1"/>
      </rPr>
      <t xml:space="preserve"> </t>
    </r>
    <r>
      <rPr>
        <sz val="8"/>
        <rFont val="Arial"/>
        <family val="2"/>
      </rPr>
      <t>PARA</t>
    </r>
    <r>
      <rPr>
        <sz val="8"/>
        <rFont val="Times New Roman"/>
        <family val="1"/>
      </rPr>
      <t xml:space="preserve"> </t>
    </r>
    <r>
      <rPr>
        <sz val="8"/>
        <rFont val="Arial"/>
        <family val="2"/>
      </rPr>
      <t>CONJUNTO</t>
    </r>
    <r>
      <rPr>
        <sz val="8"/>
        <rFont val="Times New Roman"/>
        <family val="1"/>
      </rPr>
      <t xml:space="preserve"> </t>
    </r>
    <r>
      <rPr>
        <sz val="8"/>
        <rFont val="Arial"/>
        <family val="2"/>
      </rPr>
      <t>MOTOR</t>
    </r>
    <r>
      <rPr>
        <sz val="8"/>
        <rFont val="Times New Roman"/>
        <family val="1"/>
      </rPr>
      <t xml:space="preserve"> </t>
    </r>
    <r>
      <rPr>
        <sz val="8"/>
        <rFont val="Arial"/>
        <family val="2"/>
      </rPr>
      <t>BOMBA</t>
    </r>
    <r>
      <rPr>
        <sz val="8"/>
        <rFont val="Times New Roman"/>
        <family val="1"/>
      </rPr>
      <t xml:space="preserve"> </t>
    </r>
    <r>
      <rPr>
        <sz val="8"/>
        <rFont val="Arial"/>
        <family val="2"/>
      </rPr>
      <t>TRIFASICO</t>
    </r>
    <r>
      <rPr>
        <sz val="8"/>
        <rFont val="Times New Roman"/>
        <family val="1"/>
      </rPr>
      <t xml:space="preserve"> </t>
    </r>
    <r>
      <rPr>
        <sz val="8"/>
        <rFont val="Arial"/>
        <family val="2"/>
      </rPr>
      <t>DE</t>
    </r>
    <r>
      <rPr>
        <sz val="8"/>
        <rFont val="Times New Roman"/>
        <family val="1"/>
      </rPr>
      <t xml:space="preserve"> </t>
    </r>
    <r>
      <rPr>
        <sz val="8"/>
        <rFont val="Arial"/>
        <family val="2"/>
      </rPr>
      <t>1</t>
    </r>
    <r>
      <rPr>
        <sz val="8"/>
        <rFont val="Times New Roman"/>
        <family val="1"/>
      </rPr>
      <t xml:space="preserve"> </t>
    </r>
    <r>
      <rPr>
        <sz val="8"/>
        <rFont val="Arial"/>
        <family val="2"/>
      </rPr>
      <t>1/2</t>
    </r>
    <r>
      <rPr>
        <sz val="8"/>
        <rFont val="Times New Roman"/>
        <family val="1"/>
      </rPr>
      <t xml:space="preserve"> </t>
    </r>
    <r>
      <rPr>
        <sz val="8"/>
        <rFont val="Arial"/>
        <family val="2"/>
      </rPr>
      <t>A</t>
    </r>
    <r>
      <rPr>
        <sz val="8"/>
        <rFont val="Times New Roman"/>
        <family val="1"/>
      </rPr>
      <t xml:space="preserve"> </t>
    </r>
    <r>
      <rPr>
        <sz val="8"/>
        <rFont val="Arial"/>
        <family val="2"/>
      </rPr>
      <t>2</t>
    </r>
    <r>
      <rPr>
        <sz val="8"/>
        <rFont val="Times New Roman"/>
        <family val="1"/>
      </rPr>
      <t xml:space="preserve"> </t>
    </r>
    <r>
      <rPr>
        <sz val="8"/>
        <rFont val="Arial"/>
        <family val="2"/>
      </rPr>
      <t>HP</t>
    </r>
  </si>
  <si>
    <r>
      <rPr>
        <sz val="8"/>
        <rFont val="Arial"/>
        <family val="2"/>
      </rPr>
      <t>09.05.078</t>
    </r>
  </si>
  <si>
    <r>
      <rPr>
        <sz val="8"/>
        <rFont val="Arial"/>
        <family val="2"/>
      </rPr>
      <t>QUADRO</t>
    </r>
    <r>
      <rPr>
        <sz val="8"/>
        <rFont val="Times New Roman"/>
        <family val="1"/>
      </rPr>
      <t xml:space="preserve"> </t>
    </r>
    <r>
      <rPr>
        <sz val="8"/>
        <rFont val="Arial"/>
        <family val="2"/>
      </rPr>
      <t>COMANDO</t>
    </r>
    <r>
      <rPr>
        <sz val="8"/>
        <rFont val="Times New Roman"/>
        <family val="1"/>
      </rPr>
      <t xml:space="preserve"> </t>
    </r>
    <r>
      <rPr>
        <sz val="8"/>
        <rFont val="Arial"/>
        <family val="2"/>
      </rPr>
      <t>PARA</t>
    </r>
    <r>
      <rPr>
        <sz val="8"/>
        <rFont val="Times New Roman"/>
        <family val="1"/>
      </rPr>
      <t xml:space="preserve"> </t>
    </r>
    <r>
      <rPr>
        <sz val="8"/>
        <rFont val="Arial"/>
        <family val="2"/>
      </rPr>
      <t>CONJUNTO</t>
    </r>
    <r>
      <rPr>
        <sz val="8"/>
        <rFont val="Times New Roman"/>
        <family val="1"/>
      </rPr>
      <t xml:space="preserve"> </t>
    </r>
    <r>
      <rPr>
        <sz val="8"/>
        <rFont val="Arial"/>
        <family val="2"/>
      </rPr>
      <t>MOTOR</t>
    </r>
    <r>
      <rPr>
        <sz val="8"/>
        <rFont val="Times New Roman"/>
        <family val="1"/>
      </rPr>
      <t xml:space="preserve"> </t>
    </r>
    <r>
      <rPr>
        <sz val="8"/>
        <rFont val="Arial"/>
        <family val="2"/>
      </rPr>
      <t>BOMBA</t>
    </r>
    <r>
      <rPr>
        <sz val="8"/>
        <rFont val="Times New Roman"/>
        <family val="1"/>
      </rPr>
      <t xml:space="preserve"> </t>
    </r>
    <r>
      <rPr>
        <sz val="8"/>
        <rFont val="Arial"/>
        <family val="2"/>
      </rPr>
      <t>TRIFASICO</t>
    </r>
    <r>
      <rPr>
        <sz val="8"/>
        <rFont val="Times New Roman"/>
        <family val="1"/>
      </rPr>
      <t xml:space="preserve"> </t>
    </r>
    <r>
      <rPr>
        <sz val="8"/>
        <rFont val="Arial"/>
        <family val="2"/>
      </rPr>
      <t>DE</t>
    </r>
    <r>
      <rPr>
        <sz val="8"/>
        <rFont val="Times New Roman"/>
        <family val="1"/>
      </rPr>
      <t xml:space="preserve"> </t>
    </r>
    <r>
      <rPr>
        <sz val="8"/>
        <rFont val="Arial"/>
        <family val="2"/>
      </rPr>
      <t>2</t>
    </r>
    <r>
      <rPr>
        <sz val="8"/>
        <rFont val="Times New Roman"/>
        <family val="1"/>
      </rPr>
      <t xml:space="preserve"> </t>
    </r>
    <r>
      <rPr>
        <sz val="8"/>
        <rFont val="Arial"/>
        <family val="2"/>
      </rPr>
      <t>A</t>
    </r>
    <r>
      <rPr>
        <sz val="8"/>
        <rFont val="Times New Roman"/>
        <family val="1"/>
      </rPr>
      <t xml:space="preserve"> </t>
    </r>
    <r>
      <rPr>
        <sz val="8"/>
        <rFont val="Arial"/>
        <family val="2"/>
      </rPr>
      <t>3</t>
    </r>
    <r>
      <rPr>
        <sz val="8"/>
        <rFont val="Times New Roman"/>
        <family val="1"/>
      </rPr>
      <t xml:space="preserve"> </t>
    </r>
    <r>
      <rPr>
        <sz val="8"/>
        <rFont val="Arial"/>
        <family val="2"/>
      </rPr>
      <t>HP</t>
    </r>
  </si>
  <si>
    <r>
      <rPr>
        <sz val="8"/>
        <rFont val="Arial"/>
        <family val="2"/>
      </rPr>
      <t>09.05.079</t>
    </r>
  </si>
  <si>
    <r>
      <rPr>
        <sz val="8"/>
        <rFont val="Arial"/>
        <family val="2"/>
      </rPr>
      <t>QUADRO</t>
    </r>
    <r>
      <rPr>
        <sz val="8"/>
        <rFont val="Times New Roman"/>
        <family val="1"/>
      </rPr>
      <t xml:space="preserve"> </t>
    </r>
    <r>
      <rPr>
        <sz val="8"/>
        <rFont val="Arial"/>
        <family val="2"/>
      </rPr>
      <t>COMANDO</t>
    </r>
    <r>
      <rPr>
        <sz val="8"/>
        <rFont val="Times New Roman"/>
        <family val="1"/>
      </rPr>
      <t xml:space="preserve"> </t>
    </r>
    <r>
      <rPr>
        <sz val="8"/>
        <rFont val="Arial"/>
        <family val="2"/>
      </rPr>
      <t>PARA</t>
    </r>
    <r>
      <rPr>
        <sz val="8"/>
        <rFont val="Times New Roman"/>
        <family val="1"/>
      </rPr>
      <t xml:space="preserve"> </t>
    </r>
    <r>
      <rPr>
        <sz val="8"/>
        <rFont val="Arial"/>
        <family val="2"/>
      </rPr>
      <t>CONJUNTO</t>
    </r>
    <r>
      <rPr>
        <sz val="8"/>
        <rFont val="Times New Roman"/>
        <family val="1"/>
      </rPr>
      <t xml:space="preserve"> </t>
    </r>
    <r>
      <rPr>
        <sz val="8"/>
        <rFont val="Arial"/>
        <family val="2"/>
      </rPr>
      <t>MOTOR</t>
    </r>
    <r>
      <rPr>
        <sz val="8"/>
        <rFont val="Times New Roman"/>
        <family val="1"/>
      </rPr>
      <t xml:space="preserve"> </t>
    </r>
    <r>
      <rPr>
        <sz val="8"/>
        <rFont val="Arial"/>
        <family val="2"/>
      </rPr>
      <t>BOMBA</t>
    </r>
    <r>
      <rPr>
        <sz val="8"/>
        <rFont val="Times New Roman"/>
        <family val="1"/>
      </rPr>
      <t xml:space="preserve"> </t>
    </r>
    <r>
      <rPr>
        <sz val="8"/>
        <rFont val="Arial"/>
        <family val="2"/>
      </rPr>
      <t>TRIFASICO</t>
    </r>
    <r>
      <rPr>
        <sz val="8"/>
        <rFont val="Times New Roman"/>
        <family val="1"/>
      </rPr>
      <t xml:space="preserve"> </t>
    </r>
    <r>
      <rPr>
        <sz val="8"/>
        <rFont val="Arial"/>
        <family val="2"/>
      </rPr>
      <t>DE</t>
    </r>
    <r>
      <rPr>
        <sz val="8"/>
        <rFont val="Times New Roman"/>
        <family val="1"/>
      </rPr>
      <t xml:space="preserve"> </t>
    </r>
    <r>
      <rPr>
        <sz val="8"/>
        <rFont val="Arial"/>
        <family val="2"/>
      </rPr>
      <t>3</t>
    </r>
    <r>
      <rPr>
        <sz val="8"/>
        <rFont val="Times New Roman"/>
        <family val="1"/>
      </rPr>
      <t xml:space="preserve"> </t>
    </r>
    <r>
      <rPr>
        <sz val="8"/>
        <rFont val="Arial"/>
        <family val="2"/>
      </rPr>
      <t>A</t>
    </r>
    <r>
      <rPr>
        <sz val="8"/>
        <rFont val="Times New Roman"/>
        <family val="1"/>
      </rPr>
      <t xml:space="preserve"> </t>
    </r>
    <r>
      <rPr>
        <sz val="8"/>
        <rFont val="Arial"/>
        <family val="2"/>
      </rPr>
      <t>4</t>
    </r>
    <r>
      <rPr>
        <sz val="8"/>
        <rFont val="Times New Roman"/>
        <family val="1"/>
      </rPr>
      <t xml:space="preserve"> </t>
    </r>
    <r>
      <rPr>
        <sz val="8"/>
        <rFont val="Arial"/>
        <family val="2"/>
      </rPr>
      <t>HP</t>
    </r>
  </si>
  <si>
    <r>
      <rPr>
        <sz val="8"/>
        <rFont val="Arial"/>
        <family val="2"/>
      </rPr>
      <t>09.05.080</t>
    </r>
  </si>
  <si>
    <r>
      <rPr>
        <sz val="8"/>
        <rFont val="Arial"/>
        <family val="2"/>
      </rPr>
      <t>QUADRO</t>
    </r>
    <r>
      <rPr>
        <sz val="8"/>
        <rFont val="Times New Roman"/>
        <family val="1"/>
      </rPr>
      <t xml:space="preserve"> </t>
    </r>
    <r>
      <rPr>
        <sz val="8"/>
        <rFont val="Arial"/>
        <family val="2"/>
      </rPr>
      <t>COMANDO</t>
    </r>
    <r>
      <rPr>
        <sz val="8"/>
        <rFont val="Times New Roman"/>
        <family val="1"/>
      </rPr>
      <t xml:space="preserve"> </t>
    </r>
    <r>
      <rPr>
        <sz val="8"/>
        <rFont val="Arial"/>
        <family val="2"/>
      </rPr>
      <t>PARA</t>
    </r>
    <r>
      <rPr>
        <sz val="8"/>
        <rFont val="Times New Roman"/>
        <family val="1"/>
      </rPr>
      <t xml:space="preserve"> </t>
    </r>
    <r>
      <rPr>
        <sz val="8"/>
        <rFont val="Arial"/>
        <family val="2"/>
      </rPr>
      <t>CONJUNTO</t>
    </r>
    <r>
      <rPr>
        <sz val="8"/>
        <rFont val="Times New Roman"/>
        <family val="1"/>
      </rPr>
      <t xml:space="preserve"> </t>
    </r>
    <r>
      <rPr>
        <sz val="8"/>
        <rFont val="Arial"/>
        <family val="2"/>
      </rPr>
      <t>MOTOR</t>
    </r>
    <r>
      <rPr>
        <sz val="8"/>
        <rFont val="Times New Roman"/>
        <family val="1"/>
      </rPr>
      <t xml:space="preserve"> </t>
    </r>
    <r>
      <rPr>
        <sz val="8"/>
        <rFont val="Arial"/>
        <family val="2"/>
      </rPr>
      <t>BOMBA</t>
    </r>
    <r>
      <rPr>
        <sz val="8"/>
        <rFont val="Times New Roman"/>
        <family val="1"/>
      </rPr>
      <t xml:space="preserve"> </t>
    </r>
    <r>
      <rPr>
        <sz val="8"/>
        <rFont val="Arial"/>
        <family val="2"/>
      </rPr>
      <t>TRIFASICO</t>
    </r>
    <r>
      <rPr>
        <sz val="8"/>
        <rFont val="Times New Roman"/>
        <family val="1"/>
      </rPr>
      <t xml:space="preserve"> </t>
    </r>
    <r>
      <rPr>
        <sz val="8"/>
        <rFont val="Arial"/>
        <family val="2"/>
      </rPr>
      <t>DE</t>
    </r>
    <r>
      <rPr>
        <sz val="8"/>
        <rFont val="Times New Roman"/>
        <family val="1"/>
      </rPr>
      <t xml:space="preserve"> </t>
    </r>
    <r>
      <rPr>
        <sz val="8"/>
        <rFont val="Arial"/>
        <family val="2"/>
      </rPr>
      <t>4</t>
    </r>
    <r>
      <rPr>
        <sz val="8"/>
        <rFont val="Times New Roman"/>
        <family val="1"/>
      </rPr>
      <t xml:space="preserve"> </t>
    </r>
    <r>
      <rPr>
        <sz val="8"/>
        <rFont val="Arial"/>
        <family val="2"/>
      </rPr>
      <t>A</t>
    </r>
    <r>
      <rPr>
        <sz val="8"/>
        <rFont val="Times New Roman"/>
        <family val="1"/>
      </rPr>
      <t xml:space="preserve"> </t>
    </r>
    <r>
      <rPr>
        <sz val="8"/>
        <rFont val="Arial"/>
        <family val="2"/>
      </rPr>
      <t>5</t>
    </r>
    <r>
      <rPr>
        <sz val="8"/>
        <rFont val="Times New Roman"/>
        <family val="1"/>
      </rPr>
      <t xml:space="preserve"> </t>
    </r>
    <r>
      <rPr>
        <sz val="8"/>
        <rFont val="Arial"/>
        <family val="2"/>
      </rPr>
      <t>HP</t>
    </r>
  </si>
  <si>
    <r>
      <rPr>
        <sz val="8"/>
        <rFont val="Arial"/>
        <family val="2"/>
      </rPr>
      <t>09.05.081</t>
    </r>
  </si>
  <si>
    <r>
      <rPr>
        <sz val="8"/>
        <rFont val="Arial"/>
        <family val="2"/>
      </rPr>
      <t>QUADRO</t>
    </r>
    <r>
      <rPr>
        <sz val="8"/>
        <rFont val="Times New Roman"/>
        <family val="1"/>
      </rPr>
      <t xml:space="preserve"> </t>
    </r>
    <r>
      <rPr>
        <sz val="8"/>
        <rFont val="Arial"/>
        <family val="2"/>
      </rPr>
      <t>COMANDO</t>
    </r>
    <r>
      <rPr>
        <sz val="8"/>
        <rFont val="Times New Roman"/>
        <family val="1"/>
      </rPr>
      <t xml:space="preserve"> </t>
    </r>
    <r>
      <rPr>
        <sz val="8"/>
        <rFont val="Arial"/>
        <family val="2"/>
      </rPr>
      <t>PARA</t>
    </r>
    <r>
      <rPr>
        <sz val="8"/>
        <rFont val="Times New Roman"/>
        <family val="1"/>
      </rPr>
      <t xml:space="preserve"> </t>
    </r>
    <r>
      <rPr>
        <sz val="8"/>
        <rFont val="Arial"/>
        <family val="2"/>
      </rPr>
      <t>CONJUNTO</t>
    </r>
    <r>
      <rPr>
        <sz val="8"/>
        <rFont val="Times New Roman"/>
        <family val="1"/>
      </rPr>
      <t xml:space="preserve"> </t>
    </r>
    <r>
      <rPr>
        <sz val="8"/>
        <rFont val="Arial"/>
        <family val="2"/>
      </rPr>
      <t>MOTOR</t>
    </r>
    <r>
      <rPr>
        <sz val="8"/>
        <rFont val="Times New Roman"/>
        <family val="1"/>
      </rPr>
      <t xml:space="preserve"> </t>
    </r>
    <r>
      <rPr>
        <sz val="8"/>
        <rFont val="Arial"/>
        <family val="2"/>
      </rPr>
      <t>BOMBA</t>
    </r>
    <r>
      <rPr>
        <sz val="8"/>
        <rFont val="Times New Roman"/>
        <family val="1"/>
      </rPr>
      <t xml:space="preserve"> </t>
    </r>
    <r>
      <rPr>
        <sz val="8"/>
        <rFont val="Arial"/>
        <family val="2"/>
      </rPr>
      <t>TRIFASICO</t>
    </r>
    <r>
      <rPr>
        <sz val="8"/>
        <rFont val="Times New Roman"/>
        <family val="1"/>
      </rPr>
      <t xml:space="preserve"> </t>
    </r>
    <r>
      <rPr>
        <sz val="8"/>
        <rFont val="Arial"/>
        <family val="2"/>
      </rPr>
      <t>DE</t>
    </r>
    <r>
      <rPr>
        <sz val="8"/>
        <rFont val="Times New Roman"/>
        <family val="1"/>
      </rPr>
      <t xml:space="preserve"> </t>
    </r>
    <r>
      <rPr>
        <sz val="8"/>
        <rFont val="Arial"/>
        <family val="2"/>
      </rPr>
      <t>7,5</t>
    </r>
    <r>
      <rPr>
        <sz val="8"/>
        <rFont val="Times New Roman"/>
        <family val="1"/>
      </rPr>
      <t xml:space="preserve"> </t>
    </r>
    <r>
      <rPr>
        <sz val="8"/>
        <rFont val="Arial"/>
        <family val="2"/>
      </rPr>
      <t>HP</t>
    </r>
  </si>
  <si>
    <r>
      <rPr>
        <sz val="8"/>
        <rFont val="Arial"/>
        <family val="2"/>
      </rPr>
      <t>09.05.082</t>
    </r>
  </si>
  <si>
    <r>
      <rPr>
        <sz val="8"/>
        <rFont val="Arial"/>
        <family val="2"/>
      </rPr>
      <t>QUADRO</t>
    </r>
    <r>
      <rPr>
        <sz val="8"/>
        <rFont val="Times New Roman"/>
        <family val="1"/>
      </rPr>
      <t xml:space="preserve"> </t>
    </r>
    <r>
      <rPr>
        <sz val="8"/>
        <rFont val="Arial"/>
        <family val="2"/>
      </rPr>
      <t>COMANDO</t>
    </r>
    <r>
      <rPr>
        <sz val="8"/>
        <rFont val="Times New Roman"/>
        <family val="1"/>
      </rPr>
      <t xml:space="preserve"> </t>
    </r>
    <r>
      <rPr>
        <sz val="8"/>
        <rFont val="Arial"/>
        <family val="2"/>
      </rPr>
      <t>PARA</t>
    </r>
    <r>
      <rPr>
        <sz val="8"/>
        <rFont val="Times New Roman"/>
        <family val="1"/>
      </rPr>
      <t xml:space="preserve"> </t>
    </r>
    <r>
      <rPr>
        <sz val="8"/>
        <rFont val="Arial"/>
        <family val="2"/>
      </rPr>
      <t>CONJUNTO</t>
    </r>
    <r>
      <rPr>
        <sz val="8"/>
        <rFont val="Times New Roman"/>
        <family val="1"/>
      </rPr>
      <t xml:space="preserve"> </t>
    </r>
    <r>
      <rPr>
        <sz val="8"/>
        <rFont val="Arial"/>
        <family val="2"/>
      </rPr>
      <t>MOTOR</t>
    </r>
    <r>
      <rPr>
        <sz val="8"/>
        <rFont val="Times New Roman"/>
        <family val="1"/>
      </rPr>
      <t xml:space="preserve"> </t>
    </r>
    <r>
      <rPr>
        <sz val="8"/>
        <rFont val="Arial"/>
        <family val="2"/>
      </rPr>
      <t>BOMBA</t>
    </r>
    <r>
      <rPr>
        <sz val="8"/>
        <rFont val="Times New Roman"/>
        <family val="1"/>
      </rPr>
      <t xml:space="preserve"> </t>
    </r>
    <r>
      <rPr>
        <sz val="8"/>
        <rFont val="Arial"/>
        <family val="2"/>
      </rPr>
      <t>BIFASICO</t>
    </r>
    <r>
      <rPr>
        <sz val="8"/>
        <rFont val="Times New Roman"/>
        <family val="1"/>
      </rPr>
      <t xml:space="preserve"> </t>
    </r>
    <r>
      <rPr>
        <sz val="8"/>
        <rFont val="Arial"/>
        <family val="2"/>
      </rPr>
      <t>DE</t>
    </r>
    <r>
      <rPr>
        <sz val="8"/>
        <rFont val="Times New Roman"/>
        <family val="1"/>
      </rPr>
      <t xml:space="preserve"> </t>
    </r>
    <r>
      <rPr>
        <sz val="8"/>
        <rFont val="Arial"/>
        <family val="2"/>
      </rPr>
      <t>3/4</t>
    </r>
    <r>
      <rPr>
        <sz val="8"/>
        <rFont val="Times New Roman"/>
        <family val="1"/>
      </rPr>
      <t xml:space="preserve"> </t>
    </r>
    <r>
      <rPr>
        <sz val="8"/>
        <rFont val="Arial"/>
        <family val="2"/>
      </rPr>
      <t>A</t>
    </r>
    <r>
      <rPr>
        <sz val="8"/>
        <rFont val="Times New Roman"/>
        <family val="1"/>
      </rPr>
      <t xml:space="preserve"> </t>
    </r>
    <r>
      <rPr>
        <sz val="8"/>
        <rFont val="Arial"/>
        <family val="2"/>
      </rPr>
      <t>1</t>
    </r>
    <r>
      <rPr>
        <sz val="8"/>
        <rFont val="Times New Roman"/>
        <family val="1"/>
      </rPr>
      <t xml:space="preserve"> </t>
    </r>
    <r>
      <rPr>
        <sz val="8"/>
        <rFont val="Arial"/>
        <family val="2"/>
      </rPr>
      <t>HP</t>
    </r>
  </si>
  <si>
    <r>
      <rPr>
        <sz val="8"/>
        <rFont val="Arial"/>
        <family val="2"/>
      </rPr>
      <t>09.05.083</t>
    </r>
  </si>
  <si>
    <r>
      <rPr>
        <sz val="8"/>
        <rFont val="Arial"/>
        <family val="2"/>
      </rPr>
      <t>QUADRO</t>
    </r>
    <r>
      <rPr>
        <sz val="8"/>
        <rFont val="Times New Roman"/>
        <family val="1"/>
      </rPr>
      <t xml:space="preserve"> </t>
    </r>
    <r>
      <rPr>
        <sz val="8"/>
        <rFont val="Arial"/>
        <family val="2"/>
      </rPr>
      <t>COMANDO</t>
    </r>
    <r>
      <rPr>
        <sz val="8"/>
        <rFont val="Times New Roman"/>
        <family val="1"/>
      </rPr>
      <t xml:space="preserve"> </t>
    </r>
    <r>
      <rPr>
        <sz val="8"/>
        <rFont val="Arial"/>
        <family val="2"/>
      </rPr>
      <t>PARA</t>
    </r>
    <r>
      <rPr>
        <sz val="8"/>
        <rFont val="Times New Roman"/>
        <family val="1"/>
      </rPr>
      <t xml:space="preserve"> </t>
    </r>
    <r>
      <rPr>
        <sz val="8"/>
        <rFont val="Arial"/>
        <family val="2"/>
      </rPr>
      <t>CONJUNTO</t>
    </r>
    <r>
      <rPr>
        <sz val="8"/>
        <rFont val="Times New Roman"/>
        <family val="1"/>
      </rPr>
      <t xml:space="preserve"> </t>
    </r>
    <r>
      <rPr>
        <sz val="8"/>
        <rFont val="Arial"/>
        <family val="2"/>
      </rPr>
      <t>MOTOR</t>
    </r>
    <r>
      <rPr>
        <sz val="8"/>
        <rFont val="Times New Roman"/>
        <family val="1"/>
      </rPr>
      <t xml:space="preserve"> </t>
    </r>
    <r>
      <rPr>
        <sz val="8"/>
        <rFont val="Arial"/>
        <family val="2"/>
      </rPr>
      <t>BOMBA</t>
    </r>
    <r>
      <rPr>
        <sz val="8"/>
        <rFont val="Times New Roman"/>
        <family val="1"/>
      </rPr>
      <t xml:space="preserve"> </t>
    </r>
    <r>
      <rPr>
        <sz val="8"/>
        <rFont val="Arial"/>
        <family val="2"/>
      </rPr>
      <t>BIFASICO</t>
    </r>
    <r>
      <rPr>
        <sz val="8"/>
        <rFont val="Times New Roman"/>
        <family val="1"/>
      </rPr>
      <t xml:space="preserve"> </t>
    </r>
    <r>
      <rPr>
        <sz val="8"/>
        <rFont val="Arial"/>
        <family val="2"/>
      </rPr>
      <t>DE</t>
    </r>
    <r>
      <rPr>
        <sz val="8"/>
        <rFont val="Times New Roman"/>
        <family val="1"/>
      </rPr>
      <t xml:space="preserve"> </t>
    </r>
    <r>
      <rPr>
        <sz val="8"/>
        <rFont val="Arial"/>
        <family val="2"/>
      </rPr>
      <t>1</t>
    </r>
    <r>
      <rPr>
        <sz val="8"/>
        <rFont val="Times New Roman"/>
        <family val="1"/>
      </rPr>
      <t xml:space="preserve"> </t>
    </r>
    <r>
      <rPr>
        <sz val="8"/>
        <rFont val="Arial"/>
        <family val="2"/>
      </rPr>
      <t>1/2</t>
    </r>
    <r>
      <rPr>
        <sz val="8"/>
        <rFont val="Times New Roman"/>
        <family val="1"/>
      </rPr>
      <t xml:space="preserve"> </t>
    </r>
    <r>
      <rPr>
        <sz val="8"/>
        <rFont val="Arial"/>
        <family val="2"/>
      </rPr>
      <t>A</t>
    </r>
    <r>
      <rPr>
        <sz val="8"/>
        <rFont val="Times New Roman"/>
        <family val="1"/>
      </rPr>
      <t xml:space="preserve"> </t>
    </r>
    <r>
      <rPr>
        <sz val="8"/>
        <rFont val="Arial"/>
        <family val="2"/>
      </rPr>
      <t>2</t>
    </r>
    <r>
      <rPr>
        <sz val="8"/>
        <rFont val="Times New Roman"/>
        <family val="1"/>
      </rPr>
      <t xml:space="preserve"> </t>
    </r>
    <r>
      <rPr>
        <sz val="8"/>
        <rFont val="Arial"/>
        <family val="2"/>
      </rPr>
      <t>HP</t>
    </r>
  </si>
  <si>
    <r>
      <rPr>
        <sz val="8"/>
        <rFont val="Arial"/>
        <family val="2"/>
      </rPr>
      <t>09.05.084</t>
    </r>
  </si>
  <si>
    <r>
      <rPr>
        <sz val="8"/>
        <rFont val="Arial"/>
        <family val="2"/>
      </rPr>
      <t>QUADRO</t>
    </r>
    <r>
      <rPr>
        <sz val="8"/>
        <rFont val="Times New Roman"/>
        <family val="1"/>
      </rPr>
      <t xml:space="preserve"> </t>
    </r>
    <r>
      <rPr>
        <sz val="8"/>
        <rFont val="Arial"/>
        <family val="2"/>
      </rPr>
      <t>COMANDO</t>
    </r>
    <r>
      <rPr>
        <sz val="8"/>
        <rFont val="Times New Roman"/>
        <family val="1"/>
      </rPr>
      <t xml:space="preserve"> </t>
    </r>
    <r>
      <rPr>
        <sz val="8"/>
        <rFont val="Arial"/>
        <family val="2"/>
      </rPr>
      <t>PARA</t>
    </r>
    <r>
      <rPr>
        <sz val="8"/>
        <rFont val="Times New Roman"/>
        <family val="1"/>
      </rPr>
      <t xml:space="preserve"> </t>
    </r>
    <r>
      <rPr>
        <sz val="8"/>
        <rFont val="Arial"/>
        <family val="2"/>
      </rPr>
      <t>CONJUNTO</t>
    </r>
    <r>
      <rPr>
        <sz val="8"/>
        <rFont val="Times New Roman"/>
        <family val="1"/>
      </rPr>
      <t xml:space="preserve"> </t>
    </r>
    <r>
      <rPr>
        <sz val="8"/>
        <rFont val="Arial"/>
        <family val="2"/>
      </rPr>
      <t>MOTOR</t>
    </r>
    <r>
      <rPr>
        <sz val="8"/>
        <rFont val="Times New Roman"/>
        <family val="1"/>
      </rPr>
      <t xml:space="preserve"> </t>
    </r>
    <r>
      <rPr>
        <sz val="8"/>
        <rFont val="Arial"/>
        <family val="2"/>
      </rPr>
      <t>BOMBA</t>
    </r>
    <r>
      <rPr>
        <sz val="8"/>
        <rFont val="Times New Roman"/>
        <family val="1"/>
      </rPr>
      <t xml:space="preserve"> </t>
    </r>
    <r>
      <rPr>
        <sz val="8"/>
        <rFont val="Arial"/>
        <family val="2"/>
      </rPr>
      <t>BIFASICO</t>
    </r>
    <r>
      <rPr>
        <sz val="8"/>
        <rFont val="Times New Roman"/>
        <family val="1"/>
      </rPr>
      <t xml:space="preserve"> </t>
    </r>
    <r>
      <rPr>
        <sz val="8"/>
        <rFont val="Arial"/>
        <family val="2"/>
      </rPr>
      <t>DE</t>
    </r>
    <r>
      <rPr>
        <sz val="8"/>
        <rFont val="Times New Roman"/>
        <family val="1"/>
      </rPr>
      <t xml:space="preserve"> </t>
    </r>
    <r>
      <rPr>
        <sz val="8"/>
        <rFont val="Arial"/>
        <family val="2"/>
      </rPr>
      <t>2</t>
    </r>
    <r>
      <rPr>
        <sz val="8"/>
        <rFont val="Times New Roman"/>
        <family val="1"/>
      </rPr>
      <t xml:space="preserve"> </t>
    </r>
    <r>
      <rPr>
        <sz val="8"/>
        <rFont val="Arial"/>
        <family val="2"/>
      </rPr>
      <t>A</t>
    </r>
    <r>
      <rPr>
        <sz val="8"/>
        <rFont val="Times New Roman"/>
        <family val="1"/>
      </rPr>
      <t xml:space="preserve"> </t>
    </r>
    <r>
      <rPr>
        <sz val="8"/>
        <rFont val="Arial"/>
        <family val="2"/>
      </rPr>
      <t>3</t>
    </r>
    <r>
      <rPr>
        <sz val="8"/>
        <rFont val="Times New Roman"/>
        <family val="1"/>
      </rPr>
      <t xml:space="preserve"> </t>
    </r>
    <r>
      <rPr>
        <sz val="8"/>
        <rFont val="Arial"/>
        <family val="2"/>
      </rPr>
      <t>HP</t>
    </r>
  </si>
  <si>
    <r>
      <rPr>
        <sz val="8"/>
        <rFont val="Arial"/>
        <family val="2"/>
      </rPr>
      <t>09.05.085</t>
    </r>
  </si>
  <si>
    <r>
      <rPr>
        <sz val="8"/>
        <rFont val="Arial"/>
        <family val="2"/>
      </rPr>
      <t>QUADRO</t>
    </r>
    <r>
      <rPr>
        <sz val="8"/>
        <rFont val="Times New Roman"/>
        <family val="1"/>
      </rPr>
      <t xml:space="preserve"> </t>
    </r>
    <r>
      <rPr>
        <sz val="8"/>
        <rFont val="Arial"/>
        <family val="2"/>
      </rPr>
      <t>COMANDO</t>
    </r>
    <r>
      <rPr>
        <sz val="8"/>
        <rFont val="Times New Roman"/>
        <family val="1"/>
      </rPr>
      <t xml:space="preserve"> </t>
    </r>
    <r>
      <rPr>
        <sz val="8"/>
        <rFont val="Arial"/>
        <family val="2"/>
      </rPr>
      <t>PARA</t>
    </r>
    <r>
      <rPr>
        <sz val="8"/>
        <rFont val="Times New Roman"/>
        <family val="1"/>
      </rPr>
      <t xml:space="preserve"> </t>
    </r>
    <r>
      <rPr>
        <sz val="8"/>
        <rFont val="Arial"/>
        <family val="2"/>
      </rPr>
      <t>BOMBA</t>
    </r>
    <r>
      <rPr>
        <sz val="8"/>
        <rFont val="Times New Roman"/>
        <family val="1"/>
      </rPr>
      <t xml:space="preserve"> </t>
    </r>
    <r>
      <rPr>
        <sz val="8"/>
        <rFont val="Arial"/>
        <family val="2"/>
      </rPr>
      <t>DE</t>
    </r>
    <r>
      <rPr>
        <sz val="8"/>
        <rFont val="Times New Roman"/>
        <family val="1"/>
      </rPr>
      <t xml:space="preserve"> </t>
    </r>
    <r>
      <rPr>
        <sz val="8"/>
        <rFont val="Arial"/>
        <family val="2"/>
      </rPr>
      <t>INCENDIO</t>
    </r>
    <r>
      <rPr>
        <sz val="8"/>
        <rFont val="Times New Roman"/>
        <family val="1"/>
      </rPr>
      <t xml:space="preserve"> </t>
    </r>
    <r>
      <rPr>
        <sz val="8"/>
        <rFont val="Arial"/>
        <family val="2"/>
      </rPr>
      <t>TRIFASICO</t>
    </r>
    <r>
      <rPr>
        <sz val="8"/>
        <rFont val="Times New Roman"/>
        <family val="1"/>
      </rPr>
      <t xml:space="preserve"> </t>
    </r>
    <r>
      <rPr>
        <sz val="8"/>
        <rFont val="Arial"/>
        <family val="2"/>
      </rPr>
      <t>DE</t>
    </r>
    <r>
      <rPr>
        <sz val="8"/>
        <rFont val="Times New Roman"/>
        <family val="1"/>
      </rPr>
      <t xml:space="preserve"> </t>
    </r>
    <r>
      <rPr>
        <sz val="8"/>
        <rFont val="Arial"/>
        <family val="2"/>
      </rPr>
      <t>3/4</t>
    </r>
    <r>
      <rPr>
        <sz val="8"/>
        <rFont val="Times New Roman"/>
        <family val="1"/>
      </rPr>
      <t xml:space="preserve"> </t>
    </r>
    <r>
      <rPr>
        <sz val="8"/>
        <rFont val="Arial"/>
        <family val="2"/>
      </rPr>
      <t>A</t>
    </r>
    <r>
      <rPr>
        <sz val="8"/>
        <rFont val="Times New Roman"/>
        <family val="1"/>
      </rPr>
      <t xml:space="preserve"> </t>
    </r>
    <r>
      <rPr>
        <sz val="8"/>
        <rFont val="Arial"/>
        <family val="2"/>
      </rPr>
      <t>2</t>
    </r>
    <r>
      <rPr>
        <sz val="8"/>
        <rFont val="Times New Roman"/>
        <family val="1"/>
      </rPr>
      <t xml:space="preserve"> </t>
    </r>
    <r>
      <rPr>
        <sz val="8"/>
        <rFont val="Arial"/>
        <family val="2"/>
      </rPr>
      <t>HP</t>
    </r>
  </si>
  <si>
    <r>
      <rPr>
        <sz val="8"/>
        <rFont val="Arial"/>
        <family val="2"/>
      </rPr>
      <t>09.05.086</t>
    </r>
  </si>
  <si>
    <r>
      <rPr>
        <sz val="8"/>
        <rFont val="Arial"/>
        <family val="2"/>
      </rPr>
      <t>QUADRO</t>
    </r>
    <r>
      <rPr>
        <sz val="8"/>
        <rFont val="Times New Roman"/>
        <family val="1"/>
      </rPr>
      <t xml:space="preserve"> </t>
    </r>
    <r>
      <rPr>
        <sz val="8"/>
        <rFont val="Arial"/>
        <family val="2"/>
      </rPr>
      <t>COMANDO</t>
    </r>
    <r>
      <rPr>
        <sz val="8"/>
        <rFont val="Times New Roman"/>
        <family val="1"/>
      </rPr>
      <t xml:space="preserve"> </t>
    </r>
    <r>
      <rPr>
        <sz val="8"/>
        <rFont val="Arial"/>
        <family val="2"/>
      </rPr>
      <t>PARA</t>
    </r>
    <r>
      <rPr>
        <sz val="8"/>
        <rFont val="Times New Roman"/>
        <family val="1"/>
      </rPr>
      <t xml:space="preserve"> </t>
    </r>
    <r>
      <rPr>
        <sz val="8"/>
        <rFont val="Arial"/>
        <family val="2"/>
      </rPr>
      <t>BOMBA</t>
    </r>
    <r>
      <rPr>
        <sz val="8"/>
        <rFont val="Times New Roman"/>
        <family val="1"/>
      </rPr>
      <t xml:space="preserve"> </t>
    </r>
    <r>
      <rPr>
        <sz val="8"/>
        <rFont val="Arial"/>
        <family val="2"/>
      </rPr>
      <t>DE</t>
    </r>
    <r>
      <rPr>
        <sz val="8"/>
        <rFont val="Times New Roman"/>
        <family val="1"/>
      </rPr>
      <t xml:space="preserve"> </t>
    </r>
    <r>
      <rPr>
        <sz val="8"/>
        <rFont val="Arial"/>
        <family val="2"/>
      </rPr>
      <t>INCENDIO</t>
    </r>
    <r>
      <rPr>
        <sz val="8"/>
        <rFont val="Times New Roman"/>
        <family val="1"/>
      </rPr>
      <t xml:space="preserve"> </t>
    </r>
    <r>
      <rPr>
        <sz val="8"/>
        <rFont val="Arial"/>
        <family val="2"/>
      </rPr>
      <t>TRIFASICO</t>
    </r>
    <r>
      <rPr>
        <sz val="8"/>
        <rFont val="Times New Roman"/>
        <family val="1"/>
      </rPr>
      <t xml:space="preserve"> </t>
    </r>
    <r>
      <rPr>
        <sz val="8"/>
        <rFont val="Arial"/>
        <family val="2"/>
      </rPr>
      <t>DE</t>
    </r>
    <r>
      <rPr>
        <sz val="8"/>
        <rFont val="Times New Roman"/>
        <family val="1"/>
      </rPr>
      <t xml:space="preserve"> </t>
    </r>
    <r>
      <rPr>
        <sz val="8"/>
        <rFont val="Arial"/>
        <family val="2"/>
      </rPr>
      <t>2</t>
    </r>
    <r>
      <rPr>
        <sz val="8"/>
        <rFont val="Times New Roman"/>
        <family val="1"/>
      </rPr>
      <t xml:space="preserve"> </t>
    </r>
    <r>
      <rPr>
        <sz val="8"/>
        <rFont val="Arial"/>
        <family val="2"/>
      </rPr>
      <t>A</t>
    </r>
    <r>
      <rPr>
        <sz val="8"/>
        <rFont val="Times New Roman"/>
        <family val="1"/>
      </rPr>
      <t xml:space="preserve"> </t>
    </r>
    <r>
      <rPr>
        <sz val="8"/>
        <rFont val="Arial"/>
        <family val="2"/>
      </rPr>
      <t>4</t>
    </r>
    <r>
      <rPr>
        <sz val="8"/>
        <rFont val="Times New Roman"/>
        <family val="1"/>
      </rPr>
      <t xml:space="preserve"> </t>
    </r>
    <r>
      <rPr>
        <sz val="8"/>
        <rFont val="Arial"/>
        <family val="2"/>
      </rPr>
      <t>HP</t>
    </r>
  </si>
  <si>
    <r>
      <rPr>
        <sz val="8"/>
        <rFont val="Arial"/>
        <family val="2"/>
      </rPr>
      <t>09.05.087</t>
    </r>
  </si>
  <si>
    <r>
      <rPr>
        <sz val="8"/>
        <rFont val="Arial"/>
        <family val="2"/>
      </rPr>
      <t>QUADRO</t>
    </r>
    <r>
      <rPr>
        <sz val="8"/>
        <rFont val="Times New Roman"/>
        <family val="1"/>
      </rPr>
      <t xml:space="preserve"> </t>
    </r>
    <r>
      <rPr>
        <sz val="8"/>
        <rFont val="Arial"/>
        <family val="2"/>
      </rPr>
      <t>COMANDO</t>
    </r>
    <r>
      <rPr>
        <sz val="8"/>
        <rFont val="Times New Roman"/>
        <family val="1"/>
      </rPr>
      <t xml:space="preserve"> </t>
    </r>
    <r>
      <rPr>
        <sz val="8"/>
        <rFont val="Arial"/>
        <family val="2"/>
      </rPr>
      <t>PARA</t>
    </r>
    <r>
      <rPr>
        <sz val="8"/>
        <rFont val="Times New Roman"/>
        <family val="1"/>
      </rPr>
      <t xml:space="preserve"> </t>
    </r>
    <r>
      <rPr>
        <sz val="8"/>
        <rFont val="Arial"/>
        <family val="2"/>
      </rPr>
      <t>BOMBA</t>
    </r>
    <r>
      <rPr>
        <sz val="8"/>
        <rFont val="Times New Roman"/>
        <family val="1"/>
      </rPr>
      <t xml:space="preserve"> </t>
    </r>
    <r>
      <rPr>
        <sz val="8"/>
        <rFont val="Arial"/>
        <family val="2"/>
      </rPr>
      <t>DE</t>
    </r>
    <r>
      <rPr>
        <sz val="8"/>
        <rFont val="Times New Roman"/>
        <family val="1"/>
      </rPr>
      <t xml:space="preserve"> </t>
    </r>
    <r>
      <rPr>
        <sz val="8"/>
        <rFont val="Arial"/>
        <family val="2"/>
      </rPr>
      <t>INCENDIO</t>
    </r>
    <r>
      <rPr>
        <sz val="8"/>
        <rFont val="Times New Roman"/>
        <family val="1"/>
      </rPr>
      <t xml:space="preserve"> </t>
    </r>
    <r>
      <rPr>
        <sz val="8"/>
        <rFont val="Arial"/>
        <family val="2"/>
      </rPr>
      <t>TRIFASICO</t>
    </r>
    <r>
      <rPr>
        <sz val="8"/>
        <rFont val="Times New Roman"/>
        <family val="1"/>
      </rPr>
      <t xml:space="preserve"> </t>
    </r>
    <r>
      <rPr>
        <sz val="8"/>
        <rFont val="Arial"/>
        <family val="2"/>
      </rPr>
      <t>DE</t>
    </r>
    <r>
      <rPr>
        <sz val="8"/>
        <rFont val="Times New Roman"/>
        <family val="1"/>
      </rPr>
      <t xml:space="preserve"> </t>
    </r>
    <r>
      <rPr>
        <sz val="8"/>
        <rFont val="Arial"/>
        <family val="2"/>
      </rPr>
      <t>5</t>
    </r>
    <r>
      <rPr>
        <sz val="8"/>
        <rFont val="Times New Roman"/>
        <family val="1"/>
      </rPr>
      <t xml:space="preserve"> </t>
    </r>
    <r>
      <rPr>
        <sz val="8"/>
        <rFont val="Arial"/>
        <family val="2"/>
      </rPr>
      <t>HP</t>
    </r>
  </si>
  <si>
    <r>
      <rPr>
        <sz val="8"/>
        <rFont val="Arial"/>
        <family val="2"/>
      </rPr>
      <t>09.05.088</t>
    </r>
  </si>
  <si>
    <r>
      <rPr>
        <sz val="8"/>
        <rFont val="Arial"/>
        <family val="2"/>
      </rPr>
      <t>QUADRO</t>
    </r>
    <r>
      <rPr>
        <sz val="8"/>
        <rFont val="Times New Roman"/>
        <family val="1"/>
      </rPr>
      <t xml:space="preserve"> </t>
    </r>
    <r>
      <rPr>
        <sz val="8"/>
        <rFont val="Arial"/>
        <family val="2"/>
      </rPr>
      <t>COMANDO</t>
    </r>
    <r>
      <rPr>
        <sz val="8"/>
        <rFont val="Times New Roman"/>
        <family val="1"/>
      </rPr>
      <t xml:space="preserve"> </t>
    </r>
    <r>
      <rPr>
        <sz val="8"/>
        <rFont val="Arial"/>
        <family val="2"/>
      </rPr>
      <t>PARA</t>
    </r>
    <r>
      <rPr>
        <sz val="8"/>
        <rFont val="Times New Roman"/>
        <family val="1"/>
      </rPr>
      <t xml:space="preserve"> </t>
    </r>
    <r>
      <rPr>
        <sz val="8"/>
        <rFont val="Arial"/>
        <family val="2"/>
      </rPr>
      <t>BOMBA</t>
    </r>
    <r>
      <rPr>
        <sz val="8"/>
        <rFont val="Times New Roman"/>
        <family val="1"/>
      </rPr>
      <t xml:space="preserve"> </t>
    </r>
    <r>
      <rPr>
        <sz val="8"/>
        <rFont val="Arial"/>
        <family val="2"/>
      </rPr>
      <t>DE</t>
    </r>
    <r>
      <rPr>
        <sz val="8"/>
        <rFont val="Times New Roman"/>
        <family val="1"/>
      </rPr>
      <t xml:space="preserve"> </t>
    </r>
    <r>
      <rPr>
        <sz val="8"/>
        <rFont val="Arial"/>
        <family val="2"/>
      </rPr>
      <t>INCENDIO</t>
    </r>
    <r>
      <rPr>
        <sz val="8"/>
        <rFont val="Times New Roman"/>
        <family val="1"/>
      </rPr>
      <t xml:space="preserve"> </t>
    </r>
    <r>
      <rPr>
        <sz val="8"/>
        <rFont val="Arial"/>
        <family val="2"/>
      </rPr>
      <t>TRIFASICO</t>
    </r>
    <r>
      <rPr>
        <sz val="8"/>
        <rFont val="Times New Roman"/>
        <family val="1"/>
      </rPr>
      <t xml:space="preserve"> </t>
    </r>
    <r>
      <rPr>
        <sz val="8"/>
        <rFont val="Arial"/>
        <family val="2"/>
      </rPr>
      <t>DE</t>
    </r>
    <r>
      <rPr>
        <sz val="8"/>
        <rFont val="Times New Roman"/>
        <family val="1"/>
      </rPr>
      <t xml:space="preserve"> </t>
    </r>
    <r>
      <rPr>
        <sz val="8"/>
        <rFont val="Arial"/>
        <family val="2"/>
      </rPr>
      <t>7,5</t>
    </r>
    <r>
      <rPr>
        <sz val="8"/>
        <rFont val="Times New Roman"/>
        <family val="1"/>
      </rPr>
      <t xml:space="preserve"> </t>
    </r>
    <r>
      <rPr>
        <sz val="8"/>
        <rFont val="Arial"/>
        <family val="2"/>
      </rPr>
      <t>HP</t>
    </r>
  </si>
  <si>
    <r>
      <rPr>
        <sz val="8"/>
        <rFont val="Arial"/>
        <family val="2"/>
      </rPr>
      <t>09.05.089</t>
    </r>
  </si>
  <si>
    <r>
      <rPr>
        <sz val="8"/>
        <rFont val="Arial"/>
        <family val="2"/>
      </rPr>
      <t>QUADRO</t>
    </r>
    <r>
      <rPr>
        <sz val="8"/>
        <rFont val="Times New Roman"/>
        <family val="1"/>
      </rPr>
      <t xml:space="preserve"> </t>
    </r>
    <r>
      <rPr>
        <sz val="8"/>
        <rFont val="Arial"/>
        <family val="2"/>
      </rPr>
      <t>COMANDO</t>
    </r>
    <r>
      <rPr>
        <sz val="8"/>
        <rFont val="Times New Roman"/>
        <family val="1"/>
      </rPr>
      <t xml:space="preserve"> </t>
    </r>
    <r>
      <rPr>
        <sz val="8"/>
        <rFont val="Arial"/>
        <family val="2"/>
      </rPr>
      <t>PARA</t>
    </r>
    <r>
      <rPr>
        <sz val="8"/>
        <rFont val="Times New Roman"/>
        <family val="1"/>
      </rPr>
      <t xml:space="preserve"> </t>
    </r>
    <r>
      <rPr>
        <sz val="8"/>
        <rFont val="Arial"/>
        <family val="2"/>
      </rPr>
      <t>BOMBA</t>
    </r>
    <r>
      <rPr>
        <sz val="8"/>
        <rFont val="Times New Roman"/>
        <family val="1"/>
      </rPr>
      <t xml:space="preserve"> </t>
    </r>
    <r>
      <rPr>
        <sz val="8"/>
        <rFont val="Arial"/>
        <family val="2"/>
      </rPr>
      <t>DE</t>
    </r>
    <r>
      <rPr>
        <sz val="8"/>
        <rFont val="Times New Roman"/>
        <family val="1"/>
      </rPr>
      <t xml:space="preserve"> </t>
    </r>
    <r>
      <rPr>
        <sz val="8"/>
        <rFont val="Arial"/>
        <family val="2"/>
      </rPr>
      <t>INCENDIO</t>
    </r>
    <r>
      <rPr>
        <sz val="8"/>
        <rFont val="Times New Roman"/>
        <family val="1"/>
      </rPr>
      <t xml:space="preserve"> </t>
    </r>
    <r>
      <rPr>
        <sz val="8"/>
        <rFont val="Arial"/>
        <family val="2"/>
      </rPr>
      <t>TRIFASICO</t>
    </r>
    <r>
      <rPr>
        <sz val="8"/>
        <rFont val="Times New Roman"/>
        <family val="1"/>
      </rPr>
      <t xml:space="preserve"> </t>
    </r>
    <r>
      <rPr>
        <sz val="8"/>
        <rFont val="Arial"/>
        <family val="2"/>
      </rPr>
      <t>DE</t>
    </r>
    <r>
      <rPr>
        <sz val="8"/>
        <rFont val="Times New Roman"/>
        <family val="1"/>
      </rPr>
      <t xml:space="preserve"> </t>
    </r>
    <r>
      <rPr>
        <sz val="8"/>
        <rFont val="Arial"/>
        <family val="2"/>
      </rPr>
      <t>10</t>
    </r>
    <r>
      <rPr>
        <sz val="8"/>
        <rFont val="Times New Roman"/>
        <family val="1"/>
      </rPr>
      <t xml:space="preserve"> </t>
    </r>
    <r>
      <rPr>
        <sz val="8"/>
        <rFont val="Arial"/>
        <family val="2"/>
      </rPr>
      <t>HP</t>
    </r>
  </si>
  <si>
    <r>
      <rPr>
        <sz val="8"/>
        <rFont val="Arial"/>
        <family val="2"/>
      </rPr>
      <t>09.05.090</t>
    </r>
  </si>
  <si>
    <r>
      <rPr>
        <sz val="8"/>
        <rFont val="Arial"/>
        <family val="2"/>
      </rPr>
      <t>QUADRO</t>
    </r>
    <r>
      <rPr>
        <sz val="8"/>
        <rFont val="Times New Roman"/>
        <family val="1"/>
      </rPr>
      <t xml:space="preserve"> </t>
    </r>
    <r>
      <rPr>
        <sz val="8"/>
        <rFont val="Arial"/>
        <family val="2"/>
      </rPr>
      <t>COMANDO</t>
    </r>
    <r>
      <rPr>
        <sz val="8"/>
        <rFont val="Times New Roman"/>
        <family val="1"/>
      </rPr>
      <t xml:space="preserve"> </t>
    </r>
    <r>
      <rPr>
        <sz val="8"/>
        <rFont val="Arial"/>
        <family val="2"/>
      </rPr>
      <t>PARA</t>
    </r>
    <r>
      <rPr>
        <sz val="8"/>
        <rFont val="Times New Roman"/>
        <family val="1"/>
      </rPr>
      <t xml:space="preserve"> </t>
    </r>
    <r>
      <rPr>
        <sz val="8"/>
        <rFont val="Arial"/>
        <family val="2"/>
      </rPr>
      <t>BOMBA</t>
    </r>
    <r>
      <rPr>
        <sz val="8"/>
        <rFont val="Times New Roman"/>
        <family val="1"/>
      </rPr>
      <t xml:space="preserve"> </t>
    </r>
    <r>
      <rPr>
        <sz val="8"/>
        <rFont val="Arial"/>
        <family val="2"/>
      </rPr>
      <t>DE</t>
    </r>
    <r>
      <rPr>
        <sz val="8"/>
        <rFont val="Times New Roman"/>
        <family val="1"/>
      </rPr>
      <t xml:space="preserve"> </t>
    </r>
    <r>
      <rPr>
        <sz val="8"/>
        <rFont val="Arial"/>
        <family val="2"/>
      </rPr>
      <t>INCENDIO</t>
    </r>
    <r>
      <rPr>
        <sz val="8"/>
        <rFont val="Times New Roman"/>
        <family val="1"/>
      </rPr>
      <t xml:space="preserve"> </t>
    </r>
    <r>
      <rPr>
        <sz val="8"/>
        <rFont val="Arial"/>
        <family val="2"/>
      </rPr>
      <t>BIFASICO</t>
    </r>
    <r>
      <rPr>
        <sz val="8"/>
        <rFont val="Times New Roman"/>
        <family val="1"/>
      </rPr>
      <t xml:space="preserve"> </t>
    </r>
    <r>
      <rPr>
        <sz val="8"/>
        <rFont val="Arial"/>
        <family val="2"/>
      </rPr>
      <t>DE</t>
    </r>
    <r>
      <rPr>
        <sz val="8"/>
        <rFont val="Times New Roman"/>
        <family val="1"/>
      </rPr>
      <t xml:space="preserve"> </t>
    </r>
    <r>
      <rPr>
        <sz val="8"/>
        <rFont val="Arial"/>
        <family val="2"/>
      </rPr>
      <t>3/4</t>
    </r>
    <r>
      <rPr>
        <sz val="8"/>
        <rFont val="Times New Roman"/>
        <family val="1"/>
      </rPr>
      <t xml:space="preserve"> </t>
    </r>
    <r>
      <rPr>
        <sz val="8"/>
        <rFont val="Arial"/>
        <family val="2"/>
      </rPr>
      <t>A</t>
    </r>
    <r>
      <rPr>
        <sz val="8"/>
        <rFont val="Times New Roman"/>
        <family val="1"/>
      </rPr>
      <t xml:space="preserve"> </t>
    </r>
    <r>
      <rPr>
        <sz val="8"/>
        <rFont val="Arial"/>
        <family val="2"/>
      </rPr>
      <t>1</t>
    </r>
    <r>
      <rPr>
        <sz val="8"/>
        <rFont val="Times New Roman"/>
        <family val="1"/>
      </rPr>
      <t xml:space="preserve"> </t>
    </r>
    <r>
      <rPr>
        <sz val="8"/>
        <rFont val="Arial"/>
        <family val="2"/>
      </rPr>
      <t>HP</t>
    </r>
  </si>
  <si>
    <r>
      <rPr>
        <sz val="8"/>
        <rFont val="Arial"/>
        <family val="2"/>
      </rPr>
      <t>09.05.091</t>
    </r>
  </si>
  <si>
    <r>
      <rPr>
        <sz val="8"/>
        <rFont val="Arial"/>
        <family val="2"/>
      </rPr>
      <t>QUADRO</t>
    </r>
    <r>
      <rPr>
        <sz val="8"/>
        <rFont val="Times New Roman"/>
        <family val="1"/>
      </rPr>
      <t xml:space="preserve"> </t>
    </r>
    <r>
      <rPr>
        <sz val="8"/>
        <rFont val="Arial"/>
        <family val="2"/>
      </rPr>
      <t>COMANDO</t>
    </r>
    <r>
      <rPr>
        <sz val="8"/>
        <rFont val="Times New Roman"/>
        <family val="1"/>
      </rPr>
      <t xml:space="preserve"> </t>
    </r>
    <r>
      <rPr>
        <sz val="8"/>
        <rFont val="Arial"/>
        <family val="2"/>
      </rPr>
      <t>PARA</t>
    </r>
    <r>
      <rPr>
        <sz val="8"/>
        <rFont val="Times New Roman"/>
        <family val="1"/>
      </rPr>
      <t xml:space="preserve"> </t>
    </r>
    <r>
      <rPr>
        <sz val="8"/>
        <rFont val="Arial"/>
        <family val="2"/>
      </rPr>
      <t>BOMBA</t>
    </r>
    <r>
      <rPr>
        <sz val="8"/>
        <rFont val="Times New Roman"/>
        <family val="1"/>
      </rPr>
      <t xml:space="preserve"> </t>
    </r>
    <r>
      <rPr>
        <sz val="8"/>
        <rFont val="Arial"/>
        <family val="2"/>
      </rPr>
      <t>DE</t>
    </r>
    <r>
      <rPr>
        <sz val="8"/>
        <rFont val="Times New Roman"/>
        <family val="1"/>
      </rPr>
      <t xml:space="preserve"> </t>
    </r>
    <r>
      <rPr>
        <sz val="8"/>
        <rFont val="Arial"/>
        <family val="2"/>
      </rPr>
      <t>INCENDIO</t>
    </r>
    <r>
      <rPr>
        <sz val="8"/>
        <rFont val="Times New Roman"/>
        <family val="1"/>
      </rPr>
      <t xml:space="preserve"> </t>
    </r>
    <r>
      <rPr>
        <sz val="8"/>
        <rFont val="Arial"/>
        <family val="2"/>
      </rPr>
      <t>BIFASICO</t>
    </r>
    <r>
      <rPr>
        <sz val="8"/>
        <rFont val="Times New Roman"/>
        <family val="1"/>
      </rPr>
      <t xml:space="preserve"> </t>
    </r>
    <r>
      <rPr>
        <sz val="8"/>
        <rFont val="Arial"/>
        <family val="2"/>
      </rPr>
      <t>DE</t>
    </r>
    <r>
      <rPr>
        <sz val="8"/>
        <rFont val="Times New Roman"/>
        <family val="1"/>
      </rPr>
      <t xml:space="preserve"> </t>
    </r>
    <r>
      <rPr>
        <sz val="8"/>
        <rFont val="Arial"/>
        <family val="2"/>
      </rPr>
      <t>1</t>
    </r>
    <r>
      <rPr>
        <sz val="8"/>
        <rFont val="Times New Roman"/>
        <family val="1"/>
      </rPr>
      <t xml:space="preserve"> </t>
    </r>
    <r>
      <rPr>
        <sz val="8"/>
        <rFont val="Arial"/>
        <family val="2"/>
      </rPr>
      <t>1/2</t>
    </r>
    <r>
      <rPr>
        <sz val="8"/>
        <rFont val="Times New Roman"/>
        <family val="1"/>
      </rPr>
      <t xml:space="preserve"> </t>
    </r>
    <r>
      <rPr>
        <sz val="8"/>
        <rFont val="Arial"/>
        <family val="2"/>
      </rPr>
      <t>A</t>
    </r>
    <r>
      <rPr>
        <sz val="8"/>
        <rFont val="Times New Roman"/>
        <family val="1"/>
      </rPr>
      <t xml:space="preserve"> </t>
    </r>
    <r>
      <rPr>
        <sz val="8"/>
        <rFont val="Arial"/>
        <family val="2"/>
      </rPr>
      <t>2</t>
    </r>
    <r>
      <rPr>
        <sz val="8"/>
        <rFont val="Times New Roman"/>
        <family val="1"/>
      </rPr>
      <t xml:space="preserve"> </t>
    </r>
    <r>
      <rPr>
        <sz val="8"/>
        <rFont val="Arial"/>
        <family val="2"/>
      </rPr>
      <t>HP</t>
    </r>
  </si>
  <si>
    <r>
      <rPr>
        <sz val="8"/>
        <rFont val="Arial"/>
        <family val="2"/>
      </rPr>
      <t>09.05.092</t>
    </r>
  </si>
  <si>
    <r>
      <rPr>
        <sz val="8"/>
        <rFont val="Arial"/>
        <family val="2"/>
      </rPr>
      <t>INTERRUPTOR</t>
    </r>
    <r>
      <rPr>
        <sz val="8"/>
        <rFont val="Times New Roman"/>
        <family val="1"/>
      </rPr>
      <t xml:space="preserve"> </t>
    </r>
    <r>
      <rPr>
        <sz val="8"/>
        <rFont val="Arial"/>
        <family val="2"/>
      </rPr>
      <t>AUTOMATICO</t>
    </r>
    <r>
      <rPr>
        <sz val="8"/>
        <rFont val="Times New Roman"/>
        <family val="1"/>
      </rPr>
      <t xml:space="preserve"> </t>
    </r>
    <r>
      <rPr>
        <sz val="8"/>
        <rFont val="Arial"/>
        <family val="2"/>
      </rPr>
      <t>DIFERENCIAL</t>
    </r>
    <r>
      <rPr>
        <sz val="8"/>
        <rFont val="Times New Roman"/>
        <family val="1"/>
      </rPr>
      <t xml:space="preserve"> </t>
    </r>
    <r>
      <rPr>
        <sz val="8"/>
        <rFont val="Arial"/>
        <family val="2"/>
      </rPr>
      <t>(DISPOSITIVO</t>
    </r>
    <r>
      <rPr>
        <sz val="8"/>
        <rFont val="Times New Roman"/>
        <family val="1"/>
      </rPr>
      <t xml:space="preserve"> </t>
    </r>
    <r>
      <rPr>
        <sz val="8"/>
        <rFont val="Arial"/>
        <family val="2"/>
      </rPr>
      <t>DR)</t>
    </r>
    <r>
      <rPr>
        <sz val="8"/>
        <rFont val="Times New Roman"/>
        <family val="1"/>
      </rPr>
      <t xml:space="preserve"> </t>
    </r>
    <r>
      <rPr>
        <sz val="8"/>
        <rFont val="Arial"/>
        <family val="2"/>
      </rPr>
      <t>40A/30</t>
    </r>
    <r>
      <rPr>
        <sz val="8"/>
        <rFont val="Times New Roman"/>
        <family val="1"/>
      </rPr>
      <t xml:space="preserve"> </t>
    </r>
    <r>
      <rPr>
        <sz val="8"/>
        <rFont val="Arial"/>
        <family val="2"/>
      </rPr>
      <t>mA</t>
    </r>
  </si>
  <si>
    <r>
      <rPr>
        <sz val="8"/>
        <rFont val="Arial"/>
        <family val="2"/>
      </rPr>
      <t>09.05.093</t>
    </r>
  </si>
  <si>
    <r>
      <rPr>
        <sz val="8"/>
        <rFont val="Arial"/>
        <family val="2"/>
      </rPr>
      <t>INTERRUPTOR</t>
    </r>
    <r>
      <rPr>
        <sz val="8"/>
        <rFont val="Times New Roman"/>
        <family val="1"/>
      </rPr>
      <t xml:space="preserve"> </t>
    </r>
    <r>
      <rPr>
        <sz val="8"/>
        <rFont val="Arial"/>
        <family val="2"/>
      </rPr>
      <t>AUTOMATICO</t>
    </r>
    <r>
      <rPr>
        <sz val="8"/>
        <rFont val="Times New Roman"/>
        <family val="1"/>
      </rPr>
      <t xml:space="preserve"> </t>
    </r>
    <r>
      <rPr>
        <sz val="8"/>
        <rFont val="Arial"/>
        <family val="2"/>
      </rPr>
      <t>DIFERENCIAL</t>
    </r>
    <r>
      <rPr>
        <sz val="8"/>
        <rFont val="Times New Roman"/>
        <family val="1"/>
      </rPr>
      <t xml:space="preserve"> </t>
    </r>
    <r>
      <rPr>
        <sz val="8"/>
        <rFont val="Arial"/>
        <family val="2"/>
      </rPr>
      <t>(DISPOSITIVO</t>
    </r>
    <r>
      <rPr>
        <sz val="8"/>
        <rFont val="Times New Roman"/>
        <family val="1"/>
      </rPr>
      <t xml:space="preserve"> </t>
    </r>
    <r>
      <rPr>
        <sz val="8"/>
        <rFont val="Arial"/>
        <family val="2"/>
      </rPr>
      <t>DR)</t>
    </r>
    <r>
      <rPr>
        <sz val="8"/>
        <rFont val="Times New Roman"/>
        <family val="1"/>
      </rPr>
      <t xml:space="preserve"> </t>
    </r>
    <r>
      <rPr>
        <sz val="8"/>
        <rFont val="Arial"/>
        <family val="2"/>
      </rPr>
      <t>63A/30</t>
    </r>
    <r>
      <rPr>
        <sz val="8"/>
        <rFont val="Times New Roman"/>
        <family val="1"/>
      </rPr>
      <t xml:space="preserve"> </t>
    </r>
    <r>
      <rPr>
        <sz val="8"/>
        <rFont val="Arial"/>
        <family val="2"/>
      </rPr>
      <t>mA</t>
    </r>
  </si>
  <si>
    <r>
      <rPr>
        <sz val="8"/>
        <rFont val="Arial"/>
        <family val="2"/>
      </rPr>
      <t>09.05.094</t>
    </r>
  </si>
  <si>
    <r>
      <rPr>
        <sz val="8"/>
        <rFont val="Arial"/>
        <family val="2"/>
      </rPr>
      <t>INTERRUPTOR</t>
    </r>
    <r>
      <rPr>
        <sz val="8"/>
        <rFont val="Times New Roman"/>
        <family val="1"/>
      </rPr>
      <t xml:space="preserve"> </t>
    </r>
    <r>
      <rPr>
        <sz val="8"/>
        <rFont val="Arial"/>
        <family val="2"/>
      </rPr>
      <t>AUTOMATICO</t>
    </r>
    <r>
      <rPr>
        <sz val="8"/>
        <rFont val="Times New Roman"/>
        <family val="1"/>
      </rPr>
      <t xml:space="preserve"> </t>
    </r>
    <r>
      <rPr>
        <sz val="8"/>
        <rFont val="Arial"/>
        <family val="2"/>
      </rPr>
      <t>DIFERENCIAL</t>
    </r>
    <r>
      <rPr>
        <sz val="8"/>
        <rFont val="Times New Roman"/>
        <family val="1"/>
      </rPr>
      <t xml:space="preserve"> </t>
    </r>
    <r>
      <rPr>
        <sz val="8"/>
        <rFont val="Arial"/>
        <family val="2"/>
      </rPr>
      <t>(DISPOSITIVO</t>
    </r>
    <r>
      <rPr>
        <sz val="8"/>
        <rFont val="Times New Roman"/>
        <family val="1"/>
      </rPr>
      <t xml:space="preserve"> </t>
    </r>
    <r>
      <rPr>
        <sz val="8"/>
        <rFont val="Arial"/>
        <family val="2"/>
      </rPr>
      <t>DR)</t>
    </r>
    <r>
      <rPr>
        <sz val="8"/>
        <rFont val="Times New Roman"/>
        <family val="1"/>
      </rPr>
      <t xml:space="preserve"> </t>
    </r>
    <r>
      <rPr>
        <sz val="8"/>
        <rFont val="Arial"/>
        <family val="2"/>
      </rPr>
      <t>40A/300</t>
    </r>
    <r>
      <rPr>
        <sz val="8"/>
        <rFont val="Times New Roman"/>
        <family val="1"/>
      </rPr>
      <t xml:space="preserve"> </t>
    </r>
    <r>
      <rPr>
        <sz val="8"/>
        <rFont val="Arial"/>
        <family val="2"/>
      </rPr>
      <t>mA</t>
    </r>
  </si>
  <si>
    <r>
      <rPr>
        <sz val="8"/>
        <rFont val="Arial"/>
        <family val="2"/>
      </rPr>
      <t>09.05.095</t>
    </r>
  </si>
  <si>
    <r>
      <rPr>
        <sz val="8"/>
        <rFont val="Arial"/>
        <family val="2"/>
      </rPr>
      <t>INTERRUPTOR</t>
    </r>
    <r>
      <rPr>
        <sz val="8"/>
        <rFont val="Times New Roman"/>
        <family val="1"/>
      </rPr>
      <t xml:space="preserve"> </t>
    </r>
    <r>
      <rPr>
        <sz val="8"/>
        <rFont val="Arial"/>
        <family val="2"/>
      </rPr>
      <t>AUTOMATICO</t>
    </r>
    <r>
      <rPr>
        <sz val="8"/>
        <rFont val="Times New Roman"/>
        <family val="1"/>
      </rPr>
      <t xml:space="preserve"> </t>
    </r>
    <r>
      <rPr>
        <sz val="8"/>
        <rFont val="Arial"/>
        <family val="2"/>
      </rPr>
      <t>DIFERENCIAL</t>
    </r>
    <r>
      <rPr>
        <sz val="8"/>
        <rFont val="Times New Roman"/>
        <family val="1"/>
      </rPr>
      <t xml:space="preserve"> </t>
    </r>
    <r>
      <rPr>
        <sz val="8"/>
        <rFont val="Arial"/>
        <family val="2"/>
      </rPr>
      <t>(DISPOSITIVO</t>
    </r>
    <r>
      <rPr>
        <sz val="8"/>
        <rFont val="Times New Roman"/>
        <family val="1"/>
      </rPr>
      <t xml:space="preserve"> </t>
    </r>
    <r>
      <rPr>
        <sz val="8"/>
        <rFont val="Arial"/>
        <family val="2"/>
      </rPr>
      <t>DR)</t>
    </r>
    <r>
      <rPr>
        <sz val="8"/>
        <rFont val="Times New Roman"/>
        <family val="1"/>
      </rPr>
      <t xml:space="preserve"> </t>
    </r>
    <r>
      <rPr>
        <sz val="8"/>
        <rFont val="Arial"/>
        <family val="2"/>
      </rPr>
      <t>63A/300</t>
    </r>
    <r>
      <rPr>
        <sz val="8"/>
        <rFont val="Times New Roman"/>
        <family val="1"/>
      </rPr>
      <t xml:space="preserve"> </t>
    </r>
    <r>
      <rPr>
        <sz val="8"/>
        <rFont val="Arial"/>
        <family val="2"/>
      </rPr>
      <t>mA</t>
    </r>
  </si>
  <si>
    <r>
      <rPr>
        <sz val="8"/>
        <rFont val="Arial"/>
        <family val="2"/>
      </rPr>
      <t>09.05.096</t>
    </r>
  </si>
  <si>
    <r>
      <rPr>
        <sz val="8"/>
        <rFont val="Arial"/>
        <family val="2"/>
      </rPr>
      <t>CENTRAL</t>
    </r>
    <r>
      <rPr>
        <sz val="8"/>
        <rFont val="Times New Roman"/>
        <family val="1"/>
      </rPr>
      <t xml:space="preserve"> </t>
    </r>
    <r>
      <rPr>
        <sz val="8"/>
        <rFont val="Arial"/>
        <family val="2"/>
      </rPr>
      <t>DE</t>
    </r>
    <r>
      <rPr>
        <sz val="8"/>
        <rFont val="Times New Roman"/>
        <family val="1"/>
      </rPr>
      <t xml:space="preserve"> </t>
    </r>
    <r>
      <rPr>
        <sz val="8"/>
        <rFont val="Arial"/>
        <family val="2"/>
      </rPr>
      <t>SISTEMA</t>
    </r>
    <r>
      <rPr>
        <sz val="8"/>
        <rFont val="Times New Roman"/>
        <family val="1"/>
      </rPr>
      <t xml:space="preserve"> </t>
    </r>
    <r>
      <rPr>
        <sz val="8"/>
        <rFont val="Arial"/>
        <family val="2"/>
      </rPr>
      <t>DE</t>
    </r>
    <r>
      <rPr>
        <sz val="8"/>
        <rFont val="Times New Roman"/>
        <family val="1"/>
      </rPr>
      <t xml:space="preserve"> </t>
    </r>
    <r>
      <rPr>
        <sz val="8"/>
        <rFont val="Arial"/>
        <family val="2"/>
      </rPr>
      <t>ALARME</t>
    </r>
    <r>
      <rPr>
        <sz val="8"/>
        <rFont val="Times New Roman"/>
        <family val="1"/>
      </rPr>
      <t xml:space="preserve"> </t>
    </r>
    <r>
      <rPr>
        <sz val="8"/>
        <rFont val="Arial"/>
        <family val="2"/>
      </rPr>
      <t>ATÉ</t>
    </r>
    <r>
      <rPr>
        <sz val="8"/>
        <rFont val="Times New Roman"/>
        <family val="1"/>
      </rPr>
      <t xml:space="preserve"> </t>
    </r>
    <r>
      <rPr>
        <sz val="8"/>
        <rFont val="Arial"/>
        <family val="2"/>
      </rPr>
      <t>12</t>
    </r>
    <r>
      <rPr>
        <sz val="8"/>
        <rFont val="Times New Roman"/>
        <family val="1"/>
      </rPr>
      <t xml:space="preserve"> </t>
    </r>
    <r>
      <rPr>
        <sz val="8"/>
        <rFont val="Arial"/>
        <family val="2"/>
      </rPr>
      <t>ENDEREÇOS</t>
    </r>
  </si>
  <si>
    <r>
      <rPr>
        <sz val="8"/>
        <rFont val="Arial"/>
        <family val="2"/>
      </rPr>
      <t>09.05.097</t>
    </r>
  </si>
  <si>
    <r>
      <rPr>
        <sz val="8"/>
        <rFont val="Arial"/>
        <family val="2"/>
      </rPr>
      <t>CENTRAL</t>
    </r>
    <r>
      <rPr>
        <sz val="8"/>
        <rFont val="Times New Roman"/>
        <family val="1"/>
      </rPr>
      <t xml:space="preserve"> </t>
    </r>
    <r>
      <rPr>
        <sz val="8"/>
        <rFont val="Arial"/>
        <family val="2"/>
      </rPr>
      <t>DE</t>
    </r>
    <r>
      <rPr>
        <sz val="8"/>
        <rFont val="Times New Roman"/>
        <family val="1"/>
      </rPr>
      <t xml:space="preserve"> </t>
    </r>
    <r>
      <rPr>
        <sz val="8"/>
        <rFont val="Arial"/>
        <family val="2"/>
      </rPr>
      <t>SISTEMA</t>
    </r>
    <r>
      <rPr>
        <sz val="8"/>
        <rFont val="Times New Roman"/>
        <family val="1"/>
      </rPr>
      <t xml:space="preserve"> </t>
    </r>
    <r>
      <rPr>
        <sz val="8"/>
        <rFont val="Arial"/>
        <family val="2"/>
      </rPr>
      <t>DE</t>
    </r>
    <r>
      <rPr>
        <sz val="8"/>
        <rFont val="Times New Roman"/>
        <family val="1"/>
      </rPr>
      <t xml:space="preserve"> </t>
    </r>
    <r>
      <rPr>
        <sz val="8"/>
        <rFont val="Arial"/>
        <family val="2"/>
      </rPr>
      <t>ALARME</t>
    </r>
    <r>
      <rPr>
        <sz val="8"/>
        <rFont val="Times New Roman"/>
        <family val="1"/>
      </rPr>
      <t xml:space="preserve"> </t>
    </r>
    <r>
      <rPr>
        <sz val="8"/>
        <rFont val="Arial"/>
        <family val="2"/>
      </rPr>
      <t>DE</t>
    </r>
    <r>
      <rPr>
        <sz val="8"/>
        <rFont val="Times New Roman"/>
        <family val="1"/>
      </rPr>
      <t xml:space="preserve"> </t>
    </r>
    <r>
      <rPr>
        <sz val="8"/>
        <rFont val="Arial"/>
        <family val="2"/>
      </rPr>
      <t>13</t>
    </r>
    <r>
      <rPr>
        <sz val="8"/>
        <rFont val="Times New Roman"/>
        <family val="1"/>
      </rPr>
      <t xml:space="preserve"> </t>
    </r>
    <r>
      <rPr>
        <sz val="8"/>
        <rFont val="Arial"/>
        <family val="2"/>
      </rPr>
      <t>A</t>
    </r>
    <r>
      <rPr>
        <sz val="8"/>
        <rFont val="Times New Roman"/>
        <family val="1"/>
      </rPr>
      <t xml:space="preserve"> </t>
    </r>
    <r>
      <rPr>
        <sz val="8"/>
        <rFont val="Arial"/>
        <family val="2"/>
      </rPr>
      <t>24</t>
    </r>
    <r>
      <rPr>
        <sz val="8"/>
        <rFont val="Times New Roman"/>
        <family val="1"/>
      </rPr>
      <t xml:space="preserve"> </t>
    </r>
    <r>
      <rPr>
        <sz val="8"/>
        <rFont val="Arial"/>
        <family val="2"/>
      </rPr>
      <t>ENDEREÇOS</t>
    </r>
  </si>
  <si>
    <r>
      <rPr>
        <sz val="8"/>
        <rFont val="Arial"/>
        <family val="2"/>
      </rPr>
      <t>09.05.099</t>
    </r>
  </si>
  <si>
    <r>
      <rPr>
        <sz val="8"/>
        <rFont val="Arial"/>
        <family val="2"/>
      </rPr>
      <t>SERVICOS</t>
    </r>
    <r>
      <rPr>
        <sz val="8"/>
        <rFont val="Times New Roman"/>
        <family val="1"/>
      </rPr>
      <t xml:space="preserve"> </t>
    </r>
    <r>
      <rPr>
        <sz val="8"/>
        <rFont val="Arial"/>
        <family val="2"/>
      </rPr>
      <t>DE</t>
    </r>
    <r>
      <rPr>
        <sz val="8"/>
        <rFont val="Times New Roman"/>
        <family val="1"/>
      </rPr>
      <t xml:space="preserve"> </t>
    </r>
    <r>
      <rPr>
        <sz val="8"/>
        <rFont val="Arial"/>
        <family val="2"/>
      </rPr>
      <t>DUTOS/QUADROS</t>
    </r>
    <r>
      <rPr>
        <sz val="8"/>
        <rFont val="Times New Roman"/>
        <family val="1"/>
      </rPr>
      <t xml:space="preserve"> </t>
    </r>
    <r>
      <rPr>
        <sz val="8"/>
        <rFont val="Arial"/>
        <family val="2"/>
      </rPr>
      <t>PARCIAIS</t>
    </r>
    <r>
      <rPr>
        <sz val="8"/>
        <rFont val="Times New Roman"/>
        <family val="1"/>
      </rPr>
      <t xml:space="preserve"> </t>
    </r>
    <r>
      <rPr>
        <sz val="8"/>
        <rFont val="Arial"/>
        <family val="2"/>
      </rPr>
      <t>LUZ/ALARMES</t>
    </r>
    <r>
      <rPr>
        <sz val="8"/>
        <rFont val="Times New Roman"/>
        <family val="1"/>
      </rPr>
      <t xml:space="preserve"> </t>
    </r>
    <r>
      <rPr>
        <sz val="8"/>
        <rFont val="Arial"/>
        <family val="2"/>
      </rPr>
      <t>DE</t>
    </r>
    <r>
      <rPr>
        <sz val="8"/>
        <rFont val="Times New Roman"/>
        <family val="1"/>
      </rPr>
      <t xml:space="preserve"> </t>
    </r>
    <r>
      <rPr>
        <sz val="8"/>
        <rFont val="Arial"/>
        <family val="2"/>
      </rPr>
      <t>INCÊNDIO</t>
    </r>
  </si>
  <si>
    <r>
      <rPr>
        <sz val="8"/>
        <rFont val="Arial"/>
        <family val="2"/>
      </rPr>
      <t>09.06.001</t>
    </r>
  </si>
  <si>
    <r>
      <rPr>
        <sz val="8"/>
        <rFont val="Arial"/>
        <family val="2"/>
      </rPr>
      <t>CAIXA</t>
    </r>
    <r>
      <rPr>
        <sz val="8"/>
        <rFont val="Times New Roman"/>
        <family val="1"/>
      </rPr>
      <t xml:space="preserve"> </t>
    </r>
    <r>
      <rPr>
        <sz val="8"/>
        <rFont val="Arial"/>
        <family val="2"/>
      </rPr>
      <t>DE</t>
    </r>
    <r>
      <rPr>
        <sz val="8"/>
        <rFont val="Times New Roman"/>
        <family val="1"/>
      </rPr>
      <t xml:space="preserve"> </t>
    </r>
    <r>
      <rPr>
        <sz val="8"/>
        <rFont val="Arial"/>
        <family val="2"/>
      </rPr>
      <t>PASSAGEM</t>
    </r>
    <r>
      <rPr>
        <sz val="8"/>
        <rFont val="Times New Roman"/>
        <family val="1"/>
      </rPr>
      <t xml:space="preserve"> </t>
    </r>
    <r>
      <rPr>
        <sz val="8"/>
        <rFont val="Arial"/>
        <family val="2"/>
      </rPr>
      <t>ESTAMPADA</t>
    </r>
    <r>
      <rPr>
        <sz val="8"/>
        <rFont val="Times New Roman"/>
        <family val="1"/>
      </rPr>
      <t xml:space="preserve"> </t>
    </r>
    <r>
      <rPr>
        <sz val="8"/>
        <rFont val="Arial"/>
        <family val="2"/>
      </rPr>
      <t>COM</t>
    </r>
    <r>
      <rPr>
        <sz val="8"/>
        <rFont val="Times New Roman"/>
        <family val="1"/>
      </rPr>
      <t xml:space="preserve"> </t>
    </r>
    <r>
      <rPr>
        <sz val="8"/>
        <rFont val="Arial"/>
        <family val="2"/>
      </rPr>
      <t>TAMPA</t>
    </r>
    <r>
      <rPr>
        <sz val="8"/>
        <rFont val="Times New Roman"/>
        <family val="1"/>
      </rPr>
      <t xml:space="preserve"> </t>
    </r>
    <r>
      <rPr>
        <sz val="8"/>
        <rFont val="Arial"/>
        <family val="2"/>
      </rPr>
      <t>PLASTICA</t>
    </r>
    <r>
      <rPr>
        <sz val="8"/>
        <rFont val="Times New Roman"/>
        <family val="1"/>
      </rPr>
      <t xml:space="preserve"> </t>
    </r>
    <r>
      <rPr>
        <sz val="8"/>
        <rFont val="Arial"/>
        <family val="2"/>
      </rPr>
      <t>DE</t>
    </r>
    <r>
      <rPr>
        <sz val="8"/>
        <rFont val="Times New Roman"/>
        <family val="1"/>
      </rPr>
      <t xml:space="preserve"> </t>
    </r>
    <r>
      <rPr>
        <sz val="8"/>
        <rFont val="Arial"/>
        <family val="2"/>
      </rPr>
      <t>4"X2"</t>
    </r>
  </si>
  <si>
    <r>
      <rPr>
        <sz val="8"/>
        <rFont val="Arial"/>
        <family val="2"/>
      </rPr>
      <t>09.06.002</t>
    </r>
  </si>
  <si>
    <r>
      <rPr>
        <sz val="8"/>
        <rFont val="Arial"/>
        <family val="2"/>
      </rPr>
      <t>CAIXA</t>
    </r>
    <r>
      <rPr>
        <sz val="8"/>
        <rFont val="Times New Roman"/>
        <family val="1"/>
      </rPr>
      <t xml:space="preserve"> </t>
    </r>
    <r>
      <rPr>
        <sz val="8"/>
        <rFont val="Arial"/>
        <family val="2"/>
      </rPr>
      <t>DE</t>
    </r>
    <r>
      <rPr>
        <sz val="8"/>
        <rFont val="Times New Roman"/>
        <family val="1"/>
      </rPr>
      <t xml:space="preserve"> </t>
    </r>
    <r>
      <rPr>
        <sz val="8"/>
        <rFont val="Arial"/>
        <family val="2"/>
      </rPr>
      <t>PASSAGEM</t>
    </r>
    <r>
      <rPr>
        <sz val="8"/>
        <rFont val="Times New Roman"/>
        <family val="1"/>
      </rPr>
      <t xml:space="preserve"> </t>
    </r>
    <r>
      <rPr>
        <sz val="8"/>
        <rFont val="Arial"/>
        <family val="2"/>
      </rPr>
      <t>ESTAMPADA</t>
    </r>
    <r>
      <rPr>
        <sz val="8"/>
        <rFont val="Times New Roman"/>
        <family val="1"/>
      </rPr>
      <t xml:space="preserve"> </t>
    </r>
    <r>
      <rPr>
        <sz val="8"/>
        <rFont val="Arial"/>
        <family val="2"/>
      </rPr>
      <t>COM</t>
    </r>
    <r>
      <rPr>
        <sz val="8"/>
        <rFont val="Times New Roman"/>
        <family val="1"/>
      </rPr>
      <t xml:space="preserve"> </t>
    </r>
    <r>
      <rPr>
        <sz val="8"/>
        <rFont val="Arial"/>
        <family val="2"/>
      </rPr>
      <t>TAMPA</t>
    </r>
    <r>
      <rPr>
        <sz val="8"/>
        <rFont val="Times New Roman"/>
        <family val="1"/>
      </rPr>
      <t xml:space="preserve"> </t>
    </r>
    <r>
      <rPr>
        <sz val="8"/>
        <rFont val="Arial"/>
        <family val="2"/>
      </rPr>
      <t>PLASTICA</t>
    </r>
    <r>
      <rPr>
        <sz val="8"/>
        <rFont val="Times New Roman"/>
        <family val="1"/>
      </rPr>
      <t xml:space="preserve"> </t>
    </r>
    <r>
      <rPr>
        <sz val="8"/>
        <rFont val="Arial"/>
        <family val="2"/>
      </rPr>
      <t>DE</t>
    </r>
    <r>
      <rPr>
        <sz val="8"/>
        <rFont val="Times New Roman"/>
        <family val="1"/>
      </rPr>
      <t xml:space="preserve"> </t>
    </r>
    <r>
      <rPr>
        <sz val="8"/>
        <rFont val="Arial"/>
        <family val="2"/>
      </rPr>
      <t>4"X4"</t>
    </r>
  </si>
  <si>
    <r>
      <rPr>
        <sz val="8"/>
        <rFont val="Arial"/>
        <family val="2"/>
      </rPr>
      <t>09.06.005</t>
    </r>
  </si>
  <si>
    <r>
      <rPr>
        <sz val="8"/>
        <rFont val="Arial"/>
        <family val="2"/>
      </rPr>
      <t>CAIXA</t>
    </r>
    <r>
      <rPr>
        <sz val="8"/>
        <rFont val="Times New Roman"/>
        <family val="1"/>
      </rPr>
      <t xml:space="preserve"> </t>
    </r>
    <r>
      <rPr>
        <sz val="8"/>
        <rFont val="Arial"/>
        <family val="2"/>
      </rPr>
      <t>DE</t>
    </r>
    <r>
      <rPr>
        <sz val="8"/>
        <rFont val="Times New Roman"/>
        <family val="1"/>
      </rPr>
      <t xml:space="preserve"> </t>
    </r>
    <r>
      <rPr>
        <sz val="8"/>
        <rFont val="Arial"/>
        <family val="2"/>
      </rPr>
      <t>PASSAGEM</t>
    </r>
    <r>
      <rPr>
        <sz val="8"/>
        <rFont val="Times New Roman"/>
        <family val="1"/>
      </rPr>
      <t xml:space="preserve"> </t>
    </r>
    <r>
      <rPr>
        <sz val="8"/>
        <rFont val="Arial"/>
        <family val="2"/>
      </rPr>
      <t>CHAPA</t>
    </r>
    <r>
      <rPr>
        <sz val="8"/>
        <rFont val="Times New Roman"/>
        <family val="1"/>
      </rPr>
      <t xml:space="preserve"> </t>
    </r>
    <r>
      <rPr>
        <sz val="8"/>
        <rFont val="Arial"/>
        <family val="2"/>
      </rPr>
      <t>TAMPA</t>
    </r>
    <r>
      <rPr>
        <sz val="8"/>
        <rFont val="Times New Roman"/>
        <family val="1"/>
      </rPr>
      <t xml:space="preserve"> </t>
    </r>
    <r>
      <rPr>
        <sz val="8"/>
        <rFont val="Arial"/>
        <family val="2"/>
      </rPr>
      <t>PARAFUSADA</t>
    </r>
    <r>
      <rPr>
        <sz val="8"/>
        <rFont val="Times New Roman"/>
        <family val="1"/>
      </rPr>
      <t xml:space="preserve"> </t>
    </r>
    <r>
      <rPr>
        <sz val="8"/>
        <rFont val="Arial"/>
        <family val="2"/>
      </rPr>
      <t>DE</t>
    </r>
    <r>
      <rPr>
        <sz val="8"/>
        <rFont val="Times New Roman"/>
        <family val="1"/>
      </rPr>
      <t xml:space="preserve"> </t>
    </r>
    <r>
      <rPr>
        <sz val="8"/>
        <rFont val="Arial"/>
        <family val="2"/>
      </rPr>
      <t>10X10X8</t>
    </r>
    <r>
      <rPr>
        <sz val="8"/>
        <rFont val="Times New Roman"/>
        <family val="1"/>
      </rPr>
      <t xml:space="preserve"> </t>
    </r>
    <r>
      <rPr>
        <sz val="8"/>
        <rFont val="Arial"/>
        <family val="2"/>
      </rPr>
      <t>CM</t>
    </r>
  </si>
  <si>
    <r>
      <rPr>
        <sz val="8"/>
        <rFont val="Arial"/>
        <family val="2"/>
      </rPr>
      <t>09.06.007</t>
    </r>
  </si>
  <si>
    <r>
      <rPr>
        <sz val="8"/>
        <rFont val="Arial"/>
        <family val="2"/>
      </rPr>
      <t>CAIXA</t>
    </r>
    <r>
      <rPr>
        <sz val="8"/>
        <rFont val="Times New Roman"/>
        <family val="1"/>
      </rPr>
      <t xml:space="preserve"> </t>
    </r>
    <r>
      <rPr>
        <sz val="8"/>
        <rFont val="Arial"/>
        <family val="2"/>
      </rPr>
      <t>DE</t>
    </r>
    <r>
      <rPr>
        <sz val="8"/>
        <rFont val="Times New Roman"/>
        <family val="1"/>
      </rPr>
      <t xml:space="preserve"> </t>
    </r>
    <r>
      <rPr>
        <sz val="8"/>
        <rFont val="Arial"/>
        <family val="2"/>
      </rPr>
      <t>PASSAGEM</t>
    </r>
    <r>
      <rPr>
        <sz val="8"/>
        <rFont val="Times New Roman"/>
        <family val="1"/>
      </rPr>
      <t xml:space="preserve"> </t>
    </r>
    <r>
      <rPr>
        <sz val="8"/>
        <rFont val="Arial"/>
        <family val="2"/>
      </rPr>
      <t>CHAPA</t>
    </r>
    <r>
      <rPr>
        <sz val="8"/>
        <rFont val="Times New Roman"/>
        <family val="1"/>
      </rPr>
      <t xml:space="preserve"> </t>
    </r>
    <r>
      <rPr>
        <sz val="8"/>
        <rFont val="Arial"/>
        <family val="2"/>
      </rPr>
      <t>TAMPA</t>
    </r>
    <r>
      <rPr>
        <sz val="8"/>
        <rFont val="Times New Roman"/>
        <family val="1"/>
      </rPr>
      <t xml:space="preserve"> </t>
    </r>
    <r>
      <rPr>
        <sz val="8"/>
        <rFont val="Arial"/>
        <family val="2"/>
      </rPr>
      <t>PARAFUSADA</t>
    </r>
    <r>
      <rPr>
        <sz val="8"/>
        <rFont val="Times New Roman"/>
        <family val="1"/>
      </rPr>
      <t xml:space="preserve"> </t>
    </r>
    <r>
      <rPr>
        <sz val="8"/>
        <rFont val="Arial"/>
        <family val="2"/>
      </rPr>
      <t>DE</t>
    </r>
    <r>
      <rPr>
        <sz val="8"/>
        <rFont val="Times New Roman"/>
        <family val="1"/>
      </rPr>
      <t xml:space="preserve"> </t>
    </r>
    <r>
      <rPr>
        <sz val="8"/>
        <rFont val="Arial"/>
        <family val="2"/>
      </rPr>
      <t>15X15X8</t>
    </r>
    <r>
      <rPr>
        <sz val="8"/>
        <rFont val="Times New Roman"/>
        <family val="1"/>
      </rPr>
      <t xml:space="preserve"> </t>
    </r>
    <r>
      <rPr>
        <sz val="8"/>
        <rFont val="Arial"/>
        <family val="2"/>
      </rPr>
      <t>CM</t>
    </r>
  </si>
  <si>
    <r>
      <rPr>
        <sz val="8"/>
        <rFont val="Arial"/>
        <family val="2"/>
      </rPr>
      <t>09.06.009</t>
    </r>
  </si>
  <si>
    <r>
      <rPr>
        <sz val="8"/>
        <rFont val="Arial"/>
        <family val="2"/>
      </rPr>
      <t>CAIXA</t>
    </r>
    <r>
      <rPr>
        <sz val="8"/>
        <rFont val="Times New Roman"/>
        <family val="1"/>
      </rPr>
      <t xml:space="preserve"> </t>
    </r>
    <r>
      <rPr>
        <sz val="8"/>
        <rFont val="Arial"/>
        <family val="2"/>
      </rPr>
      <t>DE</t>
    </r>
    <r>
      <rPr>
        <sz val="8"/>
        <rFont val="Times New Roman"/>
        <family val="1"/>
      </rPr>
      <t xml:space="preserve"> </t>
    </r>
    <r>
      <rPr>
        <sz val="8"/>
        <rFont val="Arial"/>
        <family val="2"/>
      </rPr>
      <t>PASSAGEM</t>
    </r>
    <r>
      <rPr>
        <sz val="8"/>
        <rFont val="Times New Roman"/>
        <family val="1"/>
      </rPr>
      <t xml:space="preserve"> </t>
    </r>
    <r>
      <rPr>
        <sz val="8"/>
        <rFont val="Arial"/>
        <family val="2"/>
      </rPr>
      <t>CHAPA</t>
    </r>
    <r>
      <rPr>
        <sz val="8"/>
        <rFont val="Times New Roman"/>
        <family val="1"/>
      </rPr>
      <t xml:space="preserve"> </t>
    </r>
    <r>
      <rPr>
        <sz val="8"/>
        <rFont val="Arial"/>
        <family val="2"/>
      </rPr>
      <t>TAMPA</t>
    </r>
    <r>
      <rPr>
        <sz val="8"/>
        <rFont val="Times New Roman"/>
        <family val="1"/>
      </rPr>
      <t xml:space="preserve"> </t>
    </r>
    <r>
      <rPr>
        <sz val="8"/>
        <rFont val="Arial"/>
        <family val="2"/>
      </rPr>
      <t>PARAFUSADA</t>
    </r>
    <r>
      <rPr>
        <sz val="8"/>
        <rFont val="Times New Roman"/>
        <family val="1"/>
      </rPr>
      <t xml:space="preserve"> </t>
    </r>
    <r>
      <rPr>
        <sz val="8"/>
        <rFont val="Arial"/>
        <family val="2"/>
      </rPr>
      <t>DE</t>
    </r>
    <r>
      <rPr>
        <sz val="8"/>
        <rFont val="Times New Roman"/>
        <family val="1"/>
      </rPr>
      <t xml:space="preserve"> </t>
    </r>
    <r>
      <rPr>
        <sz val="8"/>
        <rFont val="Arial"/>
        <family val="2"/>
      </rPr>
      <t>20X20X10</t>
    </r>
    <r>
      <rPr>
        <sz val="8"/>
        <rFont val="Times New Roman"/>
        <family val="1"/>
      </rPr>
      <t xml:space="preserve"> </t>
    </r>
    <r>
      <rPr>
        <sz val="8"/>
        <rFont val="Arial"/>
        <family val="2"/>
      </rPr>
      <t>CM</t>
    </r>
  </si>
  <si>
    <r>
      <rPr>
        <sz val="8"/>
        <rFont val="Arial"/>
        <family val="2"/>
      </rPr>
      <t>09.06.012</t>
    </r>
  </si>
  <si>
    <r>
      <rPr>
        <sz val="8"/>
        <rFont val="Arial"/>
        <family val="2"/>
      </rPr>
      <t>CAIXA</t>
    </r>
    <r>
      <rPr>
        <sz val="8"/>
        <rFont val="Times New Roman"/>
        <family val="1"/>
      </rPr>
      <t xml:space="preserve"> </t>
    </r>
    <r>
      <rPr>
        <sz val="8"/>
        <rFont val="Arial"/>
        <family val="2"/>
      </rPr>
      <t>DE</t>
    </r>
    <r>
      <rPr>
        <sz val="8"/>
        <rFont val="Times New Roman"/>
        <family val="1"/>
      </rPr>
      <t xml:space="preserve"> </t>
    </r>
    <r>
      <rPr>
        <sz val="8"/>
        <rFont val="Arial"/>
        <family val="2"/>
      </rPr>
      <t>PASSAGEM</t>
    </r>
    <r>
      <rPr>
        <sz val="8"/>
        <rFont val="Times New Roman"/>
        <family val="1"/>
      </rPr>
      <t xml:space="preserve"> </t>
    </r>
    <r>
      <rPr>
        <sz val="8"/>
        <rFont val="Arial"/>
        <family val="2"/>
      </rPr>
      <t>CHAPA</t>
    </r>
    <r>
      <rPr>
        <sz val="8"/>
        <rFont val="Times New Roman"/>
        <family val="1"/>
      </rPr>
      <t xml:space="preserve"> </t>
    </r>
    <r>
      <rPr>
        <sz val="8"/>
        <rFont val="Arial"/>
        <family val="2"/>
      </rPr>
      <t>TAMPA</t>
    </r>
    <r>
      <rPr>
        <sz val="8"/>
        <rFont val="Times New Roman"/>
        <family val="1"/>
      </rPr>
      <t xml:space="preserve"> </t>
    </r>
    <r>
      <rPr>
        <sz val="8"/>
        <rFont val="Arial"/>
        <family val="2"/>
      </rPr>
      <t>PARAFUSADA</t>
    </r>
    <r>
      <rPr>
        <sz val="8"/>
        <rFont val="Times New Roman"/>
        <family val="1"/>
      </rPr>
      <t xml:space="preserve"> </t>
    </r>
    <r>
      <rPr>
        <sz val="8"/>
        <rFont val="Arial"/>
        <family val="2"/>
      </rPr>
      <t>DE</t>
    </r>
    <r>
      <rPr>
        <sz val="8"/>
        <rFont val="Times New Roman"/>
        <family val="1"/>
      </rPr>
      <t xml:space="preserve"> </t>
    </r>
    <r>
      <rPr>
        <sz val="8"/>
        <rFont val="Arial"/>
        <family val="2"/>
      </rPr>
      <t>30X30X12</t>
    </r>
    <r>
      <rPr>
        <sz val="8"/>
        <rFont val="Times New Roman"/>
        <family val="1"/>
      </rPr>
      <t xml:space="preserve"> </t>
    </r>
    <r>
      <rPr>
        <sz val="8"/>
        <rFont val="Arial"/>
        <family val="2"/>
      </rPr>
      <t>CM</t>
    </r>
  </si>
  <si>
    <r>
      <rPr>
        <sz val="8"/>
        <rFont val="Arial"/>
        <family val="2"/>
      </rPr>
      <t>09.06.015</t>
    </r>
  </si>
  <si>
    <r>
      <rPr>
        <sz val="8"/>
        <rFont val="Arial"/>
        <family val="2"/>
      </rPr>
      <t>CAIXA</t>
    </r>
    <r>
      <rPr>
        <sz val="8"/>
        <rFont val="Times New Roman"/>
        <family val="1"/>
      </rPr>
      <t xml:space="preserve"> </t>
    </r>
    <r>
      <rPr>
        <sz val="8"/>
        <rFont val="Arial"/>
        <family val="2"/>
      </rPr>
      <t>DE</t>
    </r>
    <r>
      <rPr>
        <sz val="8"/>
        <rFont val="Times New Roman"/>
        <family val="1"/>
      </rPr>
      <t xml:space="preserve"> </t>
    </r>
    <r>
      <rPr>
        <sz val="8"/>
        <rFont val="Arial"/>
        <family val="2"/>
      </rPr>
      <t>PASSAGEM</t>
    </r>
    <r>
      <rPr>
        <sz val="8"/>
        <rFont val="Times New Roman"/>
        <family val="1"/>
      </rPr>
      <t xml:space="preserve"> </t>
    </r>
    <r>
      <rPr>
        <sz val="8"/>
        <rFont val="Arial"/>
        <family val="2"/>
      </rPr>
      <t>CHAPA</t>
    </r>
    <r>
      <rPr>
        <sz val="8"/>
        <rFont val="Times New Roman"/>
        <family val="1"/>
      </rPr>
      <t xml:space="preserve"> </t>
    </r>
    <r>
      <rPr>
        <sz val="8"/>
        <rFont val="Arial"/>
        <family val="2"/>
      </rPr>
      <t>TAMPA</t>
    </r>
    <r>
      <rPr>
        <sz val="8"/>
        <rFont val="Times New Roman"/>
        <family val="1"/>
      </rPr>
      <t xml:space="preserve"> </t>
    </r>
    <r>
      <rPr>
        <sz val="8"/>
        <rFont val="Arial"/>
        <family val="2"/>
      </rPr>
      <t>PARAFUSADA</t>
    </r>
    <r>
      <rPr>
        <sz val="8"/>
        <rFont val="Times New Roman"/>
        <family val="1"/>
      </rPr>
      <t xml:space="preserve"> </t>
    </r>
    <r>
      <rPr>
        <sz val="8"/>
        <rFont val="Arial"/>
        <family val="2"/>
      </rPr>
      <t>DE</t>
    </r>
    <r>
      <rPr>
        <sz val="8"/>
        <rFont val="Times New Roman"/>
        <family val="1"/>
      </rPr>
      <t xml:space="preserve"> </t>
    </r>
    <r>
      <rPr>
        <sz val="8"/>
        <rFont val="Arial"/>
        <family val="2"/>
      </rPr>
      <t>40X40X15</t>
    </r>
    <r>
      <rPr>
        <sz val="8"/>
        <rFont val="Times New Roman"/>
        <family val="1"/>
      </rPr>
      <t xml:space="preserve"> </t>
    </r>
    <r>
      <rPr>
        <sz val="8"/>
        <rFont val="Arial"/>
        <family val="2"/>
      </rPr>
      <t>CM</t>
    </r>
  </si>
  <si>
    <r>
      <rPr>
        <sz val="8"/>
        <rFont val="Arial"/>
        <family val="2"/>
      </rPr>
      <t>09.06.019</t>
    </r>
  </si>
  <si>
    <r>
      <rPr>
        <sz val="8"/>
        <rFont val="Arial"/>
        <family val="2"/>
      </rPr>
      <t>CAIXA</t>
    </r>
    <r>
      <rPr>
        <sz val="8"/>
        <rFont val="Times New Roman"/>
        <family val="1"/>
      </rPr>
      <t xml:space="preserve"> </t>
    </r>
    <r>
      <rPr>
        <sz val="8"/>
        <rFont val="Arial"/>
        <family val="2"/>
      </rPr>
      <t>DE</t>
    </r>
    <r>
      <rPr>
        <sz val="8"/>
        <rFont val="Times New Roman"/>
        <family val="1"/>
      </rPr>
      <t xml:space="preserve"> </t>
    </r>
    <r>
      <rPr>
        <sz val="8"/>
        <rFont val="Arial"/>
        <family val="2"/>
      </rPr>
      <t>PASSAGEM</t>
    </r>
    <r>
      <rPr>
        <sz val="8"/>
        <rFont val="Times New Roman"/>
        <family val="1"/>
      </rPr>
      <t xml:space="preserve"> </t>
    </r>
    <r>
      <rPr>
        <sz val="8"/>
        <rFont val="Arial"/>
        <family val="2"/>
      </rPr>
      <t>CHAPA</t>
    </r>
    <r>
      <rPr>
        <sz val="8"/>
        <rFont val="Times New Roman"/>
        <family val="1"/>
      </rPr>
      <t xml:space="preserve"> </t>
    </r>
    <r>
      <rPr>
        <sz val="8"/>
        <rFont val="Arial"/>
        <family val="2"/>
      </rPr>
      <t>TAMPA</t>
    </r>
    <r>
      <rPr>
        <sz val="8"/>
        <rFont val="Times New Roman"/>
        <family val="1"/>
      </rPr>
      <t xml:space="preserve"> </t>
    </r>
    <r>
      <rPr>
        <sz val="8"/>
        <rFont val="Arial"/>
        <family val="2"/>
      </rPr>
      <t>PARAFUSADA</t>
    </r>
    <r>
      <rPr>
        <sz val="8"/>
        <rFont val="Times New Roman"/>
        <family val="1"/>
      </rPr>
      <t xml:space="preserve"> </t>
    </r>
    <r>
      <rPr>
        <sz val="8"/>
        <rFont val="Arial"/>
        <family val="2"/>
      </rPr>
      <t>DE</t>
    </r>
    <r>
      <rPr>
        <sz val="8"/>
        <rFont val="Times New Roman"/>
        <family val="1"/>
      </rPr>
      <t xml:space="preserve"> </t>
    </r>
    <r>
      <rPr>
        <sz val="8"/>
        <rFont val="Arial"/>
        <family val="2"/>
      </rPr>
      <t>50X50X15</t>
    </r>
    <r>
      <rPr>
        <sz val="8"/>
        <rFont val="Times New Roman"/>
        <family val="1"/>
      </rPr>
      <t xml:space="preserve"> </t>
    </r>
    <r>
      <rPr>
        <sz val="8"/>
        <rFont val="Arial"/>
        <family val="2"/>
      </rPr>
      <t>CM</t>
    </r>
  </si>
  <si>
    <r>
      <rPr>
        <sz val="8"/>
        <rFont val="Arial"/>
        <family val="2"/>
      </rPr>
      <t>09.06.025</t>
    </r>
  </si>
  <si>
    <r>
      <rPr>
        <sz val="8"/>
        <rFont val="Arial"/>
        <family val="2"/>
      </rPr>
      <t>CAIXA</t>
    </r>
    <r>
      <rPr>
        <sz val="8"/>
        <rFont val="Times New Roman"/>
        <family val="1"/>
      </rPr>
      <t xml:space="preserve"> </t>
    </r>
    <r>
      <rPr>
        <sz val="8"/>
        <rFont val="Arial"/>
        <family val="2"/>
      </rPr>
      <t>DE</t>
    </r>
    <r>
      <rPr>
        <sz val="8"/>
        <rFont val="Times New Roman"/>
        <family val="1"/>
      </rPr>
      <t xml:space="preserve"> </t>
    </r>
    <r>
      <rPr>
        <sz val="8"/>
        <rFont val="Arial"/>
        <family val="2"/>
      </rPr>
      <t>PASSAGEM</t>
    </r>
    <r>
      <rPr>
        <sz val="8"/>
        <rFont val="Times New Roman"/>
        <family val="1"/>
      </rPr>
      <t xml:space="preserve"> </t>
    </r>
    <r>
      <rPr>
        <sz val="8"/>
        <rFont val="Arial"/>
        <family val="2"/>
      </rPr>
      <t>EM</t>
    </r>
    <r>
      <rPr>
        <sz val="8"/>
        <rFont val="Times New Roman"/>
        <family val="1"/>
      </rPr>
      <t xml:space="preserve"> </t>
    </r>
    <r>
      <rPr>
        <sz val="8"/>
        <rFont val="Arial"/>
        <family val="2"/>
      </rPr>
      <t>ALVENARIA</t>
    </r>
    <r>
      <rPr>
        <sz val="8"/>
        <rFont val="Times New Roman"/>
        <family val="1"/>
      </rPr>
      <t xml:space="preserve"> </t>
    </r>
    <r>
      <rPr>
        <sz val="8"/>
        <rFont val="Arial"/>
        <family val="2"/>
      </rPr>
      <t>DE</t>
    </r>
    <r>
      <rPr>
        <sz val="8"/>
        <rFont val="Times New Roman"/>
        <family val="1"/>
      </rPr>
      <t xml:space="preserve"> </t>
    </r>
    <r>
      <rPr>
        <sz val="8"/>
        <rFont val="Arial"/>
        <family val="2"/>
      </rPr>
      <t>0,40X0,40X0,40</t>
    </r>
    <r>
      <rPr>
        <sz val="8"/>
        <rFont val="Times New Roman"/>
        <family val="1"/>
      </rPr>
      <t xml:space="preserve"> </t>
    </r>
    <r>
      <rPr>
        <sz val="8"/>
        <rFont val="Arial"/>
        <family val="2"/>
      </rPr>
      <t>M</t>
    </r>
  </si>
  <si>
    <r>
      <rPr>
        <sz val="8"/>
        <rFont val="Arial"/>
        <family val="2"/>
      </rPr>
      <t>09.06.026</t>
    </r>
  </si>
  <si>
    <r>
      <rPr>
        <sz val="8"/>
        <rFont val="Arial"/>
        <family val="2"/>
      </rPr>
      <t>CAIXA</t>
    </r>
    <r>
      <rPr>
        <sz val="8"/>
        <rFont val="Times New Roman"/>
        <family val="1"/>
      </rPr>
      <t xml:space="preserve"> </t>
    </r>
    <r>
      <rPr>
        <sz val="8"/>
        <rFont val="Arial"/>
        <family val="2"/>
      </rPr>
      <t>DE</t>
    </r>
    <r>
      <rPr>
        <sz val="8"/>
        <rFont val="Times New Roman"/>
        <family val="1"/>
      </rPr>
      <t xml:space="preserve"> </t>
    </r>
    <r>
      <rPr>
        <sz val="8"/>
        <rFont val="Arial"/>
        <family val="2"/>
      </rPr>
      <t>PASSAGEM</t>
    </r>
    <r>
      <rPr>
        <sz val="8"/>
        <rFont val="Times New Roman"/>
        <family val="1"/>
      </rPr>
      <t xml:space="preserve"> </t>
    </r>
    <r>
      <rPr>
        <sz val="8"/>
        <rFont val="Arial"/>
        <family val="2"/>
      </rPr>
      <t>EM</t>
    </r>
    <r>
      <rPr>
        <sz val="8"/>
        <rFont val="Times New Roman"/>
        <family val="1"/>
      </rPr>
      <t xml:space="preserve"> </t>
    </r>
    <r>
      <rPr>
        <sz val="8"/>
        <rFont val="Arial"/>
        <family val="2"/>
      </rPr>
      <t>ALVENARIA</t>
    </r>
    <r>
      <rPr>
        <sz val="8"/>
        <rFont val="Times New Roman"/>
        <family val="1"/>
      </rPr>
      <t xml:space="preserve"> </t>
    </r>
    <r>
      <rPr>
        <sz val="8"/>
        <rFont val="Arial"/>
        <family val="2"/>
      </rPr>
      <t>DE</t>
    </r>
    <r>
      <rPr>
        <sz val="8"/>
        <rFont val="Times New Roman"/>
        <family val="1"/>
      </rPr>
      <t xml:space="preserve"> </t>
    </r>
    <r>
      <rPr>
        <sz val="8"/>
        <rFont val="Arial"/>
        <family val="2"/>
      </rPr>
      <t>0,60X0,60X0,60</t>
    </r>
    <r>
      <rPr>
        <sz val="8"/>
        <rFont val="Times New Roman"/>
        <family val="1"/>
      </rPr>
      <t xml:space="preserve"> </t>
    </r>
    <r>
      <rPr>
        <sz val="8"/>
        <rFont val="Arial"/>
        <family val="2"/>
      </rPr>
      <t>M</t>
    </r>
  </si>
  <si>
    <r>
      <rPr>
        <sz val="8"/>
        <rFont val="Arial"/>
        <family val="2"/>
      </rPr>
      <t>09.06.027</t>
    </r>
  </si>
  <si>
    <r>
      <rPr>
        <sz val="8"/>
        <rFont val="Arial"/>
        <family val="2"/>
      </rPr>
      <t>CAIXA</t>
    </r>
    <r>
      <rPr>
        <sz val="8"/>
        <rFont val="Times New Roman"/>
        <family val="1"/>
      </rPr>
      <t xml:space="preserve"> </t>
    </r>
    <r>
      <rPr>
        <sz val="8"/>
        <rFont val="Arial"/>
        <family val="2"/>
      </rPr>
      <t>DE</t>
    </r>
    <r>
      <rPr>
        <sz val="8"/>
        <rFont val="Times New Roman"/>
        <family val="1"/>
      </rPr>
      <t xml:space="preserve"> </t>
    </r>
    <r>
      <rPr>
        <sz val="8"/>
        <rFont val="Arial"/>
        <family val="2"/>
      </rPr>
      <t>PASSAGEM</t>
    </r>
    <r>
      <rPr>
        <sz val="8"/>
        <rFont val="Times New Roman"/>
        <family val="1"/>
      </rPr>
      <t xml:space="preserve"> </t>
    </r>
    <r>
      <rPr>
        <sz val="8"/>
        <rFont val="Arial"/>
        <family val="2"/>
      </rPr>
      <t>EM</t>
    </r>
    <r>
      <rPr>
        <sz val="8"/>
        <rFont val="Times New Roman"/>
        <family val="1"/>
      </rPr>
      <t xml:space="preserve"> </t>
    </r>
    <r>
      <rPr>
        <sz val="8"/>
        <rFont val="Arial"/>
        <family val="2"/>
      </rPr>
      <t>ALVENARIA</t>
    </r>
    <r>
      <rPr>
        <sz val="8"/>
        <rFont val="Times New Roman"/>
        <family val="1"/>
      </rPr>
      <t xml:space="preserve"> </t>
    </r>
    <r>
      <rPr>
        <sz val="8"/>
        <rFont val="Arial"/>
        <family val="2"/>
      </rPr>
      <t>DE</t>
    </r>
    <r>
      <rPr>
        <sz val="8"/>
        <rFont val="Times New Roman"/>
        <family val="1"/>
      </rPr>
      <t xml:space="preserve"> </t>
    </r>
    <r>
      <rPr>
        <sz val="8"/>
        <rFont val="Arial"/>
        <family val="2"/>
      </rPr>
      <t>0,80X0,80X0,80</t>
    </r>
    <r>
      <rPr>
        <sz val="8"/>
        <rFont val="Times New Roman"/>
        <family val="1"/>
      </rPr>
      <t xml:space="preserve"> </t>
    </r>
    <r>
      <rPr>
        <sz val="8"/>
        <rFont val="Arial"/>
        <family val="2"/>
      </rPr>
      <t>M</t>
    </r>
  </si>
  <si>
    <r>
      <rPr>
        <sz val="8"/>
        <rFont val="Arial"/>
        <family val="2"/>
      </rPr>
      <t>09.06.028</t>
    </r>
  </si>
  <si>
    <r>
      <rPr>
        <sz val="8"/>
        <rFont val="Arial"/>
        <family val="2"/>
      </rPr>
      <t>CAIXA</t>
    </r>
    <r>
      <rPr>
        <sz val="8"/>
        <rFont val="Times New Roman"/>
        <family val="1"/>
      </rPr>
      <t xml:space="preserve"> </t>
    </r>
    <r>
      <rPr>
        <sz val="8"/>
        <rFont val="Arial"/>
        <family val="2"/>
      </rPr>
      <t>DE</t>
    </r>
    <r>
      <rPr>
        <sz val="8"/>
        <rFont val="Times New Roman"/>
        <family val="1"/>
      </rPr>
      <t xml:space="preserve"> </t>
    </r>
    <r>
      <rPr>
        <sz val="8"/>
        <rFont val="Arial"/>
        <family val="2"/>
      </rPr>
      <t>PASSAGEM</t>
    </r>
    <r>
      <rPr>
        <sz val="8"/>
        <rFont val="Times New Roman"/>
        <family val="1"/>
      </rPr>
      <t xml:space="preserve"> </t>
    </r>
    <r>
      <rPr>
        <sz val="8"/>
        <rFont val="Arial"/>
        <family val="2"/>
      </rPr>
      <t>EM</t>
    </r>
    <r>
      <rPr>
        <sz val="8"/>
        <rFont val="Times New Roman"/>
        <family val="1"/>
      </rPr>
      <t xml:space="preserve"> </t>
    </r>
    <r>
      <rPr>
        <sz val="8"/>
        <rFont val="Arial"/>
        <family val="2"/>
      </rPr>
      <t>ALVENARIA</t>
    </r>
    <r>
      <rPr>
        <sz val="8"/>
        <rFont val="Times New Roman"/>
        <family val="1"/>
      </rPr>
      <t xml:space="preserve"> </t>
    </r>
    <r>
      <rPr>
        <sz val="8"/>
        <rFont val="Arial"/>
        <family val="2"/>
      </rPr>
      <t>DE</t>
    </r>
    <r>
      <rPr>
        <sz val="8"/>
        <rFont val="Times New Roman"/>
        <family val="1"/>
      </rPr>
      <t xml:space="preserve"> </t>
    </r>
    <r>
      <rPr>
        <sz val="8"/>
        <rFont val="Arial"/>
        <family val="2"/>
      </rPr>
      <t>1,00X1,00X1,00</t>
    </r>
    <r>
      <rPr>
        <sz val="8"/>
        <rFont val="Times New Roman"/>
        <family val="1"/>
      </rPr>
      <t xml:space="preserve"> </t>
    </r>
    <r>
      <rPr>
        <sz val="8"/>
        <rFont val="Arial"/>
        <family val="2"/>
      </rPr>
      <t>M</t>
    </r>
  </si>
  <si>
    <r>
      <rPr>
        <sz val="8"/>
        <rFont val="Arial"/>
        <family val="2"/>
      </rPr>
      <t>09.06.029</t>
    </r>
  </si>
  <si>
    <r>
      <rPr>
        <sz val="8"/>
        <rFont val="Arial"/>
        <family val="2"/>
      </rPr>
      <t>CAIXA</t>
    </r>
    <r>
      <rPr>
        <sz val="8"/>
        <rFont val="Times New Roman"/>
        <family val="1"/>
      </rPr>
      <t xml:space="preserve"> </t>
    </r>
    <r>
      <rPr>
        <sz val="8"/>
        <rFont val="Arial"/>
        <family val="2"/>
      </rPr>
      <t>DE</t>
    </r>
    <r>
      <rPr>
        <sz val="8"/>
        <rFont val="Times New Roman"/>
        <family val="1"/>
      </rPr>
      <t xml:space="preserve"> </t>
    </r>
    <r>
      <rPr>
        <sz val="8"/>
        <rFont val="Arial"/>
        <family val="2"/>
      </rPr>
      <t>PASSAGEM</t>
    </r>
    <r>
      <rPr>
        <sz val="8"/>
        <rFont val="Times New Roman"/>
        <family val="1"/>
      </rPr>
      <t xml:space="preserve"> </t>
    </r>
    <r>
      <rPr>
        <sz val="8"/>
        <rFont val="Arial"/>
        <family val="2"/>
      </rPr>
      <t>EM</t>
    </r>
    <r>
      <rPr>
        <sz val="8"/>
        <rFont val="Times New Roman"/>
        <family val="1"/>
      </rPr>
      <t xml:space="preserve"> </t>
    </r>
    <r>
      <rPr>
        <sz val="8"/>
        <rFont val="Arial"/>
        <family val="2"/>
      </rPr>
      <t>ALVENARIA</t>
    </r>
    <r>
      <rPr>
        <sz val="8"/>
        <rFont val="Times New Roman"/>
        <family val="1"/>
      </rPr>
      <t xml:space="preserve"> </t>
    </r>
    <r>
      <rPr>
        <sz val="8"/>
        <rFont val="Arial"/>
        <family val="2"/>
      </rPr>
      <t>DE</t>
    </r>
    <r>
      <rPr>
        <sz val="8"/>
        <rFont val="Times New Roman"/>
        <family val="1"/>
      </rPr>
      <t xml:space="preserve"> </t>
    </r>
    <r>
      <rPr>
        <sz val="8"/>
        <rFont val="Arial"/>
        <family val="2"/>
      </rPr>
      <t>1,00X1,00X0,60</t>
    </r>
    <r>
      <rPr>
        <sz val="8"/>
        <rFont val="Times New Roman"/>
        <family val="1"/>
      </rPr>
      <t xml:space="preserve"> </t>
    </r>
    <r>
      <rPr>
        <sz val="8"/>
        <rFont val="Arial"/>
        <family val="2"/>
      </rPr>
      <t>M</t>
    </r>
  </si>
  <si>
    <r>
      <rPr>
        <sz val="8"/>
        <rFont val="Arial"/>
        <family val="2"/>
      </rPr>
      <t>09.06.035</t>
    </r>
  </si>
  <si>
    <r>
      <rPr>
        <sz val="8"/>
        <rFont val="Arial"/>
        <family val="2"/>
      </rPr>
      <t>CAIXA</t>
    </r>
    <r>
      <rPr>
        <sz val="8"/>
        <rFont val="Times New Roman"/>
        <family val="1"/>
      </rPr>
      <t xml:space="preserve"> </t>
    </r>
    <r>
      <rPr>
        <sz val="8"/>
        <rFont val="Arial"/>
        <family val="2"/>
      </rPr>
      <t>DE</t>
    </r>
    <r>
      <rPr>
        <sz val="8"/>
        <rFont val="Times New Roman"/>
        <family val="1"/>
      </rPr>
      <t xml:space="preserve"> </t>
    </r>
    <r>
      <rPr>
        <sz val="8"/>
        <rFont val="Arial"/>
        <family val="2"/>
      </rPr>
      <t>PASSAGEM</t>
    </r>
    <r>
      <rPr>
        <sz val="8"/>
        <rFont val="Times New Roman"/>
        <family val="1"/>
      </rPr>
      <t xml:space="preserve"> </t>
    </r>
    <r>
      <rPr>
        <sz val="8"/>
        <rFont val="Arial"/>
        <family val="2"/>
      </rPr>
      <t>A</t>
    </r>
    <r>
      <rPr>
        <sz val="8"/>
        <rFont val="Times New Roman"/>
        <family val="1"/>
      </rPr>
      <t xml:space="preserve"> </t>
    </r>
    <r>
      <rPr>
        <sz val="8"/>
        <rFont val="Arial"/>
        <family val="2"/>
      </rPr>
      <t>PROVA</t>
    </r>
    <r>
      <rPr>
        <sz val="8"/>
        <rFont val="Times New Roman"/>
        <family val="1"/>
      </rPr>
      <t xml:space="preserve"> </t>
    </r>
    <r>
      <rPr>
        <sz val="8"/>
        <rFont val="Arial"/>
        <family val="2"/>
      </rPr>
      <t>DE</t>
    </r>
    <r>
      <rPr>
        <sz val="8"/>
        <rFont val="Times New Roman"/>
        <family val="1"/>
      </rPr>
      <t xml:space="preserve"> </t>
    </r>
    <r>
      <rPr>
        <sz val="8"/>
        <rFont val="Arial"/>
        <family val="2"/>
      </rPr>
      <t>UMIDADE</t>
    </r>
    <r>
      <rPr>
        <sz val="8"/>
        <rFont val="Times New Roman"/>
        <family val="1"/>
      </rPr>
      <t xml:space="preserve"> </t>
    </r>
    <r>
      <rPr>
        <sz val="8"/>
        <rFont val="Arial"/>
        <family val="2"/>
      </rPr>
      <t>EM</t>
    </r>
    <r>
      <rPr>
        <sz val="8"/>
        <rFont val="Times New Roman"/>
        <family val="1"/>
      </rPr>
      <t xml:space="preserve"> </t>
    </r>
    <r>
      <rPr>
        <sz val="8"/>
        <rFont val="Arial"/>
        <family val="2"/>
      </rPr>
      <t>ALUMINIO</t>
    </r>
    <r>
      <rPr>
        <sz val="8"/>
        <rFont val="Times New Roman"/>
        <family val="1"/>
      </rPr>
      <t xml:space="preserve"> </t>
    </r>
    <r>
      <rPr>
        <sz val="8"/>
        <rFont val="Arial"/>
        <family val="2"/>
      </rPr>
      <t>10X10X6CM</t>
    </r>
  </si>
  <si>
    <r>
      <rPr>
        <sz val="8"/>
        <rFont val="Arial"/>
        <family val="2"/>
      </rPr>
      <t>09.06.036</t>
    </r>
  </si>
  <si>
    <r>
      <rPr>
        <sz val="8"/>
        <rFont val="Arial"/>
        <family val="2"/>
      </rPr>
      <t>CAIXA</t>
    </r>
    <r>
      <rPr>
        <sz val="8"/>
        <rFont val="Times New Roman"/>
        <family val="1"/>
      </rPr>
      <t xml:space="preserve"> </t>
    </r>
    <r>
      <rPr>
        <sz val="8"/>
        <rFont val="Arial"/>
        <family val="2"/>
      </rPr>
      <t>DE</t>
    </r>
    <r>
      <rPr>
        <sz val="8"/>
        <rFont val="Times New Roman"/>
        <family val="1"/>
      </rPr>
      <t xml:space="preserve"> </t>
    </r>
    <r>
      <rPr>
        <sz val="8"/>
        <rFont val="Arial"/>
        <family val="2"/>
      </rPr>
      <t>PASSAGEM</t>
    </r>
    <r>
      <rPr>
        <sz val="8"/>
        <rFont val="Times New Roman"/>
        <family val="1"/>
      </rPr>
      <t xml:space="preserve"> </t>
    </r>
    <r>
      <rPr>
        <sz val="8"/>
        <rFont val="Arial"/>
        <family val="2"/>
      </rPr>
      <t>A</t>
    </r>
    <r>
      <rPr>
        <sz val="8"/>
        <rFont val="Times New Roman"/>
        <family val="1"/>
      </rPr>
      <t xml:space="preserve"> </t>
    </r>
    <r>
      <rPr>
        <sz val="8"/>
        <rFont val="Arial"/>
        <family val="2"/>
      </rPr>
      <t>PROVA</t>
    </r>
    <r>
      <rPr>
        <sz val="8"/>
        <rFont val="Times New Roman"/>
        <family val="1"/>
      </rPr>
      <t xml:space="preserve"> </t>
    </r>
    <r>
      <rPr>
        <sz val="8"/>
        <rFont val="Arial"/>
        <family val="2"/>
      </rPr>
      <t>DE</t>
    </r>
    <r>
      <rPr>
        <sz val="8"/>
        <rFont val="Times New Roman"/>
        <family val="1"/>
      </rPr>
      <t xml:space="preserve"> </t>
    </r>
    <r>
      <rPr>
        <sz val="8"/>
        <rFont val="Arial"/>
        <family val="2"/>
      </rPr>
      <t>UMIDADE</t>
    </r>
    <r>
      <rPr>
        <sz val="8"/>
        <rFont val="Times New Roman"/>
        <family val="1"/>
      </rPr>
      <t xml:space="preserve"> </t>
    </r>
    <r>
      <rPr>
        <sz val="8"/>
        <rFont val="Arial"/>
        <family val="2"/>
      </rPr>
      <t>EM</t>
    </r>
    <r>
      <rPr>
        <sz val="8"/>
        <rFont val="Times New Roman"/>
        <family val="1"/>
      </rPr>
      <t xml:space="preserve"> </t>
    </r>
    <r>
      <rPr>
        <sz val="8"/>
        <rFont val="Arial"/>
        <family val="2"/>
      </rPr>
      <t>ALUMINIO</t>
    </r>
    <r>
      <rPr>
        <sz val="8"/>
        <rFont val="Times New Roman"/>
        <family val="1"/>
      </rPr>
      <t xml:space="preserve"> </t>
    </r>
    <r>
      <rPr>
        <sz val="8"/>
        <rFont val="Arial"/>
        <family val="2"/>
      </rPr>
      <t>15X15X10CM</t>
    </r>
  </si>
  <si>
    <r>
      <rPr>
        <sz val="8"/>
        <rFont val="Arial"/>
        <family val="2"/>
      </rPr>
      <t>09.06.037</t>
    </r>
  </si>
  <si>
    <r>
      <rPr>
        <sz val="8"/>
        <rFont val="Arial"/>
        <family val="2"/>
      </rPr>
      <t>CAIXA</t>
    </r>
    <r>
      <rPr>
        <sz val="8"/>
        <rFont val="Times New Roman"/>
        <family val="1"/>
      </rPr>
      <t xml:space="preserve"> </t>
    </r>
    <r>
      <rPr>
        <sz val="8"/>
        <rFont val="Arial"/>
        <family val="2"/>
      </rPr>
      <t>DE</t>
    </r>
    <r>
      <rPr>
        <sz val="8"/>
        <rFont val="Times New Roman"/>
        <family val="1"/>
      </rPr>
      <t xml:space="preserve"> </t>
    </r>
    <r>
      <rPr>
        <sz val="8"/>
        <rFont val="Arial"/>
        <family val="2"/>
      </rPr>
      <t>PASSAGEM</t>
    </r>
    <r>
      <rPr>
        <sz val="8"/>
        <rFont val="Times New Roman"/>
        <family val="1"/>
      </rPr>
      <t xml:space="preserve"> </t>
    </r>
    <r>
      <rPr>
        <sz val="8"/>
        <rFont val="Arial"/>
        <family val="2"/>
      </rPr>
      <t>A</t>
    </r>
    <r>
      <rPr>
        <sz val="8"/>
        <rFont val="Times New Roman"/>
        <family val="1"/>
      </rPr>
      <t xml:space="preserve"> </t>
    </r>
    <r>
      <rPr>
        <sz val="8"/>
        <rFont val="Arial"/>
        <family val="2"/>
      </rPr>
      <t>PROVA</t>
    </r>
    <r>
      <rPr>
        <sz val="8"/>
        <rFont val="Times New Roman"/>
        <family val="1"/>
      </rPr>
      <t xml:space="preserve"> </t>
    </r>
    <r>
      <rPr>
        <sz val="8"/>
        <rFont val="Arial"/>
        <family val="2"/>
      </rPr>
      <t>DE</t>
    </r>
    <r>
      <rPr>
        <sz val="8"/>
        <rFont val="Times New Roman"/>
        <family val="1"/>
      </rPr>
      <t xml:space="preserve"> </t>
    </r>
    <r>
      <rPr>
        <sz val="8"/>
        <rFont val="Arial"/>
        <family val="2"/>
      </rPr>
      <t>UMIDADE</t>
    </r>
    <r>
      <rPr>
        <sz val="8"/>
        <rFont val="Times New Roman"/>
        <family val="1"/>
      </rPr>
      <t xml:space="preserve"> </t>
    </r>
    <r>
      <rPr>
        <sz val="8"/>
        <rFont val="Arial"/>
        <family val="2"/>
      </rPr>
      <t>EM</t>
    </r>
    <r>
      <rPr>
        <sz val="8"/>
        <rFont val="Times New Roman"/>
        <family val="1"/>
      </rPr>
      <t xml:space="preserve"> </t>
    </r>
    <r>
      <rPr>
        <sz val="8"/>
        <rFont val="Arial"/>
        <family val="2"/>
      </rPr>
      <t>ALUMINIO</t>
    </r>
    <r>
      <rPr>
        <sz val="8"/>
        <rFont val="Times New Roman"/>
        <family val="1"/>
      </rPr>
      <t xml:space="preserve"> </t>
    </r>
    <r>
      <rPr>
        <sz val="8"/>
        <rFont val="Arial"/>
        <family val="2"/>
      </rPr>
      <t>20X20X10CM</t>
    </r>
  </si>
  <si>
    <r>
      <rPr>
        <sz val="8"/>
        <rFont val="Arial"/>
        <family val="2"/>
      </rPr>
      <t>09.06.038</t>
    </r>
  </si>
  <si>
    <r>
      <rPr>
        <sz val="8"/>
        <rFont val="Arial"/>
        <family val="2"/>
      </rPr>
      <t>CAIXA</t>
    </r>
    <r>
      <rPr>
        <sz val="8"/>
        <rFont val="Times New Roman"/>
        <family val="1"/>
      </rPr>
      <t xml:space="preserve"> </t>
    </r>
    <r>
      <rPr>
        <sz val="8"/>
        <rFont val="Arial"/>
        <family val="2"/>
      </rPr>
      <t>DE</t>
    </r>
    <r>
      <rPr>
        <sz val="8"/>
        <rFont val="Times New Roman"/>
        <family val="1"/>
      </rPr>
      <t xml:space="preserve"> </t>
    </r>
    <r>
      <rPr>
        <sz val="8"/>
        <rFont val="Arial"/>
        <family val="2"/>
      </rPr>
      <t>PASSAGEM</t>
    </r>
    <r>
      <rPr>
        <sz val="8"/>
        <rFont val="Times New Roman"/>
        <family val="1"/>
      </rPr>
      <t xml:space="preserve"> </t>
    </r>
    <r>
      <rPr>
        <sz val="8"/>
        <rFont val="Arial"/>
        <family val="2"/>
      </rPr>
      <t>A</t>
    </r>
    <r>
      <rPr>
        <sz val="8"/>
        <rFont val="Times New Roman"/>
        <family val="1"/>
      </rPr>
      <t xml:space="preserve"> </t>
    </r>
    <r>
      <rPr>
        <sz val="8"/>
        <rFont val="Arial"/>
        <family val="2"/>
      </rPr>
      <t>PROVA</t>
    </r>
    <r>
      <rPr>
        <sz val="8"/>
        <rFont val="Times New Roman"/>
        <family val="1"/>
      </rPr>
      <t xml:space="preserve"> </t>
    </r>
    <r>
      <rPr>
        <sz val="8"/>
        <rFont val="Arial"/>
        <family val="2"/>
      </rPr>
      <t>DE</t>
    </r>
    <r>
      <rPr>
        <sz val="8"/>
        <rFont val="Times New Roman"/>
        <family val="1"/>
      </rPr>
      <t xml:space="preserve"> </t>
    </r>
    <r>
      <rPr>
        <sz val="8"/>
        <rFont val="Arial"/>
        <family val="2"/>
      </rPr>
      <t>UMIDADE</t>
    </r>
    <r>
      <rPr>
        <sz val="8"/>
        <rFont val="Times New Roman"/>
        <family val="1"/>
      </rPr>
      <t xml:space="preserve"> </t>
    </r>
    <r>
      <rPr>
        <sz val="8"/>
        <rFont val="Arial"/>
        <family val="2"/>
      </rPr>
      <t>EM</t>
    </r>
    <r>
      <rPr>
        <sz val="8"/>
        <rFont val="Times New Roman"/>
        <family val="1"/>
      </rPr>
      <t xml:space="preserve"> </t>
    </r>
    <r>
      <rPr>
        <sz val="8"/>
        <rFont val="Arial"/>
        <family val="2"/>
      </rPr>
      <t>ALUMINIO</t>
    </r>
    <r>
      <rPr>
        <sz val="8"/>
        <rFont val="Times New Roman"/>
        <family val="1"/>
      </rPr>
      <t xml:space="preserve"> </t>
    </r>
    <r>
      <rPr>
        <sz val="8"/>
        <rFont val="Arial"/>
        <family val="2"/>
      </rPr>
      <t>30X30X12CM</t>
    </r>
  </si>
  <si>
    <r>
      <rPr>
        <sz val="8"/>
        <rFont val="Arial"/>
        <family val="2"/>
      </rPr>
      <t>09.06.039</t>
    </r>
  </si>
  <si>
    <r>
      <rPr>
        <sz val="8"/>
        <rFont val="Arial"/>
        <family val="2"/>
      </rPr>
      <t>CAIXA</t>
    </r>
    <r>
      <rPr>
        <sz val="8"/>
        <rFont val="Times New Roman"/>
        <family val="1"/>
      </rPr>
      <t xml:space="preserve"> </t>
    </r>
    <r>
      <rPr>
        <sz val="8"/>
        <rFont val="Arial"/>
        <family val="2"/>
      </rPr>
      <t>DE</t>
    </r>
    <r>
      <rPr>
        <sz val="8"/>
        <rFont val="Times New Roman"/>
        <family val="1"/>
      </rPr>
      <t xml:space="preserve"> </t>
    </r>
    <r>
      <rPr>
        <sz val="8"/>
        <rFont val="Arial"/>
        <family val="2"/>
      </rPr>
      <t>PASSAGEM</t>
    </r>
    <r>
      <rPr>
        <sz val="8"/>
        <rFont val="Times New Roman"/>
        <family val="1"/>
      </rPr>
      <t xml:space="preserve"> </t>
    </r>
    <r>
      <rPr>
        <sz val="8"/>
        <rFont val="Arial"/>
        <family val="2"/>
      </rPr>
      <t>A</t>
    </r>
    <r>
      <rPr>
        <sz val="8"/>
        <rFont val="Times New Roman"/>
        <family val="1"/>
      </rPr>
      <t xml:space="preserve"> </t>
    </r>
    <r>
      <rPr>
        <sz val="8"/>
        <rFont val="Arial"/>
        <family val="2"/>
      </rPr>
      <t>PROVA</t>
    </r>
    <r>
      <rPr>
        <sz val="8"/>
        <rFont val="Times New Roman"/>
        <family val="1"/>
      </rPr>
      <t xml:space="preserve"> </t>
    </r>
    <r>
      <rPr>
        <sz val="8"/>
        <rFont val="Arial"/>
        <family val="2"/>
      </rPr>
      <t>DE</t>
    </r>
    <r>
      <rPr>
        <sz val="8"/>
        <rFont val="Times New Roman"/>
        <family val="1"/>
      </rPr>
      <t xml:space="preserve"> </t>
    </r>
    <r>
      <rPr>
        <sz val="8"/>
        <rFont val="Arial"/>
        <family val="2"/>
      </rPr>
      <t>UMIDADE</t>
    </r>
    <r>
      <rPr>
        <sz val="8"/>
        <rFont val="Times New Roman"/>
        <family val="1"/>
      </rPr>
      <t xml:space="preserve"> </t>
    </r>
    <r>
      <rPr>
        <sz val="8"/>
        <rFont val="Arial"/>
        <family val="2"/>
      </rPr>
      <t>EM</t>
    </r>
    <r>
      <rPr>
        <sz val="8"/>
        <rFont val="Times New Roman"/>
        <family val="1"/>
      </rPr>
      <t xml:space="preserve"> </t>
    </r>
    <r>
      <rPr>
        <sz val="8"/>
        <rFont val="Arial"/>
        <family val="2"/>
      </rPr>
      <t>ALUMINIO</t>
    </r>
    <r>
      <rPr>
        <sz val="8"/>
        <rFont val="Times New Roman"/>
        <family val="1"/>
      </rPr>
      <t xml:space="preserve"> </t>
    </r>
    <r>
      <rPr>
        <sz val="8"/>
        <rFont val="Arial"/>
        <family val="2"/>
      </rPr>
      <t>40X40X20CM</t>
    </r>
  </si>
  <si>
    <r>
      <rPr>
        <sz val="8"/>
        <rFont val="Arial"/>
        <family val="2"/>
      </rPr>
      <t>09.06.045</t>
    </r>
  </si>
  <si>
    <r>
      <rPr>
        <sz val="8"/>
        <rFont val="Arial"/>
        <family val="2"/>
      </rPr>
      <t>QUADRO</t>
    </r>
    <r>
      <rPr>
        <sz val="8"/>
        <rFont val="Times New Roman"/>
        <family val="1"/>
      </rPr>
      <t xml:space="preserve"> </t>
    </r>
    <r>
      <rPr>
        <sz val="8"/>
        <rFont val="Arial"/>
        <family val="2"/>
      </rPr>
      <t>EM</t>
    </r>
    <r>
      <rPr>
        <sz val="8"/>
        <rFont val="Times New Roman"/>
        <family val="1"/>
      </rPr>
      <t xml:space="preserve"> </t>
    </r>
    <r>
      <rPr>
        <sz val="8"/>
        <rFont val="Arial"/>
        <family val="2"/>
      </rPr>
      <t>CHAPA</t>
    </r>
    <r>
      <rPr>
        <sz val="8"/>
        <rFont val="Times New Roman"/>
        <family val="1"/>
      </rPr>
      <t xml:space="preserve"> </t>
    </r>
    <r>
      <rPr>
        <sz val="8"/>
        <rFont val="Arial"/>
        <family val="2"/>
      </rPr>
      <t>COM</t>
    </r>
    <r>
      <rPr>
        <sz val="8"/>
        <rFont val="Times New Roman"/>
        <family val="1"/>
      </rPr>
      <t xml:space="preserve"> </t>
    </r>
    <r>
      <rPr>
        <sz val="8"/>
        <rFont val="Arial"/>
        <family val="2"/>
      </rPr>
      <t>PORTA</t>
    </r>
    <r>
      <rPr>
        <sz val="8"/>
        <rFont val="Times New Roman"/>
        <family val="1"/>
      </rPr>
      <t xml:space="preserve"> </t>
    </r>
    <r>
      <rPr>
        <sz val="8"/>
        <rFont val="Arial"/>
        <family val="2"/>
      </rPr>
      <t>E</t>
    </r>
    <r>
      <rPr>
        <sz val="8"/>
        <rFont val="Times New Roman"/>
        <family val="1"/>
      </rPr>
      <t xml:space="preserve"> </t>
    </r>
    <r>
      <rPr>
        <sz val="8"/>
        <rFont val="Arial"/>
        <family val="2"/>
      </rPr>
      <t>FECHADURA</t>
    </r>
    <r>
      <rPr>
        <sz val="8"/>
        <rFont val="Times New Roman"/>
        <family val="1"/>
      </rPr>
      <t xml:space="preserve"> </t>
    </r>
    <r>
      <rPr>
        <sz val="8"/>
        <rFont val="Arial"/>
        <family val="2"/>
      </rPr>
      <t>(TELEBRAS)</t>
    </r>
    <r>
      <rPr>
        <sz val="8"/>
        <rFont val="Times New Roman"/>
        <family val="1"/>
      </rPr>
      <t xml:space="preserve"> </t>
    </r>
    <r>
      <rPr>
        <sz val="8"/>
        <rFont val="Arial"/>
        <family val="2"/>
      </rPr>
      <t>DE</t>
    </r>
    <r>
      <rPr>
        <sz val="8"/>
        <rFont val="Times New Roman"/>
        <family val="1"/>
      </rPr>
      <t xml:space="preserve"> </t>
    </r>
    <r>
      <rPr>
        <sz val="8"/>
        <rFont val="Arial"/>
        <family val="2"/>
      </rPr>
      <t>20X20X12CM</t>
    </r>
  </si>
  <si>
    <r>
      <rPr>
        <sz val="8"/>
        <rFont val="Arial"/>
        <family val="2"/>
      </rPr>
      <t>09.06.047</t>
    </r>
  </si>
  <si>
    <r>
      <rPr>
        <sz val="8"/>
        <rFont val="Arial"/>
        <family val="2"/>
      </rPr>
      <t>QUADRO</t>
    </r>
    <r>
      <rPr>
        <sz val="8"/>
        <rFont val="Times New Roman"/>
        <family val="1"/>
      </rPr>
      <t xml:space="preserve"> </t>
    </r>
    <r>
      <rPr>
        <sz val="8"/>
        <rFont val="Arial"/>
        <family val="2"/>
      </rPr>
      <t>EM</t>
    </r>
    <r>
      <rPr>
        <sz val="8"/>
        <rFont val="Times New Roman"/>
        <family val="1"/>
      </rPr>
      <t xml:space="preserve"> </t>
    </r>
    <r>
      <rPr>
        <sz val="8"/>
        <rFont val="Arial"/>
        <family val="2"/>
      </rPr>
      <t>CHAPA</t>
    </r>
    <r>
      <rPr>
        <sz val="8"/>
        <rFont val="Times New Roman"/>
        <family val="1"/>
      </rPr>
      <t xml:space="preserve"> </t>
    </r>
    <r>
      <rPr>
        <sz val="8"/>
        <rFont val="Arial"/>
        <family val="2"/>
      </rPr>
      <t>COM</t>
    </r>
    <r>
      <rPr>
        <sz val="8"/>
        <rFont val="Times New Roman"/>
        <family val="1"/>
      </rPr>
      <t xml:space="preserve"> </t>
    </r>
    <r>
      <rPr>
        <sz val="8"/>
        <rFont val="Arial"/>
        <family val="2"/>
      </rPr>
      <t>PORTA</t>
    </r>
    <r>
      <rPr>
        <sz val="8"/>
        <rFont val="Times New Roman"/>
        <family val="1"/>
      </rPr>
      <t xml:space="preserve"> </t>
    </r>
    <r>
      <rPr>
        <sz val="8"/>
        <rFont val="Arial"/>
        <family val="2"/>
      </rPr>
      <t>E</t>
    </r>
    <r>
      <rPr>
        <sz val="8"/>
        <rFont val="Times New Roman"/>
        <family val="1"/>
      </rPr>
      <t xml:space="preserve"> </t>
    </r>
    <r>
      <rPr>
        <sz val="8"/>
        <rFont val="Arial"/>
        <family val="2"/>
      </rPr>
      <t>FECHADURA</t>
    </r>
    <r>
      <rPr>
        <sz val="8"/>
        <rFont val="Times New Roman"/>
        <family val="1"/>
      </rPr>
      <t xml:space="preserve"> </t>
    </r>
    <r>
      <rPr>
        <sz val="8"/>
        <rFont val="Arial"/>
        <family val="2"/>
      </rPr>
      <t>(TELEBRAS)</t>
    </r>
    <r>
      <rPr>
        <sz val="8"/>
        <rFont val="Times New Roman"/>
        <family val="1"/>
      </rPr>
      <t xml:space="preserve"> </t>
    </r>
    <r>
      <rPr>
        <sz val="8"/>
        <rFont val="Arial"/>
        <family val="2"/>
      </rPr>
      <t>DE</t>
    </r>
    <r>
      <rPr>
        <sz val="8"/>
        <rFont val="Times New Roman"/>
        <family val="1"/>
      </rPr>
      <t xml:space="preserve"> </t>
    </r>
    <r>
      <rPr>
        <sz val="8"/>
        <rFont val="Arial"/>
        <family val="2"/>
      </rPr>
      <t>40X40X12CM</t>
    </r>
  </si>
  <si>
    <r>
      <rPr>
        <sz val="8"/>
        <rFont val="Arial"/>
        <family val="2"/>
      </rPr>
      <t>09.06.049</t>
    </r>
  </si>
  <si>
    <r>
      <rPr>
        <sz val="8"/>
        <rFont val="Arial"/>
        <family val="2"/>
      </rPr>
      <t>QUADRO</t>
    </r>
    <r>
      <rPr>
        <sz val="8"/>
        <rFont val="Times New Roman"/>
        <family val="1"/>
      </rPr>
      <t xml:space="preserve"> </t>
    </r>
    <r>
      <rPr>
        <sz val="8"/>
        <rFont val="Arial"/>
        <family val="2"/>
      </rPr>
      <t>EM</t>
    </r>
    <r>
      <rPr>
        <sz val="8"/>
        <rFont val="Times New Roman"/>
        <family val="1"/>
      </rPr>
      <t xml:space="preserve"> </t>
    </r>
    <r>
      <rPr>
        <sz val="8"/>
        <rFont val="Arial"/>
        <family val="2"/>
      </rPr>
      <t>CHAPA</t>
    </r>
    <r>
      <rPr>
        <sz val="8"/>
        <rFont val="Times New Roman"/>
        <family val="1"/>
      </rPr>
      <t xml:space="preserve"> </t>
    </r>
    <r>
      <rPr>
        <sz val="8"/>
        <rFont val="Arial"/>
        <family val="2"/>
      </rPr>
      <t>COM</t>
    </r>
    <r>
      <rPr>
        <sz val="8"/>
        <rFont val="Times New Roman"/>
        <family val="1"/>
      </rPr>
      <t xml:space="preserve"> </t>
    </r>
    <r>
      <rPr>
        <sz val="8"/>
        <rFont val="Arial"/>
        <family val="2"/>
      </rPr>
      <t>PORTA</t>
    </r>
    <r>
      <rPr>
        <sz val="8"/>
        <rFont val="Times New Roman"/>
        <family val="1"/>
      </rPr>
      <t xml:space="preserve"> </t>
    </r>
    <r>
      <rPr>
        <sz val="8"/>
        <rFont val="Arial"/>
        <family val="2"/>
      </rPr>
      <t>E</t>
    </r>
    <r>
      <rPr>
        <sz val="8"/>
        <rFont val="Times New Roman"/>
        <family val="1"/>
      </rPr>
      <t xml:space="preserve"> </t>
    </r>
    <r>
      <rPr>
        <sz val="8"/>
        <rFont val="Arial"/>
        <family val="2"/>
      </rPr>
      <t>FECHADURA</t>
    </r>
    <r>
      <rPr>
        <sz val="8"/>
        <rFont val="Times New Roman"/>
        <family val="1"/>
      </rPr>
      <t xml:space="preserve"> </t>
    </r>
    <r>
      <rPr>
        <sz val="8"/>
        <rFont val="Arial"/>
        <family val="2"/>
      </rPr>
      <t>(TELEBRAS)</t>
    </r>
    <r>
      <rPr>
        <sz val="8"/>
        <rFont val="Times New Roman"/>
        <family val="1"/>
      </rPr>
      <t xml:space="preserve"> </t>
    </r>
    <r>
      <rPr>
        <sz val="8"/>
        <rFont val="Arial"/>
        <family val="2"/>
      </rPr>
      <t>DE</t>
    </r>
    <r>
      <rPr>
        <sz val="8"/>
        <rFont val="Times New Roman"/>
        <family val="1"/>
      </rPr>
      <t xml:space="preserve"> </t>
    </r>
    <r>
      <rPr>
        <sz val="8"/>
        <rFont val="Arial"/>
        <family val="2"/>
      </rPr>
      <t>60X60X12CM</t>
    </r>
  </si>
  <si>
    <r>
      <rPr>
        <sz val="8"/>
        <rFont val="Arial"/>
        <family val="2"/>
      </rPr>
      <t>09.06.099</t>
    </r>
  </si>
  <si>
    <r>
      <rPr>
        <sz val="8"/>
        <rFont val="Arial"/>
        <family val="2"/>
      </rPr>
      <t>SERVICOS</t>
    </r>
    <r>
      <rPr>
        <sz val="8"/>
        <rFont val="Times New Roman"/>
        <family val="1"/>
      </rPr>
      <t xml:space="preserve"> </t>
    </r>
    <r>
      <rPr>
        <sz val="8"/>
        <rFont val="Arial"/>
        <family val="2"/>
      </rPr>
      <t>DE</t>
    </r>
    <r>
      <rPr>
        <sz val="8"/>
        <rFont val="Times New Roman"/>
        <family val="1"/>
      </rPr>
      <t xml:space="preserve"> </t>
    </r>
    <r>
      <rPr>
        <sz val="8"/>
        <rFont val="Arial"/>
        <family val="2"/>
      </rPr>
      <t>CAIXAS</t>
    </r>
    <r>
      <rPr>
        <sz val="8"/>
        <rFont val="Times New Roman"/>
        <family val="1"/>
      </rPr>
      <t xml:space="preserve"> </t>
    </r>
    <r>
      <rPr>
        <sz val="8"/>
        <rFont val="Arial"/>
        <family val="2"/>
      </rPr>
      <t>DE</t>
    </r>
    <r>
      <rPr>
        <sz val="8"/>
        <rFont val="Times New Roman"/>
        <family val="1"/>
      </rPr>
      <t xml:space="preserve"> </t>
    </r>
    <r>
      <rPr>
        <sz val="8"/>
        <rFont val="Arial"/>
        <family val="2"/>
      </rPr>
      <t>PASSAGEM</t>
    </r>
  </si>
  <si>
    <r>
      <rPr>
        <sz val="8"/>
        <rFont val="Arial"/>
        <family val="2"/>
      </rPr>
      <t>09.07.003</t>
    </r>
  </si>
  <si>
    <r>
      <rPr>
        <sz val="8"/>
        <rFont val="Arial"/>
        <family val="2"/>
      </rPr>
      <t>FIO</t>
    </r>
    <r>
      <rPr>
        <sz val="8"/>
        <rFont val="Times New Roman"/>
        <family val="1"/>
      </rPr>
      <t xml:space="preserve"> </t>
    </r>
    <r>
      <rPr>
        <sz val="8"/>
        <rFont val="Arial"/>
        <family val="2"/>
      </rPr>
      <t>DE</t>
    </r>
    <r>
      <rPr>
        <sz val="8"/>
        <rFont val="Times New Roman"/>
        <family val="1"/>
      </rPr>
      <t xml:space="preserve"> </t>
    </r>
    <r>
      <rPr>
        <sz val="8"/>
        <rFont val="Arial"/>
        <family val="2"/>
      </rPr>
      <t>1,50</t>
    </r>
    <r>
      <rPr>
        <sz val="8"/>
        <rFont val="Times New Roman"/>
        <family val="1"/>
      </rPr>
      <t xml:space="preserve"> </t>
    </r>
    <r>
      <rPr>
        <sz val="8"/>
        <rFont val="Arial"/>
        <family val="2"/>
      </rPr>
      <t>MM2</t>
    </r>
    <r>
      <rPr>
        <sz val="8"/>
        <rFont val="Times New Roman"/>
        <family val="1"/>
      </rPr>
      <t xml:space="preserve"> </t>
    </r>
    <r>
      <rPr>
        <sz val="8"/>
        <rFont val="Arial"/>
        <family val="2"/>
      </rPr>
      <t>-</t>
    </r>
    <r>
      <rPr>
        <sz val="8"/>
        <rFont val="Times New Roman"/>
        <family val="1"/>
      </rPr>
      <t xml:space="preserve"> </t>
    </r>
    <r>
      <rPr>
        <sz val="8"/>
        <rFont val="Arial"/>
        <family val="2"/>
      </rPr>
      <t>750</t>
    </r>
    <r>
      <rPr>
        <sz val="8"/>
        <rFont val="Times New Roman"/>
        <family val="1"/>
      </rPr>
      <t xml:space="preserve"> </t>
    </r>
    <r>
      <rPr>
        <sz val="8"/>
        <rFont val="Arial"/>
        <family val="2"/>
      </rPr>
      <t>V</t>
    </r>
    <r>
      <rPr>
        <sz val="8"/>
        <rFont val="Times New Roman"/>
        <family val="1"/>
      </rPr>
      <t xml:space="preserve"> </t>
    </r>
    <r>
      <rPr>
        <sz val="8"/>
        <rFont val="Arial"/>
        <family val="2"/>
      </rPr>
      <t>DE</t>
    </r>
    <r>
      <rPr>
        <sz val="8"/>
        <rFont val="Times New Roman"/>
        <family val="1"/>
      </rPr>
      <t xml:space="preserve"> </t>
    </r>
    <r>
      <rPr>
        <sz val="8"/>
        <rFont val="Arial"/>
        <family val="2"/>
      </rPr>
      <t>ISOLACAO</t>
    </r>
  </si>
  <si>
    <r>
      <rPr>
        <sz val="8"/>
        <rFont val="Arial"/>
        <family val="2"/>
      </rPr>
      <t>09.07.004</t>
    </r>
  </si>
  <si>
    <r>
      <rPr>
        <sz val="8"/>
        <rFont val="Arial"/>
        <family val="2"/>
      </rPr>
      <t>FIO</t>
    </r>
    <r>
      <rPr>
        <sz val="8"/>
        <rFont val="Times New Roman"/>
        <family val="1"/>
      </rPr>
      <t xml:space="preserve"> </t>
    </r>
    <r>
      <rPr>
        <sz val="8"/>
        <rFont val="Arial"/>
        <family val="2"/>
      </rPr>
      <t>DE</t>
    </r>
    <r>
      <rPr>
        <sz val="8"/>
        <rFont val="Times New Roman"/>
        <family val="1"/>
      </rPr>
      <t xml:space="preserve"> </t>
    </r>
    <r>
      <rPr>
        <sz val="8"/>
        <rFont val="Arial"/>
        <family val="2"/>
      </rPr>
      <t>2,50</t>
    </r>
    <r>
      <rPr>
        <sz val="8"/>
        <rFont val="Times New Roman"/>
        <family val="1"/>
      </rPr>
      <t xml:space="preserve"> </t>
    </r>
    <r>
      <rPr>
        <sz val="8"/>
        <rFont val="Arial"/>
        <family val="2"/>
      </rPr>
      <t>MM2</t>
    </r>
    <r>
      <rPr>
        <sz val="8"/>
        <rFont val="Times New Roman"/>
        <family val="1"/>
      </rPr>
      <t xml:space="preserve"> </t>
    </r>
    <r>
      <rPr>
        <sz val="8"/>
        <rFont val="Arial"/>
        <family val="2"/>
      </rPr>
      <t>-</t>
    </r>
    <r>
      <rPr>
        <sz val="8"/>
        <rFont val="Times New Roman"/>
        <family val="1"/>
      </rPr>
      <t xml:space="preserve"> </t>
    </r>
    <r>
      <rPr>
        <sz val="8"/>
        <rFont val="Arial"/>
        <family val="2"/>
      </rPr>
      <t>750</t>
    </r>
    <r>
      <rPr>
        <sz val="8"/>
        <rFont val="Times New Roman"/>
        <family val="1"/>
      </rPr>
      <t xml:space="preserve"> </t>
    </r>
    <r>
      <rPr>
        <sz val="8"/>
        <rFont val="Arial"/>
        <family val="2"/>
      </rPr>
      <t>V</t>
    </r>
    <r>
      <rPr>
        <sz val="8"/>
        <rFont val="Times New Roman"/>
        <family val="1"/>
      </rPr>
      <t xml:space="preserve"> </t>
    </r>
    <r>
      <rPr>
        <sz val="8"/>
        <rFont val="Arial"/>
        <family val="2"/>
      </rPr>
      <t>DE</t>
    </r>
    <r>
      <rPr>
        <sz val="8"/>
        <rFont val="Times New Roman"/>
        <family val="1"/>
      </rPr>
      <t xml:space="preserve"> </t>
    </r>
    <r>
      <rPr>
        <sz val="8"/>
        <rFont val="Arial"/>
        <family val="2"/>
      </rPr>
      <t>ISOLACAO</t>
    </r>
  </si>
  <si>
    <r>
      <rPr>
        <sz val="8"/>
        <rFont val="Arial"/>
        <family val="2"/>
      </rPr>
      <t>09.07.005</t>
    </r>
  </si>
  <si>
    <r>
      <rPr>
        <sz val="8"/>
        <rFont val="Arial"/>
        <family val="2"/>
      </rPr>
      <t>FIO</t>
    </r>
    <r>
      <rPr>
        <sz val="8"/>
        <rFont val="Times New Roman"/>
        <family val="1"/>
      </rPr>
      <t xml:space="preserve"> </t>
    </r>
    <r>
      <rPr>
        <sz val="8"/>
        <rFont val="Arial"/>
        <family val="2"/>
      </rPr>
      <t>DE</t>
    </r>
    <r>
      <rPr>
        <sz val="8"/>
        <rFont val="Times New Roman"/>
        <family val="1"/>
      </rPr>
      <t xml:space="preserve"> </t>
    </r>
    <r>
      <rPr>
        <sz val="8"/>
        <rFont val="Arial"/>
        <family val="2"/>
      </rPr>
      <t>4</t>
    </r>
    <r>
      <rPr>
        <sz val="8"/>
        <rFont val="Times New Roman"/>
        <family val="1"/>
      </rPr>
      <t xml:space="preserve"> </t>
    </r>
    <r>
      <rPr>
        <sz val="8"/>
        <rFont val="Arial"/>
        <family val="2"/>
      </rPr>
      <t>MM2</t>
    </r>
    <r>
      <rPr>
        <sz val="8"/>
        <rFont val="Times New Roman"/>
        <family val="1"/>
      </rPr>
      <t xml:space="preserve"> </t>
    </r>
    <r>
      <rPr>
        <sz val="8"/>
        <rFont val="Arial"/>
        <family val="2"/>
      </rPr>
      <t>-</t>
    </r>
    <r>
      <rPr>
        <sz val="8"/>
        <rFont val="Times New Roman"/>
        <family val="1"/>
      </rPr>
      <t xml:space="preserve"> </t>
    </r>
    <r>
      <rPr>
        <sz val="8"/>
        <rFont val="Arial"/>
        <family val="2"/>
      </rPr>
      <t>750</t>
    </r>
    <r>
      <rPr>
        <sz val="8"/>
        <rFont val="Times New Roman"/>
        <family val="1"/>
      </rPr>
      <t xml:space="preserve"> </t>
    </r>
    <r>
      <rPr>
        <sz val="8"/>
        <rFont val="Arial"/>
        <family val="2"/>
      </rPr>
      <t>V</t>
    </r>
    <r>
      <rPr>
        <sz val="8"/>
        <rFont val="Times New Roman"/>
        <family val="1"/>
      </rPr>
      <t xml:space="preserve"> </t>
    </r>
    <r>
      <rPr>
        <sz val="8"/>
        <rFont val="Arial"/>
        <family val="2"/>
      </rPr>
      <t>DE</t>
    </r>
    <r>
      <rPr>
        <sz val="8"/>
        <rFont val="Times New Roman"/>
        <family val="1"/>
      </rPr>
      <t xml:space="preserve"> </t>
    </r>
    <r>
      <rPr>
        <sz val="8"/>
        <rFont val="Arial"/>
        <family val="2"/>
      </rPr>
      <t>ISOLACAO</t>
    </r>
  </si>
  <si>
    <r>
      <rPr>
        <sz val="8"/>
        <rFont val="Arial"/>
        <family val="2"/>
      </rPr>
      <t>09.07.006</t>
    </r>
  </si>
  <si>
    <r>
      <rPr>
        <sz val="8"/>
        <rFont val="Arial"/>
        <family val="2"/>
      </rPr>
      <t>FIO</t>
    </r>
    <r>
      <rPr>
        <sz val="8"/>
        <rFont val="Times New Roman"/>
        <family val="1"/>
      </rPr>
      <t xml:space="preserve"> </t>
    </r>
    <r>
      <rPr>
        <sz val="8"/>
        <rFont val="Arial"/>
        <family val="2"/>
      </rPr>
      <t>DE</t>
    </r>
    <r>
      <rPr>
        <sz val="8"/>
        <rFont val="Times New Roman"/>
        <family val="1"/>
      </rPr>
      <t xml:space="preserve"> </t>
    </r>
    <r>
      <rPr>
        <sz val="8"/>
        <rFont val="Arial"/>
        <family val="2"/>
      </rPr>
      <t>6</t>
    </r>
    <r>
      <rPr>
        <sz val="8"/>
        <rFont val="Times New Roman"/>
        <family val="1"/>
      </rPr>
      <t xml:space="preserve"> </t>
    </r>
    <r>
      <rPr>
        <sz val="8"/>
        <rFont val="Arial"/>
        <family val="2"/>
      </rPr>
      <t>MM2</t>
    </r>
    <r>
      <rPr>
        <sz val="8"/>
        <rFont val="Times New Roman"/>
        <family val="1"/>
      </rPr>
      <t xml:space="preserve"> </t>
    </r>
    <r>
      <rPr>
        <sz val="8"/>
        <rFont val="Arial"/>
        <family val="2"/>
      </rPr>
      <t>-</t>
    </r>
    <r>
      <rPr>
        <sz val="8"/>
        <rFont val="Times New Roman"/>
        <family val="1"/>
      </rPr>
      <t xml:space="preserve"> </t>
    </r>
    <r>
      <rPr>
        <sz val="8"/>
        <rFont val="Arial"/>
        <family val="2"/>
      </rPr>
      <t>750</t>
    </r>
    <r>
      <rPr>
        <sz val="8"/>
        <rFont val="Times New Roman"/>
        <family val="1"/>
      </rPr>
      <t xml:space="preserve"> </t>
    </r>
    <r>
      <rPr>
        <sz val="8"/>
        <rFont val="Arial"/>
        <family val="2"/>
      </rPr>
      <t>V</t>
    </r>
    <r>
      <rPr>
        <sz val="8"/>
        <rFont val="Times New Roman"/>
        <family val="1"/>
      </rPr>
      <t xml:space="preserve"> </t>
    </r>
    <r>
      <rPr>
        <sz val="8"/>
        <rFont val="Arial"/>
        <family val="2"/>
      </rPr>
      <t>DE</t>
    </r>
    <r>
      <rPr>
        <sz val="8"/>
        <rFont val="Times New Roman"/>
        <family val="1"/>
      </rPr>
      <t xml:space="preserve"> </t>
    </r>
    <r>
      <rPr>
        <sz val="8"/>
        <rFont val="Arial"/>
        <family val="2"/>
      </rPr>
      <t>ISOLACAO</t>
    </r>
  </si>
  <si>
    <r>
      <rPr>
        <sz val="8"/>
        <rFont val="Arial"/>
        <family val="2"/>
      </rPr>
      <t>09.07.009</t>
    </r>
  </si>
  <si>
    <r>
      <rPr>
        <sz val="8"/>
        <rFont val="Arial"/>
        <family val="2"/>
      </rPr>
      <t>FIO</t>
    </r>
    <r>
      <rPr>
        <sz val="8"/>
        <rFont val="Times New Roman"/>
        <family val="1"/>
      </rPr>
      <t xml:space="preserve"> </t>
    </r>
    <r>
      <rPr>
        <sz val="8"/>
        <rFont val="Arial"/>
        <family val="2"/>
      </rPr>
      <t>TRANCADO</t>
    </r>
    <r>
      <rPr>
        <sz val="8"/>
        <rFont val="Times New Roman"/>
        <family val="1"/>
      </rPr>
      <t xml:space="preserve"> </t>
    </r>
    <r>
      <rPr>
        <sz val="8"/>
        <rFont val="Arial"/>
        <family val="2"/>
      </rPr>
      <t>PARA</t>
    </r>
    <r>
      <rPr>
        <sz val="8"/>
        <rFont val="Times New Roman"/>
        <family val="1"/>
      </rPr>
      <t xml:space="preserve"> </t>
    </r>
    <r>
      <rPr>
        <sz val="8"/>
        <rFont val="Arial"/>
        <family val="2"/>
      </rPr>
      <t>TELEFONE</t>
    </r>
    <r>
      <rPr>
        <sz val="8"/>
        <rFont val="Times New Roman"/>
        <family val="1"/>
      </rPr>
      <t xml:space="preserve"> </t>
    </r>
    <r>
      <rPr>
        <sz val="8"/>
        <rFont val="Arial"/>
        <family val="2"/>
      </rPr>
      <t>-</t>
    </r>
    <r>
      <rPr>
        <sz val="8"/>
        <rFont val="Times New Roman"/>
        <family val="1"/>
      </rPr>
      <t xml:space="preserve"> </t>
    </r>
    <r>
      <rPr>
        <sz val="8"/>
        <rFont val="Arial"/>
        <family val="2"/>
      </rPr>
      <t>PAD.</t>
    </r>
    <r>
      <rPr>
        <sz val="8"/>
        <rFont val="Times New Roman"/>
        <family val="1"/>
      </rPr>
      <t xml:space="preserve"> </t>
    </r>
    <r>
      <rPr>
        <sz val="8"/>
        <rFont val="Arial"/>
        <family val="2"/>
      </rPr>
      <t>TELEBRAS</t>
    </r>
  </si>
  <si>
    <r>
      <rPr>
        <sz val="8"/>
        <rFont val="Arial"/>
        <family val="2"/>
      </rPr>
      <t>09.07.011</t>
    </r>
  </si>
  <si>
    <r>
      <rPr>
        <sz val="8"/>
        <rFont val="Arial"/>
        <family val="2"/>
      </rPr>
      <t>CABO</t>
    </r>
    <r>
      <rPr>
        <sz val="8"/>
        <rFont val="Times New Roman"/>
        <family val="1"/>
      </rPr>
      <t xml:space="preserve"> </t>
    </r>
    <r>
      <rPr>
        <sz val="8"/>
        <rFont val="Arial"/>
        <family val="2"/>
      </rPr>
      <t>DE</t>
    </r>
    <r>
      <rPr>
        <sz val="8"/>
        <rFont val="Times New Roman"/>
        <family val="1"/>
      </rPr>
      <t xml:space="preserve"> </t>
    </r>
    <r>
      <rPr>
        <sz val="8"/>
        <rFont val="Arial"/>
        <family val="2"/>
      </rPr>
      <t>10</t>
    </r>
    <r>
      <rPr>
        <sz val="8"/>
        <rFont val="Times New Roman"/>
        <family val="1"/>
      </rPr>
      <t xml:space="preserve"> </t>
    </r>
    <r>
      <rPr>
        <sz val="8"/>
        <rFont val="Arial"/>
        <family val="2"/>
      </rPr>
      <t>MM2</t>
    </r>
    <r>
      <rPr>
        <sz val="8"/>
        <rFont val="Times New Roman"/>
        <family val="1"/>
      </rPr>
      <t xml:space="preserve"> </t>
    </r>
    <r>
      <rPr>
        <sz val="8"/>
        <rFont val="Arial"/>
        <family val="2"/>
      </rPr>
      <t>-</t>
    </r>
    <r>
      <rPr>
        <sz val="8"/>
        <rFont val="Times New Roman"/>
        <family val="1"/>
      </rPr>
      <t xml:space="preserve"> </t>
    </r>
    <r>
      <rPr>
        <sz val="8"/>
        <rFont val="Arial"/>
        <family val="2"/>
      </rPr>
      <t>750</t>
    </r>
    <r>
      <rPr>
        <sz val="8"/>
        <rFont val="Times New Roman"/>
        <family val="1"/>
      </rPr>
      <t xml:space="preserve"> </t>
    </r>
    <r>
      <rPr>
        <sz val="8"/>
        <rFont val="Arial"/>
        <family val="2"/>
      </rPr>
      <t>V</t>
    </r>
    <r>
      <rPr>
        <sz val="8"/>
        <rFont val="Times New Roman"/>
        <family val="1"/>
      </rPr>
      <t xml:space="preserve"> </t>
    </r>
    <r>
      <rPr>
        <sz val="8"/>
        <rFont val="Arial"/>
        <family val="2"/>
      </rPr>
      <t>DE</t>
    </r>
    <r>
      <rPr>
        <sz val="8"/>
        <rFont val="Times New Roman"/>
        <family val="1"/>
      </rPr>
      <t xml:space="preserve"> </t>
    </r>
    <r>
      <rPr>
        <sz val="8"/>
        <rFont val="Arial"/>
        <family val="2"/>
      </rPr>
      <t>ISOLACAO</t>
    </r>
  </si>
  <si>
    <r>
      <rPr>
        <sz val="8"/>
        <rFont val="Arial"/>
        <family val="2"/>
      </rPr>
      <t>09.07.012</t>
    </r>
  </si>
  <si>
    <r>
      <rPr>
        <sz val="8"/>
        <rFont val="Arial"/>
        <family val="2"/>
      </rPr>
      <t>09.07.013</t>
    </r>
  </si>
  <si>
    <r>
      <rPr>
        <sz val="8"/>
        <rFont val="Arial"/>
        <family val="2"/>
      </rPr>
      <t>09.07.014</t>
    </r>
  </si>
  <si>
    <r>
      <rPr>
        <sz val="8"/>
        <rFont val="Arial"/>
        <family val="2"/>
      </rPr>
      <t>09.07.015</t>
    </r>
  </si>
  <si>
    <r>
      <rPr>
        <sz val="8"/>
        <rFont val="Arial"/>
        <family val="2"/>
      </rPr>
      <t>09.07.016</t>
    </r>
  </si>
  <si>
    <r>
      <rPr>
        <sz val="8"/>
        <rFont val="Arial"/>
        <family val="2"/>
      </rPr>
      <t>09.07.017</t>
    </r>
  </si>
  <si>
    <r>
      <rPr>
        <sz val="8"/>
        <rFont val="Arial"/>
        <family val="2"/>
      </rPr>
      <t>09.07.018</t>
    </r>
  </si>
  <si>
    <r>
      <rPr>
        <sz val="8"/>
        <rFont val="Arial"/>
        <family val="2"/>
      </rPr>
      <t>09.07.019</t>
    </r>
  </si>
  <si>
    <r>
      <rPr>
        <sz val="8"/>
        <rFont val="Arial"/>
        <family val="2"/>
      </rPr>
      <t>09.07.020</t>
    </r>
  </si>
  <si>
    <r>
      <rPr>
        <sz val="8"/>
        <rFont val="Arial"/>
        <family val="2"/>
      </rPr>
      <t>09.07.021</t>
    </r>
  </si>
  <si>
    <r>
      <rPr>
        <sz val="8"/>
        <rFont val="Arial"/>
        <family val="2"/>
      </rPr>
      <t>09.07.022</t>
    </r>
  </si>
  <si>
    <r>
      <rPr>
        <sz val="8"/>
        <rFont val="Arial"/>
        <family val="2"/>
      </rPr>
      <t>09.07.023</t>
    </r>
  </si>
  <si>
    <r>
      <rPr>
        <sz val="8"/>
        <rFont val="Arial"/>
        <family val="2"/>
      </rPr>
      <t>CABO</t>
    </r>
    <r>
      <rPr>
        <sz val="8"/>
        <rFont val="Times New Roman"/>
        <family val="1"/>
      </rPr>
      <t xml:space="preserve"> </t>
    </r>
    <r>
      <rPr>
        <sz val="8"/>
        <rFont val="Arial"/>
        <family val="2"/>
      </rPr>
      <t>DE</t>
    </r>
    <r>
      <rPr>
        <sz val="8"/>
        <rFont val="Times New Roman"/>
        <family val="1"/>
      </rPr>
      <t xml:space="preserve"> </t>
    </r>
    <r>
      <rPr>
        <sz val="8"/>
        <rFont val="Arial"/>
        <family val="2"/>
      </rPr>
      <t>1,5MM2</t>
    </r>
    <r>
      <rPr>
        <sz val="8"/>
        <rFont val="Times New Roman"/>
        <family val="1"/>
      </rPr>
      <t xml:space="preserve"> </t>
    </r>
    <r>
      <rPr>
        <sz val="8"/>
        <rFont val="Arial"/>
        <family val="2"/>
      </rPr>
      <t>-</t>
    </r>
    <r>
      <rPr>
        <sz val="8"/>
        <rFont val="Times New Roman"/>
        <family val="1"/>
      </rPr>
      <t xml:space="preserve"> </t>
    </r>
    <r>
      <rPr>
        <sz val="8"/>
        <rFont val="Arial"/>
        <family val="2"/>
      </rPr>
      <t>750V</t>
    </r>
    <r>
      <rPr>
        <sz val="8"/>
        <rFont val="Times New Roman"/>
        <family val="1"/>
      </rPr>
      <t xml:space="preserve"> </t>
    </r>
    <r>
      <rPr>
        <sz val="8"/>
        <rFont val="Arial"/>
        <family val="2"/>
      </rPr>
      <t>DE</t>
    </r>
    <r>
      <rPr>
        <sz val="8"/>
        <rFont val="Times New Roman"/>
        <family val="1"/>
      </rPr>
      <t xml:space="preserve"> </t>
    </r>
    <r>
      <rPr>
        <sz val="8"/>
        <rFont val="Arial"/>
        <family val="2"/>
      </rPr>
      <t>ISOLAÇÃO</t>
    </r>
  </si>
  <si>
    <r>
      <rPr>
        <sz val="8"/>
        <rFont val="Arial"/>
        <family val="2"/>
      </rPr>
      <t>09.07.024</t>
    </r>
  </si>
  <si>
    <r>
      <rPr>
        <sz val="8"/>
        <rFont val="Arial"/>
        <family val="2"/>
      </rPr>
      <t>CABO</t>
    </r>
    <r>
      <rPr>
        <sz val="8"/>
        <rFont val="Times New Roman"/>
        <family val="1"/>
      </rPr>
      <t xml:space="preserve"> </t>
    </r>
    <r>
      <rPr>
        <sz val="8"/>
        <rFont val="Arial"/>
        <family val="2"/>
      </rPr>
      <t>DE</t>
    </r>
    <r>
      <rPr>
        <sz val="8"/>
        <rFont val="Times New Roman"/>
        <family val="1"/>
      </rPr>
      <t xml:space="preserve"> </t>
    </r>
    <r>
      <rPr>
        <sz val="8"/>
        <rFont val="Arial"/>
        <family val="2"/>
      </rPr>
      <t>2,5MM2</t>
    </r>
    <r>
      <rPr>
        <sz val="8"/>
        <rFont val="Times New Roman"/>
        <family val="1"/>
      </rPr>
      <t xml:space="preserve"> </t>
    </r>
    <r>
      <rPr>
        <sz val="8"/>
        <rFont val="Arial"/>
        <family val="2"/>
      </rPr>
      <t>-</t>
    </r>
    <r>
      <rPr>
        <sz val="8"/>
        <rFont val="Times New Roman"/>
        <family val="1"/>
      </rPr>
      <t xml:space="preserve"> </t>
    </r>
    <r>
      <rPr>
        <sz val="8"/>
        <rFont val="Arial"/>
        <family val="2"/>
      </rPr>
      <t>750V</t>
    </r>
    <r>
      <rPr>
        <sz val="8"/>
        <rFont val="Times New Roman"/>
        <family val="1"/>
      </rPr>
      <t xml:space="preserve"> </t>
    </r>
    <r>
      <rPr>
        <sz val="8"/>
        <rFont val="Arial"/>
        <family val="2"/>
      </rPr>
      <t>DE</t>
    </r>
    <r>
      <rPr>
        <sz val="8"/>
        <rFont val="Times New Roman"/>
        <family val="1"/>
      </rPr>
      <t xml:space="preserve"> </t>
    </r>
    <r>
      <rPr>
        <sz val="8"/>
        <rFont val="Arial"/>
        <family val="2"/>
      </rPr>
      <t>ISOLAÇÃO</t>
    </r>
  </si>
  <si>
    <r>
      <rPr>
        <sz val="8"/>
        <rFont val="Arial"/>
        <family val="2"/>
      </rPr>
      <t>09.07.025</t>
    </r>
  </si>
  <si>
    <r>
      <rPr>
        <sz val="8"/>
        <rFont val="Arial"/>
        <family val="2"/>
      </rPr>
      <t>CABO</t>
    </r>
    <r>
      <rPr>
        <sz val="8"/>
        <rFont val="Times New Roman"/>
        <family val="1"/>
      </rPr>
      <t xml:space="preserve"> </t>
    </r>
    <r>
      <rPr>
        <sz val="8"/>
        <rFont val="Arial"/>
        <family val="2"/>
      </rPr>
      <t>DE</t>
    </r>
    <r>
      <rPr>
        <sz val="8"/>
        <rFont val="Times New Roman"/>
        <family val="1"/>
      </rPr>
      <t xml:space="preserve"> </t>
    </r>
    <r>
      <rPr>
        <sz val="8"/>
        <rFont val="Arial"/>
        <family val="2"/>
      </rPr>
      <t>4MM2</t>
    </r>
    <r>
      <rPr>
        <sz val="8"/>
        <rFont val="Times New Roman"/>
        <family val="1"/>
      </rPr>
      <t xml:space="preserve"> </t>
    </r>
    <r>
      <rPr>
        <sz val="8"/>
        <rFont val="Arial"/>
        <family val="2"/>
      </rPr>
      <t>-</t>
    </r>
    <r>
      <rPr>
        <sz val="8"/>
        <rFont val="Times New Roman"/>
        <family val="1"/>
      </rPr>
      <t xml:space="preserve"> </t>
    </r>
    <r>
      <rPr>
        <sz val="8"/>
        <rFont val="Arial"/>
        <family val="2"/>
      </rPr>
      <t>750V</t>
    </r>
    <r>
      <rPr>
        <sz val="8"/>
        <rFont val="Times New Roman"/>
        <family val="1"/>
      </rPr>
      <t xml:space="preserve"> </t>
    </r>
    <r>
      <rPr>
        <sz val="8"/>
        <rFont val="Arial"/>
        <family val="2"/>
      </rPr>
      <t>DE</t>
    </r>
    <r>
      <rPr>
        <sz val="8"/>
        <rFont val="Times New Roman"/>
        <family val="1"/>
      </rPr>
      <t xml:space="preserve"> </t>
    </r>
    <r>
      <rPr>
        <sz val="8"/>
        <rFont val="Arial"/>
        <family val="2"/>
      </rPr>
      <t>ISOLAÇÃO</t>
    </r>
  </si>
  <si>
    <r>
      <rPr>
        <sz val="8"/>
        <rFont val="Arial"/>
        <family val="2"/>
      </rPr>
      <t>09.07.026</t>
    </r>
  </si>
  <si>
    <r>
      <rPr>
        <sz val="8"/>
        <rFont val="Arial"/>
        <family val="2"/>
      </rPr>
      <t>CABO</t>
    </r>
    <r>
      <rPr>
        <sz val="8"/>
        <rFont val="Times New Roman"/>
        <family val="1"/>
      </rPr>
      <t xml:space="preserve"> </t>
    </r>
    <r>
      <rPr>
        <sz val="8"/>
        <rFont val="Arial"/>
        <family val="2"/>
      </rPr>
      <t>DE</t>
    </r>
    <r>
      <rPr>
        <sz val="8"/>
        <rFont val="Times New Roman"/>
        <family val="1"/>
      </rPr>
      <t xml:space="preserve"> </t>
    </r>
    <r>
      <rPr>
        <sz val="8"/>
        <rFont val="Arial"/>
        <family val="2"/>
      </rPr>
      <t>6MM2</t>
    </r>
    <r>
      <rPr>
        <sz val="8"/>
        <rFont val="Times New Roman"/>
        <family val="1"/>
      </rPr>
      <t xml:space="preserve"> </t>
    </r>
    <r>
      <rPr>
        <sz val="8"/>
        <rFont val="Arial"/>
        <family val="2"/>
      </rPr>
      <t>-</t>
    </r>
    <r>
      <rPr>
        <sz val="8"/>
        <rFont val="Times New Roman"/>
        <family val="1"/>
      </rPr>
      <t xml:space="preserve"> </t>
    </r>
    <r>
      <rPr>
        <sz val="8"/>
        <rFont val="Arial"/>
        <family val="2"/>
      </rPr>
      <t>750V</t>
    </r>
    <r>
      <rPr>
        <sz val="8"/>
        <rFont val="Times New Roman"/>
        <family val="1"/>
      </rPr>
      <t xml:space="preserve"> </t>
    </r>
    <r>
      <rPr>
        <sz val="8"/>
        <rFont val="Arial"/>
        <family val="2"/>
      </rPr>
      <t>DE</t>
    </r>
    <r>
      <rPr>
        <sz val="8"/>
        <rFont val="Times New Roman"/>
        <family val="1"/>
      </rPr>
      <t xml:space="preserve"> </t>
    </r>
    <r>
      <rPr>
        <sz val="8"/>
        <rFont val="Arial"/>
        <family val="2"/>
      </rPr>
      <t>ISOLAÇÃO</t>
    </r>
  </si>
  <si>
    <r>
      <rPr>
        <sz val="8"/>
        <rFont val="Arial"/>
        <family val="2"/>
      </rPr>
      <t>09.07.099</t>
    </r>
  </si>
  <si>
    <r>
      <rPr>
        <sz val="8"/>
        <rFont val="Arial"/>
        <family val="2"/>
      </rPr>
      <t>SERVICOS</t>
    </r>
    <r>
      <rPr>
        <sz val="8"/>
        <rFont val="Times New Roman"/>
        <family val="1"/>
      </rPr>
      <t xml:space="preserve"> </t>
    </r>
    <r>
      <rPr>
        <sz val="8"/>
        <rFont val="Arial"/>
        <family val="2"/>
      </rPr>
      <t>DE</t>
    </r>
    <r>
      <rPr>
        <sz val="8"/>
        <rFont val="Times New Roman"/>
        <family val="1"/>
      </rPr>
      <t xml:space="preserve"> </t>
    </r>
    <r>
      <rPr>
        <sz val="8"/>
        <rFont val="Arial"/>
        <family val="2"/>
      </rPr>
      <t>ENFIACAO</t>
    </r>
  </si>
  <si>
    <r>
      <rPr>
        <sz val="8"/>
        <rFont val="Arial"/>
        <family val="2"/>
      </rPr>
      <t>09.08.002</t>
    </r>
  </si>
  <si>
    <r>
      <rPr>
        <sz val="8"/>
        <rFont val="Arial"/>
        <family val="2"/>
      </rPr>
      <t>INTERRUPTOR</t>
    </r>
    <r>
      <rPr>
        <sz val="8"/>
        <rFont val="Times New Roman"/>
        <family val="1"/>
      </rPr>
      <t xml:space="preserve"> </t>
    </r>
    <r>
      <rPr>
        <sz val="8"/>
        <rFont val="Arial"/>
        <family val="2"/>
      </rPr>
      <t>DE</t>
    </r>
    <r>
      <rPr>
        <sz val="8"/>
        <rFont val="Times New Roman"/>
        <family val="1"/>
      </rPr>
      <t xml:space="preserve"> </t>
    </r>
    <r>
      <rPr>
        <sz val="8"/>
        <rFont val="Arial"/>
        <family val="2"/>
      </rPr>
      <t>1</t>
    </r>
    <r>
      <rPr>
        <sz val="8"/>
        <rFont val="Times New Roman"/>
        <family val="1"/>
      </rPr>
      <t xml:space="preserve"> </t>
    </r>
    <r>
      <rPr>
        <sz val="8"/>
        <rFont val="Arial"/>
        <family val="2"/>
      </rPr>
      <t>TECLA</t>
    </r>
    <r>
      <rPr>
        <sz val="8"/>
        <rFont val="Times New Roman"/>
        <family val="1"/>
      </rPr>
      <t xml:space="preserve"> </t>
    </r>
    <r>
      <rPr>
        <sz val="8"/>
        <rFont val="Arial"/>
        <family val="2"/>
      </rPr>
      <t>SIMPLES</t>
    </r>
    <r>
      <rPr>
        <sz val="8"/>
        <rFont val="Times New Roman"/>
        <family val="1"/>
      </rPr>
      <t xml:space="preserve"> </t>
    </r>
    <r>
      <rPr>
        <sz val="8"/>
        <rFont val="Arial"/>
        <family val="2"/>
      </rPr>
      <t>EM</t>
    </r>
    <r>
      <rPr>
        <sz val="8"/>
        <rFont val="Times New Roman"/>
        <family val="1"/>
      </rPr>
      <t xml:space="preserve"> </t>
    </r>
    <r>
      <rPr>
        <sz val="8"/>
        <rFont val="Arial"/>
        <family val="2"/>
      </rPr>
      <t>CX.4"X2"-ELETROD.AÇO</t>
    </r>
    <r>
      <rPr>
        <sz val="8"/>
        <rFont val="Times New Roman"/>
        <family val="1"/>
      </rPr>
      <t xml:space="preserve"> </t>
    </r>
    <r>
      <rPr>
        <sz val="8"/>
        <rFont val="Arial"/>
        <family val="2"/>
      </rPr>
      <t>GALV.A</t>
    </r>
    <r>
      <rPr>
        <sz val="8"/>
        <rFont val="Times New Roman"/>
        <family val="1"/>
      </rPr>
      <t xml:space="preserve"> </t>
    </r>
    <r>
      <rPr>
        <sz val="8"/>
        <rFont val="Arial"/>
        <family val="2"/>
      </rPr>
      <t>QUENTE</t>
    </r>
  </si>
  <si>
    <r>
      <rPr>
        <sz val="8"/>
        <rFont val="Arial"/>
        <family val="2"/>
      </rPr>
      <t>09.08.003</t>
    </r>
  </si>
  <si>
    <r>
      <rPr>
        <sz val="8"/>
        <rFont val="Arial"/>
        <family val="2"/>
      </rPr>
      <t>INTERRUPTOR</t>
    </r>
    <r>
      <rPr>
        <sz val="8"/>
        <rFont val="Times New Roman"/>
        <family val="1"/>
      </rPr>
      <t xml:space="preserve"> </t>
    </r>
    <r>
      <rPr>
        <sz val="8"/>
        <rFont val="Arial"/>
        <family val="2"/>
      </rPr>
      <t>DE</t>
    </r>
    <r>
      <rPr>
        <sz val="8"/>
        <rFont val="Times New Roman"/>
        <family val="1"/>
      </rPr>
      <t xml:space="preserve"> </t>
    </r>
    <r>
      <rPr>
        <sz val="8"/>
        <rFont val="Arial"/>
        <family val="2"/>
      </rPr>
      <t>2</t>
    </r>
    <r>
      <rPr>
        <sz val="8"/>
        <rFont val="Times New Roman"/>
        <family val="1"/>
      </rPr>
      <t xml:space="preserve"> </t>
    </r>
    <r>
      <rPr>
        <sz val="8"/>
        <rFont val="Arial"/>
        <family val="2"/>
      </rPr>
      <t>TECLAS</t>
    </r>
    <r>
      <rPr>
        <sz val="8"/>
        <rFont val="Times New Roman"/>
        <family val="1"/>
      </rPr>
      <t xml:space="preserve"> </t>
    </r>
    <r>
      <rPr>
        <sz val="8"/>
        <rFont val="Arial"/>
        <family val="2"/>
      </rPr>
      <t>SIMPLES</t>
    </r>
    <r>
      <rPr>
        <sz val="8"/>
        <rFont val="Times New Roman"/>
        <family val="1"/>
      </rPr>
      <t xml:space="preserve"> </t>
    </r>
    <r>
      <rPr>
        <sz val="8"/>
        <rFont val="Arial"/>
        <family val="2"/>
      </rPr>
      <t>EM</t>
    </r>
    <r>
      <rPr>
        <sz val="8"/>
        <rFont val="Times New Roman"/>
        <family val="1"/>
      </rPr>
      <t xml:space="preserve"> </t>
    </r>
    <r>
      <rPr>
        <sz val="8"/>
        <rFont val="Arial"/>
        <family val="2"/>
      </rPr>
      <t>CX.4"X2"-ELETROD.AÇO</t>
    </r>
    <r>
      <rPr>
        <sz val="8"/>
        <rFont val="Times New Roman"/>
        <family val="1"/>
      </rPr>
      <t xml:space="preserve"> </t>
    </r>
    <r>
      <rPr>
        <sz val="8"/>
        <rFont val="Arial"/>
        <family val="2"/>
      </rPr>
      <t>GALV.A</t>
    </r>
    <r>
      <rPr>
        <sz val="8"/>
        <rFont val="Times New Roman"/>
        <family val="1"/>
      </rPr>
      <t xml:space="preserve"> </t>
    </r>
    <r>
      <rPr>
        <sz val="8"/>
        <rFont val="Arial"/>
        <family val="2"/>
      </rPr>
      <t>QUENTE</t>
    </r>
  </si>
  <si>
    <r>
      <rPr>
        <sz val="8"/>
        <rFont val="Arial"/>
        <family val="2"/>
      </rPr>
      <t>09.08.004</t>
    </r>
  </si>
  <si>
    <r>
      <rPr>
        <sz val="8"/>
        <rFont val="Arial"/>
        <family val="2"/>
      </rPr>
      <t>INTERRUPTOR</t>
    </r>
    <r>
      <rPr>
        <sz val="8"/>
        <rFont val="Times New Roman"/>
        <family val="1"/>
      </rPr>
      <t xml:space="preserve"> </t>
    </r>
    <r>
      <rPr>
        <sz val="8"/>
        <rFont val="Arial"/>
        <family val="2"/>
      </rPr>
      <t>DE</t>
    </r>
    <r>
      <rPr>
        <sz val="8"/>
        <rFont val="Times New Roman"/>
        <family val="1"/>
      </rPr>
      <t xml:space="preserve"> </t>
    </r>
    <r>
      <rPr>
        <sz val="8"/>
        <rFont val="Arial"/>
        <family val="2"/>
      </rPr>
      <t>3</t>
    </r>
    <r>
      <rPr>
        <sz val="8"/>
        <rFont val="Times New Roman"/>
        <family val="1"/>
      </rPr>
      <t xml:space="preserve"> </t>
    </r>
    <r>
      <rPr>
        <sz val="8"/>
        <rFont val="Arial"/>
        <family val="2"/>
      </rPr>
      <t>TECLAS</t>
    </r>
    <r>
      <rPr>
        <sz val="8"/>
        <rFont val="Times New Roman"/>
        <family val="1"/>
      </rPr>
      <t xml:space="preserve"> </t>
    </r>
    <r>
      <rPr>
        <sz val="8"/>
        <rFont val="Arial"/>
        <family val="2"/>
      </rPr>
      <t>SIMPLES</t>
    </r>
    <r>
      <rPr>
        <sz val="8"/>
        <rFont val="Times New Roman"/>
        <family val="1"/>
      </rPr>
      <t xml:space="preserve"> </t>
    </r>
    <r>
      <rPr>
        <sz val="8"/>
        <rFont val="Arial"/>
        <family val="2"/>
      </rPr>
      <t>EM</t>
    </r>
    <r>
      <rPr>
        <sz val="8"/>
        <rFont val="Times New Roman"/>
        <family val="1"/>
      </rPr>
      <t xml:space="preserve"> </t>
    </r>
    <r>
      <rPr>
        <sz val="8"/>
        <rFont val="Arial"/>
        <family val="2"/>
      </rPr>
      <t>CX.4"X2"-ELETROD.AÇO</t>
    </r>
    <r>
      <rPr>
        <sz val="8"/>
        <rFont val="Times New Roman"/>
        <family val="1"/>
      </rPr>
      <t xml:space="preserve"> </t>
    </r>
    <r>
      <rPr>
        <sz val="8"/>
        <rFont val="Arial"/>
        <family val="2"/>
      </rPr>
      <t>GALV.A</t>
    </r>
    <r>
      <rPr>
        <sz val="8"/>
        <rFont val="Times New Roman"/>
        <family val="1"/>
      </rPr>
      <t xml:space="preserve"> </t>
    </r>
    <r>
      <rPr>
        <sz val="8"/>
        <rFont val="Arial"/>
        <family val="2"/>
      </rPr>
      <t>QUENTE</t>
    </r>
  </si>
  <si>
    <r>
      <rPr>
        <sz val="8"/>
        <rFont val="Arial"/>
        <family val="2"/>
      </rPr>
      <t>09.08.005</t>
    </r>
  </si>
  <si>
    <r>
      <rPr>
        <sz val="8"/>
        <rFont val="Arial"/>
        <family val="2"/>
      </rPr>
      <t>INTERRUPTOR</t>
    </r>
    <r>
      <rPr>
        <sz val="8"/>
        <rFont val="Times New Roman"/>
        <family val="1"/>
      </rPr>
      <t xml:space="preserve"> </t>
    </r>
    <r>
      <rPr>
        <sz val="8"/>
        <rFont val="Arial"/>
        <family val="2"/>
      </rPr>
      <t>DE</t>
    </r>
    <r>
      <rPr>
        <sz val="8"/>
        <rFont val="Times New Roman"/>
        <family val="1"/>
      </rPr>
      <t xml:space="preserve"> </t>
    </r>
    <r>
      <rPr>
        <sz val="8"/>
        <rFont val="Arial"/>
        <family val="2"/>
      </rPr>
      <t>1</t>
    </r>
    <r>
      <rPr>
        <sz val="8"/>
        <rFont val="Times New Roman"/>
        <family val="1"/>
      </rPr>
      <t xml:space="preserve"> </t>
    </r>
    <r>
      <rPr>
        <sz val="8"/>
        <rFont val="Arial"/>
        <family val="2"/>
      </rPr>
      <t>TECLA</t>
    </r>
    <r>
      <rPr>
        <sz val="8"/>
        <rFont val="Times New Roman"/>
        <family val="1"/>
      </rPr>
      <t xml:space="preserve"> </t>
    </r>
    <r>
      <rPr>
        <sz val="8"/>
        <rFont val="Arial"/>
        <family val="2"/>
      </rPr>
      <t>BIPOLAR</t>
    </r>
    <r>
      <rPr>
        <sz val="8"/>
        <rFont val="Times New Roman"/>
        <family val="1"/>
      </rPr>
      <t xml:space="preserve"> </t>
    </r>
    <r>
      <rPr>
        <sz val="8"/>
        <rFont val="Arial"/>
        <family val="2"/>
      </rPr>
      <t>SIMPLES</t>
    </r>
    <r>
      <rPr>
        <sz val="8"/>
        <rFont val="Times New Roman"/>
        <family val="1"/>
      </rPr>
      <t xml:space="preserve"> </t>
    </r>
    <r>
      <rPr>
        <sz val="8"/>
        <rFont val="Arial"/>
        <family val="2"/>
      </rPr>
      <t>EM</t>
    </r>
    <r>
      <rPr>
        <sz val="8"/>
        <rFont val="Times New Roman"/>
        <family val="1"/>
      </rPr>
      <t xml:space="preserve"> </t>
    </r>
    <r>
      <rPr>
        <sz val="8"/>
        <rFont val="Arial"/>
        <family val="2"/>
      </rPr>
      <t>CX.4"X2"-ELETROD.DE</t>
    </r>
    <r>
      <rPr>
        <sz val="8"/>
        <rFont val="Times New Roman"/>
        <family val="1"/>
      </rPr>
      <t xml:space="preserve"> </t>
    </r>
    <r>
      <rPr>
        <sz val="8"/>
        <rFont val="Arial"/>
        <family val="2"/>
      </rPr>
      <t>AÇO</t>
    </r>
    <r>
      <rPr>
        <sz val="8"/>
        <rFont val="Times New Roman"/>
        <family val="1"/>
      </rPr>
      <t xml:space="preserve"> </t>
    </r>
    <r>
      <rPr>
        <sz val="8"/>
        <rFont val="Arial"/>
        <family val="2"/>
      </rPr>
      <t>GALV.A</t>
    </r>
    <r>
      <rPr>
        <sz val="8"/>
        <rFont val="Times New Roman"/>
        <family val="1"/>
      </rPr>
      <t xml:space="preserve"> </t>
    </r>
    <r>
      <rPr>
        <sz val="8"/>
        <rFont val="Arial"/>
        <family val="2"/>
      </rPr>
      <t>QUENTE</t>
    </r>
  </si>
  <si>
    <r>
      <rPr>
        <sz val="8"/>
        <rFont val="Arial"/>
        <family val="2"/>
      </rPr>
      <t>09.08.006</t>
    </r>
  </si>
  <si>
    <r>
      <rPr>
        <sz val="8"/>
        <rFont val="Arial"/>
        <family val="2"/>
      </rPr>
      <t>2</t>
    </r>
    <r>
      <rPr>
        <sz val="8"/>
        <rFont val="Times New Roman"/>
        <family val="1"/>
      </rPr>
      <t xml:space="preserve"> </t>
    </r>
    <r>
      <rPr>
        <sz val="8"/>
        <rFont val="Arial"/>
        <family val="2"/>
      </rPr>
      <t>INTERRUPTORES</t>
    </r>
    <r>
      <rPr>
        <sz val="8"/>
        <rFont val="Times New Roman"/>
        <family val="1"/>
      </rPr>
      <t xml:space="preserve"> </t>
    </r>
    <r>
      <rPr>
        <sz val="8"/>
        <rFont val="Arial"/>
        <family val="2"/>
      </rPr>
      <t>DE</t>
    </r>
    <r>
      <rPr>
        <sz val="8"/>
        <rFont val="Times New Roman"/>
        <family val="1"/>
      </rPr>
      <t xml:space="preserve"> </t>
    </r>
    <r>
      <rPr>
        <sz val="8"/>
        <rFont val="Arial"/>
        <family val="2"/>
      </rPr>
      <t>1</t>
    </r>
    <r>
      <rPr>
        <sz val="8"/>
        <rFont val="Times New Roman"/>
        <family val="1"/>
      </rPr>
      <t xml:space="preserve"> </t>
    </r>
    <r>
      <rPr>
        <sz val="8"/>
        <rFont val="Arial"/>
        <family val="2"/>
      </rPr>
      <t>TECLA</t>
    </r>
    <r>
      <rPr>
        <sz val="8"/>
        <rFont val="Times New Roman"/>
        <family val="1"/>
      </rPr>
      <t xml:space="preserve"> </t>
    </r>
    <r>
      <rPr>
        <sz val="8"/>
        <rFont val="Arial"/>
        <family val="2"/>
      </rPr>
      <t>BIP.SIMPL.CX.4"X4"-ELETR.AÇO</t>
    </r>
    <r>
      <rPr>
        <sz val="8"/>
        <rFont val="Times New Roman"/>
        <family val="1"/>
      </rPr>
      <t xml:space="preserve"> </t>
    </r>
    <r>
      <rPr>
        <sz val="8"/>
        <rFont val="Arial"/>
        <family val="2"/>
      </rPr>
      <t>GALV.A</t>
    </r>
    <r>
      <rPr>
        <sz val="8"/>
        <rFont val="Times New Roman"/>
        <family val="1"/>
      </rPr>
      <t xml:space="preserve"> </t>
    </r>
    <r>
      <rPr>
        <sz val="8"/>
        <rFont val="Arial"/>
        <family val="2"/>
      </rPr>
      <t>QUENTE</t>
    </r>
  </si>
  <si>
    <r>
      <rPr>
        <sz val="8"/>
        <rFont val="Arial"/>
        <family val="2"/>
      </rPr>
      <t>09.08.007</t>
    </r>
  </si>
  <si>
    <r>
      <rPr>
        <sz val="8"/>
        <rFont val="Arial"/>
        <family val="2"/>
      </rPr>
      <t>INTERRUPTOR</t>
    </r>
    <r>
      <rPr>
        <sz val="8"/>
        <rFont val="Times New Roman"/>
        <family val="1"/>
      </rPr>
      <t xml:space="preserve"> </t>
    </r>
    <r>
      <rPr>
        <sz val="8"/>
        <rFont val="Arial"/>
        <family val="2"/>
      </rPr>
      <t>DE</t>
    </r>
    <r>
      <rPr>
        <sz val="8"/>
        <rFont val="Times New Roman"/>
        <family val="1"/>
      </rPr>
      <t xml:space="preserve"> </t>
    </r>
    <r>
      <rPr>
        <sz val="8"/>
        <rFont val="Arial"/>
        <family val="2"/>
      </rPr>
      <t>1</t>
    </r>
    <r>
      <rPr>
        <sz val="8"/>
        <rFont val="Times New Roman"/>
        <family val="1"/>
      </rPr>
      <t xml:space="preserve"> </t>
    </r>
    <r>
      <rPr>
        <sz val="8"/>
        <rFont val="Arial"/>
        <family val="2"/>
      </rPr>
      <t>TECLA</t>
    </r>
    <r>
      <rPr>
        <sz val="8"/>
        <rFont val="Times New Roman"/>
        <family val="1"/>
      </rPr>
      <t xml:space="preserve"> </t>
    </r>
    <r>
      <rPr>
        <sz val="8"/>
        <rFont val="Arial"/>
        <family val="2"/>
      </rPr>
      <t>PARAL.SIMPL.CX.4"X2"-ELETR.AÇO</t>
    </r>
    <r>
      <rPr>
        <sz val="8"/>
        <rFont val="Times New Roman"/>
        <family val="1"/>
      </rPr>
      <t xml:space="preserve"> </t>
    </r>
    <r>
      <rPr>
        <sz val="8"/>
        <rFont val="Arial"/>
        <family val="2"/>
      </rPr>
      <t>GALV.A</t>
    </r>
    <r>
      <rPr>
        <sz val="8"/>
        <rFont val="Times New Roman"/>
        <family val="1"/>
      </rPr>
      <t xml:space="preserve"> </t>
    </r>
    <r>
      <rPr>
        <sz val="8"/>
        <rFont val="Arial"/>
        <family val="2"/>
      </rPr>
      <t>QUENTE</t>
    </r>
  </si>
  <si>
    <r>
      <rPr>
        <sz val="8"/>
        <rFont val="Arial"/>
        <family val="2"/>
      </rPr>
      <t>09.08.008</t>
    </r>
  </si>
  <si>
    <r>
      <rPr>
        <sz val="8"/>
        <rFont val="Arial"/>
        <family val="2"/>
      </rPr>
      <t>INTERRUPTOR</t>
    </r>
    <r>
      <rPr>
        <sz val="8"/>
        <rFont val="Times New Roman"/>
        <family val="1"/>
      </rPr>
      <t xml:space="preserve"> </t>
    </r>
    <r>
      <rPr>
        <sz val="8"/>
        <rFont val="Arial"/>
        <family val="2"/>
      </rPr>
      <t>DE</t>
    </r>
    <r>
      <rPr>
        <sz val="8"/>
        <rFont val="Times New Roman"/>
        <family val="1"/>
      </rPr>
      <t xml:space="preserve"> </t>
    </r>
    <r>
      <rPr>
        <sz val="8"/>
        <rFont val="Arial"/>
        <family val="2"/>
      </rPr>
      <t>1</t>
    </r>
    <r>
      <rPr>
        <sz val="8"/>
        <rFont val="Times New Roman"/>
        <family val="1"/>
      </rPr>
      <t xml:space="preserve"> </t>
    </r>
    <r>
      <rPr>
        <sz val="8"/>
        <rFont val="Arial"/>
        <family val="2"/>
      </rPr>
      <t>TECLA</t>
    </r>
    <r>
      <rPr>
        <sz val="8"/>
        <rFont val="Times New Roman"/>
        <family val="1"/>
      </rPr>
      <t xml:space="preserve"> </t>
    </r>
    <r>
      <rPr>
        <sz val="8"/>
        <rFont val="Arial"/>
        <family val="2"/>
      </rPr>
      <t>PARAL.BIP.CX.4"X2"-ELETR.AÇO</t>
    </r>
    <r>
      <rPr>
        <sz val="8"/>
        <rFont val="Times New Roman"/>
        <family val="1"/>
      </rPr>
      <t xml:space="preserve"> </t>
    </r>
    <r>
      <rPr>
        <sz val="8"/>
        <rFont val="Arial"/>
        <family val="2"/>
      </rPr>
      <t>GALV.A</t>
    </r>
    <r>
      <rPr>
        <sz val="8"/>
        <rFont val="Times New Roman"/>
        <family val="1"/>
      </rPr>
      <t xml:space="preserve"> </t>
    </r>
    <r>
      <rPr>
        <sz val="8"/>
        <rFont val="Arial"/>
        <family val="2"/>
      </rPr>
      <t>QUENTE</t>
    </r>
  </si>
  <si>
    <r>
      <rPr>
        <sz val="8"/>
        <rFont val="Arial"/>
        <family val="2"/>
      </rPr>
      <t>09.08.009</t>
    </r>
  </si>
  <si>
    <r>
      <rPr>
        <sz val="8"/>
        <rFont val="Arial"/>
        <family val="2"/>
      </rPr>
      <t>INTERRUPTOR</t>
    </r>
    <r>
      <rPr>
        <sz val="8"/>
        <rFont val="Times New Roman"/>
        <family val="1"/>
      </rPr>
      <t xml:space="preserve"> </t>
    </r>
    <r>
      <rPr>
        <sz val="8"/>
        <rFont val="Arial"/>
        <family val="2"/>
      </rPr>
      <t>DE</t>
    </r>
    <r>
      <rPr>
        <sz val="8"/>
        <rFont val="Times New Roman"/>
        <family val="1"/>
      </rPr>
      <t xml:space="preserve"> </t>
    </r>
    <r>
      <rPr>
        <sz val="8"/>
        <rFont val="Arial"/>
        <family val="2"/>
      </rPr>
      <t>1</t>
    </r>
    <r>
      <rPr>
        <sz val="8"/>
        <rFont val="Times New Roman"/>
        <family val="1"/>
      </rPr>
      <t xml:space="preserve"> </t>
    </r>
    <r>
      <rPr>
        <sz val="8"/>
        <rFont val="Arial"/>
        <family val="2"/>
      </rPr>
      <t>TECLA</t>
    </r>
    <r>
      <rPr>
        <sz val="8"/>
        <rFont val="Times New Roman"/>
        <family val="1"/>
      </rPr>
      <t xml:space="preserve"> </t>
    </r>
    <r>
      <rPr>
        <sz val="8"/>
        <rFont val="Arial"/>
        <family val="2"/>
      </rPr>
      <t>SIMPL.E</t>
    </r>
    <r>
      <rPr>
        <sz val="8"/>
        <rFont val="Times New Roman"/>
        <family val="1"/>
      </rPr>
      <t xml:space="preserve"> </t>
    </r>
    <r>
      <rPr>
        <sz val="8"/>
        <rFont val="Arial"/>
        <family val="2"/>
      </rPr>
      <t>TOMADA</t>
    </r>
    <r>
      <rPr>
        <sz val="8"/>
        <rFont val="Times New Roman"/>
        <family val="1"/>
      </rPr>
      <t xml:space="preserve"> </t>
    </r>
    <r>
      <rPr>
        <sz val="8"/>
        <rFont val="Arial"/>
        <family val="2"/>
      </rPr>
      <t>2P+T</t>
    </r>
    <r>
      <rPr>
        <sz val="8"/>
        <rFont val="Times New Roman"/>
        <family val="1"/>
      </rPr>
      <t xml:space="preserve"> </t>
    </r>
    <r>
      <rPr>
        <sz val="8"/>
        <rFont val="Arial"/>
        <family val="2"/>
      </rPr>
      <t>UNIV.CX.4"X4"</t>
    </r>
    <r>
      <rPr>
        <sz val="8"/>
        <rFont val="Times New Roman"/>
        <family val="1"/>
      </rPr>
      <t xml:space="preserve"> </t>
    </r>
    <r>
      <rPr>
        <sz val="8"/>
        <rFont val="Arial"/>
        <family val="2"/>
      </rPr>
      <t>ELETR.AÇO</t>
    </r>
    <r>
      <rPr>
        <sz val="8"/>
        <rFont val="Times New Roman"/>
        <family val="1"/>
      </rPr>
      <t xml:space="preserve"> </t>
    </r>
    <r>
      <rPr>
        <sz val="8"/>
        <rFont val="Arial"/>
        <family val="2"/>
      </rPr>
      <t>GALV.A</t>
    </r>
    <r>
      <rPr>
        <sz val="8"/>
        <rFont val="Times New Roman"/>
        <family val="1"/>
      </rPr>
      <t xml:space="preserve"> </t>
    </r>
    <r>
      <rPr>
        <sz val="8"/>
        <rFont val="Arial"/>
        <family val="2"/>
      </rPr>
      <t>QUENTE</t>
    </r>
  </si>
  <si>
    <r>
      <rPr>
        <sz val="8"/>
        <rFont val="Arial"/>
        <family val="2"/>
      </rPr>
      <t>09.08.010</t>
    </r>
  </si>
  <si>
    <r>
      <rPr>
        <sz val="8"/>
        <rFont val="Arial"/>
        <family val="2"/>
      </rPr>
      <t>VARIADOR</t>
    </r>
    <r>
      <rPr>
        <sz val="8"/>
        <rFont val="Times New Roman"/>
        <family val="1"/>
      </rPr>
      <t xml:space="preserve"> </t>
    </r>
    <r>
      <rPr>
        <sz val="8"/>
        <rFont val="Arial"/>
        <family val="2"/>
      </rPr>
      <t>DE</t>
    </r>
    <r>
      <rPr>
        <sz val="8"/>
        <rFont val="Times New Roman"/>
        <family val="1"/>
      </rPr>
      <t xml:space="preserve"> </t>
    </r>
    <r>
      <rPr>
        <sz val="8"/>
        <rFont val="Arial"/>
        <family val="2"/>
      </rPr>
      <t>LUMINOSIDADE</t>
    </r>
    <r>
      <rPr>
        <sz val="8"/>
        <rFont val="Times New Roman"/>
        <family val="1"/>
      </rPr>
      <t xml:space="preserve"> </t>
    </r>
    <r>
      <rPr>
        <sz val="8"/>
        <rFont val="Arial"/>
        <family val="2"/>
      </rPr>
      <t>ROTATIVO</t>
    </r>
    <r>
      <rPr>
        <sz val="8"/>
        <rFont val="Times New Roman"/>
        <family val="1"/>
      </rPr>
      <t xml:space="preserve"> </t>
    </r>
    <r>
      <rPr>
        <sz val="8"/>
        <rFont val="Arial"/>
        <family val="2"/>
      </rPr>
      <t>(DIMER)</t>
    </r>
    <r>
      <rPr>
        <sz val="8"/>
        <rFont val="Times New Roman"/>
        <family val="1"/>
      </rPr>
      <t xml:space="preserve"> </t>
    </r>
    <r>
      <rPr>
        <sz val="8"/>
        <rFont val="Arial"/>
        <family val="2"/>
      </rPr>
      <t>LÂMPADA</t>
    </r>
    <r>
      <rPr>
        <sz val="8"/>
        <rFont val="Times New Roman"/>
        <family val="1"/>
      </rPr>
      <t xml:space="preserve"> </t>
    </r>
    <r>
      <rPr>
        <sz val="8"/>
        <rFont val="Arial"/>
        <family val="2"/>
      </rPr>
      <t>LED</t>
    </r>
    <r>
      <rPr>
        <sz val="8"/>
        <rFont val="Times New Roman"/>
        <family val="1"/>
      </rPr>
      <t xml:space="preserve"> </t>
    </r>
    <r>
      <rPr>
        <sz val="8"/>
        <rFont val="Arial"/>
        <family val="2"/>
      </rPr>
      <t>DIMERIZÁVEL</t>
    </r>
    <r>
      <rPr>
        <sz val="8"/>
        <rFont val="Times New Roman"/>
        <family val="1"/>
      </rPr>
      <t xml:space="preserve"> </t>
    </r>
    <r>
      <rPr>
        <sz val="8"/>
        <rFont val="Arial"/>
        <family val="2"/>
      </rPr>
      <t>CAIXA</t>
    </r>
    <r>
      <rPr>
        <sz val="8"/>
        <rFont val="Times New Roman"/>
        <family val="1"/>
      </rPr>
      <t xml:space="preserve"> </t>
    </r>
    <r>
      <rPr>
        <sz val="8"/>
        <rFont val="Arial"/>
        <family val="2"/>
      </rPr>
      <t>4X2.</t>
    </r>
  </si>
  <si>
    <r>
      <rPr>
        <sz val="8"/>
        <rFont val="Arial"/>
        <family val="2"/>
      </rPr>
      <t>09.08.013</t>
    </r>
  </si>
  <si>
    <r>
      <rPr>
        <sz val="8"/>
        <rFont val="Arial"/>
        <family val="2"/>
      </rPr>
      <t>TOMADA</t>
    </r>
    <r>
      <rPr>
        <sz val="8"/>
        <rFont val="Times New Roman"/>
        <family val="1"/>
      </rPr>
      <t xml:space="preserve"> </t>
    </r>
    <r>
      <rPr>
        <sz val="8"/>
        <rFont val="Arial"/>
        <family val="2"/>
      </rPr>
      <t>2P+T</t>
    </r>
    <r>
      <rPr>
        <sz val="8"/>
        <rFont val="Times New Roman"/>
        <family val="1"/>
      </rPr>
      <t xml:space="preserve"> </t>
    </r>
    <r>
      <rPr>
        <sz val="8"/>
        <rFont val="Arial"/>
        <family val="2"/>
      </rPr>
      <t>PADRAO</t>
    </r>
    <r>
      <rPr>
        <sz val="8"/>
        <rFont val="Times New Roman"/>
        <family val="1"/>
      </rPr>
      <t xml:space="preserve"> </t>
    </r>
    <r>
      <rPr>
        <sz val="8"/>
        <rFont val="Arial"/>
        <family val="2"/>
      </rPr>
      <t>NBR</t>
    </r>
    <r>
      <rPr>
        <sz val="8"/>
        <rFont val="Times New Roman"/>
        <family val="1"/>
      </rPr>
      <t xml:space="preserve"> </t>
    </r>
    <r>
      <rPr>
        <sz val="8"/>
        <rFont val="Arial"/>
        <family val="2"/>
      </rPr>
      <t>14136,</t>
    </r>
    <r>
      <rPr>
        <sz val="8"/>
        <rFont val="Times New Roman"/>
        <family val="1"/>
      </rPr>
      <t xml:space="preserve"> </t>
    </r>
    <r>
      <rPr>
        <sz val="8"/>
        <rFont val="Arial"/>
        <family val="2"/>
      </rPr>
      <t>CORRENTE</t>
    </r>
    <r>
      <rPr>
        <sz val="8"/>
        <rFont val="Times New Roman"/>
        <family val="1"/>
      </rPr>
      <t xml:space="preserve"> </t>
    </r>
    <r>
      <rPr>
        <sz val="8"/>
        <rFont val="Arial"/>
        <family val="2"/>
      </rPr>
      <t>10A-250V-ELETR.</t>
    </r>
    <r>
      <rPr>
        <sz val="8"/>
        <rFont val="Times New Roman"/>
        <family val="1"/>
      </rPr>
      <t xml:space="preserve"> </t>
    </r>
    <r>
      <rPr>
        <sz val="8"/>
        <rFont val="Arial"/>
        <family val="2"/>
      </rPr>
      <t>AÇO</t>
    </r>
    <r>
      <rPr>
        <sz val="8"/>
        <rFont val="Times New Roman"/>
        <family val="1"/>
      </rPr>
      <t xml:space="preserve"> </t>
    </r>
    <r>
      <rPr>
        <sz val="8"/>
        <rFont val="Arial"/>
        <family val="2"/>
      </rPr>
      <t>GALV.</t>
    </r>
    <r>
      <rPr>
        <sz val="8"/>
        <rFont val="Times New Roman"/>
        <family val="1"/>
      </rPr>
      <t xml:space="preserve"> </t>
    </r>
    <r>
      <rPr>
        <sz val="8"/>
        <rFont val="Arial"/>
        <family val="2"/>
      </rPr>
      <t xml:space="preserve">A
</t>
    </r>
    <r>
      <rPr>
        <sz val="8"/>
        <rFont val="Arial"/>
        <family val="2"/>
      </rPr>
      <t>QUENTE</t>
    </r>
  </si>
  <si>
    <r>
      <rPr>
        <sz val="8"/>
        <rFont val="Arial"/>
        <family val="2"/>
      </rPr>
      <t>09.08.016</t>
    </r>
  </si>
  <si>
    <r>
      <rPr>
        <sz val="8"/>
        <rFont val="Arial"/>
        <family val="2"/>
      </rPr>
      <t>TOMADA</t>
    </r>
    <r>
      <rPr>
        <sz val="8"/>
        <rFont val="Times New Roman"/>
        <family val="1"/>
      </rPr>
      <t xml:space="preserve"> </t>
    </r>
    <r>
      <rPr>
        <sz val="8"/>
        <rFont val="Arial"/>
        <family val="2"/>
      </rPr>
      <t>2P+T</t>
    </r>
    <r>
      <rPr>
        <sz val="8"/>
        <rFont val="Times New Roman"/>
        <family val="1"/>
      </rPr>
      <t xml:space="preserve"> </t>
    </r>
    <r>
      <rPr>
        <sz val="8"/>
        <rFont val="Arial"/>
        <family val="2"/>
      </rPr>
      <t>PADRAO</t>
    </r>
    <r>
      <rPr>
        <sz val="8"/>
        <rFont val="Times New Roman"/>
        <family val="1"/>
      </rPr>
      <t xml:space="preserve"> </t>
    </r>
    <r>
      <rPr>
        <sz val="8"/>
        <rFont val="Arial"/>
        <family val="2"/>
      </rPr>
      <t>NBR</t>
    </r>
    <r>
      <rPr>
        <sz val="8"/>
        <rFont val="Times New Roman"/>
        <family val="1"/>
      </rPr>
      <t xml:space="preserve"> </t>
    </r>
    <r>
      <rPr>
        <sz val="8"/>
        <rFont val="Arial"/>
        <family val="2"/>
      </rPr>
      <t>14136,</t>
    </r>
    <r>
      <rPr>
        <sz val="8"/>
        <rFont val="Times New Roman"/>
        <family val="1"/>
      </rPr>
      <t xml:space="preserve">  </t>
    </r>
    <r>
      <rPr>
        <sz val="8"/>
        <rFont val="Arial"/>
        <family val="2"/>
      </rPr>
      <t>CORRENTE</t>
    </r>
    <r>
      <rPr>
        <sz val="8"/>
        <rFont val="Times New Roman"/>
        <family val="1"/>
      </rPr>
      <t xml:space="preserve"> </t>
    </r>
    <r>
      <rPr>
        <sz val="8"/>
        <rFont val="Arial"/>
        <family val="2"/>
      </rPr>
      <t>20A-250V-ELETR.AÇO</t>
    </r>
    <r>
      <rPr>
        <sz val="8"/>
        <rFont val="Times New Roman"/>
        <family val="1"/>
      </rPr>
      <t xml:space="preserve"> </t>
    </r>
    <r>
      <rPr>
        <sz val="8"/>
        <rFont val="Arial"/>
        <family val="2"/>
      </rPr>
      <t>GALV.A</t>
    </r>
    <r>
      <rPr>
        <sz val="8"/>
        <rFont val="Times New Roman"/>
        <family val="1"/>
      </rPr>
      <t xml:space="preserve"> </t>
    </r>
    <r>
      <rPr>
        <sz val="8"/>
        <rFont val="Arial"/>
        <family val="2"/>
      </rPr>
      <t>QUENTE</t>
    </r>
  </si>
  <si>
    <r>
      <rPr>
        <sz val="8"/>
        <rFont val="Arial"/>
        <family val="2"/>
      </rPr>
      <t>09.08.029</t>
    </r>
  </si>
  <si>
    <r>
      <rPr>
        <sz val="8"/>
        <rFont val="Arial"/>
        <family val="2"/>
      </rPr>
      <t>INTERRUPTOR</t>
    </r>
    <r>
      <rPr>
        <sz val="8"/>
        <rFont val="Times New Roman"/>
        <family val="1"/>
      </rPr>
      <t xml:space="preserve"> </t>
    </r>
    <r>
      <rPr>
        <sz val="8"/>
        <rFont val="Arial"/>
        <family val="2"/>
      </rPr>
      <t>DE</t>
    </r>
    <r>
      <rPr>
        <sz val="8"/>
        <rFont val="Times New Roman"/>
        <family val="1"/>
      </rPr>
      <t xml:space="preserve"> </t>
    </r>
    <r>
      <rPr>
        <sz val="8"/>
        <rFont val="Arial"/>
        <family val="2"/>
      </rPr>
      <t>1</t>
    </r>
    <r>
      <rPr>
        <sz val="8"/>
        <rFont val="Times New Roman"/>
        <family val="1"/>
      </rPr>
      <t xml:space="preserve"> </t>
    </r>
    <r>
      <rPr>
        <sz val="8"/>
        <rFont val="Arial"/>
        <family val="2"/>
      </rPr>
      <t>TECLA</t>
    </r>
    <r>
      <rPr>
        <sz val="8"/>
        <rFont val="Times New Roman"/>
        <family val="1"/>
      </rPr>
      <t xml:space="preserve"> </t>
    </r>
    <r>
      <rPr>
        <sz val="8"/>
        <rFont val="Arial"/>
        <family val="2"/>
      </rPr>
      <t>-</t>
    </r>
    <r>
      <rPr>
        <sz val="8"/>
        <rFont val="Times New Roman"/>
        <family val="1"/>
      </rPr>
      <t xml:space="preserve"> </t>
    </r>
    <r>
      <rPr>
        <sz val="8"/>
        <rFont val="Arial"/>
        <family val="2"/>
      </rPr>
      <t>ELETROD</t>
    </r>
    <r>
      <rPr>
        <sz val="8"/>
        <rFont val="Times New Roman"/>
        <family val="1"/>
      </rPr>
      <t xml:space="preserve"> </t>
    </r>
    <r>
      <rPr>
        <sz val="8"/>
        <rFont val="Arial"/>
        <family val="2"/>
      </rPr>
      <t>PVC</t>
    </r>
    <r>
      <rPr>
        <sz val="8"/>
        <rFont val="Times New Roman"/>
        <family val="1"/>
      </rPr>
      <t xml:space="preserve"> </t>
    </r>
    <r>
      <rPr>
        <sz val="8"/>
        <rFont val="Arial"/>
        <family val="2"/>
      </rPr>
      <t>Ø</t>
    </r>
    <r>
      <rPr>
        <sz val="8"/>
        <rFont val="Times New Roman"/>
        <family val="1"/>
      </rPr>
      <t xml:space="preserve"> </t>
    </r>
    <r>
      <rPr>
        <sz val="8"/>
        <rFont val="Arial"/>
        <family val="2"/>
      </rPr>
      <t>25MM</t>
    </r>
    <r>
      <rPr>
        <sz val="8"/>
        <rFont val="Times New Roman"/>
        <family val="1"/>
      </rPr>
      <t xml:space="preserve"> </t>
    </r>
    <r>
      <rPr>
        <sz val="8"/>
        <rFont val="Arial"/>
        <family val="2"/>
      </rPr>
      <t>FLEXIVEL</t>
    </r>
    <r>
      <rPr>
        <sz val="8"/>
        <rFont val="Times New Roman"/>
        <family val="1"/>
      </rPr>
      <t xml:space="preserve"> </t>
    </r>
    <r>
      <rPr>
        <sz val="8"/>
        <rFont val="Arial"/>
        <family val="2"/>
      </rPr>
      <t>NBR</t>
    </r>
    <r>
      <rPr>
        <sz val="8"/>
        <rFont val="Times New Roman"/>
        <family val="1"/>
      </rPr>
      <t xml:space="preserve"> </t>
    </r>
    <r>
      <rPr>
        <sz val="8"/>
        <rFont val="Arial"/>
        <family val="2"/>
      </rPr>
      <t>15465</t>
    </r>
  </si>
  <si>
    <r>
      <rPr>
        <sz val="8"/>
        <rFont val="Arial"/>
        <family val="2"/>
      </rPr>
      <t>09.08.030</t>
    </r>
  </si>
  <si>
    <r>
      <rPr>
        <sz val="8"/>
        <rFont val="Arial"/>
        <family val="2"/>
      </rPr>
      <t>INTERRUPTOR</t>
    </r>
    <r>
      <rPr>
        <sz val="8"/>
        <rFont val="Times New Roman"/>
        <family val="1"/>
      </rPr>
      <t xml:space="preserve"> </t>
    </r>
    <r>
      <rPr>
        <sz val="8"/>
        <rFont val="Arial"/>
        <family val="2"/>
      </rPr>
      <t>DE</t>
    </r>
    <r>
      <rPr>
        <sz val="8"/>
        <rFont val="Times New Roman"/>
        <family val="1"/>
      </rPr>
      <t xml:space="preserve"> </t>
    </r>
    <r>
      <rPr>
        <sz val="8"/>
        <rFont val="Arial"/>
        <family val="2"/>
      </rPr>
      <t>2</t>
    </r>
    <r>
      <rPr>
        <sz val="8"/>
        <rFont val="Times New Roman"/>
        <family val="1"/>
      </rPr>
      <t xml:space="preserve"> </t>
    </r>
    <r>
      <rPr>
        <sz val="8"/>
        <rFont val="Arial"/>
        <family val="2"/>
      </rPr>
      <t>TECLAS</t>
    </r>
    <r>
      <rPr>
        <sz val="8"/>
        <rFont val="Times New Roman"/>
        <family val="1"/>
      </rPr>
      <t xml:space="preserve"> </t>
    </r>
    <r>
      <rPr>
        <sz val="8"/>
        <rFont val="Arial"/>
        <family val="2"/>
      </rPr>
      <t>-</t>
    </r>
    <r>
      <rPr>
        <sz val="8"/>
        <rFont val="Times New Roman"/>
        <family val="1"/>
      </rPr>
      <t xml:space="preserve"> </t>
    </r>
    <r>
      <rPr>
        <sz val="8"/>
        <rFont val="Arial"/>
        <family val="2"/>
      </rPr>
      <t>ELETROD</t>
    </r>
    <r>
      <rPr>
        <sz val="8"/>
        <rFont val="Times New Roman"/>
        <family val="1"/>
      </rPr>
      <t xml:space="preserve"> </t>
    </r>
    <r>
      <rPr>
        <sz val="8"/>
        <rFont val="Arial"/>
        <family val="2"/>
      </rPr>
      <t>PVC</t>
    </r>
    <r>
      <rPr>
        <sz val="8"/>
        <rFont val="Times New Roman"/>
        <family val="1"/>
      </rPr>
      <t xml:space="preserve"> </t>
    </r>
    <r>
      <rPr>
        <sz val="8"/>
        <rFont val="Arial"/>
        <family val="2"/>
      </rPr>
      <t>Ø</t>
    </r>
    <r>
      <rPr>
        <sz val="8"/>
        <rFont val="Times New Roman"/>
        <family val="1"/>
      </rPr>
      <t xml:space="preserve"> </t>
    </r>
    <r>
      <rPr>
        <sz val="8"/>
        <rFont val="Arial"/>
        <family val="2"/>
      </rPr>
      <t>25MM</t>
    </r>
    <r>
      <rPr>
        <sz val="8"/>
        <rFont val="Times New Roman"/>
        <family val="1"/>
      </rPr>
      <t xml:space="preserve"> </t>
    </r>
    <r>
      <rPr>
        <sz val="8"/>
        <rFont val="Arial"/>
        <family val="2"/>
      </rPr>
      <t>FLEXIVEL</t>
    </r>
    <r>
      <rPr>
        <sz val="8"/>
        <rFont val="Times New Roman"/>
        <family val="1"/>
      </rPr>
      <t xml:space="preserve"> </t>
    </r>
    <r>
      <rPr>
        <sz val="8"/>
        <rFont val="Arial"/>
        <family val="2"/>
      </rPr>
      <t>NBR</t>
    </r>
    <r>
      <rPr>
        <sz val="8"/>
        <rFont val="Times New Roman"/>
        <family val="1"/>
      </rPr>
      <t xml:space="preserve"> </t>
    </r>
    <r>
      <rPr>
        <sz val="8"/>
        <rFont val="Arial"/>
        <family val="2"/>
      </rPr>
      <t>15465</t>
    </r>
  </si>
  <si>
    <r>
      <rPr>
        <sz val="8"/>
        <rFont val="Arial"/>
        <family val="2"/>
      </rPr>
      <t>09.08.032</t>
    </r>
  </si>
  <si>
    <r>
      <rPr>
        <sz val="8"/>
        <rFont val="Arial"/>
        <family val="2"/>
      </rPr>
      <t>INTERRUPTOR</t>
    </r>
    <r>
      <rPr>
        <sz val="8"/>
        <rFont val="Times New Roman"/>
        <family val="1"/>
      </rPr>
      <t xml:space="preserve"> </t>
    </r>
    <r>
      <rPr>
        <sz val="8"/>
        <rFont val="Arial"/>
        <family val="2"/>
      </rPr>
      <t>DE</t>
    </r>
    <r>
      <rPr>
        <sz val="8"/>
        <rFont val="Times New Roman"/>
        <family val="1"/>
      </rPr>
      <t xml:space="preserve"> </t>
    </r>
    <r>
      <rPr>
        <sz val="8"/>
        <rFont val="Arial"/>
        <family val="2"/>
      </rPr>
      <t>3</t>
    </r>
    <r>
      <rPr>
        <sz val="8"/>
        <rFont val="Times New Roman"/>
        <family val="1"/>
      </rPr>
      <t xml:space="preserve"> </t>
    </r>
    <r>
      <rPr>
        <sz val="8"/>
        <rFont val="Arial"/>
        <family val="2"/>
      </rPr>
      <t>TECLAS</t>
    </r>
    <r>
      <rPr>
        <sz val="8"/>
        <rFont val="Times New Roman"/>
        <family val="1"/>
      </rPr>
      <t xml:space="preserve"> </t>
    </r>
    <r>
      <rPr>
        <sz val="8"/>
        <rFont val="Arial"/>
        <family val="2"/>
      </rPr>
      <t>-</t>
    </r>
    <r>
      <rPr>
        <sz val="8"/>
        <rFont val="Times New Roman"/>
        <family val="1"/>
      </rPr>
      <t xml:space="preserve"> </t>
    </r>
    <r>
      <rPr>
        <sz val="8"/>
        <rFont val="Arial"/>
        <family val="2"/>
      </rPr>
      <t>ELETROD</t>
    </r>
    <r>
      <rPr>
        <sz val="8"/>
        <rFont val="Times New Roman"/>
        <family val="1"/>
      </rPr>
      <t xml:space="preserve"> </t>
    </r>
    <r>
      <rPr>
        <sz val="8"/>
        <rFont val="Arial"/>
        <family val="2"/>
      </rPr>
      <t>PVC</t>
    </r>
    <r>
      <rPr>
        <sz val="8"/>
        <rFont val="Times New Roman"/>
        <family val="1"/>
      </rPr>
      <t xml:space="preserve"> </t>
    </r>
    <r>
      <rPr>
        <sz val="8"/>
        <rFont val="Arial"/>
        <family val="2"/>
      </rPr>
      <t>Ø</t>
    </r>
    <r>
      <rPr>
        <sz val="8"/>
        <rFont val="Times New Roman"/>
        <family val="1"/>
      </rPr>
      <t xml:space="preserve"> </t>
    </r>
    <r>
      <rPr>
        <sz val="8"/>
        <rFont val="Arial"/>
        <family val="2"/>
      </rPr>
      <t>25MM</t>
    </r>
    <r>
      <rPr>
        <sz val="8"/>
        <rFont val="Times New Roman"/>
        <family val="1"/>
      </rPr>
      <t xml:space="preserve"> </t>
    </r>
    <r>
      <rPr>
        <sz val="8"/>
        <rFont val="Arial"/>
        <family val="2"/>
      </rPr>
      <t>FLEXIVEL</t>
    </r>
    <r>
      <rPr>
        <sz val="8"/>
        <rFont val="Times New Roman"/>
        <family val="1"/>
      </rPr>
      <t xml:space="preserve"> </t>
    </r>
    <r>
      <rPr>
        <sz val="8"/>
        <rFont val="Arial"/>
        <family val="2"/>
      </rPr>
      <t>NBR</t>
    </r>
    <r>
      <rPr>
        <sz val="8"/>
        <rFont val="Times New Roman"/>
        <family val="1"/>
      </rPr>
      <t xml:space="preserve"> </t>
    </r>
    <r>
      <rPr>
        <sz val="8"/>
        <rFont val="Arial"/>
        <family val="2"/>
      </rPr>
      <t>15465</t>
    </r>
  </si>
  <si>
    <r>
      <rPr>
        <sz val="8"/>
        <rFont val="Arial"/>
        <family val="2"/>
      </rPr>
      <t>09.08.033</t>
    </r>
  </si>
  <si>
    <r>
      <rPr>
        <sz val="8"/>
        <rFont val="Arial"/>
        <family val="2"/>
      </rPr>
      <t>2</t>
    </r>
    <r>
      <rPr>
        <sz val="8"/>
        <rFont val="Times New Roman"/>
        <family val="1"/>
      </rPr>
      <t xml:space="preserve"> </t>
    </r>
    <r>
      <rPr>
        <sz val="8"/>
        <rFont val="Arial"/>
        <family val="2"/>
      </rPr>
      <t>INTERRUPTORES</t>
    </r>
    <r>
      <rPr>
        <sz val="8"/>
        <rFont val="Times New Roman"/>
        <family val="1"/>
      </rPr>
      <t xml:space="preserve"> </t>
    </r>
    <r>
      <rPr>
        <sz val="8"/>
        <rFont val="Arial"/>
        <family val="2"/>
      </rPr>
      <t>DE</t>
    </r>
    <r>
      <rPr>
        <sz val="8"/>
        <rFont val="Times New Roman"/>
        <family val="1"/>
      </rPr>
      <t xml:space="preserve"> </t>
    </r>
    <r>
      <rPr>
        <sz val="8"/>
        <rFont val="Arial"/>
        <family val="2"/>
      </rPr>
      <t>1</t>
    </r>
    <r>
      <rPr>
        <sz val="8"/>
        <rFont val="Times New Roman"/>
        <family val="1"/>
      </rPr>
      <t xml:space="preserve"> </t>
    </r>
    <r>
      <rPr>
        <sz val="8"/>
        <rFont val="Arial"/>
        <family val="2"/>
      </rPr>
      <t>TECLA</t>
    </r>
    <r>
      <rPr>
        <sz val="8"/>
        <rFont val="Times New Roman"/>
        <family val="1"/>
      </rPr>
      <t xml:space="preserve"> </t>
    </r>
    <r>
      <rPr>
        <sz val="8"/>
        <rFont val="Arial"/>
        <family val="2"/>
      </rPr>
      <t>EM</t>
    </r>
    <r>
      <rPr>
        <sz val="8"/>
        <rFont val="Times New Roman"/>
        <family val="1"/>
      </rPr>
      <t xml:space="preserve"> </t>
    </r>
    <r>
      <rPr>
        <sz val="8"/>
        <rFont val="Arial"/>
        <family val="2"/>
      </rPr>
      <t>CAIXA</t>
    </r>
    <r>
      <rPr>
        <sz val="8"/>
        <rFont val="Times New Roman"/>
        <family val="1"/>
      </rPr>
      <t xml:space="preserve"> </t>
    </r>
    <r>
      <rPr>
        <sz val="8"/>
        <rFont val="Arial"/>
        <family val="2"/>
      </rPr>
      <t>4X4</t>
    </r>
    <r>
      <rPr>
        <sz val="8"/>
        <rFont val="Times New Roman"/>
        <family val="1"/>
      </rPr>
      <t xml:space="preserve"> </t>
    </r>
    <r>
      <rPr>
        <sz val="8"/>
        <rFont val="Arial"/>
        <family val="2"/>
      </rPr>
      <t>-</t>
    </r>
    <r>
      <rPr>
        <sz val="8"/>
        <rFont val="Times New Roman"/>
        <family val="1"/>
      </rPr>
      <t xml:space="preserve"> </t>
    </r>
    <r>
      <rPr>
        <sz val="8"/>
        <rFont val="Arial"/>
        <family val="2"/>
      </rPr>
      <t>ELETROD</t>
    </r>
    <r>
      <rPr>
        <sz val="8"/>
        <rFont val="Times New Roman"/>
        <family val="1"/>
      </rPr>
      <t xml:space="preserve"> </t>
    </r>
    <r>
      <rPr>
        <sz val="8"/>
        <rFont val="Arial"/>
        <family val="2"/>
      </rPr>
      <t>PVC</t>
    </r>
    <r>
      <rPr>
        <sz val="8"/>
        <rFont val="Times New Roman"/>
        <family val="1"/>
      </rPr>
      <t xml:space="preserve"> </t>
    </r>
    <r>
      <rPr>
        <sz val="8"/>
        <rFont val="Arial"/>
        <family val="2"/>
      </rPr>
      <t>Ø</t>
    </r>
    <r>
      <rPr>
        <sz val="8"/>
        <rFont val="Times New Roman"/>
        <family val="1"/>
      </rPr>
      <t xml:space="preserve"> </t>
    </r>
    <r>
      <rPr>
        <sz val="8"/>
        <rFont val="Arial"/>
        <family val="2"/>
      </rPr>
      <t>25MM</t>
    </r>
    <r>
      <rPr>
        <sz val="8"/>
        <rFont val="Times New Roman"/>
        <family val="1"/>
      </rPr>
      <t xml:space="preserve"> </t>
    </r>
    <r>
      <rPr>
        <sz val="8"/>
        <rFont val="Arial"/>
        <family val="2"/>
      </rPr>
      <t>FLEXIVEL</t>
    </r>
    <r>
      <rPr>
        <sz val="8"/>
        <rFont val="Times New Roman"/>
        <family val="1"/>
      </rPr>
      <t xml:space="preserve"> </t>
    </r>
    <r>
      <rPr>
        <sz val="8"/>
        <rFont val="Arial"/>
        <family val="2"/>
      </rPr>
      <t xml:space="preserve">NB
</t>
    </r>
    <r>
      <rPr>
        <sz val="8"/>
        <rFont val="Arial"/>
        <family val="2"/>
      </rPr>
      <t>15465</t>
    </r>
  </si>
  <si>
    <r>
      <rPr>
        <sz val="8"/>
        <rFont val="Arial"/>
        <family val="2"/>
      </rPr>
      <t>09.08.034</t>
    </r>
  </si>
  <si>
    <r>
      <rPr>
        <sz val="8"/>
        <rFont val="Arial"/>
        <family val="2"/>
      </rPr>
      <t>3</t>
    </r>
    <r>
      <rPr>
        <sz val="8"/>
        <rFont val="Times New Roman"/>
        <family val="1"/>
      </rPr>
      <t xml:space="preserve"> </t>
    </r>
    <r>
      <rPr>
        <sz val="8"/>
        <rFont val="Arial"/>
        <family val="2"/>
      </rPr>
      <t>INTERRUPTORES</t>
    </r>
    <r>
      <rPr>
        <sz val="8"/>
        <rFont val="Times New Roman"/>
        <family val="1"/>
      </rPr>
      <t xml:space="preserve"> </t>
    </r>
    <r>
      <rPr>
        <sz val="8"/>
        <rFont val="Arial"/>
        <family val="2"/>
      </rPr>
      <t>DE</t>
    </r>
    <r>
      <rPr>
        <sz val="8"/>
        <rFont val="Times New Roman"/>
        <family val="1"/>
      </rPr>
      <t xml:space="preserve"> </t>
    </r>
    <r>
      <rPr>
        <sz val="8"/>
        <rFont val="Arial"/>
        <family val="2"/>
      </rPr>
      <t>1</t>
    </r>
    <r>
      <rPr>
        <sz val="8"/>
        <rFont val="Times New Roman"/>
        <family val="1"/>
      </rPr>
      <t xml:space="preserve"> </t>
    </r>
    <r>
      <rPr>
        <sz val="8"/>
        <rFont val="Arial"/>
        <family val="2"/>
      </rPr>
      <t>TECLA</t>
    </r>
    <r>
      <rPr>
        <sz val="8"/>
        <rFont val="Times New Roman"/>
        <family val="1"/>
      </rPr>
      <t xml:space="preserve"> </t>
    </r>
    <r>
      <rPr>
        <sz val="8"/>
        <rFont val="Arial"/>
        <family val="2"/>
      </rPr>
      <t>EM</t>
    </r>
    <r>
      <rPr>
        <sz val="8"/>
        <rFont val="Times New Roman"/>
        <family val="1"/>
      </rPr>
      <t xml:space="preserve"> </t>
    </r>
    <r>
      <rPr>
        <sz val="8"/>
        <rFont val="Arial"/>
        <family val="2"/>
      </rPr>
      <t>CAIXA</t>
    </r>
    <r>
      <rPr>
        <sz val="8"/>
        <rFont val="Times New Roman"/>
        <family val="1"/>
      </rPr>
      <t xml:space="preserve"> </t>
    </r>
    <r>
      <rPr>
        <sz val="8"/>
        <rFont val="Arial"/>
        <family val="2"/>
      </rPr>
      <t>4X4</t>
    </r>
    <r>
      <rPr>
        <sz val="8"/>
        <rFont val="Times New Roman"/>
        <family val="1"/>
      </rPr>
      <t xml:space="preserve"> </t>
    </r>
    <r>
      <rPr>
        <sz val="8"/>
        <rFont val="Arial"/>
        <family val="2"/>
      </rPr>
      <t>-</t>
    </r>
    <r>
      <rPr>
        <sz val="8"/>
        <rFont val="Times New Roman"/>
        <family val="1"/>
      </rPr>
      <t xml:space="preserve"> </t>
    </r>
    <r>
      <rPr>
        <sz val="8"/>
        <rFont val="Arial"/>
        <family val="2"/>
      </rPr>
      <t>ELETROD</t>
    </r>
    <r>
      <rPr>
        <sz val="8"/>
        <rFont val="Times New Roman"/>
        <family val="1"/>
      </rPr>
      <t xml:space="preserve"> </t>
    </r>
    <r>
      <rPr>
        <sz val="8"/>
        <rFont val="Arial"/>
        <family val="2"/>
      </rPr>
      <t>PVC</t>
    </r>
    <r>
      <rPr>
        <sz val="8"/>
        <rFont val="Times New Roman"/>
        <family val="1"/>
      </rPr>
      <t xml:space="preserve"> </t>
    </r>
    <r>
      <rPr>
        <sz val="8"/>
        <rFont val="Arial"/>
        <family val="2"/>
      </rPr>
      <t>Ø</t>
    </r>
    <r>
      <rPr>
        <sz val="8"/>
        <rFont val="Times New Roman"/>
        <family val="1"/>
      </rPr>
      <t xml:space="preserve"> </t>
    </r>
    <r>
      <rPr>
        <sz val="8"/>
        <rFont val="Arial"/>
        <family val="2"/>
      </rPr>
      <t>25MM</t>
    </r>
    <r>
      <rPr>
        <sz val="8"/>
        <rFont val="Times New Roman"/>
        <family val="1"/>
      </rPr>
      <t xml:space="preserve"> </t>
    </r>
    <r>
      <rPr>
        <sz val="8"/>
        <rFont val="Arial"/>
        <family val="2"/>
      </rPr>
      <t>FLEXIVEL</t>
    </r>
    <r>
      <rPr>
        <sz val="8"/>
        <rFont val="Times New Roman"/>
        <family val="1"/>
      </rPr>
      <t xml:space="preserve"> </t>
    </r>
    <r>
      <rPr>
        <sz val="8"/>
        <rFont val="Arial"/>
        <family val="2"/>
      </rPr>
      <t xml:space="preserve">NB
</t>
    </r>
    <r>
      <rPr>
        <sz val="8"/>
        <rFont val="Arial"/>
        <family val="2"/>
      </rPr>
      <t>15465</t>
    </r>
  </si>
  <si>
    <r>
      <rPr>
        <sz val="8"/>
        <rFont val="Arial"/>
        <family val="2"/>
      </rPr>
      <t>09.08.036</t>
    </r>
  </si>
  <si>
    <r>
      <rPr>
        <sz val="8"/>
        <rFont val="Arial"/>
        <family val="2"/>
      </rPr>
      <t>INTERRUPTOR</t>
    </r>
    <r>
      <rPr>
        <sz val="8"/>
        <rFont val="Times New Roman"/>
        <family val="1"/>
      </rPr>
      <t xml:space="preserve"> </t>
    </r>
    <r>
      <rPr>
        <sz val="8"/>
        <rFont val="Arial"/>
        <family val="2"/>
      </rPr>
      <t>DE</t>
    </r>
    <r>
      <rPr>
        <sz val="8"/>
        <rFont val="Times New Roman"/>
        <family val="1"/>
      </rPr>
      <t xml:space="preserve"> </t>
    </r>
    <r>
      <rPr>
        <sz val="8"/>
        <rFont val="Arial"/>
        <family val="2"/>
      </rPr>
      <t>1</t>
    </r>
    <r>
      <rPr>
        <sz val="8"/>
        <rFont val="Times New Roman"/>
        <family val="1"/>
      </rPr>
      <t xml:space="preserve"> </t>
    </r>
    <r>
      <rPr>
        <sz val="8"/>
        <rFont val="Arial"/>
        <family val="2"/>
      </rPr>
      <t>TECLA</t>
    </r>
    <r>
      <rPr>
        <sz val="8"/>
        <rFont val="Times New Roman"/>
        <family val="1"/>
      </rPr>
      <t xml:space="preserve"> </t>
    </r>
    <r>
      <rPr>
        <sz val="8"/>
        <rFont val="Arial"/>
        <family val="2"/>
      </rPr>
      <t>BIPOLAR</t>
    </r>
    <r>
      <rPr>
        <sz val="8"/>
        <rFont val="Times New Roman"/>
        <family val="1"/>
      </rPr>
      <t xml:space="preserve"> </t>
    </r>
    <r>
      <rPr>
        <sz val="8"/>
        <rFont val="Arial"/>
        <family val="2"/>
      </rPr>
      <t>EM</t>
    </r>
    <r>
      <rPr>
        <sz val="8"/>
        <rFont val="Times New Roman"/>
        <family val="1"/>
      </rPr>
      <t xml:space="preserve"> </t>
    </r>
    <r>
      <rPr>
        <sz val="8"/>
        <rFont val="Arial"/>
        <family val="2"/>
      </rPr>
      <t>CAIXA</t>
    </r>
    <r>
      <rPr>
        <sz val="8"/>
        <rFont val="Times New Roman"/>
        <family val="1"/>
      </rPr>
      <t xml:space="preserve"> </t>
    </r>
    <r>
      <rPr>
        <sz val="8"/>
        <rFont val="Arial"/>
        <family val="2"/>
      </rPr>
      <t>4X2</t>
    </r>
    <r>
      <rPr>
        <sz val="8"/>
        <rFont val="Times New Roman"/>
        <family val="1"/>
      </rPr>
      <t xml:space="preserve"> </t>
    </r>
    <r>
      <rPr>
        <sz val="8"/>
        <rFont val="Arial"/>
        <family val="2"/>
      </rPr>
      <t>-</t>
    </r>
    <r>
      <rPr>
        <sz val="8"/>
        <rFont val="Times New Roman"/>
        <family val="1"/>
      </rPr>
      <t xml:space="preserve"> </t>
    </r>
    <r>
      <rPr>
        <sz val="8"/>
        <rFont val="Arial"/>
        <family val="2"/>
      </rPr>
      <t>ELETROD</t>
    </r>
    <r>
      <rPr>
        <sz val="8"/>
        <rFont val="Times New Roman"/>
        <family val="1"/>
      </rPr>
      <t xml:space="preserve"> </t>
    </r>
    <r>
      <rPr>
        <sz val="8"/>
        <rFont val="Arial"/>
        <family val="2"/>
      </rPr>
      <t>PVC</t>
    </r>
    <r>
      <rPr>
        <sz val="8"/>
        <rFont val="Times New Roman"/>
        <family val="1"/>
      </rPr>
      <t xml:space="preserve"> </t>
    </r>
    <r>
      <rPr>
        <sz val="8"/>
        <rFont val="Arial"/>
        <family val="2"/>
      </rPr>
      <t>Ø</t>
    </r>
    <r>
      <rPr>
        <sz val="8"/>
        <rFont val="Times New Roman"/>
        <family val="1"/>
      </rPr>
      <t xml:space="preserve"> </t>
    </r>
    <r>
      <rPr>
        <sz val="8"/>
        <rFont val="Arial"/>
        <family val="2"/>
      </rPr>
      <t>25MM</t>
    </r>
    <r>
      <rPr>
        <sz val="8"/>
        <rFont val="Times New Roman"/>
        <family val="1"/>
      </rPr>
      <t xml:space="preserve"> </t>
    </r>
    <r>
      <rPr>
        <sz val="8"/>
        <rFont val="Arial"/>
        <family val="2"/>
      </rPr>
      <t>FLEXIVE</t>
    </r>
    <r>
      <rPr>
        <sz val="8"/>
        <rFont val="Times New Roman"/>
        <family val="1"/>
      </rPr>
      <t xml:space="preserve"> </t>
    </r>
    <r>
      <rPr>
        <sz val="8"/>
        <rFont val="Arial"/>
        <family val="2"/>
      </rPr>
      <t>NBR</t>
    </r>
    <r>
      <rPr>
        <sz val="8"/>
        <rFont val="Times New Roman"/>
        <family val="1"/>
      </rPr>
      <t xml:space="preserve"> </t>
    </r>
    <r>
      <rPr>
        <sz val="8"/>
        <rFont val="Arial"/>
        <family val="2"/>
      </rPr>
      <t>15465</t>
    </r>
  </si>
  <si>
    <r>
      <rPr>
        <sz val="8"/>
        <rFont val="Arial"/>
        <family val="2"/>
      </rPr>
      <t>09.08.038</t>
    </r>
  </si>
  <si>
    <r>
      <rPr>
        <sz val="8"/>
        <rFont val="Arial"/>
        <family val="2"/>
      </rPr>
      <t>2</t>
    </r>
    <r>
      <rPr>
        <sz val="8"/>
        <rFont val="Times New Roman"/>
        <family val="1"/>
      </rPr>
      <t xml:space="preserve"> </t>
    </r>
    <r>
      <rPr>
        <sz val="8"/>
        <rFont val="Arial"/>
        <family val="2"/>
      </rPr>
      <t>INTERRUPTORES</t>
    </r>
    <r>
      <rPr>
        <sz val="8"/>
        <rFont val="Times New Roman"/>
        <family val="1"/>
      </rPr>
      <t xml:space="preserve"> </t>
    </r>
    <r>
      <rPr>
        <sz val="8"/>
        <rFont val="Arial"/>
        <family val="2"/>
      </rPr>
      <t>1</t>
    </r>
    <r>
      <rPr>
        <sz val="8"/>
        <rFont val="Times New Roman"/>
        <family val="1"/>
      </rPr>
      <t xml:space="preserve"> </t>
    </r>
    <r>
      <rPr>
        <sz val="8"/>
        <rFont val="Arial"/>
        <family val="2"/>
      </rPr>
      <t>TECLA</t>
    </r>
    <r>
      <rPr>
        <sz val="8"/>
        <rFont val="Times New Roman"/>
        <family val="1"/>
      </rPr>
      <t xml:space="preserve"> </t>
    </r>
    <r>
      <rPr>
        <sz val="8"/>
        <rFont val="Arial"/>
        <family val="2"/>
      </rPr>
      <t>BIPOLAR</t>
    </r>
    <r>
      <rPr>
        <sz val="8"/>
        <rFont val="Times New Roman"/>
        <family val="1"/>
      </rPr>
      <t xml:space="preserve"> </t>
    </r>
    <r>
      <rPr>
        <sz val="8"/>
        <rFont val="Arial"/>
        <family val="2"/>
      </rPr>
      <t>EM</t>
    </r>
    <r>
      <rPr>
        <sz val="8"/>
        <rFont val="Times New Roman"/>
        <family val="1"/>
      </rPr>
      <t xml:space="preserve"> </t>
    </r>
    <r>
      <rPr>
        <sz val="8"/>
        <rFont val="Arial"/>
        <family val="2"/>
      </rPr>
      <t>CAIXA</t>
    </r>
    <r>
      <rPr>
        <sz val="8"/>
        <rFont val="Times New Roman"/>
        <family val="1"/>
      </rPr>
      <t xml:space="preserve"> </t>
    </r>
    <r>
      <rPr>
        <sz val="8"/>
        <rFont val="Arial"/>
        <family val="2"/>
      </rPr>
      <t>4X4</t>
    </r>
    <r>
      <rPr>
        <sz val="8"/>
        <rFont val="Times New Roman"/>
        <family val="1"/>
      </rPr>
      <t xml:space="preserve"> </t>
    </r>
    <r>
      <rPr>
        <sz val="8"/>
        <rFont val="Arial"/>
        <family val="2"/>
      </rPr>
      <t>-</t>
    </r>
    <r>
      <rPr>
        <sz val="8"/>
        <rFont val="Times New Roman"/>
        <family val="1"/>
      </rPr>
      <t xml:space="preserve"> </t>
    </r>
    <r>
      <rPr>
        <sz val="8"/>
        <rFont val="Arial"/>
        <family val="2"/>
      </rPr>
      <t>ELETROD</t>
    </r>
    <r>
      <rPr>
        <sz val="8"/>
        <rFont val="Times New Roman"/>
        <family val="1"/>
      </rPr>
      <t xml:space="preserve"> </t>
    </r>
    <r>
      <rPr>
        <sz val="8"/>
        <rFont val="Arial"/>
        <family val="2"/>
      </rPr>
      <t>PVC</t>
    </r>
    <r>
      <rPr>
        <sz val="8"/>
        <rFont val="Times New Roman"/>
        <family val="1"/>
      </rPr>
      <t xml:space="preserve"> </t>
    </r>
    <r>
      <rPr>
        <sz val="8"/>
        <rFont val="Arial"/>
        <family val="2"/>
      </rPr>
      <t>Ø</t>
    </r>
    <r>
      <rPr>
        <sz val="8"/>
        <rFont val="Times New Roman"/>
        <family val="1"/>
      </rPr>
      <t xml:space="preserve"> </t>
    </r>
    <r>
      <rPr>
        <sz val="8"/>
        <rFont val="Arial"/>
        <family val="2"/>
      </rPr>
      <t>25MM</t>
    </r>
    <r>
      <rPr>
        <sz val="8"/>
        <rFont val="Times New Roman"/>
        <family val="1"/>
      </rPr>
      <t xml:space="preserve"> </t>
    </r>
    <r>
      <rPr>
        <sz val="8"/>
        <rFont val="Arial"/>
        <family val="2"/>
      </rPr>
      <t>FLEXIVEL</t>
    </r>
    <r>
      <rPr>
        <sz val="8"/>
        <rFont val="Times New Roman"/>
        <family val="1"/>
      </rPr>
      <t xml:space="preserve"> </t>
    </r>
    <r>
      <rPr>
        <sz val="8"/>
        <rFont val="Arial"/>
        <family val="2"/>
      </rPr>
      <t>NBR</t>
    </r>
    <r>
      <rPr>
        <sz val="8"/>
        <rFont val="Times New Roman"/>
        <family val="1"/>
      </rPr>
      <t xml:space="preserve"> </t>
    </r>
    <r>
      <rPr>
        <sz val="8"/>
        <rFont val="Arial"/>
        <family val="2"/>
      </rPr>
      <t>15465</t>
    </r>
  </si>
  <si>
    <r>
      <rPr>
        <sz val="8"/>
        <rFont val="Arial"/>
        <family val="2"/>
      </rPr>
      <t>09.08.039</t>
    </r>
  </si>
  <si>
    <r>
      <rPr>
        <sz val="8"/>
        <rFont val="Arial"/>
        <family val="2"/>
      </rPr>
      <t>3</t>
    </r>
    <r>
      <rPr>
        <sz val="8"/>
        <rFont val="Times New Roman"/>
        <family val="1"/>
      </rPr>
      <t xml:space="preserve"> </t>
    </r>
    <r>
      <rPr>
        <sz val="8"/>
        <rFont val="Arial"/>
        <family val="2"/>
      </rPr>
      <t>INTERRUPTORES</t>
    </r>
    <r>
      <rPr>
        <sz val="8"/>
        <rFont val="Times New Roman"/>
        <family val="1"/>
      </rPr>
      <t xml:space="preserve"> </t>
    </r>
    <r>
      <rPr>
        <sz val="8"/>
        <rFont val="Arial"/>
        <family val="2"/>
      </rPr>
      <t>1</t>
    </r>
    <r>
      <rPr>
        <sz val="8"/>
        <rFont val="Times New Roman"/>
        <family val="1"/>
      </rPr>
      <t xml:space="preserve"> </t>
    </r>
    <r>
      <rPr>
        <sz val="8"/>
        <rFont val="Arial"/>
        <family val="2"/>
      </rPr>
      <t>TECLA</t>
    </r>
    <r>
      <rPr>
        <sz val="8"/>
        <rFont val="Times New Roman"/>
        <family val="1"/>
      </rPr>
      <t xml:space="preserve"> </t>
    </r>
    <r>
      <rPr>
        <sz val="8"/>
        <rFont val="Arial"/>
        <family val="2"/>
      </rPr>
      <t>BIPOLAR</t>
    </r>
    <r>
      <rPr>
        <sz val="8"/>
        <rFont val="Times New Roman"/>
        <family val="1"/>
      </rPr>
      <t xml:space="preserve"> </t>
    </r>
    <r>
      <rPr>
        <sz val="8"/>
        <rFont val="Arial"/>
        <family val="2"/>
      </rPr>
      <t>EM</t>
    </r>
    <r>
      <rPr>
        <sz val="8"/>
        <rFont val="Times New Roman"/>
        <family val="1"/>
      </rPr>
      <t xml:space="preserve"> </t>
    </r>
    <r>
      <rPr>
        <sz val="8"/>
        <rFont val="Arial"/>
        <family val="2"/>
      </rPr>
      <t>CAIXA</t>
    </r>
    <r>
      <rPr>
        <sz val="8"/>
        <rFont val="Times New Roman"/>
        <family val="1"/>
      </rPr>
      <t xml:space="preserve"> </t>
    </r>
    <r>
      <rPr>
        <sz val="8"/>
        <rFont val="Arial"/>
        <family val="2"/>
      </rPr>
      <t>4X4</t>
    </r>
    <r>
      <rPr>
        <sz val="8"/>
        <rFont val="Times New Roman"/>
        <family val="1"/>
      </rPr>
      <t xml:space="preserve"> </t>
    </r>
    <r>
      <rPr>
        <sz val="8"/>
        <rFont val="Arial"/>
        <family val="2"/>
      </rPr>
      <t>-</t>
    </r>
    <r>
      <rPr>
        <sz val="8"/>
        <rFont val="Times New Roman"/>
        <family val="1"/>
      </rPr>
      <t xml:space="preserve"> </t>
    </r>
    <r>
      <rPr>
        <sz val="8"/>
        <rFont val="Arial"/>
        <family val="2"/>
      </rPr>
      <t>ELETROD</t>
    </r>
    <r>
      <rPr>
        <sz val="8"/>
        <rFont val="Times New Roman"/>
        <family val="1"/>
      </rPr>
      <t xml:space="preserve"> </t>
    </r>
    <r>
      <rPr>
        <sz val="8"/>
        <rFont val="Arial"/>
        <family val="2"/>
      </rPr>
      <t>PVC</t>
    </r>
    <r>
      <rPr>
        <sz val="8"/>
        <rFont val="Times New Roman"/>
        <family val="1"/>
      </rPr>
      <t xml:space="preserve"> </t>
    </r>
    <r>
      <rPr>
        <sz val="8"/>
        <rFont val="Arial"/>
        <family val="2"/>
      </rPr>
      <t>Ø</t>
    </r>
    <r>
      <rPr>
        <sz val="8"/>
        <rFont val="Times New Roman"/>
        <family val="1"/>
      </rPr>
      <t xml:space="preserve"> </t>
    </r>
    <r>
      <rPr>
        <sz val="8"/>
        <rFont val="Arial"/>
        <family val="2"/>
      </rPr>
      <t>25MM</t>
    </r>
    <r>
      <rPr>
        <sz val="8"/>
        <rFont val="Times New Roman"/>
        <family val="1"/>
      </rPr>
      <t xml:space="preserve"> </t>
    </r>
    <r>
      <rPr>
        <sz val="8"/>
        <rFont val="Arial"/>
        <family val="2"/>
      </rPr>
      <t>FLEXIVEL</t>
    </r>
    <r>
      <rPr>
        <sz val="8"/>
        <rFont val="Times New Roman"/>
        <family val="1"/>
      </rPr>
      <t xml:space="preserve"> </t>
    </r>
    <r>
      <rPr>
        <sz val="8"/>
        <rFont val="Arial"/>
        <family val="2"/>
      </rPr>
      <t>NBR</t>
    </r>
    <r>
      <rPr>
        <sz val="8"/>
        <rFont val="Times New Roman"/>
        <family val="1"/>
      </rPr>
      <t xml:space="preserve"> </t>
    </r>
    <r>
      <rPr>
        <sz val="8"/>
        <rFont val="Arial"/>
        <family val="2"/>
      </rPr>
      <t>15465</t>
    </r>
  </si>
  <si>
    <r>
      <rPr>
        <sz val="8"/>
        <rFont val="Arial"/>
        <family val="2"/>
      </rPr>
      <t>09.08.041</t>
    </r>
  </si>
  <si>
    <r>
      <rPr>
        <sz val="8"/>
        <rFont val="Arial"/>
        <family val="2"/>
      </rPr>
      <t>INTERRUPTOR</t>
    </r>
    <r>
      <rPr>
        <sz val="8"/>
        <rFont val="Times New Roman"/>
        <family val="1"/>
      </rPr>
      <t xml:space="preserve"> </t>
    </r>
    <r>
      <rPr>
        <sz val="8"/>
        <rFont val="Arial"/>
        <family val="2"/>
      </rPr>
      <t>EM</t>
    </r>
    <r>
      <rPr>
        <sz val="8"/>
        <rFont val="Times New Roman"/>
        <family val="1"/>
      </rPr>
      <t xml:space="preserve"> </t>
    </r>
    <r>
      <rPr>
        <sz val="8"/>
        <rFont val="Arial"/>
        <family val="2"/>
      </rPr>
      <t>PARALELO</t>
    </r>
    <r>
      <rPr>
        <sz val="8"/>
        <rFont val="Times New Roman"/>
        <family val="1"/>
      </rPr>
      <t xml:space="preserve"> </t>
    </r>
    <r>
      <rPr>
        <sz val="8"/>
        <rFont val="Arial"/>
        <family val="2"/>
      </rPr>
      <t>EM</t>
    </r>
    <r>
      <rPr>
        <sz val="8"/>
        <rFont val="Times New Roman"/>
        <family val="1"/>
      </rPr>
      <t xml:space="preserve"> </t>
    </r>
    <r>
      <rPr>
        <sz val="8"/>
        <rFont val="Arial"/>
        <family val="2"/>
      </rPr>
      <t>CAIXA</t>
    </r>
    <r>
      <rPr>
        <sz val="8"/>
        <rFont val="Times New Roman"/>
        <family val="1"/>
      </rPr>
      <t xml:space="preserve"> </t>
    </r>
    <r>
      <rPr>
        <sz val="8"/>
        <rFont val="Arial"/>
        <family val="2"/>
      </rPr>
      <t>4X2</t>
    </r>
    <r>
      <rPr>
        <sz val="8"/>
        <rFont val="Times New Roman"/>
        <family val="1"/>
      </rPr>
      <t xml:space="preserve"> </t>
    </r>
    <r>
      <rPr>
        <sz val="8"/>
        <rFont val="Arial"/>
        <family val="2"/>
      </rPr>
      <t>-</t>
    </r>
    <r>
      <rPr>
        <sz val="8"/>
        <rFont val="Times New Roman"/>
        <family val="1"/>
      </rPr>
      <t xml:space="preserve"> </t>
    </r>
    <r>
      <rPr>
        <sz val="8"/>
        <rFont val="Arial"/>
        <family val="2"/>
      </rPr>
      <t>ELETROD</t>
    </r>
    <r>
      <rPr>
        <sz val="8"/>
        <rFont val="Times New Roman"/>
        <family val="1"/>
      </rPr>
      <t xml:space="preserve"> </t>
    </r>
    <r>
      <rPr>
        <sz val="8"/>
        <rFont val="Arial"/>
        <family val="2"/>
      </rPr>
      <t>PVC</t>
    </r>
    <r>
      <rPr>
        <sz val="8"/>
        <rFont val="Times New Roman"/>
        <family val="1"/>
      </rPr>
      <t xml:space="preserve"> </t>
    </r>
    <r>
      <rPr>
        <sz val="8"/>
        <rFont val="Arial"/>
        <family val="2"/>
      </rPr>
      <t>Ø</t>
    </r>
    <r>
      <rPr>
        <sz val="8"/>
        <rFont val="Times New Roman"/>
        <family val="1"/>
      </rPr>
      <t xml:space="preserve"> </t>
    </r>
    <r>
      <rPr>
        <sz val="8"/>
        <rFont val="Arial"/>
        <family val="2"/>
      </rPr>
      <t>25MM</t>
    </r>
    <r>
      <rPr>
        <sz val="8"/>
        <rFont val="Times New Roman"/>
        <family val="1"/>
      </rPr>
      <t xml:space="preserve"> </t>
    </r>
    <r>
      <rPr>
        <sz val="8"/>
        <rFont val="Arial"/>
        <family val="2"/>
      </rPr>
      <t>FLEXIVEL</t>
    </r>
    <r>
      <rPr>
        <sz val="8"/>
        <rFont val="Times New Roman"/>
        <family val="1"/>
      </rPr>
      <t xml:space="preserve"> </t>
    </r>
    <r>
      <rPr>
        <sz val="8"/>
        <rFont val="Arial"/>
        <family val="2"/>
      </rPr>
      <t>NBR</t>
    </r>
    <r>
      <rPr>
        <sz val="8"/>
        <rFont val="Times New Roman"/>
        <family val="1"/>
      </rPr>
      <t xml:space="preserve"> </t>
    </r>
    <r>
      <rPr>
        <sz val="8"/>
        <rFont val="Arial"/>
        <family val="2"/>
      </rPr>
      <t>15465</t>
    </r>
  </si>
  <si>
    <r>
      <rPr>
        <sz val="8"/>
        <rFont val="Arial"/>
        <family val="2"/>
      </rPr>
      <t>09.08.043</t>
    </r>
  </si>
  <si>
    <r>
      <rPr>
        <sz val="8"/>
        <rFont val="Arial"/>
        <family val="2"/>
      </rPr>
      <t>INTERRUPTOR</t>
    </r>
    <r>
      <rPr>
        <sz val="8"/>
        <rFont val="Times New Roman"/>
        <family val="1"/>
      </rPr>
      <t xml:space="preserve"> </t>
    </r>
    <r>
      <rPr>
        <sz val="8"/>
        <rFont val="Arial"/>
        <family val="2"/>
      </rPr>
      <t>EM</t>
    </r>
    <r>
      <rPr>
        <sz val="8"/>
        <rFont val="Times New Roman"/>
        <family val="1"/>
      </rPr>
      <t xml:space="preserve"> </t>
    </r>
    <r>
      <rPr>
        <sz val="8"/>
        <rFont val="Arial"/>
        <family val="2"/>
      </rPr>
      <t>PARALELO</t>
    </r>
    <r>
      <rPr>
        <sz val="8"/>
        <rFont val="Times New Roman"/>
        <family val="1"/>
      </rPr>
      <t xml:space="preserve"> </t>
    </r>
    <r>
      <rPr>
        <sz val="8"/>
        <rFont val="Arial"/>
        <family val="2"/>
      </rPr>
      <t>BIPOLAR</t>
    </r>
    <r>
      <rPr>
        <sz val="8"/>
        <rFont val="Times New Roman"/>
        <family val="1"/>
      </rPr>
      <t xml:space="preserve"> </t>
    </r>
    <r>
      <rPr>
        <sz val="8"/>
        <rFont val="Arial"/>
        <family val="2"/>
      </rPr>
      <t>EM</t>
    </r>
    <r>
      <rPr>
        <sz val="8"/>
        <rFont val="Times New Roman"/>
        <family val="1"/>
      </rPr>
      <t xml:space="preserve"> </t>
    </r>
    <r>
      <rPr>
        <sz val="8"/>
        <rFont val="Arial"/>
        <family val="2"/>
      </rPr>
      <t>CAIXA</t>
    </r>
    <r>
      <rPr>
        <sz val="8"/>
        <rFont val="Times New Roman"/>
        <family val="1"/>
      </rPr>
      <t xml:space="preserve"> </t>
    </r>
    <r>
      <rPr>
        <sz val="8"/>
        <rFont val="Arial"/>
        <family val="2"/>
      </rPr>
      <t>4X2</t>
    </r>
    <r>
      <rPr>
        <sz val="8"/>
        <rFont val="Times New Roman"/>
        <family val="1"/>
      </rPr>
      <t xml:space="preserve"> </t>
    </r>
    <r>
      <rPr>
        <sz val="8"/>
        <rFont val="Arial"/>
        <family val="2"/>
      </rPr>
      <t>-</t>
    </r>
    <r>
      <rPr>
        <sz val="8"/>
        <rFont val="Times New Roman"/>
        <family val="1"/>
      </rPr>
      <t xml:space="preserve"> </t>
    </r>
    <r>
      <rPr>
        <sz val="8"/>
        <rFont val="Arial"/>
        <family val="2"/>
      </rPr>
      <t>ELETROD</t>
    </r>
    <r>
      <rPr>
        <sz val="8"/>
        <rFont val="Times New Roman"/>
        <family val="1"/>
      </rPr>
      <t xml:space="preserve"> </t>
    </r>
    <r>
      <rPr>
        <sz val="8"/>
        <rFont val="Arial"/>
        <family val="2"/>
      </rPr>
      <t>PVC</t>
    </r>
    <r>
      <rPr>
        <sz val="8"/>
        <rFont val="Times New Roman"/>
        <family val="1"/>
      </rPr>
      <t xml:space="preserve"> </t>
    </r>
    <r>
      <rPr>
        <sz val="8"/>
        <rFont val="Arial"/>
        <family val="2"/>
      </rPr>
      <t>Ø</t>
    </r>
    <r>
      <rPr>
        <sz val="8"/>
        <rFont val="Times New Roman"/>
        <family val="1"/>
      </rPr>
      <t xml:space="preserve"> </t>
    </r>
    <r>
      <rPr>
        <sz val="8"/>
        <rFont val="Arial"/>
        <family val="2"/>
      </rPr>
      <t>25MM</t>
    </r>
    <r>
      <rPr>
        <sz val="8"/>
        <rFont val="Times New Roman"/>
        <family val="1"/>
      </rPr>
      <t xml:space="preserve"> </t>
    </r>
    <r>
      <rPr>
        <sz val="8"/>
        <rFont val="Arial"/>
        <family val="2"/>
      </rPr>
      <t>FLEXIVEL</t>
    </r>
    <r>
      <rPr>
        <sz val="8"/>
        <rFont val="Times New Roman"/>
        <family val="1"/>
      </rPr>
      <t xml:space="preserve"> </t>
    </r>
    <r>
      <rPr>
        <sz val="8"/>
        <rFont val="Arial"/>
        <family val="2"/>
      </rPr>
      <t>NBR</t>
    </r>
    <r>
      <rPr>
        <sz val="8"/>
        <rFont val="Times New Roman"/>
        <family val="1"/>
      </rPr>
      <t xml:space="preserve"> </t>
    </r>
    <r>
      <rPr>
        <sz val="8"/>
        <rFont val="Arial"/>
        <family val="2"/>
      </rPr>
      <t>15465</t>
    </r>
  </si>
  <si>
    <r>
      <rPr>
        <sz val="8"/>
        <rFont val="Arial"/>
        <family val="2"/>
      </rPr>
      <t>09.08.045</t>
    </r>
  </si>
  <si>
    <r>
      <rPr>
        <sz val="8"/>
        <rFont val="Arial"/>
        <family val="2"/>
      </rPr>
      <t>INTERRUPTOR</t>
    </r>
    <r>
      <rPr>
        <sz val="8"/>
        <rFont val="Times New Roman"/>
        <family val="1"/>
      </rPr>
      <t xml:space="preserve"> </t>
    </r>
    <r>
      <rPr>
        <sz val="8"/>
        <rFont val="Arial"/>
        <family val="2"/>
      </rPr>
      <t>DE</t>
    </r>
    <r>
      <rPr>
        <sz val="8"/>
        <rFont val="Times New Roman"/>
        <family val="1"/>
      </rPr>
      <t xml:space="preserve"> </t>
    </r>
    <r>
      <rPr>
        <sz val="8"/>
        <rFont val="Arial"/>
        <family val="2"/>
      </rPr>
      <t>1</t>
    </r>
    <r>
      <rPr>
        <sz val="8"/>
        <rFont val="Times New Roman"/>
        <family val="1"/>
      </rPr>
      <t xml:space="preserve"> </t>
    </r>
    <r>
      <rPr>
        <sz val="8"/>
        <rFont val="Arial"/>
        <family val="2"/>
      </rPr>
      <t>TECLA</t>
    </r>
    <r>
      <rPr>
        <sz val="8"/>
        <rFont val="Times New Roman"/>
        <family val="1"/>
      </rPr>
      <t xml:space="preserve"> </t>
    </r>
    <r>
      <rPr>
        <sz val="8"/>
        <rFont val="Arial"/>
        <family val="2"/>
      </rPr>
      <t>E</t>
    </r>
    <r>
      <rPr>
        <sz val="8"/>
        <rFont val="Times New Roman"/>
        <family val="1"/>
      </rPr>
      <t xml:space="preserve"> </t>
    </r>
    <r>
      <rPr>
        <sz val="8"/>
        <rFont val="Arial"/>
        <family val="2"/>
      </rPr>
      <t>TOMADA</t>
    </r>
    <r>
      <rPr>
        <sz val="8"/>
        <rFont val="Times New Roman"/>
        <family val="1"/>
      </rPr>
      <t xml:space="preserve"> </t>
    </r>
    <r>
      <rPr>
        <sz val="8"/>
        <rFont val="Arial"/>
        <family val="2"/>
      </rPr>
      <t>2P+T</t>
    </r>
    <r>
      <rPr>
        <sz val="8"/>
        <rFont val="Times New Roman"/>
        <family val="1"/>
      </rPr>
      <t xml:space="preserve"> </t>
    </r>
    <r>
      <rPr>
        <sz val="8"/>
        <rFont val="Arial"/>
        <family val="2"/>
      </rPr>
      <t>EM</t>
    </r>
    <r>
      <rPr>
        <sz val="8"/>
        <rFont val="Times New Roman"/>
        <family val="1"/>
      </rPr>
      <t xml:space="preserve"> </t>
    </r>
    <r>
      <rPr>
        <sz val="8"/>
        <rFont val="Arial"/>
        <family val="2"/>
      </rPr>
      <t>CAIXA</t>
    </r>
    <r>
      <rPr>
        <sz val="8"/>
        <rFont val="Times New Roman"/>
        <family val="1"/>
      </rPr>
      <t xml:space="preserve"> </t>
    </r>
    <r>
      <rPr>
        <sz val="8"/>
        <rFont val="Arial"/>
        <family val="2"/>
      </rPr>
      <t>4X2</t>
    </r>
    <r>
      <rPr>
        <sz val="8"/>
        <rFont val="Times New Roman"/>
        <family val="1"/>
      </rPr>
      <t xml:space="preserve"> </t>
    </r>
    <r>
      <rPr>
        <sz val="8"/>
        <rFont val="Arial"/>
        <family val="2"/>
      </rPr>
      <t>-</t>
    </r>
    <r>
      <rPr>
        <sz val="8"/>
        <rFont val="Times New Roman"/>
        <family val="1"/>
      </rPr>
      <t xml:space="preserve"> </t>
    </r>
    <r>
      <rPr>
        <sz val="8"/>
        <rFont val="Arial"/>
        <family val="2"/>
      </rPr>
      <t>ELETROD</t>
    </r>
    <r>
      <rPr>
        <sz val="8"/>
        <rFont val="Times New Roman"/>
        <family val="1"/>
      </rPr>
      <t xml:space="preserve"> </t>
    </r>
    <r>
      <rPr>
        <sz val="8"/>
        <rFont val="Arial"/>
        <family val="2"/>
      </rPr>
      <t>PVC</t>
    </r>
    <r>
      <rPr>
        <sz val="8"/>
        <rFont val="Times New Roman"/>
        <family val="1"/>
      </rPr>
      <t xml:space="preserve"> </t>
    </r>
    <r>
      <rPr>
        <sz val="8"/>
        <rFont val="Arial"/>
        <family val="2"/>
      </rPr>
      <t>Ø</t>
    </r>
    <r>
      <rPr>
        <sz val="8"/>
        <rFont val="Times New Roman"/>
        <family val="1"/>
      </rPr>
      <t xml:space="preserve"> </t>
    </r>
    <r>
      <rPr>
        <sz val="8"/>
        <rFont val="Arial"/>
        <family val="2"/>
      </rPr>
      <t>25MM</t>
    </r>
    <r>
      <rPr>
        <sz val="8"/>
        <rFont val="Times New Roman"/>
        <family val="1"/>
      </rPr>
      <t xml:space="preserve"> </t>
    </r>
    <r>
      <rPr>
        <sz val="8"/>
        <rFont val="Arial"/>
        <family val="2"/>
      </rPr>
      <t>FLEXIVEL</t>
    </r>
    <r>
      <rPr>
        <sz val="8"/>
        <rFont val="Times New Roman"/>
        <family val="1"/>
      </rPr>
      <t xml:space="preserve"> </t>
    </r>
    <r>
      <rPr>
        <sz val="8"/>
        <rFont val="Arial"/>
        <family val="2"/>
      </rPr>
      <t>NBR</t>
    </r>
    <r>
      <rPr>
        <sz val="8"/>
        <rFont val="Times New Roman"/>
        <family val="1"/>
      </rPr>
      <t xml:space="preserve"> </t>
    </r>
    <r>
      <rPr>
        <sz val="8"/>
        <rFont val="Arial"/>
        <family val="2"/>
      </rPr>
      <t>15465</t>
    </r>
  </si>
  <si>
    <r>
      <rPr>
        <sz val="8"/>
        <rFont val="Arial"/>
        <family val="2"/>
      </rPr>
      <t>09.08.046</t>
    </r>
  </si>
  <si>
    <r>
      <rPr>
        <sz val="8"/>
        <rFont val="Arial"/>
        <family val="2"/>
      </rPr>
      <t>TOMADA</t>
    </r>
    <r>
      <rPr>
        <sz val="8"/>
        <rFont val="Times New Roman"/>
        <family val="1"/>
      </rPr>
      <t xml:space="preserve"> </t>
    </r>
    <r>
      <rPr>
        <sz val="8"/>
        <rFont val="Arial"/>
        <family val="2"/>
      </rPr>
      <t>2P+T</t>
    </r>
    <r>
      <rPr>
        <sz val="8"/>
        <rFont val="Times New Roman"/>
        <family val="1"/>
      </rPr>
      <t xml:space="preserve"> </t>
    </r>
    <r>
      <rPr>
        <sz val="8"/>
        <rFont val="Arial"/>
        <family val="2"/>
      </rPr>
      <t>PADRAO</t>
    </r>
    <r>
      <rPr>
        <sz val="8"/>
        <rFont val="Times New Roman"/>
        <family val="1"/>
      </rPr>
      <t xml:space="preserve"> </t>
    </r>
    <r>
      <rPr>
        <sz val="8"/>
        <rFont val="Arial"/>
        <family val="2"/>
      </rPr>
      <t>NBR</t>
    </r>
    <r>
      <rPr>
        <sz val="8"/>
        <rFont val="Times New Roman"/>
        <family val="1"/>
      </rPr>
      <t xml:space="preserve"> </t>
    </r>
    <r>
      <rPr>
        <sz val="8"/>
        <rFont val="Arial"/>
        <family val="2"/>
      </rPr>
      <t>14136</t>
    </r>
    <r>
      <rPr>
        <sz val="8"/>
        <rFont val="Times New Roman"/>
        <family val="1"/>
      </rPr>
      <t xml:space="preserve"> </t>
    </r>
    <r>
      <rPr>
        <sz val="8"/>
        <rFont val="Arial"/>
        <family val="2"/>
      </rPr>
      <t>CORRENTE</t>
    </r>
    <r>
      <rPr>
        <sz val="8"/>
        <rFont val="Times New Roman"/>
        <family val="1"/>
      </rPr>
      <t xml:space="preserve"> </t>
    </r>
    <r>
      <rPr>
        <sz val="8"/>
        <rFont val="Arial"/>
        <family val="2"/>
      </rPr>
      <t>10A-250V</t>
    </r>
    <r>
      <rPr>
        <sz val="8"/>
        <rFont val="Times New Roman"/>
        <family val="1"/>
      </rPr>
      <t xml:space="preserve"> </t>
    </r>
    <r>
      <rPr>
        <sz val="8"/>
        <rFont val="Arial"/>
        <family val="2"/>
      </rPr>
      <t>-</t>
    </r>
    <r>
      <rPr>
        <sz val="8"/>
        <rFont val="Times New Roman"/>
        <family val="1"/>
      </rPr>
      <t xml:space="preserve"> </t>
    </r>
    <r>
      <rPr>
        <sz val="8"/>
        <rFont val="Arial"/>
        <family val="2"/>
      </rPr>
      <t>ELETROD</t>
    </r>
    <r>
      <rPr>
        <sz val="8"/>
        <rFont val="Times New Roman"/>
        <family val="1"/>
      </rPr>
      <t xml:space="preserve"> </t>
    </r>
    <r>
      <rPr>
        <sz val="8"/>
        <rFont val="Arial"/>
        <family val="2"/>
      </rPr>
      <t>PVC</t>
    </r>
    <r>
      <rPr>
        <sz val="8"/>
        <rFont val="Times New Roman"/>
        <family val="1"/>
      </rPr>
      <t xml:space="preserve"> </t>
    </r>
    <r>
      <rPr>
        <sz val="8"/>
        <rFont val="Arial"/>
        <family val="2"/>
      </rPr>
      <t>Ø</t>
    </r>
    <r>
      <rPr>
        <sz val="8"/>
        <rFont val="Times New Roman"/>
        <family val="1"/>
      </rPr>
      <t xml:space="preserve"> </t>
    </r>
    <r>
      <rPr>
        <sz val="8"/>
        <rFont val="Arial"/>
        <family val="2"/>
      </rPr>
      <t>25MM</t>
    </r>
    <r>
      <rPr>
        <sz val="8"/>
        <rFont val="Times New Roman"/>
        <family val="1"/>
      </rPr>
      <t xml:space="preserve"> </t>
    </r>
    <r>
      <rPr>
        <sz val="8"/>
        <rFont val="Arial"/>
        <family val="2"/>
      </rPr>
      <t>FLEXIVEL</t>
    </r>
    <r>
      <rPr>
        <sz val="8"/>
        <rFont val="Times New Roman"/>
        <family val="1"/>
      </rPr>
      <t xml:space="preserve"> </t>
    </r>
    <r>
      <rPr>
        <sz val="8"/>
        <rFont val="Arial"/>
        <family val="2"/>
      </rPr>
      <t>NBR</t>
    </r>
    <r>
      <rPr>
        <sz val="8"/>
        <rFont val="Times New Roman"/>
        <family val="1"/>
      </rPr>
      <t xml:space="preserve"> </t>
    </r>
    <r>
      <rPr>
        <sz val="8"/>
        <rFont val="Arial"/>
        <family val="2"/>
      </rPr>
      <t>15465</t>
    </r>
  </si>
  <si>
    <r>
      <rPr>
        <sz val="8"/>
        <rFont val="Arial"/>
        <family val="2"/>
      </rPr>
      <t>09.08.049</t>
    </r>
  </si>
  <si>
    <r>
      <rPr>
        <sz val="8"/>
        <rFont val="Arial"/>
        <family val="2"/>
      </rPr>
      <t>TOMADA</t>
    </r>
    <r>
      <rPr>
        <sz val="8"/>
        <rFont val="Times New Roman"/>
        <family val="1"/>
      </rPr>
      <t xml:space="preserve"> </t>
    </r>
    <r>
      <rPr>
        <sz val="8"/>
        <rFont val="Arial"/>
        <family val="2"/>
      </rPr>
      <t>2P+T</t>
    </r>
    <r>
      <rPr>
        <sz val="8"/>
        <rFont val="Times New Roman"/>
        <family val="1"/>
      </rPr>
      <t xml:space="preserve"> </t>
    </r>
    <r>
      <rPr>
        <sz val="8"/>
        <rFont val="Arial"/>
        <family val="2"/>
      </rPr>
      <t>PADRAO</t>
    </r>
    <r>
      <rPr>
        <sz val="8"/>
        <rFont val="Times New Roman"/>
        <family val="1"/>
      </rPr>
      <t xml:space="preserve"> </t>
    </r>
    <r>
      <rPr>
        <sz val="8"/>
        <rFont val="Arial"/>
        <family val="2"/>
      </rPr>
      <t>NBR</t>
    </r>
    <r>
      <rPr>
        <sz val="8"/>
        <rFont val="Times New Roman"/>
        <family val="1"/>
      </rPr>
      <t xml:space="preserve"> </t>
    </r>
    <r>
      <rPr>
        <sz val="8"/>
        <rFont val="Arial"/>
        <family val="2"/>
      </rPr>
      <t>14136</t>
    </r>
    <r>
      <rPr>
        <sz val="8"/>
        <rFont val="Times New Roman"/>
        <family val="1"/>
      </rPr>
      <t xml:space="preserve"> </t>
    </r>
    <r>
      <rPr>
        <sz val="8"/>
        <rFont val="Arial"/>
        <family val="2"/>
      </rPr>
      <t>CORRENTE</t>
    </r>
    <r>
      <rPr>
        <sz val="8"/>
        <rFont val="Times New Roman"/>
        <family val="1"/>
      </rPr>
      <t xml:space="preserve"> </t>
    </r>
    <r>
      <rPr>
        <sz val="8"/>
        <rFont val="Arial"/>
        <family val="2"/>
      </rPr>
      <t>20A-250V</t>
    </r>
    <r>
      <rPr>
        <sz val="8"/>
        <rFont val="Times New Roman"/>
        <family val="1"/>
      </rPr>
      <t xml:space="preserve"> </t>
    </r>
    <r>
      <rPr>
        <sz val="8"/>
        <rFont val="Arial"/>
        <family val="2"/>
      </rPr>
      <t>-</t>
    </r>
    <r>
      <rPr>
        <sz val="8"/>
        <rFont val="Times New Roman"/>
        <family val="1"/>
      </rPr>
      <t xml:space="preserve"> </t>
    </r>
    <r>
      <rPr>
        <sz val="8"/>
        <rFont val="Arial"/>
        <family val="2"/>
      </rPr>
      <t>ELETROD</t>
    </r>
    <r>
      <rPr>
        <sz val="8"/>
        <rFont val="Times New Roman"/>
        <family val="1"/>
      </rPr>
      <t xml:space="preserve"> </t>
    </r>
    <r>
      <rPr>
        <sz val="8"/>
        <rFont val="Arial"/>
        <family val="2"/>
      </rPr>
      <t>PVC</t>
    </r>
    <r>
      <rPr>
        <sz val="8"/>
        <rFont val="Times New Roman"/>
        <family val="1"/>
      </rPr>
      <t xml:space="preserve"> </t>
    </r>
    <r>
      <rPr>
        <sz val="8"/>
        <rFont val="Arial"/>
        <family val="2"/>
      </rPr>
      <t>Ø</t>
    </r>
    <r>
      <rPr>
        <sz val="8"/>
        <rFont val="Times New Roman"/>
        <family val="1"/>
      </rPr>
      <t xml:space="preserve"> </t>
    </r>
    <r>
      <rPr>
        <sz val="8"/>
        <rFont val="Arial"/>
        <family val="2"/>
      </rPr>
      <t>25MM</t>
    </r>
    <r>
      <rPr>
        <sz val="8"/>
        <rFont val="Times New Roman"/>
        <family val="1"/>
      </rPr>
      <t xml:space="preserve"> </t>
    </r>
    <r>
      <rPr>
        <sz val="8"/>
        <rFont val="Arial"/>
        <family val="2"/>
      </rPr>
      <t>FLEXIVEL</t>
    </r>
    <r>
      <rPr>
        <sz val="8"/>
        <rFont val="Times New Roman"/>
        <family val="1"/>
      </rPr>
      <t xml:space="preserve"> </t>
    </r>
    <r>
      <rPr>
        <sz val="8"/>
        <rFont val="Arial"/>
        <family val="2"/>
      </rPr>
      <t>NBR</t>
    </r>
    <r>
      <rPr>
        <sz val="8"/>
        <rFont val="Times New Roman"/>
        <family val="1"/>
      </rPr>
      <t xml:space="preserve"> </t>
    </r>
    <r>
      <rPr>
        <sz val="8"/>
        <rFont val="Arial"/>
        <family val="2"/>
      </rPr>
      <t>15465</t>
    </r>
  </si>
  <si>
    <r>
      <rPr>
        <sz val="8"/>
        <rFont val="Arial"/>
        <family val="2"/>
      </rPr>
      <t>09.08.050</t>
    </r>
  </si>
  <si>
    <r>
      <rPr>
        <sz val="8"/>
        <rFont val="Arial"/>
        <family val="2"/>
      </rPr>
      <t>TOMADA</t>
    </r>
    <r>
      <rPr>
        <sz val="8"/>
        <rFont val="Times New Roman"/>
        <family val="1"/>
      </rPr>
      <t xml:space="preserve"> </t>
    </r>
    <r>
      <rPr>
        <sz val="8"/>
        <rFont val="Arial"/>
        <family val="2"/>
      </rPr>
      <t>DE</t>
    </r>
    <r>
      <rPr>
        <sz val="8"/>
        <rFont val="Times New Roman"/>
        <family val="1"/>
      </rPr>
      <t xml:space="preserve"> </t>
    </r>
    <r>
      <rPr>
        <sz val="8"/>
        <rFont val="Arial"/>
        <family val="2"/>
      </rPr>
      <t>PISO</t>
    </r>
    <r>
      <rPr>
        <sz val="8"/>
        <rFont val="Times New Roman"/>
        <family val="1"/>
      </rPr>
      <t xml:space="preserve"> </t>
    </r>
    <r>
      <rPr>
        <sz val="8"/>
        <rFont val="Arial"/>
        <family val="2"/>
      </rPr>
      <t>2P+T</t>
    </r>
    <r>
      <rPr>
        <sz val="8"/>
        <rFont val="Times New Roman"/>
        <family val="1"/>
      </rPr>
      <t xml:space="preserve"> </t>
    </r>
    <r>
      <rPr>
        <sz val="8"/>
        <rFont val="Arial"/>
        <family val="2"/>
      </rPr>
      <t>PADRAO</t>
    </r>
    <r>
      <rPr>
        <sz val="8"/>
        <rFont val="Times New Roman"/>
        <family val="1"/>
      </rPr>
      <t xml:space="preserve"> </t>
    </r>
    <r>
      <rPr>
        <sz val="8"/>
        <rFont val="Arial"/>
        <family val="2"/>
      </rPr>
      <t>NBR</t>
    </r>
    <r>
      <rPr>
        <sz val="8"/>
        <rFont val="Times New Roman"/>
        <family val="1"/>
      </rPr>
      <t xml:space="preserve"> </t>
    </r>
    <r>
      <rPr>
        <sz val="8"/>
        <rFont val="Arial"/>
        <family val="2"/>
      </rPr>
      <t>14136</t>
    </r>
    <r>
      <rPr>
        <sz val="8"/>
        <rFont val="Times New Roman"/>
        <family val="1"/>
      </rPr>
      <t xml:space="preserve"> </t>
    </r>
    <r>
      <rPr>
        <sz val="8"/>
        <rFont val="Arial"/>
        <family val="2"/>
      </rPr>
      <t>CORRENTE</t>
    </r>
    <r>
      <rPr>
        <sz val="8"/>
        <rFont val="Times New Roman"/>
        <family val="1"/>
      </rPr>
      <t xml:space="preserve"> </t>
    </r>
    <r>
      <rPr>
        <sz val="8"/>
        <rFont val="Arial"/>
        <family val="2"/>
      </rPr>
      <t>10A-250V</t>
    </r>
    <r>
      <rPr>
        <sz val="8"/>
        <rFont val="Times New Roman"/>
        <family val="1"/>
      </rPr>
      <t xml:space="preserve"> </t>
    </r>
    <r>
      <rPr>
        <sz val="8"/>
        <rFont val="Arial"/>
        <family val="2"/>
      </rPr>
      <t>-</t>
    </r>
    <r>
      <rPr>
        <sz val="8"/>
        <rFont val="Times New Roman"/>
        <family val="1"/>
      </rPr>
      <t xml:space="preserve"> </t>
    </r>
    <r>
      <rPr>
        <sz val="8"/>
        <rFont val="Arial"/>
        <family val="2"/>
      </rPr>
      <t>ELETROD</t>
    </r>
    <r>
      <rPr>
        <sz val="8"/>
        <rFont val="Times New Roman"/>
        <family val="1"/>
      </rPr>
      <t xml:space="preserve"> </t>
    </r>
    <r>
      <rPr>
        <sz val="8"/>
        <rFont val="Arial"/>
        <family val="2"/>
      </rPr>
      <t>PVC</t>
    </r>
    <r>
      <rPr>
        <sz val="8"/>
        <rFont val="Times New Roman"/>
        <family val="1"/>
      </rPr>
      <t xml:space="preserve"> </t>
    </r>
    <r>
      <rPr>
        <sz val="8"/>
        <rFont val="Arial"/>
        <family val="2"/>
      </rPr>
      <t>Ø</t>
    </r>
    <r>
      <rPr>
        <sz val="8"/>
        <rFont val="Times New Roman"/>
        <family val="1"/>
      </rPr>
      <t xml:space="preserve"> </t>
    </r>
    <r>
      <rPr>
        <sz val="8"/>
        <rFont val="Arial"/>
        <family val="2"/>
      </rPr>
      <t>25MM</t>
    </r>
    <r>
      <rPr>
        <sz val="8"/>
        <rFont val="Times New Roman"/>
        <family val="1"/>
      </rPr>
      <t xml:space="preserve"> </t>
    </r>
    <r>
      <rPr>
        <sz val="8"/>
        <rFont val="Arial"/>
        <family val="2"/>
      </rPr>
      <t>FLEXIVEL</t>
    </r>
    <r>
      <rPr>
        <sz val="8"/>
        <rFont val="Times New Roman"/>
        <family val="1"/>
      </rPr>
      <t xml:space="preserve"> </t>
    </r>
    <r>
      <rPr>
        <sz val="8"/>
        <rFont val="Arial"/>
        <family val="2"/>
      </rPr>
      <t>NBR</t>
    </r>
    <r>
      <rPr>
        <sz val="8"/>
        <rFont val="Times New Roman"/>
        <family val="1"/>
      </rPr>
      <t xml:space="preserve"> </t>
    </r>
    <r>
      <rPr>
        <sz val="8"/>
        <rFont val="Arial"/>
        <family val="2"/>
      </rPr>
      <t>15465</t>
    </r>
  </si>
  <si>
    <r>
      <rPr>
        <sz val="8"/>
        <rFont val="Arial"/>
        <family val="2"/>
      </rPr>
      <t>09.08.052</t>
    </r>
  </si>
  <si>
    <r>
      <rPr>
        <sz val="8"/>
        <rFont val="Arial"/>
        <family val="2"/>
      </rPr>
      <t>PONTO</t>
    </r>
    <r>
      <rPr>
        <sz val="8"/>
        <rFont val="Times New Roman"/>
        <family val="1"/>
      </rPr>
      <t xml:space="preserve"> </t>
    </r>
    <r>
      <rPr>
        <sz val="8"/>
        <rFont val="Arial"/>
        <family val="2"/>
      </rPr>
      <t>SECO</t>
    </r>
    <r>
      <rPr>
        <sz val="8"/>
        <rFont val="Times New Roman"/>
        <family val="1"/>
      </rPr>
      <t xml:space="preserve"> </t>
    </r>
    <r>
      <rPr>
        <sz val="8"/>
        <rFont val="Arial"/>
        <family val="2"/>
      </rPr>
      <t>PARA</t>
    </r>
    <r>
      <rPr>
        <sz val="8"/>
        <rFont val="Times New Roman"/>
        <family val="1"/>
      </rPr>
      <t xml:space="preserve"> </t>
    </r>
    <r>
      <rPr>
        <sz val="8"/>
        <rFont val="Arial"/>
        <family val="2"/>
      </rPr>
      <t>TELEFONE</t>
    </r>
    <r>
      <rPr>
        <sz val="8"/>
        <rFont val="Times New Roman"/>
        <family val="1"/>
      </rPr>
      <t xml:space="preserve"> </t>
    </r>
    <r>
      <rPr>
        <sz val="8"/>
        <rFont val="Arial"/>
        <family val="2"/>
      </rPr>
      <t>-</t>
    </r>
    <r>
      <rPr>
        <sz val="8"/>
        <rFont val="Times New Roman"/>
        <family val="1"/>
      </rPr>
      <t xml:space="preserve"> </t>
    </r>
    <r>
      <rPr>
        <sz val="8"/>
        <rFont val="Arial"/>
        <family val="2"/>
      </rPr>
      <t>ELETROD</t>
    </r>
    <r>
      <rPr>
        <sz val="8"/>
        <rFont val="Times New Roman"/>
        <family val="1"/>
      </rPr>
      <t xml:space="preserve"> </t>
    </r>
    <r>
      <rPr>
        <sz val="8"/>
        <rFont val="Arial"/>
        <family val="2"/>
      </rPr>
      <t>PVC</t>
    </r>
    <r>
      <rPr>
        <sz val="8"/>
        <rFont val="Times New Roman"/>
        <family val="1"/>
      </rPr>
      <t xml:space="preserve"> </t>
    </r>
    <r>
      <rPr>
        <sz val="8"/>
        <rFont val="Arial"/>
        <family val="2"/>
      </rPr>
      <t>Ø</t>
    </r>
    <r>
      <rPr>
        <sz val="8"/>
        <rFont val="Times New Roman"/>
        <family val="1"/>
      </rPr>
      <t xml:space="preserve"> </t>
    </r>
    <r>
      <rPr>
        <sz val="8"/>
        <rFont val="Arial"/>
        <family val="2"/>
      </rPr>
      <t>25MM</t>
    </r>
    <r>
      <rPr>
        <sz val="8"/>
        <rFont val="Times New Roman"/>
        <family val="1"/>
      </rPr>
      <t xml:space="preserve"> </t>
    </r>
    <r>
      <rPr>
        <sz val="8"/>
        <rFont val="Arial"/>
        <family val="2"/>
      </rPr>
      <t>FLEXIVEL</t>
    </r>
    <r>
      <rPr>
        <sz val="8"/>
        <rFont val="Times New Roman"/>
        <family val="1"/>
      </rPr>
      <t xml:space="preserve"> </t>
    </r>
    <r>
      <rPr>
        <sz val="8"/>
        <rFont val="Arial"/>
        <family val="2"/>
      </rPr>
      <t>NBR</t>
    </r>
    <r>
      <rPr>
        <sz val="8"/>
        <rFont val="Times New Roman"/>
        <family val="1"/>
      </rPr>
      <t xml:space="preserve"> </t>
    </r>
    <r>
      <rPr>
        <sz val="8"/>
        <rFont val="Arial"/>
        <family val="2"/>
      </rPr>
      <t>15465</t>
    </r>
  </si>
  <si>
    <r>
      <rPr>
        <sz val="8"/>
        <rFont val="Arial"/>
        <family val="2"/>
      </rPr>
      <t>09.08.054</t>
    </r>
  </si>
  <si>
    <r>
      <rPr>
        <sz val="8"/>
        <rFont val="Arial"/>
        <family val="2"/>
      </rPr>
      <t>BOTAO</t>
    </r>
    <r>
      <rPr>
        <sz val="8"/>
        <rFont val="Times New Roman"/>
        <family val="1"/>
      </rPr>
      <t xml:space="preserve"> </t>
    </r>
    <r>
      <rPr>
        <sz val="8"/>
        <rFont val="Arial"/>
        <family val="2"/>
      </rPr>
      <t>PARA</t>
    </r>
    <r>
      <rPr>
        <sz val="8"/>
        <rFont val="Times New Roman"/>
        <family val="1"/>
      </rPr>
      <t xml:space="preserve"> </t>
    </r>
    <r>
      <rPr>
        <sz val="8"/>
        <rFont val="Arial"/>
        <family val="2"/>
      </rPr>
      <t>CAMPAINHA</t>
    </r>
    <r>
      <rPr>
        <sz val="8"/>
        <rFont val="Times New Roman"/>
        <family val="1"/>
      </rPr>
      <t xml:space="preserve"> </t>
    </r>
    <r>
      <rPr>
        <sz val="8"/>
        <rFont val="Arial"/>
        <family val="2"/>
      </rPr>
      <t>-</t>
    </r>
    <r>
      <rPr>
        <sz val="8"/>
        <rFont val="Times New Roman"/>
        <family val="1"/>
      </rPr>
      <t xml:space="preserve"> </t>
    </r>
    <r>
      <rPr>
        <sz val="8"/>
        <rFont val="Arial"/>
        <family val="2"/>
      </rPr>
      <t>ELETROD</t>
    </r>
    <r>
      <rPr>
        <sz val="8"/>
        <rFont val="Times New Roman"/>
        <family val="1"/>
      </rPr>
      <t xml:space="preserve"> </t>
    </r>
    <r>
      <rPr>
        <sz val="8"/>
        <rFont val="Arial"/>
        <family val="2"/>
      </rPr>
      <t>PVC</t>
    </r>
    <r>
      <rPr>
        <sz val="8"/>
        <rFont val="Times New Roman"/>
        <family val="1"/>
      </rPr>
      <t xml:space="preserve"> </t>
    </r>
    <r>
      <rPr>
        <sz val="8"/>
        <rFont val="Arial"/>
        <family val="2"/>
      </rPr>
      <t>Ø</t>
    </r>
    <r>
      <rPr>
        <sz val="8"/>
        <rFont val="Times New Roman"/>
        <family val="1"/>
      </rPr>
      <t xml:space="preserve"> </t>
    </r>
    <r>
      <rPr>
        <sz val="8"/>
        <rFont val="Arial"/>
        <family val="2"/>
      </rPr>
      <t>25MM</t>
    </r>
    <r>
      <rPr>
        <sz val="8"/>
        <rFont val="Times New Roman"/>
        <family val="1"/>
      </rPr>
      <t xml:space="preserve"> </t>
    </r>
    <r>
      <rPr>
        <sz val="8"/>
        <rFont val="Arial"/>
        <family val="2"/>
      </rPr>
      <t>FLEXIVEL</t>
    </r>
    <r>
      <rPr>
        <sz val="8"/>
        <rFont val="Times New Roman"/>
        <family val="1"/>
      </rPr>
      <t xml:space="preserve"> </t>
    </r>
    <r>
      <rPr>
        <sz val="8"/>
        <rFont val="Arial"/>
        <family val="2"/>
      </rPr>
      <t>NBR</t>
    </r>
    <r>
      <rPr>
        <sz val="8"/>
        <rFont val="Times New Roman"/>
        <family val="1"/>
      </rPr>
      <t xml:space="preserve"> </t>
    </r>
    <r>
      <rPr>
        <sz val="8"/>
        <rFont val="Arial"/>
        <family val="2"/>
      </rPr>
      <t>15465</t>
    </r>
  </si>
  <si>
    <r>
      <rPr>
        <sz val="8"/>
        <rFont val="Arial"/>
        <family val="2"/>
      </rPr>
      <t>09.08.055</t>
    </r>
  </si>
  <si>
    <r>
      <rPr>
        <sz val="8"/>
        <rFont val="Arial"/>
        <family val="2"/>
      </rPr>
      <t>BOTOEIRA</t>
    </r>
    <r>
      <rPr>
        <sz val="8"/>
        <rFont val="Times New Roman"/>
        <family val="1"/>
      </rPr>
      <t xml:space="preserve"> </t>
    </r>
    <r>
      <rPr>
        <sz val="8"/>
        <rFont val="Arial"/>
        <family val="2"/>
      </rPr>
      <t>PARA</t>
    </r>
    <r>
      <rPr>
        <sz val="8"/>
        <rFont val="Times New Roman"/>
        <family val="1"/>
      </rPr>
      <t xml:space="preserve"> </t>
    </r>
    <r>
      <rPr>
        <sz val="8"/>
        <rFont val="Arial"/>
        <family val="2"/>
      </rPr>
      <t>ACIONAMENTO</t>
    </r>
    <r>
      <rPr>
        <sz val="8"/>
        <rFont val="Times New Roman"/>
        <family val="1"/>
      </rPr>
      <t xml:space="preserve"> </t>
    </r>
    <r>
      <rPr>
        <sz val="8"/>
        <rFont val="Arial"/>
        <family val="2"/>
      </rPr>
      <t>DA</t>
    </r>
    <r>
      <rPr>
        <sz val="8"/>
        <rFont val="Times New Roman"/>
        <family val="1"/>
      </rPr>
      <t xml:space="preserve"> </t>
    </r>
    <r>
      <rPr>
        <sz val="8"/>
        <rFont val="Arial"/>
        <family val="2"/>
      </rPr>
      <t>BOMBA</t>
    </r>
    <r>
      <rPr>
        <sz val="8"/>
        <rFont val="Times New Roman"/>
        <family val="1"/>
      </rPr>
      <t xml:space="preserve"> </t>
    </r>
    <r>
      <rPr>
        <sz val="8"/>
        <rFont val="Arial"/>
        <family val="2"/>
      </rPr>
      <t>DE</t>
    </r>
    <r>
      <rPr>
        <sz val="8"/>
        <rFont val="Times New Roman"/>
        <family val="1"/>
      </rPr>
      <t xml:space="preserve"> </t>
    </r>
    <r>
      <rPr>
        <sz val="8"/>
        <rFont val="Arial"/>
        <family val="2"/>
      </rPr>
      <t>INCENDIO</t>
    </r>
  </si>
  <si>
    <r>
      <rPr>
        <sz val="8"/>
        <rFont val="Arial"/>
        <family val="2"/>
      </rPr>
      <t>09.08.056</t>
    </r>
  </si>
  <si>
    <r>
      <rPr>
        <sz val="8"/>
        <rFont val="Arial"/>
        <family val="2"/>
      </rPr>
      <t>CIGARRA</t>
    </r>
    <r>
      <rPr>
        <sz val="8"/>
        <rFont val="Times New Roman"/>
        <family val="1"/>
      </rPr>
      <t xml:space="preserve"> </t>
    </r>
    <r>
      <rPr>
        <sz val="8"/>
        <rFont val="Arial"/>
        <family val="2"/>
      </rPr>
      <t>-</t>
    </r>
    <r>
      <rPr>
        <sz val="8"/>
        <rFont val="Times New Roman"/>
        <family val="1"/>
      </rPr>
      <t xml:space="preserve"> </t>
    </r>
    <r>
      <rPr>
        <sz val="8"/>
        <rFont val="Arial"/>
        <family val="2"/>
      </rPr>
      <t>ELETROD</t>
    </r>
    <r>
      <rPr>
        <sz val="8"/>
        <rFont val="Times New Roman"/>
        <family val="1"/>
      </rPr>
      <t xml:space="preserve"> </t>
    </r>
    <r>
      <rPr>
        <sz val="8"/>
        <rFont val="Arial"/>
        <family val="2"/>
      </rPr>
      <t>PVC</t>
    </r>
    <r>
      <rPr>
        <sz val="8"/>
        <rFont val="Times New Roman"/>
        <family val="1"/>
      </rPr>
      <t xml:space="preserve"> </t>
    </r>
    <r>
      <rPr>
        <sz val="8"/>
        <rFont val="Arial"/>
        <family val="2"/>
      </rPr>
      <t>Ø</t>
    </r>
    <r>
      <rPr>
        <sz val="8"/>
        <rFont val="Times New Roman"/>
        <family val="1"/>
      </rPr>
      <t xml:space="preserve"> </t>
    </r>
    <r>
      <rPr>
        <sz val="8"/>
        <rFont val="Arial"/>
        <family val="2"/>
      </rPr>
      <t>25MM</t>
    </r>
    <r>
      <rPr>
        <sz val="8"/>
        <rFont val="Times New Roman"/>
        <family val="1"/>
      </rPr>
      <t xml:space="preserve"> </t>
    </r>
    <r>
      <rPr>
        <sz val="8"/>
        <rFont val="Arial"/>
        <family val="2"/>
      </rPr>
      <t>FLEXIVEL</t>
    </r>
    <r>
      <rPr>
        <sz val="8"/>
        <rFont val="Times New Roman"/>
        <family val="1"/>
      </rPr>
      <t xml:space="preserve"> </t>
    </r>
    <r>
      <rPr>
        <sz val="8"/>
        <rFont val="Arial"/>
        <family val="2"/>
      </rPr>
      <t>NBR</t>
    </r>
    <r>
      <rPr>
        <sz val="8"/>
        <rFont val="Times New Roman"/>
        <family val="1"/>
      </rPr>
      <t xml:space="preserve"> </t>
    </r>
    <r>
      <rPr>
        <sz val="8"/>
        <rFont val="Arial"/>
        <family val="2"/>
      </rPr>
      <t>15465</t>
    </r>
  </si>
  <si>
    <r>
      <rPr>
        <sz val="8"/>
        <rFont val="Arial"/>
        <family val="2"/>
      </rPr>
      <t>09.08.057</t>
    </r>
  </si>
  <si>
    <r>
      <rPr>
        <sz val="8"/>
        <rFont val="Arial"/>
        <family val="2"/>
      </rPr>
      <t>PONTO</t>
    </r>
    <r>
      <rPr>
        <sz val="8"/>
        <rFont val="Times New Roman"/>
        <family val="1"/>
      </rPr>
      <t xml:space="preserve"> </t>
    </r>
    <r>
      <rPr>
        <sz val="8"/>
        <rFont val="Arial"/>
        <family val="2"/>
      </rPr>
      <t>SECO</t>
    </r>
    <r>
      <rPr>
        <sz val="8"/>
        <rFont val="Times New Roman"/>
        <family val="1"/>
      </rPr>
      <t xml:space="preserve"> </t>
    </r>
    <r>
      <rPr>
        <sz val="8"/>
        <rFont val="Arial"/>
        <family val="2"/>
      </rPr>
      <t>P/</t>
    </r>
    <r>
      <rPr>
        <sz val="8"/>
        <rFont val="Times New Roman"/>
        <family val="1"/>
      </rPr>
      <t xml:space="preserve"> </t>
    </r>
    <r>
      <rPr>
        <sz val="8"/>
        <rFont val="Arial"/>
        <family val="2"/>
      </rPr>
      <t>INSTALACAO</t>
    </r>
    <r>
      <rPr>
        <sz val="8"/>
        <rFont val="Times New Roman"/>
        <family val="1"/>
      </rPr>
      <t xml:space="preserve"> </t>
    </r>
    <r>
      <rPr>
        <sz val="8"/>
        <rFont val="Arial"/>
        <family val="2"/>
      </rPr>
      <t>DE</t>
    </r>
    <r>
      <rPr>
        <sz val="8"/>
        <rFont val="Times New Roman"/>
        <family val="1"/>
      </rPr>
      <t xml:space="preserve"> </t>
    </r>
    <r>
      <rPr>
        <sz val="8"/>
        <rFont val="Arial"/>
        <family val="2"/>
      </rPr>
      <t>SOM/TV/ALARME</t>
    </r>
    <r>
      <rPr>
        <sz val="8"/>
        <rFont val="Times New Roman"/>
        <family val="1"/>
      </rPr>
      <t xml:space="preserve"> </t>
    </r>
    <r>
      <rPr>
        <sz val="8"/>
        <rFont val="Arial"/>
        <family val="2"/>
      </rPr>
      <t>-</t>
    </r>
    <r>
      <rPr>
        <sz val="8"/>
        <rFont val="Times New Roman"/>
        <family val="1"/>
      </rPr>
      <t xml:space="preserve"> </t>
    </r>
    <r>
      <rPr>
        <sz val="8"/>
        <rFont val="Arial"/>
        <family val="2"/>
      </rPr>
      <t>ELETROD</t>
    </r>
    <r>
      <rPr>
        <sz val="8"/>
        <rFont val="Times New Roman"/>
        <family val="1"/>
      </rPr>
      <t xml:space="preserve"> </t>
    </r>
    <r>
      <rPr>
        <sz val="8"/>
        <rFont val="Arial"/>
        <family val="2"/>
      </rPr>
      <t>PVC</t>
    </r>
    <r>
      <rPr>
        <sz val="8"/>
        <rFont val="Times New Roman"/>
        <family val="1"/>
      </rPr>
      <t xml:space="preserve"> </t>
    </r>
    <r>
      <rPr>
        <sz val="8"/>
        <rFont val="Arial"/>
        <family val="2"/>
      </rPr>
      <t>Ø</t>
    </r>
    <r>
      <rPr>
        <sz val="8"/>
        <rFont val="Times New Roman"/>
        <family val="1"/>
      </rPr>
      <t xml:space="preserve"> </t>
    </r>
    <r>
      <rPr>
        <sz val="8"/>
        <rFont val="Arial"/>
        <family val="2"/>
      </rPr>
      <t>25MM</t>
    </r>
    <r>
      <rPr>
        <sz val="8"/>
        <rFont val="Times New Roman"/>
        <family val="1"/>
      </rPr>
      <t xml:space="preserve"> </t>
    </r>
    <r>
      <rPr>
        <sz val="8"/>
        <rFont val="Arial"/>
        <family val="2"/>
      </rPr>
      <t>FLEXIVEL</t>
    </r>
    <r>
      <rPr>
        <sz val="8"/>
        <rFont val="Times New Roman"/>
        <family val="1"/>
      </rPr>
      <t xml:space="preserve"> </t>
    </r>
    <r>
      <rPr>
        <sz val="8"/>
        <rFont val="Arial"/>
        <family val="2"/>
      </rPr>
      <t>NBR</t>
    </r>
    <r>
      <rPr>
        <sz val="8"/>
        <rFont val="Times New Roman"/>
        <family val="1"/>
      </rPr>
      <t xml:space="preserve"> </t>
    </r>
    <r>
      <rPr>
        <sz val="8"/>
        <rFont val="Arial"/>
        <family val="2"/>
      </rPr>
      <t>15465</t>
    </r>
  </si>
  <si>
    <r>
      <rPr>
        <sz val="8"/>
        <rFont val="Arial"/>
        <family val="2"/>
      </rPr>
      <t>09.08.058</t>
    </r>
  </si>
  <si>
    <r>
      <rPr>
        <sz val="8"/>
        <rFont val="Arial"/>
        <family val="2"/>
      </rPr>
      <t>INTERRUPTOR</t>
    </r>
    <r>
      <rPr>
        <sz val="8"/>
        <rFont val="Times New Roman"/>
        <family val="1"/>
      </rPr>
      <t xml:space="preserve"> </t>
    </r>
    <r>
      <rPr>
        <sz val="8"/>
        <rFont val="Arial"/>
        <family val="2"/>
      </rPr>
      <t>DE</t>
    </r>
    <r>
      <rPr>
        <sz val="8"/>
        <rFont val="Times New Roman"/>
        <family val="1"/>
      </rPr>
      <t xml:space="preserve"> </t>
    </r>
    <r>
      <rPr>
        <sz val="8"/>
        <rFont val="Arial"/>
        <family val="2"/>
      </rPr>
      <t>1</t>
    </r>
    <r>
      <rPr>
        <sz val="8"/>
        <rFont val="Times New Roman"/>
        <family val="1"/>
      </rPr>
      <t xml:space="preserve"> </t>
    </r>
    <r>
      <rPr>
        <sz val="8"/>
        <rFont val="Arial"/>
        <family val="2"/>
      </rPr>
      <t>TECLA</t>
    </r>
    <r>
      <rPr>
        <sz val="8"/>
        <rFont val="Times New Roman"/>
        <family val="1"/>
      </rPr>
      <t xml:space="preserve"> </t>
    </r>
    <r>
      <rPr>
        <sz val="8"/>
        <rFont val="Arial"/>
        <family val="2"/>
      </rPr>
      <t>SIMPLES</t>
    </r>
    <r>
      <rPr>
        <sz val="8"/>
        <rFont val="Times New Roman"/>
        <family val="1"/>
      </rPr>
      <t xml:space="preserve"> </t>
    </r>
    <r>
      <rPr>
        <sz val="8"/>
        <rFont val="Arial"/>
        <family val="2"/>
      </rPr>
      <t>CAIXA</t>
    </r>
    <r>
      <rPr>
        <sz val="8"/>
        <rFont val="Times New Roman"/>
        <family val="1"/>
      </rPr>
      <t xml:space="preserve"> </t>
    </r>
    <r>
      <rPr>
        <sz val="8"/>
        <rFont val="Arial"/>
        <family val="2"/>
      </rPr>
      <t>4"X2"-ELETR</t>
    </r>
    <r>
      <rPr>
        <sz val="8"/>
        <rFont val="Times New Roman"/>
        <family val="1"/>
      </rPr>
      <t xml:space="preserve"> </t>
    </r>
    <r>
      <rPr>
        <sz val="8"/>
        <rFont val="Arial"/>
        <family val="2"/>
      </rPr>
      <t>PVC</t>
    </r>
    <r>
      <rPr>
        <sz val="8"/>
        <rFont val="Times New Roman"/>
        <family val="1"/>
      </rPr>
      <t xml:space="preserve"> </t>
    </r>
    <r>
      <rPr>
        <sz val="8"/>
        <rFont val="Arial"/>
        <family val="2"/>
      </rPr>
      <t>RÍGIDO</t>
    </r>
  </si>
  <si>
    <r>
      <rPr>
        <sz val="8"/>
        <rFont val="Arial"/>
        <family val="2"/>
      </rPr>
      <t>09.08.060</t>
    </r>
  </si>
  <si>
    <r>
      <rPr>
        <sz val="8"/>
        <rFont val="Arial"/>
        <family val="2"/>
      </rPr>
      <t>INTERRUPTOR</t>
    </r>
    <r>
      <rPr>
        <sz val="8"/>
        <rFont val="Times New Roman"/>
        <family val="1"/>
      </rPr>
      <t xml:space="preserve"> </t>
    </r>
    <r>
      <rPr>
        <sz val="8"/>
        <rFont val="Arial"/>
        <family val="2"/>
      </rPr>
      <t>2</t>
    </r>
    <r>
      <rPr>
        <sz val="8"/>
        <rFont val="Times New Roman"/>
        <family val="1"/>
      </rPr>
      <t xml:space="preserve"> </t>
    </r>
    <r>
      <rPr>
        <sz val="8"/>
        <rFont val="Arial"/>
        <family val="2"/>
      </rPr>
      <t>TECLAS</t>
    </r>
    <r>
      <rPr>
        <sz val="8"/>
        <rFont val="Times New Roman"/>
        <family val="1"/>
      </rPr>
      <t xml:space="preserve"> </t>
    </r>
    <r>
      <rPr>
        <sz val="8"/>
        <rFont val="Arial"/>
        <family val="2"/>
      </rPr>
      <t>SIMPLES</t>
    </r>
    <r>
      <rPr>
        <sz val="8"/>
        <rFont val="Times New Roman"/>
        <family val="1"/>
      </rPr>
      <t xml:space="preserve"> </t>
    </r>
    <r>
      <rPr>
        <sz val="8"/>
        <rFont val="Arial"/>
        <family val="2"/>
      </rPr>
      <t>CAIXA</t>
    </r>
    <r>
      <rPr>
        <sz val="8"/>
        <rFont val="Times New Roman"/>
        <family val="1"/>
      </rPr>
      <t xml:space="preserve"> </t>
    </r>
    <r>
      <rPr>
        <sz val="8"/>
        <rFont val="Arial"/>
        <family val="2"/>
      </rPr>
      <t>DE</t>
    </r>
    <r>
      <rPr>
        <sz val="8"/>
        <rFont val="Times New Roman"/>
        <family val="1"/>
      </rPr>
      <t xml:space="preserve"> </t>
    </r>
    <r>
      <rPr>
        <sz val="8"/>
        <rFont val="Arial"/>
        <family val="2"/>
      </rPr>
      <t>4"X2"-ELETR</t>
    </r>
    <r>
      <rPr>
        <sz val="8"/>
        <rFont val="Times New Roman"/>
        <family val="1"/>
      </rPr>
      <t xml:space="preserve"> </t>
    </r>
    <r>
      <rPr>
        <sz val="8"/>
        <rFont val="Arial"/>
        <family val="2"/>
      </rPr>
      <t>PVC</t>
    </r>
    <r>
      <rPr>
        <sz val="8"/>
        <rFont val="Times New Roman"/>
        <family val="1"/>
      </rPr>
      <t xml:space="preserve"> </t>
    </r>
    <r>
      <rPr>
        <sz val="8"/>
        <rFont val="Arial"/>
        <family val="2"/>
      </rPr>
      <t>RIGIDO</t>
    </r>
  </si>
  <si>
    <r>
      <rPr>
        <sz val="8"/>
        <rFont val="Arial"/>
        <family val="2"/>
      </rPr>
      <t>09.08.062</t>
    </r>
  </si>
  <si>
    <r>
      <rPr>
        <sz val="8"/>
        <rFont val="Arial"/>
        <family val="2"/>
      </rPr>
      <t>INTERRUPTOR</t>
    </r>
    <r>
      <rPr>
        <sz val="8"/>
        <rFont val="Times New Roman"/>
        <family val="1"/>
      </rPr>
      <t xml:space="preserve"> </t>
    </r>
    <r>
      <rPr>
        <sz val="8"/>
        <rFont val="Arial"/>
        <family val="2"/>
      </rPr>
      <t>3</t>
    </r>
    <r>
      <rPr>
        <sz val="8"/>
        <rFont val="Times New Roman"/>
        <family val="1"/>
      </rPr>
      <t xml:space="preserve"> </t>
    </r>
    <r>
      <rPr>
        <sz val="8"/>
        <rFont val="Arial"/>
        <family val="2"/>
      </rPr>
      <t>TECLAS</t>
    </r>
    <r>
      <rPr>
        <sz val="8"/>
        <rFont val="Times New Roman"/>
        <family val="1"/>
      </rPr>
      <t xml:space="preserve"> </t>
    </r>
    <r>
      <rPr>
        <sz val="8"/>
        <rFont val="Arial"/>
        <family val="2"/>
      </rPr>
      <t>SIMPLES</t>
    </r>
    <r>
      <rPr>
        <sz val="8"/>
        <rFont val="Times New Roman"/>
        <family val="1"/>
      </rPr>
      <t xml:space="preserve"> </t>
    </r>
    <r>
      <rPr>
        <sz val="8"/>
        <rFont val="Arial"/>
        <family val="2"/>
      </rPr>
      <t>CAIXA</t>
    </r>
    <r>
      <rPr>
        <sz val="8"/>
        <rFont val="Times New Roman"/>
        <family val="1"/>
      </rPr>
      <t xml:space="preserve"> </t>
    </r>
    <r>
      <rPr>
        <sz val="8"/>
        <rFont val="Arial"/>
        <family val="2"/>
      </rPr>
      <t>4"X2"-ELETR</t>
    </r>
    <r>
      <rPr>
        <sz val="8"/>
        <rFont val="Times New Roman"/>
        <family val="1"/>
      </rPr>
      <t xml:space="preserve"> </t>
    </r>
    <r>
      <rPr>
        <sz val="8"/>
        <rFont val="Arial"/>
        <family val="2"/>
      </rPr>
      <t>PVC</t>
    </r>
    <r>
      <rPr>
        <sz val="8"/>
        <rFont val="Times New Roman"/>
        <family val="1"/>
      </rPr>
      <t xml:space="preserve"> </t>
    </r>
    <r>
      <rPr>
        <sz val="8"/>
        <rFont val="Arial"/>
        <family val="2"/>
      </rPr>
      <t>RIGIDO</t>
    </r>
  </si>
  <si>
    <r>
      <rPr>
        <sz val="8"/>
        <rFont val="Arial"/>
        <family val="2"/>
      </rPr>
      <t>09.08.063</t>
    </r>
  </si>
  <si>
    <r>
      <rPr>
        <sz val="8"/>
        <rFont val="Arial"/>
        <family val="2"/>
      </rPr>
      <t>2</t>
    </r>
    <r>
      <rPr>
        <sz val="8"/>
        <rFont val="Times New Roman"/>
        <family val="1"/>
      </rPr>
      <t xml:space="preserve"> </t>
    </r>
    <r>
      <rPr>
        <sz val="8"/>
        <rFont val="Arial"/>
        <family val="2"/>
      </rPr>
      <t>INTERRUPTORES</t>
    </r>
    <r>
      <rPr>
        <sz val="8"/>
        <rFont val="Times New Roman"/>
        <family val="1"/>
      </rPr>
      <t xml:space="preserve"> </t>
    </r>
    <r>
      <rPr>
        <sz val="8"/>
        <rFont val="Arial"/>
        <family val="2"/>
      </rPr>
      <t>DE</t>
    </r>
    <r>
      <rPr>
        <sz val="8"/>
        <rFont val="Times New Roman"/>
        <family val="1"/>
      </rPr>
      <t xml:space="preserve"> </t>
    </r>
    <r>
      <rPr>
        <sz val="8"/>
        <rFont val="Arial"/>
        <family val="2"/>
      </rPr>
      <t>1</t>
    </r>
    <r>
      <rPr>
        <sz val="8"/>
        <rFont val="Times New Roman"/>
        <family val="1"/>
      </rPr>
      <t xml:space="preserve"> </t>
    </r>
    <r>
      <rPr>
        <sz val="8"/>
        <rFont val="Arial"/>
        <family val="2"/>
      </rPr>
      <t>TECLA</t>
    </r>
    <r>
      <rPr>
        <sz val="8"/>
        <rFont val="Times New Roman"/>
        <family val="1"/>
      </rPr>
      <t xml:space="preserve"> </t>
    </r>
    <r>
      <rPr>
        <sz val="8"/>
        <rFont val="Arial"/>
        <family val="2"/>
      </rPr>
      <t>EM</t>
    </r>
    <r>
      <rPr>
        <sz val="8"/>
        <rFont val="Times New Roman"/>
        <family val="1"/>
      </rPr>
      <t xml:space="preserve"> </t>
    </r>
    <r>
      <rPr>
        <sz val="8"/>
        <rFont val="Arial"/>
        <family val="2"/>
      </rPr>
      <t>CAIXA</t>
    </r>
    <r>
      <rPr>
        <sz val="8"/>
        <rFont val="Times New Roman"/>
        <family val="1"/>
      </rPr>
      <t xml:space="preserve"> </t>
    </r>
    <r>
      <rPr>
        <sz val="8"/>
        <rFont val="Arial"/>
        <family val="2"/>
      </rPr>
      <t>4"X4"-ELETRODUTO</t>
    </r>
    <r>
      <rPr>
        <sz val="8"/>
        <rFont val="Times New Roman"/>
        <family val="1"/>
      </rPr>
      <t xml:space="preserve"> </t>
    </r>
    <r>
      <rPr>
        <sz val="8"/>
        <rFont val="Arial"/>
        <family val="2"/>
      </rPr>
      <t>DE</t>
    </r>
    <r>
      <rPr>
        <sz val="8"/>
        <rFont val="Times New Roman"/>
        <family val="1"/>
      </rPr>
      <t xml:space="preserve"> </t>
    </r>
    <r>
      <rPr>
        <sz val="8"/>
        <rFont val="Arial"/>
        <family val="2"/>
      </rPr>
      <t>PVC</t>
    </r>
  </si>
  <si>
    <r>
      <rPr>
        <sz val="8"/>
        <rFont val="Arial"/>
        <family val="2"/>
      </rPr>
      <t>09.08.065</t>
    </r>
  </si>
  <si>
    <r>
      <rPr>
        <sz val="8"/>
        <rFont val="Arial"/>
        <family val="2"/>
      </rPr>
      <t>3</t>
    </r>
    <r>
      <rPr>
        <sz val="8"/>
        <rFont val="Times New Roman"/>
        <family val="1"/>
      </rPr>
      <t xml:space="preserve"> </t>
    </r>
    <r>
      <rPr>
        <sz val="8"/>
        <rFont val="Arial"/>
        <family val="2"/>
      </rPr>
      <t>INTERRUPTORES</t>
    </r>
    <r>
      <rPr>
        <sz val="8"/>
        <rFont val="Times New Roman"/>
        <family val="1"/>
      </rPr>
      <t xml:space="preserve"> </t>
    </r>
    <r>
      <rPr>
        <sz val="8"/>
        <rFont val="Arial"/>
        <family val="2"/>
      </rPr>
      <t>DE</t>
    </r>
    <r>
      <rPr>
        <sz val="8"/>
        <rFont val="Times New Roman"/>
        <family val="1"/>
      </rPr>
      <t xml:space="preserve"> </t>
    </r>
    <r>
      <rPr>
        <sz val="8"/>
        <rFont val="Arial"/>
        <family val="2"/>
      </rPr>
      <t>1</t>
    </r>
    <r>
      <rPr>
        <sz val="8"/>
        <rFont val="Times New Roman"/>
        <family val="1"/>
      </rPr>
      <t xml:space="preserve"> </t>
    </r>
    <r>
      <rPr>
        <sz val="8"/>
        <rFont val="Arial"/>
        <family val="2"/>
      </rPr>
      <t>TECLA</t>
    </r>
    <r>
      <rPr>
        <sz val="8"/>
        <rFont val="Times New Roman"/>
        <family val="1"/>
      </rPr>
      <t xml:space="preserve"> </t>
    </r>
    <r>
      <rPr>
        <sz val="8"/>
        <rFont val="Arial"/>
        <family val="2"/>
      </rPr>
      <t>EM</t>
    </r>
    <r>
      <rPr>
        <sz val="8"/>
        <rFont val="Times New Roman"/>
        <family val="1"/>
      </rPr>
      <t xml:space="preserve"> </t>
    </r>
    <r>
      <rPr>
        <sz val="8"/>
        <rFont val="Arial"/>
        <family val="2"/>
      </rPr>
      <t>CAIXA</t>
    </r>
    <r>
      <rPr>
        <sz val="8"/>
        <rFont val="Times New Roman"/>
        <family val="1"/>
      </rPr>
      <t xml:space="preserve"> </t>
    </r>
    <r>
      <rPr>
        <sz val="8"/>
        <rFont val="Arial"/>
        <family val="2"/>
      </rPr>
      <t>4"X4"-ELETRODUTO</t>
    </r>
    <r>
      <rPr>
        <sz val="8"/>
        <rFont val="Times New Roman"/>
        <family val="1"/>
      </rPr>
      <t xml:space="preserve"> </t>
    </r>
    <r>
      <rPr>
        <sz val="8"/>
        <rFont val="Arial"/>
        <family val="2"/>
      </rPr>
      <t>DE</t>
    </r>
    <r>
      <rPr>
        <sz val="8"/>
        <rFont val="Times New Roman"/>
        <family val="1"/>
      </rPr>
      <t xml:space="preserve"> </t>
    </r>
    <r>
      <rPr>
        <sz val="8"/>
        <rFont val="Arial"/>
        <family val="2"/>
      </rPr>
      <t>PVC</t>
    </r>
  </si>
  <si>
    <r>
      <rPr>
        <sz val="8"/>
        <rFont val="Arial"/>
        <family val="2"/>
      </rPr>
      <t>09.08.066</t>
    </r>
  </si>
  <si>
    <r>
      <rPr>
        <sz val="8"/>
        <rFont val="Arial"/>
        <family val="2"/>
      </rPr>
      <t>TOMADA</t>
    </r>
    <r>
      <rPr>
        <sz val="8"/>
        <rFont val="Times New Roman"/>
        <family val="1"/>
      </rPr>
      <t xml:space="preserve"> </t>
    </r>
    <r>
      <rPr>
        <sz val="8"/>
        <rFont val="Arial"/>
        <family val="2"/>
      </rPr>
      <t>INDUSTRIAL</t>
    </r>
    <r>
      <rPr>
        <sz val="8"/>
        <rFont val="Times New Roman"/>
        <family val="1"/>
      </rPr>
      <t xml:space="preserve"> </t>
    </r>
    <r>
      <rPr>
        <sz val="8"/>
        <rFont val="Arial"/>
        <family val="2"/>
      </rPr>
      <t>DE</t>
    </r>
    <r>
      <rPr>
        <sz val="8"/>
        <rFont val="Times New Roman"/>
        <family val="1"/>
      </rPr>
      <t xml:space="preserve"> </t>
    </r>
    <r>
      <rPr>
        <sz val="8"/>
        <rFont val="Arial"/>
        <family val="2"/>
      </rPr>
      <t>PAREDE</t>
    </r>
    <r>
      <rPr>
        <sz val="8"/>
        <rFont val="Times New Roman"/>
        <family val="1"/>
      </rPr>
      <t xml:space="preserve"> </t>
    </r>
    <r>
      <rPr>
        <sz val="8"/>
        <rFont val="Arial"/>
        <family val="2"/>
      </rPr>
      <t>2P+T</t>
    </r>
    <r>
      <rPr>
        <sz val="8"/>
        <rFont val="Times New Roman"/>
        <family val="1"/>
      </rPr>
      <t xml:space="preserve"> </t>
    </r>
    <r>
      <rPr>
        <sz val="8"/>
        <rFont val="Arial"/>
        <family val="2"/>
      </rPr>
      <t>32A</t>
    </r>
    <r>
      <rPr>
        <sz val="8"/>
        <rFont val="Times New Roman"/>
        <family val="1"/>
      </rPr>
      <t xml:space="preserve"> </t>
    </r>
    <r>
      <rPr>
        <sz val="8"/>
        <rFont val="Arial"/>
        <family val="2"/>
      </rPr>
      <t>220/240V</t>
    </r>
    <r>
      <rPr>
        <sz val="8"/>
        <rFont val="Times New Roman"/>
        <family val="1"/>
      </rPr>
      <t xml:space="preserve"> </t>
    </r>
    <r>
      <rPr>
        <sz val="8"/>
        <rFont val="Arial"/>
        <family val="2"/>
      </rPr>
      <t>ESTANQUE</t>
    </r>
    <r>
      <rPr>
        <sz val="8"/>
        <rFont val="Times New Roman"/>
        <family val="1"/>
      </rPr>
      <t xml:space="preserve"> </t>
    </r>
    <r>
      <rPr>
        <sz val="8"/>
        <rFont val="Arial"/>
        <family val="2"/>
      </rPr>
      <t>IP65-ELETR</t>
    </r>
    <r>
      <rPr>
        <sz val="8"/>
        <rFont val="Times New Roman"/>
        <family val="1"/>
      </rPr>
      <t xml:space="preserve"> </t>
    </r>
    <r>
      <rPr>
        <sz val="8"/>
        <rFont val="Arial"/>
        <family val="2"/>
      </rPr>
      <t>PVC</t>
    </r>
    <r>
      <rPr>
        <sz val="8"/>
        <rFont val="Times New Roman"/>
        <family val="1"/>
      </rPr>
      <t xml:space="preserve"> </t>
    </r>
    <r>
      <rPr>
        <sz val="8"/>
        <rFont val="Arial"/>
        <family val="2"/>
      </rPr>
      <t>Ø</t>
    </r>
    <r>
      <rPr>
        <sz val="8"/>
        <rFont val="Times New Roman"/>
        <family val="1"/>
      </rPr>
      <t xml:space="preserve"> </t>
    </r>
    <r>
      <rPr>
        <sz val="8"/>
        <rFont val="Arial"/>
        <family val="2"/>
      </rPr>
      <t>25MM</t>
    </r>
    <r>
      <rPr>
        <sz val="8"/>
        <rFont val="Times New Roman"/>
        <family val="1"/>
      </rPr>
      <t xml:space="preserve">  </t>
    </r>
    <r>
      <rPr>
        <sz val="8"/>
        <rFont val="Arial"/>
        <family val="2"/>
      </rPr>
      <t>FLEXIVEL</t>
    </r>
    <r>
      <rPr>
        <sz val="8"/>
        <rFont val="Times New Roman"/>
        <family val="1"/>
      </rPr>
      <t xml:space="preserve"> </t>
    </r>
    <r>
      <rPr>
        <sz val="8"/>
        <rFont val="Arial"/>
        <family val="2"/>
      </rPr>
      <t>NBR</t>
    </r>
    <r>
      <rPr>
        <sz val="8"/>
        <rFont val="Times New Roman"/>
        <family val="1"/>
      </rPr>
      <t xml:space="preserve"> </t>
    </r>
    <r>
      <rPr>
        <sz val="8"/>
        <rFont val="Arial"/>
        <family val="2"/>
      </rPr>
      <t>15465</t>
    </r>
  </si>
  <si>
    <r>
      <rPr>
        <sz val="8"/>
        <rFont val="Arial"/>
        <family val="2"/>
      </rPr>
      <t>09.08.067</t>
    </r>
  </si>
  <si>
    <r>
      <rPr>
        <sz val="8"/>
        <rFont val="Arial"/>
        <family val="2"/>
      </rPr>
      <t>INTERRUPTOR</t>
    </r>
    <r>
      <rPr>
        <sz val="8"/>
        <rFont val="Times New Roman"/>
        <family val="1"/>
      </rPr>
      <t xml:space="preserve"> </t>
    </r>
    <r>
      <rPr>
        <sz val="8"/>
        <rFont val="Arial"/>
        <family val="2"/>
      </rPr>
      <t>1</t>
    </r>
    <r>
      <rPr>
        <sz val="8"/>
        <rFont val="Times New Roman"/>
        <family val="1"/>
      </rPr>
      <t xml:space="preserve"> </t>
    </r>
    <r>
      <rPr>
        <sz val="8"/>
        <rFont val="Arial"/>
        <family val="2"/>
      </rPr>
      <t>TECLA</t>
    </r>
    <r>
      <rPr>
        <sz val="8"/>
        <rFont val="Times New Roman"/>
        <family val="1"/>
      </rPr>
      <t xml:space="preserve"> </t>
    </r>
    <r>
      <rPr>
        <sz val="8"/>
        <rFont val="Arial"/>
        <family val="2"/>
      </rPr>
      <t>BIPOLAR</t>
    </r>
    <r>
      <rPr>
        <sz val="8"/>
        <rFont val="Times New Roman"/>
        <family val="1"/>
      </rPr>
      <t xml:space="preserve"> </t>
    </r>
    <r>
      <rPr>
        <sz val="8"/>
        <rFont val="Arial"/>
        <family val="2"/>
      </rPr>
      <t>SIMPLES</t>
    </r>
    <r>
      <rPr>
        <sz val="8"/>
        <rFont val="Times New Roman"/>
        <family val="1"/>
      </rPr>
      <t xml:space="preserve"> </t>
    </r>
    <r>
      <rPr>
        <sz val="8"/>
        <rFont val="Arial"/>
        <family val="2"/>
      </rPr>
      <t>CAIXA</t>
    </r>
    <r>
      <rPr>
        <sz val="8"/>
        <rFont val="Times New Roman"/>
        <family val="1"/>
      </rPr>
      <t xml:space="preserve"> </t>
    </r>
    <r>
      <rPr>
        <sz val="8"/>
        <rFont val="Arial"/>
        <family val="2"/>
      </rPr>
      <t>4"X2"-</t>
    </r>
    <r>
      <rPr>
        <sz val="8"/>
        <rFont val="Times New Roman"/>
        <family val="1"/>
      </rPr>
      <t xml:space="preserve"> </t>
    </r>
    <r>
      <rPr>
        <sz val="8"/>
        <rFont val="Arial"/>
        <family val="2"/>
      </rPr>
      <t>ELETR</t>
    </r>
    <r>
      <rPr>
        <sz val="8"/>
        <rFont val="Times New Roman"/>
        <family val="1"/>
      </rPr>
      <t xml:space="preserve"> </t>
    </r>
    <r>
      <rPr>
        <sz val="8"/>
        <rFont val="Arial"/>
        <family val="2"/>
      </rPr>
      <t>PVC</t>
    </r>
    <r>
      <rPr>
        <sz val="8"/>
        <rFont val="Times New Roman"/>
        <family val="1"/>
      </rPr>
      <t xml:space="preserve"> </t>
    </r>
    <r>
      <rPr>
        <sz val="8"/>
        <rFont val="Arial"/>
        <family val="2"/>
      </rPr>
      <t>RIGIDO</t>
    </r>
  </si>
  <si>
    <r>
      <rPr>
        <sz val="8"/>
        <rFont val="Arial"/>
        <family val="2"/>
      </rPr>
      <t>09.08.069</t>
    </r>
  </si>
  <si>
    <r>
      <rPr>
        <sz val="8"/>
        <rFont val="Arial"/>
        <family val="2"/>
      </rPr>
      <t>2</t>
    </r>
    <r>
      <rPr>
        <sz val="8"/>
        <rFont val="Times New Roman"/>
        <family val="1"/>
      </rPr>
      <t xml:space="preserve"> </t>
    </r>
    <r>
      <rPr>
        <sz val="8"/>
        <rFont val="Arial"/>
        <family val="2"/>
      </rPr>
      <t>INTERRUPTORES</t>
    </r>
    <r>
      <rPr>
        <sz val="8"/>
        <rFont val="Times New Roman"/>
        <family val="1"/>
      </rPr>
      <t xml:space="preserve"> </t>
    </r>
    <r>
      <rPr>
        <sz val="8"/>
        <rFont val="Arial"/>
        <family val="2"/>
      </rPr>
      <t>1</t>
    </r>
    <r>
      <rPr>
        <sz val="8"/>
        <rFont val="Times New Roman"/>
        <family val="1"/>
      </rPr>
      <t xml:space="preserve"> </t>
    </r>
    <r>
      <rPr>
        <sz val="8"/>
        <rFont val="Arial"/>
        <family val="2"/>
      </rPr>
      <t>TECLA</t>
    </r>
    <r>
      <rPr>
        <sz val="8"/>
        <rFont val="Times New Roman"/>
        <family val="1"/>
      </rPr>
      <t xml:space="preserve"> </t>
    </r>
    <r>
      <rPr>
        <sz val="8"/>
        <rFont val="Arial"/>
        <family val="2"/>
      </rPr>
      <t>BIPOLAR</t>
    </r>
    <r>
      <rPr>
        <sz val="8"/>
        <rFont val="Times New Roman"/>
        <family val="1"/>
      </rPr>
      <t xml:space="preserve"> </t>
    </r>
    <r>
      <rPr>
        <sz val="8"/>
        <rFont val="Arial"/>
        <family val="2"/>
      </rPr>
      <t>SIMPLES</t>
    </r>
    <r>
      <rPr>
        <sz val="8"/>
        <rFont val="Times New Roman"/>
        <family val="1"/>
      </rPr>
      <t xml:space="preserve"> </t>
    </r>
    <r>
      <rPr>
        <sz val="8"/>
        <rFont val="Arial"/>
        <family val="2"/>
      </rPr>
      <t>CAIXA</t>
    </r>
    <r>
      <rPr>
        <sz val="8"/>
        <rFont val="Times New Roman"/>
        <family val="1"/>
      </rPr>
      <t xml:space="preserve"> </t>
    </r>
    <r>
      <rPr>
        <sz val="8"/>
        <rFont val="Arial"/>
        <family val="2"/>
      </rPr>
      <t>4"X4"-ELETR</t>
    </r>
    <r>
      <rPr>
        <sz val="8"/>
        <rFont val="Times New Roman"/>
        <family val="1"/>
      </rPr>
      <t xml:space="preserve"> </t>
    </r>
    <r>
      <rPr>
        <sz val="8"/>
        <rFont val="Arial"/>
        <family val="2"/>
      </rPr>
      <t>PVC</t>
    </r>
    <r>
      <rPr>
        <sz val="8"/>
        <rFont val="Times New Roman"/>
        <family val="1"/>
      </rPr>
      <t xml:space="preserve"> </t>
    </r>
    <r>
      <rPr>
        <sz val="8"/>
        <rFont val="Arial"/>
        <family val="2"/>
      </rPr>
      <t>RIGIDO</t>
    </r>
  </si>
  <si>
    <r>
      <rPr>
        <sz val="8"/>
        <rFont val="Arial"/>
        <family val="2"/>
      </rPr>
      <t>09.08.070</t>
    </r>
  </si>
  <si>
    <r>
      <rPr>
        <sz val="8"/>
        <rFont val="Arial"/>
        <family val="2"/>
      </rPr>
      <t>3</t>
    </r>
    <r>
      <rPr>
        <sz val="8"/>
        <rFont val="Times New Roman"/>
        <family val="1"/>
      </rPr>
      <t xml:space="preserve"> </t>
    </r>
    <r>
      <rPr>
        <sz val="8"/>
        <rFont val="Arial"/>
        <family val="2"/>
      </rPr>
      <t>INTERRUPTORES</t>
    </r>
    <r>
      <rPr>
        <sz val="8"/>
        <rFont val="Times New Roman"/>
        <family val="1"/>
      </rPr>
      <t xml:space="preserve"> </t>
    </r>
    <r>
      <rPr>
        <sz val="8"/>
        <rFont val="Arial"/>
        <family val="2"/>
      </rPr>
      <t>DE</t>
    </r>
    <r>
      <rPr>
        <sz val="8"/>
        <rFont val="Times New Roman"/>
        <family val="1"/>
      </rPr>
      <t xml:space="preserve"> </t>
    </r>
    <r>
      <rPr>
        <sz val="8"/>
        <rFont val="Arial"/>
        <family val="2"/>
      </rPr>
      <t>1</t>
    </r>
    <r>
      <rPr>
        <sz val="8"/>
        <rFont val="Times New Roman"/>
        <family val="1"/>
      </rPr>
      <t xml:space="preserve"> </t>
    </r>
    <r>
      <rPr>
        <sz val="8"/>
        <rFont val="Arial"/>
        <family val="2"/>
      </rPr>
      <t>TECLA</t>
    </r>
    <r>
      <rPr>
        <sz val="8"/>
        <rFont val="Times New Roman"/>
        <family val="1"/>
      </rPr>
      <t xml:space="preserve"> </t>
    </r>
    <r>
      <rPr>
        <sz val="8"/>
        <rFont val="Arial"/>
        <family val="2"/>
      </rPr>
      <t>BIPOLAR</t>
    </r>
    <r>
      <rPr>
        <sz val="8"/>
        <rFont val="Times New Roman"/>
        <family val="1"/>
      </rPr>
      <t xml:space="preserve"> </t>
    </r>
    <r>
      <rPr>
        <sz val="8"/>
        <rFont val="Arial"/>
        <family val="2"/>
      </rPr>
      <t>EM</t>
    </r>
    <r>
      <rPr>
        <sz val="8"/>
        <rFont val="Times New Roman"/>
        <family val="1"/>
      </rPr>
      <t xml:space="preserve"> </t>
    </r>
    <r>
      <rPr>
        <sz val="8"/>
        <rFont val="Arial"/>
        <family val="2"/>
      </rPr>
      <t>CAIXA</t>
    </r>
    <r>
      <rPr>
        <sz val="8"/>
        <rFont val="Times New Roman"/>
        <family val="1"/>
      </rPr>
      <t xml:space="preserve"> </t>
    </r>
    <r>
      <rPr>
        <sz val="8"/>
        <rFont val="Arial"/>
        <family val="2"/>
      </rPr>
      <t>4"X4"-ELETRODUTO</t>
    </r>
    <r>
      <rPr>
        <sz val="8"/>
        <rFont val="Times New Roman"/>
        <family val="1"/>
      </rPr>
      <t xml:space="preserve"> </t>
    </r>
    <r>
      <rPr>
        <sz val="8"/>
        <rFont val="Arial"/>
        <family val="2"/>
      </rPr>
      <t>DE</t>
    </r>
    <r>
      <rPr>
        <sz val="8"/>
        <rFont val="Times New Roman"/>
        <family val="1"/>
      </rPr>
      <t xml:space="preserve"> </t>
    </r>
    <r>
      <rPr>
        <sz val="8"/>
        <rFont val="Arial"/>
        <family val="2"/>
      </rPr>
      <t>PVC</t>
    </r>
  </si>
  <si>
    <r>
      <rPr>
        <sz val="8"/>
        <rFont val="Arial"/>
        <family val="2"/>
      </rPr>
      <t>09.08.071</t>
    </r>
  </si>
  <si>
    <r>
      <rPr>
        <sz val="8"/>
        <rFont val="Arial"/>
        <family val="2"/>
      </rPr>
      <t>INTERRUPTOR</t>
    </r>
    <r>
      <rPr>
        <sz val="8"/>
        <rFont val="Times New Roman"/>
        <family val="1"/>
      </rPr>
      <t xml:space="preserve"> </t>
    </r>
    <r>
      <rPr>
        <sz val="8"/>
        <rFont val="Arial"/>
        <family val="2"/>
      </rPr>
      <t>1</t>
    </r>
    <r>
      <rPr>
        <sz val="8"/>
        <rFont val="Times New Roman"/>
        <family val="1"/>
      </rPr>
      <t xml:space="preserve"> </t>
    </r>
    <r>
      <rPr>
        <sz val="8"/>
        <rFont val="Arial"/>
        <family val="2"/>
      </rPr>
      <t>TECLA</t>
    </r>
    <r>
      <rPr>
        <sz val="8"/>
        <rFont val="Times New Roman"/>
        <family val="1"/>
      </rPr>
      <t xml:space="preserve"> </t>
    </r>
    <r>
      <rPr>
        <sz val="8"/>
        <rFont val="Arial"/>
        <family val="2"/>
      </rPr>
      <t>PARALELO</t>
    </r>
    <r>
      <rPr>
        <sz val="8"/>
        <rFont val="Times New Roman"/>
        <family val="1"/>
      </rPr>
      <t xml:space="preserve"> </t>
    </r>
    <r>
      <rPr>
        <sz val="8"/>
        <rFont val="Arial"/>
        <family val="2"/>
      </rPr>
      <t>SIMPLES</t>
    </r>
    <r>
      <rPr>
        <sz val="8"/>
        <rFont val="Times New Roman"/>
        <family val="1"/>
      </rPr>
      <t xml:space="preserve"> </t>
    </r>
    <r>
      <rPr>
        <sz val="8"/>
        <rFont val="Arial"/>
        <family val="2"/>
      </rPr>
      <t>CAIXA</t>
    </r>
    <r>
      <rPr>
        <sz val="8"/>
        <rFont val="Times New Roman"/>
        <family val="1"/>
      </rPr>
      <t xml:space="preserve"> </t>
    </r>
    <r>
      <rPr>
        <sz val="8"/>
        <rFont val="Arial"/>
        <family val="2"/>
      </rPr>
      <t>4"X2"-</t>
    </r>
    <r>
      <rPr>
        <sz val="8"/>
        <rFont val="Times New Roman"/>
        <family val="1"/>
      </rPr>
      <t xml:space="preserve"> </t>
    </r>
    <r>
      <rPr>
        <sz val="8"/>
        <rFont val="Arial"/>
        <family val="2"/>
      </rPr>
      <t>ELETR</t>
    </r>
    <r>
      <rPr>
        <sz val="8"/>
        <rFont val="Times New Roman"/>
        <family val="1"/>
      </rPr>
      <t xml:space="preserve"> </t>
    </r>
    <r>
      <rPr>
        <sz val="8"/>
        <rFont val="Arial"/>
        <family val="2"/>
      </rPr>
      <t>PVC</t>
    </r>
    <r>
      <rPr>
        <sz val="8"/>
        <rFont val="Times New Roman"/>
        <family val="1"/>
      </rPr>
      <t xml:space="preserve"> </t>
    </r>
    <r>
      <rPr>
        <sz val="8"/>
        <rFont val="Arial"/>
        <family val="2"/>
      </rPr>
      <t>RIGIDO</t>
    </r>
  </si>
  <si>
    <r>
      <rPr>
        <sz val="8"/>
        <rFont val="Arial"/>
        <family val="2"/>
      </rPr>
      <t>09.08.073</t>
    </r>
  </si>
  <si>
    <r>
      <rPr>
        <sz val="8"/>
        <rFont val="Arial"/>
        <family val="2"/>
      </rPr>
      <t>INTERRUPTOR</t>
    </r>
    <r>
      <rPr>
        <sz val="8"/>
        <rFont val="Times New Roman"/>
        <family val="1"/>
      </rPr>
      <t xml:space="preserve"> </t>
    </r>
    <r>
      <rPr>
        <sz val="8"/>
        <rFont val="Arial"/>
        <family val="2"/>
      </rPr>
      <t>1</t>
    </r>
    <r>
      <rPr>
        <sz val="8"/>
        <rFont val="Times New Roman"/>
        <family val="1"/>
      </rPr>
      <t xml:space="preserve"> </t>
    </r>
    <r>
      <rPr>
        <sz val="8"/>
        <rFont val="Arial"/>
        <family val="2"/>
      </rPr>
      <t>TECLA</t>
    </r>
    <r>
      <rPr>
        <sz val="8"/>
        <rFont val="Times New Roman"/>
        <family val="1"/>
      </rPr>
      <t xml:space="preserve"> </t>
    </r>
    <r>
      <rPr>
        <sz val="8"/>
        <rFont val="Arial"/>
        <family val="2"/>
      </rPr>
      <t>PARALELO</t>
    </r>
    <r>
      <rPr>
        <sz val="8"/>
        <rFont val="Times New Roman"/>
        <family val="1"/>
      </rPr>
      <t xml:space="preserve"> </t>
    </r>
    <r>
      <rPr>
        <sz val="8"/>
        <rFont val="Arial"/>
        <family val="2"/>
      </rPr>
      <t>BIPOLAR</t>
    </r>
    <r>
      <rPr>
        <sz val="8"/>
        <rFont val="Times New Roman"/>
        <family val="1"/>
      </rPr>
      <t xml:space="preserve"> </t>
    </r>
    <r>
      <rPr>
        <sz val="8"/>
        <rFont val="Arial"/>
        <family val="2"/>
      </rPr>
      <t>CAIXA</t>
    </r>
    <r>
      <rPr>
        <sz val="8"/>
        <rFont val="Times New Roman"/>
        <family val="1"/>
      </rPr>
      <t xml:space="preserve"> </t>
    </r>
    <r>
      <rPr>
        <sz val="8"/>
        <rFont val="Arial"/>
        <family val="2"/>
      </rPr>
      <t>4"X2"-</t>
    </r>
    <r>
      <rPr>
        <sz val="8"/>
        <rFont val="Times New Roman"/>
        <family val="1"/>
      </rPr>
      <t xml:space="preserve"> </t>
    </r>
    <r>
      <rPr>
        <sz val="8"/>
        <rFont val="Arial"/>
        <family val="2"/>
      </rPr>
      <t>ELETR</t>
    </r>
    <r>
      <rPr>
        <sz val="8"/>
        <rFont val="Times New Roman"/>
        <family val="1"/>
      </rPr>
      <t xml:space="preserve"> </t>
    </r>
    <r>
      <rPr>
        <sz val="8"/>
        <rFont val="Arial"/>
        <family val="2"/>
      </rPr>
      <t>PVC</t>
    </r>
    <r>
      <rPr>
        <sz val="8"/>
        <rFont val="Times New Roman"/>
        <family val="1"/>
      </rPr>
      <t xml:space="preserve"> </t>
    </r>
    <r>
      <rPr>
        <sz val="8"/>
        <rFont val="Arial"/>
        <family val="2"/>
      </rPr>
      <t>RIGIDO</t>
    </r>
  </si>
  <si>
    <r>
      <rPr>
        <sz val="8"/>
        <rFont val="Arial"/>
        <family val="2"/>
      </rPr>
      <t>09.08.075</t>
    </r>
  </si>
  <si>
    <r>
      <rPr>
        <sz val="8"/>
        <rFont val="Arial"/>
        <family val="2"/>
      </rPr>
      <t>INTERRUPTOR</t>
    </r>
    <r>
      <rPr>
        <sz val="8"/>
        <rFont val="Times New Roman"/>
        <family val="1"/>
      </rPr>
      <t xml:space="preserve"> </t>
    </r>
    <r>
      <rPr>
        <sz val="8"/>
        <rFont val="Arial"/>
        <family val="2"/>
      </rPr>
      <t>1</t>
    </r>
    <r>
      <rPr>
        <sz val="8"/>
        <rFont val="Times New Roman"/>
        <family val="1"/>
      </rPr>
      <t xml:space="preserve"> </t>
    </r>
    <r>
      <rPr>
        <sz val="8"/>
        <rFont val="Arial"/>
        <family val="2"/>
      </rPr>
      <t>TECLA</t>
    </r>
    <r>
      <rPr>
        <sz val="8"/>
        <rFont val="Times New Roman"/>
        <family val="1"/>
      </rPr>
      <t xml:space="preserve"> </t>
    </r>
    <r>
      <rPr>
        <sz val="8"/>
        <rFont val="Arial"/>
        <family val="2"/>
      </rPr>
      <t>SIMPLES/TOMADA</t>
    </r>
    <r>
      <rPr>
        <sz val="8"/>
        <rFont val="Times New Roman"/>
        <family val="1"/>
      </rPr>
      <t xml:space="preserve"> </t>
    </r>
    <r>
      <rPr>
        <sz val="8"/>
        <rFont val="Arial"/>
        <family val="2"/>
      </rPr>
      <t>2P+T</t>
    </r>
    <r>
      <rPr>
        <sz val="8"/>
        <rFont val="Times New Roman"/>
        <family val="1"/>
      </rPr>
      <t xml:space="preserve"> </t>
    </r>
    <r>
      <rPr>
        <sz val="8"/>
        <rFont val="Arial"/>
        <family val="2"/>
      </rPr>
      <t>PADRÃO</t>
    </r>
    <r>
      <rPr>
        <sz val="8"/>
        <rFont val="Times New Roman"/>
        <family val="1"/>
      </rPr>
      <t xml:space="preserve"> </t>
    </r>
    <r>
      <rPr>
        <sz val="8"/>
        <rFont val="Arial"/>
        <family val="2"/>
      </rPr>
      <t>NBR</t>
    </r>
    <r>
      <rPr>
        <sz val="8"/>
        <rFont val="Times New Roman"/>
        <family val="1"/>
      </rPr>
      <t xml:space="preserve"> </t>
    </r>
    <r>
      <rPr>
        <sz val="8"/>
        <rFont val="Arial"/>
        <family val="2"/>
      </rPr>
      <t>14136</t>
    </r>
    <r>
      <rPr>
        <sz val="8"/>
        <rFont val="Times New Roman"/>
        <family val="1"/>
      </rPr>
      <t xml:space="preserve"> </t>
    </r>
    <r>
      <rPr>
        <sz val="8"/>
        <rFont val="Arial"/>
        <family val="2"/>
      </rPr>
      <t>CORRENTE</t>
    </r>
    <r>
      <rPr>
        <sz val="8"/>
        <rFont val="Times New Roman"/>
        <family val="1"/>
      </rPr>
      <t xml:space="preserve"> </t>
    </r>
    <r>
      <rPr>
        <sz val="8"/>
        <rFont val="Arial"/>
        <family val="2"/>
      </rPr>
      <t>10A</t>
    </r>
    <r>
      <rPr>
        <sz val="8"/>
        <rFont val="Times New Roman"/>
        <family val="1"/>
      </rPr>
      <t xml:space="preserve"> </t>
    </r>
    <r>
      <rPr>
        <sz val="8"/>
        <rFont val="Arial"/>
        <family val="2"/>
      </rPr>
      <t>ELETROD.PVC</t>
    </r>
    <r>
      <rPr>
        <sz val="8"/>
        <rFont val="Times New Roman"/>
        <family val="1"/>
      </rPr>
      <t xml:space="preserve"> </t>
    </r>
    <r>
      <rPr>
        <sz val="8"/>
        <rFont val="Arial"/>
        <family val="2"/>
      </rPr>
      <t>RIGIDO</t>
    </r>
  </si>
  <si>
    <r>
      <rPr>
        <sz val="8"/>
        <rFont val="Arial"/>
        <family val="2"/>
      </rPr>
      <t>09.08.076</t>
    </r>
  </si>
  <si>
    <r>
      <rPr>
        <sz val="8"/>
        <rFont val="Arial"/>
        <family val="2"/>
      </rPr>
      <t>TOMADA</t>
    </r>
    <r>
      <rPr>
        <sz val="8"/>
        <rFont val="Times New Roman"/>
        <family val="1"/>
      </rPr>
      <t xml:space="preserve"> </t>
    </r>
    <r>
      <rPr>
        <sz val="8"/>
        <rFont val="Arial"/>
        <family val="2"/>
      </rPr>
      <t>INDUSTRIAL</t>
    </r>
    <r>
      <rPr>
        <sz val="8"/>
        <rFont val="Times New Roman"/>
        <family val="1"/>
      </rPr>
      <t xml:space="preserve"> </t>
    </r>
    <r>
      <rPr>
        <sz val="8"/>
        <rFont val="Arial"/>
        <family val="2"/>
      </rPr>
      <t>DE</t>
    </r>
    <r>
      <rPr>
        <sz val="8"/>
        <rFont val="Times New Roman"/>
        <family val="1"/>
      </rPr>
      <t xml:space="preserve"> </t>
    </r>
    <r>
      <rPr>
        <sz val="8"/>
        <rFont val="Arial"/>
        <family val="2"/>
      </rPr>
      <t>PAREDE</t>
    </r>
    <r>
      <rPr>
        <sz val="8"/>
        <rFont val="Times New Roman"/>
        <family val="1"/>
      </rPr>
      <t xml:space="preserve"> </t>
    </r>
    <r>
      <rPr>
        <sz val="8"/>
        <rFont val="Arial"/>
        <family val="2"/>
      </rPr>
      <t>2P+T</t>
    </r>
    <r>
      <rPr>
        <sz val="8"/>
        <rFont val="Times New Roman"/>
        <family val="1"/>
      </rPr>
      <t xml:space="preserve"> </t>
    </r>
    <r>
      <rPr>
        <sz val="8"/>
        <rFont val="Arial"/>
        <family val="2"/>
      </rPr>
      <t>32</t>
    </r>
    <r>
      <rPr>
        <sz val="8"/>
        <rFont val="Times New Roman"/>
        <family val="1"/>
      </rPr>
      <t xml:space="preserve"> </t>
    </r>
    <r>
      <rPr>
        <sz val="8"/>
        <rFont val="Arial"/>
        <family val="2"/>
      </rPr>
      <t>AMPERES</t>
    </r>
    <r>
      <rPr>
        <sz val="8"/>
        <rFont val="Times New Roman"/>
        <family val="1"/>
      </rPr>
      <t xml:space="preserve"> </t>
    </r>
    <r>
      <rPr>
        <sz val="8"/>
        <rFont val="Arial"/>
        <family val="2"/>
      </rPr>
      <t>220/240V</t>
    </r>
    <r>
      <rPr>
        <sz val="8"/>
        <rFont val="Times New Roman"/>
        <family val="1"/>
      </rPr>
      <t xml:space="preserve"> </t>
    </r>
    <r>
      <rPr>
        <sz val="8"/>
        <rFont val="Arial"/>
        <family val="2"/>
      </rPr>
      <t>ESTANQUE</t>
    </r>
    <r>
      <rPr>
        <sz val="8"/>
        <rFont val="Times New Roman"/>
        <family val="1"/>
      </rPr>
      <t xml:space="preserve"> </t>
    </r>
    <r>
      <rPr>
        <sz val="8"/>
        <rFont val="Arial"/>
        <family val="2"/>
      </rPr>
      <t>IP65</t>
    </r>
    <r>
      <rPr>
        <sz val="8"/>
        <rFont val="Times New Roman"/>
        <family val="1"/>
      </rPr>
      <t xml:space="preserve"> </t>
    </r>
    <r>
      <rPr>
        <sz val="8"/>
        <rFont val="Arial"/>
        <family val="2"/>
      </rPr>
      <t>ELETROD.PVC</t>
    </r>
    <r>
      <rPr>
        <sz val="8"/>
        <rFont val="Times New Roman"/>
        <family val="1"/>
      </rPr>
      <t xml:space="preserve"> </t>
    </r>
    <r>
      <rPr>
        <sz val="8"/>
        <rFont val="Arial"/>
        <family val="2"/>
      </rPr>
      <t>RÍGIDO</t>
    </r>
  </si>
  <si>
    <r>
      <rPr>
        <sz val="8"/>
        <rFont val="Arial"/>
        <family val="2"/>
      </rPr>
      <t>09.08.079</t>
    </r>
  </si>
  <si>
    <r>
      <rPr>
        <sz val="8"/>
        <rFont val="Arial"/>
        <family val="2"/>
      </rPr>
      <t>TOMADA</t>
    </r>
    <r>
      <rPr>
        <sz val="8"/>
        <rFont val="Times New Roman"/>
        <family val="1"/>
      </rPr>
      <t xml:space="preserve"> </t>
    </r>
    <r>
      <rPr>
        <sz val="8"/>
        <rFont val="Arial"/>
        <family val="2"/>
      </rPr>
      <t>2P+T</t>
    </r>
    <r>
      <rPr>
        <sz val="8"/>
        <rFont val="Times New Roman"/>
        <family val="1"/>
      </rPr>
      <t xml:space="preserve"> </t>
    </r>
    <r>
      <rPr>
        <sz val="8"/>
        <rFont val="Arial"/>
        <family val="2"/>
      </rPr>
      <t>PADRAO</t>
    </r>
    <r>
      <rPr>
        <sz val="8"/>
        <rFont val="Times New Roman"/>
        <family val="1"/>
      </rPr>
      <t xml:space="preserve"> </t>
    </r>
    <r>
      <rPr>
        <sz val="8"/>
        <rFont val="Arial"/>
        <family val="2"/>
      </rPr>
      <t>NBR</t>
    </r>
    <r>
      <rPr>
        <sz val="8"/>
        <rFont val="Times New Roman"/>
        <family val="1"/>
      </rPr>
      <t xml:space="preserve"> </t>
    </r>
    <r>
      <rPr>
        <sz val="8"/>
        <rFont val="Arial"/>
        <family val="2"/>
      </rPr>
      <t>14136</t>
    </r>
    <r>
      <rPr>
        <sz val="8"/>
        <rFont val="Times New Roman"/>
        <family val="1"/>
      </rPr>
      <t xml:space="preserve"> </t>
    </r>
    <r>
      <rPr>
        <sz val="8"/>
        <rFont val="Arial"/>
        <family val="2"/>
      </rPr>
      <t>CORRENTE</t>
    </r>
    <r>
      <rPr>
        <sz val="8"/>
        <rFont val="Times New Roman"/>
        <family val="1"/>
      </rPr>
      <t xml:space="preserve"> </t>
    </r>
    <r>
      <rPr>
        <sz val="8"/>
        <rFont val="Arial"/>
        <family val="2"/>
      </rPr>
      <t>10A-250V-ELETR.</t>
    </r>
    <r>
      <rPr>
        <sz val="8"/>
        <rFont val="Times New Roman"/>
        <family val="1"/>
      </rPr>
      <t xml:space="preserve"> </t>
    </r>
    <r>
      <rPr>
        <sz val="8"/>
        <rFont val="Arial"/>
        <family val="2"/>
      </rPr>
      <t>PVC</t>
    </r>
    <r>
      <rPr>
        <sz val="8"/>
        <rFont val="Times New Roman"/>
        <family val="1"/>
      </rPr>
      <t xml:space="preserve"> </t>
    </r>
    <r>
      <rPr>
        <sz val="8"/>
        <rFont val="Arial"/>
        <family val="2"/>
      </rPr>
      <t>RÍGIDO</t>
    </r>
  </si>
  <si>
    <r>
      <rPr>
        <sz val="8"/>
        <rFont val="Arial"/>
        <family val="2"/>
      </rPr>
      <t>09.08.080</t>
    </r>
  </si>
  <si>
    <r>
      <rPr>
        <sz val="8"/>
        <rFont val="Arial"/>
        <family val="2"/>
      </rPr>
      <t>TOMADA</t>
    </r>
    <r>
      <rPr>
        <sz val="8"/>
        <rFont val="Times New Roman"/>
        <family val="1"/>
      </rPr>
      <t xml:space="preserve"> </t>
    </r>
    <r>
      <rPr>
        <sz val="8"/>
        <rFont val="Arial"/>
        <family val="2"/>
      </rPr>
      <t>DE</t>
    </r>
    <r>
      <rPr>
        <sz val="8"/>
        <rFont val="Times New Roman"/>
        <family val="1"/>
      </rPr>
      <t xml:space="preserve"> </t>
    </r>
    <r>
      <rPr>
        <sz val="8"/>
        <rFont val="Arial"/>
        <family val="2"/>
      </rPr>
      <t>PISO</t>
    </r>
    <r>
      <rPr>
        <sz val="8"/>
        <rFont val="Times New Roman"/>
        <family val="1"/>
      </rPr>
      <t xml:space="preserve"> </t>
    </r>
    <r>
      <rPr>
        <sz val="8"/>
        <rFont val="Arial"/>
        <family val="2"/>
      </rPr>
      <t>2P+T</t>
    </r>
    <r>
      <rPr>
        <sz val="8"/>
        <rFont val="Times New Roman"/>
        <family val="1"/>
      </rPr>
      <t xml:space="preserve"> </t>
    </r>
    <r>
      <rPr>
        <sz val="8"/>
        <rFont val="Arial"/>
        <family val="2"/>
      </rPr>
      <t>PADRAO</t>
    </r>
    <r>
      <rPr>
        <sz val="8"/>
        <rFont val="Times New Roman"/>
        <family val="1"/>
      </rPr>
      <t xml:space="preserve"> </t>
    </r>
    <r>
      <rPr>
        <sz val="8"/>
        <rFont val="Arial"/>
        <family val="2"/>
      </rPr>
      <t>NBR</t>
    </r>
    <r>
      <rPr>
        <sz val="8"/>
        <rFont val="Times New Roman"/>
        <family val="1"/>
      </rPr>
      <t xml:space="preserve"> </t>
    </r>
    <r>
      <rPr>
        <sz val="8"/>
        <rFont val="Arial"/>
        <family val="2"/>
      </rPr>
      <t>14136</t>
    </r>
    <r>
      <rPr>
        <sz val="8"/>
        <rFont val="Times New Roman"/>
        <family val="1"/>
      </rPr>
      <t xml:space="preserve"> </t>
    </r>
    <r>
      <rPr>
        <sz val="8"/>
        <rFont val="Arial"/>
        <family val="2"/>
      </rPr>
      <t>CORRENTE</t>
    </r>
    <r>
      <rPr>
        <sz val="8"/>
        <rFont val="Times New Roman"/>
        <family val="1"/>
      </rPr>
      <t xml:space="preserve"> </t>
    </r>
    <r>
      <rPr>
        <sz val="8"/>
        <rFont val="Arial"/>
        <family val="2"/>
      </rPr>
      <t>10A-250V-ELETR</t>
    </r>
    <r>
      <rPr>
        <sz val="8"/>
        <rFont val="Times New Roman"/>
        <family val="1"/>
      </rPr>
      <t xml:space="preserve"> </t>
    </r>
    <r>
      <rPr>
        <sz val="8"/>
        <rFont val="Arial"/>
        <family val="2"/>
      </rPr>
      <t>PVC</t>
    </r>
    <r>
      <rPr>
        <sz val="8"/>
        <rFont val="Times New Roman"/>
        <family val="1"/>
      </rPr>
      <t xml:space="preserve"> </t>
    </r>
    <r>
      <rPr>
        <sz val="8"/>
        <rFont val="Arial"/>
        <family val="2"/>
      </rPr>
      <t>RÍGIDO</t>
    </r>
  </si>
  <si>
    <r>
      <rPr>
        <sz val="8"/>
        <rFont val="Arial"/>
        <family val="2"/>
      </rPr>
      <t>09.08.081</t>
    </r>
  </si>
  <si>
    <r>
      <rPr>
        <sz val="8"/>
        <rFont val="Arial"/>
        <family val="2"/>
      </rPr>
      <t>PONTO</t>
    </r>
    <r>
      <rPr>
        <sz val="8"/>
        <rFont val="Times New Roman"/>
        <family val="1"/>
      </rPr>
      <t xml:space="preserve"> </t>
    </r>
    <r>
      <rPr>
        <sz val="8"/>
        <rFont val="Arial"/>
        <family val="2"/>
      </rPr>
      <t>SECO</t>
    </r>
    <r>
      <rPr>
        <sz val="8"/>
        <rFont val="Times New Roman"/>
        <family val="1"/>
      </rPr>
      <t xml:space="preserve"> </t>
    </r>
    <r>
      <rPr>
        <sz val="8"/>
        <rFont val="Arial"/>
        <family val="2"/>
      </rPr>
      <t>PARA</t>
    </r>
    <r>
      <rPr>
        <sz val="8"/>
        <rFont val="Times New Roman"/>
        <family val="1"/>
      </rPr>
      <t xml:space="preserve"> </t>
    </r>
    <r>
      <rPr>
        <sz val="8"/>
        <rFont val="Arial"/>
        <family val="2"/>
      </rPr>
      <t>TELEFONE-ELETRODUTO</t>
    </r>
    <r>
      <rPr>
        <sz val="8"/>
        <rFont val="Times New Roman"/>
        <family val="1"/>
      </rPr>
      <t xml:space="preserve"> </t>
    </r>
    <r>
      <rPr>
        <sz val="8"/>
        <rFont val="Arial"/>
        <family val="2"/>
      </rPr>
      <t>DE</t>
    </r>
    <r>
      <rPr>
        <sz val="8"/>
        <rFont val="Times New Roman"/>
        <family val="1"/>
      </rPr>
      <t xml:space="preserve"> </t>
    </r>
    <r>
      <rPr>
        <sz val="8"/>
        <rFont val="Arial"/>
        <family val="2"/>
      </rPr>
      <t>PVC</t>
    </r>
  </si>
  <si>
    <r>
      <rPr>
        <sz val="8"/>
        <rFont val="Arial"/>
        <family val="2"/>
      </rPr>
      <t>09.08.082</t>
    </r>
  </si>
  <si>
    <r>
      <rPr>
        <sz val="8"/>
        <rFont val="Arial"/>
        <family val="2"/>
      </rPr>
      <t>TOMADA</t>
    </r>
    <r>
      <rPr>
        <sz val="8"/>
        <rFont val="Times New Roman"/>
        <family val="1"/>
      </rPr>
      <t xml:space="preserve"> </t>
    </r>
    <r>
      <rPr>
        <sz val="8"/>
        <rFont val="Arial"/>
        <family val="2"/>
      </rPr>
      <t>DE</t>
    </r>
    <r>
      <rPr>
        <sz val="8"/>
        <rFont val="Times New Roman"/>
        <family val="1"/>
      </rPr>
      <t xml:space="preserve"> </t>
    </r>
    <r>
      <rPr>
        <sz val="8"/>
        <rFont val="Arial"/>
        <family val="2"/>
      </rPr>
      <t>PISO</t>
    </r>
    <r>
      <rPr>
        <sz val="8"/>
        <rFont val="Times New Roman"/>
        <family val="1"/>
      </rPr>
      <t xml:space="preserve"> </t>
    </r>
    <r>
      <rPr>
        <sz val="8"/>
        <rFont val="Arial"/>
        <family val="2"/>
      </rPr>
      <t>PARA</t>
    </r>
    <r>
      <rPr>
        <sz val="8"/>
        <rFont val="Times New Roman"/>
        <family val="1"/>
      </rPr>
      <t xml:space="preserve"> </t>
    </r>
    <r>
      <rPr>
        <sz val="8"/>
        <rFont val="Arial"/>
        <family val="2"/>
      </rPr>
      <t>TEL/LOGICA</t>
    </r>
    <r>
      <rPr>
        <sz val="8"/>
        <rFont val="Times New Roman"/>
        <family val="1"/>
      </rPr>
      <t xml:space="preserve"> </t>
    </r>
    <r>
      <rPr>
        <sz val="8"/>
        <rFont val="Arial"/>
        <family val="2"/>
      </rPr>
      <t>-</t>
    </r>
    <r>
      <rPr>
        <sz val="8"/>
        <rFont val="Times New Roman"/>
        <family val="1"/>
      </rPr>
      <t xml:space="preserve"> </t>
    </r>
    <r>
      <rPr>
        <sz val="8"/>
        <rFont val="Arial"/>
        <family val="2"/>
      </rPr>
      <t>ELETRODUTO</t>
    </r>
    <r>
      <rPr>
        <sz val="8"/>
        <rFont val="Times New Roman"/>
        <family val="1"/>
      </rPr>
      <t xml:space="preserve"> </t>
    </r>
    <r>
      <rPr>
        <sz val="8"/>
        <rFont val="Arial"/>
        <family val="2"/>
      </rPr>
      <t>DE</t>
    </r>
    <r>
      <rPr>
        <sz val="8"/>
        <rFont val="Times New Roman"/>
        <family val="1"/>
      </rPr>
      <t xml:space="preserve"> </t>
    </r>
    <r>
      <rPr>
        <sz val="8"/>
        <rFont val="Arial"/>
        <family val="2"/>
      </rPr>
      <t>PVC</t>
    </r>
  </si>
  <si>
    <r>
      <rPr>
        <sz val="8"/>
        <rFont val="Arial"/>
        <family val="2"/>
      </rPr>
      <t>09.08.083</t>
    </r>
  </si>
  <si>
    <r>
      <rPr>
        <sz val="8"/>
        <rFont val="Arial"/>
        <family val="2"/>
      </rPr>
      <t>BOTAO</t>
    </r>
    <r>
      <rPr>
        <sz val="8"/>
        <rFont val="Times New Roman"/>
        <family val="1"/>
      </rPr>
      <t xml:space="preserve"> </t>
    </r>
    <r>
      <rPr>
        <sz val="8"/>
        <rFont val="Arial"/>
        <family val="2"/>
      </rPr>
      <t>PARA</t>
    </r>
    <r>
      <rPr>
        <sz val="8"/>
        <rFont val="Times New Roman"/>
        <family val="1"/>
      </rPr>
      <t xml:space="preserve"> </t>
    </r>
    <r>
      <rPr>
        <sz val="8"/>
        <rFont val="Arial"/>
        <family val="2"/>
      </rPr>
      <t>CIGARRA</t>
    </r>
    <r>
      <rPr>
        <sz val="8"/>
        <rFont val="Times New Roman"/>
        <family val="1"/>
      </rPr>
      <t xml:space="preserve"> </t>
    </r>
    <r>
      <rPr>
        <sz val="8"/>
        <rFont val="Arial"/>
        <family val="2"/>
      </rPr>
      <t>-</t>
    </r>
    <r>
      <rPr>
        <sz val="8"/>
        <rFont val="Times New Roman"/>
        <family val="1"/>
      </rPr>
      <t xml:space="preserve"> </t>
    </r>
    <r>
      <rPr>
        <sz val="8"/>
        <rFont val="Arial"/>
        <family val="2"/>
      </rPr>
      <t>ELETRODUTO</t>
    </r>
    <r>
      <rPr>
        <sz val="8"/>
        <rFont val="Times New Roman"/>
        <family val="1"/>
      </rPr>
      <t xml:space="preserve"> </t>
    </r>
    <r>
      <rPr>
        <sz val="8"/>
        <rFont val="Arial"/>
        <family val="2"/>
      </rPr>
      <t>DE</t>
    </r>
    <r>
      <rPr>
        <sz val="8"/>
        <rFont val="Times New Roman"/>
        <family val="1"/>
      </rPr>
      <t xml:space="preserve"> </t>
    </r>
    <r>
      <rPr>
        <sz val="8"/>
        <rFont val="Arial"/>
        <family val="2"/>
      </rPr>
      <t>PVC</t>
    </r>
  </si>
  <si>
    <r>
      <rPr>
        <sz val="8"/>
        <rFont val="Arial"/>
        <family val="2"/>
      </rPr>
      <t>09.08.084</t>
    </r>
  </si>
  <si>
    <r>
      <rPr>
        <sz val="8"/>
        <rFont val="Arial"/>
        <family val="2"/>
      </rPr>
      <t>CIGARRA</t>
    </r>
    <r>
      <rPr>
        <sz val="8"/>
        <rFont val="Times New Roman"/>
        <family val="1"/>
      </rPr>
      <t xml:space="preserve"> </t>
    </r>
    <r>
      <rPr>
        <sz val="8"/>
        <rFont val="Arial"/>
        <family val="2"/>
      </rPr>
      <t>PARA</t>
    </r>
    <r>
      <rPr>
        <sz val="8"/>
        <rFont val="Times New Roman"/>
        <family val="1"/>
      </rPr>
      <t xml:space="preserve"> </t>
    </r>
    <r>
      <rPr>
        <sz val="8"/>
        <rFont val="Arial"/>
        <family val="2"/>
      </rPr>
      <t>CHAMADA</t>
    </r>
    <r>
      <rPr>
        <sz val="8"/>
        <rFont val="Times New Roman"/>
        <family val="1"/>
      </rPr>
      <t xml:space="preserve"> </t>
    </r>
    <r>
      <rPr>
        <sz val="8"/>
        <rFont val="Arial"/>
        <family val="2"/>
      </rPr>
      <t>DE</t>
    </r>
    <r>
      <rPr>
        <sz val="8"/>
        <rFont val="Times New Roman"/>
        <family val="1"/>
      </rPr>
      <t xml:space="preserve"> </t>
    </r>
    <r>
      <rPr>
        <sz val="8"/>
        <rFont val="Arial"/>
        <family val="2"/>
      </rPr>
      <t>AULA</t>
    </r>
    <r>
      <rPr>
        <sz val="8"/>
        <rFont val="Times New Roman"/>
        <family val="1"/>
      </rPr>
      <t xml:space="preserve"> </t>
    </r>
    <r>
      <rPr>
        <sz val="8"/>
        <rFont val="Arial"/>
        <family val="2"/>
      </rPr>
      <t>-</t>
    </r>
    <r>
      <rPr>
        <sz val="8"/>
        <rFont val="Times New Roman"/>
        <family val="1"/>
      </rPr>
      <t xml:space="preserve"> </t>
    </r>
    <r>
      <rPr>
        <sz val="8"/>
        <rFont val="Arial"/>
        <family val="2"/>
      </rPr>
      <t>ELETRODUTO</t>
    </r>
    <r>
      <rPr>
        <sz val="8"/>
        <rFont val="Times New Roman"/>
        <family val="1"/>
      </rPr>
      <t xml:space="preserve"> </t>
    </r>
    <r>
      <rPr>
        <sz val="8"/>
        <rFont val="Arial"/>
        <family val="2"/>
      </rPr>
      <t>DE</t>
    </r>
    <r>
      <rPr>
        <sz val="8"/>
        <rFont val="Times New Roman"/>
        <family val="1"/>
      </rPr>
      <t xml:space="preserve"> </t>
    </r>
    <r>
      <rPr>
        <sz val="8"/>
        <rFont val="Arial"/>
        <family val="2"/>
      </rPr>
      <t>PVC</t>
    </r>
  </si>
  <si>
    <r>
      <rPr>
        <sz val="8"/>
        <rFont val="Arial"/>
        <family val="2"/>
      </rPr>
      <t>09.08.085</t>
    </r>
  </si>
  <si>
    <r>
      <rPr>
        <sz val="8"/>
        <rFont val="Arial"/>
        <family val="2"/>
      </rPr>
      <t>PONTO</t>
    </r>
    <r>
      <rPr>
        <sz val="8"/>
        <rFont val="Times New Roman"/>
        <family val="1"/>
      </rPr>
      <t xml:space="preserve"> </t>
    </r>
    <r>
      <rPr>
        <sz val="8"/>
        <rFont val="Arial"/>
        <family val="2"/>
      </rPr>
      <t>SECO</t>
    </r>
    <r>
      <rPr>
        <sz val="8"/>
        <rFont val="Times New Roman"/>
        <family val="1"/>
      </rPr>
      <t xml:space="preserve"> </t>
    </r>
    <r>
      <rPr>
        <sz val="8"/>
        <rFont val="Arial"/>
        <family val="2"/>
      </rPr>
      <t>P/INSTALACAO</t>
    </r>
    <r>
      <rPr>
        <sz val="8"/>
        <rFont val="Times New Roman"/>
        <family val="1"/>
      </rPr>
      <t xml:space="preserve"> </t>
    </r>
    <r>
      <rPr>
        <sz val="8"/>
        <rFont val="Arial"/>
        <family val="2"/>
      </rPr>
      <t>DE</t>
    </r>
    <r>
      <rPr>
        <sz val="8"/>
        <rFont val="Times New Roman"/>
        <family val="1"/>
      </rPr>
      <t xml:space="preserve"> </t>
    </r>
    <r>
      <rPr>
        <sz val="8"/>
        <rFont val="Arial"/>
        <family val="2"/>
      </rPr>
      <t>SOM/TV/ALARME/LOGICA</t>
    </r>
    <r>
      <rPr>
        <sz val="8"/>
        <rFont val="Times New Roman"/>
        <family val="1"/>
      </rPr>
      <t xml:space="preserve"> </t>
    </r>
    <r>
      <rPr>
        <sz val="8"/>
        <rFont val="Arial"/>
        <family val="2"/>
      </rPr>
      <t>-</t>
    </r>
    <r>
      <rPr>
        <sz val="8"/>
        <rFont val="Times New Roman"/>
        <family val="1"/>
      </rPr>
      <t xml:space="preserve"> </t>
    </r>
    <r>
      <rPr>
        <sz val="8"/>
        <rFont val="Arial"/>
        <family val="2"/>
      </rPr>
      <t>ELETRODUTO</t>
    </r>
    <r>
      <rPr>
        <sz val="8"/>
        <rFont val="Times New Roman"/>
        <family val="1"/>
      </rPr>
      <t xml:space="preserve"> </t>
    </r>
    <r>
      <rPr>
        <sz val="8"/>
        <rFont val="Arial"/>
        <family val="2"/>
      </rPr>
      <t>PVC</t>
    </r>
  </si>
  <si>
    <r>
      <rPr>
        <sz val="8"/>
        <rFont val="Arial"/>
        <family val="2"/>
      </rPr>
      <t>09.08.086</t>
    </r>
  </si>
  <si>
    <r>
      <rPr>
        <sz val="8"/>
        <rFont val="Arial"/>
        <family val="2"/>
      </rPr>
      <t>ACIONADOR</t>
    </r>
    <r>
      <rPr>
        <sz val="8"/>
        <rFont val="Times New Roman"/>
        <family val="1"/>
      </rPr>
      <t xml:space="preserve"> </t>
    </r>
    <r>
      <rPr>
        <sz val="8"/>
        <rFont val="Arial"/>
        <family val="2"/>
      </rPr>
      <t>DO</t>
    </r>
    <r>
      <rPr>
        <sz val="8"/>
        <rFont val="Times New Roman"/>
        <family val="1"/>
      </rPr>
      <t xml:space="preserve"> </t>
    </r>
    <r>
      <rPr>
        <sz val="8"/>
        <rFont val="Arial"/>
        <family val="2"/>
      </rPr>
      <t>ALARME</t>
    </r>
    <r>
      <rPr>
        <sz val="8"/>
        <rFont val="Times New Roman"/>
        <family val="1"/>
      </rPr>
      <t xml:space="preserve"> </t>
    </r>
    <r>
      <rPr>
        <sz val="8"/>
        <rFont val="Arial"/>
        <family val="2"/>
      </rPr>
      <t>DE</t>
    </r>
    <r>
      <rPr>
        <sz val="8"/>
        <rFont val="Times New Roman"/>
        <family val="1"/>
      </rPr>
      <t xml:space="preserve"> </t>
    </r>
    <r>
      <rPr>
        <sz val="8"/>
        <rFont val="Arial"/>
        <family val="2"/>
      </rPr>
      <t>INCENDIO</t>
    </r>
  </si>
  <si>
    <r>
      <rPr>
        <sz val="8"/>
        <rFont val="Arial"/>
        <family val="2"/>
      </rPr>
      <t>09.08.087</t>
    </r>
  </si>
  <si>
    <r>
      <rPr>
        <sz val="8"/>
        <rFont val="Arial"/>
        <family val="2"/>
      </rPr>
      <t>SIRENE</t>
    </r>
    <r>
      <rPr>
        <sz val="8"/>
        <rFont val="Times New Roman"/>
        <family val="1"/>
      </rPr>
      <t xml:space="preserve"> </t>
    </r>
    <r>
      <rPr>
        <sz val="8"/>
        <rFont val="Arial"/>
        <family val="2"/>
      </rPr>
      <t>PARA</t>
    </r>
    <r>
      <rPr>
        <sz val="8"/>
        <rFont val="Times New Roman"/>
        <family val="1"/>
      </rPr>
      <t xml:space="preserve"> </t>
    </r>
    <r>
      <rPr>
        <sz val="8"/>
        <rFont val="Arial"/>
        <family val="2"/>
      </rPr>
      <t>ALARME</t>
    </r>
    <r>
      <rPr>
        <sz val="8"/>
        <rFont val="Times New Roman"/>
        <family val="1"/>
      </rPr>
      <t xml:space="preserve"> </t>
    </r>
    <r>
      <rPr>
        <sz val="8"/>
        <rFont val="Arial"/>
        <family val="2"/>
      </rPr>
      <t>DE</t>
    </r>
    <r>
      <rPr>
        <sz val="8"/>
        <rFont val="Times New Roman"/>
        <family val="1"/>
      </rPr>
      <t xml:space="preserve"> </t>
    </r>
    <r>
      <rPr>
        <sz val="8"/>
        <rFont val="Arial"/>
        <family val="2"/>
      </rPr>
      <t>EMERGENCIA-</t>
    </r>
    <r>
      <rPr>
        <sz val="8"/>
        <rFont val="Times New Roman"/>
        <family val="1"/>
      </rPr>
      <t xml:space="preserve"> </t>
    </r>
    <r>
      <rPr>
        <sz val="8"/>
        <rFont val="Arial"/>
        <family val="2"/>
      </rPr>
      <t>ELETRODUTO</t>
    </r>
    <r>
      <rPr>
        <sz val="8"/>
        <rFont val="Times New Roman"/>
        <family val="1"/>
      </rPr>
      <t xml:space="preserve"> </t>
    </r>
    <r>
      <rPr>
        <sz val="8"/>
        <rFont val="Arial"/>
        <family val="2"/>
      </rPr>
      <t>DE</t>
    </r>
    <r>
      <rPr>
        <sz val="8"/>
        <rFont val="Times New Roman"/>
        <family val="1"/>
      </rPr>
      <t xml:space="preserve"> </t>
    </r>
    <r>
      <rPr>
        <sz val="8"/>
        <rFont val="Arial"/>
        <family val="2"/>
      </rPr>
      <t>PVC</t>
    </r>
  </si>
  <si>
    <r>
      <rPr>
        <sz val="8"/>
        <rFont val="Arial"/>
        <family val="2"/>
      </rPr>
      <t>09.08.089</t>
    </r>
  </si>
  <si>
    <r>
      <rPr>
        <sz val="8"/>
        <rFont val="Arial"/>
        <family val="2"/>
      </rPr>
      <t>TOMADA</t>
    </r>
    <r>
      <rPr>
        <sz val="8"/>
        <rFont val="Times New Roman"/>
        <family val="1"/>
      </rPr>
      <t xml:space="preserve"> </t>
    </r>
    <r>
      <rPr>
        <sz val="8"/>
        <rFont val="Arial"/>
        <family val="2"/>
      </rPr>
      <t>2P+T</t>
    </r>
    <r>
      <rPr>
        <sz val="8"/>
        <rFont val="Times New Roman"/>
        <family val="1"/>
      </rPr>
      <t xml:space="preserve"> </t>
    </r>
    <r>
      <rPr>
        <sz val="8"/>
        <rFont val="Arial"/>
        <family val="2"/>
      </rPr>
      <t>PADRAO</t>
    </r>
    <r>
      <rPr>
        <sz val="8"/>
        <rFont val="Times New Roman"/>
        <family val="1"/>
      </rPr>
      <t xml:space="preserve"> </t>
    </r>
    <r>
      <rPr>
        <sz val="8"/>
        <rFont val="Arial"/>
        <family val="2"/>
      </rPr>
      <t>NBR</t>
    </r>
    <r>
      <rPr>
        <sz val="8"/>
        <rFont val="Times New Roman"/>
        <family val="1"/>
      </rPr>
      <t xml:space="preserve"> </t>
    </r>
    <r>
      <rPr>
        <sz val="8"/>
        <rFont val="Arial"/>
        <family val="2"/>
      </rPr>
      <t>14136,</t>
    </r>
    <r>
      <rPr>
        <sz val="8"/>
        <rFont val="Times New Roman"/>
        <family val="1"/>
      </rPr>
      <t xml:space="preserve"> </t>
    </r>
    <r>
      <rPr>
        <sz val="8"/>
        <rFont val="Arial"/>
        <family val="2"/>
      </rPr>
      <t>CORRENTE</t>
    </r>
    <r>
      <rPr>
        <sz val="8"/>
        <rFont val="Times New Roman"/>
        <family val="1"/>
      </rPr>
      <t xml:space="preserve"> </t>
    </r>
    <r>
      <rPr>
        <sz val="8"/>
        <rFont val="Arial"/>
        <family val="2"/>
      </rPr>
      <t>20A-250V-ELETR.PVC</t>
    </r>
    <r>
      <rPr>
        <sz val="8"/>
        <rFont val="Times New Roman"/>
        <family val="1"/>
      </rPr>
      <t xml:space="preserve"> </t>
    </r>
    <r>
      <rPr>
        <sz val="8"/>
        <rFont val="Arial"/>
        <family val="2"/>
      </rPr>
      <t>RIGIDO</t>
    </r>
  </si>
  <si>
    <r>
      <rPr>
        <sz val="8"/>
        <rFont val="Arial"/>
        <family val="2"/>
      </rPr>
      <t>09.08.090</t>
    </r>
  </si>
  <si>
    <r>
      <rPr>
        <sz val="8"/>
        <rFont val="Arial"/>
        <family val="2"/>
      </rPr>
      <t>DETECTOR</t>
    </r>
    <r>
      <rPr>
        <sz val="8"/>
        <rFont val="Times New Roman"/>
        <family val="1"/>
      </rPr>
      <t xml:space="preserve"> </t>
    </r>
    <r>
      <rPr>
        <sz val="8"/>
        <rFont val="Arial"/>
        <family val="2"/>
      </rPr>
      <t>DE</t>
    </r>
    <r>
      <rPr>
        <sz val="8"/>
        <rFont val="Times New Roman"/>
        <family val="1"/>
      </rPr>
      <t xml:space="preserve"> </t>
    </r>
    <r>
      <rPr>
        <sz val="8"/>
        <rFont val="Arial"/>
        <family val="2"/>
      </rPr>
      <t>FUMAÇA</t>
    </r>
    <r>
      <rPr>
        <sz val="8"/>
        <rFont val="Times New Roman"/>
        <family val="1"/>
      </rPr>
      <t xml:space="preserve"> </t>
    </r>
    <r>
      <rPr>
        <sz val="8"/>
        <rFont val="Arial"/>
        <family val="2"/>
      </rPr>
      <t>OPTICO</t>
    </r>
    <r>
      <rPr>
        <sz val="8"/>
        <rFont val="Times New Roman"/>
        <family val="1"/>
      </rPr>
      <t xml:space="preserve"> </t>
    </r>
    <r>
      <rPr>
        <sz val="8"/>
        <rFont val="Arial"/>
        <family val="2"/>
      </rPr>
      <t>CONVENCIONAL-ELETROD.AÇO</t>
    </r>
    <r>
      <rPr>
        <sz val="8"/>
        <rFont val="Times New Roman"/>
        <family val="1"/>
      </rPr>
      <t xml:space="preserve"> </t>
    </r>
    <r>
      <rPr>
        <sz val="8"/>
        <rFont val="Arial"/>
        <family val="2"/>
      </rPr>
      <t>GALV.A</t>
    </r>
    <r>
      <rPr>
        <sz val="8"/>
        <rFont val="Times New Roman"/>
        <family val="1"/>
      </rPr>
      <t xml:space="preserve"> </t>
    </r>
    <r>
      <rPr>
        <sz val="8"/>
        <rFont val="Arial"/>
        <family val="2"/>
      </rPr>
      <t>QUENTE</t>
    </r>
  </si>
  <si>
    <r>
      <rPr>
        <sz val="8"/>
        <rFont val="Arial"/>
        <family val="2"/>
      </rPr>
      <t>09.08.092</t>
    </r>
  </si>
  <si>
    <r>
      <rPr>
        <sz val="8"/>
        <rFont val="Arial"/>
        <family val="2"/>
      </rPr>
      <t>PONTO</t>
    </r>
    <r>
      <rPr>
        <sz val="8"/>
        <rFont val="Times New Roman"/>
        <family val="1"/>
      </rPr>
      <t xml:space="preserve"> </t>
    </r>
    <r>
      <rPr>
        <sz val="8"/>
        <rFont val="Arial"/>
        <family val="2"/>
      </rPr>
      <t>SECO</t>
    </r>
    <r>
      <rPr>
        <sz val="8"/>
        <rFont val="Times New Roman"/>
        <family val="1"/>
      </rPr>
      <t xml:space="preserve"> </t>
    </r>
    <r>
      <rPr>
        <sz val="8"/>
        <rFont val="Arial"/>
        <family val="2"/>
      </rPr>
      <t>P/INSTALACAO</t>
    </r>
    <r>
      <rPr>
        <sz val="8"/>
        <rFont val="Times New Roman"/>
        <family val="1"/>
      </rPr>
      <t xml:space="preserve"> </t>
    </r>
    <r>
      <rPr>
        <sz val="8"/>
        <rFont val="Arial"/>
        <family val="2"/>
      </rPr>
      <t>DE</t>
    </r>
    <r>
      <rPr>
        <sz val="8"/>
        <rFont val="Times New Roman"/>
        <family val="1"/>
      </rPr>
      <t xml:space="preserve"> </t>
    </r>
    <r>
      <rPr>
        <sz val="8"/>
        <rFont val="Arial"/>
        <family val="2"/>
      </rPr>
      <t>SOM</t>
    </r>
    <r>
      <rPr>
        <sz val="8"/>
        <rFont val="Times New Roman"/>
        <family val="1"/>
      </rPr>
      <t xml:space="preserve"> </t>
    </r>
    <r>
      <rPr>
        <sz val="8"/>
        <rFont val="Arial"/>
        <family val="2"/>
      </rPr>
      <t>/</t>
    </r>
    <r>
      <rPr>
        <sz val="8"/>
        <rFont val="Times New Roman"/>
        <family val="1"/>
      </rPr>
      <t xml:space="preserve"> </t>
    </r>
    <r>
      <rPr>
        <sz val="8"/>
        <rFont val="Arial"/>
        <family val="2"/>
      </rPr>
      <t>TV</t>
    </r>
    <r>
      <rPr>
        <sz val="8"/>
        <rFont val="Times New Roman"/>
        <family val="1"/>
      </rPr>
      <t xml:space="preserve"> </t>
    </r>
    <r>
      <rPr>
        <sz val="8"/>
        <rFont val="Arial"/>
        <family val="2"/>
      </rPr>
      <t>/ALARME</t>
    </r>
    <r>
      <rPr>
        <sz val="8"/>
        <rFont val="Times New Roman"/>
        <family val="1"/>
      </rPr>
      <t xml:space="preserve"> </t>
    </r>
    <r>
      <rPr>
        <sz val="8"/>
        <rFont val="Arial"/>
        <family val="2"/>
      </rPr>
      <t>/</t>
    </r>
    <r>
      <rPr>
        <sz val="8"/>
        <rFont val="Times New Roman"/>
        <family val="1"/>
      </rPr>
      <t xml:space="preserve"> </t>
    </r>
    <r>
      <rPr>
        <sz val="8"/>
        <rFont val="Arial"/>
        <family val="2"/>
      </rPr>
      <t>LOGICA</t>
    </r>
    <r>
      <rPr>
        <sz val="8"/>
        <rFont val="Times New Roman"/>
        <family val="1"/>
      </rPr>
      <t xml:space="preserve"> </t>
    </r>
    <r>
      <rPr>
        <sz val="8"/>
        <rFont val="Arial"/>
        <family val="2"/>
      </rPr>
      <t>EM</t>
    </r>
    <r>
      <rPr>
        <sz val="8"/>
        <rFont val="Times New Roman"/>
        <family val="1"/>
      </rPr>
      <t xml:space="preserve"> </t>
    </r>
    <r>
      <rPr>
        <sz val="8"/>
        <rFont val="Arial"/>
        <family val="2"/>
      </rPr>
      <t>CONDULETE</t>
    </r>
    <r>
      <rPr>
        <sz val="8"/>
        <rFont val="Times New Roman"/>
        <family val="1"/>
      </rPr>
      <t xml:space="preserve"> </t>
    </r>
    <r>
      <rPr>
        <sz val="8"/>
        <rFont val="Arial"/>
        <family val="2"/>
      </rPr>
      <t>ALUMINIO</t>
    </r>
    <r>
      <rPr>
        <sz val="8"/>
        <rFont val="Times New Roman"/>
        <family val="1"/>
      </rPr>
      <t xml:space="preserve"> </t>
    </r>
    <r>
      <rPr>
        <sz val="8"/>
        <rFont val="Arial"/>
        <family val="2"/>
      </rPr>
      <t>4X2</t>
    </r>
    <r>
      <rPr>
        <sz val="8"/>
        <rFont val="Times New Roman"/>
        <family val="1"/>
      </rPr>
      <t xml:space="preserve"> </t>
    </r>
    <r>
      <rPr>
        <sz val="8"/>
        <rFont val="Arial"/>
        <family val="2"/>
      </rPr>
      <t>ELETRODUTO</t>
    </r>
    <r>
      <rPr>
        <sz val="8"/>
        <rFont val="Times New Roman"/>
        <family val="1"/>
      </rPr>
      <t xml:space="preserve"> </t>
    </r>
    <r>
      <rPr>
        <sz val="8"/>
        <rFont val="Arial"/>
        <family val="2"/>
      </rPr>
      <t>GALV.ELETROLITICA</t>
    </r>
    <r>
      <rPr>
        <sz val="8"/>
        <rFont val="Times New Roman"/>
        <family val="1"/>
      </rPr>
      <t xml:space="preserve"> </t>
    </r>
    <r>
      <rPr>
        <sz val="8"/>
        <rFont val="Arial"/>
        <family val="2"/>
      </rPr>
      <t>/</t>
    </r>
    <r>
      <rPr>
        <sz val="8"/>
        <rFont val="Times New Roman"/>
        <family val="1"/>
      </rPr>
      <t xml:space="preserve"> </t>
    </r>
    <r>
      <rPr>
        <sz val="8"/>
        <rFont val="Arial"/>
        <family val="2"/>
      </rPr>
      <t>PRE</t>
    </r>
    <r>
      <rPr>
        <sz val="8"/>
        <rFont val="Times New Roman"/>
        <family val="1"/>
      </rPr>
      <t xml:space="preserve"> </t>
    </r>
    <r>
      <rPr>
        <sz val="8"/>
        <rFont val="Arial"/>
        <family val="2"/>
      </rPr>
      <t>ZINCADO</t>
    </r>
    <r>
      <rPr>
        <sz val="8"/>
        <rFont val="Times New Roman"/>
        <family val="1"/>
      </rPr>
      <t xml:space="preserve">  </t>
    </r>
    <r>
      <rPr>
        <sz val="8"/>
        <rFont val="Arial"/>
        <family val="2"/>
      </rPr>
      <t>Ø</t>
    </r>
    <r>
      <rPr>
        <sz val="8"/>
        <rFont val="Times New Roman"/>
        <family val="1"/>
      </rPr>
      <t xml:space="preserve"> </t>
    </r>
    <r>
      <rPr>
        <sz val="8"/>
        <rFont val="Arial"/>
        <family val="2"/>
      </rPr>
      <t>3/4</t>
    </r>
    <r>
      <rPr>
        <sz val="8"/>
        <rFont val="Times New Roman"/>
        <family val="1"/>
      </rPr>
      <t xml:space="preserve"> </t>
    </r>
    <r>
      <rPr>
        <sz val="8"/>
        <rFont val="Arial"/>
        <family val="2"/>
      </rPr>
      <t>(20MM)</t>
    </r>
    <r>
      <rPr>
        <sz val="8"/>
        <rFont val="Times New Roman"/>
        <family val="1"/>
      </rPr>
      <t xml:space="preserve"> </t>
    </r>
    <r>
      <rPr>
        <sz val="8"/>
        <rFont val="Arial"/>
        <family val="2"/>
      </rPr>
      <t>USO</t>
    </r>
    <r>
      <rPr>
        <sz val="8"/>
        <rFont val="Times New Roman"/>
        <family val="1"/>
      </rPr>
      <t xml:space="preserve"> </t>
    </r>
    <r>
      <rPr>
        <sz val="8"/>
        <rFont val="Arial"/>
        <family val="2"/>
      </rPr>
      <t>INTERNO</t>
    </r>
    <r>
      <rPr>
        <sz val="8"/>
        <rFont val="Times New Roman"/>
        <family val="1"/>
      </rPr>
      <t xml:space="preserve"> </t>
    </r>
    <r>
      <rPr>
        <sz val="8"/>
        <rFont val="Arial"/>
        <family val="2"/>
      </rPr>
      <t>APARENTE</t>
    </r>
  </si>
  <si>
    <r>
      <rPr>
        <sz val="8"/>
        <rFont val="Arial"/>
        <family val="2"/>
      </rPr>
      <t>09.08.096</t>
    </r>
  </si>
  <si>
    <r>
      <rPr>
        <sz val="8"/>
        <rFont val="Arial"/>
        <family val="2"/>
      </rPr>
      <t>TOMADA</t>
    </r>
    <r>
      <rPr>
        <sz val="8"/>
        <rFont val="Times New Roman"/>
        <family val="1"/>
      </rPr>
      <t xml:space="preserve"> </t>
    </r>
    <r>
      <rPr>
        <sz val="8"/>
        <rFont val="Arial"/>
        <family val="2"/>
      </rPr>
      <t>INDUSTRIAL</t>
    </r>
    <r>
      <rPr>
        <sz val="8"/>
        <rFont val="Times New Roman"/>
        <family val="1"/>
      </rPr>
      <t xml:space="preserve"> </t>
    </r>
    <r>
      <rPr>
        <sz val="8"/>
        <rFont val="Arial"/>
        <family val="2"/>
      </rPr>
      <t>DE</t>
    </r>
    <r>
      <rPr>
        <sz val="8"/>
        <rFont val="Times New Roman"/>
        <family val="1"/>
      </rPr>
      <t xml:space="preserve"> </t>
    </r>
    <r>
      <rPr>
        <sz val="8"/>
        <rFont val="Arial"/>
        <family val="2"/>
      </rPr>
      <t>PAREDE</t>
    </r>
    <r>
      <rPr>
        <sz val="8"/>
        <rFont val="Times New Roman"/>
        <family val="1"/>
      </rPr>
      <t xml:space="preserve"> </t>
    </r>
    <r>
      <rPr>
        <sz val="8"/>
        <rFont val="Arial"/>
        <family val="2"/>
      </rPr>
      <t>2P+T</t>
    </r>
    <r>
      <rPr>
        <sz val="8"/>
        <rFont val="Times New Roman"/>
        <family val="1"/>
      </rPr>
      <t xml:space="preserve"> </t>
    </r>
    <r>
      <rPr>
        <sz val="8"/>
        <rFont val="Arial"/>
        <family val="2"/>
      </rPr>
      <t>32A</t>
    </r>
    <r>
      <rPr>
        <sz val="8"/>
        <rFont val="Times New Roman"/>
        <family val="1"/>
      </rPr>
      <t xml:space="preserve"> </t>
    </r>
    <r>
      <rPr>
        <sz val="8"/>
        <rFont val="Arial"/>
        <family val="2"/>
      </rPr>
      <t>220/240V</t>
    </r>
    <r>
      <rPr>
        <sz val="8"/>
        <rFont val="Times New Roman"/>
        <family val="1"/>
      </rPr>
      <t xml:space="preserve"> </t>
    </r>
    <r>
      <rPr>
        <sz val="8"/>
        <rFont val="Arial"/>
        <family val="2"/>
      </rPr>
      <t>ESTANQUE</t>
    </r>
    <r>
      <rPr>
        <sz val="8"/>
        <rFont val="Times New Roman"/>
        <family val="1"/>
      </rPr>
      <t xml:space="preserve"> </t>
    </r>
    <r>
      <rPr>
        <sz val="8"/>
        <rFont val="Arial"/>
        <family val="2"/>
      </rPr>
      <t>IP65</t>
    </r>
    <r>
      <rPr>
        <sz val="8"/>
        <rFont val="Times New Roman"/>
        <family val="1"/>
      </rPr>
      <t xml:space="preserve"> </t>
    </r>
    <r>
      <rPr>
        <sz val="8"/>
        <rFont val="Arial"/>
        <family val="2"/>
      </rPr>
      <t>ELETR</t>
    </r>
    <r>
      <rPr>
        <sz val="8"/>
        <rFont val="Times New Roman"/>
        <family val="1"/>
      </rPr>
      <t xml:space="preserve"> </t>
    </r>
    <r>
      <rPr>
        <sz val="8"/>
        <rFont val="Arial"/>
        <family val="2"/>
      </rPr>
      <t>AÇO</t>
    </r>
    <r>
      <rPr>
        <sz val="8"/>
        <rFont val="Times New Roman"/>
        <family val="1"/>
      </rPr>
      <t xml:space="preserve"> </t>
    </r>
    <r>
      <rPr>
        <sz val="8"/>
        <rFont val="Arial"/>
        <family val="2"/>
      </rPr>
      <t>GALV.A</t>
    </r>
    <r>
      <rPr>
        <sz val="8"/>
        <rFont val="Times New Roman"/>
        <family val="1"/>
      </rPr>
      <t xml:space="preserve"> </t>
    </r>
    <r>
      <rPr>
        <sz val="8"/>
        <rFont val="Arial"/>
        <family val="2"/>
      </rPr>
      <t>QUENTE</t>
    </r>
  </si>
  <si>
    <r>
      <rPr>
        <sz val="8"/>
        <rFont val="Arial"/>
        <family val="2"/>
      </rPr>
      <t>09.08.099</t>
    </r>
  </si>
  <si>
    <r>
      <rPr>
        <sz val="8"/>
        <rFont val="Arial"/>
        <family val="2"/>
      </rPr>
      <t>SERVICOS</t>
    </r>
    <r>
      <rPr>
        <sz val="8"/>
        <rFont val="Times New Roman"/>
        <family val="1"/>
      </rPr>
      <t xml:space="preserve"> </t>
    </r>
    <r>
      <rPr>
        <sz val="8"/>
        <rFont val="Arial"/>
        <family val="2"/>
      </rPr>
      <t>DE</t>
    </r>
    <r>
      <rPr>
        <sz val="8"/>
        <rFont val="Times New Roman"/>
        <family val="1"/>
      </rPr>
      <t xml:space="preserve"> </t>
    </r>
    <r>
      <rPr>
        <sz val="8"/>
        <rFont val="Arial"/>
        <family val="2"/>
      </rPr>
      <t>INTERRUPTORES</t>
    </r>
    <r>
      <rPr>
        <sz val="8"/>
        <rFont val="Times New Roman"/>
        <family val="1"/>
      </rPr>
      <t xml:space="preserve"> </t>
    </r>
    <r>
      <rPr>
        <sz val="8"/>
        <rFont val="Arial"/>
        <family val="2"/>
      </rPr>
      <t>E</t>
    </r>
    <r>
      <rPr>
        <sz val="8"/>
        <rFont val="Times New Roman"/>
        <family val="1"/>
      </rPr>
      <t xml:space="preserve"> </t>
    </r>
    <r>
      <rPr>
        <sz val="8"/>
        <rFont val="Arial"/>
        <family val="2"/>
      </rPr>
      <t>TOMADAS</t>
    </r>
  </si>
  <si>
    <r>
      <rPr>
        <sz val="8"/>
        <rFont val="Arial"/>
        <family val="2"/>
      </rPr>
      <t>09.09.011</t>
    </r>
  </si>
  <si>
    <r>
      <rPr>
        <sz val="8"/>
        <rFont val="Arial"/>
        <family val="2"/>
      </rPr>
      <t>IL-102</t>
    </r>
    <r>
      <rPr>
        <sz val="8"/>
        <rFont val="Times New Roman"/>
        <family val="1"/>
      </rPr>
      <t xml:space="preserve"> </t>
    </r>
    <r>
      <rPr>
        <sz val="8"/>
        <rFont val="Arial"/>
        <family val="2"/>
      </rPr>
      <t>PROJETOR</t>
    </r>
    <r>
      <rPr>
        <sz val="8"/>
        <rFont val="Times New Roman"/>
        <family val="1"/>
      </rPr>
      <t xml:space="preserve"> </t>
    </r>
    <r>
      <rPr>
        <sz val="8"/>
        <rFont val="Arial"/>
        <family val="2"/>
      </rPr>
      <t>ANGULAR</t>
    </r>
    <r>
      <rPr>
        <sz val="8"/>
        <rFont val="Times New Roman"/>
        <family val="1"/>
      </rPr>
      <t xml:space="preserve"> </t>
    </r>
    <r>
      <rPr>
        <sz val="8"/>
        <rFont val="Arial"/>
        <family val="2"/>
      </rPr>
      <t>LÂMPADA</t>
    </r>
    <r>
      <rPr>
        <sz val="8"/>
        <rFont val="Times New Roman"/>
        <family val="1"/>
      </rPr>
      <t xml:space="preserve"> </t>
    </r>
    <r>
      <rPr>
        <sz val="8"/>
        <rFont val="Arial"/>
        <family val="2"/>
      </rPr>
      <t>LED</t>
    </r>
    <r>
      <rPr>
        <sz val="8"/>
        <rFont val="Times New Roman"/>
        <family val="1"/>
      </rPr>
      <t xml:space="preserve"> </t>
    </r>
    <r>
      <rPr>
        <sz val="8"/>
        <rFont val="Arial"/>
        <family val="2"/>
      </rPr>
      <t>&lt;=200</t>
    </r>
    <r>
      <rPr>
        <sz val="8"/>
        <rFont val="Times New Roman"/>
        <family val="1"/>
      </rPr>
      <t xml:space="preserve"> </t>
    </r>
    <r>
      <rPr>
        <sz val="8"/>
        <rFont val="Arial"/>
        <family val="2"/>
      </rPr>
      <t>W</t>
    </r>
    <r>
      <rPr>
        <sz val="8"/>
        <rFont val="Times New Roman"/>
        <family val="1"/>
      </rPr>
      <t xml:space="preserve"> </t>
    </r>
    <r>
      <rPr>
        <sz val="8"/>
        <rFont val="Arial"/>
        <family val="2"/>
      </rPr>
      <t>C/DIFUSOR</t>
    </r>
    <r>
      <rPr>
        <sz val="8"/>
        <rFont val="Times New Roman"/>
        <family val="1"/>
      </rPr>
      <t xml:space="preserve"> </t>
    </r>
    <r>
      <rPr>
        <sz val="8"/>
        <rFont val="Arial"/>
        <family val="2"/>
      </rPr>
      <t>DE</t>
    </r>
    <r>
      <rPr>
        <sz val="8"/>
        <rFont val="Times New Roman"/>
        <family val="1"/>
      </rPr>
      <t xml:space="preserve"> </t>
    </r>
    <r>
      <rPr>
        <sz val="8"/>
        <rFont val="Arial"/>
        <family val="2"/>
      </rPr>
      <t>POLICARBONATO</t>
    </r>
    <r>
      <rPr>
        <sz val="8"/>
        <rFont val="Times New Roman"/>
        <family val="1"/>
      </rPr>
      <t xml:space="preserve"> </t>
    </r>
    <r>
      <rPr>
        <sz val="8"/>
        <rFont val="Arial"/>
        <family val="2"/>
      </rPr>
      <t>QUADRA</t>
    </r>
    <r>
      <rPr>
        <sz val="8"/>
        <rFont val="Times New Roman"/>
        <family val="1"/>
      </rPr>
      <t xml:space="preserve"> </t>
    </r>
    <r>
      <rPr>
        <sz val="8"/>
        <rFont val="Arial"/>
        <family val="2"/>
      </rPr>
      <t>DE</t>
    </r>
    <r>
      <rPr>
        <sz val="8"/>
        <rFont val="Times New Roman"/>
        <family val="1"/>
      </rPr>
      <t xml:space="preserve"> </t>
    </r>
    <r>
      <rPr>
        <sz val="8"/>
        <rFont val="Arial"/>
        <family val="2"/>
      </rPr>
      <t>ESPORTE</t>
    </r>
    <r>
      <rPr>
        <sz val="8"/>
        <rFont val="Times New Roman"/>
        <family val="1"/>
      </rPr>
      <t xml:space="preserve"> </t>
    </r>
    <r>
      <rPr>
        <sz val="8"/>
        <rFont val="Arial"/>
        <family val="2"/>
      </rPr>
      <t>COBERTA</t>
    </r>
  </si>
  <si>
    <r>
      <rPr>
        <sz val="8"/>
        <rFont val="Arial"/>
        <family val="2"/>
      </rPr>
      <t>09.09.014</t>
    </r>
  </si>
  <si>
    <r>
      <rPr>
        <sz val="8"/>
        <rFont val="Arial"/>
        <family val="2"/>
      </rPr>
      <t>IL-103</t>
    </r>
    <r>
      <rPr>
        <sz val="8"/>
        <rFont val="Times New Roman"/>
        <family val="1"/>
      </rPr>
      <t xml:space="preserve">  </t>
    </r>
    <r>
      <rPr>
        <sz val="8"/>
        <rFont val="Arial"/>
        <family val="2"/>
      </rPr>
      <t>ARANDELA</t>
    </r>
    <r>
      <rPr>
        <sz val="8"/>
        <rFont val="Times New Roman"/>
        <family val="1"/>
      </rPr>
      <t xml:space="preserve"> </t>
    </r>
    <r>
      <rPr>
        <sz val="8"/>
        <rFont val="Arial"/>
        <family val="2"/>
      </rPr>
      <t>PARA</t>
    </r>
    <r>
      <rPr>
        <sz val="8"/>
        <rFont val="Times New Roman"/>
        <family val="1"/>
      </rPr>
      <t xml:space="preserve"> </t>
    </r>
    <r>
      <rPr>
        <sz val="8"/>
        <rFont val="Arial"/>
        <family val="2"/>
      </rPr>
      <t>CIRCULAÇÕES</t>
    </r>
    <r>
      <rPr>
        <sz val="8"/>
        <rFont val="Times New Roman"/>
        <family val="1"/>
      </rPr>
      <t xml:space="preserve"> </t>
    </r>
    <r>
      <rPr>
        <sz val="8"/>
        <rFont val="Arial"/>
        <family val="2"/>
      </rPr>
      <t>COM</t>
    </r>
    <r>
      <rPr>
        <sz val="8"/>
        <rFont val="Times New Roman"/>
        <family val="1"/>
      </rPr>
      <t xml:space="preserve"> </t>
    </r>
    <r>
      <rPr>
        <sz val="8"/>
        <rFont val="Arial"/>
        <family val="2"/>
      </rPr>
      <t>LÂMPADA</t>
    </r>
    <r>
      <rPr>
        <sz val="8"/>
        <rFont val="Times New Roman"/>
        <family val="1"/>
      </rPr>
      <t xml:space="preserve"> </t>
    </r>
    <r>
      <rPr>
        <sz val="8"/>
        <rFont val="Arial"/>
        <family val="2"/>
      </rPr>
      <t>BULBO</t>
    </r>
    <r>
      <rPr>
        <sz val="8"/>
        <rFont val="Times New Roman"/>
        <family val="1"/>
      </rPr>
      <t xml:space="preserve"> </t>
    </r>
    <r>
      <rPr>
        <sz val="8"/>
        <rFont val="Arial"/>
        <family val="2"/>
      </rPr>
      <t>LED</t>
    </r>
    <r>
      <rPr>
        <sz val="8"/>
        <rFont val="Times New Roman"/>
        <family val="1"/>
      </rPr>
      <t xml:space="preserve"> </t>
    </r>
    <r>
      <rPr>
        <sz val="8"/>
        <rFont val="Arial"/>
        <family val="2"/>
      </rPr>
      <t>&lt;=13W.</t>
    </r>
  </si>
  <si>
    <r>
      <rPr>
        <sz val="8"/>
        <rFont val="Arial"/>
        <family val="2"/>
      </rPr>
      <t>09.09.018</t>
    </r>
  </si>
  <si>
    <r>
      <rPr>
        <sz val="8"/>
        <rFont val="Arial"/>
        <family val="2"/>
      </rPr>
      <t>IL-104</t>
    </r>
    <r>
      <rPr>
        <sz val="8"/>
        <rFont val="Times New Roman"/>
        <family val="1"/>
      </rPr>
      <t xml:space="preserve">  </t>
    </r>
    <r>
      <rPr>
        <sz val="8"/>
        <rFont val="Arial"/>
        <family val="2"/>
      </rPr>
      <t>ARANDELA</t>
    </r>
    <r>
      <rPr>
        <sz val="8"/>
        <rFont val="Times New Roman"/>
        <family val="1"/>
      </rPr>
      <t xml:space="preserve"> </t>
    </r>
    <r>
      <rPr>
        <sz val="8"/>
        <rFont val="Arial"/>
        <family val="2"/>
      </rPr>
      <t>ALUMÍNIO</t>
    </r>
    <r>
      <rPr>
        <sz val="8"/>
        <rFont val="Times New Roman"/>
        <family val="1"/>
      </rPr>
      <t xml:space="preserve"> </t>
    </r>
    <r>
      <rPr>
        <sz val="8"/>
        <rFont val="Arial"/>
        <family val="2"/>
      </rPr>
      <t>INCLINADA</t>
    </r>
    <r>
      <rPr>
        <sz val="8"/>
        <rFont val="Times New Roman"/>
        <family val="1"/>
      </rPr>
      <t xml:space="preserve"> </t>
    </r>
    <r>
      <rPr>
        <sz val="8"/>
        <rFont val="Arial"/>
        <family val="2"/>
      </rPr>
      <t>45º</t>
    </r>
    <r>
      <rPr>
        <sz val="8"/>
        <rFont val="Times New Roman"/>
        <family val="1"/>
      </rPr>
      <t xml:space="preserve"> </t>
    </r>
    <r>
      <rPr>
        <sz val="8"/>
        <rFont val="Arial"/>
        <family val="2"/>
      </rPr>
      <t>BLINDADA</t>
    </r>
    <r>
      <rPr>
        <sz val="8"/>
        <rFont val="Times New Roman"/>
        <family val="1"/>
      </rPr>
      <t xml:space="preserve"> </t>
    </r>
    <r>
      <rPr>
        <sz val="8"/>
        <rFont val="Arial"/>
        <family val="2"/>
      </rPr>
      <t>LÂMPADA</t>
    </r>
    <r>
      <rPr>
        <sz val="8"/>
        <rFont val="Times New Roman"/>
        <family val="1"/>
      </rPr>
      <t xml:space="preserve"> </t>
    </r>
    <r>
      <rPr>
        <sz val="8"/>
        <rFont val="Arial"/>
        <family val="2"/>
      </rPr>
      <t>BULBO</t>
    </r>
    <r>
      <rPr>
        <sz val="8"/>
        <rFont val="Times New Roman"/>
        <family val="1"/>
      </rPr>
      <t xml:space="preserve"> </t>
    </r>
    <r>
      <rPr>
        <sz val="8"/>
        <rFont val="Arial"/>
        <family val="2"/>
      </rPr>
      <t>LED</t>
    </r>
    <r>
      <rPr>
        <sz val="8"/>
        <rFont val="Times New Roman"/>
        <family val="1"/>
      </rPr>
      <t xml:space="preserve"> </t>
    </r>
    <r>
      <rPr>
        <sz val="8"/>
        <rFont val="Arial"/>
        <family val="2"/>
      </rPr>
      <t xml:space="preserve">&lt;=
</t>
    </r>
    <r>
      <rPr>
        <sz val="8"/>
        <rFont val="Arial"/>
        <family val="2"/>
      </rPr>
      <t>13W</t>
    </r>
  </si>
  <si>
    <r>
      <rPr>
        <sz val="8"/>
        <rFont val="Arial"/>
        <family val="2"/>
      </rPr>
      <t>09.09.024</t>
    </r>
  </si>
  <si>
    <r>
      <rPr>
        <sz val="8"/>
        <rFont val="Arial"/>
        <family val="2"/>
      </rPr>
      <t>IL-96</t>
    </r>
    <r>
      <rPr>
        <sz val="8"/>
        <rFont val="Times New Roman"/>
        <family val="1"/>
      </rPr>
      <t xml:space="preserve"> </t>
    </r>
    <r>
      <rPr>
        <sz val="8"/>
        <rFont val="Arial"/>
        <family val="2"/>
      </rPr>
      <t>LUMINÁRIA</t>
    </r>
    <r>
      <rPr>
        <sz val="8"/>
        <rFont val="Times New Roman"/>
        <family val="1"/>
      </rPr>
      <t xml:space="preserve"> </t>
    </r>
    <r>
      <rPr>
        <sz val="8"/>
        <rFont val="Arial"/>
        <family val="2"/>
      </rPr>
      <t>LED</t>
    </r>
    <r>
      <rPr>
        <sz val="8"/>
        <rFont val="Times New Roman"/>
        <family val="1"/>
      </rPr>
      <t xml:space="preserve"> </t>
    </r>
    <r>
      <rPr>
        <sz val="8"/>
        <rFont val="Arial"/>
        <family val="2"/>
      </rPr>
      <t>QUADRADA</t>
    </r>
    <r>
      <rPr>
        <sz val="8"/>
        <rFont val="Times New Roman"/>
        <family val="1"/>
      </rPr>
      <t xml:space="preserve"> </t>
    </r>
    <r>
      <rPr>
        <sz val="8"/>
        <rFont val="Arial"/>
        <family val="2"/>
      </rPr>
      <t>DE</t>
    </r>
    <r>
      <rPr>
        <sz val="8"/>
        <rFont val="Times New Roman"/>
        <family val="1"/>
      </rPr>
      <t xml:space="preserve"> </t>
    </r>
    <r>
      <rPr>
        <sz val="8"/>
        <rFont val="Arial"/>
        <family val="2"/>
      </rPr>
      <t>SOBREPOR</t>
    </r>
    <r>
      <rPr>
        <sz val="8"/>
        <rFont val="Times New Roman"/>
        <family val="1"/>
      </rPr>
      <t xml:space="preserve"> </t>
    </r>
    <r>
      <rPr>
        <sz val="8"/>
        <rFont val="Arial"/>
        <family val="2"/>
      </rPr>
      <t>DIMERIZÁVEL</t>
    </r>
    <r>
      <rPr>
        <sz val="8"/>
        <rFont val="Times New Roman"/>
        <family val="1"/>
      </rPr>
      <t xml:space="preserve"> </t>
    </r>
    <r>
      <rPr>
        <sz val="8"/>
        <rFont val="Arial"/>
        <family val="2"/>
      </rPr>
      <t>COM</t>
    </r>
    <r>
      <rPr>
        <sz val="8"/>
        <rFont val="Times New Roman"/>
        <family val="1"/>
      </rPr>
      <t xml:space="preserve"> </t>
    </r>
    <r>
      <rPr>
        <sz val="8"/>
        <rFont val="Arial"/>
        <family val="2"/>
      </rPr>
      <t>DIFUSOR</t>
    </r>
    <r>
      <rPr>
        <sz val="8"/>
        <rFont val="Times New Roman"/>
        <family val="1"/>
      </rPr>
      <t xml:space="preserve"> </t>
    </r>
    <r>
      <rPr>
        <sz val="8"/>
        <rFont val="Arial"/>
        <family val="2"/>
      </rPr>
      <t>TRANSLÚCIDO</t>
    </r>
    <r>
      <rPr>
        <sz val="8"/>
        <rFont val="Times New Roman"/>
        <family val="1"/>
      </rPr>
      <t xml:space="preserve"> </t>
    </r>
    <r>
      <rPr>
        <sz val="8"/>
        <rFont val="Arial"/>
        <family val="2"/>
      </rPr>
      <t>&lt;=</t>
    </r>
    <r>
      <rPr>
        <sz val="8"/>
        <rFont val="Times New Roman"/>
        <family val="1"/>
      </rPr>
      <t xml:space="preserve"> </t>
    </r>
    <r>
      <rPr>
        <sz val="8"/>
        <rFont val="Arial"/>
        <family val="2"/>
      </rPr>
      <t>40W</t>
    </r>
  </si>
  <si>
    <r>
      <rPr>
        <sz val="8"/>
        <rFont val="Arial"/>
        <family val="2"/>
      </rPr>
      <t>09.09.025</t>
    </r>
  </si>
  <si>
    <r>
      <rPr>
        <sz val="8"/>
        <rFont val="Arial"/>
        <family val="2"/>
      </rPr>
      <t>IL-13</t>
    </r>
    <r>
      <rPr>
        <sz val="8"/>
        <rFont val="Times New Roman"/>
        <family val="1"/>
      </rPr>
      <t xml:space="preserve"> </t>
    </r>
    <r>
      <rPr>
        <sz val="8"/>
        <rFont val="Arial"/>
        <family val="2"/>
      </rPr>
      <t>REFLETOR</t>
    </r>
    <r>
      <rPr>
        <sz val="8"/>
        <rFont val="Times New Roman"/>
        <family val="1"/>
      </rPr>
      <t xml:space="preserve"> </t>
    </r>
    <r>
      <rPr>
        <sz val="8"/>
        <rFont val="Arial"/>
        <family val="2"/>
      </rPr>
      <t>PARA</t>
    </r>
    <r>
      <rPr>
        <sz val="8"/>
        <rFont val="Times New Roman"/>
        <family val="1"/>
      </rPr>
      <t xml:space="preserve"> </t>
    </r>
    <r>
      <rPr>
        <sz val="8"/>
        <rFont val="Arial"/>
        <family val="2"/>
      </rPr>
      <t>LAMPADA</t>
    </r>
    <r>
      <rPr>
        <sz val="8"/>
        <rFont val="Times New Roman"/>
        <family val="1"/>
      </rPr>
      <t xml:space="preserve"> </t>
    </r>
    <r>
      <rPr>
        <sz val="8"/>
        <rFont val="Arial"/>
        <family val="2"/>
      </rPr>
      <t>DE</t>
    </r>
    <r>
      <rPr>
        <sz val="8"/>
        <rFont val="Times New Roman"/>
        <family val="1"/>
      </rPr>
      <t xml:space="preserve"> </t>
    </r>
    <r>
      <rPr>
        <sz val="8"/>
        <rFont val="Arial"/>
        <family val="2"/>
      </rPr>
      <t>VAPOR</t>
    </r>
    <r>
      <rPr>
        <sz val="8"/>
        <rFont val="Times New Roman"/>
        <family val="1"/>
      </rPr>
      <t xml:space="preserve"> </t>
    </r>
    <r>
      <rPr>
        <sz val="8"/>
        <rFont val="Arial"/>
        <family val="2"/>
      </rPr>
      <t>METÁLICO</t>
    </r>
    <r>
      <rPr>
        <sz val="8"/>
        <rFont val="Times New Roman"/>
        <family val="1"/>
      </rPr>
      <t xml:space="preserve"> </t>
    </r>
    <r>
      <rPr>
        <sz val="8"/>
        <rFont val="Arial"/>
        <family val="2"/>
      </rPr>
      <t>70W</t>
    </r>
  </si>
  <si>
    <r>
      <rPr>
        <sz val="8"/>
        <rFont val="Arial"/>
        <family val="2"/>
      </rPr>
      <t>09.09.026</t>
    </r>
  </si>
  <si>
    <r>
      <rPr>
        <sz val="8"/>
        <rFont val="Arial"/>
        <family val="2"/>
      </rPr>
      <t>IL-14</t>
    </r>
    <r>
      <rPr>
        <sz val="8"/>
        <rFont val="Times New Roman"/>
        <family val="1"/>
      </rPr>
      <t xml:space="preserve"> </t>
    </r>
    <r>
      <rPr>
        <sz val="8"/>
        <rFont val="Arial"/>
        <family val="2"/>
      </rPr>
      <t>REFLETOR</t>
    </r>
    <r>
      <rPr>
        <sz val="8"/>
        <rFont val="Times New Roman"/>
        <family val="1"/>
      </rPr>
      <t xml:space="preserve"> </t>
    </r>
    <r>
      <rPr>
        <sz val="8"/>
        <rFont val="Arial"/>
        <family val="2"/>
      </rPr>
      <t>COM</t>
    </r>
    <r>
      <rPr>
        <sz val="8"/>
        <rFont val="Times New Roman"/>
        <family val="1"/>
      </rPr>
      <t xml:space="preserve"> </t>
    </r>
    <r>
      <rPr>
        <sz val="8"/>
        <rFont val="Arial"/>
        <family val="2"/>
      </rPr>
      <t>GRADE</t>
    </r>
    <r>
      <rPr>
        <sz val="8"/>
        <rFont val="Times New Roman"/>
        <family val="1"/>
      </rPr>
      <t xml:space="preserve"> </t>
    </r>
    <r>
      <rPr>
        <sz val="8"/>
        <rFont val="Arial"/>
        <family val="2"/>
      </rPr>
      <t>PARA</t>
    </r>
    <r>
      <rPr>
        <sz val="8"/>
        <rFont val="Times New Roman"/>
        <family val="1"/>
      </rPr>
      <t xml:space="preserve"> </t>
    </r>
    <r>
      <rPr>
        <sz val="8"/>
        <rFont val="Arial"/>
        <family val="2"/>
      </rPr>
      <t>LAMPADA</t>
    </r>
    <r>
      <rPr>
        <sz val="8"/>
        <rFont val="Times New Roman"/>
        <family val="1"/>
      </rPr>
      <t xml:space="preserve"> </t>
    </r>
    <r>
      <rPr>
        <sz val="8"/>
        <rFont val="Arial"/>
        <family val="2"/>
      </rPr>
      <t>DE</t>
    </r>
    <r>
      <rPr>
        <sz val="8"/>
        <rFont val="Times New Roman"/>
        <family val="1"/>
      </rPr>
      <t xml:space="preserve"> </t>
    </r>
    <r>
      <rPr>
        <sz val="8"/>
        <rFont val="Arial"/>
        <family val="2"/>
      </rPr>
      <t>VAPOR</t>
    </r>
    <r>
      <rPr>
        <sz val="8"/>
        <rFont val="Times New Roman"/>
        <family val="1"/>
      </rPr>
      <t xml:space="preserve"> </t>
    </r>
    <r>
      <rPr>
        <sz val="8"/>
        <rFont val="Arial"/>
        <family val="2"/>
      </rPr>
      <t>METÁLICO</t>
    </r>
    <r>
      <rPr>
        <sz val="8"/>
        <rFont val="Times New Roman"/>
        <family val="1"/>
      </rPr>
      <t xml:space="preserve"> </t>
    </r>
    <r>
      <rPr>
        <sz val="8"/>
        <rFont val="Arial"/>
        <family val="2"/>
      </rPr>
      <t>70</t>
    </r>
    <r>
      <rPr>
        <sz val="8"/>
        <rFont val="Times New Roman"/>
        <family val="1"/>
      </rPr>
      <t xml:space="preserve"> </t>
    </r>
    <r>
      <rPr>
        <sz val="8"/>
        <rFont val="Arial"/>
        <family val="2"/>
      </rPr>
      <t>W</t>
    </r>
  </si>
  <si>
    <r>
      <rPr>
        <sz val="8"/>
        <rFont val="Arial"/>
        <family val="2"/>
      </rPr>
      <t>09.09.030</t>
    </r>
  </si>
  <si>
    <r>
      <rPr>
        <sz val="8"/>
        <rFont val="Arial"/>
        <family val="2"/>
      </rPr>
      <t>LUMINÁRIA</t>
    </r>
    <r>
      <rPr>
        <sz val="8"/>
        <rFont val="Times New Roman"/>
        <family val="1"/>
      </rPr>
      <t xml:space="preserve"> </t>
    </r>
    <r>
      <rPr>
        <sz val="8"/>
        <rFont val="Arial"/>
        <family val="2"/>
      </rPr>
      <t>SOBREPOR</t>
    </r>
    <r>
      <rPr>
        <sz val="8"/>
        <rFont val="Times New Roman"/>
        <family val="1"/>
      </rPr>
      <t xml:space="preserve">  </t>
    </r>
    <r>
      <rPr>
        <sz val="8"/>
        <rFont val="Arial"/>
        <family val="2"/>
      </rPr>
      <t>LED</t>
    </r>
    <r>
      <rPr>
        <sz val="8"/>
        <rFont val="Times New Roman"/>
        <family val="1"/>
      </rPr>
      <t xml:space="preserve"> </t>
    </r>
    <r>
      <rPr>
        <sz val="8"/>
        <rFont val="Arial"/>
        <family val="2"/>
      </rPr>
      <t>TUBULAR</t>
    </r>
    <r>
      <rPr>
        <sz val="8"/>
        <rFont val="Times New Roman"/>
        <family val="1"/>
      </rPr>
      <t xml:space="preserve"> </t>
    </r>
    <r>
      <rPr>
        <sz val="8"/>
        <rFont val="Arial"/>
        <family val="2"/>
      </rPr>
      <t>VIDRO</t>
    </r>
    <r>
      <rPr>
        <sz val="8"/>
        <rFont val="Times New Roman"/>
        <family val="1"/>
      </rPr>
      <t xml:space="preserve"> </t>
    </r>
    <r>
      <rPr>
        <sz val="8"/>
        <rFont val="Arial"/>
        <family val="2"/>
      </rPr>
      <t>1X18W</t>
    </r>
    <r>
      <rPr>
        <sz val="8"/>
        <rFont val="Times New Roman"/>
        <family val="1"/>
      </rPr>
      <t xml:space="preserve"> </t>
    </r>
    <r>
      <rPr>
        <sz val="8"/>
        <rFont val="Arial"/>
        <family val="2"/>
      </rPr>
      <t>TEMPERATURA</t>
    </r>
    <r>
      <rPr>
        <sz val="8"/>
        <rFont val="Times New Roman"/>
        <family val="1"/>
      </rPr>
      <t xml:space="preserve"> </t>
    </r>
    <r>
      <rPr>
        <sz val="8"/>
        <rFont val="Arial"/>
        <family val="2"/>
      </rPr>
      <t>DE</t>
    </r>
    <r>
      <rPr>
        <sz val="8"/>
        <rFont val="Times New Roman"/>
        <family val="1"/>
      </rPr>
      <t xml:space="preserve"> </t>
    </r>
    <r>
      <rPr>
        <sz val="8"/>
        <rFont val="Arial"/>
        <family val="2"/>
      </rPr>
      <t>COR</t>
    </r>
    <r>
      <rPr>
        <sz val="8"/>
        <rFont val="Times New Roman"/>
        <family val="1"/>
      </rPr>
      <t xml:space="preserve"> </t>
    </r>
    <r>
      <rPr>
        <sz val="8"/>
        <rFont val="Arial"/>
        <family val="2"/>
      </rPr>
      <t>4000ºK</t>
    </r>
  </si>
  <si>
    <r>
      <rPr>
        <sz val="8"/>
        <rFont val="Arial"/>
        <family val="2"/>
      </rPr>
      <t>09.09.034</t>
    </r>
  </si>
  <si>
    <r>
      <rPr>
        <sz val="8"/>
        <rFont val="Arial"/>
        <family val="2"/>
      </rPr>
      <t>IL-42</t>
    </r>
    <r>
      <rPr>
        <sz val="8"/>
        <rFont val="Times New Roman"/>
        <family val="1"/>
      </rPr>
      <t xml:space="preserve"> </t>
    </r>
    <r>
      <rPr>
        <sz val="8"/>
        <rFont val="Arial"/>
        <family val="2"/>
      </rPr>
      <t>LUMINARIA</t>
    </r>
    <r>
      <rPr>
        <sz val="8"/>
        <rFont val="Times New Roman"/>
        <family val="1"/>
      </rPr>
      <t xml:space="preserve"> </t>
    </r>
    <r>
      <rPr>
        <sz val="8"/>
        <rFont val="Arial"/>
        <family val="2"/>
      </rPr>
      <t>C/</t>
    </r>
    <r>
      <rPr>
        <sz val="8"/>
        <rFont val="Times New Roman"/>
        <family val="1"/>
      </rPr>
      <t xml:space="preserve"> </t>
    </r>
    <r>
      <rPr>
        <sz val="8"/>
        <rFont val="Arial"/>
        <family val="2"/>
      </rPr>
      <t>DIFUSOR</t>
    </r>
    <r>
      <rPr>
        <sz val="8"/>
        <rFont val="Times New Roman"/>
        <family val="1"/>
      </rPr>
      <t xml:space="preserve"> </t>
    </r>
    <r>
      <rPr>
        <sz val="8"/>
        <rFont val="Arial"/>
        <family val="2"/>
      </rPr>
      <t>TRANSPARENTE</t>
    </r>
    <r>
      <rPr>
        <sz val="8"/>
        <rFont val="Times New Roman"/>
        <family val="1"/>
      </rPr>
      <t xml:space="preserve"> </t>
    </r>
    <r>
      <rPr>
        <sz val="8"/>
        <rFont val="Arial"/>
        <family val="2"/>
      </rPr>
      <t>P/</t>
    </r>
    <r>
      <rPr>
        <sz val="8"/>
        <rFont val="Times New Roman"/>
        <family val="1"/>
      </rPr>
      <t xml:space="preserve"> </t>
    </r>
    <r>
      <rPr>
        <sz val="8"/>
        <rFont val="Arial"/>
        <family val="2"/>
      </rPr>
      <t>LAMPADA</t>
    </r>
    <r>
      <rPr>
        <sz val="8"/>
        <rFont val="Times New Roman"/>
        <family val="1"/>
      </rPr>
      <t xml:space="preserve"> </t>
    </r>
    <r>
      <rPr>
        <sz val="8"/>
        <rFont val="Arial"/>
        <family val="2"/>
      </rPr>
      <t>FLUOR</t>
    </r>
    <r>
      <rPr>
        <sz val="8"/>
        <rFont val="Times New Roman"/>
        <family val="1"/>
      </rPr>
      <t xml:space="preserve"> </t>
    </r>
    <r>
      <rPr>
        <sz val="8"/>
        <rFont val="Arial"/>
        <family val="2"/>
      </rPr>
      <t>(2X32W)</t>
    </r>
  </si>
  <si>
    <r>
      <rPr>
        <sz val="8"/>
        <rFont val="Arial"/>
        <family val="2"/>
      </rPr>
      <t>09.09.036</t>
    </r>
  </si>
  <si>
    <r>
      <rPr>
        <sz val="8"/>
        <rFont val="Arial"/>
        <family val="2"/>
      </rPr>
      <t>IL-57</t>
    </r>
    <r>
      <rPr>
        <sz val="8"/>
        <rFont val="Times New Roman"/>
        <family val="1"/>
      </rPr>
      <t xml:space="preserve"> </t>
    </r>
    <r>
      <rPr>
        <sz val="8"/>
        <rFont val="Arial"/>
        <family val="2"/>
      </rPr>
      <t>REFLETOR</t>
    </r>
    <r>
      <rPr>
        <sz val="8"/>
        <rFont val="Times New Roman"/>
        <family val="1"/>
      </rPr>
      <t xml:space="preserve"> </t>
    </r>
    <r>
      <rPr>
        <sz val="8"/>
        <rFont val="Arial"/>
        <family val="2"/>
      </rPr>
      <t>C/</t>
    </r>
    <r>
      <rPr>
        <sz val="8"/>
        <rFont val="Times New Roman"/>
        <family val="1"/>
      </rPr>
      <t xml:space="preserve"> </t>
    </r>
    <r>
      <rPr>
        <sz val="8"/>
        <rFont val="Arial"/>
        <family val="2"/>
      </rPr>
      <t>GRADE</t>
    </r>
    <r>
      <rPr>
        <sz val="8"/>
        <rFont val="Times New Roman"/>
        <family val="1"/>
      </rPr>
      <t xml:space="preserve"> </t>
    </r>
    <r>
      <rPr>
        <sz val="8"/>
        <rFont val="Arial"/>
        <family val="2"/>
      </rPr>
      <t>P/</t>
    </r>
    <r>
      <rPr>
        <sz val="8"/>
        <rFont val="Times New Roman"/>
        <family val="1"/>
      </rPr>
      <t xml:space="preserve"> </t>
    </r>
    <r>
      <rPr>
        <sz val="8"/>
        <rFont val="Arial"/>
        <family val="2"/>
      </rPr>
      <t>VAPOR</t>
    </r>
    <r>
      <rPr>
        <sz val="8"/>
        <rFont val="Times New Roman"/>
        <family val="1"/>
      </rPr>
      <t xml:space="preserve"> </t>
    </r>
    <r>
      <rPr>
        <sz val="8"/>
        <rFont val="Arial"/>
        <family val="2"/>
      </rPr>
      <t>MET</t>
    </r>
    <r>
      <rPr>
        <sz val="8"/>
        <rFont val="Times New Roman"/>
        <family val="1"/>
      </rPr>
      <t xml:space="preserve"> </t>
    </r>
    <r>
      <rPr>
        <sz val="8"/>
        <rFont val="Arial"/>
        <family val="2"/>
      </rPr>
      <t>150W</t>
    </r>
  </si>
  <si>
    <r>
      <rPr>
        <sz val="8"/>
        <rFont val="Arial"/>
        <family val="2"/>
      </rPr>
      <t>09.09.037</t>
    </r>
  </si>
  <si>
    <r>
      <rPr>
        <sz val="8"/>
        <rFont val="Arial"/>
        <family val="2"/>
      </rPr>
      <t>IL-58</t>
    </r>
    <r>
      <rPr>
        <sz val="8"/>
        <rFont val="Times New Roman"/>
        <family val="1"/>
      </rPr>
      <t xml:space="preserve"> </t>
    </r>
    <r>
      <rPr>
        <sz val="8"/>
        <rFont val="Arial"/>
        <family val="2"/>
      </rPr>
      <t>ILUMINACAO</t>
    </r>
    <r>
      <rPr>
        <sz val="8"/>
        <rFont val="Times New Roman"/>
        <family val="1"/>
      </rPr>
      <t xml:space="preserve"> </t>
    </r>
    <r>
      <rPr>
        <sz val="8"/>
        <rFont val="Arial"/>
        <family val="2"/>
      </rPr>
      <t>P/</t>
    </r>
    <r>
      <rPr>
        <sz val="8"/>
        <rFont val="Times New Roman"/>
        <family val="1"/>
      </rPr>
      <t xml:space="preserve"> </t>
    </r>
    <r>
      <rPr>
        <sz val="8"/>
        <rFont val="Arial"/>
        <family val="2"/>
      </rPr>
      <t>QUADRA</t>
    </r>
    <r>
      <rPr>
        <sz val="8"/>
        <rFont val="Times New Roman"/>
        <family val="1"/>
      </rPr>
      <t xml:space="preserve"> </t>
    </r>
    <r>
      <rPr>
        <sz val="8"/>
        <rFont val="Arial"/>
        <family val="2"/>
      </rPr>
      <t>DE</t>
    </r>
    <r>
      <rPr>
        <sz val="8"/>
        <rFont val="Times New Roman"/>
        <family val="1"/>
      </rPr>
      <t xml:space="preserve"> </t>
    </r>
    <r>
      <rPr>
        <sz val="8"/>
        <rFont val="Arial"/>
        <family val="2"/>
      </rPr>
      <t>ESP.</t>
    </r>
    <r>
      <rPr>
        <sz val="8"/>
        <rFont val="Times New Roman"/>
        <family val="1"/>
      </rPr>
      <t xml:space="preserve"> </t>
    </r>
    <r>
      <rPr>
        <sz val="8"/>
        <rFont val="Arial"/>
        <family val="2"/>
      </rPr>
      <t>COB.</t>
    </r>
    <r>
      <rPr>
        <sz val="8"/>
        <rFont val="Times New Roman"/>
        <family val="1"/>
      </rPr>
      <t xml:space="preserve"> </t>
    </r>
    <r>
      <rPr>
        <sz val="8"/>
        <rFont val="Arial"/>
        <family val="2"/>
      </rPr>
      <t>LAMP.</t>
    </r>
    <r>
      <rPr>
        <sz val="8"/>
        <rFont val="Times New Roman"/>
        <family val="1"/>
      </rPr>
      <t xml:space="preserve"> </t>
    </r>
    <r>
      <rPr>
        <sz val="8"/>
        <rFont val="Arial"/>
        <family val="2"/>
      </rPr>
      <t>VAPOR</t>
    </r>
    <r>
      <rPr>
        <sz val="8"/>
        <rFont val="Times New Roman"/>
        <family val="1"/>
      </rPr>
      <t xml:space="preserve"> </t>
    </r>
    <r>
      <rPr>
        <sz val="8"/>
        <rFont val="Arial"/>
        <family val="2"/>
      </rPr>
      <t>METALICO</t>
    </r>
    <r>
      <rPr>
        <sz val="8"/>
        <rFont val="Times New Roman"/>
        <family val="1"/>
      </rPr>
      <t xml:space="preserve"> </t>
    </r>
    <r>
      <rPr>
        <sz val="8"/>
        <rFont val="Arial"/>
        <family val="2"/>
      </rPr>
      <t>(1X250W)</t>
    </r>
  </si>
  <si>
    <r>
      <rPr>
        <sz val="8"/>
        <rFont val="Arial"/>
        <family val="2"/>
      </rPr>
      <t>09.09.038</t>
    </r>
  </si>
  <si>
    <r>
      <rPr>
        <sz val="8"/>
        <rFont val="Arial"/>
        <family val="2"/>
      </rPr>
      <t>IL-90</t>
    </r>
    <r>
      <rPr>
        <sz val="8"/>
        <rFont val="Times New Roman"/>
        <family val="1"/>
      </rPr>
      <t xml:space="preserve"> </t>
    </r>
    <r>
      <rPr>
        <sz val="8"/>
        <rFont val="Arial"/>
        <family val="2"/>
      </rPr>
      <t>LUMINÁRIA</t>
    </r>
    <r>
      <rPr>
        <sz val="8"/>
        <rFont val="Times New Roman"/>
        <family val="1"/>
      </rPr>
      <t xml:space="preserve"> </t>
    </r>
    <r>
      <rPr>
        <sz val="8"/>
        <rFont val="Arial"/>
        <family val="2"/>
      </rPr>
      <t>LED</t>
    </r>
    <r>
      <rPr>
        <sz val="8"/>
        <rFont val="Times New Roman"/>
        <family val="1"/>
      </rPr>
      <t xml:space="preserve"> </t>
    </r>
    <r>
      <rPr>
        <sz val="8"/>
        <rFont val="Arial"/>
        <family val="2"/>
      </rPr>
      <t>DE</t>
    </r>
    <r>
      <rPr>
        <sz val="8"/>
        <rFont val="Times New Roman"/>
        <family val="1"/>
      </rPr>
      <t xml:space="preserve"> </t>
    </r>
    <r>
      <rPr>
        <sz val="8"/>
        <rFont val="Arial"/>
        <family val="2"/>
      </rPr>
      <t>SOBREPOR</t>
    </r>
    <r>
      <rPr>
        <sz val="8"/>
        <rFont val="Times New Roman"/>
        <family val="1"/>
      </rPr>
      <t xml:space="preserve"> </t>
    </r>
    <r>
      <rPr>
        <sz val="8"/>
        <rFont val="Arial"/>
        <family val="2"/>
      </rPr>
      <t>C/DIFUSOR</t>
    </r>
    <r>
      <rPr>
        <sz val="8"/>
        <rFont val="Times New Roman"/>
        <family val="1"/>
      </rPr>
      <t xml:space="preserve"> </t>
    </r>
    <r>
      <rPr>
        <sz val="8"/>
        <rFont val="Arial"/>
        <family val="2"/>
      </rPr>
      <t>TRANSLÚCIDO</t>
    </r>
    <r>
      <rPr>
        <sz val="8"/>
        <rFont val="Times New Roman"/>
        <family val="1"/>
      </rPr>
      <t xml:space="preserve"> </t>
    </r>
    <r>
      <rPr>
        <sz val="8"/>
        <rFont val="Arial"/>
        <family val="2"/>
      </rPr>
      <t>&lt;=</t>
    </r>
    <r>
      <rPr>
        <sz val="8"/>
        <rFont val="Times New Roman"/>
        <family val="1"/>
      </rPr>
      <t xml:space="preserve"> </t>
    </r>
    <r>
      <rPr>
        <sz val="8"/>
        <rFont val="Arial"/>
        <family val="2"/>
      </rPr>
      <t>39W</t>
    </r>
  </si>
  <si>
    <r>
      <rPr>
        <sz val="8"/>
        <rFont val="Arial"/>
        <family val="2"/>
      </rPr>
      <t>09.09.039</t>
    </r>
  </si>
  <si>
    <r>
      <rPr>
        <sz val="8"/>
        <rFont val="Arial"/>
        <family val="2"/>
      </rPr>
      <t>IL-94</t>
    </r>
    <r>
      <rPr>
        <sz val="8"/>
        <rFont val="Times New Roman"/>
        <family val="1"/>
      </rPr>
      <t xml:space="preserve"> </t>
    </r>
    <r>
      <rPr>
        <sz val="8"/>
        <rFont val="Arial"/>
        <family val="2"/>
      </rPr>
      <t>LUMINÁRIA</t>
    </r>
    <r>
      <rPr>
        <sz val="8"/>
        <rFont val="Times New Roman"/>
        <family val="1"/>
      </rPr>
      <t xml:space="preserve"> </t>
    </r>
    <r>
      <rPr>
        <sz val="8"/>
        <rFont val="Arial"/>
        <family val="2"/>
      </rPr>
      <t>LED</t>
    </r>
    <r>
      <rPr>
        <sz val="8"/>
        <rFont val="Times New Roman"/>
        <family val="1"/>
      </rPr>
      <t xml:space="preserve"> </t>
    </r>
    <r>
      <rPr>
        <sz val="8"/>
        <rFont val="Arial"/>
        <family val="2"/>
      </rPr>
      <t>QUADRADA</t>
    </r>
    <r>
      <rPr>
        <sz val="8"/>
        <rFont val="Times New Roman"/>
        <family val="1"/>
      </rPr>
      <t xml:space="preserve"> </t>
    </r>
    <r>
      <rPr>
        <sz val="8"/>
        <rFont val="Arial"/>
        <family val="2"/>
      </rPr>
      <t>DE</t>
    </r>
    <r>
      <rPr>
        <sz val="8"/>
        <rFont val="Times New Roman"/>
        <family val="1"/>
      </rPr>
      <t xml:space="preserve"> </t>
    </r>
    <r>
      <rPr>
        <sz val="8"/>
        <rFont val="Arial"/>
        <family val="2"/>
      </rPr>
      <t>SOBREPOR</t>
    </r>
    <r>
      <rPr>
        <sz val="8"/>
        <rFont val="Times New Roman"/>
        <family val="1"/>
      </rPr>
      <t xml:space="preserve"> </t>
    </r>
    <r>
      <rPr>
        <sz val="8"/>
        <rFont val="Arial"/>
        <family val="2"/>
      </rPr>
      <t>C/DIFUSOR</t>
    </r>
    <r>
      <rPr>
        <sz val="8"/>
        <rFont val="Times New Roman"/>
        <family val="1"/>
      </rPr>
      <t xml:space="preserve"> </t>
    </r>
    <r>
      <rPr>
        <sz val="8"/>
        <rFont val="Arial"/>
        <family val="2"/>
      </rPr>
      <t>TRANSLÚCIDO</t>
    </r>
    <r>
      <rPr>
        <sz val="8"/>
        <rFont val="Times New Roman"/>
        <family val="1"/>
      </rPr>
      <t xml:space="preserve"> </t>
    </r>
    <r>
      <rPr>
        <sz val="8"/>
        <rFont val="Arial"/>
        <family val="2"/>
      </rPr>
      <t>&lt;=</t>
    </r>
    <r>
      <rPr>
        <sz val="8"/>
        <rFont val="Times New Roman"/>
        <family val="1"/>
      </rPr>
      <t xml:space="preserve"> </t>
    </r>
    <r>
      <rPr>
        <sz val="8"/>
        <rFont val="Arial"/>
        <family val="2"/>
      </rPr>
      <t>40W</t>
    </r>
  </si>
  <si>
    <r>
      <rPr>
        <sz val="8"/>
        <rFont val="Arial"/>
        <family val="2"/>
      </rPr>
      <t>09.09.040</t>
    </r>
  </si>
  <si>
    <r>
      <rPr>
        <sz val="8"/>
        <rFont val="Arial"/>
        <family val="2"/>
      </rPr>
      <t>IL-89</t>
    </r>
    <r>
      <rPr>
        <sz val="8"/>
        <rFont val="Times New Roman"/>
        <family val="1"/>
      </rPr>
      <t xml:space="preserve"> </t>
    </r>
    <r>
      <rPr>
        <sz val="8"/>
        <rFont val="Arial"/>
        <family val="2"/>
      </rPr>
      <t>LUMINÁRIA</t>
    </r>
    <r>
      <rPr>
        <sz val="8"/>
        <rFont val="Times New Roman"/>
        <family val="1"/>
      </rPr>
      <t xml:space="preserve"> </t>
    </r>
    <r>
      <rPr>
        <sz val="8"/>
        <rFont val="Arial"/>
        <family val="2"/>
      </rPr>
      <t>LED</t>
    </r>
    <r>
      <rPr>
        <sz val="8"/>
        <rFont val="Times New Roman"/>
        <family val="1"/>
      </rPr>
      <t xml:space="preserve"> </t>
    </r>
    <r>
      <rPr>
        <sz val="8"/>
        <rFont val="Arial"/>
        <family val="2"/>
      </rPr>
      <t>DE</t>
    </r>
    <r>
      <rPr>
        <sz val="8"/>
        <rFont val="Times New Roman"/>
        <family val="1"/>
      </rPr>
      <t xml:space="preserve"> </t>
    </r>
    <r>
      <rPr>
        <sz val="8"/>
        <rFont val="Arial"/>
        <family val="2"/>
      </rPr>
      <t>EMBUTIR</t>
    </r>
    <r>
      <rPr>
        <sz val="8"/>
        <rFont val="Times New Roman"/>
        <family val="1"/>
      </rPr>
      <t xml:space="preserve"> </t>
    </r>
    <r>
      <rPr>
        <sz val="8"/>
        <rFont val="Arial"/>
        <family val="2"/>
      </rPr>
      <t>COM</t>
    </r>
    <r>
      <rPr>
        <sz val="8"/>
        <rFont val="Times New Roman"/>
        <family val="1"/>
      </rPr>
      <t xml:space="preserve"> </t>
    </r>
    <r>
      <rPr>
        <sz val="8"/>
        <rFont val="Arial"/>
        <family val="2"/>
      </rPr>
      <t>DIFUSOR</t>
    </r>
    <r>
      <rPr>
        <sz val="8"/>
        <rFont val="Times New Roman"/>
        <family val="1"/>
      </rPr>
      <t xml:space="preserve"> </t>
    </r>
    <r>
      <rPr>
        <sz val="8"/>
        <rFont val="Arial"/>
        <family val="2"/>
      </rPr>
      <t>TRANSLÚCIDO</t>
    </r>
    <r>
      <rPr>
        <sz val="8"/>
        <rFont val="Times New Roman"/>
        <family val="1"/>
      </rPr>
      <t xml:space="preserve">  </t>
    </r>
    <r>
      <rPr>
        <sz val="8"/>
        <rFont val="Arial"/>
        <family val="2"/>
      </rPr>
      <t>&lt;=</t>
    </r>
    <r>
      <rPr>
        <sz val="8"/>
        <rFont val="Times New Roman"/>
        <family val="1"/>
      </rPr>
      <t xml:space="preserve"> </t>
    </r>
    <r>
      <rPr>
        <sz val="8"/>
        <rFont val="Arial"/>
        <family val="2"/>
      </rPr>
      <t>24W</t>
    </r>
  </si>
  <si>
    <r>
      <rPr>
        <sz val="8"/>
        <rFont val="Arial"/>
        <family val="2"/>
      </rPr>
      <t>09.09.041</t>
    </r>
  </si>
  <si>
    <r>
      <rPr>
        <sz val="8"/>
        <rFont val="Arial"/>
        <family val="2"/>
      </rPr>
      <t>IL-88</t>
    </r>
    <r>
      <rPr>
        <sz val="8"/>
        <rFont val="Times New Roman"/>
        <family val="1"/>
      </rPr>
      <t xml:space="preserve"> </t>
    </r>
    <r>
      <rPr>
        <sz val="8"/>
        <rFont val="Arial"/>
        <family val="2"/>
      </rPr>
      <t>LUMINÁRIA</t>
    </r>
    <r>
      <rPr>
        <sz val="8"/>
        <rFont val="Times New Roman"/>
        <family val="1"/>
      </rPr>
      <t xml:space="preserve"> </t>
    </r>
    <r>
      <rPr>
        <sz val="8"/>
        <rFont val="Arial"/>
        <family val="2"/>
      </rPr>
      <t>LED</t>
    </r>
    <r>
      <rPr>
        <sz val="8"/>
        <rFont val="Times New Roman"/>
        <family val="1"/>
      </rPr>
      <t xml:space="preserve"> </t>
    </r>
    <r>
      <rPr>
        <sz val="8"/>
        <rFont val="Arial"/>
        <family val="2"/>
      </rPr>
      <t>DE</t>
    </r>
    <r>
      <rPr>
        <sz val="8"/>
        <rFont val="Times New Roman"/>
        <family val="1"/>
      </rPr>
      <t xml:space="preserve"> </t>
    </r>
    <r>
      <rPr>
        <sz val="8"/>
        <rFont val="Arial"/>
        <family val="2"/>
      </rPr>
      <t>SOBREPOR</t>
    </r>
    <r>
      <rPr>
        <sz val="8"/>
        <rFont val="Times New Roman"/>
        <family val="1"/>
      </rPr>
      <t xml:space="preserve"> </t>
    </r>
    <r>
      <rPr>
        <sz val="8"/>
        <rFont val="Arial"/>
        <family val="2"/>
      </rPr>
      <t>C/DIFUSOR</t>
    </r>
    <r>
      <rPr>
        <sz val="8"/>
        <rFont val="Times New Roman"/>
        <family val="1"/>
      </rPr>
      <t xml:space="preserve"> </t>
    </r>
    <r>
      <rPr>
        <sz val="8"/>
        <rFont val="Arial"/>
        <family val="2"/>
      </rPr>
      <t>TRANSLÚCIDO</t>
    </r>
    <r>
      <rPr>
        <sz val="8"/>
        <rFont val="Times New Roman"/>
        <family val="1"/>
      </rPr>
      <t xml:space="preserve"> </t>
    </r>
    <r>
      <rPr>
        <sz val="8"/>
        <rFont val="Arial"/>
        <family val="2"/>
      </rPr>
      <t>&lt;=24W</t>
    </r>
  </si>
  <si>
    <r>
      <rPr>
        <sz val="8"/>
        <rFont val="Arial"/>
        <family val="2"/>
      </rPr>
      <t>09.09.043</t>
    </r>
  </si>
  <si>
    <r>
      <rPr>
        <sz val="8"/>
        <rFont val="Arial"/>
        <family val="2"/>
      </rPr>
      <t>IL-91</t>
    </r>
    <r>
      <rPr>
        <sz val="8"/>
        <rFont val="Times New Roman"/>
        <family val="1"/>
      </rPr>
      <t xml:space="preserve"> </t>
    </r>
    <r>
      <rPr>
        <sz val="8"/>
        <rFont val="Arial"/>
        <family val="2"/>
      </rPr>
      <t>LUMINÁRIA</t>
    </r>
    <r>
      <rPr>
        <sz val="8"/>
        <rFont val="Times New Roman"/>
        <family val="1"/>
      </rPr>
      <t xml:space="preserve"> </t>
    </r>
    <r>
      <rPr>
        <sz val="8"/>
        <rFont val="Arial"/>
        <family val="2"/>
      </rPr>
      <t>LED</t>
    </r>
    <r>
      <rPr>
        <sz val="8"/>
        <rFont val="Times New Roman"/>
        <family val="1"/>
      </rPr>
      <t xml:space="preserve"> </t>
    </r>
    <r>
      <rPr>
        <sz val="8"/>
        <rFont val="Arial"/>
        <family val="2"/>
      </rPr>
      <t>DE</t>
    </r>
    <r>
      <rPr>
        <sz val="8"/>
        <rFont val="Times New Roman"/>
        <family val="1"/>
      </rPr>
      <t xml:space="preserve"> </t>
    </r>
    <r>
      <rPr>
        <sz val="8"/>
        <rFont val="Arial"/>
        <family val="2"/>
      </rPr>
      <t>EMBUTIR</t>
    </r>
    <r>
      <rPr>
        <sz val="8"/>
        <rFont val="Times New Roman"/>
        <family val="1"/>
      </rPr>
      <t xml:space="preserve"> </t>
    </r>
    <r>
      <rPr>
        <sz val="8"/>
        <rFont val="Arial"/>
        <family val="2"/>
      </rPr>
      <t>COM</t>
    </r>
    <r>
      <rPr>
        <sz val="8"/>
        <rFont val="Times New Roman"/>
        <family val="1"/>
      </rPr>
      <t xml:space="preserve"> </t>
    </r>
    <r>
      <rPr>
        <sz val="8"/>
        <rFont val="Arial"/>
        <family val="2"/>
      </rPr>
      <t>DIFUSOR</t>
    </r>
    <r>
      <rPr>
        <sz val="8"/>
        <rFont val="Times New Roman"/>
        <family val="1"/>
      </rPr>
      <t xml:space="preserve"> </t>
    </r>
    <r>
      <rPr>
        <sz val="8"/>
        <rFont val="Arial"/>
        <family val="2"/>
      </rPr>
      <t>TRANSLÚCIDO</t>
    </r>
    <r>
      <rPr>
        <sz val="8"/>
        <rFont val="Times New Roman"/>
        <family val="1"/>
      </rPr>
      <t xml:space="preserve"> </t>
    </r>
    <r>
      <rPr>
        <sz val="8"/>
        <rFont val="Arial"/>
        <family val="2"/>
      </rPr>
      <t>&lt;=</t>
    </r>
    <r>
      <rPr>
        <sz val="8"/>
        <rFont val="Times New Roman"/>
        <family val="1"/>
      </rPr>
      <t xml:space="preserve"> </t>
    </r>
    <r>
      <rPr>
        <sz val="8"/>
        <rFont val="Arial"/>
        <family val="2"/>
      </rPr>
      <t>39W</t>
    </r>
  </si>
  <si>
    <r>
      <rPr>
        <sz val="8"/>
        <rFont val="Arial"/>
        <family val="2"/>
      </rPr>
      <t>09.09.044</t>
    </r>
  </si>
  <si>
    <r>
      <rPr>
        <sz val="8"/>
        <rFont val="Arial"/>
        <family val="2"/>
      </rPr>
      <t>IL-05</t>
    </r>
    <r>
      <rPr>
        <sz val="8"/>
        <rFont val="Times New Roman"/>
        <family val="1"/>
      </rPr>
      <t xml:space="preserve"> </t>
    </r>
    <r>
      <rPr>
        <sz val="8"/>
        <rFont val="Arial"/>
        <family val="2"/>
      </rPr>
      <t>ARANDELA</t>
    </r>
    <r>
      <rPr>
        <sz val="8"/>
        <rFont val="Times New Roman"/>
        <family val="1"/>
      </rPr>
      <t xml:space="preserve"> </t>
    </r>
    <r>
      <rPr>
        <sz val="8"/>
        <rFont val="Arial"/>
        <family val="2"/>
      </rPr>
      <t>BLINDADA</t>
    </r>
  </si>
  <si>
    <r>
      <rPr>
        <sz val="8"/>
        <rFont val="Arial"/>
        <family val="2"/>
      </rPr>
      <t>09.09.045</t>
    </r>
  </si>
  <si>
    <r>
      <rPr>
        <sz val="8"/>
        <rFont val="Arial"/>
        <family val="2"/>
      </rPr>
      <t>LUMINARIA</t>
    </r>
    <r>
      <rPr>
        <sz val="8"/>
        <rFont val="Times New Roman"/>
        <family val="1"/>
      </rPr>
      <t xml:space="preserve"> </t>
    </r>
    <r>
      <rPr>
        <sz val="8"/>
        <rFont val="Arial"/>
        <family val="2"/>
      </rPr>
      <t>DE</t>
    </r>
    <r>
      <rPr>
        <sz val="8"/>
        <rFont val="Times New Roman"/>
        <family val="1"/>
      </rPr>
      <t xml:space="preserve"> </t>
    </r>
    <r>
      <rPr>
        <sz val="8"/>
        <rFont val="Arial"/>
        <family val="2"/>
      </rPr>
      <t>LED</t>
    </r>
    <r>
      <rPr>
        <sz val="8"/>
        <rFont val="Times New Roman"/>
        <family val="1"/>
      </rPr>
      <t xml:space="preserve"> </t>
    </r>
    <r>
      <rPr>
        <sz val="8"/>
        <rFont val="Arial"/>
        <family val="2"/>
      </rPr>
      <t>TUBULAR</t>
    </r>
    <r>
      <rPr>
        <sz val="8"/>
        <rFont val="Times New Roman"/>
        <family val="1"/>
      </rPr>
      <t xml:space="preserve"> </t>
    </r>
    <r>
      <rPr>
        <sz val="8"/>
        <rFont val="Arial"/>
        <family val="2"/>
      </rPr>
      <t>DRIVER</t>
    </r>
    <r>
      <rPr>
        <sz val="8"/>
        <rFont val="Times New Roman"/>
        <family val="1"/>
      </rPr>
      <t xml:space="preserve"> </t>
    </r>
    <r>
      <rPr>
        <sz val="8"/>
        <rFont val="Arial"/>
        <family val="2"/>
      </rPr>
      <t>INTEGRADO</t>
    </r>
    <r>
      <rPr>
        <sz val="8"/>
        <rFont val="Times New Roman"/>
        <family val="1"/>
      </rPr>
      <t xml:space="preserve"> </t>
    </r>
    <r>
      <rPr>
        <sz val="8"/>
        <rFont val="Arial"/>
        <family val="2"/>
      </rPr>
      <t>C=594MM</t>
    </r>
    <r>
      <rPr>
        <sz val="8"/>
        <rFont val="Times New Roman"/>
        <family val="1"/>
      </rPr>
      <t xml:space="preserve"> </t>
    </r>
    <r>
      <rPr>
        <sz val="8"/>
        <rFont val="Arial"/>
        <family val="2"/>
      </rPr>
      <t>H=72MM</t>
    </r>
    <r>
      <rPr>
        <sz val="8"/>
        <rFont val="Times New Roman"/>
        <family val="1"/>
      </rPr>
      <t xml:space="preserve">  </t>
    </r>
    <r>
      <rPr>
        <sz val="8"/>
        <rFont val="Arial"/>
        <family val="2"/>
      </rPr>
      <t>PARA</t>
    </r>
    <r>
      <rPr>
        <sz val="8"/>
        <rFont val="Times New Roman"/>
        <family val="1"/>
      </rPr>
      <t xml:space="preserve"> </t>
    </r>
    <r>
      <rPr>
        <sz val="8"/>
        <rFont val="Arial"/>
        <family val="2"/>
      </rPr>
      <t>FIXAÇAO</t>
    </r>
    <r>
      <rPr>
        <sz val="8"/>
        <rFont val="Times New Roman"/>
        <family val="1"/>
      </rPr>
      <t xml:space="preserve"> </t>
    </r>
    <r>
      <rPr>
        <sz val="8"/>
        <rFont val="Arial"/>
        <family val="2"/>
      </rPr>
      <t>NO</t>
    </r>
    <r>
      <rPr>
        <sz val="8"/>
        <rFont val="Times New Roman"/>
        <family val="1"/>
      </rPr>
      <t xml:space="preserve"> </t>
    </r>
    <r>
      <rPr>
        <sz val="8"/>
        <rFont val="Arial"/>
        <family val="2"/>
      </rPr>
      <t>PERFILADO</t>
    </r>
    <r>
      <rPr>
        <sz val="8"/>
        <rFont val="Times New Roman"/>
        <family val="1"/>
      </rPr>
      <t xml:space="preserve"> </t>
    </r>
    <r>
      <rPr>
        <sz val="8"/>
        <rFont val="Arial"/>
        <family val="2"/>
      </rPr>
      <t>COM</t>
    </r>
    <r>
      <rPr>
        <sz val="8"/>
        <rFont val="Times New Roman"/>
        <family val="1"/>
      </rPr>
      <t xml:space="preserve"> </t>
    </r>
    <r>
      <rPr>
        <sz val="8"/>
        <rFont val="Arial"/>
        <family val="2"/>
      </rPr>
      <t>DIFUSOR</t>
    </r>
    <r>
      <rPr>
        <sz val="8"/>
        <rFont val="Times New Roman"/>
        <family val="1"/>
      </rPr>
      <t xml:space="preserve"> </t>
    </r>
    <r>
      <rPr>
        <sz val="8"/>
        <rFont val="Arial"/>
        <family val="2"/>
      </rPr>
      <t>ACRILICO</t>
    </r>
    <r>
      <rPr>
        <sz val="8"/>
        <rFont val="Times New Roman"/>
        <family val="1"/>
      </rPr>
      <t xml:space="preserve"> </t>
    </r>
    <r>
      <rPr>
        <sz val="8"/>
        <rFont val="Arial"/>
        <family val="2"/>
      </rPr>
      <t>TRANSPARENTE</t>
    </r>
    <r>
      <rPr>
        <sz val="8"/>
        <rFont val="Times New Roman"/>
        <family val="1"/>
      </rPr>
      <t xml:space="preserve"> </t>
    </r>
    <r>
      <rPr>
        <sz val="8"/>
        <rFont val="Arial"/>
        <family val="2"/>
      </rPr>
      <t>-</t>
    </r>
    <r>
      <rPr>
        <sz val="8"/>
        <rFont val="Times New Roman"/>
        <family val="1"/>
      </rPr>
      <t xml:space="preserve"> </t>
    </r>
    <r>
      <rPr>
        <sz val="8"/>
        <rFont val="Arial"/>
        <family val="2"/>
      </rPr>
      <t>USO</t>
    </r>
    <r>
      <rPr>
        <sz val="8"/>
        <rFont val="Times New Roman"/>
        <family val="1"/>
      </rPr>
      <t xml:space="preserve"> </t>
    </r>
    <r>
      <rPr>
        <sz val="8"/>
        <rFont val="Arial"/>
        <family val="2"/>
      </rPr>
      <t>EXCLUSIV</t>
    </r>
    <r>
      <rPr>
        <sz val="8"/>
        <rFont val="Times New Roman"/>
        <family val="1"/>
      </rPr>
      <t xml:space="preserve"> </t>
    </r>
    <r>
      <rPr>
        <sz val="8"/>
        <rFont val="Arial"/>
        <family val="2"/>
      </rPr>
      <t>SALA</t>
    </r>
    <r>
      <rPr>
        <sz val="8"/>
        <rFont val="Times New Roman"/>
        <family val="1"/>
      </rPr>
      <t xml:space="preserve"> </t>
    </r>
    <r>
      <rPr>
        <sz val="8"/>
        <rFont val="Arial"/>
        <family val="2"/>
      </rPr>
      <t>DE</t>
    </r>
    <r>
      <rPr>
        <sz val="8"/>
        <rFont val="Times New Roman"/>
        <family val="1"/>
      </rPr>
      <t xml:space="preserve"> </t>
    </r>
    <r>
      <rPr>
        <sz val="8"/>
        <rFont val="Arial"/>
        <family val="2"/>
      </rPr>
      <t>INOVAÇÃO</t>
    </r>
  </si>
  <si>
    <r>
      <rPr>
        <sz val="8"/>
        <rFont val="Arial"/>
        <family val="2"/>
      </rPr>
      <t>09.09.046</t>
    </r>
  </si>
  <si>
    <r>
      <rPr>
        <sz val="8"/>
        <rFont val="Arial"/>
        <family val="2"/>
      </rPr>
      <t>IL-59</t>
    </r>
    <r>
      <rPr>
        <sz val="8"/>
        <rFont val="Times New Roman"/>
        <family val="1"/>
      </rPr>
      <t xml:space="preserve"> </t>
    </r>
    <r>
      <rPr>
        <sz val="8"/>
        <rFont val="Arial"/>
        <family val="2"/>
      </rPr>
      <t>ILUMINAÇÃO</t>
    </r>
    <r>
      <rPr>
        <sz val="8"/>
        <rFont val="Times New Roman"/>
        <family val="1"/>
      </rPr>
      <t xml:space="preserve"> </t>
    </r>
    <r>
      <rPr>
        <sz val="8"/>
        <rFont val="Arial"/>
        <family val="2"/>
      </rPr>
      <t>P/PASSAGEM</t>
    </r>
    <r>
      <rPr>
        <sz val="8"/>
        <rFont val="Times New Roman"/>
        <family val="1"/>
      </rPr>
      <t xml:space="preserve"> </t>
    </r>
    <r>
      <rPr>
        <sz val="8"/>
        <rFont val="Arial"/>
        <family val="2"/>
      </rPr>
      <t>COBERTA</t>
    </r>
    <r>
      <rPr>
        <sz val="8"/>
        <rFont val="Times New Roman"/>
        <family val="1"/>
      </rPr>
      <t xml:space="preserve"> </t>
    </r>
    <r>
      <rPr>
        <sz val="8"/>
        <rFont val="Arial"/>
        <family val="2"/>
      </rPr>
      <t>E</t>
    </r>
    <r>
      <rPr>
        <sz val="8"/>
        <rFont val="Times New Roman"/>
        <family val="1"/>
      </rPr>
      <t xml:space="preserve"> </t>
    </r>
    <r>
      <rPr>
        <sz val="8"/>
        <rFont val="Arial"/>
        <family val="2"/>
      </rPr>
      <t>CIRCULAÇÕES</t>
    </r>
  </si>
  <si>
    <r>
      <rPr>
        <sz val="8"/>
        <rFont val="Arial"/>
        <family val="2"/>
      </rPr>
      <t>09.09.047</t>
    </r>
  </si>
  <si>
    <r>
      <rPr>
        <sz val="8"/>
        <rFont val="Arial"/>
        <family val="2"/>
      </rPr>
      <t>IL-93LUMINÁRIA</t>
    </r>
    <r>
      <rPr>
        <sz val="8"/>
        <rFont val="Times New Roman"/>
        <family val="1"/>
      </rPr>
      <t xml:space="preserve"> </t>
    </r>
    <r>
      <rPr>
        <sz val="8"/>
        <rFont val="Arial"/>
        <family val="2"/>
      </rPr>
      <t>LED</t>
    </r>
    <r>
      <rPr>
        <sz val="8"/>
        <rFont val="Times New Roman"/>
        <family val="1"/>
      </rPr>
      <t xml:space="preserve"> </t>
    </r>
    <r>
      <rPr>
        <sz val="8"/>
        <rFont val="Arial"/>
        <family val="2"/>
      </rPr>
      <t>PENDENTE</t>
    </r>
    <r>
      <rPr>
        <sz val="8"/>
        <rFont val="Times New Roman"/>
        <family val="1"/>
      </rPr>
      <t xml:space="preserve"> </t>
    </r>
    <r>
      <rPr>
        <sz val="8"/>
        <rFont val="Arial"/>
        <family val="2"/>
      </rPr>
      <t>COM</t>
    </r>
    <r>
      <rPr>
        <sz val="8"/>
        <rFont val="Times New Roman"/>
        <family val="1"/>
      </rPr>
      <t xml:space="preserve"> </t>
    </r>
    <r>
      <rPr>
        <sz val="8"/>
        <rFont val="Arial"/>
        <family val="2"/>
      </rPr>
      <t>DIFUSOR</t>
    </r>
    <r>
      <rPr>
        <sz val="8"/>
        <rFont val="Times New Roman"/>
        <family val="1"/>
      </rPr>
      <t xml:space="preserve"> </t>
    </r>
    <r>
      <rPr>
        <sz val="8"/>
        <rFont val="Arial"/>
        <family val="2"/>
      </rPr>
      <t>TRANSLÚCIDO</t>
    </r>
    <r>
      <rPr>
        <sz val="8"/>
        <rFont val="Times New Roman"/>
        <family val="1"/>
      </rPr>
      <t xml:space="preserve"> </t>
    </r>
    <r>
      <rPr>
        <sz val="8"/>
        <rFont val="Arial"/>
        <family val="2"/>
      </rPr>
      <t>&lt;=</t>
    </r>
    <r>
      <rPr>
        <sz val="8"/>
        <rFont val="Times New Roman"/>
        <family val="1"/>
      </rPr>
      <t xml:space="preserve"> </t>
    </r>
    <r>
      <rPr>
        <sz val="8"/>
        <rFont val="Arial"/>
        <family val="2"/>
      </rPr>
      <t>39W</t>
    </r>
  </si>
  <si>
    <r>
      <rPr>
        <sz val="8"/>
        <rFont val="Arial"/>
        <family val="2"/>
      </rPr>
      <t>09.09.048</t>
    </r>
  </si>
  <si>
    <r>
      <rPr>
        <sz val="8"/>
        <rFont val="Arial"/>
        <family val="2"/>
      </rPr>
      <t>IL-95</t>
    </r>
    <r>
      <rPr>
        <sz val="8"/>
        <rFont val="Times New Roman"/>
        <family val="1"/>
      </rPr>
      <t xml:space="preserve"> </t>
    </r>
    <r>
      <rPr>
        <sz val="8"/>
        <rFont val="Arial"/>
        <family val="2"/>
      </rPr>
      <t>LUMINÁRIA</t>
    </r>
    <r>
      <rPr>
        <sz val="8"/>
        <rFont val="Times New Roman"/>
        <family val="1"/>
      </rPr>
      <t xml:space="preserve"> </t>
    </r>
    <r>
      <rPr>
        <sz val="8"/>
        <rFont val="Arial"/>
        <family val="2"/>
      </rPr>
      <t>LED</t>
    </r>
    <r>
      <rPr>
        <sz val="8"/>
        <rFont val="Times New Roman"/>
        <family val="1"/>
      </rPr>
      <t xml:space="preserve"> </t>
    </r>
    <r>
      <rPr>
        <sz val="8"/>
        <rFont val="Arial"/>
        <family val="2"/>
      </rPr>
      <t>QUADRADA</t>
    </r>
    <r>
      <rPr>
        <sz val="8"/>
        <rFont val="Times New Roman"/>
        <family val="1"/>
      </rPr>
      <t xml:space="preserve"> </t>
    </r>
    <r>
      <rPr>
        <sz val="8"/>
        <rFont val="Arial"/>
        <family val="2"/>
      </rPr>
      <t>DE</t>
    </r>
    <r>
      <rPr>
        <sz val="8"/>
        <rFont val="Times New Roman"/>
        <family val="1"/>
      </rPr>
      <t xml:space="preserve"> </t>
    </r>
    <r>
      <rPr>
        <sz val="8"/>
        <rFont val="Arial"/>
        <family val="2"/>
      </rPr>
      <t>EMBUTIR</t>
    </r>
    <r>
      <rPr>
        <sz val="8"/>
        <rFont val="Times New Roman"/>
        <family val="1"/>
      </rPr>
      <t xml:space="preserve"> </t>
    </r>
    <r>
      <rPr>
        <sz val="8"/>
        <rFont val="Arial"/>
        <family val="2"/>
      </rPr>
      <t>COM</t>
    </r>
    <r>
      <rPr>
        <sz val="8"/>
        <rFont val="Times New Roman"/>
        <family val="1"/>
      </rPr>
      <t xml:space="preserve"> </t>
    </r>
    <r>
      <rPr>
        <sz val="8"/>
        <rFont val="Arial"/>
        <family val="2"/>
      </rPr>
      <t>DIFUSOR</t>
    </r>
    <r>
      <rPr>
        <sz val="8"/>
        <rFont val="Times New Roman"/>
        <family val="1"/>
      </rPr>
      <t xml:space="preserve"> </t>
    </r>
    <r>
      <rPr>
        <sz val="8"/>
        <rFont val="Arial"/>
        <family val="2"/>
      </rPr>
      <t>TRANSLÚCIDO</t>
    </r>
    <r>
      <rPr>
        <sz val="8"/>
        <rFont val="Times New Roman"/>
        <family val="1"/>
      </rPr>
      <t xml:space="preserve"> </t>
    </r>
    <r>
      <rPr>
        <sz val="8"/>
        <rFont val="Arial"/>
        <family val="2"/>
      </rPr>
      <t>&lt;=</t>
    </r>
    <r>
      <rPr>
        <sz val="8"/>
        <rFont val="Times New Roman"/>
        <family val="1"/>
      </rPr>
      <t xml:space="preserve"> </t>
    </r>
    <r>
      <rPr>
        <sz val="8"/>
        <rFont val="Arial"/>
        <family val="2"/>
      </rPr>
      <t>40W</t>
    </r>
  </si>
  <si>
    <r>
      <rPr>
        <sz val="8"/>
        <rFont val="Arial"/>
        <family val="2"/>
      </rPr>
      <t>09.09.049</t>
    </r>
  </si>
  <si>
    <r>
      <rPr>
        <sz val="8"/>
        <rFont val="Arial"/>
        <family val="2"/>
      </rPr>
      <t>IL-97</t>
    </r>
    <r>
      <rPr>
        <sz val="8"/>
        <rFont val="Times New Roman"/>
        <family val="1"/>
      </rPr>
      <t xml:space="preserve"> </t>
    </r>
    <r>
      <rPr>
        <sz val="8"/>
        <rFont val="Arial"/>
        <family val="2"/>
      </rPr>
      <t>LUMINÁRIA</t>
    </r>
    <r>
      <rPr>
        <sz val="8"/>
        <rFont val="Times New Roman"/>
        <family val="1"/>
      </rPr>
      <t xml:space="preserve"> </t>
    </r>
    <r>
      <rPr>
        <sz val="8"/>
        <rFont val="Arial"/>
        <family val="2"/>
      </rPr>
      <t>LED</t>
    </r>
    <r>
      <rPr>
        <sz val="8"/>
        <rFont val="Times New Roman"/>
        <family val="1"/>
      </rPr>
      <t xml:space="preserve">  </t>
    </r>
    <r>
      <rPr>
        <sz val="8"/>
        <rFont val="Arial"/>
        <family val="2"/>
      </rPr>
      <t>QUADRADA</t>
    </r>
    <r>
      <rPr>
        <sz val="8"/>
        <rFont val="Times New Roman"/>
        <family val="1"/>
      </rPr>
      <t xml:space="preserve"> </t>
    </r>
    <r>
      <rPr>
        <sz val="8"/>
        <rFont val="Arial"/>
        <family val="2"/>
      </rPr>
      <t>DIMERIZÁVEL</t>
    </r>
    <r>
      <rPr>
        <sz val="8"/>
        <rFont val="Times New Roman"/>
        <family val="1"/>
      </rPr>
      <t xml:space="preserve"> </t>
    </r>
    <r>
      <rPr>
        <sz val="8"/>
        <rFont val="Arial"/>
        <family val="2"/>
      </rPr>
      <t>DE</t>
    </r>
    <r>
      <rPr>
        <sz val="8"/>
        <rFont val="Times New Roman"/>
        <family val="1"/>
      </rPr>
      <t xml:space="preserve"> </t>
    </r>
    <r>
      <rPr>
        <sz val="8"/>
        <rFont val="Arial"/>
        <family val="2"/>
      </rPr>
      <t>EMBUTIR</t>
    </r>
    <r>
      <rPr>
        <sz val="8"/>
        <rFont val="Times New Roman"/>
        <family val="1"/>
      </rPr>
      <t xml:space="preserve"> </t>
    </r>
    <r>
      <rPr>
        <sz val="8"/>
        <rFont val="Arial"/>
        <family val="2"/>
      </rPr>
      <t>COM</t>
    </r>
    <r>
      <rPr>
        <sz val="8"/>
        <rFont val="Times New Roman"/>
        <family val="1"/>
      </rPr>
      <t xml:space="preserve"> </t>
    </r>
    <r>
      <rPr>
        <sz val="8"/>
        <rFont val="Arial"/>
        <family val="2"/>
      </rPr>
      <t>DIFUSOR</t>
    </r>
    <r>
      <rPr>
        <sz val="8"/>
        <rFont val="Times New Roman"/>
        <family val="1"/>
      </rPr>
      <t xml:space="preserve"> </t>
    </r>
    <r>
      <rPr>
        <sz val="8"/>
        <rFont val="Arial"/>
        <family val="2"/>
      </rPr>
      <t>TRANSLÚCIDO</t>
    </r>
    <r>
      <rPr>
        <sz val="8"/>
        <rFont val="Times New Roman"/>
        <family val="1"/>
      </rPr>
      <t xml:space="preserve"> </t>
    </r>
    <r>
      <rPr>
        <sz val="8"/>
        <rFont val="Arial"/>
        <family val="2"/>
      </rPr>
      <t>&lt;=</t>
    </r>
    <r>
      <rPr>
        <sz val="8"/>
        <rFont val="Times New Roman"/>
        <family val="1"/>
      </rPr>
      <t xml:space="preserve"> </t>
    </r>
    <r>
      <rPr>
        <sz val="8"/>
        <rFont val="Arial"/>
        <family val="2"/>
      </rPr>
      <t>40W</t>
    </r>
  </si>
  <si>
    <r>
      <rPr>
        <sz val="8"/>
        <rFont val="Arial"/>
        <family val="2"/>
      </rPr>
      <t>09.09.051</t>
    </r>
  </si>
  <si>
    <r>
      <rPr>
        <sz val="8"/>
        <rFont val="Arial"/>
        <family val="2"/>
      </rPr>
      <t>IL-44</t>
    </r>
    <r>
      <rPr>
        <sz val="8"/>
        <rFont val="Times New Roman"/>
        <family val="1"/>
      </rPr>
      <t xml:space="preserve"> </t>
    </r>
    <r>
      <rPr>
        <sz val="8"/>
        <rFont val="Arial"/>
        <family val="2"/>
      </rPr>
      <t>LUMINARIA</t>
    </r>
    <r>
      <rPr>
        <sz val="8"/>
        <rFont val="Times New Roman"/>
        <family val="1"/>
      </rPr>
      <t xml:space="preserve"> </t>
    </r>
    <r>
      <rPr>
        <sz val="8"/>
        <rFont val="Arial"/>
        <family val="2"/>
      </rPr>
      <t>PARA</t>
    </r>
    <r>
      <rPr>
        <sz val="8"/>
        <rFont val="Times New Roman"/>
        <family val="1"/>
      </rPr>
      <t xml:space="preserve"> </t>
    </r>
    <r>
      <rPr>
        <sz val="8"/>
        <rFont val="Arial"/>
        <family val="2"/>
      </rPr>
      <t>LAMPADA</t>
    </r>
    <r>
      <rPr>
        <sz val="8"/>
        <rFont val="Times New Roman"/>
        <family val="1"/>
      </rPr>
      <t xml:space="preserve"> </t>
    </r>
    <r>
      <rPr>
        <sz val="8"/>
        <rFont val="Arial"/>
        <family val="2"/>
      </rPr>
      <t>FLUORESCENTE</t>
    </r>
    <r>
      <rPr>
        <sz val="8"/>
        <rFont val="Times New Roman"/>
        <family val="1"/>
      </rPr>
      <t xml:space="preserve"> </t>
    </r>
    <r>
      <rPr>
        <sz val="8"/>
        <rFont val="Arial"/>
        <family val="2"/>
      </rPr>
      <t>(1X32W)</t>
    </r>
  </si>
  <si>
    <r>
      <rPr>
        <sz val="8"/>
        <rFont val="Arial"/>
        <family val="2"/>
      </rPr>
      <t>09.09.052</t>
    </r>
  </si>
  <si>
    <r>
      <rPr>
        <sz val="8"/>
        <rFont val="Arial"/>
        <family val="2"/>
      </rPr>
      <t>IL-45</t>
    </r>
    <r>
      <rPr>
        <sz val="8"/>
        <rFont val="Times New Roman"/>
        <family val="1"/>
      </rPr>
      <t xml:space="preserve"> </t>
    </r>
    <r>
      <rPr>
        <sz val="8"/>
        <rFont val="Arial"/>
        <family val="2"/>
      </rPr>
      <t>LUMINARIA</t>
    </r>
    <r>
      <rPr>
        <sz val="8"/>
        <rFont val="Times New Roman"/>
        <family val="1"/>
      </rPr>
      <t xml:space="preserve"> </t>
    </r>
    <r>
      <rPr>
        <sz val="8"/>
        <rFont val="Arial"/>
        <family val="2"/>
      </rPr>
      <t>PARA</t>
    </r>
    <r>
      <rPr>
        <sz val="8"/>
        <rFont val="Times New Roman"/>
        <family val="1"/>
      </rPr>
      <t xml:space="preserve"> </t>
    </r>
    <r>
      <rPr>
        <sz val="8"/>
        <rFont val="Arial"/>
        <family val="2"/>
      </rPr>
      <t>LAMPADA</t>
    </r>
    <r>
      <rPr>
        <sz val="8"/>
        <rFont val="Times New Roman"/>
        <family val="1"/>
      </rPr>
      <t xml:space="preserve"> </t>
    </r>
    <r>
      <rPr>
        <sz val="8"/>
        <rFont val="Arial"/>
        <family val="2"/>
      </rPr>
      <t>FLUORESCENTE</t>
    </r>
    <r>
      <rPr>
        <sz val="8"/>
        <rFont val="Times New Roman"/>
        <family val="1"/>
      </rPr>
      <t xml:space="preserve"> </t>
    </r>
    <r>
      <rPr>
        <sz val="8"/>
        <rFont val="Arial"/>
        <family val="2"/>
      </rPr>
      <t>(2X32W)</t>
    </r>
  </si>
  <si>
    <r>
      <rPr>
        <sz val="8"/>
        <rFont val="Arial"/>
        <family val="2"/>
      </rPr>
      <t>09.09.054</t>
    </r>
  </si>
  <si>
    <r>
      <rPr>
        <sz val="8"/>
        <rFont val="Arial"/>
        <family val="2"/>
      </rPr>
      <t>IL-47</t>
    </r>
    <r>
      <rPr>
        <sz val="8"/>
        <rFont val="Times New Roman"/>
        <family val="1"/>
      </rPr>
      <t xml:space="preserve"> </t>
    </r>
    <r>
      <rPr>
        <sz val="8"/>
        <rFont val="Arial"/>
        <family val="2"/>
      </rPr>
      <t>LUMINARIA</t>
    </r>
    <r>
      <rPr>
        <sz val="8"/>
        <rFont val="Times New Roman"/>
        <family val="1"/>
      </rPr>
      <t xml:space="preserve"> </t>
    </r>
    <r>
      <rPr>
        <sz val="8"/>
        <rFont val="Arial"/>
        <family val="2"/>
      </rPr>
      <t>ABERTA</t>
    </r>
    <r>
      <rPr>
        <sz val="8"/>
        <rFont val="Times New Roman"/>
        <family val="1"/>
      </rPr>
      <t xml:space="preserve"> </t>
    </r>
    <r>
      <rPr>
        <sz val="8"/>
        <rFont val="Arial"/>
        <family val="2"/>
      </rPr>
      <t>C/</t>
    </r>
    <r>
      <rPr>
        <sz val="8"/>
        <rFont val="Times New Roman"/>
        <family val="1"/>
      </rPr>
      <t xml:space="preserve"> </t>
    </r>
    <r>
      <rPr>
        <sz val="8"/>
        <rFont val="Arial"/>
        <family val="2"/>
      </rPr>
      <t>REFLETOR</t>
    </r>
    <r>
      <rPr>
        <sz val="8"/>
        <rFont val="Times New Roman"/>
        <family val="1"/>
      </rPr>
      <t xml:space="preserve"> </t>
    </r>
    <r>
      <rPr>
        <sz val="8"/>
        <rFont val="Arial"/>
        <family val="2"/>
      </rPr>
      <t>E</t>
    </r>
    <r>
      <rPr>
        <sz val="8"/>
        <rFont val="Times New Roman"/>
        <family val="1"/>
      </rPr>
      <t xml:space="preserve"> </t>
    </r>
    <r>
      <rPr>
        <sz val="8"/>
        <rFont val="Arial"/>
        <family val="2"/>
      </rPr>
      <t>PEND</t>
    </r>
    <r>
      <rPr>
        <sz val="8"/>
        <rFont val="Times New Roman"/>
        <family val="1"/>
      </rPr>
      <t xml:space="preserve"> </t>
    </r>
    <r>
      <rPr>
        <sz val="8"/>
        <rFont val="Arial"/>
        <family val="2"/>
      </rPr>
      <t>P/FLUOR</t>
    </r>
    <r>
      <rPr>
        <sz val="8"/>
        <rFont val="Times New Roman"/>
        <family val="1"/>
      </rPr>
      <t xml:space="preserve"> </t>
    </r>
    <r>
      <rPr>
        <sz val="8"/>
        <rFont val="Arial"/>
        <family val="2"/>
      </rPr>
      <t>(1X32W)</t>
    </r>
  </si>
  <si>
    <r>
      <rPr>
        <sz val="8"/>
        <rFont val="Arial"/>
        <family val="2"/>
      </rPr>
      <t>09.09.055</t>
    </r>
  </si>
  <si>
    <r>
      <rPr>
        <sz val="8"/>
        <rFont val="Arial"/>
        <family val="2"/>
      </rPr>
      <t>IL-48</t>
    </r>
    <r>
      <rPr>
        <sz val="8"/>
        <rFont val="Times New Roman"/>
        <family val="1"/>
      </rPr>
      <t xml:space="preserve"> </t>
    </r>
    <r>
      <rPr>
        <sz val="8"/>
        <rFont val="Arial"/>
        <family val="2"/>
      </rPr>
      <t>LUMINARIA</t>
    </r>
    <r>
      <rPr>
        <sz val="8"/>
        <rFont val="Times New Roman"/>
        <family val="1"/>
      </rPr>
      <t xml:space="preserve"> </t>
    </r>
    <r>
      <rPr>
        <sz val="8"/>
        <rFont val="Arial"/>
        <family val="2"/>
      </rPr>
      <t>ABERTA</t>
    </r>
    <r>
      <rPr>
        <sz val="8"/>
        <rFont val="Times New Roman"/>
        <family val="1"/>
      </rPr>
      <t xml:space="preserve"> </t>
    </r>
    <r>
      <rPr>
        <sz val="8"/>
        <rFont val="Arial"/>
        <family val="2"/>
      </rPr>
      <t>C/</t>
    </r>
    <r>
      <rPr>
        <sz val="8"/>
        <rFont val="Times New Roman"/>
        <family val="1"/>
      </rPr>
      <t xml:space="preserve"> </t>
    </r>
    <r>
      <rPr>
        <sz val="8"/>
        <rFont val="Arial"/>
        <family val="2"/>
      </rPr>
      <t>REFLETOR</t>
    </r>
    <r>
      <rPr>
        <sz val="8"/>
        <rFont val="Times New Roman"/>
        <family val="1"/>
      </rPr>
      <t xml:space="preserve"> </t>
    </r>
    <r>
      <rPr>
        <sz val="8"/>
        <rFont val="Arial"/>
        <family val="2"/>
      </rPr>
      <t>E</t>
    </r>
    <r>
      <rPr>
        <sz val="8"/>
        <rFont val="Times New Roman"/>
        <family val="1"/>
      </rPr>
      <t xml:space="preserve"> </t>
    </r>
    <r>
      <rPr>
        <sz val="8"/>
        <rFont val="Arial"/>
        <family val="2"/>
      </rPr>
      <t>PEND</t>
    </r>
    <r>
      <rPr>
        <sz val="8"/>
        <rFont val="Times New Roman"/>
        <family val="1"/>
      </rPr>
      <t xml:space="preserve"> </t>
    </r>
    <r>
      <rPr>
        <sz val="8"/>
        <rFont val="Arial"/>
        <family val="2"/>
      </rPr>
      <t>P/FLUOR</t>
    </r>
    <r>
      <rPr>
        <sz val="8"/>
        <rFont val="Times New Roman"/>
        <family val="1"/>
      </rPr>
      <t xml:space="preserve"> </t>
    </r>
    <r>
      <rPr>
        <sz val="8"/>
        <rFont val="Arial"/>
        <family val="2"/>
      </rPr>
      <t>(2X32W)</t>
    </r>
  </si>
  <si>
    <r>
      <rPr>
        <sz val="8"/>
        <rFont val="Arial"/>
        <family val="2"/>
      </rPr>
      <t>09.09.057</t>
    </r>
  </si>
  <si>
    <r>
      <rPr>
        <sz val="8"/>
        <rFont val="Arial"/>
        <family val="2"/>
      </rPr>
      <t>LUMINÁRIA</t>
    </r>
    <r>
      <rPr>
        <sz val="8"/>
        <rFont val="Times New Roman"/>
        <family val="1"/>
      </rPr>
      <t xml:space="preserve"> </t>
    </r>
    <r>
      <rPr>
        <sz val="8"/>
        <rFont val="Arial"/>
        <family val="2"/>
      </rPr>
      <t>SOBREPOR</t>
    </r>
    <r>
      <rPr>
        <sz val="8"/>
        <rFont val="Times New Roman"/>
        <family val="1"/>
      </rPr>
      <t xml:space="preserve">  </t>
    </r>
    <r>
      <rPr>
        <sz val="8"/>
        <rFont val="Arial"/>
        <family val="2"/>
      </rPr>
      <t>LED</t>
    </r>
    <r>
      <rPr>
        <sz val="8"/>
        <rFont val="Times New Roman"/>
        <family val="1"/>
      </rPr>
      <t xml:space="preserve"> </t>
    </r>
    <r>
      <rPr>
        <sz val="8"/>
        <rFont val="Arial"/>
        <family val="2"/>
      </rPr>
      <t>TUBULAR</t>
    </r>
    <r>
      <rPr>
        <sz val="8"/>
        <rFont val="Times New Roman"/>
        <family val="1"/>
      </rPr>
      <t xml:space="preserve"> </t>
    </r>
    <r>
      <rPr>
        <sz val="8"/>
        <rFont val="Arial"/>
        <family val="2"/>
      </rPr>
      <t>VIDRO</t>
    </r>
    <r>
      <rPr>
        <sz val="8"/>
        <rFont val="Times New Roman"/>
        <family val="1"/>
      </rPr>
      <t xml:space="preserve"> </t>
    </r>
    <r>
      <rPr>
        <sz val="8"/>
        <rFont val="Arial"/>
        <family val="2"/>
      </rPr>
      <t>2X18W</t>
    </r>
    <r>
      <rPr>
        <sz val="8"/>
        <rFont val="Times New Roman"/>
        <family val="1"/>
      </rPr>
      <t xml:space="preserve"> </t>
    </r>
    <r>
      <rPr>
        <sz val="8"/>
        <rFont val="Arial"/>
        <family val="2"/>
      </rPr>
      <t>TEMPERATURA</t>
    </r>
    <r>
      <rPr>
        <sz val="8"/>
        <rFont val="Times New Roman"/>
        <family val="1"/>
      </rPr>
      <t xml:space="preserve"> </t>
    </r>
    <r>
      <rPr>
        <sz val="8"/>
        <rFont val="Arial"/>
        <family val="2"/>
      </rPr>
      <t>DE</t>
    </r>
    <r>
      <rPr>
        <sz val="8"/>
        <rFont val="Times New Roman"/>
        <family val="1"/>
      </rPr>
      <t xml:space="preserve"> </t>
    </r>
    <r>
      <rPr>
        <sz val="8"/>
        <rFont val="Arial"/>
        <family val="2"/>
      </rPr>
      <t>COR</t>
    </r>
    <r>
      <rPr>
        <sz val="8"/>
        <rFont val="Times New Roman"/>
        <family val="1"/>
      </rPr>
      <t xml:space="preserve"> </t>
    </r>
    <r>
      <rPr>
        <sz val="8"/>
        <rFont val="Arial"/>
        <family val="2"/>
      </rPr>
      <t>4000ºK</t>
    </r>
  </si>
  <si>
    <r>
      <rPr>
        <sz val="8"/>
        <rFont val="Arial"/>
        <family val="2"/>
      </rPr>
      <t>09.09.058</t>
    </r>
  </si>
  <si>
    <r>
      <rPr>
        <sz val="8"/>
        <rFont val="Arial"/>
        <family val="2"/>
      </rPr>
      <t>IL-86</t>
    </r>
    <r>
      <rPr>
        <sz val="8"/>
        <rFont val="Times New Roman"/>
        <family val="1"/>
      </rPr>
      <t xml:space="preserve"> </t>
    </r>
    <r>
      <rPr>
        <sz val="8"/>
        <rFont val="Arial"/>
        <family val="2"/>
      </rPr>
      <t>LUMINÁRIA</t>
    </r>
    <r>
      <rPr>
        <sz val="8"/>
        <rFont val="Times New Roman"/>
        <family val="1"/>
      </rPr>
      <t xml:space="preserve"> </t>
    </r>
    <r>
      <rPr>
        <sz val="8"/>
        <rFont val="Arial"/>
        <family val="2"/>
      </rPr>
      <t>LED</t>
    </r>
    <r>
      <rPr>
        <sz val="8"/>
        <rFont val="Times New Roman"/>
        <family val="1"/>
      </rPr>
      <t xml:space="preserve"> </t>
    </r>
    <r>
      <rPr>
        <sz val="8"/>
        <rFont val="Arial"/>
        <family val="2"/>
      </rPr>
      <t>HERMÉTICA</t>
    </r>
    <r>
      <rPr>
        <sz val="8"/>
        <rFont val="Times New Roman"/>
        <family val="1"/>
      </rPr>
      <t xml:space="preserve"> </t>
    </r>
    <r>
      <rPr>
        <sz val="8"/>
        <rFont val="Arial"/>
        <family val="2"/>
      </rPr>
      <t>DE</t>
    </r>
    <r>
      <rPr>
        <sz val="8"/>
        <rFont val="Times New Roman"/>
        <family val="1"/>
      </rPr>
      <t xml:space="preserve"> </t>
    </r>
    <r>
      <rPr>
        <sz val="8"/>
        <rFont val="Arial"/>
        <family val="2"/>
      </rPr>
      <t>SOBREPOR</t>
    </r>
    <r>
      <rPr>
        <sz val="8"/>
        <rFont val="Times New Roman"/>
        <family val="1"/>
      </rPr>
      <t xml:space="preserve"> </t>
    </r>
    <r>
      <rPr>
        <sz val="8"/>
        <rFont val="Arial"/>
        <family val="2"/>
      </rPr>
      <t>C/DIFUSOR</t>
    </r>
    <r>
      <rPr>
        <sz val="8"/>
        <rFont val="Times New Roman"/>
        <family val="1"/>
      </rPr>
      <t xml:space="preserve"> </t>
    </r>
    <r>
      <rPr>
        <sz val="8"/>
        <rFont val="Arial"/>
        <family val="2"/>
      </rPr>
      <t>TRANSLÚCIDO</t>
    </r>
    <r>
      <rPr>
        <sz val="8"/>
        <rFont val="Times New Roman"/>
        <family val="1"/>
      </rPr>
      <t xml:space="preserve"> </t>
    </r>
    <r>
      <rPr>
        <sz val="8"/>
        <rFont val="Arial"/>
        <family val="2"/>
      </rPr>
      <t>&lt;=</t>
    </r>
    <r>
      <rPr>
        <sz val="8"/>
        <rFont val="Times New Roman"/>
        <family val="1"/>
      </rPr>
      <t xml:space="preserve"> </t>
    </r>
    <r>
      <rPr>
        <sz val="8"/>
        <rFont val="Arial"/>
        <family val="2"/>
      </rPr>
      <t>36W</t>
    </r>
  </si>
  <si>
    <r>
      <rPr>
        <sz val="8"/>
        <rFont val="Arial"/>
        <family val="2"/>
      </rPr>
      <t>09.09.059</t>
    </r>
  </si>
  <si>
    <r>
      <rPr>
        <sz val="8"/>
        <rFont val="Arial"/>
        <family val="2"/>
      </rPr>
      <t>IL-87</t>
    </r>
    <r>
      <rPr>
        <sz val="8"/>
        <rFont val="Times New Roman"/>
        <family val="1"/>
      </rPr>
      <t xml:space="preserve"> </t>
    </r>
    <r>
      <rPr>
        <sz val="8"/>
        <rFont val="Arial"/>
        <family val="2"/>
      </rPr>
      <t>LUMINÁRIA</t>
    </r>
    <r>
      <rPr>
        <sz val="8"/>
        <rFont val="Times New Roman"/>
        <family val="1"/>
      </rPr>
      <t xml:space="preserve"> </t>
    </r>
    <r>
      <rPr>
        <sz val="8"/>
        <rFont val="Arial"/>
        <family val="2"/>
      </rPr>
      <t>LED</t>
    </r>
    <r>
      <rPr>
        <sz val="8"/>
        <rFont val="Times New Roman"/>
        <family val="1"/>
      </rPr>
      <t xml:space="preserve"> </t>
    </r>
    <r>
      <rPr>
        <sz val="8"/>
        <rFont val="Arial"/>
        <family val="2"/>
      </rPr>
      <t>HERMÉTICA</t>
    </r>
    <r>
      <rPr>
        <sz val="8"/>
        <rFont val="Times New Roman"/>
        <family val="1"/>
      </rPr>
      <t xml:space="preserve"> </t>
    </r>
    <r>
      <rPr>
        <sz val="8"/>
        <rFont val="Arial"/>
        <family val="2"/>
      </rPr>
      <t>DE</t>
    </r>
    <r>
      <rPr>
        <sz val="8"/>
        <rFont val="Times New Roman"/>
        <family val="1"/>
      </rPr>
      <t xml:space="preserve"> </t>
    </r>
    <r>
      <rPr>
        <sz val="8"/>
        <rFont val="Arial"/>
        <family val="2"/>
      </rPr>
      <t>SOBREPOR</t>
    </r>
    <r>
      <rPr>
        <sz val="8"/>
        <rFont val="Times New Roman"/>
        <family val="1"/>
      </rPr>
      <t xml:space="preserve"> </t>
    </r>
    <r>
      <rPr>
        <sz val="8"/>
        <rFont val="Arial"/>
        <family val="2"/>
      </rPr>
      <t>C/DIFUSOR</t>
    </r>
    <r>
      <rPr>
        <sz val="8"/>
        <rFont val="Times New Roman"/>
        <family val="1"/>
      </rPr>
      <t xml:space="preserve"> </t>
    </r>
    <r>
      <rPr>
        <sz val="8"/>
        <rFont val="Arial"/>
        <family val="2"/>
      </rPr>
      <t>TRANSLÚCIDO</t>
    </r>
    <r>
      <rPr>
        <sz val="8"/>
        <rFont val="Times New Roman"/>
        <family val="1"/>
      </rPr>
      <t xml:space="preserve"> </t>
    </r>
    <r>
      <rPr>
        <sz val="8"/>
        <rFont val="Arial"/>
        <family val="2"/>
      </rPr>
      <t>&lt;=</t>
    </r>
    <r>
      <rPr>
        <sz val="8"/>
        <rFont val="Times New Roman"/>
        <family val="1"/>
      </rPr>
      <t xml:space="preserve"> </t>
    </r>
    <r>
      <rPr>
        <sz val="8"/>
        <rFont val="Arial"/>
        <family val="2"/>
      </rPr>
      <t>50W</t>
    </r>
  </si>
  <si>
    <r>
      <rPr>
        <sz val="8"/>
        <rFont val="Arial"/>
        <family val="2"/>
      </rPr>
      <t>09.09.060</t>
    </r>
  </si>
  <si>
    <r>
      <rPr>
        <sz val="8"/>
        <rFont val="Arial"/>
        <family val="2"/>
      </rPr>
      <t>IL-60</t>
    </r>
    <r>
      <rPr>
        <sz val="8"/>
        <rFont val="Times New Roman"/>
        <family val="1"/>
      </rPr>
      <t xml:space="preserve"> </t>
    </r>
    <r>
      <rPr>
        <sz val="8"/>
        <rFont val="Arial"/>
        <family val="2"/>
      </rPr>
      <t>LUMINARIA</t>
    </r>
    <r>
      <rPr>
        <sz val="8"/>
        <rFont val="Times New Roman"/>
        <family val="1"/>
      </rPr>
      <t xml:space="preserve"> </t>
    </r>
    <r>
      <rPr>
        <sz val="8"/>
        <rFont val="Arial"/>
        <family val="2"/>
      </rPr>
      <t>DE</t>
    </r>
    <r>
      <rPr>
        <sz val="8"/>
        <rFont val="Times New Roman"/>
        <family val="1"/>
      </rPr>
      <t xml:space="preserve"> </t>
    </r>
    <r>
      <rPr>
        <sz val="8"/>
        <rFont val="Arial"/>
        <family val="2"/>
      </rPr>
      <t>SOBREPOR</t>
    </r>
    <r>
      <rPr>
        <sz val="8"/>
        <rFont val="Times New Roman"/>
        <family val="1"/>
      </rPr>
      <t xml:space="preserve"> </t>
    </r>
    <r>
      <rPr>
        <sz val="8"/>
        <rFont val="Arial"/>
        <family val="2"/>
      </rPr>
      <t>C/REFLETOR</t>
    </r>
    <r>
      <rPr>
        <sz val="8"/>
        <rFont val="Times New Roman"/>
        <family val="1"/>
      </rPr>
      <t xml:space="preserve"> </t>
    </r>
    <r>
      <rPr>
        <sz val="8"/>
        <rFont val="Arial"/>
        <family val="2"/>
      </rPr>
      <t>E</t>
    </r>
    <r>
      <rPr>
        <sz val="8"/>
        <rFont val="Times New Roman"/>
        <family val="1"/>
      </rPr>
      <t xml:space="preserve"> </t>
    </r>
    <r>
      <rPr>
        <sz val="8"/>
        <rFont val="Arial"/>
        <family val="2"/>
      </rPr>
      <t>ALETAS</t>
    </r>
    <r>
      <rPr>
        <sz val="8"/>
        <rFont val="Times New Roman"/>
        <family val="1"/>
      </rPr>
      <t xml:space="preserve"> </t>
    </r>
    <r>
      <rPr>
        <sz val="8"/>
        <rFont val="Arial"/>
        <family val="2"/>
      </rPr>
      <t>P/LAMP.FLUORESCENTE</t>
    </r>
    <r>
      <rPr>
        <sz val="8"/>
        <rFont val="Times New Roman"/>
        <family val="1"/>
      </rPr>
      <t xml:space="preserve"> </t>
    </r>
    <r>
      <rPr>
        <sz val="8"/>
        <rFont val="Arial"/>
        <family val="2"/>
      </rPr>
      <t>(2X32W)</t>
    </r>
  </si>
  <si>
    <r>
      <rPr>
        <sz val="8"/>
        <rFont val="Arial"/>
        <family val="2"/>
      </rPr>
      <t>09.09.061</t>
    </r>
  </si>
  <si>
    <r>
      <rPr>
        <sz val="8"/>
        <rFont val="Arial"/>
        <family val="2"/>
      </rPr>
      <t>IL-61</t>
    </r>
    <r>
      <rPr>
        <sz val="8"/>
        <rFont val="Times New Roman"/>
        <family val="1"/>
      </rPr>
      <t xml:space="preserve"> </t>
    </r>
    <r>
      <rPr>
        <sz val="8"/>
        <rFont val="Arial"/>
        <family val="2"/>
      </rPr>
      <t>LUMINARIA</t>
    </r>
    <r>
      <rPr>
        <sz val="8"/>
        <rFont val="Times New Roman"/>
        <family val="1"/>
      </rPr>
      <t xml:space="preserve"> </t>
    </r>
    <r>
      <rPr>
        <sz val="8"/>
        <rFont val="Arial"/>
        <family val="2"/>
      </rPr>
      <t>DE</t>
    </r>
    <r>
      <rPr>
        <sz val="8"/>
        <rFont val="Times New Roman"/>
        <family val="1"/>
      </rPr>
      <t xml:space="preserve"> </t>
    </r>
    <r>
      <rPr>
        <sz val="8"/>
        <rFont val="Arial"/>
        <family val="2"/>
      </rPr>
      <t>EMBUTIR</t>
    </r>
    <r>
      <rPr>
        <sz val="8"/>
        <rFont val="Times New Roman"/>
        <family val="1"/>
      </rPr>
      <t xml:space="preserve"> </t>
    </r>
    <r>
      <rPr>
        <sz val="8"/>
        <rFont val="Arial"/>
        <family val="2"/>
      </rPr>
      <t>C/</t>
    </r>
    <r>
      <rPr>
        <sz val="8"/>
        <rFont val="Times New Roman"/>
        <family val="1"/>
      </rPr>
      <t xml:space="preserve"> </t>
    </r>
    <r>
      <rPr>
        <sz val="8"/>
        <rFont val="Arial"/>
        <family val="2"/>
      </rPr>
      <t>REFLETOR</t>
    </r>
    <r>
      <rPr>
        <sz val="8"/>
        <rFont val="Times New Roman"/>
        <family val="1"/>
      </rPr>
      <t xml:space="preserve"> </t>
    </r>
    <r>
      <rPr>
        <sz val="8"/>
        <rFont val="Arial"/>
        <family val="2"/>
      </rPr>
      <t>E</t>
    </r>
    <r>
      <rPr>
        <sz val="8"/>
        <rFont val="Times New Roman"/>
        <family val="1"/>
      </rPr>
      <t xml:space="preserve"> </t>
    </r>
    <r>
      <rPr>
        <sz val="8"/>
        <rFont val="Arial"/>
        <family val="2"/>
      </rPr>
      <t>ALETAS</t>
    </r>
    <r>
      <rPr>
        <sz val="8"/>
        <rFont val="Times New Roman"/>
        <family val="1"/>
      </rPr>
      <t xml:space="preserve"> </t>
    </r>
    <r>
      <rPr>
        <sz val="8"/>
        <rFont val="Arial"/>
        <family val="2"/>
      </rPr>
      <t>P/</t>
    </r>
    <r>
      <rPr>
        <sz val="8"/>
        <rFont val="Times New Roman"/>
        <family val="1"/>
      </rPr>
      <t xml:space="preserve"> </t>
    </r>
    <r>
      <rPr>
        <sz val="8"/>
        <rFont val="Arial"/>
        <family val="2"/>
      </rPr>
      <t>LAMP.</t>
    </r>
    <r>
      <rPr>
        <sz val="8"/>
        <rFont val="Times New Roman"/>
        <family val="1"/>
      </rPr>
      <t xml:space="preserve"> </t>
    </r>
    <r>
      <rPr>
        <sz val="8"/>
        <rFont val="Arial"/>
        <family val="2"/>
      </rPr>
      <t>FLUORESCENTE</t>
    </r>
    <r>
      <rPr>
        <sz val="8"/>
        <rFont val="Times New Roman"/>
        <family val="1"/>
      </rPr>
      <t xml:space="preserve"> </t>
    </r>
    <r>
      <rPr>
        <sz val="8"/>
        <rFont val="Arial"/>
        <family val="2"/>
      </rPr>
      <t>(2x32W)</t>
    </r>
  </si>
  <si>
    <r>
      <rPr>
        <sz val="8"/>
        <rFont val="Arial"/>
        <family val="2"/>
      </rPr>
      <t>09.09.062</t>
    </r>
  </si>
  <si>
    <r>
      <rPr>
        <sz val="8"/>
        <rFont val="Arial"/>
        <family val="2"/>
      </rPr>
      <t>IL-62</t>
    </r>
    <r>
      <rPr>
        <sz val="8"/>
        <rFont val="Times New Roman"/>
        <family val="1"/>
      </rPr>
      <t xml:space="preserve"> </t>
    </r>
    <r>
      <rPr>
        <sz val="8"/>
        <rFont val="Arial"/>
        <family val="2"/>
      </rPr>
      <t>LUMINARIA</t>
    </r>
    <r>
      <rPr>
        <sz val="8"/>
        <rFont val="Times New Roman"/>
        <family val="1"/>
      </rPr>
      <t xml:space="preserve"> </t>
    </r>
    <r>
      <rPr>
        <sz val="8"/>
        <rFont val="Arial"/>
        <family val="2"/>
      </rPr>
      <t>DE</t>
    </r>
    <r>
      <rPr>
        <sz val="8"/>
        <rFont val="Times New Roman"/>
        <family val="1"/>
      </rPr>
      <t xml:space="preserve"> </t>
    </r>
    <r>
      <rPr>
        <sz val="8"/>
        <rFont val="Arial"/>
        <family val="2"/>
      </rPr>
      <t>SOBREPOR</t>
    </r>
    <r>
      <rPr>
        <sz val="8"/>
        <rFont val="Times New Roman"/>
        <family val="1"/>
      </rPr>
      <t xml:space="preserve"> </t>
    </r>
    <r>
      <rPr>
        <sz val="8"/>
        <rFont val="Arial"/>
        <family val="2"/>
      </rPr>
      <t>C/REFLETOR</t>
    </r>
    <r>
      <rPr>
        <sz val="8"/>
        <rFont val="Times New Roman"/>
        <family val="1"/>
      </rPr>
      <t xml:space="preserve"> </t>
    </r>
    <r>
      <rPr>
        <sz val="8"/>
        <rFont val="Arial"/>
        <family val="2"/>
      </rPr>
      <t>E</t>
    </r>
    <r>
      <rPr>
        <sz val="8"/>
        <rFont val="Times New Roman"/>
        <family val="1"/>
      </rPr>
      <t xml:space="preserve"> </t>
    </r>
    <r>
      <rPr>
        <sz val="8"/>
        <rFont val="Arial"/>
        <family val="2"/>
      </rPr>
      <t>ALETAS</t>
    </r>
    <r>
      <rPr>
        <sz val="8"/>
        <rFont val="Times New Roman"/>
        <family val="1"/>
      </rPr>
      <t xml:space="preserve"> </t>
    </r>
    <r>
      <rPr>
        <sz val="8"/>
        <rFont val="Arial"/>
        <family val="2"/>
      </rPr>
      <t>P/LAMP.FLUORESCENTE</t>
    </r>
    <r>
      <rPr>
        <sz val="8"/>
        <rFont val="Times New Roman"/>
        <family val="1"/>
      </rPr>
      <t xml:space="preserve"> </t>
    </r>
    <r>
      <rPr>
        <sz val="8"/>
        <rFont val="Arial"/>
        <family val="2"/>
      </rPr>
      <t>(4X16W)</t>
    </r>
  </si>
  <si>
    <r>
      <rPr>
        <sz val="8"/>
        <rFont val="Arial"/>
        <family val="2"/>
      </rPr>
      <t>09.09.063</t>
    </r>
  </si>
  <si>
    <r>
      <rPr>
        <sz val="8"/>
        <rFont val="Arial"/>
        <family val="2"/>
      </rPr>
      <t>IL-63</t>
    </r>
    <r>
      <rPr>
        <sz val="8"/>
        <rFont val="Times New Roman"/>
        <family val="1"/>
      </rPr>
      <t xml:space="preserve"> </t>
    </r>
    <r>
      <rPr>
        <sz val="8"/>
        <rFont val="Arial"/>
        <family val="2"/>
      </rPr>
      <t>LUMINARIA</t>
    </r>
    <r>
      <rPr>
        <sz val="8"/>
        <rFont val="Times New Roman"/>
        <family val="1"/>
      </rPr>
      <t xml:space="preserve"> </t>
    </r>
    <r>
      <rPr>
        <sz val="8"/>
        <rFont val="Arial"/>
        <family val="2"/>
      </rPr>
      <t>DE</t>
    </r>
    <r>
      <rPr>
        <sz val="8"/>
        <rFont val="Times New Roman"/>
        <family val="1"/>
      </rPr>
      <t xml:space="preserve"> </t>
    </r>
    <r>
      <rPr>
        <sz val="8"/>
        <rFont val="Arial"/>
        <family val="2"/>
      </rPr>
      <t>EMBUTIR</t>
    </r>
    <r>
      <rPr>
        <sz val="8"/>
        <rFont val="Times New Roman"/>
        <family val="1"/>
      </rPr>
      <t xml:space="preserve"> </t>
    </r>
    <r>
      <rPr>
        <sz val="8"/>
        <rFont val="Arial"/>
        <family val="2"/>
      </rPr>
      <t>C/</t>
    </r>
    <r>
      <rPr>
        <sz val="8"/>
        <rFont val="Times New Roman"/>
        <family val="1"/>
      </rPr>
      <t xml:space="preserve"> </t>
    </r>
    <r>
      <rPr>
        <sz val="8"/>
        <rFont val="Arial"/>
        <family val="2"/>
      </rPr>
      <t>REFLETOR</t>
    </r>
    <r>
      <rPr>
        <sz val="8"/>
        <rFont val="Times New Roman"/>
        <family val="1"/>
      </rPr>
      <t xml:space="preserve"> </t>
    </r>
    <r>
      <rPr>
        <sz val="8"/>
        <rFont val="Arial"/>
        <family val="2"/>
      </rPr>
      <t>E</t>
    </r>
    <r>
      <rPr>
        <sz val="8"/>
        <rFont val="Times New Roman"/>
        <family val="1"/>
      </rPr>
      <t xml:space="preserve"> </t>
    </r>
    <r>
      <rPr>
        <sz val="8"/>
        <rFont val="Arial"/>
        <family val="2"/>
      </rPr>
      <t>ALETAS</t>
    </r>
    <r>
      <rPr>
        <sz val="8"/>
        <rFont val="Times New Roman"/>
        <family val="1"/>
      </rPr>
      <t xml:space="preserve"> </t>
    </r>
    <r>
      <rPr>
        <sz val="8"/>
        <rFont val="Arial"/>
        <family val="2"/>
      </rPr>
      <t>P/</t>
    </r>
    <r>
      <rPr>
        <sz val="8"/>
        <rFont val="Times New Roman"/>
        <family val="1"/>
      </rPr>
      <t xml:space="preserve"> </t>
    </r>
    <r>
      <rPr>
        <sz val="8"/>
        <rFont val="Arial"/>
        <family val="2"/>
      </rPr>
      <t>LAMP.</t>
    </r>
    <r>
      <rPr>
        <sz val="8"/>
        <rFont val="Times New Roman"/>
        <family val="1"/>
      </rPr>
      <t xml:space="preserve"> </t>
    </r>
    <r>
      <rPr>
        <sz val="8"/>
        <rFont val="Arial"/>
        <family val="2"/>
      </rPr>
      <t>FLUORESCENTE</t>
    </r>
    <r>
      <rPr>
        <sz val="8"/>
        <rFont val="Times New Roman"/>
        <family val="1"/>
      </rPr>
      <t xml:space="preserve"> </t>
    </r>
    <r>
      <rPr>
        <sz val="8"/>
        <rFont val="Arial"/>
        <family val="2"/>
      </rPr>
      <t>(4x16W)</t>
    </r>
  </si>
  <si>
    <r>
      <rPr>
        <sz val="8"/>
        <rFont val="Arial"/>
        <family val="2"/>
      </rPr>
      <t>09.09.064</t>
    </r>
  </si>
  <si>
    <r>
      <rPr>
        <sz val="8"/>
        <rFont val="Arial"/>
        <family val="2"/>
      </rPr>
      <t>IL-66</t>
    </r>
    <r>
      <rPr>
        <sz val="8"/>
        <rFont val="Times New Roman"/>
        <family val="1"/>
      </rPr>
      <t xml:space="preserve"> </t>
    </r>
    <r>
      <rPr>
        <sz val="8"/>
        <rFont val="Arial"/>
        <family val="2"/>
      </rPr>
      <t>LUMINÁRIA</t>
    </r>
    <r>
      <rPr>
        <sz val="8"/>
        <rFont val="Times New Roman"/>
        <family val="1"/>
      </rPr>
      <t xml:space="preserve"> </t>
    </r>
    <r>
      <rPr>
        <sz val="8"/>
        <rFont val="Arial"/>
        <family val="2"/>
      </rPr>
      <t>DE</t>
    </r>
    <r>
      <rPr>
        <sz val="8"/>
        <rFont val="Times New Roman"/>
        <family val="1"/>
      </rPr>
      <t xml:space="preserve"> </t>
    </r>
    <r>
      <rPr>
        <sz val="8"/>
        <rFont val="Arial"/>
        <family val="2"/>
      </rPr>
      <t>EMBUTIR</t>
    </r>
    <r>
      <rPr>
        <sz val="8"/>
        <rFont val="Times New Roman"/>
        <family val="1"/>
      </rPr>
      <t xml:space="preserve"> </t>
    </r>
    <r>
      <rPr>
        <sz val="8"/>
        <rFont val="Arial"/>
        <family val="2"/>
      </rPr>
      <t>C/REFLETOR</t>
    </r>
    <r>
      <rPr>
        <sz val="8"/>
        <rFont val="Times New Roman"/>
        <family val="1"/>
      </rPr>
      <t xml:space="preserve"> </t>
    </r>
    <r>
      <rPr>
        <sz val="8"/>
        <rFont val="Arial"/>
        <family val="2"/>
      </rPr>
      <t>SEM</t>
    </r>
    <r>
      <rPr>
        <sz val="8"/>
        <rFont val="Times New Roman"/>
        <family val="1"/>
      </rPr>
      <t xml:space="preserve"> </t>
    </r>
    <r>
      <rPr>
        <sz val="8"/>
        <rFont val="Arial"/>
        <family val="2"/>
      </rPr>
      <t>ALETAS</t>
    </r>
    <r>
      <rPr>
        <sz val="8"/>
        <rFont val="Times New Roman"/>
        <family val="1"/>
      </rPr>
      <t xml:space="preserve">  </t>
    </r>
    <r>
      <rPr>
        <sz val="8"/>
        <rFont val="Arial"/>
        <family val="2"/>
      </rPr>
      <t>(1X32W)</t>
    </r>
  </si>
  <si>
    <r>
      <rPr>
        <sz val="8"/>
        <rFont val="Arial"/>
        <family val="2"/>
      </rPr>
      <t>09.09.065</t>
    </r>
  </si>
  <si>
    <r>
      <rPr>
        <sz val="8"/>
        <rFont val="Arial"/>
        <family val="2"/>
      </rPr>
      <t>IL-67</t>
    </r>
    <r>
      <rPr>
        <sz val="8"/>
        <rFont val="Times New Roman"/>
        <family val="1"/>
      </rPr>
      <t xml:space="preserve"> </t>
    </r>
    <r>
      <rPr>
        <sz val="8"/>
        <rFont val="Arial"/>
        <family val="2"/>
      </rPr>
      <t>LUMINÁRIA</t>
    </r>
    <r>
      <rPr>
        <sz val="8"/>
        <rFont val="Times New Roman"/>
        <family val="1"/>
      </rPr>
      <t xml:space="preserve"> </t>
    </r>
    <r>
      <rPr>
        <sz val="8"/>
        <rFont val="Arial"/>
        <family val="2"/>
      </rPr>
      <t>DE</t>
    </r>
    <r>
      <rPr>
        <sz val="8"/>
        <rFont val="Times New Roman"/>
        <family val="1"/>
      </rPr>
      <t xml:space="preserve"> </t>
    </r>
    <r>
      <rPr>
        <sz val="8"/>
        <rFont val="Arial"/>
        <family val="2"/>
      </rPr>
      <t>EMBUTIR</t>
    </r>
    <r>
      <rPr>
        <sz val="8"/>
        <rFont val="Times New Roman"/>
        <family val="1"/>
      </rPr>
      <t xml:space="preserve"> </t>
    </r>
    <r>
      <rPr>
        <sz val="8"/>
        <rFont val="Arial"/>
        <family val="2"/>
      </rPr>
      <t>C/REFLETOR</t>
    </r>
    <r>
      <rPr>
        <sz val="8"/>
        <rFont val="Times New Roman"/>
        <family val="1"/>
      </rPr>
      <t xml:space="preserve"> </t>
    </r>
    <r>
      <rPr>
        <sz val="8"/>
        <rFont val="Arial"/>
        <family val="2"/>
      </rPr>
      <t>SEM</t>
    </r>
    <r>
      <rPr>
        <sz val="8"/>
        <rFont val="Times New Roman"/>
        <family val="1"/>
      </rPr>
      <t xml:space="preserve"> </t>
    </r>
    <r>
      <rPr>
        <sz val="8"/>
        <rFont val="Arial"/>
        <family val="2"/>
      </rPr>
      <t>ALETAS</t>
    </r>
    <r>
      <rPr>
        <sz val="8"/>
        <rFont val="Times New Roman"/>
        <family val="1"/>
      </rPr>
      <t xml:space="preserve"> </t>
    </r>
    <r>
      <rPr>
        <sz val="8"/>
        <rFont val="Arial"/>
        <family val="2"/>
      </rPr>
      <t>(2X32W)</t>
    </r>
  </si>
  <si>
    <r>
      <rPr>
        <sz val="8"/>
        <rFont val="Arial"/>
        <family val="2"/>
      </rPr>
      <t>09.09.067</t>
    </r>
  </si>
  <si>
    <r>
      <rPr>
        <sz val="8"/>
        <rFont val="Arial"/>
        <family val="2"/>
      </rPr>
      <t>IL-98</t>
    </r>
    <r>
      <rPr>
        <sz val="8"/>
        <rFont val="Times New Roman"/>
        <family val="1"/>
      </rPr>
      <t xml:space="preserve"> </t>
    </r>
    <r>
      <rPr>
        <sz val="8"/>
        <rFont val="Arial"/>
        <family val="2"/>
      </rPr>
      <t>LUMINÁRIA</t>
    </r>
    <r>
      <rPr>
        <sz val="8"/>
        <rFont val="Times New Roman"/>
        <family val="1"/>
      </rPr>
      <t xml:space="preserve"> </t>
    </r>
    <r>
      <rPr>
        <sz val="8"/>
        <rFont val="Arial"/>
        <family val="2"/>
      </rPr>
      <t>LED</t>
    </r>
    <r>
      <rPr>
        <sz val="8"/>
        <rFont val="Times New Roman"/>
        <family val="1"/>
      </rPr>
      <t xml:space="preserve"> </t>
    </r>
    <r>
      <rPr>
        <sz val="8"/>
        <rFont val="Arial"/>
        <family val="2"/>
      </rPr>
      <t>SUSPENSA</t>
    </r>
    <r>
      <rPr>
        <sz val="8"/>
        <rFont val="Times New Roman"/>
        <family val="1"/>
      </rPr>
      <t xml:space="preserve"> </t>
    </r>
    <r>
      <rPr>
        <sz val="8"/>
        <rFont val="Arial"/>
        <family val="2"/>
      </rPr>
      <t>&lt;=</t>
    </r>
    <r>
      <rPr>
        <sz val="8"/>
        <rFont val="Times New Roman"/>
        <family val="1"/>
      </rPr>
      <t xml:space="preserve">  </t>
    </r>
    <r>
      <rPr>
        <sz val="8"/>
        <rFont val="Arial"/>
        <family val="2"/>
      </rPr>
      <t>68W</t>
    </r>
    <r>
      <rPr>
        <sz val="8"/>
        <rFont val="Times New Roman"/>
        <family val="1"/>
      </rPr>
      <t xml:space="preserve"> </t>
    </r>
    <r>
      <rPr>
        <sz val="8"/>
        <rFont val="Arial"/>
        <family val="2"/>
      </rPr>
      <t>Ø</t>
    </r>
    <r>
      <rPr>
        <sz val="8"/>
        <rFont val="Times New Roman"/>
        <family val="1"/>
      </rPr>
      <t xml:space="preserve"> </t>
    </r>
    <r>
      <rPr>
        <sz val="8"/>
        <rFont val="Arial"/>
        <family val="2"/>
      </rPr>
      <t>190MM</t>
    </r>
  </si>
  <si>
    <r>
      <rPr>
        <sz val="8"/>
        <rFont val="Arial"/>
        <family val="2"/>
      </rPr>
      <t>09.09.068</t>
    </r>
  </si>
  <si>
    <r>
      <rPr>
        <sz val="8"/>
        <rFont val="Arial"/>
        <family val="2"/>
      </rPr>
      <t>IL-68</t>
    </r>
    <r>
      <rPr>
        <sz val="8"/>
        <rFont val="Times New Roman"/>
        <family val="1"/>
      </rPr>
      <t xml:space="preserve"> </t>
    </r>
    <r>
      <rPr>
        <sz val="8"/>
        <rFont val="Arial"/>
        <family val="2"/>
      </rPr>
      <t>LUMINARIA</t>
    </r>
    <r>
      <rPr>
        <sz val="8"/>
        <rFont val="Times New Roman"/>
        <family val="1"/>
      </rPr>
      <t xml:space="preserve"> </t>
    </r>
    <r>
      <rPr>
        <sz val="8"/>
        <rFont val="Arial"/>
        <family val="2"/>
      </rPr>
      <t>C/DIFUSOR</t>
    </r>
    <r>
      <rPr>
        <sz val="8"/>
        <rFont val="Times New Roman"/>
        <family val="1"/>
      </rPr>
      <t xml:space="preserve"> </t>
    </r>
    <r>
      <rPr>
        <sz val="8"/>
        <rFont val="Arial"/>
        <family val="2"/>
      </rPr>
      <t>TRANSLUCIDO</t>
    </r>
    <r>
      <rPr>
        <sz val="8"/>
        <rFont val="Times New Roman"/>
        <family val="1"/>
      </rPr>
      <t xml:space="preserve"> </t>
    </r>
    <r>
      <rPr>
        <sz val="8"/>
        <rFont val="Arial"/>
        <family val="2"/>
      </rPr>
      <t>P/LAMPADAS</t>
    </r>
    <r>
      <rPr>
        <sz val="8"/>
        <rFont val="Times New Roman"/>
        <family val="1"/>
      </rPr>
      <t xml:space="preserve"> </t>
    </r>
    <r>
      <rPr>
        <sz val="8"/>
        <rFont val="Arial"/>
        <family val="2"/>
      </rPr>
      <t>FLUOR.</t>
    </r>
    <r>
      <rPr>
        <sz val="8"/>
        <rFont val="Times New Roman"/>
        <family val="1"/>
      </rPr>
      <t xml:space="preserve"> </t>
    </r>
    <r>
      <rPr>
        <sz val="8"/>
        <rFont val="Arial"/>
        <family val="2"/>
      </rPr>
      <t>(2X16W)</t>
    </r>
  </si>
  <si>
    <r>
      <rPr>
        <sz val="8"/>
        <rFont val="Arial"/>
        <family val="2"/>
      </rPr>
      <t>09.09.069</t>
    </r>
  </si>
  <si>
    <r>
      <rPr>
        <sz val="8"/>
        <rFont val="Arial"/>
        <family val="2"/>
      </rPr>
      <t>IL-69</t>
    </r>
    <r>
      <rPr>
        <sz val="8"/>
        <rFont val="Times New Roman"/>
        <family val="1"/>
      </rPr>
      <t xml:space="preserve"> </t>
    </r>
    <r>
      <rPr>
        <sz val="8"/>
        <rFont val="Arial"/>
        <family val="2"/>
      </rPr>
      <t>LUMINARIA</t>
    </r>
    <r>
      <rPr>
        <sz val="8"/>
        <rFont val="Times New Roman"/>
        <family val="1"/>
      </rPr>
      <t xml:space="preserve"> </t>
    </r>
    <r>
      <rPr>
        <sz val="8"/>
        <rFont val="Arial"/>
        <family val="2"/>
      </rPr>
      <t>C/DIFUSOR</t>
    </r>
    <r>
      <rPr>
        <sz val="8"/>
        <rFont val="Times New Roman"/>
        <family val="1"/>
      </rPr>
      <t xml:space="preserve"> </t>
    </r>
    <r>
      <rPr>
        <sz val="8"/>
        <rFont val="Arial"/>
        <family val="2"/>
      </rPr>
      <t>TRANSLUCIDO</t>
    </r>
    <r>
      <rPr>
        <sz val="8"/>
        <rFont val="Times New Roman"/>
        <family val="1"/>
      </rPr>
      <t xml:space="preserve"> </t>
    </r>
    <r>
      <rPr>
        <sz val="8"/>
        <rFont val="Arial"/>
        <family val="2"/>
      </rPr>
      <t>P/LAMPADAS</t>
    </r>
    <r>
      <rPr>
        <sz val="8"/>
        <rFont val="Times New Roman"/>
        <family val="1"/>
      </rPr>
      <t xml:space="preserve"> </t>
    </r>
    <r>
      <rPr>
        <sz val="8"/>
        <rFont val="Arial"/>
        <family val="2"/>
      </rPr>
      <t>FLUOR.</t>
    </r>
    <r>
      <rPr>
        <sz val="8"/>
        <rFont val="Times New Roman"/>
        <family val="1"/>
      </rPr>
      <t xml:space="preserve"> </t>
    </r>
    <r>
      <rPr>
        <sz val="8"/>
        <rFont val="Arial"/>
        <family val="2"/>
      </rPr>
      <t>(2X32W)</t>
    </r>
  </si>
  <si>
    <r>
      <rPr>
        <sz val="8"/>
        <rFont val="Arial"/>
        <family val="2"/>
      </rPr>
      <t>09.09.070</t>
    </r>
  </si>
  <si>
    <r>
      <rPr>
        <sz val="8"/>
        <rFont val="Arial"/>
        <family val="2"/>
      </rPr>
      <t>IL-70</t>
    </r>
    <r>
      <rPr>
        <sz val="8"/>
        <rFont val="Times New Roman"/>
        <family val="1"/>
      </rPr>
      <t xml:space="preserve"> </t>
    </r>
    <r>
      <rPr>
        <sz val="8"/>
        <rFont val="Arial"/>
        <family val="2"/>
      </rPr>
      <t>LUMIN.EMBUTIR</t>
    </r>
    <r>
      <rPr>
        <sz val="8"/>
        <rFont val="Times New Roman"/>
        <family val="1"/>
      </rPr>
      <t xml:space="preserve"> </t>
    </r>
    <r>
      <rPr>
        <sz val="8"/>
        <rFont val="Arial"/>
        <family val="2"/>
      </rPr>
      <t>C/DIFUSOR</t>
    </r>
    <r>
      <rPr>
        <sz val="8"/>
        <rFont val="Times New Roman"/>
        <family val="1"/>
      </rPr>
      <t xml:space="preserve"> </t>
    </r>
    <r>
      <rPr>
        <sz val="8"/>
        <rFont val="Arial"/>
        <family val="2"/>
      </rPr>
      <t>TRANSLUCIDO</t>
    </r>
    <r>
      <rPr>
        <sz val="8"/>
        <rFont val="Times New Roman"/>
        <family val="1"/>
      </rPr>
      <t xml:space="preserve"> </t>
    </r>
    <r>
      <rPr>
        <sz val="8"/>
        <rFont val="Arial"/>
        <family val="2"/>
      </rPr>
      <t>P/LAMP.FLUOR.</t>
    </r>
    <r>
      <rPr>
        <sz val="8"/>
        <rFont val="Times New Roman"/>
        <family val="1"/>
      </rPr>
      <t xml:space="preserve"> </t>
    </r>
    <r>
      <rPr>
        <sz val="8"/>
        <rFont val="Arial"/>
        <family val="2"/>
      </rPr>
      <t>2X16W</t>
    </r>
  </si>
  <si>
    <r>
      <rPr>
        <sz val="8"/>
        <rFont val="Arial"/>
        <family val="2"/>
      </rPr>
      <t>09.09.071</t>
    </r>
  </si>
  <si>
    <r>
      <rPr>
        <sz val="8"/>
        <rFont val="Arial"/>
        <family val="2"/>
      </rPr>
      <t>IL-71</t>
    </r>
    <r>
      <rPr>
        <sz val="8"/>
        <rFont val="Times New Roman"/>
        <family val="1"/>
      </rPr>
      <t xml:space="preserve"> </t>
    </r>
    <r>
      <rPr>
        <sz val="8"/>
        <rFont val="Arial"/>
        <family val="2"/>
      </rPr>
      <t>LUMIN.EMBUTIR</t>
    </r>
    <r>
      <rPr>
        <sz val="8"/>
        <rFont val="Times New Roman"/>
        <family val="1"/>
      </rPr>
      <t xml:space="preserve"> </t>
    </r>
    <r>
      <rPr>
        <sz val="8"/>
        <rFont val="Arial"/>
        <family val="2"/>
      </rPr>
      <t>C/DIFUSOR</t>
    </r>
    <r>
      <rPr>
        <sz val="8"/>
        <rFont val="Times New Roman"/>
        <family val="1"/>
      </rPr>
      <t xml:space="preserve"> </t>
    </r>
    <r>
      <rPr>
        <sz val="8"/>
        <rFont val="Arial"/>
        <family val="2"/>
      </rPr>
      <t>TRANSLUCIDO</t>
    </r>
    <r>
      <rPr>
        <sz val="8"/>
        <rFont val="Times New Roman"/>
        <family val="1"/>
      </rPr>
      <t xml:space="preserve"> </t>
    </r>
    <r>
      <rPr>
        <sz val="8"/>
        <rFont val="Arial"/>
        <family val="2"/>
      </rPr>
      <t>P/LAMP.FLUOR.</t>
    </r>
    <r>
      <rPr>
        <sz val="8"/>
        <rFont val="Times New Roman"/>
        <family val="1"/>
      </rPr>
      <t xml:space="preserve"> </t>
    </r>
    <r>
      <rPr>
        <sz val="8"/>
        <rFont val="Arial"/>
        <family val="2"/>
      </rPr>
      <t>2X32W</t>
    </r>
  </si>
  <si>
    <r>
      <rPr>
        <sz val="8"/>
        <rFont val="Arial"/>
        <family val="2"/>
      </rPr>
      <t>09.09.072</t>
    </r>
  </si>
  <si>
    <r>
      <rPr>
        <sz val="8"/>
        <rFont val="Arial"/>
        <family val="2"/>
      </rPr>
      <t>IL-72</t>
    </r>
    <r>
      <rPr>
        <sz val="8"/>
        <rFont val="Times New Roman"/>
        <family val="1"/>
      </rPr>
      <t xml:space="preserve"> </t>
    </r>
    <r>
      <rPr>
        <sz val="8"/>
        <rFont val="Arial"/>
        <family val="2"/>
      </rPr>
      <t>LUMINARIA</t>
    </r>
    <r>
      <rPr>
        <sz val="8"/>
        <rFont val="Times New Roman"/>
        <family val="1"/>
      </rPr>
      <t xml:space="preserve"> </t>
    </r>
    <r>
      <rPr>
        <sz val="8"/>
        <rFont val="Arial"/>
        <family val="2"/>
      </rPr>
      <t>PRISMATICA</t>
    </r>
    <r>
      <rPr>
        <sz val="8"/>
        <rFont val="Times New Roman"/>
        <family val="1"/>
      </rPr>
      <t xml:space="preserve"> </t>
    </r>
    <r>
      <rPr>
        <sz val="8"/>
        <rFont val="Arial"/>
        <family val="2"/>
      </rPr>
      <t>TRANSP.P/LAMPADA</t>
    </r>
    <r>
      <rPr>
        <sz val="8"/>
        <rFont val="Times New Roman"/>
        <family val="1"/>
      </rPr>
      <t xml:space="preserve"> </t>
    </r>
    <r>
      <rPr>
        <sz val="8"/>
        <rFont val="Arial"/>
        <family val="2"/>
      </rPr>
      <t>A</t>
    </r>
    <r>
      <rPr>
        <sz val="8"/>
        <rFont val="Times New Roman"/>
        <family val="1"/>
      </rPr>
      <t xml:space="preserve"> </t>
    </r>
    <r>
      <rPr>
        <sz val="8"/>
        <rFont val="Arial"/>
        <family val="2"/>
      </rPr>
      <t>VAPOR</t>
    </r>
    <r>
      <rPr>
        <sz val="8"/>
        <rFont val="Times New Roman"/>
        <family val="1"/>
      </rPr>
      <t xml:space="preserve"> </t>
    </r>
    <r>
      <rPr>
        <sz val="8"/>
        <rFont val="Arial"/>
        <family val="2"/>
      </rPr>
      <t>METALICO</t>
    </r>
    <r>
      <rPr>
        <sz val="8"/>
        <rFont val="Times New Roman"/>
        <family val="1"/>
      </rPr>
      <t xml:space="preserve"> </t>
    </r>
    <r>
      <rPr>
        <sz val="8"/>
        <rFont val="Arial"/>
        <family val="2"/>
      </rPr>
      <t>(250W)</t>
    </r>
  </si>
  <si>
    <r>
      <rPr>
        <sz val="8"/>
        <rFont val="Arial"/>
        <family val="2"/>
      </rPr>
      <t>09.09.073</t>
    </r>
  </si>
  <si>
    <r>
      <rPr>
        <sz val="8"/>
        <rFont val="Arial"/>
        <family val="2"/>
      </rPr>
      <t>IL-73</t>
    </r>
    <r>
      <rPr>
        <sz val="8"/>
        <rFont val="Times New Roman"/>
        <family val="1"/>
      </rPr>
      <t xml:space="preserve"> </t>
    </r>
    <r>
      <rPr>
        <sz val="8"/>
        <rFont val="Arial"/>
        <family val="2"/>
      </rPr>
      <t>LUMINARIA</t>
    </r>
    <r>
      <rPr>
        <sz val="8"/>
        <rFont val="Times New Roman"/>
        <family val="1"/>
      </rPr>
      <t xml:space="preserve"> </t>
    </r>
    <r>
      <rPr>
        <sz val="8"/>
        <rFont val="Arial"/>
        <family val="2"/>
      </rPr>
      <t>ABERTA</t>
    </r>
    <r>
      <rPr>
        <sz val="8"/>
        <rFont val="Times New Roman"/>
        <family val="1"/>
      </rPr>
      <t xml:space="preserve"> </t>
    </r>
    <r>
      <rPr>
        <sz val="8"/>
        <rFont val="Arial"/>
        <family val="2"/>
      </rPr>
      <t>C/REFLETOR</t>
    </r>
    <r>
      <rPr>
        <sz val="8"/>
        <rFont val="Times New Roman"/>
        <family val="1"/>
      </rPr>
      <t xml:space="preserve"> </t>
    </r>
    <r>
      <rPr>
        <sz val="8"/>
        <rFont val="Arial"/>
        <family val="2"/>
      </rPr>
      <t>P/LAMPADAS</t>
    </r>
    <r>
      <rPr>
        <sz val="8"/>
        <rFont val="Times New Roman"/>
        <family val="1"/>
      </rPr>
      <t xml:space="preserve"> </t>
    </r>
    <r>
      <rPr>
        <sz val="8"/>
        <rFont val="Arial"/>
        <family val="2"/>
      </rPr>
      <t>FLUOR.</t>
    </r>
    <r>
      <rPr>
        <sz val="8"/>
        <rFont val="Times New Roman"/>
        <family val="1"/>
      </rPr>
      <t xml:space="preserve"> </t>
    </r>
    <r>
      <rPr>
        <sz val="8"/>
        <rFont val="Arial"/>
        <family val="2"/>
      </rPr>
      <t>(1X28W)</t>
    </r>
  </si>
  <si>
    <r>
      <rPr>
        <sz val="8"/>
        <rFont val="Arial"/>
        <family val="2"/>
      </rPr>
      <t>09.09.074</t>
    </r>
  </si>
  <si>
    <r>
      <rPr>
        <sz val="8"/>
        <rFont val="Arial"/>
        <family val="2"/>
      </rPr>
      <t>IL-74</t>
    </r>
    <r>
      <rPr>
        <sz val="8"/>
        <rFont val="Times New Roman"/>
        <family val="1"/>
      </rPr>
      <t xml:space="preserve"> </t>
    </r>
    <r>
      <rPr>
        <sz val="8"/>
        <rFont val="Arial"/>
        <family val="2"/>
      </rPr>
      <t>LUMINARIA</t>
    </r>
    <r>
      <rPr>
        <sz val="8"/>
        <rFont val="Times New Roman"/>
        <family val="1"/>
      </rPr>
      <t xml:space="preserve"> </t>
    </r>
    <r>
      <rPr>
        <sz val="8"/>
        <rFont val="Arial"/>
        <family val="2"/>
      </rPr>
      <t>ABERTA</t>
    </r>
    <r>
      <rPr>
        <sz val="8"/>
        <rFont val="Times New Roman"/>
        <family val="1"/>
      </rPr>
      <t xml:space="preserve"> </t>
    </r>
    <r>
      <rPr>
        <sz val="8"/>
        <rFont val="Arial"/>
        <family val="2"/>
      </rPr>
      <t>C/REFLETOR</t>
    </r>
    <r>
      <rPr>
        <sz val="8"/>
        <rFont val="Times New Roman"/>
        <family val="1"/>
      </rPr>
      <t xml:space="preserve"> </t>
    </r>
    <r>
      <rPr>
        <sz val="8"/>
        <rFont val="Arial"/>
        <family val="2"/>
      </rPr>
      <t>P/LAMPADAS</t>
    </r>
    <r>
      <rPr>
        <sz val="8"/>
        <rFont val="Times New Roman"/>
        <family val="1"/>
      </rPr>
      <t xml:space="preserve"> </t>
    </r>
    <r>
      <rPr>
        <sz val="8"/>
        <rFont val="Arial"/>
        <family val="2"/>
      </rPr>
      <t>FLUOR.</t>
    </r>
    <r>
      <rPr>
        <sz val="8"/>
        <rFont val="Times New Roman"/>
        <family val="1"/>
      </rPr>
      <t xml:space="preserve"> </t>
    </r>
    <r>
      <rPr>
        <sz val="8"/>
        <rFont val="Arial"/>
        <family val="2"/>
      </rPr>
      <t>(2X28W)</t>
    </r>
  </si>
  <si>
    <r>
      <rPr>
        <sz val="8"/>
        <rFont val="Arial"/>
        <family val="2"/>
      </rPr>
      <t>09.09.075</t>
    </r>
  </si>
  <si>
    <r>
      <rPr>
        <sz val="8"/>
        <rFont val="Arial"/>
        <family val="2"/>
      </rPr>
      <t>IL-75</t>
    </r>
    <r>
      <rPr>
        <sz val="8"/>
        <rFont val="Times New Roman"/>
        <family val="1"/>
      </rPr>
      <t xml:space="preserve"> </t>
    </r>
    <r>
      <rPr>
        <sz val="8"/>
        <rFont val="Arial"/>
        <family val="2"/>
      </rPr>
      <t>LUMINARIA</t>
    </r>
    <r>
      <rPr>
        <sz val="8"/>
        <rFont val="Times New Roman"/>
        <family val="1"/>
      </rPr>
      <t xml:space="preserve"> </t>
    </r>
    <r>
      <rPr>
        <sz val="8"/>
        <rFont val="Arial"/>
        <family val="2"/>
      </rPr>
      <t>DE</t>
    </r>
    <r>
      <rPr>
        <sz val="8"/>
        <rFont val="Times New Roman"/>
        <family val="1"/>
      </rPr>
      <t xml:space="preserve"> </t>
    </r>
    <r>
      <rPr>
        <sz val="8"/>
        <rFont val="Arial"/>
        <family val="2"/>
      </rPr>
      <t>SOBREPOR</t>
    </r>
    <r>
      <rPr>
        <sz val="8"/>
        <rFont val="Times New Roman"/>
        <family val="1"/>
      </rPr>
      <t xml:space="preserve"> </t>
    </r>
    <r>
      <rPr>
        <sz val="8"/>
        <rFont val="Arial"/>
        <family val="2"/>
      </rPr>
      <t>C/REFLETOR</t>
    </r>
    <r>
      <rPr>
        <sz val="8"/>
        <rFont val="Times New Roman"/>
        <family val="1"/>
      </rPr>
      <t xml:space="preserve"> </t>
    </r>
    <r>
      <rPr>
        <sz val="8"/>
        <rFont val="Arial"/>
        <family val="2"/>
      </rPr>
      <t>E</t>
    </r>
    <r>
      <rPr>
        <sz val="8"/>
        <rFont val="Times New Roman"/>
        <family val="1"/>
      </rPr>
      <t xml:space="preserve"> </t>
    </r>
    <r>
      <rPr>
        <sz val="8"/>
        <rFont val="Arial"/>
        <family val="2"/>
      </rPr>
      <t>ALETAS</t>
    </r>
    <r>
      <rPr>
        <sz val="8"/>
        <rFont val="Times New Roman"/>
        <family val="1"/>
      </rPr>
      <t xml:space="preserve"> </t>
    </r>
    <r>
      <rPr>
        <sz val="8"/>
        <rFont val="Arial"/>
        <family val="2"/>
      </rPr>
      <t>P/LAMPADAS</t>
    </r>
    <r>
      <rPr>
        <sz val="8"/>
        <rFont val="Times New Roman"/>
        <family val="1"/>
      </rPr>
      <t xml:space="preserve"> </t>
    </r>
    <r>
      <rPr>
        <sz val="8"/>
        <rFont val="Arial"/>
        <family val="2"/>
      </rPr>
      <t>FLUOR.</t>
    </r>
    <r>
      <rPr>
        <sz val="8"/>
        <rFont val="Times New Roman"/>
        <family val="1"/>
      </rPr>
      <t xml:space="preserve"> </t>
    </r>
    <r>
      <rPr>
        <sz val="8"/>
        <rFont val="Arial"/>
        <family val="2"/>
      </rPr>
      <t>(2X28W)</t>
    </r>
  </si>
  <si>
    <r>
      <rPr>
        <sz val="8"/>
        <rFont val="Arial"/>
        <family val="2"/>
      </rPr>
      <t>09.09.076</t>
    </r>
  </si>
  <si>
    <r>
      <rPr>
        <sz val="8"/>
        <rFont val="Arial"/>
        <family val="2"/>
      </rPr>
      <t>IL-99</t>
    </r>
    <r>
      <rPr>
        <sz val="8"/>
        <rFont val="Times New Roman"/>
        <family val="1"/>
      </rPr>
      <t xml:space="preserve"> </t>
    </r>
    <r>
      <rPr>
        <sz val="8"/>
        <rFont val="Arial"/>
        <family val="2"/>
      </rPr>
      <t>LUMINÁRIA</t>
    </r>
    <r>
      <rPr>
        <sz val="8"/>
        <rFont val="Times New Roman"/>
        <family val="1"/>
      </rPr>
      <t xml:space="preserve"> </t>
    </r>
    <r>
      <rPr>
        <sz val="8"/>
        <rFont val="Arial"/>
        <family val="2"/>
      </rPr>
      <t>LED</t>
    </r>
    <r>
      <rPr>
        <sz val="8"/>
        <rFont val="Times New Roman"/>
        <family val="1"/>
      </rPr>
      <t xml:space="preserve"> </t>
    </r>
    <r>
      <rPr>
        <sz val="8"/>
        <rFont val="Arial"/>
        <family val="2"/>
      </rPr>
      <t>SUSPENSA</t>
    </r>
    <r>
      <rPr>
        <sz val="8"/>
        <rFont val="Times New Roman"/>
        <family val="1"/>
      </rPr>
      <t xml:space="preserve"> </t>
    </r>
    <r>
      <rPr>
        <sz val="8"/>
        <rFont val="Arial"/>
        <family val="2"/>
      </rPr>
      <t>&lt;=</t>
    </r>
    <r>
      <rPr>
        <sz val="8"/>
        <rFont val="Times New Roman"/>
        <family val="1"/>
      </rPr>
      <t xml:space="preserve"> </t>
    </r>
    <r>
      <rPr>
        <sz val="8"/>
        <rFont val="Arial"/>
        <family val="2"/>
      </rPr>
      <t>150W</t>
    </r>
    <r>
      <rPr>
        <sz val="8"/>
        <rFont val="Times New Roman"/>
        <family val="1"/>
      </rPr>
      <t xml:space="preserve">  </t>
    </r>
    <r>
      <rPr>
        <sz val="8"/>
        <rFont val="Arial"/>
        <family val="2"/>
      </rPr>
      <t>Ø</t>
    </r>
    <r>
      <rPr>
        <sz val="8"/>
        <rFont val="Times New Roman"/>
        <family val="1"/>
      </rPr>
      <t xml:space="preserve"> </t>
    </r>
    <r>
      <rPr>
        <sz val="8"/>
        <rFont val="Arial"/>
        <family val="2"/>
      </rPr>
      <t>270</t>
    </r>
    <r>
      <rPr>
        <sz val="8"/>
        <rFont val="Times New Roman"/>
        <family val="1"/>
      </rPr>
      <t xml:space="preserve"> </t>
    </r>
    <r>
      <rPr>
        <sz val="8"/>
        <rFont val="Arial"/>
        <family val="2"/>
      </rPr>
      <t>MM</t>
    </r>
    <r>
      <rPr>
        <sz val="8"/>
        <rFont val="Times New Roman"/>
        <family val="1"/>
      </rPr>
      <t xml:space="preserve"> </t>
    </r>
    <r>
      <rPr>
        <sz val="8"/>
        <rFont val="Arial"/>
        <family val="2"/>
      </rPr>
      <t>INSTALAÇÃO</t>
    </r>
    <r>
      <rPr>
        <sz val="8"/>
        <rFont val="Times New Roman"/>
        <family val="1"/>
      </rPr>
      <t xml:space="preserve"> </t>
    </r>
    <r>
      <rPr>
        <sz val="8"/>
        <rFont val="Arial"/>
        <family val="2"/>
      </rPr>
      <t>ACIMA</t>
    </r>
    <r>
      <rPr>
        <sz val="8"/>
        <rFont val="Times New Roman"/>
        <family val="1"/>
      </rPr>
      <t xml:space="preserve"> </t>
    </r>
    <r>
      <rPr>
        <sz val="8"/>
        <rFont val="Arial"/>
        <family val="2"/>
      </rPr>
      <t>DE</t>
    </r>
    <r>
      <rPr>
        <sz val="8"/>
        <rFont val="Times New Roman"/>
        <family val="1"/>
      </rPr>
      <t xml:space="preserve"> </t>
    </r>
    <r>
      <rPr>
        <sz val="8"/>
        <rFont val="Arial"/>
        <family val="2"/>
      </rPr>
      <t>5M</t>
    </r>
  </si>
  <si>
    <r>
      <rPr>
        <sz val="8"/>
        <rFont val="Arial"/>
        <family val="2"/>
      </rPr>
      <t>09.09.077</t>
    </r>
  </si>
  <si>
    <r>
      <rPr>
        <sz val="8"/>
        <rFont val="Arial"/>
        <family val="2"/>
      </rPr>
      <t>IL-77</t>
    </r>
    <r>
      <rPr>
        <sz val="8"/>
        <rFont val="Times New Roman"/>
        <family val="1"/>
      </rPr>
      <t xml:space="preserve"> </t>
    </r>
    <r>
      <rPr>
        <sz val="8"/>
        <rFont val="Arial"/>
        <family val="2"/>
      </rPr>
      <t>LUMINÁRIA</t>
    </r>
    <r>
      <rPr>
        <sz val="8"/>
        <rFont val="Times New Roman"/>
        <family val="1"/>
      </rPr>
      <t xml:space="preserve"> </t>
    </r>
    <r>
      <rPr>
        <sz val="8"/>
        <rFont val="Arial"/>
        <family val="2"/>
      </rPr>
      <t>DE</t>
    </r>
    <r>
      <rPr>
        <sz val="8"/>
        <rFont val="Times New Roman"/>
        <family val="1"/>
      </rPr>
      <t xml:space="preserve"> </t>
    </r>
    <r>
      <rPr>
        <sz val="8"/>
        <rFont val="Arial"/>
        <family val="2"/>
      </rPr>
      <t>SOBREPOR</t>
    </r>
    <r>
      <rPr>
        <sz val="8"/>
        <rFont val="Times New Roman"/>
        <family val="1"/>
      </rPr>
      <t xml:space="preserve"> </t>
    </r>
    <r>
      <rPr>
        <sz val="8"/>
        <rFont val="Arial"/>
        <family val="2"/>
      </rPr>
      <t>C/DIFUSOR</t>
    </r>
    <r>
      <rPr>
        <sz val="8"/>
        <rFont val="Times New Roman"/>
        <family val="1"/>
      </rPr>
      <t xml:space="preserve"> </t>
    </r>
    <r>
      <rPr>
        <sz val="8"/>
        <rFont val="Arial"/>
        <family val="2"/>
      </rPr>
      <t>TRANSP.</t>
    </r>
    <r>
      <rPr>
        <sz val="8"/>
        <rFont val="Times New Roman"/>
        <family val="1"/>
      </rPr>
      <t xml:space="preserve"> </t>
    </r>
    <r>
      <rPr>
        <sz val="8"/>
        <rFont val="Arial"/>
        <family val="2"/>
      </rPr>
      <t>P/LAMPADAS</t>
    </r>
    <r>
      <rPr>
        <sz val="8"/>
        <rFont val="Times New Roman"/>
        <family val="1"/>
      </rPr>
      <t xml:space="preserve"> </t>
    </r>
    <r>
      <rPr>
        <sz val="8"/>
        <rFont val="Arial"/>
        <family val="2"/>
      </rPr>
      <t>FLUOR.</t>
    </r>
    <r>
      <rPr>
        <sz val="8"/>
        <rFont val="Times New Roman"/>
        <family val="1"/>
      </rPr>
      <t xml:space="preserve"> </t>
    </r>
    <r>
      <rPr>
        <sz val="8"/>
        <rFont val="Arial"/>
        <family val="2"/>
      </rPr>
      <t>(2X28W)</t>
    </r>
  </si>
  <si>
    <r>
      <rPr>
        <sz val="8"/>
        <rFont val="Arial"/>
        <family val="2"/>
      </rPr>
      <t>09.09.078</t>
    </r>
  </si>
  <si>
    <r>
      <rPr>
        <sz val="8"/>
        <rFont val="Arial"/>
        <family val="2"/>
      </rPr>
      <t>IL-78</t>
    </r>
    <r>
      <rPr>
        <sz val="8"/>
        <rFont val="Times New Roman"/>
        <family val="1"/>
      </rPr>
      <t xml:space="preserve"> </t>
    </r>
    <r>
      <rPr>
        <sz val="8"/>
        <rFont val="Arial"/>
        <family val="2"/>
      </rPr>
      <t>LUMINÁRIA</t>
    </r>
    <r>
      <rPr>
        <sz val="8"/>
        <rFont val="Times New Roman"/>
        <family val="1"/>
      </rPr>
      <t xml:space="preserve"> </t>
    </r>
    <r>
      <rPr>
        <sz val="8"/>
        <rFont val="Arial"/>
        <family val="2"/>
      </rPr>
      <t>DE</t>
    </r>
    <r>
      <rPr>
        <sz val="8"/>
        <rFont val="Times New Roman"/>
        <family val="1"/>
      </rPr>
      <t xml:space="preserve"> </t>
    </r>
    <r>
      <rPr>
        <sz val="8"/>
        <rFont val="Arial"/>
        <family val="2"/>
      </rPr>
      <t>EMBUTIR</t>
    </r>
    <r>
      <rPr>
        <sz val="8"/>
        <rFont val="Times New Roman"/>
        <family val="1"/>
      </rPr>
      <t xml:space="preserve"> </t>
    </r>
    <r>
      <rPr>
        <sz val="8"/>
        <rFont val="Arial"/>
        <family val="2"/>
      </rPr>
      <t>C/REFLETOR</t>
    </r>
    <r>
      <rPr>
        <sz val="8"/>
        <rFont val="Times New Roman"/>
        <family val="1"/>
      </rPr>
      <t xml:space="preserve"> </t>
    </r>
    <r>
      <rPr>
        <sz val="8"/>
        <rFont val="Arial"/>
        <family val="2"/>
      </rPr>
      <t>E</t>
    </r>
    <r>
      <rPr>
        <sz val="8"/>
        <rFont val="Times New Roman"/>
        <family val="1"/>
      </rPr>
      <t xml:space="preserve"> </t>
    </r>
    <r>
      <rPr>
        <sz val="8"/>
        <rFont val="Arial"/>
        <family val="2"/>
      </rPr>
      <t>ALETAS</t>
    </r>
    <r>
      <rPr>
        <sz val="8"/>
        <rFont val="Times New Roman"/>
        <family val="1"/>
      </rPr>
      <t xml:space="preserve"> </t>
    </r>
    <r>
      <rPr>
        <sz val="8"/>
        <rFont val="Arial"/>
        <family val="2"/>
      </rPr>
      <t>P/LAMPADAS</t>
    </r>
    <r>
      <rPr>
        <sz val="8"/>
        <rFont val="Times New Roman"/>
        <family val="1"/>
      </rPr>
      <t xml:space="preserve"> </t>
    </r>
    <r>
      <rPr>
        <sz val="8"/>
        <rFont val="Arial"/>
        <family val="2"/>
      </rPr>
      <t>FLUOR.</t>
    </r>
    <r>
      <rPr>
        <sz val="8"/>
        <rFont val="Times New Roman"/>
        <family val="1"/>
      </rPr>
      <t xml:space="preserve"> </t>
    </r>
    <r>
      <rPr>
        <sz val="8"/>
        <rFont val="Arial"/>
        <family val="2"/>
      </rPr>
      <t>(2X28W)</t>
    </r>
  </si>
  <si>
    <r>
      <rPr>
        <sz val="8"/>
        <rFont val="Arial"/>
        <family val="2"/>
      </rPr>
      <t>09.09.079</t>
    </r>
  </si>
  <si>
    <r>
      <rPr>
        <sz val="8"/>
        <rFont val="Arial"/>
        <family val="2"/>
      </rPr>
      <t>IL-79</t>
    </r>
    <r>
      <rPr>
        <sz val="8"/>
        <rFont val="Times New Roman"/>
        <family val="1"/>
      </rPr>
      <t xml:space="preserve"> </t>
    </r>
    <r>
      <rPr>
        <sz val="8"/>
        <rFont val="Arial"/>
        <family val="2"/>
      </rPr>
      <t>LUMINÁRIA</t>
    </r>
    <r>
      <rPr>
        <sz val="8"/>
        <rFont val="Times New Roman"/>
        <family val="1"/>
      </rPr>
      <t xml:space="preserve"> </t>
    </r>
    <r>
      <rPr>
        <sz val="8"/>
        <rFont val="Arial"/>
        <family val="2"/>
      </rPr>
      <t>DE</t>
    </r>
    <r>
      <rPr>
        <sz val="8"/>
        <rFont val="Times New Roman"/>
        <family val="1"/>
      </rPr>
      <t xml:space="preserve"> </t>
    </r>
    <r>
      <rPr>
        <sz val="8"/>
        <rFont val="Arial"/>
        <family val="2"/>
      </rPr>
      <t>EMBUTIR</t>
    </r>
    <r>
      <rPr>
        <sz val="8"/>
        <rFont val="Times New Roman"/>
        <family val="1"/>
      </rPr>
      <t xml:space="preserve"> </t>
    </r>
    <r>
      <rPr>
        <sz val="8"/>
        <rFont val="Arial"/>
        <family val="2"/>
      </rPr>
      <t>C/REFLETOR</t>
    </r>
    <r>
      <rPr>
        <sz val="8"/>
        <rFont val="Times New Roman"/>
        <family val="1"/>
      </rPr>
      <t xml:space="preserve"> </t>
    </r>
    <r>
      <rPr>
        <sz val="8"/>
        <rFont val="Arial"/>
        <family val="2"/>
      </rPr>
      <t>SEM</t>
    </r>
    <r>
      <rPr>
        <sz val="8"/>
        <rFont val="Times New Roman"/>
        <family val="1"/>
      </rPr>
      <t xml:space="preserve"> </t>
    </r>
    <r>
      <rPr>
        <sz val="8"/>
        <rFont val="Arial"/>
        <family val="2"/>
      </rPr>
      <t>ALETAS</t>
    </r>
    <r>
      <rPr>
        <sz val="8"/>
        <rFont val="Times New Roman"/>
        <family val="1"/>
      </rPr>
      <t xml:space="preserve"> </t>
    </r>
    <r>
      <rPr>
        <sz val="8"/>
        <rFont val="Arial"/>
        <family val="2"/>
      </rPr>
      <t>P/LAMPADAS</t>
    </r>
    <r>
      <rPr>
        <sz val="8"/>
        <rFont val="Times New Roman"/>
        <family val="1"/>
      </rPr>
      <t xml:space="preserve"> </t>
    </r>
    <r>
      <rPr>
        <sz val="8"/>
        <rFont val="Arial"/>
        <family val="2"/>
      </rPr>
      <t xml:space="preserve">FLUOR.
</t>
    </r>
    <r>
      <rPr>
        <sz val="8"/>
        <rFont val="Arial"/>
        <family val="2"/>
      </rPr>
      <t>(1X28W)</t>
    </r>
  </si>
  <si>
    <r>
      <rPr>
        <sz val="8"/>
        <rFont val="Arial"/>
        <family val="2"/>
      </rPr>
      <t>09.09.080</t>
    </r>
  </si>
  <si>
    <r>
      <rPr>
        <sz val="8"/>
        <rFont val="Arial"/>
        <family val="2"/>
      </rPr>
      <t>IL-80</t>
    </r>
    <r>
      <rPr>
        <sz val="8"/>
        <rFont val="Times New Roman"/>
        <family val="1"/>
      </rPr>
      <t xml:space="preserve"> </t>
    </r>
    <r>
      <rPr>
        <sz val="8"/>
        <rFont val="Arial"/>
        <family val="2"/>
      </rPr>
      <t>LUMINÁRIA</t>
    </r>
    <r>
      <rPr>
        <sz val="8"/>
        <rFont val="Times New Roman"/>
        <family val="1"/>
      </rPr>
      <t xml:space="preserve"> </t>
    </r>
    <r>
      <rPr>
        <sz val="8"/>
        <rFont val="Arial"/>
        <family val="2"/>
      </rPr>
      <t>DE</t>
    </r>
    <r>
      <rPr>
        <sz val="8"/>
        <rFont val="Times New Roman"/>
        <family val="1"/>
      </rPr>
      <t xml:space="preserve"> </t>
    </r>
    <r>
      <rPr>
        <sz val="8"/>
        <rFont val="Arial"/>
        <family val="2"/>
      </rPr>
      <t>EMBUTIR</t>
    </r>
    <r>
      <rPr>
        <sz val="8"/>
        <rFont val="Times New Roman"/>
        <family val="1"/>
      </rPr>
      <t xml:space="preserve"> </t>
    </r>
    <r>
      <rPr>
        <sz val="8"/>
        <rFont val="Arial"/>
        <family val="2"/>
      </rPr>
      <t>C/REFLETOR</t>
    </r>
    <r>
      <rPr>
        <sz val="8"/>
        <rFont val="Times New Roman"/>
        <family val="1"/>
      </rPr>
      <t xml:space="preserve"> </t>
    </r>
    <r>
      <rPr>
        <sz val="8"/>
        <rFont val="Arial"/>
        <family val="2"/>
      </rPr>
      <t>SEM</t>
    </r>
    <r>
      <rPr>
        <sz val="8"/>
        <rFont val="Times New Roman"/>
        <family val="1"/>
      </rPr>
      <t xml:space="preserve"> </t>
    </r>
    <r>
      <rPr>
        <sz val="8"/>
        <rFont val="Arial"/>
        <family val="2"/>
      </rPr>
      <t>ALETAS</t>
    </r>
    <r>
      <rPr>
        <sz val="8"/>
        <rFont val="Times New Roman"/>
        <family val="1"/>
      </rPr>
      <t xml:space="preserve"> </t>
    </r>
    <r>
      <rPr>
        <sz val="8"/>
        <rFont val="Arial"/>
        <family val="2"/>
      </rPr>
      <t>P/LAMPADAS</t>
    </r>
    <r>
      <rPr>
        <sz val="8"/>
        <rFont val="Times New Roman"/>
        <family val="1"/>
      </rPr>
      <t xml:space="preserve"> </t>
    </r>
    <r>
      <rPr>
        <sz val="8"/>
        <rFont val="Arial"/>
        <family val="2"/>
      </rPr>
      <t>FLUOR.</t>
    </r>
    <r>
      <rPr>
        <sz val="8"/>
        <rFont val="Times New Roman"/>
        <family val="1"/>
      </rPr>
      <t xml:space="preserve"> </t>
    </r>
    <r>
      <rPr>
        <sz val="8"/>
        <rFont val="Arial"/>
        <family val="2"/>
      </rPr>
      <t>(2X28W)</t>
    </r>
  </si>
  <si>
    <r>
      <rPr>
        <sz val="8"/>
        <rFont val="Arial"/>
        <family val="2"/>
      </rPr>
      <t>09.09.081</t>
    </r>
  </si>
  <si>
    <r>
      <rPr>
        <sz val="8"/>
        <rFont val="Arial"/>
        <family val="2"/>
      </rPr>
      <t>IL-81</t>
    </r>
    <r>
      <rPr>
        <sz val="8"/>
        <rFont val="Times New Roman"/>
        <family val="1"/>
      </rPr>
      <t xml:space="preserve"> </t>
    </r>
    <r>
      <rPr>
        <sz val="8"/>
        <rFont val="Arial"/>
        <family val="2"/>
      </rPr>
      <t>LUMINÁRIA</t>
    </r>
    <r>
      <rPr>
        <sz val="8"/>
        <rFont val="Times New Roman"/>
        <family val="1"/>
      </rPr>
      <t xml:space="preserve"> </t>
    </r>
    <r>
      <rPr>
        <sz val="8"/>
        <rFont val="Arial"/>
        <family val="2"/>
      </rPr>
      <t>ABERTA</t>
    </r>
    <r>
      <rPr>
        <sz val="8"/>
        <rFont val="Times New Roman"/>
        <family val="1"/>
      </rPr>
      <t xml:space="preserve"> </t>
    </r>
    <r>
      <rPr>
        <sz val="8"/>
        <rFont val="Arial"/>
        <family val="2"/>
      </rPr>
      <t>C/REFLETOR</t>
    </r>
    <r>
      <rPr>
        <sz val="8"/>
        <rFont val="Times New Roman"/>
        <family val="1"/>
      </rPr>
      <t xml:space="preserve"> </t>
    </r>
    <r>
      <rPr>
        <sz val="8"/>
        <rFont val="Arial"/>
        <family val="2"/>
      </rPr>
      <t>E</t>
    </r>
    <r>
      <rPr>
        <sz val="8"/>
        <rFont val="Times New Roman"/>
        <family val="1"/>
      </rPr>
      <t xml:space="preserve"> </t>
    </r>
    <r>
      <rPr>
        <sz val="8"/>
        <rFont val="Arial"/>
        <family val="2"/>
      </rPr>
      <t>PENDENTE</t>
    </r>
    <r>
      <rPr>
        <sz val="8"/>
        <rFont val="Times New Roman"/>
        <family val="1"/>
      </rPr>
      <t xml:space="preserve"> </t>
    </r>
    <r>
      <rPr>
        <sz val="8"/>
        <rFont val="Arial"/>
        <family val="2"/>
      </rPr>
      <t>P/LAMPADAS</t>
    </r>
    <r>
      <rPr>
        <sz val="8"/>
        <rFont val="Times New Roman"/>
        <family val="1"/>
      </rPr>
      <t xml:space="preserve"> </t>
    </r>
    <r>
      <rPr>
        <sz val="8"/>
        <rFont val="Arial"/>
        <family val="2"/>
      </rPr>
      <t>FLUOR.</t>
    </r>
    <r>
      <rPr>
        <sz val="8"/>
        <rFont val="Times New Roman"/>
        <family val="1"/>
      </rPr>
      <t xml:space="preserve"> </t>
    </r>
    <r>
      <rPr>
        <sz val="8"/>
        <rFont val="Arial"/>
        <family val="2"/>
      </rPr>
      <t>(1X28W)</t>
    </r>
  </si>
  <si>
    <r>
      <rPr>
        <sz val="8"/>
        <rFont val="Arial"/>
        <family val="2"/>
      </rPr>
      <t>09.09.082</t>
    </r>
  </si>
  <si>
    <r>
      <rPr>
        <sz val="8"/>
        <rFont val="Arial"/>
        <family val="2"/>
      </rPr>
      <t>IL-82</t>
    </r>
    <r>
      <rPr>
        <sz val="8"/>
        <rFont val="Times New Roman"/>
        <family val="1"/>
      </rPr>
      <t xml:space="preserve"> </t>
    </r>
    <r>
      <rPr>
        <sz val="8"/>
        <rFont val="Arial"/>
        <family val="2"/>
      </rPr>
      <t>LUMINÁRIA</t>
    </r>
    <r>
      <rPr>
        <sz val="8"/>
        <rFont val="Times New Roman"/>
        <family val="1"/>
      </rPr>
      <t xml:space="preserve"> </t>
    </r>
    <r>
      <rPr>
        <sz val="8"/>
        <rFont val="Arial"/>
        <family val="2"/>
      </rPr>
      <t>ABERTA</t>
    </r>
    <r>
      <rPr>
        <sz val="8"/>
        <rFont val="Times New Roman"/>
        <family val="1"/>
      </rPr>
      <t xml:space="preserve"> </t>
    </r>
    <r>
      <rPr>
        <sz val="8"/>
        <rFont val="Arial"/>
        <family val="2"/>
      </rPr>
      <t>C/REFLETOR</t>
    </r>
    <r>
      <rPr>
        <sz val="8"/>
        <rFont val="Times New Roman"/>
        <family val="1"/>
      </rPr>
      <t xml:space="preserve"> </t>
    </r>
    <r>
      <rPr>
        <sz val="8"/>
        <rFont val="Arial"/>
        <family val="2"/>
      </rPr>
      <t>E</t>
    </r>
    <r>
      <rPr>
        <sz val="8"/>
        <rFont val="Times New Roman"/>
        <family val="1"/>
      </rPr>
      <t xml:space="preserve"> </t>
    </r>
    <r>
      <rPr>
        <sz val="8"/>
        <rFont val="Arial"/>
        <family val="2"/>
      </rPr>
      <t>PENDENTE</t>
    </r>
    <r>
      <rPr>
        <sz val="8"/>
        <rFont val="Times New Roman"/>
        <family val="1"/>
      </rPr>
      <t xml:space="preserve"> </t>
    </r>
    <r>
      <rPr>
        <sz val="8"/>
        <rFont val="Arial"/>
        <family val="2"/>
      </rPr>
      <t>P/LAMPADAS</t>
    </r>
    <r>
      <rPr>
        <sz val="8"/>
        <rFont val="Times New Roman"/>
        <family val="1"/>
      </rPr>
      <t xml:space="preserve"> </t>
    </r>
    <r>
      <rPr>
        <sz val="8"/>
        <rFont val="Arial"/>
        <family val="2"/>
      </rPr>
      <t>FLUOR.</t>
    </r>
    <r>
      <rPr>
        <sz val="8"/>
        <rFont val="Times New Roman"/>
        <family val="1"/>
      </rPr>
      <t xml:space="preserve"> </t>
    </r>
    <r>
      <rPr>
        <sz val="8"/>
        <rFont val="Arial"/>
        <family val="2"/>
      </rPr>
      <t>(2X28W)</t>
    </r>
  </si>
  <si>
    <r>
      <rPr>
        <sz val="8"/>
        <rFont val="Arial"/>
        <family val="2"/>
      </rPr>
      <t>09.09.083</t>
    </r>
  </si>
  <si>
    <r>
      <rPr>
        <sz val="8"/>
        <rFont val="Arial"/>
        <family val="2"/>
      </rPr>
      <t>IL-83</t>
    </r>
    <r>
      <rPr>
        <sz val="8"/>
        <rFont val="Times New Roman"/>
        <family val="1"/>
      </rPr>
      <t xml:space="preserve"> </t>
    </r>
    <r>
      <rPr>
        <sz val="8"/>
        <rFont val="Arial"/>
        <family val="2"/>
      </rPr>
      <t>ILUMINAÇÃO</t>
    </r>
    <r>
      <rPr>
        <sz val="8"/>
        <rFont val="Times New Roman"/>
        <family val="1"/>
      </rPr>
      <t xml:space="preserve"> </t>
    </r>
    <r>
      <rPr>
        <sz val="8"/>
        <rFont val="Arial"/>
        <family val="2"/>
      </rPr>
      <t>AUTONOMA</t>
    </r>
    <r>
      <rPr>
        <sz val="8"/>
        <rFont val="Times New Roman"/>
        <family val="1"/>
      </rPr>
      <t xml:space="preserve"> </t>
    </r>
    <r>
      <rPr>
        <sz val="8"/>
        <rFont val="Arial"/>
        <family val="2"/>
      </rPr>
      <t>DE</t>
    </r>
    <r>
      <rPr>
        <sz val="8"/>
        <rFont val="Times New Roman"/>
        <family val="1"/>
      </rPr>
      <t xml:space="preserve"> </t>
    </r>
    <r>
      <rPr>
        <sz val="8"/>
        <rFont val="Arial"/>
        <family val="2"/>
      </rPr>
      <t>EMERGÊNCIA</t>
    </r>
    <r>
      <rPr>
        <sz val="8"/>
        <rFont val="Times New Roman"/>
        <family val="1"/>
      </rPr>
      <t xml:space="preserve"> </t>
    </r>
    <r>
      <rPr>
        <sz val="8"/>
        <rFont val="Arial"/>
        <family val="2"/>
      </rPr>
      <t>-</t>
    </r>
    <r>
      <rPr>
        <sz val="8"/>
        <rFont val="Times New Roman"/>
        <family val="1"/>
      </rPr>
      <t xml:space="preserve"> </t>
    </r>
    <r>
      <rPr>
        <sz val="8"/>
        <rFont val="Arial"/>
        <family val="2"/>
      </rPr>
      <t>LED</t>
    </r>
  </si>
  <si>
    <r>
      <rPr>
        <sz val="8"/>
        <rFont val="Arial"/>
        <family val="2"/>
      </rPr>
      <t>09.09.084</t>
    </r>
  </si>
  <si>
    <r>
      <rPr>
        <sz val="8"/>
        <rFont val="Arial"/>
        <family val="2"/>
      </rPr>
      <t>IL-99</t>
    </r>
    <r>
      <rPr>
        <sz val="8"/>
        <rFont val="Times New Roman"/>
        <family val="1"/>
      </rPr>
      <t xml:space="preserve"> </t>
    </r>
    <r>
      <rPr>
        <sz val="8"/>
        <rFont val="Arial"/>
        <family val="2"/>
      </rPr>
      <t>LUMINÁRIA</t>
    </r>
    <r>
      <rPr>
        <sz val="8"/>
        <rFont val="Times New Roman"/>
        <family val="1"/>
      </rPr>
      <t xml:space="preserve"> </t>
    </r>
    <r>
      <rPr>
        <sz val="8"/>
        <rFont val="Arial"/>
        <family val="2"/>
      </rPr>
      <t>LED</t>
    </r>
    <r>
      <rPr>
        <sz val="8"/>
        <rFont val="Times New Roman"/>
        <family val="1"/>
      </rPr>
      <t xml:space="preserve"> </t>
    </r>
    <r>
      <rPr>
        <sz val="8"/>
        <rFont val="Arial"/>
        <family val="2"/>
      </rPr>
      <t>SUSPENSA</t>
    </r>
    <r>
      <rPr>
        <sz val="8"/>
        <rFont val="Times New Roman"/>
        <family val="1"/>
      </rPr>
      <t xml:space="preserve"> </t>
    </r>
    <r>
      <rPr>
        <sz val="8"/>
        <rFont val="Arial"/>
        <family val="2"/>
      </rPr>
      <t>&lt;=</t>
    </r>
    <r>
      <rPr>
        <sz val="8"/>
        <rFont val="Times New Roman"/>
        <family val="1"/>
      </rPr>
      <t xml:space="preserve"> </t>
    </r>
    <r>
      <rPr>
        <sz val="8"/>
        <rFont val="Arial"/>
        <family val="2"/>
      </rPr>
      <t>150W</t>
    </r>
    <r>
      <rPr>
        <sz val="8"/>
        <rFont val="Times New Roman"/>
        <family val="1"/>
      </rPr>
      <t xml:space="preserve">  </t>
    </r>
    <r>
      <rPr>
        <sz val="8"/>
        <rFont val="Arial"/>
        <family val="2"/>
      </rPr>
      <t>Ø</t>
    </r>
    <r>
      <rPr>
        <sz val="8"/>
        <rFont val="Times New Roman"/>
        <family val="1"/>
      </rPr>
      <t xml:space="preserve"> </t>
    </r>
    <r>
      <rPr>
        <sz val="8"/>
        <rFont val="Arial"/>
        <family val="2"/>
      </rPr>
      <t>450</t>
    </r>
    <r>
      <rPr>
        <sz val="8"/>
        <rFont val="Times New Roman"/>
        <family val="1"/>
      </rPr>
      <t xml:space="preserve"> </t>
    </r>
    <r>
      <rPr>
        <sz val="8"/>
        <rFont val="Arial"/>
        <family val="2"/>
      </rPr>
      <t>MM</t>
    </r>
    <r>
      <rPr>
        <sz val="8"/>
        <rFont val="Times New Roman"/>
        <family val="1"/>
      </rPr>
      <t xml:space="preserve"> </t>
    </r>
    <r>
      <rPr>
        <sz val="8"/>
        <rFont val="Arial"/>
        <family val="2"/>
      </rPr>
      <t>INSTALAÇÃO</t>
    </r>
    <r>
      <rPr>
        <sz val="8"/>
        <rFont val="Times New Roman"/>
        <family val="1"/>
      </rPr>
      <t xml:space="preserve"> </t>
    </r>
    <r>
      <rPr>
        <sz val="8"/>
        <rFont val="Arial"/>
        <family val="2"/>
      </rPr>
      <t>ACIMA</t>
    </r>
    <r>
      <rPr>
        <sz val="8"/>
        <rFont val="Times New Roman"/>
        <family val="1"/>
      </rPr>
      <t xml:space="preserve"> </t>
    </r>
    <r>
      <rPr>
        <sz val="8"/>
        <rFont val="Arial"/>
        <family val="2"/>
      </rPr>
      <t>DE</t>
    </r>
    <r>
      <rPr>
        <sz val="8"/>
        <rFont val="Times New Roman"/>
        <family val="1"/>
      </rPr>
      <t xml:space="preserve"> </t>
    </r>
    <r>
      <rPr>
        <sz val="8"/>
        <rFont val="Arial"/>
        <family val="2"/>
      </rPr>
      <t>5M</t>
    </r>
  </si>
  <si>
    <r>
      <rPr>
        <sz val="8"/>
        <rFont val="Arial"/>
        <family val="2"/>
      </rPr>
      <t>09.09.085</t>
    </r>
  </si>
  <si>
    <r>
      <rPr>
        <sz val="8"/>
        <rFont val="Arial"/>
        <family val="2"/>
      </rPr>
      <t>IL-92</t>
    </r>
    <r>
      <rPr>
        <sz val="8"/>
        <rFont val="Times New Roman"/>
        <family val="1"/>
      </rPr>
      <t xml:space="preserve"> </t>
    </r>
    <r>
      <rPr>
        <sz val="8"/>
        <rFont val="Arial"/>
        <family val="2"/>
      </rPr>
      <t>LUMINÁRIA</t>
    </r>
    <r>
      <rPr>
        <sz val="8"/>
        <rFont val="Times New Roman"/>
        <family val="1"/>
      </rPr>
      <t xml:space="preserve"> </t>
    </r>
    <r>
      <rPr>
        <sz val="8"/>
        <rFont val="Arial"/>
        <family val="2"/>
      </rPr>
      <t>LED</t>
    </r>
    <r>
      <rPr>
        <sz val="8"/>
        <rFont val="Times New Roman"/>
        <family val="1"/>
      </rPr>
      <t xml:space="preserve"> </t>
    </r>
    <r>
      <rPr>
        <sz val="8"/>
        <rFont val="Arial"/>
        <family val="2"/>
      </rPr>
      <t>PENDENTE</t>
    </r>
    <r>
      <rPr>
        <sz val="8"/>
        <rFont val="Times New Roman"/>
        <family val="1"/>
      </rPr>
      <t xml:space="preserve"> </t>
    </r>
    <r>
      <rPr>
        <sz val="8"/>
        <rFont val="Arial"/>
        <family val="2"/>
      </rPr>
      <t>COM</t>
    </r>
    <r>
      <rPr>
        <sz val="8"/>
        <rFont val="Times New Roman"/>
        <family val="1"/>
      </rPr>
      <t xml:space="preserve"> </t>
    </r>
    <r>
      <rPr>
        <sz val="8"/>
        <rFont val="Arial"/>
        <family val="2"/>
      </rPr>
      <t>DIFUSOR</t>
    </r>
    <r>
      <rPr>
        <sz val="8"/>
        <rFont val="Times New Roman"/>
        <family val="1"/>
      </rPr>
      <t xml:space="preserve"> </t>
    </r>
    <r>
      <rPr>
        <sz val="8"/>
        <rFont val="Arial"/>
        <family val="2"/>
      </rPr>
      <t>TRANSLÚCIDO</t>
    </r>
    <r>
      <rPr>
        <sz val="8"/>
        <rFont val="Times New Roman"/>
        <family val="1"/>
      </rPr>
      <t xml:space="preserve"> </t>
    </r>
    <r>
      <rPr>
        <sz val="8"/>
        <rFont val="Arial"/>
        <family val="2"/>
      </rPr>
      <t>&lt;=</t>
    </r>
    <r>
      <rPr>
        <sz val="8"/>
        <rFont val="Times New Roman"/>
        <family val="1"/>
      </rPr>
      <t xml:space="preserve"> </t>
    </r>
    <r>
      <rPr>
        <sz val="8"/>
        <rFont val="Arial"/>
        <family val="2"/>
      </rPr>
      <t>24W</t>
    </r>
  </si>
  <si>
    <r>
      <rPr>
        <sz val="8"/>
        <rFont val="Arial"/>
        <family val="2"/>
      </rPr>
      <t>09.09.086</t>
    </r>
  </si>
  <si>
    <r>
      <rPr>
        <sz val="8"/>
        <rFont val="Arial"/>
        <family val="2"/>
      </rPr>
      <t>IL-98</t>
    </r>
    <r>
      <rPr>
        <sz val="8"/>
        <rFont val="Times New Roman"/>
        <family val="1"/>
      </rPr>
      <t xml:space="preserve"> </t>
    </r>
    <r>
      <rPr>
        <sz val="8"/>
        <rFont val="Arial"/>
        <family val="2"/>
      </rPr>
      <t>LUMINÁRIA</t>
    </r>
    <r>
      <rPr>
        <sz val="8"/>
        <rFont val="Times New Roman"/>
        <family val="1"/>
      </rPr>
      <t xml:space="preserve"> </t>
    </r>
    <r>
      <rPr>
        <sz val="8"/>
        <rFont val="Arial"/>
        <family val="2"/>
      </rPr>
      <t>LED</t>
    </r>
    <r>
      <rPr>
        <sz val="8"/>
        <rFont val="Times New Roman"/>
        <family val="1"/>
      </rPr>
      <t xml:space="preserve"> </t>
    </r>
    <r>
      <rPr>
        <sz val="8"/>
        <rFont val="Arial"/>
        <family val="2"/>
      </rPr>
      <t>SUSPENSA</t>
    </r>
    <r>
      <rPr>
        <sz val="8"/>
        <rFont val="Times New Roman"/>
        <family val="1"/>
      </rPr>
      <t xml:space="preserve"> </t>
    </r>
    <r>
      <rPr>
        <sz val="8"/>
        <rFont val="Arial"/>
        <family val="2"/>
      </rPr>
      <t>&lt;=</t>
    </r>
    <r>
      <rPr>
        <sz val="8"/>
        <rFont val="Times New Roman"/>
        <family val="1"/>
      </rPr>
      <t xml:space="preserve"> </t>
    </r>
    <r>
      <rPr>
        <sz val="8"/>
        <rFont val="Arial"/>
        <family val="2"/>
      </rPr>
      <t>68W</t>
    </r>
    <r>
      <rPr>
        <sz val="8"/>
        <rFont val="Times New Roman"/>
        <family val="1"/>
      </rPr>
      <t xml:space="preserve">  </t>
    </r>
    <r>
      <rPr>
        <sz val="8"/>
        <rFont val="Arial"/>
        <family val="2"/>
      </rPr>
      <t>Ø</t>
    </r>
    <r>
      <rPr>
        <sz val="8"/>
        <rFont val="Times New Roman"/>
        <family val="1"/>
      </rPr>
      <t xml:space="preserve"> </t>
    </r>
    <r>
      <rPr>
        <sz val="8"/>
        <rFont val="Arial"/>
        <family val="2"/>
      </rPr>
      <t>385</t>
    </r>
    <r>
      <rPr>
        <sz val="8"/>
        <rFont val="Times New Roman"/>
        <family val="1"/>
      </rPr>
      <t xml:space="preserve"> </t>
    </r>
    <r>
      <rPr>
        <sz val="8"/>
        <rFont val="Arial"/>
        <family val="2"/>
      </rPr>
      <t>MM</t>
    </r>
    <r>
      <rPr>
        <sz val="8"/>
        <rFont val="Times New Roman"/>
        <family val="1"/>
      </rPr>
      <t xml:space="preserve"> </t>
    </r>
    <r>
      <rPr>
        <sz val="8"/>
        <rFont val="Arial"/>
        <family val="2"/>
      </rPr>
      <t xml:space="preserve">.
</t>
    </r>
    <r>
      <rPr>
        <sz val="8"/>
        <rFont val="Arial"/>
        <family val="2"/>
      </rPr>
      <t>.</t>
    </r>
  </si>
  <si>
    <r>
      <rPr>
        <sz val="8"/>
        <rFont val="Arial"/>
        <family val="2"/>
      </rPr>
      <t>09.09.099</t>
    </r>
  </si>
  <si>
    <r>
      <rPr>
        <sz val="8"/>
        <rFont val="Arial"/>
        <family val="2"/>
      </rPr>
      <t>SERVICOS</t>
    </r>
    <r>
      <rPr>
        <sz val="8"/>
        <rFont val="Times New Roman"/>
        <family val="1"/>
      </rPr>
      <t xml:space="preserve"> </t>
    </r>
    <r>
      <rPr>
        <sz val="8"/>
        <rFont val="Arial"/>
        <family val="2"/>
      </rPr>
      <t>DE</t>
    </r>
    <r>
      <rPr>
        <sz val="8"/>
        <rFont val="Times New Roman"/>
        <family val="1"/>
      </rPr>
      <t xml:space="preserve"> </t>
    </r>
    <r>
      <rPr>
        <sz val="8"/>
        <rFont val="Arial"/>
        <family val="2"/>
      </rPr>
      <t>ILUMINACAO</t>
    </r>
  </si>
  <si>
    <r>
      <rPr>
        <sz val="8"/>
        <rFont val="Arial"/>
        <family val="2"/>
      </rPr>
      <t>09.10.002</t>
    </r>
  </si>
  <si>
    <r>
      <rPr>
        <sz val="8"/>
        <rFont val="Arial"/>
        <family val="2"/>
      </rPr>
      <t>CENTRO</t>
    </r>
    <r>
      <rPr>
        <sz val="8"/>
        <rFont val="Times New Roman"/>
        <family val="1"/>
      </rPr>
      <t xml:space="preserve"> </t>
    </r>
    <r>
      <rPr>
        <sz val="8"/>
        <rFont val="Arial"/>
        <family val="2"/>
      </rPr>
      <t>DE</t>
    </r>
    <r>
      <rPr>
        <sz val="8"/>
        <rFont val="Times New Roman"/>
        <family val="1"/>
      </rPr>
      <t xml:space="preserve"> </t>
    </r>
    <r>
      <rPr>
        <sz val="8"/>
        <rFont val="Arial"/>
        <family val="2"/>
      </rPr>
      <t>LUZ</t>
    </r>
    <r>
      <rPr>
        <sz val="8"/>
        <rFont val="Times New Roman"/>
        <family val="1"/>
      </rPr>
      <t xml:space="preserve"> </t>
    </r>
    <r>
      <rPr>
        <sz val="8"/>
        <rFont val="Arial"/>
        <family val="2"/>
      </rPr>
      <t>EM</t>
    </r>
    <r>
      <rPr>
        <sz val="8"/>
        <rFont val="Times New Roman"/>
        <family val="1"/>
      </rPr>
      <t xml:space="preserve"> </t>
    </r>
    <r>
      <rPr>
        <sz val="8"/>
        <rFont val="Arial"/>
        <family val="2"/>
      </rPr>
      <t>CAIXA</t>
    </r>
    <r>
      <rPr>
        <sz val="8"/>
        <rFont val="Times New Roman"/>
        <family val="1"/>
      </rPr>
      <t xml:space="preserve"> </t>
    </r>
    <r>
      <rPr>
        <sz val="8"/>
        <rFont val="Arial"/>
        <family val="2"/>
      </rPr>
      <t>FM</t>
    </r>
    <r>
      <rPr>
        <sz val="8"/>
        <rFont val="Times New Roman"/>
        <family val="1"/>
      </rPr>
      <t xml:space="preserve"> </t>
    </r>
    <r>
      <rPr>
        <sz val="8"/>
        <rFont val="Arial"/>
        <family val="2"/>
      </rPr>
      <t>-</t>
    </r>
    <r>
      <rPr>
        <sz val="8"/>
        <rFont val="Times New Roman"/>
        <family val="1"/>
      </rPr>
      <t xml:space="preserve"> </t>
    </r>
    <r>
      <rPr>
        <sz val="8"/>
        <rFont val="Arial"/>
        <family val="2"/>
      </rPr>
      <t>ELETROD</t>
    </r>
    <r>
      <rPr>
        <sz val="8"/>
        <rFont val="Times New Roman"/>
        <family val="1"/>
      </rPr>
      <t xml:space="preserve"> </t>
    </r>
    <r>
      <rPr>
        <sz val="8"/>
        <rFont val="Arial"/>
        <family val="2"/>
      </rPr>
      <t>PVC</t>
    </r>
    <r>
      <rPr>
        <sz val="8"/>
        <rFont val="Times New Roman"/>
        <family val="1"/>
      </rPr>
      <t xml:space="preserve"> </t>
    </r>
    <r>
      <rPr>
        <sz val="8"/>
        <rFont val="Arial"/>
        <family val="2"/>
      </rPr>
      <t>Ø</t>
    </r>
    <r>
      <rPr>
        <sz val="8"/>
        <rFont val="Times New Roman"/>
        <family val="1"/>
      </rPr>
      <t xml:space="preserve"> </t>
    </r>
    <r>
      <rPr>
        <sz val="8"/>
        <rFont val="Arial"/>
        <family val="2"/>
      </rPr>
      <t>25MM</t>
    </r>
    <r>
      <rPr>
        <sz val="8"/>
        <rFont val="Times New Roman"/>
        <family val="1"/>
      </rPr>
      <t xml:space="preserve"> </t>
    </r>
    <r>
      <rPr>
        <sz val="8"/>
        <rFont val="Arial"/>
        <family val="2"/>
      </rPr>
      <t>FLEXIVEL</t>
    </r>
    <r>
      <rPr>
        <sz val="8"/>
        <rFont val="Times New Roman"/>
        <family val="1"/>
      </rPr>
      <t xml:space="preserve"> </t>
    </r>
    <r>
      <rPr>
        <sz val="8"/>
        <rFont val="Arial"/>
        <family val="2"/>
      </rPr>
      <t>NBR</t>
    </r>
    <r>
      <rPr>
        <sz val="8"/>
        <rFont val="Times New Roman"/>
        <family val="1"/>
      </rPr>
      <t xml:space="preserve"> </t>
    </r>
    <r>
      <rPr>
        <sz val="8"/>
        <rFont val="Arial"/>
        <family val="2"/>
      </rPr>
      <t>15465</t>
    </r>
  </si>
  <si>
    <r>
      <rPr>
        <sz val="8"/>
        <rFont val="Arial"/>
        <family val="2"/>
      </rPr>
      <t>09.10.003</t>
    </r>
  </si>
  <si>
    <r>
      <rPr>
        <sz val="8"/>
        <rFont val="Arial"/>
        <family val="2"/>
      </rPr>
      <t>CENTRO</t>
    </r>
    <r>
      <rPr>
        <sz val="8"/>
        <rFont val="Times New Roman"/>
        <family val="1"/>
      </rPr>
      <t xml:space="preserve"> </t>
    </r>
    <r>
      <rPr>
        <sz val="8"/>
        <rFont val="Arial"/>
        <family val="2"/>
      </rPr>
      <t>DE</t>
    </r>
    <r>
      <rPr>
        <sz val="8"/>
        <rFont val="Times New Roman"/>
        <family val="1"/>
      </rPr>
      <t xml:space="preserve"> </t>
    </r>
    <r>
      <rPr>
        <sz val="8"/>
        <rFont val="Arial"/>
        <family val="2"/>
      </rPr>
      <t>LUZ</t>
    </r>
    <r>
      <rPr>
        <sz val="8"/>
        <rFont val="Times New Roman"/>
        <family val="1"/>
      </rPr>
      <t xml:space="preserve"> </t>
    </r>
    <r>
      <rPr>
        <sz val="8"/>
        <rFont val="Arial"/>
        <family val="2"/>
      </rPr>
      <t>EM</t>
    </r>
    <r>
      <rPr>
        <sz val="8"/>
        <rFont val="Times New Roman"/>
        <family val="1"/>
      </rPr>
      <t xml:space="preserve"> </t>
    </r>
    <r>
      <rPr>
        <sz val="8"/>
        <rFont val="Arial"/>
        <family val="2"/>
      </rPr>
      <t>CAIXA</t>
    </r>
    <r>
      <rPr>
        <sz val="8"/>
        <rFont val="Times New Roman"/>
        <family val="1"/>
      </rPr>
      <t xml:space="preserve"> </t>
    </r>
    <r>
      <rPr>
        <sz val="8"/>
        <rFont val="Arial"/>
        <family val="2"/>
      </rPr>
      <t>FM</t>
    </r>
    <r>
      <rPr>
        <sz val="8"/>
        <rFont val="Times New Roman"/>
        <family val="1"/>
      </rPr>
      <t xml:space="preserve"> </t>
    </r>
    <r>
      <rPr>
        <sz val="8"/>
        <rFont val="Arial"/>
        <family val="2"/>
      </rPr>
      <t>ELETRODUTO</t>
    </r>
    <r>
      <rPr>
        <sz val="8"/>
        <rFont val="Times New Roman"/>
        <family val="1"/>
      </rPr>
      <t xml:space="preserve"> </t>
    </r>
    <r>
      <rPr>
        <sz val="8"/>
        <rFont val="Arial"/>
        <family val="2"/>
      </rPr>
      <t>DE</t>
    </r>
    <r>
      <rPr>
        <sz val="8"/>
        <rFont val="Times New Roman"/>
        <family val="1"/>
      </rPr>
      <t xml:space="preserve"> </t>
    </r>
    <r>
      <rPr>
        <sz val="8"/>
        <rFont val="Arial"/>
        <family val="2"/>
      </rPr>
      <t>PVC</t>
    </r>
  </si>
  <si>
    <r>
      <rPr>
        <sz val="8"/>
        <rFont val="Arial"/>
        <family val="2"/>
      </rPr>
      <t>09.10.011</t>
    </r>
  </si>
  <si>
    <r>
      <rPr>
        <sz val="8"/>
        <rFont val="Arial"/>
        <family val="2"/>
      </rPr>
      <t>CENTRO</t>
    </r>
    <r>
      <rPr>
        <sz val="8"/>
        <rFont val="Times New Roman"/>
        <family val="1"/>
      </rPr>
      <t xml:space="preserve"> </t>
    </r>
    <r>
      <rPr>
        <sz val="8"/>
        <rFont val="Arial"/>
        <family val="2"/>
      </rPr>
      <t>DE</t>
    </r>
    <r>
      <rPr>
        <sz val="8"/>
        <rFont val="Times New Roman"/>
        <family val="1"/>
      </rPr>
      <t xml:space="preserve"> </t>
    </r>
    <r>
      <rPr>
        <sz val="8"/>
        <rFont val="Arial"/>
        <family val="2"/>
      </rPr>
      <t>LUZ</t>
    </r>
    <r>
      <rPr>
        <sz val="8"/>
        <rFont val="Times New Roman"/>
        <family val="1"/>
      </rPr>
      <t xml:space="preserve"> </t>
    </r>
    <r>
      <rPr>
        <sz val="8"/>
        <rFont val="Arial"/>
        <family val="2"/>
      </rPr>
      <t>EM</t>
    </r>
    <r>
      <rPr>
        <sz val="8"/>
        <rFont val="Times New Roman"/>
        <family val="1"/>
      </rPr>
      <t xml:space="preserve"> </t>
    </r>
    <r>
      <rPr>
        <sz val="8"/>
        <rFont val="Arial"/>
        <family val="2"/>
      </rPr>
      <t>CONDULETE-ELETRODUTO</t>
    </r>
    <r>
      <rPr>
        <sz val="8"/>
        <rFont val="Times New Roman"/>
        <family val="1"/>
      </rPr>
      <t xml:space="preserve"> </t>
    </r>
    <r>
      <rPr>
        <sz val="8"/>
        <rFont val="Arial"/>
        <family val="2"/>
      </rPr>
      <t>DE</t>
    </r>
    <r>
      <rPr>
        <sz val="8"/>
        <rFont val="Times New Roman"/>
        <family val="1"/>
      </rPr>
      <t xml:space="preserve"> </t>
    </r>
    <r>
      <rPr>
        <sz val="8"/>
        <rFont val="Arial"/>
        <family val="2"/>
      </rPr>
      <t>PVC</t>
    </r>
  </si>
  <si>
    <r>
      <rPr>
        <sz val="8"/>
        <rFont val="Arial"/>
        <family val="2"/>
      </rPr>
      <t>09.10.013</t>
    </r>
  </si>
  <si>
    <r>
      <rPr>
        <sz val="8"/>
        <rFont val="Arial"/>
        <family val="2"/>
      </rPr>
      <t>CENTRO</t>
    </r>
    <r>
      <rPr>
        <sz val="8"/>
        <rFont val="Times New Roman"/>
        <family val="1"/>
      </rPr>
      <t xml:space="preserve"> </t>
    </r>
    <r>
      <rPr>
        <sz val="8"/>
        <rFont val="Arial"/>
        <family val="2"/>
      </rPr>
      <t>DE</t>
    </r>
    <r>
      <rPr>
        <sz val="8"/>
        <rFont val="Times New Roman"/>
        <family val="1"/>
      </rPr>
      <t xml:space="preserve"> </t>
    </r>
    <r>
      <rPr>
        <sz val="8"/>
        <rFont val="Arial"/>
        <family val="2"/>
      </rPr>
      <t>LUZ</t>
    </r>
    <r>
      <rPr>
        <sz val="8"/>
        <rFont val="Times New Roman"/>
        <family val="1"/>
      </rPr>
      <t xml:space="preserve"> </t>
    </r>
    <r>
      <rPr>
        <sz val="8"/>
        <rFont val="Arial"/>
        <family val="2"/>
      </rPr>
      <t>EM</t>
    </r>
    <r>
      <rPr>
        <sz val="8"/>
        <rFont val="Times New Roman"/>
        <family val="1"/>
      </rPr>
      <t xml:space="preserve"> </t>
    </r>
    <r>
      <rPr>
        <sz val="8"/>
        <rFont val="Arial"/>
        <family val="2"/>
      </rPr>
      <t>CONDULETE</t>
    </r>
    <r>
      <rPr>
        <sz val="8"/>
        <rFont val="Times New Roman"/>
        <family val="1"/>
      </rPr>
      <t xml:space="preserve"> </t>
    </r>
    <r>
      <rPr>
        <sz val="8"/>
        <rFont val="Arial"/>
        <family val="2"/>
      </rPr>
      <t>-</t>
    </r>
    <r>
      <rPr>
        <sz val="8"/>
        <rFont val="Times New Roman"/>
        <family val="1"/>
      </rPr>
      <t xml:space="preserve"> </t>
    </r>
    <r>
      <rPr>
        <sz val="8"/>
        <rFont val="Arial"/>
        <family val="2"/>
      </rPr>
      <t>ELETROD</t>
    </r>
    <r>
      <rPr>
        <sz val="8"/>
        <rFont val="Times New Roman"/>
        <family val="1"/>
      </rPr>
      <t xml:space="preserve"> </t>
    </r>
    <r>
      <rPr>
        <sz val="8"/>
        <rFont val="Arial"/>
        <family val="2"/>
      </rPr>
      <t>PVC</t>
    </r>
    <r>
      <rPr>
        <sz val="8"/>
        <rFont val="Times New Roman"/>
        <family val="1"/>
      </rPr>
      <t xml:space="preserve"> </t>
    </r>
    <r>
      <rPr>
        <sz val="8"/>
        <rFont val="Arial"/>
        <family val="2"/>
      </rPr>
      <t>Ø</t>
    </r>
    <r>
      <rPr>
        <sz val="8"/>
        <rFont val="Times New Roman"/>
        <family val="1"/>
      </rPr>
      <t xml:space="preserve"> </t>
    </r>
    <r>
      <rPr>
        <sz val="8"/>
        <rFont val="Arial"/>
        <family val="2"/>
      </rPr>
      <t>25MM</t>
    </r>
    <r>
      <rPr>
        <sz val="8"/>
        <rFont val="Times New Roman"/>
        <family val="1"/>
      </rPr>
      <t xml:space="preserve"> </t>
    </r>
    <r>
      <rPr>
        <sz val="8"/>
        <rFont val="Arial"/>
        <family val="2"/>
      </rPr>
      <t>FLEXIVEL</t>
    </r>
    <r>
      <rPr>
        <sz val="8"/>
        <rFont val="Times New Roman"/>
        <family val="1"/>
      </rPr>
      <t xml:space="preserve"> </t>
    </r>
    <r>
      <rPr>
        <sz val="8"/>
        <rFont val="Arial"/>
        <family val="2"/>
      </rPr>
      <t>NBR</t>
    </r>
    <r>
      <rPr>
        <sz val="8"/>
        <rFont val="Times New Roman"/>
        <family val="1"/>
      </rPr>
      <t xml:space="preserve"> </t>
    </r>
    <r>
      <rPr>
        <sz val="8"/>
        <rFont val="Arial"/>
        <family val="2"/>
      </rPr>
      <t>15465</t>
    </r>
  </si>
  <si>
    <r>
      <rPr>
        <sz val="8"/>
        <rFont val="Arial"/>
        <family val="2"/>
      </rPr>
      <t>09.10.021</t>
    </r>
  </si>
  <si>
    <r>
      <rPr>
        <sz val="8"/>
        <rFont val="Arial"/>
        <family val="2"/>
      </rPr>
      <t>CENTRO</t>
    </r>
    <r>
      <rPr>
        <sz val="8"/>
        <rFont val="Times New Roman"/>
        <family val="1"/>
      </rPr>
      <t xml:space="preserve"> </t>
    </r>
    <r>
      <rPr>
        <sz val="8"/>
        <rFont val="Arial"/>
        <family val="2"/>
      </rPr>
      <t>DE</t>
    </r>
    <r>
      <rPr>
        <sz val="8"/>
        <rFont val="Times New Roman"/>
        <family val="1"/>
      </rPr>
      <t xml:space="preserve"> </t>
    </r>
    <r>
      <rPr>
        <sz val="8"/>
        <rFont val="Arial"/>
        <family val="2"/>
      </rPr>
      <t>LUZ</t>
    </r>
    <r>
      <rPr>
        <sz val="8"/>
        <rFont val="Times New Roman"/>
        <family val="1"/>
      </rPr>
      <t xml:space="preserve"> </t>
    </r>
    <r>
      <rPr>
        <sz val="8"/>
        <rFont val="Arial"/>
        <family val="2"/>
      </rPr>
      <t>EM</t>
    </r>
    <r>
      <rPr>
        <sz val="8"/>
        <rFont val="Times New Roman"/>
        <family val="1"/>
      </rPr>
      <t xml:space="preserve"> </t>
    </r>
    <r>
      <rPr>
        <sz val="8"/>
        <rFont val="Arial"/>
        <family val="2"/>
      </rPr>
      <t>PERFILADOS-CAIXA</t>
    </r>
    <r>
      <rPr>
        <sz val="8"/>
        <rFont val="Times New Roman"/>
        <family val="1"/>
      </rPr>
      <t xml:space="preserve"> </t>
    </r>
    <r>
      <rPr>
        <sz val="8"/>
        <rFont val="Arial"/>
        <family val="2"/>
      </rPr>
      <t>FM</t>
    </r>
  </si>
  <si>
    <r>
      <rPr>
        <sz val="8"/>
        <rFont val="Arial"/>
        <family val="2"/>
      </rPr>
      <t>09.10.023</t>
    </r>
  </si>
  <si>
    <r>
      <rPr>
        <sz val="8"/>
        <rFont val="Arial"/>
        <family val="2"/>
      </rPr>
      <t>CENTRO</t>
    </r>
    <r>
      <rPr>
        <sz val="8"/>
        <rFont val="Times New Roman"/>
        <family val="1"/>
      </rPr>
      <t xml:space="preserve"> </t>
    </r>
    <r>
      <rPr>
        <sz val="8"/>
        <rFont val="Arial"/>
        <family val="2"/>
      </rPr>
      <t>DE</t>
    </r>
    <r>
      <rPr>
        <sz val="8"/>
        <rFont val="Times New Roman"/>
        <family val="1"/>
      </rPr>
      <t xml:space="preserve"> </t>
    </r>
    <r>
      <rPr>
        <sz val="8"/>
        <rFont val="Arial"/>
        <family val="2"/>
      </rPr>
      <t>LUZ</t>
    </r>
    <r>
      <rPr>
        <sz val="8"/>
        <rFont val="Times New Roman"/>
        <family val="1"/>
      </rPr>
      <t xml:space="preserve"> </t>
    </r>
    <r>
      <rPr>
        <sz val="8"/>
        <rFont val="Arial"/>
        <family val="2"/>
      </rPr>
      <t>EM</t>
    </r>
    <r>
      <rPr>
        <sz val="8"/>
        <rFont val="Times New Roman"/>
        <family val="1"/>
      </rPr>
      <t xml:space="preserve"> </t>
    </r>
    <r>
      <rPr>
        <sz val="8"/>
        <rFont val="Arial"/>
        <family val="2"/>
      </rPr>
      <t>PERFILADO-TOMADA</t>
    </r>
    <r>
      <rPr>
        <sz val="8"/>
        <rFont val="Times New Roman"/>
        <family val="1"/>
      </rPr>
      <t xml:space="preserve"> </t>
    </r>
    <r>
      <rPr>
        <sz val="8"/>
        <rFont val="Arial"/>
        <family val="2"/>
      </rPr>
      <t>DE</t>
    </r>
    <r>
      <rPr>
        <sz val="8"/>
        <rFont val="Times New Roman"/>
        <family val="1"/>
      </rPr>
      <t xml:space="preserve"> </t>
    </r>
    <r>
      <rPr>
        <sz val="8"/>
        <rFont val="Arial"/>
        <family val="2"/>
      </rPr>
      <t>LIGACAO</t>
    </r>
    <r>
      <rPr>
        <sz val="8"/>
        <rFont val="Times New Roman"/>
        <family val="1"/>
      </rPr>
      <t xml:space="preserve"> </t>
    </r>
    <r>
      <rPr>
        <sz val="8"/>
        <rFont val="Arial"/>
        <family val="2"/>
      </rPr>
      <t>-</t>
    </r>
    <r>
      <rPr>
        <sz val="8"/>
        <rFont val="Times New Roman"/>
        <family val="1"/>
      </rPr>
      <t xml:space="preserve"> </t>
    </r>
    <r>
      <rPr>
        <sz val="8"/>
        <rFont val="Arial"/>
        <family val="2"/>
      </rPr>
      <t>ELETROD</t>
    </r>
    <r>
      <rPr>
        <sz val="8"/>
        <rFont val="Times New Roman"/>
        <family val="1"/>
      </rPr>
      <t xml:space="preserve"> </t>
    </r>
    <r>
      <rPr>
        <sz val="8"/>
        <rFont val="Arial"/>
        <family val="2"/>
      </rPr>
      <t>PVC</t>
    </r>
    <r>
      <rPr>
        <sz val="8"/>
        <rFont val="Times New Roman"/>
        <family val="1"/>
      </rPr>
      <t xml:space="preserve"> </t>
    </r>
    <r>
      <rPr>
        <sz val="8"/>
        <rFont val="Arial"/>
        <family val="2"/>
      </rPr>
      <t>Ø</t>
    </r>
    <r>
      <rPr>
        <sz val="8"/>
        <rFont val="Times New Roman"/>
        <family val="1"/>
      </rPr>
      <t xml:space="preserve"> </t>
    </r>
    <r>
      <rPr>
        <sz val="8"/>
        <rFont val="Arial"/>
        <family val="2"/>
      </rPr>
      <t>25MM</t>
    </r>
    <r>
      <rPr>
        <sz val="8"/>
        <rFont val="Times New Roman"/>
        <family val="1"/>
      </rPr>
      <t xml:space="preserve"> </t>
    </r>
    <r>
      <rPr>
        <sz val="8"/>
        <rFont val="Arial"/>
        <family val="2"/>
      </rPr>
      <t>FLEXIVEL</t>
    </r>
    <r>
      <rPr>
        <sz val="8"/>
        <rFont val="Times New Roman"/>
        <family val="1"/>
      </rPr>
      <t xml:space="preserve"> </t>
    </r>
    <r>
      <rPr>
        <sz val="8"/>
        <rFont val="Arial"/>
        <family val="2"/>
      </rPr>
      <t>NBR</t>
    </r>
    <r>
      <rPr>
        <sz val="8"/>
        <rFont val="Times New Roman"/>
        <family val="1"/>
      </rPr>
      <t xml:space="preserve"> </t>
    </r>
    <r>
      <rPr>
        <sz val="8"/>
        <rFont val="Arial"/>
        <family val="2"/>
      </rPr>
      <t>15465</t>
    </r>
  </si>
  <si>
    <r>
      <rPr>
        <sz val="8"/>
        <rFont val="Arial"/>
        <family val="2"/>
      </rPr>
      <t>09.10.024</t>
    </r>
  </si>
  <si>
    <r>
      <rPr>
        <sz val="8"/>
        <rFont val="Arial"/>
        <family val="2"/>
      </rPr>
      <t>CENTRO</t>
    </r>
    <r>
      <rPr>
        <sz val="8"/>
        <rFont val="Times New Roman"/>
        <family val="1"/>
      </rPr>
      <t xml:space="preserve"> </t>
    </r>
    <r>
      <rPr>
        <sz val="8"/>
        <rFont val="Arial"/>
        <family val="2"/>
      </rPr>
      <t>DE</t>
    </r>
    <r>
      <rPr>
        <sz val="8"/>
        <rFont val="Times New Roman"/>
        <family val="1"/>
      </rPr>
      <t xml:space="preserve"> </t>
    </r>
    <r>
      <rPr>
        <sz val="8"/>
        <rFont val="Arial"/>
        <family val="2"/>
      </rPr>
      <t>LUZ</t>
    </r>
    <r>
      <rPr>
        <sz val="8"/>
        <rFont val="Times New Roman"/>
        <family val="1"/>
      </rPr>
      <t xml:space="preserve"> </t>
    </r>
    <r>
      <rPr>
        <sz val="8"/>
        <rFont val="Arial"/>
        <family val="2"/>
      </rPr>
      <t>EM</t>
    </r>
    <r>
      <rPr>
        <sz val="8"/>
        <rFont val="Times New Roman"/>
        <family val="1"/>
      </rPr>
      <t xml:space="preserve"> </t>
    </r>
    <r>
      <rPr>
        <sz val="8"/>
        <rFont val="Arial"/>
        <family val="2"/>
      </rPr>
      <t>PERFILADO-TOMADA</t>
    </r>
    <r>
      <rPr>
        <sz val="8"/>
        <rFont val="Times New Roman"/>
        <family val="1"/>
      </rPr>
      <t xml:space="preserve"> </t>
    </r>
    <r>
      <rPr>
        <sz val="8"/>
        <rFont val="Arial"/>
        <family val="2"/>
      </rPr>
      <t>DE</t>
    </r>
    <r>
      <rPr>
        <sz val="8"/>
        <rFont val="Times New Roman"/>
        <family val="1"/>
      </rPr>
      <t xml:space="preserve"> </t>
    </r>
    <r>
      <rPr>
        <sz val="8"/>
        <rFont val="Arial"/>
        <family val="2"/>
      </rPr>
      <t>LIGACAO</t>
    </r>
    <r>
      <rPr>
        <sz val="8"/>
        <rFont val="Times New Roman"/>
        <family val="1"/>
      </rPr>
      <t xml:space="preserve"> </t>
    </r>
    <r>
      <rPr>
        <sz val="8"/>
        <rFont val="Arial"/>
        <family val="2"/>
      </rPr>
      <t>-</t>
    </r>
    <r>
      <rPr>
        <sz val="8"/>
        <rFont val="Times New Roman"/>
        <family val="1"/>
      </rPr>
      <t xml:space="preserve"> </t>
    </r>
    <r>
      <rPr>
        <sz val="8"/>
        <rFont val="Arial"/>
        <family val="2"/>
      </rPr>
      <t>ELETRODUTO</t>
    </r>
    <r>
      <rPr>
        <sz val="8"/>
        <rFont val="Times New Roman"/>
        <family val="1"/>
      </rPr>
      <t xml:space="preserve"> </t>
    </r>
    <r>
      <rPr>
        <sz val="8"/>
        <rFont val="Arial"/>
        <family val="2"/>
      </rPr>
      <t>DE</t>
    </r>
    <r>
      <rPr>
        <sz val="8"/>
        <rFont val="Times New Roman"/>
        <family val="1"/>
      </rPr>
      <t xml:space="preserve"> </t>
    </r>
    <r>
      <rPr>
        <sz val="8"/>
        <rFont val="Arial"/>
        <family val="2"/>
      </rPr>
      <t>PVC</t>
    </r>
  </si>
  <si>
    <r>
      <rPr>
        <sz val="8"/>
        <rFont val="Arial"/>
        <family val="2"/>
      </rPr>
      <t>09.10.026</t>
    </r>
  </si>
  <si>
    <r>
      <rPr>
        <sz val="8"/>
        <rFont val="Arial"/>
        <family val="2"/>
      </rPr>
      <t>CENTRO</t>
    </r>
    <r>
      <rPr>
        <sz val="8"/>
        <rFont val="Times New Roman"/>
        <family val="1"/>
      </rPr>
      <t xml:space="preserve"> </t>
    </r>
    <r>
      <rPr>
        <sz val="8"/>
        <rFont val="Arial"/>
        <family val="2"/>
      </rPr>
      <t>DE</t>
    </r>
    <r>
      <rPr>
        <sz val="8"/>
        <rFont val="Times New Roman"/>
        <family val="1"/>
      </rPr>
      <t xml:space="preserve"> </t>
    </r>
    <r>
      <rPr>
        <sz val="8"/>
        <rFont val="Arial"/>
        <family val="2"/>
      </rPr>
      <t>LUZ</t>
    </r>
    <r>
      <rPr>
        <sz val="8"/>
        <rFont val="Times New Roman"/>
        <family val="1"/>
      </rPr>
      <t xml:space="preserve"> </t>
    </r>
    <r>
      <rPr>
        <sz val="8"/>
        <rFont val="Arial"/>
        <family val="2"/>
      </rPr>
      <t>EM</t>
    </r>
    <r>
      <rPr>
        <sz val="8"/>
        <rFont val="Times New Roman"/>
        <family val="1"/>
      </rPr>
      <t xml:space="preserve"> </t>
    </r>
    <r>
      <rPr>
        <sz val="8"/>
        <rFont val="Arial"/>
        <family val="2"/>
      </rPr>
      <t>CONDULETE</t>
    </r>
    <r>
      <rPr>
        <sz val="8"/>
        <rFont val="Times New Roman"/>
        <family val="1"/>
      </rPr>
      <t xml:space="preserve"> </t>
    </r>
    <r>
      <rPr>
        <sz val="8"/>
        <rFont val="Arial"/>
        <family val="2"/>
      </rPr>
      <t>ALUMINIO</t>
    </r>
    <r>
      <rPr>
        <sz val="8"/>
        <rFont val="Times New Roman"/>
        <family val="1"/>
      </rPr>
      <t xml:space="preserve"> </t>
    </r>
    <r>
      <rPr>
        <sz val="8"/>
        <rFont val="Arial"/>
        <family val="2"/>
      </rPr>
      <t>4X2</t>
    </r>
    <r>
      <rPr>
        <sz val="8"/>
        <rFont val="Times New Roman"/>
        <family val="1"/>
      </rPr>
      <t xml:space="preserve"> </t>
    </r>
    <r>
      <rPr>
        <sz val="8"/>
        <rFont val="Arial"/>
        <family val="2"/>
      </rPr>
      <t>ELETRODUTO</t>
    </r>
    <r>
      <rPr>
        <sz val="8"/>
        <rFont val="Times New Roman"/>
        <family val="1"/>
      </rPr>
      <t xml:space="preserve"> </t>
    </r>
    <r>
      <rPr>
        <sz val="8"/>
        <rFont val="Arial"/>
        <family val="2"/>
      </rPr>
      <t>GALV.ELETROLITICA</t>
    </r>
    <r>
      <rPr>
        <sz val="8"/>
        <rFont val="Times New Roman"/>
        <family val="1"/>
      </rPr>
      <t xml:space="preserve"> </t>
    </r>
    <r>
      <rPr>
        <sz val="8"/>
        <rFont val="Arial"/>
        <family val="2"/>
      </rPr>
      <t>/</t>
    </r>
    <r>
      <rPr>
        <sz val="8"/>
        <rFont val="Times New Roman"/>
        <family val="1"/>
      </rPr>
      <t xml:space="preserve"> </t>
    </r>
    <r>
      <rPr>
        <sz val="8"/>
        <rFont val="Arial"/>
        <family val="2"/>
      </rPr>
      <t>PRE</t>
    </r>
    <r>
      <rPr>
        <sz val="8"/>
        <rFont val="Times New Roman"/>
        <family val="1"/>
      </rPr>
      <t xml:space="preserve"> </t>
    </r>
    <r>
      <rPr>
        <sz val="8"/>
        <rFont val="Arial"/>
        <family val="2"/>
      </rPr>
      <t>ZINCADO</t>
    </r>
    <r>
      <rPr>
        <sz val="8"/>
        <rFont val="Times New Roman"/>
        <family val="1"/>
      </rPr>
      <t xml:space="preserve">  </t>
    </r>
    <r>
      <rPr>
        <sz val="8"/>
        <rFont val="Arial"/>
        <family val="2"/>
      </rPr>
      <t>Ø</t>
    </r>
    <r>
      <rPr>
        <sz val="8"/>
        <rFont val="Times New Roman"/>
        <family val="1"/>
      </rPr>
      <t xml:space="preserve"> </t>
    </r>
    <r>
      <rPr>
        <sz val="8"/>
        <rFont val="Arial"/>
        <family val="2"/>
      </rPr>
      <t>3/4</t>
    </r>
    <r>
      <rPr>
        <sz val="8"/>
        <rFont val="Times New Roman"/>
        <family val="1"/>
      </rPr>
      <t xml:space="preserve"> </t>
    </r>
    <r>
      <rPr>
        <sz val="8"/>
        <rFont val="Arial"/>
        <family val="2"/>
      </rPr>
      <t>(20MM)</t>
    </r>
    <r>
      <rPr>
        <sz val="8"/>
        <rFont val="Times New Roman"/>
        <family val="1"/>
      </rPr>
      <t xml:space="preserve"> </t>
    </r>
    <r>
      <rPr>
        <sz val="8"/>
        <rFont val="Arial"/>
        <family val="2"/>
      </rPr>
      <t>USO</t>
    </r>
    <r>
      <rPr>
        <sz val="8"/>
        <rFont val="Times New Roman"/>
        <family val="1"/>
      </rPr>
      <t xml:space="preserve"> </t>
    </r>
    <r>
      <rPr>
        <sz val="8"/>
        <rFont val="Arial"/>
        <family val="2"/>
      </rPr>
      <t>INTERNO</t>
    </r>
    <r>
      <rPr>
        <sz val="8"/>
        <rFont val="Times New Roman"/>
        <family val="1"/>
      </rPr>
      <t xml:space="preserve"> </t>
    </r>
    <r>
      <rPr>
        <sz val="8"/>
        <rFont val="Arial"/>
        <family val="2"/>
      </rPr>
      <t>APARENTE</t>
    </r>
  </si>
  <si>
    <r>
      <rPr>
        <sz val="8"/>
        <rFont val="Arial"/>
        <family val="2"/>
      </rPr>
      <t>09.10.030</t>
    </r>
  </si>
  <si>
    <r>
      <rPr>
        <sz val="8"/>
        <rFont val="Arial"/>
        <family val="2"/>
      </rPr>
      <t>SENSOR</t>
    </r>
    <r>
      <rPr>
        <sz val="8"/>
        <rFont val="Times New Roman"/>
        <family val="1"/>
      </rPr>
      <t xml:space="preserve"> </t>
    </r>
    <r>
      <rPr>
        <sz val="8"/>
        <rFont val="Arial"/>
        <family val="2"/>
      </rPr>
      <t>DE</t>
    </r>
    <r>
      <rPr>
        <sz val="8"/>
        <rFont val="Times New Roman"/>
        <family val="1"/>
      </rPr>
      <t xml:space="preserve"> </t>
    </r>
    <r>
      <rPr>
        <sz val="8"/>
        <rFont val="Arial"/>
        <family val="2"/>
      </rPr>
      <t>PRESENÇA</t>
    </r>
    <r>
      <rPr>
        <sz val="8"/>
        <rFont val="Times New Roman"/>
        <family val="1"/>
      </rPr>
      <t xml:space="preserve"> </t>
    </r>
    <r>
      <rPr>
        <sz val="8"/>
        <rFont val="Arial"/>
        <family val="2"/>
      </rPr>
      <t>INTERNO</t>
    </r>
  </si>
  <si>
    <r>
      <rPr>
        <sz val="8"/>
        <rFont val="Arial"/>
        <family val="2"/>
      </rPr>
      <t>09.10.099</t>
    </r>
  </si>
  <si>
    <r>
      <rPr>
        <sz val="8"/>
        <rFont val="Arial"/>
        <family val="2"/>
      </rPr>
      <t>SERVICOS</t>
    </r>
    <r>
      <rPr>
        <sz val="8"/>
        <rFont val="Times New Roman"/>
        <family val="1"/>
      </rPr>
      <t xml:space="preserve"> </t>
    </r>
    <r>
      <rPr>
        <sz val="8"/>
        <rFont val="Arial"/>
        <family val="2"/>
      </rPr>
      <t>DE</t>
    </r>
    <r>
      <rPr>
        <sz val="8"/>
        <rFont val="Times New Roman"/>
        <family val="1"/>
      </rPr>
      <t xml:space="preserve"> </t>
    </r>
    <r>
      <rPr>
        <sz val="8"/>
        <rFont val="Arial"/>
        <family val="2"/>
      </rPr>
      <t>CENTROS</t>
    </r>
    <r>
      <rPr>
        <sz val="8"/>
        <rFont val="Times New Roman"/>
        <family val="1"/>
      </rPr>
      <t xml:space="preserve"> </t>
    </r>
    <r>
      <rPr>
        <sz val="8"/>
        <rFont val="Arial"/>
        <family val="2"/>
      </rPr>
      <t>DE</t>
    </r>
    <r>
      <rPr>
        <sz val="8"/>
        <rFont val="Times New Roman"/>
        <family val="1"/>
      </rPr>
      <t xml:space="preserve"> </t>
    </r>
    <r>
      <rPr>
        <sz val="8"/>
        <rFont val="Arial"/>
        <family val="2"/>
      </rPr>
      <t>LUZ</t>
    </r>
  </si>
  <si>
    <r>
      <rPr>
        <sz val="8"/>
        <rFont val="Arial"/>
        <family val="2"/>
      </rPr>
      <t>09.11.003</t>
    </r>
  </si>
  <si>
    <r>
      <rPr>
        <sz val="8"/>
        <rFont val="Arial"/>
        <family val="2"/>
      </rPr>
      <t>IL-105</t>
    </r>
    <r>
      <rPr>
        <sz val="8"/>
        <rFont val="Times New Roman"/>
        <family val="1"/>
      </rPr>
      <t xml:space="preserve"> </t>
    </r>
    <r>
      <rPr>
        <sz val="8"/>
        <rFont val="Arial"/>
        <family val="2"/>
      </rPr>
      <t>SINALIZADOR</t>
    </r>
    <r>
      <rPr>
        <sz val="8"/>
        <rFont val="Times New Roman"/>
        <family val="1"/>
      </rPr>
      <t xml:space="preserve"> </t>
    </r>
    <r>
      <rPr>
        <sz val="8"/>
        <rFont val="Arial"/>
        <family val="2"/>
      </rPr>
      <t>DE</t>
    </r>
    <r>
      <rPr>
        <sz val="8"/>
        <rFont val="Times New Roman"/>
        <family val="1"/>
      </rPr>
      <t xml:space="preserve"> </t>
    </r>
    <r>
      <rPr>
        <sz val="8"/>
        <rFont val="Arial"/>
        <family val="2"/>
      </rPr>
      <t>OBSTÁCULOS</t>
    </r>
    <r>
      <rPr>
        <sz val="8"/>
        <rFont val="Times New Roman"/>
        <family val="1"/>
      </rPr>
      <t xml:space="preserve"> </t>
    </r>
    <r>
      <rPr>
        <sz val="8"/>
        <rFont val="Arial"/>
        <family val="2"/>
      </rPr>
      <t>TOPO</t>
    </r>
    <r>
      <rPr>
        <sz val="8"/>
        <rFont val="Times New Roman"/>
        <family val="1"/>
      </rPr>
      <t xml:space="preserve"> </t>
    </r>
    <r>
      <rPr>
        <sz val="8"/>
        <rFont val="Arial"/>
        <family val="2"/>
      </rPr>
      <t>DE</t>
    </r>
    <r>
      <rPr>
        <sz val="8"/>
        <rFont val="Times New Roman"/>
        <family val="1"/>
      </rPr>
      <t xml:space="preserve"> </t>
    </r>
    <r>
      <rPr>
        <sz val="8"/>
        <rFont val="Arial"/>
        <family val="2"/>
      </rPr>
      <t>EDIFÍCIO</t>
    </r>
    <r>
      <rPr>
        <sz val="8"/>
        <rFont val="Times New Roman"/>
        <family val="1"/>
      </rPr>
      <t xml:space="preserve"> </t>
    </r>
    <r>
      <rPr>
        <sz val="8"/>
        <rFont val="Arial"/>
        <family val="2"/>
      </rPr>
      <t>/</t>
    </r>
    <r>
      <rPr>
        <sz val="8"/>
        <rFont val="Times New Roman"/>
        <family val="1"/>
      </rPr>
      <t xml:space="preserve"> </t>
    </r>
    <r>
      <rPr>
        <sz val="8"/>
        <rFont val="Arial"/>
        <family val="2"/>
      </rPr>
      <t>RESERVATÓRIO</t>
    </r>
    <r>
      <rPr>
        <sz val="8"/>
        <rFont val="Times New Roman"/>
        <family val="1"/>
      </rPr>
      <t xml:space="preserve">  </t>
    </r>
    <r>
      <rPr>
        <sz val="8"/>
        <rFont val="Arial"/>
        <family val="2"/>
      </rPr>
      <t>COM</t>
    </r>
    <r>
      <rPr>
        <sz val="8"/>
        <rFont val="Times New Roman"/>
        <family val="1"/>
      </rPr>
      <t xml:space="preserve"> </t>
    </r>
    <r>
      <rPr>
        <sz val="8"/>
        <rFont val="Arial"/>
        <family val="2"/>
      </rPr>
      <t>LÂMPADA</t>
    </r>
    <r>
      <rPr>
        <sz val="8"/>
        <rFont val="Times New Roman"/>
        <family val="1"/>
      </rPr>
      <t xml:space="preserve"> </t>
    </r>
    <r>
      <rPr>
        <sz val="8"/>
        <rFont val="Arial"/>
        <family val="2"/>
      </rPr>
      <t>BULBO</t>
    </r>
    <r>
      <rPr>
        <sz val="8"/>
        <rFont val="Times New Roman"/>
        <family val="1"/>
      </rPr>
      <t xml:space="preserve"> </t>
    </r>
    <r>
      <rPr>
        <sz val="8"/>
        <rFont val="Arial"/>
        <family val="2"/>
      </rPr>
      <t>LED</t>
    </r>
    <r>
      <rPr>
        <sz val="8"/>
        <rFont val="Times New Roman"/>
        <family val="1"/>
      </rPr>
      <t xml:space="preserve"> </t>
    </r>
    <r>
      <rPr>
        <sz val="8"/>
        <rFont val="Arial"/>
        <family val="2"/>
      </rPr>
      <t>&lt;=</t>
    </r>
    <r>
      <rPr>
        <sz val="8"/>
        <rFont val="Times New Roman"/>
        <family val="1"/>
      </rPr>
      <t xml:space="preserve"> </t>
    </r>
    <r>
      <rPr>
        <sz val="8"/>
        <rFont val="Arial"/>
        <family val="2"/>
      </rPr>
      <t>11W.</t>
    </r>
  </si>
  <si>
    <r>
      <rPr>
        <sz val="8"/>
        <rFont val="Arial"/>
        <family val="2"/>
      </rPr>
      <t>09.11.004</t>
    </r>
  </si>
  <si>
    <r>
      <rPr>
        <sz val="8"/>
        <rFont val="Arial"/>
        <family val="2"/>
      </rPr>
      <t>IL-106</t>
    </r>
    <r>
      <rPr>
        <sz val="8"/>
        <rFont val="Times New Roman"/>
        <family val="1"/>
      </rPr>
      <t xml:space="preserve"> </t>
    </r>
    <r>
      <rPr>
        <sz val="8"/>
        <rFont val="Arial"/>
        <family val="2"/>
      </rPr>
      <t>LUMINÁRIA</t>
    </r>
    <r>
      <rPr>
        <sz val="8"/>
        <rFont val="Times New Roman"/>
        <family val="1"/>
      </rPr>
      <t xml:space="preserve"> </t>
    </r>
    <r>
      <rPr>
        <sz val="8"/>
        <rFont val="Arial"/>
        <family val="2"/>
      </rPr>
      <t>LED</t>
    </r>
    <r>
      <rPr>
        <sz val="8"/>
        <rFont val="Times New Roman"/>
        <family val="1"/>
      </rPr>
      <t xml:space="preserve"> </t>
    </r>
    <r>
      <rPr>
        <sz val="8"/>
        <rFont val="Arial"/>
        <family val="2"/>
      </rPr>
      <t>&lt;=</t>
    </r>
    <r>
      <rPr>
        <sz val="8"/>
        <rFont val="Times New Roman"/>
        <family val="1"/>
      </rPr>
      <t xml:space="preserve"> </t>
    </r>
    <r>
      <rPr>
        <sz val="8"/>
        <rFont val="Arial"/>
        <family val="2"/>
      </rPr>
      <t>60</t>
    </r>
    <r>
      <rPr>
        <sz val="8"/>
        <rFont val="Times New Roman"/>
        <family val="1"/>
      </rPr>
      <t xml:space="preserve"> </t>
    </r>
    <r>
      <rPr>
        <sz val="8"/>
        <rFont val="Arial"/>
        <family val="2"/>
      </rPr>
      <t>W</t>
    </r>
    <r>
      <rPr>
        <sz val="8"/>
        <rFont val="Times New Roman"/>
        <family val="1"/>
      </rPr>
      <t xml:space="preserve"> </t>
    </r>
    <r>
      <rPr>
        <sz val="8"/>
        <rFont val="Arial"/>
        <family val="2"/>
      </rPr>
      <t>APLICADA</t>
    </r>
    <r>
      <rPr>
        <sz val="8"/>
        <rFont val="Times New Roman"/>
        <family val="1"/>
      </rPr>
      <t xml:space="preserve"> </t>
    </r>
    <r>
      <rPr>
        <sz val="8"/>
        <rFont val="Arial"/>
        <family val="2"/>
      </rPr>
      <t>EM</t>
    </r>
    <r>
      <rPr>
        <sz val="8"/>
        <rFont val="Times New Roman"/>
        <family val="1"/>
      </rPr>
      <t xml:space="preserve"> </t>
    </r>
    <r>
      <rPr>
        <sz val="8"/>
        <rFont val="Arial"/>
        <family val="2"/>
      </rPr>
      <t>JARDINS</t>
    </r>
    <r>
      <rPr>
        <sz val="8"/>
        <rFont val="Times New Roman"/>
        <family val="1"/>
      </rPr>
      <t xml:space="preserve"> </t>
    </r>
    <r>
      <rPr>
        <sz val="8"/>
        <rFont val="Arial"/>
        <family val="2"/>
      </rPr>
      <t>E</t>
    </r>
    <r>
      <rPr>
        <sz val="8"/>
        <rFont val="Times New Roman"/>
        <family val="1"/>
      </rPr>
      <t xml:space="preserve"> </t>
    </r>
    <r>
      <rPr>
        <sz val="8"/>
        <rFont val="Arial"/>
        <family val="2"/>
      </rPr>
      <t>CIRCULAÇÕES</t>
    </r>
    <r>
      <rPr>
        <sz val="8"/>
        <rFont val="Times New Roman"/>
        <family val="1"/>
      </rPr>
      <t xml:space="preserve"> </t>
    </r>
    <r>
      <rPr>
        <sz val="8"/>
        <rFont val="Arial"/>
        <family val="2"/>
      </rPr>
      <t>POSTE</t>
    </r>
    <r>
      <rPr>
        <sz val="8"/>
        <rFont val="Times New Roman"/>
        <family val="1"/>
      </rPr>
      <t xml:space="preserve"> </t>
    </r>
    <r>
      <rPr>
        <sz val="8"/>
        <rFont val="Arial"/>
        <family val="2"/>
      </rPr>
      <t>METÁLICO</t>
    </r>
    <r>
      <rPr>
        <sz val="8"/>
        <rFont val="Times New Roman"/>
        <family val="1"/>
      </rPr>
      <t xml:space="preserve"> </t>
    </r>
    <r>
      <rPr>
        <sz val="8"/>
        <rFont val="Arial"/>
        <family val="2"/>
      </rPr>
      <t>H=3</t>
    </r>
    <r>
      <rPr>
        <sz val="8"/>
        <rFont val="Times New Roman"/>
        <family val="1"/>
      </rPr>
      <t xml:space="preserve"> </t>
    </r>
    <r>
      <rPr>
        <sz val="8"/>
        <rFont val="Arial"/>
        <family val="2"/>
      </rPr>
      <t>M</t>
    </r>
  </si>
  <si>
    <r>
      <rPr>
        <sz val="8"/>
        <rFont val="Arial"/>
        <family val="2"/>
      </rPr>
      <t>09.11.007</t>
    </r>
  </si>
  <si>
    <r>
      <rPr>
        <sz val="8"/>
        <rFont val="Arial"/>
        <family val="2"/>
      </rPr>
      <t>IL-107</t>
    </r>
    <r>
      <rPr>
        <sz val="8"/>
        <rFont val="Times New Roman"/>
        <family val="1"/>
      </rPr>
      <t xml:space="preserve"> </t>
    </r>
    <r>
      <rPr>
        <sz val="8"/>
        <rFont val="Arial"/>
        <family val="2"/>
      </rPr>
      <t>LUMINÁRIA</t>
    </r>
    <r>
      <rPr>
        <sz val="8"/>
        <rFont val="Times New Roman"/>
        <family val="1"/>
      </rPr>
      <t xml:space="preserve"> </t>
    </r>
    <r>
      <rPr>
        <sz val="8"/>
        <rFont val="Arial"/>
        <family val="2"/>
      </rPr>
      <t>LED</t>
    </r>
    <r>
      <rPr>
        <sz val="8"/>
        <rFont val="Times New Roman"/>
        <family val="1"/>
      </rPr>
      <t xml:space="preserve"> </t>
    </r>
    <r>
      <rPr>
        <sz val="8"/>
        <rFont val="Arial"/>
        <family val="2"/>
      </rPr>
      <t>&lt;=50</t>
    </r>
    <r>
      <rPr>
        <sz val="8"/>
        <rFont val="Times New Roman"/>
        <family val="1"/>
      </rPr>
      <t xml:space="preserve"> </t>
    </r>
    <r>
      <rPr>
        <sz val="8"/>
        <rFont val="Arial"/>
        <family val="2"/>
      </rPr>
      <t>W</t>
    </r>
    <r>
      <rPr>
        <sz val="8"/>
        <rFont val="Times New Roman"/>
        <family val="1"/>
      </rPr>
      <t xml:space="preserve"> </t>
    </r>
    <r>
      <rPr>
        <sz val="8"/>
        <rFont val="Arial"/>
        <family val="2"/>
      </rPr>
      <t>APLICADA</t>
    </r>
    <r>
      <rPr>
        <sz val="8"/>
        <rFont val="Times New Roman"/>
        <family val="1"/>
      </rPr>
      <t xml:space="preserve"> </t>
    </r>
    <r>
      <rPr>
        <sz val="8"/>
        <rFont val="Arial"/>
        <family val="2"/>
      </rPr>
      <t>EM</t>
    </r>
    <r>
      <rPr>
        <sz val="8"/>
        <rFont val="Times New Roman"/>
        <family val="1"/>
      </rPr>
      <t xml:space="preserve"> </t>
    </r>
    <r>
      <rPr>
        <sz val="8"/>
        <rFont val="Arial"/>
        <family val="2"/>
      </rPr>
      <t>JARDINS</t>
    </r>
    <r>
      <rPr>
        <sz val="8"/>
        <rFont val="Times New Roman"/>
        <family val="1"/>
      </rPr>
      <t xml:space="preserve"> </t>
    </r>
    <r>
      <rPr>
        <sz val="8"/>
        <rFont val="Arial"/>
        <family val="2"/>
      </rPr>
      <t>E</t>
    </r>
    <r>
      <rPr>
        <sz val="8"/>
        <rFont val="Times New Roman"/>
        <family val="1"/>
      </rPr>
      <t xml:space="preserve"> </t>
    </r>
    <r>
      <rPr>
        <sz val="8"/>
        <rFont val="Arial"/>
        <family val="2"/>
      </rPr>
      <t>CIRCULAÇÕES</t>
    </r>
    <r>
      <rPr>
        <sz val="8"/>
        <rFont val="Times New Roman"/>
        <family val="1"/>
      </rPr>
      <t xml:space="preserve">  </t>
    </r>
    <r>
      <rPr>
        <sz val="8"/>
        <rFont val="Arial"/>
        <family val="2"/>
      </rPr>
      <t>POSTE</t>
    </r>
    <r>
      <rPr>
        <sz val="8"/>
        <rFont val="Times New Roman"/>
        <family val="1"/>
      </rPr>
      <t xml:space="preserve"> </t>
    </r>
    <r>
      <rPr>
        <sz val="8"/>
        <rFont val="Arial"/>
        <family val="2"/>
      </rPr>
      <t>METÁLICO</t>
    </r>
    <r>
      <rPr>
        <sz val="8"/>
        <rFont val="Times New Roman"/>
        <family val="1"/>
      </rPr>
      <t xml:space="preserve"> </t>
    </r>
    <r>
      <rPr>
        <sz val="8"/>
        <rFont val="Arial"/>
        <family val="2"/>
      </rPr>
      <t>H=4</t>
    </r>
    <r>
      <rPr>
        <sz val="8"/>
        <rFont val="Times New Roman"/>
        <family val="1"/>
      </rPr>
      <t xml:space="preserve"> </t>
    </r>
    <r>
      <rPr>
        <sz val="8"/>
        <rFont val="Arial"/>
        <family val="2"/>
      </rPr>
      <t>M</t>
    </r>
  </si>
  <si>
    <r>
      <rPr>
        <sz val="8"/>
        <rFont val="Arial"/>
        <family val="2"/>
      </rPr>
      <t>09.11.008</t>
    </r>
  </si>
  <si>
    <r>
      <rPr>
        <sz val="8"/>
        <rFont val="Arial"/>
        <family val="2"/>
      </rPr>
      <t>IL-108</t>
    </r>
    <r>
      <rPr>
        <sz val="8"/>
        <rFont val="Times New Roman"/>
        <family val="1"/>
      </rPr>
      <t xml:space="preserve"> </t>
    </r>
    <r>
      <rPr>
        <sz val="8"/>
        <rFont val="Arial"/>
        <family val="2"/>
      </rPr>
      <t>LUMINÁRIA</t>
    </r>
    <r>
      <rPr>
        <sz val="8"/>
        <rFont val="Times New Roman"/>
        <family val="1"/>
      </rPr>
      <t xml:space="preserve"> </t>
    </r>
    <r>
      <rPr>
        <sz val="8"/>
        <rFont val="Arial"/>
        <family val="2"/>
      </rPr>
      <t>LED</t>
    </r>
    <r>
      <rPr>
        <sz val="8"/>
        <rFont val="Times New Roman"/>
        <family val="1"/>
      </rPr>
      <t xml:space="preserve"> </t>
    </r>
    <r>
      <rPr>
        <sz val="8"/>
        <rFont val="Arial"/>
        <family val="2"/>
      </rPr>
      <t>&lt;=</t>
    </r>
    <r>
      <rPr>
        <sz val="8"/>
        <rFont val="Times New Roman"/>
        <family val="1"/>
      </rPr>
      <t xml:space="preserve"> </t>
    </r>
    <r>
      <rPr>
        <sz val="8"/>
        <rFont val="Arial"/>
        <family val="2"/>
      </rPr>
      <t>70W</t>
    </r>
    <r>
      <rPr>
        <sz val="8"/>
        <rFont val="Times New Roman"/>
        <family val="1"/>
      </rPr>
      <t xml:space="preserve">  </t>
    </r>
    <r>
      <rPr>
        <sz val="8"/>
        <rFont val="Arial"/>
        <family val="2"/>
      </rPr>
      <t>BRAÇO</t>
    </r>
    <r>
      <rPr>
        <sz val="8"/>
        <rFont val="Times New Roman"/>
        <family val="1"/>
      </rPr>
      <t xml:space="preserve"> </t>
    </r>
    <r>
      <rPr>
        <sz val="8"/>
        <rFont val="Arial"/>
        <family val="2"/>
      </rPr>
      <t>COM</t>
    </r>
    <r>
      <rPr>
        <sz val="8"/>
        <rFont val="Times New Roman"/>
        <family val="1"/>
      </rPr>
      <t xml:space="preserve"> </t>
    </r>
    <r>
      <rPr>
        <sz val="8"/>
        <rFont val="Arial"/>
        <family val="2"/>
      </rPr>
      <t>SAPATA</t>
    </r>
    <r>
      <rPr>
        <sz val="8"/>
        <rFont val="Times New Roman"/>
        <family val="1"/>
      </rPr>
      <t xml:space="preserve"> </t>
    </r>
    <r>
      <rPr>
        <sz val="8"/>
        <rFont val="Arial"/>
        <family val="2"/>
      </rPr>
      <t>INCLINAÇÃO</t>
    </r>
    <r>
      <rPr>
        <sz val="8"/>
        <rFont val="Times New Roman"/>
        <family val="1"/>
      </rPr>
      <t xml:space="preserve"> </t>
    </r>
    <r>
      <rPr>
        <sz val="8"/>
        <rFont val="Arial"/>
        <family val="2"/>
      </rPr>
      <t>5º</t>
    </r>
    <r>
      <rPr>
        <sz val="8"/>
        <rFont val="Times New Roman"/>
        <family val="1"/>
      </rPr>
      <t xml:space="preserve">  </t>
    </r>
    <r>
      <rPr>
        <sz val="8"/>
        <rFont val="Arial"/>
        <family val="2"/>
      </rPr>
      <t>AÇO</t>
    </r>
    <r>
      <rPr>
        <sz val="8"/>
        <rFont val="Times New Roman"/>
        <family val="1"/>
      </rPr>
      <t xml:space="preserve"> </t>
    </r>
    <r>
      <rPr>
        <sz val="8"/>
        <rFont val="Arial"/>
        <family val="2"/>
      </rPr>
      <t>GALVANIZADO</t>
    </r>
    <r>
      <rPr>
        <sz val="8"/>
        <rFont val="Times New Roman"/>
        <family val="1"/>
      </rPr>
      <t xml:space="preserve"> </t>
    </r>
    <r>
      <rPr>
        <sz val="8"/>
        <rFont val="Arial"/>
        <family val="2"/>
      </rPr>
      <t>Ø</t>
    </r>
    <r>
      <rPr>
        <sz val="8"/>
        <rFont val="Times New Roman"/>
        <family val="1"/>
      </rPr>
      <t xml:space="preserve"> </t>
    </r>
    <r>
      <rPr>
        <sz val="8"/>
        <rFont val="Arial"/>
        <family val="2"/>
      </rPr>
      <t>60,30MM</t>
    </r>
  </si>
  <si>
    <r>
      <rPr>
        <sz val="8"/>
        <rFont val="Arial"/>
        <family val="2"/>
      </rPr>
      <t>09.11.009</t>
    </r>
  </si>
  <si>
    <r>
      <rPr>
        <sz val="8"/>
        <rFont val="Arial"/>
        <family val="2"/>
      </rPr>
      <t>IL-109</t>
    </r>
    <r>
      <rPr>
        <sz val="8"/>
        <rFont val="Times New Roman"/>
        <family val="1"/>
      </rPr>
      <t xml:space="preserve"> </t>
    </r>
    <r>
      <rPr>
        <sz val="8"/>
        <rFont val="Arial"/>
        <family val="2"/>
      </rPr>
      <t>LUMINÁRIA</t>
    </r>
    <r>
      <rPr>
        <sz val="8"/>
        <rFont val="Times New Roman"/>
        <family val="1"/>
      </rPr>
      <t xml:space="preserve"> </t>
    </r>
    <r>
      <rPr>
        <sz val="8"/>
        <rFont val="Arial"/>
        <family val="2"/>
      </rPr>
      <t>LED</t>
    </r>
    <r>
      <rPr>
        <sz val="8"/>
        <rFont val="Times New Roman"/>
        <family val="1"/>
      </rPr>
      <t xml:space="preserve"> </t>
    </r>
    <r>
      <rPr>
        <sz val="8"/>
        <rFont val="Arial"/>
        <family val="2"/>
      </rPr>
      <t>&lt;=200</t>
    </r>
    <r>
      <rPr>
        <sz val="8"/>
        <rFont val="Times New Roman"/>
        <family val="1"/>
      </rPr>
      <t xml:space="preserve"> </t>
    </r>
    <r>
      <rPr>
        <sz val="8"/>
        <rFont val="Arial"/>
        <family val="2"/>
      </rPr>
      <t>W</t>
    </r>
    <r>
      <rPr>
        <sz val="8"/>
        <rFont val="Times New Roman"/>
        <family val="1"/>
      </rPr>
      <t xml:space="preserve">  </t>
    </r>
    <r>
      <rPr>
        <sz val="8"/>
        <rFont val="Arial"/>
        <family val="2"/>
      </rPr>
      <t>EM</t>
    </r>
    <r>
      <rPr>
        <sz val="8"/>
        <rFont val="Times New Roman"/>
        <family val="1"/>
      </rPr>
      <t xml:space="preserve"> </t>
    </r>
    <r>
      <rPr>
        <sz val="8"/>
        <rFont val="Arial"/>
        <family val="2"/>
      </rPr>
      <t>POSTE</t>
    </r>
    <r>
      <rPr>
        <sz val="8"/>
        <rFont val="Times New Roman"/>
        <family val="1"/>
      </rPr>
      <t xml:space="preserve"> </t>
    </r>
    <r>
      <rPr>
        <sz val="8"/>
        <rFont val="Arial"/>
        <family val="2"/>
      </rPr>
      <t>CIRCULAR</t>
    </r>
    <r>
      <rPr>
        <sz val="8"/>
        <rFont val="Times New Roman"/>
        <family val="1"/>
      </rPr>
      <t xml:space="preserve">  </t>
    </r>
    <r>
      <rPr>
        <sz val="8"/>
        <rFont val="Arial"/>
        <family val="2"/>
      </rPr>
      <t>DE</t>
    </r>
    <r>
      <rPr>
        <sz val="8"/>
        <rFont val="Times New Roman"/>
        <family val="1"/>
      </rPr>
      <t xml:space="preserve"> </t>
    </r>
    <r>
      <rPr>
        <sz val="8"/>
        <rFont val="Arial"/>
        <family val="2"/>
      </rPr>
      <t>CONCRETO</t>
    </r>
    <r>
      <rPr>
        <sz val="8"/>
        <rFont val="Times New Roman"/>
        <family val="1"/>
      </rPr>
      <t xml:space="preserve">  </t>
    </r>
    <r>
      <rPr>
        <sz val="8"/>
        <rFont val="Arial"/>
        <family val="2"/>
      </rPr>
      <t>H=11,00</t>
    </r>
    <r>
      <rPr>
        <sz val="8"/>
        <rFont val="Times New Roman"/>
        <family val="1"/>
      </rPr>
      <t xml:space="preserve"> </t>
    </r>
    <r>
      <rPr>
        <sz val="8"/>
        <rFont val="Arial"/>
        <family val="2"/>
      </rPr>
      <t>M</t>
    </r>
    <r>
      <rPr>
        <sz val="8"/>
        <rFont val="Times New Roman"/>
        <family val="1"/>
      </rPr>
      <t xml:space="preserve"> </t>
    </r>
    <r>
      <rPr>
        <sz val="8"/>
        <rFont val="Arial"/>
        <family val="2"/>
      </rPr>
      <t>QUADRA</t>
    </r>
    <r>
      <rPr>
        <sz val="8"/>
        <rFont val="Times New Roman"/>
        <family val="1"/>
      </rPr>
      <t xml:space="preserve"> </t>
    </r>
    <r>
      <rPr>
        <sz val="8"/>
        <rFont val="Arial"/>
        <family val="2"/>
      </rPr>
      <t>ESPORTE</t>
    </r>
    <r>
      <rPr>
        <sz val="8"/>
        <rFont val="Times New Roman"/>
        <family val="1"/>
      </rPr>
      <t xml:space="preserve"> </t>
    </r>
    <r>
      <rPr>
        <sz val="8"/>
        <rFont val="Arial"/>
        <family val="2"/>
      </rPr>
      <t>DESCOBERTA</t>
    </r>
  </si>
  <si>
    <r>
      <rPr>
        <sz val="8"/>
        <rFont val="Arial"/>
        <family val="2"/>
      </rPr>
      <t>09.11.015</t>
    </r>
  </si>
  <si>
    <r>
      <rPr>
        <sz val="8"/>
        <rFont val="Arial"/>
        <family val="2"/>
      </rPr>
      <t>IL-111</t>
    </r>
    <r>
      <rPr>
        <sz val="8"/>
        <rFont val="Times New Roman"/>
        <family val="1"/>
      </rPr>
      <t xml:space="preserve"> </t>
    </r>
    <r>
      <rPr>
        <sz val="8"/>
        <rFont val="Arial"/>
        <family val="2"/>
      </rPr>
      <t>LUMINÁRIA</t>
    </r>
    <r>
      <rPr>
        <sz val="8"/>
        <rFont val="Times New Roman"/>
        <family val="1"/>
      </rPr>
      <t xml:space="preserve"> </t>
    </r>
    <r>
      <rPr>
        <sz val="8"/>
        <rFont val="Arial"/>
        <family val="2"/>
      </rPr>
      <t>LED</t>
    </r>
    <r>
      <rPr>
        <sz val="8"/>
        <rFont val="Times New Roman"/>
        <family val="1"/>
      </rPr>
      <t xml:space="preserve"> </t>
    </r>
    <r>
      <rPr>
        <sz val="8"/>
        <rFont val="Arial"/>
        <family val="2"/>
      </rPr>
      <t>&lt;=</t>
    </r>
    <r>
      <rPr>
        <sz val="8"/>
        <rFont val="Times New Roman"/>
        <family val="1"/>
      </rPr>
      <t xml:space="preserve"> </t>
    </r>
    <r>
      <rPr>
        <sz val="8"/>
        <rFont val="Arial"/>
        <family val="2"/>
      </rPr>
      <t>70</t>
    </r>
    <r>
      <rPr>
        <sz val="8"/>
        <rFont val="Times New Roman"/>
        <family val="1"/>
      </rPr>
      <t xml:space="preserve"> </t>
    </r>
    <r>
      <rPr>
        <sz val="8"/>
        <rFont val="Arial"/>
        <family val="2"/>
      </rPr>
      <t>W</t>
    </r>
    <r>
      <rPr>
        <sz val="8"/>
        <rFont val="Times New Roman"/>
        <family val="1"/>
      </rPr>
      <t xml:space="preserve">  </t>
    </r>
    <r>
      <rPr>
        <sz val="8"/>
        <rFont val="Arial"/>
        <family val="2"/>
      </rPr>
      <t>EM</t>
    </r>
    <r>
      <rPr>
        <sz val="8"/>
        <rFont val="Times New Roman"/>
        <family val="1"/>
      </rPr>
      <t xml:space="preserve"> </t>
    </r>
    <r>
      <rPr>
        <sz val="8"/>
        <rFont val="Arial"/>
        <family val="2"/>
      </rPr>
      <t>POSTE</t>
    </r>
    <r>
      <rPr>
        <sz val="8"/>
        <rFont val="Times New Roman"/>
        <family val="1"/>
      </rPr>
      <t xml:space="preserve"> </t>
    </r>
    <r>
      <rPr>
        <sz val="8"/>
        <rFont val="Arial"/>
        <family val="2"/>
      </rPr>
      <t>CIRCULAR</t>
    </r>
    <r>
      <rPr>
        <sz val="8"/>
        <rFont val="Times New Roman"/>
        <family val="1"/>
      </rPr>
      <t xml:space="preserve"> </t>
    </r>
    <r>
      <rPr>
        <sz val="8"/>
        <rFont val="Arial"/>
        <family val="2"/>
      </rPr>
      <t>DE</t>
    </r>
    <r>
      <rPr>
        <sz val="8"/>
        <rFont val="Times New Roman"/>
        <family val="1"/>
      </rPr>
      <t xml:space="preserve"> </t>
    </r>
    <r>
      <rPr>
        <sz val="8"/>
        <rFont val="Arial"/>
        <family val="2"/>
      </rPr>
      <t>CONCRETO</t>
    </r>
    <r>
      <rPr>
        <sz val="8"/>
        <rFont val="Times New Roman"/>
        <family val="1"/>
      </rPr>
      <t xml:space="preserve"> </t>
    </r>
    <r>
      <rPr>
        <sz val="8"/>
        <rFont val="Arial"/>
        <family val="2"/>
      </rPr>
      <t>H=7,00</t>
    </r>
    <r>
      <rPr>
        <sz val="8"/>
        <rFont val="Times New Roman"/>
        <family val="1"/>
      </rPr>
      <t xml:space="preserve"> </t>
    </r>
    <r>
      <rPr>
        <sz val="8"/>
        <rFont val="Arial"/>
        <family val="2"/>
      </rPr>
      <t>M</t>
    </r>
    <r>
      <rPr>
        <sz val="8"/>
        <rFont val="Times New Roman"/>
        <family val="1"/>
      </rPr>
      <t xml:space="preserve"> </t>
    </r>
    <r>
      <rPr>
        <sz val="8"/>
        <rFont val="Arial"/>
        <family val="2"/>
      </rPr>
      <t>ÁREAS</t>
    </r>
    <r>
      <rPr>
        <sz val="8"/>
        <rFont val="Times New Roman"/>
        <family val="1"/>
      </rPr>
      <t xml:space="preserve"> </t>
    </r>
    <r>
      <rPr>
        <sz val="8"/>
        <rFont val="Arial"/>
        <family val="2"/>
      </rPr>
      <t>EXTERNAS</t>
    </r>
  </si>
  <si>
    <r>
      <rPr>
        <sz val="8"/>
        <rFont val="Arial"/>
        <family val="2"/>
      </rPr>
      <t>09.11.016</t>
    </r>
  </si>
  <si>
    <r>
      <rPr>
        <sz val="8"/>
        <rFont val="Arial"/>
        <family val="2"/>
      </rPr>
      <t>IL-112</t>
    </r>
    <r>
      <rPr>
        <sz val="8"/>
        <rFont val="Times New Roman"/>
        <family val="1"/>
      </rPr>
      <t xml:space="preserve"> </t>
    </r>
    <r>
      <rPr>
        <sz val="8"/>
        <rFont val="Arial"/>
        <family val="2"/>
      </rPr>
      <t>LUMINÁRIA</t>
    </r>
    <r>
      <rPr>
        <sz val="8"/>
        <rFont val="Times New Roman"/>
        <family val="1"/>
      </rPr>
      <t xml:space="preserve"> </t>
    </r>
    <r>
      <rPr>
        <sz val="8"/>
        <rFont val="Arial"/>
        <family val="2"/>
      </rPr>
      <t>LED</t>
    </r>
    <r>
      <rPr>
        <sz val="8"/>
        <rFont val="Times New Roman"/>
        <family val="1"/>
      </rPr>
      <t xml:space="preserve"> </t>
    </r>
    <r>
      <rPr>
        <sz val="8"/>
        <rFont val="Arial"/>
        <family val="2"/>
      </rPr>
      <t>&lt;=</t>
    </r>
    <r>
      <rPr>
        <sz val="8"/>
        <rFont val="Times New Roman"/>
        <family val="1"/>
      </rPr>
      <t xml:space="preserve"> </t>
    </r>
    <r>
      <rPr>
        <sz val="8"/>
        <rFont val="Arial"/>
        <family val="2"/>
      </rPr>
      <t>70</t>
    </r>
    <r>
      <rPr>
        <sz val="8"/>
        <rFont val="Times New Roman"/>
        <family val="1"/>
      </rPr>
      <t xml:space="preserve"> </t>
    </r>
    <r>
      <rPr>
        <sz val="8"/>
        <rFont val="Arial"/>
        <family val="2"/>
      </rPr>
      <t>W</t>
    </r>
    <r>
      <rPr>
        <sz val="8"/>
        <rFont val="Times New Roman"/>
        <family val="1"/>
      </rPr>
      <t xml:space="preserve"> </t>
    </r>
    <r>
      <rPr>
        <sz val="8"/>
        <rFont val="Arial"/>
        <family val="2"/>
      </rPr>
      <t>APLICADA</t>
    </r>
    <r>
      <rPr>
        <sz val="8"/>
        <rFont val="Times New Roman"/>
        <family val="1"/>
      </rPr>
      <t xml:space="preserve"> </t>
    </r>
    <r>
      <rPr>
        <sz val="8"/>
        <rFont val="Arial"/>
        <family val="2"/>
      </rPr>
      <t>ÁREAS</t>
    </r>
    <r>
      <rPr>
        <sz val="8"/>
        <rFont val="Times New Roman"/>
        <family val="1"/>
      </rPr>
      <t xml:space="preserve"> </t>
    </r>
    <r>
      <rPr>
        <sz val="8"/>
        <rFont val="Arial"/>
        <family val="2"/>
      </rPr>
      <t>EXTERNAS</t>
    </r>
    <r>
      <rPr>
        <sz val="8"/>
        <rFont val="Times New Roman"/>
        <family val="1"/>
      </rPr>
      <t xml:space="preserve">  </t>
    </r>
    <r>
      <rPr>
        <sz val="8"/>
        <rFont val="Arial"/>
        <family val="2"/>
      </rPr>
      <t>POSTE</t>
    </r>
    <r>
      <rPr>
        <sz val="8"/>
        <rFont val="Times New Roman"/>
        <family val="1"/>
      </rPr>
      <t xml:space="preserve"> </t>
    </r>
    <r>
      <rPr>
        <sz val="8"/>
        <rFont val="Arial"/>
        <family val="2"/>
      </rPr>
      <t>METÁLICO</t>
    </r>
    <r>
      <rPr>
        <sz val="8"/>
        <rFont val="Times New Roman"/>
        <family val="1"/>
      </rPr>
      <t xml:space="preserve"> </t>
    </r>
    <r>
      <rPr>
        <sz val="8"/>
        <rFont val="Arial"/>
        <family val="2"/>
      </rPr>
      <t>H=6</t>
    </r>
    <r>
      <rPr>
        <sz val="8"/>
        <rFont val="Times New Roman"/>
        <family val="1"/>
      </rPr>
      <t xml:space="preserve"> </t>
    </r>
    <r>
      <rPr>
        <sz val="8"/>
        <rFont val="Arial"/>
        <family val="2"/>
      </rPr>
      <t>M</t>
    </r>
  </si>
  <si>
    <r>
      <rPr>
        <sz val="8"/>
        <rFont val="Arial"/>
        <family val="2"/>
      </rPr>
      <t>09.11.022</t>
    </r>
  </si>
  <si>
    <r>
      <rPr>
        <sz val="8"/>
        <rFont val="Arial"/>
        <family val="2"/>
      </rPr>
      <t>IL-113</t>
    </r>
    <r>
      <rPr>
        <sz val="8"/>
        <rFont val="Times New Roman"/>
        <family val="1"/>
      </rPr>
      <t xml:space="preserve">  </t>
    </r>
    <r>
      <rPr>
        <sz val="8"/>
        <rFont val="Arial"/>
        <family val="2"/>
      </rPr>
      <t>LUMINÁRIA</t>
    </r>
    <r>
      <rPr>
        <sz val="8"/>
        <rFont val="Times New Roman"/>
        <family val="1"/>
      </rPr>
      <t xml:space="preserve"> </t>
    </r>
    <r>
      <rPr>
        <sz val="8"/>
        <rFont val="Arial"/>
        <family val="2"/>
      </rPr>
      <t>LED</t>
    </r>
    <r>
      <rPr>
        <sz val="8"/>
        <rFont val="Times New Roman"/>
        <family val="1"/>
      </rPr>
      <t xml:space="preserve"> </t>
    </r>
    <r>
      <rPr>
        <sz val="8"/>
        <rFont val="Arial"/>
        <family val="2"/>
      </rPr>
      <t>&lt;=70</t>
    </r>
    <r>
      <rPr>
        <sz val="8"/>
        <rFont val="Times New Roman"/>
        <family val="1"/>
      </rPr>
      <t xml:space="preserve"> </t>
    </r>
    <r>
      <rPr>
        <sz val="8"/>
        <rFont val="Arial"/>
        <family val="2"/>
      </rPr>
      <t>W</t>
    </r>
    <r>
      <rPr>
        <sz val="8"/>
        <rFont val="Times New Roman"/>
        <family val="1"/>
      </rPr>
      <t xml:space="preserve"> </t>
    </r>
    <r>
      <rPr>
        <sz val="8"/>
        <rFont val="Arial"/>
        <family val="2"/>
      </rPr>
      <t>(2X)</t>
    </r>
    <r>
      <rPr>
        <sz val="8"/>
        <rFont val="Times New Roman"/>
        <family val="1"/>
      </rPr>
      <t xml:space="preserve">   </t>
    </r>
    <r>
      <rPr>
        <sz val="8"/>
        <rFont val="Arial"/>
        <family val="2"/>
      </rPr>
      <t>APLICADA</t>
    </r>
    <r>
      <rPr>
        <sz val="8"/>
        <rFont val="Times New Roman"/>
        <family val="1"/>
      </rPr>
      <t xml:space="preserve"> </t>
    </r>
    <r>
      <rPr>
        <sz val="8"/>
        <rFont val="Arial"/>
        <family val="2"/>
      </rPr>
      <t>ÁREAS</t>
    </r>
    <r>
      <rPr>
        <sz val="8"/>
        <rFont val="Times New Roman"/>
        <family val="1"/>
      </rPr>
      <t xml:space="preserve"> </t>
    </r>
    <r>
      <rPr>
        <sz val="8"/>
        <rFont val="Arial"/>
        <family val="2"/>
      </rPr>
      <t>EXTERNAS</t>
    </r>
    <r>
      <rPr>
        <sz val="8"/>
        <rFont val="Times New Roman"/>
        <family val="1"/>
      </rPr>
      <t xml:space="preserve">  </t>
    </r>
    <r>
      <rPr>
        <sz val="8"/>
        <rFont val="Arial"/>
        <family val="2"/>
      </rPr>
      <t>EM</t>
    </r>
    <r>
      <rPr>
        <sz val="8"/>
        <rFont val="Times New Roman"/>
        <family val="1"/>
      </rPr>
      <t xml:space="preserve"> </t>
    </r>
    <r>
      <rPr>
        <sz val="8"/>
        <rFont val="Arial"/>
        <family val="2"/>
      </rPr>
      <t>POSTE</t>
    </r>
    <r>
      <rPr>
        <sz val="8"/>
        <rFont val="Times New Roman"/>
        <family val="1"/>
      </rPr>
      <t xml:space="preserve"> </t>
    </r>
    <r>
      <rPr>
        <sz val="8"/>
        <rFont val="Arial"/>
        <family val="2"/>
      </rPr>
      <t>METÁLICO</t>
    </r>
    <r>
      <rPr>
        <sz val="8"/>
        <rFont val="Times New Roman"/>
        <family val="1"/>
      </rPr>
      <t xml:space="preserve"> </t>
    </r>
    <r>
      <rPr>
        <sz val="8"/>
        <rFont val="Arial"/>
        <family val="2"/>
      </rPr>
      <t>H=6</t>
    </r>
    <r>
      <rPr>
        <sz val="8"/>
        <rFont val="Times New Roman"/>
        <family val="1"/>
      </rPr>
      <t xml:space="preserve"> </t>
    </r>
    <r>
      <rPr>
        <sz val="8"/>
        <rFont val="Arial"/>
        <family val="2"/>
      </rPr>
      <t>M</t>
    </r>
  </si>
  <si>
    <r>
      <rPr>
        <sz val="8"/>
        <rFont val="Arial"/>
        <family val="2"/>
      </rPr>
      <t>09.11.026</t>
    </r>
  </si>
  <si>
    <r>
      <rPr>
        <sz val="8"/>
        <rFont val="Arial"/>
        <family val="2"/>
      </rPr>
      <t>IL-50</t>
    </r>
    <r>
      <rPr>
        <sz val="8"/>
        <rFont val="Times New Roman"/>
        <family val="1"/>
      </rPr>
      <t xml:space="preserve"> </t>
    </r>
    <r>
      <rPr>
        <sz val="8"/>
        <rFont val="Arial"/>
        <family val="2"/>
      </rPr>
      <t>LUMINARIA</t>
    </r>
    <r>
      <rPr>
        <sz val="8"/>
        <rFont val="Times New Roman"/>
        <family val="1"/>
      </rPr>
      <t xml:space="preserve"> </t>
    </r>
    <r>
      <rPr>
        <sz val="8"/>
        <rFont val="Arial"/>
        <family val="2"/>
      </rPr>
      <t>VAPOR</t>
    </r>
    <r>
      <rPr>
        <sz val="8"/>
        <rFont val="Times New Roman"/>
        <family val="1"/>
      </rPr>
      <t xml:space="preserve"> </t>
    </r>
    <r>
      <rPr>
        <sz val="8"/>
        <rFont val="Arial"/>
        <family val="2"/>
      </rPr>
      <t>MET</t>
    </r>
    <r>
      <rPr>
        <sz val="8"/>
        <rFont val="Times New Roman"/>
        <family val="1"/>
      </rPr>
      <t xml:space="preserve"> </t>
    </r>
    <r>
      <rPr>
        <sz val="8"/>
        <rFont val="Arial"/>
        <family val="2"/>
      </rPr>
      <t>2X250W</t>
    </r>
    <r>
      <rPr>
        <sz val="8"/>
        <rFont val="Times New Roman"/>
        <family val="1"/>
      </rPr>
      <t xml:space="preserve"> </t>
    </r>
    <r>
      <rPr>
        <sz val="8"/>
        <rFont val="Arial"/>
        <family val="2"/>
      </rPr>
      <t>C/</t>
    </r>
    <r>
      <rPr>
        <sz val="8"/>
        <rFont val="Times New Roman"/>
        <family val="1"/>
      </rPr>
      <t xml:space="preserve"> </t>
    </r>
    <r>
      <rPr>
        <sz val="8"/>
        <rFont val="Arial"/>
        <family val="2"/>
      </rPr>
      <t>POSTE</t>
    </r>
    <r>
      <rPr>
        <sz val="8"/>
        <rFont val="Times New Roman"/>
        <family val="1"/>
      </rPr>
      <t xml:space="preserve"> </t>
    </r>
    <r>
      <rPr>
        <sz val="8"/>
        <rFont val="Arial"/>
        <family val="2"/>
      </rPr>
      <t>CONCR</t>
    </r>
    <r>
      <rPr>
        <sz val="8"/>
        <rFont val="Times New Roman"/>
        <family val="1"/>
      </rPr>
      <t xml:space="preserve"> </t>
    </r>
    <r>
      <rPr>
        <sz val="8"/>
        <rFont val="Arial"/>
        <family val="2"/>
      </rPr>
      <t>TUB</t>
    </r>
    <r>
      <rPr>
        <sz val="8"/>
        <rFont val="Times New Roman"/>
        <family val="1"/>
      </rPr>
      <t xml:space="preserve"> </t>
    </r>
    <r>
      <rPr>
        <sz val="8"/>
        <rFont val="Arial"/>
        <family val="2"/>
      </rPr>
      <t>11M</t>
    </r>
    <r>
      <rPr>
        <sz val="8"/>
        <rFont val="Times New Roman"/>
        <family val="1"/>
      </rPr>
      <t xml:space="preserve"> </t>
    </r>
    <r>
      <rPr>
        <sz val="8"/>
        <rFont val="Arial"/>
        <family val="2"/>
      </rPr>
      <t>(QE)</t>
    </r>
  </si>
  <si>
    <r>
      <rPr>
        <sz val="8"/>
        <rFont val="Arial"/>
        <family val="2"/>
      </rPr>
      <t>09.11.028</t>
    </r>
  </si>
  <si>
    <r>
      <rPr>
        <sz val="8"/>
        <rFont val="Arial"/>
        <family val="2"/>
      </rPr>
      <t>IL-52</t>
    </r>
    <r>
      <rPr>
        <sz val="8"/>
        <rFont val="Times New Roman"/>
        <family val="1"/>
      </rPr>
      <t xml:space="preserve"> </t>
    </r>
    <r>
      <rPr>
        <sz val="8"/>
        <rFont val="Arial"/>
        <family val="2"/>
      </rPr>
      <t>LUMINARIA</t>
    </r>
    <r>
      <rPr>
        <sz val="8"/>
        <rFont val="Times New Roman"/>
        <family val="1"/>
      </rPr>
      <t xml:space="preserve"> </t>
    </r>
    <r>
      <rPr>
        <sz val="8"/>
        <rFont val="Arial"/>
        <family val="2"/>
      </rPr>
      <t>P/</t>
    </r>
    <r>
      <rPr>
        <sz val="8"/>
        <rFont val="Times New Roman"/>
        <family val="1"/>
      </rPr>
      <t xml:space="preserve"> </t>
    </r>
    <r>
      <rPr>
        <sz val="8"/>
        <rFont val="Arial"/>
        <family val="2"/>
      </rPr>
      <t>VAPOR</t>
    </r>
    <r>
      <rPr>
        <sz val="8"/>
        <rFont val="Times New Roman"/>
        <family val="1"/>
      </rPr>
      <t xml:space="preserve"> </t>
    </r>
    <r>
      <rPr>
        <sz val="8"/>
        <rFont val="Arial"/>
        <family val="2"/>
      </rPr>
      <t>DE</t>
    </r>
    <r>
      <rPr>
        <sz val="8"/>
        <rFont val="Times New Roman"/>
        <family val="1"/>
      </rPr>
      <t xml:space="preserve"> </t>
    </r>
    <r>
      <rPr>
        <sz val="8"/>
        <rFont val="Arial"/>
        <family val="2"/>
      </rPr>
      <t>SODIO</t>
    </r>
    <r>
      <rPr>
        <sz val="8"/>
        <rFont val="Times New Roman"/>
        <family val="1"/>
      </rPr>
      <t xml:space="preserve"> </t>
    </r>
    <r>
      <rPr>
        <sz val="8"/>
        <rFont val="Arial"/>
        <family val="2"/>
      </rPr>
      <t>1X150W</t>
    </r>
    <r>
      <rPr>
        <sz val="8"/>
        <rFont val="Times New Roman"/>
        <family val="1"/>
      </rPr>
      <t xml:space="preserve"> </t>
    </r>
    <r>
      <rPr>
        <sz val="8"/>
        <rFont val="Arial"/>
        <family val="2"/>
      </rPr>
      <t>EM</t>
    </r>
    <r>
      <rPr>
        <sz val="8"/>
        <rFont val="Times New Roman"/>
        <family val="1"/>
      </rPr>
      <t xml:space="preserve"> </t>
    </r>
    <r>
      <rPr>
        <sz val="8"/>
        <rFont val="Arial"/>
        <family val="2"/>
      </rPr>
      <t>POSTE</t>
    </r>
    <r>
      <rPr>
        <sz val="8"/>
        <rFont val="Times New Roman"/>
        <family val="1"/>
      </rPr>
      <t xml:space="preserve"> </t>
    </r>
    <r>
      <rPr>
        <sz val="8"/>
        <rFont val="Arial"/>
        <family val="2"/>
      </rPr>
      <t>TUB</t>
    </r>
    <r>
      <rPr>
        <sz val="8"/>
        <rFont val="Times New Roman"/>
        <family val="1"/>
      </rPr>
      <t xml:space="preserve"> </t>
    </r>
    <r>
      <rPr>
        <sz val="8"/>
        <rFont val="Arial"/>
        <family val="2"/>
      </rPr>
      <t>7M</t>
    </r>
  </si>
  <si>
    <r>
      <rPr>
        <sz val="8"/>
        <rFont val="Arial"/>
        <family val="2"/>
      </rPr>
      <t>09.11.035</t>
    </r>
  </si>
  <si>
    <r>
      <rPr>
        <sz val="8"/>
        <rFont val="Arial"/>
        <family val="2"/>
      </rPr>
      <t>IL-06</t>
    </r>
    <r>
      <rPr>
        <sz val="8"/>
        <rFont val="Times New Roman"/>
        <family val="1"/>
      </rPr>
      <t xml:space="preserve"> </t>
    </r>
    <r>
      <rPr>
        <sz val="8"/>
        <rFont val="Arial"/>
        <family val="2"/>
      </rPr>
      <t>LUZ</t>
    </r>
    <r>
      <rPr>
        <sz val="8"/>
        <rFont val="Times New Roman"/>
        <family val="1"/>
      </rPr>
      <t xml:space="preserve"> </t>
    </r>
    <r>
      <rPr>
        <sz val="8"/>
        <rFont val="Arial"/>
        <family val="2"/>
      </rPr>
      <t>DE</t>
    </r>
    <r>
      <rPr>
        <sz val="8"/>
        <rFont val="Times New Roman"/>
        <family val="1"/>
      </rPr>
      <t xml:space="preserve"> </t>
    </r>
    <r>
      <rPr>
        <sz val="8"/>
        <rFont val="Arial"/>
        <family val="2"/>
      </rPr>
      <t>OBSTACULO</t>
    </r>
    <r>
      <rPr>
        <sz val="8"/>
        <rFont val="Times New Roman"/>
        <family val="1"/>
      </rPr>
      <t xml:space="preserve"> </t>
    </r>
    <r>
      <rPr>
        <sz val="8"/>
        <rFont val="Arial"/>
        <family val="2"/>
      </rPr>
      <t>COM</t>
    </r>
    <r>
      <rPr>
        <sz val="8"/>
        <rFont val="Times New Roman"/>
        <family val="1"/>
      </rPr>
      <t xml:space="preserve"> </t>
    </r>
    <r>
      <rPr>
        <sz val="8"/>
        <rFont val="Arial"/>
        <family val="2"/>
      </rPr>
      <t>LAMPADA</t>
    </r>
  </si>
  <si>
    <r>
      <rPr>
        <sz val="8"/>
        <rFont val="Arial"/>
        <family val="2"/>
      </rPr>
      <t>09.11.040</t>
    </r>
  </si>
  <si>
    <r>
      <rPr>
        <sz val="8"/>
        <rFont val="Arial"/>
        <family val="2"/>
      </rPr>
      <t>IL-100</t>
    </r>
    <r>
      <rPr>
        <sz val="8"/>
        <rFont val="Times New Roman"/>
        <family val="1"/>
      </rPr>
      <t xml:space="preserve"> </t>
    </r>
    <r>
      <rPr>
        <sz val="8"/>
        <rFont val="Arial"/>
        <family val="2"/>
      </rPr>
      <t>PROJETOR</t>
    </r>
    <r>
      <rPr>
        <sz val="8"/>
        <rFont val="Times New Roman"/>
        <family val="1"/>
      </rPr>
      <t xml:space="preserve"> </t>
    </r>
    <r>
      <rPr>
        <sz val="8"/>
        <rFont val="Arial"/>
        <family val="2"/>
      </rPr>
      <t>LED</t>
    </r>
    <r>
      <rPr>
        <sz val="8"/>
        <rFont val="Times New Roman"/>
        <family val="1"/>
      </rPr>
      <t xml:space="preserve"> </t>
    </r>
    <r>
      <rPr>
        <sz val="8"/>
        <rFont val="Arial"/>
        <family val="2"/>
      </rPr>
      <t>&lt;=</t>
    </r>
    <r>
      <rPr>
        <sz val="8"/>
        <rFont val="Times New Roman"/>
        <family val="1"/>
      </rPr>
      <t xml:space="preserve"> </t>
    </r>
    <r>
      <rPr>
        <sz val="8"/>
        <rFont val="Arial"/>
        <family val="2"/>
      </rPr>
      <t>50W</t>
    </r>
    <r>
      <rPr>
        <sz val="8"/>
        <rFont val="Times New Roman"/>
        <family val="1"/>
      </rPr>
      <t xml:space="preserve"> </t>
    </r>
    <r>
      <rPr>
        <sz val="8"/>
        <rFont val="Arial"/>
        <family val="2"/>
      </rPr>
      <t>C/DIFUSOR</t>
    </r>
    <r>
      <rPr>
        <sz val="8"/>
        <rFont val="Times New Roman"/>
        <family val="1"/>
      </rPr>
      <t xml:space="preserve"> </t>
    </r>
    <r>
      <rPr>
        <sz val="8"/>
        <rFont val="Arial"/>
        <family val="2"/>
      </rPr>
      <t>DE</t>
    </r>
    <r>
      <rPr>
        <sz val="8"/>
        <rFont val="Times New Roman"/>
        <family val="1"/>
      </rPr>
      <t xml:space="preserve"> </t>
    </r>
    <r>
      <rPr>
        <sz val="8"/>
        <rFont val="Arial"/>
        <family val="2"/>
      </rPr>
      <t>VIDRO</t>
    </r>
    <r>
      <rPr>
        <sz val="8"/>
        <rFont val="Times New Roman"/>
        <family val="1"/>
      </rPr>
      <t xml:space="preserve"> </t>
    </r>
    <r>
      <rPr>
        <sz val="8"/>
        <rFont val="Arial"/>
        <family val="2"/>
      </rPr>
      <t>TEMPERADO</t>
    </r>
  </si>
  <si>
    <r>
      <rPr>
        <sz val="8"/>
        <rFont val="Arial"/>
        <family val="2"/>
      </rPr>
      <t>09.11.041</t>
    </r>
  </si>
  <si>
    <r>
      <rPr>
        <sz val="8"/>
        <rFont val="Arial"/>
        <family val="2"/>
      </rPr>
      <t>IL-101</t>
    </r>
    <r>
      <rPr>
        <sz val="8"/>
        <rFont val="Times New Roman"/>
        <family val="1"/>
      </rPr>
      <t xml:space="preserve"> </t>
    </r>
    <r>
      <rPr>
        <sz val="8"/>
        <rFont val="Arial"/>
        <family val="2"/>
      </rPr>
      <t>PROJETOR</t>
    </r>
    <r>
      <rPr>
        <sz val="8"/>
        <rFont val="Times New Roman"/>
        <family val="1"/>
      </rPr>
      <t xml:space="preserve"> </t>
    </r>
    <r>
      <rPr>
        <sz val="8"/>
        <rFont val="Arial"/>
        <family val="2"/>
      </rPr>
      <t>LED</t>
    </r>
    <r>
      <rPr>
        <sz val="8"/>
        <rFont val="Times New Roman"/>
        <family val="1"/>
      </rPr>
      <t xml:space="preserve"> </t>
    </r>
    <r>
      <rPr>
        <sz val="8"/>
        <rFont val="Arial"/>
        <family val="2"/>
      </rPr>
      <t>&lt;=100W</t>
    </r>
    <r>
      <rPr>
        <sz val="8"/>
        <rFont val="Times New Roman"/>
        <family val="1"/>
      </rPr>
      <t xml:space="preserve">  </t>
    </r>
    <r>
      <rPr>
        <sz val="8"/>
        <rFont val="Arial"/>
        <family val="2"/>
      </rPr>
      <t>L240</t>
    </r>
    <r>
      <rPr>
        <sz val="8"/>
        <rFont val="Times New Roman"/>
        <family val="1"/>
      </rPr>
      <t xml:space="preserve"> </t>
    </r>
    <r>
      <rPr>
        <sz val="8"/>
        <rFont val="Arial"/>
        <family val="2"/>
      </rPr>
      <t>x</t>
    </r>
    <r>
      <rPr>
        <sz val="8"/>
        <rFont val="Times New Roman"/>
        <family val="1"/>
      </rPr>
      <t xml:space="preserve"> </t>
    </r>
    <r>
      <rPr>
        <sz val="8"/>
        <rFont val="Arial"/>
        <family val="2"/>
      </rPr>
      <t>H175</t>
    </r>
    <r>
      <rPr>
        <sz val="8"/>
        <rFont val="Times New Roman"/>
        <family val="1"/>
      </rPr>
      <t xml:space="preserve"> </t>
    </r>
    <r>
      <rPr>
        <sz val="8"/>
        <rFont val="Arial"/>
        <family val="2"/>
      </rPr>
      <t>MM</t>
    </r>
    <r>
      <rPr>
        <sz val="8"/>
        <rFont val="Times New Roman"/>
        <family val="1"/>
      </rPr>
      <t xml:space="preserve"> </t>
    </r>
    <r>
      <rPr>
        <sz val="8"/>
        <rFont val="Arial"/>
        <family val="2"/>
      </rPr>
      <t>C/DIFUSOR</t>
    </r>
    <r>
      <rPr>
        <sz val="8"/>
        <rFont val="Times New Roman"/>
        <family val="1"/>
      </rPr>
      <t xml:space="preserve"> </t>
    </r>
    <r>
      <rPr>
        <sz val="8"/>
        <rFont val="Arial"/>
        <family val="2"/>
      </rPr>
      <t>DE</t>
    </r>
    <r>
      <rPr>
        <sz val="8"/>
        <rFont val="Times New Roman"/>
        <family val="1"/>
      </rPr>
      <t xml:space="preserve"> </t>
    </r>
    <r>
      <rPr>
        <sz val="8"/>
        <rFont val="Arial"/>
        <family val="2"/>
      </rPr>
      <t>VIDRO</t>
    </r>
    <r>
      <rPr>
        <sz val="8"/>
        <rFont val="Times New Roman"/>
        <family val="1"/>
      </rPr>
      <t xml:space="preserve"> </t>
    </r>
    <r>
      <rPr>
        <sz val="8"/>
        <rFont val="Arial"/>
        <family val="2"/>
      </rPr>
      <t>TEMPERADO.</t>
    </r>
  </si>
  <si>
    <r>
      <rPr>
        <sz val="8"/>
        <rFont val="Arial"/>
        <family val="2"/>
      </rPr>
      <t>09.11.043</t>
    </r>
  </si>
  <si>
    <r>
      <rPr>
        <sz val="8"/>
        <rFont val="Arial"/>
        <family val="2"/>
      </rPr>
      <t>IL-101</t>
    </r>
    <r>
      <rPr>
        <sz val="8"/>
        <rFont val="Times New Roman"/>
        <family val="1"/>
      </rPr>
      <t xml:space="preserve"> </t>
    </r>
    <r>
      <rPr>
        <sz val="8"/>
        <rFont val="Arial"/>
        <family val="2"/>
      </rPr>
      <t>PROJETOR</t>
    </r>
    <r>
      <rPr>
        <sz val="8"/>
        <rFont val="Times New Roman"/>
        <family val="1"/>
      </rPr>
      <t xml:space="preserve"> </t>
    </r>
    <r>
      <rPr>
        <sz val="8"/>
        <rFont val="Arial"/>
        <family val="2"/>
      </rPr>
      <t>LED</t>
    </r>
    <r>
      <rPr>
        <sz val="8"/>
        <rFont val="Times New Roman"/>
        <family val="1"/>
      </rPr>
      <t xml:space="preserve"> </t>
    </r>
    <r>
      <rPr>
        <sz val="8"/>
        <rFont val="Arial"/>
        <family val="2"/>
      </rPr>
      <t>&lt;=100W</t>
    </r>
    <r>
      <rPr>
        <sz val="8"/>
        <rFont val="Times New Roman"/>
        <family val="1"/>
      </rPr>
      <t xml:space="preserve">  </t>
    </r>
    <r>
      <rPr>
        <sz val="8"/>
        <rFont val="Arial"/>
        <family val="2"/>
      </rPr>
      <t>L235</t>
    </r>
    <r>
      <rPr>
        <sz val="8"/>
        <rFont val="Times New Roman"/>
        <family val="1"/>
      </rPr>
      <t xml:space="preserve"> </t>
    </r>
    <r>
      <rPr>
        <sz val="8"/>
        <rFont val="Arial"/>
        <family val="2"/>
      </rPr>
      <t>x</t>
    </r>
    <r>
      <rPr>
        <sz val="8"/>
        <rFont val="Times New Roman"/>
        <family val="1"/>
      </rPr>
      <t xml:space="preserve"> </t>
    </r>
    <r>
      <rPr>
        <sz val="8"/>
        <rFont val="Arial"/>
        <family val="2"/>
      </rPr>
      <t>H260</t>
    </r>
    <r>
      <rPr>
        <sz val="8"/>
        <rFont val="Times New Roman"/>
        <family val="1"/>
      </rPr>
      <t xml:space="preserve"> </t>
    </r>
    <r>
      <rPr>
        <sz val="8"/>
        <rFont val="Arial"/>
        <family val="2"/>
      </rPr>
      <t>MM</t>
    </r>
    <r>
      <rPr>
        <sz val="8"/>
        <rFont val="Times New Roman"/>
        <family val="1"/>
      </rPr>
      <t xml:space="preserve"> </t>
    </r>
    <r>
      <rPr>
        <sz val="8"/>
        <rFont val="Arial"/>
        <family val="2"/>
      </rPr>
      <t>C/DIFUSOR</t>
    </r>
    <r>
      <rPr>
        <sz val="8"/>
        <rFont val="Times New Roman"/>
        <family val="1"/>
      </rPr>
      <t xml:space="preserve"> </t>
    </r>
    <r>
      <rPr>
        <sz val="8"/>
        <rFont val="Arial"/>
        <family val="2"/>
      </rPr>
      <t>DE</t>
    </r>
    <r>
      <rPr>
        <sz val="8"/>
        <rFont val="Times New Roman"/>
        <family val="1"/>
      </rPr>
      <t xml:space="preserve"> </t>
    </r>
    <r>
      <rPr>
        <sz val="8"/>
        <rFont val="Arial"/>
        <family val="2"/>
      </rPr>
      <t>VIDRO</t>
    </r>
    <r>
      <rPr>
        <sz val="8"/>
        <rFont val="Times New Roman"/>
        <family val="1"/>
      </rPr>
      <t xml:space="preserve"> </t>
    </r>
    <r>
      <rPr>
        <sz val="8"/>
        <rFont val="Arial"/>
        <family val="2"/>
      </rPr>
      <t>TEMPERADO.</t>
    </r>
  </si>
  <si>
    <r>
      <rPr>
        <sz val="8"/>
        <rFont val="Arial"/>
        <family val="2"/>
      </rPr>
      <t>09.11.060</t>
    </r>
  </si>
  <si>
    <r>
      <rPr>
        <sz val="8"/>
        <rFont val="Arial"/>
        <family val="2"/>
      </rPr>
      <t>IL-30</t>
    </r>
    <r>
      <rPr>
        <sz val="8"/>
        <rFont val="Times New Roman"/>
        <family val="1"/>
      </rPr>
      <t xml:space="preserve"> </t>
    </r>
    <r>
      <rPr>
        <sz val="8"/>
        <rFont val="Arial"/>
        <family val="2"/>
      </rPr>
      <t>LUMINARIA</t>
    </r>
    <r>
      <rPr>
        <sz val="8"/>
        <rFont val="Times New Roman"/>
        <family val="1"/>
      </rPr>
      <t xml:space="preserve"> </t>
    </r>
    <r>
      <rPr>
        <sz val="8"/>
        <rFont val="Arial"/>
        <family val="2"/>
      </rPr>
      <t>EM</t>
    </r>
    <r>
      <rPr>
        <sz val="8"/>
        <rFont val="Times New Roman"/>
        <family val="1"/>
      </rPr>
      <t xml:space="preserve"> </t>
    </r>
    <r>
      <rPr>
        <sz val="8"/>
        <rFont val="Arial"/>
        <family val="2"/>
      </rPr>
      <t>POSTE</t>
    </r>
    <r>
      <rPr>
        <sz val="8"/>
        <rFont val="Times New Roman"/>
        <family val="1"/>
      </rPr>
      <t xml:space="preserve"> </t>
    </r>
    <r>
      <rPr>
        <sz val="8"/>
        <rFont val="Arial"/>
        <family val="2"/>
      </rPr>
      <t>H=</t>
    </r>
    <r>
      <rPr>
        <sz val="8"/>
        <rFont val="Times New Roman"/>
        <family val="1"/>
      </rPr>
      <t xml:space="preserve"> </t>
    </r>
    <r>
      <rPr>
        <sz val="8"/>
        <rFont val="Arial"/>
        <family val="2"/>
      </rPr>
      <t>2,50</t>
    </r>
    <r>
      <rPr>
        <sz val="8"/>
        <rFont val="Times New Roman"/>
        <family val="1"/>
      </rPr>
      <t xml:space="preserve"> </t>
    </r>
    <r>
      <rPr>
        <sz val="8"/>
        <rFont val="Arial"/>
        <family val="2"/>
      </rPr>
      <t>M</t>
    </r>
    <r>
      <rPr>
        <sz val="8"/>
        <rFont val="Times New Roman"/>
        <family val="1"/>
      </rPr>
      <t xml:space="preserve"> </t>
    </r>
    <r>
      <rPr>
        <sz val="8"/>
        <rFont val="Arial"/>
        <family val="2"/>
      </rPr>
      <t>C/</t>
    </r>
    <r>
      <rPr>
        <sz val="8"/>
        <rFont val="Times New Roman"/>
        <family val="1"/>
      </rPr>
      <t xml:space="preserve"> </t>
    </r>
    <r>
      <rPr>
        <sz val="8"/>
        <rFont val="Arial"/>
        <family val="2"/>
      </rPr>
      <t>LAMPADA</t>
    </r>
    <r>
      <rPr>
        <sz val="8"/>
        <rFont val="Times New Roman"/>
        <family val="1"/>
      </rPr>
      <t xml:space="preserve"> </t>
    </r>
    <r>
      <rPr>
        <sz val="8"/>
        <rFont val="Arial"/>
        <family val="2"/>
      </rPr>
      <t>VAPOR</t>
    </r>
    <r>
      <rPr>
        <sz val="8"/>
        <rFont val="Times New Roman"/>
        <family val="1"/>
      </rPr>
      <t xml:space="preserve"> </t>
    </r>
    <r>
      <rPr>
        <sz val="8"/>
        <rFont val="Arial"/>
        <family val="2"/>
      </rPr>
      <t>SÓDIO</t>
    </r>
    <r>
      <rPr>
        <sz val="8"/>
        <rFont val="Times New Roman"/>
        <family val="1"/>
      </rPr>
      <t xml:space="preserve"> </t>
    </r>
    <r>
      <rPr>
        <sz val="8"/>
        <rFont val="Arial"/>
        <family val="2"/>
      </rPr>
      <t>70W</t>
    </r>
  </si>
  <si>
    <r>
      <rPr>
        <sz val="8"/>
        <rFont val="Arial"/>
        <family val="2"/>
      </rPr>
      <t>09.11.068</t>
    </r>
  </si>
  <si>
    <r>
      <rPr>
        <sz val="8"/>
        <rFont val="Arial"/>
        <family val="2"/>
      </rPr>
      <t>IL-53</t>
    </r>
    <r>
      <rPr>
        <sz val="8"/>
        <rFont val="Times New Roman"/>
        <family val="1"/>
      </rPr>
      <t xml:space="preserve"> </t>
    </r>
    <r>
      <rPr>
        <sz val="8"/>
        <rFont val="Arial"/>
        <family val="2"/>
      </rPr>
      <t>LUMINARIA</t>
    </r>
    <r>
      <rPr>
        <sz val="8"/>
        <rFont val="Times New Roman"/>
        <family val="1"/>
      </rPr>
      <t xml:space="preserve"> </t>
    </r>
    <r>
      <rPr>
        <sz val="8"/>
        <rFont val="Arial"/>
        <family val="2"/>
      </rPr>
      <t>P/</t>
    </r>
    <r>
      <rPr>
        <sz val="8"/>
        <rFont val="Times New Roman"/>
        <family val="1"/>
      </rPr>
      <t xml:space="preserve"> </t>
    </r>
    <r>
      <rPr>
        <sz val="8"/>
        <rFont val="Arial"/>
        <family val="2"/>
      </rPr>
      <t>VAPOR</t>
    </r>
    <r>
      <rPr>
        <sz val="8"/>
        <rFont val="Times New Roman"/>
        <family val="1"/>
      </rPr>
      <t xml:space="preserve"> </t>
    </r>
    <r>
      <rPr>
        <sz val="8"/>
        <rFont val="Arial"/>
        <family val="2"/>
      </rPr>
      <t>DE</t>
    </r>
    <r>
      <rPr>
        <sz val="8"/>
        <rFont val="Times New Roman"/>
        <family val="1"/>
      </rPr>
      <t xml:space="preserve"> </t>
    </r>
    <r>
      <rPr>
        <sz val="8"/>
        <rFont val="Arial"/>
        <family val="2"/>
      </rPr>
      <t>SODIO</t>
    </r>
    <r>
      <rPr>
        <sz val="8"/>
        <rFont val="Times New Roman"/>
        <family val="1"/>
      </rPr>
      <t xml:space="preserve"> </t>
    </r>
    <r>
      <rPr>
        <sz val="8"/>
        <rFont val="Arial"/>
        <family val="2"/>
      </rPr>
      <t>1X150W</t>
    </r>
    <r>
      <rPr>
        <sz val="8"/>
        <rFont val="Times New Roman"/>
        <family val="1"/>
      </rPr>
      <t xml:space="preserve"> </t>
    </r>
    <r>
      <rPr>
        <sz val="8"/>
        <rFont val="Arial"/>
        <family val="2"/>
      </rPr>
      <t>EM</t>
    </r>
    <r>
      <rPr>
        <sz val="8"/>
        <rFont val="Times New Roman"/>
        <family val="1"/>
      </rPr>
      <t xml:space="preserve"> </t>
    </r>
    <r>
      <rPr>
        <sz val="8"/>
        <rFont val="Arial"/>
        <family val="2"/>
      </rPr>
      <t>POSTE</t>
    </r>
    <r>
      <rPr>
        <sz val="8"/>
        <rFont val="Times New Roman"/>
        <family val="1"/>
      </rPr>
      <t xml:space="preserve"> </t>
    </r>
    <r>
      <rPr>
        <sz val="8"/>
        <rFont val="Arial"/>
        <family val="2"/>
      </rPr>
      <t>6M</t>
    </r>
  </si>
  <si>
    <r>
      <rPr>
        <sz val="8"/>
        <rFont val="Arial"/>
        <family val="2"/>
      </rPr>
      <t>09.11.070</t>
    </r>
  </si>
  <si>
    <r>
      <rPr>
        <sz val="8"/>
        <rFont val="Arial"/>
        <family val="2"/>
      </rPr>
      <t>IL-54</t>
    </r>
    <r>
      <rPr>
        <sz val="8"/>
        <rFont val="Times New Roman"/>
        <family val="1"/>
      </rPr>
      <t xml:space="preserve"> </t>
    </r>
    <r>
      <rPr>
        <sz val="8"/>
        <rFont val="Arial"/>
        <family val="2"/>
      </rPr>
      <t>LUMINARIA</t>
    </r>
    <r>
      <rPr>
        <sz val="8"/>
        <rFont val="Times New Roman"/>
        <family val="1"/>
      </rPr>
      <t xml:space="preserve"> </t>
    </r>
    <r>
      <rPr>
        <sz val="8"/>
        <rFont val="Arial"/>
        <family val="2"/>
      </rPr>
      <t>P/</t>
    </r>
    <r>
      <rPr>
        <sz val="8"/>
        <rFont val="Times New Roman"/>
        <family val="1"/>
      </rPr>
      <t xml:space="preserve"> </t>
    </r>
    <r>
      <rPr>
        <sz val="8"/>
        <rFont val="Arial"/>
        <family val="2"/>
      </rPr>
      <t>VAPOR</t>
    </r>
    <r>
      <rPr>
        <sz val="8"/>
        <rFont val="Times New Roman"/>
        <family val="1"/>
      </rPr>
      <t xml:space="preserve"> </t>
    </r>
    <r>
      <rPr>
        <sz val="8"/>
        <rFont val="Arial"/>
        <family val="2"/>
      </rPr>
      <t>DE</t>
    </r>
    <r>
      <rPr>
        <sz val="8"/>
        <rFont val="Times New Roman"/>
        <family val="1"/>
      </rPr>
      <t xml:space="preserve"> </t>
    </r>
    <r>
      <rPr>
        <sz val="8"/>
        <rFont val="Arial"/>
        <family val="2"/>
      </rPr>
      <t>SODIO</t>
    </r>
    <r>
      <rPr>
        <sz val="8"/>
        <rFont val="Times New Roman"/>
        <family val="1"/>
      </rPr>
      <t xml:space="preserve"> </t>
    </r>
    <r>
      <rPr>
        <sz val="8"/>
        <rFont val="Arial"/>
        <family val="2"/>
      </rPr>
      <t>2X150W</t>
    </r>
    <r>
      <rPr>
        <sz val="8"/>
        <rFont val="Times New Roman"/>
        <family val="1"/>
      </rPr>
      <t xml:space="preserve"> </t>
    </r>
    <r>
      <rPr>
        <sz val="8"/>
        <rFont val="Arial"/>
        <family val="2"/>
      </rPr>
      <t>EM</t>
    </r>
    <r>
      <rPr>
        <sz val="8"/>
        <rFont val="Times New Roman"/>
        <family val="1"/>
      </rPr>
      <t xml:space="preserve"> </t>
    </r>
    <r>
      <rPr>
        <sz val="8"/>
        <rFont val="Arial"/>
        <family val="2"/>
      </rPr>
      <t>POSTE</t>
    </r>
    <r>
      <rPr>
        <sz val="8"/>
        <rFont val="Times New Roman"/>
        <family val="1"/>
      </rPr>
      <t xml:space="preserve"> </t>
    </r>
    <r>
      <rPr>
        <sz val="8"/>
        <rFont val="Arial"/>
        <family val="2"/>
      </rPr>
      <t>6M</t>
    </r>
  </si>
  <si>
    <r>
      <rPr>
        <sz val="8"/>
        <rFont val="Arial"/>
        <family val="2"/>
      </rPr>
      <t>09.11.099</t>
    </r>
  </si>
  <si>
    <r>
      <rPr>
        <sz val="8"/>
        <rFont val="Arial"/>
        <family val="2"/>
      </rPr>
      <t>09.12.001</t>
    </r>
  </si>
  <si>
    <r>
      <rPr>
        <sz val="8"/>
        <rFont val="Arial"/>
        <family val="2"/>
      </rPr>
      <t>EX-01</t>
    </r>
    <r>
      <rPr>
        <sz val="8"/>
        <rFont val="Times New Roman"/>
        <family val="1"/>
      </rPr>
      <t xml:space="preserve"> </t>
    </r>
    <r>
      <rPr>
        <sz val="8"/>
        <rFont val="Arial"/>
        <family val="2"/>
      </rPr>
      <t>EXAUSTOR</t>
    </r>
    <r>
      <rPr>
        <sz val="8"/>
        <rFont val="Times New Roman"/>
        <family val="1"/>
      </rPr>
      <t xml:space="preserve"> </t>
    </r>
    <r>
      <rPr>
        <sz val="8"/>
        <rFont val="Arial"/>
        <family val="2"/>
      </rPr>
      <t>AXIAL</t>
    </r>
    <r>
      <rPr>
        <sz val="8"/>
        <rFont val="Times New Roman"/>
        <family val="1"/>
      </rPr>
      <t xml:space="preserve"> </t>
    </r>
    <r>
      <rPr>
        <sz val="8"/>
        <rFont val="Arial"/>
        <family val="2"/>
      </rPr>
      <t>DN</t>
    </r>
    <r>
      <rPr>
        <sz val="8"/>
        <rFont val="Times New Roman"/>
        <family val="1"/>
      </rPr>
      <t xml:space="preserve"> </t>
    </r>
    <r>
      <rPr>
        <sz val="8"/>
        <rFont val="Arial"/>
        <family val="2"/>
      </rPr>
      <t>40CM</t>
    </r>
  </si>
  <si>
    <r>
      <rPr>
        <sz val="8"/>
        <rFont val="Arial"/>
        <family val="2"/>
      </rPr>
      <t>09.12.010</t>
    </r>
  </si>
  <si>
    <r>
      <rPr>
        <sz val="8"/>
        <rFont val="Arial"/>
        <family val="2"/>
      </rPr>
      <t>EXAUSTOR</t>
    </r>
    <r>
      <rPr>
        <sz val="8"/>
        <rFont val="Times New Roman"/>
        <family val="1"/>
      </rPr>
      <t xml:space="preserve"> </t>
    </r>
    <r>
      <rPr>
        <sz val="8"/>
        <rFont val="Arial"/>
        <family val="2"/>
      </rPr>
      <t>DN</t>
    </r>
    <r>
      <rPr>
        <sz val="8"/>
        <rFont val="Times New Roman"/>
        <family val="1"/>
      </rPr>
      <t xml:space="preserve"> </t>
    </r>
    <r>
      <rPr>
        <sz val="8"/>
        <rFont val="Arial"/>
        <family val="2"/>
      </rPr>
      <t>150MM</t>
    </r>
    <r>
      <rPr>
        <sz val="8"/>
        <rFont val="Times New Roman"/>
        <family val="1"/>
      </rPr>
      <t xml:space="preserve">  </t>
    </r>
    <r>
      <rPr>
        <sz val="8"/>
        <rFont val="Arial"/>
        <family val="2"/>
      </rPr>
      <t>VAZAO</t>
    </r>
    <r>
      <rPr>
        <sz val="8"/>
        <rFont val="Times New Roman"/>
        <family val="1"/>
      </rPr>
      <t xml:space="preserve"> </t>
    </r>
    <r>
      <rPr>
        <sz val="8"/>
        <rFont val="Arial"/>
        <family val="2"/>
      </rPr>
      <t>280</t>
    </r>
    <r>
      <rPr>
        <sz val="8"/>
        <rFont val="Times New Roman"/>
        <family val="1"/>
      </rPr>
      <t xml:space="preserve"> </t>
    </r>
    <r>
      <rPr>
        <sz val="8"/>
        <rFont val="Arial"/>
        <family val="2"/>
      </rPr>
      <t>M3HORA</t>
    </r>
    <r>
      <rPr>
        <sz val="8"/>
        <rFont val="Times New Roman"/>
        <family val="1"/>
      </rPr>
      <t xml:space="preserve"> </t>
    </r>
    <r>
      <rPr>
        <sz val="8"/>
        <rFont val="Arial"/>
        <family val="2"/>
      </rPr>
      <t>COM</t>
    </r>
    <r>
      <rPr>
        <sz val="8"/>
        <rFont val="Times New Roman"/>
        <family val="1"/>
      </rPr>
      <t xml:space="preserve"> </t>
    </r>
    <r>
      <rPr>
        <sz val="8"/>
        <rFont val="Arial"/>
        <family val="2"/>
      </rPr>
      <t>VENEZIANA</t>
    </r>
    <r>
      <rPr>
        <sz val="8"/>
        <rFont val="Times New Roman"/>
        <family val="1"/>
      </rPr>
      <t xml:space="preserve"> </t>
    </r>
    <r>
      <rPr>
        <sz val="8"/>
        <rFont val="Arial"/>
        <family val="2"/>
      </rPr>
      <t>AUTOFECHANTE</t>
    </r>
    <r>
      <rPr>
        <sz val="8"/>
        <rFont val="Times New Roman"/>
        <family val="1"/>
      </rPr>
      <t xml:space="preserve"> </t>
    </r>
    <r>
      <rPr>
        <sz val="8"/>
        <rFont val="Arial"/>
        <family val="2"/>
      </rPr>
      <t>INCLUSIVE</t>
    </r>
    <r>
      <rPr>
        <sz val="8"/>
        <rFont val="Times New Roman"/>
        <family val="1"/>
      </rPr>
      <t xml:space="preserve"> </t>
    </r>
    <r>
      <rPr>
        <sz val="8"/>
        <rFont val="Arial"/>
        <family val="2"/>
      </rPr>
      <t>DUTO</t>
    </r>
    <r>
      <rPr>
        <sz val="8"/>
        <rFont val="Times New Roman"/>
        <family val="1"/>
      </rPr>
      <t xml:space="preserve"> </t>
    </r>
    <r>
      <rPr>
        <sz val="8"/>
        <rFont val="Arial"/>
        <family val="2"/>
      </rPr>
      <t>EXAUSTAO</t>
    </r>
    <r>
      <rPr>
        <sz val="8"/>
        <rFont val="Times New Roman"/>
        <family val="1"/>
      </rPr>
      <t xml:space="preserve"> </t>
    </r>
    <r>
      <rPr>
        <sz val="8"/>
        <rFont val="Arial"/>
        <family val="2"/>
      </rPr>
      <t>USO</t>
    </r>
    <r>
      <rPr>
        <sz val="8"/>
        <rFont val="Times New Roman"/>
        <family val="1"/>
      </rPr>
      <t xml:space="preserve"> </t>
    </r>
    <r>
      <rPr>
        <sz val="8"/>
        <rFont val="Arial"/>
        <family val="2"/>
      </rPr>
      <t>EXCLUSIVO</t>
    </r>
    <r>
      <rPr>
        <sz val="8"/>
        <rFont val="Times New Roman"/>
        <family val="1"/>
      </rPr>
      <t xml:space="preserve"> </t>
    </r>
    <r>
      <rPr>
        <sz val="8"/>
        <rFont val="Arial"/>
        <family val="2"/>
      </rPr>
      <t xml:space="preserve">PADRAO
</t>
    </r>
    <r>
      <rPr>
        <sz val="8"/>
        <rFont val="Arial"/>
        <family val="2"/>
      </rPr>
      <t>CRECHE</t>
    </r>
  </si>
  <si>
    <r>
      <rPr>
        <sz val="8"/>
        <rFont val="Arial"/>
        <family val="2"/>
      </rPr>
      <t>09.12.099</t>
    </r>
  </si>
  <si>
    <r>
      <rPr>
        <sz val="8"/>
        <rFont val="Arial"/>
        <family val="2"/>
      </rPr>
      <t>SERVICOS</t>
    </r>
    <r>
      <rPr>
        <sz val="8"/>
        <rFont val="Times New Roman"/>
        <family val="1"/>
      </rPr>
      <t xml:space="preserve"> </t>
    </r>
    <r>
      <rPr>
        <sz val="8"/>
        <rFont val="Arial"/>
        <family val="2"/>
      </rPr>
      <t>DE</t>
    </r>
    <r>
      <rPr>
        <sz val="8"/>
        <rFont val="Times New Roman"/>
        <family val="1"/>
      </rPr>
      <t xml:space="preserve"> </t>
    </r>
    <r>
      <rPr>
        <sz val="8"/>
        <rFont val="Arial"/>
        <family val="2"/>
      </rPr>
      <t>APARELHOS</t>
    </r>
    <r>
      <rPr>
        <sz val="8"/>
        <rFont val="Times New Roman"/>
        <family val="1"/>
      </rPr>
      <t xml:space="preserve"> </t>
    </r>
    <r>
      <rPr>
        <sz val="8"/>
        <rFont val="Arial"/>
        <family val="2"/>
      </rPr>
      <t>ELETRICOS</t>
    </r>
  </si>
  <si>
    <r>
      <rPr>
        <sz val="8"/>
        <rFont val="Arial"/>
        <family val="2"/>
      </rPr>
      <t>09.13.010</t>
    </r>
  </si>
  <si>
    <r>
      <rPr>
        <sz val="8"/>
        <rFont val="Arial"/>
        <family val="2"/>
      </rPr>
      <t>PP-02</t>
    </r>
    <r>
      <rPr>
        <sz val="8"/>
        <rFont val="Times New Roman"/>
        <family val="1"/>
      </rPr>
      <t xml:space="preserve"> </t>
    </r>
    <r>
      <rPr>
        <sz val="8"/>
        <rFont val="Arial"/>
        <family val="2"/>
      </rPr>
      <t>PARA</t>
    </r>
    <r>
      <rPr>
        <sz val="8"/>
        <rFont val="Times New Roman"/>
        <family val="1"/>
      </rPr>
      <t xml:space="preserve"> </t>
    </r>
    <r>
      <rPr>
        <sz val="8"/>
        <rFont val="Arial"/>
        <family val="2"/>
      </rPr>
      <t>RAIOS</t>
    </r>
    <r>
      <rPr>
        <sz val="8"/>
        <rFont val="Times New Roman"/>
        <family val="1"/>
      </rPr>
      <t xml:space="preserve"> </t>
    </r>
    <r>
      <rPr>
        <sz val="8"/>
        <rFont val="Arial"/>
        <family val="2"/>
      </rPr>
      <t>FRANKLIN</t>
    </r>
    <r>
      <rPr>
        <sz val="8"/>
        <rFont val="Times New Roman"/>
        <family val="1"/>
      </rPr>
      <t xml:space="preserve"> </t>
    </r>
    <r>
      <rPr>
        <sz val="8"/>
        <rFont val="Arial"/>
        <family val="2"/>
      </rPr>
      <t>COM</t>
    </r>
    <r>
      <rPr>
        <sz val="8"/>
        <rFont val="Times New Roman"/>
        <family val="1"/>
      </rPr>
      <t xml:space="preserve"> </t>
    </r>
    <r>
      <rPr>
        <sz val="8"/>
        <rFont val="Arial"/>
        <family val="2"/>
      </rPr>
      <t>MASTRO</t>
    </r>
    <r>
      <rPr>
        <sz val="8"/>
        <rFont val="Times New Roman"/>
        <family val="1"/>
      </rPr>
      <t xml:space="preserve"> </t>
    </r>
    <r>
      <rPr>
        <sz val="8"/>
        <rFont val="Arial"/>
        <family val="2"/>
      </rPr>
      <t>AÇO</t>
    </r>
    <r>
      <rPr>
        <sz val="8"/>
        <rFont val="Times New Roman"/>
        <family val="1"/>
      </rPr>
      <t xml:space="preserve"> </t>
    </r>
    <r>
      <rPr>
        <sz val="8"/>
        <rFont val="Arial"/>
        <family val="2"/>
      </rPr>
      <t>GALVANIZADO</t>
    </r>
    <r>
      <rPr>
        <sz val="8"/>
        <rFont val="Times New Roman"/>
        <family val="1"/>
      </rPr>
      <t xml:space="preserve"> </t>
    </r>
    <r>
      <rPr>
        <sz val="8"/>
        <rFont val="Arial"/>
        <family val="2"/>
      </rPr>
      <t>02"</t>
    </r>
    <r>
      <rPr>
        <sz val="8"/>
        <rFont val="Times New Roman"/>
        <family val="1"/>
      </rPr>
      <t xml:space="preserve"> </t>
    </r>
    <r>
      <rPr>
        <sz val="8"/>
        <rFont val="Arial"/>
        <family val="2"/>
      </rPr>
      <t>X</t>
    </r>
    <r>
      <rPr>
        <sz val="8"/>
        <rFont val="Times New Roman"/>
        <family val="1"/>
      </rPr>
      <t xml:space="preserve"> </t>
    </r>
    <r>
      <rPr>
        <sz val="8"/>
        <rFont val="Arial"/>
        <family val="2"/>
      </rPr>
      <t>3,00M</t>
    </r>
  </si>
  <si>
    <r>
      <rPr>
        <sz val="8"/>
        <rFont val="Arial"/>
        <family val="2"/>
      </rPr>
      <t>09.13.011</t>
    </r>
  </si>
  <si>
    <r>
      <rPr>
        <sz val="8"/>
        <rFont val="Arial"/>
        <family val="2"/>
      </rPr>
      <t>PP-03</t>
    </r>
    <r>
      <rPr>
        <sz val="8"/>
        <rFont val="Times New Roman"/>
        <family val="1"/>
      </rPr>
      <t xml:space="preserve"> </t>
    </r>
    <r>
      <rPr>
        <sz val="8"/>
        <rFont val="Arial"/>
        <family val="2"/>
      </rPr>
      <t>PARA</t>
    </r>
    <r>
      <rPr>
        <sz val="8"/>
        <rFont val="Times New Roman"/>
        <family val="1"/>
      </rPr>
      <t xml:space="preserve"> </t>
    </r>
    <r>
      <rPr>
        <sz val="8"/>
        <rFont val="Arial"/>
        <family val="2"/>
      </rPr>
      <t>RAIOS</t>
    </r>
    <r>
      <rPr>
        <sz val="8"/>
        <rFont val="Times New Roman"/>
        <family val="1"/>
      </rPr>
      <t xml:space="preserve"> </t>
    </r>
    <r>
      <rPr>
        <sz val="8"/>
        <rFont val="Arial"/>
        <family val="2"/>
      </rPr>
      <t>FRANKLIN</t>
    </r>
    <r>
      <rPr>
        <sz val="8"/>
        <rFont val="Times New Roman"/>
        <family val="1"/>
      </rPr>
      <t xml:space="preserve"> </t>
    </r>
    <r>
      <rPr>
        <sz val="8"/>
        <rFont val="Arial"/>
        <family val="2"/>
      </rPr>
      <t>COM</t>
    </r>
    <r>
      <rPr>
        <sz val="8"/>
        <rFont val="Times New Roman"/>
        <family val="1"/>
      </rPr>
      <t xml:space="preserve"> </t>
    </r>
    <r>
      <rPr>
        <sz val="8"/>
        <rFont val="Arial"/>
        <family val="2"/>
      </rPr>
      <t>MASTRO</t>
    </r>
    <r>
      <rPr>
        <sz val="8"/>
        <rFont val="Times New Roman"/>
        <family val="1"/>
      </rPr>
      <t xml:space="preserve"> </t>
    </r>
    <r>
      <rPr>
        <sz val="8"/>
        <rFont val="Arial"/>
        <family val="2"/>
      </rPr>
      <t>AÇO</t>
    </r>
    <r>
      <rPr>
        <sz val="8"/>
        <rFont val="Times New Roman"/>
        <family val="1"/>
      </rPr>
      <t xml:space="preserve"> </t>
    </r>
    <r>
      <rPr>
        <sz val="8"/>
        <rFont val="Arial"/>
        <family val="2"/>
      </rPr>
      <t>GALVANIZADO</t>
    </r>
    <r>
      <rPr>
        <sz val="8"/>
        <rFont val="Times New Roman"/>
        <family val="1"/>
      </rPr>
      <t xml:space="preserve">  </t>
    </r>
    <r>
      <rPr>
        <sz val="8"/>
        <rFont val="Arial"/>
        <family val="2"/>
      </rPr>
      <t>02"</t>
    </r>
    <r>
      <rPr>
        <sz val="8"/>
        <rFont val="Times New Roman"/>
        <family val="1"/>
      </rPr>
      <t xml:space="preserve"> </t>
    </r>
    <r>
      <rPr>
        <sz val="8"/>
        <rFont val="Arial"/>
        <family val="2"/>
      </rPr>
      <t>X</t>
    </r>
    <r>
      <rPr>
        <sz val="8"/>
        <rFont val="Times New Roman"/>
        <family val="1"/>
      </rPr>
      <t xml:space="preserve"> </t>
    </r>
    <r>
      <rPr>
        <sz val="8"/>
        <rFont val="Arial"/>
        <family val="2"/>
      </rPr>
      <t>6,00M</t>
    </r>
  </si>
  <si>
    <r>
      <rPr>
        <sz val="8"/>
        <rFont val="Arial"/>
        <family val="2"/>
      </rPr>
      <t>09.13.015</t>
    </r>
  </si>
  <si>
    <r>
      <rPr>
        <sz val="8"/>
        <rFont val="Arial"/>
        <family val="2"/>
      </rPr>
      <t>BARRA</t>
    </r>
    <r>
      <rPr>
        <sz val="8"/>
        <rFont val="Times New Roman"/>
        <family val="1"/>
      </rPr>
      <t xml:space="preserve"> </t>
    </r>
    <r>
      <rPr>
        <sz val="8"/>
        <rFont val="Arial"/>
        <family val="2"/>
      </rPr>
      <t>CHATA</t>
    </r>
    <r>
      <rPr>
        <sz val="8"/>
        <rFont val="Times New Roman"/>
        <family val="1"/>
      </rPr>
      <t xml:space="preserve"> </t>
    </r>
    <r>
      <rPr>
        <sz val="8"/>
        <rFont val="Arial"/>
        <family val="2"/>
      </rPr>
      <t>ACO</t>
    </r>
    <r>
      <rPr>
        <sz val="8"/>
        <rFont val="Times New Roman"/>
        <family val="1"/>
      </rPr>
      <t xml:space="preserve"> </t>
    </r>
    <r>
      <rPr>
        <sz val="8"/>
        <rFont val="Arial"/>
        <family val="2"/>
      </rPr>
      <t>GALVANIZADO</t>
    </r>
    <r>
      <rPr>
        <sz val="8"/>
        <rFont val="Times New Roman"/>
        <family val="1"/>
      </rPr>
      <t xml:space="preserve"> </t>
    </r>
    <r>
      <rPr>
        <sz val="8"/>
        <rFont val="Arial"/>
        <family val="2"/>
      </rPr>
      <t>(3/4"X1/8")</t>
    </r>
    <r>
      <rPr>
        <sz val="8"/>
        <rFont val="Times New Roman"/>
        <family val="1"/>
      </rPr>
      <t xml:space="preserve"> </t>
    </r>
    <r>
      <rPr>
        <sz val="8"/>
        <rFont val="Arial"/>
        <family val="2"/>
      </rPr>
      <t>-</t>
    </r>
    <r>
      <rPr>
        <sz val="8"/>
        <rFont val="Times New Roman"/>
        <family val="1"/>
      </rPr>
      <t xml:space="preserve"> </t>
    </r>
    <r>
      <rPr>
        <sz val="8"/>
        <rFont val="Arial"/>
        <family val="2"/>
      </rPr>
      <t>CAPTOR</t>
    </r>
    <r>
      <rPr>
        <sz val="8"/>
        <rFont val="Times New Roman"/>
        <family val="1"/>
      </rPr>
      <t xml:space="preserve"> </t>
    </r>
    <r>
      <rPr>
        <sz val="8"/>
        <rFont val="Arial"/>
        <family val="2"/>
      </rPr>
      <t>P/</t>
    </r>
    <r>
      <rPr>
        <sz val="8"/>
        <rFont val="Times New Roman"/>
        <family val="1"/>
      </rPr>
      <t xml:space="preserve"> </t>
    </r>
    <r>
      <rPr>
        <sz val="8"/>
        <rFont val="Arial"/>
        <family val="2"/>
      </rPr>
      <t>PARA</t>
    </r>
    <r>
      <rPr>
        <sz val="8"/>
        <rFont val="Times New Roman"/>
        <family val="1"/>
      </rPr>
      <t xml:space="preserve"> </t>
    </r>
    <r>
      <rPr>
        <sz val="8"/>
        <rFont val="Arial"/>
        <family val="2"/>
      </rPr>
      <t>RAIOS</t>
    </r>
  </si>
  <si>
    <r>
      <rPr>
        <sz val="8"/>
        <rFont val="Arial"/>
        <family val="2"/>
      </rPr>
      <t>09.13.018</t>
    </r>
  </si>
  <si>
    <r>
      <rPr>
        <sz val="8"/>
        <rFont val="Arial"/>
        <family val="2"/>
      </rPr>
      <t>BARRA</t>
    </r>
    <r>
      <rPr>
        <sz val="8"/>
        <rFont val="Times New Roman"/>
        <family val="1"/>
      </rPr>
      <t xml:space="preserve"> </t>
    </r>
    <r>
      <rPr>
        <sz val="8"/>
        <rFont val="Arial"/>
        <family val="2"/>
      </rPr>
      <t>CHATA</t>
    </r>
    <r>
      <rPr>
        <sz val="8"/>
        <rFont val="Times New Roman"/>
        <family val="1"/>
      </rPr>
      <t xml:space="preserve"> </t>
    </r>
    <r>
      <rPr>
        <sz val="8"/>
        <rFont val="Arial"/>
        <family val="2"/>
      </rPr>
      <t>ACO</t>
    </r>
    <r>
      <rPr>
        <sz val="8"/>
        <rFont val="Times New Roman"/>
        <family val="1"/>
      </rPr>
      <t xml:space="preserve"> </t>
    </r>
    <r>
      <rPr>
        <sz val="8"/>
        <rFont val="Arial"/>
        <family val="2"/>
      </rPr>
      <t>GALVANIZADO</t>
    </r>
    <r>
      <rPr>
        <sz val="8"/>
        <rFont val="Times New Roman"/>
        <family val="1"/>
      </rPr>
      <t xml:space="preserve"> </t>
    </r>
    <r>
      <rPr>
        <sz val="8"/>
        <rFont val="Arial"/>
        <family val="2"/>
      </rPr>
      <t>(3/4"X1/8")</t>
    </r>
    <r>
      <rPr>
        <sz val="8"/>
        <rFont val="Times New Roman"/>
        <family val="1"/>
      </rPr>
      <t xml:space="preserve"> </t>
    </r>
    <r>
      <rPr>
        <sz val="8"/>
        <rFont val="Arial"/>
        <family val="2"/>
      </rPr>
      <t>-</t>
    </r>
    <r>
      <rPr>
        <sz val="8"/>
        <rFont val="Times New Roman"/>
        <family val="1"/>
      </rPr>
      <t xml:space="preserve"> </t>
    </r>
    <r>
      <rPr>
        <sz val="8"/>
        <rFont val="Arial"/>
        <family val="2"/>
      </rPr>
      <t>DESCIDA</t>
    </r>
    <r>
      <rPr>
        <sz val="8"/>
        <rFont val="Times New Roman"/>
        <family val="1"/>
      </rPr>
      <t xml:space="preserve"> </t>
    </r>
    <r>
      <rPr>
        <sz val="8"/>
        <rFont val="Arial"/>
        <family val="2"/>
      </rPr>
      <t>P/</t>
    </r>
    <r>
      <rPr>
        <sz val="8"/>
        <rFont val="Times New Roman"/>
        <family val="1"/>
      </rPr>
      <t xml:space="preserve"> </t>
    </r>
    <r>
      <rPr>
        <sz val="8"/>
        <rFont val="Arial"/>
        <family val="2"/>
      </rPr>
      <t>PARA</t>
    </r>
    <r>
      <rPr>
        <sz val="8"/>
        <rFont val="Times New Roman"/>
        <family val="1"/>
      </rPr>
      <t xml:space="preserve"> </t>
    </r>
    <r>
      <rPr>
        <sz val="8"/>
        <rFont val="Arial"/>
        <family val="2"/>
      </rPr>
      <t>RAIO</t>
    </r>
  </si>
  <si>
    <r>
      <rPr>
        <sz val="8"/>
        <rFont val="Arial"/>
        <family val="2"/>
      </rPr>
      <t>09.13.025</t>
    </r>
  </si>
  <si>
    <r>
      <rPr>
        <sz val="8"/>
        <rFont val="Arial"/>
        <family val="2"/>
      </rPr>
      <t>CORDOALHA</t>
    </r>
    <r>
      <rPr>
        <sz val="8"/>
        <rFont val="Times New Roman"/>
        <family val="1"/>
      </rPr>
      <t xml:space="preserve"> </t>
    </r>
    <r>
      <rPr>
        <sz val="8"/>
        <rFont val="Arial"/>
        <family val="2"/>
      </rPr>
      <t>DE</t>
    </r>
    <r>
      <rPr>
        <sz val="8"/>
        <rFont val="Times New Roman"/>
        <family val="1"/>
      </rPr>
      <t xml:space="preserve"> </t>
    </r>
    <r>
      <rPr>
        <sz val="8"/>
        <rFont val="Arial"/>
        <family val="2"/>
      </rPr>
      <t>AÇO</t>
    </r>
    <r>
      <rPr>
        <sz val="8"/>
        <rFont val="Times New Roman"/>
        <family val="1"/>
      </rPr>
      <t xml:space="preserve"> </t>
    </r>
    <r>
      <rPr>
        <sz val="8"/>
        <rFont val="Arial"/>
        <family val="2"/>
      </rPr>
      <t>GALV.</t>
    </r>
    <r>
      <rPr>
        <sz val="8"/>
        <rFont val="Times New Roman"/>
        <family val="1"/>
      </rPr>
      <t xml:space="preserve"> </t>
    </r>
    <r>
      <rPr>
        <sz val="8"/>
        <rFont val="Arial"/>
        <family val="2"/>
      </rPr>
      <t>A</t>
    </r>
    <r>
      <rPr>
        <sz val="8"/>
        <rFont val="Times New Roman"/>
        <family val="1"/>
      </rPr>
      <t xml:space="preserve"> </t>
    </r>
    <r>
      <rPr>
        <sz val="8"/>
        <rFont val="Arial"/>
        <family val="2"/>
      </rPr>
      <t>QUENTE</t>
    </r>
    <r>
      <rPr>
        <sz val="8"/>
        <rFont val="Times New Roman"/>
        <family val="1"/>
      </rPr>
      <t xml:space="preserve"> </t>
    </r>
    <r>
      <rPr>
        <sz val="8"/>
        <rFont val="Arial"/>
        <family val="2"/>
      </rPr>
      <t>80MM2</t>
    </r>
    <r>
      <rPr>
        <sz val="8"/>
        <rFont val="Times New Roman"/>
        <family val="1"/>
      </rPr>
      <t xml:space="preserve"> </t>
    </r>
    <r>
      <rPr>
        <sz val="8"/>
        <rFont val="Arial"/>
        <family val="2"/>
      </rPr>
      <t>(7/16")</t>
    </r>
    <r>
      <rPr>
        <sz val="8"/>
        <rFont val="Times New Roman"/>
        <family val="1"/>
      </rPr>
      <t xml:space="preserve"> </t>
    </r>
    <r>
      <rPr>
        <sz val="8"/>
        <rFont val="Arial"/>
        <family val="2"/>
      </rPr>
      <t>SOB</t>
    </r>
    <r>
      <rPr>
        <sz val="8"/>
        <rFont val="Times New Roman"/>
        <family val="1"/>
      </rPr>
      <t xml:space="preserve"> </t>
    </r>
    <r>
      <rPr>
        <sz val="8"/>
        <rFont val="Arial"/>
        <family val="2"/>
      </rPr>
      <t>A</t>
    </r>
    <r>
      <rPr>
        <sz val="8"/>
        <rFont val="Times New Roman"/>
        <family val="1"/>
      </rPr>
      <t xml:space="preserve"> </t>
    </r>
    <r>
      <rPr>
        <sz val="8"/>
        <rFont val="Arial"/>
        <family val="2"/>
      </rPr>
      <t>TERRA</t>
    </r>
  </si>
  <si>
    <r>
      <rPr>
        <sz val="8"/>
        <rFont val="Arial"/>
        <family val="2"/>
      </rPr>
      <t>09.13.027</t>
    </r>
  </si>
  <si>
    <r>
      <rPr>
        <sz val="8"/>
        <rFont val="Arial"/>
        <family val="2"/>
      </rPr>
      <t>TERRA</t>
    </r>
    <r>
      <rPr>
        <sz val="8"/>
        <rFont val="Times New Roman"/>
        <family val="1"/>
      </rPr>
      <t xml:space="preserve"> </t>
    </r>
    <r>
      <rPr>
        <sz val="8"/>
        <rFont val="Arial"/>
        <family val="2"/>
      </rPr>
      <t>SIMPLES</t>
    </r>
    <r>
      <rPr>
        <sz val="8"/>
        <rFont val="Times New Roman"/>
        <family val="1"/>
      </rPr>
      <t xml:space="preserve"> </t>
    </r>
    <r>
      <rPr>
        <sz val="8"/>
        <rFont val="Arial"/>
        <family val="2"/>
      </rPr>
      <t>-</t>
    </r>
    <r>
      <rPr>
        <sz val="8"/>
        <rFont val="Times New Roman"/>
        <family val="1"/>
      </rPr>
      <t xml:space="preserve"> </t>
    </r>
    <r>
      <rPr>
        <sz val="8"/>
        <rFont val="Arial"/>
        <family val="2"/>
      </rPr>
      <t>1</t>
    </r>
    <r>
      <rPr>
        <sz val="8"/>
        <rFont val="Times New Roman"/>
        <family val="1"/>
      </rPr>
      <t xml:space="preserve"> </t>
    </r>
    <r>
      <rPr>
        <sz val="8"/>
        <rFont val="Arial"/>
        <family val="2"/>
      </rPr>
      <t>HASTE</t>
    </r>
    <r>
      <rPr>
        <sz val="8"/>
        <rFont val="Times New Roman"/>
        <family val="1"/>
      </rPr>
      <t xml:space="preserve"> </t>
    </r>
    <r>
      <rPr>
        <sz val="8"/>
        <rFont val="Arial"/>
        <family val="2"/>
      </rPr>
      <t>COM</t>
    </r>
    <r>
      <rPr>
        <sz val="8"/>
        <rFont val="Times New Roman"/>
        <family val="1"/>
      </rPr>
      <t xml:space="preserve"> </t>
    </r>
    <r>
      <rPr>
        <sz val="8"/>
        <rFont val="Arial"/>
        <family val="2"/>
      </rPr>
      <t>CAIXA</t>
    </r>
    <r>
      <rPr>
        <sz val="8"/>
        <rFont val="Times New Roman"/>
        <family val="1"/>
      </rPr>
      <t xml:space="preserve"> </t>
    </r>
    <r>
      <rPr>
        <sz val="8"/>
        <rFont val="Arial"/>
        <family val="2"/>
      </rPr>
      <t>DE</t>
    </r>
    <r>
      <rPr>
        <sz val="8"/>
        <rFont val="Times New Roman"/>
        <family val="1"/>
      </rPr>
      <t xml:space="preserve"> </t>
    </r>
    <r>
      <rPr>
        <sz val="8"/>
        <rFont val="Arial"/>
        <family val="2"/>
      </rPr>
      <t>INSPEÇÃO</t>
    </r>
    <r>
      <rPr>
        <sz val="8"/>
        <rFont val="Times New Roman"/>
        <family val="1"/>
      </rPr>
      <t xml:space="preserve"> </t>
    </r>
    <r>
      <rPr>
        <sz val="8"/>
        <rFont val="Arial"/>
        <family val="2"/>
      </rPr>
      <t>E</t>
    </r>
    <r>
      <rPr>
        <sz val="8"/>
        <rFont val="Times New Roman"/>
        <family val="1"/>
      </rPr>
      <t xml:space="preserve"> </t>
    </r>
    <r>
      <rPr>
        <sz val="8"/>
        <rFont val="Arial"/>
        <family val="2"/>
      </rPr>
      <t>TAMPA</t>
    </r>
    <r>
      <rPr>
        <sz val="8"/>
        <rFont val="Times New Roman"/>
        <family val="1"/>
      </rPr>
      <t xml:space="preserve"> </t>
    </r>
    <r>
      <rPr>
        <sz val="8"/>
        <rFont val="Arial"/>
        <family val="2"/>
      </rPr>
      <t>DE</t>
    </r>
    <r>
      <rPr>
        <sz val="8"/>
        <rFont val="Times New Roman"/>
        <family val="1"/>
      </rPr>
      <t xml:space="preserve"> </t>
    </r>
    <r>
      <rPr>
        <sz val="8"/>
        <rFont val="Arial"/>
        <family val="2"/>
      </rPr>
      <t>CONCRETO</t>
    </r>
  </si>
  <si>
    <r>
      <rPr>
        <sz val="8"/>
        <rFont val="Arial"/>
        <family val="2"/>
      </rPr>
      <t>09.13.028</t>
    </r>
  </si>
  <si>
    <r>
      <rPr>
        <sz val="8"/>
        <rFont val="Arial"/>
        <family val="2"/>
      </rPr>
      <t>TERRA</t>
    </r>
    <r>
      <rPr>
        <sz val="8"/>
        <rFont val="Times New Roman"/>
        <family val="1"/>
      </rPr>
      <t xml:space="preserve"> </t>
    </r>
    <r>
      <rPr>
        <sz val="8"/>
        <rFont val="Arial"/>
        <family val="2"/>
      </rPr>
      <t>SIMPLES</t>
    </r>
    <r>
      <rPr>
        <sz val="8"/>
        <rFont val="Times New Roman"/>
        <family val="1"/>
      </rPr>
      <t xml:space="preserve"> </t>
    </r>
    <r>
      <rPr>
        <sz val="8"/>
        <rFont val="Arial"/>
        <family val="2"/>
      </rPr>
      <t>1</t>
    </r>
    <r>
      <rPr>
        <sz val="8"/>
        <rFont val="Times New Roman"/>
        <family val="1"/>
      </rPr>
      <t xml:space="preserve"> </t>
    </r>
    <r>
      <rPr>
        <sz val="8"/>
        <rFont val="Arial"/>
        <family val="2"/>
      </rPr>
      <t>HASTE</t>
    </r>
    <r>
      <rPr>
        <sz val="8"/>
        <rFont val="Times New Roman"/>
        <family val="1"/>
      </rPr>
      <t xml:space="preserve"> </t>
    </r>
    <r>
      <rPr>
        <sz val="8"/>
        <rFont val="Arial"/>
        <family val="2"/>
      </rPr>
      <t>COPERWELD</t>
    </r>
    <r>
      <rPr>
        <sz val="8"/>
        <rFont val="Times New Roman"/>
        <family val="1"/>
      </rPr>
      <t xml:space="preserve"> </t>
    </r>
    <r>
      <rPr>
        <sz val="8"/>
        <rFont val="Arial"/>
        <family val="2"/>
      </rPr>
      <t>DN</t>
    </r>
    <r>
      <rPr>
        <sz val="8"/>
        <rFont val="Times New Roman"/>
        <family val="1"/>
      </rPr>
      <t xml:space="preserve"> </t>
    </r>
    <r>
      <rPr>
        <sz val="8"/>
        <rFont val="Arial"/>
        <family val="2"/>
      </rPr>
      <t>19MM</t>
    </r>
    <r>
      <rPr>
        <sz val="8"/>
        <rFont val="Times New Roman"/>
        <family val="1"/>
      </rPr>
      <t xml:space="preserve"> </t>
    </r>
    <r>
      <rPr>
        <sz val="8"/>
        <rFont val="Arial"/>
        <family val="2"/>
      </rPr>
      <t>X</t>
    </r>
    <r>
      <rPr>
        <sz val="8"/>
        <rFont val="Times New Roman"/>
        <family val="1"/>
      </rPr>
      <t xml:space="preserve"> </t>
    </r>
    <r>
      <rPr>
        <sz val="8"/>
        <rFont val="Arial"/>
        <family val="2"/>
      </rPr>
      <t>3M</t>
    </r>
    <r>
      <rPr>
        <sz val="8"/>
        <rFont val="Times New Roman"/>
        <family val="1"/>
      </rPr>
      <t xml:space="preserve"> </t>
    </r>
    <r>
      <rPr>
        <sz val="8"/>
        <rFont val="Arial"/>
        <family val="2"/>
      </rPr>
      <t>SEM</t>
    </r>
    <r>
      <rPr>
        <sz val="8"/>
        <rFont val="Times New Roman"/>
        <family val="1"/>
      </rPr>
      <t xml:space="preserve"> </t>
    </r>
    <r>
      <rPr>
        <sz val="8"/>
        <rFont val="Arial"/>
        <family val="2"/>
      </rPr>
      <t>CAIXA</t>
    </r>
    <r>
      <rPr>
        <sz val="8"/>
        <rFont val="Times New Roman"/>
        <family val="1"/>
      </rPr>
      <t xml:space="preserve"> </t>
    </r>
    <r>
      <rPr>
        <sz val="8"/>
        <rFont val="Arial"/>
        <family val="2"/>
      </rPr>
      <t>DE</t>
    </r>
    <r>
      <rPr>
        <sz val="8"/>
        <rFont val="Times New Roman"/>
        <family val="1"/>
      </rPr>
      <t xml:space="preserve"> </t>
    </r>
    <r>
      <rPr>
        <sz val="8"/>
        <rFont val="Arial"/>
        <family val="2"/>
      </rPr>
      <t>INSPEÇAO</t>
    </r>
    <r>
      <rPr>
        <sz val="8"/>
        <rFont val="Microsoft Sans Serif"/>
        <family val="2"/>
      </rPr>
      <t xml:space="preserve"> 
</t>
    </r>
    <r>
      <rPr>
        <sz val="8"/>
        <rFont val="Microsoft Sans Serif"/>
        <family val="2"/>
      </rPr>
      <t xml:space="preserve"> </t>
    </r>
  </si>
  <si>
    <r>
      <rPr>
        <sz val="8"/>
        <rFont val="Arial"/>
        <family val="2"/>
      </rPr>
      <t>09.13.030</t>
    </r>
  </si>
  <si>
    <r>
      <rPr>
        <sz val="8"/>
        <rFont val="Arial"/>
        <family val="2"/>
      </rPr>
      <t>CAIXA</t>
    </r>
    <r>
      <rPr>
        <sz val="8"/>
        <rFont val="Times New Roman"/>
        <family val="1"/>
      </rPr>
      <t xml:space="preserve"> </t>
    </r>
    <r>
      <rPr>
        <sz val="8"/>
        <rFont val="Arial"/>
        <family val="2"/>
      </rPr>
      <t>SUSPENSA</t>
    </r>
    <r>
      <rPr>
        <sz val="8"/>
        <rFont val="Times New Roman"/>
        <family val="1"/>
      </rPr>
      <t xml:space="preserve"> </t>
    </r>
    <r>
      <rPr>
        <sz val="8"/>
        <rFont val="Arial"/>
        <family val="2"/>
      </rPr>
      <t>MEDIÇÃO</t>
    </r>
    <r>
      <rPr>
        <sz val="8"/>
        <rFont val="Times New Roman"/>
        <family val="1"/>
      </rPr>
      <t xml:space="preserve"> </t>
    </r>
    <r>
      <rPr>
        <sz val="8"/>
        <rFont val="Arial"/>
        <family val="2"/>
      </rPr>
      <t>ATERRRAMENTO</t>
    </r>
    <r>
      <rPr>
        <sz val="8"/>
        <rFont val="Times New Roman"/>
        <family val="1"/>
      </rPr>
      <t xml:space="preserve"> </t>
    </r>
    <r>
      <rPr>
        <sz val="8"/>
        <rFont val="Arial"/>
        <family val="2"/>
      </rPr>
      <t>4"X2"</t>
    </r>
    <r>
      <rPr>
        <sz val="8"/>
        <rFont val="Times New Roman"/>
        <family val="1"/>
      </rPr>
      <t xml:space="preserve"> </t>
    </r>
    <r>
      <rPr>
        <sz val="8"/>
        <rFont val="Arial"/>
        <family val="2"/>
      </rPr>
      <t>POLIPROPILENO</t>
    </r>
    <r>
      <rPr>
        <sz val="8"/>
        <rFont val="Times New Roman"/>
        <family val="1"/>
      </rPr>
      <t xml:space="preserve"> </t>
    </r>
    <r>
      <rPr>
        <sz val="8"/>
        <rFont val="Arial"/>
        <family val="2"/>
      </rPr>
      <t>Ø2''</t>
    </r>
    <r>
      <rPr>
        <sz val="8"/>
        <rFont val="Times New Roman"/>
        <family val="1"/>
      </rPr>
      <t xml:space="preserve">  </t>
    </r>
    <r>
      <rPr>
        <sz val="8"/>
        <rFont val="Microsoft Sans Serif"/>
        <family val="2"/>
      </rPr>
      <t xml:space="preserve"> 
</t>
    </r>
    <r>
      <rPr>
        <sz val="8"/>
        <rFont val="Microsoft Sans Serif"/>
        <family val="2"/>
      </rPr>
      <t xml:space="preserve"> </t>
    </r>
  </si>
  <si>
    <r>
      <rPr>
        <sz val="8"/>
        <rFont val="Arial"/>
        <family val="2"/>
      </rPr>
      <t>09.13.032</t>
    </r>
  </si>
  <si>
    <r>
      <rPr>
        <sz val="8"/>
        <rFont val="Arial"/>
        <family val="2"/>
      </rPr>
      <t>CONEXAO</t>
    </r>
    <r>
      <rPr>
        <sz val="8"/>
        <rFont val="Times New Roman"/>
        <family val="1"/>
      </rPr>
      <t xml:space="preserve"> </t>
    </r>
    <r>
      <rPr>
        <sz val="8"/>
        <rFont val="Arial"/>
        <family val="2"/>
      </rPr>
      <t>EXOTERMICA</t>
    </r>
    <r>
      <rPr>
        <sz val="8"/>
        <rFont val="Times New Roman"/>
        <family val="1"/>
      </rPr>
      <t xml:space="preserve"> </t>
    </r>
    <r>
      <rPr>
        <sz val="8"/>
        <rFont val="Arial"/>
        <family val="2"/>
      </rPr>
      <t>CABO/CABO</t>
    </r>
  </si>
  <si>
    <r>
      <rPr>
        <sz val="8"/>
        <rFont val="Arial"/>
        <family val="2"/>
      </rPr>
      <t>09.13.033</t>
    </r>
  </si>
  <si>
    <r>
      <rPr>
        <sz val="8"/>
        <rFont val="Arial"/>
        <family val="2"/>
      </rPr>
      <t>CONEXAO</t>
    </r>
    <r>
      <rPr>
        <sz val="8"/>
        <rFont val="Times New Roman"/>
        <family val="1"/>
      </rPr>
      <t xml:space="preserve"> </t>
    </r>
    <r>
      <rPr>
        <sz val="8"/>
        <rFont val="Arial"/>
        <family val="2"/>
      </rPr>
      <t>EXOTERMICA</t>
    </r>
    <r>
      <rPr>
        <sz val="8"/>
        <rFont val="Times New Roman"/>
        <family val="1"/>
      </rPr>
      <t xml:space="preserve"> </t>
    </r>
    <r>
      <rPr>
        <sz val="8"/>
        <rFont val="Arial"/>
        <family val="2"/>
      </rPr>
      <t>CABO/HASTE</t>
    </r>
  </si>
  <si>
    <r>
      <rPr>
        <sz val="8"/>
        <rFont val="Arial"/>
        <family val="2"/>
      </rPr>
      <t>09.13.034</t>
    </r>
  </si>
  <si>
    <r>
      <rPr>
        <sz val="8"/>
        <rFont val="Arial"/>
        <family val="2"/>
      </rPr>
      <t>CONEXAO</t>
    </r>
    <r>
      <rPr>
        <sz val="8"/>
        <rFont val="Times New Roman"/>
        <family val="1"/>
      </rPr>
      <t xml:space="preserve"> </t>
    </r>
    <r>
      <rPr>
        <sz val="8"/>
        <rFont val="Arial"/>
        <family val="2"/>
      </rPr>
      <t>EXOTERMICA</t>
    </r>
    <r>
      <rPr>
        <sz val="8"/>
        <rFont val="Times New Roman"/>
        <family val="1"/>
      </rPr>
      <t xml:space="preserve"> </t>
    </r>
    <r>
      <rPr>
        <sz val="8"/>
        <rFont val="Arial"/>
        <family val="2"/>
      </rPr>
      <t>EM</t>
    </r>
    <r>
      <rPr>
        <sz val="8"/>
        <rFont val="Times New Roman"/>
        <family val="1"/>
      </rPr>
      <t xml:space="preserve"> </t>
    </r>
    <r>
      <rPr>
        <sz val="8"/>
        <rFont val="Arial"/>
        <family val="2"/>
      </rPr>
      <t>ESTRUTURA</t>
    </r>
    <r>
      <rPr>
        <sz val="8"/>
        <rFont val="Times New Roman"/>
        <family val="1"/>
      </rPr>
      <t xml:space="preserve"> </t>
    </r>
    <r>
      <rPr>
        <sz val="8"/>
        <rFont val="Arial"/>
        <family val="2"/>
      </rPr>
      <t>METALICA</t>
    </r>
  </si>
  <si>
    <r>
      <rPr>
        <sz val="8"/>
        <rFont val="Arial"/>
        <family val="2"/>
      </rPr>
      <t>09.13.035</t>
    </r>
  </si>
  <si>
    <r>
      <rPr>
        <sz val="8"/>
        <rFont val="Arial"/>
        <family val="2"/>
      </rPr>
      <t>RELATORIO</t>
    </r>
    <r>
      <rPr>
        <sz val="8"/>
        <rFont val="Times New Roman"/>
        <family val="1"/>
      </rPr>
      <t xml:space="preserve"> </t>
    </r>
    <r>
      <rPr>
        <sz val="8"/>
        <rFont val="Arial"/>
        <family val="2"/>
      </rPr>
      <t>DE</t>
    </r>
    <r>
      <rPr>
        <sz val="8"/>
        <rFont val="Times New Roman"/>
        <family val="1"/>
      </rPr>
      <t xml:space="preserve"> </t>
    </r>
    <r>
      <rPr>
        <sz val="8"/>
        <rFont val="Arial"/>
        <family val="2"/>
      </rPr>
      <t>INSPEÇAO</t>
    </r>
    <r>
      <rPr>
        <sz val="8"/>
        <rFont val="Times New Roman"/>
        <family val="1"/>
      </rPr>
      <t xml:space="preserve"> </t>
    </r>
    <r>
      <rPr>
        <sz val="8"/>
        <rFont val="Arial"/>
        <family val="2"/>
      </rPr>
      <t>E</t>
    </r>
    <r>
      <rPr>
        <sz val="8"/>
        <rFont val="Times New Roman"/>
        <family val="1"/>
      </rPr>
      <t xml:space="preserve"> </t>
    </r>
    <r>
      <rPr>
        <sz val="8"/>
        <rFont val="Arial"/>
        <family val="2"/>
      </rPr>
      <t>MEDIÇAO</t>
    </r>
    <r>
      <rPr>
        <sz val="8"/>
        <rFont val="Times New Roman"/>
        <family val="1"/>
      </rPr>
      <t xml:space="preserve"> </t>
    </r>
    <r>
      <rPr>
        <sz val="8"/>
        <rFont val="Arial"/>
        <family val="2"/>
      </rPr>
      <t>COM</t>
    </r>
    <r>
      <rPr>
        <sz val="8"/>
        <rFont val="Times New Roman"/>
        <family val="1"/>
      </rPr>
      <t xml:space="preserve"> </t>
    </r>
    <r>
      <rPr>
        <sz val="8"/>
        <rFont val="Arial"/>
        <family val="2"/>
      </rPr>
      <t>LAUDO</t>
    </r>
    <r>
      <rPr>
        <sz val="8"/>
        <rFont val="Times New Roman"/>
        <family val="1"/>
      </rPr>
      <t xml:space="preserve"> </t>
    </r>
    <r>
      <rPr>
        <sz val="8"/>
        <rFont val="Arial"/>
        <family val="2"/>
      </rPr>
      <t>TECNICO</t>
    </r>
    <r>
      <rPr>
        <sz val="8"/>
        <rFont val="Times New Roman"/>
        <family val="1"/>
      </rPr>
      <t xml:space="preserve"> </t>
    </r>
    <r>
      <rPr>
        <sz val="8"/>
        <rFont val="Arial"/>
        <family val="2"/>
      </rPr>
      <t>DO</t>
    </r>
    <r>
      <rPr>
        <sz val="8"/>
        <rFont val="Times New Roman"/>
        <family val="1"/>
      </rPr>
      <t xml:space="preserve"> </t>
    </r>
    <r>
      <rPr>
        <sz val="8"/>
        <rFont val="Arial"/>
        <family val="2"/>
      </rPr>
      <t>SISTEMA</t>
    </r>
    <r>
      <rPr>
        <sz val="8"/>
        <rFont val="Times New Roman"/>
        <family val="1"/>
      </rPr>
      <t xml:space="preserve"> </t>
    </r>
    <r>
      <rPr>
        <sz val="8"/>
        <rFont val="Arial"/>
        <family val="2"/>
      </rPr>
      <t>DE</t>
    </r>
    <r>
      <rPr>
        <sz val="8"/>
        <rFont val="Times New Roman"/>
        <family val="1"/>
      </rPr>
      <t xml:space="preserve"> </t>
    </r>
    <r>
      <rPr>
        <sz val="8"/>
        <rFont val="Arial"/>
        <family val="2"/>
      </rPr>
      <t>PROTEÇAO</t>
    </r>
    <r>
      <rPr>
        <sz val="8"/>
        <rFont val="Times New Roman"/>
        <family val="1"/>
      </rPr>
      <t xml:space="preserve"> </t>
    </r>
    <r>
      <rPr>
        <sz val="8"/>
        <rFont val="Arial"/>
        <family val="2"/>
      </rPr>
      <t>CONTRA</t>
    </r>
    <r>
      <rPr>
        <sz val="8"/>
        <rFont val="Times New Roman"/>
        <family val="1"/>
      </rPr>
      <t xml:space="preserve"> </t>
    </r>
    <r>
      <rPr>
        <sz val="8"/>
        <rFont val="Arial"/>
        <family val="2"/>
      </rPr>
      <t>DESCARGAS</t>
    </r>
    <r>
      <rPr>
        <sz val="8"/>
        <rFont val="Times New Roman"/>
        <family val="1"/>
      </rPr>
      <t xml:space="preserve"> </t>
    </r>
    <r>
      <rPr>
        <sz val="8"/>
        <rFont val="Arial"/>
        <family val="2"/>
      </rPr>
      <t>ATMOSFERICAS</t>
    </r>
    <r>
      <rPr>
        <sz val="8"/>
        <rFont val="Times New Roman"/>
        <family val="1"/>
      </rPr>
      <t xml:space="preserve"> </t>
    </r>
    <r>
      <rPr>
        <sz val="8"/>
        <rFont val="Arial"/>
        <family val="2"/>
      </rPr>
      <t>CONFORME</t>
    </r>
    <r>
      <rPr>
        <sz val="8"/>
        <rFont val="Times New Roman"/>
        <family val="1"/>
      </rPr>
      <t xml:space="preserve"> </t>
    </r>
    <r>
      <rPr>
        <sz val="8"/>
        <rFont val="Arial"/>
        <family val="2"/>
      </rPr>
      <t>NBR</t>
    </r>
    <r>
      <rPr>
        <sz val="8"/>
        <rFont val="Times New Roman"/>
        <family val="1"/>
      </rPr>
      <t xml:space="preserve"> </t>
    </r>
    <r>
      <rPr>
        <sz val="8"/>
        <rFont val="Arial"/>
        <family val="2"/>
      </rPr>
      <t>5419</t>
    </r>
    <r>
      <rPr>
        <sz val="8"/>
        <rFont val="Microsoft Sans Serif"/>
        <family val="2"/>
      </rPr>
      <t xml:space="preserve"> 
</t>
    </r>
    <r>
      <rPr>
        <sz val="8"/>
        <rFont val="Microsoft Sans Serif"/>
        <family val="2"/>
      </rPr>
      <t xml:space="preserve"> </t>
    </r>
  </si>
  <si>
    <r>
      <rPr>
        <sz val="8"/>
        <rFont val="Arial"/>
        <family val="2"/>
      </rPr>
      <t>09.13.036</t>
    </r>
  </si>
  <si>
    <r>
      <rPr>
        <sz val="8"/>
        <rFont val="Arial"/>
        <family val="2"/>
      </rPr>
      <t>TUBO</t>
    </r>
    <r>
      <rPr>
        <sz val="8"/>
        <rFont val="Times New Roman"/>
        <family val="1"/>
      </rPr>
      <t xml:space="preserve"> </t>
    </r>
    <r>
      <rPr>
        <sz val="8"/>
        <rFont val="Arial"/>
        <family val="2"/>
      </rPr>
      <t>DE</t>
    </r>
    <r>
      <rPr>
        <sz val="8"/>
        <rFont val="Times New Roman"/>
        <family val="1"/>
      </rPr>
      <t xml:space="preserve"> </t>
    </r>
    <r>
      <rPr>
        <sz val="8"/>
        <rFont val="Arial"/>
        <family val="2"/>
      </rPr>
      <t>PVC</t>
    </r>
    <r>
      <rPr>
        <sz val="8"/>
        <rFont val="Times New Roman"/>
        <family val="1"/>
      </rPr>
      <t xml:space="preserve"> </t>
    </r>
    <r>
      <rPr>
        <sz val="8"/>
        <rFont val="Arial"/>
        <family val="2"/>
      </rPr>
      <t>Ø</t>
    </r>
    <r>
      <rPr>
        <sz val="8"/>
        <rFont val="Times New Roman"/>
        <family val="1"/>
      </rPr>
      <t xml:space="preserve"> </t>
    </r>
    <r>
      <rPr>
        <sz val="8"/>
        <rFont val="Arial"/>
        <family val="2"/>
      </rPr>
      <t>2''</t>
    </r>
    <r>
      <rPr>
        <sz val="8"/>
        <rFont val="Times New Roman"/>
        <family val="1"/>
      </rPr>
      <t xml:space="preserve"> </t>
    </r>
    <r>
      <rPr>
        <sz val="8"/>
        <rFont val="Arial"/>
        <family val="2"/>
      </rPr>
      <t>X</t>
    </r>
    <r>
      <rPr>
        <sz val="8"/>
        <rFont val="Times New Roman"/>
        <family val="1"/>
      </rPr>
      <t xml:space="preserve"> </t>
    </r>
    <r>
      <rPr>
        <sz val="8"/>
        <rFont val="Arial"/>
        <family val="2"/>
      </rPr>
      <t>3,00M</t>
    </r>
    <r>
      <rPr>
        <sz val="8"/>
        <rFont val="Times New Roman"/>
        <family val="1"/>
      </rPr>
      <t xml:space="preserve"> </t>
    </r>
    <r>
      <rPr>
        <sz val="8"/>
        <rFont val="Arial"/>
        <family val="2"/>
      </rPr>
      <t>PARA</t>
    </r>
    <r>
      <rPr>
        <sz val="8"/>
        <rFont val="Times New Roman"/>
        <family val="1"/>
      </rPr>
      <t xml:space="preserve"> </t>
    </r>
    <r>
      <rPr>
        <sz val="8"/>
        <rFont val="Arial"/>
        <family val="2"/>
      </rPr>
      <t>PROTEÇAO</t>
    </r>
    <r>
      <rPr>
        <sz val="8"/>
        <rFont val="Times New Roman"/>
        <family val="1"/>
      </rPr>
      <t xml:space="preserve">  </t>
    </r>
    <r>
      <rPr>
        <sz val="8"/>
        <rFont val="Arial"/>
        <family val="2"/>
      </rPr>
      <t>DESCIDA</t>
    </r>
    <r>
      <rPr>
        <sz val="8"/>
        <rFont val="Times New Roman"/>
        <family val="1"/>
      </rPr>
      <t xml:space="preserve"> </t>
    </r>
    <r>
      <rPr>
        <sz val="8"/>
        <rFont val="Arial"/>
        <family val="2"/>
      </rPr>
      <t>DE</t>
    </r>
    <r>
      <rPr>
        <sz val="8"/>
        <rFont val="Times New Roman"/>
        <family val="1"/>
      </rPr>
      <t xml:space="preserve"> </t>
    </r>
    <r>
      <rPr>
        <sz val="8"/>
        <rFont val="Arial"/>
        <family val="2"/>
      </rPr>
      <t>CORDOALHA</t>
    </r>
    <r>
      <rPr>
        <sz val="8"/>
        <rFont val="Microsoft Sans Serif"/>
        <family val="2"/>
      </rPr>
      <t xml:space="preserve"> 
</t>
    </r>
    <r>
      <rPr>
        <sz val="8"/>
        <rFont val="Microsoft Sans Serif"/>
        <family val="2"/>
      </rPr>
      <t xml:space="preserve"> </t>
    </r>
  </si>
  <si>
    <r>
      <rPr>
        <sz val="8"/>
        <rFont val="Arial"/>
        <family val="2"/>
      </rPr>
      <t>09.13.040</t>
    </r>
  </si>
  <si>
    <r>
      <rPr>
        <sz val="8"/>
        <rFont val="Arial"/>
        <family val="2"/>
      </rPr>
      <t>CORDOALHA</t>
    </r>
    <r>
      <rPr>
        <sz val="8"/>
        <rFont val="Times New Roman"/>
        <family val="1"/>
      </rPr>
      <t xml:space="preserve"> </t>
    </r>
    <r>
      <rPr>
        <sz val="8"/>
        <rFont val="Arial"/>
        <family val="2"/>
      </rPr>
      <t>DE</t>
    </r>
    <r>
      <rPr>
        <sz val="8"/>
        <rFont val="Times New Roman"/>
        <family val="1"/>
      </rPr>
      <t xml:space="preserve"> </t>
    </r>
    <r>
      <rPr>
        <sz val="8"/>
        <rFont val="Arial"/>
        <family val="2"/>
      </rPr>
      <t>AÇO</t>
    </r>
    <r>
      <rPr>
        <sz val="8"/>
        <rFont val="Times New Roman"/>
        <family val="1"/>
      </rPr>
      <t xml:space="preserve"> </t>
    </r>
    <r>
      <rPr>
        <sz val="8"/>
        <rFont val="Arial"/>
        <family val="2"/>
      </rPr>
      <t>GALV.</t>
    </r>
    <r>
      <rPr>
        <sz val="8"/>
        <rFont val="Times New Roman"/>
        <family val="1"/>
      </rPr>
      <t xml:space="preserve"> </t>
    </r>
    <r>
      <rPr>
        <sz val="8"/>
        <rFont val="Arial"/>
        <family val="2"/>
      </rPr>
      <t>A</t>
    </r>
    <r>
      <rPr>
        <sz val="8"/>
        <rFont val="Times New Roman"/>
        <family val="1"/>
      </rPr>
      <t xml:space="preserve"> </t>
    </r>
    <r>
      <rPr>
        <sz val="8"/>
        <rFont val="Arial"/>
        <family val="2"/>
      </rPr>
      <t>QUENTE</t>
    </r>
    <r>
      <rPr>
        <sz val="8"/>
        <rFont val="Times New Roman"/>
        <family val="1"/>
      </rPr>
      <t xml:space="preserve"> </t>
    </r>
    <r>
      <rPr>
        <sz val="8"/>
        <rFont val="Arial"/>
        <family val="2"/>
      </rPr>
      <t>50</t>
    </r>
    <r>
      <rPr>
        <sz val="8"/>
        <rFont val="Times New Roman"/>
        <family val="1"/>
      </rPr>
      <t xml:space="preserve"> </t>
    </r>
    <r>
      <rPr>
        <sz val="8"/>
        <rFont val="Arial"/>
        <family val="2"/>
      </rPr>
      <t>MM2</t>
    </r>
    <r>
      <rPr>
        <sz val="8"/>
        <rFont val="Times New Roman"/>
        <family val="1"/>
      </rPr>
      <t xml:space="preserve"> </t>
    </r>
    <r>
      <rPr>
        <sz val="8"/>
        <rFont val="Arial"/>
        <family val="2"/>
      </rPr>
      <t>(3/8")</t>
    </r>
    <r>
      <rPr>
        <sz val="8"/>
        <rFont val="Times New Roman"/>
        <family val="1"/>
      </rPr>
      <t xml:space="preserve"> </t>
    </r>
    <r>
      <rPr>
        <sz val="8"/>
        <rFont val="Arial"/>
        <family val="2"/>
      </rPr>
      <t>C/SUPORTE.DE</t>
    </r>
    <r>
      <rPr>
        <sz val="8"/>
        <rFont val="Times New Roman"/>
        <family val="1"/>
      </rPr>
      <t xml:space="preserve"> </t>
    </r>
    <r>
      <rPr>
        <sz val="8"/>
        <rFont val="Arial"/>
        <family val="2"/>
      </rPr>
      <t>FIXAÇÃO.</t>
    </r>
    <r>
      <rPr>
        <sz val="8"/>
        <rFont val="Microsoft Sans Serif"/>
        <family val="2"/>
      </rPr>
      <t xml:space="preserve"> 
</t>
    </r>
    <r>
      <rPr>
        <sz val="8"/>
        <rFont val="Microsoft Sans Serif"/>
        <family val="2"/>
      </rPr>
      <t xml:space="preserve"> </t>
    </r>
  </si>
  <si>
    <r>
      <rPr>
        <sz val="8"/>
        <rFont val="Arial"/>
        <family val="2"/>
      </rPr>
      <t>09.13.099</t>
    </r>
  </si>
  <si>
    <r>
      <rPr>
        <sz val="8"/>
        <rFont val="Arial"/>
        <family val="2"/>
      </rPr>
      <t>SERVICOS</t>
    </r>
    <r>
      <rPr>
        <sz val="8"/>
        <rFont val="Times New Roman"/>
        <family val="1"/>
      </rPr>
      <t xml:space="preserve"> </t>
    </r>
    <r>
      <rPr>
        <sz val="8"/>
        <rFont val="Arial"/>
        <family val="2"/>
      </rPr>
      <t>DE</t>
    </r>
    <r>
      <rPr>
        <sz val="8"/>
        <rFont val="Times New Roman"/>
        <family val="1"/>
      </rPr>
      <t xml:space="preserve"> </t>
    </r>
    <r>
      <rPr>
        <sz val="8"/>
        <rFont val="Arial"/>
        <family val="2"/>
      </rPr>
      <t>PARA-RAIOS</t>
    </r>
  </si>
  <si>
    <r>
      <rPr>
        <sz val="8"/>
        <rFont val="Arial"/>
        <family val="2"/>
      </rPr>
      <t>09.50.001</t>
    </r>
  </si>
  <si>
    <r>
      <rPr>
        <sz val="8"/>
        <rFont val="Arial"/>
        <family val="2"/>
      </rPr>
      <t>REMOCAO</t>
    </r>
    <r>
      <rPr>
        <sz val="8"/>
        <rFont val="Times New Roman"/>
        <family val="1"/>
      </rPr>
      <t xml:space="preserve"> </t>
    </r>
    <r>
      <rPr>
        <sz val="8"/>
        <rFont val="Arial"/>
        <family val="2"/>
      </rPr>
      <t>DE</t>
    </r>
    <r>
      <rPr>
        <sz val="8"/>
        <rFont val="Times New Roman"/>
        <family val="1"/>
      </rPr>
      <t xml:space="preserve"> </t>
    </r>
    <r>
      <rPr>
        <sz val="8"/>
        <rFont val="Arial"/>
        <family val="2"/>
      </rPr>
      <t>OLEO</t>
    </r>
    <r>
      <rPr>
        <sz val="8"/>
        <rFont val="Times New Roman"/>
        <family val="1"/>
      </rPr>
      <t xml:space="preserve"> </t>
    </r>
    <r>
      <rPr>
        <sz val="8"/>
        <rFont val="Arial"/>
        <family val="2"/>
      </rPr>
      <t>DE</t>
    </r>
    <r>
      <rPr>
        <sz val="8"/>
        <rFont val="Times New Roman"/>
        <family val="1"/>
      </rPr>
      <t xml:space="preserve"> </t>
    </r>
    <r>
      <rPr>
        <sz val="8"/>
        <rFont val="Arial"/>
        <family val="2"/>
      </rPr>
      <t>DISJUNTOR</t>
    </r>
    <r>
      <rPr>
        <sz val="8"/>
        <rFont val="Times New Roman"/>
        <family val="1"/>
      </rPr>
      <t xml:space="preserve"> </t>
    </r>
    <r>
      <rPr>
        <sz val="8"/>
        <rFont val="Arial"/>
        <family val="2"/>
      </rPr>
      <t>OU</t>
    </r>
    <r>
      <rPr>
        <sz val="8"/>
        <rFont val="Times New Roman"/>
        <family val="1"/>
      </rPr>
      <t xml:space="preserve"> </t>
    </r>
    <r>
      <rPr>
        <sz val="8"/>
        <rFont val="Arial"/>
        <family val="2"/>
      </rPr>
      <t>TRANSFORMADOR</t>
    </r>
    <r>
      <rPr>
        <sz val="8"/>
        <rFont val="Times New Roman"/>
        <family val="1"/>
      </rPr>
      <t xml:space="preserve"> </t>
    </r>
    <r>
      <rPr>
        <sz val="8"/>
        <rFont val="Arial"/>
        <family val="2"/>
      </rPr>
      <t>EM</t>
    </r>
    <r>
      <rPr>
        <sz val="8"/>
        <rFont val="Times New Roman"/>
        <family val="1"/>
      </rPr>
      <t xml:space="preserve"> </t>
    </r>
    <r>
      <rPr>
        <sz val="8"/>
        <rFont val="Arial"/>
        <family val="2"/>
      </rPr>
      <t>CABINE</t>
    </r>
    <r>
      <rPr>
        <sz val="8"/>
        <rFont val="Times New Roman"/>
        <family val="1"/>
      </rPr>
      <t xml:space="preserve"> </t>
    </r>
    <r>
      <rPr>
        <sz val="8"/>
        <rFont val="Arial"/>
        <family val="2"/>
      </rPr>
      <t>PRIMARIA</t>
    </r>
  </si>
  <si>
    <r>
      <rPr>
        <sz val="8"/>
        <rFont val="Arial"/>
        <family val="2"/>
      </rPr>
      <t>L</t>
    </r>
  </si>
  <si>
    <r>
      <rPr>
        <sz val="8"/>
        <rFont val="Arial"/>
        <family val="2"/>
      </rPr>
      <t>09.50.003</t>
    </r>
  </si>
  <si>
    <r>
      <rPr>
        <sz val="8"/>
        <rFont val="Arial"/>
        <family val="2"/>
      </rPr>
      <t>REMOCAO</t>
    </r>
    <r>
      <rPr>
        <sz val="8"/>
        <rFont val="Times New Roman"/>
        <family val="1"/>
      </rPr>
      <t xml:space="preserve"> </t>
    </r>
    <r>
      <rPr>
        <sz val="8"/>
        <rFont val="Arial"/>
        <family val="2"/>
      </rPr>
      <t>DE</t>
    </r>
    <r>
      <rPr>
        <sz val="8"/>
        <rFont val="Times New Roman"/>
        <family val="1"/>
      </rPr>
      <t xml:space="preserve"> </t>
    </r>
    <r>
      <rPr>
        <sz val="8"/>
        <rFont val="Arial"/>
        <family val="2"/>
      </rPr>
      <t>ISOLADOR</t>
    </r>
    <r>
      <rPr>
        <sz val="8"/>
        <rFont val="Times New Roman"/>
        <family val="1"/>
      </rPr>
      <t xml:space="preserve"> </t>
    </r>
    <r>
      <rPr>
        <sz val="8"/>
        <rFont val="Arial"/>
        <family val="2"/>
      </rPr>
      <t>TIPO</t>
    </r>
    <r>
      <rPr>
        <sz val="8"/>
        <rFont val="Times New Roman"/>
        <family val="1"/>
      </rPr>
      <t xml:space="preserve"> </t>
    </r>
    <r>
      <rPr>
        <sz val="8"/>
        <rFont val="Arial"/>
        <family val="2"/>
      </rPr>
      <t>DISCO</t>
    </r>
    <r>
      <rPr>
        <sz val="8"/>
        <rFont val="Times New Roman"/>
        <family val="1"/>
      </rPr>
      <t xml:space="preserve"> </t>
    </r>
    <r>
      <rPr>
        <sz val="8"/>
        <rFont val="Arial"/>
        <family val="2"/>
      </rPr>
      <t>COMPL,</t>
    </r>
    <r>
      <rPr>
        <sz val="8"/>
        <rFont val="Times New Roman"/>
        <family val="1"/>
      </rPr>
      <t xml:space="preserve"> </t>
    </r>
    <r>
      <rPr>
        <sz val="8"/>
        <rFont val="Arial"/>
        <family val="2"/>
      </rPr>
      <t>INCL</t>
    </r>
    <r>
      <rPr>
        <sz val="8"/>
        <rFont val="Times New Roman"/>
        <family val="1"/>
      </rPr>
      <t xml:space="preserve"> </t>
    </r>
    <r>
      <rPr>
        <sz val="8"/>
        <rFont val="Arial"/>
        <family val="2"/>
      </rPr>
      <t>GANCHO</t>
    </r>
    <r>
      <rPr>
        <sz val="8"/>
        <rFont val="Times New Roman"/>
        <family val="1"/>
      </rPr>
      <t xml:space="preserve"> </t>
    </r>
    <r>
      <rPr>
        <sz val="8"/>
        <rFont val="Arial"/>
        <family val="2"/>
      </rPr>
      <t>DE</t>
    </r>
    <r>
      <rPr>
        <sz val="8"/>
        <rFont val="Times New Roman"/>
        <family val="1"/>
      </rPr>
      <t xml:space="preserve"> </t>
    </r>
    <r>
      <rPr>
        <sz val="8"/>
        <rFont val="Arial"/>
        <family val="2"/>
      </rPr>
      <t>SUSPENSAO</t>
    </r>
    <r>
      <rPr>
        <sz val="8"/>
        <rFont val="Times New Roman"/>
        <family val="1"/>
      </rPr>
      <t xml:space="preserve"> </t>
    </r>
    <r>
      <rPr>
        <sz val="8"/>
        <rFont val="Arial"/>
        <family val="2"/>
      </rPr>
      <t>OLHAL</t>
    </r>
  </si>
  <si>
    <r>
      <rPr>
        <sz val="8"/>
        <rFont val="Arial"/>
        <family val="2"/>
      </rPr>
      <t>09.50.004</t>
    </r>
  </si>
  <si>
    <r>
      <rPr>
        <sz val="8"/>
        <rFont val="Arial"/>
        <family val="2"/>
      </rPr>
      <t>REMOCAO</t>
    </r>
    <r>
      <rPr>
        <sz val="8"/>
        <rFont val="Times New Roman"/>
        <family val="1"/>
      </rPr>
      <t xml:space="preserve"> </t>
    </r>
    <r>
      <rPr>
        <sz val="8"/>
        <rFont val="Arial"/>
        <family val="2"/>
      </rPr>
      <t>DE</t>
    </r>
    <r>
      <rPr>
        <sz val="8"/>
        <rFont val="Times New Roman"/>
        <family val="1"/>
      </rPr>
      <t xml:space="preserve"> </t>
    </r>
    <r>
      <rPr>
        <sz val="8"/>
        <rFont val="Arial"/>
        <family val="2"/>
      </rPr>
      <t>BUCHA</t>
    </r>
    <r>
      <rPr>
        <sz val="8"/>
        <rFont val="Times New Roman"/>
        <family val="1"/>
      </rPr>
      <t xml:space="preserve"> </t>
    </r>
    <r>
      <rPr>
        <sz val="8"/>
        <rFont val="Arial"/>
        <family val="2"/>
      </rPr>
      <t>DE</t>
    </r>
    <r>
      <rPr>
        <sz val="8"/>
        <rFont val="Times New Roman"/>
        <family val="1"/>
      </rPr>
      <t xml:space="preserve"> </t>
    </r>
    <r>
      <rPr>
        <sz val="8"/>
        <rFont val="Arial"/>
        <family val="2"/>
      </rPr>
      <t>PASSAGEM</t>
    </r>
    <r>
      <rPr>
        <sz val="8"/>
        <rFont val="Times New Roman"/>
        <family val="1"/>
      </rPr>
      <t xml:space="preserve"> </t>
    </r>
    <r>
      <rPr>
        <sz val="8"/>
        <rFont val="Arial"/>
        <family val="2"/>
      </rPr>
      <t>INT/EXT,</t>
    </r>
    <r>
      <rPr>
        <sz val="8"/>
        <rFont val="Times New Roman"/>
        <family val="1"/>
      </rPr>
      <t xml:space="preserve"> </t>
    </r>
    <r>
      <rPr>
        <sz val="8"/>
        <rFont val="Arial"/>
        <family val="2"/>
      </rPr>
      <t>OU</t>
    </r>
    <r>
      <rPr>
        <sz val="8"/>
        <rFont val="Times New Roman"/>
        <family val="1"/>
      </rPr>
      <t xml:space="preserve"> </t>
    </r>
    <r>
      <rPr>
        <sz val="8"/>
        <rFont val="Arial"/>
        <family val="2"/>
      </rPr>
      <t>DE</t>
    </r>
    <r>
      <rPr>
        <sz val="8"/>
        <rFont val="Times New Roman"/>
        <family val="1"/>
      </rPr>
      <t xml:space="preserve"> </t>
    </r>
    <r>
      <rPr>
        <sz val="8"/>
        <rFont val="Arial"/>
        <family val="2"/>
      </rPr>
      <t>CHAPA</t>
    </r>
    <r>
      <rPr>
        <sz val="8"/>
        <rFont val="Times New Roman"/>
        <family val="1"/>
      </rPr>
      <t xml:space="preserve"> </t>
    </r>
    <r>
      <rPr>
        <sz val="8"/>
        <rFont val="Arial"/>
        <family val="2"/>
      </rPr>
      <t>P/</t>
    </r>
    <r>
      <rPr>
        <sz val="8"/>
        <rFont val="Times New Roman"/>
        <family val="1"/>
      </rPr>
      <t xml:space="preserve"> </t>
    </r>
    <r>
      <rPr>
        <sz val="8"/>
        <rFont val="Arial"/>
        <family val="2"/>
      </rPr>
      <t>BUCHA</t>
    </r>
    <r>
      <rPr>
        <sz val="8"/>
        <rFont val="Times New Roman"/>
        <family val="1"/>
      </rPr>
      <t xml:space="preserve"> </t>
    </r>
    <r>
      <rPr>
        <sz val="8"/>
        <rFont val="Arial"/>
        <family val="2"/>
      </rPr>
      <t>PASS</t>
    </r>
    <r>
      <rPr>
        <sz val="8"/>
        <rFont val="Times New Roman"/>
        <family val="1"/>
      </rPr>
      <t xml:space="preserve"> </t>
    </r>
    <r>
      <rPr>
        <sz val="8"/>
        <rFont val="Arial"/>
        <family val="2"/>
      </rPr>
      <t>A.T.</t>
    </r>
  </si>
  <si>
    <r>
      <rPr>
        <sz val="8"/>
        <rFont val="Arial"/>
        <family val="2"/>
      </rPr>
      <t>09.50.005</t>
    </r>
  </si>
  <si>
    <r>
      <rPr>
        <sz val="8"/>
        <rFont val="Arial"/>
        <family val="2"/>
      </rPr>
      <t>REMOCAO</t>
    </r>
    <r>
      <rPr>
        <sz val="8"/>
        <rFont val="Times New Roman"/>
        <family val="1"/>
      </rPr>
      <t xml:space="preserve"> </t>
    </r>
    <r>
      <rPr>
        <sz val="8"/>
        <rFont val="Arial"/>
        <family val="2"/>
      </rPr>
      <t>DE</t>
    </r>
    <r>
      <rPr>
        <sz val="8"/>
        <rFont val="Times New Roman"/>
        <family val="1"/>
      </rPr>
      <t xml:space="preserve"> </t>
    </r>
    <r>
      <rPr>
        <sz val="8"/>
        <rFont val="Arial"/>
        <family val="2"/>
      </rPr>
      <t>BUCHA</t>
    </r>
    <r>
      <rPr>
        <sz val="8"/>
        <rFont val="Times New Roman"/>
        <family val="1"/>
      </rPr>
      <t xml:space="preserve"> </t>
    </r>
    <r>
      <rPr>
        <sz val="8"/>
        <rFont val="Arial"/>
        <family val="2"/>
      </rPr>
      <t>DE</t>
    </r>
    <r>
      <rPr>
        <sz val="8"/>
        <rFont val="Times New Roman"/>
        <family val="1"/>
      </rPr>
      <t xml:space="preserve"> </t>
    </r>
    <r>
      <rPr>
        <sz val="8"/>
        <rFont val="Arial"/>
        <family val="2"/>
      </rPr>
      <t>PASSAGEM</t>
    </r>
    <r>
      <rPr>
        <sz val="8"/>
        <rFont val="Times New Roman"/>
        <family val="1"/>
      </rPr>
      <t xml:space="preserve"> </t>
    </r>
    <r>
      <rPr>
        <sz val="8"/>
        <rFont val="Arial"/>
        <family val="2"/>
      </rPr>
      <t>PARA</t>
    </r>
    <r>
      <rPr>
        <sz val="8"/>
        <rFont val="Times New Roman"/>
        <family val="1"/>
      </rPr>
      <t xml:space="preserve"> </t>
    </r>
    <r>
      <rPr>
        <sz val="8"/>
        <rFont val="Arial"/>
        <family val="2"/>
      </rPr>
      <t>NEUTRO</t>
    </r>
    <r>
      <rPr>
        <sz val="8"/>
        <rFont val="Times New Roman"/>
        <family val="1"/>
      </rPr>
      <t xml:space="preserve"> </t>
    </r>
    <r>
      <rPr>
        <sz val="8"/>
        <rFont val="Arial"/>
        <family val="2"/>
      </rPr>
      <t>EM</t>
    </r>
    <r>
      <rPr>
        <sz val="8"/>
        <rFont val="Times New Roman"/>
        <family val="1"/>
      </rPr>
      <t xml:space="preserve"> </t>
    </r>
    <r>
      <rPr>
        <sz val="8"/>
        <rFont val="Arial"/>
        <family val="2"/>
      </rPr>
      <t>CABINE</t>
    </r>
    <r>
      <rPr>
        <sz val="8"/>
        <rFont val="Times New Roman"/>
        <family val="1"/>
      </rPr>
      <t xml:space="preserve"> </t>
    </r>
    <r>
      <rPr>
        <sz val="8"/>
        <rFont val="Arial"/>
        <family val="2"/>
      </rPr>
      <t>PRIMARIA</t>
    </r>
  </si>
  <si>
    <r>
      <rPr>
        <sz val="8"/>
        <rFont val="Arial"/>
        <family val="2"/>
      </rPr>
      <t>09.50.007</t>
    </r>
  </si>
  <si>
    <r>
      <rPr>
        <sz val="8"/>
        <rFont val="Arial"/>
        <family val="2"/>
      </rPr>
      <t>REMOCAO</t>
    </r>
    <r>
      <rPr>
        <sz val="8"/>
        <rFont val="Times New Roman"/>
        <family val="1"/>
      </rPr>
      <t xml:space="preserve"> </t>
    </r>
    <r>
      <rPr>
        <sz val="8"/>
        <rFont val="Arial"/>
        <family val="2"/>
      </rPr>
      <t>DE</t>
    </r>
    <r>
      <rPr>
        <sz val="8"/>
        <rFont val="Times New Roman"/>
        <family val="1"/>
      </rPr>
      <t xml:space="preserve"> </t>
    </r>
    <r>
      <rPr>
        <sz val="8"/>
        <rFont val="Arial"/>
        <family val="2"/>
      </rPr>
      <t>CANTONEIRA</t>
    </r>
    <r>
      <rPr>
        <sz val="8"/>
        <rFont val="Times New Roman"/>
        <family val="1"/>
      </rPr>
      <t xml:space="preserve"> </t>
    </r>
    <r>
      <rPr>
        <sz val="8"/>
        <rFont val="Arial"/>
        <family val="2"/>
      </rPr>
      <t>METALICA</t>
    </r>
  </si>
  <si>
    <r>
      <rPr>
        <sz val="8"/>
        <rFont val="Arial"/>
        <family val="2"/>
      </rPr>
      <t>09.50.008</t>
    </r>
  </si>
  <si>
    <r>
      <rPr>
        <sz val="8"/>
        <rFont val="Arial"/>
        <family val="2"/>
      </rPr>
      <t>REMOCAO</t>
    </r>
    <r>
      <rPr>
        <sz val="8"/>
        <rFont val="Times New Roman"/>
        <family val="1"/>
      </rPr>
      <t xml:space="preserve"> </t>
    </r>
    <r>
      <rPr>
        <sz val="8"/>
        <rFont val="Arial"/>
        <family val="2"/>
      </rPr>
      <t>DE</t>
    </r>
    <r>
      <rPr>
        <sz val="8"/>
        <rFont val="Times New Roman"/>
        <family val="1"/>
      </rPr>
      <t xml:space="preserve"> </t>
    </r>
    <r>
      <rPr>
        <sz val="8"/>
        <rFont val="Arial"/>
        <family val="2"/>
      </rPr>
      <t>ISOLADOR</t>
    </r>
    <r>
      <rPr>
        <sz val="8"/>
        <rFont val="Times New Roman"/>
        <family val="1"/>
      </rPr>
      <t xml:space="preserve"> </t>
    </r>
    <r>
      <rPr>
        <sz val="8"/>
        <rFont val="Arial"/>
        <family val="2"/>
      </rPr>
      <t>TIPO</t>
    </r>
    <r>
      <rPr>
        <sz val="8"/>
        <rFont val="Times New Roman"/>
        <family val="1"/>
      </rPr>
      <t xml:space="preserve"> </t>
    </r>
    <r>
      <rPr>
        <sz val="8"/>
        <rFont val="Arial"/>
        <family val="2"/>
      </rPr>
      <t>CASTANHA,</t>
    </r>
    <r>
      <rPr>
        <sz val="8"/>
        <rFont val="Times New Roman"/>
        <family val="1"/>
      </rPr>
      <t xml:space="preserve"> </t>
    </r>
    <r>
      <rPr>
        <sz val="8"/>
        <rFont val="Arial"/>
        <family val="2"/>
      </rPr>
      <t>INCLUSIVE</t>
    </r>
    <r>
      <rPr>
        <sz val="8"/>
        <rFont val="Times New Roman"/>
        <family val="1"/>
      </rPr>
      <t xml:space="preserve"> </t>
    </r>
    <r>
      <rPr>
        <sz val="8"/>
        <rFont val="Arial"/>
        <family val="2"/>
      </rPr>
      <t>GANCHO</t>
    </r>
    <r>
      <rPr>
        <sz val="8"/>
        <rFont val="Times New Roman"/>
        <family val="1"/>
      </rPr>
      <t xml:space="preserve"> </t>
    </r>
    <r>
      <rPr>
        <sz val="8"/>
        <rFont val="Arial"/>
        <family val="2"/>
      </rPr>
      <t>DE</t>
    </r>
    <r>
      <rPr>
        <sz val="8"/>
        <rFont val="Times New Roman"/>
        <family val="1"/>
      </rPr>
      <t xml:space="preserve"> </t>
    </r>
    <r>
      <rPr>
        <sz val="8"/>
        <rFont val="Arial"/>
        <family val="2"/>
      </rPr>
      <t>SUSTENTACAO</t>
    </r>
  </si>
  <si>
    <r>
      <rPr>
        <sz val="8"/>
        <rFont val="Arial"/>
        <family val="2"/>
      </rPr>
      <t>09.50.009</t>
    </r>
  </si>
  <si>
    <r>
      <rPr>
        <sz val="8"/>
        <rFont val="Arial"/>
        <family val="2"/>
      </rPr>
      <t>REMOCAO</t>
    </r>
    <r>
      <rPr>
        <sz val="8"/>
        <rFont val="Times New Roman"/>
        <family val="1"/>
      </rPr>
      <t xml:space="preserve"> </t>
    </r>
    <r>
      <rPr>
        <sz val="8"/>
        <rFont val="Arial"/>
        <family val="2"/>
      </rPr>
      <t>DE</t>
    </r>
    <r>
      <rPr>
        <sz val="8"/>
        <rFont val="Times New Roman"/>
        <family val="1"/>
      </rPr>
      <t xml:space="preserve"> </t>
    </r>
    <r>
      <rPr>
        <sz val="8"/>
        <rFont val="Arial"/>
        <family val="2"/>
      </rPr>
      <t>ISOLADOR</t>
    </r>
    <r>
      <rPr>
        <sz val="8"/>
        <rFont val="Times New Roman"/>
        <family val="1"/>
      </rPr>
      <t xml:space="preserve"> </t>
    </r>
    <r>
      <rPr>
        <sz val="8"/>
        <rFont val="Arial"/>
        <family val="2"/>
      </rPr>
      <t>TIPO</t>
    </r>
    <r>
      <rPr>
        <sz val="8"/>
        <rFont val="Times New Roman"/>
        <family val="1"/>
      </rPr>
      <t xml:space="preserve"> </t>
    </r>
    <r>
      <rPr>
        <sz val="8"/>
        <rFont val="Arial"/>
        <family val="2"/>
      </rPr>
      <t>PINO</t>
    </r>
    <r>
      <rPr>
        <sz val="8"/>
        <rFont val="Times New Roman"/>
        <family val="1"/>
      </rPr>
      <t xml:space="preserve"> </t>
    </r>
    <r>
      <rPr>
        <sz val="8"/>
        <rFont val="Arial"/>
        <family val="2"/>
      </rPr>
      <t>PARA</t>
    </r>
    <r>
      <rPr>
        <sz val="8"/>
        <rFont val="Times New Roman"/>
        <family val="1"/>
      </rPr>
      <t xml:space="preserve"> </t>
    </r>
    <r>
      <rPr>
        <sz val="8"/>
        <rFont val="Arial"/>
        <family val="2"/>
      </rPr>
      <t>A.T.,</t>
    </r>
    <r>
      <rPr>
        <sz val="8"/>
        <rFont val="Times New Roman"/>
        <family val="1"/>
      </rPr>
      <t xml:space="preserve"> </t>
    </r>
    <r>
      <rPr>
        <sz val="8"/>
        <rFont val="Arial"/>
        <family val="2"/>
      </rPr>
      <t>INCLUSIVE</t>
    </r>
    <r>
      <rPr>
        <sz val="8"/>
        <rFont val="Times New Roman"/>
        <family val="1"/>
      </rPr>
      <t xml:space="preserve"> </t>
    </r>
    <r>
      <rPr>
        <sz val="8"/>
        <rFont val="Arial"/>
        <family val="2"/>
      </rPr>
      <t>PINO</t>
    </r>
  </si>
  <si>
    <r>
      <rPr>
        <sz val="8"/>
        <rFont val="Arial"/>
        <family val="2"/>
      </rPr>
      <t>09.50.011</t>
    </r>
  </si>
  <si>
    <r>
      <rPr>
        <sz val="8"/>
        <rFont val="Arial"/>
        <family val="2"/>
      </rPr>
      <t>REMOCAO</t>
    </r>
    <r>
      <rPr>
        <sz val="8"/>
        <rFont val="Times New Roman"/>
        <family val="1"/>
      </rPr>
      <t xml:space="preserve"> </t>
    </r>
    <r>
      <rPr>
        <sz val="8"/>
        <rFont val="Arial"/>
        <family val="2"/>
      </rPr>
      <t>DE</t>
    </r>
    <r>
      <rPr>
        <sz val="8"/>
        <rFont val="Times New Roman"/>
        <family val="1"/>
      </rPr>
      <t xml:space="preserve"> </t>
    </r>
    <r>
      <rPr>
        <sz val="8"/>
        <rFont val="Arial"/>
        <family val="2"/>
      </rPr>
      <t>VERGALHAO</t>
    </r>
    <r>
      <rPr>
        <sz val="8"/>
        <rFont val="Times New Roman"/>
        <family val="1"/>
      </rPr>
      <t xml:space="preserve"> </t>
    </r>
    <r>
      <rPr>
        <sz val="8"/>
        <rFont val="Arial"/>
        <family val="2"/>
      </rPr>
      <t>DE</t>
    </r>
    <r>
      <rPr>
        <sz val="8"/>
        <rFont val="Times New Roman"/>
        <family val="1"/>
      </rPr>
      <t xml:space="preserve"> </t>
    </r>
    <r>
      <rPr>
        <sz val="8"/>
        <rFont val="Arial"/>
        <family val="2"/>
      </rPr>
      <t>COBRE</t>
    </r>
  </si>
  <si>
    <r>
      <rPr>
        <sz val="8"/>
        <rFont val="Arial"/>
        <family val="2"/>
      </rPr>
      <t>09.50.013</t>
    </r>
  </si>
  <si>
    <r>
      <rPr>
        <sz val="8"/>
        <rFont val="Arial"/>
        <family val="2"/>
      </rPr>
      <t>REMOCAO</t>
    </r>
    <r>
      <rPr>
        <sz val="8"/>
        <rFont val="Times New Roman"/>
        <family val="1"/>
      </rPr>
      <t xml:space="preserve"> </t>
    </r>
    <r>
      <rPr>
        <sz val="8"/>
        <rFont val="Arial"/>
        <family val="2"/>
      </rPr>
      <t>DE</t>
    </r>
    <r>
      <rPr>
        <sz val="8"/>
        <rFont val="Times New Roman"/>
        <family val="1"/>
      </rPr>
      <t xml:space="preserve"> </t>
    </r>
    <r>
      <rPr>
        <sz val="8"/>
        <rFont val="Arial"/>
        <family val="2"/>
      </rPr>
      <t>MUFLA</t>
    </r>
    <r>
      <rPr>
        <sz val="8"/>
        <rFont val="Times New Roman"/>
        <family val="1"/>
      </rPr>
      <t xml:space="preserve"> </t>
    </r>
    <r>
      <rPr>
        <sz val="8"/>
        <rFont val="Arial"/>
        <family val="2"/>
      </rPr>
      <t>EXTERNA</t>
    </r>
    <r>
      <rPr>
        <sz val="8"/>
        <rFont val="Times New Roman"/>
        <family val="1"/>
      </rPr>
      <t xml:space="preserve"> </t>
    </r>
    <r>
      <rPr>
        <sz val="8"/>
        <rFont val="Arial"/>
        <family val="2"/>
      </rPr>
      <t>TRIPOLAR</t>
    </r>
  </si>
  <si>
    <r>
      <rPr>
        <sz val="8"/>
        <rFont val="Arial"/>
        <family val="2"/>
      </rPr>
      <t>09.50.014</t>
    </r>
  </si>
  <si>
    <r>
      <rPr>
        <sz val="8"/>
        <rFont val="Arial"/>
        <family val="2"/>
      </rPr>
      <t>REMOCAO</t>
    </r>
    <r>
      <rPr>
        <sz val="8"/>
        <rFont val="Times New Roman"/>
        <family val="1"/>
      </rPr>
      <t xml:space="preserve"> </t>
    </r>
    <r>
      <rPr>
        <sz val="8"/>
        <rFont val="Arial"/>
        <family val="2"/>
      </rPr>
      <t>DE</t>
    </r>
    <r>
      <rPr>
        <sz val="8"/>
        <rFont val="Times New Roman"/>
        <family val="1"/>
      </rPr>
      <t xml:space="preserve"> </t>
    </r>
    <r>
      <rPr>
        <sz val="8"/>
        <rFont val="Arial"/>
        <family val="2"/>
      </rPr>
      <t>MUFLA</t>
    </r>
    <r>
      <rPr>
        <sz val="8"/>
        <rFont val="Times New Roman"/>
        <family val="1"/>
      </rPr>
      <t xml:space="preserve"> </t>
    </r>
    <r>
      <rPr>
        <sz val="8"/>
        <rFont val="Arial"/>
        <family val="2"/>
      </rPr>
      <t>INTERNA</t>
    </r>
    <r>
      <rPr>
        <sz val="8"/>
        <rFont val="Times New Roman"/>
        <family val="1"/>
      </rPr>
      <t xml:space="preserve"> </t>
    </r>
    <r>
      <rPr>
        <sz val="8"/>
        <rFont val="Arial"/>
        <family val="2"/>
      </rPr>
      <t>TRIPOLAR</t>
    </r>
  </si>
  <si>
    <r>
      <rPr>
        <sz val="8"/>
        <rFont val="Arial"/>
        <family val="2"/>
      </rPr>
      <t>09.50.016</t>
    </r>
  </si>
  <si>
    <r>
      <rPr>
        <sz val="8"/>
        <rFont val="Arial"/>
        <family val="2"/>
      </rPr>
      <t>REMOCAO</t>
    </r>
    <r>
      <rPr>
        <sz val="8"/>
        <rFont val="Times New Roman"/>
        <family val="1"/>
      </rPr>
      <t xml:space="preserve"> </t>
    </r>
    <r>
      <rPr>
        <sz val="8"/>
        <rFont val="Arial"/>
        <family val="2"/>
      </rPr>
      <t>DE</t>
    </r>
    <r>
      <rPr>
        <sz val="8"/>
        <rFont val="Times New Roman"/>
        <family val="1"/>
      </rPr>
      <t xml:space="preserve"> </t>
    </r>
    <r>
      <rPr>
        <sz val="8"/>
        <rFont val="Arial"/>
        <family val="2"/>
      </rPr>
      <t>CABO</t>
    </r>
    <r>
      <rPr>
        <sz val="8"/>
        <rFont val="Times New Roman"/>
        <family val="1"/>
      </rPr>
      <t xml:space="preserve"> </t>
    </r>
    <r>
      <rPr>
        <sz val="8"/>
        <rFont val="Arial"/>
        <family val="2"/>
      </rPr>
      <t>DE</t>
    </r>
    <r>
      <rPr>
        <sz val="8"/>
        <rFont val="Times New Roman"/>
        <family val="1"/>
      </rPr>
      <t xml:space="preserve"> </t>
    </r>
    <r>
      <rPr>
        <sz val="8"/>
        <rFont val="Arial"/>
        <family val="2"/>
      </rPr>
      <t>A.T.</t>
    </r>
    <r>
      <rPr>
        <sz val="8"/>
        <rFont val="Times New Roman"/>
        <family val="1"/>
      </rPr>
      <t xml:space="preserve"> </t>
    </r>
    <r>
      <rPr>
        <sz val="8"/>
        <rFont val="Arial"/>
        <family val="2"/>
      </rPr>
      <t>TRIPOLAR</t>
    </r>
  </si>
  <si>
    <r>
      <rPr>
        <sz val="8"/>
        <rFont val="Arial"/>
        <family val="2"/>
      </rPr>
      <t>09.50.018</t>
    </r>
  </si>
  <si>
    <r>
      <rPr>
        <sz val="8"/>
        <rFont val="Arial"/>
        <family val="2"/>
      </rPr>
      <t>REMOCAO</t>
    </r>
    <r>
      <rPr>
        <sz val="8"/>
        <rFont val="Times New Roman"/>
        <family val="1"/>
      </rPr>
      <t xml:space="preserve"> </t>
    </r>
    <r>
      <rPr>
        <sz val="8"/>
        <rFont val="Arial"/>
        <family val="2"/>
      </rPr>
      <t>CHAVE</t>
    </r>
    <r>
      <rPr>
        <sz val="8"/>
        <rFont val="Times New Roman"/>
        <family val="1"/>
      </rPr>
      <t xml:space="preserve"> </t>
    </r>
    <r>
      <rPr>
        <sz val="8"/>
        <rFont val="Arial"/>
        <family val="2"/>
      </rPr>
      <t>SECCION</t>
    </r>
    <r>
      <rPr>
        <sz val="8"/>
        <rFont val="Times New Roman"/>
        <family val="1"/>
      </rPr>
      <t xml:space="preserve"> </t>
    </r>
    <r>
      <rPr>
        <sz val="8"/>
        <rFont val="Arial"/>
        <family val="2"/>
      </rPr>
      <t>TRIP</t>
    </r>
    <r>
      <rPr>
        <sz val="8"/>
        <rFont val="Times New Roman"/>
        <family val="1"/>
      </rPr>
      <t xml:space="preserve"> </t>
    </r>
    <r>
      <rPr>
        <sz val="8"/>
        <rFont val="Arial"/>
        <family val="2"/>
      </rPr>
      <t>SECA,</t>
    </r>
    <r>
      <rPr>
        <sz val="8"/>
        <rFont val="Times New Roman"/>
        <family val="1"/>
      </rPr>
      <t xml:space="preserve"> </t>
    </r>
    <r>
      <rPr>
        <sz val="8"/>
        <rFont val="Arial"/>
        <family val="2"/>
      </rPr>
      <t>COMANDO</t>
    </r>
    <r>
      <rPr>
        <sz val="8"/>
        <rFont val="Times New Roman"/>
        <family val="1"/>
      </rPr>
      <t xml:space="preserve"> </t>
    </r>
    <r>
      <rPr>
        <sz val="8"/>
        <rFont val="Arial"/>
        <family val="2"/>
      </rPr>
      <t>POR</t>
    </r>
    <r>
      <rPr>
        <sz val="8"/>
        <rFont val="Times New Roman"/>
        <family val="1"/>
      </rPr>
      <t xml:space="preserve"> </t>
    </r>
    <r>
      <rPr>
        <sz val="8"/>
        <rFont val="Arial"/>
        <family val="2"/>
      </rPr>
      <t>VARA/ESTRIBO</t>
    </r>
    <r>
      <rPr>
        <sz val="8"/>
        <rFont val="Times New Roman"/>
        <family val="1"/>
      </rPr>
      <t xml:space="preserve"> </t>
    </r>
    <r>
      <rPr>
        <sz val="8"/>
        <rFont val="Arial"/>
        <family val="2"/>
      </rPr>
      <t>FRONTAL</t>
    </r>
  </si>
  <si>
    <r>
      <rPr>
        <sz val="8"/>
        <rFont val="Arial"/>
        <family val="2"/>
      </rPr>
      <t>09.50.020</t>
    </r>
  </si>
  <si>
    <r>
      <rPr>
        <sz val="8"/>
        <rFont val="Arial"/>
        <family val="2"/>
      </rPr>
      <t>REMOCAO</t>
    </r>
    <r>
      <rPr>
        <sz val="8"/>
        <rFont val="Times New Roman"/>
        <family val="1"/>
      </rPr>
      <t xml:space="preserve"> </t>
    </r>
    <r>
      <rPr>
        <sz val="8"/>
        <rFont val="Arial"/>
        <family val="2"/>
      </rPr>
      <t>DE</t>
    </r>
    <r>
      <rPr>
        <sz val="8"/>
        <rFont val="Times New Roman"/>
        <family val="1"/>
      </rPr>
      <t xml:space="preserve"> </t>
    </r>
    <r>
      <rPr>
        <sz val="8"/>
        <rFont val="Arial"/>
        <family val="2"/>
      </rPr>
      <t>TRANSFORMADOR</t>
    </r>
    <r>
      <rPr>
        <sz val="8"/>
        <rFont val="Times New Roman"/>
        <family val="1"/>
      </rPr>
      <t xml:space="preserve"> </t>
    </r>
    <r>
      <rPr>
        <sz val="8"/>
        <rFont val="Arial"/>
        <family val="2"/>
      </rPr>
      <t>DE</t>
    </r>
    <r>
      <rPr>
        <sz val="8"/>
        <rFont val="Times New Roman"/>
        <family val="1"/>
      </rPr>
      <t xml:space="preserve"> </t>
    </r>
    <r>
      <rPr>
        <sz val="8"/>
        <rFont val="Arial"/>
        <family val="2"/>
      </rPr>
      <t>POTENCIAL</t>
    </r>
    <r>
      <rPr>
        <sz val="8"/>
        <rFont val="Times New Roman"/>
        <family val="1"/>
      </rPr>
      <t xml:space="preserve"> </t>
    </r>
    <r>
      <rPr>
        <sz val="8"/>
        <rFont val="Arial"/>
        <family val="2"/>
      </rPr>
      <t>COMPLETO</t>
    </r>
  </si>
  <si>
    <r>
      <rPr>
        <sz val="8"/>
        <rFont val="Arial"/>
        <family val="2"/>
      </rPr>
      <t>09.50.022</t>
    </r>
  </si>
  <si>
    <r>
      <rPr>
        <sz val="8"/>
        <rFont val="Arial"/>
        <family val="2"/>
      </rPr>
      <t>REMOCAO</t>
    </r>
    <r>
      <rPr>
        <sz val="8"/>
        <rFont val="Times New Roman"/>
        <family val="1"/>
      </rPr>
      <t xml:space="preserve"> </t>
    </r>
    <r>
      <rPr>
        <sz val="8"/>
        <rFont val="Arial"/>
        <family val="2"/>
      </rPr>
      <t>DE</t>
    </r>
    <r>
      <rPr>
        <sz val="8"/>
        <rFont val="Times New Roman"/>
        <family val="1"/>
      </rPr>
      <t xml:space="preserve"> </t>
    </r>
    <r>
      <rPr>
        <sz val="8"/>
        <rFont val="Arial"/>
        <family val="2"/>
      </rPr>
      <t>DISJUNTOR</t>
    </r>
    <r>
      <rPr>
        <sz val="8"/>
        <rFont val="Times New Roman"/>
        <family val="1"/>
      </rPr>
      <t xml:space="preserve"> </t>
    </r>
    <r>
      <rPr>
        <sz val="8"/>
        <rFont val="Arial"/>
        <family val="2"/>
      </rPr>
      <t>DE</t>
    </r>
    <r>
      <rPr>
        <sz val="8"/>
        <rFont val="Times New Roman"/>
        <family val="1"/>
      </rPr>
      <t xml:space="preserve"> </t>
    </r>
    <r>
      <rPr>
        <sz val="8"/>
        <rFont val="Arial"/>
        <family val="2"/>
      </rPr>
      <t>VOLUME</t>
    </r>
    <r>
      <rPr>
        <sz val="8"/>
        <rFont val="Times New Roman"/>
        <family val="1"/>
      </rPr>
      <t xml:space="preserve"> </t>
    </r>
    <r>
      <rPr>
        <sz val="8"/>
        <rFont val="Arial"/>
        <family val="2"/>
      </rPr>
      <t>NORMAL</t>
    </r>
    <r>
      <rPr>
        <sz val="8"/>
        <rFont val="Times New Roman"/>
        <family val="1"/>
      </rPr>
      <t xml:space="preserve"> </t>
    </r>
    <r>
      <rPr>
        <sz val="8"/>
        <rFont val="Arial"/>
        <family val="2"/>
      </rPr>
      <t>OU</t>
    </r>
    <r>
      <rPr>
        <sz val="8"/>
        <rFont val="Times New Roman"/>
        <family val="1"/>
      </rPr>
      <t xml:space="preserve"> </t>
    </r>
    <r>
      <rPr>
        <sz val="8"/>
        <rFont val="Arial"/>
        <family val="2"/>
      </rPr>
      <t>REDUZIDO</t>
    </r>
  </si>
  <si>
    <r>
      <rPr>
        <sz val="8"/>
        <rFont val="Arial"/>
        <family val="2"/>
      </rPr>
      <t>09.50.023</t>
    </r>
  </si>
  <si>
    <r>
      <rPr>
        <sz val="8"/>
        <rFont val="Arial"/>
        <family val="2"/>
      </rPr>
      <t>REMOCAO</t>
    </r>
    <r>
      <rPr>
        <sz val="8"/>
        <rFont val="Times New Roman"/>
        <family val="1"/>
      </rPr>
      <t xml:space="preserve"> </t>
    </r>
    <r>
      <rPr>
        <sz val="8"/>
        <rFont val="Arial"/>
        <family val="2"/>
      </rPr>
      <t>DE</t>
    </r>
    <r>
      <rPr>
        <sz val="8"/>
        <rFont val="Times New Roman"/>
        <family val="1"/>
      </rPr>
      <t xml:space="preserve"> </t>
    </r>
    <r>
      <rPr>
        <sz val="8"/>
        <rFont val="Arial"/>
        <family val="2"/>
      </rPr>
      <t>MANOPLA</t>
    </r>
    <r>
      <rPr>
        <sz val="8"/>
        <rFont val="Times New Roman"/>
        <family val="1"/>
      </rPr>
      <t xml:space="preserve"> </t>
    </r>
    <r>
      <rPr>
        <sz val="8"/>
        <rFont val="Arial"/>
        <family val="2"/>
      </rPr>
      <t>DE</t>
    </r>
    <r>
      <rPr>
        <sz val="8"/>
        <rFont val="Times New Roman"/>
        <family val="1"/>
      </rPr>
      <t xml:space="preserve"> </t>
    </r>
    <r>
      <rPr>
        <sz val="8"/>
        <rFont val="Arial"/>
        <family val="2"/>
      </rPr>
      <t>COMANDO</t>
    </r>
    <r>
      <rPr>
        <sz val="8"/>
        <rFont val="Times New Roman"/>
        <family val="1"/>
      </rPr>
      <t xml:space="preserve"> </t>
    </r>
    <r>
      <rPr>
        <sz val="8"/>
        <rFont val="Arial"/>
        <family val="2"/>
      </rPr>
      <t>DE</t>
    </r>
    <r>
      <rPr>
        <sz val="8"/>
        <rFont val="Times New Roman"/>
        <family val="1"/>
      </rPr>
      <t xml:space="preserve"> </t>
    </r>
    <r>
      <rPr>
        <sz val="8"/>
        <rFont val="Arial"/>
        <family val="2"/>
      </rPr>
      <t>DISJUNTOR</t>
    </r>
    <r>
      <rPr>
        <sz val="8"/>
        <rFont val="Times New Roman"/>
        <family val="1"/>
      </rPr>
      <t xml:space="preserve"> </t>
    </r>
    <r>
      <rPr>
        <sz val="8"/>
        <rFont val="Arial"/>
        <family val="2"/>
      </rPr>
      <t>DE</t>
    </r>
    <r>
      <rPr>
        <sz val="8"/>
        <rFont val="Times New Roman"/>
        <family val="1"/>
      </rPr>
      <t xml:space="preserve"> </t>
    </r>
    <r>
      <rPr>
        <sz val="8"/>
        <rFont val="Arial"/>
        <family val="2"/>
      </rPr>
      <t>A.T.(ENGRENAGEM</t>
    </r>
    <r>
      <rPr>
        <sz val="8"/>
        <rFont val="Times New Roman"/>
        <family val="1"/>
      </rPr>
      <t xml:space="preserve"> </t>
    </r>
    <r>
      <rPr>
        <sz val="8"/>
        <rFont val="Arial"/>
        <family val="2"/>
      </rPr>
      <t>INTERNA)</t>
    </r>
  </si>
  <si>
    <r>
      <rPr>
        <sz val="8"/>
        <rFont val="Arial"/>
        <family val="2"/>
      </rPr>
      <t>09.50.024</t>
    </r>
  </si>
  <si>
    <r>
      <rPr>
        <sz val="8"/>
        <rFont val="Arial"/>
        <family val="2"/>
      </rPr>
      <t>REMOCAO</t>
    </r>
    <r>
      <rPr>
        <sz val="8"/>
        <rFont val="Times New Roman"/>
        <family val="1"/>
      </rPr>
      <t xml:space="preserve"> </t>
    </r>
    <r>
      <rPr>
        <sz val="8"/>
        <rFont val="Arial"/>
        <family val="2"/>
      </rPr>
      <t>DE</t>
    </r>
    <r>
      <rPr>
        <sz val="8"/>
        <rFont val="Times New Roman"/>
        <family val="1"/>
      </rPr>
      <t xml:space="preserve"> </t>
    </r>
    <r>
      <rPr>
        <sz val="8"/>
        <rFont val="Arial"/>
        <family val="2"/>
      </rPr>
      <t>JANELA</t>
    </r>
    <r>
      <rPr>
        <sz val="8"/>
        <rFont val="Times New Roman"/>
        <family val="1"/>
      </rPr>
      <t xml:space="preserve"> </t>
    </r>
    <r>
      <rPr>
        <sz val="8"/>
        <rFont val="Arial"/>
        <family val="2"/>
      </rPr>
      <t>DE</t>
    </r>
    <r>
      <rPr>
        <sz val="8"/>
        <rFont val="Times New Roman"/>
        <family val="1"/>
      </rPr>
      <t xml:space="preserve"> </t>
    </r>
    <r>
      <rPr>
        <sz val="8"/>
        <rFont val="Arial"/>
        <family val="2"/>
      </rPr>
      <t>VENTILACAO</t>
    </r>
    <r>
      <rPr>
        <sz val="8"/>
        <rFont val="Times New Roman"/>
        <family val="1"/>
      </rPr>
      <t xml:space="preserve"> </t>
    </r>
    <r>
      <rPr>
        <sz val="8"/>
        <rFont val="Arial"/>
        <family val="2"/>
      </rPr>
      <t>PADRAO</t>
    </r>
    <r>
      <rPr>
        <sz val="8"/>
        <rFont val="Times New Roman"/>
        <family val="1"/>
      </rPr>
      <t xml:space="preserve"> </t>
    </r>
    <r>
      <rPr>
        <sz val="8"/>
        <rFont val="Arial"/>
        <family val="2"/>
      </rPr>
      <t>ELETROPAULO</t>
    </r>
  </si>
  <si>
    <r>
      <rPr>
        <sz val="8"/>
        <rFont val="Arial"/>
        <family val="2"/>
      </rPr>
      <t>09.50.025</t>
    </r>
  </si>
  <si>
    <r>
      <rPr>
        <sz val="8"/>
        <rFont val="Arial"/>
        <family val="2"/>
      </rPr>
      <t>REMOCAO</t>
    </r>
    <r>
      <rPr>
        <sz val="8"/>
        <rFont val="Times New Roman"/>
        <family val="1"/>
      </rPr>
      <t xml:space="preserve"> </t>
    </r>
    <r>
      <rPr>
        <sz val="8"/>
        <rFont val="Arial"/>
        <family val="2"/>
      </rPr>
      <t>RELE</t>
    </r>
    <r>
      <rPr>
        <sz val="8"/>
        <rFont val="Times New Roman"/>
        <family val="1"/>
      </rPr>
      <t xml:space="preserve"> </t>
    </r>
    <r>
      <rPr>
        <sz val="8"/>
        <rFont val="Arial"/>
        <family val="2"/>
      </rPr>
      <t>DE</t>
    </r>
    <r>
      <rPr>
        <sz val="8"/>
        <rFont val="Times New Roman"/>
        <family val="1"/>
      </rPr>
      <t xml:space="preserve"> </t>
    </r>
    <r>
      <rPr>
        <sz val="8"/>
        <rFont val="Arial"/>
        <family val="2"/>
      </rPr>
      <t>SOBRE-CORRENTE,INFRATENSAO/BOBINA</t>
    </r>
    <r>
      <rPr>
        <sz val="8"/>
        <rFont val="Times New Roman"/>
        <family val="1"/>
      </rPr>
      <t xml:space="preserve"> </t>
    </r>
    <r>
      <rPr>
        <sz val="8"/>
        <rFont val="Arial"/>
        <family val="2"/>
      </rPr>
      <t>MINIMA</t>
    </r>
    <r>
      <rPr>
        <sz val="8"/>
        <rFont val="Times New Roman"/>
        <family val="1"/>
      </rPr>
      <t xml:space="preserve"> </t>
    </r>
    <r>
      <rPr>
        <sz val="8"/>
        <rFont val="Arial"/>
        <family val="2"/>
      </rPr>
      <t>DO</t>
    </r>
    <r>
      <rPr>
        <sz val="8"/>
        <rFont val="Times New Roman"/>
        <family val="1"/>
      </rPr>
      <t xml:space="preserve"> </t>
    </r>
    <r>
      <rPr>
        <sz val="8"/>
        <rFont val="Arial"/>
        <family val="2"/>
      </rPr>
      <t>DISJ</t>
    </r>
    <r>
      <rPr>
        <sz val="8"/>
        <rFont val="Times New Roman"/>
        <family val="1"/>
      </rPr>
      <t xml:space="preserve"> </t>
    </r>
    <r>
      <rPr>
        <sz val="8"/>
        <rFont val="Arial"/>
        <family val="2"/>
      </rPr>
      <t>A.T.</t>
    </r>
  </si>
  <si>
    <r>
      <rPr>
        <sz val="8"/>
        <rFont val="Arial"/>
        <family val="2"/>
      </rPr>
      <t>09.50.026</t>
    </r>
  </si>
  <si>
    <r>
      <rPr>
        <sz val="8"/>
        <rFont val="Arial"/>
        <family val="2"/>
      </rPr>
      <t>REMOCAO</t>
    </r>
    <r>
      <rPr>
        <sz val="8"/>
        <rFont val="Times New Roman"/>
        <family val="1"/>
      </rPr>
      <t xml:space="preserve"> </t>
    </r>
    <r>
      <rPr>
        <sz val="8"/>
        <rFont val="Arial"/>
        <family val="2"/>
      </rPr>
      <t>DE</t>
    </r>
    <r>
      <rPr>
        <sz val="8"/>
        <rFont val="Times New Roman"/>
        <family val="1"/>
      </rPr>
      <t xml:space="preserve"> </t>
    </r>
    <r>
      <rPr>
        <sz val="8"/>
        <rFont val="Arial"/>
        <family val="2"/>
      </rPr>
      <t>TRANSFORMADOR</t>
    </r>
    <r>
      <rPr>
        <sz val="8"/>
        <rFont val="Times New Roman"/>
        <family val="1"/>
      </rPr>
      <t xml:space="preserve"> </t>
    </r>
    <r>
      <rPr>
        <sz val="8"/>
        <rFont val="Arial"/>
        <family val="2"/>
      </rPr>
      <t>DE</t>
    </r>
    <r>
      <rPr>
        <sz val="8"/>
        <rFont val="Times New Roman"/>
        <family val="1"/>
      </rPr>
      <t xml:space="preserve"> </t>
    </r>
    <r>
      <rPr>
        <sz val="8"/>
        <rFont val="Arial"/>
        <family val="2"/>
      </rPr>
      <t>POTENCIA</t>
    </r>
    <r>
      <rPr>
        <sz val="8"/>
        <rFont val="Times New Roman"/>
        <family val="1"/>
      </rPr>
      <t xml:space="preserve"> </t>
    </r>
    <r>
      <rPr>
        <sz val="8"/>
        <rFont val="Arial"/>
        <family val="2"/>
      </rPr>
      <t>EM</t>
    </r>
    <r>
      <rPr>
        <sz val="8"/>
        <rFont val="Times New Roman"/>
        <family val="1"/>
      </rPr>
      <t xml:space="preserve"> </t>
    </r>
    <r>
      <rPr>
        <sz val="8"/>
        <rFont val="Arial"/>
        <family val="2"/>
      </rPr>
      <t>CABINE</t>
    </r>
    <r>
      <rPr>
        <sz val="8"/>
        <rFont val="Times New Roman"/>
        <family val="1"/>
      </rPr>
      <t xml:space="preserve"> </t>
    </r>
    <r>
      <rPr>
        <sz val="8"/>
        <rFont val="Arial"/>
        <family val="2"/>
      </rPr>
      <t>PRIMARIA</t>
    </r>
  </si>
  <si>
    <r>
      <rPr>
        <sz val="8"/>
        <rFont val="Arial"/>
        <family val="2"/>
      </rPr>
      <t>09.50.027</t>
    </r>
  </si>
  <si>
    <r>
      <rPr>
        <sz val="8"/>
        <rFont val="Arial"/>
        <family val="2"/>
      </rPr>
      <t>REMOCAO</t>
    </r>
    <r>
      <rPr>
        <sz val="8"/>
        <rFont val="Times New Roman"/>
        <family val="1"/>
      </rPr>
      <t xml:space="preserve"> </t>
    </r>
    <r>
      <rPr>
        <sz val="8"/>
        <rFont val="Arial"/>
        <family val="2"/>
      </rPr>
      <t>DE</t>
    </r>
    <r>
      <rPr>
        <sz val="8"/>
        <rFont val="Times New Roman"/>
        <family val="1"/>
      </rPr>
      <t xml:space="preserve"> </t>
    </r>
    <r>
      <rPr>
        <sz val="8"/>
        <rFont val="Arial"/>
        <family val="2"/>
      </rPr>
      <t>TRANSFORMADOR</t>
    </r>
    <r>
      <rPr>
        <sz val="8"/>
        <rFont val="Times New Roman"/>
        <family val="1"/>
      </rPr>
      <t xml:space="preserve"> </t>
    </r>
    <r>
      <rPr>
        <sz val="8"/>
        <rFont val="Arial"/>
        <family val="2"/>
      </rPr>
      <t>DE</t>
    </r>
    <r>
      <rPr>
        <sz val="8"/>
        <rFont val="Times New Roman"/>
        <family val="1"/>
      </rPr>
      <t xml:space="preserve"> </t>
    </r>
    <r>
      <rPr>
        <sz val="8"/>
        <rFont val="Arial"/>
        <family val="2"/>
      </rPr>
      <t>POTENCIA</t>
    </r>
    <r>
      <rPr>
        <sz val="8"/>
        <rFont val="Times New Roman"/>
        <family val="1"/>
      </rPr>
      <t xml:space="preserve"> </t>
    </r>
    <r>
      <rPr>
        <sz val="8"/>
        <rFont val="Arial"/>
        <family val="2"/>
      </rPr>
      <t>EM</t>
    </r>
    <r>
      <rPr>
        <sz val="8"/>
        <rFont val="Times New Roman"/>
        <family val="1"/>
      </rPr>
      <t xml:space="preserve"> </t>
    </r>
    <r>
      <rPr>
        <sz val="8"/>
        <rFont val="Arial"/>
        <family val="2"/>
      </rPr>
      <t>POSTE</t>
    </r>
    <r>
      <rPr>
        <sz val="8"/>
        <rFont val="Times New Roman"/>
        <family val="1"/>
      </rPr>
      <t xml:space="preserve"> </t>
    </r>
    <r>
      <rPr>
        <sz val="8"/>
        <rFont val="Arial"/>
        <family val="2"/>
      </rPr>
      <t>OU</t>
    </r>
    <r>
      <rPr>
        <sz val="8"/>
        <rFont val="Times New Roman"/>
        <family val="1"/>
      </rPr>
      <t xml:space="preserve"> </t>
    </r>
    <r>
      <rPr>
        <sz val="8"/>
        <rFont val="Arial"/>
        <family val="2"/>
      </rPr>
      <t>ESTALEIRO</t>
    </r>
  </si>
  <si>
    <r>
      <rPr>
        <sz val="8"/>
        <rFont val="Arial"/>
        <family val="2"/>
      </rPr>
      <t>09.50.029</t>
    </r>
  </si>
  <si>
    <r>
      <rPr>
        <sz val="8"/>
        <rFont val="Arial"/>
        <family val="2"/>
      </rPr>
      <t>REMOÇÃO</t>
    </r>
    <r>
      <rPr>
        <sz val="8"/>
        <rFont val="Times New Roman"/>
        <family val="1"/>
      </rPr>
      <t xml:space="preserve"> </t>
    </r>
    <r>
      <rPr>
        <sz val="8"/>
        <rFont val="Arial"/>
        <family val="2"/>
      </rPr>
      <t>DE</t>
    </r>
    <r>
      <rPr>
        <sz val="8"/>
        <rFont val="Times New Roman"/>
        <family val="1"/>
      </rPr>
      <t xml:space="preserve"> </t>
    </r>
    <r>
      <rPr>
        <sz val="8"/>
        <rFont val="Arial"/>
        <family val="2"/>
      </rPr>
      <t>POSTE</t>
    </r>
    <r>
      <rPr>
        <sz val="8"/>
        <rFont val="Times New Roman"/>
        <family val="1"/>
      </rPr>
      <t xml:space="preserve"> </t>
    </r>
    <r>
      <rPr>
        <sz val="8"/>
        <rFont val="Arial"/>
        <family val="2"/>
      </rPr>
      <t>DE</t>
    </r>
    <r>
      <rPr>
        <sz val="8"/>
        <rFont val="Times New Roman"/>
        <family val="1"/>
      </rPr>
      <t xml:space="preserve"> </t>
    </r>
    <r>
      <rPr>
        <sz val="8"/>
        <rFont val="Arial"/>
        <family val="2"/>
      </rPr>
      <t>CONCRETO</t>
    </r>
  </si>
  <si>
    <r>
      <rPr>
        <sz val="8"/>
        <rFont val="Arial"/>
        <family val="2"/>
      </rPr>
      <t>09.50.030</t>
    </r>
  </si>
  <si>
    <r>
      <rPr>
        <sz val="8"/>
        <rFont val="Arial"/>
        <family val="2"/>
      </rPr>
      <t>REMOCAO</t>
    </r>
    <r>
      <rPr>
        <sz val="8"/>
        <rFont val="Times New Roman"/>
        <family val="1"/>
      </rPr>
      <t xml:space="preserve"> </t>
    </r>
    <r>
      <rPr>
        <sz val="8"/>
        <rFont val="Arial"/>
        <family val="2"/>
      </rPr>
      <t>DE</t>
    </r>
    <r>
      <rPr>
        <sz val="8"/>
        <rFont val="Times New Roman"/>
        <family val="1"/>
      </rPr>
      <t xml:space="preserve"> </t>
    </r>
    <r>
      <rPr>
        <sz val="8"/>
        <rFont val="Arial"/>
        <family val="2"/>
      </rPr>
      <t>PARA-RAIO</t>
    </r>
    <r>
      <rPr>
        <sz val="8"/>
        <rFont val="Times New Roman"/>
        <family val="1"/>
      </rPr>
      <t xml:space="preserve"> </t>
    </r>
    <r>
      <rPr>
        <sz val="8"/>
        <rFont val="Arial"/>
        <family val="2"/>
      </rPr>
      <t>TIPO</t>
    </r>
    <r>
      <rPr>
        <sz val="8"/>
        <rFont val="Times New Roman"/>
        <family val="1"/>
      </rPr>
      <t xml:space="preserve"> </t>
    </r>
    <r>
      <rPr>
        <sz val="8"/>
        <rFont val="Arial"/>
        <family val="2"/>
      </rPr>
      <t>CRISTAL</t>
    </r>
    <r>
      <rPr>
        <sz val="8"/>
        <rFont val="Times New Roman"/>
        <family val="1"/>
      </rPr>
      <t xml:space="preserve"> </t>
    </r>
    <r>
      <rPr>
        <sz val="8"/>
        <rFont val="Arial"/>
        <family val="2"/>
      </rPr>
      <t>VALVE</t>
    </r>
    <r>
      <rPr>
        <sz val="8"/>
        <rFont val="Times New Roman"/>
        <family val="1"/>
      </rPr>
      <t xml:space="preserve"> </t>
    </r>
    <r>
      <rPr>
        <sz val="8"/>
        <rFont val="Arial"/>
        <family val="2"/>
      </rPr>
      <t>EM</t>
    </r>
    <r>
      <rPr>
        <sz val="8"/>
        <rFont val="Times New Roman"/>
        <family val="1"/>
      </rPr>
      <t xml:space="preserve"> </t>
    </r>
    <r>
      <rPr>
        <sz val="8"/>
        <rFont val="Arial"/>
        <family val="2"/>
      </rPr>
      <t>POSTE</t>
    </r>
    <r>
      <rPr>
        <sz val="8"/>
        <rFont val="Times New Roman"/>
        <family val="1"/>
      </rPr>
      <t xml:space="preserve"> </t>
    </r>
    <r>
      <rPr>
        <sz val="8"/>
        <rFont val="Arial"/>
        <family val="2"/>
      </rPr>
      <t>SINGELO</t>
    </r>
    <r>
      <rPr>
        <sz val="8"/>
        <rFont val="Times New Roman"/>
        <family val="1"/>
      </rPr>
      <t xml:space="preserve"> </t>
    </r>
    <r>
      <rPr>
        <sz val="8"/>
        <rFont val="Arial"/>
        <family val="2"/>
      </rPr>
      <t>OU</t>
    </r>
    <r>
      <rPr>
        <sz val="8"/>
        <rFont val="Times New Roman"/>
        <family val="1"/>
      </rPr>
      <t xml:space="preserve"> </t>
    </r>
    <r>
      <rPr>
        <sz val="8"/>
        <rFont val="Arial"/>
        <family val="2"/>
      </rPr>
      <t>ESTALEIRO</t>
    </r>
  </si>
  <si>
    <r>
      <rPr>
        <sz val="8"/>
        <rFont val="Arial"/>
        <family val="2"/>
      </rPr>
      <t>09.50.031</t>
    </r>
  </si>
  <si>
    <r>
      <rPr>
        <sz val="8"/>
        <rFont val="Arial"/>
        <family val="2"/>
      </rPr>
      <t>REMOCAO</t>
    </r>
    <r>
      <rPr>
        <sz val="8"/>
        <rFont val="Times New Roman"/>
        <family val="1"/>
      </rPr>
      <t xml:space="preserve"> </t>
    </r>
    <r>
      <rPr>
        <sz val="8"/>
        <rFont val="Arial"/>
        <family val="2"/>
      </rPr>
      <t>DE</t>
    </r>
    <r>
      <rPr>
        <sz val="8"/>
        <rFont val="Times New Roman"/>
        <family val="1"/>
      </rPr>
      <t xml:space="preserve"> </t>
    </r>
    <r>
      <rPr>
        <sz val="8"/>
        <rFont val="Arial"/>
        <family val="2"/>
      </rPr>
      <t>PARA-RAIO</t>
    </r>
    <r>
      <rPr>
        <sz val="8"/>
        <rFont val="Times New Roman"/>
        <family val="1"/>
      </rPr>
      <t xml:space="preserve"> </t>
    </r>
    <r>
      <rPr>
        <sz val="8"/>
        <rFont val="Arial"/>
        <family val="2"/>
      </rPr>
      <t>TIPO</t>
    </r>
    <r>
      <rPr>
        <sz val="8"/>
        <rFont val="Times New Roman"/>
        <family val="1"/>
      </rPr>
      <t xml:space="preserve"> </t>
    </r>
    <r>
      <rPr>
        <sz val="8"/>
        <rFont val="Arial"/>
        <family val="2"/>
      </rPr>
      <t>CRISTAL-VALVE</t>
    </r>
    <r>
      <rPr>
        <sz val="8"/>
        <rFont val="Times New Roman"/>
        <family val="1"/>
      </rPr>
      <t xml:space="preserve"> </t>
    </r>
    <r>
      <rPr>
        <sz val="8"/>
        <rFont val="Arial"/>
        <family val="2"/>
      </rPr>
      <t>EM</t>
    </r>
    <r>
      <rPr>
        <sz val="8"/>
        <rFont val="Times New Roman"/>
        <family val="1"/>
      </rPr>
      <t xml:space="preserve"> </t>
    </r>
    <r>
      <rPr>
        <sz val="8"/>
        <rFont val="Arial"/>
        <family val="2"/>
      </rPr>
      <t>CABINE</t>
    </r>
    <r>
      <rPr>
        <sz val="8"/>
        <rFont val="Times New Roman"/>
        <family val="1"/>
      </rPr>
      <t xml:space="preserve"> </t>
    </r>
    <r>
      <rPr>
        <sz val="8"/>
        <rFont val="Arial"/>
        <family val="2"/>
      </rPr>
      <t>PRIMARIA</t>
    </r>
  </si>
  <si>
    <r>
      <rPr>
        <sz val="8"/>
        <rFont val="Arial"/>
        <family val="2"/>
      </rPr>
      <t>09.50.032</t>
    </r>
  </si>
  <si>
    <r>
      <rPr>
        <sz val="8"/>
        <rFont val="Arial"/>
        <family val="2"/>
      </rPr>
      <t>REMOCAO</t>
    </r>
    <r>
      <rPr>
        <sz val="8"/>
        <rFont val="Times New Roman"/>
        <family val="1"/>
      </rPr>
      <t xml:space="preserve"> </t>
    </r>
    <r>
      <rPr>
        <sz val="8"/>
        <rFont val="Arial"/>
        <family val="2"/>
      </rPr>
      <t>DE</t>
    </r>
    <r>
      <rPr>
        <sz val="8"/>
        <rFont val="Times New Roman"/>
        <family val="1"/>
      </rPr>
      <t xml:space="preserve"> </t>
    </r>
    <r>
      <rPr>
        <sz val="8"/>
        <rFont val="Arial"/>
        <family val="2"/>
      </rPr>
      <t>CRUZETA</t>
    </r>
    <r>
      <rPr>
        <sz val="8"/>
        <rFont val="Times New Roman"/>
        <family val="1"/>
      </rPr>
      <t xml:space="preserve"> </t>
    </r>
    <r>
      <rPr>
        <sz val="8"/>
        <rFont val="Arial"/>
        <family val="2"/>
      </rPr>
      <t>DE</t>
    </r>
    <r>
      <rPr>
        <sz val="8"/>
        <rFont val="Times New Roman"/>
        <family val="1"/>
      </rPr>
      <t xml:space="preserve"> </t>
    </r>
    <r>
      <rPr>
        <sz val="8"/>
        <rFont val="Arial"/>
        <family val="2"/>
      </rPr>
      <t>MADEIRA</t>
    </r>
  </si>
  <si>
    <r>
      <rPr>
        <sz val="8"/>
        <rFont val="Arial"/>
        <family val="2"/>
      </rPr>
      <t>09.50.033</t>
    </r>
  </si>
  <si>
    <r>
      <rPr>
        <sz val="8"/>
        <rFont val="Arial"/>
        <family val="2"/>
      </rPr>
      <t>REMOCAO</t>
    </r>
    <r>
      <rPr>
        <sz val="8"/>
        <rFont val="Times New Roman"/>
        <family val="1"/>
      </rPr>
      <t xml:space="preserve"> </t>
    </r>
    <r>
      <rPr>
        <sz val="8"/>
        <rFont val="Arial"/>
        <family val="2"/>
      </rPr>
      <t>DE</t>
    </r>
    <r>
      <rPr>
        <sz val="8"/>
        <rFont val="Times New Roman"/>
        <family val="1"/>
      </rPr>
      <t xml:space="preserve"> </t>
    </r>
    <r>
      <rPr>
        <sz val="8"/>
        <rFont val="Arial"/>
        <family val="2"/>
      </rPr>
      <t>MAO</t>
    </r>
    <r>
      <rPr>
        <sz val="8"/>
        <rFont val="Times New Roman"/>
        <family val="1"/>
      </rPr>
      <t xml:space="preserve"> </t>
    </r>
    <r>
      <rPr>
        <sz val="8"/>
        <rFont val="Arial"/>
        <family val="2"/>
      </rPr>
      <t>FRANCESA</t>
    </r>
  </si>
  <si>
    <r>
      <rPr>
        <sz val="8"/>
        <rFont val="Arial"/>
        <family val="2"/>
      </rPr>
      <t>09.50.034</t>
    </r>
  </si>
  <si>
    <r>
      <rPr>
        <sz val="8"/>
        <rFont val="Arial"/>
        <family val="2"/>
      </rPr>
      <t>REMOCAO</t>
    </r>
    <r>
      <rPr>
        <sz val="8"/>
        <rFont val="Times New Roman"/>
        <family val="1"/>
      </rPr>
      <t xml:space="preserve"> </t>
    </r>
    <r>
      <rPr>
        <sz val="8"/>
        <rFont val="Arial"/>
        <family val="2"/>
      </rPr>
      <t>DE</t>
    </r>
    <r>
      <rPr>
        <sz val="8"/>
        <rFont val="Times New Roman"/>
        <family val="1"/>
      </rPr>
      <t xml:space="preserve"> </t>
    </r>
    <r>
      <rPr>
        <sz val="8"/>
        <rFont val="Arial"/>
        <family val="2"/>
      </rPr>
      <t>CHAVE</t>
    </r>
    <r>
      <rPr>
        <sz val="8"/>
        <rFont val="Times New Roman"/>
        <family val="1"/>
      </rPr>
      <t xml:space="preserve"> </t>
    </r>
    <r>
      <rPr>
        <sz val="8"/>
        <rFont val="Arial"/>
        <family val="2"/>
      </rPr>
      <t>FUSIVEL</t>
    </r>
    <r>
      <rPr>
        <sz val="8"/>
        <rFont val="Times New Roman"/>
        <family val="1"/>
      </rPr>
      <t xml:space="preserve"> </t>
    </r>
    <r>
      <rPr>
        <sz val="8"/>
        <rFont val="Arial"/>
        <family val="2"/>
      </rPr>
      <t>INDICADORA</t>
    </r>
    <r>
      <rPr>
        <sz val="8"/>
        <rFont val="Times New Roman"/>
        <family val="1"/>
      </rPr>
      <t xml:space="preserve"> </t>
    </r>
    <r>
      <rPr>
        <sz val="8"/>
        <rFont val="Arial"/>
        <family val="2"/>
      </rPr>
      <t>TIPO</t>
    </r>
    <r>
      <rPr>
        <sz val="8"/>
        <rFont val="Times New Roman"/>
        <family val="1"/>
      </rPr>
      <t xml:space="preserve"> </t>
    </r>
    <r>
      <rPr>
        <sz val="8"/>
        <rFont val="Arial"/>
        <family val="2"/>
      </rPr>
      <t>MATHEUS</t>
    </r>
  </si>
  <si>
    <r>
      <rPr>
        <sz val="8"/>
        <rFont val="Arial"/>
        <family val="2"/>
      </rPr>
      <t>09.50.036</t>
    </r>
  </si>
  <si>
    <r>
      <rPr>
        <sz val="8"/>
        <rFont val="Arial"/>
        <family val="2"/>
      </rPr>
      <t>REMOCAO</t>
    </r>
    <r>
      <rPr>
        <sz val="8"/>
        <rFont val="Times New Roman"/>
        <family val="1"/>
      </rPr>
      <t xml:space="preserve"> </t>
    </r>
    <r>
      <rPr>
        <sz val="8"/>
        <rFont val="Arial"/>
        <family val="2"/>
      </rPr>
      <t>DE</t>
    </r>
    <r>
      <rPr>
        <sz val="8"/>
        <rFont val="Times New Roman"/>
        <family val="1"/>
      </rPr>
      <t xml:space="preserve"> </t>
    </r>
    <r>
      <rPr>
        <sz val="8"/>
        <rFont val="Arial"/>
        <family val="2"/>
      </rPr>
      <t>SUPORTE</t>
    </r>
    <r>
      <rPr>
        <sz val="8"/>
        <rFont val="Times New Roman"/>
        <family val="1"/>
      </rPr>
      <t xml:space="preserve"> </t>
    </r>
    <r>
      <rPr>
        <sz val="8"/>
        <rFont val="Arial"/>
        <family val="2"/>
      </rPr>
      <t>DE</t>
    </r>
    <r>
      <rPr>
        <sz val="8"/>
        <rFont val="Times New Roman"/>
        <family val="1"/>
      </rPr>
      <t xml:space="preserve"> </t>
    </r>
    <r>
      <rPr>
        <sz val="8"/>
        <rFont val="Arial"/>
        <family val="2"/>
      </rPr>
      <t>TRANSFORMADOR</t>
    </r>
    <r>
      <rPr>
        <sz val="8"/>
        <rFont val="Times New Roman"/>
        <family val="1"/>
      </rPr>
      <t xml:space="preserve"> </t>
    </r>
    <r>
      <rPr>
        <sz val="8"/>
        <rFont val="Arial"/>
        <family val="2"/>
      </rPr>
      <t>EM</t>
    </r>
    <r>
      <rPr>
        <sz val="8"/>
        <rFont val="Times New Roman"/>
        <family val="1"/>
      </rPr>
      <t xml:space="preserve"> </t>
    </r>
    <r>
      <rPr>
        <sz val="8"/>
        <rFont val="Arial"/>
        <family val="2"/>
      </rPr>
      <t>POSTE</t>
    </r>
    <r>
      <rPr>
        <sz val="8"/>
        <rFont val="Times New Roman"/>
        <family val="1"/>
      </rPr>
      <t xml:space="preserve"> </t>
    </r>
    <r>
      <rPr>
        <sz val="8"/>
        <rFont val="Arial"/>
        <family val="2"/>
      </rPr>
      <t>SINGELO</t>
    </r>
    <r>
      <rPr>
        <sz val="8"/>
        <rFont val="Times New Roman"/>
        <family val="1"/>
      </rPr>
      <t xml:space="preserve"> </t>
    </r>
    <r>
      <rPr>
        <sz val="8"/>
        <rFont val="Arial"/>
        <family val="2"/>
      </rPr>
      <t>OU</t>
    </r>
    <r>
      <rPr>
        <sz val="8"/>
        <rFont val="Times New Roman"/>
        <family val="1"/>
      </rPr>
      <t xml:space="preserve"> </t>
    </r>
    <r>
      <rPr>
        <sz val="8"/>
        <rFont val="Arial"/>
        <family val="2"/>
      </rPr>
      <t>ESTALEIRO</t>
    </r>
  </si>
  <si>
    <r>
      <rPr>
        <sz val="8"/>
        <rFont val="Arial"/>
        <family val="2"/>
      </rPr>
      <t>09.50.037</t>
    </r>
  </si>
  <si>
    <r>
      <rPr>
        <sz val="8"/>
        <rFont val="Arial"/>
        <family val="2"/>
      </rPr>
      <t>REMOCAO</t>
    </r>
    <r>
      <rPr>
        <sz val="8"/>
        <rFont val="Times New Roman"/>
        <family val="1"/>
      </rPr>
      <t xml:space="preserve"> </t>
    </r>
    <r>
      <rPr>
        <sz val="8"/>
        <rFont val="Arial"/>
        <family val="2"/>
      </rPr>
      <t>CINTA</t>
    </r>
    <r>
      <rPr>
        <sz val="8"/>
        <rFont val="Times New Roman"/>
        <family val="1"/>
      </rPr>
      <t xml:space="preserve"> </t>
    </r>
    <r>
      <rPr>
        <sz val="8"/>
        <rFont val="Arial"/>
        <family val="2"/>
      </rPr>
      <t>FIXACAO</t>
    </r>
    <r>
      <rPr>
        <sz val="8"/>
        <rFont val="Times New Roman"/>
        <family val="1"/>
      </rPr>
      <t xml:space="preserve"> </t>
    </r>
    <r>
      <rPr>
        <sz val="8"/>
        <rFont val="Arial"/>
        <family val="2"/>
      </rPr>
      <t>DE</t>
    </r>
    <r>
      <rPr>
        <sz val="8"/>
        <rFont val="Times New Roman"/>
        <family val="1"/>
      </rPr>
      <t xml:space="preserve"> </t>
    </r>
    <r>
      <rPr>
        <sz val="8"/>
        <rFont val="Arial"/>
        <family val="2"/>
      </rPr>
      <t>ELETRODUTO</t>
    </r>
    <r>
      <rPr>
        <sz val="8"/>
        <rFont val="Times New Roman"/>
        <family val="1"/>
      </rPr>
      <t xml:space="preserve"> </t>
    </r>
    <r>
      <rPr>
        <sz val="8"/>
        <rFont val="Arial"/>
        <family val="2"/>
      </rPr>
      <t>OU</t>
    </r>
    <r>
      <rPr>
        <sz val="8"/>
        <rFont val="Times New Roman"/>
        <family val="1"/>
      </rPr>
      <t xml:space="preserve"> </t>
    </r>
    <r>
      <rPr>
        <sz val="8"/>
        <rFont val="Arial"/>
        <family val="2"/>
      </rPr>
      <t>SELA</t>
    </r>
    <r>
      <rPr>
        <sz val="8"/>
        <rFont val="Times New Roman"/>
        <family val="1"/>
      </rPr>
      <t xml:space="preserve"> </t>
    </r>
    <r>
      <rPr>
        <sz val="8"/>
        <rFont val="Arial"/>
        <family val="2"/>
      </rPr>
      <t>P/CRUZETA</t>
    </r>
    <r>
      <rPr>
        <sz val="8"/>
        <rFont val="Times New Roman"/>
        <family val="1"/>
      </rPr>
      <t xml:space="preserve"> </t>
    </r>
    <r>
      <rPr>
        <sz val="8"/>
        <rFont val="Arial"/>
        <family val="2"/>
      </rPr>
      <t>MAD</t>
    </r>
    <r>
      <rPr>
        <sz val="8"/>
        <rFont val="Times New Roman"/>
        <family val="1"/>
      </rPr>
      <t xml:space="preserve"> </t>
    </r>
    <r>
      <rPr>
        <sz val="8"/>
        <rFont val="Arial"/>
        <family val="2"/>
      </rPr>
      <t>EM</t>
    </r>
    <r>
      <rPr>
        <sz val="8"/>
        <rFont val="Times New Roman"/>
        <family val="1"/>
      </rPr>
      <t xml:space="preserve"> </t>
    </r>
    <r>
      <rPr>
        <sz val="8"/>
        <rFont val="Arial"/>
        <family val="2"/>
      </rPr>
      <t>POSTE</t>
    </r>
  </si>
  <si>
    <r>
      <rPr>
        <sz val="8"/>
        <rFont val="Arial"/>
        <family val="2"/>
      </rPr>
      <t>09.50.039</t>
    </r>
  </si>
  <si>
    <r>
      <rPr>
        <sz val="8"/>
        <rFont val="Arial"/>
        <family val="2"/>
      </rPr>
      <t>REMOCAO</t>
    </r>
    <r>
      <rPr>
        <sz val="8"/>
        <rFont val="Times New Roman"/>
        <family val="1"/>
      </rPr>
      <t xml:space="preserve"> </t>
    </r>
    <r>
      <rPr>
        <sz val="8"/>
        <rFont val="Arial"/>
        <family val="2"/>
      </rPr>
      <t>DE</t>
    </r>
    <r>
      <rPr>
        <sz val="8"/>
        <rFont val="Times New Roman"/>
        <family val="1"/>
      </rPr>
      <t xml:space="preserve"> </t>
    </r>
    <r>
      <rPr>
        <sz val="8"/>
        <rFont val="Arial"/>
        <family val="2"/>
      </rPr>
      <t>CAIXAS</t>
    </r>
    <r>
      <rPr>
        <sz val="8"/>
        <rFont val="Times New Roman"/>
        <family val="1"/>
      </rPr>
      <t xml:space="preserve"> </t>
    </r>
    <r>
      <rPr>
        <sz val="8"/>
        <rFont val="Arial"/>
        <family val="2"/>
      </rPr>
      <t>DE</t>
    </r>
    <r>
      <rPr>
        <sz val="8"/>
        <rFont val="Times New Roman"/>
        <family val="1"/>
      </rPr>
      <t xml:space="preserve"> </t>
    </r>
    <r>
      <rPr>
        <sz val="8"/>
        <rFont val="Arial"/>
        <family val="2"/>
      </rPr>
      <t>MEDICAO</t>
    </r>
    <r>
      <rPr>
        <sz val="8"/>
        <rFont val="Times New Roman"/>
        <family val="1"/>
      </rPr>
      <t xml:space="preserve"> </t>
    </r>
    <r>
      <rPr>
        <sz val="8"/>
        <rFont val="Arial"/>
        <family val="2"/>
      </rPr>
      <t>OU</t>
    </r>
    <r>
      <rPr>
        <sz val="8"/>
        <rFont val="Times New Roman"/>
        <family val="1"/>
      </rPr>
      <t xml:space="preserve"> </t>
    </r>
    <r>
      <rPr>
        <sz val="8"/>
        <rFont val="Arial"/>
        <family val="2"/>
      </rPr>
      <t>CAIXAS</t>
    </r>
    <r>
      <rPr>
        <sz val="8"/>
        <rFont val="Times New Roman"/>
        <family val="1"/>
      </rPr>
      <t xml:space="preserve"> </t>
    </r>
    <r>
      <rPr>
        <sz val="8"/>
        <rFont val="Arial"/>
        <family val="2"/>
      </rPr>
      <t>P/</t>
    </r>
    <r>
      <rPr>
        <sz val="8"/>
        <rFont val="Times New Roman"/>
        <family val="1"/>
      </rPr>
      <t xml:space="preserve"> </t>
    </r>
    <r>
      <rPr>
        <sz val="8"/>
        <rFont val="Arial"/>
        <family val="2"/>
      </rPr>
      <t>TRANSF.</t>
    </r>
    <r>
      <rPr>
        <sz val="8"/>
        <rFont val="Times New Roman"/>
        <family val="1"/>
      </rPr>
      <t xml:space="preserve"> </t>
    </r>
    <r>
      <rPr>
        <sz val="8"/>
        <rFont val="Arial"/>
        <family val="2"/>
      </rPr>
      <t>DE</t>
    </r>
    <r>
      <rPr>
        <sz val="8"/>
        <rFont val="Times New Roman"/>
        <family val="1"/>
      </rPr>
      <t xml:space="preserve"> </t>
    </r>
    <r>
      <rPr>
        <sz val="8"/>
        <rFont val="Arial"/>
        <family val="2"/>
      </rPr>
      <t>CORRENTE</t>
    </r>
  </si>
  <si>
    <r>
      <rPr>
        <sz val="8"/>
        <rFont val="Arial"/>
        <family val="2"/>
      </rPr>
      <t>09.50.099</t>
    </r>
  </si>
  <si>
    <r>
      <rPr>
        <sz val="8"/>
        <rFont val="Arial"/>
        <family val="2"/>
      </rPr>
      <t>DEMOLICOES</t>
    </r>
    <r>
      <rPr>
        <sz val="8"/>
        <rFont val="Times New Roman"/>
        <family val="1"/>
      </rPr>
      <t xml:space="preserve"> </t>
    </r>
    <r>
      <rPr>
        <sz val="8"/>
        <rFont val="Arial"/>
        <family val="2"/>
      </rPr>
      <t>DE</t>
    </r>
    <r>
      <rPr>
        <sz val="8"/>
        <rFont val="Times New Roman"/>
        <family val="1"/>
      </rPr>
      <t xml:space="preserve"> </t>
    </r>
    <r>
      <rPr>
        <sz val="8"/>
        <rFont val="Arial"/>
        <family val="2"/>
      </rPr>
      <t>ALTA</t>
    </r>
    <r>
      <rPr>
        <sz val="8"/>
        <rFont val="Times New Roman"/>
        <family val="1"/>
      </rPr>
      <t xml:space="preserve"> </t>
    </r>
    <r>
      <rPr>
        <sz val="8"/>
        <rFont val="Arial"/>
        <family val="2"/>
      </rPr>
      <t>TENSAO</t>
    </r>
  </si>
  <si>
    <r>
      <rPr>
        <sz val="8"/>
        <rFont val="Arial"/>
        <family val="2"/>
      </rPr>
      <t>09.52.001</t>
    </r>
  </si>
  <si>
    <r>
      <rPr>
        <sz val="8"/>
        <rFont val="Arial"/>
        <family val="2"/>
      </rPr>
      <t>REMOCAO</t>
    </r>
    <r>
      <rPr>
        <sz val="8"/>
        <rFont val="Times New Roman"/>
        <family val="1"/>
      </rPr>
      <t xml:space="preserve"> </t>
    </r>
    <r>
      <rPr>
        <sz val="8"/>
        <rFont val="Arial"/>
        <family val="2"/>
      </rPr>
      <t>DE</t>
    </r>
    <r>
      <rPr>
        <sz val="8"/>
        <rFont val="Times New Roman"/>
        <family val="1"/>
      </rPr>
      <t xml:space="preserve"> </t>
    </r>
    <r>
      <rPr>
        <sz val="8"/>
        <rFont val="Arial"/>
        <family val="2"/>
      </rPr>
      <t>POSTE</t>
    </r>
    <r>
      <rPr>
        <sz val="8"/>
        <rFont val="Times New Roman"/>
        <family val="1"/>
      </rPr>
      <t xml:space="preserve"> </t>
    </r>
    <r>
      <rPr>
        <sz val="8"/>
        <rFont val="Arial"/>
        <family val="2"/>
      </rPr>
      <t>ACO</t>
    </r>
    <r>
      <rPr>
        <sz val="8"/>
        <rFont val="Times New Roman"/>
        <family val="1"/>
      </rPr>
      <t xml:space="preserve"> </t>
    </r>
    <r>
      <rPr>
        <sz val="8"/>
        <rFont val="Arial"/>
        <family val="2"/>
      </rPr>
      <t>GALV.</t>
    </r>
    <r>
      <rPr>
        <sz val="8"/>
        <rFont val="Times New Roman"/>
        <family val="1"/>
      </rPr>
      <t xml:space="preserve"> </t>
    </r>
    <r>
      <rPr>
        <sz val="8"/>
        <rFont val="Arial"/>
        <family val="2"/>
      </rPr>
      <t>OU</t>
    </r>
    <r>
      <rPr>
        <sz val="8"/>
        <rFont val="Times New Roman"/>
        <family val="1"/>
      </rPr>
      <t xml:space="preserve"> </t>
    </r>
    <r>
      <rPr>
        <sz val="8"/>
        <rFont val="Arial"/>
        <family val="2"/>
      </rPr>
      <t>CAIXA</t>
    </r>
    <r>
      <rPr>
        <sz val="8"/>
        <rFont val="Times New Roman"/>
        <family val="1"/>
      </rPr>
      <t xml:space="preserve"> </t>
    </r>
    <r>
      <rPr>
        <sz val="8"/>
        <rFont val="Arial"/>
        <family val="2"/>
      </rPr>
      <t>ACO</t>
    </r>
    <r>
      <rPr>
        <sz val="8"/>
        <rFont val="Times New Roman"/>
        <family val="1"/>
      </rPr>
      <t xml:space="preserve"> </t>
    </r>
    <r>
      <rPr>
        <sz val="8"/>
        <rFont val="Arial"/>
        <family val="2"/>
      </rPr>
      <t>P/</t>
    </r>
    <r>
      <rPr>
        <sz val="8"/>
        <rFont val="Times New Roman"/>
        <family val="1"/>
      </rPr>
      <t xml:space="preserve"> </t>
    </r>
    <r>
      <rPr>
        <sz val="8"/>
        <rFont val="Arial"/>
        <family val="2"/>
      </rPr>
      <t>ENTRADA</t>
    </r>
    <r>
      <rPr>
        <sz val="8"/>
        <rFont val="Times New Roman"/>
        <family val="1"/>
      </rPr>
      <t xml:space="preserve"> </t>
    </r>
    <r>
      <rPr>
        <sz val="8"/>
        <rFont val="Arial"/>
        <family val="2"/>
      </rPr>
      <t>ENERGIA</t>
    </r>
    <r>
      <rPr>
        <sz val="8"/>
        <rFont val="Times New Roman"/>
        <family val="1"/>
      </rPr>
      <t xml:space="preserve"> </t>
    </r>
    <r>
      <rPr>
        <sz val="8"/>
        <rFont val="Arial"/>
        <family val="2"/>
      </rPr>
      <t>EM</t>
    </r>
    <r>
      <rPr>
        <sz val="8"/>
        <rFont val="Times New Roman"/>
        <family val="1"/>
      </rPr>
      <t xml:space="preserve"> </t>
    </r>
    <r>
      <rPr>
        <sz val="8"/>
        <rFont val="Arial"/>
        <family val="2"/>
      </rPr>
      <t>B.T.</t>
    </r>
  </si>
  <si>
    <r>
      <rPr>
        <sz val="8"/>
        <rFont val="Arial"/>
        <family val="2"/>
      </rPr>
      <t>09.52.002</t>
    </r>
  </si>
  <si>
    <r>
      <rPr>
        <sz val="8"/>
        <rFont val="Arial"/>
        <family val="2"/>
      </rPr>
      <t>REMOCAO</t>
    </r>
    <r>
      <rPr>
        <sz val="8"/>
        <rFont val="Times New Roman"/>
        <family val="1"/>
      </rPr>
      <t xml:space="preserve"> </t>
    </r>
    <r>
      <rPr>
        <sz val="8"/>
        <rFont val="Arial"/>
        <family val="2"/>
      </rPr>
      <t>DE</t>
    </r>
    <r>
      <rPr>
        <sz val="8"/>
        <rFont val="Times New Roman"/>
        <family val="1"/>
      </rPr>
      <t xml:space="preserve"> </t>
    </r>
    <r>
      <rPr>
        <sz val="8"/>
        <rFont val="Arial"/>
        <family val="2"/>
      </rPr>
      <t>POSTE</t>
    </r>
    <r>
      <rPr>
        <sz val="8"/>
        <rFont val="Times New Roman"/>
        <family val="1"/>
      </rPr>
      <t xml:space="preserve"> </t>
    </r>
    <r>
      <rPr>
        <sz val="8"/>
        <rFont val="Arial"/>
        <family val="2"/>
      </rPr>
      <t>DE</t>
    </r>
    <r>
      <rPr>
        <sz val="8"/>
        <rFont val="Times New Roman"/>
        <family val="1"/>
      </rPr>
      <t xml:space="preserve"> </t>
    </r>
    <r>
      <rPr>
        <sz val="8"/>
        <rFont val="Arial"/>
        <family val="2"/>
      </rPr>
      <t>CONCRETO</t>
    </r>
    <r>
      <rPr>
        <sz val="8"/>
        <rFont val="Times New Roman"/>
        <family val="1"/>
      </rPr>
      <t xml:space="preserve"> </t>
    </r>
    <r>
      <rPr>
        <sz val="8"/>
        <rFont val="Arial"/>
        <family val="2"/>
      </rPr>
      <t>DE</t>
    </r>
    <r>
      <rPr>
        <sz val="8"/>
        <rFont val="Times New Roman"/>
        <family val="1"/>
      </rPr>
      <t xml:space="preserve"> </t>
    </r>
    <r>
      <rPr>
        <sz val="8"/>
        <rFont val="Arial"/>
        <family val="2"/>
      </rPr>
      <t>ENTRADA</t>
    </r>
    <r>
      <rPr>
        <sz val="8"/>
        <rFont val="Times New Roman"/>
        <family val="1"/>
      </rPr>
      <t xml:space="preserve"> </t>
    </r>
    <r>
      <rPr>
        <sz val="8"/>
        <rFont val="Arial"/>
        <family val="2"/>
      </rPr>
      <t>EM</t>
    </r>
    <r>
      <rPr>
        <sz val="8"/>
        <rFont val="Times New Roman"/>
        <family val="1"/>
      </rPr>
      <t xml:space="preserve"> </t>
    </r>
    <r>
      <rPr>
        <sz val="8"/>
        <rFont val="Arial"/>
        <family val="2"/>
      </rPr>
      <t>B.T.</t>
    </r>
  </si>
  <si>
    <r>
      <rPr>
        <sz val="8"/>
        <rFont val="Arial"/>
        <family val="2"/>
      </rPr>
      <t>09.52.003</t>
    </r>
  </si>
  <si>
    <r>
      <rPr>
        <sz val="8"/>
        <rFont val="Arial"/>
        <family val="2"/>
      </rPr>
      <t>REMOCAO</t>
    </r>
    <r>
      <rPr>
        <sz val="8"/>
        <rFont val="Times New Roman"/>
        <family val="1"/>
      </rPr>
      <t xml:space="preserve"> </t>
    </r>
    <r>
      <rPr>
        <sz val="8"/>
        <rFont val="Arial"/>
        <family val="2"/>
      </rPr>
      <t>DE</t>
    </r>
    <r>
      <rPr>
        <sz val="8"/>
        <rFont val="Times New Roman"/>
        <family val="1"/>
      </rPr>
      <t xml:space="preserve"> </t>
    </r>
    <r>
      <rPr>
        <sz val="8"/>
        <rFont val="Arial"/>
        <family val="2"/>
      </rPr>
      <t>ARMACAO</t>
    </r>
    <r>
      <rPr>
        <sz val="8"/>
        <rFont val="Times New Roman"/>
        <family val="1"/>
      </rPr>
      <t xml:space="preserve"> </t>
    </r>
    <r>
      <rPr>
        <sz val="8"/>
        <rFont val="Arial"/>
        <family val="2"/>
      </rPr>
      <t>TIPO</t>
    </r>
    <r>
      <rPr>
        <sz val="8"/>
        <rFont val="Times New Roman"/>
        <family val="1"/>
      </rPr>
      <t xml:space="preserve"> </t>
    </r>
    <r>
      <rPr>
        <sz val="8"/>
        <rFont val="Arial"/>
        <family val="2"/>
      </rPr>
      <t>BRAQUET</t>
    </r>
  </si>
  <si>
    <r>
      <rPr>
        <sz val="8"/>
        <rFont val="Arial"/>
        <family val="2"/>
      </rPr>
      <t>09.52.004</t>
    </r>
  </si>
  <si>
    <r>
      <rPr>
        <sz val="8"/>
        <rFont val="Arial"/>
        <family val="2"/>
      </rPr>
      <t>REMOCAO</t>
    </r>
    <r>
      <rPr>
        <sz val="8"/>
        <rFont val="Times New Roman"/>
        <family val="1"/>
      </rPr>
      <t xml:space="preserve"> </t>
    </r>
    <r>
      <rPr>
        <sz val="8"/>
        <rFont val="Arial"/>
        <family val="2"/>
      </rPr>
      <t>DE</t>
    </r>
    <r>
      <rPr>
        <sz val="8"/>
        <rFont val="Times New Roman"/>
        <family val="1"/>
      </rPr>
      <t xml:space="preserve"> </t>
    </r>
    <r>
      <rPr>
        <sz val="8"/>
        <rFont val="Arial"/>
        <family val="2"/>
      </rPr>
      <t>CABECOTE</t>
    </r>
    <r>
      <rPr>
        <sz val="8"/>
        <rFont val="Times New Roman"/>
        <family val="1"/>
      </rPr>
      <t xml:space="preserve"> </t>
    </r>
    <r>
      <rPr>
        <sz val="8"/>
        <rFont val="Arial"/>
        <family val="2"/>
      </rPr>
      <t>TIPO</t>
    </r>
    <r>
      <rPr>
        <sz val="8"/>
        <rFont val="Times New Roman"/>
        <family val="1"/>
      </rPr>
      <t xml:space="preserve"> </t>
    </r>
    <r>
      <rPr>
        <sz val="8"/>
        <rFont val="Arial"/>
        <family val="2"/>
      </rPr>
      <t>TELEFONICA</t>
    </r>
  </si>
  <si>
    <r>
      <rPr>
        <sz val="8"/>
        <rFont val="Arial"/>
        <family val="2"/>
      </rPr>
      <t>09.52.005</t>
    </r>
  </si>
  <si>
    <r>
      <rPr>
        <sz val="8"/>
        <rFont val="Arial"/>
        <family val="2"/>
      </rPr>
      <t>REMOCAO</t>
    </r>
    <r>
      <rPr>
        <sz val="8"/>
        <rFont val="Times New Roman"/>
        <family val="1"/>
      </rPr>
      <t xml:space="preserve"> </t>
    </r>
    <r>
      <rPr>
        <sz val="8"/>
        <rFont val="Arial"/>
        <family val="2"/>
      </rPr>
      <t>DE</t>
    </r>
    <r>
      <rPr>
        <sz val="8"/>
        <rFont val="Times New Roman"/>
        <family val="1"/>
      </rPr>
      <t xml:space="preserve"> </t>
    </r>
    <r>
      <rPr>
        <sz val="8"/>
        <rFont val="Arial"/>
        <family val="2"/>
      </rPr>
      <t>CAIXA</t>
    </r>
    <r>
      <rPr>
        <sz val="8"/>
        <rFont val="Times New Roman"/>
        <family val="1"/>
      </rPr>
      <t xml:space="preserve"> </t>
    </r>
    <r>
      <rPr>
        <sz val="8"/>
        <rFont val="Arial"/>
        <family val="2"/>
      </rPr>
      <t>DE</t>
    </r>
    <r>
      <rPr>
        <sz val="8"/>
        <rFont val="Times New Roman"/>
        <family val="1"/>
      </rPr>
      <t xml:space="preserve"> </t>
    </r>
    <r>
      <rPr>
        <sz val="8"/>
        <rFont val="Arial"/>
        <family val="2"/>
      </rPr>
      <t>ENTRADA</t>
    </r>
    <r>
      <rPr>
        <sz val="8"/>
        <rFont val="Times New Roman"/>
        <family val="1"/>
      </rPr>
      <t xml:space="preserve"> </t>
    </r>
    <r>
      <rPr>
        <sz val="8"/>
        <rFont val="Arial"/>
        <family val="2"/>
      </rPr>
      <t>DE</t>
    </r>
    <r>
      <rPr>
        <sz val="8"/>
        <rFont val="Times New Roman"/>
        <family val="1"/>
      </rPr>
      <t xml:space="preserve"> </t>
    </r>
    <r>
      <rPr>
        <sz val="8"/>
        <rFont val="Arial"/>
        <family val="2"/>
      </rPr>
      <t>TELEFONE</t>
    </r>
    <r>
      <rPr>
        <sz val="8"/>
        <rFont val="Times New Roman"/>
        <family val="1"/>
      </rPr>
      <t xml:space="preserve"> </t>
    </r>
    <r>
      <rPr>
        <sz val="8"/>
        <rFont val="Arial"/>
        <family val="2"/>
      </rPr>
      <t>PADRAO</t>
    </r>
    <r>
      <rPr>
        <sz val="8"/>
        <rFont val="Times New Roman"/>
        <family val="1"/>
      </rPr>
      <t xml:space="preserve"> </t>
    </r>
    <r>
      <rPr>
        <sz val="8"/>
        <rFont val="Arial"/>
        <family val="2"/>
      </rPr>
      <t>TELEFONICA</t>
    </r>
  </si>
  <si>
    <r>
      <rPr>
        <sz val="8"/>
        <rFont val="Arial"/>
        <family val="2"/>
      </rPr>
      <t>09.52.007</t>
    </r>
  </si>
  <si>
    <r>
      <rPr>
        <sz val="8"/>
        <rFont val="Arial"/>
        <family val="2"/>
      </rPr>
      <t>REMOCAO</t>
    </r>
    <r>
      <rPr>
        <sz val="8"/>
        <rFont val="Times New Roman"/>
        <family val="1"/>
      </rPr>
      <t xml:space="preserve"> </t>
    </r>
    <r>
      <rPr>
        <sz val="8"/>
        <rFont val="Arial"/>
        <family val="2"/>
      </rPr>
      <t>DE</t>
    </r>
    <r>
      <rPr>
        <sz val="8"/>
        <rFont val="Times New Roman"/>
        <family val="1"/>
      </rPr>
      <t xml:space="preserve"> </t>
    </r>
    <r>
      <rPr>
        <sz val="8"/>
        <rFont val="Arial"/>
        <family val="2"/>
      </rPr>
      <t>TUBULACAO</t>
    </r>
    <r>
      <rPr>
        <sz val="8"/>
        <rFont val="Times New Roman"/>
        <family val="1"/>
      </rPr>
      <t xml:space="preserve"> </t>
    </r>
    <r>
      <rPr>
        <sz val="8"/>
        <rFont val="Arial"/>
        <family val="2"/>
      </rPr>
      <t>ELETRICA</t>
    </r>
    <r>
      <rPr>
        <sz val="8"/>
        <rFont val="Times New Roman"/>
        <family val="1"/>
      </rPr>
      <t xml:space="preserve"> </t>
    </r>
    <r>
      <rPr>
        <sz val="8"/>
        <rFont val="Arial"/>
        <family val="2"/>
      </rPr>
      <t>EMBUTIDA</t>
    </r>
    <r>
      <rPr>
        <sz val="8"/>
        <rFont val="Times New Roman"/>
        <family val="1"/>
      </rPr>
      <t xml:space="preserve"> </t>
    </r>
    <r>
      <rPr>
        <sz val="8"/>
        <rFont val="Arial"/>
        <family val="2"/>
      </rPr>
      <t>ATE</t>
    </r>
    <r>
      <rPr>
        <sz val="8"/>
        <rFont val="Times New Roman"/>
        <family val="1"/>
      </rPr>
      <t xml:space="preserve"> </t>
    </r>
    <r>
      <rPr>
        <sz val="8"/>
        <rFont val="Arial"/>
        <family val="2"/>
      </rPr>
      <t>2"</t>
    </r>
  </si>
  <si>
    <r>
      <rPr>
        <sz val="8"/>
        <rFont val="Arial"/>
        <family val="2"/>
      </rPr>
      <t>09.52.008</t>
    </r>
  </si>
  <si>
    <r>
      <rPr>
        <sz val="8"/>
        <rFont val="Arial"/>
        <family val="2"/>
      </rPr>
      <t>REMOCAO</t>
    </r>
    <r>
      <rPr>
        <sz val="8"/>
        <rFont val="Times New Roman"/>
        <family val="1"/>
      </rPr>
      <t xml:space="preserve"> </t>
    </r>
    <r>
      <rPr>
        <sz val="8"/>
        <rFont val="Arial"/>
        <family val="2"/>
      </rPr>
      <t>DE</t>
    </r>
    <r>
      <rPr>
        <sz val="8"/>
        <rFont val="Times New Roman"/>
        <family val="1"/>
      </rPr>
      <t xml:space="preserve"> </t>
    </r>
    <r>
      <rPr>
        <sz val="8"/>
        <rFont val="Arial"/>
        <family val="2"/>
      </rPr>
      <t>TUBULACAO</t>
    </r>
    <r>
      <rPr>
        <sz val="8"/>
        <rFont val="Times New Roman"/>
        <family val="1"/>
      </rPr>
      <t xml:space="preserve"> </t>
    </r>
    <r>
      <rPr>
        <sz val="8"/>
        <rFont val="Arial"/>
        <family val="2"/>
      </rPr>
      <t>ELETRICA</t>
    </r>
    <r>
      <rPr>
        <sz val="8"/>
        <rFont val="Times New Roman"/>
        <family val="1"/>
      </rPr>
      <t xml:space="preserve"> </t>
    </r>
    <r>
      <rPr>
        <sz val="8"/>
        <rFont val="Arial"/>
        <family val="2"/>
      </rPr>
      <t>EMBUTIDA</t>
    </r>
    <r>
      <rPr>
        <sz val="8"/>
        <rFont val="Times New Roman"/>
        <family val="1"/>
      </rPr>
      <t xml:space="preserve"> </t>
    </r>
    <r>
      <rPr>
        <sz val="8"/>
        <rFont val="Arial"/>
        <family val="2"/>
      </rPr>
      <t>ACIMA</t>
    </r>
    <r>
      <rPr>
        <sz val="8"/>
        <rFont val="Times New Roman"/>
        <family val="1"/>
      </rPr>
      <t xml:space="preserve"> </t>
    </r>
    <r>
      <rPr>
        <sz val="8"/>
        <rFont val="Arial"/>
        <family val="2"/>
      </rPr>
      <t>DE</t>
    </r>
    <r>
      <rPr>
        <sz val="8"/>
        <rFont val="Times New Roman"/>
        <family val="1"/>
      </rPr>
      <t xml:space="preserve"> </t>
    </r>
    <r>
      <rPr>
        <sz val="8"/>
        <rFont val="Arial"/>
        <family val="2"/>
      </rPr>
      <t>2"</t>
    </r>
  </si>
  <si>
    <r>
      <rPr>
        <sz val="8"/>
        <rFont val="Arial"/>
        <family val="2"/>
      </rPr>
      <t>09.52.009</t>
    </r>
  </si>
  <si>
    <r>
      <rPr>
        <sz val="8"/>
        <rFont val="Arial"/>
        <family val="2"/>
      </rPr>
      <t>REMOCAO</t>
    </r>
    <r>
      <rPr>
        <sz val="8"/>
        <rFont val="Times New Roman"/>
        <family val="1"/>
      </rPr>
      <t xml:space="preserve"> </t>
    </r>
    <r>
      <rPr>
        <sz val="8"/>
        <rFont val="Arial"/>
        <family val="2"/>
      </rPr>
      <t>DE</t>
    </r>
    <r>
      <rPr>
        <sz val="8"/>
        <rFont val="Times New Roman"/>
        <family val="1"/>
      </rPr>
      <t xml:space="preserve"> </t>
    </r>
    <r>
      <rPr>
        <sz val="8"/>
        <rFont val="Arial"/>
        <family val="2"/>
      </rPr>
      <t>TUBULACAO</t>
    </r>
    <r>
      <rPr>
        <sz val="8"/>
        <rFont val="Times New Roman"/>
        <family val="1"/>
      </rPr>
      <t xml:space="preserve"> </t>
    </r>
    <r>
      <rPr>
        <sz val="8"/>
        <rFont val="Arial"/>
        <family val="2"/>
      </rPr>
      <t>ELETRICA</t>
    </r>
    <r>
      <rPr>
        <sz val="8"/>
        <rFont val="Times New Roman"/>
        <family val="1"/>
      </rPr>
      <t xml:space="preserve"> </t>
    </r>
    <r>
      <rPr>
        <sz val="8"/>
        <rFont val="Arial"/>
        <family val="2"/>
      </rPr>
      <t>APARENTE</t>
    </r>
    <r>
      <rPr>
        <sz val="8"/>
        <rFont val="Times New Roman"/>
        <family val="1"/>
      </rPr>
      <t xml:space="preserve"> </t>
    </r>
    <r>
      <rPr>
        <sz val="8"/>
        <rFont val="Arial"/>
        <family val="2"/>
      </rPr>
      <t>ATE</t>
    </r>
    <r>
      <rPr>
        <sz val="8"/>
        <rFont val="Times New Roman"/>
        <family val="1"/>
      </rPr>
      <t xml:space="preserve"> </t>
    </r>
    <r>
      <rPr>
        <sz val="8"/>
        <rFont val="Arial"/>
        <family val="2"/>
      </rPr>
      <t>2"</t>
    </r>
  </si>
  <si>
    <r>
      <rPr>
        <sz val="8"/>
        <rFont val="Arial"/>
        <family val="2"/>
      </rPr>
      <t>09.52.010</t>
    </r>
  </si>
  <si>
    <r>
      <rPr>
        <sz val="8"/>
        <rFont val="Arial"/>
        <family val="2"/>
      </rPr>
      <t>REMOCAO</t>
    </r>
    <r>
      <rPr>
        <sz val="8"/>
        <rFont val="Times New Roman"/>
        <family val="1"/>
      </rPr>
      <t xml:space="preserve"> </t>
    </r>
    <r>
      <rPr>
        <sz val="8"/>
        <rFont val="Arial"/>
        <family val="2"/>
      </rPr>
      <t>DE</t>
    </r>
    <r>
      <rPr>
        <sz val="8"/>
        <rFont val="Times New Roman"/>
        <family val="1"/>
      </rPr>
      <t xml:space="preserve"> </t>
    </r>
    <r>
      <rPr>
        <sz val="8"/>
        <rFont val="Arial"/>
        <family val="2"/>
      </rPr>
      <t>TUBULACAO</t>
    </r>
    <r>
      <rPr>
        <sz val="8"/>
        <rFont val="Times New Roman"/>
        <family val="1"/>
      </rPr>
      <t xml:space="preserve"> </t>
    </r>
    <r>
      <rPr>
        <sz val="8"/>
        <rFont val="Arial"/>
        <family val="2"/>
      </rPr>
      <t>ELETRICA</t>
    </r>
    <r>
      <rPr>
        <sz val="8"/>
        <rFont val="Times New Roman"/>
        <family val="1"/>
      </rPr>
      <t xml:space="preserve"> </t>
    </r>
    <r>
      <rPr>
        <sz val="8"/>
        <rFont val="Arial"/>
        <family val="2"/>
      </rPr>
      <t>APARENTE</t>
    </r>
    <r>
      <rPr>
        <sz val="8"/>
        <rFont val="Times New Roman"/>
        <family val="1"/>
      </rPr>
      <t xml:space="preserve"> </t>
    </r>
    <r>
      <rPr>
        <sz val="8"/>
        <rFont val="Arial"/>
        <family val="2"/>
      </rPr>
      <t>ACIMA</t>
    </r>
    <r>
      <rPr>
        <sz val="8"/>
        <rFont val="Times New Roman"/>
        <family val="1"/>
      </rPr>
      <t xml:space="preserve"> </t>
    </r>
    <r>
      <rPr>
        <sz val="8"/>
        <rFont val="Arial"/>
        <family val="2"/>
      </rPr>
      <t>2"</t>
    </r>
  </si>
  <si>
    <r>
      <rPr>
        <sz val="8"/>
        <rFont val="Arial"/>
        <family val="2"/>
      </rPr>
      <t>09.52.015</t>
    </r>
  </si>
  <si>
    <r>
      <rPr>
        <sz val="8"/>
        <rFont val="Arial"/>
        <family val="2"/>
      </rPr>
      <t>REMOCAO</t>
    </r>
    <r>
      <rPr>
        <sz val="8"/>
        <rFont val="Times New Roman"/>
        <family val="1"/>
      </rPr>
      <t xml:space="preserve"> </t>
    </r>
    <r>
      <rPr>
        <sz val="8"/>
        <rFont val="Arial"/>
        <family val="2"/>
      </rPr>
      <t>DE</t>
    </r>
    <r>
      <rPr>
        <sz val="8"/>
        <rFont val="Times New Roman"/>
        <family val="1"/>
      </rPr>
      <t xml:space="preserve"> </t>
    </r>
    <r>
      <rPr>
        <sz val="8"/>
        <rFont val="Arial"/>
        <family val="2"/>
      </rPr>
      <t>CAIXA</t>
    </r>
    <r>
      <rPr>
        <sz val="8"/>
        <rFont val="Times New Roman"/>
        <family val="1"/>
      </rPr>
      <t xml:space="preserve"> </t>
    </r>
    <r>
      <rPr>
        <sz val="8"/>
        <rFont val="Arial"/>
        <family val="2"/>
      </rPr>
      <t>PARA</t>
    </r>
    <r>
      <rPr>
        <sz val="8"/>
        <rFont val="Times New Roman"/>
        <family val="1"/>
      </rPr>
      <t xml:space="preserve"> </t>
    </r>
    <r>
      <rPr>
        <sz val="8"/>
        <rFont val="Arial"/>
        <family val="2"/>
      </rPr>
      <t>FUSIVEL</t>
    </r>
    <r>
      <rPr>
        <sz val="8"/>
        <rFont val="Times New Roman"/>
        <family val="1"/>
      </rPr>
      <t xml:space="preserve"> </t>
    </r>
    <r>
      <rPr>
        <sz val="8"/>
        <rFont val="Arial"/>
        <family val="2"/>
      </rPr>
      <t>OU</t>
    </r>
    <r>
      <rPr>
        <sz val="8"/>
        <rFont val="Times New Roman"/>
        <family val="1"/>
      </rPr>
      <t xml:space="preserve"> </t>
    </r>
    <r>
      <rPr>
        <sz val="8"/>
        <rFont val="Arial"/>
        <family val="2"/>
      </rPr>
      <t>TOMADA</t>
    </r>
    <r>
      <rPr>
        <sz val="8"/>
        <rFont val="Times New Roman"/>
        <family val="1"/>
      </rPr>
      <t xml:space="preserve"> </t>
    </r>
    <r>
      <rPr>
        <sz val="8"/>
        <rFont val="Arial"/>
        <family val="2"/>
      </rPr>
      <t>INSTALADA</t>
    </r>
    <r>
      <rPr>
        <sz val="8"/>
        <rFont val="Times New Roman"/>
        <family val="1"/>
      </rPr>
      <t xml:space="preserve"> </t>
    </r>
    <r>
      <rPr>
        <sz val="8"/>
        <rFont val="Arial"/>
        <family val="2"/>
      </rPr>
      <t>EM</t>
    </r>
    <r>
      <rPr>
        <sz val="8"/>
        <rFont val="Times New Roman"/>
        <family val="1"/>
      </rPr>
      <t xml:space="preserve"> </t>
    </r>
    <r>
      <rPr>
        <sz val="8"/>
        <rFont val="Arial"/>
        <family val="2"/>
      </rPr>
      <t>PERFILADOS</t>
    </r>
  </si>
  <si>
    <r>
      <rPr>
        <sz val="8"/>
        <rFont val="Arial"/>
        <family val="2"/>
      </rPr>
      <t>09.52.016</t>
    </r>
  </si>
  <si>
    <r>
      <rPr>
        <sz val="8"/>
        <rFont val="Arial"/>
        <family val="2"/>
      </rPr>
      <t>REMOCAO</t>
    </r>
    <r>
      <rPr>
        <sz val="8"/>
        <rFont val="Times New Roman"/>
        <family val="1"/>
      </rPr>
      <t xml:space="preserve"> </t>
    </r>
    <r>
      <rPr>
        <sz val="8"/>
        <rFont val="Arial"/>
        <family val="2"/>
      </rPr>
      <t>DE</t>
    </r>
    <r>
      <rPr>
        <sz val="8"/>
        <rFont val="Times New Roman"/>
        <family val="1"/>
      </rPr>
      <t xml:space="preserve"> </t>
    </r>
    <r>
      <rPr>
        <sz val="8"/>
        <rFont val="Arial"/>
        <family val="2"/>
      </rPr>
      <t>CAIXAS</t>
    </r>
    <r>
      <rPr>
        <sz val="8"/>
        <rFont val="Times New Roman"/>
        <family val="1"/>
      </rPr>
      <t xml:space="preserve"> </t>
    </r>
    <r>
      <rPr>
        <sz val="8"/>
        <rFont val="Arial"/>
        <family val="2"/>
      </rPr>
      <t>ESTAMPADAS</t>
    </r>
  </si>
  <si>
    <r>
      <rPr>
        <sz val="8"/>
        <rFont val="Arial"/>
        <family val="2"/>
      </rPr>
      <t>09.52.017</t>
    </r>
  </si>
  <si>
    <r>
      <rPr>
        <sz val="8"/>
        <rFont val="Arial"/>
        <family val="2"/>
      </rPr>
      <t>REMOCAO</t>
    </r>
    <r>
      <rPr>
        <sz val="8"/>
        <rFont val="Times New Roman"/>
        <family val="1"/>
      </rPr>
      <t xml:space="preserve"> </t>
    </r>
    <r>
      <rPr>
        <sz val="8"/>
        <rFont val="Arial"/>
        <family val="2"/>
      </rPr>
      <t>DE</t>
    </r>
    <r>
      <rPr>
        <sz val="8"/>
        <rFont val="Times New Roman"/>
        <family val="1"/>
      </rPr>
      <t xml:space="preserve"> </t>
    </r>
    <r>
      <rPr>
        <sz val="8"/>
        <rFont val="Arial"/>
        <family val="2"/>
      </rPr>
      <t>FIO</t>
    </r>
    <r>
      <rPr>
        <sz val="8"/>
        <rFont val="Times New Roman"/>
        <family val="1"/>
      </rPr>
      <t xml:space="preserve"> </t>
    </r>
    <r>
      <rPr>
        <sz val="8"/>
        <rFont val="Arial"/>
        <family val="2"/>
      </rPr>
      <t>EMBUTIDO</t>
    </r>
    <r>
      <rPr>
        <sz val="8"/>
        <rFont val="Times New Roman"/>
        <family val="1"/>
      </rPr>
      <t xml:space="preserve"> </t>
    </r>
    <r>
      <rPr>
        <sz val="8"/>
        <rFont val="Arial"/>
        <family val="2"/>
      </rPr>
      <t>ATE</t>
    </r>
    <r>
      <rPr>
        <sz val="8"/>
        <rFont val="Times New Roman"/>
        <family val="1"/>
      </rPr>
      <t xml:space="preserve"> </t>
    </r>
    <r>
      <rPr>
        <sz val="8"/>
        <rFont val="Arial"/>
        <family val="2"/>
      </rPr>
      <t>16</t>
    </r>
    <r>
      <rPr>
        <sz val="8"/>
        <rFont val="Times New Roman"/>
        <family val="1"/>
      </rPr>
      <t xml:space="preserve"> </t>
    </r>
    <r>
      <rPr>
        <sz val="8"/>
        <rFont val="Arial"/>
        <family val="2"/>
      </rPr>
      <t>MM2</t>
    </r>
  </si>
  <si>
    <r>
      <rPr>
        <sz val="8"/>
        <rFont val="Arial"/>
        <family val="2"/>
      </rPr>
      <t>09.52.018</t>
    </r>
  </si>
  <si>
    <r>
      <rPr>
        <sz val="8"/>
        <rFont val="Arial"/>
        <family val="2"/>
      </rPr>
      <t>REMOCAO</t>
    </r>
    <r>
      <rPr>
        <sz val="8"/>
        <rFont val="Times New Roman"/>
        <family val="1"/>
      </rPr>
      <t xml:space="preserve"> </t>
    </r>
    <r>
      <rPr>
        <sz val="8"/>
        <rFont val="Arial"/>
        <family val="2"/>
      </rPr>
      <t>DE</t>
    </r>
    <r>
      <rPr>
        <sz val="8"/>
        <rFont val="Times New Roman"/>
        <family val="1"/>
      </rPr>
      <t xml:space="preserve"> </t>
    </r>
    <r>
      <rPr>
        <sz val="8"/>
        <rFont val="Arial"/>
        <family val="2"/>
      </rPr>
      <t>CABO</t>
    </r>
    <r>
      <rPr>
        <sz val="8"/>
        <rFont val="Times New Roman"/>
        <family val="1"/>
      </rPr>
      <t xml:space="preserve"> </t>
    </r>
    <r>
      <rPr>
        <sz val="8"/>
        <rFont val="Arial"/>
        <family val="2"/>
      </rPr>
      <t>EMBUTIDO</t>
    </r>
    <r>
      <rPr>
        <sz val="8"/>
        <rFont val="Times New Roman"/>
        <family val="1"/>
      </rPr>
      <t xml:space="preserve"> </t>
    </r>
    <r>
      <rPr>
        <sz val="8"/>
        <rFont val="Arial"/>
        <family val="2"/>
      </rPr>
      <t>ACIMA</t>
    </r>
    <r>
      <rPr>
        <sz val="8"/>
        <rFont val="Times New Roman"/>
        <family val="1"/>
      </rPr>
      <t xml:space="preserve"> </t>
    </r>
    <r>
      <rPr>
        <sz val="8"/>
        <rFont val="Arial"/>
        <family val="2"/>
      </rPr>
      <t>DE</t>
    </r>
    <r>
      <rPr>
        <sz val="8"/>
        <rFont val="Times New Roman"/>
        <family val="1"/>
      </rPr>
      <t xml:space="preserve"> </t>
    </r>
    <r>
      <rPr>
        <sz val="8"/>
        <rFont val="Arial"/>
        <family val="2"/>
      </rPr>
      <t>16</t>
    </r>
    <r>
      <rPr>
        <sz val="8"/>
        <rFont val="Times New Roman"/>
        <family val="1"/>
      </rPr>
      <t xml:space="preserve"> </t>
    </r>
    <r>
      <rPr>
        <sz val="8"/>
        <rFont val="Arial"/>
        <family val="2"/>
      </rPr>
      <t>MM2</t>
    </r>
  </si>
  <si>
    <r>
      <rPr>
        <sz val="8"/>
        <rFont val="Arial"/>
        <family val="2"/>
      </rPr>
      <t>09.52.019</t>
    </r>
  </si>
  <si>
    <r>
      <rPr>
        <sz val="8"/>
        <rFont val="Arial"/>
        <family val="2"/>
      </rPr>
      <t>REMOCAO</t>
    </r>
    <r>
      <rPr>
        <sz val="8"/>
        <rFont val="Times New Roman"/>
        <family val="1"/>
      </rPr>
      <t xml:space="preserve"> </t>
    </r>
    <r>
      <rPr>
        <sz val="8"/>
        <rFont val="Arial"/>
        <family val="2"/>
      </rPr>
      <t>DE</t>
    </r>
    <r>
      <rPr>
        <sz val="8"/>
        <rFont val="Times New Roman"/>
        <family val="1"/>
      </rPr>
      <t xml:space="preserve"> </t>
    </r>
    <r>
      <rPr>
        <sz val="8"/>
        <rFont val="Arial"/>
        <family val="2"/>
      </rPr>
      <t>FIO</t>
    </r>
    <r>
      <rPr>
        <sz val="8"/>
        <rFont val="Times New Roman"/>
        <family val="1"/>
      </rPr>
      <t xml:space="preserve"> </t>
    </r>
    <r>
      <rPr>
        <sz val="8"/>
        <rFont val="Arial"/>
        <family val="2"/>
      </rPr>
      <t>APARENTE</t>
    </r>
    <r>
      <rPr>
        <sz val="8"/>
        <rFont val="Times New Roman"/>
        <family val="1"/>
      </rPr>
      <t xml:space="preserve"> </t>
    </r>
    <r>
      <rPr>
        <sz val="8"/>
        <rFont val="Arial"/>
        <family val="2"/>
      </rPr>
      <t>ATE</t>
    </r>
    <r>
      <rPr>
        <sz val="8"/>
        <rFont val="Times New Roman"/>
        <family val="1"/>
      </rPr>
      <t xml:space="preserve"> </t>
    </r>
    <r>
      <rPr>
        <sz val="8"/>
        <rFont val="Arial"/>
        <family val="2"/>
      </rPr>
      <t>16</t>
    </r>
    <r>
      <rPr>
        <sz val="8"/>
        <rFont val="Times New Roman"/>
        <family val="1"/>
      </rPr>
      <t xml:space="preserve"> </t>
    </r>
    <r>
      <rPr>
        <sz val="8"/>
        <rFont val="Arial"/>
        <family val="2"/>
      </rPr>
      <t>MM2</t>
    </r>
  </si>
  <si>
    <r>
      <rPr>
        <sz val="8"/>
        <rFont val="Arial"/>
        <family val="2"/>
      </rPr>
      <t>09.52.020</t>
    </r>
  </si>
  <si>
    <r>
      <rPr>
        <sz val="8"/>
        <rFont val="Arial"/>
        <family val="2"/>
      </rPr>
      <t>REMOCAO</t>
    </r>
    <r>
      <rPr>
        <sz val="8"/>
        <rFont val="Times New Roman"/>
        <family val="1"/>
      </rPr>
      <t xml:space="preserve"> </t>
    </r>
    <r>
      <rPr>
        <sz val="8"/>
        <rFont val="Arial"/>
        <family val="2"/>
      </rPr>
      <t>DE</t>
    </r>
    <r>
      <rPr>
        <sz val="8"/>
        <rFont val="Times New Roman"/>
        <family val="1"/>
      </rPr>
      <t xml:space="preserve"> </t>
    </r>
    <r>
      <rPr>
        <sz val="8"/>
        <rFont val="Arial"/>
        <family val="2"/>
      </rPr>
      <t>CABO</t>
    </r>
    <r>
      <rPr>
        <sz val="8"/>
        <rFont val="Times New Roman"/>
        <family val="1"/>
      </rPr>
      <t xml:space="preserve"> </t>
    </r>
    <r>
      <rPr>
        <sz val="8"/>
        <rFont val="Arial"/>
        <family val="2"/>
      </rPr>
      <t>APARENTE</t>
    </r>
    <r>
      <rPr>
        <sz val="8"/>
        <rFont val="Times New Roman"/>
        <family val="1"/>
      </rPr>
      <t xml:space="preserve"> </t>
    </r>
    <r>
      <rPr>
        <sz val="8"/>
        <rFont val="Arial"/>
        <family val="2"/>
      </rPr>
      <t>ACIMA</t>
    </r>
    <r>
      <rPr>
        <sz val="8"/>
        <rFont val="Times New Roman"/>
        <family val="1"/>
      </rPr>
      <t xml:space="preserve"> </t>
    </r>
    <r>
      <rPr>
        <sz val="8"/>
        <rFont val="Arial"/>
        <family val="2"/>
      </rPr>
      <t>DE</t>
    </r>
    <r>
      <rPr>
        <sz val="8"/>
        <rFont val="Times New Roman"/>
        <family val="1"/>
      </rPr>
      <t xml:space="preserve"> </t>
    </r>
    <r>
      <rPr>
        <sz val="8"/>
        <rFont val="Arial"/>
        <family val="2"/>
      </rPr>
      <t>16</t>
    </r>
    <r>
      <rPr>
        <sz val="8"/>
        <rFont val="Times New Roman"/>
        <family val="1"/>
      </rPr>
      <t xml:space="preserve"> </t>
    </r>
    <r>
      <rPr>
        <sz val="8"/>
        <rFont val="Arial"/>
        <family val="2"/>
      </rPr>
      <t>MM2</t>
    </r>
  </si>
  <si>
    <r>
      <rPr>
        <sz val="8"/>
        <rFont val="Arial"/>
        <family val="2"/>
      </rPr>
      <t>09.52.021</t>
    </r>
  </si>
  <si>
    <r>
      <rPr>
        <sz val="8"/>
        <rFont val="Arial"/>
        <family val="2"/>
      </rPr>
      <t>REMOCAO</t>
    </r>
    <r>
      <rPr>
        <sz val="8"/>
        <rFont val="Times New Roman"/>
        <family val="1"/>
      </rPr>
      <t xml:space="preserve"> </t>
    </r>
    <r>
      <rPr>
        <sz val="8"/>
        <rFont val="Arial"/>
        <family val="2"/>
      </rPr>
      <t>DE</t>
    </r>
    <r>
      <rPr>
        <sz val="8"/>
        <rFont val="Times New Roman"/>
        <family val="1"/>
      </rPr>
      <t xml:space="preserve"> </t>
    </r>
    <r>
      <rPr>
        <sz val="8"/>
        <rFont val="Arial"/>
        <family val="2"/>
      </rPr>
      <t>TERMINAIS</t>
    </r>
    <r>
      <rPr>
        <sz val="8"/>
        <rFont val="Times New Roman"/>
        <family val="1"/>
      </rPr>
      <t xml:space="preserve"> </t>
    </r>
    <r>
      <rPr>
        <sz val="8"/>
        <rFont val="Arial"/>
        <family val="2"/>
      </rPr>
      <t>,CONECTORES</t>
    </r>
    <r>
      <rPr>
        <sz val="8"/>
        <rFont val="Times New Roman"/>
        <family val="1"/>
      </rPr>
      <t xml:space="preserve"> </t>
    </r>
    <r>
      <rPr>
        <sz val="8"/>
        <rFont val="Arial"/>
        <family val="2"/>
      </rPr>
      <t>DE</t>
    </r>
    <r>
      <rPr>
        <sz val="8"/>
        <rFont val="Times New Roman"/>
        <family val="1"/>
      </rPr>
      <t xml:space="preserve"> </t>
    </r>
    <r>
      <rPr>
        <sz val="8"/>
        <rFont val="Arial"/>
        <family val="2"/>
      </rPr>
      <t>PRESSAO</t>
    </r>
    <r>
      <rPr>
        <sz val="8"/>
        <rFont val="Times New Roman"/>
        <family val="1"/>
      </rPr>
      <t xml:space="preserve"> </t>
    </r>
    <r>
      <rPr>
        <sz val="8"/>
        <rFont val="Arial"/>
        <family val="2"/>
      </rPr>
      <t>OU</t>
    </r>
    <r>
      <rPr>
        <sz val="8"/>
        <rFont val="Times New Roman"/>
        <family val="1"/>
      </rPr>
      <t xml:space="preserve"> </t>
    </r>
    <r>
      <rPr>
        <sz val="8"/>
        <rFont val="Arial"/>
        <family val="2"/>
      </rPr>
      <t>ROLDANAS</t>
    </r>
    <r>
      <rPr>
        <sz val="8"/>
        <rFont val="Times New Roman"/>
        <family val="1"/>
      </rPr>
      <t xml:space="preserve"> </t>
    </r>
    <r>
      <rPr>
        <sz val="8"/>
        <rFont val="Arial"/>
        <family val="2"/>
      </rPr>
      <t>PARA</t>
    </r>
    <r>
      <rPr>
        <sz val="8"/>
        <rFont val="Times New Roman"/>
        <family val="1"/>
      </rPr>
      <t xml:space="preserve"> </t>
    </r>
    <r>
      <rPr>
        <sz val="8"/>
        <rFont val="Arial"/>
        <family val="2"/>
      </rPr>
      <t>CABOS</t>
    </r>
  </si>
  <si>
    <r>
      <rPr>
        <sz val="8"/>
        <rFont val="Arial"/>
        <family val="2"/>
      </rPr>
      <t>09.52.022</t>
    </r>
  </si>
  <si>
    <r>
      <rPr>
        <sz val="8"/>
        <rFont val="Arial"/>
        <family val="2"/>
      </rPr>
      <t>REMOCAO</t>
    </r>
    <r>
      <rPr>
        <sz val="8"/>
        <rFont val="Times New Roman"/>
        <family val="1"/>
      </rPr>
      <t xml:space="preserve"> </t>
    </r>
    <r>
      <rPr>
        <sz val="8"/>
        <rFont val="Arial"/>
        <family val="2"/>
      </rPr>
      <t>DE</t>
    </r>
    <r>
      <rPr>
        <sz val="8"/>
        <rFont val="Times New Roman"/>
        <family val="1"/>
      </rPr>
      <t xml:space="preserve"> </t>
    </r>
    <r>
      <rPr>
        <sz val="8"/>
        <rFont val="Arial"/>
        <family val="2"/>
      </rPr>
      <t>TERMINAIS</t>
    </r>
    <r>
      <rPr>
        <sz val="8"/>
        <rFont val="Times New Roman"/>
        <family val="1"/>
      </rPr>
      <t xml:space="preserve"> </t>
    </r>
    <r>
      <rPr>
        <sz val="8"/>
        <rFont val="Arial"/>
        <family val="2"/>
      </rPr>
      <t>OU</t>
    </r>
    <r>
      <rPr>
        <sz val="8"/>
        <rFont val="Times New Roman"/>
        <family val="1"/>
      </rPr>
      <t xml:space="preserve"> </t>
    </r>
    <r>
      <rPr>
        <sz val="8"/>
        <rFont val="Arial"/>
        <family val="2"/>
      </rPr>
      <t>CONECTORES</t>
    </r>
    <r>
      <rPr>
        <sz val="8"/>
        <rFont val="Times New Roman"/>
        <family val="1"/>
      </rPr>
      <t xml:space="preserve"> </t>
    </r>
    <r>
      <rPr>
        <sz val="8"/>
        <rFont val="Arial"/>
        <family val="2"/>
      </rPr>
      <t>DE</t>
    </r>
    <r>
      <rPr>
        <sz val="8"/>
        <rFont val="Times New Roman"/>
        <family val="1"/>
      </rPr>
      <t xml:space="preserve"> </t>
    </r>
    <r>
      <rPr>
        <sz val="8"/>
        <rFont val="Arial"/>
        <family val="2"/>
      </rPr>
      <t>SOLDA</t>
    </r>
    <r>
      <rPr>
        <sz val="8"/>
        <rFont val="Times New Roman"/>
        <family val="1"/>
      </rPr>
      <t xml:space="preserve"> </t>
    </r>
    <r>
      <rPr>
        <sz val="8"/>
        <rFont val="Arial"/>
        <family val="2"/>
      </rPr>
      <t>PARA</t>
    </r>
    <r>
      <rPr>
        <sz val="8"/>
        <rFont val="Times New Roman"/>
        <family val="1"/>
      </rPr>
      <t xml:space="preserve"> </t>
    </r>
    <r>
      <rPr>
        <sz val="8"/>
        <rFont val="Arial"/>
        <family val="2"/>
      </rPr>
      <t>CABOS</t>
    </r>
  </si>
  <si>
    <r>
      <rPr>
        <sz val="8"/>
        <rFont val="Arial"/>
        <family val="2"/>
      </rPr>
      <t>09.52.026</t>
    </r>
  </si>
  <si>
    <r>
      <rPr>
        <sz val="8"/>
        <rFont val="Arial"/>
        <family val="2"/>
      </rPr>
      <t>REMOCAO</t>
    </r>
    <r>
      <rPr>
        <sz val="8"/>
        <rFont val="Times New Roman"/>
        <family val="1"/>
      </rPr>
      <t xml:space="preserve"> </t>
    </r>
    <r>
      <rPr>
        <sz val="8"/>
        <rFont val="Arial"/>
        <family val="2"/>
      </rPr>
      <t>DE</t>
    </r>
    <r>
      <rPr>
        <sz val="8"/>
        <rFont val="Times New Roman"/>
        <family val="1"/>
      </rPr>
      <t xml:space="preserve"> </t>
    </r>
    <r>
      <rPr>
        <sz val="8"/>
        <rFont val="Arial"/>
        <family val="2"/>
      </rPr>
      <t>FUNDO</t>
    </r>
    <r>
      <rPr>
        <sz val="8"/>
        <rFont val="Times New Roman"/>
        <family val="1"/>
      </rPr>
      <t xml:space="preserve"> </t>
    </r>
    <r>
      <rPr>
        <sz val="8"/>
        <rFont val="Arial"/>
        <family val="2"/>
      </rPr>
      <t>OU</t>
    </r>
    <r>
      <rPr>
        <sz val="8"/>
        <rFont val="Times New Roman"/>
        <family val="1"/>
      </rPr>
      <t xml:space="preserve"> </t>
    </r>
    <r>
      <rPr>
        <sz val="8"/>
        <rFont val="Arial"/>
        <family val="2"/>
      </rPr>
      <t>PORTAS</t>
    </r>
    <r>
      <rPr>
        <sz val="8"/>
        <rFont val="Times New Roman"/>
        <family val="1"/>
      </rPr>
      <t xml:space="preserve"> </t>
    </r>
    <r>
      <rPr>
        <sz val="8"/>
        <rFont val="Arial"/>
        <family val="2"/>
      </rPr>
      <t>MADEIRA/METAL</t>
    </r>
    <r>
      <rPr>
        <sz val="8"/>
        <rFont val="Times New Roman"/>
        <family val="1"/>
      </rPr>
      <t xml:space="preserve"> </t>
    </r>
    <r>
      <rPr>
        <sz val="8"/>
        <rFont val="Arial"/>
        <family val="2"/>
      </rPr>
      <t>.P/QUADROS</t>
    </r>
    <r>
      <rPr>
        <sz val="8"/>
        <rFont val="Times New Roman"/>
        <family val="1"/>
      </rPr>
      <t xml:space="preserve"> </t>
    </r>
    <r>
      <rPr>
        <sz val="8"/>
        <rFont val="Arial"/>
        <family val="2"/>
      </rPr>
      <t>OU</t>
    </r>
    <r>
      <rPr>
        <sz val="8"/>
        <rFont val="Times New Roman"/>
        <family val="1"/>
      </rPr>
      <t xml:space="preserve"> </t>
    </r>
    <r>
      <rPr>
        <sz val="8"/>
        <rFont val="Arial"/>
        <family val="2"/>
      </rPr>
      <t xml:space="preserve">CAIXAS
</t>
    </r>
    <r>
      <rPr>
        <sz val="8"/>
        <rFont val="Arial"/>
        <family val="2"/>
      </rPr>
      <t>PASSAGEM</t>
    </r>
  </si>
  <si>
    <r>
      <rPr>
        <sz val="8"/>
        <rFont val="Arial"/>
        <family val="2"/>
      </rPr>
      <t>09.52.028</t>
    </r>
  </si>
  <si>
    <r>
      <rPr>
        <sz val="8"/>
        <rFont val="Arial"/>
        <family val="2"/>
      </rPr>
      <t>REMOCAO</t>
    </r>
    <r>
      <rPr>
        <sz val="8"/>
        <rFont val="Times New Roman"/>
        <family val="1"/>
      </rPr>
      <t xml:space="preserve"> </t>
    </r>
    <r>
      <rPr>
        <sz val="8"/>
        <rFont val="Arial"/>
        <family val="2"/>
      </rPr>
      <t>DE</t>
    </r>
    <r>
      <rPr>
        <sz val="8"/>
        <rFont val="Times New Roman"/>
        <family val="1"/>
      </rPr>
      <t xml:space="preserve"> </t>
    </r>
    <r>
      <rPr>
        <sz val="8"/>
        <rFont val="Arial"/>
        <family val="2"/>
      </rPr>
      <t>FECHADURAS</t>
    </r>
    <r>
      <rPr>
        <sz val="8"/>
        <rFont val="Times New Roman"/>
        <family val="1"/>
      </rPr>
      <t xml:space="preserve"> </t>
    </r>
    <r>
      <rPr>
        <sz val="8"/>
        <rFont val="Arial"/>
        <family val="2"/>
      </rPr>
      <t>TIPO</t>
    </r>
    <r>
      <rPr>
        <sz val="8"/>
        <rFont val="Times New Roman"/>
        <family val="1"/>
      </rPr>
      <t xml:space="preserve"> </t>
    </r>
    <r>
      <rPr>
        <sz val="8"/>
        <rFont val="Arial"/>
        <family val="2"/>
      </rPr>
      <t>YALE</t>
    </r>
    <r>
      <rPr>
        <sz val="8"/>
        <rFont val="Times New Roman"/>
        <family val="1"/>
      </rPr>
      <t xml:space="preserve"> </t>
    </r>
    <r>
      <rPr>
        <sz val="8"/>
        <rFont val="Arial"/>
        <family val="2"/>
      </rPr>
      <t>(Q.DISTRIBUICAO)</t>
    </r>
  </si>
  <si>
    <r>
      <rPr>
        <sz val="8"/>
        <rFont val="Arial"/>
        <family val="2"/>
      </rPr>
      <t>09.52.029</t>
    </r>
  </si>
  <si>
    <r>
      <rPr>
        <sz val="8"/>
        <rFont val="Arial"/>
        <family val="2"/>
      </rPr>
      <t>REMOCAO</t>
    </r>
    <r>
      <rPr>
        <sz val="8"/>
        <rFont val="Times New Roman"/>
        <family val="1"/>
      </rPr>
      <t xml:space="preserve"> </t>
    </r>
    <r>
      <rPr>
        <sz val="8"/>
        <rFont val="Arial"/>
        <family val="2"/>
      </rPr>
      <t>DE</t>
    </r>
    <r>
      <rPr>
        <sz val="8"/>
        <rFont val="Times New Roman"/>
        <family val="1"/>
      </rPr>
      <t xml:space="preserve"> </t>
    </r>
    <r>
      <rPr>
        <sz val="8"/>
        <rFont val="Arial"/>
        <family val="2"/>
      </rPr>
      <t>CHAVES</t>
    </r>
    <r>
      <rPr>
        <sz val="8"/>
        <rFont val="Times New Roman"/>
        <family val="1"/>
      </rPr>
      <t xml:space="preserve"> </t>
    </r>
    <r>
      <rPr>
        <sz val="8"/>
        <rFont val="Arial"/>
        <family val="2"/>
      </rPr>
      <t>BASE</t>
    </r>
    <r>
      <rPr>
        <sz val="8"/>
        <rFont val="Times New Roman"/>
        <family val="1"/>
      </rPr>
      <t xml:space="preserve"> </t>
    </r>
    <r>
      <rPr>
        <sz val="8"/>
        <rFont val="Arial"/>
        <family val="2"/>
      </rPr>
      <t>MARMORE,NH</t>
    </r>
    <r>
      <rPr>
        <sz val="8"/>
        <rFont val="Times New Roman"/>
        <family val="1"/>
      </rPr>
      <t xml:space="preserve"> </t>
    </r>
    <r>
      <rPr>
        <sz val="8"/>
        <rFont val="Arial"/>
        <family val="2"/>
      </rPr>
      <t>UNIPOLAR</t>
    </r>
    <r>
      <rPr>
        <sz val="8"/>
        <rFont val="Times New Roman"/>
        <family val="1"/>
      </rPr>
      <t xml:space="preserve"> </t>
    </r>
    <r>
      <rPr>
        <sz val="8"/>
        <rFont val="Arial"/>
        <family val="2"/>
      </rPr>
      <t>OU</t>
    </r>
    <r>
      <rPr>
        <sz val="8"/>
        <rFont val="Times New Roman"/>
        <family val="1"/>
      </rPr>
      <t xml:space="preserve"> </t>
    </r>
    <r>
      <rPr>
        <sz val="8"/>
        <rFont val="Arial"/>
        <family val="2"/>
      </rPr>
      <t>DISJUNT.NO-FUSE</t>
    </r>
    <r>
      <rPr>
        <sz val="8"/>
        <rFont val="Times New Roman"/>
        <family val="1"/>
      </rPr>
      <t xml:space="preserve"> </t>
    </r>
    <r>
      <rPr>
        <sz val="8"/>
        <rFont val="Arial"/>
        <family val="2"/>
      </rPr>
      <t>EM</t>
    </r>
    <r>
      <rPr>
        <sz val="8"/>
        <rFont val="Times New Roman"/>
        <family val="1"/>
      </rPr>
      <t xml:space="preserve"> </t>
    </r>
    <r>
      <rPr>
        <sz val="8"/>
        <rFont val="Arial"/>
        <family val="2"/>
      </rPr>
      <t>BT</t>
    </r>
  </si>
  <si>
    <r>
      <rPr>
        <sz val="8"/>
        <rFont val="Arial"/>
        <family val="2"/>
      </rPr>
      <t>09.52.030</t>
    </r>
  </si>
  <si>
    <r>
      <rPr>
        <sz val="8"/>
        <rFont val="Arial"/>
        <family val="2"/>
      </rPr>
      <t>REMOCAO</t>
    </r>
    <r>
      <rPr>
        <sz val="8"/>
        <rFont val="Times New Roman"/>
        <family val="1"/>
      </rPr>
      <t xml:space="preserve"> </t>
    </r>
    <r>
      <rPr>
        <sz val="8"/>
        <rFont val="Arial"/>
        <family val="2"/>
      </rPr>
      <t>DE</t>
    </r>
    <r>
      <rPr>
        <sz val="8"/>
        <rFont val="Times New Roman"/>
        <family val="1"/>
      </rPr>
      <t xml:space="preserve"> </t>
    </r>
    <r>
      <rPr>
        <sz val="8"/>
        <rFont val="Arial"/>
        <family val="2"/>
      </rPr>
      <t>DISJUNTOR</t>
    </r>
    <r>
      <rPr>
        <sz val="8"/>
        <rFont val="Times New Roman"/>
        <family val="1"/>
      </rPr>
      <t xml:space="preserve">  </t>
    </r>
    <r>
      <rPr>
        <sz val="8"/>
        <rFont val="Arial"/>
        <family val="2"/>
      </rPr>
      <t>QUICK-LAG</t>
    </r>
    <r>
      <rPr>
        <sz val="8"/>
        <rFont val="Times New Roman"/>
        <family val="1"/>
      </rPr>
      <t xml:space="preserve"> </t>
    </r>
    <r>
      <rPr>
        <sz val="8"/>
        <rFont val="Arial"/>
        <family val="2"/>
      </rPr>
      <t>OU</t>
    </r>
    <r>
      <rPr>
        <sz val="8"/>
        <rFont val="Times New Roman"/>
        <family val="1"/>
      </rPr>
      <t xml:space="preserve"> </t>
    </r>
    <r>
      <rPr>
        <sz val="8"/>
        <rFont val="Arial"/>
        <family val="2"/>
      </rPr>
      <t>BASE</t>
    </r>
    <r>
      <rPr>
        <sz val="8"/>
        <rFont val="Times New Roman"/>
        <family val="1"/>
      </rPr>
      <t xml:space="preserve"> </t>
    </r>
    <r>
      <rPr>
        <sz val="8"/>
        <rFont val="Arial"/>
        <family val="2"/>
      </rPr>
      <t>P/</t>
    </r>
    <r>
      <rPr>
        <sz val="8"/>
        <rFont val="Times New Roman"/>
        <family val="1"/>
      </rPr>
      <t xml:space="preserve"> </t>
    </r>
    <r>
      <rPr>
        <sz val="8"/>
        <rFont val="Arial"/>
        <family val="2"/>
      </rPr>
      <t>FUSIVEL</t>
    </r>
    <r>
      <rPr>
        <sz val="8"/>
        <rFont val="Times New Roman"/>
        <family val="1"/>
      </rPr>
      <t xml:space="preserve"> </t>
    </r>
    <r>
      <rPr>
        <sz val="8"/>
        <rFont val="Arial"/>
        <family val="2"/>
      </rPr>
      <t>DIAZED</t>
    </r>
    <r>
      <rPr>
        <sz val="8"/>
        <rFont val="Times New Roman"/>
        <family val="1"/>
      </rPr>
      <t xml:space="preserve"> </t>
    </r>
    <r>
      <rPr>
        <sz val="8"/>
        <rFont val="Arial"/>
        <family val="2"/>
      </rPr>
      <t>EM</t>
    </r>
    <r>
      <rPr>
        <sz val="8"/>
        <rFont val="Times New Roman"/>
        <family val="1"/>
      </rPr>
      <t xml:space="preserve"> </t>
    </r>
    <r>
      <rPr>
        <sz val="8"/>
        <rFont val="Arial"/>
        <family val="2"/>
      </rPr>
      <t>B.T</t>
    </r>
  </si>
  <si>
    <r>
      <rPr>
        <sz val="8"/>
        <rFont val="Arial"/>
        <family val="2"/>
      </rPr>
      <t>09.52.034</t>
    </r>
  </si>
  <si>
    <r>
      <rPr>
        <sz val="8"/>
        <rFont val="Arial"/>
        <family val="2"/>
      </rPr>
      <t>REMOCAO</t>
    </r>
    <r>
      <rPr>
        <sz val="8"/>
        <rFont val="Times New Roman"/>
        <family val="1"/>
      </rPr>
      <t xml:space="preserve"> </t>
    </r>
    <r>
      <rPr>
        <sz val="8"/>
        <rFont val="Arial"/>
        <family val="2"/>
      </rPr>
      <t>DE</t>
    </r>
    <r>
      <rPr>
        <sz val="8"/>
        <rFont val="Times New Roman"/>
        <family val="1"/>
      </rPr>
      <t xml:space="preserve"> </t>
    </r>
    <r>
      <rPr>
        <sz val="8"/>
        <rFont val="Arial"/>
        <family val="2"/>
      </rPr>
      <t>BASE</t>
    </r>
    <r>
      <rPr>
        <sz val="8"/>
        <rFont val="Times New Roman"/>
        <family val="1"/>
      </rPr>
      <t xml:space="preserve"> </t>
    </r>
    <r>
      <rPr>
        <sz val="8"/>
        <rFont val="Arial"/>
        <family val="2"/>
      </rPr>
      <t>OU</t>
    </r>
    <r>
      <rPr>
        <sz val="8"/>
        <rFont val="Times New Roman"/>
        <family val="1"/>
      </rPr>
      <t xml:space="preserve"> </t>
    </r>
    <r>
      <rPr>
        <sz val="8"/>
        <rFont val="Arial"/>
        <family val="2"/>
      </rPr>
      <t>CHAVE</t>
    </r>
    <r>
      <rPr>
        <sz val="8"/>
        <rFont val="Times New Roman"/>
        <family val="1"/>
      </rPr>
      <t xml:space="preserve"> </t>
    </r>
    <r>
      <rPr>
        <sz val="8"/>
        <rFont val="Arial"/>
        <family val="2"/>
      </rPr>
      <t>PARA</t>
    </r>
    <r>
      <rPr>
        <sz val="8"/>
        <rFont val="Times New Roman"/>
        <family val="1"/>
      </rPr>
      <t xml:space="preserve"> </t>
    </r>
    <r>
      <rPr>
        <sz val="8"/>
        <rFont val="Arial"/>
        <family val="2"/>
      </rPr>
      <t>FUSIVEL</t>
    </r>
    <r>
      <rPr>
        <sz val="8"/>
        <rFont val="Times New Roman"/>
        <family val="1"/>
      </rPr>
      <t xml:space="preserve"> </t>
    </r>
    <r>
      <rPr>
        <sz val="8"/>
        <rFont val="Arial"/>
        <family val="2"/>
      </rPr>
      <t>NH</t>
    </r>
    <r>
      <rPr>
        <sz val="8"/>
        <rFont val="Times New Roman"/>
        <family val="1"/>
      </rPr>
      <t xml:space="preserve"> </t>
    </r>
    <r>
      <rPr>
        <sz val="8"/>
        <rFont val="Arial"/>
        <family val="2"/>
      </rPr>
      <t>TIPO</t>
    </r>
    <r>
      <rPr>
        <sz val="8"/>
        <rFont val="Times New Roman"/>
        <family val="1"/>
      </rPr>
      <t xml:space="preserve"> </t>
    </r>
    <r>
      <rPr>
        <sz val="8"/>
        <rFont val="Arial"/>
        <family val="2"/>
      </rPr>
      <t>UNIPOLAR</t>
    </r>
  </si>
  <si>
    <r>
      <rPr>
        <sz val="8"/>
        <rFont val="Arial"/>
        <family val="2"/>
      </rPr>
      <t>09.52.035</t>
    </r>
  </si>
  <si>
    <r>
      <rPr>
        <sz val="8"/>
        <rFont val="Arial"/>
        <family val="2"/>
      </rPr>
      <t>REMOCAO</t>
    </r>
    <r>
      <rPr>
        <sz val="8"/>
        <rFont val="Times New Roman"/>
        <family val="1"/>
      </rPr>
      <t xml:space="preserve"> </t>
    </r>
    <r>
      <rPr>
        <sz val="8"/>
        <rFont val="Arial"/>
        <family val="2"/>
      </rPr>
      <t>DE</t>
    </r>
    <r>
      <rPr>
        <sz val="8"/>
        <rFont val="Times New Roman"/>
        <family val="1"/>
      </rPr>
      <t xml:space="preserve"> </t>
    </r>
    <r>
      <rPr>
        <sz val="8"/>
        <rFont val="Arial"/>
        <family val="2"/>
      </rPr>
      <t>CHAVE</t>
    </r>
    <r>
      <rPr>
        <sz val="8"/>
        <rFont val="Times New Roman"/>
        <family val="1"/>
      </rPr>
      <t xml:space="preserve"> </t>
    </r>
    <r>
      <rPr>
        <sz val="8"/>
        <rFont val="Arial"/>
        <family val="2"/>
      </rPr>
      <t>OU</t>
    </r>
    <r>
      <rPr>
        <sz val="8"/>
        <rFont val="Times New Roman"/>
        <family val="1"/>
      </rPr>
      <t xml:space="preserve"> </t>
    </r>
    <r>
      <rPr>
        <sz val="8"/>
        <rFont val="Arial"/>
        <family val="2"/>
      </rPr>
      <t>BASE</t>
    </r>
    <r>
      <rPr>
        <sz val="8"/>
        <rFont val="Times New Roman"/>
        <family val="1"/>
      </rPr>
      <t xml:space="preserve"> </t>
    </r>
    <r>
      <rPr>
        <sz val="8"/>
        <rFont val="Arial"/>
        <family val="2"/>
      </rPr>
      <t>NH</t>
    </r>
    <r>
      <rPr>
        <sz val="8"/>
        <rFont val="Times New Roman"/>
        <family val="1"/>
      </rPr>
      <t xml:space="preserve"> </t>
    </r>
    <r>
      <rPr>
        <sz val="8"/>
        <rFont val="Arial"/>
        <family val="2"/>
      </rPr>
      <t>TRIPOL.</t>
    </r>
    <r>
      <rPr>
        <sz val="8"/>
        <rFont val="Times New Roman"/>
        <family val="1"/>
      </rPr>
      <t xml:space="preserve"> </t>
    </r>
    <r>
      <rPr>
        <sz val="8"/>
        <rFont val="Arial"/>
        <family val="2"/>
      </rPr>
      <t>OU</t>
    </r>
    <r>
      <rPr>
        <sz val="8"/>
        <rFont val="Times New Roman"/>
        <family val="1"/>
      </rPr>
      <t xml:space="preserve"> </t>
    </r>
    <r>
      <rPr>
        <sz val="8"/>
        <rFont val="Arial"/>
        <family val="2"/>
      </rPr>
      <t>CHAVE</t>
    </r>
    <r>
      <rPr>
        <sz val="8"/>
        <rFont val="Times New Roman"/>
        <family val="1"/>
      </rPr>
      <t xml:space="preserve"> </t>
    </r>
    <r>
      <rPr>
        <sz val="8"/>
        <rFont val="Arial"/>
        <family val="2"/>
      </rPr>
      <t>PACCO</t>
    </r>
    <r>
      <rPr>
        <sz val="8"/>
        <rFont val="Times New Roman"/>
        <family val="1"/>
      </rPr>
      <t xml:space="preserve"> </t>
    </r>
    <r>
      <rPr>
        <sz val="8"/>
        <rFont val="Arial"/>
        <family val="2"/>
      </rPr>
      <t>ROTATIVA</t>
    </r>
    <r>
      <rPr>
        <sz val="8"/>
        <rFont val="Times New Roman"/>
        <family val="1"/>
      </rPr>
      <t xml:space="preserve"> </t>
    </r>
    <r>
      <rPr>
        <sz val="8"/>
        <rFont val="Arial"/>
        <family val="2"/>
      </rPr>
      <t>EM</t>
    </r>
    <r>
      <rPr>
        <sz val="8"/>
        <rFont val="Times New Roman"/>
        <family val="1"/>
      </rPr>
      <t xml:space="preserve"> </t>
    </r>
    <r>
      <rPr>
        <sz val="8"/>
        <rFont val="Arial"/>
        <family val="2"/>
      </rPr>
      <t>B.T</t>
    </r>
  </si>
  <si>
    <r>
      <rPr>
        <sz val="8"/>
        <rFont val="Arial"/>
        <family val="2"/>
      </rPr>
      <t>09.52.037</t>
    </r>
  </si>
  <si>
    <r>
      <rPr>
        <sz val="8"/>
        <rFont val="Arial"/>
        <family val="2"/>
      </rPr>
      <t>REMOCAO</t>
    </r>
    <r>
      <rPr>
        <sz val="8"/>
        <rFont val="Times New Roman"/>
        <family val="1"/>
      </rPr>
      <t xml:space="preserve"> </t>
    </r>
    <r>
      <rPr>
        <sz val="8"/>
        <rFont val="Arial"/>
        <family val="2"/>
      </rPr>
      <t>DE</t>
    </r>
    <r>
      <rPr>
        <sz val="8"/>
        <rFont val="Times New Roman"/>
        <family val="1"/>
      </rPr>
      <t xml:space="preserve"> </t>
    </r>
    <r>
      <rPr>
        <sz val="8"/>
        <rFont val="Arial"/>
        <family val="2"/>
      </rPr>
      <t>CHAVE</t>
    </r>
    <r>
      <rPr>
        <sz val="8"/>
        <rFont val="Times New Roman"/>
        <family val="1"/>
      </rPr>
      <t xml:space="preserve"> </t>
    </r>
    <r>
      <rPr>
        <sz val="8"/>
        <rFont val="Arial"/>
        <family val="2"/>
      </rPr>
      <t>DE</t>
    </r>
    <r>
      <rPr>
        <sz val="8"/>
        <rFont val="Times New Roman"/>
        <family val="1"/>
      </rPr>
      <t xml:space="preserve"> </t>
    </r>
    <r>
      <rPr>
        <sz val="8"/>
        <rFont val="Arial"/>
        <family val="2"/>
      </rPr>
      <t>ACAO</t>
    </r>
    <r>
      <rPr>
        <sz val="8"/>
        <rFont val="Times New Roman"/>
        <family val="1"/>
      </rPr>
      <t xml:space="preserve"> </t>
    </r>
    <r>
      <rPr>
        <sz val="8"/>
        <rFont val="Arial"/>
        <family val="2"/>
      </rPr>
      <t>RAPIDA,COMANDO</t>
    </r>
    <r>
      <rPr>
        <sz val="8"/>
        <rFont val="Times New Roman"/>
        <family val="1"/>
      </rPr>
      <t xml:space="preserve"> </t>
    </r>
    <r>
      <rPr>
        <sz val="8"/>
        <rFont val="Arial"/>
        <family val="2"/>
      </rPr>
      <t>FRONTAL</t>
    </r>
    <r>
      <rPr>
        <sz val="8"/>
        <rFont val="Times New Roman"/>
        <family val="1"/>
      </rPr>
      <t xml:space="preserve"> </t>
    </r>
    <r>
      <rPr>
        <sz val="8"/>
        <rFont val="Arial"/>
        <family val="2"/>
      </rPr>
      <t>MONTADO</t>
    </r>
    <r>
      <rPr>
        <sz val="8"/>
        <rFont val="Times New Roman"/>
        <family val="1"/>
      </rPr>
      <t xml:space="preserve"> </t>
    </r>
    <r>
      <rPr>
        <sz val="8"/>
        <rFont val="Arial"/>
        <family val="2"/>
      </rPr>
      <t>EM</t>
    </r>
    <r>
      <rPr>
        <sz val="8"/>
        <rFont val="Times New Roman"/>
        <family val="1"/>
      </rPr>
      <t xml:space="preserve"> </t>
    </r>
    <r>
      <rPr>
        <sz val="8"/>
        <rFont val="Arial"/>
        <family val="2"/>
      </rPr>
      <t>PAINEL</t>
    </r>
    <r>
      <rPr>
        <sz val="8"/>
        <rFont val="Times New Roman"/>
        <family val="1"/>
      </rPr>
      <t xml:space="preserve"> </t>
    </r>
    <r>
      <rPr>
        <sz val="8"/>
        <rFont val="Arial"/>
        <family val="2"/>
      </rPr>
      <t>B.T</t>
    </r>
  </si>
  <si>
    <r>
      <rPr>
        <sz val="8"/>
        <rFont val="Arial"/>
        <family val="2"/>
      </rPr>
      <t>09.52.039</t>
    </r>
  </si>
  <si>
    <r>
      <rPr>
        <sz val="8"/>
        <rFont val="Arial"/>
        <family val="2"/>
      </rPr>
      <t>REMOCAO</t>
    </r>
    <r>
      <rPr>
        <sz val="8"/>
        <rFont val="Times New Roman"/>
        <family val="1"/>
      </rPr>
      <t xml:space="preserve"> </t>
    </r>
    <r>
      <rPr>
        <sz val="8"/>
        <rFont val="Arial"/>
        <family val="2"/>
      </rPr>
      <t>DE</t>
    </r>
    <r>
      <rPr>
        <sz val="8"/>
        <rFont val="Times New Roman"/>
        <family val="1"/>
      </rPr>
      <t xml:space="preserve"> </t>
    </r>
    <r>
      <rPr>
        <sz val="8"/>
        <rFont val="Arial"/>
        <family val="2"/>
      </rPr>
      <t>BARRAMENTO</t>
    </r>
    <r>
      <rPr>
        <sz val="8"/>
        <rFont val="Times New Roman"/>
        <family val="1"/>
      </rPr>
      <t xml:space="preserve"> </t>
    </r>
    <r>
      <rPr>
        <sz val="8"/>
        <rFont val="Arial"/>
        <family val="2"/>
      </rPr>
      <t>DE</t>
    </r>
    <r>
      <rPr>
        <sz val="8"/>
        <rFont val="Times New Roman"/>
        <family val="1"/>
      </rPr>
      <t xml:space="preserve"> </t>
    </r>
    <r>
      <rPr>
        <sz val="8"/>
        <rFont val="Arial"/>
        <family val="2"/>
      </rPr>
      <t>COBRE</t>
    </r>
  </si>
  <si>
    <r>
      <rPr>
        <sz val="8"/>
        <rFont val="Arial"/>
        <family val="2"/>
      </rPr>
      <t>09.52.099</t>
    </r>
  </si>
  <si>
    <r>
      <rPr>
        <sz val="8"/>
        <rFont val="Arial"/>
        <family val="2"/>
      </rPr>
      <t>DEMOLICOES</t>
    </r>
    <r>
      <rPr>
        <sz val="8"/>
        <rFont val="Times New Roman"/>
        <family val="1"/>
      </rPr>
      <t xml:space="preserve"> </t>
    </r>
    <r>
      <rPr>
        <sz val="8"/>
        <rFont val="Arial"/>
        <family val="2"/>
      </rPr>
      <t>DE</t>
    </r>
    <r>
      <rPr>
        <sz val="8"/>
        <rFont val="Times New Roman"/>
        <family val="1"/>
      </rPr>
      <t xml:space="preserve"> </t>
    </r>
    <r>
      <rPr>
        <sz val="8"/>
        <rFont val="Arial"/>
        <family val="2"/>
      </rPr>
      <t>BAIXA</t>
    </r>
    <r>
      <rPr>
        <sz val="8"/>
        <rFont val="Times New Roman"/>
        <family val="1"/>
      </rPr>
      <t xml:space="preserve"> </t>
    </r>
    <r>
      <rPr>
        <sz val="8"/>
        <rFont val="Arial"/>
        <family val="2"/>
      </rPr>
      <t>TENSAO</t>
    </r>
  </si>
  <si>
    <r>
      <rPr>
        <sz val="8"/>
        <rFont val="Arial"/>
        <family val="2"/>
      </rPr>
      <t>09.54.001</t>
    </r>
  </si>
  <si>
    <r>
      <rPr>
        <sz val="8"/>
        <rFont val="Arial"/>
        <family val="2"/>
      </rPr>
      <t>REMOCAO</t>
    </r>
    <r>
      <rPr>
        <sz val="8"/>
        <rFont val="Times New Roman"/>
        <family val="1"/>
      </rPr>
      <t xml:space="preserve"> </t>
    </r>
    <r>
      <rPr>
        <sz val="8"/>
        <rFont val="Arial"/>
        <family val="2"/>
      </rPr>
      <t>DE</t>
    </r>
    <r>
      <rPr>
        <sz val="8"/>
        <rFont val="Times New Roman"/>
        <family val="1"/>
      </rPr>
      <t xml:space="preserve"> </t>
    </r>
    <r>
      <rPr>
        <sz val="8"/>
        <rFont val="Arial"/>
        <family val="2"/>
      </rPr>
      <t>INTERRUPTORES</t>
    </r>
    <r>
      <rPr>
        <sz val="8"/>
        <rFont val="Times New Roman"/>
        <family val="1"/>
      </rPr>
      <t xml:space="preserve"> </t>
    </r>
    <r>
      <rPr>
        <sz val="8"/>
        <rFont val="Arial"/>
        <family val="2"/>
      </rPr>
      <t>TOMADAS</t>
    </r>
    <r>
      <rPr>
        <sz val="8"/>
        <rFont val="Times New Roman"/>
        <family val="1"/>
      </rPr>
      <t xml:space="preserve"> </t>
    </r>
    <r>
      <rPr>
        <sz val="8"/>
        <rFont val="Arial"/>
        <family val="2"/>
      </rPr>
      <t>BOTOES</t>
    </r>
    <r>
      <rPr>
        <sz val="8"/>
        <rFont val="Times New Roman"/>
        <family val="1"/>
      </rPr>
      <t xml:space="preserve"> </t>
    </r>
    <r>
      <rPr>
        <sz val="8"/>
        <rFont val="Arial"/>
        <family val="2"/>
      </rPr>
      <t>DE</t>
    </r>
    <r>
      <rPr>
        <sz val="8"/>
        <rFont val="Times New Roman"/>
        <family val="1"/>
      </rPr>
      <t xml:space="preserve"> </t>
    </r>
    <r>
      <rPr>
        <sz val="8"/>
        <rFont val="Arial"/>
        <family val="2"/>
      </rPr>
      <t>CAMPAINHA</t>
    </r>
    <r>
      <rPr>
        <sz val="8"/>
        <rFont val="Times New Roman"/>
        <family val="1"/>
      </rPr>
      <t xml:space="preserve"> </t>
    </r>
    <r>
      <rPr>
        <sz val="8"/>
        <rFont val="Arial"/>
        <family val="2"/>
      </rPr>
      <t>E</t>
    </r>
    <r>
      <rPr>
        <sz val="8"/>
        <rFont val="Times New Roman"/>
        <family val="1"/>
      </rPr>
      <t xml:space="preserve"> </t>
    </r>
    <r>
      <rPr>
        <sz val="8"/>
        <rFont val="Arial"/>
        <family val="2"/>
      </rPr>
      <t>CIGARRAS</t>
    </r>
  </si>
  <si>
    <r>
      <rPr>
        <sz val="8"/>
        <rFont val="Arial"/>
        <family val="2"/>
      </rPr>
      <t>09.54.002</t>
    </r>
  </si>
  <si>
    <r>
      <rPr>
        <sz val="8"/>
        <rFont val="Arial"/>
        <family val="2"/>
      </rPr>
      <t>REMOCAO</t>
    </r>
    <r>
      <rPr>
        <sz val="8"/>
        <rFont val="Times New Roman"/>
        <family val="1"/>
      </rPr>
      <t xml:space="preserve"> </t>
    </r>
    <r>
      <rPr>
        <sz val="8"/>
        <rFont val="Arial"/>
        <family val="2"/>
      </rPr>
      <t>DE</t>
    </r>
    <r>
      <rPr>
        <sz val="8"/>
        <rFont val="Times New Roman"/>
        <family val="1"/>
      </rPr>
      <t xml:space="preserve"> </t>
    </r>
    <r>
      <rPr>
        <sz val="8"/>
        <rFont val="Arial"/>
        <family val="2"/>
      </rPr>
      <t>CHAVE</t>
    </r>
    <r>
      <rPr>
        <sz val="8"/>
        <rFont val="Times New Roman"/>
        <family val="1"/>
      </rPr>
      <t xml:space="preserve"> </t>
    </r>
    <r>
      <rPr>
        <sz val="8"/>
        <rFont val="Arial"/>
        <family val="2"/>
      </rPr>
      <t>AUTOMATICA</t>
    </r>
    <r>
      <rPr>
        <sz val="8"/>
        <rFont val="Times New Roman"/>
        <family val="1"/>
      </rPr>
      <t xml:space="preserve"> </t>
    </r>
    <r>
      <rPr>
        <sz val="8"/>
        <rFont val="Arial"/>
        <family val="2"/>
      </rPr>
      <t>DA</t>
    </r>
    <r>
      <rPr>
        <sz val="8"/>
        <rFont val="Times New Roman"/>
        <family val="1"/>
      </rPr>
      <t xml:space="preserve"> </t>
    </r>
    <r>
      <rPr>
        <sz val="8"/>
        <rFont val="Arial"/>
        <family val="2"/>
      </rPr>
      <t>BOIA</t>
    </r>
  </si>
  <si>
    <r>
      <rPr>
        <sz val="8"/>
        <rFont val="Arial"/>
        <family val="2"/>
      </rPr>
      <t>09.54.003</t>
    </r>
  </si>
  <si>
    <r>
      <rPr>
        <sz val="8"/>
        <rFont val="Arial"/>
        <family val="2"/>
      </rPr>
      <t>REMOCAO</t>
    </r>
    <r>
      <rPr>
        <sz val="8"/>
        <rFont val="Times New Roman"/>
        <family val="1"/>
      </rPr>
      <t xml:space="preserve"> </t>
    </r>
    <r>
      <rPr>
        <sz val="8"/>
        <rFont val="Arial"/>
        <family val="2"/>
      </rPr>
      <t>DE</t>
    </r>
    <r>
      <rPr>
        <sz val="8"/>
        <rFont val="Times New Roman"/>
        <family val="1"/>
      </rPr>
      <t xml:space="preserve"> </t>
    </r>
    <r>
      <rPr>
        <sz val="8"/>
        <rFont val="Arial"/>
        <family val="2"/>
      </rPr>
      <t>CONTACTOR</t>
    </r>
    <r>
      <rPr>
        <sz val="8"/>
        <rFont val="Times New Roman"/>
        <family val="1"/>
      </rPr>
      <t xml:space="preserve"> </t>
    </r>
    <r>
      <rPr>
        <sz val="8"/>
        <rFont val="Arial"/>
        <family val="2"/>
      </rPr>
      <t>MAGNETICO</t>
    </r>
    <r>
      <rPr>
        <sz val="8"/>
        <rFont val="Times New Roman"/>
        <family val="1"/>
      </rPr>
      <t xml:space="preserve"> </t>
    </r>
    <r>
      <rPr>
        <sz val="8"/>
        <rFont val="Arial"/>
        <family val="2"/>
      </rPr>
      <t>P/</t>
    </r>
    <r>
      <rPr>
        <sz val="8"/>
        <rFont val="Times New Roman"/>
        <family val="1"/>
      </rPr>
      <t xml:space="preserve"> </t>
    </r>
    <r>
      <rPr>
        <sz val="8"/>
        <rFont val="Arial"/>
        <family val="2"/>
      </rPr>
      <t>QUADRO</t>
    </r>
    <r>
      <rPr>
        <sz val="8"/>
        <rFont val="Times New Roman"/>
        <family val="1"/>
      </rPr>
      <t xml:space="preserve"> </t>
    </r>
    <r>
      <rPr>
        <sz val="8"/>
        <rFont val="Arial"/>
        <family val="2"/>
      </rPr>
      <t>DE</t>
    </r>
    <r>
      <rPr>
        <sz val="8"/>
        <rFont val="Times New Roman"/>
        <family val="1"/>
      </rPr>
      <t xml:space="preserve"> </t>
    </r>
    <r>
      <rPr>
        <sz val="8"/>
        <rFont val="Arial"/>
        <family val="2"/>
      </rPr>
      <t>COMANDO</t>
    </r>
    <r>
      <rPr>
        <sz val="8"/>
        <rFont val="Times New Roman"/>
        <family val="1"/>
      </rPr>
      <t xml:space="preserve"> </t>
    </r>
    <r>
      <rPr>
        <sz val="8"/>
        <rFont val="Arial"/>
        <family val="2"/>
      </rPr>
      <t>DE</t>
    </r>
    <r>
      <rPr>
        <sz val="8"/>
        <rFont val="Times New Roman"/>
        <family val="1"/>
      </rPr>
      <t xml:space="preserve"> </t>
    </r>
    <r>
      <rPr>
        <sz val="8"/>
        <rFont val="Arial"/>
        <family val="2"/>
      </rPr>
      <t xml:space="preserve">BOMBA
</t>
    </r>
    <r>
      <rPr>
        <sz val="8"/>
        <rFont val="Arial"/>
        <family val="2"/>
      </rPr>
      <t>RECALQUE</t>
    </r>
  </si>
  <si>
    <r>
      <rPr>
        <sz val="8"/>
        <rFont val="Arial"/>
        <family val="2"/>
      </rPr>
      <t>09.54.004</t>
    </r>
  </si>
  <si>
    <r>
      <rPr>
        <sz val="8"/>
        <rFont val="Arial"/>
        <family val="2"/>
      </rPr>
      <t>REMOCAO</t>
    </r>
    <r>
      <rPr>
        <sz val="8"/>
        <rFont val="Times New Roman"/>
        <family val="1"/>
      </rPr>
      <t xml:space="preserve"> </t>
    </r>
    <r>
      <rPr>
        <sz val="8"/>
        <rFont val="Arial"/>
        <family val="2"/>
      </rPr>
      <t>DE</t>
    </r>
    <r>
      <rPr>
        <sz val="8"/>
        <rFont val="Times New Roman"/>
        <family val="1"/>
      </rPr>
      <t xml:space="preserve"> </t>
    </r>
    <r>
      <rPr>
        <sz val="8"/>
        <rFont val="Arial"/>
        <family val="2"/>
      </rPr>
      <t>MOTOR</t>
    </r>
    <r>
      <rPr>
        <sz val="8"/>
        <rFont val="Times New Roman"/>
        <family val="1"/>
      </rPr>
      <t xml:space="preserve"> </t>
    </r>
    <r>
      <rPr>
        <sz val="8"/>
        <rFont val="Arial"/>
        <family val="2"/>
      </rPr>
      <t>BOMBA</t>
    </r>
    <r>
      <rPr>
        <sz val="8"/>
        <rFont val="Times New Roman"/>
        <family val="1"/>
      </rPr>
      <t xml:space="preserve"> </t>
    </r>
    <r>
      <rPr>
        <sz val="8"/>
        <rFont val="Arial"/>
        <family val="2"/>
      </rPr>
      <t>DE</t>
    </r>
    <r>
      <rPr>
        <sz val="8"/>
        <rFont val="Times New Roman"/>
        <family val="1"/>
      </rPr>
      <t xml:space="preserve"> </t>
    </r>
    <r>
      <rPr>
        <sz val="8"/>
        <rFont val="Arial"/>
        <family val="2"/>
      </rPr>
      <t>RECALQUE</t>
    </r>
  </si>
  <si>
    <r>
      <rPr>
        <sz val="8"/>
        <rFont val="Arial"/>
        <family val="2"/>
      </rPr>
      <t>09.54.005</t>
    </r>
  </si>
  <si>
    <r>
      <rPr>
        <sz val="8"/>
        <rFont val="Arial"/>
        <family val="2"/>
      </rPr>
      <t>REMOCAO</t>
    </r>
    <r>
      <rPr>
        <sz val="8"/>
        <rFont val="Times New Roman"/>
        <family val="1"/>
      </rPr>
      <t xml:space="preserve"> </t>
    </r>
    <r>
      <rPr>
        <sz val="8"/>
        <rFont val="Arial"/>
        <family val="2"/>
      </rPr>
      <t>AP.ILUM</t>
    </r>
    <r>
      <rPr>
        <sz val="8"/>
        <rFont val="Times New Roman"/>
        <family val="1"/>
      </rPr>
      <t xml:space="preserve"> </t>
    </r>
    <r>
      <rPr>
        <sz val="8"/>
        <rFont val="Arial"/>
        <family val="2"/>
      </rPr>
      <t>FLUORESC.C/PLAFON</t>
    </r>
    <r>
      <rPr>
        <sz val="8"/>
        <rFont val="Times New Roman"/>
        <family val="1"/>
      </rPr>
      <t xml:space="preserve"> </t>
    </r>
    <r>
      <rPr>
        <sz val="8"/>
        <rFont val="Arial"/>
        <family val="2"/>
      </rPr>
      <t>E</t>
    </r>
    <r>
      <rPr>
        <sz val="8"/>
        <rFont val="Times New Roman"/>
        <family val="1"/>
      </rPr>
      <t xml:space="preserve"> </t>
    </r>
    <r>
      <rPr>
        <sz val="8"/>
        <rFont val="Arial"/>
        <family val="2"/>
      </rPr>
      <t>PEND,OU</t>
    </r>
    <r>
      <rPr>
        <sz val="8"/>
        <rFont val="Times New Roman"/>
        <family val="1"/>
      </rPr>
      <t xml:space="preserve"> </t>
    </r>
    <r>
      <rPr>
        <sz val="8"/>
        <rFont val="Arial"/>
        <family val="2"/>
      </rPr>
      <t>CANOPLA</t>
    </r>
    <r>
      <rPr>
        <sz val="8"/>
        <rFont val="Times New Roman"/>
        <family val="1"/>
      </rPr>
      <t xml:space="preserve"> </t>
    </r>
    <r>
      <rPr>
        <sz val="8"/>
        <rFont val="Arial"/>
        <family val="2"/>
      </rPr>
      <t>P/</t>
    </r>
    <r>
      <rPr>
        <sz val="8"/>
        <rFont val="Times New Roman"/>
        <family val="1"/>
      </rPr>
      <t xml:space="preserve"> </t>
    </r>
    <r>
      <rPr>
        <sz val="8"/>
        <rFont val="Arial"/>
        <family val="2"/>
      </rPr>
      <t>LUM.PENDENTE</t>
    </r>
  </si>
  <si>
    <r>
      <rPr>
        <sz val="8"/>
        <rFont val="Arial"/>
        <family val="2"/>
      </rPr>
      <t>09.54.006</t>
    </r>
  </si>
  <si>
    <r>
      <rPr>
        <sz val="8"/>
        <rFont val="Arial"/>
        <family val="2"/>
      </rPr>
      <t>REMOCAO</t>
    </r>
    <r>
      <rPr>
        <sz val="8"/>
        <rFont val="Times New Roman"/>
        <family val="1"/>
      </rPr>
      <t xml:space="preserve"> </t>
    </r>
    <r>
      <rPr>
        <sz val="8"/>
        <rFont val="Arial"/>
        <family val="2"/>
      </rPr>
      <t>APARELHO</t>
    </r>
    <r>
      <rPr>
        <sz val="8"/>
        <rFont val="Times New Roman"/>
        <family val="1"/>
      </rPr>
      <t xml:space="preserve"> </t>
    </r>
    <r>
      <rPr>
        <sz val="8"/>
        <rFont val="Arial"/>
        <family val="2"/>
      </rPr>
      <t>ILUMINACAO,PLAFONS</t>
    </r>
    <r>
      <rPr>
        <sz val="8"/>
        <rFont val="Times New Roman"/>
        <family val="1"/>
      </rPr>
      <t xml:space="preserve"> </t>
    </r>
    <r>
      <rPr>
        <sz val="8"/>
        <rFont val="Arial"/>
        <family val="2"/>
      </rPr>
      <t>E</t>
    </r>
    <r>
      <rPr>
        <sz val="8"/>
        <rFont val="Times New Roman"/>
        <family val="1"/>
      </rPr>
      <t xml:space="preserve"> </t>
    </r>
    <r>
      <rPr>
        <sz val="8"/>
        <rFont val="Arial"/>
        <family val="2"/>
      </rPr>
      <t>PENDENTES</t>
    </r>
    <r>
      <rPr>
        <sz val="8"/>
        <rFont val="Times New Roman"/>
        <family val="1"/>
      </rPr>
      <t xml:space="preserve"> </t>
    </r>
    <r>
      <rPr>
        <sz val="8"/>
        <rFont val="Arial"/>
        <family val="2"/>
      </rPr>
      <t>P/LAMPADAS</t>
    </r>
    <r>
      <rPr>
        <sz val="8"/>
        <rFont val="Times New Roman"/>
        <family val="1"/>
      </rPr>
      <t xml:space="preserve"> </t>
    </r>
    <r>
      <rPr>
        <sz val="8"/>
        <rFont val="Arial"/>
        <family val="2"/>
      </rPr>
      <t>FLUORESC</t>
    </r>
  </si>
  <si>
    <r>
      <rPr>
        <sz val="8"/>
        <rFont val="Arial"/>
        <family val="2"/>
      </rPr>
      <t>09.54.007</t>
    </r>
  </si>
  <si>
    <r>
      <rPr>
        <sz val="8"/>
        <rFont val="Arial"/>
        <family val="2"/>
      </rPr>
      <t>REMOCAO</t>
    </r>
    <r>
      <rPr>
        <sz val="8"/>
        <rFont val="Times New Roman"/>
        <family val="1"/>
      </rPr>
      <t xml:space="preserve"> </t>
    </r>
    <r>
      <rPr>
        <sz val="8"/>
        <rFont val="Arial"/>
        <family val="2"/>
      </rPr>
      <t>DE</t>
    </r>
    <r>
      <rPr>
        <sz val="8"/>
        <rFont val="Times New Roman"/>
        <family val="1"/>
      </rPr>
      <t xml:space="preserve"> </t>
    </r>
    <r>
      <rPr>
        <sz val="8"/>
        <rFont val="Arial"/>
        <family val="2"/>
      </rPr>
      <t>SOQUETES</t>
    </r>
    <r>
      <rPr>
        <sz val="8"/>
        <rFont val="Times New Roman"/>
        <family val="1"/>
      </rPr>
      <t xml:space="preserve"> </t>
    </r>
    <r>
      <rPr>
        <sz val="8"/>
        <rFont val="Arial"/>
        <family val="2"/>
      </rPr>
      <t>P/</t>
    </r>
    <r>
      <rPr>
        <sz val="8"/>
        <rFont val="Times New Roman"/>
        <family val="1"/>
      </rPr>
      <t xml:space="preserve"> </t>
    </r>
    <r>
      <rPr>
        <sz val="8"/>
        <rFont val="Arial"/>
        <family val="2"/>
      </rPr>
      <t>LAMPADAS</t>
    </r>
    <r>
      <rPr>
        <sz val="8"/>
        <rFont val="Times New Roman"/>
        <family val="1"/>
      </rPr>
      <t xml:space="preserve"> </t>
    </r>
    <r>
      <rPr>
        <sz val="8"/>
        <rFont val="Arial"/>
        <family val="2"/>
      </rPr>
      <t>INCANDES</t>
    </r>
    <r>
      <rPr>
        <sz val="8"/>
        <rFont val="Times New Roman"/>
        <family val="1"/>
      </rPr>
      <t xml:space="preserve"> </t>
    </r>
    <r>
      <rPr>
        <sz val="8"/>
        <rFont val="Arial"/>
        <family val="2"/>
      </rPr>
      <t>OU</t>
    </r>
    <r>
      <rPr>
        <sz val="8"/>
        <rFont val="Times New Roman"/>
        <family val="1"/>
      </rPr>
      <t xml:space="preserve"> </t>
    </r>
    <r>
      <rPr>
        <sz val="8"/>
        <rFont val="Arial"/>
        <family val="2"/>
      </rPr>
      <t>DE</t>
    </r>
    <r>
      <rPr>
        <sz val="8"/>
        <rFont val="Times New Roman"/>
        <family val="1"/>
      </rPr>
      <t xml:space="preserve"> </t>
    </r>
    <r>
      <rPr>
        <sz val="8"/>
        <rFont val="Arial"/>
        <family val="2"/>
      </rPr>
      <t>CORRENTES</t>
    </r>
    <r>
      <rPr>
        <sz val="8"/>
        <rFont val="Times New Roman"/>
        <family val="1"/>
      </rPr>
      <t xml:space="preserve"> </t>
    </r>
    <r>
      <rPr>
        <sz val="8"/>
        <rFont val="Arial"/>
        <family val="2"/>
      </rPr>
      <t>P/</t>
    </r>
    <r>
      <rPr>
        <sz val="8"/>
        <rFont val="Times New Roman"/>
        <family val="1"/>
      </rPr>
      <t xml:space="preserve"> </t>
    </r>
    <r>
      <rPr>
        <sz val="8"/>
        <rFont val="Arial"/>
        <family val="2"/>
      </rPr>
      <t>PENDENTES</t>
    </r>
  </si>
  <si>
    <r>
      <rPr>
        <sz val="8"/>
        <rFont val="Arial"/>
        <family val="2"/>
      </rPr>
      <t>09.54.013</t>
    </r>
  </si>
  <si>
    <r>
      <rPr>
        <sz val="8"/>
        <rFont val="Arial"/>
        <family val="2"/>
      </rPr>
      <t>REMOCAO</t>
    </r>
    <r>
      <rPr>
        <sz val="8"/>
        <rFont val="Times New Roman"/>
        <family val="1"/>
      </rPr>
      <t xml:space="preserve"> </t>
    </r>
    <r>
      <rPr>
        <sz val="8"/>
        <rFont val="Arial"/>
        <family val="2"/>
      </rPr>
      <t>DE</t>
    </r>
    <r>
      <rPr>
        <sz val="8"/>
        <rFont val="Times New Roman"/>
        <family val="1"/>
      </rPr>
      <t xml:space="preserve"> </t>
    </r>
    <r>
      <rPr>
        <sz val="8"/>
        <rFont val="Arial"/>
        <family val="2"/>
      </rPr>
      <t>REATORES</t>
    </r>
    <r>
      <rPr>
        <sz val="8"/>
        <rFont val="Times New Roman"/>
        <family val="1"/>
      </rPr>
      <t xml:space="preserve"> </t>
    </r>
    <r>
      <rPr>
        <sz val="8"/>
        <rFont val="Arial"/>
        <family val="2"/>
      </rPr>
      <t>PARA</t>
    </r>
    <r>
      <rPr>
        <sz val="8"/>
        <rFont val="Times New Roman"/>
        <family val="1"/>
      </rPr>
      <t xml:space="preserve"> </t>
    </r>
    <r>
      <rPr>
        <sz val="8"/>
        <rFont val="Arial"/>
        <family val="2"/>
      </rPr>
      <t>LAMPADAS</t>
    </r>
    <r>
      <rPr>
        <sz val="8"/>
        <rFont val="Times New Roman"/>
        <family val="1"/>
      </rPr>
      <t xml:space="preserve"> </t>
    </r>
    <r>
      <rPr>
        <sz val="8"/>
        <rFont val="Arial"/>
        <family val="2"/>
      </rPr>
      <t>HG</t>
    </r>
    <r>
      <rPr>
        <sz val="8"/>
        <rFont val="Times New Roman"/>
        <family val="1"/>
      </rPr>
      <t xml:space="preserve"> </t>
    </r>
    <r>
      <rPr>
        <sz val="8"/>
        <rFont val="Arial"/>
        <family val="2"/>
      </rPr>
      <t>EM</t>
    </r>
    <r>
      <rPr>
        <sz val="8"/>
        <rFont val="Times New Roman"/>
        <family val="1"/>
      </rPr>
      <t xml:space="preserve"> </t>
    </r>
    <r>
      <rPr>
        <sz val="8"/>
        <rFont val="Arial"/>
        <family val="2"/>
      </rPr>
      <t>POSTES</t>
    </r>
  </si>
  <si>
    <r>
      <rPr>
        <sz val="8"/>
        <rFont val="Arial"/>
        <family val="2"/>
      </rPr>
      <t>09.54.014</t>
    </r>
  </si>
  <si>
    <r>
      <rPr>
        <sz val="8"/>
        <rFont val="Arial"/>
        <family val="2"/>
      </rPr>
      <t>REMOCAO</t>
    </r>
    <r>
      <rPr>
        <sz val="8"/>
        <rFont val="Times New Roman"/>
        <family val="1"/>
      </rPr>
      <t xml:space="preserve"> </t>
    </r>
    <r>
      <rPr>
        <sz val="8"/>
        <rFont val="Arial"/>
        <family val="2"/>
      </rPr>
      <t>DE</t>
    </r>
    <r>
      <rPr>
        <sz val="8"/>
        <rFont val="Times New Roman"/>
        <family val="1"/>
      </rPr>
      <t xml:space="preserve"> </t>
    </r>
    <r>
      <rPr>
        <sz val="8"/>
        <rFont val="Arial"/>
        <family val="2"/>
      </rPr>
      <t>AP.</t>
    </r>
    <r>
      <rPr>
        <sz val="8"/>
        <rFont val="Times New Roman"/>
        <family val="1"/>
      </rPr>
      <t xml:space="preserve"> </t>
    </r>
    <r>
      <rPr>
        <sz val="8"/>
        <rFont val="Arial"/>
        <family val="2"/>
      </rPr>
      <t>ILUMIN.</t>
    </r>
    <r>
      <rPr>
        <sz val="8"/>
        <rFont val="Times New Roman"/>
        <family val="1"/>
      </rPr>
      <t xml:space="preserve"> </t>
    </r>
    <r>
      <rPr>
        <sz val="8"/>
        <rFont val="Arial"/>
        <family val="2"/>
      </rPr>
      <t>EM</t>
    </r>
    <r>
      <rPr>
        <sz val="8"/>
        <rFont val="Times New Roman"/>
        <family val="1"/>
      </rPr>
      <t xml:space="preserve"> </t>
    </r>
    <r>
      <rPr>
        <sz val="8"/>
        <rFont val="Arial"/>
        <family val="2"/>
      </rPr>
      <t>POSTES</t>
    </r>
    <r>
      <rPr>
        <sz val="8"/>
        <rFont val="Times New Roman"/>
        <family val="1"/>
      </rPr>
      <t xml:space="preserve"> </t>
    </r>
    <r>
      <rPr>
        <sz val="8"/>
        <rFont val="Arial"/>
        <family val="2"/>
      </rPr>
      <t>OU</t>
    </r>
    <r>
      <rPr>
        <sz val="8"/>
        <rFont val="Times New Roman"/>
        <family val="1"/>
      </rPr>
      <t xml:space="preserve"> </t>
    </r>
    <r>
      <rPr>
        <sz val="8"/>
        <rFont val="Arial"/>
        <family val="2"/>
      </rPr>
      <t>DE</t>
    </r>
    <r>
      <rPr>
        <sz val="8"/>
        <rFont val="Times New Roman"/>
        <family val="1"/>
      </rPr>
      <t xml:space="preserve"> </t>
    </r>
    <r>
      <rPr>
        <sz val="8"/>
        <rFont val="Arial"/>
        <family val="2"/>
      </rPr>
      <t>PROJETORES</t>
    </r>
    <r>
      <rPr>
        <sz val="8"/>
        <rFont val="Times New Roman"/>
        <family val="1"/>
      </rPr>
      <t xml:space="preserve"> </t>
    </r>
    <r>
      <rPr>
        <sz val="8"/>
        <rFont val="Arial"/>
        <family val="2"/>
      </rPr>
      <t>EM</t>
    </r>
    <r>
      <rPr>
        <sz val="8"/>
        <rFont val="Times New Roman"/>
        <family val="1"/>
      </rPr>
      <t xml:space="preserve"> </t>
    </r>
    <r>
      <rPr>
        <sz val="8"/>
        <rFont val="Arial"/>
        <family val="2"/>
      </rPr>
      <t>FACHADAS</t>
    </r>
  </si>
  <si>
    <r>
      <rPr>
        <sz val="8"/>
        <rFont val="Arial"/>
        <family val="2"/>
      </rPr>
      <t>09.54.016</t>
    </r>
  </si>
  <si>
    <r>
      <rPr>
        <sz val="8"/>
        <rFont val="Arial"/>
        <family val="2"/>
      </rPr>
      <t>REMOCAO</t>
    </r>
    <r>
      <rPr>
        <sz val="8"/>
        <rFont val="Times New Roman"/>
        <family val="1"/>
      </rPr>
      <t xml:space="preserve"> </t>
    </r>
    <r>
      <rPr>
        <sz val="8"/>
        <rFont val="Arial"/>
        <family val="2"/>
      </rPr>
      <t>DE</t>
    </r>
    <r>
      <rPr>
        <sz val="8"/>
        <rFont val="Times New Roman"/>
        <family val="1"/>
      </rPr>
      <t xml:space="preserve"> </t>
    </r>
    <r>
      <rPr>
        <sz val="8"/>
        <rFont val="Arial"/>
        <family val="2"/>
      </rPr>
      <t>PROJETORES</t>
    </r>
    <r>
      <rPr>
        <sz val="8"/>
        <rFont val="Times New Roman"/>
        <family val="1"/>
      </rPr>
      <t xml:space="preserve"> </t>
    </r>
    <r>
      <rPr>
        <sz val="8"/>
        <rFont val="Arial"/>
        <family val="2"/>
      </rPr>
      <t>EM</t>
    </r>
    <r>
      <rPr>
        <sz val="8"/>
        <rFont val="Times New Roman"/>
        <family val="1"/>
      </rPr>
      <t xml:space="preserve"> </t>
    </r>
    <r>
      <rPr>
        <sz val="8"/>
        <rFont val="Arial"/>
        <family val="2"/>
      </rPr>
      <t>JARDINS</t>
    </r>
    <r>
      <rPr>
        <sz val="8"/>
        <rFont val="Times New Roman"/>
        <family val="1"/>
      </rPr>
      <t xml:space="preserve"> </t>
    </r>
    <r>
      <rPr>
        <sz val="8"/>
        <rFont val="Arial"/>
        <family val="2"/>
      </rPr>
      <t>OU</t>
    </r>
    <r>
      <rPr>
        <sz val="8"/>
        <rFont val="Times New Roman"/>
        <family val="1"/>
      </rPr>
      <t xml:space="preserve"> </t>
    </r>
    <r>
      <rPr>
        <sz val="8"/>
        <rFont val="Arial"/>
        <family val="2"/>
      </rPr>
      <t>DE</t>
    </r>
    <r>
      <rPr>
        <sz val="8"/>
        <rFont val="Times New Roman"/>
        <family val="1"/>
      </rPr>
      <t xml:space="preserve"> </t>
    </r>
    <r>
      <rPr>
        <sz val="8"/>
        <rFont val="Arial"/>
        <family val="2"/>
      </rPr>
      <t>LUZ</t>
    </r>
    <r>
      <rPr>
        <sz val="8"/>
        <rFont val="Times New Roman"/>
        <family val="1"/>
      </rPr>
      <t xml:space="preserve"> </t>
    </r>
    <r>
      <rPr>
        <sz val="8"/>
        <rFont val="Arial"/>
        <family val="2"/>
      </rPr>
      <t>DE</t>
    </r>
    <r>
      <rPr>
        <sz val="8"/>
        <rFont val="Times New Roman"/>
        <family val="1"/>
      </rPr>
      <t xml:space="preserve"> </t>
    </r>
    <r>
      <rPr>
        <sz val="8"/>
        <rFont val="Arial"/>
        <family val="2"/>
      </rPr>
      <t>OBSTACULO</t>
    </r>
  </si>
  <si>
    <r>
      <rPr>
        <sz val="8"/>
        <rFont val="Arial"/>
        <family val="2"/>
      </rPr>
      <t>09.54.017</t>
    </r>
  </si>
  <si>
    <r>
      <rPr>
        <sz val="8"/>
        <rFont val="Arial"/>
        <family val="2"/>
      </rPr>
      <t>REMOCAO</t>
    </r>
    <r>
      <rPr>
        <sz val="8"/>
        <rFont val="Times New Roman"/>
        <family val="1"/>
      </rPr>
      <t xml:space="preserve"> </t>
    </r>
    <r>
      <rPr>
        <sz val="8"/>
        <rFont val="Arial"/>
        <family val="2"/>
      </rPr>
      <t>DE</t>
    </r>
    <r>
      <rPr>
        <sz val="8"/>
        <rFont val="Times New Roman"/>
        <family val="1"/>
      </rPr>
      <t xml:space="preserve"> </t>
    </r>
    <r>
      <rPr>
        <sz val="8"/>
        <rFont val="Arial"/>
        <family val="2"/>
      </rPr>
      <t>ARANDELA</t>
    </r>
    <r>
      <rPr>
        <sz val="8"/>
        <rFont val="Times New Roman"/>
        <family val="1"/>
      </rPr>
      <t xml:space="preserve"> </t>
    </r>
    <r>
      <rPr>
        <sz val="8"/>
        <rFont val="Arial"/>
        <family val="2"/>
      </rPr>
      <t>EXTERNA</t>
    </r>
    <r>
      <rPr>
        <sz val="8"/>
        <rFont val="Times New Roman"/>
        <family val="1"/>
      </rPr>
      <t xml:space="preserve"> </t>
    </r>
    <r>
      <rPr>
        <sz val="8"/>
        <rFont val="Arial"/>
        <family val="2"/>
      </rPr>
      <t>EM</t>
    </r>
    <r>
      <rPr>
        <sz val="8"/>
        <rFont val="Times New Roman"/>
        <family val="1"/>
      </rPr>
      <t xml:space="preserve"> </t>
    </r>
    <r>
      <rPr>
        <sz val="8"/>
        <rFont val="Arial"/>
        <family val="2"/>
      </rPr>
      <t>BRACO</t>
    </r>
    <r>
      <rPr>
        <sz val="8"/>
        <rFont val="Times New Roman"/>
        <family val="1"/>
      </rPr>
      <t xml:space="preserve"> </t>
    </r>
    <r>
      <rPr>
        <sz val="8"/>
        <rFont val="Arial"/>
        <family val="2"/>
      </rPr>
      <t>DE</t>
    </r>
    <r>
      <rPr>
        <sz val="8"/>
        <rFont val="Times New Roman"/>
        <family val="1"/>
      </rPr>
      <t xml:space="preserve"> </t>
    </r>
    <r>
      <rPr>
        <sz val="8"/>
        <rFont val="Arial"/>
        <family val="2"/>
      </rPr>
      <t>FERRO</t>
    </r>
  </si>
  <si>
    <r>
      <rPr>
        <sz val="8"/>
        <rFont val="Arial"/>
        <family val="2"/>
      </rPr>
      <t>09.54.018</t>
    </r>
  </si>
  <si>
    <r>
      <rPr>
        <sz val="8"/>
        <rFont val="Arial"/>
        <family val="2"/>
      </rPr>
      <t>REMOCAO</t>
    </r>
    <r>
      <rPr>
        <sz val="8"/>
        <rFont val="Times New Roman"/>
        <family val="1"/>
      </rPr>
      <t xml:space="preserve"> </t>
    </r>
    <r>
      <rPr>
        <sz val="8"/>
        <rFont val="Arial"/>
        <family val="2"/>
      </rPr>
      <t>DO</t>
    </r>
    <r>
      <rPr>
        <sz val="8"/>
        <rFont val="Times New Roman"/>
        <family val="1"/>
      </rPr>
      <t xml:space="preserve"> </t>
    </r>
    <r>
      <rPr>
        <sz val="8"/>
        <rFont val="Arial"/>
        <family val="2"/>
      </rPr>
      <t>APARELHO</t>
    </r>
    <r>
      <rPr>
        <sz val="8"/>
        <rFont val="Times New Roman"/>
        <family val="1"/>
      </rPr>
      <t xml:space="preserve"> </t>
    </r>
    <r>
      <rPr>
        <sz val="8"/>
        <rFont val="Arial"/>
        <family val="2"/>
      </rPr>
      <t>A</t>
    </r>
    <r>
      <rPr>
        <sz val="8"/>
        <rFont val="Times New Roman"/>
        <family val="1"/>
      </rPr>
      <t xml:space="preserve"> </t>
    </r>
    <r>
      <rPr>
        <sz val="8"/>
        <rFont val="Arial"/>
        <family val="2"/>
      </rPr>
      <t>PROVA</t>
    </r>
    <r>
      <rPr>
        <sz val="8"/>
        <rFont val="Times New Roman"/>
        <family val="1"/>
      </rPr>
      <t xml:space="preserve"> </t>
    </r>
    <r>
      <rPr>
        <sz val="8"/>
        <rFont val="Arial"/>
        <family val="2"/>
      </rPr>
      <t>DE</t>
    </r>
    <r>
      <rPr>
        <sz val="8"/>
        <rFont val="Times New Roman"/>
        <family val="1"/>
      </rPr>
      <t xml:space="preserve"> </t>
    </r>
    <r>
      <rPr>
        <sz val="8"/>
        <rFont val="Arial"/>
        <family val="2"/>
      </rPr>
      <t>TEMPO,</t>
    </r>
    <r>
      <rPr>
        <sz val="8"/>
        <rFont val="Times New Roman"/>
        <family val="1"/>
      </rPr>
      <t xml:space="preserve"> </t>
    </r>
    <r>
      <rPr>
        <sz val="8"/>
        <rFont val="Arial"/>
        <family val="2"/>
      </rPr>
      <t>GASES</t>
    </r>
    <r>
      <rPr>
        <sz val="8"/>
        <rFont val="Times New Roman"/>
        <family val="1"/>
      </rPr>
      <t xml:space="preserve"> </t>
    </r>
    <r>
      <rPr>
        <sz val="8"/>
        <rFont val="Arial"/>
        <family val="2"/>
      </rPr>
      <t>E</t>
    </r>
    <r>
      <rPr>
        <sz val="8"/>
        <rFont val="Times New Roman"/>
        <family val="1"/>
      </rPr>
      <t xml:space="preserve"> </t>
    </r>
    <r>
      <rPr>
        <sz val="8"/>
        <rFont val="Arial"/>
        <family val="2"/>
      </rPr>
      <t>VAPOR</t>
    </r>
  </si>
  <si>
    <r>
      <rPr>
        <sz val="8"/>
        <rFont val="Arial"/>
        <family val="2"/>
      </rPr>
      <t>09.54.019</t>
    </r>
  </si>
  <si>
    <r>
      <rPr>
        <sz val="8"/>
        <rFont val="Arial"/>
        <family val="2"/>
      </rPr>
      <t>REMOCAO</t>
    </r>
    <r>
      <rPr>
        <sz val="8"/>
        <rFont val="Times New Roman"/>
        <family val="1"/>
      </rPr>
      <t xml:space="preserve"> </t>
    </r>
    <r>
      <rPr>
        <sz val="8"/>
        <rFont val="Arial"/>
        <family val="2"/>
      </rPr>
      <t>DE</t>
    </r>
    <r>
      <rPr>
        <sz val="8"/>
        <rFont val="Times New Roman"/>
        <family val="1"/>
      </rPr>
      <t xml:space="preserve"> </t>
    </r>
    <r>
      <rPr>
        <sz val="8"/>
        <rFont val="Arial"/>
        <family val="2"/>
      </rPr>
      <t>CRUZETAS</t>
    </r>
    <r>
      <rPr>
        <sz val="8"/>
        <rFont val="Times New Roman"/>
        <family val="1"/>
      </rPr>
      <t xml:space="preserve"> </t>
    </r>
    <r>
      <rPr>
        <sz val="8"/>
        <rFont val="Arial"/>
        <family val="2"/>
      </rPr>
      <t>DE</t>
    </r>
    <r>
      <rPr>
        <sz val="8"/>
        <rFont val="Times New Roman"/>
        <family val="1"/>
      </rPr>
      <t xml:space="preserve"> </t>
    </r>
    <r>
      <rPr>
        <sz val="8"/>
        <rFont val="Arial"/>
        <family val="2"/>
      </rPr>
      <t>FERRO</t>
    </r>
    <r>
      <rPr>
        <sz val="8"/>
        <rFont val="Times New Roman"/>
        <family val="1"/>
      </rPr>
      <t xml:space="preserve"> </t>
    </r>
    <r>
      <rPr>
        <sz val="8"/>
        <rFont val="Arial"/>
        <family val="2"/>
      </rPr>
      <t>PARA</t>
    </r>
    <r>
      <rPr>
        <sz val="8"/>
        <rFont val="Times New Roman"/>
        <family val="1"/>
      </rPr>
      <t xml:space="preserve"> </t>
    </r>
    <r>
      <rPr>
        <sz val="8"/>
        <rFont val="Arial"/>
        <family val="2"/>
      </rPr>
      <t>FIXACAO</t>
    </r>
    <r>
      <rPr>
        <sz val="8"/>
        <rFont val="Times New Roman"/>
        <family val="1"/>
      </rPr>
      <t xml:space="preserve"> </t>
    </r>
    <r>
      <rPr>
        <sz val="8"/>
        <rFont val="Arial"/>
        <family val="2"/>
      </rPr>
      <t>DE</t>
    </r>
    <r>
      <rPr>
        <sz val="8"/>
        <rFont val="Times New Roman"/>
        <family val="1"/>
      </rPr>
      <t xml:space="preserve"> </t>
    </r>
    <r>
      <rPr>
        <sz val="8"/>
        <rFont val="Arial"/>
        <family val="2"/>
      </rPr>
      <t>PROJETORES</t>
    </r>
  </si>
  <si>
    <r>
      <rPr>
        <sz val="8"/>
        <rFont val="Arial"/>
        <family val="2"/>
      </rPr>
      <t>09.54.020</t>
    </r>
  </si>
  <si>
    <r>
      <rPr>
        <sz val="8"/>
        <rFont val="Arial"/>
        <family val="2"/>
      </rPr>
      <t>REMOCAO</t>
    </r>
    <r>
      <rPr>
        <sz val="8"/>
        <rFont val="Times New Roman"/>
        <family val="1"/>
      </rPr>
      <t xml:space="preserve"> </t>
    </r>
    <r>
      <rPr>
        <sz val="8"/>
        <rFont val="Arial"/>
        <family val="2"/>
      </rPr>
      <t>DE</t>
    </r>
    <r>
      <rPr>
        <sz val="8"/>
        <rFont val="Times New Roman"/>
        <family val="1"/>
      </rPr>
      <t xml:space="preserve"> </t>
    </r>
    <r>
      <rPr>
        <sz val="8"/>
        <rFont val="Arial"/>
        <family val="2"/>
      </rPr>
      <t>POSTE</t>
    </r>
    <r>
      <rPr>
        <sz val="8"/>
        <rFont val="Times New Roman"/>
        <family val="1"/>
      </rPr>
      <t xml:space="preserve"> </t>
    </r>
    <r>
      <rPr>
        <sz val="8"/>
        <rFont val="Arial"/>
        <family val="2"/>
      </rPr>
      <t>CURVO,</t>
    </r>
    <r>
      <rPr>
        <sz val="8"/>
        <rFont val="Times New Roman"/>
        <family val="1"/>
      </rPr>
      <t xml:space="preserve"> </t>
    </r>
    <r>
      <rPr>
        <sz val="8"/>
        <rFont val="Arial"/>
        <family val="2"/>
      </rPr>
      <t>INCLUINDO</t>
    </r>
    <r>
      <rPr>
        <sz val="8"/>
        <rFont val="Times New Roman"/>
        <family val="1"/>
      </rPr>
      <t xml:space="preserve"> </t>
    </r>
    <r>
      <rPr>
        <sz val="8"/>
        <rFont val="Arial"/>
        <family val="2"/>
      </rPr>
      <t>BASES</t>
    </r>
    <r>
      <rPr>
        <sz val="8"/>
        <rFont val="Times New Roman"/>
        <family val="1"/>
      </rPr>
      <t xml:space="preserve"> </t>
    </r>
    <r>
      <rPr>
        <sz val="8"/>
        <rFont val="Arial"/>
        <family val="2"/>
      </rPr>
      <t>DE</t>
    </r>
    <r>
      <rPr>
        <sz val="8"/>
        <rFont val="Times New Roman"/>
        <family val="1"/>
      </rPr>
      <t xml:space="preserve"> </t>
    </r>
    <r>
      <rPr>
        <sz val="8"/>
        <rFont val="Arial"/>
        <family val="2"/>
      </rPr>
      <t>FIXACAO</t>
    </r>
  </si>
  <si>
    <r>
      <rPr>
        <sz val="8"/>
        <rFont val="Arial"/>
        <family val="2"/>
      </rPr>
      <t>09.54.021</t>
    </r>
  </si>
  <si>
    <r>
      <rPr>
        <sz val="8"/>
        <rFont val="Arial"/>
        <family val="2"/>
      </rPr>
      <t>REMOCAO</t>
    </r>
    <r>
      <rPr>
        <sz val="8"/>
        <rFont val="Times New Roman"/>
        <family val="1"/>
      </rPr>
      <t xml:space="preserve"> </t>
    </r>
    <r>
      <rPr>
        <sz val="8"/>
        <rFont val="Arial"/>
        <family val="2"/>
      </rPr>
      <t>DE</t>
    </r>
    <r>
      <rPr>
        <sz val="8"/>
        <rFont val="Times New Roman"/>
        <family val="1"/>
      </rPr>
      <t xml:space="preserve"> </t>
    </r>
    <r>
      <rPr>
        <sz val="8"/>
        <rFont val="Arial"/>
        <family val="2"/>
      </rPr>
      <t>POSTE</t>
    </r>
    <r>
      <rPr>
        <sz val="8"/>
        <rFont val="Times New Roman"/>
        <family val="1"/>
      </rPr>
      <t xml:space="preserve"> </t>
    </r>
    <r>
      <rPr>
        <sz val="8"/>
        <rFont val="Arial"/>
        <family val="2"/>
      </rPr>
      <t>DE</t>
    </r>
    <r>
      <rPr>
        <sz val="8"/>
        <rFont val="Times New Roman"/>
        <family val="1"/>
      </rPr>
      <t xml:space="preserve"> </t>
    </r>
    <r>
      <rPr>
        <sz val="8"/>
        <rFont val="Arial"/>
        <family val="2"/>
      </rPr>
      <t>FERRO</t>
    </r>
    <r>
      <rPr>
        <sz val="8"/>
        <rFont val="Times New Roman"/>
        <family val="1"/>
      </rPr>
      <t xml:space="preserve"> </t>
    </r>
    <r>
      <rPr>
        <sz val="8"/>
        <rFont val="Arial"/>
        <family val="2"/>
      </rPr>
      <t>RETO</t>
    </r>
    <r>
      <rPr>
        <sz val="8"/>
        <rFont val="Times New Roman"/>
        <family val="1"/>
      </rPr>
      <t xml:space="preserve"> </t>
    </r>
    <r>
      <rPr>
        <sz val="8"/>
        <rFont val="Arial"/>
        <family val="2"/>
      </rPr>
      <t>ENGASTADO</t>
    </r>
    <r>
      <rPr>
        <sz val="8"/>
        <rFont val="Times New Roman"/>
        <family val="1"/>
      </rPr>
      <t xml:space="preserve"> </t>
    </r>
    <r>
      <rPr>
        <sz val="8"/>
        <rFont val="Arial"/>
        <family val="2"/>
      </rPr>
      <t>NO</t>
    </r>
    <r>
      <rPr>
        <sz val="8"/>
        <rFont val="Times New Roman"/>
        <family val="1"/>
      </rPr>
      <t xml:space="preserve"> </t>
    </r>
    <r>
      <rPr>
        <sz val="8"/>
        <rFont val="Arial"/>
        <family val="2"/>
      </rPr>
      <t>SOLO</t>
    </r>
  </si>
  <si>
    <r>
      <rPr>
        <sz val="8"/>
        <rFont val="Arial"/>
        <family val="2"/>
      </rPr>
      <t>09.54.099</t>
    </r>
  </si>
  <si>
    <r>
      <rPr>
        <sz val="8"/>
        <rFont val="Arial"/>
        <family val="2"/>
      </rPr>
      <t>DEMOLICOES</t>
    </r>
    <r>
      <rPr>
        <sz val="8"/>
        <rFont val="Times New Roman"/>
        <family val="1"/>
      </rPr>
      <t xml:space="preserve"> </t>
    </r>
    <r>
      <rPr>
        <sz val="8"/>
        <rFont val="Arial"/>
        <family val="2"/>
      </rPr>
      <t>DE</t>
    </r>
    <r>
      <rPr>
        <sz val="8"/>
        <rFont val="Times New Roman"/>
        <family val="1"/>
      </rPr>
      <t xml:space="preserve"> </t>
    </r>
    <r>
      <rPr>
        <sz val="8"/>
        <rFont val="Arial"/>
        <family val="2"/>
      </rPr>
      <t>APARELHOS</t>
    </r>
    <r>
      <rPr>
        <sz val="8"/>
        <rFont val="Times New Roman"/>
        <family val="1"/>
      </rPr>
      <t xml:space="preserve"> </t>
    </r>
    <r>
      <rPr>
        <sz val="8"/>
        <rFont val="Arial"/>
        <family val="2"/>
      </rPr>
      <t>E</t>
    </r>
    <r>
      <rPr>
        <sz val="8"/>
        <rFont val="Times New Roman"/>
        <family val="1"/>
      </rPr>
      <t xml:space="preserve"> </t>
    </r>
    <r>
      <rPr>
        <sz val="8"/>
        <rFont val="Arial"/>
        <family val="2"/>
      </rPr>
      <t>EQUIPAMENTOS</t>
    </r>
  </si>
  <si>
    <r>
      <rPr>
        <sz val="8"/>
        <rFont val="Arial"/>
        <family val="2"/>
      </rPr>
      <t>09.56.001</t>
    </r>
  </si>
  <si>
    <r>
      <rPr>
        <sz val="8"/>
        <rFont val="Arial"/>
        <family val="2"/>
      </rPr>
      <t>REMOCAO</t>
    </r>
    <r>
      <rPr>
        <sz val="8"/>
        <rFont val="Times New Roman"/>
        <family val="1"/>
      </rPr>
      <t xml:space="preserve"> </t>
    </r>
    <r>
      <rPr>
        <sz val="8"/>
        <rFont val="Arial"/>
        <family val="2"/>
      </rPr>
      <t>DE</t>
    </r>
    <r>
      <rPr>
        <sz val="8"/>
        <rFont val="Times New Roman"/>
        <family val="1"/>
      </rPr>
      <t xml:space="preserve"> </t>
    </r>
    <r>
      <rPr>
        <sz val="8"/>
        <rFont val="Arial"/>
        <family val="2"/>
      </rPr>
      <t>CAPTOR</t>
    </r>
    <r>
      <rPr>
        <sz val="8"/>
        <rFont val="Times New Roman"/>
        <family val="1"/>
      </rPr>
      <t xml:space="preserve"> </t>
    </r>
    <r>
      <rPr>
        <sz val="8"/>
        <rFont val="Arial"/>
        <family val="2"/>
      </rPr>
      <t>DE</t>
    </r>
    <r>
      <rPr>
        <sz val="8"/>
        <rFont val="Times New Roman"/>
        <family val="1"/>
      </rPr>
      <t xml:space="preserve"> </t>
    </r>
    <r>
      <rPr>
        <sz val="8"/>
        <rFont val="Arial"/>
        <family val="2"/>
      </rPr>
      <t>PARA-RAIOS</t>
    </r>
    <r>
      <rPr>
        <sz val="8"/>
        <rFont val="Times New Roman"/>
        <family val="1"/>
      </rPr>
      <t xml:space="preserve"> </t>
    </r>
    <r>
      <rPr>
        <sz val="8"/>
        <rFont val="Arial"/>
        <family val="2"/>
      </rPr>
      <t>TIPO</t>
    </r>
    <r>
      <rPr>
        <sz val="8"/>
        <rFont val="Times New Roman"/>
        <family val="1"/>
      </rPr>
      <t xml:space="preserve"> </t>
    </r>
    <r>
      <rPr>
        <sz val="8"/>
        <rFont val="Arial"/>
        <family val="2"/>
      </rPr>
      <t>FRANKLIN</t>
    </r>
    <r>
      <rPr>
        <sz val="8"/>
        <rFont val="Times New Roman"/>
        <family val="1"/>
      </rPr>
      <t xml:space="preserve"> </t>
    </r>
    <r>
      <rPr>
        <sz val="8"/>
        <rFont val="Arial"/>
        <family val="2"/>
      </rPr>
      <t>OU</t>
    </r>
    <r>
      <rPr>
        <sz val="8"/>
        <rFont val="Times New Roman"/>
        <family val="1"/>
      </rPr>
      <t xml:space="preserve"> </t>
    </r>
    <r>
      <rPr>
        <sz val="8"/>
        <rFont val="Arial"/>
        <family val="2"/>
      </rPr>
      <t>RADIATIVO</t>
    </r>
  </si>
  <si>
    <r>
      <rPr>
        <sz val="8"/>
        <rFont val="Arial"/>
        <family val="2"/>
      </rPr>
      <t>09.56.003</t>
    </r>
  </si>
  <si>
    <r>
      <rPr>
        <sz val="8"/>
        <rFont val="Arial"/>
        <family val="2"/>
      </rPr>
      <t>REMOCAO</t>
    </r>
    <r>
      <rPr>
        <sz val="8"/>
        <rFont val="Times New Roman"/>
        <family val="1"/>
      </rPr>
      <t xml:space="preserve"> </t>
    </r>
    <r>
      <rPr>
        <sz val="8"/>
        <rFont val="Arial"/>
        <family val="2"/>
      </rPr>
      <t>DE</t>
    </r>
    <r>
      <rPr>
        <sz val="8"/>
        <rFont val="Times New Roman"/>
        <family val="1"/>
      </rPr>
      <t xml:space="preserve"> </t>
    </r>
    <r>
      <rPr>
        <sz val="8"/>
        <rFont val="Arial"/>
        <family val="2"/>
      </rPr>
      <t>BASE</t>
    </r>
    <r>
      <rPr>
        <sz val="8"/>
        <rFont val="Times New Roman"/>
        <family val="1"/>
      </rPr>
      <t xml:space="preserve"> </t>
    </r>
    <r>
      <rPr>
        <sz val="8"/>
        <rFont val="Arial"/>
        <family val="2"/>
      </rPr>
      <t>E</t>
    </r>
    <r>
      <rPr>
        <sz val="8"/>
        <rFont val="Times New Roman"/>
        <family val="1"/>
      </rPr>
      <t xml:space="preserve"> </t>
    </r>
    <r>
      <rPr>
        <sz val="8"/>
        <rFont val="Arial"/>
        <family val="2"/>
      </rPr>
      <t>HASTE</t>
    </r>
    <r>
      <rPr>
        <sz val="8"/>
        <rFont val="Times New Roman"/>
        <family val="1"/>
      </rPr>
      <t xml:space="preserve"> </t>
    </r>
    <r>
      <rPr>
        <sz val="8"/>
        <rFont val="Arial"/>
        <family val="2"/>
      </rPr>
      <t>DE</t>
    </r>
    <r>
      <rPr>
        <sz val="8"/>
        <rFont val="Times New Roman"/>
        <family val="1"/>
      </rPr>
      <t xml:space="preserve"> </t>
    </r>
    <r>
      <rPr>
        <sz val="8"/>
        <rFont val="Arial"/>
        <family val="2"/>
      </rPr>
      <t>PARA-RAIO</t>
    </r>
  </si>
  <si>
    <r>
      <rPr>
        <sz val="8"/>
        <rFont val="Arial"/>
        <family val="2"/>
      </rPr>
      <t>09.56.004</t>
    </r>
  </si>
  <si>
    <r>
      <rPr>
        <sz val="8"/>
        <rFont val="Arial"/>
        <family val="2"/>
      </rPr>
      <t>REMOCAO</t>
    </r>
    <r>
      <rPr>
        <sz val="8"/>
        <rFont val="Times New Roman"/>
        <family val="1"/>
      </rPr>
      <t xml:space="preserve"> </t>
    </r>
    <r>
      <rPr>
        <sz val="8"/>
        <rFont val="Arial"/>
        <family val="2"/>
      </rPr>
      <t>CABOS</t>
    </r>
    <r>
      <rPr>
        <sz val="8"/>
        <rFont val="Times New Roman"/>
        <family val="1"/>
      </rPr>
      <t xml:space="preserve"> </t>
    </r>
    <r>
      <rPr>
        <sz val="8"/>
        <rFont val="Arial"/>
        <family val="2"/>
      </rPr>
      <t>E</t>
    </r>
    <r>
      <rPr>
        <sz val="8"/>
        <rFont val="Times New Roman"/>
        <family val="1"/>
      </rPr>
      <t xml:space="preserve"> </t>
    </r>
    <r>
      <rPr>
        <sz val="8"/>
        <rFont val="Arial"/>
        <family val="2"/>
      </rPr>
      <t>ESTICADORES</t>
    </r>
    <r>
      <rPr>
        <sz val="8"/>
        <rFont val="Times New Roman"/>
        <family val="1"/>
      </rPr>
      <t xml:space="preserve"> </t>
    </r>
    <r>
      <rPr>
        <sz val="8"/>
        <rFont val="Arial"/>
        <family val="2"/>
      </rPr>
      <t>OU</t>
    </r>
    <r>
      <rPr>
        <sz val="8"/>
        <rFont val="Times New Roman"/>
        <family val="1"/>
      </rPr>
      <t xml:space="preserve"> </t>
    </r>
    <r>
      <rPr>
        <sz val="8"/>
        <rFont val="Arial"/>
        <family val="2"/>
      </rPr>
      <t>DE</t>
    </r>
    <r>
      <rPr>
        <sz val="8"/>
        <rFont val="Times New Roman"/>
        <family val="1"/>
      </rPr>
      <t xml:space="preserve"> </t>
    </r>
    <r>
      <rPr>
        <sz val="8"/>
        <rFont val="Arial"/>
        <family val="2"/>
      </rPr>
      <t>BRACADEIRAS</t>
    </r>
    <r>
      <rPr>
        <sz val="8"/>
        <rFont val="Times New Roman"/>
        <family val="1"/>
      </rPr>
      <t xml:space="preserve"> </t>
    </r>
    <r>
      <rPr>
        <sz val="8"/>
        <rFont val="Arial"/>
        <family val="2"/>
      </rPr>
      <t>P/</t>
    </r>
    <r>
      <rPr>
        <sz val="8"/>
        <rFont val="Times New Roman"/>
        <family val="1"/>
      </rPr>
      <t xml:space="preserve"> </t>
    </r>
    <r>
      <rPr>
        <sz val="8"/>
        <rFont val="Arial"/>
        <family val="2"/>
      </rPr>
      <t>3</t>
    </r>
    <r>
      <rPr>
        <sz val="8"/>
        <rFont val="Times New Roman"/>
        <family val="1"/>
      </rPr>
      <t xml:space="preserve"> </t>
    </r>
    <r>
      <rPr>
        <sz val="8"/>
        <rFont val="Arial"/>
        <family val="2"/>
      </rPr>
      <t>ESTAIS</t>
    </r>
    <r>
      <rPr>
        <sz val="8"/>
        <rFont val="Times New Roman"/>
        <family val="1"/>
      </rPr>
      <t xml:space="preserve"> </t>
    </r>
    <r>
      <rPr>
        <sz val="8"/>
        <rFont val="Arial"/>
        <family val="2"/>
      </rPr>
      <t>EM</t>
    </r>
    <r>
      <rPr>
        <sz val="8"/>
        <rFont val="Times New Roman"/>
        <family val="1"/>
      </rPr>
      <t xml:space="preserve"> </t>
    </r>
    <r>
      <rPr>
        <sz val="8"/>
        <rFont val="Arial"/>
        <family val="2"/>
      </rPr>
      <t>P.RAIOS</t>
    </r>
  </si>
  <si>
    <r>
      <rPr>
        <sz val="8"/>
        <rFont val="Arial"/>
        <family val="2"/>
      </rPr>
      <t>09.56.005</t>
    </r>
  </si>
  <si>
    <r>
      <rPr>
        <sz val="8"/>
        <rFont val="Arial"/>
        <family val="2"/>
      </rPr>
      <t>REMOCAO</t>
    </r>
    <r>
      <rPr>
        <sz val="8"/>
        <rFont val="Times New Roman"/>
        <family val="1"/>
      </rPr>
      <t xml:space="preserve"> </t>
    </r>
    <r>
      <rPr>
        <sz val="8"/>
        <rFont val="Arial"/>
        <family val="2"/>
      </rPr>
      <t>DE</t>
    </r>
    <r>
      <rPr>
        <sz val="8"/>
        <rFont val="Times New Roman"/>
        <family val="1"/>
      </rPr>
      <t xml:space="preserve"> </t>
    </r>
    <r>
      <rPr>
        <sz val="8"/>
        <rFont val="Arial"/>
        <family val="2"/>
      </rPr>
      <t>CABO</t>
    </r>
    <r>
      <rPr>
        <sz val="8"/>
        <rFont val="Times New Roman"/>
        <family val="1"/>
      </rPr>
      <t xml:space="preserve"> </t>
    </r>
    <r>
      <rPr>
        <sz val="8"/>
        <rFont val="Arial"/>
        <family val="2"/>
      </rPr>
      <t>DE</t>
    </r>
    <r>
      <rPr>
        <sz val="8"/>
        <rFont val="Times New Roman"/>
        <family val="1"/>
      </rPr>
      <t xml:space="preserve"> </t>
    </r>
    <r>
      <rPr>
        <sz val="8"/>
        <rFont val="Arial"/>
        <family val="2"/>
      </rPr>
      <t>COBRE</t>
    </r>
    <r>
      <rPr>
        <sz val="8"/>
        <rFont val="Times New Roman"/>
        <family val="1"/>
      </rPr>
      <t xml:space="preserve"> </t>
    </r>
    <r>
      <rPr>
        <sz val="8"/>
        <rFont val="Arial"/>
        <family val="2"/>
      </rPr>
      <t>NU</t>
    </r>
  </si>
  <si>
    <r>
      <rPr>
        <sz val="8"/>
        <rFont val="Arial"/>
        <family val="2"/>
      </rPr>
      <t>09.56.006</t>
    </r>
  </si>
  <si>
    <r>
      <rPr>
        <sz val="8"/>
        <rFont val="Arial"/>
        <family val="2"/>
      </rPr>
      <t>REMOCAO</t>
    </r>
    <r>
      <rPr>
        <sz val="8"/>
        <rFont val="Times New Roman"/>
        <family val="1"/>
      </rPr>
      <t xml:space="preserve"> </t>
    </r>
    <r>
      <rPr>
        <sz val="8"/>
        <rFont val="Arial"/>
        <family val="2"/>
      </rPr>
      <t>DE</t>
    </r>
    <r>
      <rPr>
        <sz val="8"/>
        <rFont val="Times New Roman"/>
        <family val="1"/>
      </rPr>
      <t xml:space="preserve"> </t>
    </r>
    <r>
      <rPr>
        <sz val="8"/>
        <rFont val="Arial"/>
        <family val="2"/>
      </rPr>
      <t>CABO</t>
    </r>
    <r>
      <rPr>
        <sz val="8"/>
        <rFont val="Times New Roman"/>
        <family val="1"/>
      </rPr>
      <t xml:space="preserve"> </t>
    </r>
    <r>
      <rPr>
        <sz val="8"/>
        <rFont val="Arial"/>
        <family val="2"/>
      </rPr>
      <t>COBRE</t>
    </r>
    <r>
      <rPr>
        <sz val="8"/>
        <rFont val="Times New Roman"/>
        <family val="1"/>
      </rPr>
      <t xml:space="preserve"> </t>
    </r>
    <r>
      <rPr>
        <sz val="8"/>
        <rFont val="Arial"/>
        <family val="2"/>
      </rPr>
      <t>NU</t>
    </r>
    <r>
      <rPr>
        <sz val="8"/>
        <rFont val="Times New Roman"/>
        <family val="1"/>
      </rPr>
      <t xml:space="preserve"> </t>
    </r>
    <r>
      <rPr>
        <sz val="8"/>
        <rFont val="Arial"/>
        <family val="2"/>
      </rPr>
      <t>PARA</t>
    </r>
    <r>
      <rPr>
        <sz val="8"/>
        <rFont val="Times New Roman"/>
        <family val="1"/>
      </rPr>
      <t xml:space="preserve"> </t>
    </r>
    <r>
      <rPr>
        <sz val="8"/>
        <rFont val="Arial"/>
        <family val="2"/>
      </rPr>
      <t>ATERRAMENTO</t>
    </r>
  </si>
  <si>
    <r>
      <rPr>
        <sz val="8"/>
        <rFont val="Arial"/>
        <family val="2"/>
      </rPr>
      <t>09.56.007</t>
    </r>
  </si>
  <si>
    <r>
      <rPr>
        <sz val="8"/>
        <rFont val="Arial"/>
        <family val="2"/>
      </rPr>
      <t>REMOCAO</t>
    </r>
    <r>
      <rPr>
        <sz val="8"/>
        <rFont val="Times New Roman"/>
        <family val="1"/>
      </rPr>
      <t xml:space="preserve"> </t>
    </r>
    <r>
      <rPr>
        <sz val="8"/>
        <rFont val="Arial"/>
        <family val="2"/>
      </rPr>
      <t>DE</t>
    </r>
    <r>
      <rPr>
        <sz val="8"/>
        <rFont val="Times New Roman"/>
        <family val="1"/>
      </rPr>
      <t xml:space="preserve"> </t>
    </r>
    <r>
      <rPr>
        <sz val="8"/>
        <rFont val="Arial"/>
        <family val="2"/>
      </rPr>
      <t>CONECTOR</t>
    </r>
    <r>
      <rPr>
        <sz val="8"/>
        <rFont val="Times New Roman"/>
        <family val="1"/>
      </rPr>
      <t xml:space="preserve"> </t>
    </r>
    <r>
      <rPr>
        <sz val="8"/>
        <rFont val="Arial"/>
        <family val="2"/>
      </rPr>
      <t>TIPO</t>
    </r>
    <r>
      <rPr>
        <sz val="8"/>
        <rFont val="Times New Roman"/>
        <family val="1"/>
      </rPr>
      <t xml:space="preserve"> </t>
    </r>
    <r>
      <rPr>
        <sz val="8"/>
        <rFont val="Arial"/>
        <family val="2"/>
      </rPr>
      <t>SPLIT-BOLDT</t>
    </r>
    <r>
      <rPr>
        <sz val="8"/>
        <rFont val="Times New Roman"/>
        <family val="1"/>
      </rPr>
      <t xml:space="preserve"> </t>
    </r>
    <r>
      <rPr>
        <sz val="8"/>
        <rFont val="Arial"/>
        <family val="2"/>
      </rPr>
      <t>PARA</t>
    </r>
    <r>
      <rPr>
        <sz val="8"/>
        <rFont val="Times New Roman"/>
        <family val="1"/>
      </rPr>
      <t xml:space="preserve"> </t>
    </r>
    <r>
      <rPr>
        <sz val="8"/>
        <rFont val="Arial"/>
        <family val="2"/>
      </rPr>
      <t>CABOS</t>
    </r>
    <r>
      <rPr>
        <sz val="8"/>
        <rFont val="Times New Roman"/>
        <family val="1"/>
      </rPr>
      <t xml:space="preserve"> </t>
    </r>
    <r>
      <rPr>
        <sz val="8"/>
        <rFont val="Arial"/>
        <family val="2"/>
      </rPr>
      <t>DE</t>
    </r>
    <r>
      <rPr>
        <sz val="8"/>
        <rFont val="Times New Roman"/>
        <family val="1"/>
      </rPr>
      <t xml:space="preserve"> </t>
    </r>
    <r>
      <rPr>
        <sz val="8"/>
        <rFont val="Arial"/>
        <family val="2"/>
      </rPr>
      <t>ATERRAMENTO</t>
    </r>
  </si>
  <si>
    <r>
      <rPr>
        <sz val="8"/>
        <rFont val="Arial"/>
        <family val="2"/>
      </rPr>
      <t>09.56.009</t>
    </r>
  </si>
  <si>
    <r>
      <rPr>
        <sz val="8"/>
        <rFont val="Arial"/>
        <family val="2"/>
      </rPr>
      <t>REMOCAO</t>
    </r>
    <r>
      <rPr>
        <sz val="8"/>
        <rFont val="Times New Roman"/>
        <family val="1"/>
      </rPr>
      <t xml:space="preserve"> </t>
    </r>
    <r>
      <rPr>
        <sz val="8"/>
        <rFont val="Arial"/>
        <family val="2"/>
      </rPr>
      <t>DE</t>
    </r>
    <r>
      <rPr>
        <sz val="8"/>
        <rFont val="Times New Roman"/>
        <family val="1"/>
      </rPr>
      <t xml:space="preserve"> </t>
    </r>
    <r>
      <rPr>
        <sz val="8"/>
        <rFont val="Arial"/>
        <family val="2"/>
      </rPr>
      <t>BRACADEIRAS</t>
    </r>
    <r>
      <rPr>
        <sz val="8"/>
        <rFont val="Times New Roman"/>
        <family val="1"/>
      </rPr>
      <t xml:space="preserve"> </t>
    </r>
    <r>
      <rPr>
        <sz val="8"/>
        <rFont val="Arial"/>
        <family val="2"/>
      </rPr>
      <t>PARA</t>
    </r>
    <r>
      <rPr>
        <sz val="8"/>
        <rFont val="Times New Roman"/>
        <family val="1"/>
      </rPr>
      <t xml:space="preserve"> </t>
    </r>
    <r>
      <rPr>
        <sz val="8"/>
        <rFont val="Arial"/>
        <family val="2"/>
      </rPr>
      <t>PASSAGEM</t>
    </r>
    <r>
      <rPr>
        <sz val="8"/>
        <rFont val="Times New Roman"/>
        <family val="1"/>
      </rPr>
      <t xml:space="preserve"> </t>
    </r>
    <r>
      <rPr>
        <sz val="8"/>
        <rFont val="Arial"/>
        <family val="2"/>
      </rPr>
      <t>DE</t>
    </r>
    <r>
      <rPr>
        <sz val="8"/>
        <rFont val="Times New Roman"/>
        <family val="1"/>
      </rPr>
      <t xml:space="preserve"> </t>
    </r>
    <r>
      <rPr>
        <sz val="8"/>
        <rFont val="Arial"/>
        <family val="2"/>
      </rPr>
      <t>CABOS</t>
    </r>
    <r>
      <rPr>
        <sz val="8"/>
        <rFont val="Times New Roman"/>
        <family val="1"/>
      </rPr>
      <t xml:space="preserve"> </t>
    </r>
    <r>
      <rPr>
        <sz val="8"/>
        <rFont val="Arial"/>
        <family val="2"/>
      </rPr>
      <t>DE</t>
    </r>
    <r>
      <rPr>
        <sz val="8"/>
        <rFont val="Times New Roman"/>
        <family val="1"/>
      </rPr>
      <t xml:space="preserve"> </t>
    </r>
    <r>
      <rPr>
        <sz val="8"/>
        <rFont val="Arial"/>
        <family val="2"/>
      </rPr>
      <t>COBRE</t>
    </r>
    <r>
      <rPr>
        <sz val="8"/>
        <rFont val="Times New Roman"/>
        <family val="1"/>
      </rPr>
      <t xml:space="preserve"> </t>
    </r>
    <r>
      <rPr>
        <sz val="8"/>
        <rFont val="Arial"/>
        <family val="2"/>
      </rPr>
      <t>NU</t>
    </r>
  </si>
  <si>
    <r>
      <rPr>
        <sz val="8"/>
        <rFont val="Arial"/>
        <family val="2"/>
      </rPr>
      <t>09.56.012</t>
    </r>
  </si>
  <si>
    <r>
      <rPr>
        <sz val="8"/>
        <rFont val="Arial"/>
        <family val="2"/>
      </rPr>
      <t>REMOCAO</t>
    </r>
    <r>
      <rPr>
        <sz val="8"/>
        <rFont val="Times New Roman"/>
        <family val="1"/>
      </rPr>
      <t xml:space="preserve"> </t>
    </r>
    <r>
      <rPr>
        <sz val="8"/>
        <rFont val="Arial"/>
        <family val="2"/>
      </rPr>
      <t>DE</t>
    </r>
    <r>
      <rPr>
        <sz val="8"/>
        <rFont val="Times New Roman"/>
        <family val="1"/>
      </rPr>
      <t xml:space="preserve"> </t>
    </r>
    <r>
      <rPr>
        <sz val="8"/>
        <rFont val="Arial"/>
        <family val="2"/>
      </rPr>
      <t>TUBO</t>
    </r>
    <r>
      <rPr>
        <sz val="8"/>
        <rFont val="Times New Roman"/>
        <family val="1"/>
      </rPr>
      <t xml:space="preserve"> </t>
    </r>
    <r>
      <rPr>
        <sz val="8"/>
        <rFont val="Arial"/>
        <family val="2"/>
      </rPr>
      <t>DE</t>
    </r>
    <r>
      <rPr>
        <sz val="8"/>
        <rFont val="Times New Roman"/>
        <family val="1"/>
      </rPr>
      <t xml:space="preserve"> </t>
    </r>
    <r>
      <rPr>
        <sz val="8"/>
        <rFont val="Arial"/>
        <family val="2"/>
      </rPr>
      <t>PROTECAO</t>
    </r>
    <r>
      <rPr>
        <sz val="8"/>
        <rFont val="Times New Roman"/>
        <family val="1"/>
      </rPr>
      <t xml:space="preserve"> </t>
    </r>
    <r>
      <rPr>
        <sz val="8"/>
        <rFont val="Arial"/>
        <family val="2"/>
      </rPr>
      <t>DE</t>
    </r>
    <r>
      <rPr>
        <sz val="8"/>
        <rFont val="Times New Roman"/>
        <family val="1"/>
      </rPr>
      <t xml:space="preserve"> </t>
    </r>
    <r>
      <rPr>
        <sz val="8"/>
        <rFont val="Arial"/>
        <family val="2"/>
      </rPr>
      <t>CABO</t>
    </r>
    <r>
      <rPr>
        <sz val="8"/>
        <rFont val="Times New Roman"/>
        <family val="1"/>
      </rPr>
      <t xml:space="preserve"> </t>
    </r>
    <r>
      <rPr>
        <sz val="8"/>
        <rFont val="Arial"/>
        <family val="2"/>
      </rPr>
      <t>DE</t>
    </r>
    <r>
      <rPr>
        <sz val="8"/>
        <rFont val="Times New Roman"/>
        <family val="1"/>
      </rPr>
      <t xml:space="preserve"> </t>
    </r>
    <r>
      <rPr>
        <sz val="8"/>
        <rFont val="Arial"/>
        <family val="2"/>
      </rPr>
      <t>COBRE</t>
    </r>
    <r>
      <rPr>
        <sz val="8"/>
        <rFont val="Times New Roman"/>
        <family val="1"/>
      </rPr>
      <t xml:space="preserve"> </t>
    </r>
    <r>
      <rPr>
        <sz val="8"/>
        <rFont val="Arial"/>
        <family val="2"/>
      </rPr>
      <t>NU</t>
    </r>
    <r>
      <rPr>
        <sz val="8"/>
        <rFont val="Times New Roman"/>
        <family val="1"/>
      </rPr>
      <t xml:space="preserve"> </t>
    </r>
    <r>
      <rPr>
        <sz val="8"/>
        <rFont val="Arial"/>
        <family val="2"/>
      </rPr>
      <t>INCL.</t>
    </r>
    <r>
      <rPr>
        <sz val="8"/>
        <rFont val="Times New Roman"/>
        <family val="1"/>
      </rPr>
      <t xml:space="preserve"> </t>
    </r>
    <r>
      <rPr>
        <sz val="8"/>
        <rFont val="Arial"/>
        <family val="2"/>
      </rPr>
      <t>FIXACOES</t>
    </r>
  </si>
  <si>
    <r>
      <rPr>
        <sz val="8"/>
        <rFont val="Arial"/>
        <family val="2"/>
      </rPr>
      <t>09.56.099</t>
    </r>
  </si>
  <si>
    <r>
      <rPr>
        <sz val="8"/>
        <rFont val="Arial"/>
        <family val="2"/>
      </rPr>
      <t>DEMOLICOES</t>
    </r>
    <r>
      <rPr>
        <sz val="8"/>
        <rFont val="Times New Roman"/>
        <family val="1"/>
      </rPr>
      <t xml:space="preserve"> </t>
    </r>
    <r>
      <rPr>
        <sz val="8"/>
        <rFont val="Arial"/>
        <family val="2"/>
      </rPr>
      <t>DE</t>
    </r>
    <r>
      <rPr>
        <sz val="8"/>
        <rFont val="Times New Roman"/>
        <family val="1"/>
      </rPr>
      <t xml:space="preserve"> </t>
    </r>
    <r>
      <rPr>
        <sz val="8"/>
        <rFont val="Arial"/>
        <family val="2"/>
      </rPr>
      <t>PARA-RAIOS</t>
    </r>
    <r>
      <rPr>
        <sz val="8"/>
        <rFont val="Times New Roman"/>
        <family val="1"/>
      </rPr>
      <t xml:space="preserve"> </t>
    </r>
    <r>
      <rPr>
        <sz val="8"/>
        <rFont val="Arial"/>
        <family val="2"/>
      </rPr>
      <t>E</t>
    </r>
    <r>
      <rPr>
        <sz val="8"/>
        <rFont val="Times New Roman"/>
        <family val="1"/>
      </rPr>
      <t xml:space="preserve"> </t>
    </r>
    <r>
      <rPr>
        <sz val="8"/>
        <rFont val="Arial"/>
        <family val="2"/>
      </rPr>
      <t>ATERRAMENTO</t>
    </r>
  </si>
  <si>
    <r>
      <rPr>
        <sz val="8"/>
        <rFont val="Arial"/>
        <family val="2"/>
      </rPr>
      <t>09.60.003</t>
    </r>
  </si>
  <si>
    <r>
      <rPr>
        <sz val="8"/>
        <rFont val="Arial"/>
        <family val="2"/>
      </rPr>
      <t>RETIRADA</t>
    </r>
    <r>
      <rPr>
        <sz val="8"/>
        <rFont val="Times New Roman"/>
        <family val="1"/>
      </rPr>
      <t xml:space="preserve"> </t>
    </r>
    <r>
      <rPr>
        <sz val="8"/>
        <rFont val="Arial"/>
        <family val="2"/>
      </rPr>
      <t>DE</t>
    </r>
    <r>
      <rPr>
        <sz val="8"/>
        <rFont val="Times New Roman"/>
        <family val="1"/>
      </rPr>
      <t xml:space="preserve"> </t>
    </r>
    <r>
      <rPr>
        <sz val="8"/>
        <rFont val="Arial"/>
        <family val="2"/>
      </rPr>
      <t>ISOLADOR</t>
    </r>
    <r>
      <rPr>
        <sz val="8"/>
        <rFont val="Times New Roman"/>
        <family val="1"/>
      </rPr>
      <t xml:space="preserve"> </t>
    </r>
    <r>
      <rPr>
        <sz val="8"/>
        <rFont val="Arial"/>
        <family val="2"/>
      </rPr>
      <t>TIPO</t>
    </r>
    <r>
      <rPr>
        <sz val="8"/>
        <rFont val="Times New Roman"/>
        <family val="1"/>
      </rPr>
      <t xml:space="preserve"> </t>
    </r>
    <r>
      <rPr>
        <sz val="8"/>
        <rFont val="Arial"/>
        <family val="2"/>
      </rPr>
      <t>DISCO</t>
    </r>
    <r>
      <rPr>
        <sz val="8"/>
        <rFont val="Times New Roman"/>
        <family val="1"/>
      </rPr>
      <t xml:space="preserve"> </t>
    </r>
    <r>
      <rPr>
        <sz val="8"/>
        <rFont val="Arial"/>
        <family val="2"/>
      </rPr>
      <t>COMPL</t>
    </r>
    <r>
      <rPr>
        <sz val="8"/>
        <rFont val="Times New Roman"/>
        <family val="1"/>
      </rPr>
      <t xml:space="preserve"> </t>
    </r>
    <r>
      <rPr>
        <sz val="8"/>
        <rFont val="Arial"/>
        <family val="2"/>
      </rPr>
      <t>INCL</t>
    </r>
    <r>
      <rPr>
        <sz val="8"/>
        <rFont val="Times New Roman"/>
        <family val="1"/>
      </rPr>
      <t xml:space="preserve"> </t>
    </r>
    <r>
      <rPr>
        <sz val="8"/>
        <rFont val="Arial"/>
        <family val="2"/>
      </rPr>
      <t>GANCHO</t>
    </r>
    <r>
      <rPr>
        <sz val="8"/>
        <rFont val="Times New Roman"/>
        <family val="1"/>
      </rPr>
      <t xml:space="preserve"> </t>
    </r>
    <r>
      <rPr>
        <sz val="8"/>
        <rFont val="Arial"/>
        <family val="2"/>
      </rPr>
      <t>DE</t>
    </r>
    <r>
      <rPr>
        <sz val="8"/>
        <rFont val="Times New Roman"/>
        <family val="1"/>
      </rPr>
      <t xml:space="preserve"> </t>
    </r>
    <r>
      <rPr>
        <sz val="8"/>
        <rFont val="Arial"/>
        <family val="2"/>
      </rPr>
      <t>SUSPENSAO</t>
    </r>
    <r>
      <rPr>
        <sz val="8"/>
        <rFont val="Times New Roman"/>
        <family val="1"/>
      </rPr>
      <t xml:space="preserve"> </t>
    </r>
    <r>
      <rPr>
        <sz val="8"/>
        <rFont val="Arial"/>
        <family val="2"/>
      </rPr>
      <t>TIPO</t>
    </r>
    <r>
      <rPr>
        <sz val="8"/>
        <rFont val="Times New Roman"/>
        <family val="1"/>
      </rPr>
      <t xml:space="preserve"> </t>
    </r>
    <r>
      <rPr>
        <sz val="8"/>
        <rFont val="Arial"/>
        <family val="2"/>
      </rPr>
      <t>OLHAL</t>
    </r>
  </si>
  <si>
    <r>
      <rPr>
        <sz val="8"/>
        <rFont val="Arial"/>
        <family val="2"/>
      </rPr>
      <t>09.60.004</t>
    </r>
  </si>
  <si>
    <r>
      <rPr>
        <sz val="8"/>
        <rFont val="Arial"/>
        <family val="2"/>
      </rPr>
      <t>RETIRADA</t>
    </r>
    <r>
      <rPr>
        <sz val="8"/>
        <rFont val="Times New Roman"/>
        <family val="1"/>
      </rPr>
      <t xml:space="preserve"> </t>
    </r>
    <r>
      <rPr>
        <sz val="8"/>
        <rFont val="Arial"/>
        <family val="2"/>
      </rPr>
      <t>DE</t>
    </r>
    <r>
      <rPr>
        <sz val="8"/>
        <rFont val="Times New Roman"/>
        <family val="1"/>
      </rPr>
      <t xml:space="preserve"> </t>
    </r>
    <r>
      <rPr>
        <sz val="8"/>
        <rFont val="Arial"/>
        <family val="2"/>
      </rPr>
      <t>BUCHA</t>
    </r>
    <r>
      <rPr>
        <sz val="8"/>
        <rFont val="Times New Roman"/>
        <family val="1"/>
      </rPr>
      <t xml:space="preserve"> </t>
    </r>
    <r>
      <rPr>
        <sz val="8"/>
        <rFont val="Arial"/>
        <family val="2"/>
      </rPr>
      <t>DE</t>
    </r>
    <r>
      <rPr>
        <sz val="8"/>
        <rFont val="Times New Roman"/>
        <family val="1"/>
      </rPr>
      <t xml:space="preserve"> </t>
    </r>
    <r>
      <rPr>
        <sz val="8"/>
        <rFont val="Arial"/>
        <family val="2"/>
      </rPr>
      <t>PASS.INT/EXT,</t>
    </r>
    <r>
      <rPr>
        <sz val="8"/>
        <rFont val="Times New Roman"/>
        <family val="1"/>
      </rPr>
      <t xml:space="preserve"> </t>
    </r>
    <r>
      <rPr>
        <sz val="8"/>
        <rFont val="Arial"/>
        <family val="2"/>
      </rPr>
      <t>OU</t>
    </r>
    <r>
      <rPr>
        <sz val="8"/>
        <rFont val="Times New Roman"/>
        <family val="1"/>
      </rPr>
      <t xml:space="preserve"> </t>
    </r>
    <r>
      <rPr>
        <sz val="8"/>
        <rFont val="Arial"/>
        <family val="2"/>
      </rPr>
      <t>DE</t>
    </r>
    <r>
      <rPr>
        <sz val="8"/>
        <rFont val="Times New Roman"/>
        <family val="1"/>
      </rPr>
      <t xml:space="preserve"> </t>
    </r>
    <r>
      <rPr>
        <sz val="8"/>
        <rFont val="Arial"/>
        <family val="2"/>
      </rPr>
      <t>CHAPA</t>
    </r>
    <r>
      <rPr>
        <sz val="8"/>
        <rFont val="Times New Roman"/>
        <family val="1"/>
      </rPr>
      <t xml:space="preserve"> </t>
    </r>
    <r>
      <rPr>
        <sz val="8"/>
        <rFont val="Arial"/>
        <family val="2"/>
      </rPr>
      <t>ACO</t>
    </r>
    <r>
      <rPr>
        <sz val="8"/>
        <rFont val="Times New Roman"/>
        <family val="1"/>
      </rPr>
      <t xml:space="preserve"> </t>
    </r>
    <r>
      <rPr>
        <sz val="8"/>
        <rFont val="Arial"/>
        <family val="2"/>
      </rPr>
      <t>P/</t>
    </r>
    <r>
      <rPr>
        <sz val="8"/>
        <rFont val="Times New Roman"/>
        <family val="1"/>
      </rPr>
      <t xml:space="preserve"> </t>
    </r>
    <r>
      <rPr>
        <sz val="8"/>
        <rFont val="Arial"/>
        <family val="2"/>
      </rPr>
      <t>BUCHA</t>
    </r>
    <r>
      <rPr>
        <sz val="8"/>
        <rFont val="Times New Roman"/>
        <family val="1"/>
      </rPr>
      <t xml:space="preserve"> </t>
    </r>
    <r>
      <rPr>
        <sz val="8"/>
        <rFont val="Arial"/>
        <family val="2"/>
      </rPr>
      <t>PASSAGEM</t>
    </r>
    <r>
      <rPr>
        <sz val="8"/>
        <rFont val="Times New Roman"/>
        <family val="1"/>
      </rPr>
      <t xml:space="preserve"> </t>
    </r>
    <r>
      <rPr>
        <sz val="8"/>
        <rFont val="Arial"/>
        <family val="2"/>
      </rPr>
      <t>A.T.</t>
    </r>
  </si>
  <si>
    <r>
      <rPr>
        <sz val="8"/>
        <rFont val="Arial"/>
        <family val="2"/>
      </rPr>
      <t>09.60.007</t>
    </r>
  </si>
  <si>
    <r>
      <rPr>
        <sz val="8"/>
        <rFont val="Arial"/>
        <family val="2"/>
      </rPr>
      <t>RETIRADA</t>
    </r>
    <r>
      <rPr>
        <sz val="8"/>
        <rFont val="Times New Roman"/>
        <family val="1"/>
      </rPr>
      <t xml:space="preserve"> </t>
    </r>
    <r>
      <rPr>
        <sz val="8"/>
        <rFont val="Arial"/>
        <family val="2"/>
      </rPr>
      <t>DE</t>
    </r>
    <r>
      <rPr>
        <sz val="8"/>
        <rFont val="Times New Roman"/>
        <family val="1"/>
      </rPr>
      <t xml:space="preserve"> </t>
    </r>
    <r>
      <rPr>
        <sz val="8"/>
        <rFont val="Arial"/>
        <family val="2"/>
      </rPr>
      <t>CANTONEIRA</t>
    </r>
    <r>
      <rPr>
        <sz val="8"/>
        <rFont val="Times New Roman"/>
        <family val="1"/>
      </rPr>
      <t xml:space="preserve"> </t>
    </r>
    <r>
      <rPr>
        <sz val="8"/>
        <rFont val="Arial"/>
        <family val="2"/>
      </rPr>
      <t>METÁLICA</t>
    </r>
  </si>
  <si>
    <r>
      <rPr>
        <sz val="8"/>
        <rFont val="Arial"/>
        <family val="2"/>
      </rPr>
      <t>09.60.008</t>
    </r>
  </si>
  <si>
    <r>
      <rPr>
        <sz val="8"/>
        <rFont val="Arial"/>
        <family val="2"/>
      </rPr>
      <t>RETIRADA</t>
    </r>
    <r>
      <rPr>
        <sz val="8"/>
        <rFont val="Times New Roman"/>
        <family val="1"/>
      </rPr>
      <t xml:space="preserve"> </t>
    </r>
    <r>
      <rPr>
        <sz val="8"/>
        <rFont val="Arial"/>
        <family val="2"/>
      </rPr>
      <t>DE</t>
    </r>
    <r>
      <rPr>
        <sz val="8"/>
        <rFont val="Times New Roman"/>
        <family val="1"/>
      </rPr>
      <t xml:space="preserve"> </t>
    </r>
    <r>
      <rPr>
        <sz val="8"/>
        <rFont val="Arial"/>
        <family val="2"/>
      </rPr>
      <t>ISOLADOR</t>
    </r>
    <r>
      <rPr>
        <sz val="8"/>
        <rFont val="Times New Roman"/>
        <family val="1"/>
      </rPr>
      <t xml:space="preserve"> </t>
    </r>
    <r>
      <rPr>
        <sz val="8"/>
        <rFont val="Arial"/>
        <family val="2"/>
      </rPr>
      <t>TIPO</t>
    </r>
    <r>
      <rPr>
        <sz val="8"/>
        <rFont val="Times New Roman"/>
        <family val="1"/>
      </rPr>
      <t xml:space="preserve"> </t>
    </r>
    <r>
      <rPr>
        <sz val="8"/>
        <rFont val="Arial"/>
        <family val="2"/>
      </rPr>
      <t>CASTANHA</t>
    </r>
    <r>
      <rPr>
        <sz val="8"/>
        <rFont val="Times New Roman"/>
        <family val="1"/>
      </rPr>
      <t xml:space="preserve"> </t>
    </r>
    <r>
      <rPr>
        <sz val="8"/>
        <rFont val="Arial"/>
        <family val="2"/>
      </rPr>
      <t>INCL</t>
    </r>
    <r>
      <rPr>
        <sz val="8"/>
        <rFont val="Times New Roman"/>
        <family val="1"/>
      </rPr>
      <t xml:space="preserve"> </t>
    </r>
    <r>
      <rPr>
        <sz val="8"/>
        <rFont val="Arial"/>
        <family val="2"/>
      </rPr>
      <t>GANCHO</t>
    </r>
    <r>
      <rPr>
        <sz val="8"/>
        <rFont val="Times New Roman"/>
        <family val="1"/>
      </rPr>
      <t xml:space="preserve"> </t>
    </r>
    <r>
      <rPr>
        <sz val="8"/>
        <rFont val="Arial"/>
        <family val="2"/>
      </rPr>
      <t>DE</t>
    </r>
    <r>
      <rPr>
        <sz val="8"/>
        <rFont val="Times New Roman"/>
        <family val="1"/>
      </rPr>
      <t xml:space="preserve"> </t>
    </r>
    <r>
      <rPr>
        <sz val="8"/>
        <rFont val="Arial"/>
        <family val="2"/>
      </rPr>
      <t>SUSTENTAÇÃO</t>
    </r>
  </si>
  <si>
    <r>
      <rPr>
        <sz val="8"/>
        <rFont val="Arial"/>
        <family val="2"/>
      </rPr>
      <t>09.60.009</t>
    </r>
  </si>
  <si>
    <r>
      <rPr>
        <sz val="8"/>
        <rFont val="Arial"/>
        <family val="2"/>
      </rPr>
      <t>RETIRADA</t>
    </r>
    <r>
      <rPr>
        <sz val="8"/>
        <rFont val="Times New Roman"/>
        <family val="1"/>
      </rPr>
      <t xml:space="preserve"> </t>
    </r>
    <r>
      <rPr>
        <sz val="8"/>
        <rFont val="Arial"/>
        <family val="2"/>
      </rPr>
      <t>DE</t>
    </r>
    <r>
      <rPr>
        <sz val="8"/>
        <rFont val="Times New Roman"/>
        <family val="1"/>
      </rPr>
      <t xml:space="preserve"> </t>
    </r>
    <r>
      <rPr>
        <sz val="8"/>
        <rFont val="Arial"/>
        <family val="2"/>
      </rPr>
      <t>ISOLADOR</t>
    </r>
    <r>
      <rPr>
        <sz val="8"/>
        <rFont val="Times New Roman"/>
        <family val="1"/>
      </rPr>
      <t xml:space="preserve"> </t>
    </r>
    <r>
      <rPr>
        <sz val="8"/>
        <rFont val="Arial"/>
        <family val="2"/>
      </rPr>
      <t>TIPO</t>
    </r>
    <r>
      <rPr>
        <sz val="8"/>
        <rFont val="Times New Roman"/>
        <family val="1"/>
      </rPr>
      <t xml:space="preserve"> </t>
    </r>
    <r>
      <rPr>
        <sz val="8"/>
        <rFont val="Arial"/>
        <family val="2"/>
      </rPr>
      <t>PINO</t>
    </r>
    <r>
      <rPr>
        <sz val="8"/>
        <rFont val="Times New Roman"/>
        <family val="1"/>
      </rPr>
      <t xml:space="preserve"> </t>
    </r>
    <r>
      <rPr>
        <sz val="8"/>
        <rFont val="Arial"/>
        <family val="2"/>
      </rPr>
      <t>PARA</t>
    </r>
    <r>
      <rPr>
        <sz val="8"/>
        <rFont val="Times New Roman"/>
        <family val="1"/>
      </rPr>
      <t xml:space="preserve"> </t>
    </r>
    <r>
      <rPr>
        <sz val="8"/>
        <rFont val="Arial"/>
        <family val="2"/>
      </rPr>
      <t>A.T.</t>
    </r>
    <r>
      <rPr>
        <sz val="8"/>
        <rFont val="Times New Roman"/>
        <family val="1"/>
      </rPr>
      <t xml:space="preserve"> </t>
    </r>
    <r>
      <rPr>
        <sz val="8"/>
        <rFont val="Arial"/>
        <family val="2"/>
      </rPr>
      <t>INCLUSIVE</t>
    </r>
    <r>
      <rPr>
        <sz val="8"/>
        <rFont val="Times New Roman"/>
        <family val="1"/>
      </rPr>
      <t xml:space="preserve"> </t>
    </r>
    <r>
      <rPr>
        <sz val="8"/>
        <rFont val="Arial"/>
        <family val="2"/>
      </rPr>
      <t>PINO</t>
    </r>
  </si>
  <si>
    <r>
      <rPr>
        <sz val="8"/>
        <rFont val="Arial"/>
        <family val="2"/>
      </rPr>
      <t>09.60.011</t>
    </r>
  </si>
  <si>
    <r>
      <rPr>
        <sz val="8"/>
        <rFont val="Arial"/>
        <family val="2"/>
      </rPr>
      <t>RETIRADA</t>
    </r>
    <r>
      <rPr>
        <sz val="8"/>
        <rFont val="Times New Roman"/>
        <family val="1"/>
      </rPr>
      <t xml:space="preserve"> </t>
    </r>
    <r>
      <rPr>
        <sz val="8"/>
        <rFont val="Arial"/>
        <family val="2"/>
      </rPr>
      <t>DE</t>
    </r>
    <r>
      <rPr>
        <sz val="8"/>
        <rFont val="Times New Roman"/>
        <family val="1"/>
      </rPr>
      <t xml:space="preserve"> </t>
    </r>
    <r>
      <rPr>
        <sz val="8"/>
        <rFont val="Arial"/>
        <family val="2"/>
      </rPr>
      <t>VERGALHÃO</t>
    </r>
    <r>
      <rPr>
        <sz val="8"/>
        <rFont val="Times New Roman"/>
        <family val="1"/>
      </rPr>
      <t xml:space="preserve"> </t>
    </r>
    <r>
      <rPr>
        <sz val="8"/>
        <rFont val="Arial"/>
        <family val="2"/>
      </rPr>
      <t>DE</t>
    </r>
    <r>
      <rPr>
        <sz val="8"/>
        <rFont val="Times New Roman"/>
        <family val="1"/>
      </rPr>
      <t xml:space="preserve"> </t>
    </r>
    <r>
      <rPr>
        <sz val="8"/>
        <rFont val="Arial"/>
        <family val="2"/>
      </rPr>
      <t>COBRE</t>
    </r>
  </si>
  <si>
    <r>
      <rPr>
        <sz val="8"/>
        <rFont val="Arial"/>
        <family val="2"/>
      </rPr>
      <t>09.60.012</t>
    </r>
  </si>
  <si>
    <r>
      <rPr>
        <sz val="8"/>
        <rFont val="Arial"/>
        <family val="2"/>
      </rPr>
      <t>RETIRADA</t>
    </r>
    <r>
      <rPr>
        <sz val="8"/>
        <rFont val="Times New Roman"/>
        <family val="1"/>
      </rPr>
      <t xml:space="preserve"> </t>
    </r>
    <r>
      <rPr>
        <sz val="8"/>
        <rFont val="Arial"/>
        <family val="2"/>
      </rPr>
      <t>DE</t>
    </r>
    <r>
      <rPr>
        <sz val="8"/>
        <rFont val="Times New Roman"/>
        <family val="1"/>
      </rPr>
      <t xml:space="preserve"> </t>
    </r>
    <r>
      <rPr>
        <sz val="8"/>
        <rFont val="Arial"/>
        <family val="2"/>
      </rPr>
      <t>TERMINAL</t>
    </r>
    <r>
      <rPr>
        <sz val="8"/>
        <rFont val="Times New Roman"/>
        <family val="1"/>
      </rPr>
      <t xml:space="preserve"> </t>
    </r>
    <r>
      <rPr>
        <sz val="8"/>
        <rFont val="Arial"/>
        <family val="2"/>
      </rPr>
      <t>OU</t>
    </r>
    <r>
      <rPr>
        <sz val="8"/>
        <rFont val="Times New Roman"/>
        <family val="1"/>
      </rPr>
      <t xml:space="preserve"> </t>
    </r>
    <r>
      <rPr>
        <sz val="8"/>
        <rFont val="Arial"/>
        <family val="2"/>
      </rPr>
      <t>CONECTOR</t>
    </r>
    <r>
      <rPr>
        <sz val="8"/>
        <rFont val="Times New Roman"/>
        <family val="1"/>
      </rPr>
      <t xml:space="preserve"> </t>
    </r>
    <r>
      <rPr>
        <sz val="8"/>
        <rFont val="Arial"/>
        <family val="2"/>
      </rPr>
      <t>PARA</t>
    </r>
    <r>
      <rPr>
        <sz val="8"/>
        <rFont val="Times New Roman"/>
        <family val="1"/>
      </rPr>
      <t xml:space="preserve"> </t>
    </r>
    <r>
      <rPr>
        <sz val="8"/>
        <rFont val="Arial"/>
        <family val="2"/>
      </rPr>
      <t>VERGALHAO</t>
    </r>
    <r>
      <rPr>
        <sz val="8"/>
        <rFont val="Times New Roman"/>
        <family val="1"/>
      </rPr>
      <t xml:space="preserve"> </t>
    </r>
    <r>
      <rPr>
        <sz val="8"/>
        <rFont val="Arial"/>
        <family val="2"/>
      </rPr>
      <t>DE</t>
    </r>
    <r>
      <rPr>
        <sz val="8"/>
        <rFont val="Times New Roman"/>
        <family val="1"/>
      </rPr>
      <t xml:space="preserve"> </t>
    </r>
    <r>
      <rPr>
        <sz val="8"/>
        <rFont val="Arial"/>
        <family val="2"/>
      </rPr>
      <t>COBRE</t>
    </r>
  </si>
  <si>
    <r>
      <rPr>
        <sz val="8"/>
        <rFont val="Arial"/>
        <family val="2"/>
      </rPr>
      <t>09.60.018</t>
    </r>
  </si>
  <si>
    <r>
      <rPr>
        <sz val="8"/>
        <rFont val="Arial"/>
        <family val="2"/>
      </rPr>
      <t>RETIRADA</t>
    </r>
    <r>
      <rPr>
        <sz val="8"/>
        <rFont val="Times New Roman"/>
        <family val="1"/>
      </rPr>
      <t xml:space="preserve"> </t>
    </r>
    <r>
      <rPr>
        <sz val="8"/>
        <rFont val="Arial"/>
        <family val="2"/>
      </rPr>
      <t>DE</t>
    </r>
    <r>
      <rPr>
        <sz val="8"/>
        <rFont val="Times New Roman"/>
        <family val="1"/>
      </rPr>
      <t xml:space="preserve"> </t>
    </r>
    <r>
      <rPr>
        <sz val="8"/>
        <rFont val="Arial"/>
        <family val="2"/>
      </rPr>
      <t>CHAVE</t>
    </r>
    <r>
      <rPr>
        <sz val="8"/>
        <rFont val="Times New Roman"/>
        <family val="1"/>
      </rPr>
      <t xml:space="preserve"> </t>
    </r>
    <r>
      <rPr>
        <sz val="8"/>
        <rFont val="Arial"/>
        <family val="2"/>
      </rPr>
      <t>SECCION</t>
    </r>
    <r>
      <rPr>
        <sz val="8"/>
        <rFont val="Times New Roman"/>
        <family val="1"/>
      </rPr>
      <t xml:space="preserve"> </t>
    </r>
    <r>
      <rPr>
        <sz val="8"/>
        <rFont val="Arial"/>
        <family val="2"/>
      </rPr>
      <t>TRIP</t>
    </r>
    <r>
      <rPr>
        <sz val="8"/>
        <rFont val="Times New Roman"/>
        <family val="1"/>
      </rPr>
      <t xml:space="preserve"> </t>
    </r>
    <r>
      <rPr>
        <sz val="8"/>
        <rFont val="Arial"/>
        <family val="2"/>
      </rPr>
      <t>SECA,</t>
    </r>
    <r>
      <rPr>
        <sz val="8"/>
        <rFont val="Times New Roman"/>
        <family val="1"/>
      </rPr>
      <t xml:space="preserve"> </t>
    </r>
    <r>
      <rPr>
        <sz val="8"/>
        <rFont val="Arial"/>
        <family val="2"/>
      </rPr>
      <t>COMANDO</t>
    </r>
    <r>
      <rPr>
        <sz val="8"/>
        <rFont val="Times New Roman"/>
        <family val="1"/>
      </rPr>
      <t xml:space="preserve"> </t>
    </r>
    <r>
      <rPr>
        <sz val="8"/>
        <rFont val="Arial"/>
        <family val="2"/>
      </rPr>
      <t>POR</t>
    </r>
    <r>
      <rPr>
        <sz val="8"/>
        <rFont val="Times New Roman"/>
        <family val="1"/>
      </rPr>
      <t xml:space="preserve"> </t>
    </r>
    <r>
      <rPr>
        <sz val="8"/>
        <rFont val="Arial"/>
        <family val="2"/>
      </rPr>
      <t>VARA/ESTRIBO</t>
    </r>
    <r>
      <rPr>
        <sz val="8"/>
        <rFont val="Times New Roman"/>
        <family val="1"/>
      </rPr>
      <t xml:space="preserve"> </t>
    </r>
    <r>
      <rPr>
        <sz val="8"/>
        <rFont val="Arial"/>
        <family val="2"/>
      </rPr>
      <t>FRONTAL</t>
    </r>
  </si>
  <si>
    <r>
      <rPr>
        <sz val="8"/>
        <rFont val="Arial"/>
        <family val="2"/>
      </rPr>
      <t>09.60.020</t>
    </r>
  </si>
  <si>
    <r>
      <rPr>
        <sz val="8"/>
        <rFont val="Arial"/>
        <family val="2"/>
      </rPr>
      <t>RETIRADA</t>
    </r>
    <r>
      <rPr>
        <sz val="8"/>
        <rFont val="Times New Roman"/>
        <family val="1"/>
      </rPr>
      <t xml:space="preserve"> </t>
    </r>
    <r>
      <rPr>
        <sz val="8"/>
        <rFont val="Arial"/>
        <family val="2"/>
      </rPr>
      <t>DE</t>
    </r>
    <r>
      <rPr>
        <sz val="8"/>
        <rFont val="Times New Roman"/>
        <family val="1"/>
      </rPr>
      <t xml:space="preserve"> </t>
    </r>
    <r>
      <rPr>
        <sz val="8"/>
        <rFont val="Arial"/>
        <family val="2"/>
      </rPr>
      <t>TRANSFORMADOR</t>
    </r>
    <r>
      <rPr>
        <sz val="8"/>
        <rFont val="Times New Roman"/>
        <family val="1"/>
      </rPr>
      <t xml:space="preserve"> </t>
    </r>
    <r>
      <rPr>
        <sz val="8"/>
        <rFont val="Arial"/>
        <family val="2"/>
      </rPr>
      <t>DE</t>
    </r>
    <r>
      <rPr>
        <sz val="8"/>
        <rFont val="Times New Roman"/>
        <family val="1"/>
      </rPr>
      <t xml:space="preserve"> </t>
    </r>
    <r>
      <rPr>
        <sz val="8"/>
        <rFont val="Arial"/>
        <family val="2"/>
      </rPr>
      <t>POTENCIAL</t>
    </r>
    <r>
      <rPr>
        <sz val="8"/>
        <rFont val="Times New Roman"/>
        <family val="1"/>
      </rPr>
      <t xml:space="preserve"> </t>
    </r>
    <r>
      <rPr>
        <sz val="8"/>
        <rFont val="Arial"/>
        <family val="2"/>
      </rPr>
      <t>COMPLETO</t>
    </r>
  </si>
  <si>
    <r>
      <rPr>
        <sz val="8"/>
        <rFont val="Arial"/>
        <family val="2"/>
      </rPr>
      <t>09.60.022</t>
    </r>
  </si>
  <si>
    <r>
      <rPr>
        <sz val="8"/>
        <rFont val="Arial"/>
        <family val="2"/>
      </rPr>
      <t>RETIRADA</t>
    </r>
    <r>
      <rPr>
        <sz val="8"/>
        <rFont val="Times New Roman"/>
        <family val="1"/>
      </rPr>
      <t xml:space="preserve"> </t>
    </r>
    <r>
      <rPr>
        <sz val="8"/>
        <rFont val="Arial"/>
        <family val="2"/>
      </rPr>
      <t>DE</t>
    </r>
    <r>
      <rPr>
        <sz val="8"/>
        <rFont val="Times New Roman"/>
        <family val="1"/>
      </rPr>
      <t xml:space="preserve"> </t>
    </r>
    <r>
      <rPr>
        <sz val="8"/>
        <rFont val="Arial"/>
        <family val="2"/>
      </rPr>
      <t>DISJUNTOR</t>
    </r>
    <r>
      <rPr>
        <sz val="8"/>
        <rFont val="Times New Roman"/>
        <family val="1"/>
      </rPr>
      <t xml:space="preserve"> </t>
    </r>
    <r>
      <rPr>
        <sz val="8"/>
        <rFont val="Arial"/>
        <family val="2"/>
      </rPr>
      <t>DE</t>
    </r>
    <r>
      <rPr>
        <sz val="8"/>
        <rFont val="Times New Roman"/>
        <family val="1"/>
      </rPr>
      <t xml:space="preserve"> </t>
    </r>
    <r>
      <rPr>
        <sz val="8"/>
        <rFont val="Arial"/>
        <family val="2"/>
      </rPr>
      <t>VOLUME</t>
    </r>
    <r>
      <rPr>
        <sz val="8"/>
        <rFont val="Times New Roman"/>
        <family val="1"/>
      </rPr>
      <t xml:space="preserve"> </t>
    </r>
    <r>
      <rPr>
        <sz val="8"/>
        <rFont val="Arial"/>
        <family val="2"/>
      </rPr>
      <t>NORMAL</t>
    </r>
    <r>
      <rPr>
        <sz val="8"/>
        <rFont val="Times New Roman"/>
        <family val="1"/>
      </rPr>
      <t xml:space="preserve"> </t>
    </r>
    <r>
      <rPr>
        <sz val="8"/>
        <rFont val="Arial"/>
        <family val="2"/>
      </rPr>
      <t>OU</t>
    </r>
    <r>
      <rPr>
        <sz val="8"/>
        <rFont val="Times New Roman"/>
        <family val="1"/>
      </rPr>
      <t xml:space="preserve"> </t>
    </r>
    <r>
      <rPr>
        <sz val="8"/>
        <rFont val="Arial"/>
        <family val="2"/>
      </rPr>
      <t>REDUZIDO</t>
    </r>
  </si>
  <si>
    <r>
      <rPr>
        <sz val="8"/>
        <rFont val="Arial"/>
        <family val="2"/>
      </rPr>
      <t>09.60.023</t>
    </r>
  </si>
  <si>
    <r>
      <rPr>
        <sz val="8"/>
        <rFont val="Arial"/>
        <family val="2"/>
      </rPr>
      <t>RETIRADA</t>
    </r>
    <r>
      <rPr>
        <sz val="8"/>
        <rFont val="Times New Roman"/>
        <family val="1"/>
      </rPr>
      <t xml:space="preserve"> </t>
    </r>
    <r>
      <rPr>
        <sz val="8"/>
        <rFont val="Arial"/>
        <family val="2"/>
      </rPr>
      <t>DE</t>
    </r>
    <r>
      <rPr>
        <sz val="8"/>
        <rFont val="Times New Roman"/>
        <family val="1"/>
      </rPr>
      <t xml:space="preserve"> </t>
    </r>
    <r>
      <rPr>
        <sz val="8"/>
        <rFont val="Arial"/>
        <family val="2"/>
      </rPr>
      <t>MANOPLA</t>
    </r>
    <r>
      <rPr>
        <sz val="8"/>
        <rFont val="Times New Roman"/>
        <family val="1"/>
      </rPr>
      <t xml:space="preserve"> </t>
    </r>
    <r>
      <rPr>
        <sz val="8"/>
        <rFont val="Arial"/>
        <family val="2"/>
      </rPr>
      <t>DE</t>
    </r>
    <r>
      <rPr>
        <sz val="8"/>
        <rFont val="Times New Roman"/>
        <family val="1"/>
      </rPr>
      <t xml:space="preserve"> </t>
    </r>
    <r>
      <rPr>
        <sz val="8"/>
        <rFont val="Arial"/>
        <family val="2"/>
      </rPr>
      <t>COMANDO</t>
    </r>
    <r>
      <rPr>
        <sz val="8"/>
        <rFont val="Times New Roman"/>
        <family val="1"/>
      </rPr>
      <t xml:space="preserve"> </t>
    </r>
    <r>
      <rPr>
        <sz val="8"/>
        <rFont val="Arial"/>
        <family val="2"/>
      </rPr>
      <t>DO</t>
    </r>
    <r>
      <rPr>
        <sz val="8"/>
        <rFont val="Times New Roman"/>
        <family val="1"/>
      </rPr>
      <t xml:space="preserve"> </t>
    </r>
    <r>
      <rPr>
        <sz val="8"/>
        <rFont val="Arial"/>
        <family val="2"/>
      </rPr>
      <t>DISJUNTOR</t>
    </r>
    <r>
      <rPr>
        <sz val="8"/>
        <rFont val="Times New Roman"/>
        <family val="1"/>
      </rPr>
      <t xml:space="preserve"> </t>
    </r>
    <r>
      <rPr>
        <sz val="8"/>
        <rFont val="Arial"/>
        <family val="2"/>
      </rPr>
      <t>DE</t>
    </r>
    <r>
      <rPr>
        <sz val="8"/>
        <rFont val="Times New Roman"/>
        <family val="1"/>
      </rPr>
      <t xml:space="preserve"> </t>
    </r>
    <r>
      <rPr>
        <sz val="8"/>
        <rFont val="Arial"/>
        <family val="2"/>
      </rPr>
      <t>A.T.</t>
    </r>
    <r>
      <rPr>
        <sz val="8"/>
        <rFont val="Times New Roman"/>
        <family val="1"/>
      </rPr>
      <t xml:space="preserve"> </t>
    </r>
    <r>
      <rPr>
        <sz val="8"/>
        <rFont val="Arial"/>
        <family val="2"/>
      </rPr>
      <t>(ENGRENAGEM</t>
    </r>
    <r>
      <rPr>
        <sz val="8"/>
        <rFont val="Times New Roman"/>
        <family val="1"/>
      </rPr>
      <t xml:space="preserve"> </t>
    </r>
    <r>
      <rPr>
        <sz val="8"/>
        <rFont val="Arial"/>
        <family val="2"/>
      </rPr>
      <t>INTERNA)</t>
    </r>
  </si>
  <si>
    <r>
      <rPr>
        <sz val="8"/>
        <rFont val="Arial"/>
        <family val="2"/>
      </rPr>
      <t>09.60.026</t>
    </r>
  </si>
  <si>
    <r>
      <rPr>
        <sz val="8"/>
        <rFont val="Arial"/>
        <family val="2"/>
      </rPr>
      <t>RETIRADA</t>
    </r>
    <r>
      <rPr>
        <sz val="8"/>
        <rFont val="Times New Roman"/>
        <family val="1"/>
      </rPr>
      <t xml:space="preserve"> </t>
    </r>
    <r>
      <rPr>
        <sz val="8"/>
        <rFont val="Arial"/>
        <family val="2"/>
      </rPr>
      <t>DE</t>
    </r>
    <r>
      <rPr>
        <sz val="8"/>
        <rFont val="Times New Roman"/>
        <family val="1"/>
      </rPr>
      <t xml:space="preserve"> </t>
    </r>
    <r>
      <rPr>
        <sz val="8"/>
        <rFont val="Arial"/>
        <family val="2"/>
      </rPr>
      <t>TRANSFORMADOR</t>
    </r>
    <r>
      <rPr>
        <sz val="8"/>
        <rFont val="Times New Roman"/>
        <family val="1"/>
      </rPr>
      <t xml:space="preserve"> </t>
    </r>
    <r>
      <rPr>
        <sz val="8"/>
        <rFont val="Arial"/>
        <family val="2"/>
      </rPr>
      <t>DE</t>
    </r>
    <r>
      <rPr>
        <sz val="8"/>
        <rFont val="Times New Roman"/>
        <family val="1"/>
      </rPr>
      <t xml:space="preserve"> </t>
    </r>
    <r>
      <rPr>
        <sz val="8"/>
        <rFont val="Arial"/>
        <family val="2"/>
      </rPr>
      <t>POTENCIA</t>
    </r>
    <r>
      <rPr>
        <sz val="8"/>
        <rFont val="Times New Roman"/>
        <family val="1"/>
      </rPr>
      <t xml:space="preserve"> </t>
    </r>
    <r>
      <rPr>
        <sz val="8"/>
        <rFont val="Arial"/>
        <family val="2"/>
      </rPr>
      <t>EM</t>
    </r>
    <r>
      <rPr>
        <sz val="8"/>
        <rFont val="Times New Roman"/>
        <family val="1"/>
      </rPr>
      <t xml:space="preserve"> </t>
    </r>
    <r>
      <rPr>
        <sz val="8"/>
        <rFont val="Arial"/>
        <family val="2"/>
      </rPr>
      <t>CABINE</t>
    </r>
    <r>
      <rPr>
        <sz val="8"/>
        <rFont val="Times New Roman"/>
        <family val="1"/>
      </rPr>
      <t xml:space="preserve"> </t>
    </r>
    <r>
      <rPr>
        <sz val="8"/>
        <rFont val="Arial"/>
        <family val="2"/>
      </rPr>
      <t>PRIMARIA</t>
    </r>
  </si>
  <si>
    <r>
      <rPr>
        <sz val="8"/>
        <rFont val="Arial"/>
        <family val="2"/>
      </rPr>
      <t>09.60.027</t>
    </r>
  </si>
  <si>
    <r>
      <rPr>
        <sz val="8"/>
        <rFont val="Arial"/>
        <family val="2"/>
      </rPr>
      <t>RETIRADA</t>
    </r>
    <r>
      <rPr>
        <sz val="8"/>
        <rFont val="Times New Roman"/>
        <family val="1"/>
      </rPr>
      <t xml:space="preserve"> </t>
    </r>
    <r>
      <rPr>
        <sz val="8"/>
        <rFont val="Arial"/>
        <family val="2"/>
      </rPr>
      <t>DE</t>
    </r>
    <r>
      <rPr>
        <sz val="8"/>
        <rFont val="Times New Roman"/>
        <family val="1"/>
      </rPr>
      <t xml:space="preserve"> </t>
    </r>
    <r>
      <rPr>
        <sz val="8"/>
        <rFont val="Arial"/>
        <family val="2"/>
      </rPr>
      <t>TRANSFORMADOR</t>
    </r>
    <r>
      <rPr>
        <sz val="8"/>
        <rFont val="Times New Roman"/>
        <family val="1"/>
      </rPr>
      <t xml:space="preserve"> </t>
    </r>
    <r>
      <rPr>
        <sz val="8"/>
        <rFont val="Arial"/>
        <family val="2"/>
      </rPr>
      <t>DE</t>
    </r>
    <r>
      <rPr>
        <sz val="8"/>
        <rFont val="Times New Roman"/>
        <family val="1"/>
      </rPr>
      <t xml:space="preserve"> </t>
    </r>
    <r>
      <rPr>
        <sz val="8"/>
        <rFont val="Arial"/>
        <family val="2"/>
      </rPr>
      <t>POTENCIA</t>
    </r>
    <r>
      <rPr>
        <sz val="8"/>
        <rFont val="Times New Roman"/>
        <family val="1"/>
      </rPr>
      <t xml:space="preserve"> </t>
    </r>
    <r>
      <rPr>
        <sz val="8"/>
        <rFont val="Arial"/>
        <family val="2"/>
      </rPr>
      <t>EM</t>
    </r>
    <r>
      <rPr>
        <sz val="8"/>
        <rFont val="Times New Roman"/>
        <family val="1"/>
      </rPr>
      <t xml:space="preserve"> </t>
    </r>
    <r>
      <rPr>
        <sz val="8"/>
        <rFont val="Arial"/>
        <family val="2"/>
      </rPr>
      <t>POSTE</t>
    </r>
    <r>
      <rPr>
        <sz val="8"/>
        <rFont val="Times New Roman"/>
        <family val="1"/>
      </rPr>
      <t xml:space="preserve"> </t>
    </r>
    <r>
      <rPr>
        <sz val="8"/>
        <rFont val="Arial"/>
        <family val="2"/>
      </rPr>
      <t>OU</t>
    </r>
    <r>
      <rPr>
        <sz val="8"/>
        <rFont val="Times New Roman"/>
        <family val="1"/>
      </rPr>
      <t xml:space="preserve"> </t>
    </r>
    <r>
      <rPr>
        <sz val="8"/>
        <rFont val="Arial"/>
        <family val="2"/>
      </rPr>
      <t>ESTALEIRO</t>
    </r>
  </si>
  <si>
    <r>
      <rPr>
        <sz val="8"/>
        <rFont val="Arial"/>
        <family val="2"/>
      </rPr>
      <t>09.60.029</t>
    </r>
  </si>
  <si>
    <r>
      <rPr>
        <sz val="8"/>
        <rFont val="Arial"/>
        <family val="2"/>
      </rPr>
      <t>RETIRADA</t>
    </r>
    <r>
      <rPr>
        <sz val="8"/>
        <rFont val="Times New Roman"/>
        <family val="1"/>
      </rPr>
      <t xml:space="preserve"> </t>
    </r>
    <r>
      <rPr>
        <sz val="8"/>
        <rFont val="Arial"/>
        <family val="2"/>
      </rPr>
      <t>DE</t>
    </r>
    <r>
      <rPr>
        <sz val="8"/>
        <rFont val="Times New Roman"/>
        <family val="1"/>
      </rPr>
      <t xml:space="preserve"> </t>
    </r>
    <r>
      <rPr>
        <sz val="8"/>
        <rFont val="Arial"/>
        <family val="2"/>
      </rPr>
      <t>POSTE</t>
    </r>
    <r>
      <rPr>
        <sz val="8"/>
        <rFont val="Times New Roman"/>
        <family val="1"/>
      </rPr>
      <t xml:space="preserve"> </t>
    </r>
    <r>
      <rPr>
        <sz val="8"/>
        <rFont val="Arial"/>
        <family val="2"/>
      </rPr>
      <t>DE</t>
    </r>
    <r>
      <rPr>
        <sz val="8"/>
        <rFont val="Times New Roman"/>
        <family val="1"/>
      </rPr>
      <t xml:space="preserve"> </t>
    </r>
    <r>
      <rPr>
        <sz val="8"/>
        <rFont val="Arial"/>
        <family val="2"/>
      </rPr>
      <t>CONCRETO</t>
    </r>
  </si>
  <si>
    <r>
      <rPr>
        <sz val="8"/>
        <rFont val="Arial"/>
        <family val="2"/>
      </rPr>
      <t>09.60.034</t>
    </r>
  </si>
  <si>
    <r>
      <rPr>
        <sz val="8"/>
        <rFont val="Arial"/>
        <family val="2"/>
      </rPr>
      <t>RETIRADA</t>
    </r>
    <r>
      <rPr>
        <sz val="8"/>
        <rFont val="Times New Roman"/>
        <family val="1"/>
      </rPr>
      <t xml:space="preserve"> </t>
    </r>
    <r>
      <rPr>
        <sz val="8"/>
        <rFont val="Arial"/>
        <family val="2"/>
      </rPr>
      <t>DE</t>
    </r>
    <r>
      <rPr>
        <sz val="8"/>
        <rFont val="Times New Roman"/>
        <family val="1"/>
      </rPr>
      <t xml:space="preserve"> </t>
    </r>
    <r>
      <rPr>
        <sz val="8"/>
        <rFont val="Arial"/>
        <family val="2"/>
      </rPr>
      <t>CHAVE</t>
    </r>
    <r>
      <rPr>
        <sz val="8"/>
        <rFont val="Times New Roman"/>
        <family val="1"/>
      </rPr>
      <t xml:space="preserve"> </t>
    </r>
    <r>
      <rPr>
        <sz val="8"/>
        <rFont val="Arial"/>
        <family val="2"/>
      </rPr>
      <t>FUSIVEL</t>
    </r>
    <r>
      <rPr>
        <sz val="8"/>
        <rFont val="Times New Roman"/>
        <family val="1"/>
      </rPr>
      <t xml:space="preserve"> </t>
    </r>
    <r>
      <rPr>
        <sz val="8"/>
        <rFont val="Arial"/>
        <family val="2"/>
      </rPr>
      <t>INDICADORA</t>
    </r>
    <r>
      <rPr>
        <sz val="8"/>
        <rFont val="Times New Roman"/>
        <family val="1"/>
      </rPr>
      <t xml:space="preserve"> </t>
    </r>
    <r>
      <rPr>
        <sz val="8"/>
        <rFont val="Arial"/>
        <family val="2"/>
      </rPr>
      <t>TIPO</t>
    </r>
    <r>
      <rPr>
        <sz val="8"/>
        <rFont val="Times New Roman"/>
        <family val="1"/>
      </rPr>
      <t xml:space="preserve"> </t>
    </r>
    <r>
      <rPr>
        <sz val="8"/>
        <rFont val="Arial"/>
        <family val="2"/>
      </rPr>
      <t>MATHEUS</t>
    </r>
  </si>
  <si>
    <r>
      <rPr>
        <sz val="8"/>
        <rFont val="Arial"/>
        <family val="2"/>
      </rPr>
      <t>09.60.099</t>
    </r>
  </si>
  <si>
    <r>
      <rPr>
        <sz val="8"/>
        <rFont val="Arial"/>
        <family val="2"/>
      </rPr>
      <t>RETIRADAS</t>
    </r>
    <r>
      <rPr>
        <sz val="8"/>
        <rFont val="Times New Roman"/>
        <family val="1"/>
      </rPr>
      <t xml:space="preserve"> </t>
    </r>
    <r>
      <rPr>
        <sz val="8"/>
        <rFont val="Arial"/>
        <family val="2"/>
      </rPr>
      <t>DE</t>
    </r>
    <r>
      <rPr>
        <sz val="8"/>
        <rFont val="Times New Roman"/>
        <family val="1"/>
      </rPr>
      <t xml:space="preserve"> </t>
    </r>
    <r>
      <rPr>
        <sz val="8"/>
        <rFont val="Arial"/>
        <family val="2"/>
      </rPr>
      <t>ALTA</t>
    </r>
    <r>
      <rPr>
        <sz val="8"/>
        <rFont val="Times New Roman"/>
        <family val="1"/>
      </rPr>
      <t xml:space="preserve"> </t>
    </r>
    <r>
      <rPr>
        <sz val="8"/>
        <rFont val="Arial"/>
        <family val="2"/>
      </rPr>
      <t>TENSAO</t>
    </r>
  </si>
  <si>
    <r>
      <rPr>
        <sz val="8"/>
        <rFont val="Arial"/>
        <family val="2"/>
      </rPr>
      <t>09.62.001</t>
    </r>
  </si>
  <si>
    <r>
      <rPr>
        <sz val="8"/>
        <rFont val="Arial"/>
        <family val="2"/>
      </rPr>
      <t>RETIRADA</t>
    </r>
    <r>
      <rPr>
        <sz val="8"/>
        <rFont val="Times New Roman"/>
        <family val="1"/>
      </rPr>
      <t xml:space="preserve"> </t>
    </r>
    <r>
      <rPr>
        <sz val="8"/>
        <rFont val="Arial"/>
        <family val="2"/>
      </rPr>
      <t>DE</t>
    </r>
    <r>
      <rPr>
        <sz val="8"/>
        <rFont val="Times New Roman"/>
        <family val="1"/>
      </rPr>
      <t xml:space="preserve"> </t>
    </r>
    <r>
      <rPr>
        <sz val="8"/>
        <rFont val="Arial"/>
        <family val="2"/>
      </rPr>
      <t>POSTE</t>
    </r>
    <r>
      <rPr>
        <sz val="8"/>
        <rFont val="Times New Roman"/>
        <family val="1"/>
      </rPr>
      <t xml:space="preserve"> </t>
    </r>
    <r>
      <rPr>
        <sz val="8"/>
        <rFont val="Arial"/>
        <family val="2"/>
      </rPr>
      <t>GALVANIZADO</t>
    </r>
    <r>
      <rPr>
        <sz val="8"/>
        <rFont val="Times New Roman"/>
        <family val="1"/>
      </rPr>
      <t xml:space="preserve"> </t>
    </r>
    <r>
      <rPr>
        <sz val="8"/>
        <rFont val="Arial"/>
        <family val="2"/>
      </rPr>
      <t>DE</t>
    </r>
    <r>
      <rPr>
        <sz val="8"/>
        <rFont val="Times New Roman"/>
        <family val="1"/>
      </rPr>
      <t xml:space="preserve"> </t>
    </r>
    <r>
      <rPr>
        <sz val="8"/>
        <rFont val="Arial"/>
        <family val="2"/>
      </rPr>
      <t>ENTRADA</t>
    </r>
    <r>
      <rPr>
        <sz val="8"/>
        <rFont val="Times New Roman"/>
        <family val="1"/>
      </rPr>
      <t xml:space="preserve"> </t>
    </r>
    <r>
      <rPr>
        <sz val="8"/>
        <rFont val="Arial"/>
        <family val="2"/>
      </rPr>
      <t>EM</t>
    </r>
    <r>
      <rPr>
        <sz val="8"/>
        <rFont val="Times New Roman"/>
        <family val="1"/>
      </rPr>
      <t xml:space="preserve"> </t>
    </r>
    <r>
      <rPr>
        <sz val="8"/>
        <rFont val="Arial"/>
        <family val="2"/>
      </rPr>
      <t>B.T.</t>
    </r>
  </si>
  <si>
    <r>
      <rPr>
        <sz val="8"/>
        <rFont val="Arial"/>
        <family val="2"/>
      </rPr>
      <t>09.62.002</t>
    </r>
  </si>
  <si>
    <r>
      <rPr>
        <sz val="8"/>
        <rFont val="Arial"/>
        <family val="2"/>
      </rPr>
      <t>RETIRADA</t>
    </r>
    <r>
      <rPr>
        <sz val="8"/>
        <rFont val="Times New Roman"/>
        <family val="1"/>
      </rPr>
      <t xml:space="preserve"> </t>
    </r>
    <r>
      <rPr>
        <sz val="8"/>
        <rFont val="Arial"/>
        <family val="2"/>
      </rPr>
      <t>DE</t>
    </r>
    <r>
      <rPr>
        <sz val="8"/>
        <rFont val="Times New Roman"/>
        <family val="1"/>
      </rPr>
      <t xml:space="preserve"> </t>
    </r>
    <r>
      <rPr>
        <sz val="8"/>
        <rFont val="Arial"/>
        <family val="2"/>
      </rPr>
      <t>POSTE</t>
    </r>
    <r>
      <rPr>
        <sz val="8"/>
        <rFont val="Times New Roman"/>
        <family val="1"/>
      </rPr>
      <t xml:space="preserve"> </t>
    </r>
    <r>
      <rPr>
        <sz val="8"/>
        <rFont val="Arial"/>
        <family val="2"/>
      </rPr>
      <t>DE</t>
    </r>
    <r>
      <rPr>
        <sz val="8"/>
        <rFont val="Times New Roman"/>
        <family val="1"/>
      </rPr>
      <t xml:space="preserve"> </t>
    </r>
    <r>
      <rPr>
        <sz val="8"/>
        <rFont val="Arial"/>
        <family val="2"/>
      </rPr>
      <t>CONCRETO</t>
    </r>
    <r>
      <rPr>
        <sz val="8"/>
        <rFont val="Times New Roman"/>
        <family val="1"/>
      </rPr>
      <t xml:space="preserve"> </t>
    </r>
    <r>
      <rPr>
        <sz val="8"/>
        <rFont val="Arial"/>
        <family val="2"/>
      </rPr>
      <t>DE</t>
    </r>
    <r>
      <rPr>
        <sz val="8"/>
        <rFont val="Times New Roman"/>
        <family val="1"/>
      </rPr>
      <t xml:space="preserve"> </t>
    </r>
    <r>
      <rPr>
        <sz val="8"/>
        <rFont val="Arial"/>
        <family val="2"/>
      </rPr>
      <t>ENTRADA</t>
    </r>
    <r>
      <rPr>
        <sz val="8"/>
        <rFont val="Times New Roman"/>
        <family val="1"/>
      </rPr>
      <t xml:space="preserve"> </t>
    </r>
    <r>
      <rPr>
        <sz val="8"/>
        <rFont val="Arial"/>
        <family val="2"/>
      </rPr>
      <t>EM</t>
    </r>
    <r>
      <rPr>
        <sz val="8"/>
        <rFont val="Times New Roman"/>
        <family val="1"/>
      </rPr>
      <t xml:space="preserve"> </t>
    </r>
    <r>
      <rPr>
        <sz val="8"/>
        <rFont val="Arial"/>
        <family val="2"/>
      </rPr>
      <t>B.T.</t>
    </r>
  </si>
  <si>
    <r>
      <rPr>
        <sz val="8"/>
        <rFont val="Arial"/>
        <family val="2"/>
      </rPr>
      <t>09.62.003</t>
    </r>
  </si>
  <si>
    <r>
      <rPr>
        <sz val="8"/>
        <rFont val="Arial"/>
        <family val="2"/>
      </rPr>
      <t>RETIRADA</t>
    </r>
    <r>
      <rPr>
        <sz val="8"/>
        <rFont val="Times New Roman"/>
        <family val="1"/>
      </rPr>
      <t xml:space="preserve"> </t>
    </r>
    <r>
      <rPr>
        <sz val="8"/>
        <rFont val="Arial"/>
        <family val="2"/>
      </rPr>
      <t>DE</t>
    </r>
    <r>
      <rPr>
        <sz val="8"/>
        <rFont val="Times New Roman"/>
        <family val="1"/>
      </rPr>
      <t xml:space="preserve"> </t>
    </r>
    <r>
      <rPr>
        <sz val="8"/>
        <rFont val="Arial"/>
        <family val="2"/>
      </rPr>
      <t>ARMACAO</t>
    </r>
    <r>
      <rPr>
        <sz val="8"/>
        <rFont val="Times New Roman"/>
        <family val="1"/>
      </rPr>
      <t xml:space="preserve"> </t>
    </r>
    <r>
      <rPr>
        <sz val="8"/>
        <rFont val="Arial"/>
        <family val="2"/>
      </rPr>
      <t>T</t>
    </r>
    <r>
      <rPr>
        <sz val="8"/>
        <rFont val="Times New Roman"/>
        <family val="1"/>
      </rPr>
      <t xml:space="preserve"> </t>
    </r>
    <r>
      <rPr>
        <sz val="8"/>
        <rFont val="Arial"/>
        <family val="2"/>
      </rPr>
      <t>BRAQUET,</t>
    </r>
    <r>
      <rPr>
        <sz val="8"/>
        <rFont val="Times New Roman"/>
        <family val="1"/>
      </rPr>
      <t xml:space="preserve"> </t>
    </r>
    <r>
      <rPr>
        <sz val="8"/>
        <rFont val="Arial"/>
        <family val="2"/>
      </rPr>
      <t>CONDULETES</t>
    </r>
    <r>
      <rPr>
        <sz val="8"/>
        <rFont val="Times New Roman"/>
        <family val="1"/>
      </rPr>
      <t xml:space="preserve"> </t>
    </r>
    <r>
      <rPr>
        <sz val="8"/>
        <rFont val="Arial"/>
        <family val="2"/>
      </rPr>
      <t>OU</t>
    </r>
    <r>
      <rPr>
        <sz val="8"/>
        <rFont val="Times New Roman"/>
        <family val="1"/>
      </rPr>
      <t xml:space="preserve"> </t>
    </r>
    <r>
      <rPr>
        <sz val="8"/>
        <rFont val="Arial"/>
        <family val="2"/>
      </rPr>
      <t>DE</t>
    </r>
    <r>
      <rPr>
        <sz val="8"/>
        <rFont val="Times New Roman"/>
        <family val="1"/>
      </rPr>
      <t xml:space="preserve"> </t>
    </r>
    <r>
      <rPr>
        <sz val="8"/>
        <rFont val="Arial"/>
        <family val="2"/>
      </rPr>
      <t>CX.FUSIV/TOMADAS</t>
    </r>
    <r>
      <rPr>
        <sz val="8"/>
        <rFont val="Times New Roman"/>
        <family val="1"/>
      </rPr>
      <t xml:space="preserve"> </t>
    </r>
    <r>
      <rPr>
        <sz val="8"/>
        <rFont val="Arial"/>
        <family val="2"/>
      </rPr>
      <t>EM</t>
    </r>
    <r>
      <rPr>
        <sz val="8"/>
        <rFont val="Times New Roman"/>
        <family val="1"/>
      </rPr>
      <t xml:space="preserve"> </t>
    </r>
    <r>
      <rPr>
        <sz val="8"/>
        <rFont val="Arial"/>
        <family val="2"/>
      </rPr>
      <t>PERFILADO</t>
    </r>
  </si>
  <si>
    <r>
      <rPr>
        <sz val="8"/>
        <rFont val="Arial"/>
        <family val="2"/>
      </rPr>
      <t>09.62.004</t>
    </r>
  </si>
  <si>
    <r>
      <rPr>
        <sz val="8"/>
        <rFont val="Arial"/>
        <family val="2"/>
      </rPr>
      <t>RETIRADA</t>
    </r>
    <r>
      <rPr>
        <sz val="8"/>
        <rFont val="Times New Roman"/>
        <family val="1"/>
      </rPr>
      <t xml:space="preserve"> </t>
    </r>
    <r>
      <rPr>
        <sz val="8"/>
        <rFont val="Arial"/>
        <family val="2"/>
      </rPr>
      <t>DE</t>
    </r>
    <r>
      <rPr>
        <sz val="8"/>
        <rFont val="Times New Roman"/>
        <family val="1"/>
      </rPr>
      <t xml:space="preserve"> </t>
    </r>
    <r>
      <rPr>
        <sz val="8"/>
        <rFont val="Arial"/>
        <family val="2"/>
      </rPr>
      <t>CABECOTE</t>
    </r>
    <r>
      <rPr>
        <sz val="8"/>
        <rFont val="Times New Roman"/>
        <family val="1"/>
      </rPr>
      <t xml:space="preserve"> </t>
    </r>
    <r>
      <rPr>
        <sz val="8"/>
        <rFont val="Arial"/>
        <family val="2"/>
      </rPr>
      <t>PADRAO</t>
    </r>
    <r>
      <rPr>
        <sz val="8"/>
        <rFont val="Times New Roman"/>
        <family val="1"/>
      </rPr>
      <t xml:space="preserve"> </t>
    </r>
    <r>
      <rPr>
        <sz val="8"/>
        <rFont val="Arial"/>
        <family val="2"/>
      </rPr>
      <t>TELEFONICA</t>
    </r>
    <r>
      <rPr>
        <sz val="8"/>
        <rFont val="Times New Roman"/>
        <family val="1"/>
      </rPr>
      <t xml:space="preserve"> </t>
    </r>
    <r>
      <rPr>
        <sz val="8"/>
        <rFont val="Arial"/>
        <family val="2"/>
      </rPr>
      <t>OU</t>
    </r>
    <r>
      <rPr>
        <sz val="8"/>
        <rFont val="Times New Roman"/>
        <family val="1"/>
      </rPr>
      <t xml:space="preserve"> </t>
    </r>
    <r>
      <rPr>
        <sz val="8"/>
        <rFont val="Arial"/>
        <family val="2"/>
      </rPr>
      <t>DE</t>
    </r>
    <r>
      <rPr>
        <sz val="8"/>
        <rFont val="Times New Roman"/>
        <family val="1"/>
      </rPr>
      <t xml:space="preserve"> </t>
    </r>
    <r>
      <rPr>
        <sz val="8"/>
        <rFont val="Arial"/>
        <family val="2"/>
      </rPr>
      <t>BASE</t>
    </r>
    <r>
      <rPr>
        <sz val="8"/>
        <rFont val="Times New Roman"/>
        <family val="1"/>
      </rPr>
      <t xml:space="preserve"> </t>
    </r>
    <r>
      <rPr>
        <sz val="8"/>
        <rFont val="Arial"/>
        <family val="2"/>
      </rPr>
      <t>P/DISJUNTOR</t>
    </r>
    <r>
      <rPr>
        <sz val="8"/>
        <rFont val="Times New Roman"/>
        <family val="1"/>
      </rPr>
      <t xml:space="preserve"> </t>
    </r>
    <r>
      <rPr>
        <sz val="8"/>
        <rFont val="Arial"/>
        <family val="2"/>
      </rPr>
      <t>QUICK</t>
    </r>
    <r>
      <rPr>
        <sz val="8"/>
        <rFont val="Times New Roman"/>
        <family val="1"/>
      </rPr>
      <t xml:space="preserve"> </t>
    </r>
    <r>
      <rPr>
        <sz val="8"/>
        <rFont val="Arial"/>
        <family val="2"/>
      </rPr>
      <t>LAG</t>
    </r>
  </si>
  <si>
    <r>
      <rPr>
        <sz val="8"/>
        <rFont val="Arial"/>
        <family val="2"/>
      </rPr>
      <t>09.62.009</t>
    </r>
  </si>
  <si>
    <r>
      <rPr>
        <sz val="8"/>
        <rFont val="Arial"/>
        <family val="2"/>
      </rPr>
      <t>RETIRADA</t>
    </r>
    <r>
      <rPr>
        <sz val="8"/>
        <rFont val="Times New Roman"/>
        <family val="1"/>
      </rPr>
      <t xml:space="preserve"> </t>
    </r>
    <r>
      <rPr>
        <sz val="8"/>
        <rFont val="Arial"/>
        <family val="2"/>
      </rPr>
      <t>DE</t>
    </r>
    <r>
      <rPr>
        <sz val="8"/>
        <rFont val="Times New Roman"/>
        <family val="1"/>
      </rPr>
      <t xml:space="preserve"> </t>
    </r>
    <r>
      <rPr>
        <sz val="8"/>
        <rFont val="Arial"/>
        <family val="2"/>
      </rPr>
      <t>TUBULACAO</t>
    </r>
    <r>
      <rPr>
        <sz val="8"/>
        <rFont val="Times New Roman"/>
        <family val="1"/>
      </rPr>
      <t xml:space="preserve"> </t>
    </r>
    <r>
      <rPr>
        <sz val="8"/>
        <rFont val="Arial"/>
        <family val="2"/>
      </rPr>
      <t>ELETRICA</t>
    </r>
    <r>
      <rPr>
        <sz val="8"/>
        <rFont val="Times New Roman"/>
        <family val="1"/>
      </rPr>
      <t xml:space="preserve"> </t>
    </r>
    <r>
      <rPr>
        <sz val="8"/>
        <rFont val="Arial"/>
        <family val="2"/>
      </rPr>
      <t>APARENTE</t>
    </r>
    <r>
      <rPr>
        <sz val="8"/>
        <rFont val="Times New Roman"/>
        <family val="1"/>
      </rPr>
      <t xml:space="preserve"> </t>
    </r>
    <r>
      <rPr>
        <sz val="8"/>
        <rFont val="Arial"/>
        <family val="2"/>
      </rPr>
      <t>ATE</t>
    </r>
    <r>
      <rPr>
        <sz val="8"/>
        <rFont val="Times New Roman"/>
        <family val="1"/>
      </rPr>
      <t xml:space="preserve"> </t>
    </r>
    <r>
      <rPr>
        <sz val="8"/>
        <rFont val="Arial"/>
        <family val="2"/>
      </rPr>
      <t>2"</t>
    </r>
  </si>
  <si>
    <r>
      <rPr>
        <sz val="8"/>
        <rFont val="Arial"/>
        <family val="2"/>
      </rPr>
      <t>09.62.010</t>
    </r>
  </si>
  <si>
    <r>
      <rPr>
        <sz val="8"/>
        <rFont val="Arial"/>
        <family val="2"/>
      </rPr>
      <t>RETIRADA</t>
    </r>
    <r>
      <rPr>
        <sz val="8"/>
        <rFont val="Times New Roman"/>
        <family val="1"/>
      </rPr>
      <t xml:space="preserve"> </t>
    </r>
    <r>
      <rPr>
        <sz val="8"/>
        <rFont val="Arial"/>
        <family val="2"/>
      </rPr>
      <t>DE</t>
    </r>
    <r>
      <rPr>
        <sz val="8"/>
        <rFont val="Times New Roman"/>
        <family val="1"/>
      </rPr>
      <t xml:space="preserve"> </t>
    </r>
    <r>
      <rPr>
        <sz val="8"/>
        <rFont val="Arial"/>
        <family val="2"/>
      </rPr>
      <t>TUBULACAO</t>
    </r>
    <r>
      <rPr>
        <sz val="8"/>
        <rFont val="Times New Roman"/>
        <family val="1"/>
      </rPr>
      <t xml:space="preserve"> </t>
    </r>
    <r>
      <rPr>
        <sz val="8"/>
        <rFont val="Arial"/>
        <family val="2"/>
      </rPr>
      <t>ELETRICA</t>
    </r>
    <r>
      <rPr>
        <sz val="8"/>
        <rFont val="Times New Roman"/>
        <family val="1"/>
      </rPr>
      <t xml:space="preserve"> </t>
    </r>
    <r>
      <rPr>
        <sz val="8"/>
        <rFont val="Arial"/>
        <family val="2"/>
      </rPr>
      <t>APARENTE</t>
    </r>
    <r>
      <rPr>
        <sz val="8"/>
        <rFont val="Times New Roman"/>
        <family val="1"/>
      </rPr>
      <t xml:space="preserve"> </t>
    </r>
    <r>
      <rPr>
        <sz val="8"/>
        <rFont val="Arial"/>
        <family val="2"/>
      </rPr>
      <t>ACIMA</t>
    </r>
    <r>
      <rPr>
        <sz val="8"/>
        <rFont val="Times New Roman"/>
        <family val="1"/>
      </rPr>
      <t xml:space="preserve"> </t>
    </r>
    <r>
      <rPr>
        <sz val="8"/>
        <rFont val="Arial"/>
        <family val="2"/>
      </rPr>
      <t>2"</t>
    </r>
  </si>
  <si>
    <r>
      <rPr>
        <sz val="8"/>
        <rFont val="Arial"/>
        <family val="2"/>
      </rPr>
      <t>09.62.012</t>
    </r>
  </si>
  <si>
    <r>
      <rPr>
        <sz val="8"/>
        <rFont val="Arial"/>
        <family val="2"/>
      </rPr>
      <t>RETIRADA</t>
    </r>
    <r>
      <rPr>
        <sz val="8"/>
        <rFont val="Times New Roman"/>
        <family val="1"/>
      </rPr>
      <t xml:space="preserve"> </t>
    </r>
    <r>
      <rPr>
        <sz val="8"/>
        <rFont val="Arial"/>
        <family val="2"/>
      </rPr>
      <t>DE</t>
    </r>
    <r>
      <rPr>
        <sz val="8"/>
        <rFont val="Times New Roman"/>
        <family val="1"/>
      </rPr>
      <t xml:space="preserve"> </t>
    </r>
    <r>
      <rPr>
        <sz val="8"/>
        <rFont val="Arial"/>
        <family val="2"/>
      </rPr>
      <t>PERFILADOS</t>
    </r>
  </si>
  <si>
    <r>
      <rPr>
        <sz val="8"/>
        <rFont val="Arial"/>
        <family val="2"/>
      </rPr>
      <t>09.62.014</t>
    </r>
  </si>
  <si>
    <r>
      <rPr>
        <sz val="8"/>
        <rFont val="Arial"/>
        <family val="2"/>
      </rPr>
      <t>RETIRADA</t>
    </r>
    <r>
      <rPr>
        <sz val="8"/>
        <rFont val="Times New Roman"/>
        <family val="1"/>
      </rPr>
      <t xml:space="preserve"> </t>
    </r>
    <r>
      <rPr>
        <sz val="8"/>
        <rFont val="Arial"/>
        <family val="2"/>
      </rPr>
      <t>DE</t>
    </r>
    <r>
      <rPr>
        <sz val="8"/>
        <rFont val="Times New Roman"/>
        <family val="1"/>
      </rPr>
      <t xml:space="preserve"> </t>
    </r>
    <r>
      <rPr>
        <sz val="8"/>
        <rFont val="Arial"/>
        <family val="2"/>
      </rPr>
      <t>GANCHOS</t>
    </r>
    <r>
      <rPr>
        <sz val="8"/>
        <rFont val="Times New Roman"/>
        <family val="1"/>
      </rPr>
      <t xml:space="preserve"> </t>
    </r>
    <r>
      <rPr>
        <sz val="8"/>
        <rFont val="Arial"/>
        <family val="2"/>
      </rPr>
      <t>DE</t>
    </r>
    <r>
      <rPr>
        <sz val="8"/>
        <rFont val="Times New Roman"/>
        <family val="1"/>
      </rPr>
      <t xml:space="preserve"> </t>
    </r>
    <r>
      <rPr>
        <sz val="8"/>
        <rFont val="Arial"/>
        <family val="2"/>
      </rPr>
      <t>SUSTENTACAO</t>
    </r>
    <r>
      <rPr>
        <sz val="8"/>
        <rFont val="Times New Roman"/>
        <family val="1"/>
      </rPr>
      <t xml:space="preserve"> </t>
    </r>
    <r>
      <rPr>
        <sz val="8"/>
        <rFont val="Arial"/>
        <family val="2"/>
      </rPr>
      <t>DE</t>
    </r>
    <r>
      <rPr>
        <sz val="8"/>
        <rFont val="Times New Roman"/>
        <family val="1"/>
      </rPr>
      <t xml:space="preserve"> </t>
    </r>
    <r>
      <rPr>
        <sz val="8"/>
        <rFont val="Arial"/>
        <family val="2"/>
      </rPr>
      <t>LUMINARIAS</t>
    </r>
    <r>
      <rPr>
        <sz val="8"/>
        <rFont val="Times New Roman"/>
        <family val="1"/>
      </rPr>
      <t xml:space="preserve"> </t>
    </r>
    <r>
      <rPr>
        <sz val="8"/>
        <rFont val="Arial"/>
        <family val="2"/>
      </rPr>
      <t>EM</t>
    </r>
    <r>
      <rPr>
        <sz val="8"/>
        <rFont val="Times New Roman"/>
        <family val="1"/>
      </rPr>
      <t xml:space="preserve"> </t>
    </r>
    <r>
      <rPr>
        <sz val="8"/>
        <rFont val="Arial"/>
        <family val="2"/>
      </rPr>
      <t>PERFILADOS</t>
    </r>
  </si>
  <si>
    <r>
      <rPr>
        <sz val="8"/>
        <rFont val="Arial"/>
        <family val="2"/>
      </rPr>
      <t>09.62.017</t>
    </r>
  </si>
  <si>
    <r>
      <rPr>
        <sz val="8"/>
        <rFont val="Arial"/>
        <family val="2"/>
      </rPr>
      <t>RETIRADA</t>
    </r>
    <r>
      <rPr>
        <sz val="8"/>
        <rFont val="Times New Roman"/>
        <family val="1"/>
      </rPr>
      <t xml:space="preserve"> </t>
    </r>
    <r>
      <rPr>
        <sz val="8"/>
        <rFont val="Arial"/>
        <family val="2"/>
      </rPr>
      <t>DE</t>
    </r>
    <r>
      <rPr>
        <sz val="8"/>
        <rFont val="Times New Roman"/>
        <family val="1"/>
      </rPr>
      <t xml:space="preserve"> </t>
    </r>
    <r>
      <rPr>
        <sz val="8"/>
        <rFont val="Arial"/>
        <family val="2"/>
      </rPr>
      <t>FIO</t>
    </r>
    <r>
      <rPr>
        <sz val="8"/>
        <rFont val="Times New Roman"/>
        <family val="1"/>
      </rPr>
      <t xml:space="preserve"> </t>
    </r>
    <r>
      <rPr>
        <sz val="8"/>
        <rFont val="Arial"/>
        <family val="2"/>
      </rPr>
      <t>EMBUTIDO</t>
    </r>
    <r>
      <rPr>
        <sz val="8"/>
        <rFont val="Times New Roman"/>
        <family val="1"/>
      </rPr>
      <t xml:space="preserve"> </t>
    </r>
    <r>
      <rPr>
        <sz val="8"/>
        <rFont val="Arial"/>
        <family val="2"/>
      </rPr>
      <t>ATE</t>
    </r>
    <r>
      <rPr>
        <sz val="8"/>
        <rFont val="Times New Roman"/>
        <family val="1"/>
      </rPr>
      <t xml:space="preserve"> </t>
    </r>
    <r>
      <rPr>
        <sz val="8"/>
        <rFont val="Arial"/>
        <family val="2"/>
      </rPr>
      <t>16</t>
    </r>
    <r>
      <rPr>
        <sz val="8"/>
        <rFont val="Times New Roman"/>
        <family val="1"/>
      </rPr>
      <t xml:space="preserve"> </t>
    </r>
    <r>
      <rPr>
        <sz val="8"/>
        <rFont val="Arial"/>
        <family val="2"/>
      </rPr>
      <t>MM2</t>
    </r>
  </si>
  <si>
    <r>
      <rPr>
        <sz val="8"/>
        <rFont val="Arial"/>
        <family val="2"/>
      </rPr>
      <t>09.62.018</t>
    </r>
  </si>
  <si>
    <r>
      <rPr>
        <sz val="8"/>
        <rFont val="Arial"/>
        <family val="2"/>
      </rPr>
      <t>RETIRADA</t>
    </r>
    <r>
      <rPr>
        <sz val="8"/>
        <rFont val="Times New Roman"/>
        <family val="1"/>
      </rPr>
      <t xml:space="preserve"> </t>
    </r>
    <r>
      <rPr>
        <sz val="8"/>
        <rFont val="Arial"/>
        <family val="2"/>
      </rPr>
      <t>DE</t>
    </r>
    <r>
      <rPr>
        <sz val="8"/>
        <rFont val="Times New Roman"/>
        <family val="1"/>
      </rPr>
      <t xml:space="preserve"> </t>
    </r>
    <r>
      <rPr>
        <sz val="8"/>
        <rFont val="Arial"/>
        <family val="2"/>
      </rPr>
      <t>CABO</t>
    </r>
    <r>
      <rPr>
        <sz val="8"/>
        <rFont val="Times New Roman"/>
        <family val="1"/>
      </rPr>
      <t xml:space="preserve"> </t>
    </r>
    <r>
      <rPr>
        <sz val="8"/>
        <rFont val="Arial"/>
        <family val="2"/>
      </rPr>
      <t>EMBUTIDO</t>
    </r>
    <r>
      <rPr>
        <sz val="8"/>
        <rFont val="Times New Roman"/>
        <family val="1"/>
      </rPr>
      <t xml:space="preserve"> </t>
    </r>
    <r>
      <rPr>
        <sz val="8"/>
        <rFont val="Arial"/>
        <family val="2"/>
      </rPr>
      <t>ACIMA</t>
    </r>
    <r>
      <rPr>
        <sz val="8"/>
        <rFont val="Times New Roman"/>
        <family val="1"/>
      </rPr>
      <t xml:space="preserve"> </t>
    </r>
    <r>
      <rPr>
        <sz val="8"/>
        <rFont val="Arial"/>
        <family val="2"/>
      </rPr>
      <t>DE</t>
    </r>
    <r>
      <rPr>
        <sz val="8"/>
        <rFont val="Times New Roman"/>
        <family val="1"/>
      </rPr>
      <t xml:space="preserve"> </t>
    </r>
    <r>
      <rPr>
        <sz val="8"/>
        <rFont val="Arial"/>
        <family val="2"/>
      </rPr>
      <t>16</t>
    </r>
    <r>
      <rPr>
        <sz val="8"/>
        <rFont val="Times New Roman"/>
        <family val="1"/>
      </rPr>
      <t xml:space="preserve"> </t>
    </r>
    <r>
      <rPr>
        <sz val="8"/>
        <rFont val="Arial"/>
        <family val="2"/>
      </rPr>
      <t>MM2</t>
    </r>
  </si>
  <si>
    <r>
      <rPr>
        <sz val="8"/>
        <rFont val="Arial"/>
        <family val="2"/>
      </rPr>
      <t>09.62.019</t>
    </r>
  </si>
  <si>
    <r>
      <rPr>
        <sz val="8"/>
        <rFont val="Arial"/>
        <family val="2"/>
      </rPr>
      <t>RETIRADA</t>
    </r>
    <r>
      <rPr>
        <sz val="8"/>
        <rFont val="Times New Roman"/>
        <family val="1"/>
      </rPr>
      <t xml:space="preserve"> </t>
    </r>
    <r>
      <rPr>
        <sz val="8"/>
        <rFont val="Arial"/>
        <family val="2"/>
      </rPr>
      <t>DE</t>
    </r>
    <r>
      <rPr>
        <sz val="8"/>
        <rFont val="Times New Roman"/>
        <family val="1"/>
      </rPr>
      <t xml:space="preserve"> </t>
    </r>
    <r>
      <rPr>
        <sz val="8"/>
        <rFont val="Arial"/>
        <family val="2"/>
      </rPr>
      <t>FIO</t>
    </r>
    <r>
      <rPr>
        <sz val="8"/>
        <rFont val="Times New Roman"/>
        <family val="1"/>
      </rPr>
      <t xml:space="preserve"> </t>
    </r>
    <r>
      <rPr>
        <sz val="8"/>
        <rFont val="Arial"/>
        <family val="2"/>
      </rPr>
      <t>APARENTE</t>
    </r>
    <r>
      <rPr>
        <sz val="8"/>
        <rFont val="Times New Roman"/>
        <family val="1"/>
      </rPr>
      <t xml:space="preserve"> </t>
    </r>
    <r>
      <rPr>
        <sz val="8"/>
        <rFont val="Arial"/>
        <family val="2"/>
      </rPr>
      <t>ATE</t>
    </r>
    <r>
      <rPr>
        <sz val="8"/>
        <rFont val="Times New Roman"/>
        <family val="1"/>
      </rPr>
      <t xml:space="preserve"> </t>
    </r>
    <r>
      <rPr>
        <sz val="8"/>
        <rFont val="Arial"/>
        <family val="2"/>
      </rPr>
      <t>16</t>
    </r>
    <r>
      <rPr>
        <sz val="8"/>
        <rFont val="Times New Roman"/>
        <family val="1"/>
      </rPr>
      <t xml:space="preserve"> </t>
    </r>
    <r>
      <rPr>
        <sz val="8"/>
        <rFont val="Arial"/>
        <family val="2"/>
      </rPr>
      <t>MM2</t>
    </r>
  </si>
  <si>
    <r>
      <rPr>
        <sz val="8"/>
        <rFont val="Arial"/>
        <family val="2"/>
      </rPr>
      <t>09.62.020</t>
    </r>
  </si>
  <si>
    <r>
      <rPr>
        <sz val="8"/>
        <rFont val="Arial"/>
        <family val="2"/>
      </rPr>
      <t>RETIRADA</t>
    </r>
    <r>
      <rPr>
        <sz val="8"/>
        <rFont val="Times New Roman"/>
        <family val="1"/>
      </rPr>
      <t xml:space="preserve"> </t>
    </r>
    <r>
      <rPr>
        <sz val="8"/>
        <rFont val="Arial"/>
        <family val="2"/>
      </rPr>
      <t>DE</t>
    </r>
    <r>
      <rPr>
        <sz val="8"/>
        <rFont val="Times New Roman"/>
        <family val="1"/>
      </rPr>
      <t xml:space="preserve"> </t>
    </r>
    <r>
      <rPr>
        <sz val="8"/>
        <rFont val="Arial"/>
        <family val="2"/>
      </rPr>
      <t>CABO</t>
    </r>
    <r>
      <rPr>
        <sz val="8"/>
        <rFont val="Times New Roman"/>
        <family val="1"/>
      </rPr>
      <t xml:space="preserve"> </t>
    </r>
    <r>
      <rPr>
        <sz val="8"/>
        <rFont val="Arial"/>
        <family val="2"/>
      </rPr>
      <t>APARENTE</t>
    </r>
    <r>
      <rPr>
        <sz val="8"/>
        <rFont val="Times New Roman"/>
        <family val="1"/>
      </rPr>
      <t xml:space="preserve"> </t>
    </r>
    <r>
      <rPr>
        <sz val="8"/>
        <rFont val="Arial"/>
        <family val="2"/>
      </rPr>
      <t>ACIMA</t>
    </r>
    <r>
      <rPr>
        <sz val="8"/>
        <rFont val="Times New Roman"/>
        <family val="1"/>
      </rPr>
      <t xml:space="preserve"> </t>
    </r>
    <r>
      <rPr>
        <sz val="8"/>
        <rFont val="Arial"/>
        <family val="2"/>
      </rPr>
      <t>DE</t>
    </r>
    <r>
      <rPr>
        <sz val="8"/>
        <rFont val="Times New Roman"/>
        <family val="1"/>
      </rPr>
      <t xml:space="preserve"> </t>
    </r>
    <r>
      <rPr>
        <sz val="8"/>
        <rFont val="Arial"/>
        <family val="2"/>
      </rPr>
      <t>16</t>
    </r>
    <r>
      <rPr>
        <sz val="8"/>
        <rFont val="Times New Roman"/>
        <family val="1"/>
      </rPr>
      <t xml:space="preserve"> </t>
    </r>
    <r>
      <rPr>
        <sz val="8"/>
        <rFont val="Arial"/>
        <family val="2"/>
      </rPr>
      <t>MM2</t>
    </r>
  </si>
  <si>
    <r>
      <rPr>
        <sz val="8"/>
        <rFont val="Arial"/>
        <family val="2"/>
      </rPr>
      <t>09.62.021</t>
    </r>
  </si>
  <si>
    <r>
      <rPr>
        <sz val="8"/>
        <rFont val="Arial"/>
        <family val="2"/>
      </rPr>
      <t>RETIRADA</t>
    </r>
    <r>
      <rPr>
        <sz val="8"/>
        <rFont val="Times New Roman"/>
        <family val="1"/>
      </rPr>
      <t xml:space="preserve"> </t>
    </r>
    <r>
      <rPr>
        <sz val="8"/>
        <rFont val="Arial"/>
        <family val="2"/>
      </rPr>
      <t>DE</t>
    </r>
    <r>
      <rPr>
        <sz val="8"/>
        <rFont val="Times New Roman"/>
        <family val="1"/>
      </rPr>
      <t xml:space="preserve"> </t>
    </r>
    <r>
      <rPr>
        <sz val="8"/>
        <rFont val="Arial"/>
        <family val="2"/>
      </rPr>
      <t>TERMINAIS/CONECTORES</t>
    </r>
    <r>
      <rPr>
        <sz val="8"/>
        <rFont val="Times New Roman"/>
        <family val="1"/>
      </rPr>
      <t xml:space="preserve"> </t>
    </r>
    <r>
      <rPr>
        <sz val="8"/>
        <rFont val="Arial"/>
        <family val="2"/>
      </rPr>
      <t>DE</t>
    </r>
    <r>
      <rPr>
        <sz val="8"/>
        <rFont val="Times New Roman"/>
        <family val="1"/>
      </rPr>
      <t xml:space="preserve"> </t>
    </r>
    <r>
      <rPr>
        <sz val="8"/>
        <rFont val="Arial"/>
        <family val="2"/>
      </rPr>
      <t>PRESSAO</t>
    </r>
    <r>
      <rPr>
        <sz val="8"/>
        <rFont val="Times New Roman"/>
        <family val="1"/>
      </rPr>
      <t xml:space="preserve"> </t>
    </r>
    <r>
      <rPr>
        <sz val="8"/>
        <rFont val="Arial"/>
        <family val="2"/>
      </rPr>
      <t>P/CABOS</t>
    </r>
    <r>
      <rPr>
        <sz val="8"/>
        <rFont val="Times New Roman"/>
        <family val="1"/>
      </rPr>
      <t xml:space="preserve"> </t>
    </r>
    <r>
      <rPr>
        <sz val="8"/>
        <rFont val="Arial"/>
        <family val="2"/>
      </rPr>
      <t>OU</t>
    </r>
    <r>
      <rPr>
        <sz val="8"/>
        <rFont val="Times New Roman"/>
        <family val="1"/>
      </rPr>
      <t xml:space="preserve"> </t>
    </r>
    <r>
      <rPr>
        <sz val="8"/>
        <rFont val="Arial"/>
        <family val="2"/>
      </rPr>
      <t>DE</t>
    </r>
    <r>
      <rPr>
        <sz val="8"/>
        <rFont val="Times New Roman"/>
        <family val="1"/>
      </rPr>
      <t xml:space="preserve"> </t>
    </r>
    <r>
      <rPr>
        <sz val="8"/>
        <rFont val="Arial"/>
        <family val="2"/>
      </rPr>
      <t>ROLDANAS</t>
    </r>
  </si>
  <si>
    <r>
      <rPr>
        <sz val="8"/>
        <rFont val="Arial"/>
        <family val="2"/>
      </rPr>
      <t>09.62.024</t>
    </r>
  </si>
  <si>
    <r>
      <rPr>
        <sz val="8"/>
        <rFont val="Arial"/>
        <family val="2"/>
      </rPr>
      <t>RETIRADA</t>
    </r>
    <r>
      <rPr>
        <sz val="8"/>
        <rFont val="Times New Roman"/>
        <family val="1"/>
      </rPr>
      <t xml:space="preserve"> </t>
    </r>
    <r>
      <rPr>
        <sz val="8"/>
        <rFont val="Arial"/>
        <family val="2"/>
      </rPr>
      <t>E</t>
    </r>
    <r>
      <rPr>
        <sz val="8"/>
        <rFont val="Times New Roman"/>
        <family val="1"/>
      </rPr>
      <t xml:space="preserve"> </t>
    </r>
    <r>
      <rPr>
        <sz val="8"/>
        <rFont val="Arial"/>
        <family val="2"/>
      </rPr>
      <t>DESMONTAGEM</t>
    </r>
    <r>
      <rPr>
        <sz val="8"/>
        <rFont val="Times New Roman"/>
        <family val="1"/>
      </rPr>
      <t xml:space="preserve"> </t>
    </r>
    <r>
      <rPr>
        <sz val="8"/>
        <rFont val="Arial"/>
        <family val="2"/>
      </rPr>
      <t>QD.DISTRIB,</t>
    </r>
    <r>
      <rPr>
        <sz val="8"/>
        <rFont val="Times New Roman"/>
        <family val="1"/>
      </rPr>
      <t xml:space="preserve"> </t>
    </r>
    <r>
      <rPr>
        <sz val="8"/>
        <rFont val="Arial"/>
        <family val="2"/>
      </rPr>
      <t>CAIXA</t>
    </r>
    <r>
      <rPr>
        <sz val="8"/>
        <rFont val="Times New Roman"/>
        <family val="1"/>
      </rPr>
      <t xml:space="preserve"> </t>
    </r>
    <r>
      <rPr>
        <sz val="8"/>
        <rFont val="Arial"/>
        <family val="2"/>
      </rPr>
      <t>PASSAGEM</t>
    </r>
    <r>
      <rPr>
        <sz val="8"/>
        <rFont val="Times New Roman"/>
        <family val="1"/>
      </rPr>
      <t xml:space="preserve"> </t>
    </r>
    <r>
      <rPr>
        <sz val="8"/>
        <rFont val="Arial"/>
        <family val="2"/>
      </rPr>
      <t>OU</t>
    </r>
    <r>
      <rPr>
        <sz val="8"/>
        <rFont val="Times New Roman"/>
        <family val="1"/>
      </rPr>
      <t xml:space="preserve"> </t>
    </r>
    <r>
      <rPr>
        <sz val="8"/>
        <rFont val="Arial"/>
        <family val="2"/>
      </rPr>
      <t>QD.</t>
    </r>
    <r>
      <rPr>
        <sz val="8"/>
        <rFont val="Times New Roman"/>
        <family val="1"/>
      </rPr>
      <t xml:space="preserve"> </t>
    </r>
    <r>
      <rPr>
        <sz val="8"/>
        <rFont val="Arial"/>
        <family val="2"/>
      </rPr>
      <t>CHAMADA</t>
    </r>
  </si>
  <si>
    <r>
      <rPr>
        <sz val="8"/>
        <rFont val="Arial"/>
        <family val="2"/>
      </rPr>
      <t>09.62.099</t>
    </r>
  </si>
  <si>
    <r>
      <rPr>
        <sz val="8"/>
        <rFont val="Arial"/>
        <family val="2"/>
      </rPr>
      <t>RETIRADAS</t>
    </r>
    <r>
      <rPr>
        <sz val="8"/>
        <rFont val="Times New Roman"/>
        <family val="1"/>
      </rPr>
      <t xml:space="preserve"> </t>
    </r>
    <r>
      <rPr>
        <sz val="8"/>
        <rFont val="Arial"/>
        <family val="2"/>
      </rPr>
      <t>DE</t>
    </r>
    <r>
      <rPr>
        <sz val="8"/>
        <rFont val="Times New Roman"/>
        <family val="1"/>
      </rPr>
      <t xml:space="preserve"> </t>
    </r>
    <r>
      <rPr>
        <sz val="8"/>
        <rFont val="Arial"/>
        <family val="2"/>
      </rPr>
      <t>BAIXA</t>
    </r>
    <r>
      <rPr>
        <sz val="8"/>
        <rFont val="Times New Roman"/>
        <family val="1"/>
      </rPr>
      <t xml:space="preserve"> </t>
    </r>
    <r>
      <rPr>
        <sz val="8"/>
        <rFont val="Arial"/>
        <family val="2"/>
      </rPr>
      <t>TENSAO</t>
    </r>
  </si>
  <si>
    <r>
      <rPr>
        <sz val="8"/>
        <rFont val="Arial"/>
        <family val="2"/>
      </rPr>
      <t>09.64.004</t>
    </r>
  </si>
  <si>
    <r>
      <rPr>
        <sz val="8"/>
        <rFont val="Arial"/>
        <family val="2"/>
      </rPr>
      <t>RETIRADA</t>
    </r>
    <r>
      <rPr>
        <sz val="8"/>
        <rFont val="Times New Roman"/>
        <family val="1"/>
      </rPr>
      <t xml:space="preserve"> </t>
    </r>
    <r>
      <rPr>
        <sz val="8"/>
        <rFont val="Arial"/>
        <family val="2"/>
      </rPr>
      <t>DE</t>
    </r>
    <r>
      <rPr>
        <sz val="8"/>
        <rFont val="Times New Roman"/>
        <family val="1"/>
      </rPr>
      <t xml:space="preserve"> </t>
    </r>
    <r>
      <rPr>
        <sz val="8"/>
        <rFont val="Arial"/>
        <family val="2"/>
      </rPr>
      <t>MOTOR</t>
    </r>
    <r>
      <rPr>
        <sz val="8"/>
        <rFont val="Times New Roman"/>
        <family val="1"/>
      </rPr>
      <t xml:space="preserve"> </t>
    </r>
    <r>
      <rPr>
        <sz val="8"/>
        <rFont val="Arial"/>
        <family val="2"/>
      </rPr>
      <t>DE</t>
    </r>
    <r>
      <rPr>
        <sz val="8"/>
        <rFont val="Times New Roman"/>
        <family val="1"/>
      </rPr>
      <t xml:space="preserve"> </t>
    </r>
    <r>
      <rPr>
        <sz val="8"/>
        <rFont val="Arial"/>
        <family val="2"/>
      </rPr>
      <t>BOMBA</t>
    </r>
    <r>
      <rPr>
        <sz val="8"/>
        <rFont val="Times New Roman"/>
        <family val="1"/>
      </rPr>
      <t xml:space="preserve"> </t>
    </r>
    <r>
      <rPr>
        <sz val="8"/>
        <rFont val="Arial"/>
        <family val="2"/>
      </rPr>
      <t>DE</t>
    </r>
    <r>
      <rPr>
        <sz val="8"/>
        <rFont val="Times New Roman"/>
        <family val="1"/>
      </rPr>
      <t xml:space="preserve"> </t>
    </r>
    <r>
      <rPr>
        <sz val="8"/>
        <rFont val="Arial"/>
        <family val="2"/>
      </rPr>
      <t>RECALQUE</t>
    </r>
  </si>
  <si>
    <r>
      <rPr>
        <sz val="8"/>
        <rFont val="Arial"/>
        <family val="2"/>
      </rPr>
      <t>09.64.005</t>
    </r>
  </si>
  <si>
    <r>
      <rPr>
        <sz val="8"/>
        <rFont val="Arial"/>
        <family val="2"/>
      </rPr>
      <t>RETIRADA</t>
    </r>
    <r>
      <rPr>
        <sz val="8"/>
        <rFont val="Times New Roman"/>
        <family val="1"/>
      </rPr>
      <t xml:space="preserve"> </t>
    </r>
    <r>
      <rPr>
        <sz val="8"/>
        <rFont val="Arial"/>
        <family val="2"/>
      </rPr>
      <t>DE</t>
    </r>
    <r>
      <rPr>
        <sz val="8"/>
        <rFont val="Times New Roman"/>
        <family val="1"/>
      </rPr>
      <t xml:space="preserve"> </t>
    </r>
    <r>
      <rPr>
        <sz val="8"/>
        <rFont val="Arial"/>
        <family val="2"/>
      </rPr>
      <t>APARELHO</t>
    </r>
    <r>
      <rPr>
        <sz val="8"/>
        <rFont val="Times New Roman"/>
        <family val="1"/>
      </rPr>
      <t xml:space="preserve"> </t>
    </r>
    <r>
      <rPr>
        <sz val="8"/>
        <rFont val="Arial"/>
        <family val="2"/>
      </rPr>
      <t>DE</t>
    </r>
    <r>
      <rPr>
        <sz val="8"/>
        <rFont val="Times New Roman"/>
        <family val="1"/>
      </rPr>
      <t xml:space="preserve"> </t>
    </r>
    <r>
      <rPr>
        <sz val="8"/>
        <rFont val="Arial"/>
        <family val="2"/>
      </rPr>
      <t>ILUMINACAO,</t>
    </r>
    <r>
      <rPr>
        <sz val="8"/>
        <rFont val="Times New Roman"/>
        <family val="1"/>
      </rPr>
      <t xml:space="preserve"> </t>
    </r>
    <r>
      <rPr>
        <sz val="8"/>
        <rFont val="Arial"/>
        <family val="2"/>
      </rPr>
      <t>PLAFONS</t>
    </r>
    <r>
      <rPr>
        <sz val="8"/>
        <rFont val="Times New Roman"/>
        <family val="1"/>
      </rPr>
      <t xml:space="preserve"> </t>
    </r>
    <r>
      <rPr>
        <sz val="8"/>
        <rFont val="Arial"/>
        <family val="2"/>
      </rPr>
      <t>E</t>
    </r>
    <r>
      <rPr>
        <sz val="8"/>
        <rFont val="Times New Roman"/>
        <family val="1"/>
      </rPr>
      <t xml:space="preserve"> </t>
    </r>
    <r>
      <rPr>
        <sz val="8"/>
        <rFont val="Arial"/>
        <family val="2"/>
      </rPr>
      <t>PENDENTES</t>
    </r>
    <r>
      <rPr>
        <sz val="8"/>
        <rFont val="Times New Roman"/>
        <family val="1"/>
      </rPr>
      <t xml:space="preserve"> </t>
    </r>
    <r>
      <rPr>
        <sz val="8"/>
        <rFont val="Arial"/>
        <family val="2"/>
      </rPr>
      <t xml:space="preserve">P/LAMPADAS
</t>
    </r>
    <r>
      <rPr>
        <sz val="8"/>
        <rFont val="Arial"/>
        <family val="2"/>
      </rPr>
      <t>INCANDESC</t>
    </r>
  </si>
  <si>
    <r>
      <rPr>
        <sz val="8"/>
        <rFont val="Arial"/>
        <family val="2"/>
      </rPr>
      <t>09.64.006</t>
    </r>
  </si>
  <si>
    <r>
      <rPr>
        <sz val="8"/>
        <rFont val="Arial"/>
        <family val="2"/>
      </rPr>
      <t>RETIRADA</t>
    </r>
    <r>
      <rPr>
        <sz val="8"/>
        <rFont val="Times New Roman"/>
        <family val="1"/>
      </rPr>
      <t xml:space="preserve"> </t>
    </r>
    <r>
      <rPr>
        <sz val="8"/>
        <rFont val="Arial"/>
        <family val="2"/>
      </rPr>
      <t>DE</t>
    </r>
    <r>
      <rPr>
        <sz val="8"/>
        <rFont val="Times New Roman"/>
        <family val="1"/>
      </rPr>
      <t xml:space="preserve"> </t>
    </r>
    <r>
      <rPr>
        <sz val="8"/>
        <rFont val="Arial"/>
        <family val="2"/>
      </rPr>
      <t>APARELHOS</t>
    </r>
    <r>
      <rPr>
        <sz val="8"/>
        <rFont val="Times New Roman"/>
        <family val="1"/>
      </rPr>
      <t xml:space="preserve"> </t>
    </r>
    <r>
      <rPr>
        <sz val="8"/>
        <rFont val="Arial"/>
        <family val="2"/>
      </rPr>
      <t>DE</t>
    </r>
    <r>
      <rPr>
        <sz val="8"/>
        <rFont val="Times New Roman"/>
        <family val="1"/>
      </rPr>
      <t xml:space="preserve"> </t>
    </r>
    <r>
      <rPr>
        <sz val="8"/>
        <rFont val="Arial"/>
        <family val="2"/>
      </rPr>
      <t>ILUMINACAO,</t>
    </r>
    <r>
      <rPr>
        <sz val="8"/>
        <rFont val="Times New Roman"/>
        <family val="1"/>
      </rPr>
      <t xml:space="preserve"> </t>
    </r>
    <r>
      <rPr>
        <sz val="8"/>
        <rFont val="Arial"/>
        <family val="2"/>
      </rPr>
      <t>PLAFONS</t>
    </r>
    <r>
      <rPr>
        <sz val="8"/>
        <rFont val="Times New Roman"/>
        <family val="1"/>
      </rPr>
      <t xml:space="preserve"> </t>
    </r>
    <r>
      <rPr>
        <sz val="8"/>
        <rFont val="Arial"/>
        <family val="2"/>
      </rPr>
      <t>E</t>
    </r>
    <r>
      <rPr>
        <sz val="8"/>
        <rFont val="Times New Roman"/>
        <family val="1"/>
      </rPr>
      <t xml:space="preserve"> </t>
    </r>
    <r>
      <rPr>
        <sz val="8"/>
        <rFont val="Arial"/>
        <family val="2"/>
      </rPr>
      <t>PENDENTES</t>
    </r>
    <r>
      <rPr>
        <sz val="8"/>
        <rFont val="Times New Roman"/>
        <family val="1"/>
      </rPr>
      <t xml:space="preserve"> </t>
    </r>
    <r>
      <rPr>
        <sz val="8"/>
        <rFont val="Arial"/>
        <family val="2"/>
      </rPr>
      <t xml:space="preserve">P/LAMPADAS
</t>
    </r>
    <r>
      <rPr>
        <sz val="8"/>
        <rFont val="Arial"/>
        <family val="2"/>
      </rPr>
      <t>FLUORESC</t>
    </r>
  </si>
  <si>
    <r>
      <rPr>
        <sz val="8"/>
        <rFont val="Arial"/>
        <family val="2"/>
      </rPr>
      <t>09.64.014</t>
    </r>
  </si>
  <si>
    <r>
      <rPr>
        <sz val="8"/>
        <rFont val="Arial"/>
        <family val="2"/>
      </rPr>
      <t>RETIRADA</t>
    </r>
    <r>
      <rPr>
        <sz val="8"/>
        <rFont val="Times New Roman"/>
        <family val="1"/>
      </rPr>
      <t xml:space="preserve"> </t>
    </r>
    <r>
      <rPr>
        <sz val="8"/>
        <rFont val="Arial"/>
        <family val="2"/>
      </rPr>
      <t>DE</t>
    </r>
    <r>
      <rPr>
        <sz val="8"/>
        <rFont val="Times New Roman"/>
        <family val="1"/>
      </rPr>
      <t xml:space="preserve"> </t>
    </r>
    <r>
      <rPr>
        <sz val="8"/>
        <rFont val="Arial"/>
        <family val="2"/>
      </rPr>
      <t>AP.ILUM.EM</t>
    </r>
    <r>
      <rPr>
        <sz val="8"/>
        <rFont val="Times New Roman"/>
        <family val="1"/>
      </rPr>
      <t xml:space="preserve"> </t>
    </r>
    <r>
      <rPr>
        <sz val="8"/>
        <rFont val="Arial"/>
        <family val="2"/>
      </rPr>
      <t>POSTE,ARANDELA</t>
    </r>
    <r>
      <rPr>
        <sz val="8"/>
        <rFont val="Times New Roman"/>
        <family val="1"/>
      </rPr>
      <t xml:space="preserve"> </t>
    </r>
    <r>
      <rPr>
        <sz val="8"/>
        <rFont val="Arial"/>
        <family val="2"/>
      </rPr>
      <t>EXT</t>
    </r>
    <r>
      <rPr>
        <sz val="8"/>
        <rFont val="Times New Roman"/>
        <family val="1"/>
      </rPr>
      <t xml:space="preserve"> </t>
    </r>
    <r>
      <rPr>
        <sz val="8"/>
        <rFont val="Arial"/>
        <family val="2"/>
      </rPr>
      <t>BRACO</t>
    </r>
    <r>
      <rPr>
        <sz val="8"/>
        <rFont val="Times New Roman"/>
        <family val="1"/>
      </rPr>
      <t xml:space="preserve"> </t>
    </r>
    <r>
      <rPr>
        <sz val="8"/>
        <rFont val="Arial"/>
        <family val="2"/>
      </rPr>
      <t>ACO</t>
    </r>
    <r>
      <rPr>
        <sz val="8"/>
        <rFont val="Times New Roman"/>
        <family val="1"/>
      </rPr>
      <t xml:space="preserve"> </t>
    </r>
    <r>
      <rPr>
        <sz val="8"/>
        <rFont val="Arial"/>
        <family val="2"/>
      </rPr>
      <t>OU</t>
    </r>
    <r>
      <rPr>
        <sz val="8"/>
        <rFont val="Times New Roman"/>
        <family val="1"/>
      </rPr>
      <t xml:space="preserve"> </t>
    </r>
    <r>
      <rPr>
        <sz val="8"/>
        <rFont val="Arial"/>
        <family val="2"/>
      </rPr>
      <t>PROJET</t>
    </r>
    <r>
      <rPr>
        <sz val="8"/>
        <rFont val="Times New Roman"/>
        <family val="1"/>
      </rPr>
      <t xml:space="preserve"> </t>
    </r>
    <r>
      <rPr>
        <sz val="8"/>
        <rFont val="Arial"/>
        <family val="2"/>
      </rPr>
      <t>EM</t>
    </r>
    <r>
      <rPr>
        <sz val="8"/>
        <rFont val="Times New Roman"/>
        <family val="1"/>
      </rPr>
      <t xml:space="preserve"> </t>
    </r>
    <r>
      <rPr>
        <sz val="8"/>
        <rFont val="Arial"/>
        <family val="2"/>
      </rPr>
      <t>FACHADA</t>
    </r>
  </si>
  <si>
    <r>
      <rPr>
        <sz val="8"/>
        <rFont val="Arial"/>
        <family val="2"/>
      </rPr>
      <t>09.64.016</t>
    </r>
  </si>
  <si>
    <r>
      <rPr>
        <sz val="8"/>
        <rFont val="Arial"/>
        <family val="2"/>
      </rPr>
      <t>RETIRADA</t>
    </r>
    <r>
      <rPr>
        <sz val="8"/>
        <rFont val="Times New Roman"/>
        <family val="1"/>
      </rPr>
      <t xml:space="preserve"> </t>
    </r>
    <r>
      <rPr>
        <sz val="8"/>
        <rFont val="Arial"/>
        <family val="2"/>
      </rPr>
      <t>DE</t>
    </r>
    <r>
      <rPr>
        <sz val="8"/>
        <rFont val="Times New Roman"/>
        <family val="1"/>
      </rPr>
      <t xml:space="preserve"> </t>
    </r>
    <r>
      <rPr>
        <sz val="8"/>
        <rFont val="Arial"/>
        <family val="2"/>
      </rPr>
      <t>PROJETORES</t>
    </r>
    <r>
      <rPr>
        <sz val="8"/>
        <rFont val="Times New Roman"/>
        <family val="1"/>
      </rPr>
      <t xml:space="preserve"> </t>
    </r>
    <r>
      <rPr>
        <sz val="8"/>
        <rFont val="Arial"/>
        <family val="2"/>
      </rPr>
      <t>EM</t>
    </r>
    <r>
      <rPr>
        <sz val="8"/>
        <rFont val="Times New Roman"/>
        <family val="1"/>
      </rPr>
      <t xml:space="preserve"> </t>
    </r>
    <r>
      <rPr>
        <sz val="8"/>
        <rFont val="Arial"/>
        <family val="2"/>
      </rPr>
      <t>JARDINS</t>
    </r>
  </si>
  <si>
    <r>
      <rPr>
        <sz val="8"/>
        <rFont val="Arial"/>
        <family val="2"/>
      </rPr>
      <t>09.64.018</t>
    </r>
  </si>
  <si>
    <r>
      <rPr>
        <sz val="8"/>
        <rFont val="Arial"/>
        <family val="2"/>
      </rPr>
      <t>RETIRADA</t>
    </r>
    <r>
      <rPr>
        <sz val="8"/>
        <rFont val="Times New Roman"/>
        <family val="1"/>
      </rPr>
      <t xml:space="preserve"> </t>
    </r>
    <r>
      <rPr>
        <sz val="8"/>
        <rFont val="Arial"/>
        <family val="2"/>
      </rPr>
      <t>DE</t>
    </r>
    <r>
      <rPr>
        <sz val="8"/>
        <rFont val="Times New Roman"/>
        <family val="1"/>
      </rPr>
      <t xml:space="preserve"> </t>
    </r>
    <r>
      <rPr>
        <sz val="8"/>
        <rFont val="Arial"/>
        <family val="2"/>
      </rPr>
      <t>APARELHO</t>
    </r>
    <r>
      <rPr>
        <sz val="8"/>
        <rFont val="Times New Roman"/>
        <family val="1"/>
      </rPr>
      <t xml:space="preserve"> </t>
    </r>
    <r>
      <rPr>
        <sz val="8"/>
        <rFont val="Arial"/>
        <family val="2"/>
      </rPr>
      <t>A</t>
    </r>
    <r>
      <rPr>
        <sz val="8"/>
        <rFont val="Times New Roman"/>
        <family val="1"/>
      </rPr>
      <t xml:space="preserve"> </t>
    </r>
    <r>
      <rPr>
        <sz val="8"/>
        <rFont val="Arial"/>
        <family val="2"/>
      </rPr>
      <t>PROVA</t>
    </r>
    <r>
      <rPr>
        <sz val="8"/>
        <rFont val="Times New Roman"/>
        <family val="1"/>
      </rPr>
      <t xml:space="preserve"> </t>
    </r>
    <r>
      <rPr>
        <sz val="8"/>
        <rFont val="Arial"/>
        <family val="2"/>
      </rPr>
      <t>DE</t>
    </r>
    <r>
      <rPr>
        <sz val="8"/>
        <rFont val="Times New Roman"/>
        <family val="1"/>
      </rPr>
      <t xml:space="preserve"> </t>
    </r>
    <r>
      <rPr>
        <sz val="8"/>
        <rFont val="Arial"/>
        <family val="2"/>
      </rPr>
      <t>TEMPO,</t>
    </r>
    <r>
      <rPr>
        <sz val="8"/>
        <rFont val="Times New Roman"/>
        <family val="1"/>
      </rPr>
      <t xml:space="preserve"> </t>
    </r>
    <r>
      <rPr>
        <sz val="8"/>
        <rFont val="Arial"/>
        <family val="2"/>
      </rPr>
      <t>GASES</t>
    </r>
    <r>
      <rPr>
        <sz val="8"/>
        <rFont val="Times New Roman"/>
        <family val="1"/>
      </rPr>
      <t xml:space="preserve"> </t>
    </r>
    <r>
      <rPr>
        <sz val="8"/>
        <rFont val="Arial"/>
        <family val="2"/>
      </rPr>
      <t>E</t>
    </r>
    <r>
      <rPr>
        <sz val="8"/>
        <rFont val="Times New Roman"/>
        <family val="1"/>
      </rPr>
      <t xml:space="preserve"> </t>
    </r>
    <r>
      <rPr>
        <sz val="8"/>
        <rFont val="Arial"/>
        <family val="2"/>
      </rPr>
      <t>VAPOR</t>
    </r>
  </si>
  <si>
    <r>
      <rPr>
        <sz val="8"/>
        <rFont val="Arial"/>
        <family val="2"/>
      </rPr>
      <t>09.64.020</t>
    </r>
  </si>
  <si>
    <r>
      <rPr>
        <sz val="8"/>
        <rFont val="Arial"/>
        <family val="2"/>
      </rPr>
      <t>RETIRADA</t>
    </r>
    <r>
      <rPr>
        <sz val="8"/>
        <rFont val="Times New Roman"/>
        <family val="1"/>
      </rPr>
      <t xml:space="preserve"> </t>
    </r>
    <r>
      <rPr>
        <sz val="8"/>
        <rFont val="Arial"/>
        <family val="2"/>
      </rPr>
      <t>DE</t>
    </r>
    <r>
      <rPr>
        <sz val="8"/>
        <rFont val="Times New Roman"/>
        <family val="1"/>
      </rPr>
      <t xml:space="preserve"> </t>
    </r>
    <r>
      <rPr>
        <sz val="8"/>
        <rFont val="Arial"/>
        <family val="2"/>
      </rPr>
      <t>POSTE</t>
    </r>
    <r>
      <rPr>
        <sz val="8"/>
        <rFont val="Times New Roman"/>
        <family val="1"/>
      </rPr>
      <t xml:space="preserve"> </t>
    </r>
    <r>
      <rPr>
        <sz val="8"/>
        <rFont val="Arial"/>
        <family val="2"/>
      </rPr>
      <t>CURVO,</t>
    </r>
    <r>
      <rPr>
        <sz val="8"/>
        <rFont val="Times New Roman"/>
        <family val="1"/>
      </rPr>
      <t xml:space="preserve"> </t>
    </r>
    <r>
      <rPr>
        <sz val="8"/>
        <rFont val="Arial"/>
        <family val="2"/>
      </rPr>
      <t>INCLUINDO</t>
    </r>
    <r>
      <rPr>
        <sz val="8"/>
        <rFont val="Times New Roman"/>
        <family val="1"/>
      </rPr>
      <t xml:space="preserve"> </t>
    </r>
    <r>
      <rPr>
        <sz val="8"/>
        <rFont val="Arial"/>
        <family val="2"/>
      </rPr>
      <t>BASES</t>
    </r>
    <r>
      <rPr>
        <sz val="8"/>
        <rFont val="Times New Roman"/>
        <family val="1"/>
      </rPr>
      <t xml:space="preserve"> </t>
    </r>
    <r>
      <rPr>
        <sz val="8"/>
        <rFont val="Arial"/>
        <family val="2"/>
      </rPr>
      <t>DE</t>
    </r>
    <r>
      <rPr>
        <sz val="8"/>
        <rFont val="Times New Roman"/>
        <family val="1"/>
      </rPr>
      <t xml:space="preserve"> </t>
    </r>
    <r>
      <rPr>
        <sz val="8"/>
        <rFont val="Arial"/>
        <family val="2"/>
      </rPr>
      <t>FIXACAO</t>
    </r>
  </si>
  <si>
    <r>
      <rPr>
        <sz val="8"/>
        <rFont val="Arial"/>
        <family val="2"/>
      </rPr>
      <t>09.64.023</t>
    </r>
  </si>
  <si>
    <r>
      <rPr>
        <sz val="8"/>
        <rFont val="Arial"/>
        <family val="2"/>
      </rPr>
      <t>RETIRADA</t>
    </r>
    <r>
      <rPr>
        <sz val="8"/>
        <rFont val="Times New Roman"/>
        <family val="1"/>
      </rPr>
      <t xml:space="preserve"> </t>
    </r>
    <r>
      <rPr>
        <sz val="8"/>
        <rFont val="Arial"/>
        <family val="2"/>
      </rPr>
      <t>DE</t>
    </r>
    <r>
      <rPr>
        <sz val="8"/>
        <rFont val="Times New Roman"/>
        <family val="1"/>
      </rPr>
      <t xml:space="preserve"> </t>
    </r>
    <r>
      <rPr>
        <sz val="8"/>
        <rFont val="Arial"/>
        <family val="2"/>
      </rPr>
      <t>POSTE</t>
    </r>
    <r>
      <rPr>
        <sz val="8"/>
        <rFont val="Times New Roman"/>
        <family val="1"/>
      </rPr>
      <t xml:space="preserve"> </t>
    </r>
    <r>
      <rPr>
        <sz val="8"/>
        <rFont val="Arial"/>
        <family val="2"/>
      </rPr>
      <t>DE</t>
    </r>
    <r>
      <rPr>
        <sz val="8"/>
        <rFont val="Times New Roman"/>
        <family val="1"/>
      </rPr>
      <t xml:space="preserve"> </t>
    </r>
    <r>
      <rPr>
        <sz val="8"/>
        <rFont val="Arial"/>
        <family val="2"/>
      </rPr>
      <t>FERRO</t>
    </r>
    <r>
      <rPr>
        <sz val="8"/>
        <rFont val="Times New Roman"/>
        <family val="1"/>
      </rPr>
      <t xml:space="preserve"> </t>
    </r>
    <r>
      <rPr>
        <sz val="8"/>
        <rFont val="Arial"/>
        <family val="2"/>
      </rPr>
      <t>RETO</t>
    </r>
    <r>
      <rPr>
        <sz val="8"/>
        <rFont val="Times New Roman"/>
        <family val="1"/>
      </rPr>
      <t xml:space="preserve"> </t>
    </r>
    <r>
      <rPr>
        <sz val="8"/>
        <rFont val="Arial"/>
        <family val="2"/>
      </rPr>
      <t>ENGASTADO</t>
    </r>
    <r>
      <rPr>
        <sz val="8"/>
        <rFont val="Times New Roman"/>
        <family val="1"/>
      </rPr>
      <t xml:space="preserve"> </t>
    </r>
    <r>
      <rPr>
        <sz val="8"/>
        <rFont val="Arial"/>
        <family val="2"/>
      </rPr>
      <t>NO</t>
    </r>
    <r>
      <rPr>
        <sz val="8"/>
        <rFont val="Times New Roman"/>
        <family val="1"/>
      </rPr>
      <t xml:space="preserve"> </t>
    </r>
    <r>
      <rPr>
        <sz val="8"/>
        <rFont val="Arial"/>
        <family val="2"/>
      </rPr>
      <t>SOLO</t>
    </r>
  </si>
  <si>
    <r>
      <rPr>
        <sz val="8"/>
        <rFont val="Arial"/>
        <family val="2"/>
      </rPr>
      <t>09.64.024</t>
    </r>
  </si>
  <si>
    <r>
      <rPr>
        <sz val="8"/>
        <rFont val="Arial"/>
        <family val="2"/>
      </rPr>
      <t>RETIRADA</t>
    </r>
    <r>
      <rPr>
        <sz val="8"/>
        <rFont val="Times New Roman"/>
        <family val="1"/>
      </rPr>
      <t xml:space="preserve"> </t>
    </r>
    <r>
      <rPr>
        <sz val="8"/>
        <rFont val="Arial"/>
        <family val="2"/>
      </rPr>
      <t>DE</t>
    </r>
    <r>
      <rPr>
        <sz val="8"/>
        <rFont val="Times New Roman"/>
        <family val="1"/>
      </rPr>
      <t xml:space="preserve"> </t>
    </r>
    <r>
      <rPr>
        <sz val="8"/>
        <rFont val="Arial"/>
        <family val="2"/>
      </rPr>
      <t>POSTE</t>
    </r>
    <r>
      <rPr>
        <sz val="8"/>
        <rFont val="Times New Roman"/>
        <family val="1"/>
      </rPr>
      <t xml:space="preserve"> </t>
    </r>
    <r>
      <rPr>
        <sz val="8"/>
        <rFont val="Arial"/>
        <family val="2"/>
      </rPr>
      <t>DE</t>
    </r>
    <r>
      <rPr>
        <sz val="8"/>
        <rFont val="Times New Roman"/>
        <family val="1"/>
      </rPr>
      <t xml:space="preserve"> </t>
    </r>
    <r>
      <rPr>
        <sz val="8"/>
        <rFont val="Arial"/>
        <family val="2"/>
      </rPr>
      <t>CONCRETO</t>
    </r>
    <r>
      <rPr>
        <sz val="8"/>
        <rFont val="Times New Roman"/>
        <family val="1"/>
      </rPr>
      <t xml:space="preserve"> </t>
    </r>
    <r>
      <rPr>
        <sz val="8"/>
        <rFont val="Arial"/>
        <family val="2"/>
      </rPr>
      <t>DE</t>
    </r>
    <r>
      <rPr>
        <sz val="8"/>
        <rFont val="Times New Roman"/>
        <family val="1"/>
      </rPr>
      <t xml:space="preserve"> </t>
    </r>
    <r>
      <rPr>
        <sz val="8"/>
        <rFont val="Arial"/>
        <family val="2"/>
      </rPr>
      <t>ATE</t>
    </r>
    <r>
      <rPr>
        <sz val="8"/>
        <rFont val="Times New Roman"/>
        <family val="1"/>
      </rPr>
      <t xml:space="preserve"> </t>
    </r>
    <r>
      <rPr>
        <sz val="8"/>
        <rFont val="Arial"/>
        <family val="2"/>
      </rPr>
      <t>10M</t>
    </r>
    <r>
      <rPr>
        <sz val="8"/>
        <rFont val="Times New Roman"/>
        <family val="1"/>
      </rPr>
      <t xml:space="preserve"> </t>
    </r>
    <r>
      <rPr>
        <sz val="8"/>
        <rFont val="Arial"/>
        <family val="2"/>
      </rPr>
      <t>ACIMA</t>
    </r>
    <r>
      <rPr>
        <sz val="8"/>
        <rFont val="Times New Roman"/>
        <family val="1"/>
      </rPr>
      <t xml:space="preserve"> </t>
    </r>
    <r>
      <rPr>
        <sz val="8"/>
        <rFont val="Arial"/>
        <family val="2"/>
      </rPr>
      <t>DO</t>
    </r>
    <r>
      <rPr>
        <sz val="8"/>
        <rFont val="Times New Roman"/>
        <family val="1"/>
      </rPr>
      <t xml:space="preserve"> </t>
    </r>
    <r>
      <rPr>
        <sz val="8"/>
        <rFont val="Arial"/>
        <family val="2"/>
      </rPr>
      <t>SOLO</t>
    </r>
  </si>
  <si>
    <r>
      <rPr>
        <sz val="8"/>
        <rFont val="Arial"/>
        <family val="2"/>
      </rPr>
      <t>09.64.099</t>
    </r>
  </si>
  <si>
    <r>
      <rPr>
        <sz val="8"/>
        <rFont val="Arial"/>
        <family val="2"/>
      </rPr>
      <t>RETIRADAS</t>
    </r>
    <r>
      <rPr>
        <sz val="8"/>
        <rFont val="Times New Roman"/>
        <family val="1"/>
      </rPr>
      <t xml:space="preserve"> </t>
    </r>
    <r>
      <rPr>
        <sz val="8"/>
        <rFont val="Arial"/>
        <family val="2"/>
      </rPr>
      <t>DE</t>
    </r>
    <r>
      <rPr>
        <sz val="8"/>
        <rFont val="Times New Roman"/>
        <family val="1"/>
      </rPr>
      <t xml:space="preserve"> </t>
    </r>
    <r>
      <rPr>
        <sz val="8"/>
        <rFont val="Arial"/>
        <family val="2"/>
      </rPr>
      <t>APARELHOS</t>
    </r>
    <r>
      <rPr>
        <sz val="8"/>
        <rFont val="Times New Roman"/>
        <family val="1"/>
      </rPr>
      <t xml:space="preserve"> </t>
    </r>
    <r>
      <rPr>
        <sz val="8"/>
        <rFont val="Arial"/>
        <family val="2"/>
      </rPr>
      <t>E</t>
    </r>
    <r>
      <rPr>
        <sz val="8"/>
        <rFont val="Times New Roman"/>
        <family val="1"/>
      </rPr>
      <t xml:space="preserve"> </t>
    </r>
    <r>
      <rPr>
        <sz val="8"/>
        <rFont val="Arial"/>
        <family val="2"/>
      </rPr>
      <t>EQUIPAMENTOS</t>
    </r>
  </si>
  <si>
    <r>
      <rPr>
        <sz val="8"/>
        <rFont val="Arial"/>
        <family val="2"/>
      </rPr>
      <t>09.66.001</t>
    </r>
  </si>
  <si>
    <r>
      <rPr>
        <sz val="8"/>
        <rFont val="Arial"/>
        <family val="2"/>
      </rPr>
      <t>RETIRADA</t>
    </r>
    <r>
      <rPr>
        <sz val="8"/>
        <rFont val="Times New Roman"/>
        <family val="1"/>
      </rPr>
      <t xml:space="preserve"> </t>
    </r>
    <r>
      <rPr>
        <sz val="8"/>
        <rFont val="Arial"/>
        <family val="2"/>
      </rPr>
      <t>DE</t>
    </r>
    <r>
      <rPr>
        <sz val="8"/>
        <rFont val="Times New Roman"/>
        <family val="1"/>
      </rPr>
      <t xml:space="preserve"> </t>
    </r>
    <r>
      <rPr>
        <sz val="8"/>
        <rFont val="Arial"/>
        <family val="2"/>
      </rPr>
      <t>CAPTOR</t>
    </r>
    <r>
      <rPr>
        <sz val="8"/>
        <rFont val="Times New Roman"/>
        <family val="1"/>
      </rPr>
      <t xml:space="preserve"> </t>
    </r>
    <r>
      <rPr>
        <sz val="8"/>
        <rFont val="Arial"/>
        <family val="2"/>
      </rPr>
      <t>DE</t>
    </r>
    <r>
      <rPr>
        <sz val="8"/>
        <rFont val="Times New Roman"/>
        <family val="1"/>
      </rPr>
      <t xml:space="preserve"> </t>
    </r>
    <r>
      <rPr>
        <sz val="8"/>
        <rFont val="Arial"/>
        <family val="2"/>
      </rPr>
      <t>PARA-RAIOS</t>
    </r>
    <r>
      <rPr>
        <sz val="8"/>
        <rFont val="Times New Roman"/>
        <family val="1"/>
      </rPr>
      <t xml:space="preserve"> </t>
    </r>
    <r>
      <rPr>
        <sz val="8"/>
        <rFont val="Arial"/>
        <family val="2"/>
      </rPr>
      <t>TIPO</t>
    </r>
    <r>
      <rPr>
        <sz val="8"/>
        <rFont val="Times New Roman"/>
        <family val="1"/>
      </rPr>
      <t xml:space="preserve"> </t>
    </r>
    <r>
      <rPr>
        <sz val="8"/>
        <rFont val="Arial"/>
        <family val="2"/>
      </rPr>
      <t>FRANKLIN</t>
    </r>
  </si>
  <si>
    <r>
      <rPr>
        <sz val="8"/>
        <rFont val="Arial"/>
        <family val="2"/>
      </rPr>
      <t>09.66.003</t>
    </r>
  </si>
  <si>
    <r>
      <rPr>
        <sz val="8"/>
        <rFont val="Arial"/>
        <family val="2"/>
      </rPr>
      <t>RETIRADA</t>
    </r>
    <r>
      <rPr>
        <sz val="8"/>
        <rFont val="Times New Roman"/>
        <family val="1"/>
      </rPr>
      <t xml:space="preserve"> </t>
    </r>
    <r>
      <rPr>
        <sz val="8"/>
        <rFont val="Arial"/>
        <family val="2"/>
      </rPr>
      <t>DE</t>
    </r>
    <r>
      <rPr>
        <sz val="8"/>
        <rFont val="Times New Roman"/>
        <family val="1"/>
      </rPr>
      <t xml:space="preserve"> </t>
    </r>
    <r>
      <rPr>
        <sz val="8"/>
        <rFont val="Arial"/>
        <family val="2"/>
      </rPr>
      <t>BASE</t>
    </r>
    <r>
      <rPr>
        <sz val="8"/>
        <rFont val="Times New Roman"/>
        <family val="1"/>
      </rPr>
      <t xml:space="preserve"> </t>
    </r>
    <r>
      <rPr>
        <sz val="8"/>
        <rFont val="Arial"/>
        <family val="2"/>
      </rPr>
      <t>E</t>
    </r>
    <r>
      <rPr>
        <sz val="8"/>
        <rFont val="Times New Roman"/>
        <family val="1"/>
      </rPr>
      <t xml:space="preserve"> </t>
    </r>
    <r>
      <rPr>
        <sz val="8"/>
        <rFont val="Arial"/>
        <family val="2"/>
      </rPr>
      <t>HASTE,OU</t>
    </r>
    <r>
      <rPr>
        <sz val="8"/>
        <rFont val="Times New Roman"/>
        <family val="1"/>
      </rPr>
      <t xml:space="preserve"> </t>
    </r>
    <r>
      <rPr>
        <sz val="8"/>
        <rFont val="Arial"/>
        <family val="2"/>
      </rPr>
      <t>DE</t>
    </r>
    <r>
      <rPr>
        <sz val="8"/>
        <rFont val="Times New Roman"/>
        <family val="1"/>
      </rPr>
      <t xml:space="preserve"> </t>
    </r>
    <r>
      <rPr>
        <sz val="8"/>
        <rFont val="Arial"/>
        <family val="2"/>
      </rPr>
      <t>BRAÇADEIRA</t>
    </r>
    <r>
      <rPr>
        <sz val="8"/>
        <rFont val="Times New Roman"/>
        <family val="1"/>
      </rPr>
      <t xml:space="preserve"> </t>
    </r>
    <r>
      <rPr>
        <sz val="8"/>
        <rFont val="Arial"/>
        <family val="2"/>
      </rPr>
      <t>C/3</t>
    </r>
    <r>
      <rPr>
        <sz val="8"/>
        <rFont val="Times New Roman"/>
        <family val="1"/>
      </rPr>
      <t xml:space="preserve"> </t>
    </r>
    <r>
      <rPr>
        <sz val="8"/>
        <rFont val="Arial"/>
        <family val="2"/>
      </rPr>
      <t>ESTAIS</t>
    </r>
    <r>
      <rPr>
        <sz val="8"/>
        <rFont val="Times New Roman"/>
        <family val="1"/>
      </rPr>
      <t xml:space="preserve"> </t>
    </r>
    <r>
      <rPr>
        <sz val="8"/>
        <rFont val="Arial"/>
        <family val="2"/>
      </rPr>
      <t>EM</t>
    </r>
    <r>
      <rPr>
        <sz val="8"/>
        <rFont val="Times New Roman"/>
        <family val="1"/>
      </rPr>
      <t xml:space="preserve"> </t>
    </r>
    <r>
      <rPr>
        <sz val="8"/>
        <rFont val="Arial"/>
        <family val="2"/>
      </rPr>
      <t>PARA-RAIOS</t>
    </r>
  </si>
  <si>
    <r>
      <rPr>
        <sz val="8"/>
        <rFont val="Arial"/>
        <family val="2"/>
      </rPr>
      <t>09.66.004</t>
    </r>
  </si>
  <si>
    <r>
      <rPr>
        <sz val="8"/>
        <rFont val="Arial"/>
        <family val="2"/>
      </rPr>
      <t>RETIRADA</t>
    </r>
    <r>
      <rPr>
        <sz val="8"/>
        <rFont val="Times New Roman"/>
        <family val="1"/>
      </rPr>
      <t xml:space="preserve"> </t>
    </r>
    <r>
      <rPr>
        <sz val="8"/>
        <rFont val="Arial"/>
        <family val="2"/>
      </rPr>
      <t>DE</t>
    </r>
    <r>
      <rPr>
        <sz val="8"/>
        <rFont val="Times New Roman"/>
        <family val="1"/>
      </rPr>
      <t xml:space="preserve"> </t>
    </r>
    <r>
      <rPr>
        <sz val="8"/>
        <rFont val="Arial"/>
        <family val="2"/>
      </rPr>
      <t>CABOS</t>
    </r>
    <r>
      <rPr>
        <sz val="8"/>
        <rFont val="Times New Roman"/>
        <family val="1"/>
      </rPr>
      <t xml:space="preserve"> </t>
    </r>
    <r>
      <rPr>
        <sz val="8"/>
        <rFont val="Arial"/>
        <family val="2"/>
      </rPr>
      <t>DE</t>
    </r>
    <r>
      <rPr>
        <sz val="8"/>
        <rFont val="Times New Roman"/>
        <family val="1"/>
      </rPr>
      <t xml:space="preserve"> </t>
    </r>
    <r>
      <rPr>
        <sz val="8"/>
        <rFont val="Arial"/>
        <family val="2"/>
      </rPr>
      <t>AÇO</t>
    </r>
    <r>
      <rPr>
        <sz val="8"/>
        <rFont val="Times New Roman"/>
        <family val="1"/>
      </rPr>
      <t xml:space="preserve"> </t>
    </r>
    <r>
      <rPr>
        <sz val="8"/>
        <rFont val="Arial"/>
        <family val="2"/>
      </rPr>
      <t>E</t>
    </r>
    <r>
      <rPr>
        <sz val="8"/>
        <rFont val="Times New Roman"/>
        <family val="1"/>
      </rPr>
      <t xml:space="preserve"> </t>
    </r>
    <r>
      <rPr>
        <sz val="8"/>
        <rFont val="Arial"/>
        <family val="2"/>
      </rPr>
      <t>ESTICADORES</t>
    </r>
    <r>
      <rPr>
        <sz val="8"/>
        <rFont val="Times New Roman"/>
        <family val="1"/>
      </rPr>
      <t xml:space="preserve"> </t>
    </r>
    <r>
      <rPr>
        <sz val="8"/>
        <rFont val="Arial"/>
        <family val="2"/>
      </rPr>
      <t>DE</t>
    </r>
    <r>
      <rPr>
        <sz val="8"/>
        <rFont val="Times New Roman"/>
        <family val="1"/>
      </rPr>
      <t xml:space="preserve"> </t>
    </r>
    <r>
      <rPr>
        <sz val="8"/>
        <rFont val="Arial"/>
        <family val="2"/>
      </rPr>
      <t>PARA-RAIOS</t>
    </r>
  </si>
  <si>
    <r>
      <rPr>
        <sz val="8"/>
        <rFont val="Arial"/>
        <family val="2"/>
      </rPr>
      <t>09.66.005</t>
    </r>
  </si>
  <si>
    <r>
      <rPr>
        <sz val="8"/>
        <rFont val="Arial"/>
        <family val="2"/>
      </rPr>
      <t>RETIRADA</t>
    </r>
    <r>
      <rPr>
        <sz val="8"/>
        <rFont val="Times New Roman"/>
        <family val="1"/>
      </rPr>
      <t xml:space="preserve"> </t>
    </r>
    <r>
      <rPr>
        <sz val="8"/>
        <rFont val="Arial"/>
        <family val="2"/>
      </rPr>
      <t>DE</t>
    </r>
    <r>
      <rPr>
        <sz val="8"/>
        <rFont val="Times New Roman"/>
        <family val="1"/>
      </rPr>
      <t xml:space="preserve"> </t>
    </r>
    <r>
      <rPr>
        <sz val="8"/>
        <rFont val="Arial"/>
        <family val="2"/>
      </rPr>
      <t>CABO</t>
    </r>
    <r>
      <rPr>
        <sz val="8"/>
        <rFont val="Times New Roman"/>
        <family val="1"/>
      </rPr>
      <t xml:space="preserve"> </t>
    </r>
    <r>
      <rPr>
        <sz val="8"/>
        <rFont val="Arial"/>
        <family val="2"/>
      </rPr>
      <t>DE</t>
    </r>
    <r>
      <rPr>
        <sz val="8"/>
        <rFont val="Times New Roman"/>
        <family val="1"/>
      </rPr>
      <t xml:space="preserve"> </t>
    </r>
    <r>
      <rPr>
        <sz val="8"/>
        <rFont val="Arial"/>
        <family val="2"/>
      </rPr>
      <t>COBRE</t>
    </r>
    <r>
      <rPr>
        <sz val="8"/>
        <rFont val="Times New Roman"/>
        <family val="1"/>
      </rPr>
      <t xml:space="preserve"> </t>
    </r>
    <r>
      <rPr>
        <sz val="8"/>
        <rFont val="Arial"/>
        <family val="2"/>
      </rPr>
      <t>NU</t>
    </r>
  </si>
  <si>
    <r>
      <rPr>
        <sz val="8"/>
        <rFont val="Arial"/>
        <family val="2"/>
      </rPr>
      <t>09.66.006</t>
    </r>
  </si>
  <si>
    <r>
      <rPr>
        <sz val="8"/>
        <rFont val="Arial"/>
        <family val="2"/>
      </rPr>
      <t>RETIRADA</t>
    </r>
    <r>
      <rPr>
        <sz val="8"/>
        <rFont val="Times New Roman"/>
        <family val="1"/>
      </rPr>
      <t xml:space="preserve"> </t>
    </r>
    <r>
      <rPr>
        <sz val="8"/>
        <rFont val="Arial"/>
        <family val="2"/>
      </rPr>
      <t>DE</t>
    </r>
    <r>
      <rPr>
        <sz val="8"/>
        <rFont val="Times New Roman"/>
        <family val="1"/>
      </rPr>
      <t xml:space="preserve"> </t>
    </r>
    <r>
      <rPr>
        <sz val="8"/>
        <rFont val="Arial"/>
        <family val="2"/>
      </rPr>
      <t>CABO</t>
    </r>
    <r>
      <rPr>
        <sz val="8"/>
        <rFont val="Times New Roman"/>
        <family val="1"/>
      </rPr>
      <t xml:space="preserve"> </t>
    </r>
    <r>
      <rPr>
        <sz val="8"/>
        <rFont val="Arial"/>
        <family val="2"/>
      </rPr>
      <t>DE</t>
    </r>
    <r>
      <rPr>
        <sz val="8"/>
        <rFont val="Times New Roman"/>
        <family val="1"/>
      </rPr>
      <t xml:space="preserve"> </t>
    </r>
    <r>
      <rPr>
        <sz val="8"/>
        <rFont val="Arial"/>
        <family val="2"/>
      </rPr>
      <t>COBRE</t>
    </r>
    <r>
      <rPr>
        <sz val="8"/>
        <rFont val="Times New Roman"/>
        <family val="1"/>
      </rPr>
      <t xml:space="preserve"> </t>
    </r>
    <r>
      <rPr>
        <sz val="8"/>
        <rFont val="Arial"/>
        <family val="2"/>
      </rPr>
      <t>NU</t>
    </r>
    <r>
      <rPr>
        <sz val="8"/>
        <rFont val="Times New Roman"/>
        <family val="1"/>
      </rPr>
      <t xml:space="preserve"> </t>
    </r>
    <r>
      <rPr>
        <sz val="8"/>
        <rFont val="Arial"/>
        <family val="2"/>
      </rPr>
      <t>PARA</t>
    </r>
    <r>
      <rPr>
        <sz val="8"/>
        <rFont val="Times New Roman"/>
        <family val="1"/>
      </rPr>
      <t xml:space="preserve"> </t>
    </r>
    <r>
      <rPr>
        <sz val="8"/>
        <rFont val="Arial"/>
        <family val="2"/>
      </rPr>
      <t>ATERRAMENTO</t>
    </r>
  </si>
  <si>
    <r>
      <rPr>
        <sz val="8"/>
        <rFont val="Arial"/>
        <family val="2"/>
      </rPr>
      <t>09.66.007</t>
    </r>
  </si>
  <si>
    <r>
      <rPr>
        <sz val="8"/>
        <rFont val="Arial"/>
        <family val="2"/>
      </rPr>
      <t>RETIRADA</t>
    </r>
    <r>
      <rPr>
        <sz val="8"/>
        <rFont val="Times New Roman"/>
        <family val="1"/>
      </rPr>
      <t xml:space="preserve"> </t>
    </r>
    <r>
      <rPr>
        <sz val="8"/>
        <rFont val="Arial"/>
        <family val="2"/>
      </rPr>
      <t>DE</t>
    </r>
    <r>
      <rPr>
        <sz val="8"/>
        <rFont val="Times New Roman"/>
        <family val="1"/>
      </rPr>
      <t xml:space="preserve"> </t>
    </r>
    <r>
      <rPr>
        <sz val="8"/>
        <rFont val="Arial"/>
        <family val="2"/>
      </rPr>
      <t>CONECTOR</t>
    </r>
    <r>
      <rPr>
        <sz val="8"/>
        <rFont val="Times New Roman"/>
        <family val="1"/>
      </rPr>
      <t xml:space="preserve"> </t>
    </r>
    <r>
      <rPr>
        <sz val="8"/>
        <rFont val="Arial"/>
        <family val="2"/>
      </rPr>
      <t>TIPO</t>
    </r>
    <r>
      <rPr>
        <sz val="8"/>
        <rFont val="Times New Roman"/>
        <family val="1"/>
      </rPr>
      <t xml:space="preserve"> </t>
    </r>
    <r>
      <rPr>
        <sz val="8"/>
        <rFont val="Arial"/>
        <family val="2"/>
      </rPr>
      <t>SPLIT-BOLT</t>
    </r>
    <r>
      <rPr>
        <sz val="8"/>
        <rFont val="Times New Roman"/>
        <family val="1"/>
      </rPr>
      <t xml:space="preserve"> </t>
    </r>
    <r>
      <rPr>
        <sz val="8"/>
        <rFont val="Arial"/>
        <family val="2"/>
      </rPr>
      <t>PARA</t>
    </r>
    <r>
      <rPr>
        <sz val="8"/>
        <rFont val="Times New Roman"/>
        <family val="1"/>
      </rPr>
      <t xml:space="preserve"> </t>
    </r>
    <r>
      <rPr>
        <sz val="8"/>
        <rFont val="Arial"/>
        <family val="2"/>
      </rPr>
      <t>CABOS</t>
    </r>
    <r>
      <rPr>
        <sz val="8"/>
        <rFont val="Times New Roman"/>
        <family val="1"/>
      </rPr>
      <t xml:space="preserve"> </t>
    </r>
    <r>
      <rPr>
        <sz val="8"/>
        <rFont val="Arial"/>
        <family val="2"/>
      </rPr>
      <t>DE</t>
    </r>
    <r>
      <rPr>
        <sz val="8"/>
        <rFont val="Times New Roman"/>
        <family val="1"/>
      </rPr>
      <t xml:space="preserve"> </t>
    </r>
    <r>
      <rPr>
        <sz val="8"/>
        <rFont val="Arial"/>
        <family val="2"/>
      </rPr>
      <t>ATERRAMENTO</t>
    </r>
  </si>
  <si>
    <r>
      <rPr>
        <sz val="8"/>
        <rFont val="Arial"/>
        <family val="2"/>
      </rPr>
      <t>09.66.009</t>
    </r>
  </si>
  <si>
    <r>
      <rPr>
        <sz val="8"/>
        <rFont val="Arial"/>
        <family val="2"/>
      </rPr>
      <t>RETIRADA</t>
    </r>
    <r>
      <rPr>
        <sz val="8"/>
        <rFont val="Times New Roman"/>
        <family val="1"/>
      </rPr>
      <t xml:space="preserve"> </t>
    </r>
    <r>
      <rPr>
        <sz val="8"/>
        <rFont val="Arial"/>
        <family val="2"/>
      </rPr>
      <t>DE</t>
    </r>
    <r>
      <rPr>
        <sz val="8"/>
        <rFont val="Times New Roman"/>
        <family val="1"/>
      </rPr>
      <t xml:space="preserve"> </t>
    </r>
    <r>
      <rPr>
        <sz val="8"/>
        <rFont val="Arial"/>
        <family val="2"/>
      </rPr>
      <t>BRAÇADEIRAS</t>
    </r>
    <r>
      <rPr>
        <sz val="8"/>
        <rFont val="Times New Roman"/>
        <family val="1"/>
      </rPr>
      <t xml:space="preserve"> </t>
    </r>
    <r>
      <rPr>
        <sz val="8"/>
        <rFont val="Arial"/>
        <family val="2"/>
      </rPr>
      <t>PARA</t>
    </r>
    <r>
      <rPr>
        <sz val="8"/>
        <rFont val="Times New Roman"/>
        <family val="1"/>
      </rPr>
      <t xml:space="preserve"> </t>
    </r>
    <r>
      <rPr>
        <sz val="8"/>
        <rFont val="Arial"/>
        <family val="2"/>
      </rPr>
      <t>PASSAGEM</t>
    </r>
    <r>
      <rPr>
        <sz val="8"/>
        <rFont val="Times New Roman"/>
        <family val="1"/>
      </rPr>
      <t xml:space="preserve"> </t>
    </r>
    <r>
      <rPr>
        <sz val="8"/>
        <rFont val="Arial"/>
        <family val="2"/>
      </rPr>
      <t>DE</t>
    </r>
    <r>
      <rPr>
        <sz val="8"/>
        <rFont val="Times New Roman"/>
        <family val="1"/>
      </rPr>
      <t xml:space="preserve"> </t>
    </r>
    <r>
      <rPr>
        <sz val="8"/>
        <rFont val="Arial"/>
        <family val="2"/>
      </rPr>
      <t>CABO</t>
    </r>
    <r>
      <rPr>
        <sz val="8"/>
        <rFont val="Times New Roman"/>
        <family val="1"/>
      </rPr>
      <t xml:space="preserve"> </t>
    </r>
    <r>
      <rPr>
        <sz val="8"/>
        <rFont val="Arial"/>
        <family val="2"/>
      </rPr>
      <t>DE</t>
    </r>
    <r>
      <rPr>
        <sz val="8"/>
        <rFont val="Times New Roman"/>
        <family val="1"/>
      </rPr>
      <t xml:space="preserve"> </t>
    </r>
    <r>
      <rPr>
        <sz val="8"/>
        <rFont val="Arial"/>
        <family val="2"/>
      </rPr>
      <t>COBRE</t>
    </r>
    <r>
      <rPr>
        <sz val="8"/>
        <rFont val="Times New Roman"/>
        <family val="1"/>
      </rPr>
      <t xml:space="preserve"> </t>
    </r>
    <r>
      <rPr>
        <sz val="8"/>
        <rFont val="Arial"/>
        <family val="2"/>
      </rPr>
      <t>NU</t>
    </r>
  </si>
  <si>
    <r>
      <rPr>
        <sz val="8"/>
        <rFont val="Arial"/>
        <family val="2"/>
      </rPr>
      <t>09.66.099</t>
    </r>
  </si>
  <si>
    <r>
      <rPr>
        <sz val="8"/>
        <rFont val="Arial"/>
        <family val="2"/>
      </rPr>
      <t>RETIRADAS</t>
    </r>
    <r>
      <rPr>
        <sz val="8"/>
        <rFont val="Times New Roman"/>
        <family val="1"/>
      </rPr>
      <t xml:space="preserve"> </t>
    </r>
    <r>
      <rPr>
        <sz val="8"/>
        <rFont val="Arial"/>
        <family val="2"/>
      </rPr>
      <t>DE</t>
    </r>
    <r>
      <rPr>
        <sz val="8"/>
        <rFont val="Times New Roman"/>
        <family val="1"/>
      </rPr>
      <t xml:space="preserve"> </t>
    </r>
    <r>
      <rPr>
        <sz val="8"/>
        <rFont val="Arial"/>
        <family val="2"/>
      </rPr>
      <t>PARA-RAIOS</t>
    </r>
    <r>
      <rPr>
        <sz val="8"/>
        <rFont val="Times New Roman"/>
        <family val="1"/>
      </rPr>
      <t xml:space="preserve"> </t>
    </r>
    <r>
      <rPr>
        <sz val="8"/>
        <rFont val="Arial"/>
        <family val="2"/>
      </rPr>
      <t>E</t>
    </r>
    <r>
      <rPr>
        <sz val="8"/>
        <rFont val="Times New Roman"/>
        <family val="1"/>
      </rPr>
      <t xml:space="preserve"> </t>
    </r>
    <r>
      <rPr>
        <sz val="8"/>
        <rFont val="Arial"/>
        <family val="2"/>
      </rPr>
      <t>ATERRAMENTOS</t>
    </r>
  </si>
  <si>
    <r>
      <rPr>
        <sz val="8"/>
        <rFont val="Arial"/>
        <family val="2"/>
      </rPr>
      <t>09.70.003</t>
    </r>
  </si>
  <si>
    <r>
      <rPr>
        <sz val="8"/>
        <rFont val="Arial"/>
        <family val="2"/>
      </rPr>
      <t>RECOLOCAÇÃO</t>
    </r>
    <r>
      <rPr>
        <sz val="8"/>
        <rFont val="Times New Roman"/>
        <family val="1"/>
      </rPr>
      <t xml:space="preserve"> </t>
    </r>
    <r>
      <rPr>
        <sz val="8"/>
        <rFont val="Arial"/>
        <family val="2"/>
      </rPr>
      <t>DE</t>
    </r>
    <r>
      <rPr>
        <sz val="8"/>
        <rFont val="Times New Roman"/>
        <family val="1"/>
      </rPr>
      <t xml:space="preserve"> </t>
    </r>
    <r>
      <rPr>
        <sz val="8"/>
        <rFont val="Arial"/>
        <family val="2"/>
      </rPr>
      <t>ISOLADOR</t>
    </r>
    <r>
      <rPr>
        <sz val="8"/>
        <rFont val="Times New Roman"/>
        <family val="1"/>
      </rPr>
      <t xml:space="preserve"> </t>
    </r>
    <r>
      <rPr>
        <sz val="8"/>
        <rFont val="Arial"/>
        <family val="2"/>
      </rPr>
      <t>TIPO</t>
    </r>
    <r>
      <rPr>
        <sz val="8"/>
        <rFont val="Times New Roman"/>
        <family val="1"/>
      </rPr>
      <t xml:space="preserve"> </t>
    </r>
    <r>
      <rPr>
        <sz val="8"/>
        <rFont val="Arial"/>
        <family val="2"/>
      </rPr>
      <t>DISCO</t>
    </r>
    <r>
      <rPr>
        <sz val="8"/>
        <rFont val="Times New Roman"/>
        <family val="1"/>
      </rPr>
      <t xml:space="preserve"> </t>
    </r>
    <r>
      <rPr>
        <sz val="8"/>
        <rFont val="Arial"/>
        <family val="2"/>
      </rPr>
      <t>COMPL,</t>
    </r>
    <r>
      <rPr>
        <sz val="8"/>
        <rFont val="Times New Roman"/>
        <family val="1"/>
      </rPr>
      <t xml:space="preserve"> </t>
    </r>
    <r>
      <rPr>
        <sz val="8"/>
        <rFont val="Arial"/>
        <family val="2"/>
      </rPr>
      <t>INCLUS</t>
    </r>
    <r>
      <rPr>
        <sz val="8"/>
        <rFont val="Times New Roman"/>
        <family val="1"/>
      </rPr>
      <t xml:space="preserve"> </t>
    </r>
    <r>
      <rPr>
        <sz val="8"/>
        <rFont val="Arial"/>
        <family val="2"/>
      </rPr>
      <t>GANCHO</t>
    </r>
    <r>
      <rPr>
        <sz val="8"/>
        <rFont val="Times New Roman"/>
        <family val="1"/>
      </rPr>
      <t xml:space="preserve"> </t>
    </r>
    <r>
      <rPr>
        <sz val="8"/>
        <rFont val="Arial"/>
        <family val="2"/>
      </rPr>
      <t>DE</t>
    </r>
    <r>
      <rPr>
        <sz val="8"/>
        <rFont val="Times New Roman"/>
        <family val="1"/>
      </rPr>
      <t xml:space="preserve"> </t>
    </r>
    <r>
      <rPr>
        <sz val="8"/>
        <rFont val="Arial"/>
        <family val="2"/>
      </rPr>
      <t>SUSPENSAO</t>
    </r>
    <r>
      <rPr>
        <sz val="8"/>
        <rFont val="Times New Roman"/>
        <family val="1"/>
      </rPr>
      <t xml:space="preserve"> </t>
    </r>
    <r>
      <rPr>
        <sz val="8"/>
        <rFont val="Arial"/>
        <family val="2"/>
      </rPr>
      <t>TIPO</t>
    </r>
    <r>
      <rPr>
        <sz val="8"/>
        <rFont val="Times New Roman"/>
        <family val="1"/>
      </rPr>
      <t xml:space="preserve"> </t>
    </r>
    <r>
      <rPr>
        <sz val="8"/>
        <rFont val="Arial"/>
        <family val="2"/>
      </rPr>
      <t>OLHAL</t>
    </r>
  </si>
  <si>
    <r>
      <rPr>
        <sz val="8"/>
        <rFont val="Arial"/>
        <family val="2"/>
      </rPr>
      <t>09.70.004</t>
    </r>
  </si>
  <si>
    <r>
      <rPr>
        <sz val="8"/>
        <rFont val="Arial"/>
        <family val="2"/>
      </rPr>
      <t>RECOLOCAÇÃO</t>
    </r>
    <r>
      <rPr>
        <sz val="8"/>
        <rFont val="Times New Roman"/>
        <family val="1"/>
      </rPr>
      <t xml:space="preserve"> </t>
    </r>
    <r>
      <rPr>
        <sz val="8"/>
        <rFont val="Arial"/>
        <family val="2"/>
      </rPr>
      <t>DE</t>
    </r>
    <r>
      <rPr>
        <sz val="8"/>
        <rFont val="Times New Roman"/>
        <family val="1"/>
      </rPr>
      <t xml:space="preserve"> </t>
    </r>
    <r>
      <rPr>
        <sz val="8"/>
        <rFont val="Arial"/>
        <family val="2"/>
      </rPr>
      <t>BUCHA</t>
    </r>
    <r>
      <rPr>
        <sz val="8"/>
        <rFont val="Times New Roman"/>
        <family val="1"/>
      </rPr>
      <t xml:space="preserve"> </t>
    </r>
    <r>
      <rPr>
        <sz val="8"/>
        <rFont val="Arial"/>
        <family val="2"/>
      </rPr>
      <t>PASS.INT/EXT</t>
    </r>
    <r>
      <rPr>
        <sz val="8"/>
        <rFont val="Times New Roman"/>
        <family val="1"/>
      </rPr>
      <t xml:space="preserve"> </t>
    </r>
    <r>
      <rPr>
        <sz val="8"/>
        <rFont val="Arial"/>
        <family val="2"/>
      </rPr>
      <t>OU</t>
    </r>
    <r>
      <rPr>
        <sz val="8"/>
        <rFont val="Times New Roman"/>
        <family val="1"/>
      </rPr>
      <t xml:space="preserve"> </t>
    </r>
    <r>
      <rPr>
        <sz val="8"/>
        <rFont val="Arial"/>
        <family val="2"/>
      </rPr>
      <t>DE</t>
    </r>
    <r>
      <rPr>
        <sz val="8"/>
        <rFont val="Times New Roman"/>
        <family val="1"/>
      </rPr>
      <t xml:space="preserve"> </t>
    </r>
    <r>
      <rPr>
        <sz val="8"/>
        <rFont val="Arial"/>
        <family val="2"/>
      </rPr>
      <t>CH.ACO</t>
    </r>
    <r>
      <rPr>
        <sz val="8"/>
        <rFont val="Times New Roman"/>
        <family val="1"/>
      </rPr>
      <t xml:space="preserve"> </t>
    </r>
    <r>
      <rPr>
        <sz val="8"/>
        <rFont val="Arial"/>
        <family val="2"/>
      </rPr>
      <t>P/BUCHA</t>
    </r>
    <r>
      <rPr>
        <sz val="8"/>
        <rFont val="Times New Roman"/>
        <family val="1"/>
      </rPr>
      <t xml:space="preserve"> </t>
    </r>
    <r>
      <rPr>
        <sz val="8"/>
        <rFont val="Arial"/>
        <family val="2"/>
      </rPr>
      <t>PASSAGEM</t>
    </r>
    <r>
      <rPr>
        <sz val="8"/>
        <rFont val="Times New Roman"/>
        <family val="1"/>
      </rPr>
      <t xml:space="preserve"> </t>
    </r>
    <r>
      <rPr>
        <sz val="8"/>
        <rFont val="Arial"/>
        <family val="2"/>
      </rPr>
      <t>EM</t>
    </r>
    <r>
      <rPr>
        <sz val="8"/>
        <rFont val="Times New Roman"/>
        <family val="1"/>
      </rPr>
      <t xml:space="preserve"> </t>
    </r>
    <r>
      <rPr>
        <sz val="8"/>
        <rFont val="Arial"/>
        <family val="2"/>
      </rPr>
      <t>A.T</t>
    </r>
  </si>
  <si>
    <r>
      <rPr>
        <sz val="8"/>
        <rFont val="Arial"/>
        <family val="2"/>
      </rPr>
      <t>09.70.007</t>
    </r>
  </si>
  <si>
    <r>
      <rPr>
        <sz val="8"/>
        <rFont val="Arial"/>
        <family val="2"/>
      </rPr>
      <t>RECOLOCAÇÃO</t>
    </r>
    <r>
      <rPr>
        <sz val="8"/>
        <rFont val="Times New Roman"/>
        <family val="1"/>
      </rPr>
      <t xml:space="preserve"> </t>
    </r>
    <r>
      <rPr>
        <sz val="8"/>
        <rFont val="Arial"/>
        <family val="2"/>
      </rPr>
      <t>DE</t>
    </r>
    <r>
      <rPr>
        <sz val="8"/>
        <rFont val="Times New Roman"/>
        <family val="1"/>
      </rPr>
      <t xml:space="preserve"> </t>
    </r>
    <r>
      <rPr>
        <sz val="8"/>
        <rFont val="Arial"/>
        <family val="2"/>
      </rPr>
      <t>CANTONEIRA</t>
    </r>
    <r>
      <rPr>
        <sz val="8"/>
        <rFont val="Times New Roman"/>
        <family val="1"/>
      </rPr>
      <t xml:space="preserve"> </t>
    </r>
    <r>
      <rPr>
        <sz val="8"/>
        <rFont val="Arial"/>
        <family val="2"/>
      </rPr>
      <t>METALICA</t>
    </r>
  </si>
  <si>
    <r>
      <rPr>
        <sz val="8"/>
        <rFont val="Arial"/>
        <family val="2"/>
      </rPr>
      <t>09.70.008</t>
    </r>
  </si>
  <si>
    <r>
      <rPr>
        <sz val="8"/>
        <rFont val="Arial"/>
        <family val="2"/>
      </rPr>
      <t>RECOLOCAÇÃO</t>
    </r>
    <r>
      <rPr>
        <sz val="8"/>
        <rFont val="Times New Roman"/>
        <family val="1"/>
      </rPr>
      <t xml:space="preserve"> </t>
    </r>
    <r>
      <rPr>
        <sz val="8"/>
        <rFont val="Arial"/>
        <family val="2"/>
      </rPr>
      <t>DE</t>
    </r>
    <r>
      <rPr>
        <sz val="8"/>
        <rFont val="Times New Roman"/>
        <family val="1"/>
      </rPr>
      <t xml:space="preserve"> </t>
    </r>
    <r>
      <rPr>
        <sz val="8"/>
        <rFont val="Arial"/>
        <family val="2"/>
      </rPr>
      <t>ISOLADOR</t>
    </r>
    <r>
      <rPr>
        <sz val="8"/>
        <rFont val="Times New Roman"/>
        <family val="1"/>
      </rPr>
      <t xml:space="preserve"> </t>
    </r>
    <r>
      <rPr>
        <sz val="8"/>
        <rFont val="Arial"/>
        <family val="2"/>
      </rPr>
      <t>CASTANHA</t>
    </r>
    <r>
      <rPr>
        <sz val="8"/>
        <rFont val="Times New Roman"/>
        <family val="1"/>
      </rPr>
      <t xml:space="preserve"> </t>
    </r>
    <r>
      <rPr>
        <sz val="8"/>
        <rFont val="Arial"/>
        <family val="2"/>
      </rPr>
      <t>OU</t>
    </r>
    <r>
      <rPr>
        <sz val="8"/>
        <rFont val="Times New Roman"/>
        <family val="1"/>
      </rPr>
      <t xml:space="preserve"> </t>
    </r>
    <r>
      <rPr>
        <sz val="8"/>
        <rFont val="Arial"/>
        <family val="2"/>
      </rPr>
      <t>DE</t>
    </r>
    <r>
      <rPr>
        <sz val="8"/>
        <rFont val="Times New Roman"/>
        <family val="1"/>
      </rPr>
      <t xml:space="preserve"> </t>
    </r>
    <r>
      <rPr>
        <sz val="8"/>
        <rFont val="Arial"/>
        <family val="2"/>
      </rPr>
      <t>TERMINAL/CONEC.</t>
    </r>
    <r>
      <rPr>
        <sz val="8"/>
        <rFont val="Times New Roman"/>
        <family val="1"/>
      </rPr>
      <t xml:space="preserve"> </t>
    </r>
    <r>
      <rPr>
        <sz val="8"/>
        <rFont val="Arial"/>
        <family val="2"/>
      </rPr>
      <t>P/BARRAM.COBRE</t>
    </r>
    <r>
      <rPr>
        <sz val="8"/>
        <rFont val="Times New Roman"/>
        <family val="1"/>
      </rPr>
      <t xml:space="preserve"> </t>
    </r>
    <r>
      <rPr>
        <sz val="8"/>
        <rFont val="Arial"/>
        <family val="2"/>
      </rPr>
      <t>A.T</t>
    </r>
  </si>
  <si>
    <r>
      <rPr>
        <sz val="8"/>
        <rFont val="Arial"/>
        <family val="2"/>
      </rPr>
      <t>09.70.009</t>
    </r>
  </si>
  <si>
    <r>
      <rPr>
        <sz val="8"/>
        <rFont val="Arial"/>
        <family val="2"/>
      </rPr>
      <t>RECOLOCAÇÃO</t>
    </r>
    <r>
      <rPr>
        <sz val="8"/>
        <rFont val="Times New Roman"/>
        <family val="1"/>
      </rPr>
      <t xml:space="preserve"> </t>
    </r>
    <r>
      <rPr>
        <sz val="8"/>
        <rFont val="Arial"/>
        <family val="2"/>
      </rPr>
      <t>DE</t>
    </r>
    <r>
      <rPr>
        <sz val="8"/>
        <rFont val="Times New Roman"/>
        <family val="1"/>
      </rPr>
      <t xml:space="preserve"> </t>
    </r>
    <r>
      <rPr>
        <sz val="8"/>
        <rFont val="Arial"/>
        <family val="2"/>
      </rPr>
      <t>ISOLADOR</t>
    </r>
    <r>
      <rPr>
        <sz val="8"/>
        <rFont val="Times New Roman"/>
        <family val="1"/>
      </rPr>
      <t xml:space="preserve"> </t>
    </r>
    <r>
      <rPr>
        <sz val="8"/>
        <rFont val="Arial"/>
        <family val="2"/>
      </rPr>
      <t>TIPO</t>
    </r>
    <r>
      <rPr>
        <sz val="8"/>
        <rFont val="Times New Roman"/>
        <family val="1"/>
      </rPr>
      <t xml:space="preserve"> </t>
    </r>
    <r>
      <rPr>
        <sz val="8"/>
        <rFont val="Arial"/>
        <family val="2"/>
      </rPr>
      <t>PINO</t>
    </r>
    <r>
      <rPr>
        <sz val="8"/>
        <rFont val="Times New Roman"/>
        <family val="1"/>
      </rPr>
      <t xml:space="preserve"> </t>
    </r>
    <r>
      <rPr>
        <sz val="8"/>
        <rFont val="Arial"/>
        <family val="2"/>
      </rPr>
      <t>PARA</t>
    </r>
    <r>
      <rPr>
        <sz val="8"/>
        <rFont val="Times New Roman"/>
        <family val="1"/>
      </rPr>
      <t xml:space="preserve"> </t>
    </r>
    <r>
      <rPr>
        <sz val="8"/>
        <rFont val="Arial"/>
        <family val="2"/>
      </rPr>
      <t>A.T.</t>
    </r>
    <r>
      <rPr>
        <sz val="8"/>
        <rFont val="Times New Roman"/>
        <family val="1"/>
      </rPr>
      <t xml:space="preserve"> </t>
    </r>
    <r>
      <rPr>
        <sz val="8"/>
        <rFont val="Arial"/>
        <family val="2"/>
      </rPr>
      <t>INCLUSIVE</t>
    </r>
    <r>
      <rPr>
        <sz val="8"/>
        <rFont val="Times New Roman"/>
        <family val="1"/>
      </rPr>
      <t xml:space="preserve"> </t>
    </r>
    <r>
      <rPr>
        <sz val="8"/>
        <rFont val="Arial"/>
        <family val="2"/>
      </rPr>
      <t>PINO</t>
    </r>
  </si>
  <si>
    <r>
      <rPr>
        <sz val="8"/>
        <rFont val="Arial"/>
        <family val="2"/>
      </rPr>
      <t>09.70.011</t>
    </r>
  </si>
  <si>
    <r>
      <rPr>
        <sz val="8"/>
        <rFont val="Arial"/>
        <family val="2"/>
      </rPr>
      <t>RECOLOCAÇÃO</t>
    </r>
    <r>
      <rPr>
        <sz val="8"/>
        <rFont val="Times New Roman"/>
        <family val="1"/>
      </rPr>
      <t xml:space="preserve"> </t>
    </r>
    <r>
      <rPr>
        <sz val="8"/>
        <rFont val="Arial"/>
        <family val="2"/>
      </rPr>
      <t>DE</t>
    </r>
    <r>
      <rPr>
        <sz val="8"/>
        <rFont val="Times New Roman"/>
        <family val="1"/>
      </rPr>
      <t xml:space="preserve"> </t>
    </r>
    <r>
      <rPr>
        <sz val="8"/>
        <rFont val="Arial"/>
        <family val="2"/>
      </rPr>
      <t>VERGALHÃO</t>
    </r>
    <r>
      <rPr>
        <sz val="8"/>
        <rFont val="Times New Roman"/>
        <family val="1"/>
      </rPr>
      <t xml:space="preserve"> </t>
    </r>
    <r>
      <rPr>
        <sz val="8"/>
        <rFont val="Arial"/>
        <family val="2"/>
      </rPr>
      <t>DE</t>
    </r>
    <r>
      <rPr>
        <sz val="8"/>
        <rFont val="Times New Roman"/>
        <family val="1"/>
      </rPr>
      <t xml:space="preserve"> </t>
    </r>
    <r>
      <rPr>
        <sz val="8"/>
        <rFont val="Arial"/>
        <family val="2"/>
      </rPr>
      <t>COBRE</t>
    </r>
  </si>
  <si>
    <r>
      <rPr>
        <sz val="8"/>
        <rFont val="Arial"/>
        <family val="2"/>
      </rPr>
      <t>09.70.018</t>
    </r>
  </si>
  <si>
    <r>
      <rPr>
        <sz val="8"/>
        <rFont val="Arial"/>
        <family val="2"/>
      </rPr>
      <t>RECOLOCAÇÃO</t>
    </r>
    <r>
      <rPr>
        <sz val="8"/>
        <rFont val="Times New Roman"/>
        <family val="1"/>
      </rPr>
      <t xml:space="preserve"> </t>
    </r>
    <r>
      <rPr>
        <sz val="8"/>
        <rFont val="Arial"/>
        <family val="2"/>
      </rPr>
      <t>DE</t>
    </r>
    <r>
      <rPr>
        <sz val="8"/>
        <rFont val="Times New Roman"/>
        <family val="1"/>
      </rPr>
      <t xml:space="preserve"> </t>
    </r>
    <r>
      <rPr>
        <sz val="8"/>
        <rFont val="Arial"/>
        <family val="2"/>
      </rPr>
      <t>CHAVE</t>
    </r>
    <r>
      <rPr>
        <sz val="8"/>
        <rFont val="Times New Roman"/>
        <family val="1"/>
      </rPr>
      <t xml:space="preserve"> </t>
    </r>
    <r>
      <rPr>
        <sz val="8"/>
        <rFont val="Arial"/>
        <family val="2"/>
      </rPr>
      <t>SECCIONADORA</t>
    </r>
    <r>
      <rPr>
        <sz val="8"/>
        <rFont val="Times New Roman"/>
        <family val="1"/>
      </rPr>
      <t xml:space="preserve"> </t>
    </r>
    <r>
      <rPr>
        <sz val="8"/>
        <rFont val="Arial"/>
        <family val="2"/>
      </rPr>
      <t>TRIP</t>
    </r>
    <r>
      <rPr>
        <sz val="8"/>
        <rFont val="Times New Roman"/>
        <family val="1"/>
      </rPr>
      <t xml:space="preserve"> </t>
    </r>
    <r>
      <rPr>
        <sz val="8"/>
        <rFont val="Arial"/>
        <family val="2"/>
      </rPr>
      <t>SECA,COMANDO</t>
    </r>
    <r>
      <rPr>
        <sz val="8"/>
        <rFont val="Times New Roman"/>
        <family val="1"/>
      </rPr>
      <t xml:space="preserve"> </t>
    </r>
    <r>
      <rPr>
        <sz val="8"/>
        <rFont val="Arial"/>
        <family val="2"/>
      </rPr>
      <t>POR</t>
    </r>
    <r>
      <rPr>
        <sz val="8"/>
        <rFont val="Times New Roman"/>
        <family val="1"/>
      </rPr>
      <t xml:space="preserve"> </t>
    </r>
    <r>
      <rPr>
        <sz val="8"/>
        <rFont val="Arial"/>
        <family val="2"/>
      </rPr>
      <t>VARA/ESTRIBO</t>
    </r>
    <r>
      <rPr>
        <sz val="8"/>
        <rFont val="Times New Roman"/>
        <family val="1"/>
      </rPr>
      <t xml:space="preserve"> </t>
    </r>
    <r>
      <rPr>
        <sz val="8"/>
        <rFont val="Arial"/>
        <family val="2"/>
      </rPr>
      <t>FRONTAL</t>
    </r>
  </si>
  <si>
    <r>
      <rPr>
        <sz val="8"/>
        <rFont val="Arial"/>
        <family val="2"/>
      </rPr>
      <t>09.70.020</t>
    </r>
  </si>
  <si>
    <r>
      <rPr>
        <sz val="8"/>
        <rFont val="Arial"/>
        <family val="2"/>
      </rPr>
      <t>RECOLOCAÇÃO</t>
    </r>
    <r>
      <rPr>
        <sz val="8"/>
        <rFont val="Times New Roman"/>
        <family val="1"/>
      </rPr>
      <t xml:space="preserve"> </t>
    </r>
    <r>
      <rPr>
        <sz val="8"/>
        <rFont val="Arial"/>
        <family val="2"/>
      </rPr>
      <t>DE</t>
    </r>
    <r>
      <rPr>
        <sz val="8"/>
        <rFont val="Times New Roman"/>
        <family val="1"/>
      </rPr>
      <t xml:space="preserve"> </t>
    </r>
    <r>
      <rPr>
        <sz val="8"/>
        <rFont val="Arial"/>
        <family val="2"/>
      </rPr>
      <t>CH.FUSIV.INDICADORA</t>
    </r>
    <r>
      <rPr>
        <sz val="8"/>
        <rFont val="Times New Roman"/>
        <family val="1"/>
      </rPr>
      <t xml:space="preserve"> </t>
    </r>
    <r>
      <rPr>
        <sz val="8"/>
        <rFont val="Arial"/>
        <family val="2"/>
      </rPr>
      <t>OU</t>
    </r>
    <r>
      <rPr>
        <sz val="8"/>
        <rFont val="Times New Roman"/>
        <family val="1"/>
      </rPr>
      <t xml:space="preserve"> </t>
    </r>
    <r>
      <rPr>
        <sz val="8"/>
        <rFont val="Arial"/>
        <family val="2"/>
      </rPr>
      <t>DE</t>
    </r>
    <r>
      <rPr>
        <sz val="8"/>
        <rFont val="Times New Roman"/>
        <family val="1"/>
      </rPr>
      <t xml:space="preserve"> </t>
    </r>
    <r>
      <rPr>
        <sz val="8"/>
        <rFont val="Arial"/>
        <family val="2"/>
      </rPr>
      <t>TRANSF.DE</t>
    </r>
    <r>
      <rPr>
        <sz val="8"/>
        <rFont val="Times New Roman"/>
        <family val="1"/>
      </rPr>
      <t xml:space="preserve"> </t>
    </r>
    <r>
      <rPr>
        <sz val="8"/>
        <rFont val="Arial"/>
        <family val="2"/>
      </rPr>
      <t>POTENCIAL</t>
    </r>
    <r>
      <rPr>
        <sz val="8"/>
        <rFont val="Times New Roman"/>
        <family val="1"/>
      </rPr>
      <t xml:space="preserve"> </t>
    </r>
    <r>
      <rPr>
        <sz val="8"/>
        <rFont val="Arial"/>
        <family val="2"/>
      </rPr>
      <t>COMPL.</t>
    </r>
    <r>
      <rPr>
        <sz val="8"/>
        <rFont val="Times New Roman"/>
        <family val="1"/>
      </rPr>
      <t xml:space="preserve"> </t>
    </r>
    <r>
      <rPr>
        <sz val="8"/>
        <rFont val="Arial"/>
        <family val="2"/>
      </rPr>
      <t>A.T</t>
    </r>
  </si>
  <si>
    <r>
      <rPr>
        <sz val="8"/>
        <rFont val="Arial"/>
        <family val="2"/>
      </rPr>
      <t>09.70.022</t>
    </r>
  </si>
  <si>
    <r>
      <rPr>
        <sz val="8"/>
        <rFont val="Arial"/>
        <family val="2"/>
      </rPr>
      <t>RECOLOCAÇÃO</t>
    </r>
    <r>
      <rPr>
        <sz val="8"/>
        <rFont val="Times New Roman"/>
        <family val="1"/>
      </rPr>
      <t xml:space="preserve"> </t>
    </r>
    <r>
      <rPr>
        <sz val="8"/>
        <rFont val="Arial"/>
        <family val="2"/>
      </rPr>
      <t>DE</t>
    </r>
    <r>
      <rPr>
        <sz val="8"/>
        <rFont val="Times New Roman"/>
        <family val="1"/>
      </rPr>
      <t xml:space="preserve"> </t>
    </r>
    <r>
      <rPr>
        <sz val="8"/>
        <rFont val="Arial"/>
        <family val="2"/>
      </rPr>
      <t>DISJUNTOR</t>
    </r>
    <r>
      <rPr>
        <sz val="8"/>
        <rFont val="Times New Roman"/>
        <family val="1"/>
      </rPr>
      <t xml:space="preserve"> </t>
    </r>
    <r>
      <rPr>
        <sz val="8"/>
        <rFont val="Arial"/>
        <family val="2"/>
      </rPr>
      <t>DE</t>
    </r>
    <r>
      <rPr>
        <sz val="8"/>
        <rFont val="Times New Roman"/>
        <family val="1"/>
      </rPr>
      <t xml:space="preserve"> </t>
    </r>
    <r>
      <rPr>
        <sz val="8"/>
        <rFont val="Arial"/>
        <family val="2"/>
      </rPr>
      <t>VOLUME</t>
    </r>
    <r>
      <rPr>
        <sz val="8"/>
        <rFont val="Times New Roman"/>
        <family val="1"/>
      </rPr>
      <t xml:space="preserve"> </t>
    </r>
    <r>
      <rPr>
        <sz val="8"/>
        <rFont val="Arial"/>
        <family val="2"/>
      </rPr>
      <t>NORMAL</t>
    </r>
    <r>
      <rPr>
        <sz val="8"/>
        <rFont val="Times New Roman"/>
        <family val="1"/>
      </rPr>
      <t xml:space="preserve"> </t>
    </r>
    <r>
      <rPr>
        <sz val="8"/>
        <rFont val="Arial"/>
        <family val="2"/>
      </rPr>
      <t>OU</t>
    </r>
    <r>
      <rPr>
        <sz val="8"/>
        <rFont val="Times New Roman"/>
        <family val="1"/>
      </rPr>
      <t xml:space="preserve"> </t>
    </r>
    <r>
      <rPr>
        <sz val="8"/>
        <rFont val="Arial"/>
        <family val="2"/>
      </rPr>
      <t>REDUZIDO</t>
    </r>
  </si>
  <si>
    <r>
      <rPr>
        <sz val="8"/>
        <rFont val="Arial"/>
        <family val="2"/>
      </rPr>
      <t>09.70.023</t>
    </r>
  </si>
  <si>
    <r>
      <rPr>
        <sz val="8"/>
        <rFont val="Arial"/>
        <family val="2"/>
      </rPr>
      <t>RECOLOCAÇÃO</t>
    </r>
    <r>
      <rPr>
        <sz val="8"/>
        <rFont val="Times New Roman"/>
        <family val="1"/>
      </rPr>
      <t xml:space="preserve"> </t>
    </r>
    <r>
      <rPr>
        <sz val="8"/>
        <rFont val="Arial"/>
        <family val="2"/>
      </rPr>
      <t>DE</t>
    </r>
    <r>
      <rPr>
        <sz val="8"/>
        <rFont val="Times New Roman"/>
        <family val="1"/>
      </rPr>
      <t xml:space="preserve"> </t>
    </r>
    <r>
      <rPr>
        <sz val="8"/>
        <rFont val="Arial"/>
        <family val="2"/>
      </rPr>
      <t>MANOPLA</t>
    </r>
    <r>
      <rPr>
        <sz val="8"/>
        <rFont val="Times New Roman"/>
        <family val="1"/>
      </rPr>
      <t xml:space="preserve"> </t>
    </r>
    <r>
      <rPr>
        <sz val="8"/>
        <rFont val="Arial"/>
        <family val="2"/>
      </rPr>
      <t>DE</t>
    </r>
    <r>
      <rPr>
        <sz val="8"/>
        <rFont val="Times New Roman"/>
        <family val="1"/>
      </rPr>
      <t xml:space="preserve"> </t>
    </r>
    <r>
      <rPr>
        <sz val="8"/>
        <rFont val="Arial"/>
        <family val="2"/>
      </rPr>
      <t>COMANDO</t>
    </r>
    <r>
      <rPr>
        <sz val="8"/>
        <rFont val="Times New Roman"/>
        <family val="1"/>
      </rPr>
      <t xml:space="preserve"> </t>
    </r>
    <r>
      <rPr>
        <sz val="8"/>
        <rFont val="Arial"/>
        <family val="2"/>
      </rPr>
      <t>DO</t>
    </r>
    <r>
      <rPr>
        <sz val="8"/>
        <rFont val="Times New Roman"/>
        <family val="1"/>
      </rPr>
      <t xml:space="preserve"> </t>
    </r>
    <r>
      <rPr>
        <sz val="8"/>
        <rFont val="Arial"/>
        <family val="2"/>
      </rPr>
      <t>DISJUNTOR</t>
    </r>
    <r>
      <rPr>
        <sz val="8"/>
        <rFont val="Times New Roman"/>
        <family val="1"/>
      </rPr>
      <t xml:space="preserve"> </t>
    </r>
    <r>
      <rPr>
        <sz val="8"/>
        <rFont val="Arial"/>
        <family val="2"/>
      </rPr>
      <t>DE</t>
    </r>
    <r>
      <rPr>
        <sz val="8"/>
        <rFont val="Times New Roman"/>
        <family val="1"/>
      </rPr>
      <t xml:space="preserve"> </t>
    </r>
    <r>
      <rPr>
        <sz val="8"/>
        <rFont val="Arial"/>
        <family val="2"/>
      </rPr>
      <t>A.T.</t>
    </r>
    <r>
      <rPr>
        <sz val="8"/>
        <rFont val="Times New Roman"/>
        <family val="1"/>
      </rPr>
      <t xml:space="preserve"> </t>
    </r>
    <r>
      <rPr>
        <sz val="8"/>
        <rFont val="Arial"/>
        <family val="2"/>
      </rPr>
      <t>(ENGRENAGEM</t>
    </r>
    <r>
      <rPr>
        <sz val="8"/>
        <rFont val="Times New Roman"/>
        <family val="1"/>
      </rPr>
      <t xml:space="preserve"> </t>
    </r>
    <r>
      <rPr>
        <sz val="8"/>
        <rFont val="Arial"/>
        <family val="2"/>
      </rPr>
      <t>INTERNA)</t>
    </r>
  </si>
  <si>
    <r>
      <rPr>
        <sz val="8"/>
        <rFont val="Arial"/>
        <family val="2"/>
      </rPr>
      <t>09.70.026</t>
    </r>
  </si>
  <si>
    <r>
      <rPr>
        <sz val="8"/>
        <rFont val="Arial"/>
        <family val="2"/>
      </rPr>
      <t>RECOLOCAÇÃO</t>
    </r>
    <r>
      <rPr>
        <sz val="8"/>
        <rFont val="Times New Roman"/>
        <family val="1"/>
      </rPr>
      <t xml:space="preserve"> </t>
    </r>
    <r>
      <rPr>
        <sz val="8"/>
        <rFont val="Arial"/>
        <family val="2"/>
      </rPr>
      <t>DE</t>
    </r>
    <r>
      <rPr>
        <sz val="8"/>
        <rFont val="Times New Roman"/>
        <family val="1"/>
      </rPr>
      <t xml:space="preserve"> </t>
    </r>
    <r>
      <rPr>
        <sz val="8"/>
        <rFont val="Arial"/>
        <family val="2"/>
      </rPr>
      <t>TRANSFORMADOR</t>
    </r>
    <r>
      <rPr>
        <sz val="8"/>
        <rFont val="Times New Roman"/>
        <family val="1"/>
      </rPr>
      <t xml:space="preserve"> </t>
    </r>
    <r>
      <rPr>
        <sz val="8"/>
        <rFont val="Arial"/>
        <family val="2"/>
      </rPr>
      <t>DE</t>
    </r>
    <r>
      <rPr>
        <sz val="8"/>
        <rFont val="Times New Roman"/>
        <family val="1"/>
      </rPr>
      <t xml:space="preserve"> </t>
    </r>
    <r>
      <rPr>
        <sz val="8"/>
        <rFont val="Arial"/>
        <family val="2"/>
      </rPr>
      <t>POTENCIA</t>
    </r>
    <r>
      <rPr>
        <sz val="8"/>
        <rFont val="Times New Roman"/>
        <family val="1"/>
      </rPr>
      <t xml:space="preserve"> </t>
    </r>
    <r>
      <rPr>
        <sz val="8"/>
        <rFont val="Arial"/>
        <family val="2"/>
      </rPr>
      <t>EM</t>
    </r>
    <r>
      <rPr>
        <sz val="8"/>
        <rFont val="Times New Roman"/>
        <family val="1"/>
      </rPr>
      <t xml:space="preserve"> </t>
    </r>
    <r>
      <rPr>
        <sz val="8"/>
        <rFont val="Arial"/>
        <family val="2"/>
      </rPr>
      <t>POSTE</t>
    </r>
    <r>
      <rPr>
        <sz val="8"/>
        <rFont val="Times New Roman"/>
        <family val="1"/>
      </rPr>
      <t xml:space="preserve"> </t>
    </r>
    <r>
      <rPr>
        <sz val="8"/>
        <rFont val="Arial"/>
        <family val="2"/>
      </rPr>
      <t>OU</t>
    </r>
    <r>
      <rPr>
        <sz val="8"/>
        <rFont val="Times New Roman"/>
        <family val="1"/>
      </rPr>
      <t xml:space="preserve"> </t>
    </r>
    <r>
      <rPr>
        <sz val="8"/>
        <rFont val="Arial"/>
        <family val="2"/>
      </rPr>
      <t>CAB.PRIMARIA</t>
    </r>
  </si>
  <si>
    <r>
      <rPr>
        <sz val="8"/>
        <rFont val="Arial"/>
        <family val="2"/>
      </rPr>
      <t>09.70.029</t>
    </r>
  </si>
  <si>
    <r>
      <rPr>
        <sz val="8"/>
        <rFont val="Arial"/>
        <family val="2"/>
      </rPr>
      <t>RECOLOCAÇÃO</t>
    </r>
    <r>
      <rPr>
        <sz val="8"/>
        <rFont val="Times New Roman"/>
        <family val="1"/>
      </rPr>
      <t xml:space="preserve"> </t>
    </r>
    <r>
      <rPr>
        <sz val="8"/>
        <rFont val="Arial"/>
        <family val="2"/>
      </rPr>
      <t>DE</t>
    </r>
    <r>
      <rPr>
        <sz val="8"/>
        <rFont val="Times New Roman"/>
        <family val="1"/>
      </rPr>
      <t xml:space="preserve"> </t>
    </r>
    <r>
      <rPr>
        <sz val="8"/>
        <rFont val="Arial"/>
        <family val="2"/>
      </rPr>
      <t>POSTE</t>
    </r>
    <r>
      <rPr>
        <sz val="8"/>
        <rFont val="Times New Roman"/>
        <family val="1"/>
      </rPr>
      <t xml:space="preserve"> </t>
    </r>
    <r>
      <rPr>
        <sz val="8"/>
        <rFont val="Arial"/>
        <family val="2"/>
      </rPr>
      <t>DE</t>
    </r>
    <r>
      <rPr>
        <sz val="8"/>
        <rFont val="Times New Roman"/>
        <family val="1"/>
      </rPr>
      <t xml:space="preserve"> </t>
    </r>
    <r>
      <rPr>
        <sz val="8"/>
        <rFont val="Arial"/>
        <family val="2"/>
      </rPr>
      <t>CONCRETO</t>
    </r>
  </si>
  <si>
    <r>
      <rPr>
        <sz val="8"/>
        <rFont val="Arial"/>
        <family val="2"/>
      </rPr>
      <t>09.70.099</t>
    </r>
  </si>
  <si>
    <r>
      <rPr>
        <sz val="8"/>
        <rFont val="Arial"/>
        <family val="2"/>
      </rPr>
      <t>RECOLOCACOES</t>
    </r>
    <r>
      <rPr>
        <sz val="8"/>
        <rFont val="Times New Roman"/>
        <family val="1"/>
      </rPr>
      <t xml:space="preserve"> </t>
    </r>
    <r>
      <rPr>
        <sz val="8"/>
        <rFont val="Arial"/>
        <family val="2"/>
      </rPr>
      <t>DE</t>
    </r>
    <r>
      <rPr>
        <sz val="8"/>
        <rFont val="Times New Roman"/>
        <family val="1"/>
      </rPr>
      <t xml:space="preserve"> </t>
    </r>
    <r>
      <rPr>
        <sz val="8"/>
        <rFont val="Arial"/>
        <family val="2"/>
      </rPr>
      <t>ALTA</t>
    </r>
    <r>
      <rPr>
        <sz val="8"/>
        <rFont val="Times New Roman"/>
        <family val="1"/>
      </rPr>
      <t xml:space="preserve"> </t>
    </r>
    <r>
      <rPr>
        <sz val="8"/>
        <rFont val="Arial"/>
        <family val="2"/>
      </rPr>
      <t>TENSAO</t>
    </r>
  </si>
  <si>
    <r>
      <rPr>
        <sz val="8"/>
        <rFont val="Arial"/>
        <family val="2"/>
      </rPr>
      <t>09.72.003</t>
    </r>
  </si>
  <si>
    <r>
      <rPr>
        <sz val="8"/>
        <rFont val="Arial"/>
        <family val="2"/>
      </rPr>
      <t>RECOLOCAÇÃO</t>
    </r>
    <r>
      <rPr>
        <sz val="8"/>
        <rFont val="Times New Roman"/>
        <family val="1"/>
      </rPr>
      <t xml:space="preserve"> </t>
    </r>
    <r>
      <rPr>
        <sz val="8"/>
        <rFont val="Arial"/>
        <family val="2"/>
      </rPr>
      <t>DE</t>
    </r>
    <r>
      <rPr>
        <sz val="8"/>
        <rFont val="Times New Roman"/>
        <family val="1"/>
      </rPr>
      <t xml:space="preserve"> </t>
    </r>
    <r>
      <rPr>
        <sz val="8"/>
        <rFont val="Arial"/>
        <family val="2"/>
      </rPr>
      <t>CABECOTE</t>
    </r>
    <r>
      <rPr>
        <sz val="8"/>
        <rFont val="Times New Roman"/>
        <family val="1"/>
      </rPr>
      <t xml:space="preserve"> </t>
    </r>
    <r>
      <rPr>
        <sz val="8"/>
        <rFont val="Arial"/>
        <family val="2"/>
      </rPr>
      <t>TELEFONICA,</t>
    </r>
    <r>
      <rPr>
        <sz val="8"/>
        <rFont val="Times New Roman"/>
        <family val="1"/>
      </rPr>
      <t xml:space="preserve"> </t>
    </r>
    <r>
      <rPr>
        <sz val="8"/>
        <rFont val="Arial"/>
        <family val="2"/>
      </rPr>
      <t>ARMACAO</t>
    </r>
    <r>
      <rPr>
        <sz val="8"/>
        <rFont val="Times New Roman"/>
        <family val="1"/>
      </rPr>
      <t xml:space="preserve"> </t>
    </r>
    <r>
      <rPr>
        <sz val="8"/>
        <rFont val="Arial"/>
        <family val="2"/>
      </rPr>
      <t>BRAQUET</t>
    </r>
    <r>
      <rPr>
        <sz val="8"/>
        <rFont val="Times New Roman"/>
        <family val="1"/>
      </rPr>
      <t xml:space="preserve"> </t>
    </r>
    <r>
      <rPr>
        <sz val="8"/>
        <rFont val="Arial"/>
        <family val="2"/>
      </rPr>
      <t>OU</t>
    </r>
    <r>
      <rPr>
        <sz val="8"/>
        <rFont val="Times New Roman"/>
        <family val="1"/>
      </rPr>
      <t xml:space="preserve"> </t>
    </r>
    <r>
      <rPr>
        <sz val="8"/>
        <rFont val="Arial"/>
        <family val="2"/>
      </rPr>
      <t>CONECTORES</t>
    </r>
    <r>
      <rPr>
        <sz val="8"/>
        <rFont val="Times New Roman"/>
        <family val="1"/>
      </rPr>
      <t xml:space="preserve"> </t>
    </r>
    <r>
      <rPr>
        <sz val="8"/>
        <rFont val="Arial"/>
        <family val="2"/>
      </rPr>
      <t>PRESSAO</t>
    </r>
    <r>
      <rPr>
        <sz val="8"/>
        <rFont val="Times New Roman"/>
        <family val="1"/>
      </rPr>
      <t xml:space="preserve"> </t>
    </r>
    <r>
      <rPr>
        <sz val="8"/>
        <rFont val="Arial"/>
        <family val="2"/>
      </rPr>
      <t>P/CABOS</t>
    </r>
  </si>
  <si>
    <r>
      <rPr>
        <sz val="8"/>
        <rFont val="Arial"/>
        <family val="2"/>
      </rPr>
      <t>09.72.004</t>
    </r>
  </si>
  <si>
    <r>
      <rPr>
        <sz val="8"/>
        <rFont val="Arial"/>
        <family val="2"/>
      </rPr>
      <t>RECOLOCAÇÃO</t>
    </r>
    <r>
      <rPr>
        <sz val="8"/>
        <rFont val="Times New Roman"/>
        <family val="1"/>
      </rPr>
      <t xml:space="preserve"> </t>
    </r>
    <r>
      <rPr>
        <sz val="8"/>
        <rFont val="Arial"/>
        <family val="2"/>
      </rPr>
      <t>DE</t>
    </r>
    <r>
      <rPr>
        <sz val="8"/>
        <rFont val="Times New Roman"/>
        <family val="1"/>
      </rPr>
      <t xml:space="preserve"> </t>
    </r>
    <r>
      <rPr>
        <sz val="8"/>
        <rFont val="Arial"/>
        <family val="2"/>
      </rPr>
      <t>POSTE</t>
    </r>
    <r>
      <rPr>
        <sz val="8"/>
        <rFont val="Times New Roman"/>
        <family val="1"/>
      </rPr>
      <t xml:space="preserve"> </t>
    </r>
    <r>
      <rPr>
        <sz val="8"/>
        <rFont val="Arial"/>
        <family val="2"/>
      </rPr>
      <t>GALVANIZADO</t>
    </r>
    <r>
      <rPr>
        <sz val="8"/>
        <rFont val="Times New Roman"/>
        <family val="1"/>
      </rPr>
      <t xml:space="preserve"> </t>
    </r>
    <r>
      <rPr>
        <sz val="8"/>
        <rFont val="Arial"/>
        <family val="2"/>
      </rPr>
      <t>DE</t>
    </r>
    <r>
      <rPr>
        <sz val="8"/>
        <rFont val="Times New Roman"/>
        <family val="1"/>
      </rPr>
      <t xml:space="preserve"> </t>
    </r>
    <r>
      <rPr>
        <sz val="8"/>
        <rFont val="Arial"/>
        <family val="2"/>
      </rPr>
      <t>ENTRADA</t>
    </r>
    <r>
      <rPr>
        <sz val="8"/>
        <rFont val="Times New Roman"/>
        <family val="1"/>
      </rPr>
      <t xml:space="preserve"> </t>
    </r>
    <r>
      <rPr>
        <sz val="8"/>
        <rFont val="Arial"/>
        <family val="2"/>
      </rPr>
      <t>B.T.</t>
    </r>
  </si>
  <si>
    <r>
      <rPr>
        <sz val="8"/>
        <rFont val="Arial"/>
        <family val="2"/>
      </rPr>
      <t>09.72.005</t>
    </r>
  </si>
  <si>
    <r>
      <rPr>
        <sz val="8"/>
        <rFont val="Arial"/>
        <family val="2"/>
      </rPr>
      <t>RECOLOCAÇÃO</t>
    </r>
    <r>
      <rPr>
        <sz val="8"/>
        <rFont val="Times New Roman"/>
        <family val="1"/>
      </rPr>
      <t xml:space="preserve"> </t>
    </r>
    <r>
      <rPr>
        <sz val="8"/>
        <rFont val="Arial"/>
        <family val="2"/>
      </rPr>
      <t>DE</t>
    </r>
    <r>
      <rPr>
        <sz val="8"/>
        <rFont val="Times New Roman"/>
        <family val="1"/>
      </rPr>
      <t xml:space="preserve"> </t>
    </r>
    <r>
      <rPr>
        <sz val="8"/>
        <rFont val="Arial"/>
        <family val="2"/>
      </rPr>
      <t>POSTE</t>
    </r>
    <r>
      <rPr>
        <sz val="8"/>
        <rFont val="Times New Roman"/>
        <family val="1"/>
      </rPr>
      <t xml:space="preserve"> </t>
    </r>
    <r>
      <rPr>
        <sz val="8"/>
        <rFont val="Arial"/>
        <family val="2"/>
      </rPr>
      <t>DE</t>
    </r>
    <r>
      <rPr>
        <sz val="8"/>
        <rFont val="Times New Roman"/>
        <family val="1"/>
      </rPr>
      <t xml:space="preserve"> </t>
    </r>
    <r>
      <rPr>
        <sz val="8"/>
        <rFont val="Arial"/>
        <family val="2"/>
      </rPr>
      <t>CONCRETO</t>
    </r>
    <r>
      <rPr>
        <sz val="8"/>
        <rFont val="Times New Roman"/>
        <family val="1"/>
      </rPr>
      <t xml:space="preserve"> </t>
    </r>
    <r>
      <rPr>
        <sz val="8"/>
        <rFont val="Arial"/>
        <family val="2"/>
      </rPr>
      <t>DE</t>
    </r>
    <r>
      <rPr>
        <sz val="8"/>
        <rFont val="Times New Roman"/>
        <family val="1"/>
      </rPr>
      <t xml:space="preserve"> </t>
    </r>
    <r>
      <rPr>
        <sz val="8"/>
        <rFont val="Arial"/>
        <family val="2"/>
      </rPr>
      <t>ENTRADA</t>
    </r>
    <r>
      <rPr>
        <sz val="8"/>
        <rFont val="Times New Roman"/>
        <family val="1"/>
      </rPr>
      <t xml:space="preserve"> </t>
    </r>
    <r>
      <rPr>
        <sz val="8"/>
        <rFont val="Arial"/>
        <family val="2"/>
      </rPr>
      <t>EM</t>
    </r>
    <r>
      <rPr>
        <sz val="8"/>
        <rFont val="Times New Roman"/>
        <family val="1"/>
      </rPr>
      <t xml:space="preserve"> </t>
    </r>
    <r>
      <rPr>
        <sz val="8"/>
        <rFont val="Arial"/>
        <family val="2"/>
      </rPr>
      <t>B.T.</t>
    </r>
  </si>
  <si>
    <r>
      <rPr>
        <sz val="8"/>
        <rFont val="Arial"/>
        <family val="2"/>
      </rPr>
      <t>09.72.009</t>
    </r>
  </si>
  <si>
    <r>
      <rPr>
        <sz val="8"/>
        <rFont val="Arial"/>
        <family val="2"/>
      </rPr>
      <t>RECOLOCAÇÃO</t>
    </r>
    <r>
      <rPr>
        <sz val="8"/>
        <rFont val="Times New Roman"/>
        <family val="1"/>
      </rPr>
      <t xml:space="preserve"> </t>
    </r>
    <r>
      <rPr>
        <sz val="8"/>
        <rFont val="Arial"/>
        <family val="2"/>
      </rPr>
      <t>DE</t>
    </r>
    <r>
      <rPr>
        <sz val="8"/>
        <rFont val="Times New Roman"/>
        <family val="1"/>
      </rPr>
      <t xml:space="preserve"> </t>
    </r>
    <r>
      <rPr>
        <sz val="8"/>
        <rFont val="Arial"/>
        <family val="2"/>
      </rPr>
      <t>TUBULACAO</t>
    </r>
    <r>
      <rPr>
        <sz val="8"/>
        <rFont val="Times New Roman"/>
        <family val="1"/>
      </rPr>
      <t xml:space="preserve"> </t>
    </r>
    <r>
      <rPr>
        <sz val="8"/>
        <rFont val="Arial"/>
        <family val="2"/>
      </rPr>
      <t>ELETRICA</t>
    </r>
    <r>
      <rPr>
        <sz val="8"/>
        <rFont val="Times New Roman"/>
        <family val="1"/>
      </rPr>
      <t xml:space="preserve"> </t>
    </r>
    <r>
      <rPr>
        <sz val="8"/>
        <rFont val="Arial"/>
        <family val="2"/>
      </rPr>
      <t>APARENTE</t>
    </r>
    <r>
      <rPr>
        <sz val="8"/>
        <rFont val="Times New Roman"/>
        <family val="1"/>
      </rPr>
      <t xml:space="preserve"> </t>
    </r>
    <r>
      <rPr>
        <sz val="8"/>
        <rFont val="Arial"/>
        <family val="2"/>
      </rPr>
      <t>ATE</t>
    </r>
    <r>
      <rPr>
        <sz val="8"/>
        <rFont val="Times New Roman"/>
        <family val="1"/>
      </rPr>
      <t xml:space="preserve"> </t>
    </r>
    <r>
      <rPr>
        <sz val="8"/>
        <rFont val="Arial"/>
        <family val="2"/>
      </rPr>
      <t>2"</t>
    </r>
  </si>
  <si>
    <r>
      <rPr>
        <sz val="8"/>
        <rFont val="Arial"/>
        <family val="2"/>
      </rPr>
      <t>09.72.010</t>
    </r>
  </si>
  <si>
    <r>
      <rPr>
        <sz val="8"/>
        <rFont val="Arial"/>
        <family val="2"/>
      </rPr>
      <t>RECOLOCAÇÃO</t>
    </r>
    <r>
      <rPr>
        <sz val="8"/>
        <rFont val="Times New Roman"/>
        <family val="1"/>
      </rPr>
      <t xml:space="preserve"> </t>
    </r>
    <r>
      <rPr>
        <sz val="8"/>
        <rFont val="Arial"/>
        <family val="2"/>
      </rPr>
      <t>DE</t>
    </r>
    <r>
      <rPr>
        <sz val="8"/>
        <rFont val="Times New Roman"/>
        <family val="1"/>
      </rPr>
      <t xml:space="preserve"> </t>
    </r>
    <r>
      <rPr>
        <sz val="8"/>
        <rFont val="Arial"/>
        <family val="2"/>
      </rPr>
      <t>TUBULACAO</t>
    </r>
    <r>
      <rPr>
        <sz val="8"/>
        <rFont val="Times New Roman"/>
        <family val="1"/>
      </rPr>
      <t xml:space="preserve"> </t>
    </r>
    <r>
      <rPr>
        <sz val="8"/>
        <rFont val="Arial"/>
        <family val="2"/>
      </rPr>
      <t>ELETRICA</t>
    </r>
    <r>
      <rPr>
        <sz val="8"/>
        <rFont val="Times New Roman"/>
        <family val="1"/>
      </rPr>
      <t xml:space="preserve"> </t>
    </r>
    <r>
      <rPr>
        <sz val="8"/>
        <rFont val="Arial"/>
        <family val="2"/>
      </rPr>
      <t>APARENTE</t>
    </r>
    <r>
      <rPr>
        <sz val="8"/>
        <rFont val="Times New Roman"/>
        <family val="1"/>
      </rPr>
      <t xml:space="preserve"> </t>
    </r>
    <r>
      <rPr>
        <sz val="8"/>
        <rFont val="Arial"/>
        <family val="2"/>
      </rPr>
      <t>ACIMA</t>
    </r>
    <r>
      <rPr>
        <sz val="8"/>
        <rFont val="Times New Roman"/>
        <family val="1"/>
      </rPr>
      <t xml:space="preserve"> </t>
    </r>
    <r>
      <rPr>
        <sz val="8"/>
        <rFont val="Arial"/>
        <family val="2"/>
      </rPr>
      <t>DE</t>
    </r>
    <r>
      <rPr>
        <sz val="8"/>
        <rFont val="Times New Roman"/>
        <family val="1"/>
      </rPr>
      <t xml:space="preserve"> </t>
    </r>
    <r>
      <rPr>
        <sz val="8"/>
        <rFont val="Arial"/>
        <family val="2"/>
      </rPr>
      <t>2"</t>
    </r>
  </si>
  <si>
    <r>
      <rPr>
        <sz val="8"/>
        <rFont val="Arial"/>
        <family val="2"/>
      </rPr>
      <t>09.72.011</t>
    </r>
  </si>
  <si>
    <r>
      <rPr>
        <sz val="8"/>
        <rFont val="Arial"/>
        <family val="2"/>
      </rPr>
      <t>RECOLOCAÇÃO</t>
    </r>
    <r>
      <rPr>
        <sz val="8"/>
        <rFont val="Times New Roman"/>
        <family val="1"/>
      </rPr>
      <t xml:space="preserve"> </t>
    </r>
    <r>
      <rPr>
        <sz val="8"/>
        <rFont val="Arial"/>
        <family val="2"/>
      </rPr>
      <t>DE</t>
    </r>
    <r>
      <rPr>
        <sz val="8"/>
        <rFont val="Times New Roman"/>
        <family val="1"/>
      </rPr>
      <t xml:space="preserve"> </t>
    </r>
    <r>
      <rPr>
        <sz val="8"/>
        <rFont val="Arial"/>
        <family val="2"/>
      </rPr>
      <t>CONDULETES</t>
    </r>
    <r>
      <rPr>
        <sz val="8"/>
        <rFont val="Times New Roman"/>
        <family val="1"/>
      </rPr>
      <t xml:space="preserve"> </t>
    </r>
    <r>
      <rPr>
        <sz val="8"/>
        <rFont val="Arial"/>
        <family val="2"/>
      </rPr>
      <t>OU</t>
    </r>
    <r>
      <rPr>
        <sz val="8"/>
        <rFont val="Times New Roman"/>
        <family val="1"/>
      </rPr>
      <t xml:space="preserve"> </t>
    </r>
    <r>
      <rPr>
        <sz val="8"/>
        <rFont val="Arial"/>
        <family val="2"/>
      </rPr>
      <t>DE</t>
    </r>
    <r>
      <rPr>
        <sz val="8"/>
        <rFont val="Times New Roman"/>
        <family val="1"/>
      </rPr>
      <t xml:space="preserve"> </t>
    </r>
    <r>
      <rPr>
        <sz val="8"/>
        <rFont val="Arial"/>
        <family val="2"/>
      </rPr>
      <t>CX.FUSIV.</t>
    </r>
    <r>
      <rPr>
        <sz val="8"/>
        <rFont val="Times New Roman"/>
        <family val="1"/>
      </rPr>
      <t xml:space="preserve"> </t>
    </r>
    <r>
      <rPr>
        <sz val="8"/>
        <rFont val="Arial"/>
        <family val="2"/>
      </rPr>
      <t>OU</t>
    </r>
    <r>
      <rPr>
        <sz val="8"/>
        <rFont val="Times New Roman"/>
        <family val="1"/>
      </rPr>
      <t xml:space="preserve"> </t>
    </r>
    <r>
      <rPr>
        <sz val="8"/>
        <rFont val="Arial"/>
        <family val="2"/>
      </rPr>
      <t>DE</t>
    </r>
    <r>
      <rPr>
        <sz val="8"/>
        <rFont val="Times New Roman"/>
        <family val="1"/>
      </rPr>
      <t xml:space="preserve"> </t>
    </r>
    <r>
      <rPr>
        <sz val="8"/>
        <rFont val="Arial"/>
        <family val="2"/>
      </rPr>
      <t>TOMADA</t>
    </r>
    <r>
      <rPr>
        <sz val="8"/>
        <rFont val="Times New Roman"/>
        <family val="1"/>
      </rPr>
      <t xml:space="preserve"> </t>
    </r>
    <r>
      <rPr>
        <sz val="8"/>
        <rFont val="Arial"/>
        <family val="2"/>
      </rPr>
      <t>INSTAL.</t>
    </r>
    <r>
      <rPr>
        <sz val="8"/>
        <rFont val="Times New Roman"/>
        <family val="1"/>
      </rPr>
      <t xml:space="preserve"> </t>
    </r>
    <r>
      <rPr>
        <sz val="8"/>
        <rFont val="Arial"/>
        <family val="2"/>
      </rPr>
      <t xml:space="preserve">EM
</t>
    </r>
    <r>
      <rPr>
        <sz val="8"/>
        <rFont val="Arial"/>
        <family val="2"/>
      </rPr>
      <t>PERFILADOS</t>
    </r>
  </si>
  <si>
    <r>
      <rPr>
        <sz val="8"/>
        <rFont val="Arial"/>
        <family val="2"/>
      </rPr>
      <t>09.72.012</t>
    </r>
  </si>
  <si>
    <r>
      <rPr>
        <sz val="8"/>
        <rFont val="Arial"/>
        <family val="2"/>
      </rPr>
      <t>RECOLOCAÇÃO</t>
    </r>
    <r>
      <rPr>
        <sz val="8"/>
        <rFont val="Times New Roman"/>
        <family val="1"/>
      </rPr>
      <t xml:space="preserve"> </t>
    </r>
    <r>
      <rPr>
        <sz val="8"/>
        <rFont val="Arial"/>
        <family val="2"/>
      </rPr>
      <t>DE</t>
    </r>
    <r>
      <rPr>
        <sz val="8"/>
        <rFont val="Times New Roman"/>
        <family val="1"/>
      </rPr>
      <t xml:space="preserve"> </t>
    </r>
    <r>
      <rPr>
        <sz val="8"/>
        <rFont val="Arial"/>
        <family val="2"/>
      </rPr>
      <t>PERFILADOS</t>
    </r>
  </si>
  <si>
    <r>
      <rPr>
        <sz val="8"/>
        <rFont val="Arial"/>
        <family val="2"/>
      </rPr>
      <t>09.72.014</t>
    </r>
  </si>
  <si>
    <r>
      <rPr>
        <sz val="8"/>
        <rFont val="Arial"/>
        <family val="2"/>
      </rPr>
      <t>RECOLOCAÇÃO</t>
    </r>
    <r>
      <rPr>
        <sz val="8"/>
        <rFont val="Times New Roman"/>
        <family val="1"/>
      </rPr>
      <t xml:space="preserve"> </t>
    </r>
    <r>
      <rPr>
        <sz val="8"/>
        <rFont val="Arial"/>
        <family val="2"/>
      </rPr>
      <t>DE</t>
    </r>
    <r>
      <rPr>
        <sz val="8"/>
        <rFont val="Times New Roman"/>
        <family val="1"/>
      </rPr>
      <t xml:space="preserve"> </t>
    </r>
    <r>
      <rPr>
        <sz val="8"/>
        <rFont val="Arial"/>
        <family val="2"/>
      </rPr>
      <t>GANCHOS</t>
    </r>
    <r>
      <rPr>
        <sz val="8"/>
        <rFont val="Times New Roman"/>
        <family val="1"/>
      </rPr>
      <t xml:space="preserve"> </t>
    </r>
    <r>
      <rPr>
        <sz val="8"/>
        <rFont val="Arial"/>
        <family val="2"/>
      </rPr>
      <t>DE</t>
    </r>
    <r>
      <rPr>
        <sz val="8"/>
        <rFont val="Times New Roman"/>
        <family val="1"/>
      </rPr>
      <t xml:space="preserve"> </t>
    </r>
    <r>
      <rPr>
        <sz val="8"/>
        <rFont val="Arial"/>
        <family val="2"/>
      </rPr>
      <t>SUSTENTACAO</t>
    </r>
    <r>
      <rPr>
        <sz val="8"/>
        <rFont val="Times New Roman"/>
        <family val="1"/>
      </rPr>
      <t xml:space="preserve"> </t>
    </r>
    <r>
      <rPr>
        <sz val="8"/>
        <rFont val="Arial"/>
        <family val="2"/>
      </rPr>
      <t>DE</t>
    </r>
    <r>
      <rPr>
        <sz val="8"/>
        <rFont val="Times New Roman"/>
        <family val="1"/>
      </rPr>
      <t xml:space="preserve"> </t>
    </r>
    <r>
      <rPr>
        <sz val="8"/>
        <rFont val="Arial"/>
        <family val="2"/>
      </rPr>
      <t>LUMINARIAS</t>
    </r>
    <r>
      <rPr>
        <sz val="8"/>
        <rFont val="Times New Roman"/>
        <family val="1"/>
      </rPr>
      <t xml:space="preserve"> </t>
    </r>
    <r>
      <rPr>
        <sz val="8"/>
        <rFont val="Arial"/>
        <family val="2"/>
      </rPr>
      <t>E</t>
    </r>
    <r>
      <rPr>
        <sz val="8"/>
        <rFont val="Times New Roman"/>
        <family val="1"/>
      </rPr>
      <t xml:space="preserve"> </t>
    </r>
    <r>
      <rPr>
        <sz val="8"/>
        <rFont val="Arial"/>
        <family val="2"/>
      </rPr>
      <t>PERFILADOS</t>
    </r>
  </si>
  <si>
    <r>
      <rPr>
        <sz val="8"/>
        <rFont val="Arial"/>
        <family val="2"/>
      </rPr>
      <t>09.72.017</t>
    </r>
  </si>
  <si>
    <r>
      <rPr>
        <sz val="8"/>
        <rFont val="Arial"/>
        <family val="2"/>
      </rPr>
      <t>RECOLOCAÇÃO</t>
    </r>
    <r>
      <rPr>
        <sz val="8"/>
        <rFont val="Times New Roman"/>
        <family val="1"/>
      </rPr>
      <t xml:space="preserve"> </t>
    </r>
    <r>
      <rPr>
        <sz val="8"/>
        <rFont val="Arial"/>
        <family val="2"/>
      </rPr>
      <t>DE</t>
    </r>
    <r>
      <rPr>
        <sz val="8"/>
        <rFont val="Times New Roman"/>
        <family val="1"/>
      </rPr>
      <t xml:space="preserve"> </t>
    </r>
    <r>
      <rPr>
        <sz val="8"/>
        <rFont val="Arial"/>
        <family val="2"/>
      </rPr>
      <t>FIO</t>
    </r>
    <r>
      <rPr>
        <sz val="8"/>
        <rFont val="Times New Roman"/>
        <family val="1"/>
      </rPr>
      <t xml:space="preserve"> </t>
    </r>
    <r>
      <rPr>
        <sz val="8"/>
        <rFont val="Arial"/>
        <family val="2"/>
      </rPr>
      <t>EMBUTIDO</t>
    </r>
    <r>
      <rPr>
        <sz val="8"/>
        <rFont val="Times New Roman"/>
        <family val="1"/>
      </rPr>
      <t xml:space="preserve"> </t>
    </r>
    <r>
      <rPr>
        <sz val="8"/>
        <rFont val="Arial"/>
        <family val="2"/>
      </rPr>
      <t>ATE</t>
    </r>
    <r>
      <rPr>
        <sz val="8"/>
        <rFont val="Times New Roman"/>
        <family val="1"/>
      </rPr>
      <t xml:space="preserve"> </t>
    </r>
    <r>
      <rPr>
        <sz val="8"/>
        <rFont val="Arial"/>
        <family val="2"/>
      </rPr>
      <t>16</t>
    </r>
    <r>
      <rPr>
        <sz val="8"/>
        <rFont val="Times New Roman"/>
        <family val="1"/>
      </rPr>
      <t xml:space="preserve"> </t>
    </r>
    <r>
      <rPr>
        <sz val="8"/>
        <rFont val="Arial"/>
        <family val="2"/>
      </rPr>
      <t>MM2</t>
    </r>
  </si>
  <si>
    <r>
      <rPr>
        <sz val="8"/>
        <rFont val="Arial"/>
        <family val="2"/>
      </rPr>
      <t>09.72.018</t>
    </r>
  </si>
  <si>
    <r>
      <rPr>
        <sz val="8"/>
        <rFont val="Arial"/>
        <family val="2"/>
      </rPr>
      <t>RECOLOCAÇÃO</t>
    </r>
    <r>
      <rPr>
        <sz val="8"/>
        <rFont val="Times New Roman"/>
        <family val="1"/>
      </rPr>
      <t xml:space="preserve"> </t>
    </r>
    <r>
      <rPr>
        <sz val="8"/>
        <rFont val="Arial"/>
        <family val="2"/>
      </rPr>
      <t>DE</t>
    </r>
    <r>
      <rPr>
        <sz val="8"/>
        <rFont val="Times New Roman"/>
        <family val="1"/>
      </rPr>
      <t xml:space="preserve"> </t>
    </r>
    <r>
      <rPr>
        <sz val="8"/>
        <rFont val="Arial"/>
        <family val="2"/>
      </rPr>
      <t>CABO</t>
    </r>
    <r>
      <rPr>
        <sz val="8"/>
        <rFont val="Times New Roman"/>
        <family val="1"/>
      </rPr>
      <t xml:space="preserve"> </t>
    </r>
    <r>
      <rPr>
        <sz val="8"/>
        <rFont val="Arial"/>
        <family val="2"/>
      </rPr>
      <t>EMBUTIDO</t>
    </r>
    <r>
      <rPr>
        <sz val="8"/>
        <rFont val="Times New Roman"/>
        <family val="1"/>
      </rPr>
      <t xml:space="preserve"> </t>
    </r>
    <r>
      <rPr>
        <sz val="8"/>
        <rFont val="Arial"/>
        <family val="2"/>
      </rPr>
      <t>ACIMA</t>
    </r>
    <r>
      <rPr>
        <sz val="8"/>
        <rFont val="Times New Roman"/>
        <family val="1"/>
      </rPr>
      <t xml:space="preserve"> </t>
    </r>
    <r>
      <rPr>
        <sz val="8"/>
        <rFont val="Arial"/>
        <family val="2"/>
      </rPr>
      <t>DE</t>
    </r>
    <r>
      <rPr>
        <sz val="8"/>
        <rFont val="Times New Roman"/>
        <family val="1"/>
      </rPr>
      <t xml:space="preserve"> </t>
    </r>
    <r>
      <rPr>
        <sz val="8"/>
        <rFont val="Arial"/>
        <family val="2"/>
      </rPr>
      <t>16</t>
    </r>
    <r>
      <rPr>
        <sz val="8"/>
        <rFont val="Times New Roman"/>
        <family val="1"/>
      </rPr>
      <t xml:space="preserve"> </t>
    </r>
    <r>
      <rPr>
        <sz val="8"/>
        <rFont val="Arial"/>
        <family val="2"/>
      </rPr>
      <t>MM2</t>
    </r>
  </si>
  <si>
    <r>
      <rPr>
        <sz val="8"/>
        <rFont val="Arial"/>
        <family val="2"/>
      </rPr>
      <t>09.72.019</t>
    </r>
  </si>
  <si>
    <r>
      <rPr>
        <sz val="8"/>
        <rFont val="Arial"/>
        <family val="2"/>
      </rPr>
      <t>RECOLOCAÇÃO</t>
    </r>
    <r>
      <rPr>
        <sz val="8"/>
        <rFont val="Times New Roman"/>
        <family val="1"/>
      </rPr>
      <t xml:space="preserve"> </t>
    </r>
    <r>
      <rPr>
        <sz val="8"/>
        <rFont val="Arial"/>
        <family val="2"/>
      </rPr>
      <t>DE</t>
    </r>
    <r>
      <rPr>
        <sz val="8"/>
        <rFont val="Times New Roman"/>
        <family val="1"/>
      </rPr>
      <t xml:space="preserve"> </t>
    </r>
    <r>
      <rPr>
        <sz val="8"/>
        <rFont val="Arial"/>
        <family val="2"/>
      </rPr>
      <t>FIO</t>
    </r>
    <r>
      <rPr>
        <sz val="8"/>
        <rFont val="Times New Roman"/>
        <family val="1"/>
      </rPr>
      <t xml:space="preserve"> </t>
    </r>
    <r>
      <rPr>
        <sz val="8"/>
        <rFont val="Arial"/>
        <family val="2"/>
      </rPr>
      <t>APARENTE</t>
    </r>
    <r>
      <rPr>
        <sz val="8"/>
        <rFont val="Times New Roman"/>
        <family val="1"/>
      </rPr>
      <t xml:space="preserve"> </t>
    </r>
    <r>
      <rPr>
        <sz val="8"/>
        <rFont val="Arial"/>
        <family val="2"/>
      </rPr>
      <t>ATE</t>
    </r>
    <r>
      <rPr>
        <sz val="8"/>
        <rFont val="Times New Roman"/>
        <family val="1"/>
      </rPr>
      <t xml:space="preserve"> </t>
    </r>
    <r>
      <rPr>
        <sz val="8"/>
        <rFont val="Arial"/>
        <family val="2"/>
      </rPr>
      <t>16</t>
    </r>
    <r>
      <rPr>
        <sz val="8"/>
        <rFont val="Times New Roman"/>
        <family val="1"/>
      </rPr>
      <t xml:space="preserve"> </t>
    </r>
    <r>
      <rPr>
        <sz val="8"/>
        <rFont val="Arial"/>
        <family val="2"/>
      </rPr>
      <t>MM2</t>
    </r>
  </si>
  <si>
    <r>
      <rPr>
        <sz val="8"/>
        <rFont val="Arial"/>
        <family val="2"/>
      </rPr>
      <t>09.72.020</t>
    </r>
  </si>
  <si>
    <r>
      <rPr>
        <sz val="8"/>
        <rFont val="Arial"/>
        <family val="2"/>
      </rPr>
      <t>RECOLOCAÇÃO</t>
    </r>
    <r>
      <rPr>
        <sz val="8"/>
        <rFont val="Times New Roman"/>
        <family val="1"/>
      </rPr>
      <t xml:space="preserve"> </t>
    </r>
    <r>
      <rPr>
        <sz val="8"/>
        <rFont val="Arial"/>
        <family val="2"/>
      </rPr>
      <t>DE</t>
    </r>
    <r>
      <rPr>
        <sz val="8"/>
        <rFont val="Times New Roman"/>
        <family val="1"/>
      </rPr>
      <t xml:space="preserve"> </t>
    </r>
    <r>
      <rPr>
        <sz val="8"/>
        <rFont val="Arial"/>
        <family val="2"/>
      </rPr>
      <t>CABO</t>
    </r>
    <r>
      <rPr>
        <sz val="8"/>
        <rFont val="Times New Roman"/>
        <family val="1"/>
      </rPr>
      <t xml:space="preserve"> </t>
    </r>
    <r>
      <rPr>
        <sz val="8"/>
        <rFont val="Arial"/>
        <family val="2"/>
      </rPr>
      <t>APARENTE</t>
    </r>
    <r>
      <rPr>
        <sz val="8"/>
        <rFont val="Times New Roman"/>
        <family val="1"/>
      </rPr>
      <t xml:space="preserve"> </t>
    </r>
    <r>
      <rPr>
        <sz val="8"/>
        <rFont val="Arial"/>
        <family val="2"/>
      </rPr>
      <t>ACIMA</t>
    </r>
    <r>
      <rPr>
        <sz val="8"/>
        <rFont val="Times New Roman"/>
        <family val="1"/>
      </rPr>
      <t xml:space="preserve"> </t>
    </r>
    <r>
      <rPr>
        <sz val="8"/>
        <rFont val="Arial"/>
        <family val="2"/>
      </rPr>
      <t>DE</t>
    </r>
    <r>
      <rPr>
        <sz val="8"/>
        <rFont val="Times New Roman"/>
        <family val="1"/>
      </rPr>
      <t xml:space="preserve"> </t>
    </r>
    <r>
      <rPr>
        <sz val="8"/>
        <rFont val="Arial"/>
        <family val="2"/>
      </rPr>
      <t>16</t>
    </r>
    <r>
      <rPr>
        <sz val="8"/>
        <rFont val="Times New Roman"/>
        <family val="1"/>
      </rPr>
      <t xml:space="preserve"> </t>
    </r>
    <r>
      <rPr>
        <sz val="8"/>
        <rFont val="Arial"/>
        <family val="2"/>
      </rPr>
      <t>MM2</t>
    </r>
  </si>
  <si>
    <r>
      <rPr>
        <sz val="8"/>
        <rFont val="Arial"/>
        <family val="2"/>
      </rPr>
      <t>09.72.023</t>
    </r>
  </si>
  <si>
    <r>
      <rPr>
        <sz val="8"/>
        <rFont val="Arial"/>
        <family val="2"/>
      </rPr>
      <t>RECOLOCAÇÃO</t>
    </r>
    <r>
      <rPr>
        <sz val="8"/>
        <rFont val="Times New Roman"/>
        <family val="1"/>
      </rPr>
      <t xml:space="preserve"> </t>
    </r>
    <r>
      <rPr>
        <sz val="8"/>
        <rFont val="Arial"/>
        <family val="2"/>
      </rPr>
      <t>DE</t>
    </r>
    <r>
      <rPr>
        <sz val="8"/>
        <rFont val="Times New Roman"/>
        <family val="1"/>
      </rPr>
      <t xml:space="preserve"> </t>
    </r>
    <r>
      <rPr>
        <sz val="8"/>
        <rFont val="Arial"/>
        <family val="2"/>
      </rPr>
      <t>ROLDANAS</t>
    </r>
  </si>
  <si>
    <r>
      <rPr>
        <sz val="8"/>
        <rFont val="Arial"/>
        <family val="2"/>
      </rPr>
      <t>09.72.024</t>
    </r>
  </si>
  <si>
    <r>
      <rPr>
        <sz val="8"/>
        <rFont val="Arial"/>
        <family val="2"/>
      </rPr>
      <t>RECOLOCAÇÃO</t>
    </r>
    <r>
      <rPr>
        <sz val="8"/>
        <rFont val="Times New Roman"/>
        <family val="1"/>
      </rPr>
      <t xml:space="preserve"> </t>
    </r>
    <r>
      <rPr>
        <sz val="8"/>
        <rFont val="Arial"/>
        <family val="2"/>
      </rPr>
      <t>E</t>
    </r>
    <r>
      <rPr>
        <sz val="8"/>
        <rFont val="Times New Roman"/>
        <family val="1"/>
      </rPr>
      <t xml:space="preserve"> </t>
    </r>
    <r>
      <rPr>
        <sz val="8"/>
        <rFont val="Arial"/>
        <family val="2"/>
      </rPr>
      <t>MONTAGEM</t>
    </r>
    <r>
      <rPr>
        <sz val="8"/>
        <rFont val="Times New Roman"/>
        <family val="1"/>
      </rPr>
      <t xml:space="preserve"> </t>
    </r>
    <r>
      <rPr>
        <sz val="8"/>
        <rFont val="Arial"/>
        <family val="2"/>
      </rPr>
      <t>DE</t>
    </r>
    <r>
      <rPr>
        <sz val="8"/>
        <rFont val="Times New Roman"/>
        <family val="1"/>
      </rPr>
      <t xml:space="preserve"> </t>
    </r>
    <r>
      <rPr>
        <sz val="8"/>
        <rFont val="Arial"/>
        <family val="2"/>
      </rPr>
      <t>QD.DISTRIB,CX</t>
    </r>
    <r>
      <rPr>
        <sz val="8"/>
        <rFont val="Times New Roman"/>
        <family val="1"/>
      </rPr>
      <t xml:space="preserve"> </t>
    </r>
    <r>
      <rPr>
        <sz val="8"/>
        <rFont val="Arial"/>
        <family val="2"/>
      </rPr>
      <t>DE</t>
    </r>
    <r>
      <rPr>
        <sz val="8"/>
        <rFont val="Times New Roman"/>
        <family val="1"/>
      </rPr>
      <t xml:space="preserve"> </t>
    </r>
    <r>
      <rPr>
        <sz val="8"/>
        <rFont val="Arial"/>
        <family val="2"/>
      </rPr>
      <t>PASSAG</t>
    </r>
    <r>
      <rPr>
        <sz val="8"/>
        <rFont val="Times New Roman"/>
        <family val="1"/>
      </rPr>
      <t xml:space="preserve"> </t>
    </r>
    <r>
      <rPr>
        <sz val="8"/>
        <rFont val="Arial"/>
        <family val="2"/>
      </rPr>
      <t>MET</t>
    </r>
    <r>
      <rPr>
        <sz val="8"/>
        <rFont val="Times New Roman"/>
        <family val="1"/>
      </rPr>
      <t xml:space="preserve"> </t>
    </r>
    <r>
      <rPr>
        <sz val="8"/>
        <rFont val="Arial"/>
        <family val="2"/>
      </rPr>
      <t>OU</t>
    </r>
    <r>
      <rPr>
        <sz val="8"/>
        <rFont val="Times New Roman"/>
        <family val="1"/>
      </rPr>
      <t xml:space="preserve"> </t>
    </r>
    <r>
      <rPr>
        <sz val="8"/>
        <rFont val="Arial"/>
        <family val="2"/>
      </rPr>
      <t>QD.CHAMADA</t>
    </r>
  </si>
  <si>
    <r>
      <rPr>
        <sz val="8"/>
        <rFont val="Arial"/>
        <family val="2"/>
      </rPr>
      <t>09.72.031</t>
    </r>
  </si>
  <si>
    <r>
      <rPr>
        <sz val="8"/>
        <rFont val="Arial"/>
        <family val="2"/>
      </rPr>
      <t>RECOLOCAÇÃO</t>
    </r>
    <r>
      <rPr>
        <sz val="8"/>
        <rFont val="Times New Roman"/>
        <family val="1"/>
      </rPr>
      <t xml:space="preserve"> </t>
    </r>
    <r>
      <rPr>
        <sz val="8"/>
        <rFont val="Arial"/>
        <family val="2"/>
      </rPr>
      <t>DE</t>
    </r>
    <r>
      <rPr>
        <sz val="8"/>
        <rFont val="Times New Roman"/>
        <family val="1"/>
      </rPr>
      <t xml:space="preserve"> </t>
    </r>
    <r>
      <rPr>
        <sz val="8"/>
        <rFont val="Arial"/>
        <family val="2"/>
      </rPr>
      <t>BASE</t>
    </r>
    <r>
      <rPr>
        <sz val="8"/>
        <rFont val="Times New Roman"/>
        <family val="1"/>
      </rPr>
      <t xml:space="preserve"> </t>
    </r>
    <r>
      <rPr>
        <sz val="8"/>
        <rFont val="Arial"/>
        <family val="2"/>
      </rPr>
      <t>DE</t>
    </r>
    <r>
      <rPr>
        <sz val="8"/>
        <rFont val="Times New Roman"/>
        <family val="1"/>
      </rPr>
      <t xml:space="preserve"> </t>
    </r>
    <r>
      <rPr>
        <sz val="8"/>
        <rFont val="Arial"/>
        <family val="2"/>
      </rPr>
      <t>DISJUNTOR</t>
    </r>
    <r>
      <rPr>
        <sz val="8"/>
        <rFont val="Times New Roman"/>
        <family val="1"/>
      </rPr>
      <t xml:space="preserve"> </t>
    </r>
    <r>
      <rPr>
        <sz val="8"/>
        <rFont val="Arial"/>
        <family val="2"/>
      </rPr>
      <t>TIPO</t>
    </r>
    <r>
      <rPr>
        <sz val="8"/>
        <rFont val="Times New Roman"/>
        <family val="1"/>
      </rPr>
      <t xml:space="preserve"> </t>
    </r>
    <r>
      <rPr>
        <sz val="8"/>
        <rFont val="Arial"/>
        <family val="2"/>
      </rPr>
      <t>QUICK-LAG</t>
    </r>
    <r>
      <rPr>
        <sz val="8"/>
        <rFont val="Times New Roman"/>
        <family val="1"/>
      </rPr>
      <t xml:space="preserve"> </t>
    </r>
    <r>
      <rPr>
        <sz val="8"/>
        <rFont val="Arial"/>
        <family val="2"/>
      </rPr>
      <t>EM</t>
    </r>
    <r>
      <rPr>
        <sz val="8"/>
        <rFont val="Times New Roman"/>
        <family val="1"/>
      </rPr>
      <t xml:space="preserve"> </t>
    </r>
    <r>
      <rPr>
        <sz val="8"/>
        <rFont val="Arial"/>
        <family val="2"/>
      </rPr>
      <t>CHAPA</t>
    </r>
    <r>
      <rPr>
        <sz val="8"/>
        <rFont val="Times New Roman"/>
        <family val="1"/>
      </rPr>
      <t xml:space="preserve"> </t>
    </r>
    <r>
      <rPr>
        <sz val="8"/>
        <rFont val="Arial"/>
        <family val="2"/>
      </rPr>
      <t>DE</t>
    </r>
    <r>
      <rPr>
        <sz val="8"/>
        <rFont val="Times New Roman"/>
        <family val="1"/>
      </rPr>
      <t xml:space="preserve"> </t>
    </r>
    <r>
      <rPr>
        <sz val="8"/>
        <rFont val="Arial"/>
        <family val="2"/>
      </rPr>
      <t>FERRO</t>
    </r>
  </si>
  <si>
    <r>
      <rPr>
        <sz val="8"/>
        <rFont val="Arial"/>
        <family val="2"/>
      </rPr>
      <t>09.72.099</t>
    </r>
  </si>
  <si>
    <r>
      <rPr>
        <sz val="8"/>
        <rFont val="Arial"/>
        <family val="2"/>
      </rPr>
      <t>RECOLOCACOES</t>
    </r>
    <r>
      <rPr>
        <sz val="8"/>
        <rFont val="Times New Roman"/>
        <family val="1"/>
      </rPr>
      <t xml:space="preserve"> </t>
    </r>
    <r>
      <rPr>
        <sz val="8"/>
        <rFont val="Arial"/>
        <family val="2"/>
      </rPr>
      <t>DE</t>
    </r>
    <r>
      <rPr>
        <sz val="8"/>
        <rFont val="Times New Roman"/>
        <family val="1"/>
      </rPr>
      <t xml:space="preserve"> </t>
    </r>
    <r>
      <rPr>
        <sz val="8"/>
        <rFont val="Arial"/>
        <family val="2"/>
      </rPr>
      <t>BAIXA</t>
    </r>
    <r>
      <rPr>
        <sz val="8"/>
        <rFont val="Times New Roman"/>
        <family val="1"/>
      </rPr>
      <t xml:space="preserve"> </t>
    </r>
    <r>
      <rPr>
        <sz val="8"/>
        <rFont val="Arial"/>
        <family val="2"/>
      </rPr>
      <t>TENSAO</t>
    </r>
  </si>
  <si>
    <r>
      <rPr>
        <sz val="8"/>
        <rFont val="Arial"/>
        <family val="2"/>
      </rPr>
      <t>09.74.004</t>
    </r>
  </si>
  <si>
    <r>
      <rPr>
        <sz val="8"/>
        <rFont val="Arial"/>
        <family val="2"/>
      </rPr>
      <t>RECOLOCAÇÃO</t>
    </r>
    <r>
      <rPr>
        <sz val="8"/>
        <rFont val="Times New Roman"/>
        <family val="1"/>
      </rPr>
      <t xml:space="preserve"> </t>
    </r>
    <r>
      <rPr>
        <sz val="8"/>
        <rFont val="Arial"/>
        <family val="2"/>
      </rPr>
      <t>DE</t>
    </r>
    <r>
      <rPr>
        <sz val="8"/>
        <rFont val="Times New Roman"/>
        <family val="1"/>
      </rPr>
      <t xml:space="preserve"> </t>
    </r>
    <r>
      <rPr>
        <sz val="8"/>
        <rFont val="Arial"/>
        <family val="2"/>
      </rPr>
      <t>MOTOR</t>
    </r>
    <r>
      <rPr>
        <sz val="8"/>
        <rFont val="Times New Roman"/>
        <family val="1"/>
      </rPr>
      <t xml:space="preserve"> </t>
    </r>
    <r>
      <rPr>
        <sz val="8"/>
        <rFont val="Arial"/>
        <family val="2"/>
      </rPr>
      <t>DE</t>
    </r>
    <r>
      <rPr>
        <sz val="8"/>
        <rFont val="Times New Roman"/>
        <family val="1"/>
      </rPr>
      <t xml:space="preserve"> </t>
    </r>
    <r>
      <rPr>
        <sz val="8"/>
        <rFont val="Arial"/>
        <family val="2"/>
      </rPr>
      <t>BOMBA</t>
    </r>
    <r>
      <rPr>
        <sz val="8"/>
        <rFont val="Times New Roman"/>
        <family val="1"/>
      </rPr>
      <t xml:space="preserve"> </t>
    </r>
    <r>
      <rPr>
        <sz val="8"/>
        <rFont val="Arial"/>
        <family val="2"/>
      </rPr>
      <t>DE</t>
    </r>
    <r>
      <rPr>
        <sz val="8"/>
        <rFont val="Times New Roman"/>
        <family val="1"/>
      </rPr>
      <t xml:space="preserve"> </t>
    </r>
    <r>
      <rPr>
        <sz val="8"/>
        <rFont val="Arial"/>
        <family val="2"/>
      </rPr>
      <t>RECALQUE</t>
    </r>
  </si>
  <si>
    <r>
      <rPr>
        <sz val="8"/>
        <rFont val="Arial"/>
        <family val="2"/>
      </rPr>
      <t>09.74.005</t>
    </r>
  </si>
  <si>
    <r>
      <rPr>
        <sz val="8"/>
        <rFont val="Arial"/>
        <family val="2"/>
      </rPr>
      <t>RECOLOCAÇÃO</t>
    </r>
    <r>
      <rPr>
        <sz val="8"/>
        <rFont val="Times New Roman"/>
        <family val="1"/>
      </rPr>
      <t xml:space="preserve"> </t>
    </r>
    <r>
      <rPr>
        <sz val="8"/>
        <rFont val="Arial"/>
        <family val="2"/>
      </rPr>
      <t>DE</t>
    </r>
    <r>
      <rPr>
        <sz val="8"/>
        <rFont val="Times New Roman"/>
        <family val="1"/>
      </rPr>
      <t xml:space="preserve"> </t>
    </r>
    <r>
      <rPr>
        <sz val="8"/>
        <rFont val="Arial"/>
        <family val="2"/>
      </rPr>
      <t>AP.ILUM.(PLAFON</t>
    </r>
    <r>
      <rPr>
        <sz val="8"/>
        <rFont val="Times New Roman"/>
        <family val="1"/>
      </rPr>
      <t xml:space="preserve"> </t>
    </r>
    <r>
      <rPr>
        <sz val="8"/>
        <rFont val="Arial"/>
        <family val="2"/>
      </rPr>
      <t>OU</t>
    </r>
    <r>
      <rPr>
        <sz val="8"/>
        <rFont val="Times New Roman"/>
        <family val="1"/>
      </rPr>
      <t xml:space="preserve"> </t>
    </r>
    <r>
      <rPr>
        <sz val="8"/>
        <rFont val="Arial"/>
        <family val="2"/>
      </rPr>
      <t>PEND.)P/LAMP.INCAND</t>
    </r>
    <r>
      <rPr>
        <sz val="8"/>
        <rFont val="Times New Roman"/>
        <family val="1"/>
      </rPr>
      <t xml:space="preserve"> </t>
    </r>
    <r>
      <rPr>
        <sz val="8"/>
        <rFont val="Arial"/>
        <family val="2"/>
      </rPr>
      <t>OU</t>
    </r>
    <r>
      <rPr>
        <sz val="8"/>
        <rFont val="Times New Roman"/>
        <family val="1"/>
      </rPr>
      <t xml:space="preserve"> </t>
    </r>
    <r>
      <rPr>
        <sz val="8"/>
        <rFont val="Arial"/>
        <family val="2"/>
      </rPr>
      <t>DE</t>
    </r>
    <r>
      <rPr>
        <sz val="8"/>
        <rFont val="Times New Roman"/>
        <family val="1"/>
      </rPr>
      <t xml:space="preserve"> </t>
    </r>
    <r>
      <rPr>
        <sz val="8"/>
        <rFont val="Arial"/>
        <family val="2"/>
      </rPr>
      <t>PROJET</t>
    </r>
    <r>
      <rPr>
        <sz val="8"/>
        <rFont val="Times New Roman"/>
        <family val="1"/>
      </rPr>
      <t xml:space="preserve"> </t>
    </r>
    <r>
      <rPr>
        <sz val="8"/>
        <rFont val="Arial"/>
        <family val="2"/>
      </rPr>
      <t>EM</t>
    </r>
    <r>
      <rPr>
        <sz val="8"/>
        <rFont val="Times New Roman"/>
        <family val="1"/>
      </rPr>
      <t xml:space="preserve"> </t>
    </r>
    <r>
      <rPr>
        <sz val="8"/>
        <rFont val="Arial"/>
        <family val="2"/>
      </rPr>
      <t>JARDINS</t>
    </r>
  </si>
  <si>
    <r>
      <rPr>
        <sz val="8"/>
        <rFont val="Arial"/>
        <family val="2"/>
      </rPr>
      <t>09.74.006</t>
    </r>
  </si>
  <si>
    <r>
      <rPr>
        <sz val="8"/>
        <rFont val="Arial"/>
        <family val="2"/>
      </rPr>
      <t>RECOLOCAÇÃO</t>
    </r>
    <r>
      <rPr>
        <sz val="8"/>
        <rFont val="Times New Roman"/>
        <family val="1"/>
      </rPr>
      <t xml:space="preserve"> </t>
    </r>
    <r>
      <rPr>
        <sz val="8"/>
        <rFont val="Arial"/>
        <family val="2"/>
      </rPr>
      <t>DE</t>
    </r>
    <r>
      <rPr>
        <sz val="8"/>
        <rFont val="Times New Roman"/>
        <family val="1"/>
      </rPr>
      <t xml:space="preserve"> </t>
    </r>
    <r>
      <rPr>
        <sz val="8"/>
        <rFont val="Arial"/>
        <family val="2"/>
      </rPr>
      <t>APARELHO</t>
    </r>
    <r>
      <rPr>
        <sz val="8"/>
        <rFont val="Times New Roman"/>
        <family val="1"/>
      </rPr>
      <t xml:space="preserve"> </t>
    </r>
    <r>
      <rPr>
        <sz val="8"/>
        <rFont val="Arial"/>
        <family val="2"/>
      </rPr>
      <t>DE</t>
    </r>
    <r>
      <rPr>
        <sz val="8"/>
        <rFont val="Times New Roman"/>
        <family val="1"/>
      </rPr>
      <t xml:space="preserve"> </t>
    </r>
    <r>
      <rPr>
        <sz val="8"/>
        <rFont val="Arial"/>
        <family val="2"/>
      </rPr>
      <t>ILUMINACAO,PLAFONS</t>
    </r>
    <r>
      <rPr>
        <sz val="8"/>
        <rFont val="Times New Roman"/>
        <family val="1"/>
      </rPr>
      <t xml:space="preserve"> </t>
    </r>
    <r>
      <rPr>
        <sz val="8"/>
        <rFont val="Arial"/>
        <family val="2"/>
      </rPr>
      <t>OU</t>
    </r>
    <r>
      <rPr>
        <sz val="8"/>
        <rFont val="Times New Roman"/>
        <family val="1"/>
      </rPr>
      <t xml:space="preserve"> </t>
    </r>
    <r>
      <rPr>
        <sz val="8"/>
        <rFont val="Arial"/>
        <family val="2"/>
      </rPr>
      <t>PENDENTES</t>
    </r>
    <r>
      <rPr>
        <sz val="8"/>
        <rFont val="Times New Roman"/>
        <family val="1"/>
      </rPr>
      <t xml:space="preserve"> </t>
    </r>
    <r>
      <rPr>
        <sz val="8"/>
        <rFont val="Arial"/>
        <family val="2"/>
      </rPr>
      <t>P/</t>
    </r>
    <r>
      <rPr>
        <sz val="8"/>
        <rFont val="Times New Roman"/>
        <family val="1"/>
      </rPr>
      <t xml:space="preserve"> </t>
    </r>
    <r>
      <rPr>
        <sz val="8"/>
        <rFont val="Arial"/>
        <family val="2"/>
      </rPr>
      <t>LAMP</t>
    </r>
    <r>
      <rPr>
        <sz val="8"/>
        <rFont val="Times New Roman"/>
        <family val="1"/>
      </rPr>
      <t xml:space="preserve"> </t>
    </r>
    <r>
      <rPr>
        <sz val="8"/>
        <rFont val="Arial"/>
        <family val="2"/>
      </rPr>
      <t>FLUORESCENTES</t>
    </r>
  </si>
  <si>
    <r>
      <rPr>
        <sz val="8"/>
        <rFont val="Arial"/>
        <family val="2"/>
      </rPr>
      <t>09.74.015</t>
    </r>
  </si>
  <si>
    <r>
      <rPr>
        <sz val="8"/>
        <rFont val="Arial"/>
        <family val="2"/>
      </rPr>
      <t>RECOLOCAÇÃO</t>
    </r>
    <r>
      <rPr>
        <sz val="8"/>
        <rFont val="Times New Roman"/>
        <family val="1"/>
      </rPr>
      <t xml:space="preserve"> </t>
    </r>
    <r>
      <rPr>
        <sz val="8"/>
        <rFont val="Arial"/>
        <family val="2"/>
      </rPr>
      <t>DE</t>
    </r>
    <r>
      <rPr>
        <sz val="8"/>
        <rFont val="Times New Roman"/>
        <family val="1"/>
      </rPr>
      <t xml:space="preserve"> </t>
    </r>
    <r>
      <rPr>
        <sz val="8"/>
        <rFont val="Arial"/>
        <family val="2"/>
      </rPr>
      <t>PROJ.EM</t>
    </r>
    <r>
      <rPr>
        <sz val="8"/>
        <rFont val="Times New Roman"/>
        <family val="1"/>
      </rPr>
      <t xml:space="preserve"> </t>
    </r>
    <r>
      <rPr>
        <sz val="8"/>
        <rFont val="Arial"/>
        <family val="2"/>
      </rPr>
      <t>FACHADAS</t>
    </r>
    <r>
      <rPr>
        <sz val="8"/>
        <rFont val="Times New Roman"/>
        <family val="1"/>
      </rPr>
      <t xml:space="preserve"> </t>
    </r>
    <r>
      <rPr>
        <sz val="8"/>
        <rFont val="Arial"/>
        <family val="2"/>
      </rPr>
      <t>OU</t>
    </r>
    <r>
      <rPr>
        <sz val="8"/>
        <rFont val="Times New Roman"/>
        <family val="1"/>
      </rPr>
      <t xml:space="preserve"> </t>
    </r>
    <r>
      <rPr>
        <sz val="8"/>
        <rFont val="Arial"/>
        <family val="2"/>
      </rPr>
      <t>AP.ILUMIN.A</t>
    </r>
    <r>
      <rPr>
        <sz val="8"/>
        <rFont val="Times New Roman"/>
        <family val="1"/>
      </rPr>
      <t xml:space="preserve"> </t>
    </r>
    <r>
      <rPr>
        <sz val="8"/>
        <rFont val="Arial"/>
        <family val="2"/>
      </rPr>
      <t>PROVA</t>
    </r>
    <r>
      <rPr>
        <sz val="8"/>
        <rFont val="Times New Roman"/>
        <family val="1"/>
      </rPr>
      <t xml:space="preserve"> </t>
    </r>
    <r>
      <rPr>
        <sz val="8"/>
        <rFont val="Arial"/>
        <family val="2"/>
      </rPr>
      <t>DE</t>
    </r>
    <r>
      <rPr>
        <sz val="8"/>
        <rFont val="Times New Roman"/>
        <family val="1"/>
      </rPr>
      <t xml:space="preserve"> </t>
    </r>
    <r>
      <rPr>
        <sz val="8"/>
        <rFont val="Arial"/>
        <family val="2"/>
      </rPr>
      <t>TEMPO</t>
    </r>
  </si>
  <si>
    <r>
      <rPr>
        <sz val="8"/>
        <rFont val="Arial"/>
        <family val="2"/>
      </rPr>
      <t>09.74.017</t>
    </r>
  </si>
  <si>
    <r>
      <rPr>
        <sz val="8"/>
        <rFont val="Arial"/>
        <family val="2"/>
      </rPr>
      <t>RECOLOCAÇÃO</t>
    </r>
    <r>
      <rPr>
        <sz val="8"/>
        <rFont val="Times New Roman"/>
        <family val="1"/>
      </rPr>
      <t xml:space="preserve"> </t>
    </r>
    <r>
      <rPr>
        <sz val="8"/>
        <rFont val="Arial"/>
        <family val="2"/>
      </rPr>
      <t>DE</t>
    </r>
    <r>
      <rPr>
        <sz val="8"/>
        <rFont val="Times New Roman"/>
        <family val="1"/>
      </rPr>
      <t xml:space="preserve"> </t>
    </r>
    <r>
      <rPr>
        <sz val="8"/>
        <rFont val="Arial"/>
        <family val="2"/>
      </rPr>
      <t>ARANDELA</t>
    </r>
    <r>
      <rPr>
        <sz val="8"/>
        <rFont val="Times New Roman"/>
        <family val="1"/>
      </rPr>
      <t xml:space="preserve"> </t>
    </r>
    <r>
      <rPr>
        <sz val="8"/>
        <rFont val="Arial"/>
        <family val="2"/>
      </rPr>
      <t>EXTERNA</t>
    </r>
    <r>
      <rPr>
        <sz val="8"/>
        <rFont val="Times New Roman"/>
        <family val="1"/>
      </rPr>
      <t xml:space="preserve"> </t>
    </r>
    <r>
      <rPr>
        <sz val="8"/>
        <rFont val="Arial"/>
        <family val="2"/>
      </rPr>
      <t>EM</t>
    </r>
    <r>
      <rPr>
        <sz val="8"/>
        <rFont val="Times New Roman"/>
        <family val="1"/>
      </rPr>
      <t xml:space="preserve"> </t>
    </r>
    <r>
      <rPr>
        <sz val="8"/>
        <rFont val="Arial"/>
        <family val="2"/>
      </rPr>
      <t>BRACO</t>
    </r>
    <r>
      <rPr>
        <sz val="8"/>
        <rFont val="Times New Roman"/>
        <family val="1"/>
      </rPr>
      <t xml:space="preserve"> </t>
    </r>
    <r>
      <rPr>
        <sz val="8"/>
        <rFont val="Arial"/>
        <family val="2"/>
      </rPr>
      <t>DE</t>
    </r>
    <r>
      <rPr>
        <sz val="8"/>
        <rFont val="Times New Roman"/>
        <family val="1"/>
      </rPr>
      <t xml:space="preserve"> </t>
    </r>
    <r>
      <rPr>
        <sz val="8"/>
        <rFont val="Arial"/>
        <family val="2"/>
      </rPr>
      <t>FERRO</t>
    </r>
  </si>
  <si>
    <r>
      <rPr>
        <sz val="8"/>
        <rFont val="Arial"/>
        <family val="2"/>
      </rPr>
      <t>09.74.018</t>
    </r>
  </si>
  <si>
    <r>
      <rPr>
        <sz val="8"/>
        <rFont val="Arial"/>
        <family val="2"/>
      </rPr>
      <t>RECOLOCAÇÃO</t>
    </r>
    <r>
      <rPr>
        <sz val="8"/>
        <rFont val="Times New Roman"/>
        <family val="1"/>
      </rPr>
      <t xml:space="preserve"> </t>
    </r>
    <r>
      <rPr>
        <sz val="8"/>
        <rFont val="Arial"/>
        <family val="2"/>
      </rPr>
      <t>DE</t>
    </r>
    <r>
      <rPr>
        <sz val="8"/>
        <rFont val="Times New Roman"/>
        <family val="1"/>
      </rPr>
      <t xml:space="preserve"> </t>
    </r>
    <r>
      <rPr>
        <sz val="8"/>
        <rFont val="Arial"/>
        <family val="2"/>
      </rPr>
      <t>APARELHOS</t>
    </r>
    <r>
      <rPr>
        <sz val="8"/>
        <rFont val="Times New Roman"/>
        <family val="1"/>
      </rPr>
      <t xml:space="preserve"> </t>
    </r>
    <r>
      <rPr>
        <sz val="8"/>
        <rFont val="Arial"/>
        <family val="2"/>
      </rPr>
      <t>DE</t>
    </r>
    <r>
      <rPr>
        <sz val="8"/>
        <rFont val="Times New Roman"/>
        <family val="1"/>
      </rPr>
      <t xml:space="preserve"> </t>
    </r>
    <r>
      <rPr>
        <sz val="8"/>
        <rFont val="Arial"/>
        <family val="2"/>
      </rPr>
      <t>ILUMINAÇÃO</t>
    </r>
    <r>
      <rPr>
        <sz val="8"/>
        <rFont val="Times New Roman"/>
        <family val="1"/>
      </rPr>
      <t xml:space="preserve"> </t>
    </r>
    <r>
      <rPr>
        <sz val="8"/>
        <rFont val="Arial"/>
        <family val="2"/>
      </rPr>
      <t>EM</t>
    </r>
    <r>
      <rPr>
        <sz val="8"/>
        <rFont val="Times New Roman"/>
        <family val="1"/>
      </rPr>
      <t xml:space="preserve"> </t>
    </r>
    <r>
      <rPr>
        <sz val="8"/>
        <rFont val="Arial"/>
        <family val="2"/>
      </rPr>
      <t>POSTE</t>
    </r>
  </si>
  <si>
    <r>
      <rPr>
        <sz val="8"/>
        <rFont val="Arial"/>
        <family val="2"/>
      </rPr>
      <t>09.74.019</t>
    </r>
  </si>
  <si>
    <r>
      <rPr>
        <sz val="8"/>
        <rFont val="Arial"/>
        <family val="2"/>
      </rPr>
      <t>RECOLOCAÇÃO</t>
    </r>
    <r>
      <rPr>
        <sz val="8"/>
        <rFont val="Times New Roman"/>
        <family val="1"/>
      </rPr>
      <t xml:space="preserve"> </t>
    </r>
    <r>
      <rPr>
        <sz val="8"/>
        <rFont val="Arial"/>
        <family val="2"/>
      </rPr>
      <t>DE</t>
    </r>
    <r>
      <rPr>
        <sz val="8"/>
        <rFont val="Times New Roman"/>
        <family val="1"/>
      </rPr>
      <t xml:space="preserve"> </t>
    </r>
    <r>
      <rPr>
        <sz val="8"/>
        <rFont val="Arial"/>
        <family val="2"/>
      </rPr>
      <t>POSTE</t>
    </r>
    <r>
      <rPr>
        <sz val="8"/>
        <rFont val="Times New Roman"/>
        <family val="1"/>
      </rPr>
      <t xml:space="preserve"> </t>
    </r>
    <r>
      <rPr>
        <sz val="8"/>
        <rFont val="Arial"/>
        <family val="2"/>
      </rPr>
      <t>CURVO,</t>
    </r>
    <r>
      <rPr>
        <sz val="8"/>
        <rFont val="Times New Roman"/>
        <family val="1"/>
      </rPr>
      <t xml:space="preserve"> </t>
    </r>
    <r>
      <rPr>
        <sz val="8"/>
        <rFont val="Arial"/>
        <family val="2"/>
      </rPr>
      <t>INCLUINDO</t>
    </r>
    <r>
      <rPr>
        <sz val="8"/>
        <rFont val="Times New Roman"/>
        <family val="1"/>
      </rPr>
      <t xml:space="preserve"> </t>
    </r>
    <r>
      <rPr>
        <sz val="8"/>
        <rFont val="Arial"/>
        <family val="2"/>
      </rPr>
      <t>BASE</t>
    </r>
    <r>
      <rPr>
        <sz val="8"/>
        <rFont val="Times New Roman"/>
        <family val="1"/>
      </rPr>
      <t xml:space="preserve"> </t>
    </r>
    <r>
      <rPr>
        <sz val="8"/>
        <rFont val="Arial"/>
        <family val="2"/>
      </rPr>
      <t>DE</t>
    </r>
    <r>
      <rPr>
        <sz val="8"/>
        <rFont val="Times New Roman"/>
        <family val="1"/>
      </rPr>
      <t xml:space="preserve"> </t>
    </r>
    <r>
      <rPr>
        <sz val="8"/>
        <rFont val="Arial"/>
        <family val="2"/>
      </rPr>
      <t>FIXACAO</t>
    </r>
  </si>
  <si>
    <r>
      <rPr>
        <sz val="8"/>
        <rFont val="Arial"/>
        <family val="2"/>
      </rPr>
      <t>09.74.023</t>
    </r>
  </si>
  <si>
    <r>
      <rPr>
        <sz val="8"/>
        <rFont val="Arial"/>
        <family val="2"/>
      </rPr>
      <t>RECOLOCAÇÃO</t>
    </r>
    <r>
      <rPr>
        <sz val="8"/>
        <rFont val="Times New Roman"/>
        <family val="1"/>
      </rPr>
      <t xml:space="preserve"> </t>
    </r>
    <r>
      <rPr>
        <sz val="8"/>
        <rFont val="Arial"/>
        <family val="2"/>
      </rPr>
      <t>DE</t>
    </r>
    <r>
      <rPr>
        <sz val="8"/>
        <rFont val="Times New Roman"/>
        <family val="1"/>
      </rPr>
      <t xml:space="preserve"> </t>
    </r>
    <r>
      <rPr>
        <sz val="8"/>
        <rFont val="Arial"/>
        <family val="2"/>
      </rPr>
      <t>POSTE</t>
    </r>
    <r>
      <rPr>
        <sz val="8"/>
        <rFont val="Times New Roman"/>
        <family val="1"/>
      </rPr>
      <t xml:space="preserve"> </t>
    </r>
    <r>
      <rPr>
        <sz val="8"/>
        <rFont val="Arial"/>
        <family val="2"/>
      </rPr>
      <t>DE</t>
    </r>
    <r>
      <rPr>
        <sz val="8"/>
        <rFont val="Times New Roman"/>
        <family val="1"/>
      </rPr>
      <t xml:space="preserve"> </t>
    </r>
    <r>
      <rPr>
        <sz val="8"/>
        <rFont val="Arial"/>
        <family val="2"/>
      </rPr>
      <t>FERRO</t>
    </r>
    <r>
      <rPr>
        <sz val="8"/>
        <rFont val="Times New Roman"/>
        <family val="1"/>
      </rPr>
      <t xml:space="preserve"> </t>
    </r>
    <r>
      <rPr>
        <sz val="8"/>
        <rFont val="Arial"/>
        <family val="2"/>
      </rPr>
      <t>RETO</t>
    </r>
    <r>
      <rPr>
        <sz val="8"/>
        <rFont val="Times New Roman"/>
        <family val="1"/>
      </rPr>
      <t xml:space="preserve"> </t>
    </r>
    <r>
      <rPr>
        <sz val="8"/>
        <rFont val="Arial"/>
        <family val="2"/>
      </rPr>
      <t>ENGASTADO</t>
    </r>
    <r>
      <rPr>
        <sz val="8"/>
        <rFont val="Times New Roman"/>
        <family val="1"/>
      </rPr>
      <t xml:space="preserve"> </t>
    </r>
    <r>
      <rPr>
        <sz val="8"/>
        <rFont val="Arial"/>
        <family val="2"/>
      </rPr>
      <t>NO</t>
    </r>
    <r>
      <rPr>
        <sz val="8"/>
        <rFont val="Times New Roman"/>
        <family val="1"/>
      </rPr>
      <t xml:space="preserve"> </t>
    </r>
    <r>
      <rPr>
        <sz val="8"/>
        <rFont val="Arial"/>
        <family val="2"/>
      </rPr>
      <t>SOLO</t>
    </r>
  </si>
  <si>
    <r>
      <rPr>
        <sz val="8"/>
        <rFont val="Arial"/>
        <family val="2"/>
      </rPr>
      <t>09.74.024</t>
    </r>
  </si>
  <si>
    <r>
      <rPr>
        <sz val="8"/>
        <rFont val="Arial"/>
        <family val="2"/>
      </rPr>
      <t>RECOLOCAÇÃO</t>
    </r>
    <r>
      <rPr>
        <sz val="8"/>
        <rFont val="Times New Roman"/>
        <family val="1"/>
      </rPr>
      <t xml:space="preserve"> </t>
    </r>
    <r>
      <rPr>
        <sz val="8"/>
        <rFont val="Arial"/>
        <family val="2"/>
      </rPr>
      <t>DE</t>
    </r>
    <r>
      <rPr>
        <sz val="8"/>
        <rFont val="Times New Roman"/>
        <family val="1"/>
      </rPr>
      <t xml:space="preserve"> </t>
    </r>
    <r>
      <rPr>
        <sz val="8"/>
        <rFont val="Arial"/>
        <family val="2"/>
      </rPr>
      <t>POSTE</t>
    </r>
    <r>
      <rPr>
        <sz val="8"/>
        <rFont val="Times New Roman"/>
        <family val="1"/>
      </rPr>
      <t xml:space="preserve"> </t>
    </r>
    <r>
      <rPr>
        <sz val="8"/>
        <rFont val="Arial"/>
        <family val="2"/>
      </rPr>
      <t>DE</t>
    </r>
    <r>
      <rPr>
        <sz val="8"/>
        <rFont val="Times New Roman"/>
        <family val="1"/>
      </rPr>
      <t xml:space="preserve"> </t>
    </r>
    <r>
      <rPr>
        <sz val="8"/>
        <rFont val="Arial"/>
        <family val="2"/>
      </rPr>
      <t>CONCRETO</t>
    </r>
    <r>
      <rPr>
        <sz val="8"/>
        <rFont val="Times New Roman"/>
        <family val="1"/>
      </rPr>
      <t xml:space="preserve"> </t>
    </r>
    <r>
      <rPr>
        <sz val="8"/>
        <rFont val="Arial"/>
        <family val="2"/>
      </rPr>
      <t>DE</t>
    </r>
    <r>
      <rPr>
        <sz val="8"/>
        <rFont val="Times New Roman"/>
        <family val="1"/>
      </rPr>
      <t xml:space="preserve"> </t>
    </r>
    <r>
      <rPr>
        <sz val="8"/>
        <rFont val="Arial"/>
        <family val="2"/>
      </rPr>
      <t>ATE</t>
    </r>
    <r>
      <rPr>
        <sz val="8"/>
        <rFont val="Times New Roman"/>
        <family val="1"/>
      </rPr>
      <t xml:space="preserve"> </t>
    </r>
    <r>
      <rPr>
        <sz val="8"/>
        <rFont val="Arial"/>
        <family val="2"/>
      </rPr>
      <t>10M</t>
    </r>
    <r>
      <rPr>
        <sz val="8"/>
        <rFont val="Times New Roman"/>
        <family val="1"/>
      </rPr>
      <t xml:space="preserve"> </t>
    </r>
    <r>
      <rPr>
        <sz val="8"/>
        <rFont val="Arial"/>
        <family val="2"/>
      </rPr>
      <t>ACIMA</t>
    </r>
    <r>
      <rPr>
        <sz val="8"/>
        <rFont val="Times New Roman"/>
        <family val="1"/>
      </rPr>
      <t xml:space="preserve"> </t>
    </r>
    <r>
      <rPr>
        <sz val="8"/>
        <rFont val="Arial"/>
        <family val="2"/>
      </rPr>
      <t>DO</t>
    </r>
    <r>
      <rPr>
        <sz val="8"/>
        <rFont val="Times New Roman"/>
        <family val="1"/>
      </rPr>
      <t xml:space="preserve"> </t>
    </r>
    <r>
      <rPr>
        <sz val="8"/>
        <rFont val="Arial"/>
        <family val="2"/>
      </rPr>
      <t>SOLO</t>
    </r>
  </si>
  <si>
    <r>
      <rPr>
        <sz val="8"/>
        <rFont val="Arial"/>
        <family val="2"/>
      </rPr>
      <t>09.74.099</t>
    </r>
  </si>
  <si>
    <r>
      <rPr>
        <sz val="8"/>
        <rFont val="Arial"/>
        <family val="2"/>
      </rPr>
      <t>RECOLOCACOES</t>
    </r>
    <r>
      <rPr>
        <sz val="8"/>
        <rFont val="Times New Roman"/>
        <family val="1"/>
      </rPr>
      <t xml:space="preserve"> </t>
    </r>
    <r>
      <rPr>
        <sz val="8"/>
        <rFont val="Arial"/>
        <family val="2"/>
      </rPr>
      <t>DE</t>
    </r>
    <r>
      <rPr>
        <sz val="8"/>
        <rFont val="Times New Roman"/>
        <family val="1"/>
      </rPr>
      <t xml:space="preserve"> </t>
    </r>
    <r>
      <rPr>
        <sz val="8"/>
        <rFont val="Arial"/>
        <family val="2"/>
      </rPr>
      <t>APARELHOS</t>
    </r>
    <r>
      <rPr>
        <sz val="8"/>
        <rFont val="Times New Roman"/>
        <family val="1"/>
      </rPr>
      <t xml:space="preserve"> </t>
    </r>
    <r>
      <rPr>
        <sz val="8"/>
        <rFont val="Arial"/>
        <family val="2"/>
      </rPr>
      <t>E</t>
    </r>
    <r>
      <rPr>
        <sz val="8"/>
        <rFont val="Times New Roman"/>
        <family val="1"/>
      </rPr>
      <t xml:space="preserve"> </t>
    </r>
    <r>
      <rPr>
        <sz val="8"/>
        <rFont val="Arial"/>
        <family val="2"/>
      </rPr>
      <t>EQUIPAMENTOS</t>
    </r>
  </si>
  <si>
    <r>
      <rPr>
        <sz val="8"/>
        <rFont val="Arial"/>
        <family val="2"/>
      </rPr>
      <t>09.76.001</t>
    </r>
  </si>
  <si>
    <r>
      <rPr>
        <sz val="8"/>
        <rFont val="Arial"/>
        <family val="2"/>
      </rPr>
      <t>RECOLOCAÇÃO</t>
    </r>
    <r>
      <rPr>
        <sz val="8"/>
        <rFont val="Times New Roman"/>
        <family val="1"/>
      </rPr>
      <t xml:space="preserve"> </t>
    </r>
    <r>
      <rPr>
        <sz val="8"/>
        <rFont val="Arial"/>
        <family val="2"/>
      </rPr>
      <t>DE</t>
    </r>
    <r>
      <rPr>
        <sz val="8"/>
        <rFont val="Times New Roman"/>
        <family val="1"/>
      </rPr>
      <t xml:space="preserve"> </t>
    </r>
    <r>
      <rPr>
        <sz val="8"/>
        <rFont val="Arial"/>
        <family val="2"/>
      </rPr>
      <t>CAPTOR</t>
    </r>
    <r>
      <rPr>
        <sz val="8"/>
        <rFont val="Times New Roman"/>
        <family val="1"/>
      </rPr>
      <t xml:space="preserve"> </t>
    </r>
    <r>
      <rPr>
        <sz val="8"/>
        <rFont val="Arial"/>
        <family val="2"/>
      </rPr>
      <t>DE</t>
    </r>
    <r>
      <rPr>
        <sz val="8"/>
        <rFont val="Times New Roman"/>
        <family val="1"/>
      </rPr>
      <t xml:space="preserve"> </t>
    </r>
    <r>
      <rPr>
        <sz val="8"/>
        <rFont val="Arial"/>
        <family val="2"/>
      </rPr>
      <t>PARA-RAIOS</t>
    </r>
    <r>
      <rPr>
        <sz val="8"/>
        <rFont val="Times New Roman"/>
        <family val="1"/>
      </rPr>
      <t xml:space="preserve"> </t>
    </r>
    <r>
      <rPr>
        <sz val="8"/>
        <rFont val="Arial"/>
        <family val="2"/>
      </rPr>
      <t>TIPO</t>
    </r>
    <r>
      <rPr>
        <sz val="8"/>
        <rFont val="Times New Roman"/>
        <family val="1"/>
      </rPr>
      <t xml:space="preserve"> </t>
    </r>
    <r>
      <rPr>
        <sz val="8"/>
        <rFont val="Arial"/>
        <family val="2"/>
      </rPr>
      <t>FRANKLIN</t>
    </r>
    <r>
      <rPr>
        <sz val="8"/>
        <rFont val="Times New Roman"/>
        <family val="1"/>
      </rPr>
      <t xml:space="preserve"> </t>
    </r>
    <r>
      <rPr>
        <sz val="8"/>
        <rFont val="Arial"/>
        <family val="2"/>
      </rPr>
      <t>OU</t>
    </r>
    <r>
      <rPr>
        <sz val="8"/>
        <rFont val="Times New Roman"/>
        <family val="1"/>
      </rPr>
      <t xml:space="preserve"> </t>
    </r>
    <r>
      <rPr>
        <sz val="8"/>
        <rFont val="Arial"/>
        <family val="2"/>
      </rPr>
      <t>RADIOATIVO</t>
    </r>
  </si>
  <si>
    <r>
      <rPr>
        <sz val="8"/>
        <rFont val="Arial"/>
        <family val="2"/>
      </rPr>
      <t>09.76.003</t>
    </r>
  </si>
  <si>
    <r>
      <rPr>
        <sz val="8"/>
        <rFont val="Arial"/>
        <family val="2"/>
      </rPr>
      <t>RECOLOCAÇÃO</t>
    </r>
    <r>
      <rPr>
        <sz val="8"/>
        <rFont val="Times New Roman"/>
        <family val="1"/>
      </rPr>
      <t xml:space="preserve"> </t>
    </r>
    <r>
      <rPr>
        <sz val="8"/>
        <rFont val="Arial"/>
        <family val="2"/>
      </rPr>
      <t>DE</t>
    </r>
    <r>
      <rPr>
        <sz val="8"/>
        <rFont val="Times New Roman"/>
        <family val="1"/>
      </rPr>
      <t xml:space="preserve"> </t>
    </r>
    <r>
      <rPr>
        <sz val="8"/>
        <rFont val="Arial"/>
        <family val="2"/>
      </rPr>
      <t>BASE</t>
    </r>
    <r>
      <rPr>
        <sz val="8"/>
        <rFont val="Times New Roman"/>
        <family val="1"/>
      </rPr>
      <t xml:space="preserve"> </t>
    </r>
    <r>
      <rPr>
        <sz val="8"/>
        <rFont val="Arial"/>
        <family val="2"/>
      </rPr>
      <t>E</t>
    </r>
    <r>
      <rPr>
        <sz val="8"/>
        <rFont val="Times New Roman"/>
        <family val="1"/>
      </rPr>
      <t xml:space="preserve"> </t>
    </r>
    <r>
      <rPr>
        <sz val="8"/>
        <rFont val="Arial"/>
        <family val="2"/>
      </rPr>
      <t>HASTE</t>
    </r>
    <r>
      <rPr>
        <sz val="8"/>
        <rFont val="Times New Roman"/>
        <family val="1"/>
      </rPr>
      <t xml:space="preserve"> </t>
    </r>
    <r>
      <rPr>
        <sz val="8"/>
        <rFont val="Arial"/>
        <family val="2"/>
      </rPr>
      <t>DE</t>
    </r>
    <r>
      <rPr>
        <sz val="8"/>
        <rFont val="Times New Roman"/>
        <family val="1"/>
      </rPr>
      <t xml:space="preserve"> </t>
    </r>
    <r>
      <rPr>
        <sz val="8"/>
        <rFont val="Arial"/>
        <family val="2"/>
      </rPr>
      <t>PARA-RAIOS</t>
    </r>
  </si>
  <si>
    <r>
      <rPr>
        <sz val="8"/>
        <rFont val="Arial"/>
        <family val="2"/>
      </rPr>
      <t>09.76.004</t>
    </r>
  </si>
  <si>
    <r>
      <rPr>
        <sz val="8"/>
        <rFont val="Arial"/>
        <family val="2"/>
      </rPr>
      <t>RECOLOCAÇÃO</t>
    </r>
    <r>
      <rPr>
        <sz val="8"/>
        <rFont val="Times New Roman"/>
        <family val="1"/>
      </rPr>
      <t xml:space="preserve"> </t>
    </r>
    <r>
      <rPr>
        <sz val="8"/>
        <rFont val="Arial"/>
        <family val="2"/>
      </rPr>
      <t>DE</t>
    </r>
    <r>
      <rPr>
        <sz val="8"/>
        <rFont val="Times New Roman"/>
        <family val="1"/>
      </rPr>
      <t xml:space="preserve"> </t>
    </r>
    <r>
      <rPr>
        <sz val="8"/>
        <rFont val="Arial"/>
        <family val="2"/>
      </rPr>
      <t>CABO</t>
    </r>
    <r>
      <rPr>
        <sz val="8"/>
        <rFont val="Times New Roman"/>
        <family val="1"/>
      </rPr>
      <t xml:space="preserve"> </t>
    </r>
    <r>
      <rPr>
        <sz val="8"/>
        <rFont val="Arial"/>
        <family val="2"/>
      </rPr>
      <t>ACO</t>
    </r>
    <r>
      <rPr>
        <sz val="8"/>
        <rFont val="Times New Roman"/>
        <family val="1"/>
      </rPr>
      <t xml:space="preserve"> </t>
    </r>
    <r>
      <rPr>
        <sz val="8"/>
        <rFont val="Arial"/>
        <family val="2"/>
      </rPr>
      <t>E</t>
    </r>
    <r>
      <rPr>
        <sz val="8"/>
        <rFont val="Times New Roman"/>
        <family val="1"/>
      </rPr>
      <t xml:space="preserve"> </t>
    </r>
    <r>
      <rPr>
        <sz val="8"/>
        <rFont val="Arial"/>
        <family val="2"/>
      </rPr>
      <t>ESTICADORES,OU</t>
    </r>
    <r>
      <rPr>
        <sz val="8"/>
        <rFont val="Times New Roman"/>
        <family val="1"/>
      </rPr>
      <t xml:space="preserve"> </t>
    </r>
    <r>
      <rPr>
        <sz val="8"/>
        <rFont val="Arial"/>
        <family val="2"/>
      </rPr>
      <t>DE</t>
    </r>
    <r>
      <rPr>
        <sz val="8"/>
        <rFont val="Times New Roman"/>
        <family val="1"/>
      </rPr>
      <t xml:space="preserve"> </t>
    </r>
    <r>
      <rPr>
        <sz val="8"/>
        <rFont val="Arial"/>
        <family val="2"/>
      </rPr>
      <t>CABO</t>
    </r>
    <r>
      <rPr>
        <sz val="8"/>
        <rFont val="Times New Roman"/>
        <family val="1"/>
      </rPr>
      <t xml:space="preserve"> </t>
    </r>
    <r>
      <rPr>
        <sz val="8"/>
        <rFont val="Arial"/>
        <family val="2"/>
      </rPr>
      <t>COBRE</t>
    </r>
    <r>
      <rPr>
        <sz val="8"/>
        <rFont val="Times New Roman"/>
        <family val="1"/>
      </rPr>
      <t xml:space="preserve"> </t>
    </r>
    <r>
      <rPr>
        <sz val="8"/>
        <rFont val="Arial"/>
        <family val="2"/>
      </rPr>
      <t>NU</t>
    </r>
    <r>
      <rPr>
        <sz val="8"/>
        <rFont val="Times New Roman"/>
        <family val="1"/>
      </rPr>
      <t xml:space="preserve"> </t>
    </r>
    <r>
      <rPr>
        <sz val="8"/>
        <rFont val="Arial"/>
        <family val="2"/>
      </rPr>
      <t>P/ATERR.</t>
    </r>
    <r>
      <rPr>
        <sz val="8"/>
        <rFont val="Times New Roman"/>
        <family val="1"/>
      </rPr>
      <t xml:space="preserve"> </t>
    </r>
    <r>
      <rPr>
        <sz val="8"/>
        <rFont val="Arial"/>
        <family val="2"/>
      </rPr>
      <t>P.RAIOS</t>
    </r>
  </si>
  <si>
    <r>
      <rPr>
        <sz val="8"/>
        <rFont val="Arial"/>
        <family val="2"/>
      </rPr>
      <t>09.76.005</t>
    </r>
  </si>
  <si>
    <r>
      <rPr>
        <sz val="8"/>
        <rFont val="Arial"/>
        <family val="2"/>
      </rPr>
      <t>RECOLOCAÇÃO</t>
    </r>
    <r>
      <rPr>
        <sz val="8"/>
        <rFont val="Times New Roman"/>
        <family val="1"/>
      </rPr>
      <t xml:space="preserve"> </t>
    </r>
    <r>
      <rPr>
        <sz val="8"/>
        <rFont val="Arial"/>
        <family val="2"/>
      </rPr>
      <t>DE</t>
    </r>
    <r>
      <rPr>
        <sz val="8"/>
        <rFont val="Times New Roman"/>
        <family val="1"/>
      </rPr>
      <t xml:space="preserve"> </t>
    </r>
    <r>
      <rPr>
        <sz val="8"/>
        <rFont val="Arial"/>
        <family val="2"/>
      </rPr>
      <t>CABO</t>
    </r>
    <r>
      <rPr>
        <sz val="8"/>
        <rFont val="Times New Roman"/>
        <family val="1"/>
      </rPr>
      <t xml:space="preserve"> </t>
    </r>
    <r>
      <rPr>
        <sz val="8"/>
        <rFont val="Arial"/>
        <family val="2"/>
      </rPr>
      <t>DE</t>
    </r>
    <r>
      <rPr>
        <sz val="8"/>
        <rFont val="Times New Roman"/>
        <family val="1"/>
      </rPr>
      <t xml:space="preserve"> </t>
    </r>
    <r>
      <rPr>
        <sz val="8"/>
        <rFont val="Arial"/>
        <family val="2"/>
      </rPr>
      <t>COBRE</t>
    </r>
    <r>
      <rPr>
        <sz val="8"/>
        <rFont val="Times New Roman"/>
        <family val="1"/>
      </rPr>
      <t xml:space="preserve"> </t>
    </r>
    <r>
      <rPr>
        <sz val="8"/>
        <rFont val="Arial"/>
        <family val="2"/>
      </rPr>
      <t>NU</t>
    </r>
  </si>
  <si>
    <r>
      <rPr>
        <sz val="8"/>
        <rFont val="Arial"/>
        <family val="2"/>
      </rPr>
      <t>09.76.007</t>
    </r>
  </si>
  <si>
    <r>
      <rPr>
        <sz val="8"/>
        <rFont val="Arial"/>
        <family val="2"/>
      </rPr>
      <t>RECOLOCAÇÃO</t>
    </r>
    <r>
      <rPr>
        <sz val="8"/>
        <rFont val="Times New Roman"/>
        <family val="1"/>
      </rPr>
      <t xml:space="preserve"> </t>
    </r>
    <r>
      <rPr>
        <sz val="8"/>
        <rFont val="Arial"/>
        <family val="2"/>
      </rPr>
      <t>DE</t>
    </r>
    <r>
      <rPr>
        <sz val="8"/>
        <rFont val="Times New Roman"/>
        <family val="1"/>
      </rPr>
      <t xml:space="preserve"> </t>
    </r>
    <r>
      <rPr>
        <sz val="8"/>
        <rFont val="Arial"/>
        <family val="2"/>
      </rPr>
      <t>CONECTOR</t>
    </r>
    <r>
      <rPr>
        <sz val="8"/>
        <rFont val="Times New Roman"/>
        <family val="1"/>
      </rPr>
      <t xml:space="preserve"> </t>
    </r>
    <r>
      <rPr>
        <sz val="8"/>
        <rFont val="Arial"/>
        <family val="2"/>
      </rPr>
      <t>TIPO</t>
    </r>
    <r>
      <rPr>
        <sz val="8"/>
        <rFont val="Times New Roman"/>
        <family val="1"/>
      </rPr>
      <t xml:space="preserve"> </t>
    </r>
    <r>
      <rPr>
        <sz val="8"/>
        <rFont val="Arial"/>
        <family val="2"/>
      </rPr>
      <t>SPLIT-BOLT</t>
    </r>
    <r>
      <rPr>
        <sz val="8"/>
        <rFont val="Times New Roman"/>
        <family val="1"/>
      </rPr>
      <t xml:space="preserve"> </t>
    </r>
    <r>
      <rPr>
        <sz val="8"/>
        <rFont val="Arial"/>
        <family val="2"/>
      </rPr>
      <t>PARA</t>
    </r>
    <r>
      <rPr>
        <sz val="8"/>
        <rFont val="Times New Roman"/>
        <family val="1"/>
      </rPr>
      <t xml:space="preserve"> </t>
    </r>
    <r>
      <rPr>
        <sz val="8"/>
        <rFont val="Arial"/>
        <family val="2"/>
      </rPr>
      <t>CABOS</t>
    </r>
    <r>
      <rPr>
        <sz val="8"/>
        <rFont val="Times New Roman"/>
        <family val="1"/>
      </rPr>
      <t xml:space="preserve"> </t>
    </r>
    <r>
      <rPr>
        <sz val="8"/>
        <rFont val="Arial"/>
        <family val="2"/>
      </rPr>
      <t>DE</t>
    </r>
    <r>
      <rPr>
        <sz val="8"/>
        <rFont val="Times New Roman"/>
        <family val="1"/>
      </rPr>
      <t xml:space="preserve"> </t>
    </r>
    <r>
      <rPr>
        <sz val="8"/>
        <rFont val="Arial"/>
        <family val="2"/>
      </rPr>
      <t>ATERRAMENTO</t>
    </r>
  </si>
  <si>
    <r>
      <rPr>
        <sz val="8"/>
        <rFont val="Arial"/>
        <family val="2"/>
      </rPr>
      <t>09.76.009</t>
    </r>
  </si>
  <si>
    <r>
      <rPr>
        <sz val="8"/>
        <rFont val="Arial"/>
        <family val="2"/>
      </rPr>
      <t>RECOLOCAÇÃO</t>
    </r>
    <r>
      <rPr>
        <sz val="8"/>
        <rFont val="Times New Roman"/>
        <family val="1"/>
      </rPr>
      <t xml:space="preserve"> </t>
    </r>
    <r>
      <rPr>
        <sz val="8"/>
        <rFont val="Arial"/>
        <family val="2"/>
      </rPr>
      <t>DE</t>
    </r>
    <r>
      <rPr>
        <sz val="8"/>
        <rFont val="Times New Roman"/>
        <family val="1"/>
      </rPr>
      <t xml:space="preserve"> </t>
    </r>
    <r>
      <rPr>
        <sz val="8"/>
        <rFont val="Arial"/>
        <family val="2"/>
      </rPr>
      <t>BRACADEIRAS</t>
    </r>
    <r>
      <rPr>
        <sz val="8"/>
        <rFont val="Times New Roman"/>
        <family val="1"/>
      </rPr>
      <t xml:space="preserve"> </t>
    </r>
    <r>
      <rPr>
        <sz val="8"/>
        <rFont val="Arial"/>
        <family val="2"/>
      </rPr>
      <t>PARA</t>
    </r>
    <r>
      <rPr>
        <sz val="8"/>
        <rFont val="Times New Roman"/>
        <family val="1"/>
      </rPr>
      <t xml:space="preserve"> </t>
    </r>
    <r>
      <rPr>
        <sz val="8"/>
        <rFont val="Arial"/>
        <family val="2"/>
      </rPr>
      <t>3</t>
    </r>
    <r>
      <rPr>
        <sz val="8"/>
        <rFont val="Times New Roman"/>
        <family val="1"/>
      </rPr>
      <t xml:space="preserve"> </t>
    </r>
    <r>
      <rPr>
        <sz val="8"/>
        <rFont val="Arial"/>
        <family val="2"/>
      </rPr>
      <t>ESTAIS</t>
    </r>
    <r>
      <rPr>
        <sz val="8"/>
        <rFont val="Times New Roman"/>
        <family val="1"/>
      </rPr>
      <t xml:space="preserve"> </t>
    </r>
    <r>
      <rPr>
        <sz val="8"/>
        <rFont val="Arial"/>
        <family val="2"/>
      </rPr>
      <t>OU</t>
    </r>
    <r>
      <rPr>
        <sz val="8"/>
        <rFont val="Times New Roman"/>
        <family val="1"/>
      </rPr>
      <t xml:space="preserve"> </t>
    </r>
    <r>
      <rPr>
        <sz val="8"/>
        <rFont val="Arial"/>
        <family val="2"/>
      </rPr>
      <t>PARA</t>
    </r>
    <r>
      <rPr>
        <sz val="8"/>
        <rFont val="Times New Roman"/>
        <family val="1"/>
      </rPr>
      <t xml:space="preserve"> </t>
    </r>
    <r>
      <rPr>
        <sz val="8"/>
        <rFont val="Arial"/>
        <family val="2"/>
      </rPr>
      <t>PASSAGEM</t>
    </r>
    <r>
      <rPr>
        <sz val="8"/>
        <rFont val="Times New Roman"/>
        <family val="1"/>
      </rPr>
      <t xml:space="preserve"> </t>
    </r>
    <r>
      <rPr>
        <sz val="8"/>
        <rFont val="Arial"/>
        <family val="2"/>
      </rPr>
      <t>DE</t>
    </r>
    <r>
      <rPr>
        <sz val="8"/>
        <rFont val="Times New Roman"/>
        <family val="1"/>
      </rPr>
      <t xml:space="preserve"> </t>
    </r>
    <r>
      <rPr>
        <sz val="8"/>
        <rFont val="Arial"/>
        <family val="2"/>
      </rPr>
      <t xml:space="preserve">CABO
</t>
    </r>
    <r>
      <rPr>
        <sz val="8"/>
        <rFont val="Arial"/>
        <family val="2"/>
      </rPr>
      <t>DE</t>
    </r>
    <r>
      <rPr>
        <sz val="8"/>
        <rFont val="Times New Roman"/>
        <family val="1"/>
      </rPr>
      <t xml:space="preserve"> </t>
    </r>
    <r>
      <rPr>
        <sz val="8"/>
        <rFont val="Arial"/>
        <family val="2"/>
      </rPr>
      <t>COBRE</t>
    </r>
    <r>
      <rPr>
        <sz val="8"/>
        <rFont val="Times New Roman"/>
        <family val="1"/>
      </rPr>
      <t xml:space="preserve"> </t>
    </r>
    <r>
      <rPr>
        <sz val="8"/>
        <rFont val="Arial"/>
        <family val="2"/>
      </rPr>
      <t>NU</t>
    </r>
  </si>
  <si>
    <r>
      <rPr>
        <sz val="8"/>
        <rFont val="Arial"/>
        <family val="2"/>
      </rPr>
      <t>09.76.099</t>
    </r>
  </si>
  <si>
    <r>
      <rPr>
        <sz val="8"/>
        <rFont val="Arial"/>
        <family val="2"/>
      </rPr>
      <t>RECOLOCACOES</t>
    </r>
    <r>
      <rPr>
        <sz val="8"/>
        <rFont val="Times New Roman"/>
        <family val="1"/>
      </rPr>
      <t xml:space="preserve"> </t>
    </r>
    <r>
      <rPr>
        <sz val="8"/>
        <rFont val="Arial"/>
        <family val="2"/>
      </rPr>
      <t>DE</t>
    </r>
    <r>
      <rPr>
        <sz val="8"/>
        <rFont val="Times New Roman"/>
        <family val="1"/>
      </rPr>
      <t xml:space="preserve"> </t>
    </r>
    <r>
      <rPr>
        <sz val="8"/>
        <rFont val="Arial"/>
        <family val="2"/>
      </rPr>
      <t>PARA-RAIOS</t>
    </r>
    <r>
      <rPr>
        <sz val="8"/>
        <rFont val="Times New Roman"/>
        <family val="1"/>
      </rPr>
      <t xml:space="preserve"> </t>
    </r>
    <r>
      <rPr>
        <sz val="8"/>
        <rFont val="Arial"/>
        <family val="2"/>
      </rPr>
      <t>E</t>
    </r>
    <r>
      <rPr>
        <sz val="8"/>
        <rFont val="Times New Roman"/>
        <family val="1"/>
      </rPr>
      <t xml:space="preserve"> </t>
    </r>
    <r>
      <rPr>
        <sz val="8"/>
        <rFont val="Arial"/>
        <family val="2"/>
      </rPr>
      <t>ATERRAMENTO</t>
    </r>
  </si>
  <si>
    <r>
      <rPr>
        <sz val="8"/>
        <rFont val="Arial"/>
        <family val="2"/>
      </rPr>
      <t>09.80.001</t>
    </r>
  </si>
  <si>
    <r>
      <rPr>
        <sz val="8"/>
        <rFont val="Arial"/>
        <family val="2"/>
      </rPr>
      <t>OLEO</t>
    </r>
    <r>
      <rPr>
        <sz val="8"/>
        <rFont val="Times New Roman"/>
        <family val="1"/>
      </rPr>
      <t xml:space="preserve"> </t>
    </r>
    <r>
      <rPr>
        <sz val="8"/>
        <rFont val="Arial"/>
        <family val="2"/>
      </rPr>
      <t>P/DISJUNTOR</t>
    </r>
    <r>
      <rPr>
        <sz val="8"/>
        <rFont val="Times New Roman"/>
        <family val="1"/>
      </rPr>
      <t xml:space="preserve"> </t>
    </r>
    <r>
      <rPr>
        <sz val="8"/>
        <rFont val="Arial"/>
        <family val="2"/>
      </rPr>
      <t>EM</t>
    </r>
    <r>
      <rPr>
        <sz val="8"/>
        <rFont val="Times New Roman"/>
        <family val="1"/>
      </rPr>
      <t xml:space="preserve"> </t>
    </r>
    <r>
      <rPr>
        <sz val="8"/>
        <rFont val="Arial"/>
        <family val="2"/>
      </rPr>
      <t>TRANSFOMADOR</t>
    </r>
    <r>
      <rPr>
        <sz val="8"/>
        <rFont val="Times New Roman"/>
        <family val="1"/>
      </rPr>
      <t xml:space="preserve"> </t>
    </r>
    <r>
      <rPr>
        <sz val="8"/>
        <rFont val="Arial"/>
        <family val="2"/>
      </rPr>
      <t>DE</t>
    </r>
    <r>
      <rPr>
        <sz val="8"/>
        <rFont val="Times New Roman"/>
        <family val="1"/>
      </rPr>
      <t xml:space="preserve"> </t>
    </r>
    <r>
      <rPr>
        <sz val="8"/>
        <rFont val="Arial"/>
        <family val="2"/>
      </rPr>
      <t>ALTA</t>
    </r>
    <r>
      <rPr>
        <sz val="8"/>
        <rFont val="Times New Roman"/>
        <family val="1"/>
      </rPr>
      <t xml:space="preserve"> </t>
    </r>
    <r>
      <rPr>
        <sz val="8"/>
        <rFont val="Arial"/>
        <family val="2"/>
      </rPr>
      <t>TENSAO</t>
    </r>
    <r>
      <rPr>
        <sz val="8"/>
        <rFont val="Times New Roman"/>
        <family val="1"/>
      </rPr>
      <t xml:space="preserve"> </t>
    </r>
    <r>
      <rPr>
        <sz val="8"/>
        <rFont val="Arial"/>
        <family val="2"/>
      </rPr>
      <t>EM</t>
    </r>
    <r>
      <rPr>
        <sz val="8"/>
        <rFont val="Times New Roman"/>
        <family val="1"/>
      </rPr>
      <t xml:space="preserve"> </t>
    </r>
    <r>
      <rPr>
        <sz val="8"/>
        <rFont val="Arial"/>
        <family val="2"/>
      </rPr>
      <t>CABINE</t>
    </r>
  </si>
  <si>
    <r>
      <rPr>
        <sz val="8"/>
        <rFont val="Arial"/>
        <family val="2"/>
      </rPr>
      <t>09.80.002</t>
    </r>
  </si>
  <si>
    <r>
      <rPr>
        <sz val="8"/>
        <rFont val="Arial"/>
        <family val="2"/>
      </rPr>
      <t>OLEO</t>
    </r>
    <r>
      <rPr>
        <sz val="8"/>
        <rFont val="Times New Roman"/>
        <family val="1"/>
      </rPr>
      <t xml:space="preserve"> </t>
    </r>
    <r>
      <rPr>
        <sz val="8"/>
        <rFont val="Arial"/>
        <family val="2"/>
      </rPr>
      <t>PARA</t>
    </r>
    <r>
      <rPr>
        <sz val="8"/>
        <rFont val="Times New Roman"/>
        <family val="1"/>
      </rPr>
      <t xml:space="preserve"> </t>
    </r>
    <r>
      <rPr>
        <sz val="8"/>
        <rFont val="Arial"/>
        <family val="2"/>
      </rPr>
      <t>TRANSFORMADOR</t>
    </r>
    <r>
      <rPr>
        <sz val="8"/>
        <rFont val="Times New Roman"/>
        <family val="1"/>
      </rPr>
      <t xml:space="preserve"> </t>
    </r>
    <r>
      <rPr>
        <sz val="8"/>
        <rFont val="Arial"/>
        <family val="2"/>
      </rPr>
      <t>DE</t>
    </r>
    <r>
      <rPr>
        <sz val="8"/>
        <rFont val="Times New Roman"/>
        <family val="1"/>
      </rPr>
      <t xml:space="preserve"> </t>
    </r>
    <r>
      <rPr>
        <sz val="8"/>
        <rFont val="Arial"/>
        <family val="2"/>
      </rPr>
      <t>ALTA</t>
    </r>
    <r>
      <rPr>
        <sz val="8"/>
        <rFont val="Times New Roman"/>
        <family val="1"/>
      </rPr>
      <t xml:space="preserve"> </t>
    </r>
    <r>
      <rPr>
        <sz val="8"/>
        <rFont val="Arial"/>
        <family val="2"/>
      </rPr>
      <t>TENSAO</t>
    </r>
    <r>
      <rPr>
        <sz val="8"/>
        <rFont val="Times New Roman"/>
        <family val="1"/>
      </rPr>
      <t xml:space="preserve"> </t>
    </r>
    <r>
      <rPr>
        <sz val="8"/>
        <rFont val="Arial"/>
        <family val="2"/>
      </rPr>
      <t>EM</t>
    </r>
    <r>
      <rPr>
        <sz val="8"/>
        <rFont val="Times New Roman"/>
        <family val="1"/>
      </rPr>
      <t xml:space="preserve"> </t>
    </r>
    <r>
      <rPr>
        <sz val="8"/>
        <rFont val="Arial"/>
        <family val="2"/>
      </rPr>
      <t>POSTE</t>
    </r>
    <r>
      <rPr>
        <sz val="8"/>
        <rFont val="Times New Roman"/>
        <family val="1"/>
      </rPr>
      <t xml:space="preserve"> </t>
    </r>
    <r>
      <rPr>
        <sz val="8"/>
        <rFont val="Arial"/>
        <family val="2"/>
      </rPr>
      <t>SINGELO</t>
    </r>
    <r>
      <rPr>
        <sz val="8"/>
        <rFont val="Times New Roman"/>
        <family val="1"/>
      </rPr>
      <t xml:space="preserve"> </t>
    </r>
    <r>
      <rPr>
        <sz val="8"/>
        <rFont val="Arial"/>
        <family val="2"/>
      </rPr>
      <t>OU</t>
    </r>
    <r>
      <rPr>
        <sz val="8"/>
        <rFont val="Times New Roman"/>
        <family val="1"/>
      </rPr>
      <t xml:space="preserve"> </t>
    </r>
    <r>
      <rPr>
        <sz val="8"/>
        <rFont val="Arial"/>
        <family val="2"/>
      </rPr>
      <t>ESTALEIRO</t>
    </r>
  </si>
  <si>
    <r>
      <rPr>
        <sz val="8"/>
        <rFont val="Arial"/>
        <family val="2"/>
      </rPr>
      <t>09.80.003</t>
    </r>
  </si>
  <si>
    <r>
      <rPr>
        <sz val="8"/>
        <rFont val="Arial"/>
        <family val="2"/>
      </rPr>
      <t>ISOLADOR</t>
    </r>
    <r>
      <rPr>
        <sz val="8"/>
        <rFont val="Times New Roman"/>
        <family val="1"/>
      </rPr>
      <t xml:space="preserve"> </t>
    </r>
    <r>
      <rPr>
        <sz val="8"/>
        <rFont val="Arial"/>
        <family val="2"/>
      </rPr>
      <t>TIPO</t>
    </r>
    <r>
      <rPr>
        <sz val="8"/>
        <rFont val="Times New Roman"/>
        <family val="1"/>
      </rPr>
      <t xml:space="preserve"> </t>
    </r>
    <r>
      <rPr>
        <sz val="8"/>
        <rFont val="Arial"/>
        <family val="2"/>
      </rPr>
      <t>DISCO</t>
    </r>
    <r>
      <rPr>
        <sz val="8"/>
        <rFont val="Times New Roman"/>
        <family val="1"/>
      </rPr>
      <t xml:space="preserve"> </t>
    </r>
    <r>
      <rPr>
        <sz val="8"/>
        <rFont val="Arial"/>
        <family val="2"/>
      </rPr>
      <t>15</t>
    </r>
    <r>
      <rPr>
        <sz val="8"/>
        <rFont val="Times New Roman"/>
        <family val="1"/>
      </rPr>
      <t xml:space="preserve"> </t>
    </r>
    <r>
      <rPr>
        <sz val="8"/>
        <rFont val="Arial"/>
        <family val="2"/>
      </rPr>
      <t>KV</t>
    </r>
    <r>
      <rPr>
        <sz val="8"/>
        <rFont val="Times New Roman"/>
        <family val="1"/>
      </rPr>
      <t xml:space="preserve"> </t>
    </r>
    <r>
      <rPr>
        <sz val="8"/>
        <rFont val="Arial"/>
        <family val="2"/>
      </rPr>
      <t>6"</t>
    </r>
    <r>
      <rPr>
        <sz val="8"/>
        <rFont val="Times New Roman"/>
        <family val="1"/>
      </rPr>
      <t xml:space="preserve"> </t>
    </r>
    <r>
      <rPr>
        <sz val="8"/>
        <rFont val="Arial"/>
        <family val="2"/>
      </rPr>
      <t>(150</t>
    </r>
    <r>
      <rPr>
        <sz val="8"/>
        <rFont val="Times New Roman"/>
        <family val="1"/>
      </rPr>
      <t xml:space="preserve"> </t>
    </r>
    <r>
      <rPr>
        <sz val="8"/>
        <rFont val="Arial"/>
        <family val="2"/>
      </rPr>
      <t>MM)</t>
    </r>
  </si>
  <si>
    <r>
      <rPr>
        <sz val="8"/>
        <rFont val="Arial"/>
        <family val="2"/>
      </rPr>
      <t>09.80.004</t>
    </r>
  </si>
  <si>
    <r>
      <rPr>
        <sz val="8"/>
        <rFont val="Arial"/>
        <family val="2"/>
      </rPr>
      <t>CHAPA</t>
    </r>
    <r>
      <rPr>
        <sz val="8"/>
        <rFont val="Times New Roman"/>
        <family val="1"/>
      </rPr>
      <t xml:space="preserve"> </t>
    </r>
    <r>
      <rPr>
        <sz val="8"/>
        <rFont val="Arial"/>
        <family val="2"/>
      </rPr>
      <t>DE</t>
    </r>
    <r>
      <rPr>
        <sz val="8"/>
        <rFont val="Times New Roman"/>
        <family val="1"/>
      </rPr>
      <t xml:space="preserve"> </t>
    </r>
    <r>
      <rPr>
        <sz val="8"/>
        <rFont val="Arial"/>
        <family val="2"/>
      </rPr>
      <t>FERRO</t>
    </r>
    <r>
      <rPr>
        <sz val="8"/>
        <rFont val="Times New Roman"/>
        <family val="1"/>
      </rPr>
      <t xml:space="preserve"> </t>
    </r>
    <r>
      <rPr>
        <sz val="8"/>
        <rFont val="Arial"/>
        <family val="2"/>
      </rPr>
      <t>DE</t>
    </r>
    <r>
      <rPr>
        <sz val="8"/>
        <rFont val="Times New Roman"/>
        <family val="1"/>
      </rPr>
      <t xml:space="preserve"> </t>
    </r>
    <r>
      <rPr>
        <sz val="8"/>
        <rFont val="Arial"/>
        <family val="2"/>
      </rPr>
      <t>1,50</t>
    </r>
    <r>
      <rPr>
        <sz val="8"/>
        <rFont val="Times New Roman"/>
        <family val="1"/>
      </rPr>
      <t xml:space="preserve"> </t>
    </r>
    <r>
      <rPr>
        <sz val="8"/>
        <rFont val="Arial"/>
        <family val="2"/>
      </rPr>
      <t>X</t>
    </r>
    <r>
      <rPr>
        <sz val="8"/>
        <rFont val="Times New Roman"/>
        <family val="1"/>
      </rPr>
      <t xml:space="preserve"> </t>
    </r>
    <r>
      <rPr>
        <sz val="8"/>
        <rFont val="Arial"/>
        <family val="2"/>
      </rPr>
      <t>0,50</t>
    </r>
    <r>
      <rPr>
        <sz val="8"/>
        <rFont val="Times New Roman"/>
        <family val="1"/>
      </rPr>
      <t xml:space="preserve"> </t>
    </r>
    <r>
      <rPr>
        <sz val="8"/>
        <rFont val="Arial"/>
        <family val="2"/>
      </rPr>
      <t>M</t>
    </r>
    <r>
      <rPr>
        <sz val="8"/>
        <rFont val="Times New Roman"/>
        <family val="1"/>
      </rPr>
      <t xml:space="preserve"> </t>
    </r>
    <r>
      <rPr>
        <sz val="8"/>
        <rFont val="Arial"/>
        <family val="2"/>
      </rPr>
      <t>PARA</t>
    </r>
    <r>
      <rPr>
        <sz val="8"/>
        <rFont val="Times New Roman"/>
        <family val="1"/>
      </rPr>
      <t xml:space="preserve"> </t>
    </r>
    <r>
      <rPr>
        <sz val="8"/>
        <rFont val="Arial"/>
        <family val="2"/>
      </rPr>
      <t>BUCHA</t>
    </r>
    <r>
      <rPr>
        <sz val="8"/>
        <rFont val="Times New Roman"/>
        <family val="1"/>
      </rPr>
      <t xml:space="preserve"> </t>
    </r>
    <r>
      <rPr>
        <sz val="8"/>
        <rFont val="Arial"/>
        <family val="2"/>
      </rPr>
      <t>DE</t>
    </r>
    <r>
      <rPr>
        <sz val="8"/>
        <rFont val="Times New Roman"/>
        <family val="1"/>
      </rPr>
      <t xml:space="preserve"> </t>
    </r>
    <r>
      <rPr>
        <sz val="8"/>
        <rFont val="Arial"/>
        <family val="2"/>
      </rPr>
      <t>PASSAGEM</t>
    </r>
  </si>
  <si>
    <r>
      <rPr>
        <sz val="8"/>
        <rFont val="Arial"/>
        <family val="2"/>
      </rPr>
      <t>09.80.005</t>
    </r>
  </si>
  <si>
    <r>
      <rPr>
        <sz val="8"/>
        <rFont val="Arial"/>
        <family val="2"/>
      </rPr>
      <t>BUCHA</t>
    </r>
    <r>
      <rPr>
        <sz val="8"/>
        <rFont val="Times New Roman"/>
        <family val="1"/>
      </rPr>
      <t xml:space="preserve"> </t>
    </r>
    <r>
      <rPr>
        <sz val="8"/>
        <rFont val="Arial"/>
        <family val="2"/>
      </rPr>
      <t>PARA</t>
    </r>
    <r>
      <rPr>
        <sz val="8"/>
        <rFont val="Times New Roman"/>
        <family val="1"/>
      </rPr>
      <t xml:space="preserve"> </t>
    </r>
    <r>
      <rPr>
        <sz val="8"/>
        <rFont val="Arial"/>
        <family val="2"/>
      </rPr>
      <t>PASSAGEM</t>
    </r>
    <r>
      <rPr>
        <sz val="8"/>
        <rFont val="Times New Roman"/>
        <family val="1"/>
      </rPr>
      <t xml:space="preserve"> </t>
    </r>
    <r>
      <rPr>
        <sz val="8"/>
        <rFont val="Arial"/>
        <family val="2"/>
      </rPr>
      <t>INTERNA/EXTERNA</t>
    </r>
    <r>
      <rPr>
        <sz val="8"/>
        <rFont val="Times New Roman"/>
        <family val="1"/>
      </rPr>
      <t xml:space="preserve"> </t>
    </r>
    <r>
      <rPr>
        <sz val="8"/>
        <rFont val="Arial"/>
        <family val="2"/>
      </rPr>
      <t>COM</t>
    </r>
    <r>
      <rPr>
        <sz val="8"/>
        <rFont val="Times New Roman"/>
        <family val="1"/>
      </rPr>
      <t xml:space="preserve"> </t>
    </r>
    <r>
      <rPr>
        <sz val="8"/>
        <rFont val="Arial"/>
        <family val="2"/>
      </rPr>
      <t>ISOLACAO</t>
    </r>
    <r>
      <rPr>
        <sz val="8"/>
        <rFont val="Times New Roman"/>
        <family val="1"/>
      </rPr>
      <t xml:space="preserve"> </t>
    </r>
    <r>
      <rPr>
        <sz val="8"/>
        <rFont val="Arial"/>
        <family val="2"/>
      </rPr>
      <t>PARA</t>
    </r>
    <r>
      <rPr>
        <sz val="8"/>
        <rFont val="Times New Roman"/>
        <family val="1"/>
      </rPr>
      <t xml:space="preserve"> </t>
    </r>
    <r>
      <rPr>
        <sz val="8"/>
        <rFont val="Arial"/>
        <family val="2"/>
      </rPr>
      <t>15</t>
    </r>
    <r>
      <rPr>
        <sz val="8"/>
        <rFont val="Times New Roman"/>
        <family val="1"/>
      </rPr>
      <t xml:space="preserve"> </t>
    </r>
    <r>
      <rPr>
        <sz val="8"/>
        <rFont val="Arial"/>
        <family val="2"/>
      </rPr>
      <t>KV</t>
    </r>
  </si>
  <si>
    <r>
      <rPr>
        <sz val="8"/>
        <rFont val="Arial"/>
        <family val="2"/>
      </rPr>
      <t>09.80.006</t>
    </r>
  </si>
  <si>
    <r>
      <rPr>
        <sz val="8"/>
        <rFont val="Arial"/>
        <family val="2"/>
      </rPr>
      <t>BUCHA</t>
    </r>
    <r>
      <rPr>
        <sz val="8"/>
        <rFont val="Times New Roman"/>
        <family val="1"/>
      </rPr>
      <t xml:space="preserve"> </t>
    </r>
    <r>
      <rPr>
        <sz val="8"/>
        <rFont val="Arial"/>
        <family val="2"/>
      </rPr>
      <t>DE</t>
    </r>
    <r>
      <rPr>
        <sz val="8"/>
        <rFont val="Times New Roman"/>
        <family val="1"/>
      </rPr>
      <t xml:space="preserve"> </t>
    </r>
    <r>
      <rPr>
        <sz val="8"/>
        <rFont val="Arial"/>
        <family val="2"/>
      </rPr>
      <t>PASSAGEM</t>
    </r>
    <r>
      <rPr>
        <sz val="8"/>
        <rFont val="Times New Roman"/>
        <family val="1"/>
      </rPr>
      <t xml:space="preserve"> </t>
    </r>
    <r>
      <rPr>
        <sz val="8"/>
        <rFont val="Arial"/>
        <family val="2"/>
      </rPr>
      <t>PARA</t>
    </r>
    <r>
      <rPr>
        <sz val="8"/>
        <rFont val="Times New Roman"/>
        <family val="1"/>
      </rPr>
      <t xml:space="preserve"> </t>
    </r>
    <r>
      <rPr>
        <sz val="8"/>
        <rFont val="Arial"/>
        <family val="2"/>
      </rPr>
      <t>NEUTRO</t>
    </r>
  </si>
  <si>
    <r>
      <rPr>
        <sz val="8"/>
        <rFont val="Arial"/>
        <family val="2"/>
      </rPr>
      <t>09.80.007</t>
    </r>
  </si>
  <si>
    <r>
      <rPr>
        <sz val="8"/>
        <rFont val="Arial"/>
        <family val="2"/>
      </rPr>
      <t>CANTONEIRA</t>
    </r>
    <r>
      <rPr>
        <sz val="8"/>
        <rFont val="Times New Roman"/>
        <family val="1"/>
      </rPr>
      <t xml:space="preserve"> </t>
    </r>
    <r>
      <rPr>
        <sz val="8"/>
        <rFont val="Arial"/>
        <family val="2"/>
      </rPr>
      <t>DE</t>
    </r>
    <r>
      <rPr>
        <sz val="8"/>
        <rFont val="Times New Roman"/>
        <family val="1"/>
      </rPr>
      <t xml:space="preserve"> </t>
    </r>
    <r>
      <rPr>
        <sz val="8"/>
        <rFont val="Arial"/>
        <family val="2"/>
      </rPr>
      <t>FERRO</t>
    </r>
    <r>
      <rPr>
        <sz val="8"/>
        <rFont val="Times New Roman"/>
        <family val="1"/>
      </rPr>
      <t xml:space="preserve"> </t>
    </r>
    <r>
      <rPr>
        <sz val="8"/>
        <rFont val="Arial"/>
        <family val="2"/>
      </rPr>
      <t>1</t>
    </r>
    <r>
      <rPr>
        <sz val="8"/>
        <rFont val="Times New Roman"/>
        <family val="1"/>
      </rPr>
      <t xml:space="preserve"> </t>
    </r>
    <r>
      <rPr>
        <sz val="8"/>
        <rFont val="Arial"/>
        <family val="2"/>
      </rPr>
      <t>1/2"</t>
    </r>
    <r>
      <rPr>
        <sz val="8"/>
        <rFont val="Times New Roman"/>
        <family val="1"/>
      </rPr>
      <t xml:space="preserve"> </t>
    </r>
    <r>
      <rPr>
        <sz val="8"/>
        <rFont val="Arial"/>
        <family val="2"/>
      </rPr>
      <t>X</t>
    </r>
    <r>
      <rPr>
        <sz val="8"/>
        <rFont val="Times New Roman"/>
        <family val="1"/>
      </rPr>
      <t xml:space="preserve"> </t>
    </r>
    <r>
      <rPr>
        <sz val="8"/>
        <rFont val="Arial"/>
        <family val="2"/>
      </rPr>
      <t>1</t>
    </r>
    <r>
      <rPr>
        <sz val="8"/>
        <rFont val="Times New Roman"/>
        <family val="1"/>
      </rPr>
      <t xml:space="preserve"> </t>
    </r>
    <r>
      <rPr>
        <sz val="8"/>
        <rFont val="Arial"/>
        <family val="2"/>
      </rPr>
      <t>1/2"</t>
    </r>
    <r>
      <rPr>
        <sz val="8"/>
        <rFont val="Times New Roman"/>
        <family val="1"/>
      </rPr>
      <t xml:space="preserve"> </t>
    </r>
    <r>
      <rPr>
        <sz val="8"/>
        <rFont val="Arial"/>
        <family val="2"/>
      </rPr>
      <t>X</t>
    </r>
    <r>
      <rPr>
        <sz val="8"/>
        <rFont val="Times New Roman"/>
        <family val="1"/>
      </rPr>
      <t xml:space="preserve"> </t>
    </r>
    <r>
      <rPr>
        <sz val="8"/>
        <rFont val="Arial"/>
        <family val="2"/>
      </rPr>
      <t>1/8"</t>
    </r>
  </si>
  <si>
    <r>
      <rPr>
        <sz val="8"/>
        <rFont val="Arial"/>
        <family val="2"/>
      </rPr>
      <t>09.80.008</t>
    </r>
  </si>
  <si>
    <r>
      <rPr>
        <sz val="8"/>
        <rFont val="Arial"/>
        <family val="2"/>
      </rPr>
      <t>JANELA</t>
    </r>
    <r>
      <rPr>
        <sz val="8"/>
        <rFont val="Times New Roman"/>
        <family val="1"/>
      </rPr>
      <t xml:space="preserve"> </t>
    </r>
    <r>
      <rPr>
        <sz val="8"/>
        <rFont val="Arial"/>
        <family val="2"/>
      </rPr>
      <t>DE</t>
    </r>
    <r>
      <rPr>
        <sz val="8"/>
        <rFont val="Times New Roman"/>
        <family val="1"/>
      </rPr>
      <t xml:space="preserve"> </t>
    </r>
    <r>
      <rPr>
        <sz val="8"/>
        <rFont val="Arial"/>
        <family val="2"/>
      </rPr>
      <t>VENTILACAO</t>
    </r>
    <r>
      <rPr>
        <sz val="8"/>
        <rFont val="Times New Roman"/>
        <family val="1"/>
      </rPr>
      <t xml:space="preserve"> </t>
    </r>
    <r>
      <rPr>
        <sz val="8"/>
        <rFont val="Arial"/>
        <family val="2"/>
      </rPr>
      <t>PADRAO</t>
    </r>
    <r>
      <rPr>
        <sz val="8"/>
        <rFont val="Times New Roman"/>
        <family val="1"/>
      </rPr>
      <t xml:space="preserve"> </t>
    </r>
    <r>
      <rPr>
        <sz val="8"/>
        <rFont val="Arial"/>
        <family val="2"/>
      </rPr>
      <t>ELETROPAULO</t>
    </r>
    <r>
      <rPr>
        <sz val="8"/>
        <rFont val="Times New Roman"/>
        <family val="1"/>
      </rPr>
      <t xml:space="preserve"> </t>
    </r>
    <r>
      <rPr>
        <sz val="8"/>
        <rFont val="Arial"/>
        <family val="2"/>
      </rPr>
      <t>DE</t>
    </r>
    <r>
      <rPr>
        <sz val="8"/>
        <rFont val="Times New Roman"/>
        <family val="1"/>
      </rPr>
      <t xml:space="preserve"> </t>
    </r>
    <r>
      <rPr>
        <sz val="8"/>
        <rFont val="Arial"/>
        <family val="2"/>
      </rPr>
      <t>0,40</t>
    </r>
    <r>
      <rPr>
        <sz val="8"/>
        <rFont val="Times New Roman"/>
        <family val="1"/>
      </rPr>
      <t xml:space="preserve"> </t>
    </r>
    <r>
      <rPr>
        <sz val="8"/>
        <rFont val="Arial"/>
        <family val="2"/>
      </rPr>
      <t>X</t>
    </r>
    <r>
      <rPr>
        <sz val="8"/>
        <rFont val="Times New Roman"/>
        <family val="1"/>
      </rPr>
      <t xml:space="preserve"> </t>
    </r>
    <r>
      <rPr>
        <sz val="8"/>
        <rFont val="Arial"/>
        <family val="2"/>
      </rPr>
      <t>0,40</t>
    </r>
    <r>
      <rPr>
        <sz val="8"/>
        <rFont val="Times New Roman"/>
        <family val="1"/>
      </rPr>
      <t xml:space="preserve"> </t>
    </r>
    <r>
      <rPr>
        <sz val="8"/>
        <rFont val="Arial"/>
        <family val="2"/>
      </rPr>
      <t>X</t>
    </r>
    <r>
      <rPr>
        <sz val="8"/>
        <rFont val="Times New Roman"/>
        <family val="1"/>
      </rPr>
      <t xml:space="preserve"> </t>
    </r>
    <r>
      <rPr>
        <sz val="8"/>
        <rFont val="Arial"/>
        <family val="2"/>
      </rPr>
      <t>0,15</t>
    </r>
    <r>
      <rPr>
        <sz val="8"/>
        <rFont val="Times New Roman"/>
        <family val="1"/>
      </rPr>
      <t xml:space="preserve"> </t>
    </r>
    <r>
      <rPr>
        <sz val="8"/>
        <rFont val="Arial"/>
        <family val="2"/>
      </rPr>
      <t>M</t>
    </r>
  </si>
  <si>
    <r>
      <rPr>
        <sz val="8"/>
        <rFont val="Arial"/>
        <family val="2"/>
      </rPr>
      <t>09.80.010</t>
    </r>
  </si>
  <si>
    <r>
      <rPr>
        <sz val="8"/>
        <rFont val="Arial"/>
        <family val="2"/>
      </rPr>
      <t>ISOLADOR</t>
    </r>
    <r>
      <rPr>
        <sz val="8"/>
        <rFont val="Times New Roman"/>
        <family val="1"/>
      </rPr>
      <t xml:space="preserve"> </t>
    </r>
    <r>
      <rPr>
        <sz val="8"/>
        <rFont val="Arial"/>
        <family val="2"/>
      </rPr>
      <t>TIPO</t>
    </r>
    <r>
      <rPr>
        <sz val="8"/>
        <rFont val="Times New Roman"/>
        <family val="1"/>
      </rPr>
      <t xml:space="preserve"> </t>
    </r>
    <r>
      <rPr>
        <sz val="8"/>
        <rFont val="Arial"/>
        <family val="2"/>
      </rPr>
      <t>PINO</t>
    </r>
    <r>
      <rPr>
        <sz val="8"/>
        <rFont val="Times New Roman"/>
        <family val="1"/>
      </rPr>
      <t xml:space="preserve"> </t>
    </r>
    <r>
      <rPr>
        <sz val="8"/>
        <rFont val="Arial"/>
        <family val="2"/>
      </rPr>
      <t>PARA</t>
    </r>
    <r>
      <rPr>
        <sz val="8"/>
        <rFont val="Times New Roman"/>
        <family val="1"/>
      </rPr>
      <t xml:space="preserve"> </t>
    </r>
    <r>
      <rPr>
        <sz val="8"/>
        <rFont val="Arial"/>
        <family val="2"/>
      </rPr>
      <t>15</t>
    </r>
    <r>
      <rPr>
        <sz val="8"/>
        <rFont val="Times New Roman"/>
        <family val="1"/>
      </rPr>
      <t xml:space="preserve"> </t>
    </r>
    <r>
      <rPr>
        <sz val="8"/>
        <rFont val="Arial"/>
        <family val="2"/>
      </rPr>
      <t>KV,</t>
    </r>
    <r>
      <rPr>
        <sz val="8"/>
        <rFont val="Times New Roman"/>
        <family val="1"/>
      </rPr>
      <t xml:space="preserve"> </t>
    </r>
    <r>
      <rPr>
        <sz val="8"/>
        <rFont val="Arial"/>
        <family val="2"/>
      </rPr>
      <t>INCLUSIVE</t>
    </r>
    <r>
      <rPr>
        <sz val="8"/>
        <rFont val="Times New Roman"/>
        <family val="1"/>
      </rPr>
      <t xml:space="preserve"> </t>
    </r>
    <r>
      <rPr>
        <sz val="8"/>
        <rFont val="Arial"/>
        <family val="2"/>
      </rPr>
      <t>PINO,</t>
    </r>
    <r>
      <rPr>
        <sz val="8"/>
        <rFont val="Times New Roman"/>
        <family val="1"/>
      </rPr>
      <t xml:space="preserve"> </t>
    </r>
    <r>
      <rPr>
        <sz val="8"/>
        <rFont val="Arial"/>
        <family val="2"/>
      </rPr>
      <t>INSTALADO</t>
    </r>
    <r>
      <rPr>
        <sz val="8"/>
        <rFont val="Times New Roman"/>
        <family val="1"/>
      </rPr>
      <t xml:space="preserve"> </t>
    </r>
    <r>
      <rPr>
        <sz val="8"/>
        <rFont val="Arial"/>
        <family val="2"/>
      </rPr>
      <t>EM</t>
    </r>
    <r>
      <rPr>
        <sz val="8"/>
        <rFont val="Times New Roman"/>
        <family val="1"/>
      </rPr>
      <t xml:space="preserve"> </t>
    </r>
    <r>
      <rPr>
        <sz val="8"/>
        <rFont val="Arial"/>
        <family val="2"/>
      </rPr>
      <t>CABINE</t>
    </r>
  </si>
  <si>
    <r>
      <rPr>
        <sz val="8"/>
        <rFont val="Arial"/>
        <family val="2"/>
      </rPr>
      <t>09.80.011</t>
    </r>
  </si>
  <si>
    <r>
      <rPr>
        <sz val="8"/>
        <rFont val="Arial"/>
        <family val="2"/>
      </rPr>
      <t>ISOLADOR</t>
    </r>
    <r>
      <rPr>
        <sz val="8"/>
        <rFont val="Times New Roman"/>
        <family val="1"/>
      </rPr>
      <t xml:space="preserve"> </t>
    </r>
    <r>
      <rPr>
        <sz val="8"/>
        <rFont val="Arial"/>
        <family val="2"/>
      </rPr>
      <t>TIPO</t>
    </r>
    <r>
      <rPr>
        <sz val="8"/>
        <rFont val="Times New Roman"/>
        <family val="1"/>
      </rPr>
      <t xml:space="preserve"> </t>
    </r>
    <r>
      <rPr>
        <sz val="8"/>
        <rFont val="Arial"/>
        <family val="2"/>
      </rPr>
      <t>PINO</t>
    </r>
    <r>
      <rPr>
        <sz val="8"/>
        <rFont val="Times New Roman"/>
        <family val="1"/>
      </rPr>
      <t xml:space="preserve"> </t>
    </r>
    <r>
      <rPr>
        <sz val="8"/>
        <rFont val="Arial"/>
        <family val="2"/>
      </rPr>
      <t>PARA</t>
    </r>
    <r>
      <rPr>
        <sz val="8"/>
        <rFont val="Times New Roman"/>
        <family val="1"/>
      </rPr>
      <t xml:space="preserve"> </t>
    </r>
    <r>
      <rPr>
        <sz val="8"/>
        <rFont val="Arial"/>
        <family val="2"/>
      </rPr>
      <t>15</t>
    </r>
    <r>
      <rPr>
        <sz val="8"/>
        <rFont val="Times New Roman"/>
        <family val="1"/>
      </rPr>
      <t xml:space="preserve"> </t>
    </r>
    <r>
      <rPr>
        <sz val="8"/>
        <rFont val="Arial"/>
        <family val="2"/>
      </rPr>
      <t>KV,</t>
    </r>
    <r>
      <rPr>
        <sz val="8"/>
        <rFont val="Times New Roman"/>
        <family val="1"/>
      </rPr>
      <t xml:space="preserve"> </t>
    </r>
    <r>
      <rPr>
        <sz val="8"/>
        <rFont val="Arial"/>
        <family val="2"/>
      </rPr>
      <t>INCLUSIVE</t>
    </r>
    <r>
      <rPr>
        <sz val="8"/>
        <rFont val="Times New Roman"/>
        <family val="1"/>
      </rPr>
      <t xml:space="preserve"> </t>
    </r>
    <r>
      <rPr>
        <sz val="8"/>
        <rFont val="Arial"/>
        <family val="2"/>
      </rPr>
      <t>PINO,</t>
    </r>
    <r>
      <rPr>
        <sz val="8"/>
        <rFont val="Times New Roman"/>
        <family val="1"/>
      </rPr>
      <t xml:space="preserve"> </t>
    </r>
    <r>
      <rPr>
        <sz val="8"/>
        <rFont val="Arial"/>
        <family val="2"/>
      </rPr>
      <t>INSTALADO</t>
    </r>
    <r>
      <rPr>
        <sz val="8"/>
        <rFont val="Times New Roman"/>
        <family val="1"/>
      </rPr>
      <t xml:space="preserve"> </t>
    </r>
    <r>
      <rPr>
        <sz val="8"/>
        <rFont val="Arial"/>
        <family val="2"/>
      </rPr>
      <t>EM</t>
    </r>
    <r>
      <rPr>
        <sz val="8"/>
        <rFont val="Times New Roman"/>
        <family val="1"/>
      </rPr>
      <t xml:space="preserve"> </t>
    </r>
    <r>
      <rPr>
        <sz val="8"/>
        <rFont val="Arial"/>
        <family val="2"/>
      </rPr>
      <t>POSTE</t>
    </r>
  </si>
  <si>
    <r>
      <rPr>
        <sz val="8"/>
        <rFont val="Arial"/>
        <family val="2"/>
      </rPr>
      <t>09.80.012</t>
    </r>
  </si>
  <si>
    <r>
      <rPr>
        <sz val="8"/>
        <rFont val="Arial"/>
        <family val="2"/>
      </rPr>
      <t>VERGALHAO</t>
    </r>
    <r>
      <rPr>
        <sz val="8"/>
        <rFont val="Times New Roman"/>
        <family val="1"/>
      </rPr>
      <t xml:space="preserve"> </t>
    </r>
    <r>
      <rPr>
        <sz val="8"/>
        <rFont val="Arial"/>
        <family val="2"/>
      </rPr>
      <t>DE</t>
    </r>
    <r>
      <rPr>
        <sz val="8"/>
        <rFont val="Times New Roman"/>
        <family val="1"/>
      </rPr>
      <t xml:space="preserve"> </t>
    </r>
    <r>
      <rPr>
        <sz val="8"/>
        <rFont val="Arial"/>
        <family val="2"/>
      </rPr>
      <t>COBRE</t>
    </r>
    <r>
      <rPr>
        <sz val="8"/>
        <rFont val="Times New Roman"/>
        <family val="1"/>
      </rPr>
      <t xml:space="preserve"> </t>
    </r>
    <r>
      <rPr>
        <sz val="8"/>
        <rFont val="Arial"/>
        <family val="2"/>
      </rPr>
      <t>DE</t>
    </r>
    <r>
      <rPr>
        <sz val="8"/>
        <rFont val="Times New Roman"/>
        <family val="1"/>
      </rPr>
      <t xml:space="preserve"> </t>
    </r>
    <r>
      <rPr>
        <sz val="8"/>
        <rFont val="Arial"/>
        <family val="2"/>
      </rPr>
      <t>3/8"</t>
    </r>
    <r>
      <rPr>
        <sz val="8"/>
        <rFont val="Times New Roman"/>
        <family val="1"/>
      </rPr>
      <t xml:space="preserve"> </t>
    </r>
    <r>
      <rPr>
        <sz val="8"/>
        <rFont val="Arial"/>
        <family val="2"/>
      </rPr>
      <t>(10MM)</t>
    </r>
  </si>
  <si>
    <r>
      <rPr>
        <sz val="8"/>
        <rFont val="Arial"/>
        <family val="2"/>
      </rPr>
      <t>09.80.013</t>
    </r>
  </si>
  <si>
    <r>
      <rPr>
        <sz val="8"/>
        <rFont val="Arial"/>
        <family val="2"/>
      </rPr>
      <t>VERGALHAO</t>
    </r>
    <r>
      <rPr>
        <sz val="8"/>
        <rFont val="Times New Roman"/>
        <family val="1"/>
      </rPr>
      <t xml:space="preserve"> </t>
    </r>
    <r>
      <rPr>
        <sz val="8"/>
        <rFont val="Arial"/>
        <family val="2"/>
      </rPr>
      <t>DE</t>
    </r>
    <r>
      <rPr>
        <sz val="8"/>
        <rFont val="Times New Roman"/>
        <family val="1"/>
      </rPr>
      <t xml:space="preserve"> </t>
    </r>
    <r>
      <rPr>
        <sz val="8"/>
        <rFont val="Arial"/>
        <family val="2"/>
      </rPr>
      <t>COBRE</t>
    </r>
    <r>
      <rPr>
        <sz val="8"/>
        <rFont val="Times New Roman"/>
        <family val="1"/>
      </rPr>
      <t xml:space="preserve"> </t>
    </r>
    <r>
      <rPr>
        <sz val="8"/>
        <rFont val="Arial"/>
        <family val="2"/>
      </rPr>
      <t>DE</t>
    </r>
    <r>
      <rPr>
        <sz val="8"/>
        <rFont val="Times New Roman"/>
        <family val="1"/>
      </rPr>
      <t xml:space="preserve"> </t>
    </r>
    <r>
      <rPr>
        <sz val="8"/>
        <rFont val="Arial"/>
        <family val="2"/>
      </rPr>
      <t>1/2"</t>
    </r>
    <r>
      <rPr>
        <sz val="8"/>
        <rFont val="Times New Roman"/>
        <family val="1"/>
      </rPr>
      <t xml:space="preserve"> </t>
    </r>
    <r>
      <rPr>
        <sz val="8"/>
        <rFont val="Arial"/>
        <family val="2"/>
      </rPr>
      <t>(12,5MM)</t>
    </r>
  </si>
  <si>
    <r>
      <rPr>
        <sz val="8"/>
        <rFont val="Arial"/>
        <family val="2"/>
      </rPr>
      <t>09.80.014</t>
    </r>
  </si>
  <si>
    <r>
      <rPr>
        <sz val="8"/>
        <rFont val="Arial"/>
        <family val="2"/>
      </rPr>
      <t>TERMINAL</t>
    </r>
    <r>
      <rPr>
        <sz val="8"/>
        <rFont val="Times New Roman"/>
        <family val="1"/>
      </rPr>
      <t xml:space="preserve"> </t>
    </r>
    <r>
      <rPr>
        <sz val="8"/>
        <rFont val="Arial"/>
        <family val="2"/>
      </rPr>
      <t>OU</t>
    </r>
    <r>
      <rPr>
        <sz val="8"/>
        <rFont val="Times New Roman"/>
        <family val="1"/>
      </rPr>
      <t xml:space="preserve"> </t>
    </r>
    <r>
      <rPr>
        <sz val="8"/>
        <rFont val="Arial"/>
        <family val="2"/>
      </rPr>
      <t>CONECTOR</t>
    </r>
    <r>
      <rPr>
        <sz val="8"/>
        <rFont val="Times New Roman"/>
        <family val="1"/>
      </rPr>
      <t xml:space="preserve"> </t>
    </r>
    <r>
      <rPr>
        <sz val="8"/>
        <rFont val="Arial"/>
        <family val="2"/>
      </rPr>
      <t>PARA</t>
    </r>
    <r>
      <rPr>
        <sz val="8"/>
        <rFont val="Times New Roman"/>
        <family val="1"/>
      </rPr>
      <t xml:space="preserve"> </t>
    </r>
    <r>
      <rPr>
        <sz val="8"/>
        <rFont val="Arial"/>
        <family val="2"/>
      </rPr>
      <t>VERGALHAO</t>
    </r>
    <r>
      <rPr>
        <sz val="8"/>
        <rFont val="Times New Roman"/>
        <family val="1"/>
      </rPr>
      <t xml:space="preserve"> </t>
    </r>
    <r>
      <rPr>
        <sz val="8"/>
        <rFont val="Arial"/>
        <family val="2"/>
      </rPr>
      <t>DE</t>
    </r>
    <r>
      <rPr>
        <sz val="8"/>
        <rFont val="Times New Roman"/>
        <family val="1"/>
      </rPr>
      <t xml:space="preserve"> </t>
    </r>
    <r>
      <rPr>
        <sz val="8"/>
        <rFont val="Arial"/>
        <family val="2"/>
      </rPr>
      <t>COBRE</t>
    </r>
    <r>
      <rPr>
        <sz val="8"/>
        <rFont val="Times New Roman"/>
        <family val="1"/>
      </rPr>
      <t xml:space="preserve"> </t>
    </r>
    <r>
      <rPr>
        <sz val="8"/>
        <rFont val="Arial"/>
        <family val="2"/>
      </rPr>
      <t>DE</t>
    </r>
    <r>
      <rPr>
        <sz val="8"/>
        <rFont val="Times New Roman"/>
        <family val="1"/>
      </rPr>
      <t xml:space="preserve"> </t>
    </r>
    <r>
      <rPr>
        <sz val="8"/>
        <rFont val="Arial"/>
        <family val="2"/>
      </rPr>
      <t>3/8"</t>
    </r>
    <r>
      <rPr>
        <sz val="8"/>
        <rFont val="Times New Roman"/>
        <family val="1"/>
      </rPr>
      <t xml:space="preserve"> </t>
    </r>
    <r>
      <rPr>
        <sz val="8"/>
        <rFont val="Arial"/>
        <family val="2"/>
      </rPr>
      <t>(10</t>
    </r>
    <r>
      <rPr>
        <sz val="8"/>
        <rFont val="Times New Roman"/>
        <family val="1"/>
      </rPr>
      <t xml:space="preserve"> </t>
    </r>
    <r>
      <rPr>
        <sz val="8"/>
        <rFont val="Arial"/>
        <family val="2"/>
      </rPr>
      <t>MM2)</t>
    </r>
  </si>
  <si>
    <r>
      <rPr>
        <sz val="8"/>
        <rFont val="Arial"/>
        <family val="2"/>
      </rPr>
      <t>09.80.015</t>
    </r>
  </si>
  <si>
    <r>
      <rPr>
        <sz val="8"/>
        <rFont val="Arial"/>
        <family val="2"/>
      </rPr>
      <t>TERMINAL</t>
    </r>
    <r>
      <rPr>
        <sz val="8"/>
        <rFont val="Times New Roman"/>
        <family val="1"/>
      </rPr>
      <t xml:space="preserve"> </t>
    </r>
    <r>
      <rPr>
        <sz val="8"/>
        <rFont val="Arial"/>
        <family val="2"/>
      </rPr>
      <t>OU</t>
    </r>
    <r>
      <rPr>
        <sz val="8"/>
        <rFont val="Times New Roman"/>
        <family val="1"/>
      </rPr>
      <t xml:space="preserve"> </t>
    </r>
    <r>
      <rPr>
        <sz val="8"/>
        <rFont val="Arial"/>
        <family val="2"/>
      </rPr>
      <t>CONECTOR</t>
    </r>
    <r>
      <rPr>
        <sz val="8"/>
        <rFont val="Times New Roman"/>
        <family val="1"/>
      </rPr>
      <t xml:space="preserve"> </t>
    </r>
    <r>
      <rPr>
        <sz val="8"/>
        <rFont val="Arial"/>
        <family val="2"/>
      </rPr>
      <t>PARA</t>
    </r>
    <r>
      <rPr>
        <sz val="8"/>
        <rFont val="Times New Roman"/>
        <family val="1"/>
      </rPr>
      <t xml:space="preserve"> </t>
    </r>
    <r>
      <rPr>
        <sz val="8"/>
        <rFont val="Arial"/>
        <family val="2"/>
      </rPr>
      <t>VERGALHAO</t>
    </r>
    <r>
      <rPr>
        <sz val="8"/>
        <rFont val="Times New Roman"/>
        <family val="1"/>
      </rPr>
      <t xml:space="preserve"> </t>
    </r>
    <r>
      <rPr>
        <sz val="8"/>
        <rFont val="Arial"/>
        <family val="2"/>
      </rPr>
      <t>DE</t>
    </r>
    <r>
      <rPr>
        <sz val="8"/>
        <rFont val="Times New Roman"/>
        <family val="1"/>
      </rPr>
      <t xml:space="preserve"> </t>
    </r>
    <r>
      <rPr>
        <sz val="8"/>
        <rFont val="Arial"/>
        <family val="2"/>
      </rPr>
      <t>COBRE</t>
    </r>
    <r>
      <rPr>
        <sz val="8"/>
        <rFont val="Times New Roman"/>
        <family val="1"/>
      </rPr>
      <t xml:space="preserve"> </t>
    </r>
    <r>
      <rPr>
        <sz val="8"/>
        <rFont val="Arial"/>
        <family val="2"/>
      </rPr>
      <t>DE</t>
    </r>
    <r>
      <rPr>
        <sz val="8"/>
        <rFont val="Times New Roman"/>
        <family val="1"/>
      </rPr>
      <t xml:space="preserve"> </t>
    </r>
    <r>
      <rPr>
        <sz val="8"/>
        <rFont val="Arial"/>
        <family val="2"/>
      </rPr>
      <t>1/2"</t>
    </r>
    <r>
      <rPr>
        <sz val="8"/>
        <rFont val="Times New Roman"/>
        <family val="1"/>
      </rPr>
      <t xml:space="preserve"> </t>
    </r>
    <r>
      <rPr>
        <sz val="8"/>
        <rFont val="Arial"/>
        <family val="2"/>
      </rPr>
      <t>(12,5</t>
    </r>
    <r>
      <rPr>
        <sz val="8"/>
        <rFont val="Times New Roman"/>
        <family val="1"/>
      </rPr>
      <t xml:space="preserve"> </t>
    </r>
    <r>
      <rPr>
        <sz val="8"/>
        <rFont val="Arial"/>
        <family val="2"/>
      </rPr>
      <t>MM2)</t>
    </r>
  </si>
  <si>
    <r>
      <rPr>
        <sz val="8"/>
        <rFont val="Arial"/>
        <family val="2"/>
      </rPr>
      <t>09.80.017</t>
    </r>
  </si>
  <si>
    <r>
      <rPr>
        <sz val="8"/>
        <rFont val="Arial"/>
        <family val="2"/>
      </rPr>
      <t>MUFLA</t>
    </r>
    <r>
      <rPr>
        <sz val="8"/>
        <rFont val="Times New Roman"/>
        <family val="1"/>
      </rPr>
      <t xml:space="preserve"> </t>
    </r>
    <r>
      <rPr>
        <sz val="8"/>
        <rFont val="Arial"/>
        <family val="2"/>
      </rPr>
      <t>TERMINAL</t>
    </r>
    <r>
      <rPr>
        <sz val="8"/>
        <rFont val="Times New Roman"/>
        <family val="1"/>
      </rPr>
      <t xml:space="preserve"> </t>
    </r>
    <r>
      <rPr>
        <sz val="8"/>
        <rFont val="Arial"/>
        <family val="2"/>
      </rPr>
      <t>UNIPOLAR</t>
    </r>
    <r>
      <rPr>
        <sz val="8"/>
        <rFont val="Times New Roman"/>
        <family val="1"/>
      </rPr>
      <t xml:space="preserve"> </t>
    </r>
    <r>
      <rPr>
        <sz val="8"/>
        <rFont val="Arial"/>
        <family val="2"/>
      </rPr>
      <t>EXTERNA</t>
    </r>
    <r>
      <rPr>
        <sz val="8"/>
        <rFont val="Times New Roman"/>
        <family val="1"/>
      </rPr>
      <t xml:space="preserve"> </t>
    </r>
    <r>
      <rPr>
        <sz val="8"/>
        <rFont val="Arial"/>
        <family val="2"/>
      </rPr>
      <t>P/</t>
    </r>
    <r>
      <rPr>
        <sz val="8"/>
        <rFont val="Times New Roman"/>
        <family val="1"/>
      </rPr>
      <t xml:space="preserve"> </t>
    </r>
    <r>
      <rPr>
        <sz val="8"/>
        <rFont val="Arial"/>
        <family val="2"/>
      </rPr>
      <t>CABO</t>
    </r>
    <r>
      <rPr>
        <sz val="8"/>
        <rFont val="Times New Roman"/>
        <family val="1"/>
      </rPr>
      <t xml:space="preserve"> </t>
    </r>
    <r>
      <rPr>
        <sz val="8"/>
        <rFont val="Arial"/>
        <family val="2"/>
      </rPr>
      <t>ISOLAÇÃO</t>
    </r>
    <r>
      <rPr>
        <sz val="8"/>
        <rFont val="Times New Roman"/>
        <family val="1"/>
      </rPr>
      <t xml:space="preserve"> </t>
    </r>
    <r>
      <rPr>
        <sz val="8"/>
        <rFont val="Arial"/>
        <family val="2"/>
      </rPr>
      <t>XLPE</t>
    </r>
    <r>
      <rPr>
        <sz val="8"/>
        <rFont val="Times New Roman"/>
        <family val="1"/>
      </rPr>
      <t xml:space="preserve"> </t>
    </r>
    <r>
      <rPr>
        <sz val="8"/>
        <rFont val="Arial"/>
        <family val="2"/>
      </rPr>
      <t>15KV</t>
    </r>
    <r>
      <rPr>
        <sz val="8"/>
        <rFont val="Times New Roman"/>
        <family val="1"/>
      </rPr>
      <t xml:space="preserve"> </t>
    </r>
    <r>
      <rPr>
        <sz val="8"/>
        <rFont val="Arial"/>
        <family val="2"/>
      </rPr>
      <t>ATE</t>
    </r>
    <r>
      <rPr>
        <sz val="8"/>
        <rFont val="Times New Roman"/>
        <family val="1"/>
      </rPr>
      <t xml:space="preserve"> </t>
    </r>
    <r>
      <rPr>
        <sz val="8"/>
        <rFont val="Arial"/>
        <family val="2"/>
      </rPr>
      <t>35MM2</t>
    </r>
  </si>
  <si>
    <r>
      <rPr>
        <sz val="8"/>
        <rFont val="Arial"/>
        <family val="2"/>
      </rPr>
      <t>09.80.019</t>
    </r>
  </si>
  <si>
    <r>
      <rPr>
        <sz val="8"/>
        <rFont val="Arial"/>
        <family val="2"/>
      </rPr>
      <t>MUFLA</t>
    </r>
    <r>
      <rPr>
        <sz val="8"/>
        <rFont val="Times New Roman"/>
        <family val="1"/>
      </rPr>
      <t xml:space="preserve"> </t>
    </r>
    <r>
      <rPr>
        <sz val="8"/>
        <rFont val="Arial"/>
        <family val="2"/>
      </rPr>
      <t>TERMINAL</t>
    </r>
    <r>
      <rPr>
        <sz val="8"/>
        <rFont val="Times New Roman"/>
        <family val="1"/>
      </rPr>
      <t xml:space="preserve"> </t>
    </r>
    <r>
      <rPr>
        <sz val="8"/>
        <rFont val="Arial"/>
        <family val="2"/>
      </rPr>
      <t>UNIPOLAR</t>
    </r>
    <r>
      <rPr>
        <sz val="8"/>
        <rFont val="Times New Roman"/>
        <family val="1"/>
      </rPr>
      <t xml:space="preserve"> </t>
    </r>
    <r>
      <rPr>
        <sz val="8"/>
        <rFont val="Arial"/>
        <family val="2"/>
      </rPr>
      <t>INTERNA</t>
    </r>
    <r>
      <rPr>
        <sz val="8"/>
        <rFont val="Times New Roman"/>
        <family val="1"/>
      </rPr>
      <t xml:space="preserve"> </t>
    </r>
    <r>
      <rPr>
        <sz val="8"/>
        <rFont val="Arial"/>
        <family val="2"/>
      </rPr>
      <t>P/</t>
    </r>
    <r>
      <rPr>
        <sz val="8"/>
        <rFont val="Times New Roman"/>
        <family val="1"/>
      </rPr>
      <t xml:space="preserve"> </t>
    </r>
    <r>
      <rPr>
        <sz val="8"/>
        <rFont val="Arial"/>
        <family val="2"/>
      </rPr>
      <t>CABO</t>
    </r>
    <r>
      <rPr>
        <sz val="8"/>
        <rFont val="Times New Roman"/>
        <family val="1"/>
      </rPr>
      <t xml:space="preserve"> </t>
    </r>
    <r>
      <rPr>
        <sz val="8"/>
        <rFont val="Arial"/>
        <family val="2"/>
      </rPr>
      <t>ISOLAÇÃO</t>
    </r>
    <r>
      <rPr>
        <sz val="8"/>
        <rFont val="Times New Roman"/>
        <family val="1"/>
      </rPr>
      <t xml:space="preserve"> </t>
    </r>
    <r>
      <rPr>
        <sz val="8"/>
        <rFont val="Arial"/>
        <family val="2"/>
      </rPr>
      <t>XLPE</t>
    </r>
    <r>
      <rPr>
        <sz val="8"/>
        <rFont val="Times New Roman"/>
        <family val="1"/>
      </rPr>
      <t xml:space="preserve"> </t>
    </r>
    <r>
      <rPr>
        <sz val="8"/>
        <rFont val="Arial"/>
        <family val="2"/>
      </rPr>
      <t>15KV</t>
    </r>
    <r>
      <rPr>
        <sz val="8"/>
        <rFont val="Times New Roman"/>
        <family val="1"/>
      </rPr>
      <t xml:space="preserve"> </t>
    </r>
    <r>
      <rPr>
        <sz val="8"/>
        <rFont val="Arial"/>
        <family val="2"/>
      </rPr>
      <t>ATE</t>
    </r>
    <r>
      <rPr>
        <sz val="8"/>
        <rFont val="Times New Roman"/>
        <family val="1"/>
      </rPr>
      <t xml:space="preserve"> </t>
    </r>
    <r>
      <rPr>
        <sz val="8"/>
        <rFont val="Arial"/>
        <family val="2"/>
      </rPr>
      <t>35MM2</t>
    </r>
  </si>
  <si>
    <r>
      <rPr>
        <sz val="8"/>
        <rFont val="Arial"/>
        <family val="2"/>
      </rPr>
      <t>09.80.021</t>
    </r>
  </si>
  <si>
    <r>
      <rPr>
        <sz val="8"/>
        <rFont val="Arial"/>
        <family val="2"/>
      </rPr>
      <t>CABO</t>
    </r>
    <r>
      <rPr>
        <sz val="8"/>
        <rFont val="Times New Roman"/>
        <family val="1"/>
      </rPr>
      <t xml:space="preserve"> </t>
    </r>
    <r>
      <rPr>
        <sz val="8"/>
        <rFont val="Arial"/>
        <family val="2"/>
      </rPr>
      <t>SECO</t>
    </r>
    <r>
      <rPr>
        <sz val="8"/>
        <rFont val="Times New Roman"/>
        <family val="1"/>
      </rPr>
      <t xml:space="preserve"> </t>
    </r>
    <r>
      <rPr>
        <sz val="8"/>
        <rFont val="Arial"/>
        <family val="2"/>
      </rPr>
      <t>TRIPOLAR</t>
    </r>
    <r>
      <rPr>
        <sz val="8"/>
        <rFont val="Times New Roman"/>
        <family val="1"/>
      </rPr>
      <t xml:space="preserve"> </t>
    </r>
    <r>
      <rPr>
        <sz val="8"/>
        <rFont val="Arial"/>
        <family val="2"/>
      </rPr>
      <t>(THV</t>
    </r>
    <r>
      <rPr>
        <sz val="8"/>
        <rFont val="Times New Roman"/>
        <family val="1"/>
      </rPr>
      <t xml:space="preserve"> </t>
    </r>
    <r>
      <rPr>
        <sz val="8"/>
        <rFont val="Arial"/>
        <family val="2"/>
      </rPr>
      <t>SINTENAX)</t>
    </r>
    <r>
      <rPr>
        <sz val="8"/>
        <rFont val="Times New Roman"/>
        <family val="1"/>
      </rPr>
      <t xml:space="preserve"> </t>
    </r>
    <r>
      <rPr>
        <sz val="8"/>
        <rFont val="Arial"/>
        <family val="2"/>
      </rPr>
      <t>3X25</t>
    </r>
    <r>
      <rPr>
        <sz val="8"/>
        <rFont val="Times New Roman"/>
        <family val="1"/>
      </rPr>
      <t xml:space="preserve"> </t>
    </r>
    <r>
      <rPr>
        <sz val="8"/>
        <rFont val="Arial"/>
        <family val="2"/>
      </rPr>
      <t>MM2</t>
    </r>
    <r>
      <rPr>
        <sz val="8"/>
        <rFont val="Times New Roman"/>
        <family val="1"/>
      </rPr>
      <t xml:space="preserve"> </t>
    </r>
    <r>
      <rPr>
        <sz val="8"/>
        <rFont val="Arial"/>
        <family val="2"/>
      </rPr>
      <t>/</t>
    </r>
    <r>
      <rPr>
        <sz val="8"/>
        <rFont val="Times New Roman"/>
        <family val="1"/>
      </rPr>
      <t xml:space="preserve"> </t>
    </r>
    <r>
      <rPr>
        <sz val="8"/>
        <rFont val="Arial"/>
        <family val="2"/>
      </rPr>
      <t>15KV</t>
    </r>
  </si>
  <si>
    <r>
      <rPr>
        <sz val="8"/>
        <rFont val="Arial"/>
        <family val="2"/>
      </rPr>
      <t>09.80.022</t>
    </r>
  </si>
  <si>
    <r>
      <rPr>
        <sz val="8"/>
        <rFont val="Arial"/>
        <family val="2"/>
      </rPr>
      <t>CABO</t>
    </r>
    <r>
      <rPr>
        <sz val="8"/>
        <rFont val="Times New Roman"/>
        <family val="1"/>
      </rPr>
      <t xml:space="preserve"> </t>
    </r>
    <r>
      <rPr>
        <sz val="8"/>
        <rFont val="Arial"/>
        <family val="2"/>
      </rPr>
      <t>SECO</t>
    </r>
    <r>
      <rPr>
        <sz val="8"/>
        <rFont val="Times New Roman"/>
        <family val="1"/>
      </rPr>
      <t xml:space="preserve"> </t>
    </r>
    <r>
      <rPr>
        <sz val="8"/>
        <rFont val="Arial"/>
        <family val="2"/>
      </rPr>
      <t>TRIPOLAR</t>
    </r>
    <r>
      <rPr>
        <sz val="8"/>
        <rFont val="Times New Roman"/>
        <family val="1"/>
      </rPr>
      <t xml:space="preserve"> </t>
    </r>
    <r>
      <rPr>
        <sz val="8"/>
        <rFont val="Arial"/>
        <family val="2"/>
      </rPr>
      <t>(THV</t>
    </r>
    <r>
      <rPr>
        <sz val="8"/>
        <rFont val="Times New Roman"/>
        <family val="1"/>
      </rPr>
      <t xml:space="preserve"> </t>
    </r>
    <r>
      <rPr>
        <sz val="8"/>
        <rFont val="Arial"/>
        <family val="2"/>
      </rPr>
      <t>SINTENAX)</t>
    </r>
    <r>
      <rPr>
        <sz val="8"/>
        <rFont val="Times New Roman"/>
        <family val="1"/>
      </rPr>
      <t xml:space="preserve"> </t>
    </r>
    <r>
      <rPr>
        <sz val="8"/>
        <rFont val="Arial"/>
        <family val="2"/>
      </rPr>
      <t>3</t>
    </r>
    <r>
      <rPr>
        <sz val="8"/>
        <rFont val="Times New Roman"/>
        <family val="1"/>
      </rPr>
      <t xml:space="preserve"> </t>
    </r>
    <r>
      <rPr>
        <sz val="8"/>
        <rFont val="Arial"/>
        <family val="2"/>
      </rPr>
      <t>X</t>
    </r>
    <r>
      <rPr>
        <sz val="8"/>
        <rFont val="Times New Roman"/>
        <family val="1"/>
      </rPr>
      <t xml:space="preserve"> </t>
    </r>
    <r>
      <rPr>
        <sz val="8"/>
        <rFont val="Arial"/>
        <family val="2"/>
      </rPr>
      <t>35</t>
    </r>
    <r>
      <rPr>
        <sz val="8"/>
        <rFont val="Times New Roman"/>
        <family val="1"/>
      </rPr>
      <t xml:space="preserve"> </t>
    </r>
    <r>
      <rPr>
        <sz val="8"/>
        <rFont val="Arial"/>
        <family val="2"/>
      </rPr>
      <t>MM2</t>
    </r>
    <r>
      <rPr>
        <sz val="8"/>
        <rFont val="Times New Roman"/>
        <family val="1"/>
      </rPr>
      <t xml:space="preserve"> </t>
    </r>
    <r>
      <rPr>
        <sz val="8"/>
        <rFont val="Arial"/>
        <family val="2"/>
      </rPr>
      <t>/</t>
    </r>
    <r>
      <rPr>
        <sz val="8"/>
        <rFont val="Times New Roman"/>
        <family val="1"/>
      </rPr>
      <t xml:space="preserve"> </t>
    </r>
    <r>
      <rPr>
        <sz val="8"/>
        <rFont val="Arial"/>
        <family val="2"/>
      </rPr>
      <t>15KV</t>
    </r>
  </si>
  <si>
    <r>
      <rPr>
        <sz val="8"/>
        <rFont val="Arial"/>
        <family val="2"/>
      </rPr>
      <t>09.80.023</t>
    </r>
  </si>
  <si>
    <r>
      <rPr>
        <sz val="8"/>
        <rFont val="Arial"/>
        <family val="2"/>
      </rPr>
      <t>CABO</t>
    </r>
    <r>
      <rPr>
        <sz val="8"/>
        <rFont val="Times New Roman"/>
        <family val="1"/>
      </rPr>
      <t xml:space="preserve"> </t>
    </r>
    <r>
      <rPr>
        <sz val="8"/>
        <rFont val="Arial"/>
        <family val="2"/>
      </rPr>
      <t>SECO</t>
    </r>
    <r>
      <rPr>
        <sz val="8"/>
        <rFont val="Times New Roman"/>
        <family val="1"/>
      </rPr>
      <t xml:space="preserve"> </t>
    </r>
    <r>
      <rPr>
        <sz val="8"/>
        <rFont val="Arial"/>
        <family val="2"/>
      </rPr>
      <t>UNIPOLAR</t>
    </r>
    <r>
      <rPr>
        <sz val="8"/>
        <rFont val="Times New Roman"/>
        <family val="1"/>
      </rPr>
      <t xml:space="preserve"> </t>
    </r>
    <r>
      <rPr>
        <sz val="8"/>
        <rFont val="Arial"/>
        <family val="2"/>
      </rPr>
      <t>(THV</t>
    </r>
    <r>
      <rPr>
        <sz val="8"/>
        <rFont val="Times New Roman"/>
        <family val="1"/>
      </rPr>
      <t xml:space="preserve"> </t>
    </r>
    <r>
      <rPr>
        <sz val="8"/>
        <rFont val="Arial"/>
        <family val="2"/>
      </rPr>
      <t>SINTENAX)</t>
    </r>
    <r>
      <rPr>
        <sz val="8"/>
        <rFont val="Times New Roman"/>
        <family val="1"/>
      </rPr>
      <t xml:space="preserve"> </t>
    </r>
    <r>
      <rPr>
        <sz val="8"/>
        <rFont val="Arial"/>
        <family val="2"/>
      </rPr>
      <t>16</t>
    </r>
    <r>
      <rPr>
        <sz val="8"/>
        <rFont val="Times New Roman"/>
        <family val="1"/>
      </rPr>
      <t xml:space="preserve"> </t>
    </r>
    <r>
      <rPr>
        <sz val="8"/>
        <rFont val="Arial"/>
        <family val="2"/>
      </rPr>
      <t>MM2/15</t>
    </r>
    <r>
      <rPr>
        <sz val="8"/>
        <rFont val="Times New Roman"/>
        <family val="1"/>
      </rPr>
      <t xml:space="preserve"> </t>
    </r>
    <r>
      <rPr>
        <sz val="8"/>
        <rFont val="Arial"/>
        <family val="2"/>
      </rPr>
      <t>KV</t>
    </r>
  </si>
  <si>
    <r>
      <rPr>
        <sz val="8"/>
        <rFont val="Arial"/>
        <family val="2"/>
      </rPr>
      <t>09.80.024</t>
    </r>
  </si>
  <si>
    <r>
      <rPr>
        <sz val="8"/>
        <rFont val="Arial"/>
        <family val="2"/>
      </rPr>
      <t>CABO</t>
    </r>
    <r>
      <rPr>
        <sz val="8"/>
        <rFont val="Times New Roman"/>
        <family val="1"/>
      </rPr>
      <t xml:space="preserve"> </t>
    </r>
    <r>
      <rPr>
        <sz val="8"/>
        <rFont val="Arial"/>
        <family val="2"/>
      </rPr>
      <t>DE</t>
    </r>
    <r>
      <rPr>
        <sz val="8"/>
        <rFont val="Times New Roman"/>
        <family val="1"/>
      </rPr>
      <t xml:space="preserve"> </t>
    </r>
    <r>
      <rPr>
        <sz val="8"/>
        <rFont val="Arial"/>
        <family val="2"/>
      </rPr>
      <t>POTENCIA</t>
    </r>
    <r>
      <rPr>
        <sz val="8"/>
        <rFont val="Times New Roman"/>
        <family val="1"/>
      </rPr>
      <t xml:space="preserve"> </t>
    </r>
    <r>
      <rPr>
        <sz val="8"/>
        <rFont val="Arial"/>
        <family val="2"/>
      </rPr>
      <t>UNIPOLAR</t>
    </r>
    <r>
      <rPr>
        <sz val="8"/>
        <rFont val="Times New Roman"/>
        <family val="1"/>
      </rPr>
      <t xml:space="preserve"> </t>
    </r>
    <r>
      <rPr>
        <sz val="8"/>
        <rFont val="Arial"/>
        <family val="2"/>
      </rPr>
      <t>ISOLAÇÃO</t>
    </r>
    <r>
      <rPr>
        <sz val="8"/>
        <rFont val="Times New Roman"/>
        <family val="1"/>
      </rPr>
      <t xml:space="preserve"> </t>
    </r>
    <r>
      <rPr>
        <sz val="8"/>
        <rFont val="Arial"/>
        <family val="2"/>
      </rPr>
      <t>XLPE</t>
    </r>
    <r>
      <rPr>
        <sz val="8"/>
        <rFont val="Times New Roman"/>
        <family val="1"/>
      </rPr>
      <t xml:space="preserve"> </t>
    </r>
    <r>
      <rPr>
        <sz val="8"/>
        <rFont val="Arial"/>
        <family val="2"/>
      </rPr>
      <t>CLASSE</t>
    </r>
    <r>
      <rPr>
        <sz val="8"/>
        <rFont val="Times New Roman"/>
        <family val="1"/>
      </rPr>
      <t xml:space="preserve"> </t>
    </r>
    <r>
      <rPr>
        <sz val="8"/>
        <rFont val="Arial"/>
        <family val="2"/>
      </rPr>
      <t>15KV</t>
    </r>
    <r>
      <rPr>
        <sz val="8"/>
        <rFont val="Times New Roman"/>
        <family val="1"/>
      </rPr>
      <t xml:space="preserve"> </t>
    </r>
    <r>
      <rPr>
        <sz val="8"/>
        <rFont val="Arial"/>
        <family val="2"/>
      </rPr>
      <t>25MM2</t>
    </r>
  </si>
  <si>
    <r>
      <rPr>
        <sz val="8"/>
        <rFont val="Arial"/>
        <family val="2"/>
      </rPr>
      <t>09.80.025</t>
    </r>
  </si>
  <si>
    <r>
      <rPr>
        <sz val="8"/>
        <rFont val="Arial"/>
        <family val="2"/>
      </rPr>
      <t>CABO</t>
    </r>
    <r>
      <rPr>
        <sz val="8"/>
        <rFont val="Times New Roman"/>
        <family val="1"/>
      </rPr>
      <t xml:space="preserve"> </t>
    </r>
    <r>
      <rPr>
        <sz val="8"/>
        <rFont val="Arial"/>
        <family val="2"/>
      </rPr>
      <t>DE</t>
    </r>
    <r>
      <rPr>
        <sz val="8"/>
        <rFont val="Times New Roman"/>
        <family val="1"/>
      </rPr>
      <t xml:space="preserve"> </t>
    </r>
    <r>
      <rPr>
        <sz val="8"/>
        <rFont val="Arial"/>
        <family val="2"/>
      </rPr>
      <t>POTENCIA</t>
    </r>
    <r>
      <rPr>
        <sz val="8"/>
        <rFont val="Times New Roman"/>
        <family val="1"/>
      </rPr>
      <t xml:space="preserve"> </t>
    </r>
    <r>
      <rPr>
        <sz val="8"/>
        <rFont val="Arial"/>
        <family val="2"/>
      </rPr>
      <t>UNIPOLAR</t>
    </r>
    <r>
      <rPr>
        <sz val="8"/>
        <rFont val="Times New Roman"/>
        <family val="1"/>
      </rPr>
      <t xml:space="preserve"> </t>
    </r>
    <r>
      <rPr>
        <sz val="8"/>
        <rFont val="Arial"/>
        <family val="2"/>
      </rPr>
      <t>ISOLAÇÃO</t>
    </r>
    <r>
      <rPr>
        <sz val="8"/>
        <rFont val="Times New Roman"/>
        <family val="1"/>
      </rPr>
      <t xml:space="preserve"> </t>
    </r>
    <r>
      <rPr>
        <sz val="8"/>
        <rFont val="Arial"/>
        <family val="2"/>
      </rPr>
      <t>XLPE</t>
    </r>
    <r>
      <rPr>
        <sz val="8"/>
        <rFont val="Times New Roman"/>
        <family val="1"/>
      </rPr>
      <t xml:space="preserve"> </t>
    </r>
    <r>
      <rPr>
        <sz val="8"/>
        <rFont val="Arial"/>
        <family val="2"/>
      </rPr>
      <t>CLASSE</t>
    </r>
    <r>
      <rPr>
        <sz val="8"/>
        <rFont val="Times New Roman"/>
        <family val="1"/>
      </rPr>
      <t xml:space="preserve"> </t>
    </r>
    <r>
      <rPr>
        <sz val="8"/>
        <rFont val="Arial"/>
        <family val="2"/>
      </rPr>
      <t>15KV</t>
    </r>
    <r>
      <rPr>
        <sz val="8"/>
        <rFont val="Times New Roman"/>
        <family val="1"/>
      </rPr>
      <t xml:space="preserve"> </t>
    </r>
    <r>
      <rPr>
        <sz val="8"/>
        <rFont val="Arial"/>
        <family val="2"/>
      </rPr>
      <t>35MM2</t>
    </r>
  </si>
  <si>
    <r>
      <rPr>
        <sz val="8"/>
        <rFont val="Arial"/>
        <family val="2"/>
      </rPr>
      <t>09.80.026</t>
    </r>
  </si>
  <si>
    <r>
      <rPr>
        <sz val="8"/>
        <rFont val="Arial"/>
        <family val="2"/>
      </rPr>
      <t>CHAVE</t>
    </r>
    <r>
      <rPr>
        <sz val="8"/>
        <rFont val="Times New Roman"/>
        <family val="1"/>
      </rPr>
      <t xml:space="preserve"> </t>
    </r>
    <r>
      <rPr>
        <sz val="8"/>
        <rFont val="Arial"/>
        <family val="2"/>
      </rPr>
      <t>SECCIONADORA</t>
    </r>
    <r>
      <rPr>
        <sz val="8"/>
        <rFont val="Times New Roman"/>
        <family val="1"/>
      </rPr>
      <t xml:space="preserve"> </t>
    </r>
    <r>
      <rPr>
        <sz val="8"/>
        <rFont val="Arial"/>
        <family val="2"/>
      </rPr>
      <t>TRIPOLAR</t>
    </r>
    <r>
      <rPr>
        <sz val="8"/>
        <rFont val="Times New Roman"/>
        <family val="1"/>
      </rPr>
      <t xml:space="preserve"> </t>
    </r>
    <r>
      <rPr>
        <sz val="8"/>
        <rFont val="Arial"/>
        <family val="2"/>
      </rPr>
      <t>SECA</t>
    </r>
    <r>
      <rPr>
        <sz val="8"/>
        <rFont val="Times New Roman"/>
        <family val="1"/>
      </rPr>
      <t xml:space="preserve"> </t>
    </r>
    <r>
      <rPr>
        <sz val="8"/>
        <rFont val="Arial"/>
        <family val="2"/>
      </rPr>
      <t>PARA</t>
    </r>
    <r>
      <rPr>
        <sz val="8"/>
        <rFont val="Times New Roman"/>
        <family val="1"/>
      </rPr>
      <t xml:space="preserve"> </t>
    </r>
    <r>
      <rPr>
        <sz val="8"/>
        <rFont val="Arial"/>
        <family val="2"/>
      </rPr>
      <t>200A/15</t>
    </r>
    <r>
      <rPr>
        <sz val="8"/>
        <rFont val="Times New Roman"/>
        <family val="1"/>
      </rPr>
      <t xml:space="preserve"> </t>
    </r>
    <r>
      <rPr>
        <sz val="8"/>
        <rFont val="Arial"/>
        <family val="2"/>
      </rPr>
      <t>KV</t>
    </r>
    <r>
      <rPr>
        <sz val="8"/>
        <rFont val="Times New Roman"/>
        <family val="1"/>
      </rPr>
      <t xml:space="preserve"> </t>
    </r>
    <r>
      <rPr>
        <sz val="8"/>
        <rFont val="Arial"/>
        <family val="2"/>
      </rPr>
      <t>C/</t>
    </r>
    <r>
      <rPr>
        <sz val="8"/>
        <rFont val="Times New Roman"/>
        <family val="1"/>
      </rPr>
      <t xml:space="preserve"> </t>
    </r>
    <r>
      <rPr>
        <sz val="8"/>
        <rFont val="Arial"/>
        <family val="2"/>
      </rPr>
      <t>CMD</t>
    </r>
    <r>
      <rPr>
        <sz val="8"/>
        <rFont val="Times New Roman"/>
        <family val="1"/>
      </rPr>
      <t xml:space="preserve"> </t>
    </r>
    <r>
      <rPr>
        <sz val="8"/>
        <rFont val="Arial"/>
        <family val="2"/>
      </rPr>
      <t>PROLONGADO</t>
    </r>
  </si>
  <si>
    <r>
      <rPr>
        <sz val="8"/>
        <rFont val="Arial"/>
        <family val="2"/>
      </rPr>
      <t>09.80.029</t>
    </r>
  </si>
  <si>
    <r>
      <rPr>
        <sz val="8"/>
        <rFont val="Arial"/>
        <family val="2"/>
      </rPr>
      <t>CHAVE</t>
    </r>
    <r>
      <rPr>
        <sz val="8"/>
        <rFont val="Times New Roman"/>
        <family val="1"/>
      </rPr>
      <t xml:space="preserve"> </t>
    </r>
    <r>
      <rPr>
        <sz val="8"/>
        <rFont val="Arial"/>
        <family val="2"/>
      </rPr>
      <t>FUSIVEL</t>
    </r>
    <r>
      <rPr>
        <sz val="8"/>
        <rFont val="Times New Roman"/>
        <family val="1"/>
      </rPr>
      <t xml:space="preserve"> </t>
    </r>
    <r>
      <rPr>
        <sz val="8"/>
        <rFont val="Arial"/>
        <family val="2"/>
      </rPr>
      <t>INDIC</t>
    </r>
    <r>
      <rPr>
        <sz val="8"/>
        <rFont val="Times New Roman"/>
        <family val="1"/>
      </rPr>
      <t xml:space="preserve"> </t>
    </r>
    <r>
      <rPr>
        <sz val="8"/>
        <rFont val="Arial"/>
        <family val="2"/>
      </rPr>
      <t>'MATHEUS'</t>
    </r>
    <r>
      <rPr>
        <sz val="8"/>
        <rFont val="Times New Roman"/>
        <family val="1"/>
      </rPr>
      <t xml:space="preserve"> </t>
    </r>
    <r>
      <rPr>
        <sz val="8"/>
        <rFont val="Arial"/>
        <family val="2"/>
      </rPr>
      <t>P/100</t>
    </r>
    <r>
      <rPr>
        <sz val="8"/>
        <rFont val="Times New Roman"/>
        <family val="1"/>
      </rPr>
      <t xml:space="preserve"> </t>
    </r>
    <r>
      <rPr>
        <sz val="8"/>
        <rFont val="Arial"/>
        <family val="2"/>
      </rPr>
      <t>A/15</t>
    </r>
    <r>
      <rPr>
        <sz val="8"/>
        <rFont val="Times New Roman"/>
        <family val="1"/>
      </rPr>
      <t xml:space="preserve"> </t>
    </r>
    <r>
      <rPr>
        <sz val="8"/>
        <rFont val="Arial"/>
        <family val="2"/>
      </rPr>
      <t>KV</t>
    </r>
    <r>
      <rPr>
        <sz val="8"/>
        <rFont val="Times New Roman"/>
        <family val="1"/>
      </rPr>
      <t xml:space="preserve"> </t>
    </r>
    <r>
      <rPr>
        <sz val="8"/>
        <rFont val="Arial"/>
        <family val="2"/>
      </rPr>
      <t>RUPTURA</t>
    </r>
    <r>
      <rPr>
        <sz val="8"/>
        <rFont val="Times New Roman"/>
        <family val="1"/>
      </rPr>
      <t xml:space="preserve"> </t>
    </r>
    <r>
      <rPr>
        <sz val="8"/>
        <rFont val="Arial"/>
        <family val="2"/>
      </rPr>
      <t>1200A</t>
    </r>
    <r>
      <rPr>
        <sz val="8"/>
        <rFont val="Times New Roman"/>
        <family val="1"/>
      </rPr>
      <t xml:space="preserve"> </t>
    </r>
    <r>
      <rPr>
        <sz val="8"/>
        <rFont val="Arial"/>
        <family val="2"/>
      </rPr>
      <t>POSTE/ESTAL</t>
    </r>
  </si>
  <si>
    <r>
      <rPr>
        <sz val="8"/>
        <rFont val="Arial"/>
        <family val="2"/>
      </rPr>
      <t>09.80.030</t>
    </r>
  </si>
  <si>
    <r>
      <rPr>
        <sz val="8"/>
        <rFont val="Arial"/>
        <family val="2"/>
      </rPr>
      <t>CHAVE</t>
    </r>
    <r>
      <rPr>
        <sz val="8"/>
        <rFont val="Times New Roman"/>
        <family val="1"/>
      </rPr>
      <t xml:space="preserve"> </t>
    </r>
    <r>
      <rPr>
        <sz val="8"/>
        <rFont val="Arial"/>
        <family val="2"/>
      </rPr>
      <t>FUSIVEL</t>
    </r>
    <r>
      <rPr>
        <sz val="8"/>
        <rFont val="Times New Roman"/>
        <family val="1"/>
      </rPr>
      <t xml:space="preserve"> </t>
    </r>
    <r>
      <rPr>
        <sz val="8"/>
        <rFont val="Arial"/>
        <family val="2"/>
      </rPr>
      <t>INDIC</t>
    </r>
    <r>
      <rPr>
        <sz val="8"/>
        <rFont val="Times New Roman"/>
        <family val="1"/>
      </rPr>
      <t xml:space="preserve"> </t>
    </r>
    <r>
      <rPr>
        <sz val="8"/>
        <rFont val="Arial"/>
        <family val="2"/>
      </rPr>
      <t>'MATHEUS'</t>
    </r>
    <r>
      <rPr>
        <sz val="8"/>
        <rFont val="Times New Roman"/>
        <family val="1"/>
      </rPr>
      <t xml:space="preserve"> </t>
    </r>
    <r>
      <rPr>
        <sz val="8"/>
        <rFont val="Arial"/>
        <family val="2"/>
      </rPr>
      <t>P/100A/15</t>
    </r>
    <r>
      <rPr>
        <sz val="8"/>
        <rFont val="Times New Roman"/>
        <family val="1"/>
      </rPr>
      <t xml:space="preserve"> </t>
    </r>
    <r>
      <rPr>
        <sz val="8"/>
        <rFont val="Arial"/>
        <family val="2"/>
      </rPr>
      <t>KV</t>
    </r>
    <r>
      <rPr>
        <sz val="8"/>
        <rFont val="Times New Roman"/>
        <family val="1"/>
      </rPr>
      <t xml:space="preserve"> </t>
    </r>
    <r>
      <rPr>
        <sz val="8"/>
        <rFont val="Arial"/>
        <family val="2"/>
      </rPr>
      <t>RUPTURA</t>
    </r>
    <r>
      <rPr>
        <sz val="8"/>
        <rFont val="Times New Roman"/>
        <family val="1"/>
      </rPr>
      <t xml:space="preserve"> </t>
    </r>
    <r>
      <rPr>
        <sz val="8"/>
        <rFont val="Arial"/>
        <family val="2"/>
      </rPr>
      <t>1200A</t>
    </r>
    <r>
      <rPr>
        <sz val="8"/>
        <rFont val="Times New Roman"/>
        <family val="1"/>
      </rPr>
      <t xml:space="preserve"> </t>
    </r>
    <r>
      <rPr>
        <sz val="8"/>
        <rFont val="Arial"/>
        <family val="2"/>
      </rPr>
      <t>EM</t>
    </r>
    <r>
      <rPr>
        <sz val="8"/>
        <rFont val="Times New Roman"/>
        <family val="1"/>
      </rPr>
      <t xml:space="preserve"> </t>
    </r>
    <r>
      <rPr>
        <sz val="8"/>
        <rFont val="Arial"/>
        <family val="2"/>
      </rPr>
      <t>CABINE</t>
    </r>
  </si>
  <si>
    <r>
      <rPr>
        <sz val="8"/>
        <rFont val="Arial"/>
        <family val="2"/>
      </rPr>
      <t>09.80.033</t>
    </r>
  </si>
  <si>
    <r>
      <rPr>
        <sz val="8"/>
        <rFont val="Arial"/>
        <family val="2"/>
      </rPr>
      <t>TRANSFORMADOR</t>
    </r>
    <r>
      <rPr>
        <sz val="8"/>
        <rFont val="Times New Roman"/>
        <family val="1"/>
      </rPr>
      <t xml:space="preserve"> </t>
    </r>
    <r>
      <rPr>
        <sz val="8"/>
        <rFont val="Arial"/>
        <family val="2"/>
      </rPr>
      <t>DE</t>
    </r>
    <r>
      <rPr>
        <sz val="8"/>
        <rFont val="Times New Roman"/>
        <family val="1"/>
      </rPr>
      <t xml:space="preserve"> </t>
    </r>
    <r>
      <rPr>
        <sz val="8"/>
        <rFont val="Arial"/>
        <family val="2"/>
      </rPr>
      <t>CORRENTE</t>
    </r>
    <r>
      <rPr>
        <sz val="8"/>
        <rFont val="Times New Roman"/>
        <family val="1"/>
      </rPr>
      <t xml:space="preserve"> </t>
    </r>
    <r>
      <rPr>
        <sz val="8"/>
        <rFont val="Arial"/>
        <family val="2"/>
      </rPr>
      <t>PARA</t>
    </r>
    <r>
      <rPr>
        <sz val="8"/>
        <rFont val="Times New Roman"/>
        <family val="1"/>
      </rPr>
      <t xml:space="preserve"> </t>
    </r>
    <r>
      <rPr>
        <sz val="8"/>
        <rFont val="Arial"/>
        <family val="2"/>
      </rPr>
      <t>M.T.</t>
    </r>
    <r>
      <rPr>
        <sz val="8"/>
        <rFont val="Times New Roman"/>
        <family val="1"/>
      </rPr>
      <t xml:space="preserve"> </t>
    </r>
    <r>
      <rPr>
        <sz val="8"/>
        <rFont val="Arial"/>
        <family val="2"/>
      </rPr>
      <t>15</t>
    </r>
    <r>
      <rPr>
        <sz val="8"/>
        <rFont val="Times New Roman"/>
        <family val="1"/>
      </rPr>
      <t xml:space="preserve"> </t>
    </r>
    <r>
      <rPr>
        <sz val="8"/>
        <rFont val="Arial"/>
        <family val="2"/>
      </rPr>
      <t>KV</t>
    </r>
  </si>
  <si>
    <r>
      <rPr>
        <sz val="8"/>
        <rFont val="Arial"/>
        <family val="2"/>
      </rPr>
      <t>09.80.034</t>
    </r>
  </si>
  <si>
    <r>
      <rPr>
        <sz val="8"/>
        <rFont val="Arial"/>
        <family val="2"/>
      </rPr>
      <t>TRANSFORMADOR</t>
    </r>
    <r>
      <rPr>
        <sz val="8"/>
        <rFont val="Times New Roman"/>
        <family val="1"/>
      </rPr>
      <t xml:space="preserve"> </t>
    </r>
    <r>
      <rPr>
        <sz val="8"/>
        <rFont val="Arial"/>
        <family val="2"/>
      </rPr>
      <t>DE</t>
    </r>
    <r>
      <rPr>
        <sz val="8"/>
        <rFont val="Times New Roman"/>
        <family val="1"/>
      </rPr>
      <t xml:space="preserve"> </t>
    </r>
    <r>
      <rPr>
        <sz val="8"/>
        <rFont val="Arial"/>
        <family val="2"/>
      </rPr>
      <t>POTENCIAL</t>
    </r>
    <r>
      <rPr>
        <sz val="8"/>
        <rFont val="Times New Roman"/>
        <family val="1"/>
      </rPr>
      <t xml:space="preserve"> </t>
    </r>
    <r>
      <rPr>
        <sz val="8"/>
        <rFont val="Arial"/>
        <family val="2"/>
      </rPr>
      <t>400</t>
    </r>
    <r>
      <rPr>
        <sz val="8"/>
        <rFont val="Times New Roman"/>
        <family val="1"/>
      </rPr>
      <t xml:space="preserve"> </t>
    </r>
    <r>
      <rPr>
        <sz val="8"/>
        <rFont val="Arial"/>
        <family val="2"/>
      </rPr>
      <t>W/220V</t>
    </r>
    <r>
      <rPr>
        <sz val="8"/>
        <rFont val="Times New Roman"/>
        <family val="1"/>
      </rPr>
      <t xml:space="preserve"> </t>
    </r>
    <r>
      <rPr>
        <sz val="8"/>
        <rFont val="Arial"/>
        <family val="2"/>
      </rPr>
      <t>COM</t>
    </r>
    <r>
      <rPr>
        <sz val="8"/>
        <rFont val="Times New Roman"/>
        <family val="1"/>
      </rPr>
      <t xml:space="preserve"> </t>
    </r>
    <r>
      <rPr>
        <sz val="8"/>
        <rFont val="Arial"/>
        <family val="2"/>
      </rPr>
      <t>FUSIVEL</t>
    </r>
    <r>
      <rPr>
        <sz val="8"/>
        <rFont val="Times New Roman"/>
        <family val="1"/>
      </rPr>
      <t xml:space="preserve"> </t>
    </r>
    <r>
      <rPr>
        <sz val="8"/>
        <rFont val="Arial"/>
        <family val="2"/>
      </rPr>
      <t>DE</t>
    </r>
    <r>
      <rPr>
        <sz val="8"/>
        <rFont val="Times New Roman"/>
        <family val="1"/>
      </rPr>
      <t xml:space="preserve"> </t>
    </r>
    <r>
      <rPr>
        <sz val="8"/>
        <rFont val="Arial"/>
        <family val="2"/>
      </rPr>
      <t>M.T.</t>
    </r>
    <r>
      <rPr>
        <sz val="8"/>
        <rFont val="Times New Roman"/>
        <family val="1"/>
      </rPr>
      <t xml:space="preserve"> </t>
    </r>
    <r>
      <rPr>
        <sz val="8"/>
        <rFont val="Arial"/>
        <family val="2"/>
      </rPr>
      <t>15</t>
    </r>
    <r>
      <rPr>
        <sz val="8"/>
        <rFont val="Times New Roman"/>
        <family val="1"/>
      </rPr>
      <t xml:space="preserve"> </t>
    </r>
    <r>
      <rPr>
        <sz val="8"/>
        <rFont val="Arial"/>
        <family val="2"/>
      </rPr>
      <t>KV</t>
    </r>
  </si>
  <si>
    <r>
      <rPr>
        <sz val="8"/>
        <rFont val="Arial"/>
        <family val="2"/>
      </rPr>
      <t>09.80.036</t>
    </r>
  </si>
  <si>
    <r>
      <rPr>
        <sz val="8"/>
        <rFont val="Arial"/>
        <family val="2"/>
      </rPr>
      <t>DISJUNTOR</t>
    </r>
    <r>
      <rPr>
        <sz val="8"/>
        <rFont val="Times New Roman"/>
        <family val="1"/>
      </rPr>
      <t xml:space="preserve"> </t>
    </r>
    <r>
      <rPr>
        <sz val="8"/>
        <rFont val="Arial"/>
        <family val="2"/>
      </rPr>
      <t>VOL</t>
    </r>
    <r>
      <rPr>
        <sz val="8"/>
        <rFont val="Times New Roman"/>
        <family val="1"/>
      </rPr>
      <t xml:space="preserve"> </t>
    </r>
    <r>
      <rPr>
        <sz val="8"/>
        <rFont val="Arial"/>
        <family val="2"/>
      </rPr>
      <t>REDUZIDO</t>
    </r>
    <r>
      <rPr>
        <sz val="8"/>
        <rFont val="Times New Roman"/>
        <family val="1"/>
      </rPr>
      <t xml:space="preserve"> </t>
    </r>
    <r>
      <rPr>
        <sz val="8"/>
        <rFont val="Arial"/>
        <family val="2"/>
      </rPr>
      <t>OLEO</t>
    </r>
    <r>
      <rPr>
        <sz val="8"/>
        <rFont val="Times New Roman"/>
        <family val="1"/>
      </rPr>
      <t xml:space="preserve"> </t>
    </r>
    <r>
      <rPr>
        <sz val="8"/>
        <rFont val="Arial"/>
        <family val="2"/>
      </rPr>
      <t>15KV/250</t>
    </r>
    <r>
      <rPr>
        <sz val="8"/>
        <rFont val="Times New Roman"/>
        <family val="1"/>
      </rPr>
      <t xml:space="preserve"> </t>
    </r>
    <r>
      <rPr>
        <sz val="8"/>
        <rFont val="Arial"/>
        <family val="2"/>
      </rPr>
      <t>PL15B</t>
    </r>
    <r>
      <rPr>
        <sz val="8"/>
        <rFont val="Times New Roman"/>
        <family val="1"/>
      </rPr>
      <t xml:space="preserve"> </t>
    </r>
    <r>
      <rPr>
        <sz val="8"/>
        <rFont val="Arial"/>
        <family val="2"/>
      </rPr>
      <t>MVA</t>
    </r>
    <r>
      <rPr>
        <sz val="8"/>
        <rFont val="Times New Roman"/>
        <family val="1"/>
      </rPr>
      <t xml:space="preserve"> </t>
    </r>
    <r>
      <rPr>
        <sz val="8"/>
        <rFont val="Arial"/>
        <family val="2"/>
      </rPr>
      <t>630</t>
    </r>
    <r>
      <rPr>
        <sz val="8"/>
        <rFont val="Times New Roman"/>
        <family val="1"/>
      </rPr>
      <t xml:space="preserve"> </t>
    </r>
    <r>
      <rPr>
        <sz val="8"/>
        <rFont val="Arial"/>
        <family val="2"/>
      </rPr>
      <t>ACION.</t>
    </r>
    <r>
      <rPr>
        <sz val="8"/>
        <rFont val="Times New Roman"/>
        <family val="1"/>
      </rPr>
      <t xml:space="preserve"> </t>
    </r>
    <r>
      <rPr>
        <sz val="8"/>
        <rFont val="Arial"/>
        <family val="2"/>
      </rPr>
      <t>MANUAL</t>
    </r>
    <r>
      <rPr>
        <sz val="8"/>
        <rFont val="Times New Roman"/>
        <family val="1"/>
      </rPr>
      <t xml:space="preserve"> </t>
    </r>
    <r>
      <rPr>
        <sz val="8"/>
        <rFont val="Arial"/>
        <family val="2"/>
      </rPr>
      <t>-</t>
    </r>
    <r>
      <rPr>
        <sz val="8"/>
        <rFont val="Times New Roman"/>
        <family val="1"/>
      </rPr>
      <t xml:space="preserve"> </t>
    </r>
    <r>
      <rPr>
        <sz val="8"/>
        <rFont val="Arial"/>
        <family val="2"/>
      </rPr>
      <t>COMPLETO</t>
    </r>
  </si>
  <si>
    <r>
      <rPr>
        <sz val="8"/>
        <rFont val="Arial"/>
        <family val="2"/>
      </rPr>
      <t>09.80.038</t>
    </r>
  </si>
  <si>
    <r>
      <rPr>
        <sz val="8"/>
        <rFont val="Arial"/>
        <family val="2"/>
      </rPr>
      <t>BOBINA</t>
    </r>
    <r>
      <rPr>
        <sz val="8"/>
        <rFont val="Times New Roman"/>
        <family val="1"/>
      </rPr>
      <t xml:space="preserve"> </t>
    </r>
    <r>
      <rPr>
        <sz val="8"/>
        <rFont val="Arial"/>
        <family val="2"/>
      </rPr>
      <t>MINIMA</t>
    </r>
    <r>
      <rPr>
        <sz val="8"/>
        <rFont val="Times New Roman"/>
        <family val="1"/>
      </rPr>
      <t xml:space="preserve"> </t>
    </r>
    <r>
      <rPr>
        <sz val="8"/>
        <rFont val="Arial"/>
        <family val="2"/>
      </rPr>
      <t>DO</t>
    </r>
    <r>
      <rPr>
        <sz val="8"/>
        <rFont val="Times New Roman"/>
        <family val="1"/>
      </rPr>
      <t xml:space="preserve"> </t>
    </r>
    <r>
      <rPr>
        <sz val="8"/>
        <rFont val="Arial"/>
        <family val="2"/>
      </rPr>
      <t>DISJUNTOR</t>
    </r>
  </si>
  <si>
    <r>
      <rPr>
        <sz val="8"/>
        <rFont val="Arial"/>
        <family val="2"/>
      </rPr>
      <t>09.80.039</t>
    </r>
  </si>
  <si>
    <r>
      <rPr>
        <sz val="8"/>
        <rFont val="Arial"/>
        <family val="2"/>
      </rPr>
      <t>RELE</t>
    </r>
    <r>
      <rPr>
        <sz val="8"/>
        <rFont val="Times New Roman"/>
        <family val="1"/>
      </rPr>
      <t xml:space="preserve"> </t>
    </r>
    <r>
      <rPr>
        <sz val="8"/>
        <rFont val="Arial"/>
        <family val="2"/>
      </rPr>
      <t>FALTA-DE-FASE</t>
    </r>
    <r>
      <rPr>
        <sz val="8"/>
        <rFont val="Times New Roman"/>
        <family val="1"/>
      </rPr>
      <t xml:space="preserve"> </t>
    </r>
    <r>
      <rPr>
        <sz val="8"/>
        <rFont val="Arial"/>
        <family val="2"/>
      </rPr>
      <t>TRIFASICO</t>
    </r>
    <r>
      <rPr>
        <sz val="8"/>
        <rFont val="Times New Roman"/>
        <family val="1"/>
      </rPr>
      <t xml:space="preserve"> </t>
    </r>
    <r>
      <rPr>
        <sz val="8"/>
        <rFont val="Arial"/>
        <family val="2"/>
      </rPr>
      <t>TIPO</t>
    </r>
    <r>
      <rPr>
        <sz val="8"/>
        <rFont val="Times New Roman"/>
        <family val="1"/>
      </rPr>
      <t xml:space="preserve"> </t>
    </r>
    <r>
      <rPr>
        <sz val="8"/>
        <rFont val="Arial"/>
        <family val="2"/>
      </rPr>
      <t>ST</t>
    </r>
    <r>
      <rPr>
        <sz val="8"/>
        <rFont val="Times New Roman"/>
        <family val="1"/>
      </rPr>
      <t xml:space="preserve"> </t>
    </r>
    <r>
      <rPr>
        <sz val="8"/>
        <rFont val="Arial"/>
        <family val="2"/>
      </rPr>
      <t>220/110</t>
    </r>
    <r>
      <rPr>
        <sz val="8"/>
        <rFont val="Times New Roman"/>
        <family val="1"/>
      </rPr>
      <t xml:space="preserve"> </t>
    </r>
    <r>
      <rPr>
        <sz val="8"/>
        <rFont val="Arial"/>
        <family val="2"/>
      </rPr>
      <t>V</t>
    </r>
    <r>
      <rPr>
        <sz val="8"/>
        <rFont val="Times New Roman"/>
        <family val="1"/>
      </rPr>
      <t xml:space="preserve"> </t>
    </r>
    <r>
      <rPr>
        <sz val="8"/>
        <rFont val="Arial"/>
        <family val="2"/>
      </rPr>
      <t>PEXTRON</t>
    </r>
    <r>
      <rPr>
        <sz val="8"/>
        <rFont val="Times New Roman"/>
        <family val="1"/>
      </rPr>
      <t xml:space="preserve"> </t>
    </r>
    <r>
      <rPr>
        <sz val="8"/>
        <rFont val="Arial"/>
        <family val="2"/>
      </rPr>
      <t>OU</t>
    </r>
    <r>
      <rPr>
        <sz val="8"/>
        <rFont val="Times New Roman"/>
        <family val="1"/>
      </rPr>
      <t xml:space="preserve"> </t>
    </r>
    <r>
      <rPr>
        <sz val="8"/>
        <rFont val="Arial"/>
        <family val="2"/>
      </rPr>
      <t>SIMILAR</t>
    </r>
  </si>
  <si>
    <r>
      <rPr>
        <sz val="8"/>
        <rFont val="Arial"/>
        <family val="2"/>
      </rPr>
      <t>09.80.040</t>
    </r>
  </si>
  <si>
    <r>
      <rPr>
        <sz val="8"/>
        <rFont val="Arial"/>
        <family val="2"/>
      </rPr>
      <t>RELE</t>
    </r>
    <r>
      <rPr>
        <sz val="8"/>
        <rFont val="Times New Roman"/>
        <family val="1"/>
      </rPr>
      <t xml:space="preserve"> </t>
    </r>
    <r>
      <rPr>
        <sz val="8"/>
        <rFont val="Arial"/>
        <family val="2"/>
      </rPr>
      <t>PRIMARIO</t>
    </r>
    <r>
      <rPr>
        <sz val="8"/>
        <rFont val="Times New Roman"/>
        <family val="1"/>
      </rPr>
      <t xml:space="preserve"> </t>
    </r>
    <r>
      <rPr>
        <sz val="8"/>
        <rFont val="Arial"/>
        <family val="2"/>
      </rPr>
      <t>DE</t>
    </r>
    <r>
      <rPr>
        <sz val="8"/>
        <rFont val="Times New Roman"/>
        <family val="1"/>
      </rPr>
      <t xml:space="preserve"> </t>
    </r>
    <r>
      <rPr>
        <sz val="8"/>
        <rFont val="Arial"/>
        <family val="2"/>
      </rPr>
      <t>SOBRECORRENTE</t>
    </r>
    <r>
      <rPr>
        <sz val="8"/>
        <rFont val="Times New Roman"/>
        <family val="1"/>
      </rPr>
      <t xml:space="preserve"> </t>
    </r>
    <r>
      <rPr>
        <sz val="8"/>
        <rFont val="Arial"/>
        <family val="2"/>
      </rPr>
      <t>P/DISJ.</t>
    </r>
    <r>
      <rPr>
        <sz val="8"/>
        <rFont val="Times New Roman"/>
        <family val="1"/>
      </rPr>
      <t xml:space="preserve"> </t>
    </r>
    <r>
      <rPr>
        <sz val="8"/>
        <rFont val="Arial"/>
        <family val="2"/>
      </rPr>
      <t>DE</t>
    </r>
    <r>
      <rPr>
        <sz val="8"/>
        <rFont val="Times New Roman"/>
        <family val="1"/>
      </rPr>
      <t xml:space="preserve"> </t>
    </r>
    <r>
      <rPr>
        <sz val="8"/>
        <rFont val="Arial"/>
        <family val="2"/>
      </rPr>
      <t>MEDIA</t>
    </r>
    <r>
      <rPr>
        <sz val="8"/>
        <rFont val="Times New Roman"/>
        <family val="1"/>
      </rPr>
      <t xml:space="preserve"> </t>
    </r>
    <r>
      <rPr>
        <sz val="8"/>
        <rFont val="Arial"/>
        <family val="2"/>
      </rPr>
      <t>TENSAO</t>
    </r>
  </si>
  <si>
    <r>
      <rPr>
        <sz val="8"/>
        <rFont val="Arial"/>
        <family val="2"/>
      </rPr>
      <t>09.80.041</t>
    </r>
  </si>
  <si>
    <r>
      <rPr>
        <sz val="8"/>
        <rFont val="Arial"/>
        <family val="2"/>
      </rPr>
      <t>MANOPLA</t>
    </r>
    <r>
      <rPr>
        <sz val="8"/>
        <rFont val="Times New Roman"/>
        <family val="1"/>
      </rPr>
      <t xml:space="preserve"> </t>
    </r>
    <r>
      <rPr>
        <sz val="8"/>
        <rFont val="Arial"/>
        <family val="2"/>
      </rPr>
      <t>DE</t>
    </r>
    <r>
      <rPr>
        <sz val="8"/>
        <rFont val="Times New Roman"/>
        <family val="1"/>
      </rPr>
      <t xml:space="preserve"> </t>
    </r>
    <r>
      <rPr>
        <sz val="8"/>
        <rFont val="Arial"/>
        <family val="2"/>
      </rPr>
      <t>COMANDO</t>
    </r>
    <r>
      <rPr>
        <sz val="8"/>
        <rFont val="Times New Roman"/>
        <family val="1"/>
      </rPr>
      <t xml:space="preserve"> </t>
    </r>
    <r>
      <rPr>
        <sz val="8"/>
        <rFont val="Arial"/>
        <family val="2"/>
      </rPr>
      <t>DE</t>
    </r>
    <r>
      <rPr>
        <sz val="8"/>
        <rFont val="Times New Roman"/>
        <family val="1"/>
      </rPr>
      <t xml:space="preserve"> </t>
    </r>
    <r>
      <rPr>
        <sz val="8"/>
        <rFont val="Arial"/>
        <family val="2"/>
      </rPr>
      <t>DISJUNTOR</t>
    </r>
    <r>
      <rPr>
        <sz val="8"/>
        <rFont val="Times New Roman"/>
        <family val="1"/>
      </rPr>
      <t xml:space="preserve"> </t>
    </r>
    <r>
      <rPr>
        <sz val="8"/>
        <rFont val="Arial"/>
        <family val="2"/>
      </rPr>
      <t>DE</t>
    </r>
    <r>
      <rPr>
        <sz val="8"/>
        <rFont val="Times New Roman"/>
        <family val="1"/>
      </rPr>
      <t xml:space="preserve"> </t>
    </r>
    <r>
      <rPr>
        <sz val="8"/>
        <rFont val="Arial"/>
        <family val="2"/>
      </rPr>
      <t>A.</t>
    </r>
    <r>
      <rPr>
        <sz val="8"/>
        <rFont val="Times New Roman"/>
        <family val="1"/>
      </rPr>
      <t xml:space="preserve"> </t>
    </r>
    <r>
      <rPr>
        <sz val="8"/>
        <rFont val="Arial"/>
        <family val="2"/>
      </rPr>
      <t>T.</t>
    </r>
  </si>
  <si>
    <r>
      <rPr>
        <sz val="8"/>
        <rFont val="Arial"/>
        <family val="2"/>
      </rPr>
      <t>09.80.042</t>
    </r>
  </si>
  <si>
    <r>
      <rPr>
        <sz val="8"/>
        <rFont val="Arial"/>
        <family val="2"/>
      </rPr>
      <t>TAPETE</t>
    </r>
    <r>
      <rPr>
        <sz val="8"/>
        <rFont val="Times New Roman"/>
        <family val="1"/>
      </rPr>
      <t xml:space="preserve"> </t>
    </r>
    <r>
      <rPr>
        <sz val="8"/>
        <rFont val="Arial"/>
        <family val="2"/>
      </rPr>
      <t>DE</t>
    </r>
    <r>
      <rPr>
        <sz val="8"/>
        <rFont val="Times New Roman"/>
        <family val="1"/>
      </rPr>
      <t xml:space="preserve"> </t>
    </r>
    <r>
      <rPr>
        <sz val="8"/>
        <rFont val="Arial"/>
        <family val="2"/>
      </rPr>
      <t>BORRACHA</t>
    </r>
    <r>
      <rPr>
        <sz val="8"/>
        <rFont val="Times New Roman"/>
        <family val="1"/>
      </rPr>
      <t xml:space="preserve"> </t>
    </r>
    <r>
      <rPr>
        <sz val="8"/>
        <rFont val="Arial"/>
        <family val="2"/>
      </rPr>
      <t>DE</t>
    </r>
    <r>
      <rPr>
        <sz val="8"/>
        <rFont val="Times New Roman"/>
        <family val="1"/>
      </rPr>
      <t xml:space="preserve"> </t>
    </r>
    <r>
      <rPr>
        <sz val="8"/>
        <rFont val="Arial"/>
        <family val="2"/>
      </rPr>
      <t>100</t>
    </r>
    <r>
      <rPr>
        <sz val="8"/>
        <rFont val="Times New Roman"/>
        <family val="1"/>
      </rPr>
      <t xml:space="preserve"> </t>
    </r>
    <r>
      <rPr>
        <sz val="8"/>
        <rFont val="Arial"/>
        <family val="2"/>
      </rPr>
      <t>X</t>
    </r>
    <r>
      <rPr>
        <sz val="8"/>
        <rFont val="Times New Roman"/>
        <family val="1"/>
      </rPr>
      <t xml:space="preserve"> </t>
    </r>
    <r>
      <rPr>
        <sz val="8"/>
        <rFont val="Arial"/>
        <family val="2"/>
      </rPr>
      <t>100</t>
    </r>
    <r>
      <rPr>
        <sz val="8"/>
        <rFont val="Times New Roman"/>
        <family val="1"/>
      </rPr>
      <t xml:space="preserve"> </t>
    </r>
    <r>
      <rPr>
        <sz val="8"/>
        <rFont val="Arial"/>
        <family val="2"/>
      </rPr>
      <t>X</t>
    </r>
    <r>
      <rPr>
        <sz val="8"/>
        <rFont val="Times New Roman"/>
        <family val="1"/>
      </rPr>
      <t xml:space="preserve"> </t>
    </r>
    <r>
      <rPr>
        <sz val="8"/>
        <rFont val="Arial"/>
        <family val="2"/>
      </rPr>
      <t>0,5</t>
    </r>
    <r>
      <rPr>
        <sz val="8"/>
        <rFont val="Times New Roman"/>
        <family val="1"/>
      </rPr>
      <t xml:space="preserve"> </t>
    </r>
    <r>
      <rPr>
        <sz val="8"/>
        <rFont val="Arial"/>
        <family val="2"/>
      </rPr>
      <t>CM</t>
    </r>
  </si>
  <si>
    <r>
      <rPr>
        <sz val="8"/>
        <rFont val="Arial"/>
        <family val="2"/>
      </rPr>
      <t>09.80.043</t>
    </r>
  </si>
  <si>
    <r>
      <rPr>
        <sz val="8"/>
        <rFont val="Arial"/>
        <family val="2"/>
      </rPr>
      <t>LUVA</t>
    </r>
    <r>
      <rPr>
        <sz val="8"/>
        <rFont val="Times New Roman"/>
        <family val="1"/>
      </rPr>
      <t xml:space="preserve"> </t>
    </r>
    <r>
      <rPr>
        <sz val="8"/>
        <rFont val="Arial"/>
        <family val="2"/>
      </rPr>
      <t>DE</t>
    </r>
    <r>
      <rPr>
        <sz val="8"/>
        <rFont val="Times New Roman"/>
        <family val="1"/>
      </rPr>
      <t xml:space="preserve"> </t>
    </r>
    <r>
      <rPr>
        <sz val="8"/>
        <rFont val="Arial"/>
        <family val="2"/>
      </rPr>
      <t>BORRACHA</t>
    </r>
    <r>
      <rPr>
        <sz val="8"/>
        <rFont val="Times New Roman"/>
        <family val="1"/>
      </rPr>
      <t xml:space="preserve"> </t>
    </r>
    <r>
      <rPr>
        <sz val="8"/>
        <rFont val="Arial"/>
        <family val="2"/>
      </rPr>
      <t>PARA</t>
    </r>
    <r>
      <rPr>
        <sz val="8"/>
        <rFont val="Times New Roman"/>
        <family val="1"/>
      </rPr>
      <t xml:space="preserve"> </t>
    </r>
    <r>
      <rPr>
        <sz val="8"/>
        <rFont val="Arial"/>
        <family val="2"/>
      </rPr>
      <t>A.T.</t>
    </r>
    <r>
      <rPr>
        <sz val="8"/>
        <rFont val="Times New Roman"/>
        <family val="1"/>
      </rPr>
      <t xml:space="preserve"> </t>
    </r>
    <r>
      <rPr>
        <sz val="8"/>
        <rFont val="Arial"/>
        <family val="2"/>
      </rPr>
      <t>20</t>
    </r>
    <r>
      <rPr>
        <sz val="8"/>
        <rFont val="Times New Roman"/>
        <family val="1"/>
      </rPr>
      <t xml:space="preserve"> </t>
    </r>
    <r>
      <rPr>
        <sz val="8"/>
        <rFont val="Arial"/>
        <family val="2"/>
      </rPr>
      <t>KV</t>
    </r>
  </si>
  <si>
    <r>
      <rPr>
        <sz val="8"/>
        <rFont val="Arial"/>
        <family val="2"/>
      </rPr>
      <t>09.80.044</t>
    </r>
  </si>
  <si>
    <r>
      <rPr>
        <sz val="8"/>
        <rFont val="Arial"/>
        <family val="2"/>
      </rPr>
      <t>VARA</t>
    </r>
    <r>
      <rPr>
        <sz val="8"/>
        <rFont val="Times New Roman"/>
        <family val="1"/>
      </rPr>
      <t xml:space="preserve"> </t>
    </r>
    <r>
      <rPr>
        <sz val="8"/>
        <rFont val="Arial"/>
        <family val="2"/>
      </rPr>
      <t>MANOPLA</t>
    </r>
    <r>
      <rPr>
        <sz val="8"/>
        <rFont val="Times New Roman"/>
        <family val="1"/>
      </rPr>
      <t xml:space="preserve"> </t>
    </r>
    <r>
      <rPr>
        <sz val="8"/>
        <rFont val="Arial"/>
        <family val="2"/>
      </rPr>
      <t>DE</t>
    </r>
    <r>
      <rPr>
        <sz val="8"/>
        <rFont val="Times New Roman"/>
        <family val="1"/>
      </rPr>
      <t xml:space="preserve"> </t>
    </r>
    <r>
      <rPr>
        <sz val="8"/>
        <rFont val="Arial"/>
        <family val="2"/>
      </rPr>
      <t>FENOLITE</t>
    </r>
    <r>
      <rPr>
        <sz val="8"/>
        <rFont val="Times New Roman"/>
        <family val="1"/>
      </rPr>
      <t xml:space="preserve"> </t>
    </r>
    <r>
      <rPr>
        <sz val="8"/>
        <rFont val="Arial"/>
        <family val="2"/>
      </rPr>
      <t>DE</t>
    </r>
    <r>
      <rPr>
        <sz val="8"/>
        <rFont val="Times New Roman"/>
        <family val="1"/>
      </rPr>
      <t xml:space="preserve"> </t>
    </r>
    <r>
      <rPr>
        <sz val="8"/>
        <rFont val="Arial"/>
        <family val="2"/>
      </rPr>
      <t>2,70</t>
    </r>
    <r>
      <rPr>
        <sz val="8"/>
        <rFont val="Times New Roman"/>
        <family val="1"/>
      </rPr>
      <t xml:space="preserve"> </t>
    </r>
    <r>
      <rPr>
        <sz val="8"/>
        <rFont val="Arial"/>
        <family val="2"/>
      </rPr>
      <t>M</t>
    </r>
    <r>
      <rPr>
        <sz val="8"/>
        <rFont val="Times New Roman"/>
        <family val="1"/>
      </rPr>
      <t xml:space="preserve"> </t>
    </r>
    <r>
      <rPr>
        <sz val="8"/>
        <rFont val="Arial"/>
        <family val="2"/>
      </rPr>
      <t>P/</t>
    </r>
    <r>
      <rPr>
        <sz val="8"/>
        <rFont val="Times New Roman"/>
        <family val="1"/>
      </rPr>
      <t xml:space="preserve"> </t>
    </r>
    <r>
      <rPr>
        <sz val="8"/>
        <rFont val="Arial"/>
        <family val="2"/>
      </rPr>
      <t>CHAVE</t>
    </r>
    <r>
      <rPr>
        <sz val="8"/>
        <rFont val="Times New Roman"/>
        <family val="1"/>
      </rPr>
      <t xml:space="preserve"> </t>
    </r>
    <r>
      <rPr>
        <sz val="8"/>
        <rFont val="Arial"/>
        <family val="2"/>
      </rPr>
      <t>SECCIONADORA</t>
    </r>
    <r>
      <rPr>
        <sz val="8"/>
        <rFont val="Times New Roman"/>
        <family val="1"/>
      </rPr>
      <t xml:space="preserve"> </t>
    </r>
    <r>
      <rPr>
        <sz val="8"/>
        <rFont val="Arial"/>
        <family val="2"/>
      </rPr>
      <t>-</t>
    </r>
    <r>
      <rPr>
        <sz val="8"/>
        <rFont val="Times New Roman"/>
        <family val="1"/>
      </rPr>
      <t xml:space="preserve"> </t>
    </r>
    <r>
      <rPr>
        <sz val="8"/>
        <rFont val="Arial"/>
        <family val="2"/>
      </rPr>
      <t>15</t>
    </r>
    <r>
      <rPr>
        <sz val="8"/>
        <rFont val="Times New Roman"/>
        <family val="1"/>
      </rPr>
      <t xml:space="preserve"> </t>
    </r>
    <r>
      <rPr>
        <sz val="8"/>
        <rFont val="Arial"/>
        <family val="2"/>
      </rPr>
      <t>KV</t>
    </r>
  </si>
  <si>
    <r>
      <rPr>
        <sz val="8"/>
        <rFont val="Arial"/>
        <family val="2"/>
      </rPr>
      <t>09.80.048</t>
    </r>
  </si>
  <si>
    <r>
      <rPr>
        <sz val="8"/>
        <rFont val="Arial"/>
        <family val="2"/>
      </rPr>
      <t>SELA</t>
    </r>
    <r>
      <rPr>
        <sz val="8"/>
        <rFont val="Times New Roman"/>
        <family val="1"/>
      </rPr>
      <t xml:space="preserve"> </t>
    </r>
    <r>
      <rPr>
        <sz val="8"/>
        <rFont val="Arial"/>
        <family val="2"/>
      </rPr>
      <t>PARA</t>
    </r>
    <r>
      <rPr>
        <sz val="8"/>
        <rFont val="Times New Roman"/>
        <family val="1"/>
      </rPr>
      <t xml:space="preserve"> </t>
    </r>
    <r>
      <rPr>
        <sz val="8"/>
        <rFont val="Arial"/>
        <family val="2"/>
      </rPr>
      <t>CRUZETA</t>
    </r>
    <r>
      <rPr>
        <sz val="8"/>
        <rFont val="Times New Roman"/>
        <family val="1"/>
      </rPr>
      <t xml:space="preserve"> </t>
    </r>
    <r>
      <rPr>
        <sz val="8"/>
        <rFont val="Arial"/>
        <family val="2"/>
      </rPr>
      <t>DE</t>
    </r>
    <r>
      <rPr>
        <sz val="8"/>
        <rFont val="Times New Roman"/>
        <family val="1"/>
      </rPr>
      <t xml:space="preserve"> </t>
    </r>
    <r>
      <rPr>
        <sz val="8"/>
        <rFont val="Arial"/>
        <family val="2"/>
      </rPr>
      <t>MADEIRA</t>
    </r>
  </si>
  <si>
    <r>
      <rPr>
        <sz val="8"/>
        <rFont val="Arial"/>
        <family val="2"/>
      </rPr>
      <t>09.80.049</t>
    </r>
  </si>
  <si>
    <r>
      <rPr>
        <sz val="8"/>
        <rFont val="Arial"/>
        <family val="2"/>
      </rPr>
      <t>SUPORTE</t>
    </r>
    <r>
      <rPr>
        <sz val="8"/>
        <rFont val="Times New Roman"/>
        <family val="1"/>
      </rPr>
      <t xml:space="preserve"> </t>
    </r>
    <r>
      <rPr>
        <sz val="8"/>
        <rFont val="Arial"/>
        <family val="2"/>
      </rPr>
      <t>DE</t>
    </r>
    <r>
      <rPr>
        <sz val="8"/>
        <rFont val="Times New Roman"/>
        <family val="1"/>
      </rPr>
      <t xml:space="preserve"> </t>
    </r>
    <r>
      <rPr>
        <sz val="8"/>
        <rFont val="Arial"/>
        <family val="2"/>
      </rPr>
      <t>TRANSFORMADOR</t>
    </r>
    <r>
      <rPr>
        <sz val="8"/>
        <rFont val="Times New Roman"/>
        <family val="1"/>
      </rPr>
      <t xml:space="preserve"> </t>
    </r>
    <r>
      <rPr>
        <sz val="8"/>
        <rFont val="Arial"/>
        <family val="2"/>
      </rPr>
      <t>EM</t>
    </r>
    <r>
      <rPr>
        <sz val="8"/>
        <rFont val="Times New Roman"/>
        <family val="1"/>
      </rPr>
      <t xml:space="preserve"> </t>
    </r>
    <r>
      <rPr>
        <sz val="8"/>
        <rFont val="Arial"/>
        <family val="2"/>
      </rPr>
      <t>POSTE</t>
    </r>
    <r>
      <rPr>
        <sz val="8"/>
        <rFont val="Times New Roman"/>
        <family val="1"/>
      </rPr>
      <t xml:space="preserve">  </t>
    </r>
    <r>
      <rPr>
        <sz val="8"/>
        <rFont val="Arial"/>
        <family val="2"/>
      </rPr>
      <t>OU</t>
    </r>
    <r>
      <rPr>
        <sz val="8"/>
        <rFont val="Times New Roman"/>
        <family val="1"/>
      </rPr>
      <t xml:space="preserve"> </t>
    </r>
    <r>
      <rPr>
        <sz val="8"/>
        <rFont val="Arial"/>
        <family val="2"/>
      </rPr>
      <t>ESTALEIRO</t>
    </r>
  </si>
  <si>
    <r>
      <rPr>
        <sz val="8"/>
        <rFont val="Arial"/>
        <family val="2"/>
      </rPr>
      <t>09.80.050</t>
    </r>
  </si>
  <si>
    <r>
      <rPr>
        <sz val="8"/>
        <rFont val="Arial"/>
        <family val="2"/>
      </rPr>
      <t>CRUZETA</t>
    </r>
    <r>
      <rPr>
        <sz val="8"/>
        <rFont val="Times New Roman"/>
        <family val="1"/>
      </rPr>
      <t xml:space="preserve"> </t>
    </r>
    <r>
      <rPr>
        <sz val="8"/>
        <rFont val="Arial"/>
        <family val="2"/>
      </rPr>
      <t>DE</t>
    </r>
    <r>
      <rPr>
        <sz val="8"/>
        <rFont val="Times New Roman"/>
        <family val="1"/>
      </rPr>
      <t xml:space="preserve"> </t>
    </r>
    <r>
      <rPr>
        <sz val="8"/>
        <rFont val="Arial"/>
        <family val="2"/>
      </rPr>
      <t>MADEIRA</t>
    </r>
    <r>
      <rPr>
        <sz val="8"/>
        <rFont val="Times New Roman"/>
        <family val="1"/>
      </rPr>
      <t xml:space="preserve"> </t>
    </r>
    <r>
      <rPr>
        <sz val="8"/>
        <rFont val="Arial"/>
        <family val="2"/>
      </rPr>
      <t>DE</t>
    </r>
    <r>
      <rPr>
        <sz val="8"/>
        <rFont val="Times New Roman"/>
        <family val="1"/>
      </rPr>
      <t xml:space="preserve"> </t>
    </r>
    <r>
      <rPr>
        <sz val="8"/>
        <rFont val="Arial"/>
        <family val="2"/>
      </rPr>
      <t>2400</t>
    </r>
    <r>
      <rPr>
        <sz val="8"/>
        <rFont val="Times New Roman"/>
        <family val="1"/>
      </rPr>
      <t xml:space="preserve"> </t>
    </r>
    <r>
      <rPr>
        <sz val="8"/>
        <rFont val="Arial"/>
        <family val="2"/>
      </rPr>
      <t>MM</t>
    </r>
  </si>
  <si>
    <r>
      <rPr>
        <sz val="8"/>
        <rFont val="Arial"/>
        <family val="2"/>
      </rPr>
      <t>09.80.051</t>
    </r>
  </si>
  <si>
    <r>
      <rPr>
        <sz val="8"/>
        <rFont val="Arial"/>
        <family val="2"/>
      </rPr>
      <t>MAO</t>
    </r>
    <r>
      <rPr>
        <sz val="8"/>
        <rFont val="Times New Roman"/>
        <family val="1"/>
      </rPr>
      <t xml:space="preserve"> </t>
    </r>
    <r>
      <rPr>
        <sz val="8"/>
        <rFont val="Arial"/>
        <family val="2"/>
      </rPr>
      <t>FRANCESA</t>
    </r>
    <r>
      <rPr>
        <sz val="8"/>
        <rFont val="Times New Roman"/>
        <family val="1"/>
      </rPr>
      <t xml:space="preserve"> </t>
    </r>
    <r>
      <rPr>
        <sz val="8"/>
        <rFont val="Arial"/>
        <family val="2"/>
      </rPr>
      <t>DE</t>
    </r>
    <r>
      <rPr>
        <sz val="8"/>
        <rFont val="Times New Roman"/>
        <family val="1"/>
      </rPr>
      <t xml:space="preserve"> </t>
    </r>
    <r>
      <rPr>
        <sz val="8"/>
        <rFont val="Arial"/>
        <family val="2"/>
      </rPr>
      <t>700</t>
    </r>
    <r>
      <rPr>
        <sz val="8"/>
        <rFont val="Times New Roman"/>
        <family val="1"/>
      </rPr>
      <t xml:space="preserve"> </t>
    </r>
    <r>
      <rPr>
        <sz val="8"/>
        <rFont val="Arial"/>
        <family val="2"/>
      </rPr>
      <t>MM</t>
    </r>
  </si>
  <si>
    <r>
      <rPr>
        <sz val="8"/>
        <rFont val="Arial"/>
        <family val="2"/>
      </rPr>
      <t>09.80.052</t>
    </r>
  </si>
  <si>
    <r>
      <rPr>
        <sz val="8"/>
        <rFont val="Arial"/>
        <family val="2"/>
      </rPr>
      <t>CAIXA</t>
    </r>
    <r>
      <rPr>
        <sz val="8"/>
        <rFont val="Times New Roman"/>
        <family val="1"/>
      </rPr>
      <t xml:space="preserve"> </t>
    </r>
    <r>
      <rPr>
        <sz val="8"/>
        <rFont val="Arial"/>
        <family val="2"/>
      </rPr>
      <t>PARA</t>
    </r>
    <r>
      <rPr>
        <sz val="8"/>
        <rFont val="Times New Roman"/>
        <family val="1"/>
      </rPr>
      <t xml:space="preserve"> </t>
    </r>
    <r>
      <rPr>
        <sz val="8"/>
        <rFont val="Arial"/>
        <family val="2"/>
      </rPr>
      <t>TRANSFORMADOR</t>
    </r>
    <r>
      <rPr>
        <sz val="8"/>
        <rFont val="Times New Roman"/>
        <family val="1"/>
      </rPr>
      <t xml:space="preserve"> </t>
    </r>
    <r>
      <rPr>
        <sz val="8"/>
        <rFont val="Arial"/>
        <family val="2"/>
      </rPr>
      <t>DE</t>
    </r>
    <r>
      <rPr>
        <sz val="8"/>
        <rFont val="Times New Roman"/>
        <family val="1"/>
      </rPr>
      <t xml:space="preserve"> </t>
    </r>
    <r>
      <rPr>
        <sz val="8"/>
        <rFont val="Arial"/>
        <family val="2"/>
      </rPr>
      <t>CORRENTE</t>
    </r>
    <r>
      <rPr>
        <sz val="8"/>
        <rFont val="Times New Roman"/>
        <family val="1"/>
      </rPr>
      <t xml:space="preserve"> </t>
    </r>
    <r>
      <rPr>
        <sz val="8"/>
        <rFont val="Arial"/>
        <family val="2"/>
      </rPr>
      <t>PADRAO</t>
    </r>
    <r>
      <rPr>
        <sz val="8"/>
        <rFont val="Times New Roman"/>
        <family val="1"/>
      </rPr>
      <t xml:space="preserve"> </t>
    </r>
    <r>
      <rPr>
        <sz val="8"/>
        <rFont val="Arial"/>
        <family val="2"/>
      </rPr>
      <t>ELEKTRO</t>
    </r>
  </si>
  <si>
    <r>
      <rPr>
        <sz val="8"/>
        <rFont val="Arial"/>
        <family val="2"/>
      </rPr>
      <t>09.80.053</t>
    </r>
  </si>
  <si>
    <r>
      <rPr>
        <sz val="8"/>
        <rFont val="Arial"/>
        <family val="2"/>
      </rPr>
      <t>CAIXA</t>
    </r>
    <r>
      <rPr>
        <sz val="8"/>
        <rFont val="Times New Roman"/>
        <family val="1"/>
      </rPr>
      <t xml:space="preserve"> </t>
    </r>
    <r>
      <rPr>
        <sz val="8"/>
        <rFont val="Arial"/>
        <family val="2"/>
      </rPr>
      <t>DE</t>
    </r>
    <r>
      <rPr>
        <sz val="8"/>
        <rFont val="Times New Roman"/>
        <family val="1"/>
      </rPr>
      <t xml:space="preserve"> </t>
    </r>
    <r>
      <rPr>
        <sz val="8"/>
        <rFont val="Arial"/>
        <family val="2"/>
      </rPr>
      <t>MEDICAO</t>
    </r>
    <r>
      <rPr>
        <sz val="8"/>
        <rFont val="Times New Roman"/>
        <family val="1"/>
      </rPr>
      <t xml:space="preserve"> </t>
    </r>
    <r>
      <rPr>
        <sz val="8"/>
        <rFont val="Arial"/>
        <family val="2"/>
      </rPr>
      <t>PADRAO</t>
    </r>
    <r>
      <rPr>
        <sz val="8"/>
        <rFont val="Times New Roman"/>
        <family val="1"/>
      </rPr>
      <t xml:space="preserve"> </t>
    </r>
    <r>
      <rPr>
        <sz val="8"/>
        <rFont val="Arial"/>
        <family val="2"/>
      </rPr>
      <t>ELEKTRO</t>
    </r>
    <r>
      <rPr>
        <sz val="8"/>
        <rFont val="Times New Roman"/>
        <family val="1"/>
      </rPr>
      <t xml:space="preserve"> </t>
    </r>
    <r>
      <rPr>
        <sz val="8"/>
        <rFont val="Arial"/>
        <family val="2"/>
      </rPr>
      <t>-</t>
    </r>
    <r>
      <rPr>
        <sz val="8"/>
        <rFont val="Times New Roman"/>
        <family val="1"/>
      </rPr>
      <t xml:space="preserve"> </t>
    </r>
    <r>
      <rPr>
        <sz val="8"/>
        <rFont val="Arial"/>
        <family val="2"/>
      </rPr>
      <t>0,70</t>
    </r>
    <r>
      <rPr>
        <sz val="8"/>
        <rFont val="Times New Roman"/>
        <family val="1"/>
      </rPr>
      <t xml:space="preserve"> </t>
    </r>
    <r>
      <rPr>
        <sz val="8"/>
        <rFont val="Arial"/>
        <family val="2"/>
      </rPr>
      <t>X</t>
    </r>
    <r>
      <rPr>
        <sz val="8"/>
        <rFont val="Times New Roman"/>
        <family val="1"/>
      </rPr>
      <t xml:space="preserve"> </t>
    </r>
    <r>
      <rPr>
        <sz val="8"/>
        <rFont val="Arial"/>
        <family val="2"/>
      </rPr>
      <t>0,60</t>
    </r>
    <r>
      <rPr>
        <sz val="8"/>
        <rFont val="Times New Roman"/>
        <family val="1"/>
      </rPr>
      <t xml:space="preserve"> </t>
    </r>
    <r>
      <rPr>
        <sz val="8"/>
        <rFont val="Arial"/>
        <family val="2"/>
      </rPr>
      <t>X</t>
    </r>
    <r>
      <rPr>
        <sz val="8"/>
        <rFont val="Times New Roman"/>
        <family val="1"/>
      </rPr>
      <t xml:space="preserve"> </t>
    </r>
    <r>
      <rPr>
        <sz val="8"/>
        <rFont val="Arial"/>
        <family val="2"/>
      </rPr>
      <t>0,25</t>
    </r>
    <r>
      <rPr>
        <sz val="8"/>
        <rFont val="Times New Roman"/>
        <family val="1"/>
      </rPr>
      <t xml:space="preserve"> </t>
    </r>
    <r>
      <rPr>
        <sz val="8"/>
        <rFont val="Arial"/>
        <family val="2"/>
      </rPr>
      <t>M</t>
    </r>
  </si>
  <si>
    <r>
      <rPr>
        <sz val="8"/>
        <rFont val="Arial"/>
        <family val="2"/>
      </rPr>
      <t>09.80.055</t>
    </r>
  </si>
  <si>
    <r>
      <rPr>
        <sz val="8"/>
        <rFont val="Arial"/>
        <family val="2"/>
      </rPr>
      <t>TRANSF-POT</t>
    </r>
    <r>
      <rPr>
        <sz val="8"/>
        <rFont val="Times New Roman"/>
        <family val="1"/>
      </rPr>
      <t xml:space="preserve"> </t>
    </r>
    <r>
      <rPr>
        <sz val="8"/>
        <rFont val="Arial"/>
        <family val="2"/>
      </rPr>
      <t>45</t>
    </r>
    <r>
      <rPr>
        <sz val="8"/>
        <rFont val="Times New Roman"/>
        <family val="1"/>
      </rPr>
      <t xml:space="preserve"> </t>
    </r>
    <r>
      <rPr>
        <sz val="8"/>
        <rFont val="Arial"/>
        <family val="2"/>
      </rPr>
      <t>KVA-M.T.13,2(5%)B.T.220/127V(5%)EM</t>
    </r>
    <r>
      <rPr>
        <sz val="8"/>
        <rFont val="Times New Roman"/>
        <family val="1"/>
      </rPr>
      <t xml:space="preserve"> </t>
    </r>
    <r>
      <rPr>
        <sz val="8"/>
        <rFont val="Arial"/>
        <family val="2"/>
      </rPr>
      <t>POSTE/ESTALEIRO</t>
    </r>
  </si>
  <si>
    <r>
      <rPr>
        <sz val="8"/>
        <rFont val="Arial"/>
        <family val="2"/>
      </rPr>
      <t>09.80.057</t>
    </r>
  </si>
  <si>
    <r>
      <rPr>
        <sz val="8"/>
        <rFont val="Arial"/>
        <family val="2"/>
      </rPr>
      <t>TRANSF-POT</t>
    </r>
    <r>
      <rPr>
        <sz val="8"/>
        <rFont val="Times New Roman"/>
        <family val="1"/>
      </rPr>
      <t xml:space="preserve"> </t>
    </r>
    <r>
      <rPr>
        <sz val="8"/>
        <rFont val="Arial"/>
        <family val="2"/>
      </rPr>
      <t>75</t>
    </r>
    <r>
      <rPr>
        <sz val="8"/>
        <rFont val="Times New Roman"/>
        <family val="1"/>
      </rPr>
      <t xml:space="preserve"> </t>
    </r>
    <r>
      <rPr>
        <sz val="8"/>
        <rFont val="Arial"/>
        <family val="2"/>
      </rPr>
      <t>KVA-M.T.13,2</t>
    </r>
    <r>
      <rPr>
        <sz val="8"/>
        <rFont val="Times New Roman"/>
        <family val="1"/>
      </rPr>
      <t xml:space="preserve"> </t>
    </r>
    <r>
      <rPr>
        <sz val="8"/>
        <rFont val="Arial"/>
        <family val="2"/>
      </rPr>
      <t>KV(5%)B.T.220/127V(5%)EM</t>
    </r>
    <r>
      <rPr>
        <sz val="8"/>
        <rFont val="Times New Roman"/>
        <family val="1"/>
      </rPr>
      <t xml:space="preserve"> </t>
    </r>
    <r>
      <rPr>
        <sz val="8"/>
        <rFont val="Arial"/>
        <family val="2"/>
      </rPr>
      <t>POSTE/ESTALEIRO</t>
    </r>
  </si>
  <si>
    <r>
      <rPr>
        <sz val="8"/>
        <rFont val="Arial"/>
        <family val="2"/>
      </rPr>
      <t>09.80.058</t>
    </r>
  </si>
  <si>
    <r>
      <rPr>
        <sz val="8"/>
        <rFont val="Arial"/>
        <family val="2"/>
      </rPr>
      <t>TRANSF-POT</t>
    </r>
    <r>
      <rPr>
        <sz val="8"/>
        <rFont val="Times New Roman"/>
        <family val="1"/>
      </rPr>
      <t xml:space="preserve"> </t>
    </r>
    <r>
      <rPr>
        <sz val="8"/>
        <rFont val="Arial"/>
        <family val="2"/>
      </rPr>
      <t>112,5</t>
    </r>
    <r>
      <rPr>
        <sz val="8"/>
        <rFont val="Times New Roman"/>
        <family val="1"/>
      </rPr>
      <t xml:space="preserve"> </t>
    </r>
    <r>
      <rPr>
        <sz val="8"/>
        <rFont val="Arial"/>
        <family val="2"/>
      </rPr>
      <t>KVA-M.T.13,2</t>
    </r>
    <r>
      <rPr>
        <sz val="8"/>
        <rFont val="Times New Roman"/>
        <family val="1"/>
      </rPr>
      <t xml:space="preserve"> </t>
    </r>
    <r>
      <rPr>
        <sz val="8"/>
        <rFont val="Arial"/>
        <family val="2"/>
      </rPr>
      <t>KV(5%)220/127V(5%)</t>
    </r>
    <r>
      <rPr>
        <sz val="8"/>
        <rFont val="Times New Roman"/>
        <family val="1"/>
      </rPr>
      <t xml:space="preserve"> </t>
    </r>
    <r>
      <rPr>
        <sz val="8"/>
        <rFont val="Arial"/>
        <family val="2"/>
      </rPr>
      <t>EM</t>
    </r>
    <r>
      <rPr>
        <sz val="8"/>
        <rFont val="Times New Roman"/>
        <family val="1"/>
      </rPr>
      <t xml:space="preserve"> </t>
    </r>
    <r>
      <rPr>
        <sz val="8"/>
        <rFont val="Arial"/>
        <family val="2"/>
      </rPr>
      <t>POSTE</t>
    </r>
    <r>
      <rPr>
        <sz val="8"/>
        <rFont val="Times New Roman"/>
        <family val="1"/>
      </rPr>
      <t xml:space="preserve"> </t>
    </r>
    <r>
      <rPr>
        <sz val="8"/>
        <rFont val="Arial"/>
        <family val="2"/>
      </rPr>
      <t>/ESTALEIRO</t>
    </r>
  </si>
  <si>
    <r>
      <rPr>
        <sz val="8"/>
        <rFont val="Arial"/>
        <family val="2"/>
      </rPr>
      <t>09.80.059</t>
    </r>
  </si>
  <si>
    <r>
      <rPr>
        <sz val="8"/>
        <rFont val="Arial"/>
        <family val="2"/>
      </rPr>
      <t>TRANSF-POT</t>
    </r>
    <r>
      <rPr>
        <sz val="8"/>
        <rFont val="Times New Roman"/>
        <family val="1"/>
      </rPr>
      <t xml:space="preserve"> </t>
    </r>
    <r>
      <rPr>
        <sz val="8"/>
        <rFont val="Arial"/>
        <family val="2"/>
      </rPr>
      <t>112,5</t>
    </r>
    <r>
      <rPr>
        <sz val="8"/>
        <rFont val="Times New Roman"/>
        <family val="1"/>
      </rPr>
      <t xml:space="preserve"> </t>
    </r>
    <r>
      <rPr>
        <sz val="8"/>
        <rFont val="Arial"/>
        <family val="2"/>
      </rPr>
      <t>KVA-M.T.13,2</t>
    </r>
    <r>
      <rPr>
        <sz val="8"/>
        <rFont val="Times New Roman"/>
        <family val="1"/>
      </rPr>
      <t xml:space="preserve"> </t>
    </r>
    <r>
      <rPr>
        <sz val="8"/>
        <rFont val="Arial"/>
        <family val="2"/>
      </rPr>
      <t>KV(5%)B.T.220/127V(5%)</t>
    </r>
    <r>
      <rPr>
        <sz val="8"/>
        <rFont val="Times New Roman"/>
        <family val="1"/>
      </rPr>
      <t xml:space="preserve"> </t>
    </r>
    <r>
      <rPr>
        <sz val="8"/>
        <rFont val="Arial"/>
        <family val="2"/>
      </rPr>
      <t>EM</t>
    </r>
    <r>
      <rPr>
        <sz val="8"/>
        <rFont val="Times New Roman"/>
        <family val="1"/>
      </rPr>
      <t xml:space="preserve"> </t>
    </r>
    <r>
      <rPr>
        <sz val="8"/>
        <rFont val="Arial"/>
        <family val="2"/>
      </rPr>
      <t>CABINE</t>
    </r>
  </si>
  <si>
    <r>
      <rPr>
        <sz val="8"/>
        <rFont val="Arial"/>
        <family val="2"/>
      </rPr>
      <t>09.80.060</t>
    </r>
  </si>
  <si>
    <r>
      <rPr>
        <sz val="8"/>
        <rFont val="Arial"/>
        <family val="2"/>
      </rPr>
      <t>TRANSF-POT</t>
    </r>
    <r>
      <rPr>
        <sz val="8"/>
        <rFont val="Times New Roman"/>
        <family val="1"/>
      </rPr>
      <t xml:space="preserve"> </t>
    </r>
    <r>
      <rPr>
        <sz val="8"/>
        <rFont val="Arial"/>
        <family val="2"/>
      </rPr>
      <t>150</t>
    </r>
    <r>
      <rPr>
        <sz val="8"/>
        <rFont val="Times New Roman"/>
        <family val="1"/>
      </rPr>
      <t xml:space="preserve"> </t>
    </r>
    <r>
      <rPr>
        <sz val="8"/>
        <rFont val="Arial"/>
        <family val="2"/>
      </rPr>
      <t>KVA-M.T.13,2</t>
    </r>
    <r>
      <rPr>
        <sz val="8"/>
        <rFont val="Times New Roman"/>
        <family val="1"/>
      </rPr>
      <t xml:space="preserve"> </t>
    </r>
    <r>
      <rPr>
        <sz val="8"/>
        <rFont val="Arial"/>
        <family val="2"/>
      </rPr>
      <t>KV(5%)</t>
    </r>
    <r>
      <rPr>
        <sz val="8"/>
        <rFont val="Times New Roman"/>
        <family val="1"/>
      </rPr>
      <t xml:space="preserve"> </t>
    </r>
    <r>
      <rPr>
        <sz val="8"/>
        <rFont val="Arial"/>
        <family val="2"/>
      </rPr>
      <t>B.T.</t>
    </r>
    <r>
      <rPr>
        <sz val="8"/>
        <rFont val="Times New Roman"/>
        <family val="1"/>
      </rPr>
      <t xml:space="preserve"> </t>
    </r>
    <r>
      <rPr>
        <sz val="8"/>
        <rFont val="Arial"/>
        <family val="2"/>
      </rPr>
      <t>220/127V(5%)</t>
    </r>
    <r>
      <rPr>
        <sz val="8"/>
        <rFont val="Times New Roman"/>
        <family val="1"/>
      </rPr>
      <t xml:space="preserve"> </t>
    </r>
    <r>
      <rPr>
        <sz val="8"/>
        <rFont val="Arial"/>
        <family val="2"/>
      </rPr>
      <t>EM</t>
    </r>
    <r>
      <rPr>
        <sz val="8"/>
        <rFont val="Times New Roman"/>
        <family val="1"/>
      </rPr>
      <t xml:space="preserve"> </t>
    </r>
    <r>
      <rPr>
        <sz val="8"/>
        <rFont val="Arial"/>
        <family val="2"/>
      </rPr>
      <t>CABINE</t>
    </r>
  </si>
  <si>
    <r>
      <rPr>
        <sz val="8"/>
        <rFont val="Arial"/>
        <family val="2"/>
      </rPr>
      <t>09.80.061</t>
    </r>
  </si>
  <si>
    <r>
      <rPr>
        <sz val="8"/>
        <rFont val="Arial"/>
        <family val="2"/>
      </rPr>
      <t>TRANSF-POT</t>
    </r>
    <r>
      <rPr>
        <sz val="8"/>
        <rFont val="Times New Roman"/>
        <family val="1"/>
      </rPr>
      <t xml:space="preserve"> </t>
    </r>
    <r>
      <rPr>
        <sz val="8"/>
        <rFont val="Arial"/>
        <family val="2"/>
      </rPr>
      <t>225</t>
    </r>
    <r>
      <rPr>
        <sz val="8"/>
        <rFont val="Times New Roman"/>
        <family val="1"/>
      </rPr>
      <t xml:space="preserve"> </t>
    </r>
    <r>
      <rPr>
        <sz val="8"/>
        <rFont val="Arial"/>
        <family val="2"/>
      </rPr>
      <t>KVA-M.T.13,2</t>
    </r>
    <r>
      <rPr>
        <sz val="8"/>
        <rFont val="Times New Roman"/>
        <family val="1"/>
      </rPr>
      <t xml:space="preserve"> </t>
    </r>
    <r>
      <rPr>
        <sz val="8"/>
        <rFont val="Arial"/>
        <family val="2"/>
      </rPr>
      <t>KV(5%)B.T.</t>
    </r>
    <r>
      <rPr>
        <sz val="8"/>
        <rFont val="Times New Roman"/>
        <family val="1"/>
      </rPr>
      <t xml:space="preserve"> </t>
    </r>
    <r>
      <rPr>
        <sz val="8"/>
        <rFont val="Arial"/>
        <family val="2"/>
      </rPr>
      <t>220/127(5%)</t>
    </r>
    <r>
      <rPr>
        <sz val="8"/>
        <rFont val="Times New Roman"/>
        <family val="1"/>
      </rPr>
      <t xml:space="preserve"> </t>
    </r>
    <r>
      <rPr>
        <sz val="8"/>
        <rFont val="Arial"/>
        <family val="2"/>
      </rPr>
      <t>EM</t>
    </r>
    <r>
      <rPr>
        <sz val="8"/>
        <rFont val="Times New Roman"/>
        <family val="1"/>
      </rPr>
      <t xml:space="preserve"> </t>
    </r>
    <r>
      <rPr>
        <sz val="8"/>
        <rFont val="Arial"/>
        <family val="2"/>
      </rPr>
      <t>CABINE</t>
    </r>
  </si>
  <si>
    <r>
      <rPr>
        <sz val="8"/>
        <rFont val="Arial"/>
        <family val="2"/>
      </rPr>
      <t>09.80.062</t>
    </r>
  </si>
  <si>
    <r>
      <rPr>
        <sz val="8"/>
        <rFont val="Arial"/>
        <family val="2"/>
      </rPr>
      <t>TRANSF-POT</t>
    </r>
    <r>
      <rPr>
        <sz val="8"/>
        <rFont val="Times New Roman"/>
        <family val="1"/>
      </rPr>
      <t xml:space="preserve"> </t>
    </r>
    <r>
      <rPr>
        <sz val="8"/>
        <rFont val="Arial"/>
        <family val="2"/>
      </rPr>
      <t>300</t>
    </r>
    <r>
      <rPr>
        <sz val="8"/>
        <rFont val="Times New Roman"/>
        <family val="1"/>
      </rPr>
      <t xml:space="preserve"> </t>
    </r>
    <r>
      <rPr>
        <sz val="8"/>
        <rFont val="Arial"/>
        <family val="2"/>
      </rPr>
      <t>KVA-M.T.13,2</t>
    </r>
    <r>
      <rPr>
        <sz val="8"/>
        <rFont val="Times New Roman"/>
        <family val="1"/>
      </rPr>
      <t xml:space="preserve"> </t>
    </r>
    <r>
      <rPr>
        <sz val="8"/>
        <rFont val="Arial"/>
        <family val="2"/>
      </rPr>
      <t>KV(5%)B.T.</t>
    </r>
    <r>
      <rPr>
        <sz val="8"/>
        <rFont val="Times New Roman"/>
        <family val="1"/>
      </rPr>
      <t xml:space="preserve"> </t>
    </r>
    <r>
      <rPr>
        <sz val="8"/>
        <rFont val="Arial"/>
        <family val="2"/>
      </rPr>
      <t>220/127(5%)</t>
    </r>
    <r>
      <rPr>
        <sz val="8"/>
        <rFont val="Times New Roman"/>
        <family val="1"/>
      </rPr>
      <t xml:space="preserve"> </t>
    </r>
    <r>
      <rPr>
        <sz val="8"/>
        <rFont val="Arial"/>
        <family val="2"/>
      </rPr>
      <t>EM</t>
    </r>
    <r>
      <rPr>
        <sz val="8"/>
        <rFont val="Times New Roman"/>
        <family val="1"/>
      </rPr>
      <t xml:space="preserve"> </t>
    </r>
    <r>
      <rPr>
        <sz val="8"/>
        <rFont val="Arial"/>
        <family val="2"/>
      </rPr>
      <t>CABINE</t>
    </r>
  </si>
  <si>
    <r>
      <rPr>
        <sz val="8"/>
        <rFont val="Arial"/>
        <family val="2"/>
      </rPr>
      <t>09.80.063</t>
    </r>
  </si>
  <si>
    <r>
      <rPr>
        <sz val="8"/>
        <rFont val="Arial"/>
        <family val="2"/>
      </rPr>
      <t>TRANSF-POT</t>
    </r>
    <r>
      <rPr>
        <sz val="8"/>
        <rFont val="Times New Roman"/>
        <family val="1"/>
      </rPr>
      <t xml:space="preserve"> </t>
    </r>
    <r>
      <rPr>
        <sz val="8"/>
        <rFont val="Arial"/>
        <family val="2"/>
      </rPr>
      <t>500</t>
    </r>
    <r>
      <rPr>
        <sz val="8"/>
        <rFont val="Times New Roman"/>
        <family val="1"/>
      </rPr>
      <t xml:space="preserve"> </t>
    </r>
    <r>
      <rPr>
        <sz val="8"/>
        <rFont val="Arial"/>
        <family val="2"/>
      </rPr>
      <t>KVA-M.T.13,2</t>
    </r>
    <r>
      <rPr>
        <sz val="8"/>
        <rFont val="Times New Roman"/>
        <family val="1"/>
      </rPr>
      <t xml:space="preserve"> </t>
    </r>
    <r>
      <rPr>
        <sz val="8"/>
        <rFont val="Arial"/>
        <family val="2"/>
      </rPr>
      <t>KV(5%)B.T.</t>
    </r>
    <r>
      <rPr>
        <sz val="8"/>
        <rFont val="Times New Roman"/>
        <family val="1"/>
      </rPr>
      <t xml:space="preserve"> </t>
    </r>
    <r>
      <rPr>
        <sz val="8"/>
        <rFont val="Arial"/>
        <family val="2"/>
      </rPr>
      <t>220/127V(5%)</t>
    </r>
    <r>
      <rPr>
        <sz val="8"/>
        <rFont val="Times New Roman"/>
        <family val="1"/>
      </rPr>
      <t xml:space="preserve"> </t>
    </r>
    <r>
      <rPr>
        <sz val="8"/>
        <rFont val="Arial"/>
        <family val="2"/>
      </rPr>
      <t>EM</t>
    </r>
    <r>
      <rPr>
        <sz val="8"/>
        <rFont val="Times New Roman"/>
        <family val="1"/>
      </rPr>
      <t xml:space="preserve"> </t>
    </r>
    <r>
      <rPr>
        <sz val="8"/>
        <rFont val="Arial"/>
        <family val="2"/>
      </rPr>
      <t>CABINE</t>
    </r>
  </si>
  <si>
    <r>
      <rPr>
        <sz val="8"/>
        <rFont val="Arial"/>
        <family val="2"/>
      </rPr>
      <t>09.80.064</t>
    </r>
  </si>
  <si>
    <r>
      <rPr>
        <sz val="8"/>
        <rFont val="Arial"/>
        <family val="2"/>
      </rPr>
      <t>MUDANCA</t>
    </r>
    <r>
      <rPr>
        <sz val="8"/>
        <rFont val="Times New Roman"/>
        <family val="1"/>
      </rPr>
      <t xml:space="preserve"> </t>
    </r>
    <r>
      <rPr>
        <sz val="8"/>
        <rFont val="Arial"/>
        <family val="2"/>
      </rPr>
      <t>DE</t>
    </r>
    <r>
      <rPr>
        <sz val="8"/>
        <rFont val="Times New Roman"/>
        <family val="1"/>
      </rPr>
      <t xml:space="preserve"> </t>
    </r>
    <r>
      <rPr>
        <sz val="8"/>
        <rFont val="Arial"/>
        <family val="2"/>
      </rPr>
      <t>TAP</t>
    </r>
    <r>
      <rPr>
        <sz val="8"/>
        <rFont val="Times New Roman"/>
        <family val="1"/>
      </rPr>
      <t xml:space="preserve"> </t>
    </r>
    <r>
      <rPr>
        <sz val="8"/>
        <rFont val="Arial"/>
        <family val="2"/>
      </rPr>
      <t>DO</t>
    </r>
    <r>
      <rPr>
        <sz val="8"/>
        <rFont val="Times New Roman"/>
        <family val="1"/>
      </rPr>
      <t xml:space="preserve"> </t>
    </r>
    <r>
      <rPr>
        <sz val="8"/>
        <rFont val="Arial"/>
        <family val="2"/>
      </rPr>
      <t>TRANSFORMADOR</t>
    </r>
  </si>
  <si>
    <r>
      <rPr>
        <sz val="8"/>
        <rFont val="Arial"/>
        <family val="2"/>
      </rPr>
      <t>09.80.065</t>
    </r>
  </si>
  <si>
    <r>
      <rPr>
        <sz val="8"/>
        <rFont val="Arial"/>
        <family val="2"/>
      </rPr>
      <t>LIMPEZA</t>
    </r>
    <r>
      <rPr>
        <sz val="8"/>
        <rFont val="Times New Roman"/>
        <family val="1"/>
      </rPr>
      <t xml:space="preserve"> </t>
    </r>
    <r>
      <rPr>
        <sz val="8"/>
        <rFont val="Arial"/>
        <family val="2"/>
      </rPr>
      <t>DE</t>
    </r>
    <r>
      <rPr>
        <sz val="8"/>
        <rFont val="Times New Roman"/>
        <family val="1"/>
      </rPr>
      <t xml:space="preserve"> </t>
    </r>
    <r>
      <rPr>
        <sz val="8"/>
        <rFont val="Arial"/>
        <family val="2"/>
      </rPr>
      <t>POSTO</t>
    </r>
    <r>
      <rPr>
        <sz val="8"/>
        <rFont val="Times New Roman"/>
        <family val="1"/>
      </rPr>
      <t xml:space="preserve"> </t>
    </r>
    <r>
      <rPr>
        <sz val="8"/>
        <rFont val="Arial"/>
        <family val="2"/>
      </rPr>
      <t>PRIMARIO</t>
    </r>
    <r>
      <rPr>
        <sz val="8"/>
        <rFont val="Times New Roman"/>
        <family val="1"/>
      </rPr>
      <t xml:space="preserve"> </t>
    </r>
    <r>
      <rPr>
        <sz val="8"/>
        <rFont val="Arial"/>
        <family val="2"/>
      </rPr>
      <t>E</t>
    </r>
    <r>
      <rPr>
        <sz val="8"/>
        <rFont val="Times New Roman"/>
        <family val="1"/>
      </rPr>
      <t xml:space="preserve"> </t>
    </r>
    <r>
      <rPr>
        <sz val="8"/>
        <rFont val="Arial"/>
        <family val="2"/>
      </rPr>
      <t>PINTURA</t>
    </r>
    <r>
      <rPr>
        <sz val="8"/>
        <rFont val="Times New Roman"/>
        <family val="1"/>
      </rPr>
      <t xml:space="preserve"> </t>
    </r>
    <r>
      <rPr>
        <sz val="8"/>
        <rFont val="Arial"/>
        <family val="2"/>
      </rPr>
      <t>DOS</t>
    </r>
    <r>
      <rPr>
        <sz val="8"/>
        <rFont val="Times New Roman"/>
        <family val="1"/>
      </rPr>
      <t xml:space="preserve"> </t>
    </r>
    <r>
      <rPr>
        <sz val="8"/>
        <rFont val="Arial"/>
        <family val="2"/>
      </rPr>
      <t>BARRAMENTOS</t>
    </r>
  </si>
  <si>
    <r>
      <rPr>
        <sz val="8"/>
        <rFont val="Arial"/>
        <family val="2"/>
      </rPr>
      <t>09.80.090</t>
    </r>
  </si>
  <si>
    <r>
      <rPr>
        <sz val="8"/>
        <rFont val="Arial"/>
        <family val="2"/>
      </rPr>
      <t>PLACA</t>
    </r>
    <r>
      <rPr>
        <sz val="8"/>
        <rFont val="Times New Roman"/>
        <family val="1"/>
      </rPr>
      <t xml:space="preserve"> </t>
    </r>
    <r>
      <rPr>
        <sz val="8"/>
        <rFont val="Arial"/>
        <family val="2"/>
      </rPr>
      <t>DE</t>
    </r>
    <r>
      <rPr>
        <sz val="8"/>
        <rFont val="Times New Roman"/>
        <family val="1"/>
      </rPr>
      <t xml:space="preserve"> </t>
    </r>
    <r>
      <rPr>
        <sz val="8"/>
        <rFont val="Arial"/>
        <family val="2"/>
      </rPr>
      <t>AVISO</t>
    </r>
    <r>
      <rPr>
        <sz val="8"/>
        <rFont val="Times New Roman"/>
        <family val="1"/>
      </rPr>
      <t xml:space="preserve"> </t>
    </r>
    <r>
      <rPr>
        <sz val="8"/>
        <rFont val="Arial"/>
        <family val="2"/>
      </rPr>
      <t>EM</t>
    </r>
    <r>
      <rPr>
        <sz val="8"/>
        <rFont val="Times New Roman"/>
        <family val="1"/>
      </rPr>
      <t xml:space="preserve"> </t>
    </r>
    <r>
      <rPr>
        <sz val="8"/>
        <rFont val="Arial"/>
        <family val="2"/>
      </rPr>
      <t>CABINE</t>
    </r>
    <r>
      <rPr>
        <sz val="8"/>
        <rFont val="Times New Roman"/>
        <family val="1"/>
      </rPr>
      <t xml:space="preserve"> </t>
    </r>
    <r>
      <rPr>
        <sz val="8"/>
        <rFont val="Arial"/>
        <family val="2"/>
      </rPr>
      <t>PRIMARIA</t>
    </r>
  </si>
  <si>
    <r>
      <rPr>
        <sz val="8"/>
        <rFont val="Arial"/>
        <family val="2"/>
      </rPr>
      <t>09.80.099</t>
    </r>
  </si>
  <si>
    <r>
      <rPr>
        <sz val="8"/>
        <rFont val="Arial"/>
        <family val="2"/>
      </rPr>
      <t>OUTROS</t>
    </r>
    <r>
      <rPr>
        <sz val="8"/>
        <rFont val="Times New Roman"/>
        <family val="1"/>
      </rPr>
      <t xml:space="preserve"> </t>
    </r>
    <r>
      <rPr>
        <sz val="8"/>
        <rFont val="Arial"/>
        <family val="2"/>
      </rPr>
      <t>SERVICOS</t>
    </r>
    <r>
      <rPr>
        <sz val="8"/>
        <rFont val="Times New Roman"/>
        <family val="1"/>
      </rPr>
      <t xml:space="preserve"> </t>
    </r>
    <r>
      <rPr>
        <sz val="8"/>
        <rFont val="Arial"/>
        <family val="2"/>
      </rPr>
      <t>EM</t>
    </r>
    <r>
      <rPr>
        <sz val="8"/>
        <rFont val="Times New Roman"/>
        <family val="1"/>
      </rPr>
      <t xml:space="preserve"> </t>
    </r>
    <r>
      <rPr>
        <sz val="8"/>
        <rFont val="Arial"/>
        <family val="2"/>
      </rPr>
      <t>ALTA</t>
    </r>
    <r>
      <rPr>
        <sz val="8"/>
        <rFont val="Times New Roman"/>
        <family val="1"/>
      </rPr>
      <t xml:space="preserve"> </t>
    </r>
    <r>
      <rPr>
        <sz val="8"/>
        <rFont val="Arial"/>
        <family val="2"/>
      </rPr>
      <t>TENSAO</t>
    </r>
    <r>
      <rPr>
        <sz val="8"/>
        <rFont val="Times New Roman"/>
        <family val="1"/>
      </rPr>
      <t xml:space="preserve"> </t>
    </r>
    <r>
      <rPr>
        <sz val="8"/>
        <rFont val="Arial"/>
        <family val="2"/>
      </rPr>
      <t>-</t>
    </r>
    <r>
      <rPr>
        <sz val="8"/>
        <rFont val="Times New Roman"/>
        <family val="1"/>
      </rPr>
      <t xml:space="preserve"> </t>
    </r>
    <r>
      <rPr>
        <sz val="8"/>
        <rFont val="Arial"/>
        <family val="2"/>
      </rPr>
      <t>CONSERVACAO</t>
    </r>
  </si>
  <si>
    <r>
      <rPr>
        <sz val="8"/>
        <rFont val="Arial"/>
        <family val="2"/>
      </rPr>
      <t>09.82.001</t>
    </r>
  </si>
  <si>
    <r>
      <rPr>
        <sz val="8"/>
        <rFont val="Arial"/>
        <family val="2"/>
      </rPr>
      <t>POSTE</t>
    </r>
    <r>
      <rPr>
        <sz val="8"/>
        <rFont val="Times New Roman"/>
        <family val="1"/>
      </rPr>
      <t xml:space="preserve"> </t>
    </r>
    <r>
      <rPr>
        <sz val="8"/>
        <rFont val="Arial"/>
        <family val="2"/>
      </rPr>
      <t>DE</t>
    </r>
    <r>
      <rPr>
        <sz val="8"/>
        <rFont val="Times New Roman"/>
        <family val="1"/>
      </rPr>
      <t xml:space="preserve"> </t>
    </r>
    <r>
      <rPr>
        <sz val="8"/>
        <rFont val="Arial"/>
        <family val="2"/>
      </rPr>
      <t>ACO</t>
    </r>
    <r>
      <rPr>
        <sz val="8"/>
        <rFont val="Times New Roman"/>
        <family val="1"/>
      </rPr>
      <t xml:space="preserve"> </t>
    </r>
    <r>
      <rPr>
        <sz val="8"/>
        <rFont val="Arial"/>
        <family val="2"/>
      </rPr>
      <t>GALVANIZADO</t>
    </r>
    <r>
      <rPr>
        <sz val="8"/>
        <rFont val="Times New Roman"/>
        <family val="1"/>
      </rPr>
      <t xml:space="preserve"> </t>
    </r>
    <r>
      <rPr>
        <sz val="8"/>
        <rFont val="Arial"/>
        <family val="2"/>
      </rPr>
      <t>DE</t>
    </r>
    <r>
      <rPr>
        <sz val="8"/>
        <rFont val="Times New Roman"/>
        <family val="1"/>
      </rPr>
      <t xml:space="preserve"> </t>
    </r>
    <r>
      <rPr>
        <sz val="8"/>
        <rFont val="Arial"/>
        <family val="2"/>
      </rPr>
      <t>3</t>
    </r>
    <r>
      <rPr>
        <sz val="8"/>
        <rFont val="Times New Roman"/>
        <family val="1"/>
      </rPr>
      <t xml:space="preserve"> </t>
    </r>
    <r>
      <rPr>
        <sz val="8"/>
        <rFont val="Arial"/>
        <family val="2"/>
      </rPr>
      <t>1/2"</t>
    </r>
    <r>
      <rPr>
        <sz val="8"/>
        <rFont val="Times New Roman"/>
        <family val="1"/>
      </rPr>
      <t xml:space="preserve"> </t>
    </r>
    <r>
      <rPr>
        <sz val="8"/>
        <rFont val="Arial"/>
        <family val="2"/>
      </rPr>
      <t>X</t>
    </r>
    <r>
      <rPr>
        <sz val="8"/>
        <rFont val="Times New Roman"/>
        <family val="1"/>
      </rPr>
      <t xml:space="preserve"> </t>
    </r>
    <r>
      <rPr>
        <sz val="8"/>
        <rFont val="Arial"/>
        <family val="2"/>
      </rPr>
      <t>6,00</t>
    </r>
    <r>
      <rPr>
        <sz val="8"/>
        <rFont val="Times New Roman"/>
        <family val="1"/>
      </rPr>
      <t xml:space="preserve"> </t>
    </r>
    <r>
      <rPr>
        <sz val="8"/>
        <rFont val="Arial"/>
        <family val="2"/>
      </rPr>
      <t>M</t>
    </r>
  </si>
  <si>
    <r>
      <rPr>
        <sz val="8"/>
        <rFont val="Arial"/>
        <family val="2"/>
      </rPr>
      <t>09.82.004</t>
    </r>
  </si>
  <si>
    <r>
      <rPr>
        <sz val="8"/>
        <rFont val="Arial"/>
        <family val="2"/>
      </rPr>
      <t>CABECOTE</t>
    </r>
    <r>
      <rPr>
        <sz val="8"/>
        <rFont val="Times New Roman"/>
        <family val="1"/>
      </rPr>
      <t xml:space="preserve"> </t>
    </r>
    <r>
      <rPr>
        <sz val="8"/>
        <rFont val="Arial"/>
        <family val="2"/>
      </rPr>
      <t>TIPO</t>
    </r>
    <r>
      <rPr>
        <sz val="8"/>
        <rFont val="Times New Roman"/>
        <family val="1"/>
      </rPr>
      <t xml:space="preserve"> </t>
    </r>
    <r>
      <rPr>
        <sz val="8"/>
        <rFont val="Arial"/>
        <family val="2"/>
      </rPr>
      <t>TELEFONICA</t>
    </r>
  </si>
  <si>
    <r>
      <rPr>
        <sz val="8"/>
        <rFont val="Arial"/>
        <family val="2"/>
      </rPr>
      <t>09.82.005</t>
    </r>
  </si>
  <si>
    <r>
      <rPr>
        <sz val="8"/>
        <rFont val="Arial"/>
        <family val="2"/>
      </rPr>
      <t>BRAQUET</t>
    </r>
    <r>
      <rPr>
        <sz val="8"/>
        <rFont val="Times New Roman"/>
        <family val="1"/>
      </rPr>
      <t xml:space="preserve"> </t>
    </r>
    <r>
      <rPr>
        <sz val="8"/>
        <rFont val="Arial"/>
        <family val="2"/>
      </rPr>
      <t>COM</t>
    </r>
    <r>
      <rPr>
        <sz val="8"/>
        <rFont val="Times New Roman"/>
        <family val="1"/>
      </rPr>
      <t xml:space="preserve"> </t>
    </r>
    <r>
      <rPr>
        <sz val="8"/>
        <rFont val="Arial"/>
        <family val="2"/>
      </rPr>
      <t>2</t>
    </r>
    <r>
      <rPr>
        <sz val="8"/>
        <rFont val="Times New Roman"/>
        <family val="1"/>
      </rPr>
      <t xml:space="preserve"> </t>
    </r>
    <r>
      <rPr>
        <sz val="8"/>
        <rFont val="Arial"/>
        <family val="2"/>
      </rPr>
      <t>ISOLADORES</t>
    </r>
    <r>
      <rPr>
        <sz val="8"/>
        <rFont val="Times New Roman"/>
        <family val="1"/>
      </rPr>
      <t xml:space="preserve"> </t>
    </r>
    <r>
      <rPr>
        <sz val="8"/>
        <rFont val="Arial"/>
        <family val="2"/>
      </rPr>
      <t>PARA</t>
    </r>
    <r>
      <rPr>
        <sz val="8"/>
        <rFont val="Times New Roman"/>
        <family val="1"/>
      </rPr>
      <t xml:space="preserve"> </t>
    </r>
    <r>
      <rPr>
        <sz val="8"/>
        <rFont val="Arial"/>
        <family val="2"/>
      </rPr>
      <t>B.T.</t>
    </r>
  </si>
  <si>
    <r>
      <rPr>
        <sz val="8"/>
        <rFont val="Arial"/>
        <family val="2"/>
      </rPr>
      <t>09.82.006</t>
    </r>
  </si>
  <si>
    <r>
      <rPr>
        <sz val="8"/>
        <rFont val="Arial"/>
        <family val="2"/>
      </rPr>
      <t>BRAQUET</t>
    </r>
    <r>
      <rPr>
        <sz val="8"/>
        <rFont val="Times New Roman"/>
        <family val="1"/>
      </rPr>
      <t xml:space="preserve"> </t>
    </r>
    <r>
      <rPr>
        <sz val="8"/>
        <rFont val="Arial"/>
        <family val="2"/>
      </rPr>
      <t>COM</t>
    </r>
    <r>
      <rPr>
        <sz val="8"/>
        <rFont val="Times New Roman"/>
        <family val="1"/>
      </rPr>
      <t xml:space="preserve"> </t>
    </r>
    <r>
      <rPr>
        <sz val="8"/>
        <rFont val="Arial"/>
        <family val="2"/>
      </rPr>
      <t>3</t>
    </r>
    <r>
      <rPr>
        <sz val="8"/>
        <rFont val="Times New Roman"/>
        <family val="1"/>
      </rPr>
      <t xml:space="preserve"> </t>
    </r>
    <r>
      <rPr>
        <sz val="8"/>
        <rFont val="Arial"/>
        <family val="2"/>
      </rPr>
      <t>ISOLADORES</t>
    </r>
    <r>
      <rPr>
        <sz val="8"/>
        <rFont val="Times New Roman"/>
        <family val="1"/>
      </rPr>
      <t xml:space="preserve"> </t>
    </r>
    <r>
      <rPr>
        <sz val="8"/>
        <rFont val="Arial"/>
        <family val="2"/>
      </rPr>
      <t>PARA</t>
    </r>
    <r>
      <rPr>
        <sz val="8"/>
        <rFont val="Times New Roman"/>
        <family val="1"/>
      </rPr>
      <t xml:space="preserve"> </t>
    </r>
    <r>
      <rPr>
        <sz val="8"/>
        <rFont val="Arial"/>
        <family val="2"/>
      </rPr>
      <t>B.T.</t>
    </r>
  </si>
  <si>
    <r>
      <rPr>
        <sz val="8"/>
        <rFont val="Arial"/>
        <family val="2"/>
      </rPr>
      <t>09.82.007</t>
    </r>
  </si>
  <si>
    <r>
      <rPr>
        <sz val="8"/>
        <rFont val="Arial"/>
        <family val="2"/>
      </rPr>
      <t>BRAQUET</t>
    </r>
    <r>
      <rPr>
        <sz val="8"/>
        <rFont val="Times New Roman"/>
        <family val="1"/>
      </rPr>
      <t xml:space="preserve"> </t>
    </r>
    <r>
      <rPr>
        <sz val="8"/>
        <rFont val="Arial"/>
        <family val="2"/>
      </rPr>
      <t>COM</t>
    </r>
    <r>
      <rPr>
        <sz val="8"/>
        <rFont val="Times New Roman"/>
        <family val="1"/>
      </rPr>
      <t xml:space="preserve"> </t>
    </r>
    <r>
      <rPr>
        <sz val="8"/>
        <rFont val="Arial"/>
        <family val="2"/>
      </rPr>
      <t>4</t>
    </r>
    <r>
      <rPr>
        <sz val="8"/>
        <rFont val="Times New Roman"/>
        <family val="1"/>
      </rPr>
      <t xml:space="preserve"> </t>
    </r>
    <r>
      <rPr>
        <sz val="8"/>
        <rFont val="Arial"/>
        <family val="2"/>
      </rPr>
      <t>ISOLADORES</t>
    </r>
    <r>
      <rPr>
        <sz val="8"/>
        <rFont val="Times New Roman"/>
        <family val="1"/>
      </rPr>
      <t xml:space="preserve"> </t>
    </r>
    <r>
      <rPr>
        <sz val="8"/>
        <rFont val="Arial"/>
        <family val="2"/>
      </rPr>
      <t>PARA</t>
    </r>
    <r>
      <rPr>
        <sz val="8"/>
        <rFont val="Times New Roman"/>
        <family val="1"/>
      </rPr>
      <t xml:space="preserve"> </t>
    </r>
    <r>
      <rPr>
        <sz val="8"/>
        <rFont val="Arial"/>
        <family val="2"/>
      </rPr>
      <t>B.T.</t>
    </r>
  </si>
  <si>
    <r>
      <rPr>
        <sz val="8"/>
        <rFont val="Arial"/>
        <family val="2"/>
      </rPr>
      <t>09.82.009</t>
    </r>
  </si>
  <si>
    <r>
      <rPr>
        <sz val="8"/>
        <rFont val="Arial"/>
        <family val="2"/>
      </rPr>
      <t>CAIXA</t>
    </r>
    <r>
      <rPr>
        <sz val="8"/>
        <rFont val="Times New Roman"/>
        <family val="1"/>
      </rPr>
      <t xml:space="preserve"> </t>
    </r>
    <r>
      <rPr>
        <sz val="8"/>
        <rFont val="Arial"/>
        <family val="2"/>
      </rPr>
      <t>ESTAMPADA</t>
    </r>
    <r>
      <rPr>
        <sz val="8"/>
        <rFont val="Times New Roman"/>
        <family val="1"/>
      </rPr>
      <t xml:space="preserve"> </t>
    </r>
    <r>
      <rPr>
        <sz val="8"/>
        <rFont val="Arial"/>
        <family val="2"/>
      </rPr>
      <t>4"</t>
    </r>
    <r>
      <rPr>
        <sz val="8"/>
        <rFont val="Times New Roman"/>
        <family val="1"/>
      </rPr>
      <t xml:space="preserve"> </t>
    </r>
    <r>
      <rPr>
        <sz val="8"/>
        <rFont val="Arial"/>
        <family val="2"/>
      </rPr>
      <t>X</t>
    </r>
    <r>
      <rPr>
        <sz val="8"/>
        <rFont val="Times New Roman"/>
        <family val="1"/>
      </rPr>
      <t xml:space="preserve"> </t>
    </r>
    <r>
      <rPr>
        <sz val="8"/>
        <rFont val="Arial"/>
        <family val="2"/>
      </rPr>
      <t>2"</t>
    </r>
  </si>
  <si>
    <r>
      <rPr>
        <sz val="8"/>
        <rFont val="Arial"/>
        <family val="2"/>
      </rPr>
      <t>09.82.010</t>
    </r>
  </si>
  <si>
    <r>
      <rPr>
        <sz val="8"/>
        <rFont val="Arial"/>
        <family val="2"/>
      </rPr>
      <t>CAIXA</t>
    </r>
    <r>
      <rPr>
        <sz val="8"/>
        <rFont val="Times New Roman"/>
        <family val="1"/>
      </rPr>
      <t xml:space="preserve"> </t>
    </r>
    <r>
      <rPr>
        <sz val="8"/>
        <rFont val="Arial"/>
        <family val="2"/>
      </rPr>
      <t>ESTAMPADA</t>
    </r>
    <r>
      <rPr>
        <sz val="8"/>
        <rFont val="Times New Roman"/>
        <family val="1"/>
      </rPr>
      <t xml:space="preserve"> </t>
    </r>
    <r>
      <rPr>
        <sz val="8"/>
        <rFont val="Arial"/>
        <family val="2"/>
      </rPr>
      <t>4"</t>
    </r>
    <r>
      <rPr>
        <sz val="8"/>
        <rFont val="Times New Roman"/>
        <family val="1"/>
      </rPr>
      <t xml:space="preserve"> </t>
    </r>
    <r>
      <rPr>
        <sz val="8"/>
        <rFont val="Arial"/>
        <family val="2"/>
      </rPr>
      <t>X</t>
    </r>
    <r>
      <rPr>
        <sz val="8"/>
        <rFont val="Times New Roman"/>
        <family val="1"/>
      </rPr>
      <t xml:space="preserve"> </t>
    </r>
    <r>
      <rPr>
        <sz val="8"/>
        <rFont val="Arial"/>
        <family val="2"/>
      </rPr>
      <t>4"</t>
    </r>
  </si>
  <si>
    <r>
      <rPr>
        <sz val="8"/>
        <rFont val="Arial"/>
        <family val="2"/>
      </rPr>
      <t>09.82.011</t>
    </r>
  </si>
  <si>
    <r>
      <rPr>
        <sz val="8"/>
        <rFont val="Arial"/>
        <family val="2"/>
      </rPr>
      <t>BRACADEIRA</t>
    </r>
    <r>
      <rPr>
        <sz val="8"/>
        <rFont val="Times New Roman"/>
        <family val="1"/>
      </rPr>
      <t xml:space="preserve"> </t>
    </r>
    <r>
      <rPr>
        <sz val="8"/>
        <rFont val="Arial"/>
        <family val="2"/>
      </rPr>
      <t>PARA</t>
    </r>
    <r>
      <rPr>
        <sz val="8"/>
        <rFont val="Times New Roman"/>
        <family val="1"/>
      </rPr>
      <t xml:space="preserve"> </t>
    </r>
    <r>
      <rPr>
        <sz val="8"/>
        <rFont val="Arial"/>
        <family val="2"/>
      </rPr>
      <t>FIXACAO</t>
    </r>
    <r>
      <rPr>
        <sz val="8"/>
        <rFont val="Times New Roman"/>
        <family val="1"/>
      </rPr>
      <t xml:space="preserve"> </t>
    </r>
    <r>
      <rPr>
        <sz val="8"/>
        <rFont val="Arial"/>
        <family val="2"/>
      </rPr>
      <t>DE</t>
    </r>
    <r>
      <rPr>
        <sz val="8"/>
        <rFont val="Times New Roman"/>
        <family val="1"/>
      </rPr>
      <t xml:space="preserve"> </t>
    </r>
    <r>
      <rPr>
        <sz val="8"/>
        <rFont val="Arial"/>
        <family val="2"/>
      </rPr>
      <t>ELETRODUTO</t>
    </r>
  </si>
  <si>
    <r>
      <rPr>
        <sz val="8"/>
        <rFont val="Arial"/>
        <family val="2"/>
      </rPr>
      <t>09.82.025</t>
    </r>
  </si>
  <si>
    <r>
      <rPr>
        <sz val="8"/>
        <rFont val="Arial"/>
        <family val="2"/>
      </rPr>
      <t>TERMINAL</t>
    </r>
    <r>
      <rPr>
        <sz val="8"/>
        <rFont val="Times New Roman"/>
        <family val="1"/>
      </rPr>
      <t xml:space="preserve"> </t>
    </r>
    <r>
      <rPr>
        <sz val="8"/>
        <rFont val="Arial"/>
        <family val="2"/>
      </rPr>
      <t>OU</t>
    </r>
    <r>
      <rPr>
        <sz val="8"/>
        <rFont val="Times New Roman"/>
        <family val="1"/>
      </rPr>
      <t xml:space="preserve"> </t>
    </r>
    <r>
      <rPr>
        <sz val="8"/>
        <rFont val="Arial"/>
        <family val="2"/>
      </rPr>
      <t>CONECTOR</t>
    </r>
    <r>
      <rPr>
        <sz val="8"/>
        <rFont val="Times New Roman"/>
        <family val="1"/>
      </rPr>
      <t xml:space="preserve"> </t>
    </r>
    <r>
      <rPr>
        <sz val="8"/>
        <rFont val="Arial"/>
        <family val="2"/>
      </rPr>
      <t>DE</t>
    </r>
    <r>
      <rPr>
        <sz val="8"/>
        <rFont val="Times New Roman"/>
        <family val="1"/>
      </rPr>
      <t xml:space="preserve"> </t>
    </r>
    <r>
      <rPr>
        <sz val="8"/>
        <rFont val="Arial"/>
        <family val="2"/>
      </rPr>
      <t>PRESSAO</t>
    </r>
    <r>
      <rPr>
        <sz val="8"/>
        <rFont val="Times New Roman"/>
        <family val="1"/>
      </rPr>
      <t xml:space="preserve"> </t>
    </r>
    <r>
      <rPr>
        <sz val="8"/>
        <rFont val="Arial"/>
        <family val="2"/>
      </rPr>
      <t>PARA</t>
    </r>
    <r>
      <rPr>
        <sz val="8"/>
        <rFont val="Times New Roman"/>
        <family val="1"/>
      </rPr>
      <t xml:space="preserve"> </t>
    </r>
    <r>
      <rPr>
        <sz val="8"/>
        <rFont val="Arial"/>
        <family val="2"/>
      </rPr>
      <t>CABO</t>
    </r>
    <r>
      <rPr>
        <sz val="8"/>
        <rFont val="Times New Roman"/>
        <family val="1"/>
      </rPr>
      <t xml:space="preserve"> </t>
    </r>
    <r>
      <rPr>
        <sz val="8"/>
        <rFont val="Arial"/>
        <family val="2"/>
      </rPr>
      <t>10MM</t>
    </r>
  </si>
  <si>
    <r>
      <rPr>
        <sz val="8"/>
        <rFont val="Arial"/>
        <family val="2"/>
      </rPr>
      <t>09.82.026</t>
    </r>
  </si>
  <si>
    <r>
      <rPr>
        <sz val="8"/>
        <rFont val="Arial"/>
        <family val="2"/>
      </rPr>
      <t>TERMINAL</t>
    </r>
    <r>
      <rPr>
        <sz val="8"/>
        <rFont val="Times New Roman"/>
        <family val="1"/>
      </rPr>
      <t xml:space="preserve"> </t>
    </r>
    <r>
      <rPr>
        <sz val="8"/>
        <rFont val="Arial"/>
        <family val="2"/>
      </rPr>
      <t>OU</t>
    </r>
    <r>
      <rPr>
        <sz val="8"/>
        <rFont val="Times New Roman"/>
        <family val="1"/>
      </rPr>
      <t xml:space="preserve"> </t>
    </r>
    <r>
      <rPr>
        <sz val="8"/>
        <rFont val="Arial"/>
        <family val="2"/>
      </rPr>
      <t>CONECTOR</t>
    </r>
    <r>
      <rPr>
        <sz val="8"/>
        <rFont val="Times New Roman"/>
        <family val="1"/>
      </rPr>
      <t xml:space="preserve"> </t>
    </r>
    <r>
      <rPr>
        <sz val="8"/>
        <rFont val="Arial"/>
        <family val="2"/>
      </rPr>
      <t>DE</t>
    </r>
    <r>
      <rPr>
        <sz val="8"/>
        <rFont val="Times New Roman"/>
        <family val="1"/>
      </rPr>
      <t xml:space="preserve"> </t>
    </r>
    <r>
      <rPr>
        <sz val="8"/>
        <rFont val="Arial"/>
        <family val="2"/>
      </rPr>
      <t>PRESSAO</t>
    </r>
    <r>
      <rPr>
        <sz val="8"/>
        <rFont val="Times New Roman"/>
        <family val="1"/>
      </rPr>
      <t xml:space="preserve"> </t>
    </r>
    <r>
      <rPr>
        <sz val="8"/>
        <rFont val="Arial"/>
        <family val="2"/>
      </rPr>
      <t>PARA</t>
    </r>
    <r>
      <rPr>
        <sz val="8"/>
        <rFont val="Times New Roman"/>
        <family val="1"/>
      </rPr>
      <t xml:space="preserve"> </t>
    </r>
    <r>
      <rPr>
        <sz val="8"/>
        <rFont val="Arial"/>
        <family val="2"/>
      </rPr>
      <t>CABO</t>
    </r>
    <r>
      <rPr>
        <sz val="8"/>
        <rFont val="Times New Roman"/>
        <family val="1"/>
      </rPr>
      <t xml:space="preserve"> </t>
    </r>
    <r>
      <rPr>
        <sz val="8"/>
        <rFont val="Arial"/>
        <family val="2"/>
      </rPr>
      <t>16MM</t>
    </r>
  </si>
  <si>
    <r>
      <rPr>
        <sz val="8"/>
        <rFont val="Arial"/>
        <family val="2"/>
      </rPr>
      <t>09.82.027</t>
    </r>
  </si>
  <si>
    <r>
      <rPr>
        <sz val="8"/>
        <rFont val="Arial"/>
        <family val="2"/>
      </rPr>
      <t>TERMINAL</t>
    </r>
    <r>
      <rPr>
        <sz val="8"/>
        <rFont val="Times New Roman"/>
        <family val="1"/>
      </rPr>
      <t xml:space="preserve"> </t>
    </r>
    <r>
      <rPr>
        <sz val="8"/>
        <rFont val="Arial"/>
        <family val="2"/>
      </rPr>
      <t>OU</t>
    </r>
    <r>
      <rPr>
        <sz val="8"/>
        <rFont val="Times New Roman"/>
        <family val="1"/>
      </rPr>
      <t xml:space="preserve"> </t>
    </r>
    <r>
      <rPr>
        <sz val="8"/>
        <rFont val="Arial"/>
        <family val="2"/>
      </rPr>
      <t>CONECTOR</t>
    </r>
    <r>
      <rPr>
        <sz val="8"/>
        <rFont val="Times New Roman"/>
        <family val="1"/>
      </rPr>
      <t xml:space="preserve"> </t>
    </r>
    <r>
      <rPr>
        <sz val="8"/>
        <rFont val="Arial"/>
        <family val="2"/>
      </rPr>
      <t>DE</t>
    </r>
    <r>
      <rPr>
        <sz val="8"/>
        <rFont val="Times New Roman"/>
        <family val="1"/>
      </rPr>
      <t xml:space="preserve"> </t>
    </r>
    <r>
      <rPr>
        <sz val="8"/>
        <rFont val="Arial"/>
        <family val="2"/>
      </rPr>
      <t>PRESSAO</t>
    </r>
    <r>
      <rPr>
        <sz val="8"/>
        <rFont val="Times New Roman"/>
        <family val="1"/>
      </rPr>
      <t xml:space="preserve"> </t>
    </r>
    <r>
      <rPr>
        <sz val="8"/>
        <rFont val="Arial"/>
        <family val="2"/>
      </rPr>
      <t>PARA</t>
    </r>
    <r>
      <rPr>
        <sz val="8"/>
        <rFont val="Times New Roman"/>
        <family val="1"/>
      </rPr>
      <t xml:space="preserve"> </t>
    </r>
    <r>
      <rPr>
        <sz val="8"/>
        <rFont val="Arial"/>
        <family val="2"/>
      </rPr>
      <t>CABO</t>
    </r>
    <r>
      <rPr>
        <sz val="8"/>
        <rFont val="Times New Roman"/>
        <family val="1"/>
      </rPr>
      <t xml:space="preserve"> </t>
    </r>
    <r>
      <rPr>
        <sz val="8"/>
        <rFont val="Arial"/>
        <family val="2"/>
      </rPr>
      <t>25MM</t>
    </r>
  </si>
  <si>
    <r>
      <rPr>
        <sz val="8"/>
        <rFont val="Arial"/>
        <family val="2"/>
      </rPr>
      <t>09.82.028</t>
    </r>
  </si>
  <si>
    <r>
      <rPr>
        <sz val="8"/>
        <rFont val="Arial"/>
        <family val="2"/>
      </rPr>
      <t>TERMINAL</t>
    </r>
    <r>
      <rPr>
        <sz val="8"/>
        <rFont val="Times New Roman"/>
        <family val="1"/>
      </rPr>
      <t xml:space="preserve"> </t>
    </r>
    <r>
      <rPr>
        <sz val="8"/>
        <rFont val="Arial"/>
        <family val="2"/>
      </rPr>
      <t>OU</t>
    </r>
    <r>
      <rPr>
        <sz val="8"/>
        <rFont val="Times New Roman"/>
        <family val="1"/>
      </rPr>
      <t xml:space="preserve"> </t>
    </r>
    <r>
      <rPr>
        <sz val="8"/>
        <rFont val="Arial"/>
        <family val="2"/>
      </rPr>
      <t>CONECTOR</t>
    </r>
    <r>
      <rPr>
        <sz val="8"/>
        <rFont val="Times New Roman"/>
        <family val="1"/>
      </rPr>
      <t xml:space="preserve"> </t>
    </r>
    <r>
      <rPr>
        <sz val="8"/>
        <rFont val="Arial"/>
        <family val="2"/>
      </rPr>
      <t>DE</t>
    </r>
    <r>
      <rPr>
        <sz val="8"/>
        <rFont val="Times New Roman"/>
        <family val="1"/>
      </rPr>
      <t xml:space="preserve"> </t>
    </r>
    <r>
      <rPr>
        <sz val="8"/>
        <rFont val="Arial"/>
        <family val="2"/>
      </rPr>
      <t>PRESSAO</t>
    </r>
    <r>
      <rPr>
        <sz val="8"/>
        <rFont val="Times New Roman"/>
        <family val="1"/>
      </rPr>
      <t xml:space="preserve"> </t>
    </r>
    <r>
      <rPr>
        <sz val="8"/>
        <rFont val="Arial"/>
        <family val="2"/>
      </rPr>
      <t>PARA</t>
    </r>
    <r>
      <rPr>
        <sz val="8"/>
        <rFont val="Times New Roman"/>
        <family val="1"/>
      </rPr>
      <t xml:space="preserve"> </t>
    </r>
    <r>
      <rPr>
        <sz val="8"/>
        <rFont val="Arial"/>
        <family val="2"/>
      </rPr>
      <t>CABO</t>
    </r>
    <r>
      <rPr>
        <sz val="8"/>
        <rFont val="Times New Roman"/>
        <family val="1"/>
      </rPr>
      <t xml:space="preserve"> </t>
    </r>
    <r>
      <rPr>
        <sz val="8"/>
        <rFont val="Arial"/>
        <family val="2"/>
      </rPr>
      <t>35MM</t>
    </r>
  </si>
  <si>
    <r>
      <rPr>
        <sz val="8"/>
        <rFont val="Arial"/>
        <family val="2"/>
      </rPr>
      <t>09.82.029</t>
    </r>
  </si>
  <si>
    <r>
      <rPr>
        <sz val="8"/>
        <rFont val="Arial"/>
        <family val="2"/>
      </rPr>
      <t>TERMINAL</t>
    </r>
    <r>
      <rPr>
        <sz val="8"/>
        <rFont val="Times New Roman"/>
        <family val="1"/>
      </rPr>
      <t xml:space="preserve"> </t>
    </r>
    <r>
      <rPr>
        <sz val="8"/>
        <rFont val="Arial"/>
        <family val="2"/>
      </rPr>
      <t>OU</t>
    </r>
    <r>
      <rPr>
        <sz val="8"/>
        <rFont val="Times New Roman"/>
        <family val="1"/>
      </rPr>
      <t xml:space="preserve"> </t>
    </r>
    <r>
      <rPr>
        <sz val="8"/>
        <rFont val="Arial"/>
        <family val="2"/>
      </rPr>
      <t>CONECTOR</t>
    </r>
    <r>
      <rPr>
        <sz val="8"/>
        <rFont val="Times New Roman"/>
        <family val="1"/>
      </rPr>
      <t xml:space="preserve"> </t>
    </r>
    <r>
      <rPr>
        <sz val="8"/>
        <rFont val="Arial"/>
        <family val="2"/>
      </rPr>
      <t>DE</t>
    </r>
    <r>
      <rPr>
        <sz val="8"/>
        <rFont val="Times New Roman"/>
        <family val="1"/>
      </rPr>
      <t xml:space="preserve"> </t>
    </r>
    <r>
      <rPr>
        <sz val="8"/>
        <rFont val="Arial"/>
        <family val="2"/>
      </rPr>
      <t>PRESSAO</t>
    </r>
    <r>
      <rPr>
        <sz val="8"/>
        <rFont val="Times New Roman"/>
        <family val="1"/>
      </rPr>
      <t xml:space="preserve"> </t>
    </r>
    <r>
      <rPr>
        <sz val="8"/>
        <rFont val="Arial"/>
        <family val="2"/>
      </rPr>
      <t>PARA</t>
    </r>
    <r>
      <rPr>
        <sz val="8"/>
        <rFont val="Times New Roman"/>
        <family val="1"/>
      </rPr>
      <t xml:space="preserve"> </t>
    </r>
    <r>
      <rPr>
        <sz val="8"/>
        <rFont val="Arial"/>
        <family val="2"/>
      </rPr>
      <t>CABO</t>
    </r>
    <r>
      <rPr>
        <sz val="8"/>
        <rFont val="Times New Roman"/>
        <family val="1"/>
      </rPr>
      <t xml:space="preserve"> </t>
    </r>
    <r>
      <rPr>
        <sz val="8"/>
        <rFont val="Arial"/>
        <family val="2"/>
      </rPr>
      <t>50MM</t>
    </r>
  </si>
  <si>
    <r>
      <rPr>
        <sz val="8"/>
        <rFont val="Arial"/>
        <family val="2"/>
      </rPr>
      <t>09.82.030</t>
    </r>
  </si>
  <si>
    <r>
      <rPr>
        <sz val="8"/>
        <rFont val="Arial"/>
        <family val="2"/>
      </rPr>
      <t>TERMINAL</t>
    </r>
    <r>
      <rPr>
        <sz val="8"/>
        <rFont val="Times New Roman"/>
        <family val="1"/>
      </rPr>
      <t xml:space="preserve"> </t>
    </r>
    <r>
      <rPr>
        <sz val="8"/>
        <rFont val="Arial"/>
        <family val="2"/>
      </rPr>
      <t>OU</t>
    </r>
    <r>
      <rPr>
        <sz val="8"/>
        <rFont val="Times New Roman"/>
        <family val="1"/>
      </rPr>
      <t xml:space="preserve"> </t>
    </r>
    <r>
      <rPr>
        <sz val="8"/>
        <rFont val="Arial"/>
        <family val="2"/>
      </rPr>
      <t>CONECTOR</t>
    </r>
    <r>
      <rPr>
        <sz val="8"/>
        <rFont val="Times New Roman"/>
        <family val="1"/>
      </rPr>
      <t xml:space="preserve"> </t>
    </r>
    <r>
      <rPr>
        <sz val="8"/>
        <rFont val="Arial"/>
        <family val="2"/>
      </rPr>
      <t>DE</t>
    </r>
    <r>
      <rPr>
        <sz val="8"/>
        <rFont val="Times New Roman"/>
        <family val="1"/>
      </rPr>
      <t xml:space="preserve"> </t>
    </r>
    <r>
      <rPr>
        <sz val="8"/>
        <rFont val="Arial"/>
        <family val="2"/>
      </rPr>
      <t>PRESSAO</t>
    </r>
    <r>
      <rPr>
        <sz val="8"/>
        <rFont val="Times New Roman"/>
        <family val="1"/>
      </rPr>
      <t xml:space="preserve"> </t>
    </r>
    <r>
      <rPr>
        <sz val="8"/>
        <rFont val="Arial"/>
        <family val="2"/>
      </rPr>
      <t>PARA</t>
    </r>
    <r>
      <rPr>
        <sz val="8"/>
        <rFont val="Times New Roman"/>
        <family val="1"/>
      </rPr>
      <t xml:space="preserve"> </t>
    </r>
    <r>
      <rPr>
        <sz val="8"/>
        <rFont val="Arial"/>
        <family val="2"/>
      </rPr>
      <t>CABO</t>
    </r>
    <r>
      <rPr>
        <sz val="8"/>
        <rFont val="Times New Roman"/>
        <family val="1"/>
      </rPr>
      <t xml:space="preserve"> </t>
    </r>
    <r>
      <rPr>
        <sz val="8"/>
        <rFont val="Arial"/>
        <family val="2"/>
      </rPr>
      <t>70MM</t>
    </r>
  </si>
  <si>
    <r>
      <rPr>
        <sz val="8"/>
        <rFont val="Arial"/>
        <family val="2"/>
      </rPr>
      <t>09.82.031</t>
    </r>
  </si>
  <si>
    <r>
      <rPr>
        <sz val="8"/>
        <rFont val="Arial"/>
        <family val="2"/>
      </rPr>
      <t>TERMINAL</t>
    </r>
    <r>
      <rPr>
        <sz val="8"/>
        <rFont val="Times New Roman"/>
        <family val="1"/>
      </rPr>
      <t xml:space="preserve"> </t>
    </r>
    <r>
      <rPr>
        <sz val="8"/>
        <rFont val="Arial"/>
        <family val="2"/>
      </rPr>
      <t>OU</t>
    </r>
    <r>
      <rPr>
        <sz val="8"/>
        <rFont val="Times New Roman"/>
        <family val="1"/>
      </rPr>
      <t xml:space="preserve"> </t>
    </r>
    <r>
      <rPr>
        <sz val="8"/>
        <rFont val="Arial"/>
        <family val="2"/>
      </rPr>
      <t>CONECTOR</t>
    </r>
    <r>
      <rPr>
        <sz val="8"/>
        <rFont val="Times New Roman"/>
        <family val="1"/>
      </rPr>
      <t xml:space="preserve"> </t>
    </r>
    <r>
      <rPr>
        <sz val="8"/>
        <rFont val="Arial"/>
        <family val="2"/>
      </rPr>
      <t>DE</t>
    </r>
    <r>
      <rPr>
        <sz val="8"/>
        <rFont val="Times New Roman"/>
        <family val="1"/>
      </rPr>
      <t xml:space="preserve"> </t>
    </r>
    <r>
      <rPr>
        <sz val="8"/>
        <rFont val="Arial"/>
        <family val="2"/>
      </rPr>
      <t>PRESSAO</t>
    </r>
    <r>
      <rPr>
        <sz val="8"/>
        <rFont val="Times New Roman"/>
        <family val="1"/>
      </rPr>
      <t xml:space="preserve"> </t>
    </r>
    <r>
      <rPr>
        <sz val="8"/>
        <rFont val="Arial"/>
        <family val="2"/>
      </rPr>
      <t>PARA</t>
    </r>
    <r>
      <rPr>
        <sz val="8"/>
        <rFont val="Times New Roman"/>
        <family val="1"/>
      </rPr>
      <t xml:space="preserve"> </t>
    </r>
    <r>
      <rPr>
        <sz val="8"/>
        <rFont val="Arial"/>
        <family val="2"/>
      </rPr>
      <t>CABO</t>
    </r>
    <r>
      <rPr>
        <sz val="8"/>
        <rFont val="Times New Roman"/>
        <family val="1"/>
      </rPr>
      <t xml:space="preserve"> </t>
    </r>
    <r>
      <rPr>
        <sz val="8"/>
        <rFont val="Arial"/>
        <family val="2"/>
      </rPr>
      <t>95MM</t>
    </r>
  </si>
  <si>
    <r>
      <rPr>
        <sz val="8"/>
        <rFont val="Arial"/>
        <family val="2"/>
      </rPr>
      <t>09.82.032</t>
    </r>
  </si>
  <si>
    <r>
      <rPr>
        <sz val="8"/>
        <rFont val="Arial"/>
        <family val="2"/>
      </rPr>
      <t>TERMINAL</t>
    </r>
    <r>
      <rPr>
        <sz val="8"/>
        <rFont val="Times New Roman"/>
        <family val="1"/>
      </rPr>
      <t xml:space="preserve"> </t>
    </r>
    <r>
      <rPr>
        <sz val="8"/>
        <rFont val="Arial"/>
        <family val="2"/>
      </rPr>
      <t>OU</t>
    </r>
    <r>
      <rPr>
        <sz val="8"/>
        <rFont val="Times New Roman"/>
        <family val="1"/>
      </rPr>
      <t xml:space="preserve"> </t>
    </r>
    <r>
      <rPr>
        <sz val="8"/>
        <rFont val="Arial"/>
        <family val="2"/>
      </rPr>
      <t>CONECTOR</t>
    </r>
    <r>
      <rPr>
        <sz val="8"/>
        <rFont val="Times New Roman"/>
        <family val="1"/>
      </rPr>
      <t xml:space="preserve"> </t>
    </r>
    <r>
      <rPr>
        <sz val="8"/>
        <rFont val="Arial"/>
        <family val="2"/>
      </rPr>
      <t>DE</t>
    </r>
    <r>
      <rPr>
        <sz val="8"/>
        <rFont val="Times New Roman"/>
        <family val="1"/>
      </rPr>
      <t xml:space="preserve"> </t>
    </r>
    <r>
      <rPr>
        <sz val="8"/>
        <rFont val="Arial"/>
        <family val="2"/>
      </rPr>
      <t>PRESSAO</t>
    </r>
    <r>
      <rPr>
        <sz val="8"/>
        <rFont val="Times New Roman"/>
        <family val="1"/>
      </rPr>
      <t xml:space="preserve"> </t>
    </r>
    <r>
      <rPr>
        <sz val="8"/>
        <rFont val="Arial"/>
        <family val="2"/>
      </rPr>
      <t>PARA</t>
    </r>
    <r>
      <rPr>
        <sz val="8"/>
        <rFont val="Times New Roman"/>
        <family val="1"/>
      </rPr>
      <t xml:space="preserve"> </t>
    </r>
    <r>
      <rPr>
        <sz val="8"/>
        <rFont val="Arial"/>
        <family val="2"/>
      </rPr>
      <t>CABO</t>
    </r>
    <r>
      <rPr>
        <sz val="8"/>
        <rFont val="Times New Roman"/>
        <family val="1"/>
      </rPr>
      <t xml:space="preserve"> </t>
    </r>
    <r>
      <rPr>
        <sz val="8"/>
        <rFont val="Arial"/>
        <family val="2"/>
      </rPr>
      <t>120MM</t>
    </r>
  </si>
  <si>
    <r>
      <rPr>
        <sz val="8"/>
        <rFont val="Arial"/>
        <family val="2"/>
      </rPr>
      <t>09.82.033</t>
    </r>
  </si>
  <si>
    <r>
      <rPr>
        <sz val="8"/>
        <rFont val="Arial"/>
        <family val="2"/>
      </rPr>
      <t>TERMINAL</t>
    </r>
    <r>
      <rPr>
        <sz val="8"/>
        <rFont val="Times New Roman"/>
        <family val="1"/>
      </rPr>
      <t xml:space="preserve"> </t>
    </r>
    <r>
      <rPr>
        <sz val="8"/>
        <rFont val="Arial"/>
        <family val="2"/>
      </rPr>
      <t>OU</t>
    </r>
    <r>
      <rPr>
        <sz val="8"/>
        <rFont val="Times New Roman"/>
        <family val="1"/>
      </rPr>
      <t xml:space="preserve"> </t>
    </r>
    <r>
      <rPr>
        <sz val="8"/>
        <rFont val="Arial"/>
        <family val="2"/>
      </rPr>
      <t>CONECTOR</t>
    </r>
    <r>
      <rPr>
        <sz val="8"/>
        <rFont val="Times New Roman"/>
        <family val="1"/>
      </rPr>
      <t xml:space="preserve"> </t>
    </r>
    <r>
      <rPr>
        <sz val="8"/>
        <rFont val="Arial"/>
        <family val="2"/>
      </rPr>
      <t>DE</t>
    </r>
    <r>
      <rPr>
        <sz val="8"/>
        <rFont val="Times New Roman"/>
        <family val="1"/>
      </rPr>
      <t xml:space="preserve"> </t>
    </r>
    <r>
      <rPr>
        <sz val="8"/>
        <rFont val="Arial"/>
        <family val="2"/>
      </rPr>
      <t>PRESSAO</t>
    </r>
    <r>
      <rPr>
        <sz val="8"/>
        <rFont val="Times New Roman"/>
        <family val="1"/>
      </rPr>
      <t xml:space="preserve"> </t>
    </r>
    <r>
      <rPr>
        <sz val="8"/>
        <rFont val="Arial"/>
        <family val="2"/>
      </rPr>
      <t>PARA</t>
    </r>
    <r>
      <rPr>
        <sz val="8"/>
        <rFont val="Times New Roman"/>
        <family val="1"/>
      </rPr>
      <t xml:space="preserve"> </t>
    </r>
    <r>
      <rPr>
        <sz val="8"/>
        <rFont val="Arial"/>
        <family val="2"/>
      </rPr>
      <t>CABO</t>
    </r>
    <r>
      <rPr>
        <sz val="8"/>
        <rFont val="Times New Roman"/>
        <family val="1"/>
      </rPr>
      <t xml:space="preserve"> </t>
    </r>
    <r>
      <rPr>
        <sz val="8"/>
        <rFont val="Arial"/>
        <family val="2"/>
      </rPr>
      <t>150MM</t>
    </r>
  </si>
  <si>
    <r>
      <rPr>
        <sz val="8"/>
        <rFont val="Arial"/>
        <family val="2"/>
      </rPr>
      <t>09.82.034</t>
    </r>
  </si>
  <si>
    <r>
      <rPr>
        <sz val="8"/>
        <rFont val="Arial"/>
        <family val="2"/>
      </rPr>
      <t>TERMINAL</t>
    </r>
    <r>
      <rPr>
        <sz val="8"/>
        <rFont val="Times New Roman"/>
        <family val="1"/>
      </rPr>
      <t xml:space="preserve"> </t>
    </r>
    <r>
      <rPr>
        <sz val="8"/>
        <rFont val="Arial"/>
        <family val="2"/>
      </rPr>
      <t>OU</t>
    </r>
    <r>
      <rPr>
        <sz val="8"/>
        <rFont val="Times New Roman"/>
        <family val="1"/>
      </rPr>
      <t xml:space="preserve"> </t>
    </r>
    <r>
      <rPr>
        <sz val="8"/>
        <rFont val="Arial"/>
        <family val="2"/>
      </rPr>
      <t>CONECTOR</t>
    </r>
    <r>
      <rPr>
        <sz val="8"/>
        <rFont val="Times New Roman"/>
        <family val="1"/>
      </rPr>
      <t xml:space="preserve"> </t>
    </r>
    <r>
      <rPr>
        <sz val="8"/>
        <rFont val="Arial"/>
        <family val="2"/>
      </rPr>
      <t>DE</t>
    </r>
    <r>
      <rPr>
        <sz val="8"/>
        <rFont val="Times New Roman"/>
        <family val="1"/>
      </rPr>
      <t xml:space="preserve"> </t>
    </r>
    <r>
      <rPr>
        <sz val="8"/>
        <rFont val="Arial"/>
        <family val="2"/>
      </rPr>
      <t>PRESSAO</t>
    </r>
    <r>
      <rPr>
        <sz val="8"/>
        <rFont val="Times New Roman"/>
        <family val="1"/>
      </rPr>
      <t xml:space="preserve"> </t>
    </r>
    <r>
      <rPr>
        <sz val="8"/>
        <rFont val="Arial"/>
        <family val="2"/>
      </rPr>
      <t>PARA</t>
    </r>
    <r>
      <rPr>
        <sz val="8"/>
        <rFont val="Times New Roman"/>
        <family val="1"/>
      </rPr>
      <t xml:space="preserve"> </t>
    </r>
    <r>
      <rPr>
        <sz val="8"/>
        <rFont val="Arial"/>
        <family val="2"/>
      </rPr>
      <t>CABO</t>
    </r>
    <r>
      <rPr>
        <sz val="8"/>
        <rFont val="Times New Roman"/>
        <family val="1"/>
      </rPr>
      <t xml:space="preserve"> </t>
    </r>
    <r>
      <rPr>
        <sz val="8"/>
        <rFont val="Arial"/>
        <family val="2"/>
      </rPr>
      <t>185MM</t>
    </r>
  </si>
  <si>
    <r>
      <rPr>
        <sz val="8"/>
        <rFont val="Arial"/>
        <family val="2"/>
      </rPr>
      <t>09.82.035</t>
    </r>
  </si>
  <si>
    <r>
      <rPr>
        <sz val="8"/>
        <rFont val="Arial"/>
        <family val="2"/>
      </rPr>
      <t>TERMINAL</t>
    </r>
    <r>
      <rPr>
        <sz val="8"/>
        <rFont val="Times New Roman"/>
        <family val="1"/>
      </rPr>
      <t xml:space="preserve"> </t>
    </r>
    <r>
      <rPr>
        <sz val="8"/>
        <rFont val="Arial"/>
        <family val="2"/>
      </rPr>
      <t>OU</t>
    </r>
    <r>
      <rPr>
        <sz val="8"/>
        <rFont val="Times New Roman"/>
        <family val="1"/>
      </rPr>
      <t xml:space="preserve"> </t>
    </r>
    <r>
      <rPr>
        <sz val="8"/>
        <rFont val="Arial"/>
        <family val="2"/>
      </rPr>
      <t>CONECTOR</t>
    </r>
    <r>
      <rPr>
        <sz val="8"/>
        <rFont val="Times New Roman"/>
        <family val="1"/>
      </rPr>
      <t xml:space="preserve"> </t>
    </r>
    <r>
      <rPr>
        <sz val="8"/>
        <rFont val="Arial"/>
        <family val="2"/>
      </rPr>
      <t>DE</t>
    </r>
    <r>
      <rPr>
        <sz val="8"/>
        <rFont val="Times New Roman"/>
        <family val="1"/>
      </rPr>
      <t xml:space="preserve"> </t>
    </r>
    <r>
      <rPr>
        <sz val="8"/>
        <rFont val="Arial"/>
        <family val="2"/>
      </rPr>
      <t>PRESSAO</t>
    </r>
    <r>
      <rPr>
        <sz val="8"/>
        <rFont val="Times New Roman"/>
        <family val="1"/>
      </rPr>
      <t xml:space="preserve"> </t>
    </r>
    <r>
      <rPr>
        <sz val="8"/>
        <rFont val="Arial"/>
        <family val="2"/>
      </rPr>
      <t>PARA</t>
    </r>
    <r>
      <rPr>
        <sz val="8"/>
        <rFont val="Times New Roman"/>
        <family val="1"/>
      </rPr>
      <t xml:space="preserve"> </t>
    </r>
    <r>
      <rPr>
        <sz val="8"/>
        <rFont val="Arial"/>
        <family val="2"/>
      </rPr>
      <t>CABO</t>
    </r>
    <r>
      <rPr>
        <sz val="8"/>
        <rFont val="Times New Roman"/>
        <family val="1"/>
      </rPr>
      <t xml:space="preserve"> </t>
    </r>
    <r>
      <rPr>
        <sz val="8"/>
        <rFont val="Arial"/>
        <family val="2"/>
      </rPr>
      <t>240MM</t>
    </r>
  </si>
  <si>
    <r>
      <rPr>
        <sz val="8"/>
        <rFont val="Arial"/>
        <family val="2"/>
      </rPr>
      <t>09.82.042</t>
    </r>
  </si>
  <si>
    <r>
      <rPr>
        <sz val="8"/>
        <rFont val="Arial"/>
        <family val="2"/>
      </rPr>
      <t>BASE</t>
    </r>
    <r>
      <rPr>
        <sz val="8"/>
        <rFont val="Times New Roman"/>
        <family val="1"/>
      </rPr>
      <t xml:space="preserve"> </t>
    </r>
    <r>
      <rPr>
        <sz val="8"/>
        <rFont val="Arial"/>
        <family val="2"/>
      </rPr>
      <t>DE</t>
    </r>
    <r>
      <rPr>
        <sz val="8"/>
        <rFont val="Times New Roman"/>
        <family val="1"/>
      </rPr>
      <t xml:space="preserve"> </t>
    </r>
    <r>
      <rPr>
        <sz val="8"/>
        <rFont val="Arial"/>
        <family val="2"/>
      </rPr>
      <t>CHAPA</t>
    </r>
    <r>
      <rPr>
        <sz val="8"/>
        <rFont val="Times New Roman"/>
        <family val="1"/>
      </rPr>
      <t xml:space="preserve"> </t>
    </r>
    <r>
      <rPr>
        <sz val="8"/>
        <rFont val="Arial"/>
        <family val="2"/>
      </rPr>
      <t>DE</t>
    </r>
    <r>
      <rPr>
        <sz val="8"/>
        <rFont val="Times New Roman"/>
        <family val="1"/>
      </rPr>
      <t xml:space="preserve"> </t>
    </r>
    <r>
      <rPr>
        <sz val="8"/>
        <rFont val="Arial"/>
        <family val="2"/>
      </rPr>
      <t>FERRO</t>
    </r>
    <r>
      <rPr>
        <sz val="8"/>
        <rFont val="Times New Roman"/>
        <family val="1"/>
      </rPr>
      <t xml:space="preserve"> </t>
    </r>
    <r>
      <rPr>
        <sz val="8"/>
        <rFont val="Arial"/>
        <family val="2"/>
      </rPr>
      <t>N</t>
    </r>
    <r>
      <rPr>
        <sz val="8"/>
        <rFont val="Times New Roman"/>
        <family val="1"/>
      </rPr>
      <t xml:space="preserve"> </t>
    </r>
    <r>
      <rPr>
        <sz val="8"/>
        <rFont val="Arial"/>
        <family val="2"/>
      </rPr>
      <t>14</t>
    </r>
    <r>
      <rPr>
        <sz val="8"/>
        <rFont val="Times New Roman"/>
        <family val="1"/>
      </rPr>
      <t xml:space="preserve"> </t>
    </r>
    <r>
      <rPr>
        <sz val="8"/>
        <rFont val="Arial"/>
        <family val="2"/>
      </rPr>
      <t>PARA</t>
    </r>
    <r>
      <rPr>
        <sz val="8"/>
        <rFont val="Times New Roman"/>
        <family val="1"/>
      </rPr>
      <t xml:space="preserve"> </t>
    </r>
    <r>
      <rPr>
        <sz val="8"/>
        <rFont val="Arial"/>
        <family val="2"/>
      </rPr>
      <t>FIXACAO</t>
    </r>
    <r>
      <rPr>
        <sz val="8"/>
        <rFont val="Times New Roman"/>
        <family val="1"/>
      </rPr>
      <t xml:space="preserve"> </t>
    </r>
    <r>
      <rPr>
        <sz val="8"/>
        <rFont val="Arial"/>
        <family val="2"/>
      </rPr>
      <t>DE</t>
    </r>
    <r>
      <rPr>
        <sz val="8"/>
        <rFont val="Times New Roman"/>
        <family val="1"/>
      </rPr>
      <t xml:space="preserve"> </t>
    </r>
    <r>
      <rPr>
        <sz val="8"/>
        <rFont val="Arial"/>
        <family val="2"/>
      </rPr>
      <t>DISJUNTOR</t>
    </r>
    <r>
      <rPr>
        <sz val="8"/>
        <rFont val="Times New Roman"/>
        <family val="1"/>
      </rPr>
      <t xml:space="preserve"> </t>
    </r>
    <r>
      <rPr>
        <sz val="8"/>
        <rFont val="Arial"/>
        <family val="2"/>
      </rPr>
      <t>NO</t>
    </r>
    <r>
      <rPr>
        <sz val="8"/>
        <rFont val="Times New Roman"/>
        <family val="1"/>
      </rPr>
      <t xml:space="preserve"> </t>
    </r>
    <r>
      <rPr>
        <sz val="8"/>
        <rFont val="Arial"/>
        <family val="2"/>
      </rPr>
      <t>Q.D.</t>
    </r>
  </si>
  <si>
    <r>
      <rPr>
        <sz val="8"/>
        <rFont val="Arial"/>
        <family val="2"/>
      </rPr>
      <t>09.82.046</t>
    </r>
  </si>
  <si>
    <r>
      <rPr>
        <sz val="8"/>
        <rFont val="Arial"/>
        <family val="2"/>
      </rPr>
      <t>FECHADURA</t>
    </r>
    <r>
      <rPr>
        <sz val="8"/>
        <rFont val="Times New Roman"/>
        <family val="1"/>
      </rPr>
      <t xml:space="preserve"> </t>
    </r>
    <r>
      <rPr>
        <sz val="8"/>
        <rFont val="Arial"/>
        <family val="2"/>
      </rPr>
      <t>TIPO</t>
    </r>
    <r>
      <rPr>
        <sz val="8"/>
        <rFont val="Times New Roman"/>
        <family val="1"/>
      </rPr>
      <t xml:space="preserve"> </t>
    </r>
    <r>
      <rPr>
        <sz val="8"/>
        <rFont val="Arial"/>
        <family val="2"/>
      </rPr>
      <t>YALE</t>
    </r>
  </si>
  <si>
    <r>
      <rPr>
        <sz val="8"/>
        <rFont val="Arial"/>
        <family val="2"/>
      </rPr>
      <t>09.82.084</t>
    </r>
  </si>
  <si>
    <r>
      <rPr>
        <sz val="8"/>
        <rFont val="Arial"/>
        <family val="2"/>
      </rPr>
      <t>CHAVE</t>
    </r>
    <r>
      <rPr>
        <sz val="8"/>
        <rFont val="Times New Roman"/>
        <family val="1"/>
      </rPr>
      <t xml:space="preserve"> </t>
    </r>
    <r>
      <rPr>
        <sz val="8"/>
        <rFont val="Arial"/>
        <family val="2"/>
      </rPr>
      <t>BLINDADA</t>
    </r>
    <r>
      <rPr>
        <sz val="8"/>
        <rFont val="Times New Roman"/>
        <family val="1"/>
      </rPr>
      <t xml:space="preserve"> </t>
    </r>
    <r>
      <rPr>
        <sz val="8"/>
        <rFont val="Arial"/>
        <family val="2"/>
      </rPr>
      <t>COM</t>
    </r>
    <r>
      <rPr>
        <sz val="8"/>
        <rFont val="Times New Roman"/>
        <family val="1"/>
      </rPr>
      <t xml:space="preserve"> </t>
    </r>
    <r>
      <rPr>
        <sz val="8"/>
        <rFont val="Arial"/>
        <family val="2"/>
      </rPr>
      <t>FUSIVEIS</t>
    </r>
    <r>
      <rPr>
        <sz val="8"/>
        <rFont val="Times New Roman"/>
        <family val="1"/>
      </rPr>
      <t xml:space="preserve"> </t>
    </r>
    <r>
      <rPr>
        <sz val="8"/>
        <rFont val="Arial"/>
        <family val="2"/>
      </rPr>
      <t>DE</t>
    </r>
    <r>
      <rPr>
        <sz val="8"/>
        <rFont val="Times New Roman"/>
        <family val="1"/>
      </rPr>
      <t xml:space="preserve"> </t>
    </r>
    <r>
      <rPr>
        <sz val="8"/>
        <rFont val="Arial"/>
        <family val="2"/>
      </rPr>
      <t>3</t>
    </r>
    <r>
      <rPr>
        <sz val="8"/>
        <rFont val="Times New Roman"/>
        <family val="1"/>
      </rPr>
      <t xml:space="preserve"> </t>
    </r>
    <r>
      <rPr>
        <sz val="8"/>
        <rFont val="Arial"/>
        <family val="2"/>
      </rPr>
      <t>X</t>
    </r>
    <r>
      <rPr>
        <sz val="8"/>
        <rFont val="Times New Roman"/>
        <family val="1"/>
      </rPr>
      <t xml:space="preserve"> </t>
    </r>
    <r>
      <rPr>
        <sz val="8"/>
        <rFont val="Arial"/>
        <family val="2"/>
      </rPr>
      <t>30</t>
    </r>
    <r>
      <rPr>
        <sz val="8"/>
        <rFont val="Times New Roman"/>
        <family val="1"/>
      </rPr>
      <t xml:space="preserve"> </t>
    </r>
    <r>
      <rPr>
        <sz val="8"/>
        <rFont val="Arial"/>
        <family val="2"/>
      </rPr>
      <t>A</t>
    </r>
    <r>
      <rPr>
        <sz val="8"/>
        <rFont val="Times New Roman"/>
        <family val="1"/>
      </rPr>
      <t xml:space="preserve"> </t>
    </r>
    <r>
      <rPr>
        <sz val="8"/>
        <rFont val="Arial"/>
        <family val="2"/>
      </rPr>
      <t>-</t>
    </r>
    <r>
      <rPr>
        <sz val="8"/>
        <rFont val="Times New Roman"/>
        <family val="1"/>
      </rPr>
      <t xml:space="preserve"> </t>
    </r>
    <r>
      <rPr>
        <sz val="8"/>
        <rFont val="Arial"/>
        <family val="2"/>
      </rPr>
      <t>B.T.</t>
    </r>
  </si>
  <si>
    <r>
      <rPr>
        <sz val="8"/>
        <rFont val="Arial"/>
        <family val="2"/>
      </rPr>
      <t>09.82.085</t>
    </r>
  </si>
  <si>
    <r>
      <rPr>
        <sz val="8"/>
        <rFont val="Arial"/>
        <family val="2"/>
      </rPr>
      <t>CHAVE</t>
    </r>
    <r>
      <rPr>
        <sz val="8"/>
        <rFont val="Times New Roman"/>
        <family val="1"/>
      </rPr>
      <t xml:space="preserve"> </t>
    </r>
    <r>
      <rPr>
        <sz val="8"/>
        <rFont val="Arial"/>
        <family val="2"/>
      </rPr>
      <t>BLINDADA</t>
    </r>
    <r>
      <rPr>
        <sz val="8"/>
        <rFont val="Times New Roman"/>
        <family val="1"/>
      </rPr>
      <t xml:space="preserve"> </t>
    </r>
    <r>
      <rPr>
        <sz val="8"/>
        <rFont val="Arial"/>
        <family val="2"/>
      </rPr>
      <t>COM</t>
    </r>
    <r>
      <rPr>
        <sz val="8"/>
        <rFont val="Times New Roman"/>
        <family val="1"/>
      </rPr>
      <t xml:space="preserve"> </t>
    </r>
    <r>
      <rPr>
        <sz val="8"/>
        <rFont val="Arial"/>
        <family val="2"/>
      </rPr>
      <t>FUSIVEIS</t>
    </r>
    <r>
      <rPr>
        <sz val="8"/>
        <rFont val="Times New Roman"/>
        <family val="1"/>
      </rPr>
      <t xml:space="preserve"> </t>
    </r>
    <r>
      <rPr>
        <sz val="8"/>
        <rFont val="Arial"/>
        <family val="2"/>
      </rPr>
      <t>DE</t>
    </r>
    <r>
      <rPr>
        <sz val="8"/>
        <rFont val="Times New Roman"/>
        <family val="1"/>
      </rPr>
      <t xml:space="preserve"> </t>
    </r>
    <r>
      <rPr>
        <sz val="8"/>
        <rFont val="Arial"/>
        <family val="2"/>
      </rPr>
      <t>3</t>
    </r>
    <r>
      <rPr>
        <sz val="8"/>
        <rFont val="Times New Roman"/>
        <family val="1"/>
      </rPr>
      <t xml:space="preserve"> </t>
    </r>
    <r>
      <rPr>
        <sz val="8"/>
        <rFont val="Arial"/>
        <family val="2"/>
      </rPr>
      <t>X</t>
    </r>
    <r>
      <rPr>
        <sz val="8"/>
        <rFont val="Times New Roman"/>
        <family val="1"/>
      </rPr>
      <t xml:space="preserve"> </t>
    </r>
    <r>
      <rPr>
        <sz val="8"/>
        <rFont val="Arial"/>
        <family val="2"/>
      </rPr>
      <t>60</t>
    </r>
    <r>
      <rPr>
        <sz val="8"/>
        <rFont val="Times New Roman"/>
        <family val="1"/>
      </rPr>
      <t xml:space="preserve"> </t>
    </r>
    <r>
      <rPr>
        <sz val="8"/>
        <rFont val="Arial"/>
        <family val="2"/>
      </rPr>
      <t>A</t>
    </r>
    <r>
      <rPr>
        <sz val="8"/>
        <rFont val="Times New Roman"/>
        <family val="1"/>
      </rPr>
      <t xml:space="preserve"> </t>
    </r>
    <r>
      <rPr>
        <sz val="8"/>
        <rFont val="Arial"/>
        <family val="2"/>
      </rPr>
      <t>-</t>
    </r>
    <r>
      <rPr>
        <sz val="8"/>
        <rFont val="Times New Roman"/>
        <family val="1"/>
      </rPr>
      <t xml:space="preserve"> </t>
    </r>
    <r>
      <rPr>
        <sz val="8"/>
        <rFont val="Arial"/>
        <family val="2"/>
      </rPr>
      <t>B.T.</t>
    </r>
  </si>
  <si>
    <r>
      <rPr>
        <sz val="8"/>
        <rFont val="Arial"/>
        <family val="2"/>
      </rPr>
      <t>09.82.086</t>
    </r>
  </si>
  <si>
    <r>
      <rPr>
        <sz val="8"/>
        <rFont val="Arial"/>
        <family val="2"/>
      </rPr>
      <t>CHAVE</t>
    </r>
    <r>
      <rPr>
        <sz val="8"/>
        <rFont val="Times New Roman"/>
        <family val="1"/>
      </rPr>
      <t xml:space="preserve"> </t>
    </r>
    <r>
      <rPr>
        <sz val="8"/>
        <rFont val="Arial"/>
        <family val="2"/>
      </rPr>
      <t>BLINDADA</t>
    </r>
    <r>
      <rPr>
        <sz val="8"/>
        <rFont val="Times New Roman"/>
        <family val="1"/>
      </rPr>
      <t xml:space="preserve"> </t>
    </r>
    <r>
      <rPr>
        <sz val="8"/>
        <rFont val="Arial"/>
        <family val="2"/>
      </rPr>
      <t>COM</t>
    </r>
    <r>
      <rPr>
        <sz val="8"/>
        <rFont val="Times New Roman"/>
        <family val="1"/>
      </rPr>
      <t xml:space="preserve"> </t>
    </r>
    <r>
      <rPr>
        <sz val="8"/>
        <rFont val="Arial"/>
        <family val="2"/>
      </rPr>
      <t>FUSIVEIS</t>
    </r>
    <r>
      <rPr>
        <sz val="8"/>
        <rFont val="Times New Roman"/>
        <family val="1"/>
      </rPr>
      <t xml:space="preserve"> </t>
    </r>
    <r>
      <rPr>
        <sz val="8"/>
        <rFont val="Arial"/>
        <family val="2"/>
      </rPr>
      <t>DE</t>
    </r>
    <r>
      <rPr>
        <sz val="8"/>
        <rFont val="Times New Roman"/>
        <family val="1"/>
      </rPr>
      <t xml:space="preserve"> </t>
    </r>
    <r>
      <rPr>
        <sz val="8"/>
        <rFont val="Arial"/>
        <family val="2"/>
      </rPr>
      <t>3X100</t>
    </r>
    <r>
      <rPr>
        <sz val="8"/>
        <rFont val="Times New Roman"/>
        <family val="1"/>
      </rPr>
      <t xml:space="preserve"> </t>
    </r>
    <r>
      <rPr>
        <sz val="8"/>
        <rFont val="Arial"/>
        <family val="2"/>
      </rPr>
      <t>A</t>
    </r>
    <r>
      <rPr>
        <sz val="8"/>
        <rFont val="Times New Roman"/>
        <family val="1"/>
      </rPr>
      <t xml:space="preserve"> </t>
    </r>
    <r>
      <rPr>
        <sz val="8"/>
        <rFont val="Arial"/>
        <family val="2"/>
      </rPr>
      <t>-</t>
    </r>
    <r>
      <rPr>
        <sz val="8"/>
        <rFont val="Times New Roman"/>
        <family val="1"/>
      </rPr>
      <t xml:space="preserve"> </t>
    </r>
    <r>
      <rPr>
        <sz val="8"/>
        <rFont val="Arial"/>
        <family val="2"/>
      </rPr>
      <t>B.T.</t>
    </r>
  </si>
  <si>
    <r>
      <rPr>
        <sz val="8"/>
        <rFont val="Arial"/>
        <family val="2"/>
      </rPr>
      <t>09.82.087</t>
    </r>
  </si>
  <si>
    <r>
      <rPr>
        <sz val="8"/>
        <rFont val="Arial"/>
        <family val="2"/>
      </rPr>
      <t>CHAVE</t>
    </r>
    <r>
      <rPr>
        <sz val="8"/>
        <rFont val="Times New Roman"/>
        <family val="1"/>
      </rPr>
      <t xml:space="preserve"> </t>
    </r>
    <r>
      <rPr>
        <sz val="8"/>
        <rFont val="Arial"/>
        <family val="2"/>
      </rPr>
      <t>BLINDADA</t>
    </r>
    <r>
      <rPr>
        <sz val="8"/>
        <rFont val="Times New Roman"/>
        <family val="1"/>
      </rPr>
      <t xml:space="preserve"> </t>
    </r>
    <r>
      <rPr>
        <sz val="8"/>
        <rFont val="Arial"/>
        <family val="2"/>
      </rPr>
      <t>COM</t>
    </r>
    <r>
      <rPr>
        <sz val="8"/>
        <rFont val="Times New Roman"/>
        <family val="1"/>
      </rPr>
      <t xml:space="preserve"> </t>
    </r>
    <r>
      <rPr>
        <sz val="8"/>
        <rFont val="Arial"/>
        <family val="2"/>
      </rPr>
      <t>FUSIVEIS</t>
    </r>
    <r>
      <rPr>
        <sz val="8"/>
        <rFont val="Times New Roman"/>
        <family val="1"/>
      </rPr>
      <t xml:space="preserve"> </t>
    </r>
    <r>
      <rPr>
        <sz val="8"/>
        <rFont val="Arial"/>
        <family val="2"/>
      </rPr>
      <t>DE</t>
    </r>
    <r>
      <rPr>
        <sz val="8"/>
        <rFont val="Times New Roman"/>
        <family val="1"/>
      </rPr>
      <t xml:space="preserve"> </t>
    </r>
    <r>
      <rPr>
        <sz val="8"/>
        <rFont val="Arial"/>
        <family val="2"/>
      </rPr>
      <t>3X200</t>
    </r>
    <r>
      <rPr>
        <sz val="8"/>
        <rFont val="Times New Roman"/>
        <family val="1"/>
      </rPr>
      <t xml:space="preserve"> </t>
    </r>
    <r>
      <rPr>
        <sz val="8"/>
        <rFont val="Arial"/>
        <family val="2"/>
      </rPr>
      <t>A</t>
    </r>
    <r>
      <rPr>
        <sz val="8"/>
        <rFont val="Times New Roman"/>
        <family val="1"/>
      </rPr>
      <t xml:space="preserve"> </t>
    </r>
    <r>
      <rPr>
        <sz val="8"/>
        <rFont val="Arial"/>
        <family val="2"/>
      </rPr>
      <t>-</t>
    </r>
    <r>
      <rPr>
        <sz val="8"/>
        <rFont val="Times New Roman"/>
        <family val="1"/>
      </rPr>
      <t xml:space="preserve"> </t>
    </r>
    <r>
      <rPr>
        <sz val="8"/>
        <rFont val="Arial"/>
        <family val="2"/>
      </rPr>
      <t>B.T.</t>
    </r>
  </si>
  <si>
    <r>
      <rPr>
        <sz val="8"/>
        <rFont val="Arial"/>
        <family val="2"/>
      </rPr>
      <t>09.82.095</t>
    </r>
  </si>
  <si>
    <r>
      <rPr>
        <sz val="8"/>
        <rFont val="Arial"/>
        <family val="2"/>
      </rPr>
      <t>PERFILADO</t>
    </r>
    <r>
      <rPr>
        <sz val="8"/>
        <rFont val="Times New Roman"/>
        <family val="1"/>
      </rPr>
      <t xml:space="preserve"> </t>
    </r>
    <r>
      <rPr>
        <sz val="8"/>
        <rFont val="Arial"/>
        <family val="2"/>
      </rPr>
      <t>EM</t>
    </r>
    <r>
      <rPr>
        <sz val="8"/>
        <rFont val="Times New Roman"/>
        <family val="1"/>
      </rPr>
      <t xml:space="preserve"> </t>
    </r>
    <r>
      <rPr>
        <sz val="8"/>
        <rFont val="Arial"/>
        <family val="2"/>
      </rPr>
      <t>CHAPA</t>
    </r>
    <r>
      <rPr>
        <sz val="8"/>
        <rFont val="Times New Roman"/>
        <family val="1"/>
      </rPr>
      <t xml:space="preserve"> </t>
    </r>
    <r>
      <rPr>
        <sz val="8"/>
        <rFont val="Arial"/>
        <family val="2"/>
      </rPr>
      <t>DE</t>
    </r>
    <r>
      <rPr>
        <sz val="8"/>
        <rFont val="Times New Roman"/>
        <family val="1"/>
      </rPr>
      <t xml:space="preserve"> </t>
    </r>
    <r>
      <rPr>
        <sz val="8"/>
        <rFont val="Arial"/>
        <family val="2"/>
      </rPr>
      <t>ACO</t>
    </r>
    <r>
      <rPr>
        <sz val="8"/>
        <rFont val="Times New Roman"/>
        <family val="1"/>
      </rPr>
      <t xml:space="preserve"> </t>
    </r>
    <r>
      <rPr>
        <sz val="8"/>
        <rFont val="Arial"/>
        <family val="2"/>
      </rPr>
      <t>38X38MM</t>
    </r>
  </si>
  <si>
    <r>
      <rPr>
        <sz val="8"/>
        <rFont val="Arial"/>
        <family val="2"/>
      </rPr>
      <t>09.82.099</t>
    </r>
  </si>
  <si>
    <r>
      <rPr>
        <sz val="8"/>
        <rFont val="Arial"/>
        <family val="2"/>
      </rPr>
      <t>OUTROS</t>
    </r>
    <r>
      <rPr>
        <sz val="8"/>
        <rFont val="Times New Roman"/>
        <family val="1"/>
      </rPr>
      <t xml:space="preserve"> </t>
    </r>
    <r>
      <rPr>
        <sz val="8"/>
        <rFont val="Arial"/>
        <family val="2"/>
      </rPr>
      <t>SERVICOS</t>
    </r>
    <r>
      <rPr>
        <sz val="8"/>
        <rFont val="Times New Roman"/>
        <family val="1"/>
      </rPr>
      <t xml:space="preserve"> </t>
    </r>
    <r>
      <rPr>
        <sz val="8"/>
        <rFont val="Arial"/>
        <family val="2"/>
      </rPr>
      <t>DE</t>
    </r>
    <r>
      <rPr>
        <sz val="8"/>
        <rFont val="Times New Roman"/>
        <family val="1"/>
      </rPr>
      <t xml:space="preserve"> </t>
    </r>
    <r>
      <rPr>
        <sz val="8"/>
        <rFont val="Arial"/>
        <family val="2"/>
      </rPr>
      <t>BAIXA</t>
    </r>
    <r>
      <rPr>
        <sz val="8"/>
        <rFont val="Times New Roman"/>
        <family val="1"/>
      </rPr>
      <t xml:space="preserve"> </t>
    </r>
    <r>
      <rPr>
        <sz val="8"/>
        <rFont val="Arial"/>
        <family val="2"/>
      </rPr>
      <t>TENSAO</t>
    </r>
  </si>
  <si>
    <r>
      <rPr>
        <sz val="8"/>
        <rFont val="Arial"/>
        <family val="2"/>
      </rPr>
      <t>09.83.001</t>
    </r>
  </si>
  <si>
    <r>
      <rPr>
        <sz val="8"/>
        <rFont val="Arial"/>
        <family val="2"/>
      </rPr>
      <t>CH.SEC.DE</t>
    </r>
    <r>
      <rPr>
        <sz val="8"/>
        <rFont val="Times New Roman"/>
        <family val="1"/>
      </rPr>
      <t xml:space="preserve"> </t>
    </r>
    <r>
      <rPr>
        <sz val="8"/>
        <rFont val="Arial"/>
        <family val="2"/>
      </rPr>
      <t>ACAO</t>
    </r>
    <r>
      <rPr>
        <sz val="8"/>
        <rFont val="Times New Roman"/>
        <family val="1"/>
      </rPr>
      <t xml:space="preserve"> </t>
    </r>
    <r>
      <rPr>
        <sz val="8"/>
        <rFont val="Arial"/>
        <family val="2"/>
      </rPr>
      <t>RAP.SOBRE</t>
    </r>
    <r>
      <rPr>
        <sz val="8"/>
        <rFont val="Times New Roman"/>
        <family val="1"/>
      </rPr>
      <t xml:space="preserve"> </t>
    </r>
    <r>
      <rPr>
        <sz val="8"/>
        <rFont val="Arial"/>
        <family val="2"/>
      </rPr>
      <t>CARGA</t>
    </r>
    <r>
      <rPr>
        <sz val="8"/>
        <rFont val="Times New Roman"/>
        <family val="1"/>
      </rPr>
      <t xml:space="preserve"> </t>
    </r>
    <r>
      <rPr>
        <sz val="8"/>
        <rFont val="Arial"/>
        <family val="2"/>
      </rPr>
      <t>COMANDO</t>
    </r>
    <r>
      <rPr>
        <sz val="8"/>
        <rFont val="Times New Roman"/>
        <family val="1"/>
      </rPr>
      <t xml:space="preserve"> </t>
    </r>
    <r>
      <rPr>
        <sz val="8"/>
        <rFont val="Arial"/>
        <family val="2"/>
      </rPr>
      <t>FRONTAL</t>
    </r>
    <r>
      <rPr>
        <sz val="8"/>
        <rFont val="Times New Roman"/>
        <family val="1"/>
      </rPr>
      <t xml:space="preserve"> </t>
    </r>
    <r>
      <rPr>
        <sz val="8"/>
        <rFont val="Arial"/>
        <family val="2"/>
      </rPr>
      <t>3X100</t>
    </r>
    <r>
      <rPr>
        <sz val="8"/>
        <rFont val="Times New Roman"/>
        <family val="1"/>
      </rPr>
      <t xml:space="preserve"> </t>
    </r>
    <r>
      <rPr>
        <sz val="8"/>
        <rFont val="Arial"/>
        <family val="2"/>
      </rPr>
      <t>A</t>
    </r>
    <r>
      <rPr>
        <sz val="8"/>
        <rFont val="Times New Roman"/>
        <family val="1"/>
      </rPr>
      <t xml:space="preserve"> </t>
    </r>
    <r>
      <rPr>
        <sz val="8"/>
        <rFont val="Arial"/>
        <family val="2"/>
      </rPr>
      <t>PAINEL</t>
    </r>
    <r>
      <rPr>
        <sz val="8"/>
        <rFont val="Times New Roman"/>
        <family val="1"/>
      </rPr>
      <t xml:space="preserve"> </t>
    </r>
    <r>
      <rPr>
        <sz val="8"/>
        <rFont val="Arial"/>
        <family val="2"/>
      </rPr>
      <t>BL.B.T</t>
    </r>
  </si>
  <si>
    <r>
      <rPr>
        <sz val="8"/>
        <rFont val="Arial"/>
        <family val="2"/>
      </rPr>
      <t>09.83.002</t>
    </r>
  </si>
  <si>
    <r>
      <rPr>
        <sz val="8"/>
        <rFont val="Arial"/>
        <family val="2"/>
      </rPr>
      <t>CH.SECCION.</t>
    </r>
    <r>
      <rPr>
        <sz val="8"/>
        <rFont val="Times New Roman"/>
        <family val="1"/>
      </rPr>
      <t xml:space="preserve"> </t>
    </r>
    <r>
      <rPr>
        <sz val="8"/>
        <rFont val="Arial"/>
        <family val="2"/>
      </rPr>
      <t>AÇAO</t>
    </r>
    <r>
      <rPr>
        <sz val="8"/>
        <rFont val="Times New Roman"/>
        <family val="1"/>
      </rPr>
      <t xml:space="preserve"> </t>
    </r>
    <r>
      <rPr>
        <sz val="8"/>
        <rFont val="Arial"/>
        <family val="2"/>
      </rPr>
      <t>RAPIDA</t>
    </r>
    <r>
      <rPr>
        <sz val="8"/>
        <rFont val="Times New Roman"/>
        <family val="1"/>
      </rPr>
      <t xml:space="preserve"> </t>
    </r>
    <r>
      <rPr>
        <sz val="8"/>
        <rFont val="Arial"/>
        <family val="2"/>
      </rPr>
      <t>SOBRECARGA</t>
    </r>
    <r>
      <rPr>
        <sz val="8"/>
        <rFont val="Times New Roman"/>
        <family val="1"/>
      </rPr>
      <t xml:space="preserve"> </t>
    </r>
    <r>
      <rPr>
        <sz val="8"/>
        <rFont val="Arial"/>
        <family val="2"/>
      </rPr>
      <t>COMANDO</t>
    </r>
    <r>
      <rPr>
        <sz val="8"/>
        <rFont val="Times New Roman"/>
        <family val="1"/>
      </rPr>
      <t xml:space="preserve"> </t>
    </r>
    <r>
      <rPr>
        <sz val="8"/>
        <rFont val="Arial"/>
        <family val="2"/>
      </rPr>
      <t>FRONTAL</t>
    </r>
    <r>
      <rPr>
        <sz val="8"/>
        <rFont val="Times New Roman"/>
        <family val="1"/>
      </rPr>
      <t xml:space="preserve"> </t>
    </r>
    <r>
      <rPr>
        <sz val="8"/>
        <rFont val="Arial"/>
        <family val="2"/>
      </rPr>
      <t>3X250A</t>
    </r>
    <r>
      <rPr>
        <sz val="8"/>
        <rFont val="Times New Roman"/>
        <family val="1"/>
      </rPr>
      <t xml:space="preserve"> </t>
    </r>
    <r>
      <rPr>
        <sz val="8"/>
        <rFont val="Arial"/>
        <family val="2"/>
      </rPr>
      <t>PAINEL</t>
    </r>
    <r>
      <rPr>
        <sz val="8"/>
        <rFont val="Times New Roman"/>
        <family val="1"/>
      </rPr>
      <t xml:space="preserve"> </t>
    </r>
    <r>
      <rPr>
        <sz val="8"/>
        <rFont val="Arial"/>
        <family val="2"/>
      </rPr>
      <t>BL.BT</t>
    </r>
  </si>
  <si>
    <r>
      <rPr>
        <sz val="8"/>
        <rFont val="Arial"/>
        <family val="2"/>
      </rPr>
      <t>09.83.004</t>
    </r>
  </si>
  <si>
    <r>
      <rPr>
        <sz val="8"/>
        <rFont val="Arial"/>
        <family val="2"/>
      </rPr>
      <t>CH.SEC.DE</t>
    </r>
    <r>
      <rPr>
        <sz val="8"/>
        <rFont val="Times New Roman"/>
        <family val="1"/>
      </rPr>
      <t xml:space="preserve"> </t>
    </r>
    <r>
      <rPr>
        <sz val="8"/>
        <rFont val="Arial"/>
        <family val="2"/>
      </rPr>
      <t>ACAO</t>
    </r>
    <r>
      <rPr>
        <sz val="8"/>
        <rFont val="Times New Roman"/>
        <family val="1"/>
      </rPr>
      <t xml:space="preserve"> </t>
    </r>
    <r>
      <rPr>
        <sz val="8"/>
        <rFont val="Arial"/>
        <family val="2"/>
      </rPr>
      <t>RAP.SOBRE</t>
    </r>
    <r>
      <rPr>
        <sz val="8"/>
        <rFont val="Times New Roman"/>
        <family val="1"/>
      </rPr>
      <t xml:space="preserve"> </t>
    </r>
    <r>
      <rPr>
        <sz val="8"/>
        <rFont val="Arial"/>
        <family val="2"/>
      </rPr>
      <t>CARGA</t>
    </r>
    <r>
      <rPr>
        <sz val="8"/>
        <rFont val="Times New Roman"/>
        <family val="1"/>
      </rPr>
      <t xml:space="preserve"> </t>
    </r>
    <r>
      <rPr>
        <sz val="8"/>
        <rFont val="Arial"/>
        <family val="2"/>
      </rPr>
      <t>COMANDO</t>
    </r>
    <r>
      <rPr>
        <sz val="8"/>
        <rFont val="Times New Roman"/>
        <family val="1"/>
      </rPr>
      <t xml:space="preserve"> </t>
    </r>
    <r>
      <rPr>
        <sz val="8"/>
        <rFont val="Arial"/>
        <family val="2"/>
      </rPr>
      <t>FRONTAL</t>
    </r>
    <r>
      <rPr>
        <sz val="8"/>
        <rFont val="Times New Roman"/>
        <family val="1"/>
      </rPr>
      <t xml:space="preserve"> </t>
    </r>
    <r>
      <rPr>
        <sz val="8"/>
        <rFont val="Arial"/>
        <family val="2"/>
      </rPr>
      <t>3X630</t>
    </r>
    <r>
      <rPr>
        <sz val="8"/>
        <rFont val="Times New Roman"/>
        <family val="1"/>
      </rPr>
      <t xml:space="preserve"> </t>
    </r>
    <r>
      <rPr>
        <sz val="8"/>
        <rFont val="Arial"/>
        <family val="2"/>
      </rPr>
      <t>A</t>
    </r>
    <r>
      <rPr>
        <sz val="8"/>
        <rFont val="Times New Roman"/>
        <family val="1"/>
      </rPr>
      <t xml:space="preserve"> </t>
    </r>
    <r>
      <rPr>
        <sz val="8"/>
        <rFont val="Arial"/>
        <family val="2"/>
      </rPr>
      <t>PAINEL</t>
    </r>
    <r>
      <rPr>
        <sz val="8"/>
        <rFont val="Times New Roman"/>
        <family val="1"/>
      </rPr>
      <t xml:space="preserve"> </t>
    </r>
    <r>
      <rPr>
        <sz val="8"/>
        <rFont val="Arial"/>
        <family val="2"/>
      </rPr>
      <t>BL.B.T</t>
    </r>
  </si>
  <si>
    <r>
      <rPr>
        <sz val="8"/>
        <rFont val="Arial"/>
        <family val="2"/>
      </rPr>
      <t>09.83.033</t>
    </r>
  </si>
  <si>
    <r>
      <rPr>
        <sz val="8"/>
        <rFont val="Arial"/>
        <family val="2"/>
      </rPr>
      <t>BARRA</t>
    </r>
    <r>
      <rPr>
        <sz val="8"/>
        <rFont val="Times New Roman"/>
        <family val="1"/>
      </rPr>
      <t xml:space="preserve"> </t>
    </r>
    <r>
      <rPr>
        <sz val="8"/>
        <rFont val="Arial"/>
        <family val="2"/>
      </rPr>
      <t>DE</t>
    </r>
    <r>
      <rPr>
        <sz val="8"/>
        <rFont val="Times New Roman"/>
        <family val="1"/>
      </rPr>
      <t xml:space="preserve"> </t>
    </r>
    <r>
      <rPr>
        <sz val="8"/>
        <rFont val="Arial"/>
        <family val="2"/>
      </rPr>
      <t>COBRE</t>
    </r>
    <r>
      <rPr>
        <sz val="8"/>
        <rFont val="Times New Roman"/>
        <family val="1"/>
      </rPr>
      <t xml:space="preserve"> </t>
    </r>
    <r>
      <rPr>
        <sz val="8"/>
        <rFont val="Arial"/>
        <family val="2"/>
      </rPr>
      <t>PARA</t>
    </r>
    <r>
      <rPr>
        <sz val="8"/>
        <rFont val="Times New Roman"/>
        <family val="1"/>
      </rPr>
      <t xml:space="preserve"> </t>
    </r>
    <r>
      <rPr>
        <sz val="8"/>
        <rFont val="Arial"/>
        <family val="2"/>
      </rPr>
      <t>NEUTRO</t>
    </r>
    <r>
      <rPr>
        <sz val="8"/>
        <rFont val="Times New Roman"/>
        <family val="1"/>
      </rPr>
      <t xml:space="preserve"> </t>
    </r>
    <r>
      <rPr>
        <sz val="8"/>
        <rFont val="Arial"/>
        <family val="2"/>
      </rPr>
      <t>-</t>
    </r>
    <r>
      <rPr>
        <sz val="8"/>
        <rFont val="Times New Roman"/>
        <family val="1"/>
      </rPr>
      <t xml:space="preserve"> </t>
    </r>
    <r>
      <rPr>
        <sz val="8"/>
        <rFont val="Arial"/>
        <family val="2"/>
      </rPr>
      <t>200</t>
    </r>
    <r>
      <rPr>
        <sz val="8"/>
        <rFont val="Times New Roman"/>
        <family val="1"/>
      </rPr>
      <t xml:space="preserve"> </t>
    </r>
    <r>
      <rPr>
        <sz val="8"/>
        <rFont val="Arial"/>
        <family val="2"/>
      </rPr>
      <t>A</t>
    </r>
  </si>
  <si>
    <r>
      <rPr>
        <sz val="8"/>
        <rFont val="Arial"/>
        <family val="2"/>
      </rPr>
      <t>09.83.034</t>
    </r>
  </si>
  <si>
    <r>
      <rPr>
        <sz val="8"/>
        <rFont val="Arial"/>
        <family val="2"/>
      </rPr>
      <t>BARRA</t>
    </r>
    <r>
      <rPr>
        <sz val="8"/>
        <rFont val="Times New Roman"/>
        <family val="1"/>
      </rPr>
      <t xml:space="preserve"> </t>
    </r>
    <r>
      <rPr>
        <sz val="8"/>
        <rFont val="Arial"/>
        <family val="2"/>
      </rPr>
      <t>DE</t>
    </r>
    <r>
      <rPr>
        <sz val="8"/>
        <rFont val="Times New Roman"/>
        <family val="1"/>
      </rPr>
      <t xml:space="preserve"> </t>
    </r>
    <r>
      <rPr>
        <sz val="8"/>
        <rFont val="Arial"/>
        <family val="2"/>
      </rPr>
      <t>COBRE</t>
    </r>
    <r>
      <rPr>
        <sz val="8"/>
        <rFont val="Times New Roman"/>
        <family val="1"/>
      </rPr>
      <t xml:space="preserve"> </t>
    </r>
    <r>
      <rPr>
        <sz val="8"/>
        <rFont val="Arial"/>
        <family val="2"/>
      </rPr>
      <t>PARA</t>
    </r>
    <r>
      <rPr>
        <sz val="8"/>
        <rFont val="Times New Roman"/>
        <family val="1"/>
      </rPr>
      <t xml:space="preserve"> </t>
    </r>
    <r>
      <rPr>
        <sz val="8"/>
        <rFont val="Arial"/>
        <family val="2"/>
      </rPr>
      <t>NEUTRO</t>
    </r>
    <r>
      <rPr>
        <sz val="8"/>
        <rFont val="Times New Roman"/>
        <family val="1"/>
      </rPr>
      <t xml:space="preserve"> </t>
    </r>
    <r>
      <rPr>
        <sz val="8"/>
        <rFont val="Arial"/>
        <family val="2"/>
      </rPr>
      <t>-</t>
    </r>
    <r>
      <rPr>
        <sz val="8"/>
        <rFont val="Times New Roman"/>
        <family val="1"/>
      </rPr>
      <t xml:space="preserve"> </t>
    </r>
    <r>
      <rPr>
        <sz val="8"/>
        <rFont val="Arial"/>
        <family val="2"/>
      </rPr>
      <t>400</t>
    </r>
    <r>
      <rPr>
        <sz val="8"/>
        <rFont val="Times New Roman"/>
        <family val="1"/>
      </rPr>
      <t xml:space="preserve"> </t>
    </r>
    <r>
      <rPr>
        <sz val="8"/>
        <rFont val="Arial"/>
        <family val="2"/>
      </rPr>
      <t>A</t>
    </r>
  </si>
  <si>
    <r>
      <rPr>
        <sz val="8"/>
        <rFont val="Arial"/>
        <family val="2"/>
      </rPr>
      <t>09.83.035</t>
    </r>
  </si>
  <si>
    <r>
      <rPr>
        <sz val="8"/>
        <rFont val="Arial"/>
        <family val="2"/>
      </rPr>
      <t>BARRA</t>
    </r>
    <r>
      <rPr>
        <sz val="8"/>
        <rFont val="Times New Roman"/>
        <family val="1"/>
      </rPr>
      <t xml:space="preserve"> </t>
    </r>
    <r>
      <rPr>
        <sz val="8"/>
        <rFont val="Arial"/>
        <family val="2"/>
      </rPr>
      <t>DE</t>
    </r>
    <r>
      <rPr>
        <sz val="8"/>
        <rFont val="Times New Roman"/>
        <family val="1"/>
      </rPr>
      <t xml:space="preserve"> </t>
    </r>
    <r>
      <rPr>
        <sz val="8"/>
        <rFont val="Arial"/>
        <family val="2"/>
      </rPr>
      <t>COBRE</t>
    </r>
    <r>
      <rPr>
        <sz val="8"/>
        <rFont val="Times New Roman"/>
        <family val="1"/>
      </rPr>
      <t xml:space="preserve"> </t>
    </r>
    <r>
      <rPr>
        <sz val="8"/>
        <rFont val="Arial"/>
        <family val="2"/>
      </rPr>
      <t>PARA</t>
    </r>
    <r>
      <rPr>
        <sz val="8"/>
        <rFont val="Times New Roman"/>
        <family val="1"/>
      </rPr>
      <t xml:space="preserve"> </t>
    </r>
    <r>
      <rPr>
        <sz val="8"/>
        <rFont val="Arial"/>
        <family val="2"/>
      </rPr>
      <t>NEUTRO</t>
    </r>
    <r>
      <rPr>
        <sz val="8"/>
        <rFont val="Times New Roman"/>
        <family val="1"/>
      </rPr>
      <t xml:space="preserve"> </t>
    </r>
    <r>
      <rPr>
        <sz val="8"/>
        <rFont val="Arial"/>
        <family val="2"/>
      </rPr>
      <t>-</t>
    </r>
    <r>
      <rPr>
        <sz val="8"/>
        <rFont val="Times New Roman"/>
        <family val="1"/>
      </rPr>
      <t xml:space="preserve"> </t>
    </r>
    <r>
      <rPr>
        <sz val="8"/>
        <rFont val="Arial"/>
        <family val="2"/>
      </rPr>
      <t>600</t>
    </r>
    <r>
      <rPr>
        <sz val="8"/>
        <rFont val="Times New Roman"/>
        <family val="1"/>
      </rPr>
      <t xml:space="preserve"> </t>
    </r>
    <r>
      <rPr>
        <sz val="8"/>
        <rFont val="Arial"/>
        <family val="2"/>
      </rPr>
      <t>A</t>
    </r>
  </si>
  <si>
    <r>
      <rPr>
        <sz val="8"/>
        <rFont val="Arial"/>
        <family val="2"/>
      </rPr>
      <t>09.83.036</t>
    </r>
  </si>
  <si>
    <r>
      <rPr>
        <sz val="8"/>
        <rFont val="Arial"/>
        <family val="2"/>
      </rPr>
      <t>BARRA</t>
    </r>
    <r>
      <rPr>
        <sz val="8"/>
        <rFont val="Times New Roman"/>
        <family val="1"/>
      </rPr>
      <t xml:space="preserve"> </t>
    </r>
    <r>
      <rPr>
        <sz val="8"/>
        <rFont val="Arial"/>
        <family val="2"/>
      </rPr>
      <t>DE</t>
    </r>
    <r>
      <rPr>
        <sz val="8"/>
        <rFont val="Times New Roman"/>
        <family val="1"/>
      </rPr>
      <t xml:space="preserve"> </t>
    </r>
    <r>
      <rPr>
        <sz val="8"/>
        <rFont val="Arial"/>
        <family val="2"/>
      </rPr>
      <t>COBRE</t>
    </r>
    <r>
      <rPr>
        <sz val="8"/>
        <rFont val="Times New Roman"/>
        <family val="1"/>
      </rPr>
      <t xml:space="preserve"> </t>
    </r>
    <r>
      <rPr>
        <sz val="8"/>
        <rFont val="Arial"/>
        <family val="2"/>
      </rPr>
      <t>PARA</t>
    </r>
    <r>
      <rPr>
        <sz val="8"/>
        <rFont val="Times New Roman"/>
        <family val="1"/>
      </rPr>
      <t xml:space="preserve"> </t>
    </r>
    <r>
      <rPr>
        <sz val="8"/>
        <rFont val="Arial"/>
        <family val="2"/>
      </rPr>
      <t>NEUTRO</t>
    </r>
    <r>
      <rPr>
        <sz val="8"/>
        <rFont val="Times New Roman"/>
        <family val="1"/>
      </rPr>
      <t xml:space="preserve"> </t>
    </r>
    <r>
      <rPr>
        <sz val="8"/>
        <rFont val="Arial"/>
        <family val="2"/>
      </rPr>
      <t>-</t>
    </r>
    <r>
      <rPr>
        <sz val="8"/>
        <rFont val="Times New Roman"/>
        <family val="1"/>
      </rPr>
      <t xml:space="preserve"> </t>
    </r>
    <r>
      <rPr>
        <sz val="8"/>
        <rFont val="Arial"/>
        <family val="2"/>
      </rPr>
      <t>30</t>
    </r>
    <r>
      <rPr>
        <sz val="8"/>
        <rFont val="Times New Roman"/>
        <family val="1"/>
      </rPr>
      <t xml:space="preserve"> </t>
    </r>
    <r>
      <rPr>
        <sz val="8"/>
        <rFont val="Arial"/>
        <family val="2"/>
      </rPr>
      <t>A</t>
    </r>
  </si>
  <si>
    <r>
      <rPr>
        <sz val="8"/>
        <rFont val="Arial"/>
        <family val="2"/>
      </rPr>
      <t>09.83.037</t>
    </r>
  </si>
  <si>
    <r>
      <rPr>
        <sz val="8"/>
        <rFont val="Arial"/>
        <family val="2"/>
      </rPr>
      <t>BARRA</t>
    </r>
    <r>
      <rPr>
        <sz val="8"/>
        <rFont val="Times New Roman"/>
        <family val="1"/>
      </rPr>
      <t xml:space="preserve"> </t>
    </r>
    <r>
      <rPr>
        <sz val="8"/>
        <rFont val="Arial"/>
        <family val="2"/>
      </rPr>
      <t>DE</t>
    </r>
    <r>
      <rPr>
        <sz val="8"/>
        <rFont val="Times New Roman"/>
        <family val="1"/>
      </rPr>
      <t xml:space="preserve"> </t>
    </r>
    <r>
      <rPr>
        <sz val="8"/>
        <rFont val="Arial"/>
        <family val="2"/>
      </rPr>
      <t>COBRE</t>
    </r>
    <r>
      <rPr>
        <sz val="8"/>
        <rFont val="Times New Roman"/>
        <family val="1"/>
      </rPr>
      <t xml:space="preserve"> </t>
    </r>
    <r>
      <rPr>
        <sz val="8"/>
        <rFont val="Arial"/>
        <family val="2"/>
      </rPr>
      <t>PARA</t>
    </r>
    <r>
      <rPr>
        <sz val="8"/>
        <rFont val="Times New Roman"/>
        <family val="1"/>
      </rPr>
      <t xml:space="preserve"> </t>
    </r>
    <r>
      <rPr>
        <sz val="8"/>
        <rFont val="Arial"/>
        <family val="2"/>
      </rPr>
      <t>NEUTRO</t>
    </r>
    <r>
      <rPr>
        <sz val="8"/>
        <rFont val="Times New Roman"/>
        <family val="1"/>
      </rPr>
      <t xml:space="preserve"> </t>
    </r>
    <r>
      <rPr>
        <sz val="8"/>
        <rFont val="Arial"/>
        <family val="2"/>
      </rPr>
      <t>-</t>
    </r>
    <r>
      <rPr>
        <sz val="8"/>
        <rFont val="Times New Roman"/>
        <family val="1"/>
      </rPr>
      <t xml:space="preserve"> </t>
    </r>
    <r>
      <rPr>
        <sz val="8"/>
        <rFont val="Arial"/>
        <family val="2"/>
      </rPr>
      <t>60</t>
    </r>
    <r>
      <rPr>
        <sz val="8"/>
        <rFont val="Times New Roman"/>
        <family val="1"/>
      </rPr>
      <t xml:space="preserve"> </t>
    </r>
    <r>
      <rPr>
        <sz val="8"/>
        <rFont val="Arial"/>
        <family val="2"/>
      </rPr>
      <t>A</t>
    </r>
  </si>
  <si>
    <r>
      <rPr>
        <sz val="8"/>
        <rFont val="Arial"/>
        <family val="2"/>
      </rPr>
      <t>09.83.038</t>
    </r>
  </si>
  <si>
    <r>
      <rPr>
        <sz val="8"/>
        <rFont val="Arial"/>
        <family val="2"/>
      </rPr>
      <t>BARRA</t>
    </r>
    <r>
      <rPr>
        <sz val="8"/>
        <rFont val="Times New Roman"/>
        <family val="1"/>
      </rPr>
      <t xml:space="preserve"> </t>
    </r>
    <r>
      <rPr>
        <sz val="8"/>
        <rFont val="Arial"/>
        <family val="2"/>
      </rPr>
      <t>DE</t>
    </r>
    <r>
      <rPr>
        <sz val="8"/>
        <rFont val="Times New Roman"/>
        <family val="1"/>
      </rPr>
      <t xml:space="preserve"> </t>
    </r>
    <r>
      <rPr>
        <sz val="8"/>
        <rFont val="Arial"/>
        <family val="2"/>
      </rPr>
      <t>COBRE</t>
    </r>
    <r>
      <rPr>
        <sz val="8"/>
        <rFont val="Times New Roman"/>
        <family val="1"/>
      </rPr>
      <t xml:space="preserve"> </t>
    </r>
    <r>
      <rPr>
        <sz val="8"/>
        <rFont val="Arial"/>
        <family val="2"/>
      </rPr>
      <t>PARA</t>
    </r>
    <r>
      <rPr>
        <sz val="8"/>
        <rFont val="Times New Roman"/>
        <family val="1"/>
      </rPr>
      <t xml:space="preserve"> </t>
    </r>
    <r>
      <rPr>
        <sz val="8"/>
        <rFont val="Arial"/>
        <family val="2"/>
      </rPr>
      <t>NEUTRO</t>
    </r>
    <r>
      <rPr>
        <sz val="8"/>
        <rFont val="Times New Roman"/>
        <family val="1"/>
      </rPr>
      <t xml:space="preserve"> </t>
    </r>
    <r>
      <rPr>
        <sz val="8"/>
        <rFont val="Arial"/>
        <family val="2"/>
      </rPr>
      <t>-</t>
    </r>
    <r>
      <rPr>
        <sz val="8"/>
        <rFont val="Times New Roman"/>
        <family val="1"/>
      </rPr>
      <t xml:space="preserve"> </t>
    </r>
    <r>
      <rPr>
        <sz val="8"/>
        <rFont val="Arial"/>
        <family val="2"/>
      </rPr>
      <t>100</t>
    </r>
    <r>
      <rPr>
        <sz val="8"/>
        <rFont val="Times New Roman"/>
        <family val="1"/>
      </rPr>
      <t xml:space="preserve"> </t>
    </r>
    <r>
      <rPr>
        <sz val="8"/>
        <rFont val="Arial"/>
        <family val="2"/>
      </rPr>
      <t>A</t>
    </r>
  </si>
  <si>
    <r>
      <rPr>
        <sz val="8"/>
        <rFont val="Arial"/>
        <family val="2"/>
      </rPr>
      <t>09.83.050</t>
    </r>
  </si>
  <si>
    <r>
      <rPr>
        <sz val="8"/>
        <rFont val="Arial"/>
        <family val="2"/>
      </rPr>
      <t>BOTOEIRA</t>
    </r>
    <r>
      <rPr>
        <sz val="8"/>
        <rFont val="Times New Roman"/>
        <family val="1"/>
      </rPr>
      <t xml:space="preserve"> </t>
    </r>
    <r>
      <rPr>
        <sz val="8"/>
        <rFont val="Arial"/>
        <family val="2"/>
      </rPr>
      <t>LIGA-DESLIGA</t>
    </r>
    <r>
      <rPr>
        <sz val="8"/>
        <rFont val="Times New Roman"/>
        <family val="1"/>
      </rPr>
      <t xml:space="preserve"> </t>
    </r>
    <r>
      <rPr>
        <sz val="8"/>
        <rFont val="Arial"/>
        <family val="2"/>
      </rPr>
      <t>PARA</t>
    </r>
    <r>
      <rPr>
        <sz val="8"/>
        <rFont val="Times New Roman"/>
        <family val="1"/>
      </rPr>
      <t xml:space="preserve"> </t>
    </r>
    <r>
      <rPr>
        <sz val="8"/>
        <rFont val="Arial"/>
        <family val="2"/>
      </rPr>
      <t>COMANDO</t>
    </r>
    <r>
      <rPr>
        <sz val="8"/>
        <rFont val="Times New Roman"/>
        <family val="1"/>
      </rPr>
      <t xml:space="preserve"> </t>
    </r>
    <r>
      <rPr>
        <sz val="8"/>
        <rFont val="Arial"/>
        <family val="2"/>
      </rPr>
      <t>DA</t>
    </r>
    <r>
      <rPr>
        <sz val="8"/>
        <rFont val="Times New Roman"/>
        <family val="1"/>
      </rPr>
      <t xml:space="preserve"> </t>
    </r>
    <r>
      <rPr>
        <sz val="8"/>
        <rFont val="Arial"/>
        <family val="2"/>
      </rPr>
      <t>BOMBA</t>
    </r>
    <r>
      <rPr>
        <sz val="8"/>
        <rFont val="Times New Roman"/>
        <family val="1"/>
      </rPr>
      <t xml:space="preserve"> </t>
    </r>
    <r>
      <rPr>
        <sz val="8"/>
        <rFont val="Arial"/>
        <family val="2"/>
      </rPr>
      <t>DE</t>
    </r>
    <r>
      <rPr>
        <sz val="8"/>
        <rFont val="Times New Roman"/>
        <family val="1"/>
      </rPr>
      <t xml:space="preserve"> </t>
    </r>
    <r>
      <rPr>
        <sz val="8"/>
        <rFont val="Arial"/>
        <family val="2"/>
      </rPr>
      <t>RECALQUE</t>
    </r>
  </si>
  <si>
    <r>
      <rPr>
        <sz val="8"/>
        <rFont val="Arial"/>
        <family val="2"/>
      </rPr>
      <t>09.83.052</t>
    </r>
  </si>
  <si>
    <r>
      <rPr>
        <sz val="8"/>
        <rFont val="Arial"/>
        <family val="2"/>
      </rPr>
      <t>DISJUNTOR</t>
    </r>
    <r>
      <rPr>
        <sz val="8"/>
        <rFont val="Times New Roman"/>
        <family val="1"/>
      </rPr>
      <t xml:space="preserve"> </t>
    </r>
    <r>
      <rPr>
        <sz val="8"/>
        <rFont val="Arial"/>
        <family val="2"/>
      </rPr>
      <t>BIPOLAR</t>
    </r>
    <r>
      <rPr>
        <sz val="8"/>
        <rFont val="Times New Roman"/>
        <family val="1"/>
      </rPr>
      <t xml:space="preserve"> </t>
    </r>
    <r>
      <rPr>
        <sz val="8"/>
        <rFont val="Arial"/>
        <family val="2"/>
      </rPr>
      <t>TERMOMAGNETICO</t>
    </r>
    <r>
      <rPr>
        <sz val="8"/>
        <rFont val="Times New Roman"/>
        <family val="1"/>
      </rPr>
      <t xml:space="preserve"> </t>
    </r>
    <r>
      <rPr>
        <sz val="8"/>
        <rFont val="Arial"/>
        <family val="2"/>
      </rPr>
      <t>2X60A</t>
    </r>
    <r>
      <rPr>
        <sz val="8"/>
        <rFont val="Times New Roman"/>
        <family val="1"/>
      </rPr>
      <t xml:space="preserve"> </t>
    </r>
    <r>
      <rPr>
        <sz val="8"/>
        <rFont val="Arial"/>
        <family val="2"/>
      </rPr>
      <t>a</t>
    </r>
    <r>
      <rPr>
        <sz val="8"/>
        <rFont val="Times New Roman"/>
        <family val="1"/>
      </rPr>
      <t xml:space="preserve"> </t>
    </r>
    <r>
      <rPr>
        <sz val="8"/>
        <rFont val="Arial"/>
        <family val="2"/>
      </rPr>
      <t>2X100A</t>
    </r>
  </si>
  <si>
    <r>
      <rPr>
        <sz val="8"/>
        <rFont val="Arial"/>
        <family val="2"/>
      </rPr>
      <t>09.83.063</t>
    </r>
  </si>
  <si>
    <r>
      <rPr>
        <sz val="8"/>
        <rFont val="Arial"/>
        <family val="2"/>
      </rPr>
      <t>DISJUNTOR</t>
    </r>
    <r>
      <rPr>
        <sz val="8"/>
        <rFont val="Times New Roman"/>
        <family val="1"/>
      </rPr>
      <t xml:space="preserve"> </t>
    </r>
    <r>
      <rPr>
        <sz val="8"/>
        <rFont val="Arial"/>
        <family val="2"/>
      </rPr>
      <t>TRIPOLAR</t>
    </r>
    <r>
      <rPr>
        <sz val="8"/>
        <rFont val="Times New Roman"/>
        <family val="1"/>
      </rPr>
      <t xml:space="preserve"> </t>
    </r>
    <r>
      <rPr>
        <sz val="8"/>
        <rFont val="Arial"/>
        <family val="2"/>
      </rPr>
      <t>TERMOMAGNETICO</t>
    </r>
    <r>
      <rPr>
        <sz val="8"/>
        <rFont val="Times New Roman"/>
        <family val="1"/>
      </rPr>
      <t xml:space="preserve"> </t>
    </r>
    <r>
      <rPr>
        <sz val="8"/>
        <rFont val="Arial"/>
        <family val="2"/>
      </rPr>
      <t>3X200A</t>
    </r>
  </si>
  <si>
    <r>
      <rPr>
        <sz val="8"/>
        <rFont val="Arial"/>
        <family val="2"/>
      </rPr>
      <t>09.83.065</t>
    </r>
  </si>
  <si>
    <r>
      <rPr>
        <sz val="8"/>
        <rFont val="Arial"/>
        <family val="2"/>
      </rPr>
      <t>DISJUNTOR</t>
    </r>
    <r>
      <rPr>
        <sz val="8"/>
        <rFont val="Times New Roman"/>
        <family val="1"/>
      </rPr>
      <t xml:space="preserve"> </t>
    </r>
    <r>
      <rPr>
        <sz val="8"/>
        <rFont val="Arial"/>
        <family val="2"/>
      </rPr>
      <t>TRIPOLAR</t>
    </r>
    <r>
      <rPr>
        <sz val="8"/>
        <rFont val="Times New Roman"/>
        <family val="1"/>
      </rPr>
      <t xml:space="preserve"> </t>
    </r>
    <r>
      <rPr>
        <sz val="8"/>
        <rFont val="Arial"/>
        <family val="2"/>
      </rPr>
      <t>TERMOMAGNETICO</t>
    </r>
    <r>
      <rPr>
        <sz val="8"/>
        <rFont val="Times New Roman"/>
        <family val="1"/>
      </rPr>
      <t xml:space="preserve"> </t>
    </r>
    <r>
      <rPr>
        <sz val="8"/>
        <rFont val="Arial"/>
        <family val="2"/>
      </rPr>
      <t>3X10A</t>
    </r>
    <r>
      <rPr>
        <sz val="8"/>
        <rFont val="Times New Roman"/>
        <family val="1"/>
      </rPr>
      <t xml:space="preserve"> </t>
    </r>
    <r>
      <rPr>
        <sz val="8"/>
        <rFont val="Arial"/>
        <family val="2"/>
      </rPr>
      <t>a</t>
    </r>
    <r>
      <rPr>
        <sz val="8"/>
        <rFont val="Times New Roman"/>
        <family val="1"/>
      </rPr>
      <t xml:space="preserve"> </t>
    </r>
    <r>
      <rPr>
        <sz val="8"/>
        <rFont val="Arial"/>
        <family val="2"/>
      </rPr>
      <t>3X50A</t>
    </r>
  </si>
  <si>
    <r>
      <rPr>
        <sz val="8"/>
        <rFont val="Arial"/>
        <family val="2"/>
      </rPr>
      <t>09.83.066</t>
    </r>
  </si>
  <si>
    <r>
      <rPr>
        <sz val="8"/>
        <rFont val="Arial"/>
        <family val="2"/>
      </rPr>
      <t>DISJUNTOR</t>
    </r>
    <r>
      <rPr>
        <sz val="8"/>
        <rFont val="Times New Roman"/>
        <family val="1"/>
      </rPr>
      <t xml:space="preserve"> </t>
    </r>
    <r>
      <rPr>
        <sz val="8"/>
        <rFont val="Arial"/>
        <family val="2"/>
      </rPr>
      <t>TRIPOLAR</t>
    </r>
    <r>
      <rPr>
        <sz val="8"/>
        <rFont val="Times New Roman"/>
        <family val="1"/>
      </rPr>
      <t xml:space="preserve"> </t>
    </r>
    <r>
      <rPr>
        <sz val="8"/>
        <rFont val="Arial"/>
        <family val="2"/>
      </rPr>
      <t>TERMOMAGNETICO</t>
    </r>
    <r>
      <rPr>
        <sz val="8"/>
        <rFont val="Times New Roman"/>
        <family val="1"/>
      </rPr>
      <t xml:space="preserve"> </t>
    </r>
    <r>
      <rPr>
        <sz val="8"/>
        <rFont val="Arial"/>
        <family val="2"/>
      </rPr>
      <t>3X60A</t>
    </r>
    <r>
      <rPr>
        <sz val="8"/>
        <rFont val="Times New Roman"/>
        <family val="1"/>
      </rPr>
      <t xml:space="preserve"> </t>
    </r>
    <r>
      <rPr>
        <sz val="8"/>
        <rFont val="Arial"/>
        <family val="2"/>
      </rPr>
      <t>a</t>
    </r>
    <r>
      <rPr>
        <sz val="8"/>
        <rFont val="Times New Roman"/>
        <family val="1"/>
      </rPr>
      <t xml:space="preserve"> </t>
    </r>
    <r>
      <rPr>
        <sz val="8"/>
        <rFont val="Arial"/>
        <family val="2"/>
      </rPr>
      <t>3X100A</t>
    </r>
  </si>
  <si>
    <r>
      <rPr>
        <sz val="8"/>
        <rFont val="Arial"/>
        <family val="2"/>
      </rPr>
      <t>09.83.067</t>
    </r>
  </si>
  <si>
    <r>
      <rPr>
        <sz val="8"/>
        <rFont val="Arial"/>
        <family val="2"/>
      </rPr>
      <t>09.83.069</t>
    </r>
  </si>
  <si>
    <r>
      <rPr>
        <sz val="8"/>
        <rFont val="Arial"/>
        <family val="2"/>
      </rPr>
      <t>DISJUNTOR</t>
    </r>
    <r>
      <rPr>
        <sz val="8"/>
        <rFont val="Times New Roman"/>
        <family val="1"/>
      </rPr>
      <t xml:space="preserve"> </t>
    </r>
    <r>
      <rPr>
        <sz val="8"/>
        <rFont val="Arial"/>
        <family val="2"/>
      </rPr>
      <t>TRIPOLAR</t>
    </r>
    <r>
      <rPr>
        <sz val="8"/>
        <rFont val="Times New Roman"/>
        <family val="1"/>
      </rPr>
      <t xml:space="preserve"> </t>
    </r>
    <r>
      <rPr>
        <sz val="8"/>
        <rFont val="Arial"/>
        <family val="2"/>
      </rPr>
      <t>TERMOMAGNETICO</t>
    </r>
    <r>
      <rPr>
        <sz val="8"/>
        <rFont val="Times New Roman"/>
        <family val="1"/>
      </rPr>
      <t xml:space="preserve"> </t>
    </r>
    <r>
      <rPr>
        <sz val="8"/>
        <rFont val="Arial"/>
        <family val="2"/>
      </rPr>
      <t>3X600A</t>
    </r>
  </si>
  <si>
    <r>
      <rPr>
        <sz val="8"/>
        <rFont val="Arial"/>
        <family val="2"/>
      </rPr>
      <t>09.83.070</t>
    </r>
  </si>
  <si>
    <r>
      <rPr>
        <sz val="8"/>
        <rFont val="Arial"/>
        <family val="2"/>
      </rPr>
      <t>RELE</t>
    </r>
    <r>
      <rPr>
        <sz val="8"/>
        <rFont val="Times New Roman"/>
        <family val="1"/>
      </rPr>
      <t xml:space="preserve"> </t>
    </r>
    <r>
      <rPr>
        <sz val="8"/>
        <rFont val="Arial"/>
        <family val="2"/>
      </rPr>
      <t>BIMETALICO</t>
    </r>
    <r>
      <rPr>
        <sz val="8"/>
        <rFont val="Times New Roman"/>
        <family val="1"/>
      </rPr>
      <t xml:space="preserve"> </t>
    </r>
    <r>
      <rPr>
        <sz val="8"/>
        <rFont val="Arial"/>
        <family val="2"/>
      </rPr>
      <t>DE</t>
    </r>
    <r>
      <rPr>
        <sz val="8"/>
        <rFont val="Times New Roman"/>
        <family val="1"/>
      </rPr>
      <t xml:space="preserve"> </t>
    </r>
    <r>
      <rPr>
        <sz val="8"/>
        <rFont val="Arial"/>
        <family val="2"/>
      </rPr>
      <t>SOBRECORRENTE</t>
    </r>
    <r>
      <rPr>
        <sz val="8"/>
        <rFont val="Times New Roman"/>
        <family val="1"/>
      </rPr>
      <t xml:space="preserve"> </t>
    </r>
    <r>
      <rPr>
        <sz val="8"/>
        <rFont val="Arial"/>
        <family val="2"/>
      </rPr>
      <t>FAIXA</t>
    </r>
    <r>
      <rPr>
        <sz val="8"/>
        <rFont val="Times New Roman"/>
        <family val="1"/>
      </rPr>
      <t xml:space="preserve"> </t>
    </r>
    <r>
      <rPr>
        <sz val="8"/>
        <rFont val="Arial"/>
        <family val="2"/>
      </rPr>
      <t>AJUSTAVEL</t>
    </r>
    <r>
      <rPr>
        <sz val="8"/>
        <rFont val="Times New Roman"/>
        <family val="1"/>
      </rPr>
      <t xml:space="preserve"> </t>
    </r>
    <r>
      <rPr>
        <sz val="8"/>
        <rFont val="Arial"/>
        <family val="2"/>
      </rPr>
      <t>DE</t>
    </r>
    <r>
      <rPr>
        <sz val="8"/>
        <rFont val="Times New Roman"/>
        <family val="1"/>
      </rPr>
      <t xml:space="preserve"> </t>
    </r>
    <r>
      <rPr>
        <sz val="8"/>
        <rFont val="Arial"/>
        <family val="2"/>
      </rPr>
      <t>6,3A</t>
    </r>
    <r>
      <rPr>
        <sz val="8"/>
        <rFont val="Times New Roman"/>
        <family val="1"/>
      </rPr>
      <t xml:space="preserve"> </t>
    </r>
    <r>
      <rPr>
        <sz val="8"/>
        <rFont val="Arial"/>
        <family val="2"/>
      </rPr>
      <t>-</t>
    </r>
    <r>
      <rPr>
        <sz val="8"/>
        <rFont val="Times New Roman"/>
        <family val="1"/>
      </rPr>
      <t xml:space="preserve"> </t>
    </r>
    <r>
      <rPr>
        <sz val="8"/>
        <rFont val="Arial"/>
        <family val="2"/>
      </rPr>
      <t>10A</t>
    </r>
    <r>
      <rPr>
        <sz val="8"/>
        <rFont val="Times New Roman"/>
        <family val="1"/>
      </rPr>
      <t xml:space="preserve"> </t>
    </r>
    <r>
      <rPr>
        <sz val="8"/>
        <rFont val="Arial"/>
        <family val="2"/>
      </rPr>
      <t>PARA</t>
    </r>
    <r>
      <rPr>
        <sz val="8"/>
        <rFont val="Times New Roman"/>
        <family val="1"/>
      </rPr>
      <t xml:space="preserve"> </t>
    </r>
    <r>
      <rPr>
        <sz val="8"/>
        <rFont val="Arial"/>
        <family val="2"/>
      </rPr>
      <t>QD.COMANDO</t>
    </r>
    <r>
      <rPr>
        <sz val="8"/>
        <rFont val="Times New Roman"/>
        <family val="1"/>
      </rPr>
      <t xml:space="preserve"> </t>
    </r>
    <r>
      <rPr>
        <sz val="8"/>
        <rFont val="Arial"/>
        <family val="2"/>
      </rPr>
      <t>BOMBA</t>
    </r>
    <r>
      <rPr>
        <sz val="8"/>
        <rFont val="Times New Roman"/>
        <family val="1"/>
      </rPr>
      <t xml:space="preserve"> </t>
    </r>
    <r>
      <rPr>
        <sz val="8"/>
        <rFont val="Arial"/>
        <family val="2"/>
      </rPr>
      <t>RECALQUE</t>
    </r>
  </si>
  <si>
    <r>
      <rPr>
        <sz val="8"/>
        <rFont val="Arial"/>
        <family val="2"/>
      </rPr>
      <t>09.83.071</t>
    </r>
  </si>
  <si>
    <r>
      <rPr>
        <sz val="8"/>
        <rFont val="Arial"/>
        <family val="2"/>
      </rPr>
      <t>RELE</t>
    </r>
    <r>
      <rPr>
        <sz val="8"/>
        <rFont val="Times New Roman"/>
        <family val="1"/>
      </rPr>
      <t xml:space="preserve"> </t>
    </r>
    <r>
      <rPr>
        <sz val="8"/>
        <rFont val="Arial"/>
        <family val="2"/>
      </rPr>
      <t>BIMETALICO</t>
    </r>
    <r>
      <rPr>
        <sz val="8"/>
        <rFont val="Times New Roman"/>
        <family val="1"/>
      </rPr>
      <t xml:space="preserve"> </t>
    </r>
    <r>
      <rPr>
        <sz val="8"/>
        <rFont val="Arial"/>
        <family val="2"/>
      </rPr>
      <t>DE</t>
    </r>
    <r>
      <rPr>
        <sz val="8"/>
        <rFont val="Times New Roman"/>
        <family val="1"/>
      </rPr>
      <t xml:space="preserve"> </t>
    </r>
    <r>
      <rPr>
        <sz val="8"/>
        <rFont val="Arial"/>
        <family val="2"/>
      </rPr>
      <t>SOBRECORRENTE</t>
    </r>
    <r>
      <rPr>
        <sz val="8"/>
        <rFont val="Times New Roman"/>
        <family val="1"/>
      </rPr>
      <t xml:space="preserve"> </t>
    </r>
    <r>
      <rPr>
        <sz val="8"/>
        <rFont val="Arial"/>
        <family val="2"/>
      </rPr>
      <t>FAIXA</t>
    </r>
    <r>
      <rPr>
        <sz val="8"/>
        <rFont val="Times New Roman"/>
        <family val="1"/>
      </rPr>
      <t xml:space="preserve"> </t>
    </r>
    <r>
      <rPr>
        <sz val="8"/>
        <rFont val="Arial"/>
        <family val="2"/>
      </rPr>
      <t>AJUSTAVEL</t>
    </r>
    <r>
      <rPr>
        <sz val="8"/>
        <rFont val="Times New Roman"/>
        <family val="1"/>
      </rPr>
      <t xml:space="preserve"> </t>
    </r>
    <r>
      <rPr>
        <sz val="8"/>
        <rFont val="Arial"/>
        <family val="2"/>
      </rPr>
      <t>DE</t>
    </r>
    <r>
      <rPr>
        <sz val="8"/>
        <rFont val="Times New Roman"/>
        <family val="1"/>
      </rPr>
      <t xml:space="preserve"> </t>
    </r>
    <r>
      <rPr>
        <sz val="8"/>
        <rFont val="Arial"/>
        <family val="2"/>
      </rPr>
      <t>8,0A</t>
    </r>
    <r>
      <rPr>
        <sz val="8"/>
        <rFont val="Times New Roman"/>
        <family val="1"/>
      </rPr>
      <t xml:space="preserve"> </t>
    </r>
    <r>
      <rPr>
        <sz val="8"/>
        <rFont val="Arial"/>
        <family val="2"/>
      </rPr>
      <t>-</t>
    </r>
    <r>
      <rPr>
        <sz val="8"/>
        <rFont val="Times New Roman"/>
        <family val="1"/>
      </rPr>
      <t xml:space="preserve"> </t>
    </r>
    <r>
      <rPr>
        <sz val="8"/>
        <rFont val="Arial"/>
        <family val="2"/>
      </rPr>
      <t>12,5A</t>
    </r>
    <r>
      <rPr>
        <sz val="8"/>
        <rFont val="Times New Roman"/>
        <family val="1"/>
      </rPr>
      <t xml:space="preserve"> </t>
    </r>
    <r>
      <rPr>
        <sz val="8"/>
        <rFont val="Arial"/>
        <family val="2"/>
      </rPr>
      <t>PARA</t>
    </r>
    <r>
      <rPr>
        <sz val="8"/>
        <rFont val="Times New Roman"/>
        <family val="1"/>
      </rPr>
      <t xml:space="preserve"> </t>
    </r>
    <r>
      <rPr>
        <sz val="8"/>
        <rFont val="Arial"/>
        <family val="2"/>
      </rPr>
      <t>QD.COMANDO</t>
    </r>
    <r>
      <rPr>
        <sz val="8"/>
        <rFont val="Times New Roman"/>
        <family val="1"/>
      </rPr>
      <t xml:space="preserve"> </t>
    </r>
    <r>
      <rPr>
        <sz val="8"/>
        <rFont val="Arial"/>
        <family val="2"/>
      </rPr>
      <t>BOMBA</t>
    </r>
    <r>
      <rPr>
        <sz val="8"/>
        <rFont val="Times New Roman"/>
        <family val="1"/>
      </rPr>
      <t xml:space="preserve"> </t>
    </r>
    <r>
      <rPr>
        <sz val="8"/>
        <rFont val="Arial"/>
        <family val="2"/>
      </rPr>
      <t>RECALQUE</t>
    </r>
  </si>
  <si>
    <r>
      <rPr>
        <sz val="8"/>
        <rFont val="Arial"/>
        <family val="2"/>
      </rPr>
      <t>09.83.072</t>
    </r>
  </si>
  <si>
    <r>
      <rPr>
        <sz val="8"/>
        <rFont val="Arial"/>
        <family val="2"/>
      </rPr>
      <t>RELE</t>
    </r>
    <r>
      <rPr>
        <sz val="8"/>
        <rFont val="Times New Roman"/>
        <family val="1"/>
      </rPr>
      <t xml:space="preserve"> </t>
    </r>
    <r>
      <rPr>
        <sz val="8"/>
        <rFont val="Arial"/>
        <family val="2"/>
      </rPr>
      <t>BIMETALICO</t>
    </r>
    <r>
      <rPr>
        <sz val="8"/>
        <rFont val="Times New Roman"/>
        <family val="1"/>
      </rPr>
      <t xml:space="preserve"> </t>
    </r>
    <r>
      <rPr>
        <sz val="8"/>
        <rFont val="Arial"/>
        <family val="2"/>
      </rPr>
      <t>DE</t>
    </r>
    <r>
      <rPr>
        <sz val="8"/>
        <rFont val="Times New Roman"/>
        <family val="1"/>
      </rPr>
      <t xml:space="preserve"> </t>
    </r>
    <r>
      <rPr>
        <sz val="8"/>
        <rFont val="Arial"/>
        <family val="2"/>
      </rPr>
      <t>SOBRECORRENTE</t>
    </r>
    <r>
      <rPr>
        <sz val="8"/>
        <rFont val="Times New Roman"/>
        <family val="1"/>
      </rPr>
      <t xml:space="preserve"> </t>
    </r>
    <r>
      <rPr>
        <sz val="8"/>
        <rFont val="Arial"/>
        <family val="2"/>
      </rPr>
      <t>FAIXA</t>
    </r>
    <r>
      <rPr>
        <sz val="8"/>
        <rFont val="Times New Roman"/>
        <family val="1"/>
      </rPr>
      <t xml:space="preserve"> </t>
    </r>
    <r>
      <rPr>
        <sz val="8"/>
        <rFont val="Arial"/>
        <family val="2"/>
      </rPr>
      <t>AJUSTAVEL</t>
    </r>
    <r>
      <rPr>
        <sz val="8"/>
        <rFont val="Times New Roman"/>
        <family val="1"/>
      </rPr>
      <t xml:space="preserve"> </t>
    </r>
    <r>
      <rPr>
        <sz val="8"/>
        <rFont val="Arial"/>
        <family val="2"/>
      </rPr>
      <t>DE</t>
    </r>
    <r>
      <rPr>
        <sz val="8"/>
        <rFont val="Times New Roman"/>
        <family val="1"/>
      </rPr>
      <t xml:space="preserve"> </t>
    </r>
    <r>
      <rPr>
        <sz val="8"/>
        <rFont val="Arial"/>
        <family val="2"/>
      </rPr>
      <t>10A</t>
    </r>
    <r>
      <rPr>
        <sz val="8"/>
        <rFont val="Times New Roman"/>
        <family val="1"/>
      </rPr>
      <t xml:space="preserve"> </t>
    </r>
    <r>
      <rPr>
        <sz val="8"/>
        <rFont val="Arial"/>
        <family val="2"/>
      </rPr>
      <t>-</t>
    </r>
    <r>
      <rPr>
        <sz val="8"/>
        <rFont val="Times New Roman"/>
        <family val="1"/>
      </rPr>
      <t xml:space="preserve"> </t>
    </r>
    <r>
      <rPr>
        <sz val="8"/>
        <rFont val="Arial"/>
        <family val="2"/>
      </rPr>
      <t>16A</t>
    </r>
    <r>
      <rPr>
        <sz val="8"/>
        <rFont val="Times New Roman"/>
        <family val="1"/>
      </rPr>
      <t xml:space="preserve"> </t>
    </r>
    <r>
      <rPr>
        <sz val="8"/>
        <rFont val="Arial"/>
        <family val="2"/>
      </rPr>
      <t>PARA</t>
    </r>
    <r>
      <rPr>
        <sz val="8"/>
        <rFont val="Times New Roman"/>
        <family val="1"/>
      </rPr>
      <t xml:space="preserve"> </t>
    </r>
    <r>
      <rPr>
        <sz val="8"/>
        <rFont val="Arial"/>
        <family val="2"/>
      </rPr>
      <t>QD.COMANDO</t>
    </r>
    <r>
      <rPr>
        <sz val="8"/>
        <rFont val="Times New Roman"/>
        <family val="1"/>
      </rPr>
      <t xml:space="preserve"> </t>
    </r>
    <r>
      <rPr>
        <sz val="8"/>
        <rFont val="Arial"/>
        <family val="2"/>
      </rPr>
      <t>BOMBA</t>
    </r>
    <r>
      <rPr>
        <sz val="8"/>
        <rFont val="Times New Roman"/>
        <family val="1"/>
      </rPr>
      <t xml:space="preserve"> </t>
    </r>
    <r>
      <rPr>
        <sz val="8"/>
        <rFont val="Arial"/>
        <family val="2"/>
      </rPr>
      <t>RECALQUE</t>
    </r>
  </si>
  <si>
    <r>
      <rPr>
        <sz val="8"/>
        <rFont val="Arial"/>
        <family val="2"/>
      </rPr>
      <t>09.83.073</t>
    </r>
  </si>
  <si>
    <r>
      <rPr>
        <sz val="8"/>
        <rFont val="Arial"/>
        <family val="2"/>
      </rPr>
      <t>RELE</t>
    </r>
    <r>
      <rPr>
        <sz val="8"/>
        <rFont val="Times New Roman"/>
        <family val="1"/>
      </rPr>
      <t xml:space="preserve"> </t>
    </r>
    <r>
      <rPr>
        <sz val="8"/>
        <rFont val="Arial"/>
        <family val="2"/>
      </rPr>
      <t>BIMETALICO</t>
    </r>
    <r>
      <rPr>
        <sz val="8"/>
        <rFont val="Times New Roman"/>
        <family val="1"/>
      </rPr>
      <t xml:space="preserve"> </t>
    </r>
    <r>
      <rPr>
        <sz val="8"/>
        <rFont val="Arial"/>
        <family val="2"/>
      </rPr>
      <t>DE</t>
    </r>
    <r>
      <rPr>
        <sz val="8"/>
        <rFont val="Times New Roman"/>
        <family val="1"/>
      </rPr>
      <t xml:space="preserve"> </t>
    </r>
    <r>
      <rPr>
        <sz val="8"/>
        <rFont val="Arial"/>
        <family val="2"/>
      </rPr>
      <t>SOBRECORRENTE</t>
    </r>
    <r>
      <rPr>
        <sz val="8"/>
        <rFont val="Times New Roman"/>
        <family val="1"/>
      </rPr>
      <t xml:space="preserve"> </t>
    </r>
    <r>
      <rPr>
        <sz val="8"/>
        <rFont val="Arial"/>
        <family val="2"/>
      </rPr>
      <t>FAIXA</t>
    </r>
    <r>
      <rPr>
        <sz val="8"/>
        <rFont val="Times New Roman"/>
        <family val="1"/>
      </rPr>
      <t xml:space="preserve"> </t>
    </r>
    <r>
      <rPr>
        <sz val="8"/>
        <rFont val="Arial"/>
        <family val="2"/>
      </rPr>
      <t>AJUSTAVEL</t>
    </r>
    <r>
      <rPr>
        <sz val="8"/>
        <rFont val="Times New Roman"/>
        <family val="1"/>
      </rPr>
      <t xml:space="preserve"> </t>
    </r>
    <r>
      <rPr>
        <sz val="8"/>
        <rFont val="Arial"/>
        <family val="2"/>
      </rPr>
      <t>DE</t>
    </r>
    <r>
      <rPr>
        <sz val="8"/>
        <rFont val="Times New Roman"/>
        <family val="1"/>
      </rPr>
      <t xml:space="preserve"> </t>
    </r>
    <r>
      <rPr>
        <sz val="8"/>
        <rFont val="Arial"/>
        <family val="2"/>
      </rPr>
      <t>16A</t>
    </r>
    <r>
      <rPr>
        <sz val="8"/>
        <rFont val="Times New Roman"/>
        <family val="1"/>
      </rPr>
      <t xml:space="preserve"> </t>
    </r>
    <r>
      <rPr>
        <sz val="8"/>
        <rFont val="Arial"/>
        <family val="2"/>
      </rPr>
      <t>-</t>
    </r>
    <r>
      <rPr>
        <sz val="8"/>
        <rFont val="Times New Roman"/>
        <family val="1"/>
      </rPr>
      <t xml:space="preserve"> </t>
    </r>
    <r>
      <rPr>
        <sz val="8"/>
        <rFont val="Arial"/>
        <family val="2"/>
      </rPr>
      <t>25A</t>
    </r>
    <r>
      <rPr>
        <sz val="8"/>
        <rFont val="Times New Roman"/>
        <family val="1"/>
      </rPr>
      <t xml:space="preserve"> </t>
    </r>
    <r>
      <rPr>
        <sz val="8"/>
        <rFont val="Arial"/>
        <family val="2"/>
      </rPr>
      <t>PARA</t>
    </r>
    <r>
      <rPr>
        <sz val="8"/>
        <rFont val="Times New Roman"/>
        <family val="1"/>
      </rPr>
      <t xml:space="preserve"> </t>
    </r>
    <r>
      <rPr>
        <sz val="8"/>
        <rFont val="Arial"/>
        <family val="2"/>
      </rPr>
      <t>QD.COMANDO</t>
    </r>
    <r>
      <rPr>
        <sz val="8"/>
        <rFont val="Times New Roman"/>
        <family val="1"/>
      </rPr>
      <t xml:space="preserve"> </t>
    </r>
    <r>
      <rPr>
        <sz val="8"/>
        <rFont val="Arial"/>
        <family val="2"/>
      </rPr>
      <t>BOMBA</t>
    </r>
    <r>
      <rPr>
        <sz val="8"/>
        <rFont val="Times New Roman"/>
        <family val="1"/>
      </rPr>
      <t xml:space="preserve"> </t>
    </r>
    <r>
      <rPr>
        <sz val="8"/>
        <rFont val="Arial"/>
        <family val="2"/>
      </rPr>
      <t>RECALQUE</t>
    </r>
  </si>
  <si>
    <r>
      <rPr>
        <sz val="8"/>
        <rFont val="Arial"/>
        <family val="2"/>
      </rPr>
      <t>09.83.077</t>
    </r>
  </si>
  <si>
    <r>
      <rPr>
        <sz val="8"/>
        <rFont val="Arial"/>
        <family val="2"/>
      </rPr>
      <t>CONTACTOR</t>
    </r>
    <r>
      <rPr>
        <sz val="8"/>
        <rFont val="Times New Roman"/>
        <family val="1"/>
      </rPr>
      <t xml:space="preserve"> </t>
    </r>
    <r>
      <rPr>
        <sz val="8"/>
        <rFont val="Arial"/>
        <family val="2"/>
      </rPr>
      <t>TRIPOLAR</t>
    </r>
    <r>
      <rPr>
        <sz val="8"/>
        <rFont val="Times New Roman"/>
        <family val="1"/>
      </rPr>
      <t xml:space="preserve"> </t>
    </r>
    <r>
      <rPr>
        <sz val="8"/>
        <rFont val="Arial"/>
        <family val="2"/>
      </rPr>
      <t>ATE</t>
    </r>
    <r>
      <rPr>
        <sz val="8"/>
        <rFont val="Times New Roman"/>
        <family val="1"/>
      </rPr>
      <t xml:space="preserve"> </t>
    </r>
    <r>
      <rPr>
        <sz val="8"/>
        <rFont val="Arial"/>
        <family val="2"/>
      </rPr>
      <t>9A</t>
    </r>
    <r>
      <rPr>
        <sz val="8"/>
        <rFont val="Times New Roman"/>
        <family val="1"/>
      </rPr>
      <t xml:space="preserve"> </t>
    </r>
    <r>
      <rPr>
        <sz val="8"/>
        <rFont val="Arial"/>
        <family val="2"/>
      </rPr>
      <t>PARA</t>
    </r>
    <r>
      <rPr>
        <sz val="8"/>
        <rFont val="Times New Roman"/>
        <family val="1"/>
      </rPr>
      <t xml:space="preserve"> </t>
    </r>
    <r>
      <rPr>
        <sz val="8"/>
        <rFont val="Arial"/>
        <family val="2"/>
      </rPr>
      <t>QD.COMANDO</t>
    </r>
    <r>
      <rPr>
        <sz val="8"/>
        <rFont val="Times New Roman"/>
        <family val="1"/>
      </rPr>
      <t xml:space="preserve"> </t>
    </r>
    <r>
      <rPr>
        <sz val="8"/>
        <rFont val="Arial"/>
        <family val="2"/>
      </rPr>
      <t>BOMBA</t>
    </r>
    <r>
      <rPr>
        <sz val="8"/>
        <rFont val="Times New Roman"/>
        <family val="1"/>
      </rPr>
      <t xml:space="preserve"> </t>
    </r>
    <r>
      <rPr>
        <sz val="8"/>
        <rFont val="Arial"/>
        <family val="2"/>
      </rPr>
      <t>RECALQUE</t>
    </r>
  </si>
  <si>
    <r>
      <rPr>
        <sz val="8"/>
        <rFont val="Arial"/>
        <family val="2"/>
      </rPr>
      <t>09.83.078</t>
    </r>
  </si>
  <si>
    <r>
      <rPr>
        <sz val="8"/>
        <rFont val="Arial"/>
        <family val="2"/>
      </rPr>
      <t>CONTACTOR</t>
    </r>
    <r>
      <rPr>
        <sz val="8"/>
        <rFont val="Times New Roman"/>
        <family val="1"/>
      </rPr>
      <t xml:space="preserve"> </t>
    </r>
    <r>
      <rPr>
        <sz val="8"/>
        <rFont val="Arial"/>
        <family val="2"/>
      </rPr>
      <t>TRIPOLAR</t>
    </r>
    <r>
      <rPr>
        <sz val="8"/>
        <rFont val="Times New Roman"/>
        <family val="1"/>
      </rPr>
      <t xml:space="preserve"> </t>
    </r>
    <r>
      <rPr>
        <sz val="8"/>
        <rFont val="Arial"/>
        <family val="2"/>
      </rPr>
      <t>ATE</t>
    </r>
    <r>
      <rPr>
        <sz val="8"/>
        <rFont val="Times New Roman"/>
        <family val="1"/>
      </rPr>
      <t xml:space="preserve"> </t>
    </r>
    <r>
      <rPr>
        <sz val="8"/>
        <rFont val="Arial"/>
        <family val="2"/>
      </rPr>
      <t>12A</t>
    </r>
    <r>
      <rPr>
        <sz val="8"/>
        <rFont val="Times New Roman"/>
        <family val="1"/>
      </rPr>
      <t xml:space="preserve"> </t>
    </r>
    <r>
      <rPr>
        <sz val="8"/>
        <rFont val="Arial"/>
        <family val="2"/>
      </rPr>
      <t>PARA</t>
    </r>
    <r>
      <rPr>
        <sz val="8"/>
        <rFont val="Times New Roman"/>
        <family val="1"/>
      </rPr>
      <t xml:space="preserve"> </t>
    </r>
    <r>
      <rPr>
        <sz val="8"/>
        <rFont val="Arial"/>
        <family val="2"/>
      </rPr>
      <t>QD.COMANDO</t>
    </r>
    <r>
      <rPr>
        <sz val="8"/>
        <rFont val="Times New Roman"/>
        <family val="1"/>
      </rPr>
      <t xml:space="preserve"> </t>
    </r>
    <r>
      <rPr>
        <sz val="8"/>
        <rFont val="Arial"/>
        <family val="2"/>
      </rPr>
      <t>BOMBA</t>
    </r>
    <r>
      <rPr>
        <sz val="8"/>
        <rFont val="Times New Roman"/>
        <family val="1"/>
      </rPr>
      <t xml:space="preserve"> </t>
    </r>
    <r>
      <rPr>
        <sz val="8"/>
        <rFont val="Arial"/>
        <family val="2"/>
      </rPr>
      <t>RECALQUE</t>
    </r>
  </si>
  <si>
    <r>
      <rPr>
        <sz val="8"/>
        <rFont val="Arial"/>
        <family val="2"/>
      </rPr>
      <t>09.83.079</t>
    </r>
  </si>
  <si>
    <r>
      <rPr>
        <sz val="8"/>
        <rFont val="Arial"/>
        <family val="2"/>
      </rPr>
      <t>CONTACTOR</t>
    </r>
    <r>
      <rPr>
        <sz val="8"/>
        <rFont val="Times New Roman"/>
        <family val="1"/>
      </rPr>
      <t xml:space="preserve"> </t>
    </r>
    <r>
      <rPr>
        <sz val="8"/>
        <rFont val="Arial"/>
        <family val="2"/>
      </rPr>
      <t>TRIPOLAR</t>
    </r>
    <r>
      <rPr>
        <sz val="8"/>
        <rFont val="Times New Roman"/>
        <family val="1"/>
      </rPr>
      <t xml:space="preserve"> </t>
    </r>
    <r>
      <rPr>
        <sz val="8"/>
        <rFont val="Arial"/>
        <family val="2"/>
      </rPr>
      <t>ATE</t>
    </r>
    <r>
      <rPr>
        <sz val="8"/>
        <rFont val="Times New Roman"/>
        <family val="1"/>
      </rPr>
      <t xml:space="preserve"> </t>
    </r>
    <r>
      <rPr>
        <sz val="8"/>
        <rFont val="Arial"/>
        <family val="2"/>
      </rPr>
      <t>16A</t>
    </r>
    <r>
      <rPr>
        <sz val="8"/>
        <rFont val="Times New Roman"/>
        <family val="1"/>
      </rPr>
      <t xml:space="preserve"> </t>
    </r>
    <r>
      <rPr>
        <sz val="8"/>
        <rFont val="Arial"/>
        <family val="2"/>
      </rPr>
      <t>PARA</t>
    </r>
    <r>
      <rPr>
        <sz val="8"/>
        <rFont val="Times New Roman"/>
        <family val="1"/>
      </rPr>
      <t xml:space="preserve"> </t>
    </r>
    <r>
      <rPr>
        <sz val="8"/>
        <rFont val="Arial"/>
        <family val="2"/>
      </rPr>
      <t>QD.COMANDO</t>
    </r>
    <r>
      <rPr>
        <sz val="8"/>
        <rFont val="Times New Roman"/>
        <family val="1"/>
      </rPr>
      <t xml:space="preserve"> </t>
    </r>
    <r>
      <rPr>
        <sz val="8"/>
        <rFont val="Arial"/>
        <family val="2"/>
      </rPr>
      <t>BOMBA</t>
    </r>
    <r>
      <rPr>
        <sz val="8"/>
        <rFont val="Times New Roman"/>
        <family val="1"/>
      </rPr>
      <t xml:space="preserve"> </t>
    </r>
    <r>
      <rPr>
        <sz val="8"/>
        <rFont val="Arial"/>
        <family val="2"/>
      </rPr>
      <t>RECALQUE</t>
    </r>
  </si>
  <si>
    <r>
      <rPr>
        <sz val="8"/>
        <rFont val="Arial"/>
        <family val="2"/>
      </rPr>
      <t>09.83.080</t>
    </r>
  </si>
  <si>
    <r>
      <rPr>
        <sz val="8"/>
        <rFont val="Arial"/>
        <family val="2"/>
      </rPr>
      <t>CONTACTOR</t>
    </r>
    <r>
      <rPr>
        <sz val="8"/>
        <rFont val="Times New Roman"/>
        <family val="1"/>
      </rPr>
      <t xml:space="preserve"> </t>
    </r>
    <r>
      <rPr>
        <sz val="8"/>
        <rFont val="Arial"/>
        <family val="2"/>
      </rPr>
      <t>TRIPOLAR</t>
    </r>
    <r>
      <rPr>
        <sz val="8"/>
        <rFont val="Times New Roman"/>
        <family val="1"/>
      </rPr>
      <t xml:space="preserve"> </t>
    </r>
    <r>
      <rPr>
        <sz val="8"/>
        <rFont val="Arial"/>
        <family val="2"/>
      </rPr>
      <t>ATE</t>
    </r>
    <r>
      <rPr>
        <sz val="8"/>
        <rFont val="Times New Roman"/>
        <family val="1"/>
      </rPr>
      <t xml:space="preserve"> </t>
    </r>
    <r>
      <rPr>
        <sz val="8"/>
        <rFont val="Arial"/>
        <family val="2"/>
      </rPr>
      <t>25A</t>
    </r>
    <r>
      <rPr>
        <sz val="8"/>
        <rFont val="Times New Roman"/>
        <family val="1"/>
      </rPr>
      <t xml:space="preserve"> </t>
    </r>
    <r>
      <rPr>
        <sz val="8"/>
        <rFont val="Arial"/>
        <family val="2"/>
      </rPr>
      <t>PARA</t>
    </r>
    <r>
      <rPr>
        <sz val="8"/>
        <rFont val="Times New Roman"/>
        <family val="1"/>
      </rPr>
      <t xml:space="preserve"> </t>
    </r>
    <r>
      <rPr>
        <sz val="8"/>
        <rFont val="Arial"/>
        <family val="2"/>
      </rPr>
      <t>QD.COMANDO</t>
    </r>
    <r>
      <rPr>
        <sz val="8"/>
        <rFont val="Times New Roman"/>
        <family val="1"/>
      </rPr>
      <t xml:space="preserve"> </t>
    </r>
    <r>
      <rPr>
        <sz val="8"/>
        <rFont val="Arial"/>
        <family val="2"/>
      </rPr>
      <t>BOMBA</t>
    </r>
    <r>
      <rPr>
        <sz val="8"/>
        <rFont val="Times New Roman"/>
        <family val="1"/>
      </rPr>
      <t xml:space="preserve"> </t>
    </r>
    <r>
      <rPr>
        <sz val="8"/>
        <rFont val="Arial"/>
        <family val="2"/>
      </rPr>
      <t>RECALQUE</t>
    </r>
  </si>
  <si>
    <r>
      <rPr>
        <sz val="8"/>
        <rFont val="Arial"/>
        <family val="2"/>
      </rPr>
      <t>09.83.099</t>
    </r>
  </si>
  <si>
    <r>
      <rPr>
        <sz val="8"/>
        <rFont val="Arial"/>
        <family val="2"/>
      </rPr>
      <t>09.84.001</t>
    </r>
  </si>
  <si>
    <r>
      <rPr>
        <sz val="8"/>
        <rFont val="Arial"/>
        <family val="2"/>
      </rPr>
      <t>INTERRUPTOR</t>
    </r>
    <r>
      <rPr>
        <sz val="8"/>
        <rFont val="Times New Roman"/>
        <family val="1"/>
      </rPr>
      <t xml:space="preserve"> </t>
    </r>
    <r>
      <rPr>
        <sz val="8"/>
        <rFont val="Arial"/>
        <family val="2"/>
      </rPr>
      <t>DE</t>
    </r>
    <r>
      <rPr>
        <sz val="8"/>
        <rFont val="Times New Roman"/>
        <family val="1"/>
      </rPr>
      <t xml:space="preserve"> </t>
    </r>
    <r>
      <rPr>
        <sz val="8"/>
        <rFont val="Arial"/>
        <family val="2"/>
      </rPr>
      <t>1</t>
    </r>
    <r>
      <rPr>
        <sz val="8"/>
        <rFont val="Times New Roman"/>
        <family val="1"/>
      </rPr>
      <t xml:space="preserve"> </t>
    </r>
    <r>
      <rPr>
        <sz val="8"/>
        <rFont val="Arial"/>
        <family val="2"/>
      </rPr>
      <t>TECLA</t>
    </r>
  </si>
  <si>
    <r>
      <rPr>
        <sz val="8"/>
        <rFont val="Arial"/>
        <family val="2"/>
      </rPr>
      <t>09.84.002</t>
    </r>
  </si>
  <si>
    <r>
      <rPr>
        <sz val="8"/>
        <rFont val="Arial"/>
        <family val="2"/>
      </rPr>
      <t>INTERRUPTOR</t>
    </r>
    <r>
      <rPr>
        <sz val="8"/>
        <rFont val="Times New Roman"/>
        <family val="1"/>
      </rPr>
      <t xml:space="preserve"> </t>
    </r>
    <r>
      <rPr>
        <sz val="8"/>
        <rFont val="Arial"/>
        <family val="2"/>
      </rPr>
      <t>DE</t>
    </r>
    <r>
      <rPr>
        <sz val="8"/>
        <rFont val="Times New Roman"/>
        <family val="1"/>
      </rPr>
      <t xml:space="preserve"> </t>
    </r>
    <r>
      <rPr>
        <sz val="8"/>
        <rFont val="Arial"/>
        <family val="2"/>
      </rPr>
      <t>2</t>
    </r>
    <r>
      <rPr>
        <sz val="8"/>
        <rFont val="Times New Roman"/>
        <family val="1"/>
      </rPr>
      <t xml:space="preserve"> </t>
    </r>
    <r>
      <rPr>
        <sz val="8"/>
        <rFont val="Arial"/>
        <family val="2"/>
      </rPr>
      <t>TECLAS</t>
    </r>
  </si>
  <si>
    <r>
      <rPr>
        <sz val="8"/>
        <rFont val="Arial"/>
        <family val="2"/>
      </rPr>
      <t>09.84.003</t>
    </r>
  </si>
  <si>
    <r>
      <rPr>
        <sz val="8"/>
        <rFont val="Arial"/>
        <family val="2"/>
      </rPr>
      <t>INTERRUPTOR</t>
    </r>
    <r>
      <rPr>
        <sz val="8"/>
        <rFont val="Times New Roman"/>
        <family val="1"/>
      </rPr>
      <t xml:space="preserve"> </t>
    </r>
    <r>
      <rPr>
        <sz val="8"/>
        <rFont val="Arial"/>
        <family val="2"/>
      </rPr>
      <t>DE</t>
    </r>
    <r>
      <rPr>
        <sz val="8"/>
        <rFont val="Times New Roman"/>
        <family val="1"/>
      </rPr>
      <t xml:space="preserve"> </t>
    </r>
    <r>
      <rPr>
        <sz val="8"/>
        <rFont val="Arial"/>
        <family val="2"/>
      </rPr>
      <t>3</t>
    </r>
    <r>
      <rPr>
        <sz val="8"/>
        <rFont val="Times New Roman"/>
        <family val="1"/>
      </rPr>
      <t xml:space="preserve"> </t>
    </r>
    <r>
      <rPr>
        <sz val="8"/>
        <rFont val="Arial"/>
        <family val="2"/>
      </rPr>
      <t>TECLAS</t>
    </r>
  </si>
  <si>
    <r>
      <rPr>
        <sz val="8"/>
        <rFont val="Arial"/>
        <family val="2"/>
      </rPr>
      <t>09.84.004</t>
    </r>
  </si>
  <si>
    <r>
      <rPr>
        <sz val="8"/>
        <rFont val="Arial"/>
        <family val="2"/>
      </rPr>
      <t>INTERRUPTOR</t>
    </r>
    <r>
      <rPr>
        <sz val="8"/>
        <rFont val="Times New Roman"/>
        <family val="1"/>
      </rPr>
      <t xml:space="preserve"> </t>
    </r>
    <r>
      <rPr>
        <sz val="8"/>
        <rFont val="Arial"/>
        <family val="2"/>
      </rPr>
      <t>PARALELO</t>
    </r>
  </si>
  <si>
    <r>
      <rPr>
        <sz val="8"/>
        <rFont val="Arial"/>
        <family val="2"/>
      </rPr>
      <t>09.84.009</t>
    </r>
  </si>
  <si>
    <r>
      <rPr>
        <sz val="8"/>
        <rFont val="Arial"/>
        <family val="2"/>
      </rPr>
      <t>TOMADA</t>
    </r>
    <r>
      <rPr>
        <sz val="8"/>
        <rFont val="Times New Roman"/>
        <family val="1"/>
      </rPr>
      <t xml:space="preserve"> </t>
    </r>
    <r>
      <rPr>
        <sz val="8"/>
        <rFont val="Arial"/>
        <family val="2"/>
      </rPr>
      <t>2P+T</t>
    </r>
    <r>
      <rPr>
        <sz val="8"/>
        <rFont val="Times New Roman"/>
        <family val="1"/>
      </rPr>
      <t xml:space="preserve"> </t>
    </r>
    <r>
      <rPr>
        <sz val="8"/>
        <rFont val="Arial"/>
        <family val="2"/>
      </rPr>
      <t>PADRAO</t>
    </r>
    <r>
      <rPr>
        <sz val="8"/>
        <rFont val="Times New Roman"/>
        <family val="1"/>
      </rPr>
      <t xml:space="preserve"> </t>
    </r>
    <r>
      <rPr>
        <sz val="8"/>
        <rFont val="Arial"/>
        <family val="2"/>
      </rPr>
      <t>NBR</t>
    </r>
    <r>
      <rPr>
        <sz val="8"/>
        <rFont val="Times New Roman"/>
        <family val="1"/>
      </rPr>
      <t xml:space="preserve"> </t>
    </r>
    <r>
      <rPr>
        <sz val="8"/>
        <rFont val="Arial"/>
        <family val="2"/>
      </rPr>
      <t>14136</t>
    </r>
    <r>
      <rPr>
        <sz val="8"/>
        <rFont val="Times New Roman"/>
        <family val="1"/>
      </rPr>
      <t xml:space="preserve"> </t>
    </r>
    <r>
      <rPr>
        <sz val="8"/>
        <rFont val="Arial"/>
        <family val="2"/>
      </rPr>
      <t>CORRENTE</t>
    </r>
    <r>
      <rPr>
        <sz val="8"/>
        <rFont val="Times New Roman"/>
        <family val="1"/>
      </rPr>
      <t xml:space="preserve"> </t>
    </r>
    <r>
      <rPr>
        <sz val="8"/>
        <rFont val="Arial"/>
        <family val="2"/>
      </rPr>
      <t>10A-250V</t>
    </r>
  </si>
  <si>
    <r>
      <rPr>
        <sz val="8"/>
        <rFont val="Arial"/>
        <family val="2"/>
      </rPr>
      <t>09.84.010</t>
    </r>
  </si>
  <si>
    <r>
      <rPr>
        <sz val="8"/>
        <rFont val="Arial"/>
        <family val="2"/>
      </rPr>
      <t>TOMADA</t>
    </r>
    <r>
      <rPr>
        <sz val="8"/>
        <rFont val="Times New Roman"/>
        <family val="1"/>
      </rPr>
      <t xml:space="preserve"> </t>
    </r>
    <r>
      <rPr>
        <sz val="8"/>
        <rFont val="Arial"/>
        <family val="2"/>
      </rPr>
      <t>2P+T</t>
    </r>
    <r>
      <rPr>
        <sz val="8"/>
        <rFont val="Times New Roman"/>
        <family val="1"/>
      </rPr>
      <t xml:space="preserve"> </t>
    </r>
    <r>
      <rPr>
        <sz val="8"/>
        <rFont val="Arial"/>
        <family val="2"/>
      </rPr>
      <t>PADRAO</t>
    </r>
    <r>
      <rPr>
        <sz val="8"/>
        <rFont val="Times New Roman"/>
        <family val="1"/>
      </rPr>
      <t xml:space="preserve"> </t>
    </r>
    <r>
      <rPr>
        <sz val="8"/>
        <rFont val="Arial"/>
        <family val="2"/>
      </rPr>
      <t>NBR</t>
    </r>
    <r>
      <rPr>
        <sz val="8"/>
        <rFont val="Times New Roman"/>
        <family val="1"/>
      </rPr>
      <t xml:space="preserve"> </t>
    </r>
    <r>
      <rPr>
        <sz val="8"/>
        <rFont val="Arial"/>
        <family val="2"/>
      </rPr>
      <t>14136</t>
    </r>
    <r>
      <rPr>
        <sz val="8"/>
        <rFont val="Times New Roman"/>
        <family val="1"/>
      </rPr>
      <t xml:space="preserve"> </t>
    </r>
    <r>
      <rPr>
        <sz val="8"/>
        <rFont val="Arial"/>
        <family val="2"/>
      </rPr>
      <t>CORRENTE</t>
    </r>
    <r>
      <rPr>
        <sz val="8"/>
        <rFont val="Times New Roman"/>
        <family val="1"/>
      </rPr>
      <t xml:space="preserve"> </t>
    </r>
    <r>
      <rPr>
        <sz val="8"/>
        <rFont val="Arial"/>
        <family val="2"/>
      </rPr>
      <t>20A-250V</t>
    </r>
  </si>
  <si>
    <r>
      <rPr>
        <sz val="8"/>
        <rFont val="Arial"/>
        <family val="2"/>
      </rPr>
      <t>09.84.017</t>
    </r>
  </si>
  <si>
    <r>
      <rPr>
        <sz val="8"/>
        <rFont val="Arial"/>
        <family val="2"/>
      </rPr>
      <t>BOTAO</t>
    </r>
    <r>
      <rPr>
        <sz val="8"/>
        <rFont val="Times New Roman"/>
        <family val="1"/>
      </rPr>
      <t xml:space="preserve"> </t>
    </r>
    <r>
      <rPr>
        <sz val="8"/>
        <rFont val="Arial"/>
        <family val="2"/>
      </rPr>
      <t>DE</t>
    </r>
    <r>
      <rPr>
        <sz val="8"/>
        <rFont val="Times New Roman"/>
        <family val="1"/>
      </rPr>
      <t xml:space="preserve"> </t>
    </r>
    <r>
      <rPr>
        <sz val="8"/>
        <rFont val="Arial"/>
        <family val="2"/>
      </rPr>
      <t>CAMPAINHA</t>
    </r>
  </si>
  <si>
    <r>
      <rPr>
        <sz val="8"/>
        <rFont val="Arial"/>
        <family val="2"/>
      </rPr>
      <t>09.84.020</t>
    </r>
  </si>
  <si>
    <r>
      <rPr>
        <sz val="8"/>
        <rFont val="Arial"/>
        <family val="2"/>
      </rPr>
      <t>ESPELHO</t>
    </r>
    <r>
      <rPr>
        <sz val="8"/>
        <rFont val="Times New Roman"/>
        <family val="1"/>
      </rPr>
      <t xml:space="preserve"> </t>
    </r>
    <r>
      <rPr>
        <sz val="8"/>
        <rFont val="Arial"/>
        <family val="2"/>
      </rPr>
      <t>DE</t>
    </r>
    <r>
      <rPr>
        <sz val="8"/>
        <rFont val="Times New Roman"/>
        <family val="1"/>
      </rPr>
      <t xml:space="preserve"> </t>
    </r>
    <r>
      <rPr>
        <sz val="8"/>
        <rFont val="Arial"/>
        <family val="2"/>
      </rPr>
      <t>4'X2'</t>
    </r>
  </si>
  <si>
    <r>
      <rPr>
        <sz val="8"/>
        <rFont val="Arial"/>
        <family val="2"/>
      </rPr>
      <t>09.84.021</t>
    </r>
  </si>
  <si>
    <r>
      <rPr>
        <sz val="8"/>
        <rFont val="Arial"/>
        <family val="2"/>
      </rPr>
      <t>ESPELHO</t>
    </r>
    <r>
      <rPr>
        <sz val="8"/>
        <rFont val="Times New Roman"/>
        <family val="1"/>
      </rPr>
      <t xml:space="preserve"> </t>
    </r>
    <r>
      <rPr>
        <sz val="8"/>
        <rFont val="Arial"/>
        <family val="2"/>
      </rPr>
      <t>4'X4'</t>
    </r>
  </si>
  <si>
    <r>
      <rPr>
        <sz val="8"/>
        <rFont val="Arial"/>
        <family val="2"/>
      </rPr>
      <t>09.84.030</t>
    </r>
  </si>
  <si>
    <r>
      <rPr>
        <sz val="8"/>
        <rFont val="Arial"/>
        <family val="2"/>
      </rPr>
      <t>CIGARRA</t>
    </r>
    <r>
      <rPr>
        <sz val="8"/>
        <rFont val="Times New Roman"/>
        <family val="1"/>
      </rPr>
      <t xml:space="preserve"> </t>
    </r>
    <r>
      <rPr>
        <sz val="8"/>
        <rFont val="Arial"/>
        <family val="2"/>
      </rPr>
      <t>TIPO</t>
    </r>
    <r>
      <rPr>
        <sz val="8"/>
        <rFont val="Times New Roman"/>
        <family val="1"/>
      </rPr>
      <t xml:space="preserve"> </t>
    </r>
    <r>
      <rPr>
        <sz val="8"/>
        <rFont val="Arial"/>
        <family val="2"/>
      </rPr>
      <t>FABRICA</t>
    </r>
  </si>
  <si>
    <r>
      <rPr>
        <sz val="8"/>
        <rFont val="Arial"/>
        <family val="2"/>
      </rPr>
      <t>09.84.035</t>
    </r>
  </si>
  <si>
    <r>
      <rPr>
        <sz val="8"/>
        <rFont val="Arial"/>
        <family val="2"/>
      </rPr>
      <t>PLAFON</t>
    </r>
    <r>
      <rPr>
        <sz val="8"/>
        <rFont val="Times New Roman"/>
        <family val="1"/>
      </rPr>
      <t xml:space="preserve"> </t>
    </r>
    <r>
      <rPr>
        <sz val="8"/>
        <rFont val="Arial"/>
        <family val="2"/>
      </rPr>
      <t>DE</t>
    </r>
    <r>
      <rPr>
        <sz val="8"/>
        <rFont val="Times New Roman"/>
        <family val="1"/>
      </rPr>
      <t xml:space="preserve"> </t>
    </r>
    <r>
      <rPr>
        <sz val="8"/>
        <rFont val="Arial"/>
        <family val="2"/>
      </rPr>
      <t>ALUMINIO</t>
    </r>
    <r>
      <rPr>
        <sz val="8"/>
        <rFont val="Times New Roman"/>
        <family val="1"/>
      </rPr>
      <t xml:space="preserve"> </t>
    </r>
    <r>
      <rPr>
        <sz val="8"/>
        <rFont val="Arial"/>
        <family val="2"/>
      </rPr>
      <t>DE</t>
    </r>
    <r>
      <rPr>
        <sz val="8"/>
        <rFont val="Times New Roman"/>
        <family val="1"/>
      </rPr>
      <t xml:space="preserve"> </t>
    </r>
    <r>
      <rPr>
        <sz val="8"/>
        <rFont val="Arial"/>
        <family val="2"/>
      </rPr>
      <t>SOBREPOR</t>
    </r>
    <r>
      <rPr>
        <sz val="8"/>
        <rFont val="Times New Roman"/>
        <family val="1"/>
      </rPr>
      <t xml:space="preserve"> </t>
    </r>
    <r>
      <rPr>
        <sz val="8"/>
        <rFont val="Arial"/>
        <family val="2"/>
      </rPr>
      <t>-</t>
    </r>
    <r>
      <rPr>
        <sz val="8"/>
        <rFont val="Times New Roman"/>
        <family val="1"/>
      </rPr>
      <t xml:space="preserve"> </t>
    </r>
    <r>
      <rPr>
        <sz val="8"/>
        <rFont val="Arial"/>
        <family val="2"/>
      </rPr>
      <t>BOCA</t>
    </r>
    <r>
      <rPr>
        <sz val="8"/>
        <rFont val="Times New Roman"/>
        <family val="1"/>
      </rPr>
      <t xml:space="preserve"> </t>
    </r>
    <r>
      <rPr>
        <sz val="8"/>
        <rFont val="Arial"/>
        <family val="2"/>
      </rPr>
      <t>10</t>
    </r>
    <r>
      <rPr>
        <sz val="8"/>
        <rFont val="Times New Roman"/>
        <family val="1"/>
      </rPr>
      <t xml:space="preserve"> </t>
    </r>
    <r>
      <rPr>
        <sz val="8"/>
        <rFont val="Arial"/>
        <family val="2"/>
      </rPr>
      <t>PARA</t>
    </r>
    <r>
      <rPr>
        <sz val="8"/>
        <rFont val="Times New Roman"/>
        <family val="1"/>
      </rPr>
      <t xml:space="preserve"> </t>
    </r>
    <r>
      <rPr>
        <sz val="8"/>
        <rFont val="Arial"/>
        <family val="2"/>
      </rPr>
      <t>GLOBO</t>
    </r>
    <r>
      <rPr>
        <sz val="8"/>
        <rFont val="Times New Roman"/>
        <family val="1"/>
      </rPr>
      <t xml:space="preserve"> </t>
    </r>
    <r>
      <rPr>
        <sz val="8"/>
        <rFont val="Arial"/>
        <family val="2"/>
      </rPr>
      <t>TIPO</t>
    </r>
    <r>
      <rPr>
        <sz val="8"/>
        <rFont val="Times New Roman"/>
        <family val="1"/>
      </rPr>
      <t xml:space="preserve"> </t>
    </r>
    <r>
      <rPr>
        <sz val="8"/>
        <rFont val="Arial"/>
        <family val="2"/>
      </rPr>
      <t>BRASIL</t>
    </r>
  </si>
  <si>
    <r>
      <rPr>
        <sz val="8"/>
        <rFont val="Arial"/>
        <family val="2"/>
      </rPr>
      <t>09.84.037</t>
    </r>
  </si>
  <si>
    <r>
      <rPr>
        <sz val="8"/>
        <rFont val="Arial"/>
        <family val="2"/>
      </rPr>
      <t>CALHA</t>
    </r>
    <r>
      <rPr>
        <sz val="8"/>
        <rFont val="Times New Roman"/>
        <family val="1"/>
      </rPr>
      <t xml:space="preserve"> </t>
    </r>
    <r>
      <rPr>
        <sz val="8"/>
        <rFont val="Arial"/>
        <family val="2"/>
      </rPr>
      <t>DA</t>
    </r>
    <r>
      <rPr>
        <sz val="8"/>
        <rFont val="Times New Roman"/>
        <family val="1"/>
      </rPr>
      <t xml:space="preserve"> </t>
    </r>
    <r>
      <rPr>
        <sz val="8"/>
        <rFont val="Arial"/>
        <family val="2"/>
      </rPr>
      <t>LUMINARIA</t>
    </r>
    <r>
      <rPr>
        <sz val="8"/>
        <rFont val="Times New Roman"/>
        <family val="1"/>
      </rPr>
      <t xml:space="preserve"> </t>
    </r>
    <r>
      <rPr>
        <sz val="8"/>
        <rFont val="Arial"/>
        <family val="2"/>
      </rPr>
      <t>P/LAMPADA</t>
    </r>
    <r>
      <rPr>
        <sz val="8"/>
        <rFont val="Times New Roman"/>
        <family val="1"/>
      </rPr>
      <t xml:space="preserve"> </t>
    </r>
    <r>
      <rPr>
        <sz val="8"/>
        <rFont val="Arial"/>
        <family val="2"/>
      </rPr>
      <t>FLUOR.</t>
    </r>
    <r>
      <rPr>
        <sz val="8"/>
        <rFont val="Times New Roman"/>
        <family val="1"/>
      </rPr>
      <t xml:space="preserve"> </t>
    </r>
    <r>
      <rPr>
        <sz val="8"/>
        <rFont val="Arial"/>
        <family val="2"/>
      </rPr>
      <t>2X32W</t>
    </r>
    <r>
      <rPr>
        <sz val="8"/>
        <rFont val="Times New Roman"/>
        <family val="1"/>
      </rPr>
      <t xml:space="preserve"> </t>
    </r>
    <r>
      <rPr>
        <sz val="8"/>
        <rFont val="Arial"/>
        <family val="2"/>
      </rPr>
      <t>C/DIFUSOR</t>
    </r>
    <r>
      <rPr>
        <sz val="8"/>
        <rFont val="Times New Roman"/>
        <family val="1"/>
      </rPr>
      <t xml:space="preserve"> </t>
    </r>
    <r>
      <rPr>
        <sz val="8"/>
        <rFont val="Arial"/>
        <family val="2"/>
      </rPr>
      <t>E</t>
    </r>
    <r>
      <rPr>
        <sz val="8"/>
        <rFont val="Times New Roman"/>
        <family val="1"/>
      </rPr>
      <t xml:space="preserve"> </t>
    </r>
    <r>
      <rPr>
        <sz val="8"/>
        <rFont val="Arial"/>
        <family val="2"/>
      </rPr>
      <t>SOQUETE</t>
    </r>
    <r>
      <rPr>
        <sz val="8"/>
        <rFont val="Times New Roman"/>
        <family val="1"/>
      </rPr>
      <t xml:space="preserve"> </t>
    </r>
    <r>
      <rPr>
        <sz val="8"/>
        <rFont val="Arial"/>
        <family val="2"/>
      </rPr>
      <t>(IL-42)</t>
    </r>
  </si>
  <si>
    <r>
      <rPr>
        <sz val="8"/>
        <rFont val="Arial"/>
        <family val="2"/>
      </rPr>
      <t>09.84.038</t>
    </r>
  </si>
  <si>
    <r>
      <rPr>
        <sz val="8"/>
        <rFont val="Arial"/>
        <family val="2"/>
      </rPr>
      <t>CALHA</t>
    </r>
    <r>
      <rPr>
        <sz val="8"/>
        <rFont val="Times New Roman"/>
        <family val="1"/>
      </rPr>
      <t xml:space="preserve"> </t>
    </r>
    <r>
      <rPr>
        <sz val="8"/>
        <rFont val="Arial"/>
        <family val="2"/>
      </rPr>
      <t>DA</t>
    </r>
    <r>
      <rPr>
        <sz val="8"/>
        <rFont val="Times New Roman"/>
        <family val="1"/>
      </rPr>
      <t xml:space="preserve"> </t>
    </r>
    <r>
      <rPr>
        <sz val="8"/>
        <rFont val="Arial"/>
        <family val="2"/>
      </rPr>
      <t>LUMINARIA</t>
    </r>
    <r>
      <rPr>
        <sz val="8"/>
        <rFont val="Times New Roman"/>
        <family val="1"/>
      </rPr>
      <t xml:space="preserve"> </t>
    </r>
    <r>
      <rPr>
        <sz val="8"/>
        <rFont val="Arial"/>
        <family val="2"/>
      </rPr>
      <t>P/LAMPADA</t>
    </r>
    <r>
      <rPr>
        <sz val="8"/>
        <rFont val="Times New Roman"/>
        <family val="1"/>
      </rPr>
      <t xml:space="preserve"> </t>
    </r>
    <r>
      <rPr>
        <sz val="8"/>
        <rFont val="Arial"/>
        <family val="2"/>
      </rPr>
      <t>FLUOR.</t>
    </r>
    <r>
      <rPr>
        <sz val="8"/>
        <rFont val="Times New Roman"/>
        <family val="1"/>
      </rPr>
      <t xml:space="preserve"> </t>
    </r>
    <r>
      <rPr>
        <sz val="8"/>
        <rFont val="Arial"/>
        <family val="2"/>
      </rPr>
      <t>1X32W</t>
    </r>
    <r>
      <rPr>
        <sz val="8"/>
        <rFont val="Times New Roman"/>
        <family val="1"/>
      </rPr>
      <t xml:space="preserve"> </t>
    </r>
    <r>
      <rPr>
        <sz val="8"/>
        <rFont val="Arial"/>
        <family val="2"/>
      </rPr>
      <t>C/REFLETOR</t>
    </r>
    <r>
      <rPr>
        <sz val="8"/>
        <rFont val="Times New Roman"/>
        <family val="1"/>
      </rPr>
      <t xml:space="preserve"> </t>
    </r>
    <r>
      <rPr>
        <sz val="8"/>
        <rFont val="Arial"/>
        <family val="2"/>
      </rPr>
      <t>ALUM.</t>
    </r>
    <r>
      <rPr>
        <sz val="8"/>
        <rFont val="Times New Roman"/>
        <family val="1"/>
      </rPr>
      <t xml:space="preserve"> </t>
    </r>
    <r>
      <rPr>
        <sz val="8"/>
        <rFont val="Arial"/>
        <family val="2"/>
      </rPr>
      <t>E</t>
    </r>
    <r>
      <rPr>
        <sz val="8"/>
        <rFont val="Times New Roman"/>
        <family val="1"/>
      </rPr>
      <t xml:space="preserve"> </t>
    </r>
    <r>
      <rPr>
        <sz val="8"/>
        <rFont val="Arial"/>
        <family val="2"/>
      </rPr>
      <t>SOQUETE</t>
    </r>
    <r>
      <rPr>
        <sz val="8"/>
        <rFont val="Times New Roman"/>
        <family val="1"/>
      </rPr>
      <t xml:space="preserve"> </t>
    </r>
    <r>
      <rPr>
        <sz val="8"/>
        <rFont val="Arial"/>
        <family val="2"/>
      </rPr>
      <t>(IL-44)</t>
    </r>
  </si>
  <si>
    <r>
      <rPr>
        <sz val="8"/>
        <rFont val="Arial"/>
        <family val="2"/>
      </rPr>
      <t>09.84.039</t>
    </r>
  </si>
  <si>
    <r>
      <rPr>
        <sz val="8"/>
        <rFont val="Arial"/>
        <family val="2"/>
      </rPr>
      <t>CALHA</t>
    </r>
    <r>
      <rPr>
        <sz val="8"/>
        <rFont val="Times New Roman"/>
        <family val="1"/>
      </rPr>
      <t xml:space="preserve"> </t>
    </r>
    <r>
      <rPr>
        <sz val="8"/>
        <rFont val="Arial"/>
        <family val="2"/>
      </rPr>
      <t>DA</t>
    </r>
    <r>
      <rPr>
        <sz val="8"/>
        <rFont val="Times New Roman"/>
        <family val="1"/>
      </rPr>
      <t xml:space="preserve"> </t>
    </r>
    <r>
      <rPr>
        <sz val="8"/>
        <rFont val="Arial"/>
        <family val="2"/>
      </rPr>
      <t>LUMINARIA</t>
    </r>
    <r>
      <rPr>
        <sz val="8"/>
        <rFont val="Times New Roman"/>
        <family val="1"/>
      </rPr>
      <t xml:space="preserve"> </t>
    </r>
    <r>
      <rPr>
        <sz val="8"/>
        <rFont val="Arial"/>
        <family val="2"/>
      </rPr>
      <t>P/LAMPADA</t>
    </r>
    <r>
      <rPr>
        <sz val="8"/>
        <rFont val="Times New Roman"/>
        <family val="1"/>
      </rPr>
      <t xml:space="preserve"> </t>
    </r>
    <r>
      <rPr>
        <sz val="8"/>
        <rFont val="Arial"/>
        <family val="2"/>
      </rPr>
      <t>FLUOR.</t>
    </r>
    <r>
      <rPr>
        <sz val="8"/>
        <rFont val="Times New Roman"/>
        <family val="1"/>
      </rPr>
      <t xml:space="preserve"> </t>
    </r>
    <r>
      <rPr>
        <sz val="8"/>
        <rFont val="Arial"/>
        <family val="2"/>
      </rPr>
      <t>2X32W</t>
    </r>
    <r>
      <rPr>
        <sz val="8"/>
        <rFont val="Times New Roman"/>
        <family val="1"/>
      </rPr>
      <t xml:space="preserve"> </t>
    </r>
    <r>
      <rPr>
        <sz val="8"/>
        <rFont val="Arial"/>
        <family val="2"/>
      </rPr>
      <t>C/REFLETOR</t>
    </r>
    <r>
      <rPr>
        <sz val="8"/>
        <rFont val="Times New Roman"/>
        <family val="1"/>
      </rPr>
      <t xml:space="preserve"> </t>
    </r>
    <r>
      <rPr>
        <sz val="8"/>
        <rFont val="Arial"/>
        <family val="2"/>
      </rPr>
      <t>ALUM.</t>
    </r>
    <r>
      <rPr>
        <sz val="8"/>
        <rFont val="Times New Roman"/>
        <family val="1"/>
      </rPr>
      <t xml:space="preserve"> </t>
    </r>
    <r>
      <rPr>
        <sz val="8"/>
        <rFont val="Arial"/>
        <family val="2"/>
      </rPr>
      <t>E</t>
    </r>
    <r>
      <rPr>
        <sz val="8"/>
        <rFont val="Times New Roman"/>
        <family val="1"/>
      </rPr>
      <t xml:space="preserve"> </t>
    </r>
    <r>
      <rPr>
        <sz val="8"/>
        <rFont val="Arial"/>
        <family val="2"/>
      </rPr>
      <t>SOQUETE</t>
    </r>
    <r>
      <rPr>
        <sz val="8"/>
        <rFont val="Times New Roman"/>
        <family val="1"/>
      </rPr>
      <t xml:space="preserve"> </t>
    </r>
    <r>
      <rPr>
        <sz val="8"/>
        <rFont val="Arial"/>
        <family val="2"/>
      </rPr>
      <t>(IL-45)</t>
    </r>
  </si>
  <si>
    <r>
      <rPr>
        <sz val="8"/>
        <rFont val="Arial"/>
        <family val="2"/>
      </rPr>
      <t>09.84.040</t>
    </r>
  </si>
  <si>
    <r>
      <rPr>
        <sz val="8"/>
        <rFont val="Arial"/>
        <family val="2"/>
      </rPr>
      <t>CALHA</t>
    </r>
    <r>
      <rPr>
        <sz val="8"/>
        <rFont val="Times New Roman"/>
        <family val="1"/>
      </rPr>
      <t xml:space="preserve"> </t>
    </r>
    <r>
      <rPr>
        <sz val="8"/>
        <rFont val="Arial"/>
        <family val="2"/>
      </rPr>
      <t>DA</t>
    </r>
    <r>
      <rPr>
        <sz val="8"/>
        <rFont val="Times New Roman"/>
        <family val="1"/>
      </rPr>
      <t xml:space="preserve"> </t>
    </r>
    <r>
      <rPr>
        <sz val="8"/>
        <rFont val="Arial"/>
        <family val="2"/>
      </rPr>
      <t>LUMINÁRIA</t>
    </r>
    <r>
      <rPr>
        <sz val="8"/>
        <rFont val="Times New Roman"/>
        <family val="1"/>
      </rPr>
      <t xml:space="preserve"> </t>
    </r>
    <r>
      <rPr>
        <sz val="8"/>
        <rFont val="Arial"/>
        <family val="2"/>
      </rPr>
      <t>P/LÂMPADA</t>
    </r>
    <r>
      <rPr>
        <sz val="8"/>
        <rFont val="Times New Roman"/>
        <family val="1"/>
      </rPr>
      <t xml:space="preserve"> </t>
    </r>
    <r>
      <rPr>
        <sz val="8"/>
        <rFont val="Arial"/>
        <family val="2"/>
      </rPr>
      <t>FLUOR.</t>
    </r>
    <r>
      <rPr>
        <sz val="8"/>
        <rFont val="Times New Roman"/>
        <family val="1"/>
      </rPr>
      <t xml:space="preserve"> </t>
    </r>
    <r>
      <rPr>
        <sz val="8"/>
        <rFont val="Arial"/>
        <family val="2"/>
      </rPr>
      <t>2X16W</t>
    </r>
    <r>
      <rPr>
        <sz val="8"/>
        <rFont val="Times New Roman"/>
        <family val="1"/>
      </rPr>
      <t xml:space="preserve"> </t>
    </r>
    <r>
      <rPr>
        <sz val="8"/>
        <rFont val="Arial"/>
        <family val="2"/>
      </rPr>
      <t>C/DIFUSOR</t>
    </r>
    <r>
      <rPr>
        <sz val="8"/>
        <rFont val="Times New Roman"/>
        <family val="1"/>
      </rPr>
      <t xml:space="preserve"> </t>
    </r>
    <r>
      <rPr>
        <sz val="8"/>
        <rFont val="Arial"/>
        <family val="2"/>
      </rPr>
      <t>E</t>
    </r>
    <r>
      <rPr>
        <sz val="8"/>
        <rFont val="Times New Roman"/>
        <family val="1"/>
      </rPr>
      <t xml:space="preserve"> </t>
    </r>
    <r>
      <rPr>
        <sz val="8"/>
        <rFont val="Arial"/>
        <family val="2"/>
      </rPr>
      <t>SOQUETES</t>
    </r>
    <r>
      <rPr>
        <sz val="8"/>
        <rFont val="Times New Roman"/>
        <family val="1"/>
      </rPr>
      <t xml:space="preserve"> </t>
    </r>
    <r>
      <rPr>
        <sz val="8"/>
        <rFont val="Arial"/>
        <family val="2"/>
      </rPr>
      <t>(IL-68)</t>
    </r>
  </si>
  <si>
    <r>
      <rPr>
        <sz val="8"/>
        <rFont val="Arial"/>
        <family val="2"/>
      </rPr>
      <t>09.84.041</t>
    </r>
  </si>
  <si>
    <r>
      <rPr>
        <sz val="8"/>
        <rFont val="Arial"/>
        <family val="2"/>
      </rPr>
      <t>CALHA</t>
    </r>
    <r>
      <rPr>
        <sz val="8"/>
        <rFont val="Times New Roman"/>
        <family val="1"/>
      </rPr>
      <t xml:space="preserve"> </t>
    </r>
    <r>
      <rPr>
        <sz val="8"/>
        <rFont val="Arial"/>
        <family val="2"/>
      </rPr>
      <t>DA</t>
    </r>
    <r>
      <rPr>
        <sz val="8"/>
        <rFont val="Times New Roman"/>
        <family val="1"/>
      </rPr>
      <t xml:space="preserve"> </t>
    </r>
    <r>
      <rPr>
        <sz val="8"/>
        <rFont val="Arial"/>
        <family val="2"/>
      </rPr>
      <t>LUMINÁRIA</t>
    </r>
    <r>
      <rPr>
        <sz val="8"/>
        <rFont val="Times New Roman"/>
        <family val="1"/>
      </rPr>
      <t xml:space="preserve"> </t>
    </r>
    <r>
      <rPr>
        <sz val="8"/>
        <rFont val="Arial"/>
        <family val="2"/>
      </rPr>
      <t>P/LÂMPADA</t>
    </r>
    <r>
      <rPr>
        <sz val="8"/>
        <rFont val="Times New Roman"/>
        <family val="1"/>
      </rPr>
      <t xml:space="preserve"> </t>
    </r>
    <r>
      <rPr>
        <sz val="8"/>
        <rFont val="Arial"/>
        <family val="2"/>
      </rPr>
      <t>FLUOR.4X16W</t>
    </r>
    <r>
      <rPr>
        <sz val="8"/>
        <rFont val="Times New Roman"/>
        <family val="1"/>
      </rPr>
      <t xml:space="preserve"> </t>
    </r>
    <r>
      <rPr>
        <sz val="8"/>
        <rFont val="Arial"/>
        <family val="2"/>
      </rPr>
      <t>COM</t>
    </r>
    <r>
      <rPr>
        <sz val="8"/>
        <rFont val="Times New Roman"/>
        <family val="1"/>
      </rPr>
      <t xml:space="preserve"> </t>
    </r>
    <r>
      <rPr>
        <sz val="8"/>
        <rFont val="Arial"/>
        <family val="2"/>
      </rPr>
      <t>REFLETOR,</t>
    </r>
    <r>
      <rPr>
        <sz val="8"/>
        <rFont val="Times New Roman"/>
        <family val="1"/>
      </rPr>
      <t xml:space="preserve"> </t>
    </r>
    <r>
      <rPr>
        <sz val="8"/>
        <rFont val="Arial"/>
        <family val="2"/>
      </rPr>
      <t>ALETAS</t>
    </r>
    <r>
      <rPr>
        <sz val="8"/>
        <rFont val="Times New Roman"/>
        <family val="1"/>
      </rPr>
      <t xml:space="preserve"> </t>
    </r>
    <r>
      <rPr>
        <sz val="8"/>
        <rFont val="Arial"/>
        <family val="2"/>
      </rPr>
      <t>E</t>
    </r>
    <r>
      <rPr>
        <sz val="8"/>
        <rFont val="Times New Roman"/>
        <family val="1"/>
      </rPr>
      <t xml:space="preserve"> </t>
    </r>
    <r>
      <rPr>
        <sz val="8"/>
        <rFont val="Arial"/>
        <family val="2"/>
      </rPr>
      <t>SOQUETES</t>
    </r>
    <r>
      <rPr>
        <sz val="8"/>
        <rFont val="Times New Roman"/>
        <family val="1"/>
      </rPr>
      <t xml:space="preserve"> </t>
    </r>
    <r>
      <rPr>
        <sz val="8"/>
        <rFont val="Arial"/>
        <family val="2"/>
      </rPr>
      <t>(IL-62)</t>
    </r>
  </si>
  <si>
    <r>
      <rPr>
        <sz val="8"/>
        <rFont val="Arial"/>
        <family val="2"/>
      </rPr>
      <t>09.84.042</t>
    </r>
  </si>
  <si>
    <r>
      <rPr>
        <sz val="8"/>
        <rFont val="Arial"/>
        <family val="2"/>
      </rPr>
      <t>ADEQUAÇÃO</t>
    </r>
    <r>
      <rPr>
        <sz val="8"/>
        <rFont val="Times New Roman"/>
        <family val="1"/>
      </rPr>
      <t xml:space="preserve"> </t>
    </r>
    <r>
      <rPr>
        <sz val="8"/>
        <rFont val="Arial"/>
        <family val="2"/>
      </rPr>
      <t>DE</t>
    </r>
    <r>
      <rPr>
        <sz val="8"/>
        <rFont val="Times New Roman"/>
        <family val="1"/>
      </rPr>
      <t xml:space="preserve"> </t>
    </r>
    <r>
      <rPr>
        <sz val="8"/>
        <rFont val="Arial"/>
        <family val="2"/>
      </rPr>
      <t>LUMINARIA</t>
    </r>
    <r>
      <rPr>
        <sz val="8"/>
        <rFont val="Times New Roman"/>
        <family val="1"/>
      </rPr>
      <t xml:space="preserve"> </t>
    </r>
    <r>
      <rPr>
        <sz val="8"/>
        <rFont val="Arial"/>
        <family val="2"/>
      </rPr>
      <t>FLUORESCENTE</t>
    </r>
    <r>
      <rPr>
        <sz val="8"/>
        <rFont val="Times New Roman"/>
        <family val="1"/>
      </rPr>
      <t xml:space="preserve"> </t>
    </r>
    <r>
      <rPr>
        <sz val="8"/>
        <rFont val="Arial"/>
        <family val="2"/>
      </rPr>
      <t>1X32W</t>
    </r>
    <r>
      <rPr>
        <sz val="8"/>
        <rFont val="Times New Roman"/>
        <family val="1"/>
      </rPr>
      <t xml:space="preserve"> </t>
    </r>
    <r>
      <rPr>
        <sz val="8"/>
        <rFont val="Arial"/>
        <family val="2"/>
      </rPr>
      <t>PARA</t>
    </r>
    <r>
      <rPr>
        <sz val="8"/>
        <rFont val="Times New Roman"/>
        <family val="1"/>
      </rPr>
      <t xml:space="preserve"> </t>
    </r>
    <r>
      <rPr>
        <sz val="8"/>
        <rFont val="Arial"/>
        <family val="2"/>
      </rPr>
      <t>LED</t>
    </r>
    <r>
      <rPr>
        <sz val="8"/>
        <rFont val="Times New Roman"/>
        <family val="1"/>
      </rPr>
      <t xml:space="preserve">  </t>
    </r>
    <r>
      <rPr>
        <sz val="8"/>
        <rFont val="Arial"/>
        <family val="2"/>
      </rPr>
      <t>TUBULAR</t>
    </r>
    <r>
      <rPr>
        <sz val="8"/>
        <rFont val="Times New Roman"/>
        <family val="1"/>
      </rPr>
      <t xml:space="preserve"> </t>
    </r>
    <r>
      <rPr>
        <sz val="8"/>
        <rFont val="Arial"/>
        <family val="2"/>
      </rPr>
      <t>POLICARBONATO</t>
    </r>
    <r>
      <rPr>
        <sz val="8"/>
        <rFont val="Times New Roman"/>
        <family val="1"/>
      </rPr>
      <t xml:space="preserve"> </t>
    </r>
    <r>
      <rPr>
        <sz val="8"/>
        <rFont val="Arial"/>
        <family val="2"/>
      </rPr>
      <t>18W</t>
    </r>
    <r>
      <rPr>
        <sz val="8"/>
        <rFont val="Times New Roman"/>
        <family val="1"/>
      </rPr>
      <t xml:space="preserve"> </t>
    </r>
    <r>
      <rPr>
        <sz val="8"/>
        <rFont val="Arial"/>
        <family val="2"/>
      </rPr>
      <t>TEMPERATURA</t>
    </r>
    <r>
      <rPr>
        <sz val="8"/>
        <rFont val="Times New Roman"/>
        <family val="1"/>
      </rPr>
      <t xml:space="preserve"> </t>
    </r>
    <r>
      <rPr>
        <sz val="8"/>
        <rFont val="Arial"/>
        <family val="2"/>
      </rPr>
      <t>DE</t>
    </r>
    <r>
      <rPr>
        <sz val="8"/>
        <rFont val="Times New Roman"/>
        <family val="1"/>
      </rPr>
      <t xml:space="preserve"> </t>
    </r>
    <r>
      <rPr>
        <sz val="8"/>
        <rFont val="Arial"/>
        <family val="2"/>
      </rPr>
      <t>COR</t>
    </r>
    <r>
      <rPr>
        <sz val="8"/>
        <rFont val="Times New Roman"/>
        <family val="1"/>
      </rPr>
      <t xml:space="preserve"> </t>
    </r>
    <r>
      <rPr>
        <sz val="8"/>
        <rFont val="Arial"/>
        <family val="2"/>
      </rPr>
      <t>4000ºK</t>
    </r>
  </si>
  <si>
    <r>
      <rPr>
        <sz val="8"/>
        <rFont val="Arial"/>
        <family val="2"/>
      </rPr>
      <t>09.84.045</t>
    </r>
  </si>
  <si>
    <r>
      <rPr>
        <sz val="8"/>
        <rFont val="Arial"/>
        <family val="2"/>
      </rPr>
      <t>REATOR</t>
    </r>
    <r>
      <rPr>
        <sz val="8"/>
        <rFont val="Times New Roman"/>
        <family val="1"/>
      </rPr>
      <t xml:space="preserve"> </t>
    </r>
    <r>
      <rPr>
        <sz val="8"/>
        <rFont val="Arial"/>
        <family val="2"/>
      </rPr>
      <t>ELETRONICO</t>
    </r>
    <r>
      <rPr>
        <sz val="8"/>
        <rFont val="Times New Roman"/>
        <family val="1"/>
      </rPr>
      <t xml:space="preserve"> </t>
    </r>
    <r>
      <rPr>
        <sz val="8"/>
        <rFont val="Arial"/>
        <family val="2"/>
      </rPr>
      <t>P/LAMPADA</t>
    </r>
    <r>
      <rPr>
        <sz val="8"/>
        <rFont val="Times New Roman"/>
        <family val="1"/>
      </rPr>
      <t xml:space="preserve"> </t>
    </r>
    <r>
      <rPr>
        <sz val="8"/>
        <rFont val="Arial"/>
        <family val="2"/>
      </rPr>
      <t>FLUORESC.AFP</t>
    </r>
    <r>
      <rPr>
        <sz val="8"/>
        <rFont val="Times New Roman"/>
        <family val="1"/>
      </rPr>
      <t xml:space="preserve"> </t>
    </r>
    <r>
      <rPr>
        <sz val="8"/>
        <rFont val="Arial"/>
        <family val="2"/>
      </rPr>
      <t>1X32W</t>
    </r>
    <r>
      <rPr>
        <sz val="8"/>
        <rFont val="Times New Roman"/>
        <family val="1"/>
      </rPr>
      <t xml:space="preserve"> </t>
    </r>
    <r>
      <rPr>
        <sz val="8"/>
        <rFont val="Arial"/>
        <family val="2"/>
      </rPr>
      <t>BIVOLT</t>
    </r>
    <r>
      <rPr>
        <sz val="8"/>
        <rFont val="Times New Roman"/>
        <family val="1"/>
      </rPr>
      <t xml:space="preserve"> </t>
    </r>
    <r>
      <rPr>
        <sz val="8"/>
        <rFont val="Arial"/>
        <family val="2"/>
      </rPr>
      <t>COM</t>
    </r>
    <r>
      <rPr>
        <sz val="8"/>
        <rFont val="Times New Roman"/>
        <family val="1"/>
      </rPr>
      <t xml:space="preserve"> </t>
    </r>
    <r>
      <rPr>
        <sz val="8"/>
        <rFont val="Arial"/>
        <family val="2"/>
      </rPr>
      <t>PROTEÇÃO</t>
    </r>
  </si>
  <si>
    <r>
      <rPr>
        <sz val="8"/>
        <rFont val="Arial"/>
        <family val="2"/>
      </rPr>
      <t>09.84.046</t>
    </r>
  </si>
  <si>
    <r>
      <rPr>
        <sz val="8"/>
        <rFont val="Arial"/>
        <family val="2"/>
      </rPr>
      <t>REATOR</t>
    </r>
    <r>
      <rPr>
        <sz val="8"/>
        <rFont val="Times New Roman"/>
        <family val="1"/>
      </rPr>
      <t xml:space="preserve"> </t>
    </r>
    <r>
      <rPr>
        <sz val="8"/>
        <rFont val="Arial"/>
        <family val="2"/>
      </rPr>
      <t>ELETRONICO</t>
    </r>
    <r>
      <rPr>
        <sz val="8"/>
        <rFont val="Times New Roman"/>
        <family val="1"/>
      </rPr>
      <t xml:space="preserve"> </t>
    </r>
    <r>
      <rPr>
        <sz val="8"/>
        <rFont val="Arial"/>
        <family val="2"/>
      </rPr>
      <t>P/LAMPADA</t>
    </r>
    <r>
      <rPr>
        <sz val="8"/>
        <rFont val="Times New Roman"/>
        <family val="1"/>
      </rPr>
      <t xml:space="preserve"> </t>
    </r>
    <r>
      <rPr>
        <sz val="8"/>
        <rFont val="Arial"/>
        <family val="2"/>
      </rPr>
      <t>FLUORESC.AFP</t>
    </r>
    <r>
      <rPr>
        <sz val="8"/>
        <rFont val="Times New Roman"/>
        <family val="1"/>
      </rPr>
      <t xml:space="preserve"> </t>
    </r>
    <r>
      <rPr>
        <sz val="8"/>
        <rFont val="Arial"/>
        <family val="2"/>
      </rPr>
      <t>2X32W</t>
    </r>
    <r>
      <rPr>
        <sz val="8"/>
        <rFont val="Times New Roman"/>
        <family val="1"/>
      </rPr>
      <t xml:space="preserve"> </t>
    </r>
    <r>
      <rPr>
        <sz val="8"/>
        <rFont val="Arial"/>
        <family val="2"/>
      </rPr>
      <t>BIVOLT</t>
    </r>
    <r>
      <rPr>
        <sz val="8"/>
        <rFont val="Times New Roman"/>
        <family val="1"/>
      </rPr>
      <t xml:space="preserve"> </t>
    </r>
    <r>
      <rPr>
        <sz val="8"/>
        <rFont val="Arial"/>
        <family val="2"/>
      </rPr>
      <t>COM</t>
    </r>
    <r>
      <rPr>
        <sz val="8"/>
        <rFont val="Times New Roman"/>
        <family val="1"/>
      </rPr>
      <t xml:space="preserve"> </t>
    </r>
    <r>
      <rPr>
        <sz val="8"/>
        <rFont val="Arial"/>
        <family val="2"/>
      </rPr>
      <t>PROTEÇÃO</t>
    </r>
  </si>
  <si>
    <r>
      <rPr>
        <sz val="8"/>
        <rFont val="Arial"/>
        <family val="2"/>
      </rPr>
      <t>09.84.049</t>
    </r>
  </si>
  <si>
    <r>
      <rPr>
        <sz val="8"/>
        <rFont val="Arial"/>
        <family val="2"/>
      </rPr>
      <t>ADEQUAÇÃO</t>
    </r>
    <r>
      <rPr>
        <sz val="8"/>
        <rFont val="Times New Roman"/>
        <family val="1"/>
      </rPr>
      <t xml:space="preserve"> </t>
    </r>
    <r>
      <rPr>
        <sz val="8"/>
        <rFont val="Arial"/>
        <family val="2"/>
      </rPr>
      <t>DE</t>
    </r>
    <r>
      <rPr>
        <sz val="8"/>
        <rFont val="Times New Roman"/>
        <family val="1"/>
      </rPr>
      <t xml:space="preserve"> </t>
    </r>
    <r>
      <rPr>
        <sz val="8"/>
        <rFont val="Arial"/>
        <family val="2"/>
      </rPr>
      <t>LUMINARIA</t>
    </r>
    <r>
      <rPr>
        <sz val="8"/>
        <rFont val="Times New Roman"/>
        <family val="1"/>
      </rPr>
      <t xml:space="preserve"> </t>
    </r>
    <r>
      <rPr>
        <sz val="8"/>
        <rFont val="Arial"/>
        <family val="2"/>
      </rPr>
      <t>FLUORESCENTE</t>
    </r>
    <r>
      <rPr>
        <sz val="8"/>
        <rFont val="Times New Roman"/>
        <family val="1"/>
      </rPr>
      <t xml:space="preserve"> </t>
    </r>
    <r>
      <rPr>
        <sz val="8"/>
        <rFont val="Arial"/>
        <family val="2"/>
      </rPr>
      <t>2X32W</t>
    </r>
    <r>
      <rPr>
        <sz val="8"/>
        <rFont val="Times New Roman"/>
        <family val="1"/>
      </rPr>
      <t xml:space="preserve"> </t>
    </r>
    <r>
      <rPr>
        <sz val="8"/>
        <rFont val="Arial"/>
        <family val="2"/>
      </rPr>
      <t>PARA</t>
    </r>
    <r>
      <rPr>
        <sz val="8"/>
        <rFont val="Times New Roman"/>
        <family val="1"/>
      </rPr>
      <t xml:space="preserve"> </t>
    </r>
    <r>
      <rPr>
        <sz val="8"/>
        <rFont val="Arial"/>
        <family val="2"/>
      </rPr>
      <t>LED</t>
    </r>
    <r>
      <rPr>
        <sz val="8"/>
        <rFont val="Times New Roman"/>
        <family val="1"/>
      </rPr>
      <t xml:space="preserve"> </t>
    </r>
    <r>
      <rPr>
        <sz val="8"/>
        <rFont val="Arial"/>
        <family val="2"/>
      </rPr>
      <t>TUBULAR</t>
    </r>
    <r>
      <rPr>
        <sz val="8"/>
        <rFont val="Times New Roman"/>
        <family val="1"/>
      </rPr>
      <t xml:space="preserve"> </t>
    </r>
    <r>
      <rPr>
        <sz val="8"/>
        <rFont val="Arial"/>
        <family val="2"/>
      </rPr>
      <t>POLICARBONATO</t>
    </r>
    <r>
      <rPr>
        <sz val="8"/>
        <rFont val="Times New Roman"/>
        <family val="1"/>
      </rPr>
      <t xml:space="preserve"> </t>
    </r>
    <r>
      <rPr>
        <sz val="8"/>
        <rFont val="Arial"/>
        <family val="2"/>
      </rPr>
      <t>18W</t>
    </r>
    <r>
      <rPr>
        <sz val="8"/>
        <rFont val="Times New Roman"/>
        <family val="1"/>
      </rPr>
      <t xml:space="preserve">  </t>
    </r>
    <r>
      <rPr>
        <sz val="8"/>
        <rFont val="Arial"/>
        <family val="2"/>
      </rPr>
      <t>TEMPERATURA</t>
    </r>
    <r>
      <rPr>
        <sz val="8"/>
        <rFont val="Times New Roman"/>
        <family val="1"/>
      </rPr>
      <t xml:space="preserve"> </t>
    </r>
    <r>
      <rPr>
        <sz val="8"/>
        <rFont val="Arial"/>
        <family val="2"/>
      </rPr>
      <t>DE</t>
    </r>
    <r>
      <rPr>
        <sz val="8"/>
        <rFont val="Times New Roman"/>
        <family val="1"/>
      </rPr>
      <t xml:space="preserve"> </t>
    </r>
    <r>
      <rPr>
        <sz val="8"/>
        <rFont val="Arial"/>
        <family val="2"/>
      </rPr>
      <t>COR</t>
    </r>
    <r>
      <rPr>
        <sz val="8"/>
        <rFont val="Times New Roman"/>
        <family val="1"/>
      </rPr>
      <t xml:space="preserve"> </t>
    </r>
    <r>
      <rPr>
        <sz val="8"/>
        <rFont val="Arial"/>
        <family val="2"/>
      </rPr>
      <t>4000ºK</t>
    </r>
  </si>
  <si>
    <r>
      <rPr>
        <sz val="8"/>
        <rFont val="Arial"/>
        <family val="2"/>
      </rPr>
      <t>09.84.050</t>
    </r>
  </si>
  <si>
    <r>
      <rPr>
        <sz val="8"/>
        <rFont val="Arial"/>
        <family val="2"/>
      </rPr>
      <t>RECEPTACULO</t>
    </r>
    <r>
      <rPr>
        <sz val="8"/>
        <rFont val="Times New Roman"/>
        <family val="1"/>
      </rPr>
      <t xml:space="preserve"> </t>
    </r>
    <r>
      <rPr>
        <sz val="8"/>
        <rFont val="Arial"/>
        <family val="2"/>
      </rPr>
      <t>PORCELANA</t>
    </r>
    <r>
      <rPr>
        <sz val="8"/>
        <rFont val="Times New Roman"/>
        <family val="1"/>
      </rPr>
      <t xml:space="preserve">  </t>
    </r>
    <r>
      <rPr>
        <sz val="8"/>
        <rFont val="Arial"/>
        <family val="2"/>
      </rPr>
      <t>P/LAMP</t>
    </r>
    <r>
      <rPr>
        <sz val="8"/>
        <rFont val="Times New Roman"/>
        <family val="1"/>
      </rPr>
      <t xml:space="preserve"> </t>
    </r>
    <r>
      <rPr>
        <sz val="8"/>
        <rFont val="Arial"/>
        <family val="2"/>
      </rPr>
      <t>FLUORESC.</t>
    </r>
    <r>
      <rPr>
        <sz val="8"/>
        <rFont val="Times New Roman"/>
        <family val="1"/>
      </rPr>
      <t xml:space="preserve"> </t>
    </r>
    <r>
      <rPr>
        <sz val="8"/>
        <rFont val="Arial"/>
        <family val="2"/>
      </rPr>
      <t>COMPACTA</t>
    </r>
    <r>
      <rPr>
        <sz val="8"/>
        <rFont val="Times New Roman"/>
        <family val="1"/>
      </rPr>
      <t xml:space="preserve"> </t>
    </r>
    <r>
      <rPr>
        <sz val="8"/>
        <rFont val="Arial"/>
        <family val="2"/>
      </rPr>
      <t>ROSCA</t>
    </r>
    <r>
      <rPr>
        <sz val="8"/>
        <rFont val="Times New Roman"/>
        <family val="1"/>
      </rPr>
      <t xml:space="preserve"> </t>
    </r>
    <r>
      <rPr>
        <sz val="8"/>
        <rFont val="Arial"/>
        <family val="2"/>
      </rPr>
      <t>E-27</t>
    </r>
  </si>
  <si>
    <r>
      <rPr>
        <sz val="8"/>
        <rFont val="Arial"/>
        <family val="2"/>
      </rPr>
      <t>09.84.051</t>
    </r>
  </si>
  <si>
    <r>
      <rPr>
        <sz val="8"/>
        <rFont val="Arial"/>
        <family val="2"/>
      </rPr>
      <t>RECEPTACULO</t>
    </r>
    <r>
      <rPr>
        <sz val="8"/>
        <rFont val="Times New Roman"/>
        <family val="1"/>
      </rPr>
      <t xml:space="preserve"> </t>
    </r>
    <r>
      <rPr>
        <sz val="8"/>
        <rFont val="Arial"/>
        <family val="2"/>
      </rPr>
      <t>P/LAMPADA</t>
    </r>
    <r>
      <rPr>
        <sz val="8"/>
        <rFont val="Times New Roman"/>
        <family val="1"/>
      </rPr>
      <t xml:space="preserve"> </t>
    </r>
    <r>
      <rPr>
        <sz val="8"/>
        <rFont val="Arial"/>
        <family val="2"/>
      </rPr>
      <t>HG</t>
    </r>
    <r>
      <rPr>
        <sz val="8"/>
        <rFont val="Times New Roman"/>
        <family val="1"/>
      </rPr>
      <t xml:space="preserve"> </t>
    </r>
    <r>
      <rPr>
        <sz val="8"/>
        <rFont val="Arial"/>
        <family val="2"/>
      </rPr>
      <t>OU</t>
    </r>
    <r>
      <rPr>
        <sz val="8"/>
        <rFont val="Times New Roman"/>
        <family val="1"/>
      </rPr>
      <t xml:space="preserve"> </t>
    </r>
    <r>
      <rPr>
        <sz val="8"/>
        <rFont val="Arial"/>
        <family val="2"/>
      </rPr>
      <t>MHL</t>
    </r>
    <r>
      <rPr>
        <sz val="8"/>
        <rFont val="Times New Roman"/>
        <family val="1"/>
      </rPr>
      <t xml:space="preserve"> </t>
    </r>
    <r>
      <rPr>
        <sz val="8"/>
        <rFont val="Arial"/>
        <family val="2"/>
      </rPr>
      <t>P/LUMINARIA</t>
    </r>
    <r>
      <rPr>
        <sz val="8"/>
        <rFont val="Times New Roman"/>
        <family val="1"/>
      </rPr>
      <t xml:space="preserve"> </t>
    </r>
    <r>
      <rPr>
        <sz val="8"/>
        <rFont val="Arial"/>
        <family val="2"/>
      </rPr>
      <t>EXT.OU</t>
    </r>
    <r>
      <rPr>
        <sz val="8"/>
        <rFont val="Times New Roman"/>
        <family val="1"/>
      </rPr>
      <t xml:space="preserve"> </t>
    </r>
    <r>
      <rPr>
        <sz val="8"/>
        <rFont val="Arial"/>
        <family val="2"/>
      </rPr>
      <t>PROJ-ROSCA</t>
    </r>
    <r>
      <rPr>
        <sz val="8"/>
        <rFont val="Times New Roman"/>
        <family val="1"/>
      </rPr>
      <t xml:space="preserve"> </t>
    </r>
    <r>
      <rPr>
        <sz val="8"/>
        <rFont val="Arial"/>
        <family val="2"/>
      </rPr>
      <t>E-40</t>
    </r>
  </si>
  <si>
    <r>
      <rPr>
        <sz val="8"/>
        <rFont val="Arial"/>
        <family val="2"/>
      </rPr>
      <t>09.84.052</t>
    </r>
  </si>
  <si>
    <r>
      <rPr>
        <sz val="8"/>
        <rFont val="Arial"/>
        <family val="2"/>
      </rPr>
      <t>SOQUETE</t>
    </r>
    <r>
      <rPr>
        <sz val="8"/>
        <rFont val="Times New Roman"/>
        <family val="1"/>
      </rPr>
      <t xml:space="preserve"> </t>
    </r>
    <r>
      <rPr>
        <sz val="8"/>
        <rFont val="Arial"/>
        <family val="2"/>
      </rPr>
      <t>P/LAMPADA</t>
    </r>
    <r>
      <rPr>
        <sz val="8"/>
        <rFont val="Times New Roman"/>
        <family val="1"/>
      </rPr>
      <t xml:space="preserve"> </t>
    </r>
    <r>
      <rPr>
        <sz val="8"/>
        <rFont val="Arial"/>
        <family val="2"/>
      </rPr>
      <t>FLUORESCENTE</t>
    </r>
    <r>
      <rPr>
        <sz val="8"/>
        <rFont val="Times New Roman"/>
        <family val="1"/>
      </rPr>
      <t xml:space="preserve"> </t>
    </r>
    <r>
      <rPr>
        <sz val="8"/>
        <rFont val="Arial"/>
        <family val="2"/>
      </rPr>
      <t>TIPO</t>
    </r>
    <r>
      <rPr>
        <sz val="8"/>
        <rFont val="Times New Roman"/>
        <family val="1"/>
      </rPr>
      <t xml:space="preserve"> </t>
    </r>
    <r>
      <rPr>
        <sz val="8"/>
        <rFont val="Arial"/>
        <family val="2"/>
      </rPr>
      <t>ANTI-VIBR.</t>
    </r>
    <r>
      <rPr>
        <sz val="8"/>
        <rFont val="Times New Roman"/>
        <family val="1"/>
      </rPr>
      <t xml:space="preserve"> </t>
    </r>
    <r>
      <rPr>
        <sz val="8"/>
        <rFont val="Arial"/>
        <family val="2"/>
      </rPr>
      <t>S/PORTA-STAR</t>
    </r>
  </si>
  <si>
    <r>
      <rPr>
        <sz val="8"/>
        <rFont val="Arial"/>
        <family val="2"/>
      </rPr>
      <t>09.84.055</t>
    </r>
  </si>
  <si>
    <r>
      <rPr>
        <sz val="8"/>
        <rFont val="Arial"/>
        <family val="2"/>
      </rPr>
      <t>PORTA</t>
    </r>
    <r>
      <rPr>
        <sz val="8"/>
        <rFont val="Times New Roman"/>
        <family val="1"/>
      </rPr>
      <t xml:space="preserve"> </t>
    </r>
    <r>
      <rPr>
        <sz val="8"/>
        <rFont val="Arial"/>
        <family val="2"/>
      </rPr>
      <t>LAMP</t>
    </r>
    <r>
      <rPr>
        <sz val="8"/>
        <rFont val="Times New Roman"/>
        <family val="1"/>
      </rPr>
      <t xml:space="preserve"> </t>
    </r>
    <r>
      <rPr>
        <sz val="8"/>
        <rFont val="Arial"/>
        <family val="2"/>
      </rPr>
      <t>ROSCA</t>
    </r>
    <r>
      <rPr>
        <sz val="8"/>
        <rFont val="Times New Roman"/>
        <family val="1"/>
      </rPr>
      <t xml:space="preserve"> </t>
    </r>
    <r>
      <rPr>
        <sz val="8"/>
        <rFont val="Arial"/>
        <family val="2"/>
      </rPr>
      <t>E-27,PORCEL.C/FLANGE</t>
    </r>
    <r>
      <rPr>
        <sz val="8"/>
        <rFont val="Times New Roman"/>
        <family val="1"/>
      </rPr>
      <t xml:space="preserve"> </t>
    </r>
    <r>
      <rPr>
        <sz val="8"/>
        <rFont val="Arial"/>
        <family val="2"/>
      </rPr>
      <t>FIX.P/PRATO</t>
    </r>
    <r>
      <rPr>
        <sz val="8"/>
        <rFont val="Times New Roman"/>
        <family val="1"/>
      </rPr>
      <t xml:space="preserve"> </t>
    </r>
    <r>
      <rPr>
        <sz val="8"/>
        <rFont val="Arial"/>
        <family val="2"/>
      </rPr>
      <t>FIX.P/ROSCA</t>
    </r>
    <r>
      <rPr>
        <sz val="8"/>
        <rFont val="Times New Roman"/>
        <family val="1"/>
      </rPr>
      <t xml:space="preserve"> </t>
    </r>
    <r>
      <rPr>
        <sz val="8"/>
        <rFont val="Arial"/>
        <family val="2"/>
      </rPr>
      <t>3/8"</t>
    </r>
    <r>
      <rPr>
        <sz val="8"/>
        <rFont val="Times New Roman"/>
        <family val="1"/>
      </rPr>
      <t xml:space="preserve"> </t>
    </r>
    <r>
      <rPr>
        <sz val="8"/>
        <rFont val="Arial"/>
        <family val="2"/>
      </rPr>
      <t>GAS</t>
    </r>
  </si>
  <si>
    <r>
      <rPr>
        <sz val="8"/>
        <rFont val="Arial"/>
        <family val="2"/>
      </rPr>
      <t>09.84.060</t>
    </r>
  </si>
  <si>
    <r>
      <rPr>
        <sz val="8"/>
        <rFont val="Arial"/>
        <family val="2"/>
      </rPr>
      <t>CORRENTE</t>
    </r>
    <r>
      <rPr>
        <sz val="8"/>
        <rFont val="Times New Roman"/>
        <family val="1"/>
      </rPr>
      <t xml:space="preserve"> </t>
    </r>
    <r>
      <rPr>
        <sz val="8"/>
        <rFont val="Arial"/>
        <family val="2"/>
      </rPr>
      <t>PARA</t>
    </r>
    <r>
      <rPr>
        <sz val="8"/>
        <rFont val="Times New Roman"/>
        <family val="1"/>
      </rPr>
      <t xml:space="preserve"> </t>
    </r>
    <r>
      <rPr>
        <sz val="8"/>
        <rFont val="Arial"/>
        <family val="2"/>
      </rPr>
      <t>PENDENTE</t>
    </r>
    <r>
      <rPr>
        <sz val="8"/>
        <rFont val="Times New Roman"/>
        <family val="1"/>
      </rPr>
      <t xml:space="preserve"> </t>
    </r>
    <r>
      <rPr>
        <sz val="8"/>
        <rFont val="Arial"/>
        <family val="2"/>
      </rPr>
      <t>DE</t>
    </r>
    <r>
      <rPr>
        <sz val="8"/>
        <rFont val="Times New Roman"/>
        <family val="1"/>
      </rPr>
      <t xml:space="preserve"> </t>
    </r>
    <r>
      <rPr>
        <sz val="8"/>
        <rFont val="Arial"/>
        <family val="2"/>
      </rPr>
      <t>APARELHO</t>
    </r>
    <r>
      <rPr>
        <sz val="8"/>
        <rFont val="Times New Roman"/>
        <family val="1"/>
      </rPr>
      <t xml:space="preserve"> </t>
    </r>
    <r>
      <rPr>
        <sz val="8"/>
        <rFont val="Arial"/>
        <family val="2"/>
      </rPr>
      <t>PARA</t>
    </r>
    <r>
      <rPr>
        <sz val="8"/>
        <rFont val="Times New Roman"/>
        <family val="1"/>
      </rPr>
      <t xml:space="preserve"> </t>
    </r>
    <r>
      <rPr>
        <sz val="8"/>
        <rFont val="Arial"/>
        <family val="2"/>
      </rPr>
      <t>ILUMINACAO</t>
    </r>
  </si>
  <si>
    <r>
      <rPr>
        <sz val="8"/>
        <rFont val="Arial"/>
        <family val="2"/>
      </rPr>
      <t>09.84.061</t>
    </r>
  </si>
  <si>
    <r>
      <rPr>
        <sz val="8"/>
        <rFont val="Arial"/>
        <family val="2"/>
      </rPr>
      <t>ADEQUAÇÃO</t>
    </r>
    <r>
      <rPr>
        <sz val="8"/>
        <rFont val="Times New Roman"/>
        <family val="1"/>
      </rPr>
      <t xml:space="preserve"> </t>
    </r>
    <r>
      <rPr>
        <sz val="8"/>
        <rFont val="Arial"/>
        <family val="2"/>
      </rPr>
      <t>DE</t>
    </r>
    <r>
      <rPr>
        <sz val="8"/>
        <rFont val="Times New Roman"/>
        <family val="1"/>
      </rPr>
      <t xml:space="preserve"> </t>
    </r>
    <r>
      <rPr>
        <sz val="8"/>
        <rFont val="Arial"/>
        <family val="2"/>
      </rPr>
      <t>LUMINARIA</t>
    </r>
    <r>
      <rPr>
        <sz val="8"/>
        <rFont val="Times New Roman"/>
        <family val="1"/>
      </rPr>
      <t xml:space="preserve"> </t>
    </r>
    <r>
      <rPr>
        <sz val="8"/>
        <rFont val="Arial"/>
        <family val="2"/>
      </rPr>
      <t>FLUORESCENTE</t>
    </r>
    <r>
      <rPr>
        <sz val="8"/>
        <rFont val="Times New Roman"/>
        <family val="1"/>
      </rPr>
      <t xml:space="preserve"> </t>
    </r>
    <r>
      <rPr>
        <sz val="8"/>
        <rFont val="Arial"/>
        <family val="2"/>
      </rPr>
      <t>1X32W</t>
    </r>
    <r>
      <rPr>
        <sz val="8"/>
        <rFont val="Times New Roman"/>
        <family val="1"/>
      </rPr>
      <t xml:space="preserve"> </t>
    </r>
    <r>
      <rPr>
        <sz val="8"/>
        <rFont val="Arial"/>
        <family val="2"/>
      </rPr>
      <t>PARA</t>
    </r>
    <r>
      <rPr>
        <sz val="8"/>
        <rFont val="Times New Roman"/>
        <family val="1"/>
      </rPr>
      <t xml:space="preserve"> </t>
    </r>
    <r>
      <rPr>
        <sz val="8"/>
        <rFont val="Arial"/>
        <family val="2"/>
      </rPr>
      <t>LED</t>
    </r>
    <r>
      <rPr>
        <sz val="8"/>
        <rFont val="Times New Roman"/>
        <family val="1"/>
      </rPr>
      <t xml:space="preserve"> </t>
    </r>
    <r>
      <rPr>
        <sz val="8"/>
        <rFont val="Arial"/>
        <family val="2"/>
      </rPr>
      <t>TUBULAR</t>
    </r>
    <r>
      <rPr>
        <sz val="8"/>
        <rFont val="Times New Roman"/>
        <family val="1"/>
      </rPr>
      <t xml:space="preserve"> </t>
    </r>
    <r>
      <rPr>
        <sz val="8"/>
        <rFont val="Arial"/>
        <family val="2"/>
      </rPr>
      <t>VIDRO</t>
    </r>
    <r>
      <rPr>
        <sz val="8"/>
        <rFont val="Times New Roman"/>
        <family val="1"/>
      </rPr>
      <t xml:space="preserve"> </t>
    </r>
    <r>
      <rPr>
        <sz val="8"/>
        <rFont val="Arial"/>
        <family val="2"/>
      </rPr>
      <t>18W</t>
    </r>
    <r>
      <rPr>
        <sz val="8"/>
        <rFont val="Times New Roman"/>
        <family val="1"/>
      </rPr>
      <t xml:space="preserve"> </t>
    </r>
    <r>
      <rPr>
        <sz val="8"/>
        <rFont val="Arial"/>
        <family val="2"/>
      </rPr>
      <t>TEMPERATURA</t>
    </r>
    <r>
      <rPr>
        <sz val="8"/>
        <rFont val="Times New Roman"/>
        <family val="1"/>
      </rPr>
      <t xml:space="preserve"> </t>
    </r>
    <r>
      <rPr>
        <sz val="8"/>
        <rFont val="Arial"/>
        <family val="2"/>
      </rPr>
      <t>DE</t>
    </r>
    <r>
      <rPr>
        <sz val="8"/>
        <rFont val="Times New Roman"/>
        <family val="1"/>
      </rPr>
      <t xml:space="preserve"> </t>
    </r>
    <r>
      <rPr>
        <sz val="8"/>
        <rFont val="Arial"/>
        <family val="2"/>
      </rPr>
      <t>COR</t>
    </r>
    <r>
      <rPr>
        <sz val="8"/>
        <rFont val="Times New Roman"/>
        <family val="1"/>
      </rPr>
      <t xml:space="preserve"> </t>
    </r>
    <r>
      <rPr>
        <sz val="8"/>
        <rFont val="Arial"/>
        <family val="2"/>
      </rPr>
      <t>4000ºK</t>
    </r>
  </si>
  <si>
    <r>
      <rPr>
        <sz val="8"/>
        <rFont val="Arial"/>
        <family val="2"/>
      </rPr>
      <t>09.84.062</t>
    </r>
  </si>
  <si>
    <r>
      <rPr>
        <sz val="8"/>
        <rFont val="Arial"/>
        <family val="2"/>
      </rPr>
      <t>ADEQUAÇÃO</t>
    </r>
    <r>
      <rPr>
        <sz val="8"/>
        <rFont val="Times New Roman"/>
        <family val="1"/>
      </rPr>
      <t xml:space="preserve"> </t>
    </r>
    <r>
      <rPr>
        <sz val="8"/>
        <rFont val="Arial"/>
        <family val="2"/>
      </rPr>
      <t>DE</t>
    </r>
    <r>
      <rPr>
        <sz val="8"/>
        <rFont val="Times New Roman"/>
        <family val="1"/>
      </rPr>
      <t xml:space="preserve"> </t>
    </r>
    <r>
      <rPr>
        <sz val="8"/>
        <rFont val="Arial"/>
        <family val="2"/>
      </rPr>
      <t>LUMINARIA</t>
    </r>
    <r>
      <rPr>
        <sz val="8"/>
        <rFont val="Times New Roman"/>
        <family val="1"/>
      </rPr>
      <t xml:space="preserve"> </t>
    </r>
    <r>
      <rPr>
        <sz val="8"/>
        <rFont val="Arial"/>
        <family val="2"/>
      </rPr>
      <t>FLUORESCENTE</t>
    </r>
    <r>
      <rPr>
        <sz val="8"/>
        <rFont val="Times New Roman"/>
        <family val="1"/>
      </rPr>
      <t xml:space="preserve"> </t>
    </r>
    <r>
      <rPr>
        <sz val="8"/>
        <rFont val="Arial"/>
        <family val="2"/>
      </rPr>
      <t>2X32W</t>
    </r>
    <r>
      <rPr>
        <sz val="8"/>
        <rFont val="Times New Roman"/>
        <family val="1"/>
      </rPr>
      <t xml:space="preserve"> </t>
    </r>
    <r>
      <rPr>
        <sz val="8"/>
        <rFont val="Arial"/>
        <family val="2"/>
      </rPr>
      <t>PARA</t>
    </r>
    <r>
      <rPr>
        <sz val="8"/>
        <rFont val="Times New Roman"/>
        <family val="1"/>
      </rPr>
      <t xml:space="preserve"> </t>
    </r>
    <r>
      <rPr>
        <sz val="8"/>
        <rFont val="Arial"/>
        <family val="2"/>
      </rPr>
      <t>LED</t>
    </r>
    <r>
      <rPr>
        <sz val="8"/>
        <rFont val="Times New Roman"/>
        <family val="1"/>
      </rPr>
      <t xml:space="preserve"> </t>
    </r>
    <r>
      <rPr>
        <sz val="8"/>
        <rFont val="Arial"/>
        <family val="2"/>
      </rPr>
      <t>TUBULAR</t>
    </r>
    <r>
      <rPr>
        <sz val="8"/>
        <rFont val="Times New Roman"/>
        <family val="1"/>
      </rPr>
      <t xml:space="preserve"> </t>
    </r>
    <r>
      <rPr>
        <sz val="8"/>
        <rFont val="Arial"/>
        <family val="2"/>
      </rPr>
      <t>VIDRO</t>
    </r>
    <r>
      <rPr>
        <sz val="8"/>
        <rFont val="Times New Roman"/>
        <family val="1"/>
      </rPr>
      <t xml:space="preserve"> </t>
    </r>
    <r>
      <rPr>
        <sz val="8"/>
        <rFont val="Arial"/>
        <family val="2"/>
      </rPr>
      <t>18W</t>
    </r>
    <r>
      <rPr>
        <sz val="8"/>
        <rFont val="Times New Roman"/>
        <family val="1"/>
      </rPr>
      <t xml:space="preserve">  </t>
    </r>
    <r>
      <rPr>
        <sz val="8"/>
        <rFont val="Arial"/>
        <family val="2"/>
      </rPr>
      <t>TEMPERATURA</t>
    </r>
    <r>
      <rPr>
        <sz val="8"/>
        <rFont val="Times New Roman"/>
        <family val="1"/>
      </rPr>
      <t xml:space="preserve"> </t>
    </r>
    <r>
      <rPr>
        <sz val="8"/>
        <rFont val="Arial"/>
        <family val="2"/>
      </rPr>
      <t>DE</t>
    </r>
    <r>
      <rPr>
        <sz val="8"/>
        <rFont val="Times New Roman"/>
        <family val="1"/>
      </rPr>
      <t xml:space="preserve"> </t>
    </r>
    <r>
      <rPr>
        <sz val="8"/>
        <rFont val="Arial"/>
        <family val="2"/>
      </rPr>
      <t>COR</t>
    </r>
    <r>
      <rPr>
        <sz val="8"/>
        <rFont val="Times New Roman"/>
        <family val="1"/>
      </rPr>
      <t xml:space="preserve"> </t>
    </r>
    <r>
      <rPr>
        <sz val="8"/>
        <rFont val="Arial"/>
        <family val="2"/>
      </rPr>
      <t>4000ºK</t>
    </r>
  </si>
  <si>
    <r>
      <rPr>
        <sz val="8"/>
        <rFont val="Arial"/>
        <family val="2"/>
      </rPr>
      <t>09.84.070</t>
    </r>
  </si>
  <si>
    <r>
      <rPr>
        <sz val="8"/>
        <rFont val="Arial"/>
        <family val="2"/>
      </rPr>
      <t>CANOPLA</t>
    </r>
    <r>
      <rPr>
        <sz val="8"/>
        <rFont val="Times New Roman"/>
        <family val="1"/>
      </rPr>
      <t xml:space="preserve"> </t>
    </r>
    <r>
      <rPr>
        <sz val="8"/>
        <rFont val="Arial"/>
        <family val="2"/>
      </rPr>
      <t>DE</t>
    </r>
    <r>
      <rPr>
        <sz val="8"/>
        <rFont val="Times New Roman"/>
        <family val="1"/>
      </rPr>
      <t xml:space="preserve"> </t>
    </r>
    <r>
      <rPr>
        <sz val="8"/>
        <rFont val="Arial"/>
        <family val="2"/>
      </rPr>
      <t>FIXACAO</t>
    </r>
    <r>
      <rPr>
        <sz val="8"/>
        <rFont val="Times New Roman"/>
        <family val="1"/>
      </rPr>
      <t xml:space="preserve"> </t>
    </r>
    <r>
      <rPr>
        <sz val="8"/>
        <rFont val="Arial"/>
        <family val="2"/>
      </rPr>
      <t>PARA</t>
    </r>
    <r>
      <rPr>
        <sz val="8"/>
        <rFont val="Times New Roman"/>
        <family val="1"/>
      </rPr>
      <t xml:space="preserve"> </t>
    </r>
    <r>
      <rPr>
        <sz val="8"/>
        <rFont val="Arial"/>
        <family val="2"/>
      </rPr>
      <t>PENDENTE</t>
    </r>
    <r>
      <rPr>
        <sz val="8"/>
        <rFont val="Times New Roman"/>
        <family val="1"/>
      </rPr>
      <t xml:space="preserve"> </t>
    </r>
    <r>
      <rPr>
        <sz val="8"/>
        <rFont val="Arial"/>
        <family val="2"/>
      </rPr>
      <t>DE</t>
    </r>
    <r>
      <rPr>
        <sz val="8"/>
        <rFont val="Times New Roman"/>
        <family val="1"/>
      </rPr>
      <t xml:space="preserve"> </t>
    </r>
    <r>
      <rPr>
        <sz val="8"/>
        <rFont val="Arial"/>
        <family val="2"/>
      </rPr>
      <t>LUMINARIA</t>
    </r>
    <r>
      <rPr>
        <sz val="8"/>
        <rFont val="Times New Roman"/>
        <family val="1"/>
      </rPr>
      <t xml:space="preserve"> </t>
    </r>
    <r>
      <rPr>
        <sz val="8"/>
        <rFont val="Arial"/>
        <family val="2"/>
      </rPr>
      <t>FLUORESCENTE</t>
    </r>
  </si>
  <si>
    <r>
      <rPr>
        <sz val="8"/>
        <rFont val="Arial"/>
        <family val="2"/>
      </rPr>
      <t>09.84.071</t>
    </r>
  </si>
  <si>
    <r>
      <rPr>
        <sz val="8"/>
        <rFont val="Arial"/>
        <family val="2"/>
      </rPr>
      <t>REATOR</t>
    </r>
    <r>
      <rPr>
        <sz val="8"/>
        <rFont val="Times New Roman"/>
        <family val="1"/>
      </rPr>
      <t xml:space="preserve"> </t>
    </r>
    <r>
      <rPr>
        <sz val="8"/>
        <rFont val="Arial"/>
        <family val="2"/>
      </rPr>
      <t>ELETRONICO</t>
    </r>
    <r>
      <rPr>
        <sz val="8"/>
        <rFont val="Times New Roman"/>
        <family val="1"/>
      </rPr>
      <t xml:space="preserve"> </t>
    </r>
    <r>
      <rPr>
        <sz val="8"/>
        <rFont val="Arial"/>
        <family val="2"/>
      </rPr>
      <t>PT</t>
    </r>
    <r>
      <rPr>
        <sz val="8"/>
        <rFont val="Times New Roman"/>
        <family val="1"/>
      </rPr>
      <t xml:space="preserve"> </t>
    </r>
    <r>
      <rPr>
        <sz val="8"/>
        <rFont val="Arial"/>
        <family val="2"/>
      </rPr>
      <t>RAP</t>
    </r>
    <r>
      <rPr>
        <sz val="8"/>
        <rFont val="Times New Roman"/>
        <family val="1"/>
      </rPr>
      <t xml:space="preserve"> </t>
    </r>
    <r>
      <rPr>
        <sz val="8"/>
        <rFont val="Arial"/>
        <family val="2"/>
      </rPr>
      <t>P/FLUOR.</t>
    </r>
    <r>
      <rPr>
        <sz val="8"/>
        <rFont val="Times New Roman"/>
        <family val="1"/>
      </rPr>
      <t xml:space="preserve"> </t>
    </r>
    <r>
      <rPr>
        <sz val="8"/>
        <rFont val="Arial"/>
        <family val="2"/>
      </rPr>
      <t>AFP</t>
    </r>
    <r>
      <rPr>
        <sz val="8"/>
        <rFont val="Times New Roman"/>
        <family val="1"/>
      </rPr>
      <t xml:space="preserve"> </t>
    </r>
    <r>
      <rPr>
        <sz val="8"/>
        <rFont val="Arial"/>
        <family val="2"/>
      </rPr>
      <t>1X28W</t>
    </r>
    <r>
      <rPr>
        <sz val="8"/>
        <rFont val="Times New Roman"/>
        <family val="1"/>
      </rPr>
      <t xml:space="preserve"> </t>
    </r>
    <r>
      <rPr>
        <sz val="8"/>
        <rFont val="Arial"/>
        <family val="2"/>
      </rPr>
      <t>BIVOLT</t>
    </r>
    <r>
      <rPr>
        <sz val="8"/>
        <rFont val="Times New Roman"/>
        <family val="1"/>
      </rPr>
      <t xml:space="preserve"> </t>
    </r>
    <r>
      <rPr>
        <sz val="8"/>
        <rFont val="Arial"/>
        <family val="2"/>
      </rPr>
      <t>C/PROTEÇÃO</t>
    </r>
  </si>
  <si>
    <r>
      <rPr>
        <sz val="8"/>
        <rFont val="Arial"/>
        <family val="2"/>
      </rPr>
      <t>09.84.072</t>
    </r>
  </si>
  <si>
    <r>
      <rPr>
        <sz val="8"/>
        <rFont val="Arial"/>
        <family val="2"/>
      </rPr>
      <t>REATOR</t>
    </r>
    <r>
      <rPr>
        <sz val="8"/>
        <rFont val="Times New Roman"/>
        <family val="1"/>
      </rPr>
      <t xml:space="preserve"> </t>
    </r>
    <r>
      <rPr>
        <sz val="8"/>
        <rFont val="Arial"/>
        <family val="2"/>
      </rPr>
      <t>ELETRONICO</t>
    </r>
    <r>
      <rPr>
        <sz val="8"/>
        <rFont val="Times New Roman"/>
        <family val="1"/>
      </rPr>
      <t xml:space="preserve"> </t>
    </r>
    <r>
      <rPr>
        <sz val="8"/>
        <rFont val="Arial"/>
        <family val="2"/>
      </rPr>
      <t>PT</t>
    </r>
    <r>
      <rPr>
        <sz val="8"/>
        <rFont val="Times New Roman"/>
        <family val="1"/>
      </rPr>
      <t xml:space="preserve"> </t>
    </r>
    <r>
      <rPr>
        <sz val="8"/>
        <rFont val="Arial"/>
        <family val="2"/>
      </rPr>
      <t>RAP</t>
    </r>
    <r>
      <rPr>
        <sz val="8"/>
        <rFont val="Times New Roman"/>
        <family val="1"/>
      </rPr>
      <t xml:space="preserve"> </t>
    </r>
    <r>
      <rPr>
        <sz val="8"/>
        <rFont val="Arial"/>
        <family val="2"/>
      </rPr>
      <t>P/FLUOR.</t>
    </r>
    <r>
      <rPr>
        <sz val="8"/>
        <rFont val="Times New Roman"/>
        <family val="1"/>
      </rPr>
      <t xml:space="preserve"> </t>
    </r>
    <r>
      <rPr>
        <sz val="8"/>
        <rFont val="Arial"/>
        <family val="2"/>
      </rPr>
      <t>AFP</t>
    </r>
    <r>
      <rPr>
        <sz val="8"/>
        <rFont val="Times New Roman"/>
        <family val="1"/>
      </rPr>
      <t xml:space="preserve"> </t>
    </r>
    <r>
      <rPr>
        <sz val="8"/>
        <rFont val="Arial"/>
        <family val="2"/>
      </rPr>
      <t>2X28W</t>
    </r>
    <r>
      <rPr>
        <sz val="8"/>
        <rFont val="Times New Roman"/>
        <family val="1"/>
      </rPr>
      <t xml:space="preserve"> </t>
    </r>
    <r>
      <rPr>
        <sz val="8"/>
        <rFont val="Arial"/>
        <family val="2"/>
      </rPr>
      <t>BIVOLT</t>
    </r>
    <r>
      <rPr>
        <sz val="8"/>
        <rFont val="Times New Roman"/>
        <family val="1"/>
      </rPr>
      <t xml:space="preserve"> </t>
    </r>
    <r>
      <rPr>
        <sz val="8"/>
        <rFont val="Arial"/>
        <family val="2"/>
      </rPr>
      <t>C/PROTEÇÃO</t>
    </r>
  </si>
  <si>
    <r>
      <rPr>
        <sz val="8"/>
        <rFont val="Arial"/>
        <family val="2"/>
      </rPr>
      <t>09.84.074</t>
    </r>
  </si>
  <si>
    <r>
      <rPr>
        <sz val="8"/>
        <rFont val="Arial"/>
        <family val="2"/>
      </rPr>
      <t>REATOR</t>
    </r>
    <r>
      <rPr>
        <sz val="8"/>
        <rFont val="Times New Roman"/>
        <family val="1"/>
      </rPr>
      <t xml:space="preserve"> </t>
    </r>
    <r>
      <rPr>
        <sz val="8"/>
        <rFont val="Arial"/>
        <family val="2"/>
      </rPr>
      <t>SIMPLES</t>
    </r>
    <r>
      <rPr>
        <sz val="8"/>
        <rFont val="Times New Roman"/>
        <family val="1"/>
      </rPr>
      <t xml:space="preserve"> </t>
    </r>
    <r>
      <rPr>
        <sz val="8"/>
        <rFont val="Arial"/>
        <family val="2"/>
      </rPr>
      <t>P/VAPOR</t>
    </r>
    <r>
      <rPr>
        <sz val="8"/>
        <rFont val="Times New Roman"/>
        <family val="1"/>
      </rPr>
      <t xml:space="preserve"> </t>
    </r>
    <r>
      <rPr>
        <sz val="8"/>
        <rFont val="Arial"/>
        <family val="2"/>
      </rPr>
      <t>SODIO</t>
    </r>
    <r>
      <rPr>
        <sz val="8"/>
        <rFont val="Times New Roman"/>
        <family val="1"/>
      </rPr>
      <t xml:space="preserve"> </t>
    </r>
    <r>
      <rPr>
        <sz val="8"/>
        <rFont val="Arial"/>
        <family val="2"/>
      </rPr>
      <t>AFP</t>
    </r>
    <r>
      <rPr>
        <sz val="8"/>
        <rFont val="Times New Roman"/>
        <family val="1"/>
      </rPr>
      <t xml:space="preserve"> </t>
    </r>
    <r>
      <rPr>
        <sz val="8"/>
        <rFont val="Arial"/>
        <family val="2"/>
      </rPr>
      <t>70W</t>
    </r>
    <r>
      <rPr>
        <sz val="8"/>
        <rFont val="Times New Roman"/>
        <family val="1"/>
      </rPr>
      <t xml:space="preserve"> </t>
    </r>
    <r>
      <rPr>
        <sz val="8"/>
        <rFont val="Arial"/>
        <family val="2"/>
      </rPr>
      <t>220V</t>
    </r>
    <r>
      <rPr>
        <sz val="8"/>
        <rFont val="Times New Roman"/>
        <family val="1"/>
      </rPr>
      <t xml:space="preserve"> </t>
    </r>
    <r>
      <rPr>
        <sz val="8"/>
        <rFont val="Arial"/>
        <family val="2"/>
      </rPr>
      <t>CAP/IGN</t>
    </r>
  </si>
  <si>
    <r>
      <rPr>
        <sz val="8"/>
        <rFont val="Arial"/>
        <family val="2"/>
      </rPr>
      <t>09.84.075</t>
    </r>
  </si>
  <si>
    <r>
      <rPr>
        <sz val="8"/>
        <rFont val="Arial"/>
        <family val="2"/>
      </rPr>
      <t>REATOR</t>
    </r>
    <r>
      <rPr>
        <sz val="8"/>
        <rFont val="Times New Roman"/>
        <family val="1"/>
      </rPr>
      <t xml:space="preserve"> </t>
    </r>
    <r>
      <rPr>
        <sz val="8"/>
        <rFont val="Arial"/>
        <family val="2"/>
      </rPr>
      <t>SIMPLES</t>
    </r>
    <r>
      <rPr>
        <sz val="8"/>
        <rFont val="Times New Roman"/>
        <family val="1"/>
      </rPr>
      <t xml:space="preserve"> </t>
    </r>
    <r>
      <rPr>
        <sz val="8"/>
        <rFont val="Arial"/>
        <family val="2"/>
      </rPr>
      <t>P/VAPOR</t>
    </r>
    <r>
      <rPr>
        <sz val="8"/>
        <rFont val="Times New Roman"/>
        <family val="1"/>
      </rPr>
      <t xml:space="preserve"> </t>
    </r>
    <r>
      <rPr>
        <sz val="8"/>
        <rFont val="Arial"/>
        <family val="2"/>
      </rPr>
      <t>SODIO</t>
    </r>
    <r>
      <rPr>
        <sz val="8"/>
        <rFont val="Times New Roman"/>
        <family val="1"/>
      </rPr>
      <t xml:space="preserve"> </t>
    </r>
    <r>
      <rPr>
        <sz val="8"/>
        <rFont val="Arial"/>
        <family val="2"/>
      </rPr>
      <t>AFP</t>
    </r>
    <r>
      <rPr>
        <sz val="8"/>
        <rFont val="Times New Roman"/>
        <family val="1"/>
      </rPr>
      <t xml:space="preserve"> </t>
    </r>
    <r>
      <rPr>
        <sz val="8"/>
        <rFont val="Arial"/>
        <family val="2"/>
      </rPr>
      <t>150W</t>
    </r>
    <r>
      <rPr>
        <sz val="8"/>
        <rFont val="Times New Roman"/>
        <family val="1"/>
      </rPr>
      <t xml:space="preserve"> </t>
    </r>
    <r>
      <rPr>
        <sz val="8"/>
        <rFont val="Arial"/>
        <family val="2"/>
      </rPr>
      <t>220V</t>
    </r>
    <r>
      <rPr>
        <sz val="8"/>
        <rFont val="Times New Roman"/>
        <family val="1"/>
      </rPr>
      <t xml:space="preserve"> </t>
    </r>
    <r>
      <rPr>
        <sz val="8"/>
        <rFont val="Arial"/>
        <family val="2"/>
      </rPr>
      <t>CAP/IGN</t>
    </r>
  </si>
  <si>
    <r>
      <rPr>
        <sz val="8"/>
        <rFont val="Arial"/>
        <family val="2"/>
      </rPr>
      <t>09.84.076</t>
    </r>
  </si>
  <si>
    <r>
      <rPr>
        <sz val="8"/>
        <rFont val="Arial"/>
        <family val="2"/>
      </rPr>
      <t>REATOR</t>
    </r>
    <r>
      <rPr>
        <sz val="8"/>
        <rFont val="Times New Roman"/>
        <family val="1"/>
      </rPr>
      <t xml:space="preserve"> </t>
    </r>
    <r>
      <rPr>
        <sz val="8"/>
        <rFont val="Arial"/>
        <family val="2"/>
      </rPr>
      <t>SIMPLES</t>
    </r>
    <r>
      <rPr>
        <sz val="8"/>
        <rFont val="Times New Roman"/>
        <family val="1"/>
      </rPr>
      <t xml:space="preserve"> </t>
    </r>
    <r>
      <rPr>
        <sz val="8"/>
        <rFont val="Arial"/>
        <family val="2"/>
      </rPr>
      <t>P/VAPOR</t>
    </r>
    <r>
      <rPr>
        <sz val="8"/>
        <rFont val="Times New Roman"/>
        <family val="1"/>
      </rPr>
      <t xml:space="preserve"> </t>
    </r>
    <r>
      <rPr>
        <sz val="8"/>
        <rFont val="Arial"/>
        <family val="2"/>
      </rPr>
      <t>SODIO</t>
    </r>
    <r>
      <rPr>
        <sz val="8"/>
        <rFont val="Times New Roman"/>
        <family val="1"/>
      </rPr>
      <t xml:space="preserve"> </t>
    </r>
    <r>
      <rPr>
        <sz val="8"/>
        <rFont val="Arial"/>
        <family val="2"/>
      </rPr>
      <t>AFP</t>
    </r>
    <r>
      <rPr>
        <sz val="8"/>
        <rFont val="Times New Roman"/>
        <family val="1"/>
      </rPr>
      <t xml:space="preserve"> </t>
    </r>
    <r>
      <rPr>
        <sz val="8"/>
        <rFont val="Arial"/>
        <family val="2"/>
      </rPr>
      <t>250W</t>
    </r>
    <r>
      <rPr>
        <sz val="8"/>
        <rFont val="Times New Roman"/>
        <family val="1"/>
      </rPr>
      <t xml:space="preserve"> </t>
    </r>
    <r>
      <rPr>
        <sz val="8"/>
        <rFont val="Arial"/>
        <family val="2"/>
      </rPr>
      <t>220V</t>
    </r>
    <r>
      <rPr>
        <sz val="8"/>
        <rFont val="Times New Roman"/>
        <family val="1"/>
      </rPr>
      <t xml:space="preserve"> </t>
    </r>
    <r>
      <rPr>
        <sz val="8"/>
        <rFont val="Arial"/>
        <family val="2"/>
      </rPr>
      <t>CAP/IGN</t>
    </r>
  </si>
  <si>
    <r>
      <rPr>
        <sz val="8"/>
        <rFont val="Arial"/>
        <family val="2"/>
      </rPr>
      <t>09.84.077</t>
    </r>
  </si>
  <si>
    <r>
      <rPr>
        <sz val="8"/>
        <rFont val="Arial"/>
        <family val="2"/>
      </rPr>
      <t>REATOR</t>
    </r>
    <r>
      <rPr>
        <sz val="8"/>
        <rFont val="Times New Roman"/>
        <family val="1"/>
      </rPr>
      <t xml:space="preserve"> </t>
    </r>
    <r>
      <rPr>
        <sz val="8"/>
        <rFont val="Arial"/>
        <family val="2"/>
      </rPr>
      <t>SIMPLES</t>
    </r>
    <r>
      <rPr>
        <sz val="8"/>
        <rFont val="Times New Roman"/>
        <family val="1"/>
      </rPr>
      <t xml:space="preserve"> </t>
    </r>
    <r>
      <rPr>
        <sz val="8"/>
        <rFont val="Arial"/>
        <family val="2"/>
      </rPr>
      <t>P/VAPOR</t>
    </r>
    <r>
      <rPr>
        <sz val="8"/>
        <rFont val="Times New Roman"/>
        <family val="1"/>
      </rPr>
      <t xml:space="preserve"> </t>
    </r>
    <r>
      <rPr>
        <sz val="8"/>
        <rFont val="Arial"/>
        <family val="2"/>
      </rPr>
      <t>METAL.</t>
    </r>
    <r>
      <rPr>
        <sz val="8"/>
        <rFont val="Times New Roman"/>
        <family val="1"/>
      </rPr>
      <t xml:space="preserve"> </t>
    </r>
    <r>
      <rPr>
        <sz val="8"/>
        <rFont val="Arial"/>
        <family val="2"/>
      </rPr>
      <t>AFP</t>
    </r>
    <r>
      <rPr>
        <sz val="8"/>
        <rFont val="Times New Roman"/>
        <family val="1"/>
      </rPr>
      <t xml:space="preserve"> </t>
    </r>
    <r>
      <rPr>
        <sz val="8"/>
        <rFont val="Arial"/>
        <family val="2"/>
      </rPr>
      <t>70W</t>
    </r>
    <r>
      <rPr>
        <sz val="8"/>
        <rFont val="Times New Roman"/>
        <family val="1"/>
      </rPr>
      <t xml:space="preserve"> </t>
    </r>
    <r>
      <rPr>
        <sz val="8"/>
        <rFont val="Arial"/>
        <family val="2"/>
      </rPr>
      <t>220V</t>
    </r>
    <r>
      <rPr>
        <sz val="8"/>
        <rFont val="Times New Roman"/>
        <family val="1"/>
      </rPr>
      <t xml:space="preserve"> </t>
    </r>
    <r>
      <rPr>
        <sz val="8"/>
        <rFont val="Arial"/>
        <family val="2"/>
      </rPr>
      <t>CAP/IGN</t>
    </r>
  </si>
  <si>
    <r>
      <rPr>
        <sz val="8"/>
        <rFont val="Arial"/>
        <family val="2"/>
      </rPr>
      <t>09.84.078</t>
    </r>
  </si>
  <si>
    <r>
      <rPr>
        <sz val="8"/>
        <rFont val="Arial"/>
        <family val="2"/>
      </rPr>
      <t>REATOR</t>
    </r>
    <r>
      <rPr>
        <sz val="8"/>
        <rFont val="Times New Roman"/>
        <family val="1"/>
      </rPr>
      <t xml:space="preserve"> </t>
    </r>
    <r>
      <rPr>
        <sz val="8"/>
        <rFont val="Arial"/>
        <family val="2"/>
      </rPr>
      <t>SIMPLES</t>
    </r>
    <r>
      <rPr>
        <sz val="8"/>
        <rFont val="Times New Roman"/>
        <family val="1"/>
      </rPr>
      <t xml:space="preserve"> </t>
    </r>
    <r>
      <rPr>
        <sz val="8"/>
        <rFont val="Arial"/>
        <family val="2"/>
      </rPr>
      <t>P/VAPOR</t>
    </r>
    <r>
      <rPr>
        <sz val="8"/>
        <rFont val="Times New Roman"/>
        <family val="1"/>
      </rPr>
      <t xml:space="preserve"> </t>
    </r>
    <r>
      <rPr>
        <sz val="8"/>
        <rFont val="Arial"/>
        <family val="2"/>
      </rPr>
      <t>METAL.</t>
    </r>
    <r>
      <rPr>
        <sz val="8"/>
        <rFont val="Times New Roman"/>
        <family val="1"/>
      </rPr>
      <t xml:space="preserve"> </t>
    </r>
    <r>
      <rPr>
        <sz val="8"/>
        <rFont val="Arial"/>
        <family val="2"/>
      </rPr>
      <t>AFP</t>
    </r>
    <r>
      <rPr>
        <sz val="8"/>
        <rFont val="Times New Roman"/>
        <family val="1"/>
      </rPr>
      <t xml:space="preserve"> </t>
    </r>
    <r>
      <rPr>
        <sz val="8"/>
        <rFont val="Arial"/>
        <family val="2"/>
      </rPr>
      <t>150W</t>
    </r>
    <r>
      <rPr>
        <sz val="8"/>
        <rFont val="Times New Roman"/>
        <family val="1"/>
      </rPr>
      <t xml:space="preserve"> </t>
    </r>
    <r>
      <rPr>
        <sz val="8"/>
        <rFont val="Arial"/>
        <family val="2"/>
      </rPr>
      <t>220V</t>
    </r>
    <r>
      <rPr>
        <sz val="8"/>
        <rFont val="Times New Roman"/>
        <family val="1"/>
      </rPr>
      <t xml:space="preserve"> </t>
    </r>
    <r>
      <rPr>
        <sz val="8"/>
        <rFont val="Arial"/>
        <family val="2"/>
      </rPr>
      <t>CAP/IGN</t>
    </r>
  </si>
  <si>
    <r>
      <rPr>
        <sz val="8"/>
        <rFont val="Arial"/>
        <family val="2"/>
      </rPr>
      <t>09.84.079</t>
    </r>
  </si>
  <si>
    <r>
      <rPr>
        <sz val="8"/>
        <rFont val="Arial"/>
        <family val="2"/>
      </rPr>
      <t>REATOR</t>
    </r>
    <r>
      <rPr>
        <sz val="8"/>
        <rFont val="Times New Roman"/>
        <family val="1"/>
      </rPr>
      <t xml:space="preserve"> </t>
    </r>
    <r>
      <rPr>
        <sz val="8"/>
        <rFont val="Arial"/>
        <family val="2"/>
      </rPr>
      <t>SIMPLES</t>
    </r>
    <r>
      <rPr>
        <sz val="8"/>
        <rFont val="Times New Roman"/>
        <family val="1"/>
      </rPr>
      <t xml:space="preserve"> </t>
    </r>
    <r>
      <rPr>
        <sz val="8"/>
        <rFont val="Arial"/>
        <family val="2"/>
      </rPr>
      <t>P/VAPOR</t>
    </r>
    <r>
      <rPr>
        <sz val="8"/>
        <rFont val="Times New Roman"/>
        <family val="1"/>
      </rPr>
      <t xml:space="preserve"> </t>
    </r>
    <r>
      <rPr>
        <sz val="8"/>
        <rFont val="Arial"/>
        <family val="2"/>
      </rPr>
      <t>METAL.</t>
    </r>
    <r>
      <rPr>
        <sz val="8"/>
        <rFont val="Times New Roman"/>
        <family val="1"/>
      </rPr>
      <t xml:space="preserve"> </t>
    </r>
    <r>
      <rPr>
        <sz val="8"/>
        <rFont val="Arial"/>
        <family val="2"/>
      </rPr>
      <t>AFP</t>
    </r>
    <r>
      <rPr>
        <sz val="8"/>
        <rFont val="Times New Roman"/>
        <family val="1"/>
      </rPr>
      <t xml:space="preserve"> </t>
    </r>
    <r>
      <rPr>
        <sz val="8"/>
        <rFont val="Arial"/>
        <family val="2"/>
      </rPr>
      <t>250W</t>
    </r>
    <r>
      <rPr>
        <sz val="8"/>
        <rFont val="Times New Roman"/>
        <family val="1"/>
      </rPr>
      <t xml:space="preserve"> </t>
    </r>
    <r>
      <rPr>
        <sz val="8"/>
        <rFont val="Arial"/>
        <family val="2"/>
      </rPr>
      <t>220V</t>
    </r>
    <r>
      <rPr>
        <sz val="8"/>
        <rFont val="Times New Roman"/>
        <family val="1"/>
      </rPr>
      <t xml:space="preserve"> </t>
    </r>
    <r>
      <rPr>
        <sz val="8"/>
        <rFont val="Arial"/>
        <family val="2"/>
      </rPr>
      <t>CAP/IGN</t>
    </r>
  </si>
  <si>
    <r>
      <rPr>
        <sz val="8"/>
        <rFont val="Arial"/>
        <family val="2"/>
      </rPr>
      <t>09.84.080</t>
    </r>
  </si>
  <si>
    <r>
      <rPr>
        <sz val="8"/>
        <rFont val="Arial"/>
        <family val="2"/>
      </rPr>
      <t>REATOR</t>
    </r>
    <r>
      <rPr>
        <sz val="8"/>
        <rFont val="Times New Roman"/>
        <family val="1"/>
      </rPr>
      <t xml:space="preserve"> </t>
    </r>
    <r>
      <rPr>
        <sz val="8"/>
        <rFont val="Arial"/>
        <family val="2"/>
      </rPr>
      <t>ELETRONICO</t>
    </r>
    <r>
      <rPr>
        <sz val="8"/>
        <rFont val="Times New Roman"/>
        <family val="1"/>
      </rPr>
      <t xml:space="preserve"> </t>
    </r>
    <r>
      <rPr>
        <sz val="8"/>
        <rFont val="Arial"/>
        <family val="2"/>
      </rPr>
      <t>P/LAMPADA</t>
    </r>
    <r>
      <rPr>
        <sz val="8"/>
        <rFont val="Times New Roman"/>
        <family val="1"/>
      </rPr>
      <t xml:space="preserve"> </t>
    </r>
    <r>
      <rPr>
        <sz val="8"/>
        <rFont val="Arial"/>
        <family val="2"/>
      </rPr>
      <t>FLUORESCENTE</t>
    </r>
    <r>
      <rPr>
        <sz val="8"/>
        <rFont val="Times New Roman"/>
        <family val="1"/>
      </rPr>
      <t xml:space="preserve"> </t>
    </r>
    <r>
      <rPr>
        <sz val="8"/>
        <rFont val="Arial"/>
        <family val="2"/>
      </rPr>
      <t>2X16W</t>
    </r>
    <r>
      <rPr>
        <sz val="8"/>
        <rFont val="Times New Roman"/>
        <family val="1"/>
      </rPr>
      <t xml:space="preserve"> </t>
    </r>
    <r>
      <rPr>
        <sz val="8"/>
        <rFont val="Arial"/>
        <family val="2"/>
      </rPr>
      <t>BIVOLT</t>
    </r>
    <r>
      <rPr>
        <sz val="8"/>
        <rFont val="Times New Roman"/>
        <family val="1"/>
      </rPr>
      <t xml:space="preserve"> </t>
    </r>
    <r>
      <rPr>
        <sz val="8"/>
        <rFont val="Arial"/>
        <family val="2"/>
      </rPr>
      <t>C/PROTEÇÃO</t>
    </r>
  </si>
  <si>
    <r>
      <rPr>
        <sz val="8"/>
        <rFont val="Arial"/>
        <family val="2"/>
      </rPr>
      <t>09.84.092</t>
    </r>
  </si>
  <si>
    <r>
      <rPr>
        <sz val="8"/>
        <rFont val="Arial"/>
        <family val="2"/>
      </rPr>
      <t>REATOR</t>
    </r>
    <r>
      <rPr>
        <sz val="8"/>
        <rFont val="Times New Roman"/>
        <family val="1"/>
      </rPr>
      <t xml:space="preserve"> </t>
    </r>
    <r>
      <rPr>
        <sz val="8"/>
        <rFont val="Arial"/>
        <family val="2"/>
      </rPr>
      <t>PARA</t>
    </r>
    <r>
      <rPr>
        <sz val="8"/>
        <rFont val="Times New Roman"/>
        <family val="1"/>
      </rPr>
      <t xml:space="preserve"> </t>
    </r>
    <r>
      <rPr>
        <sz val="8"/>
        <rFont val="Arial"/>
        <family val="2"/>
      </rPr>
      <t>LAMPADA</t>
    </r>
    <r>
      <rPr>
        <sz val="8"/>
        <rFont val="Times New Roman"/>
        <family val="1"/>
      </rPr>
      <t xml:space="preserve"> </t>
    </r>
    <r>
      <rPr>
        <sz val="8"/>
        <rFont val="Arial"/>
        <family val="2"/>
      </rPr>
      <t>HG</t>
    </r>
    <r>
      <rPr>
        <sz val="8"/>
        <rFont val="Times New Roman"/>
        <family val="1"/>
      </rPr>
      <t xml:space="preserve"> </t>
    </r>
    <r>
      <rPr>
        <sz val="8"/>
        <rFont val="Arial"/>
        <family val="2"/>
      </rPr>
      <t>-</t>
    </r>
    <r>
      <rPr>
        <sz val="8"/>
        <rFont val="Times New Roman"/>
        <family val="1"/>
      </rPr>
      <t xml:space="preserve"> </t>
    </r>
    <r>
      <rPr>
        <sz val="8"/>
        <rFont val="Arial"/>
        <family val="2"/>
      </rPr>
      <t>220V/250W</t>
    </r>
  </si>
  <si>
    <r>
      <rPr>
        <sz val="8"/>
        <rFont val="Arial"/>
        <family val="2"/>
      </rPr>
      <t>09.84.099</t>
    </r>
  </si>
  <si>
    <r>
      <rPr>
        <sz val="8"/>
        <rFont val="Arial"/>
        <family val="2"/>
      </rPr>
      <t>OUTROS</t>
    </r>
    <r>
      <rPr>
        <sz val="8"/>
        <rFont val="Times New Roman"/>
        <family val="1"/>
      </rPr>
      <t xml:space="preserve"> </t>
    </r>
    <r>
      <rPr>
        <sz val="8"/>
        <rFont val="Arial"/>
        <family val="2"/>
      </rPr>
      <t>SERVICOS</t>
    </r>
    <r>
      <rPr>
        <sz val="8"/>
        <rFont val="Times New Roman"/>
        <family val="1"/>
      </rPr>
      <t xml:space="preserve"> </t>
    </r>
    <r>
      <rPr>
        <sz val="8"/>
        <rFont val="Arial"/>
        <family val="2"/>
      </rPr>
      <t>DE</t>
    </r>
    <r>
      <rPr>
        <sz val="8"/>
        <rFont val="Times New Roman"/>
        <family val="1"/>
      </rPr>
      <t xml:space="preserve"> </t>
    </r>
    <r>
      <rPr>
        <sz val="8"/>
        <rFont val="Arial"/>
        <family val="2"/>
      </rPr>
      <t>APARELHOS</t>
    </r>
    <r>
      <rPr>
        <sz val="8"/>
        <rFont val="Times New Roman"/>
        <family val="1"/>
      </rPr>
      <t xml:space="preserve"> </t>
    </r>
    <r>
      <rPr>
        <sz val="8"/>
        <rFont val="Arial"/>
        <family val="2"/>
      </rPr>
      <t>E</t>
    </r>
    <r>
      <rPr>
        <sz val="8"/>
        <rFont val="Times New Roman"/>
        <family val="1"/>
      </rPr>
      <t xml:space="preserve"> </t>
    </r>
    <r>
      <rPr>
        <sz val="8"/>
        <rFont val="Arial"/>
        <family val="2"/>
      </rPr>
      <t>EQUIPAMENTOS</t>
    </r>
  </si>
  <si>
    <r>
      <rPr>
        <sz val="8"/>
        <rFont val="Arial"/>
        <family val="2"/>
      </rPr>
      <t>09.84.100</t>
    </r>
  </si>
  <si>
    <r>
      <rPr>
        <sz val="8"/>
        <rFont val="Arial"/>
        <family val="2"/>
      </rPr>
      <t>CALHA</t>
    </r>
    <r>
      <rPr>
        <sz val="8"/>
        <rFont val="Times New Roman"/>
        <family val="1"/>
      </rPr>
      <t xml:space="preserve"> </t>
    </r>
    <r>
      <rPr>
        <sz val="8"/>
        <rFont val="Arial"/>
        <family val="2"/>
      </rPr>
      <t>P/LUMIN.SOBREPOR</t>
    </r>
    <r>
      <rPr>
        <sz val="8"/>
        <rFont val="Times New Roman"/>
        <family val="1"/>
      </rPr>
      <t xml:space="preserve"> </t>
    </r>
    <r>
      <rPr>
        <sz val="8"/>
        <rFont val="Arial"/>
        <family val="2"/>
      </rPr>
      <t>C/REFLETOR</t>
    </r>
    <r>
      <rPr>
        <sz val="8"/>
        <rFont val="Times New Roman"/>
        <family val="1"/>
      </rPr>
      <t xml:space="preserve"> </t>
    </r>
    <r>
      <rPr>
        <sz val="8"/>
        <rFont val="Arial"/>
        <family val="2"/>
      </rPr>
      <t>ALUM.P/LAMP.FLUOR.</t>
    </r>
    <r>
      <rPr>
        <sz val="8"/>
        <rFont val="Times New Roman"/>
        <family val="1"/>
      </rPr>
      <t xml:space="preserve"> </t>
    </r>
    <r>
      <rPr>
        <sz val="8"/>
        <rFont val="Arial"/>
        <family val="2"/>
      </rPr>
      <t>1X28W</t>
    </r>
    <r>
      <rPr>
        <sz val="8"/>
        <rFont val="Times New Roman"/>
        <family val="1"/>
      </rPr>
      <t xml:space="preserve"> </t>
    </r>
    <r>
      <rPr>
        <sz val="8"/>
        <rFont val="Arial"/>
        <family val="2"/>
      </rPr>
      <t>(IL-73</t>
    </r>
    <r>
      <rPr>
        <sz val="8"/>
        <rFont val="Times New Roman"/>
        <family val="1"/>
      </rPr>
      <t xml:space="preserve"> </t>
    </r>
    <r>
      <rPr>
        <sz val="8"/>
        <rFont val="Arial"/>
        <family val="2"/>
      </rPr>
      <t>E</t>
    </r>
    <r>
      <rPr>
        <sz val="8"/>
        <rFont val="Times New Roman"/>
        <family val="1"/>
      </rPr>
      <t xml:space="preserve"> </t>
    </r>
    <r>
      <rPr>
        <sz val="8"/>
        <rFont val="Arial"/>
        <family val="2"/>
      </rPr>
      <t>IL-81)</t>
    </r>
  </si>
  <si>
    <r>
      <rPr>
        <sz val="8"/>
        <rFont val="Arial"/>
        <family val="2"/>
      </rPr>
      <t>09.84.101</t>
    </r>
  </si>
  <si>
    <r>
      <rPr>
        <sz val="8"/>
        <rFont val="Arial"/>
        <family val="2"/>
      </rPr>
      <t>CALHA</t>
    </r>
    <r>
      <rPr>
        <sz val="8"/>
        <rFont val="Times New Roman"/>
        <family val="1"/>
      </rPr>
      <t xml:space="preserve"> </t>
    </r>
    <r>
      <rPr>
        <sz val="8"/>
        <rFont val="Arial"/>
        <family val="2"/>
      </rPr>
      <t>P/LUMIN.SOBREPOR</t>
    </r>
    <r>
      <rPr>
        <sz val="8"/>
        <rFont val="Times New Roman"/>
        <family val="1"/>
      </rPr>
      <t xml:space="preserve"> </t>
    </r>
    <r>
      <rPr>
        <sz val="8"/>
        <rFont val="Arial"/>
        <family val="2"/>
      </rPr>
      <t>C/REFLETOR</t>
    </r>
    <r>
      <rPr>
        <sz val="8"/>
        <rFont val="Times New Roman"/>
        <family val="1"/>
      </rPr>
      <t xml:space="preserve"> </t>
    </r>
    <r>
      <rPr>
        <sz val="8"/>
        <rFont val="Arial"/>
        <family val="2"/>
      </rPr>
      <t>ALUM.P/LAMP.FLUOR.</t>
    </r>
    <r>
      <rPr>
        <sz val="8"/>
        <rFont val="Times New Roman"/>
        <family val="1"/>
      </rPr>
      <t xml:space="preserve"> </t>
    </r>
    <r>
      <rPr>
        <sz val="8"/>
        <rFont val="Arial"/>
        <family val="2"/>
      </rPr>
      <t>2X28W</t>
    </r>
    <r>
      <rPr>
        <sz val="8"/>
        <rFont val="Times New Roman"/>
        <family val="1"/>
      </rPr>
      <t xml:space="preserve"> </t>
    </r>
    <r>
      <rPr>
        <sz val="8"/>
        <rFont val="Arial"/>
        <family val="2"/>
      </rPr>
      <t>(IL-74</t>
    </r>
    <r>
      <rPr>
        <sz val="8"/>
        <rFont val="Times New Roman"/>
        <family val="1"/>
      </rPr>
      <t xml:space="preserve"> </t>
    </r>
    <r>
      <rPr>
        <sz val="8"/>
        <rFont val="Arial"/>
        <family val="2"/>
      </rPr>
      <t>E</t>
    </r>
    <r>
      <rPr>
        <sz val="8"/>
        <rFont val="Times New Roman"/>
        <family val="1"/>
      </rPr>
      <t xml:space="preserve"> </t>
    </r>
    <r>
      <rPr>
        <sz val="8"/>
        <rFont val="Arial"/>
        <family val="2"/>
      </rPr>
      <t>IL-82)</t>
    </r>
  </si>
  <si>
    <r>
      <rPr>
        <sz val="8"/>
        <rFont val="Arial"/>
        <family val="2"/>
      </rPr>
      <t>09.84.102</t>
    </r>
  </si>
  <si>
    <r>
      <rPr>
        <sz val="8"/>
        <rFont val="Arial"/>
        <family val="2"/>
      </rPr>
      <t>CALHA</t>
    </r>
    <r>
      <rPr>
        <sz val="8"/>
        <rFont val="Times New Roman"/>
        <family val="1"/>
      </rPr>
      <t xml:space="preserve"> </t>
    </r>
    <r>
      <rPr>
        <sz val="8"/>
        <rFont val="Arial"/>
        <family val="2"/>
      </rPr>
      <t>P/LUMIN.SOBREPOR</t>
    </r>
    <r>
      <rPr>
        <sz val="8"/>
        <rFont val="Times New Roman"/>
        <family val="1"/>
      </rPr>
      <t xml:space="preserve"> </t>
    </r>
    <r>
      <rPr>
        <sz val="8"/>
        <rFont val="Arial"/>
        <family val="2"/>
      </rPr>
      <t>C/REFLETOR</t>
    </r>
    <r>
      <rPr>
        <sz val="8"/>
        <rFont val="Times New Roman"/>
        <family val="1"/>
      </rPr>
      <t xml:space="preserve"> </t>
    </r>
    <r>
      <rPr>
        <sz val="8"/>
        <rFont val="Arial"/>
        <family val="2"/>
      </rPr>
      <t>E</t>
    </r>
    <r>
      <rPr>
        <sz val="8"/>
        <rFont val="Times New Roman"/>
        <family val="1"/>
      </rPr>
      <t xml:space="preserve"> </t>
    </r>
    <r>
      <rPr>
        <sz val="8"/>
        <rFont val="Arial"/>
        <family val="2"/>
      </rPr>
      <t>ALETAS</t>
    </r>
    <r>
      <rPr>
        <sz val="8"/>
        <rFont val="Times New Roman"/>
        <family val="1"/>
      </rPr>
      <t xml:space="preserve"> </t>
    </r>
    <r>
      <rPr>
        <sz val="8"/>
        <rFont val="Arial"/>
        <family val="2"/>
      </rPr>
      <t>P/LAMP.FLUOR.</t>
    </r>
    <r>
      <rPr>
        <sz val="8"/>
        <rFont val="Times New Roman"/>
        <family val="1"/>
      </rPr>
      <t xml:space="preserve"> </t>
    </r>
    <r>
      <rPr>
        <sz val="8"/>
        <rFont val="Arial"/>
        <family val="2"/>
      </rPr>
      <t>2X28W</t>
    </r>
    <r>
      <rPr>
        <sz val="8"/>
        <rFont val="Times New Roman"/>
        <family val="1"/>
      </rPr>
      <t xml:space="preserve"> </t>
    </r>
    <r>
      <rPr>
        <sz val="8"/>
        <rFont val="Arial"/>
        <family val="2"/>
      </rPr>
      <t>(IL-75)</t>
    </r>
  </si>
  <si>
    <r>
      <rPr>
        <sz val="8"/>
        <rFont val="Arial"/>
        <family val="2"/>
      </rPr>
      <t>09.84.103</t>
    </r>
  </si>
  <si>
    <r>
      <rPr>
        <sz val="8"/>
        <rFont val="Arial"/>
        <family val="2"/>
      </rPr>
      <t>CALHA</t>
    </r>
    <r>
      <rPr>
        <sz val="8"/>
        <rFont val="Times New Roman"/>
        <family val="1"/>
      </rPr>
      <t xml:space="preserve"> </t>
    </r>
    <r>
      <rPr>
        <sz val="8"/>
        <rFont val="Arial"/>
        <family val="2"/>
      </rPr>
      <t>P/LUMIN.SOBREPOR</t>
    </r>
    <r>
      <rPr>
        <sz val="8"/>
        <rFont val="Times New Roman"/>
        <family val="1"/>
      </rPr>
      <t xml:space="preserve"> </t>
    </r>
    <r>
      <rPr>
        <sz val="8"/>
        <rFont val="Arial"/>
        <family val="2"/>
      </rPr>
      <t>C/DIFUSOR</t>
    </r>
    <r>
      <rPr>
        <sz val="8"/>
        <rFont val="Times New Roman"/>
        <family val="1"/>
      </rPr>
      <t xml:space="preserve"> </t>
    </r>
    <r>
      <rPr>
        <sz val="8"/>
        <rFont val="Arial"/>
        <family val="2"/>
      </rPr>
      <t>TRANSP.P/LAMP.FLUOR.</t>
    </r>
    <r>
      <rPr>
        <sz val="8"/>
        <rFont val="Times New Roman"/>
        <family val="1"/>
      </rPr>
      <t xml:space="preserve"> </t>
    </r>
    <r>
      <rPr>
        <sz val="8"/>
        <rFont val="Arial"/>
        <family val="2"/>
      </rPr>
      <t>2X28W</t>
    </r>
    <r>
      <rPr>
        <sz val="8"/>
        <rFont val="Times New Roman"/>
        <family val="1"/>
      </rPr>
      <t xml:space="preserve"> </t>
    </r>
    <r>
      <rPr>
        <sz val="8"/>
        <rFont val="Arial"/>
        <family val="2"/>
      </rPr>
      <t>(IL-77)</t>
    </r>
  </si>
  <si>
    <r>
      <rPr>
        <sz val="8"/>
        <rFont val="Arial"/>
        <family val="2"/>
      </rPr>
      <t>09.84.104</t>
    </r>
  </si>
  <si>
    <r>
      <rPr>
        <sz val="8"/>
        <rFont val="Arial"/>
        <family val="2"/>
      </rPr>
      <t>CALHA</t>
    </r>
    <r>
      <rPr>
        <sz val="8"/>
        <rFont val="Times New Roman"/>
        <family val="1"/>
      </rPr>
      <t xml:space="preserve"> </t>
    </r>
    <r>
      <rPr>
        <sz val="8"/>
        <rFont val="Arial"/>
        <family val="2"/>
      </rPr>
      <t>P/LUMIN.DE</t>
    </r>
    <r>
      <rPr>
        <sz val="8"/>
        <rFont val="Times New Roman"/>
        <family val="1"/>
      </rPr>
      <t xml:space="preserve"> </t>
    </r>
    <r>
      <rPr>
        <sz val="8"/>
        <rFont val="Arial"/>
        <family val="2"/>
      </rPr>
      <t>EMBUTIR</t>
    </r>
    <r>
      <rPr>
        <sz val="8"/>
        <rFont val="Times New Roman"/>
        <family val="1"/>
      </rPr>
      <t xml:space="preserve"> </t>
    </r>
    <r>
      <rPr>
        <sz val="8"/>
        <rFont val="Arial"/>
        <family val="2"/>
      </rPr>
      <t>C/REFLETOR</t>
    </r>
    <r>
      <rPr>
        <sz val="8"/>
        <rFont val="Times New Roman"/>
        <family val="1"/>
      </rPr>
      <t xml:space="preserve"> </t>
    </r>
    <r>
      <rPr>
        <sz val="8"/>
        <rFont val="Arial"/>
        <family val="2"/>
      </rPr>
      <t>E</t>
    </r>
    <r>
      <rPr>
        <sz val="8"/>
        <rFont val="Times New Roman"/>
        <family val="1"/>
      </rPr>
      <t xml:space="preserve"> </t>
    </r>
    <r>
      <rPr>
        <sz val="8"/>
        <rFont val="Arial"/>
        <family val="2"/>
      </rPr>
      <t>ALETAS</t>
    </r>
    <r>
      <rPr>
        <sz val="8"/>
        <rFont val="Times New Roman"/>
        <family val="1"/>
      </rPr>
      <t xml:space="preserve"> </t>
    </r>
    <r>
      <rPr>
        <sz val="8"/>
        <rFont val="Arial"/>
        <family val="2"/>
      </rPr>
      <t>P/LAMP.FLUOR.</t>
    </r>
    <r>
      <rPr>
        <sz val="8"/>
        <rFont val="Times New Roman"/>
        <family val="1"/>
      </rPr>
      <t xml:space="preserve"> </t>
    </r>
    <r>
      <rPr>
        <sz val="8"/>
        <rFont val="Arial"/>
        <family val="2"/>
      </rPr>
      <t>2X28W</t>
    </r>
    <r>
      <rPr>
        <sz val="8"/>
        <rFont val="Times New Roman"/>
        <family val="1"/>
      </rPr>
      <t xml:space="preserve"> </t>
    </r>
    <r>
      <rPr>
        <sz val="8"/>
        <rFont val="Arial"/>
        <family val="2"/>
      </rPr>
      <t>(IL-78)</t>
    </r>
  </si>
  <si>
    <r>
      <rPr>
        <sz val="8"/>
        <rFont val="Arial"/>
        <family val="2"/>
      </rPr>
      <t>09.84.105</t>
    </r>
  </si>
  <si>
    <r>
      <rPr>
        <sz val="8"/>
        <rFont val="Arial"/>
        <family val="2"/>
      </rPr>
      <t>CALHA</t>
    </r>
    <r>
      <rPr>
        <sz val="8"/>
        <rFont val="Times New Roman"/>
        <family val="1"/>
      </rPr>
      <t xml:space="preserve"> </t>
    </r>
    <r>
      <rPr>
        <sz val="8"/>
        <rFont val="Arial"/>
        <family val="2"/>
      </rPr>
      <t>P/LUMIN.DE</t>
    </r>
    <r>
      <rPr>
        <sz val="8"/>
        <rFont val="Times New Roman"/>
        <family val="1"/>
      </rPr>
      <t xml:space="preserve"> </t>
    </r>
    <r>
      <rPr>
        <sz val="8"/>
        <rFont val="Arial"/>
        <family val="2"/>
      </rPr>
      <t>EMBUTIR</t>
    </r>
    <r>
      <rPr>
        <sz val="8"/>
        <rFont val="Times New Roman"/>
        <family val="1"/>
      </rPr>
      <t xml:space="preserve"> </t>
    </r>
    <r>
      <rPr>
        <sz val="8"/>
        <rFont val="Arial"/>
        <family val="2"/>
      </rPr>
      <t>C/REFLETOR</t>
    </r>
    <r>
      <rPr>
        <sz val="8"/>
        <rFont val="Times New Roman"/>
        <family val="1"/>
      </rPr>
      <t xml:space="preserve"> </t>
    </r>
    <r>
      <rPr>
        <sz val="8"/>
        <rFont val="Arial"/>
        <family val="2"/>
      </rPr>
      <t>S/ALETAS</t>
    </r>
    <r>
      <rPr>
        <sz val="8"/>
        <rFont val="Times New Roman"/>
        <family val="1"/>
      </rPr>
      <t xml:space="preserve"> </t>
    </r>
    <r>
      <rPr>
        <sz val="8"/>
        <rFont val="Arial"/>
        <family val="2"/>
      </rPr>
      <t>P/LAMP.FLUOR.</t>
    </r>
    <r>
      <rPr>
        <sz val="8"/>
        <rFont val="Times New Roman"/>
        <family val="1"/>
      </rPr>
      <t xml:space="preserve"> </t>
    </r>
    <r>
      <rPr>
        <sz val="8"/>
        <rFont val="Arial"/>
        <family val="2"/>
      </rPr>
      <t>1X28W</t>
    </r>
    <r>
      <rPr>
        <sz val="8"/>
        <rFont val="Times New Roman"/>
        <family val="1"/>
      </rPr>
      <t xml:space="preserve"> </t>
    </r>
    <r>
      <rPr>
        <sz val="8"/>
        <rFont val="Arial"/>
        <family val="2"/>
      </rPr>
      <t>(IL-79)</t>
    </r>
  </si>
  <si>
    <r>
      <rPr>
        <sz val="8"/>
        <rFont val="Arial"/>
        <family val="2"/>
      </rPr>
      <t>09.84.106</t>
    </r>
  </si>
  <si>
    <r>
      <rPr>
        <sz val="8"/>
        <rFont val="Arial"/>
        <family val="2"/>
      </rPr>
      <t>CALHA</t>
    </r>
    <r>
      <rPr>
        <sz val="8"/>
        <rFont val="Times New Roman"/>
        <family val="1"/>
      </rPr>
      <t xml:space="preserve"> </t>
    </r>
    <r>
      <rPr>
        <sz val="8"/>
        <rFont val="Arial"/>
        <family val="2"/>
      </rPr>
      <t>P/LUMIN.DE</t>
    </r>
    <r>
      <rPr>
        <sz val="8"/>
        <rFont val="Times New Roman"/>
        <family val="1"/>
      </rPr>
      <t xml:space="preserve"> </t>
    </r>
    <r>
      <rPr>
        <sz val="8"/>
        <rFont val="Arial"/>
        <family val="2"/>
      </rPr>
      <t>EMBUTIR</t>
    </r>
    <r>
      <rPr>
        <sz val="8"/>
        <rFont val="Times New Roman"/>
        <family val="1"/>
      </rPr>
      <t xml:space="preserve"> </t>
    </r>
    <r>
      <rPr>
        <sz val="8"/>
        <rFont val="Arial"/>
        <family val="2"/>
      </rPr>
      <t>C/REFLETOR</t>
    </r>
    <r>
      <rPr>
        <sz val="8"/>
        <rFont val="Times New Roman"/>
        <family val="1"/>
      </rPr>
      <t xml:space="preserve"> </t>
    </r>
    <r>
      <rPr>
        <sz val="8"/>
        <rFont val="Arial"/>
        <family val="2"/>
      </rPr>
      <t>S/ALETAS</t>
    </r>
    <r>
      <rPr>
        <sz val="8"/>
        <rFont val="Times New Roman"/>
        <family val="1"/>
      </rPr>
      <t xml:space="preserve"> </t>
    </r>
    <r>
      <rPr>
        <sz val="8"/>
        <rFont val="Arial"/>
        <family val="2"/>
      </rPr>
      <t>P/LAMP.FLUOR.</t>
    </r>
    <r>
      <rPr>
        <sz val="8"/>
        <rFont val="Times New Roman"/>
        <family val="1"/>
      </rPr>
      <t xml:space="preserve"> </t>
    </r>
    <r>
      <rPr>
        <sz val="8"/>
        <rFont val="Arial"/>
        <family val="2"/>
      </rPr>
      <t>2X28W</t>
    </r>
    <r>
      <rPr>
        <sz val="8"/>
        <rFont val="Times New Roman"/>
        <family val="1"/>
      </rPr>
      <t xml:space="preserve"> </t>
    </r>
    <r>
      <rPr>
        <sz val="8"/>
        <rFont val="Arial"/>
        <family val="2"/>
      </rPr>
      <t>(IL-80)</t>
    </r>
  </si>
  <si>
    <r>
      <rPr>
        <sz val="8"/>
        <rFont val="Arial"/>
        <family val="2"/>
      </rPr>
      <t>09.84.107</t>
    </r>
  </si>
  <si>
    <r>
      <rPr>
        <sz val="8"/>
        <rFont val="Arial"/>
        <family val="2"/>
      </rPr>
      <t>ADEQUAÇÃO</t>
    </r>
    <r>
      <rPr>
        <sz val="8"/>
        <rFont val="Times New Roman"/>
        <family val="1"/>
      </rPr>
      <t xml:space="preserve"> </t>
    </r>
    <r>
      <rPr>
        <sz val="8"/>
        <rFont val="Arial"/>
        <family val="2"/>
      </rPr>
      <t>DE</t>
    </r>
    <r>
      <rPr>
        <sz val="8"/>
        <rFont val="Times New Roman"/>
        <family val="1"/>
      </rPr>
      <t xml:space="preserve"> </t>
    </r>
    <r>
      <rPr>
        <sz val="8"/>
        <rFont val="Arial"/>
        <family val="2"/>
      </rPr>
      <t>LUMINARIA</t>
    </r>
    <r>
      <rPr>
        <sz val="8"/>
        <rFont val="Times New Roman"/>
        <family val="1"/>
      </rPr>
      <t xml:space="preserve"> </t>
    </r>
    <r>
      <rPr>
        <sz val="8"/>
        <rFont val="Arial"/>
        <family val="2"/>
      </rPr>
      <t>FLUORESCENTE</t>
    </r>
    <r>
      <rPr>
        <sz val="8"/>
        <rFont val="Times New Roman"/>
        <family val="1"/>
      </rPr>
      <t xml:space="preserve"> </t>
    </r>
    <r>
      <rPr>
        <sz val="8"/>
        <rFont val="Arial"/>
        <family val="2"/>
      </rPr>
      <t>4X16W</t>
    </r>
    <r>
      <rPr>
        <sz val="8"/>
        <rFont val="Times New Roman"/>
        <family val="1"/>
      </rPr>
      <t xml:space="preserve"> </t>
    </r>
    <r>
      <rPr>
        <sz val="8"/>
        <rFont val="Arial"/>
        <family val="2"/>
      </rPr>
      <t>PARA</t>
    </r>
    <r>
      <rPr>
        <sz val="8"/>
        <rFont val="Times New Roman"/>
        <family val="1"/>
      </rPr>
      <t xml:space="preserve"> </t>
    </r>
    <r>
      <rPr>
        <sz val="8"/>
        <rFont val="Arial"/>
        <family val="2"/>
      </rPr>
      <t>LED</t>
    </r>
    <r>
      <rPr>
        <sz val="8"/>
        <rFont val="Times New Roman"/>
        <family val="1"/>
      </rPr>
      <t xml:space="preserve"> </t>
    </r>
    <r>
      <rPr>
        <sz val="8"/>
        <rFont val="Arial"/>
        <family val="2"/>
      </rPr>
      <t>TUBULAR</t>
    </r>
    <r>
      <rPr>
        <sz val="8"/>
        <rFont val="Times New Roman"/>
        <family val="1"/>
      </rPr>
      <t xml:space="preserve"> </t>
    </r>
    <r>
      <rPr>
        <sz val="8"/>
        <rFont val="Arial"/>
        <family val="2"/>
      </rPr>
      <t>VIDRO</t>
    </r>
    <r>
      <rPr>
        <sz val="8"/>
        <rFont val="Times New Roman"/>
        <family val="1"/>
      </rPr>
      <t xml:space="preserve"> </t>
    </r>
    <r>
      <rPr>
        <sz val="8"/>
        <rFont val="Arial"/>
        <family val="2"/>
      </rPr>
      <t>10W</t>
    </r>
    <r>
      <rPr>
        <sz val="8"/>
        <rFont val="Times New Roman"/>
        <family val="1"/>
      </rPr>
      <t xml:space="preserve">  </t>
    </r>
    <r>
      <rPr>
        <sz val="8"/>
        <rFont val="Arial"/>
        <family val="2"/>
      </rPr>
      <t>TEMPERATURA</t>
    </r>
    <r>
      <rPr>
        <sz val="8"/>
        <rFont val="Times New Roman"/>
        <family val="1"/>
      </rPr>
      <t xml:space="preserve"> </t>
    </r>
    <r>
      <rPr>
        <sz val="8"/>
        <rFont val="Arial"/>
        <family val="2"/>
      </rPr>
      <t>DE</t>
    </r>
    <r>
      <rPr>
        <sz val="8"/>
        <rFont val="Times New Roman"/>
        <family val="1"/>
      </rPr>
      <t xml:space="preserve"> </t>
    </r>
    <r>
      <rPr>
        <sz val="8"/>
        <rFont val="Arial"/>
        <family val="2"/>
      </rPr>
      <t>COR</t>
    </r>
    <r>
      <rPr>
        <sz val="8"/>
        <rFont val="Times New Roman"/>
        <family val="1"/>
      </rPr>
      <t xml:space="preserve"> </t>
    </r>
    <r>
      <rPr>
        <sz val="8"/>
        <rFont val="Arial"/>
        <family val="2"/>
      </rPr>
      <t>4000ºK</t>
    </r>
  </si>
  <si>
    <r>
      <rPr>
        <sz val="8"/>
        <rFont val="Arial"/>
        <family val="2"/>
      </rPr>
      <t>09.84.108</t>
    </r>
  </si>
  <si>
    <r>
      <rPr>
        <sz val="8"/>
        <rFont val="Arial"/>
        <family val="2"/>
      </rPr>
      <t>ADEQUAÇÃO</t>
    </r>
    <r>
      <rPr>
        <sz val="8"/>
        <rFont val="Times New Roman"/>
        <family val="1"/>
      </rPr>
      <t xml:space="preserve"> </t>
    </r>
    <r>
      <rPr>
        <sz val="8"/>
        <rFont val="Arial"/>
        <family val="2"/>
      </rPr>
      <t>DE</t>
    </r>
    <r>
      <rPr>
        <sz val="8"/>
        <rFont val="Times New Roman"/>
        <family val="1"/>
      </rPr>
      <t xml:space="preserve"> </t>
    </r>
    <r>
      <rPr>
        <sz val="8"/>
        <rFont val="Arial"/>
        <family val="2"/>
      </rPr>
      <t>LUMINARIA</t>
    </r>
    <r>
      <rPr>
        <sz val="8"/>
        <rFont val="Times New Roman"/>
        <family val="1"/>
      </rPr>
      <t xml:space="preserve"> </t>
    </r>
    <r>
      <rPr>
        <sz val="8"/>
        <rFont val="Arial"/>
        <family val="2"/>
      </rPr>
      <t>FLUORESCENTE</t>
    </r>
    <r>
      <rPr>
        <sz val="8"/>
        <rFont val="Times New Roman"/>
        <family val="1"/>
      </rPr>
      <t xml:space="preserve"> </t>
    </r>
    <r>
      <rPr>
        <sz val="8"/>
        <rFont val="Arial"/>
        <family val="2"/>
      </rPr>
      <t>2X16W</t>
    </r>
    <r>
      <rPr>
        <sz val="8"/>
        <rFont val="Times New Roman"/>
        <family val="1"/>
      </rPr>
      <t xml:space="preserve"> </t>
    </r>
    <r>
      <rPr>
        <sz val="8"/>
        <rFont val="Arial"/>
        <family val="2"/>
      </rPr>
      <t>PARA</t>
    </r>
    <r>
      <rPr>
        <sz val="8"/>
        <rFont val="Times New Roman"/>
        <family val="1"/>
      </rPr>
      <t xml:space="preserve"> </t>
    </r>
    <r>
      <rPr>
        <sz val="8"/>
        <rFont val="Arial"/>
        <family val="2"/>
      </rPr>
      <t>LED</t>
    </r>
    <r>
      <rPr>
        <sz val="8"/>
        <rFont val="Times New Roman"/>
        <family val="1"/>
      </rPr>
      <t xml:space="preserve"> </t>
    </r>
    <r>
      <rPr>
        <sz val="8"/>
        <rFont val="Arial"/>
        <family val="2"/>
      </rPr>
      <t>TUBULAR</t>
    </r>
    <r>
      <rPr>
        <sz val="8"/>
        <rFont val="Times New Roman"/>
        <family val="1"/>
      </rPr>
      <t xml:space="preserve"> </t>
    </r>
    <r>
      <rPr>
        <sz val="8"/>
        <rFont val="Arial"/>
        <family val="2"/>
      </rPr>
      <t>VIDRO</t>
    </r>
    <r>
      <rPr>
        <sz val="8"/>
        <rFont val="Times New Roman"/>
        <family val="1"/>
      </rPr>
      <t xml:space="preserve"> </t>
    </r>
    <r>
      <rPr>
        <sz val="8"/>
        <rFont val="Arial"/>
        <family val="2"/>
      </rPr>
      <t>10W</t>
    </r>
    <r>
      <rPr>
        <sz val="8"/>
        <rFont val="Times New Roman"/>
        <family val="1"/>
      </rPr>
      <t xml:space="preserve"> </t>
    </r>
    <r>
      <rPr>
        <sz val="8"/>
        <rFont val="Arial"/>
        <family val="2"/>
      </rPr>
      <t>TEMPERATURA</t>
    </r>
    <r>
      <rPr>
        <sz val="8"/>
        <rFont val="Times New Roman"/>
        <family val="1"/>
      </rPr>
      <t xml:space="preserve"> </t>
    </r>
    <r>
      <rPr>
        <sz val="8"/>
        <rFont val="Arial"/>
        <family val="2"/>
      </rPr>
      <t>DE</t>
    </r>
    <r>
      <rPr>
        <sz val="8"/>
        <rFont val="Times New Roman"/>
        <family val="1"/>
      </rPr>
      <t xml:space="preserve"> </t>
    </r>
    <r>
      <rPr>
        <sz val="8"/>
        <rFont val="Arial"/>
        <family val="2"/>
      </rPr>
      <t>COR</t>
    </r>
    <r>
      <rPr>
        <sz val="8"/>
        <rFont val="Times New Roman"/>
        <family val="1"/>
      </rPr>
      <t xml:space="preserve"> </t>
    </r>
    <r>
      <rPr>
        <sz val="8"/>
        <rFont val="Arial"/>
        <family val="2"/>
      </rPr>
      <t>4000ºK</t>
    </r>
  </si>
  <si>
    <r>
      <rPr>
        <sz val="8"/>
        <rFont val="Arial"/>
        <family val="2"/>
      </rPr>
      <t>09.84.109</t>
    </r>
  </si>
  <si>
    <r>
      <rPr>
        <sz val="8"/>
        <rFont val="Arial"/>
        <family val="2"/>
      </rPr>
      <t>ADEQUAÇÃO</t>
    </r>
    <r>
      <rPr>
        <sz val="8"/>
        <rFont val="Times New Roman"/>
        <family val="1"/>
      </rPr>
      <t xml:space="preserve"> </t>
    </r>
    <r>
      <rPr>
        <sz val="8"/>
        <rFont val="Arial"/>
        <family val="2"/>
      </rPr>
      <t>DE</t>
    </r>
    <r>
      <rPr>
        <sz val="8"/>
        <rFont val="Times New Roman"/>
        <family val="1"/>
      </rPr>
      <t xml:space="preserve"> </t>
    </r>
    <r>
      <rPr>
        <sz val="8"/>
        <rFont val="Arial"/>
        <family val="2"/>
      </rPr>
      <t>LUMINARIA</t>
    </r>
    <r>
      <rPr>
        <sz val="8"/>
        <rFont val="Times New Roman"/>
        <family val="1"/>
      </rPr>
      <t xml:space="preserve"> </t>
    </r>
    <r>
      <rPr>
        <sz val="8"/>
        <rFont val="Arial"/>
        <family val="2"/>
      </rPr>
      <t>FLUORESCENTE</t>
    </r>
    <r>
      <rPr>
        <sz val="8"/>
        <rFont val="Times New Roman"/>
        <family val="1"/>
      </rPr>
      <t xml:space="preserve"> </t>
    </r>
    <r>
      <rPr>
        <sz val="8"/>
        <rFont val="Arial"/>
        <family val="2"/>
      </rPr>
      <t>4X16W</t>
    </r>
    <r>
      <rPr>
        <sz val="8"/>
        <rFont val="Times New Roman"/>
        <family val="1"/>
      </rPr>
      <t xml:space="preserve"> </t>
    </r>
    <r>
      <rPr>
        <sz val="8"/>
        <rFont val="Arial"/>
        <family val="2"/>
      </rPr>
      <t>PARA</t>
    </r>
    <r>
      <rPr>
        <sz val="8"/>
        <rFont val="Times New Roman"/>
        <family val="1"/>
      </rPr>
      <t xml:space="preserve"> </t>
    </r>
    <r>
      <rPr>
        <sz val="8"/>
        <rFont val="Arial"/>
        <family val="2"/>
      </rPr>
      <t>LED</t>
    </r>
    <r>
      <rPr>
        <sz val="8"/>
        <rFont val="Times New Roman"/>
        <family val="1"/>
      </rPr>
      <t xml:space="preserve"> </t>
    </r>
    <r>
      <rPr>
        <sz val="8"/>
        <rFont val="Arial"/>
        <family val="2"/>
      </rPr>
      <t>TUBULAR</t>
    </r>
    <r>
      <rPr>
        <sz val="8"/>
        <rFont val="Times New Roman"/>
        <family val="1"/>
      </rPr>
      <t xml:space="preserve"> </t>
    </r>
    <r>
      <rPr>
        <sz val="8"/>
        <rFont val="Arial"/>
        <family val="2"/>
      </rPr>
      <t>POLICARBONATO</t>
    </r>
    <r>
      <rPr>
        <sz val="8"/>
        <rFont val="Times New Roman"/>
        <family val="1"/>
      </rPr>
      <t xml:space="preserve"> </t>
    </r>
    <r>
      <rPr>
        <sz val="8"/>
        <rFont val="Arial"/>
        <family val="2"/>
      </rPr>
      <t>10W</t>
    </r>
    <r>
      <rPr>
        <sz val="8"/>
        <rFont val="Times New Roman"/>
        <family val="1"/>
      </rPr>
      <t xml:space="preserve">  </t>
    </r>
    <r>
      <rPr>
        <sz val="8"/>
        <rFont val="Arial"/>
        <family val="2"/>
      </rPr>
      <t>TEMPERATURA</t>
    </r>
    <r>
      <rPr>
        <sz val="8"/>
        <rFont val="Times New Roman"/>
        <family val="1"/>
      </rPr>
      <t xml:space="preserve"> </t>
    </r>
    <r>
      <rPr>
        <sz val="8"/>
        <rFont val="Arial"/>
        <family val="2"/>
      </rPr>
      <t>DE</t>
    </r>
    <r>
      <rPr>
        <sz val="8"/>
        <rFont val="Times New Roman"/>
        <family val="1"/>
      </rPr>
      <t xml:space="preserve"> </t>
    </r>
    <r>
      <rPr>
        <sz val="8"/>
        <rFont val="Arial"/>
        <family val="2"/>
      </rPr>
      <t>COR</t>
    </r>
    <r>
      <rPr>
        <sz val="8"/>
        <rFont val="Times New Roman"/>
        <family val="1"/>
      </rPr>
      <t xml:space="preserve"> </t>
    </r>
    <r>
      <rPr>
        <sz val="8"/>
        <rFont val="Arial"/>
        <family val="2"/>
      </rPr>
      <t>4000ºK</t>
    </r>
  </si>
  <si>
    <r>
      <rPr>
        <sz val="8"/>
        <rFont val="Arial"/>
        <family val="2"/>
      </rPr>
      <t>09.84.110</t>
    </r>
  </si>
  <si>
    <r>
      <rPr>
        <sz val="8"/>
        <rFont val="Arial"/>
        <family val="2"/>
      </rPr>
      <t>ADEQUAÇÃO</t>
    </r>
    <r>
      <rPr>
        <sz val="8"/>
        <rFont val="Times New Roman"/>
        <family val="1"/>
      </rPr>
      <t xml:space="preserve"> </t>
    </r>
    <r>
      <rPr>
        <sz val="8"/>
        <rFont val="Arial"/>
        <family val="2"/>
      </rPr>
      <t>DE</t>
    </r>
    <r>
      <rPr>
        <sz val="8"/>
        <rFont val="Times New Roman"/>
        <family val="1"/>
      </rPr>
      <t xml:space="preserve"> </t>
    </r>
    <r>
      <rPr>
        <sz val="8"/>
        <rFont val="Arial"/>
        <family val="2"/>
      </rPr>
      <t>LUMINARIA</t>
    </r>
    <r>
      <rPr>
        <sz val="8"/>
        <rFont val="Times New Roman"/>
        <family val="1"/>
      </rPr>
      <t xml:space="preserve"> </t>
    </r>
    <r>
      <rPr>
        <sz val="8"/>
        <rFont val="Arial"/>
        <family val="2"/>
      </rPr>
      <t>FLUORESCENTE</t>
    </r>
    <r>
      <rPr>
        <sz val="8"/>
        <rFont val="Times New Roman"/>
        <family val="1"/>
      </rPr>
      <t xml:space="preserve"> </t>
    </r>
    <r>
      <rPr>
        <sz val="8"/>
        <rFont val="Arial"/>
        <family val="2"/>
      </rPr>
      <t>2X16W</t>
    </r>
    <r>
      <rPr>
        <sz val="8"/>
        <rFont val="Times New Roman"/>
        <family val="1"/>
      </rPr>
      <t xml:space="preserve"> </t>
    </r>
    <r>
      <rPr>
        <sz val="8"/>
        <rFont val="Arial"/>
        <family val="2"/>
      </rPr>
      <t>PARA</t>
    </r>
    <r>
      <rPr>
        <sz val="8"/>
        <rFont val="Times New Roman"/>
        <family val="1"/>
      </rPr>
      <t xml:space="preserve"> </t>
    </r>
    <r>
      <rPr>
        <sz val="8"/>
        <rFont val="Arial"/>
        <family val="2"/>
      </rPr>
      <t>LED</t>
    </r>
    <r>
      <rPr>
        <sz val="8"/>
        <rFont val="Times New Roman"/>
        <family val="1"/>
      </rPr>
      <t xml:space="preserve"> </t>
    </r>
    <r>
      <rPr>
        <sz val="8"/>
        <rFont val="Arial"/>
        <family val="2"/>
      </rPr>
      <t>TUBULAR</t>
    </r>
    <r>
      <rPr>
        <sz val="8"/>
        <rFont val="Times New Roman"/>
        <family val="1"/>
      </rPr>
      <t xml:space="preserve"> </t>
    </r>
    <r>
      <rPr>
        <sz val="8"/>
        <rFont val="Arial"/>
        <family val="2"/>
      </rPr>
      <t>POLICARBONATO</t>
    </r>
    <r>
      <rPr>
        <sz val="8"/>
        <rFont val="Times New Roman"/>
        <family val="1"/>
      </rPr>
      <t xml:space="preserve"> </t>
    </r>
    <r>
      <rPr>
        <sz val="8"/>
        <rFont val="Arial"/>
        <family val="2"/>
      </rPr>
      <t>10W</t>
    </r>
    <r>
      <rPr>
        <sz val="8"/>
        <rFont val="Times New Roman"/>
        <family val="1"/>
      </rPr>
      <t xml:space="preserve"> </t>
    </r>
    <r>
      <rPr>
        <sz val="8"/>
        <rFont val="Arial"/>
        <family val="2"/>
      </rPr>
      <t>TEMPERATURA</t>
    </r>
    <r>
      <rPr>
        <sz val="8"/>
        <rFont val="Times New Roman"/>
        <family val="1"/>
      </rPr>
      <t xml:space="preserve"> </t>
    </r>
    <r>
      <rPr>
        <sz val="8"/>
        <rFont val="Arial"/>
        <family val="2"/>
      </rPr>
      <t>DE</t>
    </r>
    <r>
      <rPr>
        <sz val="8"/>
        <rFont val="Times New Roman"/>
        <family val="1"/>
      </rPr>
      <t xml:space="preserve"> </t>
    </r>
    <r>
      <rPr>
        <sz val="8"/>
        <rFont val="Arial"/>
        <family val="2"/>
      </rPr>
      <t>COR</t>
    </r>
    <r>
      <rPr>
        <sz val="8"/>
        <rFont val="Times New Roman"/>
        <family val="1"/>
      </rPr>
      <t xml:space="preserve"> </t>
    </r>
    <r>
      <rPr>
        <sz val="8"/>
        <rFont val="Arial"/>
        <family val="2"/>
      </rPr>
      <t>4000ºK</t>
    </r>
  </si>
  <si>
    <r>
      <rPr>
        <sz val="8"/>
        <rFont val="Arial"/>
        <family val="2"/>
      </rPr>
      <t>09.85.005</t>
    </r>
  </si>
  <si>
    <r>
      <rPr>
        <sz val="8"/>
        <rFont val="Arial"/>
        <family val="2"/>
      </rPr>
      <t>LAMPADA</t>
    </r>
    <r>
      <rPr>
        <sz val="8"/>
        <rFont val="Times New Roman"/>
        <family val="1"/>
      </rPr>
      <t xml:space="preserve"> </t>
    </r>
    <r>
      <rPr>
        <sz val="8"/>
        <rFont val="Arial"/>
        <family val="2"/>
      </rPr>
      <t>FLUORESCENTE</t>
    </r>
    <r>
      <rPr>
        <sz val="8"/>
        <rFont val="Times New Roman"/>
        <family val="1"/>
      </rPr>
      <t xml:space="preserve"> </t>
    </r>
    <r>
      <rPr>
        <sz val="8"/>
        <rFont val="Arial"/>
        <family val="2"/>
      </rPr>
      <t>DE</t>
    </r>
    <r>
      <rPr>
        <sz val="8"/>
        <rFont val="Times New Roman"/>
        <family val="1"/>
      </rPr>
      <t xml:space="preserve"> </t>
    </r>
    <r>
      <rPr>
        <sz val="8"/>
        <rFont val="Arial"/>
        <family val="2"/>
      </rPr>
      <t>32W</t>
    </r>
  </si>
  <si>
    <r>
      <rPr>
        <sz val="8"/>
        <rFont val="Arial"/>
        <family val="2"/>
      </rPr>
      <t>09.85.006</t>
    </r>
  </si>
  <si>
    <r>
      <rPr>
        <sz val="8"/>
        <rFont val="Arial"/>
        <family val="2"/>
      </rPr>
      <t>LAMPADA</t>
    </r>
    <r>
      <rPr>
        <sz val="8"/>
        <rFont val="Times New Roman"/>
        <family val="1"/>
      </rPr>
      <t xml:space="preserve"> </t>
    </r>
    <r>
      <rPr>
        <sz val="8"/>
        <rFont val="Arial"/>
        <family val="2"/>
      </rPr>
      <t>FLUORESCENTE</t>
    </r>
    <r>
      <rPr>
        <sz val="8"/>
        <rFont val="Times New Roman"/>
        <family val="1"/>
      </rPr>
      <t xml:space="preserve"> </t>
    </r>
    <r>
      <rPr>
        <sz val="8"/>
        <rFont val="Arial"/>
        <family val="2"/>
      </rPr>
      <t>COMPACTA</t>
    </r>
    <r>
      <rPr>
        <sz val="8"/>
        <rFont val="Times New Roman"/>
        <family val="1"/>
      </rPr>
      <t xml:space="preserve"> </t>
    </r>
    <r>
      <rPr>
        <sz val="8"/>
        <rFont val="Arial"/>
        <family val="2"/>
      </rPr>
      <t>23W</t>
    </r>
  </si>
  <si>
    <r>
      <rPr>
        <sz val="8"/>
        <rFont val="Arial"/>
        <family val="2"/>
      </rPr>
      <t>09.85.010</t>
    </r>
  </si>
  <si>
    <r>
      <rPr>
        <sz val="8"/>
        <rFont val="Arial"/>
        <family val="2"/>
      </rPr>
      <t>LAMPADA</t>
    </r>
    <r>
      <rPr>
        <sz val="8"/>
        <rFont val="Times New Roman"/>
        <family val="1"/>
      </rPr>
      <t xml:space="preserve"> </t>
    </r>
    <r>
      <rPr>
        <sz val="8"/>
        <rFont val="Arial"/>
        <family val="2"/>
      </rPr>
      <t>VAPOR</t>
    </r>
    <r>
      <rPr>
        <sz val="8"/>
        <rFont val="Times New Roman"/>
        <family val="1"/>
      </rPr>
      <t xml:space="preserve"> </t>
    </r>
    <r>
      <rPr>
        <sz val="8"/>
        <rFont val="Arial"/>
        <family val="2"/>
      </rPr>
      <t>DE</t>
    </r>
    <r>
      <rPr>
        <sz val="8"/>
        <rFont val="Times New Roman"/>
        <family val="1"/>
      </rPr>
      <t xml:space="preserve"> </t>
    </r>
    <r>
      <rPr>
        <sz val="8"/>
        <rFont val="Arial"/>
        <family val="2"/>
      </rPr>
      <t>SODIO</t>
    </r>
    <r>
      <rPr>
        <sz val="8"/>
        <rFont val="Times New Roman"/>
        <family val="1"/>
      </rPr>
      <t xml:space="preserve"> </t>
    </r>
    <r>
      <rPr>
        <sz val="8"/>
        <rFont val="Arial"/>
        <family val="2"/>
      </rPr>
      <t>70W</t>
    </r>
  </si>
  <si>
    <r>
      <rPr>
        <sz val="8"/>
        <rFont val="Arial"/>
        <family val="2"/>
      </rPr>
      <t>09.85.011</t>
    </r>
  </si>
  <si>
    <r>
      <rPr>
        <sz val="8"/>
        <rFont val="Arial"/>
        <family val="2"/>
      </rPr>
      <t>LAMPADA</t>
    </r>
    <r>
      <rPr>
        <sz val="8"/>
        <rFont val="Times New Roman"/>
        <family val="1"/>
      </rPr>
      <t xml:space="preserve"> </t>
    </r>
    <r>
      <rPr>
        <sz val="8"/>
        <rFont val="Arial"/>
        <family val="2"/>
      </rPr>
      <t>VAPOR</t>
    </r>
    <r>
      <rPr>
        <sz val="8"/>
        <rFont val="Times New Roman"/>
        <family val="1"/>
      </rPr>
      <t xml:space="preserve"> </t>
    </r>
    <r>
      <rPr>
        <sz val="8"/>
        <rFont val="Arial"/>
        <family val="2"/>
      </rPr>
      <t>DE</t>
    </r>
    <r>
      <rPr>
        <sz val="8"/>
        <rFont val="Times New Roman"/>
        <family val="1"/>
      </rPr>
      <t xml:space="preserve"> </t>
    </r>
    <r>
      <rPr>
        <sz val="8"/>
        <rFont val="Arial"/>
        <family val="2"/>
      </rPr>
      <t>SODIO</t>
    </r>
    <r>
      <rPr>
        <sz val="8"/>
        <rFont val="Times New Roman"/>
        <family val="1"/>
      </rPr>
      <t xml:space="preserve"> </t>
    </r>
    <r>
      <rPr>
        <sz val="8"/>
        <rFont val="Arial"/>
        <family val="2"/>
      </rPr>
      <t>150W</t>
    </r>
  </si>
  <si>
    <r>
      <rPr>
        <sz val="8"/>
        <rFont val="Arial"/>
        <family val="2"/>
      </rPr>
      <t>09.85.012</t>
    </r>
  </si>
  <si>
    <r>
      <rPr>
        <sz val="8"/>
        <rFont val="Arial"/>
        <family val="2"/>
      </rPr>
      <t>LAMPADA</t>
    </r>
    <r>
      <rPr>
        <sz val="8"/>
        <rFont val="Times New Roman"/>
        <family val="1"/>
      </rPr>
      <t xml:space="preserve"> </t>
    </r>
    <r>
      <rPr>
        <sz val="8"/>
        <rFont val="Arial"/>
        <family val="2"/>
      </rPr>
      <t>VAPOR</t>
    </r>
    <r>
      <rPr>
        <sz val="8"/>
        <rFont val="Times New Roman"/>
        <family val="1"/>
      </rPr>
      <t xml:space="preserve"> </t>
    </r>
    <r>
      <rPr>
        <sz val="8"/>
        <rFont val="Arial"/>
        <family val="2"/>
      </rPr>
      <t>DE</t>
    </r>
    <r>
      <rPr>
        <sz val="8"/>
        <rFont val="Times New Roman"/>
        <family val="1"/>
      </rPr>
      <t xml:space="preserve"> </t>
    </r>
    <r>
      <rPr>
        <sz val="8"/>
        <rFont val="Arial"/>
        <family val="2"/>
      </rPr>
      <t>SODIO</t>
    </r>
    <r>
      <rPr>
        <sz val="8"/>
        <rFont val="Times New Roman"/>
        <family val="1"/>
      </rPr>
      <t xml:space="preserve"> </t>
    </r>
    <r>
      <rPr>
        <sz val="8"/>
        <rFont val="Arial"/>
        <family val="2"/>
      </rPr>
      <t>250W</t>
    </r>
  </si>
  <si>
    <r>
      <rPr>
        <sz val="8"/>
        <rFont val="Arial"/>
        <family val="2"/>
      </rPr>
      <t>09.85.016</t>
    </r>
  </si>
  <si>
    <r>
      <rPr>
        <sz val="8"/>
        <rFont val="Arial"/>
        <family val="2"/>
      </rPr>
      <t>LAMPADA</t>
    </r>
    <r>
      <rPr>
        <sz val="8"/>
        <rFont val="Times New Roman"/>
        <family val="1"/>
      </rPr>
      <t xml:space="preserve"> </t>
    </r>
    <r>
      <rPr>
        <sz val="8"/>
        <rFont val="Arial"/>
        <family val="2"/>
      </rPr>
      <t>FLUORESCENTE</t>
    </r>
    <r>
      <rPr>
        <sz val="8"/>
        <rFont val="Times New Roman"/>
        <family val="1"/>
      </rPr>
      <t xml:space="preserve"> </t>
    </r>
    <r>
      <rPr>
        <sz val="8"/>
        <rFont val="Arial"/>
        <family val="2"/>
      </rPr>
      <t>DE</t>
    </r>
    <r>
      <rPr>
        <sz val="8"/>
        <rFont val="Times New Roman"/>
        <family val="1"/>
      </rPr>
      <t xml:space="preserve"> </t>
    </r>
    <r>
      <rPr>
        <sz val="8"/>
        <rFont val="Arial"/>
        <family val="2"/>
      </rPr>
      <t>16W</t>
    </r>
  </si>
  <si>
    <r>
      <rPr>
        <sz val="8"/>
        <rFont val="Arial"/>
        <family val="2"/>
      </rPr>
      <t>09.85.017</t>
    </r>
  </si>
  <si>
    <r>
      <rPr>
        <sz val="8"/>
        <rFont val="Arial"/>
        <family val="2"/>
      </rPr>
      <t>LAMPADA</t>
    </r>
    <r>
      <rPr>
        <sz val="8"/>
        <rFont val="Times New Roman"/>
        <family val="1"/>
      </rPr>
      <t xml:space="preserve"> </t>
    </r>
    <r>
      <rPr>
        <sz val="8"/>
        <rFont val="Arial"/>
        <family val="2"/>
      </rPr>
      <t>VAPOR</t>
    </r>
    <r>
      <rPr>
        <sz val="8"/>
        <rFont val="Times New Roman"/>
        <family val="1"/>
      </rPr>
      <t xml:space="preserve"> </t>
    </r>
    <r>
      <rPr>
        <sz val="8"/>
        <rFont val="Arial"/>
        <family val="2"/>
      </rPr>
      <t>METÁLICO</t>
    </r>
    <r>
      <rPr>
        <sz val="8"/>
        <rFont val="Times New Roman"/>
        <family val="1"/>
      </rPr>
      <t xml:space="preserve"> </t>
    </r>
    <r>
      <rPr>
        <sz val="8"/>
        <rFont val="Arial"/>
        <family val="2"/>
      </rPr>
      <t>70W</t>
    </r>
  </si>
  <si>
    <r>
      <rPr>
        <sz val="8"/>
        <rFont val="Arial"/>
        <family val="2"/>
      </rPr>
      <t>09.85.018</t>
    </r>
  </si>
  <si>
    <r>
      <rPr>
        <sz val="8"/>
        <rFont val="Arial"/>
        <family val="2"/>
      </rPr>
      <t>LAMPADA</t>
    </r>
    <r>
      <rPr>
        <sz val="8"/>
        <rFont val="Times New Roman"/>
        <family val="1"/>
      </rPr>
      <t xml:space="preserve"> </t>
    </r>
    <r>
      <rPr>
        <sz val="8"/>
        <rFont val="Arial"/>
        <family val="2"/>
      </rPr>
      <t>VAPOR</t>
    </r>
    <r>
      <rPr>
        <sz val="8"/>
        <rFont val="Times New Roman"/>
        <family val="1"/>
      </rPr>
      <t xml:space="preserve"> </t>
    </r>
    <r>
      <rPr>
        <sz val="8"/>
        <rFont val="Arial"/>
        <family val="2"/>
      </rPr>
      <t>METALICO</t>
    </r>
    <r>
      <rPr>
        <sz val="8"/>
        <rFont val="Times New Roman"/>
        <family val="1"/>
      </rPr>
      <t xml:space="preserve"> </t>
    </r>
    <r>
      <rPr>
        <sz val="8"/>
        <rFont val="Arial"/>
        <family val="2"/>
      </rPr>
      <t>150W</t>
    </r>
  </si>
  <si>
    <r>
      <rPr>
        <sz val="8"/>
        <rFont val="Arial"/>
        <family val="2"/>
      </rPr>
      <t>09.85.019</t>
    </r>
  </si>
  <si>
    <r>
      <rPr>
        <sz val="8"/>
        <rFont val="Arial"/>
        <family val="2"/>
      </rPr>
      <t>LAMPADA</t>
    </r>
    <r>
      <rPr>
        <sz val="8"/>
        <rFont val="Times New Roman"/>
        <family val="1"/>
      </rPr>
      <t xml:space="preserve"> </t>
    </r>
    <r>
      <rPr>
        <sz val="8"/>
        <rFont val="Arial"/>
        <family val="2"/>
      </rPr>
      <t>VAPOR</t>
    </r>
    <r>
      <rPr>
        <sz val="8"/>
        <rFont val="Times New Roman"/>
        <family val="1"/>
      </rPr>
      <t xml:space="preserve"> </t>
    </r>
    <r>
      <rPr>
        <sz val="8"/>
        <rFont val="Arial"/>
        <family val="2"/>
      </rPr>
      <t>METALICO</t>
    </r>
    <r>
      <rPr>
        <sz val="8"/>
        <rFont val="Times New Roman"/>
        <family val="1"/>
      </rPr>
      <t xml:space="preserve"> </t>
    </r>
    <r>
      <rPr>
        <sz val="8"/>
        <rFont val="Arial"/>
        <family val="2"/>
      </rPr>
      <t>250W</t>
    </r>
  </si>
  <si>
    <r>
      <rPr>
        <sz val="8"/>
        <rFont val="Arial"/>
        <family val="2"/>
      </rPr>
      <t>09.85.023</t>
    </r>
  </si>
  <si>
    <r>
      <rPr>
        <sz val="8"/>
        <rFont val="Arial"/>
        <family val="2"/>
      </rPr>
      <t>LUMIN.</t>
    </r>
    <r>
      <rPr>
        <sz val="8"/>
        <rFont val="Times New Roman"/>
        <family val="1"/>
      </rPr>
      <t xml:space="preserve"> </t>
    </r>
    <r>
      <rPr>
        <sz val="8"/>
        <rFont val="Arial"/>
        <family val="2"/>
      </rPr>
      <t>BLINDADA</t>
    </r>
    <r>
      <rPr>
        <sz val="8"/>
        <rFont val="Times New Roman"/>
        <family val="1"/>
      </rPr>
      <t xml:space="preserve"> </t>
    </r>
    <r>
      <rPr>
        <sz val="8"/>
        <rFont val="Arial"/>
        <family val="2"/>
      </rPr>
      <t>ARANDELA</t>
    </r>
    <r>
      <rPr>
        <sz val="8"/>
        <rFont val="Times New Roman"/>
        <family val="1"/>
      </rPr>
      <t xml:space="preserve"> </t>
    </r>
    <r>
      <rPr>
        <sz val="8"/>
        <rFont val="Arial"/>
        <family val="2"/>
      </rPr>
      <t>P/</t>
    </r>
    <r>
      <rPr>
        <sz val="8"/>
        <rFont val="Times New Roman"/>
        <family val="1"/>
      </rPr>
      <t xml:space="preserve"> </t>
    </r>
    <r>
      <rPr>
        <sz val="8"/>
        <rFont val="Arial"/>
        <family val="2"/>
      </rPr>
      <t>LAMP.</t>
    </r>
    <r>
      <rPr>
        <sz val="8"/>
        <rFont val="Times New Roman"/>
        <family val="1"/>
      </rPr>
      <t xml:space="preserve"> </t>
    </r>
    <r>
      <rPr>
        <sz val="8"/>
        <rFont val="Arial"/>
        <family val="2"/>
      </rPr>
      <t>MISTA</t>
    </r>
    <r>
      <rPr>
        <sz val="8"/>
        <rFont val="Times New Roman"/>
        <family val="1"/>
      </rPr>
      <t xml:space="preserve"> </t>
    </r>
    <r>
      <rPr>
        <sz val="8"/>
        <rFont val="Arial"/>
        <family val="2"/>
      </rPr>
      <t>160</t>
    </r>
    <r>
      <rPr>
        <sz val="8"/>
        <rFont val="Times New Roman"/>
        <family val="1"/>
      </rPr>
      <t xml:space="preserve"> </t>
    </r>
    <r>
      <rPr>
        <sz val="8"/>
        <rFont val="Arial"/>
        <family val="2"/>
      </rPr>
      <t>W</t>
    </r>
  </si>
  <si>
    <r>
      <rPr>
        <sz val="8"/>
        <rFont val="Arial"/>
        <family val="2"/>
      </rPr>
      <t>09.85.024</t>
    </r>
  </si>
  <si>
    <r>
      <rPr>
        <sz val="8"/>
        <rFont val="Arial"/>
        <family val="2"/>
      </rPr>
      <t>LUMIN.</t>
    </r>
    <r>
      <rPr>
        <sz val="8"/>
        <rFont val="Times New Roman"/>
        <family val="1"/>
      </rPr>
      <t xml:space="preserve"> </t>
    </r>
    <r>
      <rPr>
        <sz val="8"/>
        <rFont val="Arial"/>
        <family val="2"/>
      </rPr>
      <t>BLINDADA</t>
    </r>
    <r>
      <rPr>
        <sz val="8"/>
        <rFont val="Times New Roman"/>
        <family val="1"/>
      </rPr>
      <t xml:space="preserve"> </t>
    </r>
    <r>
      <rPr>
        <sz val="8"/>
        <rFont val="Arial"/>
        <family val="2"/>
      </rPr>
      <t>PLAFONIER</t>
    </r>
    <r>
      <rPr>
        <sz val="8"/>
        <rFont val="Times New Roman"/>
        <family val="1"/>
      </rPr>
      <t xml:space="preserve"> </t>
    </r>
    <r>
      <rPr>
        <sz val="8"/>
        <rFont val="Arial"/>
        <family val="2"/>
      </rPr>
      <t>P/</t>
    </r>
    <r>
      <rPr>
        <sz val="8"/>
        <rFont val="Times New Roman"/>
        <family val="1"/>
      </rPr>
      <t xml:space="preserve"> </t>
    </r>
    <r>
      <rPr>
        <sz val="8"/>
        <rFont val="Arial"/>
        <family val="2"/>
      </rPr>
      <t>LAMP.</t>
    </r>
    <r>
      <rPr>
        <sz val="8"/>
        <rFont val="Times New Roman"/>
        <family val="1"/>
      </rPr>
      <t xml:space="preserve"> </t>
    </r>
    <r>
      <rPr>
        <sz val="8"/>
        <rFont val="Arial"/>
        <family val="2"/>
      </rPr>
      <t>MISTA</t>
    </r>
    <r>
      <rPr>
        <sz val="8"/>
        <rFont val="Times New Roman"/>
        <family val="1"/>
      </rPr>
      <t xml:space="preserve"> </t>
    </r>
    <r>
      <rPr>
        <sz val="8"/>
        <rFont val="Arial"/>
        <family val="2"/>
      </rPr>
      <t>160W</t>
    </r>
  </si>
  <si>
    <r>
      <rPr>
        <sz val="8"/>
        <rFont val="Arial"/>
        <family val="2"/>
      </rPr>
      <t>09.85.025</t>
    </r>
  </si>
  <si>
    <r>
      <rPr>
        <sz val="8"/>
        <rFont val="Arial"/>
        <family val="2"/>
      </rPr>
      <t>LUMIN.</t>
    </r>
    <r>
      <rPr>
        <sz val="8"/>
        <rFont val="Times New Roman"/>
        <family val="1"/>
      </rPr>
      <t xml:space="preserve"> </t>
    </r>
    <r>
      <rPr>
        <sz val="8"/>
        <rFont val="Arial"/>
        <family val="2"/>
      </rPr>
      <t>BLINDADA</t>
    </r>
    <r>
      <rPr>
        <sz val="8"/>
        <rFont val="Times New Roman"/>
        <family val="1"/>
      </rPr>
      <t xml:space="preserve"> </t>
    </r>
    <r>
      <rPr>
        <sz val="8"/>
        <rFont val="Arial"/>
        <family val="2"/>
      </rPr>
      <t>ARANDELA</t>
    </r>
    <r>
      <rPr>
        <sz val="8"/>
        <rFont val="Times New Roman"/>
        <family val="1"/>
      </rPr>
      <t xml:space="preserve"> </t>
    </r>
    <r>
      <rPr>
        <sz val="8"/>
        <rFont val="Arial"/>
        <family val="2"/>
      </rPr>
      <t>P/</t>
    </r>
    <r>
      <rPr>
        <sz val="8"/>
        <rFont val="Times New Roman"/>
        <family val="1"/>
      </rPr>
      <t xml:space="preserve"> </t>
    </r>
    <r>
      <rPr>
        <sz val="8"/>
        <rFont val="Arial"/>
        <family val="2"/>
      </rPr>
      <t>LAMP.</t>
    </r>
    <r>
      <rPr>
        <sz val="8"/>
        <rFont val="Times New Roman"/>
        <family val="1"/>
      </rPr>
      <t xml:space="preserve"> </t>
    </r>
    <r>
      <rPr>
        <sz val="8"/>
        <rFont val="Arial"/>
        <family val="2"/>
      </rPr>
      <t>FLUOR.COMPACTA</t>
    </r>
    <r>
      <rPr>
        <sz val="8"/>
        <rFont val="Times New Roman"/>
        <family val="1"/>
      </rPr>
      <t xml:space="preserve">  </t>
    </r>
    <r>
      <rPr>
        <sz val="8"/>
        <rFont val="Arial"/>
        <family val="2"/>
      </rPr>
      <t>23</t>
    </r>
    <r>
      <rPr>
        <sz val="8"/>
        <rFont val="Times New Roman"/>
        <family val="1"/>
      </rPr>
      <t xml:space="preserve"> </t>
    </r>
    <r>
      <rPr>
        <sz val="8"/>
        <rFont val="Arial"/>
        <family val="2"/>
      </rPr>
      <t>W</t>
    </r>
  </si>
  <si>
    <r>
      <rPr>
        <sz val="8"/>
        <rFont val="Arial"/>
        <family val="2"/>
      </rPr>
      <t>09.85.037</t>
    </r>
  </si>
  <si>
    <r>
      <rPr>
        <sz val="8"/>
        <rFont val="Arial"/>
        <family val="2"/>
      </rPr>
      <t>BRACO</t>
    </r>
    <r>
      <rPr>
        <sz val="8"/>
        <rFont val="Times New Roman"/>
        <family val="1"/>
      </rPr>
      <t xml:space="preserve"> </t>
    </r>
    <r>
      <rPr>
        <sz val="8"/>
        <rFont val="Arial"/>
        <family val="2"/>
      </rPr>
      <t>ACO</t>
    </r>
    <r>
      <rPr>
        <sz val="8"/>
        <rFont val="Times New Roman"/>
        <family val="1"/>
      </rPr>
      <t xml:space="preserve"> </t>
    </r>
    <r>
      <rPr>
        <sz val="8"/>
        <rFont val="Arial"/>
        <family val="2"/>
      </rPr>
      <t>GALVANIZADO</t>
    </r>
    <r>
      <rPr>
        <sz val="8"/>
        <rFont val="Times New Roman"/>
        <family val="1"/>
      </rPr>
      <t xml:space="preserve"> </t>
    </r>
    <r>
      <rPr>
        <sz val="8"/>
        <rFont val="Arial"/>
        <family val="2"/>
      </rPr>
      <t>DN</t>
    </r>
    <r>
      <rPr>
        <sz val="8"/>
        <rFont val="Times New Roman"/>
        <family val="1"/>
      </rPr>
      <t xml:space="preserve"> </t>
    </r>
    <r>
      <rPr>
        <sz val="8"/>
        <rFont val="Arial"/>
        <family val="2"/>
      </rPr>
      <t>1</t>
    </r>
    <r>
      <rPr>
        <sz val="8"/>
        <rFont val="Times New Roman"/>
        <family val="1"/>
      </rPr>
      <t xml:space="preserve"> </t>
    </r>
    <r>
      <rPr>
        <sz val="8"/>
        <rFont val="Arial"/>
        <family val="2"/>
      </rPr>
      <t>1/2"</t>
    </r>
    <r>
      <rPr>
        <sz val="8"/>
        <rFont val="Times New Roman"/>
        <family val="1"/>
      </rPr>
      <t xml:space="preserve"> </t>
    </r>
    <r>
      <rPr>
        <sz val="8"/>
        <rFont val="Arial"/>
        <family val="2"/>
      </rPr>
      <t>X</t>
    </r>
    <r>
      <rPr>
        <sz val="8"/>
        <rFont val="Times New Roman"/>
        <family val="1"/>
      </rPr>
      <t xml:space="preserve"> </t>
    </r>
    <r>
      <rPr>
        <sz val="8"/>
        <rFont val="Arial"/>
        <family val="2"/>
      </rPr>
      <t>2,00</t>
    </r>
    <r>
      <rPr>
        <sz val="8"/>
        <rFont val="Times New Roman"/>
        <family val="1"/>
      </rPr>
      <t xml:space="preserve"> </t>
    </r>
    <r>
      <rPr>
        <sz val="8"/>
        <rFont val="Arial"/>
        <family val="2"/>
      </rPr>
      <t>M</t>
    </r>
  </si>
  <si>
    <r>
      <rPr>
        <sz val="8"/>
        <rFont val="Arial"/>
        <family val="2"/>
      </rPr>
      <t>09.85.039</t>
    </r>
  </si>
  <si>
    <r>
      <rPr>
        <sz val="8"/>
        <rFont val="Arial"/>
        <family val="2"/>
      </rPr>
      <t>BRACO</t>
    </r>
    <r>
      <rPr>
        <sz val="8"/>
        <rFont val="Times New Roman"/>
        <family val="1"/>
      </rPr>
      <t xml:space="preserve"> </t>
    </r>
    <r>
      <rPr>
        <sz val="8"/>
        <rFont val="Arial"/>
        <family val="2"/>
      </rPr>
      <t>ACO</t>
    </r>
    <r>
      <rPr>
        <sz val="8"/>
        <rFont val="Times New Roman"/>
        <family val="1"/>
      </rPr>
      <t xml:space="preserve"> </t>
    </r>
    <r>
      <rPr>
        <sz val="8"/>
        <rFont val="Arial"/>
        <family val="2"/>
      </rPr>
      <t>GALVANIZADO</t>
    </r>
    <r>
      <rPr>
        <sz val="8"/>
        <rFont val="Times New Roman"/>
        <family val="1"/>
      </rPr>
      <t xml:space="preserve"> </t>
    </r>
    <r>
      <rPr>
        <sz val="8"/>
        <rFont val="Arial"/>
        <family val="2"/>
      </rPr>
      <t>DE</t>
    </r>
    <r>
      <rPr>
        <sz val="8"/>
        <rFont val="Times New Roman"/>
        <family val="1"/>
      </rPr>
      <t xml:space="preserve"> </t>
    </r>
    <r>
      <rPr>
        <sz val="8"/>
        <rFont val="Arial"/>
        <family val="2"/>
      </rPr>
      <t>1"</t>
    </r>
    <r>
      <rPr>
        <sz val="8"/>
        <rFont val="Times New Roman"/>
        <family val="1"/>
      </rPr>
      <t xml:space="preserve"> </t>
    </r>
    <r>
      <rPr>
        <sz val="8"/>
        <rFont val="Arial"/>
        <family val="2"/>
      </rPr>
      <t>X</t>
    </r>
    <r>
      <rPr>
        <sz val="8"/>
        <rFont val="Times New Roman"/>
        <family val="1"/>
      </rPr>
      <t xml:space="preserve"> </t>
    </r>
    <r>
      <rPr>
        <sz val="8"/>
        <rFont val="Arial"/>
        <family val="2"/>
      </rPr>
      <t>1.00M</t>
    </r>
  </si>
  <si>
    <r>
      <rPr>
        <sz val="8"/>
        <rFont val="Arial"/>
        <family val="2"/>
      </rPr>
      <t>09.85.043</t>
    </r>
  </si>
  <si>
    <r>
      <rPr>
        <sz val="8"/>
        <rFont val="Arial"/>
        <family val="2"/>
      </rPr>
      <t>LUMINARIA</t>
    </r>
    <r>
      <rPr>
        <sz val="8"/>
        <rFont val="Times New Roman"/>
        <family val="1"/>
      </rPr>
      <t xml:space="preserve"> </t>
    </r>
    <r>
      <rPr>
        <sz val="8"/>
        <rFont val="Arial"/>
        <family val="2"/>
      </rPr>
      <t>ABERTA</t>
    </r>
    <r>
      <rPr>
        <sz val="8"/>
        <rFont val="Times New Roman"/>
        <family val="1"/>
      </rPr>
      <t xml:space="preserve"> </t>
    </r>
    <r>
      <rPr>
        <sz val="8"/>
        <rFont val="Arial"/>
        <family val="2"/>
      </rPr>
      <t>(APARELHO)</t>
    </r>
    <r>
      <rPr>
        <sz val="8"/>
        <rFont val="Times New Roman"/>
        <family val="1"/>
      </rPr>
      <t xml:space="preserve"> </t>
    </r>
    <r>
      <rPr>
        <sz val="8"/>
        <rFont val="Arial"/>
        <family val="2"/>
      </rPr>
      <t>TIPO</t>
    </r>
    <r>
      <rPr>
        <sz val="8"/>
        <rFont val="Times New Roman"/>
        <family val="1"/>
      </rPr>
      <t xml:space="preserve"> </t>
    </r>
    <r>
      <rPr>
        <sz val="8"/>
        <rFont val="Arial"/>
        <family val="2"/>
      </rPr>
      <t>ECON.</t>
    </r>
    <r>
      <rPr>
        <sz val="8"/>
        <rFont val="Times New Roman"/>
        <family val="1"/>
      </rPr>
      <t xml:space="preserve"> </t>
    </r>
    <r>
      <rPr>
        <sz val="8"/>
        <rFont val="Arial"/>
        <family val="2"/>
      </rPr>
      <t>P/</t>
    </r>
    <r>
      <rPr>
        <sz val="8"/>
        <rFont val="Times New Roman"/>
        <family val="1"/>
      </rPr>
      <t xml:space="preserve"> </t>
    </r>
    <r>
      <rPr>
        <sz val="8"/>
        <rFont val="Arial"/>
        <family val="2"/>
      </rPr>
      <t>LAMP.</t>
    </r>
    <r>
      <rPr>
        <sz val="8"/>
        <rFont val="Times New Roman"/>
        <family val="1"/>
      </rPr>
      <t xml:space="preserve"> </t>
    </r>
    <r>
      <rPr>
        <sz val="8"/>
        <rFont val="Arial"/>
        <family val="2"/>
      </rPr>
      <t>V.</t>
    </r>
    <r>
      <rPr>
        <sz val="8"/>
        <rFont val="Times New Roman"/>
        <family val="1"/>
      </rPr>
      <t xml:space="preserve"> </t>
    </r>
    <r>
      <rPr>
        <sz val="8"/>
        <rFont val="Arial"/>
        <family val="2"/>
      </rPr>
      <t>MERC./MISTA</t>
    </r>
    <r>
      <rPr>
        <sz val="8"/>
        <rFont val="Times New Roman"/>
        <family val="1"/>
      </rPr>
      <t xml:space="preserve"> </t>
    </r>
    <r>
      <rPr>
        <sz val="8"/>
        <rFont val="Arial"/>
        <family val="2"/>
      </rPr>
      <t>250W</t>
    </r>
  </si>
  <si>
    <r>
      <rPr>
        <sz val="8"/>
        <rFont val="Arial"/>
        <family val="2"/>
      </rPr>
      <t>09.85.045</t>
    </r>
  </si>
  <si>
    <r>
      <rPr>
        <sz val="8"/>
        <rFont val="Arial"/>
        <family val="2"/>
      </rPr>
      <t>CRUZETA</t>
    </r>
    <r>
      <rPr>
        <sz val="8"/>
        <rFont val="Times New Roman"/>
        <family val="1"/>
      </rPr>
      <t xml:space="preserve"> </t>
    </r>
    <r>
      <rPr>
        <sz val="8"/>
        <rFont val="Arial"/>
        <family val="2"/>
      </rPr>
      <t>DE</t>
    </r>
    <r>
      <rPr>
        <sz val="8"/>
        <rFont val="Times New Roman"/>
        <family val="1"/>
      </rPr>
      <t xml:space="preserve"> </t>
    </r>
    <r>
      <rPr>
        <sz val="8"/>
        <rFont val="Arial"/>
        <family val="2"/>
      </rPr>
      <t>FERRO</t>
    </r>
    <r>
      <rPr>
        <sz val="8"/>
        <rFont val="Times New Roman"/>
        <family val="1"/>
      </rPr>
      <t xml:space="preserve"> </t>
    </r>
    <r>
      <rPr>
        <sz val="8"/>
        <rFont val="Arial"/>
        <family val="2"/>
      </rPr>
      <t>GALVANIZADO</t>
    </r>
    <r>
      <rPr>
        <sz val="8"/>
        <rFont val="Times New Roman"/>
        <family val="1"/>
      </rPr>
      <t xml:space="preserve"> </t>
    </r>
    <r>
      <rPr>
        <sz val="8"/>
        <rFont val="Arial"/>
        <family val="2"/>
      </rPr>
      <t>PARA</t>
    </r>
    <r>
      <rPr>
        <sz val="8"/>
        <rFont val="Times New Roman"/>
        <family val="1"/>
      </rPr>
      <t xml:space="preserve"> </t>
    </r>
    <r>
      <rPr>
        <sz val="8"/>
        <rFont val="Arial"/>
        <family val="2"/>
      </rPr>
      <t>2</t>
    </r>
    <r>
      <rPr>
        <sz val="8"/>
        <rFont val="Times New Roman"/>
        <family val="1"/>
      </rPr>
      <t xml:space="preserve"> </t>
    </r>
    <r>
      <rPr>
        <sz val="8"/>
        <rFont val="Arial"/>
        <family val="2"/>
      </rPr>
      <t>PROJETORES</t>
    </r>
  </si>
  <si>
    <r>
      <rPr>
        <sz val="8"/>
        <rFont val="Arial"/>
        <family val="2"/>
      </rPr>
      <t>09.85.047</t>
    </r>
  </si>
  <si>
    <r>
      <rPr>
        <sz val="8"/>
        <rFont val="Arial"/>
        <family val="2"/>
      </rPr>
      <t>POSTE</t>
    </r>
    <r>
      <rPr>
        <sz val="8"/>
        <rFont val="Times New Roman"/>
        <family val="1"/>
      </rPr>
      <t xml:space="preserve"> </t>
    </r>
    <r>
      <rPr>
        <sz val="8"/>
        <rFont val="Arial"/>
        <family val="2"/>
      </rPr>
      <t>ACO</t>
    </r>
    <r>
      <rPr>
        <sz val="8"/>
        <rFont val="Times New Roman"/>
        <family val="1"/>
      </rPr>
      <t xml:space="preserve"> </t>
    </r>
    <r>
      <rPr>
        <sz val="8"/>
        <rFont val="Arial"/>
        <family val="2"/>
      </rPr>
      <t>GALVANIZADO</t>
    </r>
    <r>
      <rPr>
        <sz val="8"/>
        <rFont val="Times New Roman"/>
        <family val="1"/>
      </rPr>
      <t xml:space="preserve"> </t>
    </r>
    <r>
      <rPr>
        <sz val="8"/>
        <rFont val="Arial"/>
        <family val="2"/>
      </rPr>
      <t>RETO</t>
    </r>
    <r>
      <rPr>
        <sz val="8"/>
        <rFont val="Times New Roman"/>
        <family val="1"/>
      </rPr>
      <t xml:space="preserve"> </t>
    </r>
    <r>
      <rPr>
        <sz val="8"/>
        <rFont val="Arial"/>
        <family val="2"/>
      </rPr>
      <t>4"</t>
    </r>
    <r>
      <rPr>
        <sz val="8"/>
        <rFont val="Times New Roman"/>
        <family val="1"/>
      </rPr>
      <t xml:space="preserve"> </t>
    </r>
    <r>
      <rPr>
        <sz val="8"/>
        <rFont val="Arial"/>
        <family val="2"/>
      </rPr>
      <t>X6.00M</t>
    </r>
    <r>
      <rPr>
        <sz val="8"/>
        <rFont val="Times New Roman"/>
        <family val="1"/>
      </rPr>
      <t xml:space="preserve"> </t>
    </r>
    <r>
      <rPr>
        <sz val="8"/>
        <rFont val="Arial"/>
        <family val="2"/>
      </rPr>
      <t>P/ILUMIN</t>
    </r>
    <r>
      <rPr>
        <sz val="8"/>
        <rFont val="Times New Roman"/>
        <family val="1"/>
      </rPr>
      <t xml:space="preserve"> </t>
    </r>
    <r>
      <rPr>
        <sz val="8"/>
        <rFont val="Arial"/>
        <family val="2"/>
      </rPr>
      <t>EXTERNA</t>
    </r>
  </si>
  <si>
    <r>
      <rPr>
        <sz val="8"/>
        <rFont val="Arial"/>
        <family val="2"/>
      </rPr>
      <t>09.85.048</t>
    </r>
  </si>
  <si>
    <r>
      <rPr>
        <sz val="8"/>
        <rFont val="Arial"/>
        <family val="2"/>
      </rPr>
      <t>POSTE</t>
    </r>
    <r>
      <rPr>
        <sz val="8"/>
        <rFont val="Times New Roman"/>
        <family val="1"/>
      </rPr>
      <t xml:space="preserve"> </t>
    </r>
    <r>
      <rPr>
        <sz val="8"/>
        <rFont val="Arial"/>
        <family val="2"/>
      </rPr>
      <t>DE</t>
    </r>
    <r>
      <rPr>
        <sz val="8"/>
        <rFont val="Times New Roman"/>
        <family val="1"/>
      </rPr>
      <t xml:space="preserve"> </t>
    </r>
    <r>
      <rPr>
        <sz val="8"/>
        <rFont val="Arial"/>
        <family val="2"/>
      </rPr>
      <t>AÇO</t>
    </r>
    <r>
      <rPr>
        <sz val="8"/>
        <rFont val="Times New Roman"/>
        <family val="1"/>
      </rPr>
      <t xml:space="preserve"> </t>
    </r>
    <r>
      <rPr>
        <sz val="8"/>
        <rFont val="Arial"/>
        <family val="2"/>
      </rPr>
      <t>GALV.TIPO</t>
    </r>
    <r>
      <rPr>
        <sz val="8"/>
        <rFont val="Times New Roman"/>
        <family val="1"/>
      </rPr>
      <t xml:space="preserve"> </t>
    </r>
    <r>
      <rPr>
        <sz val="8"/>
        <rFont val="Arial"/>
        <family val="2"/>
      </rPr>
      <t>CURVO,C/JANELAS</t>
    </r>
    <r>
      <rPr>
        <sz val="8"/>
        <rFont val="Times New Roman"/>
        <family val="1"/>
      </rPr>
      <t xml:space="preserve"> </t>
    </r>
    <r>
      <rPr>
        <sz val="8"/>
        <rFont val="Arial"/>
        <family val="2"/>
      </rPr>
      <t>INSP</t>
    </r>
    <r>
      <rPr>
        <sz val="8"/>
        <rFont val="Times New Roman"/>
        <family val="1"/>
      </rPr>
      <t xml:space="preserve"> </t>
    </r>
    <r>
      <rPr>
        <sz val="8"/>
        <rFont val="Arial"/>
        <family val="2"/>
      </rPr>
      <t>H=7</t>
    </r>
    <r>
      <rPr>
        <sz val="8"/>
        <rFont val="Times New Roman"/>
        <family val="1"/>
      </rPr>
      <t xml:space="preserve"> </t>
    </r>
    <r>
      <rPr>
        <sz val="8"/>
        <rFont val="Arial"/>
        <family val="2"/>
      </rPr>
      <t>M</t>
    </r>
    <r>
      <rPr>
        <sz val="8"/>
        <rFont val="Times New Roman"/>
        <family val="1"/>
      </rPr>
      <t xml:space="preserve"> </t>
    </r>
    <r>
      <rPr>
        <sz val="8"/>
        <rFont val="Arial"/>
        <family val="2"/>
      </rPr>
      <t>ACIMA</t>
    </r>
    <r>
      <rPr>
        <sz val="8"/>
        <rFont val="Times New Roman"/>
        <family val="1"/>
      </rPr>
      <t xml:space="preserve"> </t>
    </r>
    <r>
      <rPr>
        <sz val="8"/>
        <rFont val="Arial"/>
        <family val="2"/>
      </rPr>
      <t>DO</t>
    </r>
    <r>
      <rPr>
        <sz val="8"/>
        <rFont val="Times New Roman"/>
        <family val="1"/>
      </rPr>
      <t xml:space="preserve"> </t>
    </r>
    <r>
      <rPr>
        <sz val="8"/>
        <rFont val="Arial"/>
        <family val="2"/>
      </rPr>
      <t>SOLO</t>
    </r>
  </si>
  <si>
    <r>
      <rPr>
        <sz val="8"/>
        <rFont val="Arial"/>
        <family val="2"/>
      </rPr>
      <t>09.85.050</t>
    </r>
  </si>
  <si>
    <r>
      <rPr>
        <sz val="8"/>
        <rFont val="Arial"/>
        <family val="2"/>
      </rPr>
      <t>POSTE</t>
    </r>
    <r>
      <rPr>
        <sz val="8"/>
        <rFont val="Times New Roman"/>
        <family val="1"/>
      </rPr>
      <t xml:space="preserve"> </t>
    </r>
    <r>
      <rPr>
        <sz val="8"/>
        <rFont val="Arial"/>
        <family val="2"/>
      </rPr>
      <t>DE</t>
    </r>
    <r>
      <rPr>
        <sz val="8"/>
        <rFont val="Times New Roman"/>
        <family val="1"/>
      </rPr>
      <t xml:space="preserve"> </t>
    </r>
    <r>
      <rPr>
        <sz val="8"/>
        <rFont val="Arial"/>
        <family val="2"/>
      </rPr>
      <t>AÇO</t>
    </r>
    <r>
      <rPr>
        <sz val="8"/>
        <rFont val="Times New Roman"/>
        <family val="1"/>
      </rPr>
      <t xml:space="preserve"> </t>
    </r>
    <r>
      <rPr>
        <sz val="8"/>
        <rFont val="Arial"/>
        <family val="2"/>
      </rPr>
      <t>GALV.TIPO</t>
    </r>
    <r>
      <rPr>
        <sz val="8"/>
        <rFont val="Times New Roman"/>
        <family val="1"/>
      </rPr>
      <t xml:space="preserve"> </t>
    </r>
    <r>
      <rPr>
        <sz val="8"/>
        <rFont val="Arial"/>
        <family val="2"/>
      </rPr>
      <t>RETO,</t>
    </r>
    <r>
      <rPr>
        <sz val="8"/>
        <rFont val="Times New Roman"/>
        <family val="1"/>
      </rPr>
      <t xml:space="preserve"> </t>
    </r>
    <r>
      <rPr>
        <sz val="8"/>
        <rFont val="Arial"/>
        <family val="2"/>
      </rPr>
      <t>C/JANELA</t>
    </r>
    <r>
      <rPr>
        <sz val="8"/>
        <rFont val="Times New Roman"/>
        <family val="1"/>
      </rPr>
      <t xml:space="preserve"> </t>
    </r>
    <r>
      <rPr>
        <sz val="8"/>
        <rFont val="Arial"/>
        <family val="2"/>
      </rPr>
      <t>INSP.</t>
    </r>
    <r>
      <rPr>
        <sz val="8"/>
        <rFont val="Times New Roman"/>
        <family val="1"/>
      </rPr>
      <t xml:space="preserve"> </t>
    </r>
    <r>
      <rPr>
        <sz val="8"/>
        <rFont val="Arial"/>
        <family val="2"/>
      </rPr>
      <t>H=10M</t>
    </r>
    <r>
      <rPr>
        <sz val="8"/>
        <rFont val="Times New Roman"/>
        <family val="1"/>
      </rPr>
      <t xml:space="preserve"> </t>
    </r>
    <r>
      <rPr>
        <sz val="8"/>
        <rFont val="Arial"/>
        <family val="2"/>
      </rPr>
      <t>ACIMA</t>
    </r>
    <r>
      <rPr>
        <sz val="8"/>
        <rFont val="Times New Roman"/>
        <family val="1"/>
      </rPr>
      <t xml:space="preserve"> </t>
    </r>
    <r>
      <rPr>
        <sz val="8"/>
        <rFont val="Arial"/>
        <family val="2"/>
      </rPr>
      <t>DO</t>
    </r>
    <r>
      <rPr>
        <sz val="8"/>
        <rFont val="Times New Roman"/>
        <family val="1"/>
      </rPr>
      <t xml:space="preserve"> </t>
    </r>
    <r>
      <rPr>
        <sz val="8"/>
        <rFont val="Arial"/>
        <family val="2"/>
      </rPr>
      <t>SOLO</t>
    </r>
  </si>
  <si>
    <r>
      <rPr>
        <sz val="8"/>
        <rFont val="Arial"/>
        <family val="2"/>
      </rPr>
      <t>09.85.053</t>
    </r>
  </si>
  <si>
    <r>
      <rPr>
        <sz val="8"/>
        <rFont val="Arial"/>
        <family val="2"/>
      </rPr>
      <t>POSTE</t>
    </r>
    <r>
      <rPr>
        <sz val="8"/>
        <rFont val="Times New Roman"/>
        <family val="1"/>
      </rPr>
      <t xml:space="preserve"> </t>
    </r>
    <r>
      <rPr>
        <sz val="8"/>
        <rFont val="Arial"/>
        <family val="2"/>
      </rPr>
      <t>DE</t>
    </r>
    <r>
      <rPr>
        <sz val="8"/>
        <rFont val="Times New Roman"/>
        <family val="1"/>
      </rPr>
      <t xml:space="preserve"> </t>
    </r>
    <r>
      <rPr>
        <sz val="8"/>
        <rFont val="Arial"/>
        <family val="2"/>
      </rPr>
      <t>CONCRETO</t>
    </r>
    <r>
      <rPr>
        <sz val="8"/>
        <rFont val="Times New Roman"/>
        <family val="1"/>
      </rPr>
      <t xml:space="preserve"> </t>
    </r>
    <r>
      <rPr>
        <sz val="8"/>
        <rFont val="Arial"/>
        <family val="2"/>
      </rPr>
      <t>TUBULAR</t>
    </r>
    <r>
      <rPr>
        <sz val="8"/>
        <rFont val="Times New Roman"/>
        <family val="1"/>
      </rPr>
      <t xml:space="preserve"> </t>
    </r>
    <r>
      <rPr>
        <sz val="8"/>
        <rFont val="Arial"/>
        <family val="2"/>
      </rPr>
      <t>OCO</t>
    </r>
    <r>
      <rPr>
        <sz val="8"/>
        <rFont val="Times New Roman"/>
        <family val="1"/>
      </rPr>
      <t xml:space="preserve"> </t>
    </r>
    <r>
      <rPr>
        <sz val="8"/>
        <rFont val="Arial"/>
        <family val="2"/>
      </rPr>
      <t>DE</t>
    </r>
    <r>
      <rPr>
        <sz val="8"/>
        <rFont val="Times New Roman"/>
        <family val="1"/>
      </rPr>
      <t xml:space="preserve"> </t>
    </r>
    <r>
      <rPr>
        <sz val="8"/>
        <rFont val="Arial"/>
        <family val="2"/>
      </rPr>
      <t>7</t>
    </r>
    <r>
      <rPr>
        <sz val="8"/>
        <rFont val="Times New Roman"/>
        <family val="1"/>
      </rPr>
      <t xml:space="preserve"> </t>
    </r>
    <r>
      <rPr>
        <sz val="8"/>
        <rFont val="Arial"/>
        <family val="2"/>
      </rPr>
      <t>M</t>
    </r>
    <r>
      <rPr>
        <sz val="8"/>
        <rFont val="Times New Roman"/>
        <family val="1"/>
      </rPr>
      <t xml:space="preserve"> </t>
    </r>
    <r>
      <rPr>
        <sz val="8"/>
        <rFont val="Arial"/>
        <family val="2"/>
      </rPr>
      <t>DE</t>
    </r>
    <r>
      <rPr>
        <sz val="8"/>
        <rFont val="Times New Roman"/>
        <family val="1"/>
      </rPr>
      <t xml:space="preserve"> </t>
    </r>
    <r>
      <rPr>
        <sz val="8"/>
        <rFont val="Arial"/>
        <family val="2"/>
      </rPr>
      <t>COMPR</t>
    </r>
    <r>
      <rPr>
        <sz val="8"/>
        <rFont val="Times New Roman"/>
        <family val="1"/>
      </rPr>
      <t xml:space="preserve"> </t>
    </r>
    <r>
      <rPr>
        <sz val="8"/>
        <rFont val="Arial"/>
        <family val="2"/>
      </rPr>
      <t>C/</t>
    </r>
    <r>
      <rPr>
        <sz val="8"/>
        <rFont val="Times New Roman"/>
        <family val="1"/>
      </rPr>
      <t xml:space="preserve"> </t>
    </r>
    <r>
      <rPr>
        <sz val="8"/>
        <rFont val="Arial"/>
        <family val="2"/>
      </rPr>
      <t>JANELA</t>
    </r>
    <r>
      <rPr>
        <sz val="8"/>
        <rFont val="Times New Roman"/>
        <family val="1"/>
      </rPr>
      <t xml:space="preserve"> </t>
    </r>
    <r>
      <rPr>
        <sz val="8"/>
        <rFont val="Arial"/>
        <family val="2"/>
      </rPr>
      <t>ISNPECAO</t>
    </r>
  </si>
  <si>
    <r>
      <rPr>
        <sz val="8"/>
        <rFont val="Arial"/>
        <family val="2"/>
      </rPr>
      <t>09.85.060</t>
    </r>
  </si>
  <si>
    <r>
      <rPr>
        <sz val="8"/>
        <rFont val="Arial"/>
        <family val="2"/>
      </rPr>
      <t>CONDULETE</t>
    </r>
    <r>
      <rPr>
        <sz val="8"/>
        <rFont val="Times New Roman"/>
        <family val="1"/>
      </rPr>
      <t xml:space="preserve"> </t>
    </r>
    <r>
      <rPr>
        <sz val="8"/>
        <rFont val="Arial"/>
        <family val="2"/>
      </rPr>
      <t>DE</t>
    </r>
    <r>
      <rPr>
        <sz val="8"/>
        <rFont val="Times New Roman"/>
        <family val="1"/>
      </rPr>
      <t xml:space="preserve"> </t>
    </r>
    <r>
      <rPr>
        <sz val="8"/>
        <rFont val="Arial"/>
        <family val="2"/>
      </rPr>
      <t>1"</t>
    </r>
  </si>
  <si>
    <r>
      <rPr>
        <sz val="8"/>
        <rFont val="Arial"/>
        <family val="2"/>
      </rPr>
      <t>09.85.061</t>
    </r>
  </si>
  <si>
    <r>
      <rPr>
        <sz val="8"/>
        <rFont val="Arial"/>
        <family val="2"/>
      </rPr>
      <t>CONDULETE</t>
    </r>
    <r>
      <rPr>
        <sz val="8"/>
        <rFont val="Times New Roman"/>
        <family val="1"/>
      </rPr>
      <t xml:space="preserve"> </t>
    </r>
    <r>
      <rPr>
        <sz val="8"/>
        <rFont val="Arial"/>
        <family val="2"/>
      </rPr>
      <t>DE</t>
    </r>
    <r>
      <rPr>
        <sz val="8"/>
        <rFont val="Times New Roman"/>
        <family val="1"/>
      </rPr>
      <t xml:space="preserve"> </t>
    </r>
    <r>
      <rPr>
        <sz val="8"/>
        <rFont val="Arial"/>
        <family val="2"/>
      </rPr>
      <t>1</t>
    </r>
    <r>
      <rPr>
        <sz val="8"/>
        <rFont val="Times New Roman"/>
        <family val="1"/>
      </rPr>
      <t xml:space="preserve"> </t>
    </r>
    <r>
      <rPr>
        <sz val="8"/>
        <rFont val="Arial"/>
        <family val="2"/>
      </rPr>
      <t>1/4"</t>
    </r>
  </si>
  <si>
    <r>
      <rPr>
        <sz val="8"/>
        <rFont val="Arial"/>
        <family val="2"/>
      </rPr>
      <t>09.85.062</t>
    </r>
  </si>
  <si>
    <r>
      <rPr>
        <sz val="8"/>
        <rFont val="Arial"/>
        <family val="2"/>
      </rPr>
      <t>CONDULETE</t>
    </r>
    <r>
      <rPr>
        <sz val="8"/>
        <rFont val="Times New Roman"/>
        <family val="1"/>
      </rPr>
      <t xml:space="preserve"> </t>
    </r>
    <r>
      <rPr>
        <sz val="8"/>
        <rFont val="Arial"/>
        <family val="2"/>
      </rPr>
      <t>DE</t>
    </r>
    <r>
      <rPr>
        <sz val="8"/>
        <rFont val="Times New Roman"/>
        <family val="1"/>
      </rPr>
      <t xml:space="preserve"> </t>
    </r>
    <r>
      <rPr>
        <sz val="8"/>
        <rFont val="Arial"/>
        <family val="2"/>
      </rPr>
      <t>1</t>
    </r>
    <r>
      <rPr>
        <sz val="8"/>
        <rFont val="Times New Roman"/>
        <family val="1"/>
      </rPr>
      <t xml:space="preserve"> </t>
    </r>
    <r>
      <rPr>
        <sz val="8"/>
        <rFont val="Arial"/>
        <family val="2"/>
      </rPr>
      <t>1/2"</t>
    </r>
  </si>
  <si>
    <r>
      <rPr>
        <sz val="8"/>
        <rFont val="Arial"/>
        <family val="2"/>
      </rPr>
      <t>09.85.063</t>
    </r>
  </si>
  <si>
    <r>
      <rPr>
        <sz val="8"/>
        <rFont val="Arial"/>
        <family val="2"/>
      </rPr>
      <t>CONDULETE</t>
    </r>
    <r>
      <rPr>
        <sz val="8"/>
        <rFont val="Times New Roman"/>
        <family val="1"/>
      </rPr>
      <t xml:space="preserve"> </t>
    </r>
    <r>
      <rPr>
        <sz val="8"/>
        <rFont val="Arial"/>
        <family val="2"/>
      </rPr>
      <t>DE</t>
    </r>
    <r>
      <rPr>
        <sz val="8"/>
        <rFont val="Times New Roman"/>
        <family val="1"/>
      </rPr>
      <t xml:space="preserve"> </t>
    </r>
    <r>
      <rPr>
        <sz val="8"/>
        <rFont val="Arial"/>
        <family val="2"/>
      </rPr>
      <t>2"</t>
    </r>
  </si>
  <si>
    <r>
      <rPr>
        <sz val="8"/>
        <rFont val="Arial"/>
        <family val="2"/>
      </rPr>
      <t>09.85.064</t>
    </r>
  </si>
  <si>
    <r>
      <rPr>
        <sz val="8"/>
        <rFont val="Arial"/>
        <family val="2"/>
      </rPr>
      <t>CONDULETE</t>
    </r>
    <r>
      <rPr>
        <sz val="8"/>
        <rFont val="Times New Roman"/>
        <family val="1"/>
      </rPr>
      <t xml:space="preserve"> </t>
    </r>
    <r>
      <rPr>
        <sz val="8"/>
        <rFont val="Arial"/>
        <family val="2"/>
      </rPr>
      <t>DE</t>
    </r>
    <r>
      <rPr>
        <sz val="8"/>
        <rFont val="Times New Roman"/>
        <family val="1"/>
      </rPr>
      <t xml:space="preserve"> </t>
    </r>
    <r>
      <rPr>
        <sz val="8"/>
        <rFont val="Arial"/>
        <family val="2"/>
      </rPr>
      <t>3/4"</t>
    </r>
  </si>
  <si>
    <r>
      <rPr>
        <sz val="8"/>
        <rFont val="Arial"/>
        <family val="2"/>
      </rPr>
      <t>09.85.065</t>
    </r>
  </si>
  <si>
    <r>
      <rPr>
        <sz val="8"/>
        <rFont val="Arial"/>
        <family val="2"/>
      </rPr>
      <t>CONDULETE</t>
    </r>
    <r>
      <rPr>
        <sz val="8"/>
        <rFont val="Times New Roman"/>
        <family val="1"/>
      </rPr>
      <t xml:space="preserve"> </t>
    </r>
    <r>
      <rPr>
        <sz val="8"/>
        <rFont val="Arial"/>
        <family val="2"/>
      </rPr>
      <t>DE</t>
    </r>
    <r>
      <rPr>
        <sz val="8"/>
        <rFont val="Times New Roman"/>
        <family val="1"/>
      </rPr>
      <t xml:space="preserve"> </t>
    </r>
    <r>
      <rPr>
        <sz val="8"/>
        <rFont val="Arial"/>
        <family val="2"/>
      </rPr>
      <t>1/2"</t>
    </r>
  </si>
  <si>
    <r>
      <rPr>
        <sz val="8"/>
        <rFont val="Arial"/>
        <family val="2"/>
      </rPr>
      <t>09.85.066</t>
    </r>
  </si>
  <si>
    <r>
      <rPr>
        <sz val="8"/>
        <rFont val="Arial"/>
        <family val="2"/>
      </rPr>
      <t>LAMPADA</t>
    </r>
    <r>
      <rPr>
        <sz val="8"/>
        <rFont val="Times New Roman"/>
        <family val="1"/>
      </rPr>
      <t xml:space="preserve"> </t>
    </r>
    <r>
      <rPr>
        <sz val="8"/>
        <rFont val="Arial"/>
        <family val="2"/>
      </rPr>
      <t>BULBO</t>
    </r>
    <r>
      <rPr>
        <sz val="8"/>
        <rFont val="Times New Roman"/>
        <family val="1"/>
      </rPr>
      <t xml:space="preserve"> </t>
    </r>
    <r>
      <rPr>
        <sz val="8"/>
        <rFont val="Arial"/>
        <family val="2"/>
      </rPr>
      <t>LED</t>
    </r>
    <r>
      <rPr>
        <sz val="8"/>
        <rFont val="Times New Roman"/>
        <family val="1"/>
      </rPr>
      <t xml:space="preserve">  </t>
    </r>
    <r>
      <rPr>
        <sz val="8"/>
        <rFont val="Arial"/>
        <family val="2"/>
      </rPr>
      <t>&lt;=</t>
    </r>
    <r>
      <rPr>
        <sz val="8"/>
        <rFont val="Times New Roman"/>
        <family val="1"/>
      </rPr>
      <t xml:space="preserve"> </t>
    </r>
    <r>
      <rPr>
        <sz val="8"/>
        <rFont val="Arial"/>
        <family val="2"/>
      </rPr>
      <t>13W</t>
    </r>
    <r>
      <rPr>
        <sz val="8"/>
        <rFont val="Times New Roman"/>
        <family val="1"/>
      </rPr>
      <t xml:space="preserve"> </t>
    </r>
    <r>
      <rPr>
        <sz val="8"/>
        <rFont val="Arial"/>
        <family val="2"/>
      </rPr>
      <t>ROSCA</t>
    </r>
    <r>
      <rPr>
        <sz val="8"/>
        <rFont val="Times New Roman"/>
        <family val="1"/>
      </rPr>
      <t xml:space="preserve"> </t>
    </r>
    <r>
      <rPr>
        <sz val="8"/>
        <rFont val="Arial"/>
        <family val="2"/>
      </rPr>
      <t>E</t>
    </r>
    <r>
      <rPr>
        <sz val="8"/>
        <rFont val="Times New Roman"/>
        <family val="1"/>
      </rPr>
      <t xml:space="preserve"> </t>
    </r>
    <r>
      <rPr>
        <sz val="8"/>
        <rFont val="Arial"/>
        <family val="2"/>
      </rPr>
      <t>27</t>
    </r>
    <r>
      <rPr>
        <sz val="8"/>
        <rFont val="Times New Roman"/>
        <family val="1"/>
      </rPr>
      <t xml:space="preserve">  </t>
    </r>
    <r>
      <rPr>
        <sz val="8"/>
        <rFont val="Arial"/>
        <family val="2"/>
      </rPr>
      <t>BIVOLT.</t>
    </r>
    <r>
      <rPr>
        <sz val="8"/>
        <rFont val="Times New Roman"/>
        <family val="1"/>
      </rPr>
      <t xml:space="preserve"> </t>
    </r>
    <r>
      <rPr>
        <sz val="8"/>
        <rFont val="Arial"/>
        <family val="2"/>
      </rPr>
      <t>TEMPERATURA</t>
    </r>
    <r>
      <rPr>
        <sz val="8"/>
        <rFont val="Times New Roman"/>
        <family val="1"/>
      </rPr>
      <t xml:space="preserve"> </t>
    </r>
    <r>
      <rPr>
        <sz val="8"/>
        <rFont val="Arial"/>
        <family val="2"/>
      </rPr>
      <t>COR</t>
    </r>
    <r>
      <rPr>
        <sz val="8"/>
        <rFont val="Times New Roman"/>
        <family val="1"/>
      </rPr>
      <t xml:space="preserve"> </t>
    </r>
    <r>
      <rPr>
        <sz val="8"/>
        <rFont val="Arial"/>
        <family val="2"/>
      </rPr>
      <t>3000ºK.</t>
    </r>
  </si>
  <si>
    <r>
      <rPr>
        <sz val="8"/>
        <rFont val="Arial"/>
        <family val="2"/>
      </rPr>
      <t>09.85.080</t>
    </r>
  </si>
  <si>
    <r>
      <rPr>
        <sz val="8"/>
        <rFont val="Arial"/>
        <family val="2"/>
      </rPr>
      <t>MOTOR</t>
    </r>
    <r>
      <rPr>
        <sz val="8"/>
        <rFont val="Times New Roman"/>
        <family val="1"/>
      </rPr>
      <t xml:space="preserve"> </t>
    </r>
    <r>
      <rPr>
        <sz val="8"/>
        <rFont val="Arial"/>
        <family val="2"/>
      </rPr>
      <t>PARA</t>
    </r>
    <r>
      <rPr>
        <sz val="8"/>
        <rFont val="Times New Roman"/>
        <family val="1"/>
      </rPr>
      <t xml:space="preserve"> </t>
    </r>
    <r>
      <rPr>
        <sz val="8"/>
        <rFont val="Arial"/>
        <family val="2"/>
      </rPr>
      <t>BOMBA</t>
    </r>
    <r>
      <rPr>
        <sz val="8"/>
        <rFont val="Times New Roman"/>
        <family val="1"/>
      </rPr>
      <t xml:space="preserve"> </t>
    </r>
    <r>
      <rPr>
        <sz val="8"/>
        <rFont val="Arial"/>
        <family val="2"/>
      </rPr>
      <t>DE</t>
    </r>
    <r>
      <rPr>
        <sz val="8"/>
        <rFont val="Times New Roman"/>
        <family val="1"/>
      </rPr>
      <t xml:space="preserve"> </t>
    </r>
    <r>
      <rPr>
        <sz val="8"/>
        <rFont val="Arial"/>
        <family val="2"/>
      </rPr>
      <t>RECALQUE</t>
    </r>
    <r>
      <rPr>
        <sz val="8"/>
        <rFont val="Times New Roman"/>
        <family val="1"/>
      </rPr>
      <t xml:space="preserve"> </t>
    </r>
    <r>
      <rPr>
        <sz val="8"/>
        <rFont val="Arial"/>
        <family val="2"/>
      </rPr>
      <t>DE</t>
    </r>
    <r>
      <rPr>
        <sz val="8"/>
        <rFont val="Times New Roman"/>
        <family val="1"/>
      </rPr>
      <t xml:space="preserve"> </t>
    </r>
    <r>
      <rPr>
        <sz val="8"/>
        <rFont val="Arial"/>
        <family val="2"/>
      </rPr>
      <t>1/2</t>
    </r>
    <r>
      <rPr>
        <sz val="8"/>
        <rFont val="Times New Roman"/>
        <family val="1"/>
      </rPr>
      <t xml:space="preserve"> </t>
    </r>
    <r>
      <rPr>
        <sz val="8"/>
        <rFont val="Arial"/>
        <family val="2"/>
      </rPr>
      <t>HP</t>
    </r>
    <r>
      <rPr>
        <sz val="8"/>
        <rFont val="Times New Roman"/>
        <family val="1"/>
      </rPr>
      <t xml:space="preserve"> </t>
    </r>
    <r>
      <rPr>
        <sz val="8"/>
        <rFont val="Arial"/>
        <family val="2"/>
      </rPr>
      <t>-</t>
    </r>
    <r>
      <rPr>
        <sz val="8"/>
        <rFont val="Times New Roman"/>
        <family val="1"/>
      </rPr>
      <t xml:space="preserve"> </t>
    </r>
    <r>
      <rPr>
        <sz val="8"/>
        <rFont val="Arial"/>
        <family val="2"/>
      </rPr>
      <t>220</t>
    </r>
    <r>
      <rPr>
        <sz val="8"/>
        <rFont val="Times New Roman"/>
        <family val="1"/>
      </rPr>
      <t xml:space="preserve"> </t>
    </r>
    <r>
      <rPr>
        <sz val="8"/>
        <rFont val="Arial"/>
        <family val="2"/>
      </rPr>
      <t>V</t>
    </r>
    <r>
      <rPr>
        <sz val="8"/>
        <rFont val="Times New Roman"/>
        <family val="1"/>
      </rPr>
      <t xml:space="preserve"> </t>
    </r>
    <r>
      <rPr>
        <sz val="8"/>
        <rFont val="Arial"/>
        <family val="2"/>
      </rPr>
      <t>BIFASICO</t>
    </r>
  </si>
  <si>
    <r>
      <rPr>
        <sz val="8"/>
        <rFont val="Arial"/>
        <family val="2"/>
      </rPr>
      <t>09.85.081</t>
    </r>
  </si>
  <si>
    <r>
      <rPr>
        <sz val="8"/>
        <rFont val="Arial"/>
        <family val="2"/>
      </rPr>
      <t>MOTOR</t>
    </r>
    <r>
      <rPr>
        <sz val="8"/>
        <rFont val="Times New Roman"/>
        <family val="1"/>
      </rPr>
      <t xml:space="preserve"> </t>
    </r>
    <r>
      <rPr>
        <sz val="8"/>
        <rFont val="Arial"/>
        <family val="2"/>
      </rPr>
      <t>PARA</t>
    </r>
    <r>
      <rPr>
        <sz val="8"/>
        <rFont val="Times New Roman"/>
        <family val="1"/>
      </rPr>
      <t xml:space="preserve"> </t>
    </r>
    <r>
      <rPr>
        <sz val="8"/>
        <rFont val="Arial"/>
        <family val="2"/>
      </rPr>
      <t>BOMBA</t>
    </r>
    <r>
      <rPr>
        <sz val="8"/>
        <rFont val="Times New Roman"/>
        <family val="1"/>
      </rPr>
      <t xml:space="preserve"> </t>
    </r>
    <r>
      <rPr>
        <sz val="8"/>
        <rFont val="Arial"/>
        <family val="2"/>
      </rPr>
      <t>DE</t>
    </r>
    <r>
      <rPr>
        <sz val="8"/>
        <rFont val="Times New Roman"/>
        <family val="1"/>
      </rPr>
      <t xml:space="preserve"> </t>
    </r>
    <r>
      <rPr>
        <sz val="8"/>
        <rFont val="Arial"/>
        <family val="2"/>
      </rPr>
      <t>RECALQUE</t>
    </r>
    <r>
      <rPr>
        <sz val="8"/>
        <rFont val="Times New Roman"/>
        <family val="1"/>
      </rPr>
      <t xml:space="preserve"> </t>
    </r>
    <r>
      <rPr>
        <sz val="8"/>
        <rFont val="Arial"/>
        <family val="2"/>
      </rPr>
      <t>DE</t>
    </r>
    <r>
      <rPr>
        <sz val="8"/>
        <rFont val="Times New Roman"/>
        <family val="1"/>
      </rPr>
      <t xml:space="preserve"> </t>
    </r>
    <r>
      <rPr>
        <sz val="8"/>
        <rFont val="Arial"/>
        <family val="2"/>
      </rPr>
      <t>3/4</t>
    </r>
    <r>
      <rPr>
        <sz val="8"/>
        <rFont val="Times New Roman"/>
        <family val="1"/>
      </rPr>
      <t xml:space="preserve"> </t>
    </r>
    <r>
      <rPr>
        <sz val="8"/>
        <rFont val="Arial"/>
        <family val="2"/>
      </rPr>
      <t>HP</t>
    </r>
    <r>
      <rPr>
        <sz val="8"/>
        <rFont val="Times New Roman"/>
        <family val="1"/>
      </rPr>
      <t xml:space="preserve"> </t>
    </r>
    <r>
      <rPr>
        <sz val="8"/>
        <rFont val="Arial"/>
        <family val="2"/>
      </rPr>
      <t>-</t>
    </r>
    <r>
      <rPr>
        <sz val="8"/>
        <rFont val="Times New Roman"/>
        <family val="1"/>
      </rPr>
      <t xml:space="preserve"> </t>
    </r>
    <r>
      <rPr>
        <sz val="8"/>
        <rFont val="Arial"/>
        <family val="2"/>
      </rPr>
      <t>220</t>
    </r>
    <r>
      <rPr>
        <sz val="8"/>
        <rFont val="Times New Roman"/>
        <family val="1"/>
      </rPr>
      <t xml:space="preserve"> </t>
    </r>
    <r>
      <rPr>
        <sz val="8"/>
        <rFont val="Arial"/>
        <family val="2"/>
      </rPr>
      <t>V</t>
    </r>
    <r>
      <rPr>
        <sz val="8"/>
        <rFont val="Times New Roman"/>
        <family val="1"/>
      </rPr>
      <t xml:space="preserve"> </t>
    </r>
    <r>
      <rPr>
        <sz val="8"/>
        <rFont val="Arial"/>
        <family val="2"/>
      </rPr>
      <t>BIFASICO</t>
    </r>
  </si>
  <si>
    <r>
      <rPr>
        <sz val="8"/>
        <rFont val="Arial"/>
        <family val="2"/>
      </rPr>
      <t>09.85.082</t>
    </r>
  </si>
  <si>
    <r>
      <rPr>
        <sz val="8"/>
        <rFont val="Arial"/>
        <family val="2"/>
      </rPr>
      <t>MOTOR</t>
    </r>
    <r>
      <rPr>
        <sz val="8"/>
        <rFont val="Times New Roman"/>
        <family val="1"/>
      </rPr>
      <t xml:space="preserve"> </t>
    </r>
    <r>
      <rPr>
        <sz val="8"/>
        <rFont val="Arial"/>
        <family val="2"/>
      </rPr>
      <t>PARA</t>
    </r>
    <r>
      <rPr>
        <sz val="8"/>
        <rFont val="Times New Roman"/>
        <family val="1"/>
      </rPr>
      <t xml:space="preserve"> </t>
    </r>
    <r>
      <rPr>
        <sz val="8"/>
        <rFont val="Arial"/>
        <family val="2"/>
      </rPr>
      <t>BOMBA</t>
    </r>
    <r>
      <rPr>
        <sz val="8"/>
        <rFont val="Times New Roman"/>
        <family val="1"/>
      </rPr>
      <t xml:space="preserve"> </t>
    </r>
    <r>
      <rPr>
        <sz val="8"/>
        <rFont val="Arial"/>
        <family val="2"/>
      </rPr>
      <t>DE</t>
    </r>
    <r>
      <rPr>
        <sz val="8"/>
        <rFont val="Times New Roman"/>
        <family val="1"/>
      </rPr>
      <t xml:space="preserve"> </t>
    </r>
    <r>
      <rPr>
        <sz val="8"/>
        <rFont val="Arial"/>
        <family val="2"/>
      </rPr>
      <t>RECALQUE</t>
    </r>
    <r>
      <rPr>
        <sz val="8"/>
        <rFont val="Times New Roman"/>
        <family val="1"/>
      </rPr>
      <t xml:space="preserve"> </t>
    </r>
    <r>
      <rPr>
        <sz val="8"/>
        <rFont val="Arial"/>
        <family val="2"/>
      </rPr>
      <t>DE</t>
    </r>
    <r>
      <rPr>
        <sz val="8"/>
        <rFont val="Times New Roman"/>
        <family val="1"/>
      </rPr>
      <t xml:space="preserve"> </t>
    </r>
    <r>
      <rPr>
        <sz val="8"/>
        <rFont val="Arial"/>
        <family val="2"/>
      </rPr>
      <t>1</t>
    </r>
    <r>
      <rPr>
        <sz val="8"/>
        <rFont val="Times New Roman"/>
        <family val="1"/>
      </rPr>
      <t xml:space="preserve"> </t>
    </r>
    <r>
      <rPr>
        <sz val="8"/>
        <rFont val="Arial"/>
        <family val="2"/>
      </rPr>
      <t>HP</t>
    </r>
    <r>
      <rPr>
        <sz val="8"/>
        <rFont val="Times New Roman"/>
        <family val="1"/>
      </rPr>
      <t xml:space="preserve"> </t>
    </r>
    <r>
      <rPr>
        <sz val="8"/>
        <rFont val="Arial"/>
        <family val="2"/>
      </rPr>
      <t>-</t>
    </r>
    <r>
      <rPr>
        <sz val="8"/>
        <rFont val="Times New Roman"/>
        <family val="1"/>
      </rPr>
      <t xml:space="preserve"> </t>
    </r>
    <r>
      <rPr>
        <sz val="8"/>
        <rFont val="Arial"/>
        <family val="2"/>
      </rPr>
      <t>220</t>
    </r>
    <r>
      <rPr>
        <sz val="8"/>
        <rFont val="Times New Roman"/>
        <family val="1"/>
      </rPr>
      <t xml:space="preserve"> </t>
    </r>
    <r>
      <rPr>
        <sz val="8"/>
        <rFont val="Arial"/>
        <family val="2"/>
      </rPr>
      <t>V</t>
    </r>
    <r>
      <rPr>
        <sz val="8"/>
        <rFont val="Times New Roman"/>
        <family val="1"/>
      </rPr>
      <t xml:space="preserve"> </t>
    </r>
    <r>
      <rPr>
        <sz val="8"/>
        <rFont val="Arial"/>
        <family val="2"/>
      </rPr>
      <t>BIFASICO</t>
    </r>
  </si>
  <si>
    <r>
      <rPr>
        <sz val="8"/>
        <rFont val="Arial"/>
        <family val="2"/>
      </rPr>
      <t>09.85.083</t>
    </r>
  </si>
  <si>
    <r>
      <rPr>
        <sz val="8"/>
        <rFont val="Arial"/>
        <family val="2"/>
      </rPr>
      <t>MOTOR</t>
    </r>
    <r>
      <rPr>
        <sz val="8"/>
        <rFont val="Times New Roman"/>
        <family val="1"/>
      </rPr>
      <t xml:space="preserve"> </t>
    </r>
    <r>
      <rPr>
        <sz val="8"/>
        <rFont val="Arial"/>
        <family val="2"/>
      </rPr>
      <t>PARA</t>
    </r>
    <r>
      <rPr>
        <sz val="8"/>
        <rFont val="Times New Roman"/>
        <family val="1"/>
      </rPr>
      <t xml:space="preserve"> </t>
    </r>
    <r>
      <rPr>
        <sz val="8"/>
        <rFont val="Arial"/>
        <family val="2"/>
      </rPr>
      <t>BOMBA</t>
    </r>
    <r>
      <rPr>
        <sz val="8"/>
        <rFont val="Times New Roman"/>
        <family val="1"/>
      </rPr>
      <t xml:space="preserve"> </t>
    </r>
    <r>
      <rPr>
        <sz val="8"/>
        <rFont val="Arial"/>
        <family val="2"/>
      </rPr>
      <t>DE</t>
    </r>
    <r>
      <rPr>
        <sz val="8"/>
        <rFont val="Times New Roman"/>
        <family val="1"/>
      </rPr>
      <t xml:space="preserve"> </t>
    </r>
    <r>
      <rPr>
        <sz val="8"/>
        <rFont val="Arial"/>
        <family val="2"/>
      </rPr>
      <t>RECALQUE</t>
    </r>
    <r>
      <rPr>
        <sz val="8"/>
        <rFont val="Times New Roman"/>
        <family val="1"/>
      </rPr>
      <t xml:space="preserve"> </t>
    </r>
    <r>
      <rPr>
        <sz val="8"/>
        <rFont val="Arial"/>
        <family val="2"/>
      </rPr>
      <t>DE</t>
    </r>
    <r>
      <rPr>
        <sz val="8"/>
        <rFont val="Times New Roman"/>
        <family val="1"/>
      </rPr>
      <t xml:space="preserve"> </t>
    </r>
    <r>
      <rPr>
        <sz val="8"/>
        <rFont val="Arial"/>
        <family val="2"/>
      </rPr>
      <t>2</t>
    </r>
    <r>
      <rPr>
        <sz val="8"/>
        <rFont val="Times New Roman"/>
        <family val="1"/>
      </rPr>
      <t xml:space="preserve"> </t>
    </r>
    <r>
      <rPr>
        <sz val="8"/>
        <rFont val="Arial"/>
        <family val="2"/>
      </rPr>
      <t>HP</t>
    </r>
    <r>
      <rPr>
        <sz val="8"/>
        <rFont val="Times New Roman"/>
        <family val="1"/>
      </rPr>
      <t xml:space="preserve"> </t>
    </r>
    <r>
      <rPr>
        <sz val="8"/>
        <rFont val="Arial"/>
        <family val="2"/>
      </rPr>
      <t>-</t>
    </r>
    <r>
      <rPr>
        <sz val="8"/>
        <rFont val="Times New Roman"/>
        <family val="1"/>
      </rPr>
      <t xml:space="preserve"> </t>
    </r>
    <r>
      <rPr>
        <sz val="8"/>
        <rFont val="Arial"/>
        <family val="2"/>
      </rPr>
      <t>220</t>
    </r>
    <r>
      <rPr>
        <sz val="8"/>
        <rFont val="Times New Roman"/>
        <family val="1"/>
      </rPr>
      <t xml:space="preserve"> </t>
    </r>
    <r>
      <rPr>
        <sz val="8"/>
        <rFont val="Arial"/>
        <family val="2"/>
      </rPr>
      <t>V</t>
    </r>
    <r>
      <rPr>
        <sz val="8"/>
        <rFont val="Times New Roman"/>
        <family val="1"/>
      </rPr>
      <t xml:space="preserve"> </t>
    </r>
    <r>
      <rPr>
        <sz val="8"/>
        <rFont val="Arial"/>
        <family val="2"/>
      </rPr>
      <t>TRIFASICO</t>
    </r>
  </si>
  <si>
    <r>
      <rPr>
        <sz val="8"/>
        <rFont val="Arial"/>
        <family val="2"/>
      </rPr>
      <t>09.85.084</t>
    </r>
  </si>
  <si>
    <r>
      <rPr>
        <sz val="8"/>
        <rFont val="Arial"/>
        <family val="2"/>
      </rPr>
      <t>MOTOR</t>
    </r>
    <r>
      <rPr>
        <sz val="8"/>
        <rFont val="Times New Roman"/>
        <family val="1"/>
      </rPr>
      <t xml:space="preserve"> </t>
    </r>
    <r>
      <rPr>
        <sz val="8"/>
        <rFont val="Arial"/>
        <family val="2"/>
      </rPr>
      <t>PARA</t>
    </r>
    <r>
      <rPr>
        <sz val="8"/>
        <rFont val="Times New Roman"/>
        <family val="1"/>
      </rPr>
      <t xml:space="preserve"> </t>
    </r>
    <r>
      <rPr>
        <sz val="8"/>
        <rFont val="Arial"/>
        <family val="2"/>
      </rPr>
      <t>BOMBA</t>
    </r>
    <r>
      <rPr>
        <sz val="8"/>
        <rFont val="Times New Roman"/>
        <family val="1"/>
      </rPr>
      <t xml:space="preserve"> </t>
    </r>
    <r>
      <rPr>
        <sz val="8"/>
        <rFont val="Arial"/>
        <family val="2"/>
      </rPr>
      <t>DE</t>
    </r>
    <r>
      <rPr>
        <sz val="8"/>
        <rFont val="Times New Roman"/>
        <family val="1"/>
      </rPr>
      <t xml:space="preserve"> </t>
    </r>
    <r>
      <rPr>
        <sz val="8"/>
        <rFont val="Arial"/>
        <family val="2"/>
      </rPr>
      <t>RECALQUE</t>
    </r>
    <r>
      <rPr>
        <sz val="8"/>
        <rFont val="Times New Roman"/>
        <family val="1"/>
      </rPr>
      <t xml:space="preserve"> </t>
    </r>
    <r>
      <rPr>
        <sz val="8"/>
        <rFont val="Arial"/>
        <family val="2"/>
      </rPr>
      <t>DE</t>
    </r>
    <r>
      <rPr>
        <sz val="8"/>
        <rFont val="Times New Roman"/>
        <family val="1"/>
      </rPr>
      <t xml:space="preserve"> </t>
    </r>
    <r>
      <rPr>
        <sz val="8"/>
        <rFont val="Arial"/>
        <family val="2"/>
      </rPr>
      <t>3</t>
    </r>
    <r>
      <rPr>
        <sz val="8"/>
        <rFont val="Times New Roman"/>
        <family val="1"/>
      </rPr>
      <t xml:space="preserve"> </t>
    </r>
    <r>
      <rPr>
        <sz val="8"/>
        <rFont val="Arial"/>
        <family val="2"/>
      </rPr>
      <t>HP</t>
    </r>
    <r>
      <rPr>
        <sz val="8"/>
        <rFont val="Times New Roman"/>
        <family val="1"/>
      </rPr>
      <t xml:space="preserve"> </t>
    </r>
    <r>
      <rPr>
        <sz val="8"/>
        <rFont val="Arial"/>
        <family val="2"/>
      </rPr>
      <t>-</t>
    </r>
    <r>
      <rPr>
        <sz val="8"/>
        <rFont val="Times New Roman"/>
        <family val="1"/>
      </rPr>
      <t xml:space="preserve"> </t>
    </r>
    <r>
      <rPr>
        <sz val="8"/>
        <rFont val="Arial"/>
        <family val="2"/>
      </rPr>
      <t>220</t>
    </r>
    <r>
      <rPr>
        <sz val="8"/>
        <rFont val="Times New Roman"/>
        <family val="1"/>
      </rPr>
      <t xml:space="preserve"> </t>
    </r>
    <r>
      <rPr>
        <sz val="8"/>
        <rFont val="Arial"/>
        <family val="2"/>
      </rPr>
      <t>V</t>
    </r>
    <r>
      <rPr>
        <sz val="8"/>
        <rFont val="Times New Roman"/>
        <family val="1"/>
      </rPr>
      <t xml:space="preserve"> </t>
    </r>
    <r>
      <rPr>
        <sz val="8"/>
        <rFont val="Arial"/>
        <family val="2"/>
      </rPr>
      <t>TRIFASICO</t>
    </r>
  </si>
  <si>
    <r>
      <rPr>
        <sz val="8"/>
        <rFont val="Arial"/>
        <family val="2"/>
      </rPr>
      <t>09.85.085</t>
    </r>
  </si>
  <si>
    <r>
      <rPr>
        <sz val="8"/>
        <rFont val="Arial"/>
        <family val="2"/>
      </rPr>
      <t>MOTOR</t>
    </r>
    <r>
      <rPr>
        <sz val="8"/>
        <rFont val="Times New Roman"/>
        <family val="1"/>
      </rPr>
      <t xml:space="preserve"> </t>
    </r>
    <r>
      <rPr>
        <sz val="8"/>
        <rFont val="Arial"/>
        <family val="2"/>
      </rPr>
      <t>PARA</t>
    </r>
    <r>
      <rPr>
        <sz val="8"/>
        <rFont val="Times New Roman"/>
        <family val="1"/>
      </rPr>
      <t xml:space="preserve"> </t>
    </r>
    <r>
      <rPr>
        <sz val="8"/>
        <rFont val="Arial"/>
        <family val="2"/>
      </rPr>
      <t>BOMBA</t>
    </r>
    <r>
      <rPr>
        <sz val="8"/>
        <rFont val="Times New Roman"/>
        <family val="1"/>
      </rPr>
      <t xml:space="preserve"> </t>
    </r>
    <r>
      <rPr>
        <sz val="8"/>
        <rFont val="Arial"/>
        <family val="2"/>
      </rPr>
      <t>DE</t>
    </r>
    <r>
      <rPr>
        <sz val="8"/>
        <rFont val="Times New Roman"/>
        <family val="1"/>
      </rPr>
      <t xml:space="preserve"> </t>
    </r>
    <r>
      <rPr>
        <sz val="8"/>
        <rFont val="Arial"/>
        <family val="2"/>
      </rPr>
      <t>RECALQUE</t>
    </r>
    <r>
      <rPr>
        <sz val="8"/>
        <rFont val="Times New Roman"/>
        <family val="1"/>
      </rPr>
      <t xml:space="preserve"> </t>
    </r>
    <r>
      <rPr>
        <sz val="8"/>
        <rFont val="Arial"/>
        <family val="2"/>
      </rPr>
      <t>DE</t>
    </r>
    <r>
      <rPr>
        <sz val="8"/>
        <rFont val="Times New Roman"/>
        <family val="1"/>
      </rPr>
      <t xml:space="preserve"> </t>
    </r>
    <r>
      <rPr>
        <sz val="8"/>
        <rFont val="Arial"/>
        <family val="2"/>
      </rPr>
      <t>5</t>
    </r>
    <r>
      <rPr>
        <sz val="8"/>
        <rFont val="Times New Roman"/>
        <family val="1"/>
      </rPr>
      <t xml:space="preserve"> </t>
    </r>
    <r>
      <rPr>
        <sz val="8"/>
        <rFont val="Arial"/>
        <family val="2"/>
      </rPr>
      <t>HP</t>
    </r>
    <r>
      <rPr>
        <sz val="8"/>
        <rFont val="Times New Roman"/>
        <family val="1"/>
      </rPr>
      <t xml:space="preserve"> </t>
    </r>
    <r>
      <rPr>
        <sz val="8"/>
        <rFont val="Arial"/>
        <family val="2"/>
      </rPr>
      <t>-</t>
    </r>
    <r>
      <rPr>
        <sz val="8"/>
        <rFont val="Times New Roman"/>
        <family val="1"/>
      </rPr>
      <t xml:space="preserve"> </t>
    </r>
    <r>
      <rPr>
        <sz val="8"/>
        <rFont val="Arial"/>
        <family val="2"/>
      </rPr>
      <t>220</t>
    </r>
    <r>
      <rPr>
        <sz val="8"/>
        <rFont val="Times New Roman"/>
        <family val="1"/>
      </rPr>
      <t xml:space="preserve"> </t>
    </r>
    <r>
      <rPr>
        <sz val="8"/>
        <rFont val="Arial"/>
        <family val="2"/>
      </rPr>
      <t>V</t>
    </r>
    <r>
      <rPr>
        <sz val="8"/>
        <rFont val="Times New Roman"/>
        <family val="1"/>
      </rPr>
      <t xml:space="preserve"> </t>
    </r>
    <r>
      <rPr>
        <sz val="8"/>
        <rFont val="Arial"/>
        <family val="2"/>
      </rPr>
      <t>TRIFASICO</t>
    </r>
  </si>
  <si>
    <r>
      <rPr>
        <sz val="8"/>
        <rFont val="Arial"/>
        <family val="2"/>
      </rPr>
      <t>09.85.086</t>
    </r>
  </si>
  <si>
    <r>
      <rPr>
        <sz val="8"/>
        <rFont val="Arial"/>
        <family val="2"/>
      </rPr>
      <t>LAMPADA</t>
    </r>
    <r>
      <rPr>
        <sz val="8"/>
        <rFont val="Times New Roman"/>
        <family val="1"/>
      </rPr>
      <t xml:space="preserve"> </t>
    </r>
    <r>
      <rPr>
        <sz val="8"/>
        <rFont val="Arial"/>
        <family val="2"/>
      </rPr>
      <t>LED</t>
    </r>
    <r>
      <rPr>
        <sz val="8"/>
        <rFont val="Times New Roman"/>
        <family val="1"/>
      </rPr>
      <t xml:space="preserve"> </t>
    </r>
    <r>
      <rPr>
        <sz val="8"/>
        <rFont val="Arial"/>
        <family val="2"/>
      </rPr>
      <t>TUBULAR</t>
    </r>
    <r>
      <rPr>
        <sz val="8"/>
        <rFont val="Times New Roman"/>
        <family val="1"/>
      </rPr>
      <t xml:space="preserve"> </t>
    </r>
    <r>
      <rPr>
        <sz val="8"/>
        <rFont val="Arial"/>
        <family val="2"/>
      </rPr>
      <t>VIDRO</t>
    </r>
    <r>
      <rPr>
        <sz val="8"/>
        <rFont val="Times New Roman"/>
        <family val="1"/>
      </rPr>
      <t xml:space="preserve"> </t>
    </r>
    <r>
      <rPr>
        <sz val="8"/>
        <rFont val="Arial"/>
        <family val="2"/>
      </rPr>
      <t>DE</t>
    </r>
    <r>
      <rPr>
        <sz val="8"/>
        <rFont val="Times New Roman"/>
        <family val="1"/>
      </rPr>
      <t xml:space="preserve"> </t>
    </r>
    <r>
      <rPr>
        <sz val="8"/>
        <rFont val="Arial"/>
        <family val="2"/>
      </rPr>
      <t>10W</t>
    </r>
    <r>
      <rPr>
        <sz val="8"/>
        <rFont val="Times New Roman"/>
        <family val="1"/>
      </rPr>
      <t xml:space="preserve"> </t>
    </r>
    <r>
      <rPr>
        <sz val="8"/>
        <rFont val="Arial"/>
        <family val="2"/>
      </rPr>
      <t>C/TEMPERATURA</t>
    </r>
    <r>
      <rPr>
        <sz val="8"/>
        <rFont val="Times New Roman"/>
        <family val="1"/>
      </rPr>
      <t xml:space="preserve"> </t>
    </r>
    <r>
      <rPr>
        <sz val="8"/>
        <rFont val="Arial"/>
        <family val="2"/>
      </rPr>
      <t>DE</t>
    </r>
    <r>
      <rPr>
        <sz val="8"/>
        <rFont val="Times New Roman"/>
        <family val="1"/>
      </rPr>
      <t xml:space="preserve"> </t>
    </r>
    <r>
      <rPr>
        <sz val="8"/>
        <rFont val="Arial"/>
        <family val="2"/>
      </rPr>
      <t>COR</t>
    </r>
    <r>
      <rPr>
        <sz val="8"/>
        <rFont val="Times New Roman"/>
        <family val="1"/>
      </rPr>
      <t xml:space="preserve"> </t>
    </r>
    <r>
      <rPr>
        <sz val="8"/>
        <rFont val="Arial"/>
        <family val="2"/>
      </rPr>
      <t>4000°</t>
    </r>
    <r>
      <rPr>
        <sz val="8"/>
        <rFont val="Times New Roman"/>
        <family val="1"/>
      </rPr>
      <t xml:space="preserve"> </t>
    </r>
    <r>
      <rPr>
        <sz val="8"/>
        <rFont val="Arial"/>
        <family val="2"/>
      </rPr>
      <t>K</t>
    </r>
  </si>
  <si>
    <r>
      <rPr>
        <sz val="8"/>
        <rFont val="Arial"/>
        <family val="2"/>
      </rPr>
      <t>09.85.087</t>
    </r>
  </si>
  <si>
    <r>
      <rPr>
        <sz val="8"/>
        <rFont val="Arial"/>
        <family val="2"/>
      </rPr>
      <t>LAMPADA</t>
    </r>
    <r>
      <rPr>
        <sz val="8"/>
        <rFont val="Times New Roman"/>
        <family val="1"/>
      </rPr>
      <t xml:space="preserve"> </t>
    </r>
    <r>
      <rPr>
        <sz val="8"/>
        <rFont val="Arial"/>
        <family val="2"/>
      </rPr>
      <t>LED</t>
    </r>
    <r>
      <rPr>
        <sz val="8"/>
        <rFont val="Times New Roman"/>
        <family val="1"/>
      </rPr>
      <t xml:space="preserve"> </t>
    </r>
    <r>
      <rPr>
        <sz val="8"/>
        <rFont val="Arial"/>
        <family val="2"/>
      </rPr>
      <t>TUBULAR</t>
    </r>
    <r>
      <rPr>
        <sz val="8"/>
        <rFont val="Times New Roman"/>
        <family val="1"/>
      </rPr>
      <t xml:space="preserve"> </t>
    </r>
    <r>
      <rPr>
        <sz val="8"/>
        <rFont val="Arial"/>
        <family val="2"/>
      </rPr>
      <t>POLICARBONATO</t>
    </r>
    <r>
      <rPr>
        <sz val="8"/>
        <rFont val="Times New Roman"/>
        <family val="1"/>
      </rPr>
      <t xml:space="preserve"> </t>
    </r>
    <r>
      <rPr>
        <sz val="8"/>
        <rFont val="Arial"/>
        <family val="2"/>
      </rPr>
      <t>DE</t>
    </r>
    <r>
      <rPr>
        <sz val="8"/>
        <rFont val="Times New Roman"/>
        <family val="1"/>
      </rPr>
      <t xml:space="preserve"> </t>
    </r>
    <r>
      <rPr>
        <sz val="8"/>
        <rFont val="Arial"/>
        <family val="2"/>
      </rPr>
      <t>10W</t>
    </r>
    <r>
      <rPr>
        <sz val="8"/>
        <rFont val="Times New Roman"/>
        <family val="1"/>
      </rPr>
      <t xml:space="preserve"> </t>
    </r>
    <r>
      <rPr>
        <sz val="8"/>
        <rFont val="Arial"/>
        <family val="2"/>
      </rPr>
      <t>C/TEMPERATURA</t>
    </r>
    <r>
      <rPr>
        <sz val="8"/>
        <rFont val="Times New Roman"/>
        <family val="1"/>
      </rPr>
      <t xml:space="preserve"> </t>
    </r>
    <r>
      <rPr>
        <sz val="8"/>
        <rFont val="Arial"/>
        <family val="2"/>
      </rPr>
      <t>DE</t>
    </r>
    <r>
      <rPr>
        <sz val="8"/>
        <rFont val="Times New Roman"/>
        <family val="1"/>
      </rPr>
      <t xml:space="preserve"> </t>
    </r>
    <r>
      <rPr>
        <sz val="8"/>
        <rFont val="Arial"/>
        <family val="2"/>
      </rPr>
      <t>COR</t>
    </r>
    <r>
      <rPr>
        <sz val="8"/>
        <rFont val="Times New Roman"/>
        <family val="1"/>
      </rPr>
      <t xml:space="preserve"> </t>
    </r>
    <r>
      <rPr>
        <sz val="8"/>
        <rFont val="Arial"/>
        <family val="2"/>
      </rPr>
      <t>4000°</t>
    </r>
    <r>
      <rPr>
        <sz val="8"/>
        <rFont val="Times New Roman"/>
        <family val="1"/>
      </rPr>
      <t xml:space="preserve"> </t>
    </r>
    <r>
      <rPr>
        <sz val="8"/>
        <rFont val="Arial"/>
        <family val="2"/>
      </rPr>
      <t>K</t>
    </r>
  </si>
  <si>
    <r>
      <rPr>
        <sz val="8"/>
        <rFont val="Arial"/>
        <family val="2"/>
      </rPr>
      <t>09.85.088</t>
    </r>
  </si>
  <si>
    <r>
      <rPr>
        <sz val="8"/>
        <rFont val="Arial"/>
        <family val="2"/>
      </rPr>
      <t>LAMPADA</t>
    </r>
    <r>
      <rPr>
        <sz val="8"/>
        <rFont val="Times New Roman"/>
        <family val="1"/>
      </rPr>
      <t xml:space="preserve"> </t>
    </r>
    <r>
      <rPr>
        <sz val="8"/>
        <rFont val="Arial"/>
        <family val="2"/>
      </rPr>
      <t>LED</t>
    </r>
    <r>
      <rPr>
        <sz val="8"/>
        <rFont val="Times New Roman"/>
        <family val="1"/>
      </rPr>
      <t xml:space="preserve"> </t>
    </r>
    <r>
      <rPr>
        <sz val="8"/>
        <rFont val="Arial"/>
        <family val="2"/>
      </rPr>
      <t>TUBULAR</t>
    </r>
    <r>
      <rPr>
        <sz val="8"/>
        <rFont val="Times New Roman"/>
        <family val="1"/>
      </rPr>
      <t xml:space="preserve"> </t>
    </r>
    <r>
      <rPr>
        <sz val="8"/>
        <rFont val="Arial"/>
        <family val="2"/>
      </rPr>
      <t>VIDRO</t>
    </r>
    <r>
      <rPr>
        <sz val="8"/>
        <rFont val="Times New Roman"/>
        <family val="1"/>
      </rPr>
      <t xml:space="preserve"> </t>
    </r>
    <r>
      <rPr>
        <sz val="8"/>
        <rFont val="Arial"/>
        <family val="2"/>
      </rPr>
      <t>DE</t>
    </r>
    <r>
      <rPr>
        <sz val="8"/>
        <rFont val="Times New Roman"/>
        <family val="1"/>
      </rPr>
      <t xml:space="preserve"> </t>
    </r>
    <r>
      <rPr>
        <sz val="8"/>
        <rFont val="Arial"/>
        <family val="2"/>
      </rPr>
      <t>18W</t>
    </r>
    <r>
      <rPr>
        <sz val="8"/>
        <rFont val="Times New Roman"/>
        <family val="1"/>
      </rPr>
      <t xml:space="preserve"> </t>
    </r>
    <r>
      <rPr>
        <sz val="8"/>
        <rFont val="Arial"/>
        <family val="2"/>
      </rPr>
      <t>C/TEMPERATURA</t>
    </r>
    <r>
      <rPr>
        <sz val="8"/>
        <rFont val="Times New Roman"/>
        <family val="1"/>
      </rPr>
      <t xml:space="preserve"> </t>
    </r>
    <r>
      <rPr>
        <sz val="8"/>
        <rFont val="Arial"/>
        <family val="2"/>
      </rPr>
      <t>DE</t>
    </r>
    <r>
      <rPr>
        <sz val="8"/>
        <rFont val="Times New Roman"/>
        <family val="1"/>
      </rPr>
      <t xml:space="preserve"> </t>
    </r>
    <r>
      <rPr>
        <sz val="8"/>
        <rFont val="Arial"/>
        <family val="2"/>
      </rPr>
      <t>COR</t>
    </r>
    <r>
      <rPr>
        <sz val="8"/>
        <rFont val="Times New Roman"/>
        <family val="1"/>
      </rPr>
      <t xml:space="preserve"> </t>
    </r>
    <r>
      <rPr>
        <sz val="8"/>
        <rFont val="Arial"/>
        <family val="2"/>
      </rPr>
      <t>4000°</t>
    </r>
    <r>
      <rPr>
        <sz val="8"/>
        <rFont val="Times New Roman"/>
        <family val="1"/>
      </rPr>
      <t xml:space="preserve"> </t>
    </r>
    <r>
      <rPr>
        <sz val="8"/>
        <rFont val="Arial"/>
        <family val="2"/>
      </rPr>
      <t>K</t>
    </r>
  </si>
  <si>
    <r>
      <rPr>
        <sz val="8"/>
        <rFont val="Arial"/>
        <family val="2"/>
      </rPr>
      <t>09.85.089</t>
    </r>
  </si>
  <si>
    <r>
      <rPr>
        <sz val="8"/>
        <rFont val="Arial"/>
        <family val="2"/>
      </rPr>
      <t>LAMPADA</t>
    </r>
    <r>
      <rPr>
        <sz val="8"/>
        <rFont val="Times New Roman"/>
        <family val="1"/>
      </rPr>
      <t xml:space="preserve"> </t>
    </r>
    <r>
      <rPr>
        <sz val="8"/>
        <rFont val="Arial"/>
        <family val="2"/>
      </rPr>
      <t>LED</t>
    </r>
    <r>
      <rPr>
        <sz val="8"/>
        <rFont val="Times New Roman"/>
        <family val="1"/>
      </rPr>
      <t xml:space="preserve"> </t>
    </r>
    <r>
      <rPr>
        <sz val="8"/>
        <rFont val="Arial"/>
        <family val="2"/>
      </rPr>
      <t>TUBULAR</t>
    </r>
    <r>
      <rPr>
        <sz val="8"/>
        <rFont val="Times New Roman"/>
        <family val="1"/>
      </rPr>
      <t xml:space="preserve"> </t>
    </r>
    <r>
      <rPr>
        <sz val="8"/>
        <rFont val="Arial"/>
        <family val="2"/>
      </rPr>
      <t>POLICARBONATO</t>
    </r>
    <r>
      <rPr>
        <sz val="8"/>
        <rFont val="Times New Roman"/>
        <family val="1"/>
      </rPr>
      <t xml:space="preserve"> </t>
    </r>
    <r>
      <rPr>
        <sz val="8"/>
        <rFont val="Arial"/>
        <family val="2"/>
      </rPr>
      <t>DE</t>
    </r>
    <r>
      <rPr>
        <sz val="8"/>
        <rFont val="Times New Roman"/>
        <family val="1"/>
      </rPr>
      <t xml:space="preserve"> </t>
    </r>
    <r>
      <rPr>
        <sz val="8"/>
        <rFont val="Arial"/>
        <family val="2"/>
      </rPr>
      <t>18W</t>
    </r>
    <r>
      <rPr>
        <sz val="8"/>
        <rFont val="Times New Roman"/>
        <family val="1"/>
      </rPr>
      <t xml:space="preserve"> </t>
    </r>
    <r>
      <rPr>
        <sz val="8"/>
        <rFont val="Arial"/>
        <family val="2"/>
      </rPr>
      <t>C/TEMPERATURA</t>
    </r>
    <r>
      <rPr>
        <sz val="8"/>
        <rFont val="Times New Roman"/>
        <family val="1"/>
      </rPr>
      <t xml:space="preserve"> </t>
    </r>
    <r>
      <rPr>
        <sz val="8"/>
        <rFont val="Arial"/>
        <family val="2"/>
      </rPr>
      <t>DE</t>
    </r>
    <r>
      <rPr>
        <sz val="8"/>
        <rFont val="Times New Roman"/>
        <family val="1"/>
      </rPr>
      <t xml:space="preserve"> </t>
    </r>
    <r>
      <rPr>
        <sz val="8"/>
        <rFont val="Arial"/>
        <family val="2"/>
      </rPr>
      <t>COR</t>
    </r>
    <r>
      <rPr>
        <sz val="8"/>
        <rFont val="Times New Roman"/>
        <family val="1"/>
      </rPr>
      <t xml:space="preserve"> </t>
    </r>
    <r>
      <rPr>
        <sz val="8"/>
        <rFont val="Arial"/>
        <family val="2"/>
      </rPr>
      <t>4000°</t>
    </r>
    <r>
      <rPr>
        <sz val="8"/>
        <rFont val="Times New Roman"/>
        <family val="1"/>
      </rPr>
      <t xml:space="preserve"> </t>
    </r>
    <r>
      <rPr>
        <sz val="8"/>
        <rFont val="Arial"/>
        <family val="2"/>
      </rPr>
      <t>K</t>
    </r>
  </si>
  <si>
    <r>
      <rPr>
        <sz val="8"/>
        <rFont val="Arial"/>
        <family val="2"/>
      </rPr>
      <t>09.85.099</t>
    </r>
  </si>
  <si>
    <r>
      <rPr>
        <sz val="8"/>
        <rFont val="Arial"/>
        <family val="2"/>
      </rPr>
      <t>09.85.102</t>
    </r>
  </si>
  <si>
    <r>
      <rPr>
        <sz val="8"/>
        <rFont val="Arial"/>
        <family val="2"/>
      </rPr>
      <t>LAMPADA</t>
    </r>
    <r>
      <rPr>
        <sz val="8"/>
        <rFont val="Times New Roman"/>
        <family val="1"/>
      </rPr>
      <t xml:space="preserve"> </t>
    </r>
    <r>
      <rPr>
        <sz val="8"/>
        <rFont val="Arial"/>
        <family val="2"/>
      </rPr>
      <t>FLUORESCENTE</t>
    </r>
    <r>
      <rPr>
        <sz val="8"/>
        <rFont val="Times New Roman"/>
        <family val="1"/>
      </rPr>
      <t xml:space="preserve"> </t>
    </r>
    <r>
      <rPr>
        <sz val="8"/>
        <rFont val="Arial"/>
        <family val="2"/>
      </rPr>
      <t>DE</t>
    </r>
    <r>
      <rPr>
        <sz val="8"/>
        <rFont val="Times New Roman"/>
        <family val="1"/>
      </rPr>
      <t xml:space="preserve"> </t>
    </r>
    <r>
      <rPr>
        <sz val="8"/>
        <rFont val="Arial"/>
        <family val="2"/>
      </rPr>
      <t>28W</t>
    </r>
    <r>
      <rPr>
        <sz val="8"/>
        <rFont val="Times New Roman"/>
        <family val="1"/>
      </rPr>
      <t xml:space="preserve"> </t>
    </r>
    <r>
      <rPr>
        <sz val="8"/>
        <rFont val="Arial"/>
        <family val="2"/>
      </rPr>
      <t>C/BASE</t>
    </r>
    <r>
      <rPr>
        <sz val="8"/>
        <rFont val="Times New Roman"/>
        <family val="1"/>
      </rPr>
      <t xml:space="preserve"> </t>
    </r>
    <r>
      <rPr>
        <sz val="8"/>
        <rFont val="Arial"/>
        <family val="2"/>
      </rPr>
      <t>G5</t>
    </r>
    <r>
      <rPr>
        <sz val="8"/>
        <rFont val="Times New Roman"/>
        <family val="1"/>
      </rPr>
      <t xml:space="preserve"> </t>
    </r>
    <r>
      <rPr>
        <sz val="8"/>
        <rFont val="Arial"/>
        <family val="2"/>
      </rPr>
      <t>TEMPER.COR</t>
    </r>
    <r>
      <rPr>
        <sz val="8"/>
        <rFont val="Times New Roman"/>
        <family val="1"/>
      </rPr>
      <t xml:space="preserve"> </t>
    </r>
    <r>
      <rPr>
        <sz val="8"/>
        <rFont val="Arial"/>
        <family val="2"/>
      </rPr>
      <t>DE</t>
    </r>
    <r>
      <rPr>
        <sz val="8"/>
        <rFont val="Times New Roman"/>
        <family val="1"/>
      </rPr>
      <t xml:space="preserve"> </t>
    </r>
    <r>
      <rPr>
        <sz val="8"/>
        <rFont val="Arial"/>
        <family val="2"/>
      </rPr>
      <t>4000°</t>
    </r>
    <r>
      <rPr>
        <sz val="8"/>
        <rFont val="Times New Roman"/>
        <family val="1"/>
      </rPr>
      <t xml:space="preserve"> </t>
    </r>
    <r>
      <rPr>
        <sz val="8"/>
        <rFont val="Arial"/>
        <family val="2"/>
      </rPr>
      <t>K</t>
    </r>
  </si>
  <si>
    <r>
      <rPr>
        <sz val="8"/>
        <rFont val="Arial"/>
        <family val="2"/>
      </rPr>
      <t>09.86.001</t>
    </r>
  </si>
  <si>
    <r>
      <rPr>
        <sz val="8"/>
        <rFont val="Arial"/>
        <family val="2"/>
      </rPr>
      <t>CAPTOR</t>
    </r>
    <r>
      <rPr>
        <sz val="8"/>
        <rFont val="Times New Roman"/>
        <family val="1"/>
      </rPr>
      <t xml:space="preserve"> </t>
    </r>
    <r>
      <rPr>
        <sz val="8"/>
        <rFont val="Arial"/>
        <family val="2"/>
      </rPr>
      <t>TIPO</t>
    </r>
    <r>
      <rPr>
        <sz val="8"/>
        <rFont val="Times New Roman"/>
        <family val="1"/>
      </rPr>
      <t xml:space="preserve"> </t>
    </r>
    <r>
      <rPr>
        <sz val="8"/>
        <rFont val="Arial"/>
        <family val="2"/>
      </rPr>
      <t>FRANKLIN,</t>
    </r>
    <r>
      <rPr>
        <sz val="8"/>
        <rFont val="Times New Roman"/>
        <family val="1"/>
      </rPr>
      <t xml:space="preserve"> </t>
    </r>
    <r>
      <rPr>
        <sz val="8"/>
        <rFont val="Arial"/>
        <family val="2"/>
      </rPr>
      <t>BOUQUET</t>
    </r>
    <r>
      <rPr>
        <sz val="8"/>
        <rFont val="Times New Roman"/>
        <family val="1"/>
      </rPr>
      <t xml:space="preserve"> </t>
    </r>
    <r>
      <rPr>
        <sz val="8"/>
        <rFont val="Arial"/>
        <family val="2"/>
      </rPr>
      <t>NIQUELADO</t>
    </r>
    <r>
      <rPr>
        <sz val="8"/>
        <rFont val="Times New Roman"/>
        <family val="1"/>
      </rPr>
      <t xml:space="preserve"> </t>
    </r>
    <r>
      <rPr>
        <sz val="8"/>
        <rFont val="Arial"/>
        <family val="2"/>
      </rPr>
      <t>DE</t>
    </r>
    <r>
      <rPr>
        <sz val="8"/>
        <rFont val="Times New Roman"/>
        <family val="1"/>
      </rPr>
      <t xml:space="preserve"> </t>
    </r>
    <r>
      <rPr>
        <sz val="8"/>
        <rFont val="Arial"/>
        <family val="2"/>
      </rPr>
      <t>4</t>
    </r>
    <r>
      <rPr>
        <sz val="8"/>
        <rFont val="Times New Roman"/>
        <family val="1"/>
      </rPr>
      <t xml:space="preserve"> </t>
    </r>
    <r>
      <rPr>
        <sz val="8"/>
        <rFont val="Arial"/>
        <family val="2"/>
      </rPr>
      <t>PONTAS-CONECTOR</t>
    </r>
    <r>
      <rPr>
        <sz val="8"/>
        <rFont val="Times New Roman"/>
        <family val="1"/>
      </rPr>
      <t xml:space="preserve"> </t>
    </r>
    <r>
      <rPr>
        <sz val="8"/>
        <rFont val="Arial"/>
        <family val="2"/>
      </rPr>
      <t>GRANDE</t>
    </r>
  </si>
  <si>
    <r>
      <rPr>
        <sz val="8"/>
        <rFont val="Arial"/>
        <family val="2"/>
      </rPr>
      <t>09.86.020</t>
    </r>
  </si>
  <si>
    <r>
      <rPr>
        <sz val="8"/>
        <rFont val="Arial"/>
        <family val="2"/>
      </rPr>
      <t>SUPORTE</t>
    </r>
    <r>
      <rPr>
        <sz val="8"/>
        <rFont val="Times New Roman"/>
        <family val="1"/>
      </rPr>
      <t xml:space="preserve"> </t>
    </r>
    <r>
      <rPr>
        <sz val="8"/>
        <rFont val="Arial"/>
        <family val="2"/>
      </rPr>
      <t>SIMPLES</t>
    </r>
    <r>
      <rPr>
        <sz val="8"/>
        <rFont val="Times New Roman"/>
        <family val="1"/>
      </rPr>
      <t xml:space="preserve"> </t>
    </r>
    <r>
      <rPr>
        <sz val="8"/>
        <rFont val="Arial"/>
        <family val="2"/>
      </rPr>
      <t>COM</t>
    </r>
    <r>
      <rPr>
        <sz val="8"/>
        <rFont val="Times New Roman"/>
        <family val="1"/>
      </rPr>
      <t xml:space="preserve"> </t>
    </r>
    <r>
      <rPr>
        <sz val="8"/>
        <rFont val="Arial"/>
        <family val="2"/>
      </rPr>
      <t>ROLDANA</t>
    </r>
    <r>
      <rPr>
        <sz val="8"/>
        <rFont val="Times New Roman"/>
        <family val="1"/>
      </rPr>
      <t xml:space="preserve"> </t>
    </r>
    <r>
      <rPr>
        <sz val="8"/>
        <rFont val="Arial"/>
        <family val="2"/>
      </rPr>
      <t>PARA</t>
    </r>
    <r>
      <rPr>
        <sz val="8"/>
        <rFont val="Times New Roman"/>
        <family val="1"/>
      </rPr>
      <t xml:space="preserve"> </t>
    </r>
    <r>
      <rPr>
        <sz val="8"/>
        <rFont val="Arial"/>
        <family val="2"/>
      </rPr>
      <t>CABO</t>
    </r>
    <r>
      <rPr>
        <sz val="8"/>
        <rFont val="Times New Roman"/>
        <family val="1"/>
      </rPr>
      <t xml:space="preserve"> </t>
    </r>
    <r>
      <rPr>
        <sz val="8"/>
        <rFont val="Arial"/>
        <family val="2"/>
      </rPr>
      <t>DE</t>
    </r>
    <r>
      <rPr>
        <sz val="8"/>
        <rFont val="Times New Roman"/>
        <family val="1"/>
      </rPr>
      <t xml:space="preserve"> </t>
    </r>
    <r>
      <rPr>
        <sz val="8"/>
        <rFont val="Arial"/>
        <family val="2"/>
      </rPr>
      <t>COBRE</t>
    </r>
    <r>
      <rPr>
        <sz val="8"/>
        <rFont val="Times New Roman"/>
        <family val="1"/>
      </rPr>
      <t xml:space="preserve"> </t>
    </r>
    <r>
      <rPr>
        <sz val="8"/>
        <rFont val="Arial"/>
        <family val="2"/>
      </rPr>
      <t>NU</t>
    </r>
    <r>
      <rPr>
        <sz val="8"/>
        <rFont val="Times New Roman"/>
        <family val="1"/>
      </rPr>
      <t xml:space="preserve"> </t>
    </r>
    <r>
      <rPr>
        <sz val="8"/>
        <rFont val="Arial"/>
        <family val="2"/>
      </rPr>
      <t>25</t>
    </r>
    <r>
      <rPr>
        <sz val="8"/>
        <rFont val="Times New Roman"/>
        <family val="1"/>
      </rPr>
      <t xml:space="preserve"> </t>
    </r>
    <r>
      <rPr>
        <sz val="8"/>
        <rFont val="Arial"/>
        <family val="2"/>
      </rPr>
      <t>A</t>
    </r>
    <r>
      <rPr>
        <sz val="8"/>
        <rFont val="Times New Roman"/>
        <family val="1"/>
      </rPr>
      <t xml:space="preserve"> </t>
    </r>
    <r>
      <rPr>
        <sz val="8"/>
        <rFont val="Arial"/>
        <family val="2"/>
      </rPr>
      <t>35</t>
    </r>
    <r>
      <rPr>
        <sz val="8"/>
        <rFont val="Times New Roman"/>
        <family val="1"/>
      </rPr>
      <t xml:space="preserve"> </t>
    </r>
    <r>
      <rPr>
        <sz val="8"/>
        <rFont val="Arial"/>
        <family val="2"/>
      </rPr>
      <t>MM2</t>
    </r>
  </si>
  <si>
    <r>
      <rPr>
        <sz val="8"/>
        <rFont val="Arial"/>
        <family val="2"/>
      </rPr>
      <t>09.86.021</t>
    </r>
  </si>
  <si>
    <r>
      <rPr>
        <sz val="8"/>
        <rFont val="Arial"/>
        <family val="2"/>
      </rPr>
      <t>SUPORTE</t>
    </r>
    <r>
      <rPr>
        <sz val="8"/>
        <rFont val="Times New Roman"/>
        <family val="1"/>
      </rPr>
      <t xml:space="preserve"> </t>
    </r>
    <r>
      <rPr>
        <sz val="8"/>
        <rFont val="Arial"/>
        <family val="2"/>
      </rPr>
      <t>SIMPLES</t>
    </r>
    <r>
      <rPr>
        <sz val="8"/>
        <rFont val="Times New Roman"/>
        <family val="1"/>
      </rPr>
      <t xml:space="preserve"> </t>
    </r>
    <r>
      <rPr>
        <sz val="8"/>
        <rFont val="Arial"/>
        <family val="2"/>
      </rPr>
      <t>COM</t>
    </r>
    <r>
      <rPr>
        <sz val="8"/>
        <rFont val="Times New Roman"/>
        <family val="1"/>
      </rPr>
      <t xml:space="preserve"> </t>
    </r>
    <r>
      <rPr>
        <sz val="8"/>
        <rFont val="Arial"/>
        <family val="2"/>
      </rPr>
      <t>ROLDANA</t>
    </r>
    <r>
      <rPr>
        <sz val="8"/>
        <rFont val="Times New Roman"/>
        <family val="1"/>
      </rPr>
      <t xml:space="preserve"> </t>
    </r>
    <r>
      <rPr>
        <sz val="8"/>
        <rFont val="Arial"/>
        <family val="2"/>
      </rPr>
      <t>PARA</t>
    </r>
    <r>
      <rPr>
        <sz val="8"/>
        <rFont val="Times New Roman"/>
        <family val="1"/>
      </rPr>
      <t xml:space="preserve"> </t>
    </r>
    <r>
      <rPr>
        <sz val="8"/>
        <rFont val="Arial"/>
        <family val="2"/>
      </rPr>
      <t>CABO</t>
    </r>
    <r>
      <rPr>
        <sz val="8"/>
        <rFont val="Times New Roman"/>
        <family val="1"/>
      </rPr>
      <t xml:space="preserve"> </t>
    </r>
    <r>
      <rPr>
        <sz val="8"/>
        <rFont val="Arial"/>
        <family val="2"/>
      </rPr>
      <t>DE</t>
    </r>
    <r>
      <rPr>
        <sz val="8"/>
        <rFont val="Times New Roman"/>
        <family val="1"/>
      </rPr>
      <t xml:space="preserve"> </t>
    </r>
    <r>
      <rPr>
        <sz val="8"/>
        <rFont val="Arial"/>
        <family val="2"/>
      </rPr>
      <t>COBRE</t>
    </r>
    <r>
      <rPr>
        <sz val="8"/>
        <rFont val="Times New Roman"/>
        <family val="1"/>
      </rPr>
      <t xml:space="preserve"> </t>
    </r>
    <r>
      <rPr>
        <sz val="8"/>
        <rFont val="Arial"/>
        <family val="2"/>
      </rPr>
      <t>NU</t>
    </r>
    <r>
      <rPr>
        <sz val="8"/>
        <rFont val="Times New Roman"/>
        <family val="1"/>
      </rPr>
      <t xml:space="preserve"> </t>
    </r>
    <r>
      <rPr>
        <sz val="8"/>
        <rFont val="Arial"/>
        <family val="2"/>
      </rPr>
      <t>70</t>
    </r>
    <r>
      <rPr>
        <sz val="8"/>
        <rFont val="Times New Roman"/>
        <family val="1"/>
      </rPr>
      <t xml:space="preserve"> </t>
    </r>
    <r>
      <rPr>
        <sz val="8"/>
        <rFont val="Arial"/>
        <family val="2"/>
      </rPr>
      <t>A</t>
    </r>
    <r>
      <rPr>
        <sz val="8"/>
        <rFont val="Times New Roman"/>
        <family val="1"/>
      </rPr>
      <t xml:space="preserve"> </t>
    </r>
    <r>
      <rPr>
        <sz val="8"/>
        <rFont val="Arial"/>
        <family val="2"/>
      </rPr>
      <t>95</t>
    </r>
    <r>
      <rPr>
        <sz val="8"/>
        <rFont val="Times New Roman"/>
        <family val="1"/>
      </rPr>
      <t xml:space="preserve"> </t>
    </r>
    <r>
      <rPr>
        <sz val="8"/>
        <rFont val="Arial"/>
        <family val="2"/>
      </rPr>
      <t>MM2</t>
    </r>
  </si>
  <si>
    <r>
      <rPr>
        <sz val="8"/>
        <rFont val="Arial"/>
        <family val="2"/>
      </rPr>
      <t>09.86.025</t>
    </r>
  </si>
  <si>
    <r>
      <rPr>
        <sz val="8"/>
        <rFont val="Arial"/>
        <family val="2"/>
      </rPr>
      <t>CONECTOR</t>
    </r>
    <r>
      <rPr>
        <sz val="8"/>
        <rFont val="Times New Roman"/>
        <family val="1"/>
      </rPr>
      <t xml:space="preserve"> </t>
    </r>
    <r>
      <rPr>
        <sz val="8"/>
        <rFont val="Arial"/>
        <family val="2"/>
      </rPr>
      <t>TIPO</t>
    </r>
    <r>
      <rPr>
        <sz val="8"/>
        <rFont val="Times New Roman"/>
        <family val="1"/>
      </rPr>
      <t xml:space="preserve"> </t>
    </r>
    <r>
      <rPr>
        <sz val="8"/>
        <rFont val="Arial"/>
        <family val="2"/>
      </rPr>
      <t>SPLIT-BOLT</t>
    </r>
    <r>
      <rPr>
        <sz val="8"/>
        <rFont val="Times New Roman"/>
        <family val="1"/>
      </rPr>
      <t xml:space="preserve"> </t>
    </r>
    <r>
      <rPr>
        <sz val="8"/>
        <rFont val="Arial"/>
        <family val="2"/>
      </rPr>
      <t>PARA</t>
    </r>
    <r>
      <rPr>
        <sz val="8"/>
        <rFont val="Times New Roman"/>
        <family val="1"/>
      </rPr>
      <t xml:space="preserve"> </t>
    </r>
    <r>
      <rPr>
        <sz val="8"/>
        <rFont val="Arial"/>
        <family val="2"/>
      </rPr>
      <t>CABO</t>
    </r>
    <r>
      <rPr>
        <sz val="8"/>
        <rFont val="Times New Roman"/>
        <family val="1"/>
      </rPr>
      <t xml:space="preserve"> </t>
    </r>
    <r>
      <rPr>
        <sz val="8"/>
        <rFont val="Arial"/>
        <family val="2"/>
      </rPr>
      <t>DE</t>
    </r>
    <r>
      <rPr>
        <sz val="8"/>
        <rFont val="Times New Roman"/>
        <family val="1"/>
      </rPr>
      <t xml:space="preserve"> </t>
    </r>
    <r>
      <rPr>
        <sz val="8"/>
        <rFont val="Arial"/>
        <family val="2"/>
      </rPr>
      <t>25</t>
    </r>
    <r>
      <rPr>
        <sz val="8"/>
        <rFont val="Times New Roman"/>
        <family val="1"/>
      </rPr>
      <t xml:space="preserve"> </t>
    </r>
    <r>
      <rPr>
        <sz val="8"/>
        <rFont val="Arial"/>
        <family val="2"/>
      </rPr>
      <t>MM2</t>
    </r>
  </si>
  <si>
    <r>
      <rPr>
        <sz val="8"/>
        <rFont val="Arial"/>
        <family val="2"/>
      </rPr>
      <t>09.86.026</t>
    </r>
  </si>
  <si>
    <r>
      <rPr>
        <sz val="8"/>
        <rFont val="Arial"/>
        <family val="2"/>
      </rPr>
      <t>CONECTOR</t>
    </r>
    <r>
      <rPr>
        <sz val="8"/>
        <rFont val="Times New Roman"/>
        <family val="1"/>
      </rPr>
      <t xml:space="preserve"> </t>
    </r>
    <r>
      <rPr>
        <sz val="8"/>
        <rFont val="Arial"/>
        <family val="2"/>
      </rPr>
      <t>TIPO</t>
    </r>
    <r>
      <rPr>
        <sz val="8"/>
        <rFont val="Times New Roman"/>
        <family val="1"/>
      </rPr>
      <t xml:space="preserve"> </t>
    </r>
    <r>
      <rPr>
        <sz val="8"/>
        <rFont val="Arial"/>
        <family val="2"/>
      </rPr>
      <t>SPLIT-BOLT</t>
    </r>
    <r>
      <rPr>
        <sz val="8"/>
        <rFont val="Times New Roman"/>
        <family val="1"/>
      </rPr>
      <t xml:space="preserve"> </t>
    </r>
    <r>
      <rPr>
        <sz val="8"/>
        <rFont val="Arial"/>
        <family val="2"/>
      </rPr>
      <t>PARA</t>
    </r>
    <r>
      <rPr>
        <sz val="8"/>
        <rFont val="Times New Roman"/>
        <family val="1"/>
      </rPr>
      <t xml:space="preserve"> </t>
    </r>
    <r>
      <rPr>
        <sz val="8"/>
        <rFont val="Arial"/>
        <family val="2"/>
      </rPr>
      <t>CABO</t>
    </r>
    <r>
      <rPr>
        <sz val="8"/>
        <rFont val="Times New Roman"/>
        <family val="1"/>
      </rPr>
      <t xml:space="preserve"> </t>
    </r>
    <r>
      <rPr>
        <sz val="8"/>
        <rFont val="Arial"/>
        <family val="2"/>
      </rPr>
      <t>DE</t>
    </r>
    <r>
      <rPr>
        <sz val="8"/>
        <rFont val="Times New Roman"/>
        <family val="1"/>
      </rPr>
      <t xml:space="preserve"> </t>
    </r>
    <r>
      <rPr>
        <sz val="8"/>
        <rFont val="Arial"/>
        <family val="2"/>
      </rPr>
      <t>35</t>
    </r>
    <r>
      <rPr>
        <sz val="8"/>
        <rFont val="Times New Roman"/>
        <family val="1"/>
      </rPr>
      <t xml:space="preserve"> </t>
    </r>
    <r>
      <rPr>
        <sz val="8"/>
        <rFont val="Arial"/>
        <family val="2"/>
      </rPr>
      <t>MM2</t>
    </r>
  </si>
  <si>
    <r>
      <rPr>
        <sz val="8"/>
        <rFont val="Arial"/>
        <family val="2"/>
      </rPr>
      <t>09.86.027</t>
    </r>
  </si>
  <si>
    <r>
      <rPr>
        <sz val="8"/>
        <rFont val="Arial"/>
        <family val="2"/>
      </rPr>
      <t>CONECTOR</t>
    </r>
    <r>
      <rPr>
        <sz val="8"/>
        <rFont val="Times New Roman"/>
        <family val="1"/>
      </rPr>
      <t xml:space="preserve"> </t>
    </r>
    <r>
      <rPr>
        <sz val="8"/>
        <rFont val="Arial"/>
        <family val="2"/>
      </rPr>
      <t>TIPO</t>
    </r>
    <r>
      <rPr>
        <sz val="8"/>
        <rFont val="Times New Roman"/>
        <family val="1"/>
      </rPr>
      <t xml:space="preserve"> </t>
    </r>
    <r>
      <rPr>
        <sz val="8"/>
        <rFont val="Arial"/>
        <family val="2"/>
      </rPr>
      <t>SPLIT-BOLT</t>
    </r>
    <r>
      <rPr>
        <sz val="8"/>
        <rFont val="Times New Roman"/>
        <family val="1"/>
      </rPr>
      <t xml:space="preserve"> </t>
    </r>
    <r>
      <rPr>
        <sz val="8"/>
        <rFont val="Arial"/>
        <family val="2"/>
      </rPr>
      <t>PARA</t>
    </r>
    <r>
      <rPr>
        <sz val="8"/>
        <rFont val="Times New Roman"/>
        <family val="1"/>
      </rPr>
      <t xml:space="preserve"> </t>
    </r>
    <r>
      <rPr>
        <sz val="8"/>
        <rFont val="Arial"/>
        <family val="2"/>
      </rPr>
      <t>CABO</t>
    </r>
    <r>
      <rPr>
        <sz val="8"/>
        <rFont val="Times New Roman"/>
        <family val="1"/>
      </rPr>
      <t xml:space="preserve"> </t>
    </r>
    <r>
      <rPr>
        <sz val="8"/>
        <rFont val="Arial"/>
        <family val="2"/>
      </rPr>
      <t>DE</t>
    </r>
    <r>
      <rPr>
        <sz val="8"/>
        <rFont val="Times New Roman"/>
        <family val="1"/>
      </rPr>
      <t xml:space="preserve"> </t>
    </r>
    <r>
      <rPr>
        <sz val="8"/>
        <rFont val="Arial"/>
        <family val="2"/>
      </rPr>
      <t>95</t>
    </r>
    <r>
      <rPr>
        <sz val="8"/>
        <rFont val="Times New Roman"/>
        <family val="1"/>
      </rPr>
      <t xml:space="preserve"> </t>
    </r>
    <r>
      <rPr>
        <sz val="8"/>
        <rFont val="Arial"/>
        <family val="2"/>
      </rPr>
      <t>MM2</t>
    </r>
  </si>
  <si>
    <r>
      <rPr>
        <sz val="8"/>
        <rFont val="Arial"/>
        <family val="2"/>
      </rPr>
      <t>09.86.035</t>
    </r>
  </si>
  <si>
    <r>
      <rPr>
        <sz val="8"/>
        <rFont val="Arial"/>
        <family val="2"/>
      </rPr>
      <t>ELETRODUTO</t>
    </r>
    <r>
      <rPr>
        <sz val="8"/>
        <rFont val="Times New Roman"/>
        <family val="1"/>
      </rPr>
      <t xml:space="preserve"> </t>
    </r>
    <r>
      <rPr>
        <sz val="8"/>
        <rFont val="Arial"/>
        <family val="2"/>
      </rPr>
      <t>DE</t>
    </r>
    <r>
      <rPr>
        <sz val="8"/>
        <rFont val="Times New Roman"/>
        <family val="1"/>
      </rPr>
      <t xml:space="preserve"> </t>
    </r>
    <r>
      <rPr>
        <sz val="8"/>
        <rFont val="Arial"/>
        <family val="2"/>
      </rPr>
      <t>PVC</t>
    </r>
    <r>
      <rPr>
        <sz val="8"/>
        <rFont val="Times New Roman"/>
        <family val="1"/>
      </rPr>
      <t xml:space="preserve"> </t>
    </r>
    <r>
      <rPr>
        <sz val="8"/>
        <rFont val="Arial"/>
        <family val="2"/>
      </rPr>
      <t>DE</t>
    </r>
    <r>
      <rPr>
        <sz val="8"/>
        <rFont val="Times New Roman"/>
        <family val="1"/>
      </rPr>
      <t xml:space="preserve"> </t>
    </r>
    <r>
      <rPr>
        <sz val="8"/>
        <rFont val="Arial"/>
        <family val="2"/>
      </rPr>
      <t>2"</t>
    </r>
    <r>
      <rPr>
        <sz val="8"/>
        <rFont val="Times New Roman"/>
        <family val="1"/>
      </rPr>
      <t xml:space="preserve"> </t>
    </r>
    <r>
      <rPr>
        <sz val="8"/>
        <rFont val="Arial"/>
        <family val="2"/>
      </rPr>
      <t>X</t>
    </r>
    <r>
      <rPr>
        <sz val="8"/>
        <rFont val="Times New Roman"/>
        <family val="1"/>
      </rPr>
      <t xml:space="preserve"> </t>
    </r>
    <r>
      <rPr>
        <sz val="8"/>
        <rFont val="Arial"/>
        <family val="2"/>
      </rPr>
      <t>3,00</t>
    </r>
    <r>
      <rPr>
        <sz val="8"/>
        <rFont val="Times New Roman"/>
        <family val="1"/>
      </rPr>
      <t xml:space="preserve"> </t>
    </r>
    <r>
      <rPr>
        <sz val="8"/>
        <rFont val="Arial"/>
        <family val="2"/>
      </rPr>
      <t>M</t>
    </r>
    <r>
      <rPr>
        <sz val="8"/>
        <rFont val="Times New Roman"/>
        <family val="1"/>
      </rPr>
      <t xml:space="preserve"> </t>
    </r>
    <r>
      <rPr>
        <sz val="8"/>
        <rFont val="Arial"/>
        <family val="2"/>
      </rPr>
      <t>PARA</t>
    </r>
    <r>
      <rPr>
        <sz val="8"/>
        <rFont val="Times New Roman"/>
        <family val="1"/>
      </rPr>
      <t xml:space="preserve"> </t>
    </r>
    <r>
      <rPr>
        <sz val="8"/>
        <rFont val="Arial"/>
        <family val="2"/>
      </rPr>
      <t>PROTECAO</t>
    </r>
    <r>
      <rPr>
        <sz val="8"/>
        <rFont val="Times New Roman"/>
        <family val="1"/>
      </rPr>
      <t xml:space="preserve"> </t>
    </r>
    <r>
      <rPr>
        <sz val="8"/>
        <rFont val="Arial"/>
        <family val="2"/>
      </rPr>
      <t>DE</t>
    </r>
    <r>
      <rPr>
        <sz val="8"/>
        <rFont val="Times New Roman"/>
        <family val="1"/>
      </rPr>
      <t xml:space="preserve"> </t>
    </r>
    <r>
      <rPr>
        <sz val="8"/>
        <rFont val="Arial"/>
        <family val="2"/>
      </rPr>
      <t>CABO</t>
    </r>
    <r>
      <rPr>
        <sz val="8"/>
        <rFont val="Times New Roman"/>
        <family val="1"/>
      </rPr>
      <t xml:space="preserve"> </t>
    </r>
    <r>
      <rPr>
        <sz val="8"/>
        <rFont val="Arial"/>
        <family val="2"/>
      </rPr>
      <t>DE</t>
    </r>
    <r>
      <rPr>
        <sz val="8"/>
        <rFont val="Times New Roman"/>
        <family val="1"/>
      </rPr>
      <t xml:space="preserve"> </t>
    </r>
    <r>
      <rPr>
        <sz val="8"/>
        <rFont val="Arial"/>
        <family val="2"/>
      </rPr>
      <t>COBRE</t>
    </r>
    <r>
      <rPr>
        <sz val="8"/>
        <rFont val="Times New Roman"/>
        <family val="1"/>
      </rPr>
      <t xml:space="preserve"> </t>
    </r>
    <r>
      <rPr>
        <sz val="8"/>
        <rFont val="Arial"/>
        <family val="2"/>
      </rPr>
      <t>NU</t>
    </r>
  </si>
  <si>
    <r>
      <rPr>
        <sz val="8"/>
        <rFont val="Arial"/>
        <family val="2"/>
      </rPr>
      <t>09.86.099</t>
    </r>
  </si>
  <si>
    <r>
      <rPr>
        <sz val="8"/>
        <rFont val="Arial"/>
        <family val="2"/>
      </rPr>
      <t>OUTROS</t>
    </r>
    <r>
      <rPr>
        <sz val="8"/>
        <rFont val="Times New Roman"/>
        <family val="1"/>
      </rPr>
      <t xml:space="preserve"> </t>
    </r>
    <r>
      <rPr>
        <sz val="8"/>
        <rFont val="Arial"/>
        <family val="2"/>
      </rPr>
      <t>SERVICOS</t>
    </r>
    <r>
      <rPr>
        <sz val="8"/>
        <rFont val="Times New Roman"/>
        <family val="1"/>
      </rPr>
      <t xml:space="preserve"> </t>
    </r>
    <r>
      <rPr>
        <sz val="8"/>
        <rFont val="Arial"/>
        <family val="2"/>
      </rPr>
      <t>DE</t>
    </r>
    <r>
      <rPr>
        <sz val="8"/>
        <rFont val="Times New Roman"/>
        <family val="1"/>
      </rPr>
      <t xml:space="preserve"> </t>
    </r>
    <r>
      <rPr>
        <sz val="8"/>
        <rFont val="Arial"/>
        <family val="2"/>
      </rPr>
      <t>PARA-RAIOS</t>
    </r>
    <r>
      <rPr>
        <sz val="8"/>
        <rFont val="Times New Roman"/>
        <family val="1"/>
      </rPr>
      <t xml:space="preserve"> </t>
    </r>
    <r>
      <rPr>
        <sz val="8"/>
        <rFont val="Arial"/>
        <family val="2"/>
      </rPr>
      <t>E</t>
    </r>
    <r>
      <rPr>
        <sz val="8"/>
        <rFont val="Times New Roman"/>
        <family val="1"/>
      </rPr>
      <t xml:space="preserve"> </t>
    </r>
    <r>
      <rPr>
        <sz val="8"/>
        <rFont val="Arial"/>
        <family val="2"/>
      </rPr>
      <t>ATERRAMENTOS</t>
    </r>
  </si>
  <si>
    <r>
      <rPr>
        <sz val="8"/>
        <rFont val="Arial"/>
        <family val="2"/>
      </rPr>
      <t>10.01.020</t>
    </r>
  </si>
  <si>
    <r>
      <rPr>
        <sz val="8"/>
        <rFont val="Arial"/>
        <family val="2"/>
      </rPr>
      <t>FORRO</t>
    </r>
    <r>
      <rPr>
        <sz val="8"/>
        <rFont val="Times New Roman"/>
        <family val="1"/>
      </rPr>
      <t xml:space="preserve"> </t>
    </r>
    <r>
      <rPr>
        <sz val="8"/>
        <rFont val="Arial"/>
        <family val="2"/>
      </rPr>
      <t>DE</t>
    </r>
    <r>
      <rPr>
        <sz val="8"/>
        <rFont val="Times New Roman"/>
        <family val="1"/>
      </rPr>
      <t xml:space="preserve"> </t>
    </r>
    <r>
      <rPr>
        <sz val="8"/>
        <rFont val="Arial"/>
        <family val="2"/>
      </rPr>
      <t>TABUA</t>
    </r>
    <r>
      <rPr>
        <sz val="8"/>
        <rFont val="Times New Roman"/>
        <family val="1"/>
      </rPr>
      <t xml:space="preserve"> </t>
    </r>
    <r>
      <rPr>
        <sz val="8"/>
        <rFont val="Arial"/>
        <family val="2"/>
      </rPr>
      <t>APAR.</t>
    </r>
    <r>
      <rPr>
        <sz val="8"/>
        <rFont val="Times New Roman"/>
        <family val="1"/>
      </rPr>
      <t xml:space="preserve"> </t>
    </r>
    <r>
      <rPr>
        <sz val="8"/>
        <rFont val="Arial"/>
        <family val="2"/>
      </rPr>
      <t>10X1CM</t>
    </r>
    <r>
      <rPr>
        <sz val="8"/>
        <rFont val="Times New Roman"/>
        <family val="1"/>
      </rPr>
      <t xml:space="preserve"> </t>
    </r>
    <r>
      <rPr>
        <sz val="8"/>
        <rFont val="Arial"/>
        <family val="2"/>
      </rPr>
      <t>MACHO-FEMEA</t>
    </r>
    <r>
      <rPr>
        <sz val="8"/>
        <rFont val="Times New Roman"/>
        <family val="1"/>
      </rPr>
      <t xml:space="preserve"> </t>
    </r>
    <r>
      <rPr>
        <sz val="8"/>
        <rFont val="Arial"/>
        <family val="2"/>
      </rPr>
      <t>G1-C4</t>
    </r>
    <r>
      <rPr>
        <sz val="8"/>
        <rFont val="Times New Roman"/>
        <family val="1"/>
      </rPr>
      <t xml:space="preserve">  </t>
    </r>
    <r>
      <rPr>
        <sz val="8"/>
        <rFont val="Arial"/>
        <family val="2"/>
      </rPr>
      <t>SEMI</t>
    </r>
    <r>
      <rPr>
        <sz val="8"/>
        <rFont val="Times New Roman"/>
        <family val="1"/>
      </rPr>
      <t xml:space="preserve"> </t>
    </r>
    <r>
      <rPr>
        <sz val="8"/>
        <rFont val="Arial"/>
        <family val="2"/>
      </rPr>
      <t>ENTARUGADO</t>
    </r>
  </si>
  <si>
    <r>
      <rPr>
        <sz val="8"/>
        <rFont val="Arial"/>
        <family val="2"/>
      </rPr>
      <t>10.01.021</t>
    </r>
  </si>
  <si>
    <r>
      <rPr>
        <sz val="8"/>
        <rFont val="Arial"/>
        <family val="2"/>
      </rPr>
      <t>FORRO</t>
    </r>
    <r>
      <rPr>
        <sz val="8"/>
        <rFont val="Times New Roman"/>
        <family val="1"/>
      </rPr>
      <t xml:space="preserve"> </t>
    </r>
    <r>
      <rPr>
        <sz val="8"/>
        <rFont val="Arial"/>
        <family val="2"/>
      </rPr>
      <t>DE</t>
    </r>
    <r>
      <rPr>
        <sz val="8"/>
        <rFont val="Times New Roman"/>
        <family val="1"/>
      </rPr>
      <t xml:space="preserve"> </t>
    </r>
    <r>
      <rPr>
        <sz val="8"/>
        <rFont val="Arial"/>
        <family val="2"/>
      </rPr>
      <t>TABUA</t>
    </r>
    <r>
      <rPr>
        <sz val="8"/>
        <rFont val="Times New Roman"/>
        <family val="1"/>
      </rPr>
      <t xml:space="preserve"> </t>
    </r>
    <r>
      <rPr>
        <sz val="8"/>
        <rFont val="Arial"/>
        <family val="2"/>
      </rPr>
      <t>APAR.</t>
    </r>
    <r>
      <rPr>
        <sz val="8"/>
        <rFont val="Times New Roman"/>
        <family val="1"/>
      </rPr>
      <t xml:space="preserve"> </t>
    </r>
    <r>
      <rPr>
        <sz val="8"/>
        <rFont val="Arial"/>
        <family val="2"/>
      </rPr>
      <t>10X1CM</t>
    </r>
    <r>
      <rPr>
        <sz val="8"/>
        <rFont val="Times New Roman"/>
        <family val="1"/>
      </rPr>
      <t xml:space="preserve"> </t>
    </r>
    <r>
      <rPr>
        <sz val="8"/>
        <rFont val="Arial"/>
        <family val="2"/>
      </rPr>
      <t>MACHO-FEMEA</t>
    </r>
    <r>
      <rPr>
        <sz val="8"/>
        <rFont val="Times New Roman"/>
        <family val="1"/>
      </rPr>
      <t xml:space="preserve"> </t>
    </r>
    <r>
      <rPr>
        <sz val="8"/>
        <rFont val="Arial"/>
        <family val="2"/>
      </rPr>
      <t>G1-C4</t>
    </r>
    <r>
      <rPr>
        <sz val="8"/>
        <rFont val="Times New Roman"/>
        <family val="1"/>
      </rPr>
      <t xml:space="preserve"> </t>
    </r>
    <r>
      <rPr>
        <sz val="8"/>
        <rFont val="Arial"/>
        <family val="2"/>
      </rPr>
      <t>ENTARUGADO</t>
    </r>
  </si>
  <si>
    <r>
      <rPr>
        <sz val="8"/>
        <rFont val="Arial"/>
        <family val="2"/>
      </rPr>
      <t>10.01.022</t>
    </r>
  </si>
  <si>
    <r>
      <rPr>
        <sz val="8"/>
        <rFont val="Arial"/>
        <family val="2"/>
      </rPr>
      <t>FORRO</t>
    </r>
    <r>
      <rPr>
        <sz val="8"/>
        <rFont val="Times New Roman"/>
        <family val="1"/>
      </rPr>
      <t xml:space="preserve"> </t>
    </r>
    <r>
      <rPr>
        <sz val="8"/>
        <rFont val="Arial"/>
        <family val="2"/>
      </rPr>
      <t>ACUSTICO</t>
    </r>
    <r>
      <rPr>
        <sz val="8"/>
        <rFont val="Times New Roman"/>
        <family val="1"/>
      </rPr>
      <t xml:space="preserve"> </t>
    </r>
    <r>
      <rPr>
        <sz val="8"/>
        <rFont val="Arial"/>
        <family val="2"/>
      </rPr>
      <t>COR</t>
    </r>
    <r>
      <rPr>
        <sz val="8"/>
        <rFont val="Times New Roman"/>
        <family val="1"/>
      </rPr>
      <t xml:space="preserve"> </t>
    </r>
    <r>
      <rPr>
        <sz val="8"/>
        <rFont val="Arial"/>
        <family val="2"/>
      </rPr>
      <t>BRANCA</t>
    </r>
    <r>
      <rPr>
        <sz val="8"/>
        <rFont val="Times New Roman"/>
        <family val="1"/>
      </rPr>
      <t xml:space="preserve"> </t>
    </r>
    <r>
      <rPr>
        <sz val="8"/>
        <rFont val="Arial"/>
        <family val="2"/>
      </rPr>
      <t>TIPO</t>
    </r>
    <r>
      <rPr>
        <sz val="8"/>
        <rFont val="Times New Roman"/>
        <family val="1"/>
      </rPr>
      <t xml:space="preserve"> </t>
    </r>
    <r>
      <rPr>
        <sz val="8"/>
        <rFont val="Arial"/>
        <family val="2"/>
      </rPr>
      <t>NUVEM</t>
    </r>
    <r>
      <rPr>
        <sz val="8"/>
        <rFont val="Times New Roman"/>
        <family val="1"/>
      </rPr>
      <t xml:space="preserve"> </t>
    </r>
    <r>
      <rPr>
        <sz val="8"/>
        <rFont val="Arial"/>
        <family val="2"/>
      </rPr>
      <t>PLACA</t>
    </r>
    <r>
      <rPr>
        <sz val="8"/>
        <rFont val="Times New Roman"/>
        <family val="1"/>
      </rPr>
      <t xml:space="preserve"> </t>
    </r>
    <r>
      <rPr>
        <sz val="8"/>
        <rFont val="Arial"/>
        <family val="2"/>
      </rPr>
      <t>60X60CM</t>
    </r>
    <r>
      <rPr>
        <sz val="8"/>
        <rFont val="Times New Roman"/>
        <family val="1"/>
      </rPr>
      <t xml:space="preserve"> </t>
    </r>
    <r>
      <rPr>
        <sz val="8"/>
        <rFont val="Arial"/>
        <family val="2"/>
      </rPr>
      <t>H=50MM</t>
    </r>
    <r>
      <rPr>
        <sz val="8"/>
        <rFont val="Times New Roman"/>
        <family val="1"/>
      </rPr>
      <t xml:space="preserve"> </t>
    </r>
    <r>
      <rPr>
        <sz val="8"/>
        <rFont val="Arial"/>
        <family val="2"/>
      </rPr>
      <t>INCLUSIVE</t>
    </r>
    <r>
      <rPr>
        <sz val="8"/>
        <rFont val="Times New Roman"/>
        <family val="1"/>
      </rPr>
      <t xml:space="preserve"> </t>
    </r>
    <r>
      <rPr>
        <sz val="8"/>
        <rFont val="Arial"/>
        <family val="2"/>
      </rPr>
      <t>ELEMENTOS</t>
    </r>
    <r>
      <rPr>
        <sz val="8"/>
        <rFont val="Times New Roman"/>
        <family val="1"/>
      </rPr>
      <t xml:space="preserve"> </t>
    </r>
    <r>
      <rPr>
        <sz val="8"/>
        <rFont val="Arial"/>
        <family val="2"/>
      </rPr>
      <t>DE</t>
    </r>
    <r>
      <rPr>
        <sz val="8"/>
        <rFont val="Times New Roman"/>
        <family val="1"/>
      </rPr>
      <t xml:space="preserve"> </t>
    </r>
    <r>
      <rPr>
        <sz val="8"/>
        <rFont val="Arial"/>
        <family val="2"/>
      </rPr>
      <t>FIXAÇÃO</t>
    </r>
    <r>
      <rPr>
        <sz val="8"/>
        <rFont val="Times New Roman"/>
        <family val="1"/>
      </rPr>
      <t xml:space="preserve"> </t>
    </r>
    <r>
      <rPr>
        <sz val="8"/>
        <rFont val="Arial"/>
        <family val="2"/>
      </rPr>
      <t>FORNEC.</t>
    </r>
    <r>
      <rPr>
        <sz val="8"/>
        <rFont val="Times New Roman"/>
        <family val="1"/>
      </rPr>
      <t xml:space="preserve"> </t>
    </r>
    <r>
      <rPr>
        <sz val="8"/>
        <rFont val="Arial"/>
        <family val="2"/>
      </rPr>
      <t>E</t>
    </r>
    <r>
      <rPr>
        <sz val="8"/>
        <rFont val="Times New Roman"/>
        <family val="1"/>
      </rPr>
      <t xml:space="preserve"> </t>
    </r>
    <r>
      <rPr>
        <sz val="8"/>
        <rFont val="Arial"/>
        <family val="2"/>
      </rPr>
      <t>INSTAL</t>
    </r>
    <r>
      <rPr>
        <sz val="8"/>
        <rFont val="Times New Roman"/>
        <family val="1"/>
      </rPr>
      <t xml:space="preserve"> </t>
    </r>
    <r>
      <rPr>
        <sz val="8"/>
        <rFont val="Arial"/>
        <family val="2"/>
      </rPr>
      <t>-</t>
    </r>
    <r>
      <rPr>
        <sz val="8"/>
        <rFont val="Times New Roman"/>
        <family val="1"/>
      </rPr>
      <t xml:space="preserve"> </t>
    </r>
    <r>
      <rPr>
        <sz val="8"/>
        <rFont val="Arial"/>
        <family val="2"/>
      </rPr>
      <t>USO</t>
    </r>
    <r>
      <rPr>
        <sz val="8"/>
        <rFont val="Times New Roman"/>
        <family val="1"/>
      </rPr>
      <t xml:space="preserve"> </t>
    </r>
    <r>
      <rPr>
        <sz val="8"/>
        <rFont val="Arial"/>
        <family val="2"/>
      </rPr>
      <t>EXCLUSIVO</t>
    </r>
    <r>
      <rPr>
        <sz val="8"/>
        <rFont val="Times New Roman"/>
        <family val="1"/>
      </rPr>
      <t xml:space="preserve"> </t>
    </r>
    <r>
      <rPr>
        <sz val="8"/>
        <rFont val="Arial"/>
        <family val="2"/>
      </rPr>
      <t>SALA</t>
    </r>
    <r>
      <rPr>
        <sz val="8"/>
        <rFont val="Times New Roman"/>
        <family val="1"/>
      </rPr>
      <t xml:space="preserve"> </t>
    </r>
    <r>
      <rPr>
        <sz val="8"/>
        <rFont val="Arial"/>
        <family val="2"/>
      </rPr>
      <t>DE</t>
    </r>
    <r>
      <rPr>
        <sz val="8"/>
        <rFont val="Times New Roman"/>
        <family val="1"/>
      </rPr>
      <t xml:space="preserve"> </t>
    </r>
    <r>
      <rPr>
        <sz val="8"/>
        <rFont val="Arial"/>
        <family val="2"/>
      </rPr>
      <t>INOVAÇÃO</t>
    </r>
  </si>
  <si>
    <r>
      <rPr>
        <sz val="8"/>
        <rFont val="Arial"/>
        <family val="2"/>
      </rPr>
      <t>10.01.023</t>
    </r>
  </si>
  <si>
    <r>
      <rPr>
        <sz val="8"/>
        <rFont val="Arial"/>
        <family val="2"/>
      </rPr>
      <t>FORRO</t>
    </r>
    <r>
      <rPr>
        <sz val="8"/>
        <rFont val="Times New Roman"/>
        <family val="1"/>
      </rPr>
      <t xml:space="preserve"> </t>
    </r>
    <r>
      <rPr>
        <sz val="8"/>
        <rFont val="Arial"/>
        <family val="2"/>
      </rPr>
      <t>ACUSTICO</t>
    </r>
    <r>
      <rPr>
        <sz val="8"/>
        <rFont val="Times New Roman"/>
        <family val="1"/>
      </rPr>
      <t xml:space="preserve"> </t>
    </r>
    <r>
      <rPr>
        <sz val="8"/>
        <rFont val="Arial"/>
        <family val="2"/>
      </rPr>
      <t>COR</t>
    </r>
    <r>
      <rPr>
        <sz val="8"/>
        <rFont val="Times New Roman"/>
        <family val="1"/>
      </rPr>
      <t xml:space="preserve"> </t>
    </r>
    <r>
      <rPr>
        <sz val="8"/>
        <rFont val="Arial"/>
        <family val="2"/>
      </rPr>
      <t>BRANCA</t>
    </r>
    <r>
      <rPr>
        <sz val="8"/>
        <rFont val="Times New Roman"/>
        <family val="1"/>
      </rPr>
      <t xml:space="preserve"> </t>
    </r>
    <r>
      <rPr>
        <sz val="8"/>
        <rFont val="Arial"/>
        <family val="2"/>
      </rPr>
      <t>TIPO</t>
    </r>
    <r>
      <rPr>
        <sz val="8"/>
        <rFont val="Times New Roman"/>
        <family val="1"/>
      </rPr>
      <t xml:space="preserve"> </t>
    </r>
    <r>
      <rPr>
        <sz val="8"/>
        <rFont val="Arial"/>
        <family val="2"/>
      </rPr>
      <t>NUVEM</t>
    </r>
    <r>
      <rPr>
        <sz val="8"/>
        <rFont val="Times New Roman"/>
        <family val="1"/>
      </rPr>
      <t xml:space="preserve"> </t>
    </r>
    <r>
      <rPr>
        <sz val="8"/>
        <rFont val="Arial"/>
        <family val="2"/>
      </rPr>
      <t>PLACA</t>
    </r>
    <r>
      <rPr>
        <sz val="8"/>
        <rFont val="Times New Roman"/>
        <family val="1"/>
      </rPr>
      <t xml:space="preserve"> </t>
    </r>
    <r>
      <rPr>
        <sz val="8"/>
        <rFont val="Arial"/>
        <family val="2"/>
      </rPr>
      <t>120X60CM</t>
    </r>
    <r>
      <rPr>
        <sz val="8"/>
        <rFont val="Times New Roman"/>
        <family val="1"/>
      </rPr>
      <t xml:space="preserve"> </t>
    </r>
    <r>
      <rPr>
        <sz val="8"/>
        <rFont val="Arial"/>
        <family val="2"/>
      </rPr>
      <t>H=50MM</t>
    </r>
    <r>
      <rPr>
        <sz val="8"/>
        <rFont val="Times New Roman"/>
        <family val="1"/>
      </rPr>
      <t xml:space="preserve"> </t>
    </r>
    <r>
      <rPr>
        <sz val="8"/>
        <rFont val="Arial"/>
        <family val="2"/>
      </rPr>
      <t>INCLUSIVE</t>
    </r>
    <r>
      <rPr>
        <sz val="8"/>
        <rFont val="Times New Roman"/>
        <family val="1"/>
      </rPr>
      <t xml:space="preserve"> </t>
    </r>
    <r>
      <rPr>
        <sz val="8"/>
        <rFont val="Arial"/>
        <family val="2"/>
      </rPr>
      <t>ELEMENTOS</t>
    </r>
    <r>
      <rPr>
        <sz val="8"/>
        <rFont val="Times New Roman"/>
        <family val="1"/>
      </rPr>
      <t xml:space="preserve"> </t>
    </r>
    <r>
      <rPr>
        <sz val="8"/>
        <rFont val="Arial"/>
        <family val="2"/>
      </rPr>
      <t>DE</t>
    </r>
    <r>
      <rPr>
        <sz val="8"/>
        <rFont val="Times New Roman"/>
        <family val="1"/>
      </rPr>
      <t xml:space="preserve"> </t>
    </r>
    <r>
      <rPr>
        <sz val="8"/>
        <rFont val="Arial"/>
        <family val="2"/>
      </rPr>
      <t>FIXAÇÃO</t>
    </r>
    <r>
      <rPr>
        <sz val="8"/>
        <rFont val="Times New Roman"/>
        <family val="1"/>
      </rPr>
      <t xml:space="preserve"> </t>
    </r>
    <r>
      <rPr>
        <sz val="8"/>
        <rFont val="Arial"/>
        <family val="2"/>
      </rPr>
      <t>FORNEC.</t>
    </r>
    <r>
      <rPr>
        <sz val="8"/>
        <rFont val="Times New Roman"/>
        <family val="1"/>
      </rPr>
      <t xml:space="preserve"> </t>
    </r>
    <r>
      <rPr>
        <sz val="8"/>
        <rFont val="Arial"/>
        <family val="2"/>
      </rPr>
      <t>E</t>
    </r>
    <r>
      <rPr>
        <sz val="8"/>
        <rFont val="Times New Roman"/>
        <family val="1"/>
      </rPr>
      <t xml:space="preserve"> </t>
    </r>
    <r>
      <rPr>
        <sz val="8"/>
        <rFont val="Arial"/>
        <family val="2"/>
      </rPr>
      <t>INSTAL</t>
    </r>
    <r>
      <rPr>
        <sz val="8"/>
        <rFont val="Times New Roman"/>
        <family val="1"/>
      </rPr>
      <t xml:space="preserve"> </t>
    </r>
    <r>
      <rPr>
        <sz val="8"/>
        <rFont val="Arial"/>
        <family val="2"/>
      </rPr>
      <t>-</t>
    </r>
    <r>
      <rPr>
        <sz val="8"/>
        <rFont val="Times New Roman"/>
        <family val="1"/>
      </rPr>
      <t xml:space="preserve"> </t>
    </r>
    <r>
      <rPr>
        <sz val="8"/>
        <rFont val="Arial"/>
        <family val="2"/>
      </rPr>
      <t>USO</t>
    </r>
    <r>
      <rPr>
        <sz val="8"/>
        <rFont val="Times New Roman"/>
        <family val="1"/>
      </rPr>
      <t xml:space="preserve"> </t>
    </r>
    <r>
      <rPr>
        <sz val="8"/>
        <rFont val="Arial"/>
        <family val="2"/>
      </rPr>
      <t>EXCLUSIVO</t>
    </r>
    <r>
      <rPr>
        <sz val="8"/>
        <rFont val="Times New Roman"/>
        <family val="1"/>
      </rPr>
      <t xml:space="preserve"> </t>
    </r>
    <r>
      <rPr>
        <sz val="8"/>
        <rFont val="Arial"/>
        <family val="2"/>
      </rPr>
      <t>SALA</t>
    </r>
    <r>
      <rPr>
        <sz val="8"/>
        <rFont val="Times New Roman"/>
        <family val="1"/>
      </rPr>
      <t xml:space="preserve"> </t>
    </r>
    <r>
      <rPr>
        <sz val="8"/>
        <rFont val="Arial"/>
        <family val="2"/>
      </rPr>
      <t>DE</t>
    </r>
    <r>
      <rPr>
        <sz val="8"/>
        <rFont val="Times New Roman"/>
        <family val="1"/>
      </rPr>
      <t xml:space="preserve"> </t>
    </r>
    <r>
      <rPr>
        <sz val="8"/>
        <rFont val="Arial"/>
        <family val="2"/>
      </rPr>
      <t>INOVAÇÃO</t>
    </r>
  </si>
  <si>
    <r>
      <rPr>
        <sz val="8"/>
        <rFont val="Arial"/>
        <family val="2"/>
      </rPr>
      <t>10.01.049</t>
    </r>
  </si>
  <si>
    <r>
      <rPr>
        <sz val="8"/>
        <rFont val="Arial"/>
        <family val="2"/>
      </rPr>
      <t>FORRO</t>
    </r>
    <r>
      <rPr>
        <sz val="8"/>
        <rFont val="Times New Roman"/>
        <family val="1"/>
      </rPr>
      <t xml:space="preserve"> </t>
    </r>
    <r>
      <rPr>
        <sz val="8"/>
        <rFont val="Arial"/>
        <family val="2"/>
      </rPr>
      <t>DE</t>
    </r>
    <r>
      <rPr>
        <sz val="8"/>
        <rFont val="Times New Roman"/>
        <family val="1"/>
      </rPr>
      <t xml:space="preserve"> </t>
    </r>
    <r>
      <rPr>
        <sz val="8"/>
        <rFont val="Arial"/>
        <family val="2"/>
      </rPr>
      <t>GESSO</t>
    </r>
    <r>
      <rPr>
        <sz val="8"/>
        <rFont val="Times New Roman"/>
        <family val="1"/>
      </rPr>
      <t xml:space="preserve"> </t>
    </r>
    <r>
      <rPr>
        <sz val="8"/>
        <rFont val="Arial"/>
        <family val="2"/>
      </rPr>
      <t>ACARTONADO</t>
    </r>
    <r>
      <rPr>
        <sz val="8"/>
        <rFont val="Times New Roman"/>
        <family val="1"/>
      </rPr>
      <t xml:space="preserve"> </t>
    </r>
    <r>
      <rPr>
        <sz val="8"/>
        <rFont val="Arial"/>
        <family val="2"/>
      </rPr>
      <t>INCL</t>
    </r>
    <r>
      <rPr>
        <sz val="8"/>
        <rFont val="Times New Roman"/>
        <family val="1"/>
      </rPr>
      <t xml:space="preserve"> </t>
    </r>
    <r>
      <rPr>
        <sz val="8"/>
        <rFont val="Arial"/>
        <family val="2"/>
      </rPr>
      <t>ESTRUTURA</t>
    </r>
  </si>
  <si>
    <r>
      <rPr>
        <sz val="8"/>
        <rFont val="Arial"/>
        <family val="2"/>
      </rPr>
      <t>10.01.058</t>
    </r>
  </si>
  <si>
    <r>
      <rPr>
        <sz val="8"/>
        <rFont val="Arial"/>
        <family val="2"/>
      </rPr>
      <t>ISOLACAO</t>
    </r>
    <r>
      <rPr>
        <sz val="8"/>
        <rFont val="Times New Roman"/>
        <family val="1"/>
      </rPr>
      <t xml:space="preserve"> </t>
    </r>
    <r>
      <rPr>
        <sz val="8"/>
        <rFont val="Arial"/>
        <family val="2"/>
      </rPr>
      <t>TERMOACUSTICA</t>
    </r>
    <r>
      <rPr>
        <sz val="8"/>
        <rFont val="Times New Roman"/>
        <family val="1"/>
      </rPr>
      <t xml:space="preserve"> </t>
    </r>
    <r>
      <rPr>
        <sz val="8"/>
        <rFont val="Arial"/>
        <family val="2"/>
      </rPr>
      <t>-</t>
    </r>
    <r>
      <rPr>
        <sz val="8"/>
        <rFont val="Times New Roman"/>
        <family val="1"/>
      </rPr>
      <t xml:space="preserve"> </t>
    </r>
    <r>
      <rPr>
        <sz val="8"/>
        <rFont val="Arial"/>
        <family val="2"/>
      </rPr>
      <t>LA</t>
    </r>
    <r>
      <rPr>
        <sz val="8"/>
        <rFont val="Times New Roman"/>
        <family val="1"/>
      </rPr>
      <t xml:space="preserve"> </t>
    </r>
    <r>
      <rPr>
        <sz val="8"/>
        <rFont val="Arial"/>
        <family val="2"/>
      </rPr>
      <t>DE</t>
    </r>
    <r>
      <rPr>
        <sz val="8"/>
        <rFont val="Times New Roman"/>
        <family val="1"/>
      </rPr>
      <t xml:space="preserve"> </t>
    </r>
    <r>
      <rPr>
        <sz val="8"/>
        <rFont val="Arial"/>
        <family val="2"/>
      </rPr>
      <t>VIDRO</t>
    </r>
    <r>
      <rPr>
        <sz val="8"/>
        <rFont val="Times New Roman"/>
        <family val="1"/>
      </rPr>
      <t xml:space="preserve"> </t>
    </r>
    <r>
      <rPr>
        <sz val="8"/>
        <rFont val="Arial"/>
        <family val="2"/>
      </rPr>
      <t>ESP</t>
    </r>
    <r>
      <rPr>
        <sz val="8"/>
        <rFont val="Times New Roman"/>
        <family val="1"/>
      </rPr>
      <t xml:space="preserve"> </t>
    </r>
    <r>
      <rPr>
        <sz val="8"/>
        <rFont val="Arial"/>
        <family val="2"/>
      </rPr>
      <t>1"</t>
    </r>
  </si>
  <si>
    <r>
      <rPr>
        <sz val="8"/>
        <rFont val="Arial"/>
        <family val="2"/>
      </rPr>
      <t>10.01.059</t>
    </r>
  </si>
  <si>
    <r>
      <rPr>
        <sz val="8"/>
        <rFont val="Arial"/>
        <family val="2"/>
      </rPr>
      <t>ISOLACAO</t>
    </r>
    <r>
      <rPr>
        <sz val="8"/>
        <rFont val="Times New Roman"/>
        <family val="1"/>
      </rPr>
      <t xml:space="preserve"> </t>
    </r>
    <r>
      <rPr>
        <sz val="8"/>
        <rFont val="Arial"/>
        <family val="2"/>
      </rPr>
      <t>TERMOACUSTICA</t>
    </r>
    <r>
      <rPr>
        <sz val="8"/>
        <rFont val="Times New Roman"/>
        <family val="1"/>
      </rPr>
      <t xml:space="preserve"> </t>
    </r>
    <r>
      <rPr>
        <sz val="8"/>
        <rFont val="Arial"/>
        <family val="2"/>
      </rPr>
      <t>-</t>
    </r>
    <r>
      <rPr>
        <sz val="8"/>
        <rFont val="Times New Roman"/>
        <family val="1"/>
      </rPr>
      <t xml:space="preserve"> </t>
    </r>
    <r>
      <rPr>
        <sz val="8"/>
        <rFont val="Arial"/>
        <family val="2"/>
      </rPr>
      <t>LA</t>
    </r>
    <r>
      <rPr>
        <sz val="8"/>
        <rFont val="Times New Roman"/>
        <family val="1"/>
      </rPr>
      <t xml:space="preserve"> </t>
    </r>
    <r>
      <rPr>
        <sz val="8"/>
        <rFont val="Arial"/>
        <family val="2"/>
      </rPr>
      <t>DE</t>
    </r>
    <r>
      <rPr>
        <sz val="8"/>
        <rFont val="Times New Roman"/>
        <family val="1"/>
      </rPr>
      <t xml:space="preserve"> </t>
    </r>
    <r>
      <rPr>
        <sz val="8"/>
        <rFont val="Arial"/>
        <family val="2"/>
      </rPr>
      <t>VIDRO</t>
    </r>
    <r>
      <rPr>
        <sz val="8"/>
        <rFont val="Times New Roman"/>
        <family val="1"/>
      </rPr>
      <t xml:space="preserve"> </t>
    </r>
    <r>
      <rPr>
        <sz val="8"/>
        <rFont val="Arial"/>
        <family val="2"/>
      </rPr>
      <t>E=2"</t>
    </r>
  </si>
  <si>
    <r>
      <rPr>
        <sz val="8"/>
        <rFont val="Arial"/>
        <family val="2"/>
      </rPr>
      <t>10.01.060</t>
    </r>
  </si>
  <si>
    <r>
      <rPr>
        <sz val="8"/>
        <rFont val="Arial"/>
        <family val="2"/>
      </rPr>
      <t>ISOLACAO</t>
    </r>
    <r>
      <rPr>
        <sz val="8"/>
        <rFont val="Times New Roman"/>
        <family val="1"/>
      </rPr>
      <t xml:space="preserve"> </t>
    </r>
    <r>
      <rPr>
        <sz val="8"/>
        <rFont val="Arial"/>
        <family val="2"/>
      </rPr>
      <t>TERMICA</t>
    </r>
    <r>
      <rPr>
        <sz val="8"/>
        <rFont val="Times New Roman"/>
        <family val="1"/>
      </rPr>
      <t xml:space="preserve"> </t>
    </r>
    <r>
      <rPr>
        <sz val="8"/>
        <rFont val="Arial"/>
        <family val="2"/>
      </rPr>
      <t>-</t>
    </r>
    <r>
      <rPr>
        <sz val="8"/>
        <rFont val="Times New Roman"/>
        <family val="1"/>
      </rPr>
      <t xml:space="preserve"> </t>
    </r>
    <r>
      <rPr>
        <sz val="8"/>
        <rFont val="Arial"/>
        <family val="2"/>
      </rPr>
      <t>CHAPA</t>
    </r>
    <r>
      <rPr>
        <sz val="8"/>
        <rFont val="Times New Roman"/>
        <family val="1"/>
      </rPr>
      <t xml:space="preserve"> </t>
    </r>
    <r>
      <rPr>
        <sz val="8"/>
        <rFont val="Arial"/>
        <family val="2"/>
      </rPr>
      <t>DE</t>
    </r>
    <r>
      <rPr>
        <sz val="8"/>
        <rFont val="Times New Roman"/>
        <family val="1"/>
      </rPr>
      <t xml:space="preserve"> </t>
    </r>
    <r>
      <rPr>
        <sz val="8"/>
        <rFont val="Arial"/>
        <family val="2"/>
      </rPr>
      <t>ISOPOR</t>
    </r>
    <r>
      <rPr>
        <sz val="8"/>
        <rFont val="Times New Roman"/>
        <family val="1"/>
      </rPr>
      <t xml:space="preserve"> </t>
    </r>
    <r>
      <rPr>
        <sz val="8"/>
        <rFont val="Arial"/>
        <family val="2"/>
      </rPr>
      <t>E=30MM</t>
    </r>
  </si>
  <si>
    <r>
      <rPr>
        <sz val="8"/>
        <rFont val="Arial"/>
        <family val="2"/>
      </rPr>
      <t>10.01.061</t>
    </r>
  </si>
  <si>
    <r>
      <rPr>
        <sz val="8"/>
        <rFont val="Arial"/>
        <family val="2"/>
      </rPr>
      <t>ISOLACAO</t>
    </r>
    <r>
      <rPr>
        <sz val="8"/>
        <rFont val="Times New Roman"/>
        <family val="1"/>
      </rPr>
      <t xml:space="preserve"> </t>
    </r>
    <r>
      <rPr>
        <sz val="8"/>
        <rFont val="Arial"/>
        <family val="2"/>
      </rPr>
      <t>TERMOACUSTICA</t>
    </r>
    <r>
      <rPr>
        <sz val="8"/>
        <rFont val="Times New Roman"/>
        <family val="1"/>
      </rPr>
      <t xml:space="preserve"> </t>
    </r>
    <r>
      <rPr>
        <sz val="8"/>
        <rFont val="Arial"/>
        <family val="2"/>
      </rPr>
      <t>-</t>
    </r>
    <r>
      <rPr>
        <sz val="8"/>
        <rFont val="Times New Roman"/>
        <family val="1"/>
      </rPr>
      <t xml:space="preserve"> </t>
    </r>
    <r>
      <rPr>
        <sz val="8"/>
        <rFont val="Arial"/>
        <family val="2"/>
      </rPr>
      <t>LA</t>
    </r>
    <r>
      <rPr>
        <sz val="8"/>
        <rFont val="Times New Roman"/>
        <family val="1"/>
      </rPr>
      <t xml:space="preserve"> </t>
    </r>
    <r>
      <rPr>
        <sz val="8"/>
        <rFont val="Arial"/>
        <family val="2"/>
      </rPr>
      <t>DE</t>
    </r>
    <r>
      <rPr>
        <sz val="8"/>
        <rFont val="Times New Roman"/>
        <family val="1"/>
      </rPr>
      <t xml:space="preserve"> </t>
    </r>
    <r>
      <rPr>
        <sz val="8"/>
        <rFont val="Arial"/>
        <family val="2"/>
      </rPr>
      <t>ROCHA</t>
    </r>
    <r>
      <rPr>
        <sz val="8"/>
        <rFont val="Times New Roman"/>
        <family val="1"/>
      </rPr>
      <t xml:space="preserve"> </t>
    </r>
    <r>
      <rPr>
        <sz val="8"/>
        <rFont val="Arial"/>
        <family val="2"/>
      </rPr>
      <t>E=2``</t>
    </r>
  </si>
  <si>
    <r>
      <rPr>
        <sz val="8"/>
        <rFont val="Arial"/>
        <family val="2"/>
      </rPr>
      <t>10.01.071</t>
    </r>
  </si>
  <si>
    <r>
      <rPr>
        <sz val="8"/>
        <rFont val="Arial"/>
        <family val="2"/>
      </rPr>
      <t>FORRO</t>
    </r>
    <r>
      <rPr>
        <sz val="8"/>
        <rFont val="Times New Roman"/>
        <family val="1"/>
      </rPr>
      <t xml:space="preserve"> </t>
    </r>
    <r>
      <rPr>
        <sz val="8"/>
        <rFont val="Arial"/>
        <family val="2"/>
      </rPr>
      <t>PLACA</t>
    </r>
    <r>
      <rPr>
        <sz val="8"/>
        <rFont val="Times New Roman"/>
        <family val="1"/>
      </rPr>
      <t xml:space="preserve"> </t>
    </r>
    <r>
      <rPr>
        <sz val="8"/>
        <rFont val="Arial"/>
        <family val="2"/>
      </rPr>
      <t>MINERAL</t>
    </r>
    <r>
      <rPr>
        <sz val="8"/>
        <rFont val="Times New Roman"/>
        <family val="1"/>
      </rPr>
      <t xml:space="preserve"> </t>
    </r>
    <r>
      <rPr>
        <sz val="8"/>
        <rFont val="Arial"/>
        <family val="2"/>
      </rPr>
      <t>NRC</t>
    </r>
    <r>
      <rPr>
        <sz val="8"/>
        <rFont val="Times New Roman"/>
        <family val="1"/>
      </rPr>
      <t xml:space="preserve"> </t>
    </r>
    <r>
      <rPr>
        <sz val="8"/>
        <rFont val="Arial"/>
        <family val="2"/>
      </rPr>
      <t>0,55</t>
    </r>
    <r>
      <rPr>
        <sz val="8"/>
        <rFont val="Times New Roman"/>
        <family val="1"/>
      </rPr>
      <t xml:space="preserve"> </t>
    </r>
    <r>
      <rPr>
        <sz val="8"/>
        <rFont val="Arial"/>
        <family val="2"/>
      </rPr>
      <t>GERGIAN</t>
    </r>
    <r>
      <rPr>
        <sz val="8"/>
        <rFont val="Times New Roman"/>
        <family val="1"/>
      </rPr>
      <t xml:space="preserve"> </t>
    </r>
    <r>
      <rPr>
        <sz val="8"/>
        <rFont val="Arial"/>
        <family val="2"/>
      </rPr>
      <t>INCL.PERFIS</t>
    </r>
    <r>
      <rPr>
        <sz val="8"/>
        <rFont val="Times New Roman"/>
        <family val="1"/>
      </rPr>
      <t xml:space="preserve"> </t>
    </r>
    <r>
      <rPr>
        <sz val="8"/>
        <rFont val="Arial"/>
        <family val="2"/>
      </rPr>
      <t>FORNEC/INST.</t>
    </r>
  </si>
  <si>
    <r>
      <rPr>
        <sz val="8"/>
        <rFont val="Arial"/>
        <family val="2"/>
      </rPr>
      <t>10.01.074</t>
    </r>
  </si>
  <si>
    <r>
      <rPr>
        <sz val="8"/>
        <rFont val="Arial"/>
        <family val="2"/>
      </rPr>
      <t>FORRO</t>
    </r>
    <r>
      <rPr>
        <sz val="8"/>
        <rFont val="Times New Roman"/>
        <family val="1"/>
      </rPr>
      <t xml:space="preserve"> </t>
    </r>
    <r>
      <rPr>
        <sz val="8"/>
        <rFont val="Arial"/>
        <family val="2"/>
      </rPr>
      <t>PLACA</t>
    </r>
    <r>
      <rPr>
        <sz val="8"/>
        <rFont val="Times New Roman"/>
        <family val="1"/>
      </rPr>
      <t xml:space="preserve"> </t>
    </r>
    <r>
      <rPr>
        <sz val="8"/>
        <rFont val="Arial"/>
        <family val="2"/>
      </rPr>
      <t>MINERAL</t>
    </r>
    <r>
      <rPr>
        <sz val="8"/>
        <rFont val="Times New Roman"/>
        <family val="1"/>
      </rPr>
      <t xml:space="preserve"> </t>
    </r>
    <r>
      <rPr>
        <sz val="8"/>
        <rFont val="Arial"/>
        <family val="2"/>
      </rPr>
      <t>NRC</t>
    </r>
    <r>
      <rPr>
        <sz val="8"/>
        <rFont val="Times New Roman"/>
        <family val="1"/>
      </rPr>
      <t xml:space="preserve"> </t>
    </r>
    <r>
      <rPr>
        <sz val="8"/>
        <rFont val="Arial"/>
        <family val="2"/>
      </rPr>
      <t>0,65</t>
    </r>
    <r>
      <rPr>
        <sz val="8"/>
        <rFont val="Times New Roman"/>
        <family val="1"/>
      </rPr>
      <t xml:space="preserve"> </t>
    </r>
    <r>
      <rPr>
        <sz val="8"/>
        <rFont val="Arial"/>
        <family val="2"/>
      </rPr>
      <t>SAHARA</t>
    </r>
    <r>
      <rPr>
        <sz val="8"/>
        <rFont val="Times New Roman"/>
        <family val="1"/>
      </rPr>
      <t xml:space="preserve"> </t>
    </r>
    <r>
      <rPr>
        <sz val="8"/>
        <rFont val="Arial"/>
        <family val="2"/>
      </rPr>
      <t>INCL.PERFIS</t>
    </r>
    <r>
      <rPr>
        <sz val="8"/>
        <rFont val="Times New Roman"/>
        <family val="1"/>
      </rPr>
      <t xml:space="preserve"> </t>
    </r>
    <r>
      <rPr>
        <sz val="8"/>
        <rFont val="Arial"/>
        <family val="2"/>
      </rPr>
      <t>FORNEC/INST.</t>
    </r>
  </si>
  <si>
    <r>
      <rPr>
        <sz val="8"/>
        <rFont val="Arial"/>
        <family val="2"/>
      </rPr>
      <t>10.01.075</t>
    </r>
  </si>
  <si>
    <r>
      <rPr>
        <sz val="8"/>
        <rFont val="Arial"/>
        <family val="2"/>
      </rPr>
      <t>FORRO</t>
    </r>
    <r>
      <rPr>
        <sz val="8"/>
        <rFont val="Times New Roman"/>
        <family val="1"/>
      </rPr>
      <t xml:space="preserve"> </t>
    </r>
    <r>
      <rPr>
        <sz val="8"/>
        <rFont val="Arial"/>
        <family val="2"/>
      </rPr>
      <t>PLACA</t>
    </r>
    <r>
      <rPr>
        <sz val="8"/>
        <rFont val="Times New Roman"/>
        <family val="1"/>
      </rPr>
      <t xml:space="preserve"> </t>
    </r>
    <r>
      <rPr>
        <sz val="8"/>
        <rFont val="Arial"/>
        <family val="2"/>
      </rPr>
      <t>MINERAL</t>
    </r>
    <r>
      <rPr>
        <sz val="8"/>
        <rFont val="Times New Roman"/>
        <family val="1"/>
      </rPr>
      <t xml:space="preserve"> </t>
    </r>
    <r>
      <rPr>
        <sz val="8"/>
        <rFont val="Arial"/>
        <family val="2"/>
      </rPr>
      <t>NRC</t>
    </r>
    <r>
      <rPr>
        <sz val="8"/>
        <rFont val="Times New Roman"/>
        <family val="1"/>
      </rPr>
      <t xml:space="preserve"> </t>
    </r>
    <r>
      <rPr>
        <sz val="8"/>
        <rFont val="Arial"/>
        <family val="2"/>
      </rPr>
      <t>0,70</t>
    </r>
    <r>
      <rPr>
        <sz val="8"/>
        <rFont val="Times New Roman"/>
        <family val="1"/>
      </rPr>
      <t xml:space="preserve"> </t>
    </r>
    <r>
      <rPr>
        <sz val="8"/>
        <rFont val="Arial"/>
        <family val="2"/>
      </rPr>
      <t>CONSTELATION</t>
    </r>
    <r>
      <rPr>
        <sz val="8"/>
        <rFont val="Times New Roman"/>
        <family val="1"/>
      </rPr>
      <t xml:space="preserve"> </t>
    </r>
    <r>
      <rPr>
        <sz val="8"/>
        <rFont val="Arial"/>
        <family val="2"/>
      </rPr>
      <t>INCL.PERFIS</t>
    </r>
    <r>
      <rPr>
        <sz val="8"/>
        <rFont val="Times New Roman"/>
        <family val="1"/>
      </rPr>
      <t xml:space="preserve"> </t>
    </r>
    <r>
      <rPr>
        <sz val="8"/>
        <rFont val="Arial"/>
        <family val="2"/>
      </rPr>
      <t>FORNEC/INST.</t>
    </r>
  </si>
  <si>
    <r>
      <rPr>
        <sz val="8"/>
        <rFont val="Arial"/>
        <family val="2"/>
      </rPr>
      <t>10.01.076</t>
    </r>
  </si>
  <si>
    <r>
      <rPr>
        <sz val="8"/>
        <rFont val="Arial"/>
        <family val="2"/>
      </rPr>
      <t>FORRO</t>
    </r>
    <r>
      <rPr>
        <sz val="8"/>
        <rFont val="Times New Roman"/>
        <family val="1"/>
      </rPr>
      <t xml:space="preserve"> </t>
    </r>
    <r>
      <rPr>
        <sz val="8"/>
        <rFont val="Arial"/>
        <family val="2"/>
      </rPr>
      <t>PLACA</t>
    </r>
    <r>
      <rPr>
        <sz val="8"/>
        <rFont val="Times New Roman"/>
        <family val="1"/>
      </rPr>
      <t xml:space="preserve"> </t>
    </r>
    <r>
      <rPr>
        <sz val="8"/>
        <rFont val="Arial"/>
        <family val="2"/>
      </rPr>
      <t>MINERAL</t>
    </r>
    <r>
      <rPr>
        <sz val="8"/>
        <rFont val="Times New Roman"/>
        <family val="1"/>
      </rPr>
      <t xml:space="preserve"> </t>
    </r>
    <r>
      <rPr>
        <sz val="8"/>
        <rFont val="Arial"/>
        <family val="2"/>
      </rPr>
      <t>NRC</t>
    </r>
    <r>
      <rPr>
        <sz val="8"/>
        <rFont val="Times New Roman"/>
        <family val="1"/>
      </rPr>
      <t xml:space="preserve"> </t>
    </r>
    <r>
      <rPr>
        <sz val="8"/>
        <rFont val="Arial"/>
        <family val="2"/>
      </rPr>
      <t>0,70</t>
    </r>
    <r>
      <rPr>
        <sz val="8"/>
        <rFont val="Times New Roman"/>
        <family val="1"/>
      </rPr>
      <t xml:space="preserve"> </t>
    </r>
    <r>
      <rPr>
        <sz val="8"/>
        <rFont val="Arial"/>
        <family val="2"/>
      </rPr>
      <t>MP</t>
    </r>
    <r>
      <rPr>
        <sz val="8"/>
        <rFont val="Times New Roman"/>
        <family val="1"/>
      </rPr>
      <t xml:space="preserve"> </t>
    </r>
    <r>
      <rPr>
        <sz val="8"/>
        <rFont val="Arial"/>
        <family val="2"/>
      </rPr>
      <t>COMPLETE</t>
    </r>
    <r>
      <rPr>
        <sz val="8"/>
        <rFont val="Times New Roman"/>
        <family val="1"/>
      </rPr>
      <t xml:space="preserve"> </t>
    </r>
    <r>
      <rPr>
        <sz val="8"/>
        <rFont val="Arial"/>
        <family val="2"/>
      </rPr>
      <t>INCL.PERFIS</t>
    </r>
    <r>
      <rPr>
        <sz val="8"/>
        <rFont val="Times New Roman"/>
        <family val="1"/>
      </rPr>
      <t xml:space="preserve"> </t>
    </r>
    <r>
      <rPr>
        <sz val="8"/>
        <rFont val="Arial"/>
        <family val="2"/>
      </rPr>
      <t>FORNEC/INST.</t>
    </r>
  </si>
  <si>
    <r>
      <rPr>
        <sz val="8"/>
        <rFont val="Arial"/>
        <family val="2"/>
      </rPr>
      <t>10.01.077</t>
    </r>
  </si>
  <si>
    <r>
      <rPr>
        <sz val="8"/>
        <rFont val="Arial"/>
        <family val="2"/>
      </rPr>
      <t>FORRO</t>
    </r>
    <r>
      <rPr>
        <sz val="8"/>
        <rFont val="Times New Roman"/>
        <family val="1"/>
      </rPr>
      <t xml:space="preserve"> </t>
    </r>
    <r>
      <rPr>
        <sz val="8"/>
        <rFont val="Arial"/>
        <family val="2"/>
      </rPr>
      <t>PLACA</t>
    </r>
    <r>
      <rPr>
        <sz val="8"/>
        <rFont val="Times New Roman"/>
        <family val="1"/>
      </rPr>
      <t xml:space="preserve"> </t>
    </r>
    <r>
      <rPr>
        <sz val="8"/>
        <rFont val="Arial"/>
        <family val="2"/>
      </rPr>
      <t>MINERAL</t>
    </r>
    <r>
      <rPr>
        <sz val="8"/>
        <rFont val="Times New Roman"/>
        <family val="1"/>
      </rPr>
      <t xml:space="preserve"> </t>
    </r>
    <r>
      <rPr>
        <sz val="8"/>
        <rFont val="Arial"/>
        <family val="2"/>
      </rPr>
      <t>NRC</t>
    </r>
    <r>
      <rPr>
        <sz val="8"/>
        <rFont val="Times New Roman"/>
        <family val="1"/>
      </rPr>
      <t xml:space="preserve"> </t>
    </r>
    <r>
      <rPr>
        <sz val="8"/>
        <rFont val="Arial"/>
        <family val="2"/>
      </rPr>
      <t>0,85</t>
    </r>
    <r>
      <rPr>
        <sz val="8"/>
        <rFont val="Times New Roman"/>
        <family val="1"/>
      </rPr>
      <t xml:space="preserve"> </t>
    </r>
    <r>
      <rPr>
        <sz val="8"/>
        <rFont val="Arial"/>
        <family val="2"/>
      </rPr>
      <t>THERMOFON</t>
    </r>
    <r>
      <rPr>
        <sz val="8"/>
        <rFont val="Times New Roman"/>
        <family val="1"/>
      </rPr>
      <t xml:space="preserve"> </t>
    </r>
    <r>
      <rPr>
        <sz val="8"/>
        <rFont val="Arial"/>
        <family val="2"/>
      </rPr>
      <t>INCL.PERFIS</t>
    </r>
    <r>
      <rPr>
        <sz val="8"/>
        <rFont val="Times New Roman"/>
        <family val="1"/>
      </rPr>
      <t xml:space="preserve"> </t>
    </r>
    <r>
      <rPr>
        <sz val="8"/>
        <rFont val="Arial"/>
        <family val="2"/>
      </rPr>
      <t>FORNEC/INST.</t>
    </r>
  </si>
  <si>
    <r>
      <rPr>
        <sz val="8"/>
        <rFont val="Arial"/>
        <family val="2"/>
      </rPr>
      <t>10.01.078</t>
    </r>
  </si>
  <si>
    <r>
      <rPr>
        <sz val="8"/>
        <rFont val="Arial"/>
        <family val="2"/>
      </rPr>
      <t>FORRO</t>
    </r>
    <r>
      <rPr>
        <sz val="8"/>
        <rFont val="Times New Roman"/>
        <family val="1"/>
      </rPr>
      <t xml:space="preserve"> </t>
    </r>
    <r>
      <rPr>
        <sz val="8"/>
        <rFont val="Arial"/>
        <family val="2"/>
      </rPr>
      <t>EM</t>
    </r>
    <r>
      <rPr>
        <sz val="8"/>
        <rFont val="Times New Roman"/>
        <family val="1"/>
      </rPr>
      <t xml:space="preserve"> </t>
    </r>
    <r>
      <rPr>
        <sz val="8"/>
        <rFont val="Arial"/>
        <family val="2"/>
      </rPr>
      <t>PLACA</t>
    </r>
    <r>
      <rPr>
        <sz val="8"/>
        <rFont val="Times New Roman"/>
        <family val="1"/>
      </rPr>
      <t xml:space="preserve"> </t>
    </r>
    <r>
      <rPr>
        <sz val="8"/>
        <rFont val="Arial"/>
        <family val="2"/>
      </rPr>
      <t>MINERAL</t>
    </r>
    <r>
      <rPr>
        <sz val="8"/>
        <rFont val="Times New Roman"/>
        <family val="1"/>
      </rPr>
      <t xml:space="preserve"> </t>
    </r>
    <r>
      <rPr>
        <sz val="8"/>
        <rFont val="Arial"/>
        <family val="2"/>
      </rPr>
      <t>NRC</t>
    </r>
    <r>
      <rPr>
        <sz val="8"/>
        <rFont val="Times New Roman"/>
        <family val="1"/>
      </rPr>
      <t xml:space="preserve"> </t>
    </r>
    <r>
      <rPr>
        <sz val="8"/>
        <rFont val="Arial"/>
        <family val="2"/>
      </rPr>
      <t>0,75</t>
    </r>
    <r>
      <rPr>
        <sz val="8"/>
        <rFont val="Times New Roman"/>
        <family val="1"/>
      </rPr>
      <t xml:space="preserve"> </t>
    </r>
    <r>
      <rPr>
        <sz val="8"/>
        <rFont val="Arial"/>
        <family val="2"/>
      </rPr>
      <t>TÔNICA</t>
    </r>
    <r>
      <rPr>
        <sz val="8"/>
        <rFont val="Times New Roman"/>
        <family val="1"/>
      </rPr>
      <t xml:space="preserve"> </t>
    </r>
    <r>
      <rPr>
        <sz val="8"/>
        <rFont val="Arial"/>
        <family val="2"/>
      </rPr>
      <t>INC.</t>
    </r>
    <r>
      <rPr>
        <sz val="8"/>
        <rFont val="Times New Roman"/>
        <family val="1"/>
      </rPr>
      <t xml:space="preserve"> </t>
    </r>
    <r>
      <rPr>
        <sz val="8"/>
        <rFont val="Arial"/>
        <family val="2"/>
      </rPr>
      <t>PERFIS</t>
    </r>
    <r>
      <rPr>
        <sz val="8"/>
        <rFont val="Times New Roman"/>
        <family val="1"/>
      </rPr>
      <t xml:space="preserve"> </t>
    </r>
    <r>
      <rPr>
        <sz val="8"/>
        <rFont val="Arial"/>
        <family val="2"/>
      </rPr>
      <t>FORNEC/INSTALADO</t>
    </r>
  </si>
  <si>
    <r>
      <rPr>
        <sz val="8"/>
        <rFont val="Arial"/>
        <family val="2"/>
      </rPr>
      <t>10.01.082</t>
    </r>
  </si>
  <si>
    <r>
      <rPr>
        <sz val="8"/>
        <rFont val="Arial"/>
        <family val="2"/>
      </rPr>
      <t>FORRO</t>
    </r>
    <r>
      <rPr>
        <sz val="8"/>
        <rFont val="Times New Roman"/>
        <family val="1"/>
      </rPr>
      <t xml:space="preserve"> </t>
    </r>
    <r>
      <rPr>
        <sz val="8"/>
        <rFont val="Arial"/>
        <family val="2"/>
      </rPr>
      <t>EM</t>
    </r>
    <r>
      <rPr>
        <sz val="8"/>
        <rFont val="Times New Roman"/>
        <family val="1"/>
      </rPr>
      <t xml:space="preserve"> </t>
    </r>
    <r>
      <rPr>
        <sz val="8"/>
        <rFont val="Arial"/>
        <family val="2"/>
      </rPr>
      <t>LÂMINA</t>
    </r>
    <r>
      <rPr>
        <sz val="8"/>
        <rFont val="Times New Roman"/>
        <family val="1"/>
      </rPr>
      <t xml:space="preserve"> </t>
    </r>
    <r>
      <rPr>
        <sz val="8"/>
        <rFont val="Arial"/>
        <family val="2"/>
      </rPr>
      <t>DE</t>
    </r>
    <r>
      <rPr>
        <sz val="8"/>
        <rFont val="Times New Roman"/>
        <family val="1"/>
      </rPr>
      <t xml:space="preserve"> </t>
    </r>
    <r>
      <rPr>
        <sz val="8"/>
        <rFont val="Arial"/>
        <family val="2"/>
      </rPr>
      <t>PVC</t>
    </r>
    <r>
      <rPr>
        <sz val="8"/>
        <rFont val="Times New Roman"/>
        <family val="1"/>
      </rPr>
      <t xml:space="preserve"> </t>
    </r>
    <r>
      <rPr>
        <sz val="8"/>
        <rFont val="Arial"/>
        <family val="2"/>
      </rPr>
      <t>200MM</t>
    </r>
    <r>
      <rPr>
        <sz val="8"/>
        <rFont val="Times New Roman"/>
        <family val="1"/>
      </rPr>
      <t xml:space="preserve"> </t>
    </r>
    <r>
      <rPr>
        <sz val="8"/>
        <rFont val="Arial"/>
        <family val="2"/>
      </rPr>
      <t>E</t>
    </r>
    <r>
      <rPr>
        <sz val="8"/>
        <rFont val="Times New Roman"/>
        <family val="1"/>
      </rPr>
      <t xml:space="preserve"> </t>
    </r>
    <r>
      <rPr>
        <sz val="8"/>
        <rFont val="Arial"/>
        <family val="2"/>
      </rPr>
      <t>=</t>
    </r>
    <r>
      <rPr>
        <sz val="8"/>
        <rFont val="Times New Roman"/>
        <family val="1"/>
      </rPr>
      <t xml:space="preserve"> </t>
    </r>
    <r>
      <rPr>
        <sz val="8"/>
        <rFont val="Arial"/>
        <family val="2"/>
      </rPr>
      <t>7</t>
    </r>
    <r>
      <rPr>
        <sz val="8"/>
        <rFont val="Times New Roman"/>
        <family val="1"/>
      </rPr>
      <t xml:space="preserve"> </t>
    </r>
    <r>
      <rPr>
        <sz val="8"/>
        <rFont val="Arial"/>
        <family val="2"/>
      </rPr>
      <t>OU</t>
    </r>
    <r>
      <rPr>
        <sz val="8"/>
        <rFont val="Times New Roman"/>
        <family val="1"/>
      </rPr>
      <t xml:space="preserve"> </t>
    </r>
    <r>
      <rPr>
        <sz val="8"/>
        <rFont val="Arial"/>
        <family val="2"/>
      </rPr>
      <t>8MM</t>
    </r>
  </si>
  <si>
    <r>
      <rPr>
        <sz val="8"/>
        <rFont val="Arial"/>
        <family val="2"/>
      </rPr>
      <t>10.01.083</t>
    </r>
  </si>
  <si>
    <r>
      <rPr>
        <sz val="8"/>
        <rFont val="Arial"/>
        <family val="2"/>
      </rPr>
      <t>ESTRUTURA</t>
    </r>
    <r>
      <rPr>
        <sz val="8"/>
        <rFont val="Times New Roman"/>
        <family val="1"/>
      </rPr>
      <t xml:space="preserve"> </t>
    </r>
    <r>
      <rPr>
        <sz val="8"/>
        <rFont val="Arial"/>
        <family val="2"/>
      </rPr>
      <t>METÁLICA</t>
    </r>
    <r>
      <rPr>
        <sz val="8"/>
        <rFont val="Times New Roman"/>
        <family val="1"/>
      </rPr>
      <t xml:space="preserve"> </t>
    </r>
    <r>
      <rPr>
        <sz val="8"/>
        <rFont val="Arial"/>
        <family val="2"/>
      </rPr>
      <t>TUBULAR</t>
    </r>
    <r>
      <rPr>
        <sz val="8"/>
        <rFont val="Times New Roman"/>
        <family val="1"/>
      </rPr>
      <t xml:space="preserve"> </t>
    </r>
    <r>
      <rPr>
        <sz val="8"/>
        <rFont val="Arial"/>
        <family val="2"/>
      </rPr>
      <t>20X20</t>
    </r>
    <r>
      <rPr>
        <sz val="8"/>
        <rFont val="Times New Roman"/>
        <family val="1"/>
      </rPr>
      <t xml:space="preserve"> </t>
    </r>
    <r>
      <rPr>
        <sz val="8"/>
        <rFont val="Arial"/>
        <family val="2"/>
      </rPr>
      <t>GALV.</t>
    </r>
    <r>
      <rPr>
        <sz val="8"/>
        <rFont val="Times New Roman"/>
        <family val="1"/>
      </rPr>
      <t xml:space="preserve"> </t>
    </r>
    <r>
      <rPr>
        <sz val="8"/>
        <rFont val="Arial"/>
        <family val="2"/>
      </rPr>
      <t>E=0,95MM</t>
    </r>
    <r>
      <rPr>
        <sz val="8"/>
        <rFont val="Times New Roman"/>
        <family val="1"/>
      </rPr>
      <t xml:space="preserve"> </t>
    </r>
    <r>
      <rPr>
        <sz val="8"/>
        <rFont val="Arial"/>
        <family val="2"/>
      </rPr>
      <t>MALHA</t>
    </r>
    <r>
      <rPr>
        <sz val="8"/>
        <rFont val="Times New Roman"/>
        <family val="1"/>
      </rPr>
      <t xml:space="preserve"> </t>
    </r>
    <r>
      <rPr>
        <sz val="8"/>
        <rFont val="Arial"/>
        <family val="2"/>
      </rPr>
      <t>1,20X0,40M</t>
    </r>
    <r>
      <rPr>
        <sz val="8"/>
        <rFont val="Times New Roman"/>
        <family val="1"/>
      </rPr>
      <t xml:space="preserve"> </t>
    </r>
    <r>
      <rPr>
        <sz val="8"/>
        <rFont val="Arial"/>
        <family val="2"/>
      </rPr>
      <t>P/SUSTENTAÇÃO</t>
    </r>
    <r>
      <rPr>
        <sz val="8"/>
        <rFont val="Times New Roman"/>
        <family val="1"/>
      </rPr>
      <t xml:space="preserve"> </t>
    </r>
    <r>
      <rPr>
        <sz val="8"/>
        <rFont val="Arial"/>
        <family val="2"/>
      </rPr>
      <t>DE</t>
    </r>
    <r>
      <rPr>
        <sz val="8"/>
        <rFont val="Times New Roman"/>
        <family val="1"/>
      </rPr>
      <t xml:space="preserve"> </t>
    </r>
    <r>
      <rPr>
        <sz val="8"/>
        <rFont val="Arial"/>
        <family val="2"/>
      </rPr>
      <t>FORRO</t>
    </r>
    <r>
      <rPr>
        <sz val="8"/>
        <rFont val="Times New Roman"/>
        <family val="1"/>
      </rPr>
      <t xml:space="preserve"> </t>
    </r>
    <r>
      <rPr>
        <sz val="8"/>
        <rFont val="Arial"/>
        <family val="2"/>
      </rPr>
      <t>PVC</t>
    </r>
  </si>
  <si>
    <r>
      <rPr>
        <sz val="8"/>
        <rFont val="Arial"/>
        <family val="2"/>
      </rPr>
      <t>10.01.099</t>
    </r>
  </si>
  <si>
    <r>
      <rPr>
        <sz val="8"/>
        <rFont val="Arial"/>
        <family val="2"/>
      </rPr>
      <t>FORROS</t>
    </r>
  </si>
  <si>
    <r>
      <rPr>
        <sz val="8"/>
        <rFont val="Arial"/>
        <family val="2"/>
      </rPr>
      <t>10.50.001</t>
    </r>
  </si>
  <si>
    <r>
      <rPr>
        <sz val="8"/>
        <rFont val="Arial"/>
        <family val="2"/>
      </rPr>
      <t>DEMOLIÇÃO</t>
    </r>
    <r>
      <rPr>
        <sz val="8"/>
        <rFont val="Times New Roman"/>
        <family val="1"/>
      </rPr>
      <t xml:space="preserve"> </t>
    </r>
    <r>
      <rPr>
        <sz val="8"/>
        <rFont val="Arial"/>
        <family val="2"/>
      </rPr>
      <t>DE</t>
    </r>
    <r>
      <rPr>
        <sz val="8"/>
        <rFont val="Times New Roman"/>
        <family val="1"/>
      </rPr>
      <t xml:space="preserve"> </t>
    </r>
    <r>
      <rPr>
        <sz val="8"/>
        <rFont val="Arial"/>
        <family val="2"/>
      </rPr>
      <t>FORRO</t>
    </r>
    <r>
      <rPr>
        <sz val="8"/>
        <rFont val="Times New Roman"/>
        <family val="1"/>
      </rPr>
      <t xml:space="preserve"> </t>
    </r>
    <r>
      <rPr>
        <sz val="8"/>
        <rFont val="Arial"/>
        <family val="2"/>
      </rPr>
      <t>DE</t>
    </r>
    <r>
      <rPr>
        <sz val="8"/>
        <rFont val="Times New Roman"/>
        <family val="1"/>
      </rPr>
      <t xml:space="preserve"> </t>
    </r>
    <r>
      <rPr>
        <sz val="8"/>
        <rFont val="Arial"/>
        <family val="2"/>
      </rPr>
      <t>ESTUQUE</t>
    </r>
    <r>
      <rPr>
        <sz val="8"/>
        <rFont val="Times New Roman"/>
        <family val="1"/>
      </rPr>
      <t xml:space="preserve"> </t>
    </r>
    <r>
      <rPr>
        <sz val="8"/>
        <rFont val="Arial"/>
        <family val="2"/>
      </rPr>
      <t>OU</t>
    </r>
    <r>
      <rPr>
        <sz val="8"/>
        <rFont val="Times New Roman"/>
        <family val="1"/>
      </rPr>
      <t xml:space="preserve"> </t>
    </r>
    <r>
      <rPr>
        <sz val="8"/>
        <rFont val="Arial"/>
        <family val="2"/>
      </rPr>
      <t>MADEIRA,</t>
    </r>
    <r>
      <rPr>
        <sz val="8"/>
        <rFont val="Times New Roman"/>
        <family val="1"/>
      </rPr>
      <t xml:space="preserve"> </t>
    </r>
    <r>
      <rPr>
        <sz val="8"/>
        <rFont val="Arial"/>
        <family val="2"/>
      </rPr>
      <t>INCLUSIVE</t>
    </r>
    <r>
      <rPr>
        <sz val="8"/>
        <rFont val="Times New Roman"/>
        <family val="1"/>
      </rPr>
      <t xml:space="preserve"> </t>
    </r>
    <r>
      <rPr>
        <sz val="8"/>
        <rFont val="Arial"/>
        <family val="2"/>
      </rPr>
      <t>ENTARUGAMENTO</t>
    </r>
  </si>
  <si>
    <r>
      <rPr>
        <sz val="8"/>
        <rFont val="Arial"/>
        <family val="2"/>
      </rPr>
      <t>10.50.003</t>
    </r>
  </si>
  <si>
    <r>
      <rPr>
        <sz val="8"/>
        <rFont val="Arial"/>
        <family val="2"/>
      </rPr>
      <t>DEMOLIÇÃO</t>
    </r>
    <r>
      <rPr>
        <sz val="8"/>
        <rFont val="Times New Roman"/>
        <family val="1"/>
      </rPr>
      <t xml:space="preserve"> </t>
    </r>
    <r>
      <rPr>
        <sz val="8"/>
        <rFont val="Arial"/>
        <family val="2"/>
      </rPr>
      <t>DE</t>
    </r>
    <r>
      <rPr>
        <sz val="8"/>
        <rFont val="Times New Roman"/>
        <family val="1"/>
      </rPr>
      <t xml:space="preserve"> </t>
    </r>
    <r>
      <rPr>
        <sz val="8"/>
        <rFont val="Arial"/>
        <family val="2"/>
      </rPr>
      <t>FORRO</t>
    </r>
    <r>
      <rPr>
        <sz val="8"/>
        <rFont val="Times New Roman"/>
        <family val="1"/>
      </rPr>
      <t xml:space="preserve"> </t>
    </r>
    <r>
      <rPr>
        <sz val="8"/>
        <rFont val="Arial"/>
        <family val="2"/>
      </rPr>
      <t>EM</t>
    </r>
    <r>
      <rPr>
        <sz val="8"/>
        <rFont val="Times New Roman"/>
        <family val="1"/>
      </rPr>
      <t xml:space="preserve"> </t>
    </r>
    <r>
      <rPr>
        <sz val="8"/>
        <rFont val="Arial"/>
        <family val="2"/>
      </rPr>
      <t>GESSO</t>
    </r>
  </si>
  <si>
    <r>
      <rPr>
        <sz val="8"/>
        <rFont val="Arial"/>
        <family val="2"/>
      </rPr>
      <t>10.50.004</t>
    </r>
  </si>
  <si>
    <r>
      <rPr>
        <sz val="8"/>
        <rFont val="Arial"/>
        <family val="2"/>
      </rPr>
      <t>DEMOLIÇÃO</t>
    </r>
    <r>
      <rPr>
        <sz val="8"/>
        <rFont val="Times New Roman"/>
        <family val="1"/>
      </rPr>
      <t xml:space="preserve"> </t>
    </r>
    <r>
      <rPr>
        <sz val="8"/>
        <rFont val="Arial"/>
        <family val="2"/>
      </rPr>
      <t>DE</t>
    </r>
    <r>
      <rPr>
        <sz val="8"/>
        <rFont val="Times New Roman"/>
        <family val="1"/>
      </rPr>
      <t xml:space="preserve"> </t>
    </r>
    <r>
      <rPr>
        <sz val="8"/>
        <rFont val="Arial"/>
        <family val="2"/>
      </rPr>
      <t>ENTARUGAMENTO</t>
    </r>
  </si>
  <si>
    <r>
      <rPr>
        <sz val="8"/>
        <rFont val="Arial"/>
        <family val="2"/>
      </rPr>
      <t>10.50.005</t>
    </r>
  </si>
  <si>
    <r>
      <rPr>
        <sz val="8"/>
        <rFont val="Arial"/>
        <family val="2"/>
      </rPr>
      <t>DEMOLIÇÃO</t>
    </r>
    <r>
      <rPr>
        <sz val="8"/>
        <rFont val="Times New Roman"/>
        <family val="1"/>
      </rPr>
      <t xml:space="preserve"> </t>
    </r>
    <r>
      <rPr>
        <sz val="8"/>
        <rFont val="Arial"/>
        <family val="2"/>
      </rPr>
      <t>DE</t>
    </r>
    <r>
      <rPr>
        <sz val="8"/>
        <rFont val="Times New Roman"/>
        <family val="1"/>
      </rPr>
      <t xml:space="preserve"> </t>
    </r>
    <r>
      <rPr>
        <sz val="8"/>
        <rFont val="Arial"/>
        <family val="2"/>
      </rPr>
      <t>FORROS</t>
    </r>
    <r>
      <rPr>
        <sz val="8"/>
        <rFont val="Times New Roman"/>
        <family val="1"/>
      </rPr>
      <t xml:space="preserve"> </t>
    </r>
    <r>
      <rPr>
        <sz val="8"/>
        <rFont val="Arial"/>
        <family val="2"/>
      </rPr>
      <t>DE</t>
    </r>
    <r>
      <rPr>
        <sz val="8"/>
        <rFont val="Times New Roman"/>
        <family val="1"/>
      </rPr>
      <t xml:space="preserve"> </t>
    </r>
    <r>
      <rPr>
        <sz val="8"/>
        <rFont val="Arial"/>
        <family val="2"/>
      </rPr>
      <t>MADEIRA,</t>
    </r>
    <r>
      <rPr>
        <sz val="8"/>
        <rFont val="Times New Roman"/>
        <family val="1"/>
      </rPr>
      <t xml:space="preserve"> </t>
    </r>
    <r>
      <rPr>
        <sz val="8"/>
        <rFont val="Arial"/>
        <family val="2"/>
      </rPr>
      <t>EXCLUSIVE</t>
    </r>
    <r>
      <rPr>
        <sz val="8"/>
        <rFont val="Times New Roman"/>
        <family val="1"/>
      </rPr>
      <t xml:space="preserve"> </t>
    </r>
    <r>
      <rPr>
        <sz val="8"/>
        <rFont val="Arial"/>
        <family val="2"/>
      </rPr>
      <t>ENTARUGAMENTO.</t>
    </r>
  </si>
  <si>
    <r>
      <rPr>
        <sz val="8"/>
        <rFont val="Arial"/>
        <family val="2"/>
      </rPr>
      <t>10.50.099</t>
    </r>
  </si>
  <si>
    <r>
      <rPr>
        <sz val="8"/>
        <rFont val="Arial"/>
        <family val="2"/>
      </rPr>
      <t>10.60.001</t>
    </r>
  </si>
  <si>
    <r>
      <rPr>
        <sz val="8"/>
        <rFont val="Arial"/>
        <family val="2"/>
      </rPr>
      <t>RETIRADA</t>
    </r>
    <r>
      <rPr>
        <sz val="8"/>
        <rFont val="Times New Roman"/>
        <family val="1"/>
      </rPr>
      <t xml:space="preserve"> </t>
    </r>
    <r>
      <rPr>
        <sz val="8"/>
        <rFont val="Arial"/>
        <family val="2"/>
      </rPr>
      <t>DE</t>
    </r>
    <r>
      <rPr>
        <sz val="8"/>
        <rFont val="Times New Roman"/>
        <family val="1"/>
      </rPr>
      <t xml:space="preserve"> </t>
    </r>
    <r>
      <rPr>
        <sz val="8"/>
        <rFont val="Arial"/>
        <family val="2"/>
      </rPr>
      <t>FORROS</t>
    </r>
    <r>
      <rPr>
        <sz val="8"/>
        <rFont val="Times New Roman"/>
        <family val="1"/>
      </rPr>
      <t xml:space="preserve"> </t>
    </r>
    <r>
      <rPr>
        <sz val="8"/>
        <rFont val="Arial"/>
        <family val="2"/>
      </rPr>
      <t>DE</t>
    </r>
    <r>
      <rPr>
        <sz val="8"/>
        <rFont val="Times New Roman"/>
        <family val="1"/>
      </rPr>
      <t xml:space="preserve"> </t>
    </r>
    <r>
      <rPr>
        <sz val="8"/>
        <rFont val="Arial"/>
        <family val="2"/>
      </rPr>
      <t>MADEIRA</t>
    </r>
    <r>
      <rPr>
        <sz val="8"/>
        <rFont val="Times New Roman"/>
        <family val="1"/>
      </rPr>
      <t xml:space="preserve"> </t>
    </r>
    <r>
      <rPr>
        <sz val="8"/>
        <rFont val="Arial"/>
        <family val="2"/>
      </rPr>
      <t>PREGADOS</t>
    </r>
    <r>
      <rPr>
        <sz val="8"/>
        <rFont val="Times New Roman"/>
        <family val="1"/>
      </rPr>
      <t xml:space="preserve"> </t>
    </r>
    <r>
      <rPr>
        <sz val="8"/>
        <rFont val="Arial"/>
        <family val="2"/>
      </rPr>
      <t>(PLACAS</t>
    </r>
    <r>
      <rPr>
        <sz val="8"/>
        <rFont val="Times New Roman"/>
        <family val="1"/>
      </rPr>
      <t xml:space="preserve"> </t>
    </r>
    <r>
      <rPr>
        <sz val="8"/>
        <rFont val="Arial"/>
        <family val="2"/>
      </rPr>
      <t>OU</t>
    </r>
    <r>
      <rPr>
        <sz val="8"/>
        <rFont val="Times New Roman"/>
        <family val="1"/>
      </rPr>
      <t xml:space="preserve"> </t>
    </r>
    <r>
      <rPr>
        <sz val="8"/>
        <rFont val="Arial"/>
        <family val="2"/>
      </rPr>
      <t>TABUAS)</t>
    </r>
  </si>
  <si>
    <r>
      <rPr>
        <sz val="8"/>
        <rFont val="Arial"/>
        <family val="2"/>
      </rPr>
      <t>10.60.002</t>
    </r>
  </si>
  <si>
    <r>
      <rPr>
        <sz val="8"/>
        <rFont val="Arial"/>
        <family val="2"/>
      </rPr>
      <t>RETIRADA</t>
    </r>
    <r>
      <rPr>
        <sz val="8"/>
        <rFont val="Times New Roman"/>
        <family val="1"/>
      </rPr>
      <t xml:space="preserve"> </t>
    </r>
    <r>
      <rPr>
        <sz val="8"/>
        <rFont val="Arial"/>
        <family val="2"/>
      </rPr>
      <t>DE</t>
    </r>
    <r>
      <rPr>
        <sz val="8"/>
        <rFont val="Times New Roman"/>
        <family val="1"/>
      </rPr>
      <t xml:space="preserve"> </t>
    </r>
    <r>
      <rPr>
        <sz val="8"/>
        <rFont val="Arial"/>
        <family val="2"/>
      </rPr>
      <t>FORROS</t>
    </r>
    <r>
      <rPr>
        <sz val="8"/>
        <rFont val="Times New Roman"/>
        <family val="1"/>
      </rPr>
      <t xml:space="preserve"> </t>
    </r>
    <r>
      <rPr>
        <sz val="8"/>
        <rFont val="Arial"/>
        <family val="2"/>
      </rPr>
      <t>EM</t>
    </r>
    <r>
      <rPr>
        <sz val="8"/>
        <rFont val="Times New Roman"/>
        <family val="1"/>
      </rPr>
      <t xml:space="preserve"> </t>
    </r>
    <r>
      <rPr>
        <sz val="8"/>
        <rFont val="Arial"/>
        <family val="2"/>
      </rPr>
      <t>PLACAS</t>
    </r>
    <r>
      <rPr>
        <sz val="8"/>
        <rFont val="Times New Roman"/>
        <family val="1"/>
      </rPr>
      <t xml:space="preserve"> </t>
    </r>
    <r>
      <rPr>
        <sz val="8"/>
        <rFont val="Arial"/>
        <family val="2"/>
      </rPr>
      <t>APOIADAS</t>
    </r>
  </si>
  <si>
    <r>
      <rPr>
        <sz val="8"/>
        <rFont val="Arial"/>
        <family val="2"/>
      </rPr>
      <t>10.60.005</t>
    </r>
  </si>
  <si>
    <r>
      <rPr>
        <sz val="8"/>
        <rFont val="Arial"/>
        <family val="2"/>
      </rPr>
      <t>RETIRADA</t>
    </r>
    <r>
      <rPr>
        <sz val="8"/>
        <rFont val="Times New Roman"/>
        <family val="1"/>
      </rPr>
      <t xml:space="preserve"> </t>
    </r>
    <r>
      <rPr>
        <sz val="8"/>
        <rFont val="Arial"/>
        <family val="2"/>
      </rPr>
      <t>DE</t>
    </r>
    <r>
      <rPr>
        <sz val="8"/>
        <rFont val="Times New Roman"/>
        <family val="1"/>
      </rPr>
      <t xml:space="preserve"> </t>
    </r>
    <r>
      <rPr>
        <sz val="8"/>
        <rFont val="Arial"/>
        <family val="2"/>
      </rPr>
      <t>FORRO</t>
    </r>
    <r>
      <rPr>
        <sz val="8"/>
        <rFont val="Times New Roman"/>
        <family val="1"/>
      </rPr>
      <t xml:space="preserve"> </t>
    </r>
    <r>
      <rPr>
        <sz val="8"/>
        <rFont val="Arial"/>
        <family val="2"/>
      </rPr>
      <t>DE</t>
    </r>
    <r>
      <rPr>
        <sz val="8"/>
        <rFont val="Times New Roman"/>
        <family val="1"/>
      </rPr>
      <t xml:space="preserve"> </t>
    </r>
    <r>
      <rPr>
        <sz val="8"/>
        <rFont val="Arial"/>
        <family val="2"/>
      </rPr>
      <t>PVC</t>
    </r>
    <r>
      <rPr>
        <sz val="8"/>
        <rFont val="Times New Roman"/>
        <family val="1"/>
      </rPr>
      <t xml:space="preserve"> </t>
    </r>
    <r>
      <rPr>
        <sz val="8"/>
        <rFont val="Arial"/>
        <family val="2"/>
      </rPr>
      <t>EM</t>
    </r>
    <r>
      <rPr>
        <sz val="8"/>
        <rFont val="Times New Roman"/>
        <family val="1"/>
      </rPr>
      <t xml:space="preserve"> </t>
    </r>
    <r>
      <rPr>
        <sz val="8"/>
        <rFont val="Arial"/>
        <family val="2"/>
      </rPr>
      <t>LAMINAS</t>
    </r>
  </si>
  <si>
    <r>
      <rPr>
        <sz val="8"/>
        <rFont val="Arial"/>
        <family val="2"/>
      </rPr>
      <t>10.60.099</t>
    </r>
  </si>
  <si>
    <r>
      <rPr>
        <sz val="8"/>
        <rFont val="Arial"/>
        <family val="2"/>
      </rPr>
      <t>10.70.001</t>
    </r>
  </si>
  <si>
    <r>
      <rPr>
        <sz val="8"/>
        <rFont val="Arial"/>
        <family val="2"/>
      </rPr>
      <t>RECOLOCAÇÃO</t>
    </r>
    <r>
      <rPr>
        <sz val="8"/>
        <rFont val="Times New Roman"/>
        <family val="1"/>
      </rPr>
      <t xml:space="preserve"> </t>
    </r>
    <r>
      <rPr>
        <sz val="8"/>
        <rFont val="Arial"/>
        <family val="2"/>
      </rPr>
      <t>DE</t>
    </r>
    <r>
      <rPr>
        <sz val="8"/>
        <rFont val="Times New Roman"/>
        <family val="1"/>
      </rPr>
      <t xml:space="preserve"> </t>
    </r>
    <r>
      <rPr>
        <sz val="8"/>
        <rFont val="Arial"/>
        <family val="2"/>
      </rPr>
      <t>FORRO</t>
    </r>
    <r>
      <rPr>
        <sz val="8"/>
        <rFont val="Times New Roman"/>
        <family val="1"/>
      </rPr>
      <t xml:space="preserve"> </t>
    </r>
    <r>
      <rPr>
        <sz val="8"/>
        <rFont val="Arial"/>
        <family val="2"/>
      </rPr>
      <t>DE</t>
    </r>
    <r>
      <rPr>
        <sz val="8"/>
        <rFont val="Times New Roman"/>
        <family val="1"/>
      </rPr>
      <t xml:space="preserve"> </t>
    </r>
    <r>
      <rPr>
        <sz val="8"/>
        <rFont val="Arial"/>
        <family val="2"/>
      </rPr>
      <t>MADEIRA</t>
    </r>
    <r>
      <rPr>
        <sz val="8"/>
        <rFont val="Times New Roman"/>
        <family val="1"/>
      </rPr>
      <t xml:space="preserve"> </t>
    </r>
    <r>
      <rPr>
        <sz val="8"/>
        <rFont val="Arial"/>
        <family val="2"/>
      </rPr>
      <t>PREGADO</t>
    </r>
    <r>
      <rPr>
        <sz val="8"/>
        <rFont val="Times New Roman"/>
        <family val="1"/>
      </rPr>
      <t xml:space="preserve"> </t>
    </r>
    <r>
      <rPr>
        <sz val="8"/>
        <rFont val="Arial"/>
        <family val="2"/>
      </rPr>
      <t>(PLACAS</t>
    </r>
    <r>
      <rPr>
        <sz val="8"/>
        <rFont val="Times New Roman"/>
        <family val="1"/>
      </rPr>
      <t xml:space="preserve"> </t>
    </r>
    <r>
      <rPr>
        <sz val="8"/>
        <rFont val="Arial"/>
        <family val="2"/>
      </rPr>
      <t>OU</t>
    </r>
    <r>
      <rPr>
        <sz val="8"/>
        <rFont val="Times New Roman"/>
        <family val="1"/>
      </rPr>
      <t xml:space="preserve"> </t>
    </r>
    <r>
      <rPr>
        <sz val="8"/>
        <rFont val="Arial"/>
        <family val="2"/>
      </rPr>
      <t>TABUAS)</t>
    </r>
  </si>
  <si>
    <r>
      <rPr>
        <sz val="8"/>
        <rFont val="Arial"/>
        <family val="2"/>
      </rPr>
      <t>10.70.002</t>
    </r>
  </si>
  <si>
    <r>
      <rPr>
        <sz val="8"/>
        <rFont val="Arial"/>
        <family val="2"/>
      </rPr>
      <t>RECOLOCAÇÃO</t>
    </r>
    <r>
      <rPr>
        <sz val="8"/>
        <rFont val="Times New Roman"/>
        <family val="1"/>
      </rPr>
      <t xml:space="preserve"> </t>
    </r>
    <r>
      <rPr>
        <sz val="8"/>
        <rFont val="Arial"/>
        <family val="2"/>
      </rPr>
      <t>DE</t>
    </r>
    <r>
      <rPr>
        <sz val="8"/>
        <rFont val="Times New Roman"/>
        <family val="1"/>
      </rPr>
      <t xml:space="preserve"> </t>
    </r>
    <r>
      <rPr>
        <sz val="8"/>
        <rFont val="Arial"/>
        <family val="2"/>
      </rPr>
      <t>FORRO</t>
    </r>
    <r>
      <rPr>
        <sz val="8"/>
        <rFont val="Times New Roman"/>
        <family val="1"/>
      </rPr>
      <t xml:space="preserve"> </t>
    </r>
    <r>
      <rPr>
        <sz val="8"/>
        <rFont val="Arial"/>
        <family val="2"/>
      </rPr>
      <t>EM</t>
    </r>
    <r>
      <rPr>
        <sz val="8"/>
        <rFont val="Times New Roman"/>
        <family val="1"/>
      </rPr>
      <t xml:space="preserve"> </t>
    </r>
    <r>
      <rPr>
        <sz val="8"/>
        <rFont val="Arial"/>
        <family val="2"/>
      </rPr>
      <t>PLACAS</t>
    </r>
    <r>
      <rPr>
        <sz val="8"/>
        <rFont val="Times New Roman"/>
        <family val="1"/>
      </rPr>
      <t xml:space="preserve"> </t>
    </r>
    <r>
      <rPr>
        <sz val="8"/>
        <rFont val="Arial"/>
        <family val="2"/>
      </rPr>
      <t>APOIADAS</t>
    </r>
  </si>
  <si>
    <r>
      <rPr>
        <sz val="8"/>
        <rFont val="Arial"/>
        <family val="2"/>
      </rPr>
      <t>10.70.005</t>
    </r>
  </si>
  <si>
    <r>
      <rPr>
        <sz val="8"/>
        <rFont val="Arial"/>
        <family val="2"/>
      </rPr>
      <t>RECOLOCACAO</t>
    </r>
    <r>
      <rPr>
        <sz val="8"/>
        <rFont val="Times New Roman"/>
        <family val="1"/>
      </rPr>
      <t xml:space="preserve"> </t>
    </r>
    <r>
      <rPr>
        <sz val="8"/>
        <rFont val="Arial"/>
        <family val="2"/>
      </rPr>
      <t>DE</t>
    </r>
    <r>
      <rPr>
        <sz val="8"/>
        <rFont val="Times New Roman"/>
        <family val="1"/>
      </rPr>
      <t xml:space="preserve"> </t>
    </r>
    <r>
      <rPr>
        <sz val="8"/>
        <rFont val="Arial"/>
        <family val="2"/>
      </rPr>
      <t>FORRO</t>
    </r>
    <r>
      <rPr>
        <sz val="8"/>
        <rFont val="Times New Roman"/>
        <family val="1"/>
      </rPr>
      <t xml:space="preserve"> </t>
    </r>
    <r>
      <rPr>
        <sz val="8"/>
        <rFont val="Arial"/>
        <family val="2"/>
      </rPr>
      <t>DE</t>
    </r>
    <r>
      <rPr>
        <sz val="8"/>
        <rFont val="Times New Roman"/>
        <family val="1"/>
      </rPr>
      <t xml:space="preserve"> </t>
    </r>
    <r>
      <rPr>
        <sz val="8"/>
        <rFont val="Arial"/>
        <family val="2"/>
      </rPr>
      <t>PVC</t>
    </r>
    <r>
      <rPr>
        <sz val="8"/>
        <rFont val="Times New Roman"/>
        <family val="1"/>
      </rPr>
      <t xml:space="preserve"> </t>
    </r>
    <r>
      <rPr>
        <sz val="8"/>
        <rFont val="Arial"/>
        <family val="2"/>
      </rPr>
      <t>EM</t>
    </r>
    <r>
      <rPr>
        <sz val="8"/>
        <rFont val="Times New Roman"/>
        <family val="1"/>
      </rPr>
      <t xml:space="preserve"> </t>
    </r>
    <r>
      <rPr>
        <sz val="8"/>
        <rFont val="Arial"/>
        <family val="2"/>
      </rPr>
      <t>LAMINAS</t>
    </r>
  </si>
  <si>
    <r>
      <rPr>
        <sz val="8"/>
        <rFont val="Arial"/>
        <family val="2"/>
      </rPr>
      <t>10.70.099</t>
    </r>
  </si>
  <si>
    <r>
      <rPr>
        <sz val="8"/>
        <rFont val="Arial"/>
        <family val="2"/>
      </rPr>
      <t>RECOLOCACOES</t>
    </r>
    <r>
      <rPr>
        <sz val="8"/>
        <rFont val="Times New Roman"/>
        <family val="1"/>
      </rPr>
      <t xml:space="preserve"> </t>
    </r>
    <r>
      <rPr>
        <sz val="8"/>
        <rFont val="Arial"/>
        <family val="2"/>
      </rPr>
      <t>DE</t>
    </r>
    <r>
      <rPr>
        <sz val="8"/>
        <rFont val="Times New Roman"/>
        <family val="1"/>
      </rPr>
      <t xml:space="preserve"> </t>
    </r>
    <r>
      <rPr>
        <sz val="8"/>
        <rFont val="Arial"/>
        <family val="2"/>
      </rPr>
      <t>FORROS</t>
    </r>
  </si>
  <si>
    <r>
      <rPr>
        <sz val="8"/>
        <rFont val="Arial"/>
        <family val="2"/>
      </rPr>
      <t>10.80.012</t>
    </r>
  </si>
  <si>
    <r>
      <rPr>
        <sz val="8"/>
        <rFont val="Arial"/>
        <family val="2"/>
      </rPr>
      <t>FORRO</t>
    </r>
    <r>
      <rPr>
        <sz val="8"/>
        <rFont val="Times New Roman"/>
        <family val="1"/>
      </rPr>
      <t xml:space="preserve"> </t>
    </r>
    <r>
      <rPr>
        <sz val="8"/>
        <rFont val="Arial"/>
        <family val="2"/>
      </rPr>
      <t>DE</t>
    </r>
    <r>
      <rPr>
        <sz val="8"/>
        <rFont val="Times New Roman"/>
        <family val="1"/>
      </rPr>
      <t xml:space="preserve"> </t>
    </r>
    <r>
      <rPr>
        <sz val="8"/>
        <rFont val="Arial"/>
        <family val="2"/>
      </rPr>
      <t>ESTUQUE</t>
    </r>
  </si>
  <si>
    <r>
      <rPr>
        <sz val="8"/>
        <rFont val="Arial"/>
        <family val="2"/>
      </rPr>
      <t>10.80.033</t>
    </r>
  </si>
  <si>
    <r>
      <rPr>
        <sz val="8"/>
        <rFont val="Arial"/>
        <family val="2"/>
      </rPr>
      <t>PERFIL</t>
    </r>
    <r>
      <rPr>
        <sz val="8"/>
        <rFont val="Times New Roman"/>
        <family val="1"/>
      </rPr>
      <t xml:space="preserve"> </t>
    </r>
    <r>
      <rPr>
        <sz val="8"/>
        <rFont val="Arial"/>
        <family val="2"/>
      </rPr>
      <t>DE</t>
    </r>
    <r>
      <rPr>
        <sz val="8"/>
        <rFont val="Times New Roman"/>
        <family val="1"/>
      </rPr>
      <t xml:space="preserve"> </t>
    </r>
    <r>
      <rPr>
        <sz val="8"/>
        <rFont val="Arial"/>
        <family val="2"/>
      </rPr>
      <t>FERRO</t>
    </r>
    <r>
      <rPr>
        <sz val="8"/>
        <rFont val="Times New Roman"/>
        <family val="1"/>
      </rPr>
      <t xml:space="preserve"> </t>
    </r>
    <r>
      <rPr>
        <sz val="8"/>
        <rFont val="Arial"/>
        <family val="2"/>
      </rPr>
      <t>SECCAO</t>
    </r>
    <r>
      <rPr>
        <sz val="8"/>
        <rFont val="Times New Roman"/>
        <family val="1"/>
      </rPr>
      <t xml:space="preserve"> </t>
    </r>
    <r>
      <rPr>
        <sz val="8"/>
        <rFont val="Arial"/>
        <family val="2"/>
      </rPr>
      <t>CARTOLA</t>
    </r>
    <r>
      <rPr>
        <sz val="8"/>
        <rFont val="Times New Roman"/>
        <family val="1"/>
      </rPr>
      <t xml:space="preserve"> </t>
    </r>
    <r>
      <rPr>
        <sz val="8"/>
        <rFont val="Arial"/>
        <family val="2"/>
      </rPr>
      <t>EM</t>
    </r>
    <r>
      <rPr>
        <sz val="8"/>
        <rFont val="Times New Roman"/>
        <family val="1"/>
      </rPr>
      <t xml:space="preserve"> </t>
    </r>
    <r>
      <rPr>
        <sz val="8"/>
        <rFont val="Arial"/>
        <family val="2"/>
      </rPr>
      <t>CHAPA</t>
    </r>
    <r>
      <rPr>
        <sz val="8"/>
        <rFont val="Times New Roman"/>
        <family val="1"/>
      </rPr>
      <t xml:space="preserve"> </t>
    </r>
    <r>
      <rPr>
        <sz val="8"/>
        <rFont val="Arial"/>
        <family val="2"/>
      </rPr>
      <t>N</t>
    </r>
    <r>
      <rPr>
        <sz val="8"/>
        <rFont val="Times New Roman"/>
        <family val="1"/>
      </rPr>
      <t xml:space="preserve"> </t>
    </r>
    <r>
      <rPr>
        <sz val="8"/>
        <rFont val="Arial"/>
        <family val="2"/>
      </rPr>
      <t>20</t>
    </r>
    <r>
      <rPr>
        <sz val="8"/>
        <rFont val="Times New Roman"/>
        <family val="1"/>
      </rPr>
      <t xml:space="preserve"> </t>
    </r>
    <r>
      <rPr>
        <sz val="8"/>
        <rFont val="Arial"/>
        <family val="2"/>
      </rPr>
      <t>P/SUST</t>
    </r>
    <r>
      <rPr>
        <sz val="8"/>
        <rFont val="Times New Roman"/>
        <family val="1"/>
      </rPr>
      <t xml:space="preserve"> </t>
    </r>
    <r>
      <rPr>
        <sz val="8"/>
        <rFont val="Arial"/>
        <family val="2"/>
      </rPr>
      <t>DE</t>
    </r>
    <r>
      <rPr>
        <sz val="8"/>
        <rFont val="Times New Roman"/>
        <family val="1"/>
      </rPr>
      <t xml:space="preserve"> </t>
    </r>
    <r>
      <rPr>
        <sz val="8"/>
        <rFont val="Arial"/>
        <family val="2"/>
      </rPr>
      <t>FORRO</t>
    </r>
  </si>
  <si>
    <r>
      <rPr>
        <sz val="8"/>
        <rFont val="Arial"/>
        <family val="2"/>
      </rPr>
      <t>10.80.034</t>
    </r>
  </si>
  <si>
    <r>
      <rPr>
        <sz val="8"/>
        <rFont val="Arial"/>
        <family val="2"/>
      </rPr>
      <t>TABUA</t>
    </r>
    <r>
      <rPr>
        <sz val="8"/>
        <rFont val="Times New Roman"/>
        <family val="1"/>
      </rPr>
      <t xml:space="preserve"> </t>
    </r>
    <r>
      <rPr>
        <sz val="8"/>
        <rFont val="Arial"/>
        <family val="2"/>
      </rPr>
      <t>DE</t>
    </r>
    <r>
      <rPr>
        <sz val="8"/>
        <rFont val="Times New Roman"/>
        <family val="1"/>
      </rPr>
      <t xml:space="preserve"> </t>
    </r>
    <r>
      <rPr>
        <sz val="8"/>
        <rFont val="Arial"/>
        <family val="2"/>
      </rPr>
      <t>10</t>
    </r>
    <r>
      <rPr>
        <sz val="8"/>
        <rFont val="Times New Roman"/>
        <family val="1"/>
      </rPr>
      <t xml:space="preserve"> </t>
    </r>
    <r>
      <rPr>
        <sz val="8"/>
        <rFont val="Arial"/>
        <family val="2"/>
      </rPr>
      <t>X</t>
    </r>
    <r>
      <rPr>
        <sz val="8"/>
        <rFont val="Times New Roman"/>
        <family val="1"/>
      </rPr>
      <t xml:space="preserve"> </t>
    </r>
    <r>
      <rPr>
        <sz val="8"/>
        <rFont val="Arial"/>
        <family val="2"/>
      </rPr>
      <t>1</t>
    </r>
    <r>
      <rPr>
        <sz val="8"/>
        <rFont val="Times New Roman"/>
        <family val="1"/>
      </rPr>
      <t xml:space="preserve"> </t>
    </r>
    <r>
      <rPr>
        <sz val="8"/>
        <rFont val="Arial"/>
        <family val="2"/>
      </rPr>
      <t>CM</t>
    </r>
    <r>
      <rPr>
        <sz val="8"/>
        <rFont val="Times New Roman"/>
        <family val="1"/>
      </rPr>
      <t xml:space="preserve"> </t>
    </r>
    <r>
      <rPr>
        <sz val="8"/>
        <rFont val="Arial"/>
        <family val="2"/>
      </rPr>
      <t>TIPO</t>
    </r>
    <r>
      <rPr>
        <sz val="8"/>
        <rFont val="Times New Roman"/>
        <family val="1"/>
      </rPr>
      <t xml:space="preserve"> </t>
    </r>
    <r>
      <rPr>
        <sz val="8"/>
        <rFont val="Arial"/>
        <family val="2"/>
      </rPr>
      <t>MACHO-FEMEA</t>
    </r>
    <r>
      <rPr>
        <sz val="8"/>
        <rFont val="Times New Roman"/>
        <family val="1"/>
      </rPr>
      <t xml:space="preserve"> </t>
    </r>
    <r>
      <rPr>
        <sz val="8"/>
        <rFont val="Arial"/>
        <family val="2"/>
      </rPr>
      <t>G1-C4</t>
    </r>
    <r>
      <rPr>
        <sz val="8"/>
        <rFont val="Times New Roman"/>
        <family val="1"/>
      </rPr>
      <t xml:space="preserve"> </t>
    </r>
    <r>
      <rPr>
        <sz val="8"/>
        <rFont val="Arial"/>
        <family val="2"/>
      </rPr>
      <t>PARA</t>
    </r>
    <r>
      <rPr>
        <sz val="8"/>
        <rFont val="Times New Roman"/>
        <family val="1"/>
      </rPr>
      <t xml:space="preserve"> </t>
    </r>
    <r>
      <rPr>
        <sz val="8"/>
        <rFont val="Arial"/>
        <family val="2"/>
      </rPr>
      <t>FORRO</t>
    </r>
  </si>
  <si>
    <r>
      <rPr>
        <sz val="8"/>
        <rFont val="Arial"/>
        <family val="2"/>
      </rPr>
      <t>10.80.038</t>
    </r>
  </si>
  <si>
    <r>
      <rPr>
        <sz val="8"/>
        <rFont val="Arial"/>
        <family val="2"/>
      </rPr>
      <t>REPREGAMENTO</t>
    </r>
    <r>
      <rPr>
        <sz val="8"/>
        <rFont val="Times New Roman"/>
        <family val="1"/>
      </rPr>
      <t xml:space="preserve"> </t>
    </r>
    <r>
      <rPr>
        <sz val="8"/>
        <rFont val="Arial"/>
        <family val="2"/>
      </rPr>
      <t>DE</t>
    </r>
    <r>
      <rPr>
        <sz val="8"/>
        <rFont val="Times New Roman"/>
        <family val="1"/>
      </rPr>
      <t xml:space="preserve"> </t>
    </r>
    <r>
      <rPr>
        <sz val="8"/>
        <rFont val="Arial"/>
        <family val="2"/>
      </rPr>
      <t>FORROS</t>
    </r>
    <r>
      <rPr>
        <sz val="8"/>
        <rFont val="Times New Roman"/>
        <family val="1"/>
      </rPr>
      <t xml:space="preserve"> </t>
    </r>
    <r>
      <rPr>
        <sz val="8"/>
        <rFont val="Arial"/>
        <family val="2"/>
      </rPr>
      <t>DE</t>
    </r>
    <r>
      <rPr>
        <sz val="8"/>
        <rFont val="Times New Roman"/>
        <family val="1"/>
      </rPr>
      <t xml:space="preserve"> </t>
    </r>
    <r>
      <rPr>
        <sz val="8"/>
        <rFont val="Arial"/>
        <family val="2"/>
      </rPr>
      <t>MADEIRA</t>
    </r>
  </si>
  <si>
    <r>
      <rPr>
        <sz val="8"/>
        <rFont val="Arial"/>
        <family val="2"/>
      </rPr>
      <t>10.80.040</t>
    </r>
  </si>
  <si>
    <r>
      <rPr>
        <sz val="8"/>
        <rFont val="Arial"/>
        <family val="2"/>
      </rPr>
      <t>ESTRUTURA</t>
    </r>
    <r>
      <rPr>
        <sz val="8"/>
        <rFont val="Times New Roman"/>
        <family val="1"/>
      </rPr>
      <t xml:space="preserve"> </t>
    </r>
    <r>
      <rPr>
        <sz val="8"/>
        <rFont val="Arial"/>
        <family val="2"/>
      </rPr>
      <t>DE</t>
    </r>
    <r>
      <rPr>
        <sz val="8"/>
        <rFont val="Times New Roman"/>
        <family val="1"/>
      </rPr>
      <t xml:space="preserve"> </t>
    </r>
    <r>
      <rPr>
        <sz val="8"/>
        <rFont val="Arial"/>
        <family val="2"/>
      </rPr>
      <t>ENTARUGAMENTO</t>
    </r>
    <r>
      <rPr>
        <sz val="8"/>
        <rFont val="Times New Roman"/>
        <family val="1"/>
      </rPr>
      <t xml:space="preserve"> </t>
    </r>
    <r>
      <rPr>
        <sz val="8"/>
        <rFont val="Arial"/>
        <family val="2"/>
      </rPr>
      <t>PARA</t>
    </r>
    <r>
      <rPr>
        <sz val="8"/>
        <rFont val="Times New Roman"/>
        <family val="1"/>
      </rPr>
      <t xml:space="preserve"> </t>
    </r>
    <r>
      <rPr>
        <sz val="8"/>
        <rFont val="Arial"/>
        <family val="2"/>
      </rPr>
      <t>FORRO</t>
    </r>
    <r>
      <rPr>
        <sz val="8"/>
        <rFont val="Times New Roman"/>
        <family val="1"/>
      </rPr>
      <t xml:space="preserve"> </t>
    </r>
    <r>
      <rPr>
        <sz val="8"/>
        <rFont val="Arial"/>
        <family val="2"/>
      </rPr>
      <t>DE</t>
    </r>
    <r>
      <rPr>
        <sz val="8"/>
        <rFont val="Times New Roman"/>
        <family val="1"/>
      </rPr>
      <t xml:space="preserve"> </t>
    </r>
    <r>
      <rPr>
        <sz val="8"/>
        <rFont val="Arial"/>
        <family val="2"/>
      </rPr>
      <t>MADEIRA</t>
    </r>
  </si>
  <si>
    <r>
      <rPr>
        <sz val="8"/>
        <rFont val="Arial"/>
        <family val="2"/>
      </rPr>
      <t>10.80.099</t>
    </r>
  </si>
  <si>
    <r>
      <rPr>
        <sz val="8"/>
        <rFont val="Arial"/>
        <family val="2"/>
      </rPr>
      <t>SERVICOS</t>
    </r>
    <r>
      <rPr>
        <sz val="8"/>
        <rFont val="Times New Roman"/>
        <family val="1"/>
      </rPr>
      <t xml:space="preserve"> </t>
    </r>
    <r>
      <rPr>
        <sz val="8"/>
        <rFont val="Arial"/>
        <family val="2"/>
      </rPr>
      <t>EM</t>
    </r>
    <r>
      <rPr>
        <sz val="8"/>
        <rFont val="Times New Roman"/>
        <family val="1"/>
      </rPr>
      <t xml:space="preserve"> </t>
    </r>
    <r>
      <rPr>
        <sz val="8"/>
        <rFont val="Arial"/>
        <family val="2"/>
      </rPr>
      <t>FORROS</t>
    </r>
    <r>
      <rPr>
        <sz val="8"/>
        <rFont val="Times New Roman"/>
        <family val="1"/>
      </rPr>
      <t xml:space="preserve"> </t>
    </r>
    <r>
      <rPr>
        <sz val="8"/>
        <rFont val="Arial"/>
        <family val="2"/>
      </rPr>
      <t>-</t>
    </r>
    <r>
      <rPr>
        <sz val="8"/>
        <rFont val="Times New Roman"/>
        <family val="1"/>
      </rPr>
      <t xml:space="preserve"> </t>
    </r>
    <r>
      <rPr>
        <sz val="8"/>
        <rFont val="Arial"/>
        <family val="2"/>
      </rPr>
      <t>CONSERVACAO</t>
    </r>
  </si>
  <si>
    <r>
      <rPr>
        <sz val="8"/>
        <rFont val="Arial"/>
        <family val="2"/>
      </rPr>
      <t>11.01.001</t>
    </r>
  </si>
  <si>
    <r>
      <rPr>
        <sz val="8"/>
        <rFont val="Arial"/>
        <family val="2"/>
      </rPr>
      <t>IMPERMEABILIZACAO</t>
    </r>
    <r>
      <rPr>
        <sz val="8"/>
        <rFont val="Times New Roman"/>
        <family val="1"/>
      </rPr>
      <t xml:space="preserve"> </t>
    </r>
    <r>
      <rPr>
        <sz val="8"/>
        <rFont val="Arial"/>
        <family val="2"/>
      </rPr>
      <t>DE</t>
    </r>
    <r>
      <rPr>
        <sz val="8"/>
        <rFont val="Times New Roman"/>
        <family val="1"/>
      </rPr>
      <t xml:space="preserve"> </t>
    </r>
    <r>
      <rPr>
        <sz val="8"/>
        <rFont val="Arial"/>
        <family val="2"/>
      </rPr>
      <t>SUB-SOLOS</t>
    </r>
    <r>
      <rPr>
        <sz val="8"/>
        <rFont val="Times New Roman"/>
        <family val="1"/>
      </rPr>
      <t xml:space="preserve"> </t>
    </r>
    <r>
      <rPr>
        <sz val="8"/>
        <rFont val="Arial"/>
        <family val="2"/>
      </rPr>
      <t>C/ARG</t>
    </r>
    <r>
      <rPr>
        <sz val="8"/>
        <rFont val="Times New Roman"/>
        <family val="1"/>
      </rPr>
      <t xml:space="preserve"> </t>
    </r>
    <r>
      <rPr>
        <sz val="8"/>
        <rFont val="Arial"/>
        <family val="2"/>
      </rPr>
      <t>CIM-AREIA</t>
    </r>
    <r>
      <rPr>
        <sz val="8"/>
        <rFont val="Times New Roman"/>
        <family val="1"/>
      </rPr>
      <t xml:space="preserve"> </t>
    </r>
    <r>
      <rPr>
        <sz val="8"/>
        <rFont val="Arial"/>
        <family val="2"/>
      </rPr>
      <t>1:3</t>
    </r>
    <r>
      <rPr>
        <sz val="8"/>
        <rFont val="Times New Roman"/>
        <family val="1"/>
      </rPr>
      <t xml:space="preserve"> </t>
    </r>
    <r>
      <rPr>
        <sz val="8"/>
        <rFont val="Arial"/>
        <family val="2"/>
      </rPr>
      <t>CONTENDO</t>
    </r>
    <r>
      <rPr>
        <sz val="8"/>
        <rFont val="Times New Roman"/>
        <family val="1"/>
      </rPr>
      <t xml:space="preserve"> </t>
    </r>
    <r>
      <rPr>
        <sz val="8"/>
        <rFont val="Arial"/>
        <family val="2"/>
      </rPr>
      <t>HIDROFUGO</t>
    </r>
  </si>
  <si>
    <r>
      <rPr>
        <sz val="8"/>
        <rFont val="Arial"/>
        <family val="2"/>
      </rPr>
      <t>11.01.002</t>
    </r>
  </si>
  <si>
    <r>
      <rPr>
        <sz val="8"/>
        <rFont val="Arial"/>
        <family val="2"/>
      </rPr>
      <t>IMPERMEABILIZACAO</t>
    </r>
    <r>
      <rPr>
        <sz val="8"/>
        <rFont val="Times New Roman"/>
        <family val="1"/>
      </rPr>
      <t xml:space="preserve"> </t>
    </r>
    <r>
      <rPr>
        <sz val="8"/>
        <rFont val="Arial"/>
        <family val="2"/>
      </rPr>
      <t>DE</t>
    </r>
    <r>
      <rPr>
        <sz val="8"/>
        <rFont val="Times New Roman"/>
        <family val="1"/>
      </rPr>
      <t xml:space="preserve"> </t>
    </r>
    <r>
      <rPr>
        <sz val="8"/>
        <rFont val="Arial"/>
        <family val="2"/>
      </rPr>
      <t>SUB-SOLOS</t>
    </r>
    <r>
      <rPr>
        <sz val="8"/>
        <rFont val="Times New Roman"/>
        <family val="1"/>
      </rPr>
      <t xml:space="preserve"> </t>
    </r>
    <r>
      <rPr>
        <sz val="8"/>
        <rFont val="Arial"/>
        <family val="2"/>
      </rPr>
      <t>C/ARG</t>
    </r>
    <r>
      <rPr>
        <sz val="8"/>
        <rFont val="Times New Roman"/>
        <family val="1"/>
      </rPr>
      <t xml:space="preserve"> </t>
    </r>
    <r>
      <rPr>
        <sz val="8"/>
        <rFont val="Arial"/>
        <family val="2"/>
      </rPr>
      <t>CIM-AREIA</t>
    </r>
    <r>
      <rPr>
        <sz val="8"/>
        <rFont val="Times New Roman"/>
        <family val="1"/>
      </rPr>
      <t xml:space="preserve"> </t>
    </r>
    <r>
      <rPr>
        <sz val="8"/>
        <rFont val="Arial"/>
        <family val="2"/>
      </rPr>
      <t>1:3</t>
    </r>
    <r>
      <rPr>
        <sz val="8"/>
        <rFont val="Times New Roman"/>
        <family val="1"/>
      </rPr>
      <t xml:space="preserve"> </t>
    </r>
    <r>
      <rPr>
        <sz val="8"/>
        <rFont val="Arial"/>
        <family val="2"/>
      </rPr>
      <t>HIDR</t>
    </r>
    <r>
      <rPr>
        <sz val="8"/>
        <rFont val="Times New Roman"/>
        <family val="1"/>
      </rPr>
      <t xml:space="preserve"> </t>
    </r>
    <r>
      <rPr>
        <sz val="8"/>
        <rFont val="Arial"/>
        <family val="2"/>
      </rPr>
      <t>TINTA</t>
    </r>
    <r>
      <rPr>
        <sz val="8"/>
        <rFont val="Times New Roman"/>
        <family val="1"/>
      </rPr>
      <t xml:space="preserve"> </t>
    </r>
    <r>
      <rPr>
        <sz val="8"/>
        <rFont val="Arial"/>
        <family val="2"/>
      </rPr>
      <t>BETUMINOSA</t>
    </r>
  </si>
  <si>
    <r>
      <rPr>
        <sz val="8"/>
        <rFont val="Arial"/>
        <family val="2"/>
      </rPr>
      <t>11.01.003</t>
    </r>
  </si>
  <si>
    <r>
      <rPr>
        <sz val="8"/>
        <rFont val="Arial"/>
        <family val="2"/>
      </rPr>
      <t>11.01.010</t>
    </r>
  </si>
  <si>
    <r>
      <rPr>
        <sz val="8"/>
        <rFont val="Arial"/>
        <family val="2"/>
      </rPr>
      <t>IMPERMEAB</t>
    </r>
    <r>
      <rPr>
        <sz val="8"/>
        <rFont val="Times New Roman"/>
        <family val="1"/>
      </rPr>
      <t xml:space="preserve"> </t>
    </r>
    <r>
      <rPr>
        <sz val="8"/>
        <rFont val="Arial"/>
        <family val="2"/>
      </rPr>
      <t>C/</t>
    </r>
    <r>
      <rPr>
        <sz val="8"/>
        <rFont val="Times New Roman"/>
        <family val="1"/>
      </rPr>
      <t xml:space="preserve"> </t>
    </r>
    <r>
      <rPr>
        <sz val="8"/>
        <rFont val="Arial"/>
        <family val="2"/>
      </rPr>
      <t>ARGAM</t>
    </r>
    <r>
      <rPr>
        <sz val="8"/>
        <rFont val="Times New Roman"/>
        <family val="1"/>
      </rPr>
      <t xml:space="preserve"> </t>
    </r>
    <r>
      <rPr>
        <sz val="8"/>
        <rFont val="Arial"/>
        <family val="2"/>
      </rPr>
      <t>POLIMERICA</t>
    </r>
    <r>
      <rPr>
        <sz val="8"/>
        <rFont val="Times New Roman"/>
        <family val="1"/>
      </rPr>
      <t xml:space="preserve"> </t>
    </r>
    <r>
      <rPr>
        <sz val="8"/>
        <rFont val="Arial"/>
        <family val="2"/>
      </rPr>
      <t>SEMIFLEXIVEL</t>
    </r>
    <r>
      <rPr>
        <sz val="8"/>
        <rFont val="Times New Roman"/>
        <family val="1"/>
      </rPr>
      <t xml:space="preserve"> </t>
    </r>
    <r>
      <rPr>
        <sz val="8"/>
        <rFont val="Arial"/>
        <family val="2"/>
      </rPr>
      <t>P/</t>
    </r>
    <r>
      <rPr>
        <sz val="8"/>
        <rFont val="Times New Roman"/>
        <family val="1"/>
      </rPr>
      <t xml:space="preserve"> </t>
    </r>
    <r>
      <rPr>
        <sz val="8"/>
        <rFont val="Arial"/>
        <family val="2"/>
      </rPr>
      <t>CORTINAS</t>
    </r>
    <r>
      <rPr>
        <sz val="8"/>
        <rFont val="Times New Roman"/>
        <family val="1"/>
      </rPr>
      <t xml:space="preserve"> </t>
    </r>
    <r>
      <rPr>
        <sz val="8"/>
        <rFont val="Arial"/>
        <family val="2"/>
      </rPr>
      <t>E</t>
    </r>
    <r>
      <rPr>
        <sz val="8"/>
        <rFont val="Times New Roman"/>
        <family val="1"/>
      </rPr>
      <t xml:space="preserve"> </t>
    </r>
    <r>
      <rPr>
        <sz val="8"/>
        <rFont val="Arial"/>
        <family val="2"/>
      </rPr>
      <t>POCOS</t>
    </r>
    <r>
      <rPr>
        <sz val="8"/>
        <rFont val="Times New Roman"/>
        <family val="1"/>
      </rPr>
      <t xml:space="preserve"> </t>
    </r>
    <r>
      <rPr>
        <sz val="8"/>
        <rFont val="Arial"/>
        <family val="2"/>
      </rPr>
      <t>DE</t>
    </r>
    <r>
      <rPr>
        <sz val="8"/>
        <rFont val="Times New Roman"/>
        <family val="1"/>
      </rPr>
      <t xml:space="preserve"> </t>
    </r>
    <r>
      <rPr>
        <sz val="8"/>
        <rFont val="Arial"/>
        <family val="2"/>
      </rPr>
      <t>ELEV</t>
    </r>
    <r>
      <rPr>
        <sz val="8"/>
        <rFont val="Times New Roman"/>
        <family val="1"/>
      </rPr>
      <t xml:space="preserve"> </t>
    </r>
    <r>
      <rPr>
        <sz val="8"/>
        <rFont val="Arial"/>
        <family val="2"/>
      </rPr>
      <t>COM</t>
    </r>
    <r>
      <rPr>
        <sz val="8"/>
        <rFont val="Times New Roman"/>
        <family val="1"/>
      </rPr>
      <t xml:space="preserve"> </t>
    </r>
    <r>
      <rPr>
        <sz val="8"/>
        <rFont val="Arial"/>
        <family val="2"/>
      </rPr>
      <t>APLICAÇAO</t>
    </r>
    <r>
      <rPr>
        <sz val="8"/>
        <rFont val="Times New Roman"/>
        <family val="1"/>
      </rPr>
      <t xml:space="preserve"> </t>
    </r>
    <r>
      <rPr>
        <sz val="8"/>
        <rFont val="Arial"/>
        <family val="2"/>
      </rPr>
      <t>4</t>
    </r>
    <r>
      <rPr>
        <sz val="8"/>
        <rFont val="Times New Roman"/>
        <family val="1"/>
      </rPr>
      <t xml:space="preserve"> </t>
    </r>
    <r>
      <rPr>
        <sz val="8"/>
        <rFont val="Arial"/>
        <family val="2"/>
      </rPr>
      <t>DEMAOS</t>
    </r>
  </si>
  <si>
    <r>
      <rPr>
        <sz val="8"/>
        <rFont val="Arial"/>
        <family val="2"/>
      </rPr>
      <t>11.01.099</t>
    </r>
  </si>
  <si>
    <r>
      <rPr>
        <sz val="8"/>
        <rFont val="Arial"/>
        <family val="2"/>
      </rPr>
      <t>11.02.022</t>
    </r>
  </si>
  <si>
    <r>
      <rPr>
        <sz val="8"/>
        <rFont val="Arial"/>
        <family val="2"/>
      </rPr>
      <t>IMPERMEABILIZACAO</t>
    </r>
    <r>
      <rPr>
        <sz val="8"/>
        <rFont val="Times New Roman"/>
        <family val="1"/>
      </rPr>
      <t xml:space="preserve"> </t>
    </r>
    <r>
      <rPr>
        <sz val="8"/>
        <rFont val="Arial"/>
        <family val="2"/>
      </rPr>
      <t>MULTIMEMBRANAS</t>
    </r>
    <r>
      <rPr>
        <sz val="8"/>
        <rFont val="Times New Roman"/>
        <family val="1"/>
      </rPr>
      <t xml:space="preserve"> </t>
    </r>
    <r>
      <rPr>
        <sz val="8"/>
        <rFont val="Arial"/>
        <family val="2"/>
      </rPr>
      <t>ASFALTICAS</t>
    </r>
    <r>
      <rPr>
        <sz val="8"/>
        <rFont val="Times New Roman"/>
        <family val="1"/>
      </rPr>
      <t xml:space="preserve"> </t>
    </r>
    <r>
      <rPr>
        <sz val="8"/>
        <rFont val="Arial"/>
        <family val="2"/>
      </rPr>
      <t>-</t>
    </r>
    <r>
      <rPr>
        <sz val="8"/>
        <rFont val="Times New Roman"/>
        <family val="1"/>
      </rPr>
      <t xml:space="preserve"> </t>
    </r>
    <r>
      <rPr>
        <sz val="8"/>
        <rFont val="Arial"/>
        <family val="2"/>
      </rPr>
      <t>FELTRO</t>
    </r>
    <r>
      <rPr>
        <sz val="8"/>
        <rFont val="Times New Roman"/>
        <family val="1"/>
      </rPr>
      <t xml:space="preserve"> </t>
    </r>
    <r>
      <rPr>
        <sz val="8"/>
        <rFont val="Arial"/>
        <family val="2"/>
      </rPr>
      <t>ASFALTO</t>
    </r>
  </si>
  <si>
    <r>
      <rPr>
        <sz val="8"/>
        <rFont val="Arial"/>
        <family val="2"/>
      </rPr>
      <t>11.02.023</t>
    </r>
  </si>
  <si>
    <r>
      <rPr>
        <sz val="8"/>
        <rFont val="Arial"/>
        <family val="2"/>
      </rPr>
      <t>IMPERMEABILIZACAO</t>
    </r>
    <r>
      <rPr>
        <sz val="8"/>
        <rFont val="Times New Roman"/>
        <family val="1"/>
      </rPr>
      <t xml:space="preserve"> </t>
    </r>
    <r>
      <rPr>
        <sz val="8"/>
        <rFont val="Arial"/>
        <family val="2"/>
      </rPr>
      <t>COM</t>
    </r>
    <r>
      <rPr>
        <sz val="8"/>
        <rFont val="Times New Roman"/>
        <family val="1"/>
      </rPr>
      <t xml:space="preserve"> </t>
    </r>
    <r>
      <rPr>
        <sz val="8"/>
        <rFont val="Arial"/>
        <family val="2"/>
      </rPr>
      <t>MANTA</t>
    </r>
    <r>
      <rPr>
        <sz val="8"/>
        <rFont val="Times New Roman"/>
        <family val="1"/>
      </rPr>
      <t xml:space="preserve"> </t>
    </r>
    <r>
      <rPr>
        <sz val="8"/>
        <rFont val="Arial"/>
        <family val="2"/>
      </rPr>
      <t>ELASTOMERICA</t>
    </r>
    <r>
      <rPr>
        <sz val="8"/>
        <rFont val="Times New Roman"/>
        <family val="1"/>
      </rPr>
      <t xml:space="preserve"> </t>
    </r>
    <r>
      <rPr>
        <sz val="8"/>
        <rFont val="Arial"/>
        <family val="2"/>
      </rPr>
      <t>BUTILICA</t>
    </r>
    <r>
      <rPr>
        <sz val="8"/>
        <rFont val="Times New Roman"/>
        <family val="1"/>
      </rPr>
      <t xml:space="preserve"> </t>
    </r>
    <r>
      <rPr>
        <sz val="8"/>
        <rFont val="Arial"/>
        <family val="2"/>
      </rPr>
      <t>OU</t>
    </r>
    <r>
      <rPr>
        <sz val="8"/>
        <rFont val="Times New Roman"/>
        <family val="1"/>
      </rPr>
      <t xml:space="preserve"> </t>
    </r>
    <r>
      <rPr>
        <sz val="8"/>
        <rFont val="Arial"/>
        <family val="2"/>
      </rPr>
      <t>EPDM</t>
    </r>
  </si>
  <si>
    <r>
      <rPr>
        <sz val="8"/>
        <rFont val="Arial"/>
        <family val="2"/>
      </rPr>
      <t>11.02.024</t>
    </r>
  </si>
  <si>
    <r>
      <rPr>
        <sz val="8"/>
        <rFont val="Arial"/>
        <family val="2"/>
      </rPr>
      <t>IMPERMEABILIZACAO</t>
    </r>
    <r>
      <rPr>
        <sz val="8"/>
        <rFont val="Times New Roman"/>
        <family val="1"/>
      </rPr>
      <t xml:space="preserve"> </t>
    </r>
    <r>
      <rPr>
        <sz val="8"/>
        <rFont val="Arial"/>
        <family val="2"/>
      </rPr>
      <t>COM</t>
    </r>
    <r>
      <rPr>
        <sz val="8"/>
        <rFont val="Times New Roman"/>
        <family val="1"/>
      </rPr>
      <t xml:space="preserve"> </t>
    </r>
    <r>
      <rPr>
        <sz val="8"/>
        <rFont val="Arial"/>
        <family val="2"/>
      </rPr>
      <t>MANTA</t>
    </r>
    <r>
      <rPr>
        <sz val="8"/>
        <rFont val="Times New Roman"/>
        <family val="1"/>
      </rPr>
      <t xml:space="preserve"> </t>
    </r>
    <r>
      <rPr>
        <sz val="8"/>
        <rFont val="Arial"/>
        <family val="2"/>
      </rPr>
      <t>ASFALTICA</t>
    </r>
    <r>
      <rPr>
        <sz val="8"/>
        <rFont val="Times New Roman"/>
        <family val="1"/>
      </rPr>
      <t xml:space="preserve"> </t>
    </r>
    <r>
      <rPr>
        <sz val="8"/>
        <rFont val="Arial"/>
        <family val="2"/>
      </rPr>
      <t>PRE</t>
    </r>
    <r>
      <rPr>
        <sz val="8"/>
        <rFont val="Times New Roman"/>
        <family val="1"/>
      </rPr>
      <t xml:space="preserve"> </t>
    </r>
    <r>
      <rPr>
        <sz val="8"/>
        <rFont val="Arial"/>
        <family val="2"/>
      </rPr>
      <t>FABRICADA</t>
    </r>
    <r>
      <rPr>
        <sz val="8"/>
        <rFont val="Times New Roman"/>
        <family val="1"/>
      </rPr>
      <t xml:space="preserve"> </t>
    </r>
    <r>
      <rPr>
        <sz val="8"/>
        <rFont val="Arial"/>
        <family val="2"/>
      </rPr>
      <t>4MM</t>
    </r>
  </si>
  <si>
    <r>
      <rPr>
        <sz val="8"/>
        <rFont val="Arial"/>
        <family val="2"/>
      </rPr>
      <t>11.02.025</t>
    </r>
  </si>
  <si>
    <r>
      <rPr>
        <sz val="8"/>
        <rFont val="Arial"/>
        <family val="2"/>
      </rPr>
      <t>IMPERMEABILIZACAO</t>
    </r>
    <r>
      <rPr>
        <sz val="8"/>
        <rFont val="Times New Roman"/>
        <family val="1"/>
      </rPr>
      <t xml:space="preserve"> </t>
    </r>
    <r>
      <rPr>
        <sz val="8"/>
        <rFont val="Arial"/>
        <family val="2"/>
      </rPr>
      <t>COM</t>
    </r>
    <r>
      <rPr>
        <sz val="8"/>
        <rFont val="Times New Roman"/>
        <family val="1"/>
      </rPr>
      <t xml:space="preserve"> </t>
    </r>
    <r>
      <rPr>
        <sz val="8"/>
        <rFont val="Arial"/>
        <family val="2"/>
      </rPr>
      <t>MANTA</t>
    </r>
    <r>
      <rPr>
        <sz val="8"/>
        <rFont val="Times New Roman"/>
        <family val="1"/>
      </rPr>
      <t xml:space="preserve"> </t>
    </r>
    <r>
      <rPr>
        <sz val="8"/>
        <rFont val="Arial"/>
        <family val="2"/>
      </rPr>
      <t>ASFALTICA</t>
    </r>
    <r>
      <rPr>
        <sz val="8"/>
        <rFont val="Times New Roman"/>
        <family val="1"/>
      </rPr>
      <t xml:space="preserve"> </t>
    </r>
    <r>
      <rPr>
        <sz val="8"/>
        <rFont val="Arial"/>
        <family val="2"/>
      </rPr>
      <t>PRE</t>
    </r>
    <r>
      <rPr>
        <sz val="8"/>
        <rFont val="Times New Roman"/>
        <family val="1"/>
      </rPr>
      <t xml:space="preserve"> </t>
    </r>
    <r>
      <rPr>
        <sz val="8"/>
        <rFont val="Arial"/>
        <family val="2"/>
      </rPr>
      <t>FABRICADA</t>
    </r>
    <r>
      <rPr>
        <sz val="8"/>
        <rFont val="Times New Roman"/>
        <family val="1"/>
      </rPr>
      <t xml:space="preserve"> </t>
    </r>
    <r>
      <rPr>
        <sz val="8"/>
        <rFont val="Arial"/>
        <family val="2"/>
      </rPr>
      <t>4MM</t>
    </r>
    <r>
      <rPr>
        <sz val="8"/>
        <rFont val="Times New Roman"/>
        <family val="1"/>
      </rPr>
      <t xml:space="preserve"> </t>
    </r>
    <r>
      <rPr>
        <sz val="8"/>
        <rFont val="Arial"/>
        <family val="2"/>
      </rPr>
      <t>-</t>
    </r>
    <r>
      <rPr>
        <sz val="8"/>
        <rFont val="Times New Roman"/>
        <family val="1"/>
      </rPr>
      <t xml:space="preserve"> </t>
    </r>
    <r>
      <rPr>
        <sz val="8"/>
        <rFont val="Arial"/>
        <family val="2"/>
      </rPr>
      <t>ACAB</t>
    </r>
    <r>
      <rPr>
        <sz val="8"/>
        <rFont val="Times New Roman"/>
        <family val="1"/>
      </rPr>
      <t xml:space="preserve"> </t>
    </r>
    <r>
      <rPr>
        <sz val="8"/>
        <rFont val="Arial"/>
        <family val="2"/>
      </rPr>
      <t>AREIA</t>
    </r>
  </si>
  <si>
    <r>
      <rPr>
        <sz val="8"/>
        <rFont val="Arial"/>
        <family val="2"/>
      </rPr>
      <t>11.02.026</t>
    </r>
  </si>
  <si>
    <r>
      <rPr>
        <sz val="8"/>
        <rFont val="Arial"/>
        <family val="2"/>
      </rPr>
      <t>IMPERM</t>
    </r>
    <r>
      <rPr>
        <sz val="8"/>
        <rFont val="Times New Roman"/>
        <family val="1"/>
      </rPr>
      <t xml:space="preserve"> </t>
    </r>
    <r>
      <rPr>
        <sz val="8"/>
        <rFont val="Arial"/>
        <family val="2"/>
      </rPr>
      <t>C/</t>
    </r>
    <r>
      <rPr>
        <sz val="8"/>
        <rFont val="Times New Roman"/>
        <family val="1"/>
      </rPr>
      <t xml:space="preserve"> </t>
    </r>
    <r>
      <rPr>
        <sz val="8"/>
        <rFont val="Arial"/>
        <family val="2"/>
      </rPr>
      <t>EMULSAO</t>
    </r>
    <r>
      <rPr>
        <sz val="8"/>
        <rFont val="Times New Roman"/>
        <family val="1"/>
      </rPr>
      <t xml:space="preserve"> </t>
    </r>
    <r>
      <rPr>
        <sz val="8"/>
        <rFont val="Arial"/>
        <family val="2"/>
      </rPr>
      <t>ACRILICA</t>
    </r>
    <r>
      <rPr>
        <sz val="8"/>
        <rFont val="Times New Roman"/>
        <family val="1"/>
      </rPr>
      <t xml:space="preserve"> </t>
    </r>
    <r>
      <rPr>
        <sz val="8"/>
        <rFont val="Arial"/>
        <family val="2"/>
      </rPr>
      <t>ESTRUT</t>
    </r>
    <r>
      <rPr>
        <sz val="8"/>
        <rFont val="Times New Roman"/>
        <family val="1"/>
      </rPr>
      <t xml:space="preserve"> </t>
    </r>
    <r>
      <rPr>
        <sz val="8"/>
        <rFont val="Arial"/>
        <family val="2"/>
      </rPr>
      <t>C/</t>
    </r>
    <r>
      <rPr>
        <sz val="8"/>
        <rFont val="Times New Roman"/>
        <family val="1"/>
      </rPr>
      <t xml:space="preserve"> </t>
    </r>
    <r>
      <rPr>
        <sz val="8"/>
        <rFont val="Arial"/>
        <family val="2"/>
      </rPr>
      <t>VEU</t>
    </r>
    <r>
      <rPr>
        <sz val="8"/>
        <rFont val="Times New Roman"/>
        <family val="1"/>
      </rPr>
      <t xml:space="preserve"> </t>
    </r>
    <r>
      <rPr>
        <sz val="8"/>
        <rFont val="Arial"/>
        <family val="2"/>
      </rPr>
      <t>DE</t>
    </r>
    <r>
      <rPr>
        <sz val="8"/>
        <rFont val="Times New Roman"/>
        <family val="1"/>
      </rPr>
      <t xml:space="preserve"> </t>
    </r>
    <r>
      <rPr>
        <sz val="8"/>
        <rFont val="Arial"/>
        <family val="2"/>
      </rPr>
      <t>POLIESTER-6</t>
    </r>
    <r>
      <rPr>
        <sz val="8"/>
        <rFont val="Times New Roman"/>
        <family val="1"/>
      </rPr>
      <t xml:space="preserve"> </t>
    </r>
    <r>
      <rPr>
        <sz val="8"/>
        <rFont val="Arial"/>
        <family val="2"/>
      </rPr>
      <t>DEMAOS</t>
    </r>
    <r>
      <rPr>
        <sz val="8"/>
        <rFont val="Times New Roman"/>
        <family val="1"/>
      </rPr>
      <t xml:space="preserve"> </t>
    </r>
    <r>
      <rPr>
        <sz val="8"/>
        <rFont val="Arial"/>
        <family val="2"/>
      </rPr>
      <t>/</t>
    </r>
    <r>
      <rPr>
        <sz val="8"/>
        <rFont val="Times New Roman"/>
        <family val="1"/>
      </rPr>
      <t xml:space="preserve"> </t>
    </r>
    <r>
      <rPr>
        <sz val="8"/>
        <rFont val="Arial"/>
        <family val="2"/>
      </rPr>
      <t>2</t>
    </r>
    <r>
      <rPr>
        <sz val="8"/>
        <rFont val="Times New Roman"/>
        <family val="1"/>
      </rPr>
      <t xml:space="preserve"> </t>
    </r>
    <r>
      <rPr>
        <sz val="8"/>
        <rFont val="Arial"/>
        <family val="2"/>
      </rPr>
      <t>EST</t>
    </r>
  </si>
  <si>
    <r>
      <rPr>
        <sz val="8"/>
        <rFont val="Arial"/>
        <family val="2"/>
      </rPr>
      <t>11.02.027</t>
    </r>
  </si>
  <si>
    <r>
      <rPr>
        <sz val="8"/>
        <rFont val="Arial"/>
        <family val="2"/>
      </rPr>
      <t>IMPERMEABILIZACAO</t>
    </r>
    <r>
      <rPr>
        <sz val="8"/>
        <rFont val="Times New Roman"/>
        <family val="1"/>
      </rPr>
      <t xml:space="preserve"> </t>
    </r>
    <r>
      <rPr>
        <sz val="8"/>
        <rFont val="Arial"/>
        <family val="2"/>
      </rPr>
      <t>C/</t>
    </r>
    <r>
      <rPr>
        <sz val="8"/>
        <rFont val="Times New Roman"/>
        <family val="1"/>
      </rPr>
      <t xml:space="preserve"> </t>
    </r>
    <r>
      <rPr>
        <sz val="8"/>
        <rFont val="Arial"/>
        <family val="2"/>
      </rPr>
      <t>EMULSAO</t>
    </r>
    <r>
      <rPr>
        <sz val="8"/>
        <rFont val="Times New Roman"/>
        <family val="1"/>
      </rPr>
      <t xml:space="preserve"> </t>
    </r>
    <r>
      <rPr>
        <sz val="8"/>
        <rFont val="Arial"/>
        <family val="2"/>
      </rPr>
      <t>ACRILICA</t>
    </r>
    <r>
      <rPr>
        <sz val="8"/>
        <rFont val="Times New Roman"/>
        <family val="1"/>
      </rPr>
      <t xml:space="preserve"> </t>
    </r>
    <r>
      <rPr>
        <sz val="8"/>
        <rFont val="Arial"/>
        <family val="2"/>
      </rPr>
      <t>-</t>
    </r>
    <r>
      <rPr>
        <sz val="8"/>
        <rFont val="Times New Roman"/>
        <family val="1"/>
      </rPr>
      <t xml:space="preserve"> </t>
    </r>
    <r>
      <rPr>
        <sz val="8"/>
        <rFont val="Arial"/>
        <family val="2"/>
      </rPr>
      <t>6</t>
    </r>
    <r>
      <rPr>
        <sz val="8"/>
        <rFont val="Times New Roman"/>
        <family val="1"/>
      </rPr>
      <t xml:space="preserve"> </t>
    </r>
    <r>
      <rPr>
        <sz val="8"/>
        <rFont val="Arial"/>
        <family val="2"/>
      </rPr>
      <t>DEMAOS</t>
    </r>
  </si>
  <si>
    <r>
      <rPr>
        <sz val="8"/>
        <rFont val="Arial"/>
        <family val="2"/>
      </rPr>
      <t>11.02.035</t>
    </r>
  </si>
  <si>
    <r>
      <rPr>
        <sz val="8"/>
        <rFont val="Arial"/>
        <family val="2"/>
      </rPr>
      <t>IMPERMEAB</t>
    </r>
    <r>
      <rPr>
        <sz val="8"/>
        <rFont val="Times New Roman"/>
        <family val="1"/>
      </rPr>
      <t xml:space="preserve"> </t>
    </r>
    <r>
      <rPr>
        <sz val="8"/>
        <rFont val="Arial"/>
        <family val="2"/>
      </rPr>
      <t>C/</t>
    </r>
    <r>
      <rPr>
        <sz val="8"/>
        <rFont val="Times New Roman"/>
        <family val="1"/>
      </rPr>
      <t xml:space="preserve"> </t>
    </r>
    <r>
      <rPr>
        <sz val="8"/>
        <rFont val="Arial"/>
        <family val="2"/>
      </rPr>
      <t>MANTA</t>
    </r>
    <r>
      <rPr>
        <sz val="8"/>
        <rFont val="Times New Roman"/>
        <family val="1"/>
      </rPr>
      <t xml:space="preserve"> </t>
    </r>
    <r>
      <rPr>
        <sz val="8"/>
        <rFont val="Arial"/>
        <family val="2"/>
      </rPr>
      <t>ASF</t>
    </r>
    <r>
      <rPr>
        <sz val="8"/>
        <rFont val="Times New Roman"/>
        <family val="1"/>
      </rPr>
      <t xml:space="preserve"> </t>
    </r>
    <r>
      <rPr>
        <sz val="8"/>
        <rFont val="Arial"/>
        <family val="2"/>
      </rPr>
      <t>PRE-FABR</t>
    </r>
    <r>
      <rPr>
        <sz val="8"/>
        <rFont val="Times New Roman"/>
        <family val="1"/>
      </rPr>
      <t xml:space="preserve"> </t>
    </r>
    <r>
      <rPr>
        <sz val="8"/>
        <rFont val="Arial"/>
        <family val="2"/>
      </rPr>
      <t>4MM</t>
    </r>
    <r>
      <rPr>
        <sz val="8"/>
        <rFont val="Times New Roman"/>
        <family val="1"/>
      </rPr>
      <t xml:space="preserve"> </t>
    </r>
    <r>
      <rPr>
        <sz val="8"/>
        <rFont val="Arial"/>
        <family val="2"/>
      </rPr>
      <t>ACAB</t>
    </r>
    <r>
      <rPr>
        <sz val="8"/>
        <rFont val="Times New Roman"/>
        <family val="1"/>
      </rPr>
      <t xml:space="preserve"> </t>
    </r>
    <r>
      <rPr>
        <sz val="8"/>
        <rFont val="Arial"/>
        <family val="2"/>
      </rPr>
      <t>ALUMIN</t>
    </r>
    <r>
      <rPr>
        <sz val="8"/>
        <rFont val="Times New Roman"/>
        <family val="1"/>
      </rPr>
      <t xml:space="preserve"> </t>
    </r>
    <r>
      <rPr>
        <sz val="8"/>
        <rFont val="Arial"/>
        <family val="2"/>
      </rPr>
      <t>SEM</t>
    </r>
    <r>
      <rPr>
        <sz val="8"/>
        <rFont val="Times New Roman"/>
        <family val="1"/>
      </rPr>
      <t xml:space="preserve"> </t>
    </r>
    <r>
      <rPr>
        <sz val="8"/>
        <rFont val="Arial"/>
        <family val="2"/>
      </rPr>
      <t>PROT</t>
    </r>
    <r>
      <rPr>
        <sz val="8"/>
        <rFont val="Times New Roman"/>
        <family val="1"/>
      </rPr>
      <t xml:space="preserve"> </t>
    </r>
    <r>
      <rPr>
        <sz val="8"/>
        <rFont val="Arial"/>
        <family val="2"/>
      </rPr>
      <t>MECANICA</t>
    </r>
  </si>
  <si>
    <r>
      <rPr>
        <sz val="8"/>
        <rFont val="Arial"/>
        <family val="2"/>
      </rPr>
      <t>11.02.040</t>
    </r>
  </si>
  <si>
    <r>
      <rPr>
        <sz val="8"/>
        <rFont val="Arial"/>
        <family val="2"/>
      </rPr>
      <t>IMPERMEABIL.EMULSAO</t>
    </r>
    <r>
      <rPr>
        <sz val="8"/>
        <rFont val="Times New Roman"/>
        <family val="1"/>
      </rPr>
      <t xml:space="preserve"> </t>
    </r>
    <r>
      <rPr>
        <sz val="8"/>
        <rFont val="Arial"/>
        <family val="2"/>
      </rPr>
      <t>ASFALTICA</t>
    </r>
    <r>
      <rPr>
        <sz val="8"/>
        <rFont val="Times New Roman"/>
        <family val="1"/>
      </rPr>
      <t xml:space="preserve"> </t>
    </r>
    <r>
      <rPr>
        <sz val="8"/>
        <rFont val="Arial"/>
        <family val="2"/>
      </rPr>
      <t>ELASTOMERICA</t>
    </r>
    <r>
      <rPr>
        <sz val="8"/>
        <rFont val="Times New Roman"/>
        <family val="1"/>
      </rPr>
      <t xml:space="preserve"> </t>
    </r>
    <r>
      <rPr>
        <sz val="8"/>
        <rFont val="Arial"/>
        <family val="2"/>
      </rPr>
      <t>MONOCOMPONENTE.</t>
    </r>
    <r>
      <rPr>
        <sz val="8"/>
        <rFont val="Times New Roman"/>
        <family val="1"/>
      </rPr>
      <t xml:space="preserve"> </t>
    </r>
    <r>
      <rPr>
        <sz val="8"/>
        <rFont val="Arial"/>
        <family val="2"/>
      </rPr>
      <t>APLICAÇAO</t>
    </r>
    <r>
      <rPr>
        <sz val="8"/>
        <rFont val="Times New Roman"/>
        <family val="1"/>
      </rPr>
      <t xml:space="preserve"> </t>
    </r>
    <r>
      <rPr>
        <sz val="8"/>
        <rFont val="Arial"/>
        <family val="2"/>
      </rPr>
      <t>4</t>
    </r>
    <r>
      <rPr>
        <sz val="8"/>
        <rFont val="Times New Roman"/>
        <family val="1"/>
      </rPr>
      <t xml:space="preserve"> </t>
    </r>
    <r>
      <rPr>
        <sz val="8"/>
        <rFont val="Arial"/>
        <family val="2"/>
      </rPr>
      <t>DEMÃOS</t>
    </r>
    <r>
      <rPr>
        <sz val="8"/>
        <rFont val="Times New Roman"/>
        <family val="1"/>
      </rPr>
      <t xml:space="preserve"> </t>
    </r>
    <r>
      <rPr>
        <sz val="8"/>
        <rFont val="Arial"/>
        <family val="2"/>
      </rPr>
      <t>INCLUS.TELA</t>
    </r>
    <r>
      <rPr>
        <sz val="8"/>
        <rFont val="Times New Roman"/>
        <family val="1"/>
      </rPr>
      <t xml:space="preserve"> </t>
    </r>
    <r>
      <rPr>
        <sz val="8"/>
        <rFont val="Arial"/>
        <family val="2"/>
      </rPr>
      <t>ESTRUTURANTE</t>
    </r>
    <r>
      <rPr>
        <sz val="8"/>
        <rFont val="Microsoft Sans Serif"/>
        <family val="2"/>
      </rPr>
      <t xml:space="preserve"> 
</t>
    </r>
    <r>
      <rPr>
        <sz val="8"/>
        <rFont val="Microsoft Sans Serif"/>
        <family val="2"/>
      </rPr>
      <t xml:space="preserve"> </t>
    </r>
  </si>
  <si>
    <r>
      <rPr>
        <sz val="8"/>
        <rFont val="Arial"/>
        <family val="2"/>
      </rPr>
      <t>11.02.050</t>
    </r>
  </si>
  <si>
    <r>
      <rPr>
        <sz val="8"/>
        <rFont val="Arial"/>
        <family val="2"/>
      </rPr>
      <t>11.02.054</t>
    </r>
  </si>
  <si>
    <r>
      <rPr>
        <sz val="8"/>
        <rFont val="Arial"/>
        <family val="2"/>
      </rPr>
      <t>ISOLAMENTO</t>
    </r>
    <r>
      <rPr>
        <sz val="8"/>
        <rFont val="Times New Roman"/>
        <family val="1"/>
      </rPr>
      <t xml:space="preserve"> </t>
    </r>
    <r>
      <rPr>
        <sz val="8"/>
        <rFont val="Arial"/>
        <family val="2"/>
      </rPr>
      <t>TERMICO</t>
    </r>
    <r>
      <rPr>
        <sz val="8"/>
        <rFont val="Times New Roman"/>
        <family val="1"/>
      </rPr>
      <t xml:space="preserve"> </t>
    </r>
    <r>
      <rPr>
        <sz val="8"/>
        <rFont val="Arial"/>
        <family val="2"/>
      </rPr>
      <t>COM</t>
    </r>
    <r>
      <rPr>
        <sz val="8"/>
        <rFont val="Times New Roman"/>
        <family val="1"/>
      </rPr>
      <t xml:space="preserve"> </t>
    </r>
    <r>
      <rPr>
        <sz val="8"/>
        <rFont val="Arial"/>
        <family val="2"/>
      </rPr>
      <t>CAMADAS</t>
    </r>
    <r>
      <rPr>
        <sz val="8"/>
        <rFont val="Times New Roman"/>
        <family val="1"/>
      </rPr>
      <t xml:space="preserve"> </t>
    </r>
    <r>
      <rPr>
        <sz val="8"/>
        <rFont val="Arial"/>
        <family val="2"/>
      </rPr>
      <t>DE</t>
    </r>
    <r>
      <rPr>
        <sz val="8"/>
        <rFont val="Times New Roman"/>
        <family val="1"/>
      </rPr>
      <t xml:space="preserve"> </t>
    </r>
    <r>
      <rPr>
        <sz val="8"/>
        <rFont val="Arial"/>
        <family val="2"/>
      </rPr>
      <t>ARGILA</t>
    </r>
    <r>
      <rPr>
        <sz val="8"/>
        <rFont val="Times New Roman"/>
        <family val="1"/>
      </rPr>
      <t xml:space="preserve"> </t>
    </r>
    <r>
      <rPr>
        <sz val="8"/>
        <rFont val="Arial"/>
        <family val="2"/>
      </rPr>
      <t>EXPANDIDA</t>
    </r>
  </si>
  <si>
    <r>
      <rPr>
        <sz val="8"/>
        <rFont val="Arial"/>
        <family val="2"/>
      </rPr>
      <t>11.02.055</t>
    </r>
  </si>
  <si>
    <r>
      <rPr>
        <sz val="8"/>
        <rFont val="Arial"/>
        <family val="2"/>
      </rPr>
      <t>FORNEC</t>
    </r>
    <r>
      <rPr>
        <sz val="8"/>
        <rFont val="Times New Roman"/>
        <family val="1"/>
      </rPr>
      <t xml:space="preserve"> </t>
    </r>
    <r>
      <rPr>
        <sz val="8"/>
        <rFont val="Arial"/>
        <family val="2"/>
      </rPr>
      <t>E</t>
    </r>
    <r>
      <rPr>
        <sz val="8"/>
        <rFont val="Times New Roman"/>
        <family val="1"/>
      </rPr>
      <t xml:space="preserve"> </t>
    </r>
    <r>
      <rPr>
        <sz val="8"/>
        <rFont val="Arial"/>
        <family val="2"/>
      </rPr>
      <t>COLOCACAO</t>
    </r>
    <r>
      <rPr>
        <sz val="8"/>
        <rFont val="Times New Roman"/>
        <family val="1"/>
      </rPr>
      <t xml:space="preserve"> </t>
    </r>
    <r>
      <rPr>
        <sz val="8"/>
        <rFont val="Arial"/>
        <family val="2"/>
      </rPr>
      <t>DE</t>
    </r>
    <r>
      <rPr>
        <sz val="8"/>
        <rFont val="Times New Roman"/>
        <family val="1"/>
      </rPr>
      <t xml:space="preserve"> </t>
    </r>
    <r>
      <rPr>
        <sz val="8"/>
        <rFont val="Arial"/>
        <family val="2"/>
      </rPr>
      <t>ISOPOR</t>
    </r>
    <r>
      <rPr>
        <sz val="8"/>
        <rFont val="Times New Roman"/>
        <family val="1"/>
      </rPr>
      <t xml:space="preserve"> </t>
    </r>
    <r>
      <rPr>
        <sz val="8"/>
        <rFont val="Arial"/>
        <family val="2"/>
      </rPr>
      <t>P/</t>
    </r>
    <r>
      <rPr>
        <sz val="8"/>
        <rFont val="Times New Roman"/>
        <family val="1"/>
      </rPr>
      <t xml:space="preserve"> </t>
    </r>
    <r>
      <rPr>
        <sz val="8"/>
        <rFont val="Arial"/>
        <family val="2"/>
      </rPr>
      <t>TRATAMENTO</t>
    </r>
    <r>
      <rPr>
        <sz val="8"/>
        <rFont val="Times New Roman"/>
        <family val="1"/>
      </rPr>
      <t xml:space="preserve"> </t>
    </r>
    <r>
      <rPr>
        <sz val="8"/>
        <rFont val="Arial"/>
        <family val="2"/>
      </rPr>
      <t>ACUSTICO</t>
    </r>
    <r>
      <rPr>
        <sz val="8"/>
        <rFont val="Times New Roman"/>
        <family val="1"/>
      </rPr>
      <t xml:space="preserve"> </t>
    </r>
    <r>
      <rPr>
        <sz val="8"/>
        <rFont val="Arial"/>
        <family val="2"/>
      </rPr>
      <t>ENTRE</t>
    </r>
    <r>
      <rPr>
        <sz val="8"/>
        <rFont val="Times New Roman"/>
        <family val="1"/>
      </rPr>
      <t xml:space="preserve"> </t>
    </r>
    <r>
      <rPr>
        <sz val="8"/>
        <rFont val="Arial"/>
        <family val="2"/>
      </rPr>
      <t>LAJES</t>
    </r>
  </si>
  <si>
    <r>
      <rPr>
        <sz val="8"/>
        <rFont val="Arial"/>
        <family val="2"/>
      </rPr>
      <t>11.02.062</t>
    </r>
  </si>
  <si>
    <r>
      <rPr>
        <sz val="8"/>
        <rFont val="Arial"/>
        <family val="2"/>
      </rPr>
      <t>PROTECAO</t>
    </r>
    <r>
      <rPr>
        <sz val="8"/>
        <rFont val="Times New Roman"/>
        <family val="1"/>
      </rPr>
      <t xml:space="preserve"> </t>
    </r>
    <r>
      <rPr>
        <sz val="8"/>
        <rFont val="Arial"/>
        <family val="2"/>
      </rPr>
      <t>TERMO-MECANICA</t>
    </r>
    <r>
      <rPr>
        <sz val="8"/>
        <rFont val="Times New Roman"/>
        <family val="1"/>
      </rPr>
      <t xml:space="preserve"> </t>
    </r>
    <r>
      <rPr>
        <sz val="8"/>
        <rFont val="Arial"/>
        <family val="2"/>
      </rPr>
      <t>C/LADR</t>
    </r>
    <r>
      <rPr>
        <sz val="8"/>
        <rFont val="Times New Roman"/>
        <family val="1"/>
      </rPr>
      <t xml:space="preserve"> </t>
    </r>
    <r>
      <rPr>
        <sz val="8"/>
        <rFont val="Arial"/>
        <family val="2"/>
      </rPr>
      <t>HIDRAUL</t>
    </r>
    <r>
      <rPr>
        <sz val="8"/>
        <rFont val="Times New Roman"/>
        <family val="1"/>
      </rPr>
      <t xml:space="preserve"> </t>
    </r>
    <r>
      <rPr>
        <sz val="8"/>
        <rFont val="Arial"/>
        <family val="2"/>
      </rPr>
      <t>1</t>
    </r>
    <r>
      <rPr>
        <sz val="8"/>
        <rFont val="Times New Roman"/>
        <family val="1"/>
      </rPr>
      <t xml:space="preserve"> </t>
    </r>
    <r>
      <rPr>
        <sz val="8"/>
        <rFont val="Arial"/>
        <family val="2"/>
      </rPr>
      <t>COR</t>
    </r>
    <r>
      <rPr>
        <sz val="8"/>
        <rFont val="Times New Roman"/>
        <family val="1"/>
      </rPr>
      <t xml:space="preserve"> </t>
    </r>
    <r>
      <rPr>
        <sz val="8"/>
        <rFont val="Arial"/>
        <family val="2"/>
      </rPr>
      <t>INCL</t>
    </r>
    <r>
      <rPr>
        <sz val="8"/>
        <rFont val="Times New Roman"/>
        <family val="1"/>
      </rPr>
      <t xml:space="preserve"> </t>
    </r>
    <r>
      <rPr>
        <sz val="8"/>
        <rFont val="Arial"/>
        <family val="2"/>
      </rPr>
      <t>ARGAM</t>
    </r>
    <r>
      <rPr>
        <sz val="8"/>
        <rFont val="Times New Roman"/>
        <family val="1"/>
      </rPr>
      <t xml:space="preserve"> </t>
    </r>
    <r>
      <rPr>
        <sz val="8"/>
        <rFont val="Arial"/>
        <family val="2"/>
      </rPr>
      <t>ASSENT</t>
    </r>
  </si>
  <si>
    <r>
      <rPr>
        <sz val="8"/>
        <rFont val="Arial"/>
        <family val="2"/>
      </rPr>
      <t>11.02.066</t>
    </r>
  </si>
  <si>
    <r>
      <rPr>
        <sz val="8"/>
        <rFont val="Arial"/>
        <family val="2"/>
      </rPr>
      <t>REGULARIZACAO</t>
    </r>
    <r>
      <rPr>
        <sz val="8"/>
        <rFont val="Times New Roman"/>
        <family val="1"/>
      </rPr>
      <t xml:space="preserve"> </t>
    </r>
    <r>
      <rPr>
        <sz val="8"/>
        <rFont val="Arial"/>
        <family val="2"/>
      </rPr>
      <t>DE</t>
    </r>
    <r>
      <rPr>
        <sz val="8"/>
        <rFont val="Times New Roman"/>
        <family val="1"/>
      </rPr>
      <t xml:space="preserve"> </t>
    </r>
    <r>
      <rPr>
        <sz val="8"/>
        <rFont val="Arial"/>
        <family val="2"/>
      </rPr>
      <t>SUPERFICIE</t>
    </r>
    <r>
      <rPr>
        <sz val="8"/>
        <rFont val="Times New Roman"/>
        <family val="1"/>
      </rPr>
      <t xml:space="preserve"> </t>
    </r>
    <r>
      <rPr>
        <sz val="8"/>
        <rFont val="Arial"/>
        <family val="2"/>
      </rPr>
      <t>P/</t>
    </r>
    <r>
      <rPr>
        <sz val="8"/>
        <rFont val="Times New Roman"/>
        <family val="1"/>
      </rPr>
      <t xml:space="preserve"> </t>
    </r>
    <r>
      <rPr>
        <sz val="8"/>
        <rFont val="Arial"/>
        <family val="2"/>
      </rPr>
      <t>PREPARO</t>
    </r>
    <r>
      <rPr>
        <sz val="8"/>
        <rFont val="Times New Roman"/>
        <family val="1"/>
      </rPr>
      <t xml:space="preserve"> </t>
    </r>
    <r>
      <rPr>
        <sz val="8"/>
        <rFont val="Arial"/>
        <family val="2"/>
      </rPr>
      <t>IMPERM</t>
    </r>
    <r>
      <rPr>
        <sz val="8"/>
        <rFont val="Times New Roman"/>
        <family val="1"/>
      </rPr>
      <t xml:space="preserve"> </t>
    </r>
    <r>
      <rPr>
        <sz val="8"/>
        <rFont val="Arial"/>
        <family val="2"/>
      </rPr>
      <t>1:3</t>
    </r>
    <r>
      <rPr>
        <sz val="8"/>
        <rFont val="Times New Roman"/>
        <family val="1"/>
      </rPr>
      <t xml:space="preserve"> </t>
    </r>
    <r>
      <rPr>
        <sz val="8"/>
        <rFont val="Arial"/>
        <family val="2"/>
      </rPr>
      <t>E=2,5CM</t>
    </r>
  </si>
  <si>
    <r>
      <rPr>
        <sz val="8"/>
        <rFont val="Arial"/>
        <family val="2"/>
      </rPr>
      <t>11.02.067</t>
    </r>
  </si>
  <si>
    <r>
      <rPr>
        <sz val="8"/>
        <rFont val="Arial"/>
        <family val="2"/>
      </rPr>
      <t>ARGAMASSA</t>
    </r>
    <r>
      <rPr>
        <sz val="8"/>
        <rFont val="Times New Roman"/>
        <family val="1"/>
      </rPr>
      <t xml:space="preserve"> </t>
    </r>
    <r>
      <rPr>
        <sz val="8"/>
        <rFont val="Arial"/>
        <family val="2"/>
      </rPr>
      <t>PARA</t>
    </r>
    <r>
      <rPr>
        <sz val="8"/>
        <rFont val="Times New Roman"/>
        <family val="1"/>
      </rPr>
      <t xml:space="preserve"> </t>
    </r>
    <r>
      <rPr>
        <sz val="8"/>
        <rFont val="Arial"/>
        <family val="2"/>
      </rPr>
      <t>PROTEÇAO</t>
    </r>
    <r>
      <rPr>
        <sz val="8"/>
        <rFont val="Times New Roman"/>
        <family val="1"/>
      </rPr>
      <t xml:space="preserve"> </t>
    </r>
    <r>
      <rPr>
        <sz val="8"/>
        <rFont val="Arial"/>
        <family val="2"/>
      </rPr>
      <t>MECANICA</t>
    </r>
    <r>
      <rPr>
        <sz val="8"/>
        <rFont val="Times New Roman"/>
        <family val="1"/>
      </rPr>
      <t xml:space="preserve"> </t>
    </r>
    <r>
      <rPr>
        <sz val="8"/>
        <rFont val="Arial"/>
        <family val="2"/>
      </rPr>
      <t>SOBRE</t>
    </r>
    <r>
      <rPr>
        <sz val="8"/>
        <rFont val="Times New Roman"/>
        <family val="1"/>
      </rPr>
      <t xml:space="preserve"> </t>
    </r>
    <r>
      <rPr>
        <sz val="8"/>
        <rFont val="Arial"/>
        <family val="2"/>
      </rPr>
      <t>SUPERFICIE</t>
    </r>
    <r>
      <rPr>
        <sz val="8"/>
        <rFont val="Times New Roman"/>
        <family val="1"/>
      </rPr>
      <t xml:space="preserve"> </t>
    </r>
    <r>
      <rPr>
        <sz val="8"/>
        <rFont val="Arial"/>
        <family val="2"/>
      </rPr>
      <t>IMPERMEABILIZADA</t>
    </r>
    <r>
      <rPr>
        <sz val="8"/>
        <rFont val="Times New Roman"/>
        <family val="1"/>
      </rPr>
      <t xml:space="preserve"> </t>
    </r>
    <r>
      <rPr>
        <sz val="8"/>
        <rFont val="Arial"/>
        <family val="2"/>
      </rPr>
      <t>TRAÇO</t>
    </r>
    <r>
      <rPr>
        <sz val="8"/>
        <rFont val="Times New Roman"/>
        <family val="1"/>
      </rPr>
      <t xml:space="preserve"> </t>
    </r>
    <r>
      <rPr>
        <sz val="8"/>
        <rFont val="Arial"/>
        <family val="2"/>
      </rPr>
      <t>1:4</t>
    </r>
    <r>
      <rPr>
        <sz val="8"/>
        <rFont val="Times New Roman"/>
        <family val="1"/>
      </rPr>
      <t xml:space="preserve">  </t>
    </r>
    <r>
      <rPr>
        <sz val="8"/>
        <rFont val="Arial"/>
        <family val="2"/>
      </rPr>
      <t>ESPESSURA</t>
    </r>
    <r>
      <rPr>
        <sz val="8"/>
        <rFont val="Times New Roman"/>
        <family val="1"/>
      </rPr>
      <t xml:space="preserve"> </t>
    </r>
    <r>
      <rPr>
        <sz val="8"/>
        <rFont val="Arial"/>
        <family val="2"/>
      </rPr>
      <t>3CM</t>
    </r>
    <r>
      <rPr>
        <sz val="8"/>
        <rFont val="Times New Roman"/>
        <family val="1"/>
      </rPr>
      <t xml:space="preserve"> </t>
    </r>
    <r>
      <rPr>
        <sz val="8"/>
        <rFont val="Microsoft Sans Serif"/>
        <family val="2"/>
      </rPr>
      <t xml:space="preserve"> 
</t>
    </r>
    <r>
      <rPr>
        <sz val="8"/>
        <rFont val="Microsoft Sans Serif"/>
        <family val="2"/>
      </rPr>
      <t xml:space="preserve"> </t>
    </r>
  </si>
  <si>
    <r>
      <rPr>
        <sz val="8"/>
        <rFont val="Arial"/>
        <family val="2"/>
      </rPr>
      <t>11.02.099</t>
    </r>
  </si>
  <si>
    <r>
      <rPr>
        <sz val="8"/>
        <rFont val="Arial"/>
        <family val="2"/>
      </rPr>
      <t>11.03.001</t>
    </r>
  </si>
  <si>
    <r>
      <rPr>
        <sz val="8"/>
        <rFont val="Arial"/>
        <family val="2"/>
      </rPr>
      <t>COM</t>
    </r>
    <r>
      <rPr>
        <sz val="8"/>
        <rFont val="Times New Roman"/>
        <family val="1"/>
      </rPr>
      <t xml:space="preserve"> </t>
    </r>
    <r>
      <rPr>
        <sz val="8"/>
        <rFont val="Arial"/>
        <family val="2"/>
      </rPr>
      <t>ARGAMASSA</t>
    </r>
    <r>
      <rPr>
        <sz val="8"/>
        <rFont val="Times New Roman"/>
        <family val="1"/>
      </rPr>
      <t xml:space="preserve"> </t>
    </r>
    <r>
      <rPr>
        <sz val="8"/>
        <rFont val="Arial"/>
        <family val="2"/>
      </rPr>
      <t>CIM</t>
    </r>
    <r>
      <rPr>
        <sz val="8"/>
        <rFont val="Times New Roman"/>
        <family val="1"/>
      </rPr>
      <t xml:space="preserve"> </t>
    </r>
    <r>
      <rPr>
        <sz val="8"/>
        <rFont val="Arial"/>
        <family val="2"/>
      </rPr>
      <t>AREIA</t>
    </r>
    <r>
      <rPr>
        <sz val="8"/>
        <rFont val="Times New Roman"/>
        <family val="1"/>
      </rPr>
      <t xml:space="preserve"> </t>
    </r>
    <r>
      <rPr>
        <sz val="8"/>
        <rFont val="Arial"/>
        <family val="2"/>
      </rPr>
      <t>1:3</t>
    </r>
    <r>
      <rPr>
        <sz val="8"/>
        <rFont val="Times New Roman"/>
        <family val="1"/>
      </rPr>
      <t xml:space="preserve"> </t>
    </r>
    <r>
      <rPr>
        <sz val="8"/>
        <rFont val="Arial"/>
        <family val="2"/>
      </rPr>
      <t>COM</t>
    </r>
    <r>
      <rPr>
        <sz val="8"/>
        <rFont val="Times New Roman"/>
        <family val="1"/>
      </rPr>
      <t xml:space="preserve"> </t>
    </r>
    <r>
      <rPr>
        <sz val="8"/>
        <rFont val="Arial"/>
        <family val="2"/>
      </rPr>
      <t>HIDROFUGO</t>
    </r>
    <r>
      <rPr>
        <sz val="8"/>
        <rFont val="Times New Roman"/>
        <family val="1"/>
      </rPr>
      <t xml:space="preserve"> </t>
    </r>
    <r>
      <rPr>
        <sz val="8"/>
        <rFont val="Arial"/>
        <family val="2"/>
      </rPr>
      <t>(APLICACAO</t>
    </r>
    <r>
      <rPr>
        <sz val="8"/>
        <rFont val="Times New Roman"/>
        <family val="1"/>
      </rPr>
      <t xml:space="preserve"> </t>
    </r>
    <r>
      <rPr>
        <sz val="8"/>
        <rFont val="Arial"/>
        <family val="2"/>
      </rPr>
      <t>INTERNA)</t>
    </r>
  </si>
  <si>
    <r>
      <rPr>
        <sz val="8"/>
        <rFont val="Arial"/>
        <family val="2"/>
      </rPr>
      <t>11.03.002</t>
    </r>
  </si>
  <si>
    <r>
      <rPr>
        <sz val="8"/>
        <rFont val="Arial"/>
        <family val="2"/>
      </rPr>
      <t>COM</t>
    </r>
    <r>
      <rPr>
        <sz val="8"/>
        <rFont val="Times New Roman"/>
        <family val="1"/>
      </rPr>
      <t xml:space="preserve"> </t>
    </r>
    <r>
      <rPr>
        <sz val="8"/>
        <rFont val="Arial"/>
        <family val="2"/>
      </rPr>
      <t>ARGAMASSA</t>
    </r>
    <r>
      <rPr>
        <sz val="8"/>
        <rFont val="Times New Roman"/>
        <family val="1"/>
      </rPr>
      <t xml:space="preserve"> </t>
    </r>
    <r>
      <rPr>
        <sz val="8"/>
        <rFont val="Arial"/>
        <family val="2"/>
      </rPr>
      <t>CIM</t>
    </r>
    <r>
      <rPr>
        <sz val="8"/>
        <rFont val="Times New Roman"/>
        <family val="1"/>
      </rPr>
      <t xml:space="preserve"> </t>
    </r>
    <r>
      <rPr>
        <sz val="8"/>
        <rFont val="Arial"/>
        <family val="2"/>
      </rPr>
      <t>AREIA</t>
    </r>
    <r>
      <rPr>
        <sz val="8"/>
        <rFont val="Times New Roman"/>
        <family val="1"/>
      </rPr>
      <t xml:space="preserve"> </t>
    </r>
    <r>
      <rPr>
        <sz val="8"/>
        <rFont val="Arial"/>
        <family val="2"/>
      </rPr>
      <t>1:3</t>
    </r>
    <r>
      <rPr>
        <sz val="8"/>
        <rFont val="Times New Roman"/>
        <family val="1"/>
      </rPr>
      <t xml:space="preserve"> </t>
    </r>
    <r>
      <rPr>
        <sz val="8"/>
        <rFont val="Arial"/>
        <family val="2"/>
      </rPr>
      <t>COM</t>
    </r>
    <r>
      <rPr>
        <sz val="8"/>
        <rFont val="Times New Roman"/>
        <family val="1"/>
      </rPr>
      <t xml:space="preserve"> </t>
    </r>
    <r>
      <rPr>
        <sz val="8"/>
        <rFont val="Arial"/>
        <family val="2"/>
      </rPr>
      <t>HIDROFUGO</t>
    </r>
    <r>
      <rPr>
        <sz val="8"/>
        <rFont val="Times New Roman"/>
        <family val="1"/>
      </rPr>
      <t xml:space="preserve"> </t>
    </r>
    <r>
      <rPr>
        <sz val="8"/>
        <rFont val="Arial"/>
        <family val="2"/>
      </rPr>
      <t>E</t>
    </r>
    <r>
      <rPr>
        <sz val="8"/>
        <rFont val="Times New Roman"/>
        <family val="1"/>
      </rPr>
      <t xml:space="preserve"> </t>
    </r>
    <r>
      <rPr>
        <sz val="8"/>
        <rFont val="Arial"/>
        <family val="2"/>
      </rPr>
      <t>TINTA</t>
    </r>
    <r>
      <rPr>
        <sz val="8"/>
        <rFont val="Times New Roman"/>
        <family val="1"/>
      </rPr>
      <t xml:space="preserve"> </t>
    </r>
    <r>
      <rPr>
        <sz val="8"/>
        <rFont val="Arial"/>
        <family val="2"/>
      </rPr>
      <t>BET</t>
    </r>
    <r>
      <rPr>
        <sz val="8"/>
        <rFont val="Times New Roman"/>
        <family val="1"/>
      </rPr>
      <t xml:space="preserve"> </t>
    </r>
    <r>
      <rPr>
        <sz val="8"/>
        <rFont val="Arial"/>
        <family val="2"/>
      </rPr>
      <t>(APLIC</t>
    </r>
    <r>
      <rPr>
        <sz val="8"/>
        <rFont val="Times New Roman"/>
        <family val="1"/>
      </rPr>
      <t xml:space="preserve"> </t>
    </r>
    <r>
      <rPr>
        <sz val="8"/>
        <rFont val="Arial"/>
        <family val="2"/>
      </rPr>
      <t>INTERNA)</t>
    </r>
  </si>
  <si>
    <r>
      <rPr>
        <sz val="8"/>
        <rFont val="Arial"/>
        <family val="2"/>
      </rPr>
      <t>11.03.004</t>
    </r>
  </si>
  <si>
    <r>
      <rPr>
        <sz val="8"/>
        <rFont val="Arial"/>
        <family val="2"/>
      </rPr>
      <t>IMPERMEABILIZACAO</t>
    </r>
    <r>
      <rPr>
        <sz val="8"/>
        <rFont val="Times New Roman"/>
        <family val="1"/>
      </rPr>
      <t xml:space="preserve"> </t>
    </r>
    <r>
      <rPr>
        <sz val="8"/>
        <rFont val="Arial"/>
        <family val="2"/>
      </rPr>
      <t>POR</t>
    </r>
    <r>
      <rPr>
        <sz val="8"/>
        <rFont val="Times New Roman"/>
        <family val="1"/>
      </rPr>
      <t xml:space="preserve"> </t>
    </r>
    <r>
      <rPr>
        <sz val="8"/>
        <rFont val="Arial"/>
        <family val="2"/>
      </rPr>
      <t>CRISTALIZACAO</t>
    </r>
    <r>
      <rPr>
        <sz val="8"/>
        <rFont val="Times New Roman"/>
        <family val="1"/>
      </rPr>
      <t xml:space="preserve"> </t>
    </r>
    <r>
      <rPr>
        <sz val="8"/>
        <rFont val="Arial"/>
        <family val="2"/>
      </rPr>
      <t>-</t>
    </r>
    <r>
      <rPr>
        <sz val="8"/>
        <rFont val="Times New Roman"/>
        <family val="1"/>
      </rPr>
      <t xml:space="preserve"> </t>
    </r>
    <r>
      <rPr>
        <sz val="8"/>
        <rFont val="Arial"/>
        <family val="2"/>
      </rPr>
      <t>RESERVATORIOS</t>
    </r>
    <r>
      <rPr>
        <sz val="8"/>
        <rFont val="Times New Roman"/>
        <family val="1"/>
      </rPr>
      <t xml:space="preserve"> </t>
    </r>
    <r>
      <rPr>
        <sz val="8"/>
        <rFont val="Arial"/>
        <family val="2"/>
      </rPr>
      <t>ENTERRADOS</t>
    </r>
  </si>
  <si>
    <r>
      <rPr>
        <sz val="8"/>
        <rFont val="Arial"/>
        <family val="2"/>
      </rPr>
      <t>11.03.006</t>
    </r>
  </si>
  <si>
    <r>
      <rPr>
        <sz val="8"/>
        <rFont val="Arial"/>
        <family val="2"/>
      </rPr>
      <t>IMPERMEABILIZAÇAO</t>
    </r>
    <r>
      <rPr>
        <sz val="8"/>
        <rFont val="Times New Roman"/>
        <family val="1"/>
      </rPr>
      <t xml:space="preserve"> </t>
    </r>
    <r>
      <rPr>
        <sz val="8"/>
        <rFont val="Arial"/>
        <family val="2"/>
      </rPr>
      <t>RESERV.ELEV</t>
    </r>
    <r>
      <rPr>
        <sz val="8"/>
        <rFont val="Times New Roman"/>
        <family val="1"/>
      </rPr>
      <t xml:space="preserve"> </t>
    </r>
    <r>
      <rPr>
        <sz val="8"/>
        <rFont val="Arial"/>
        <family val="2"/>
      </rPr>
      <t>COM</t>
    </r>
    <r>
      <rPr>
        <sz val="8"/>
        <rFont val="Times New Roman"/>
        <family val="1"/>
      </rPr>
      <t xml:space="preserve"> </t>
    </r>
    <r>
      <rPr>
        <sz val="8"/>
        <rFont val="Arial"/>
        <family val="2"/>
      </rPr>
      <t>ARGAMASSA</t>
    </r>
    <r>
      <rPr>
        <sz val="8"/>
        <rFont val="Times New Roman"/>
        <family val="1"/>
      </rPr>
      <t xml:space="preserve"> </t>
    </r>
    <r>
      <rPr>
        <sz val="8"/>
        <rFont val="Arial"/>
        <family val="2"/>
      </rPr>
      <t>POLIMERICA</t>
    </r>
    <r>
      <rPr>
        <sz val="8"/>
        <rFont val="Times New Roman"/>
        <family val="1"/>
      </rPr>
      <t xml:space="preserve"> </t>
    </r>
    <r>
      <rPr>
        <sz val="8"/>
        <rFont val="Arial"/>
        <family val="2"/>
      </rPr>
      <t>APLICAÇAO</t>
    </r>
    <r>
      <rPr>
        <sz val="8"/>
        <rFont val="Times New Roman"/>
        <family val="1"/>
      </rPr>
      <t xml:space="preserve"> </t>
    </r>
    <r>
      <rPr>
        <sz val="8"/>
        <rFont val="Arial"/>
        <family val="2"/>
      </rPr>
      <t>2</t>
    </r>
    <r>
      <rPr>
        <sz val="8"/>
        <rFont val="Times New Roman"/>
        <family val="1"/>
      </rPr>
      <t xml:space="preserve"> </t>
    </r>
    <r>
      <rPr>
        <sz val="8"/>
        <rFont val="Arial"/>
        <family val="2"/>
      </rPr>
      <t>DEMÃOS</t>
    </r>
    <r>
      <rPr>
        <sz val="8"/>
        <rFont val="Times New Roman"/>
        <family val="1"/>
      </rPr>
      <t xml:space="preserve"> </t>
    </r>
    <r>
      <rPr>
        <sz val="8"/>
        <rFont val="Arial"/>
        <family val="2"/>
      </rPr>
      <t>SEMIFLEXIVEL</t>
    </r>
    <r>
      <rPr>
        <sz val="8"/>
        <rFont val="Times New Roman"/>
        <family val="1"/>
      </rPr>
      <t xml:space="preserve"> </t>
    </r>
    <r>
      <rPr>
        <sz val="8"/>
        <rFont val="Arial"/>
        <family val="2"/>
      </rPr>
      <t>+</t>
    </r>
    <r>
      <rPr>
        <sz val="8"/>
        <rFont val="Times New Roman"/>
        <family val="1"/>
      </rPr>
      <t xml:space="preserve"> </t>
    </r>
    <r>
      <rPr>
        <sz val="8"/>
        <rFont val="Arial"/>
        <family val="2"/>
      </rPr>
      <t>4</t>
    </r>
    <r>
      <rPr>
        <sz val="8"/>
        <rFont val="Times New Roman"/>
        <family val="1"/>
      </rPr>
      <t xml:space="preserve"> </t>
    </r>
    <r>
      <rPr>
        <sz val="8"/>
        <rFont val="Arial"/>
        <family val="2"/>
      </rPr>
      <t>DEMÃOS</t>
    </r>
    <r>
      <rPr>
        <sz val="8"/>
        <rFont val="Times New Roman"/>
        <family val="1"/>
      </rPr>
      <t xml:space="preserve"> </t>
    </r>
    <r>
      <rPr>
        <sz val="8"/>
        <rFont val="Arial"/>
        <family val="2"/>
      </rPr>
      <t>FLEXIVEL</t>
    </r>
    <r>
      <rPr>
        <sz val="8"/>
        <rFont val="Times New Roman"/>
        <family val="1"/>
      </rPr>
      <t xml:space="preserve"> </t>
    </r>
    <r>
      <rPr>
        <sz val="8"/>
        <rFont val="Arial"/>
        <family val="2"/>
      </rPr>
      <t>INCLUS.TELA</t>
    </r>
    <r>
      <rPr>
        <sz val="8"/>
        <rFont val="Times New Roman"/>
        <family val="1"/>
      </rPr>
      <t xml:space="preserve"> </t>
    </r>
    <r>
      <rPr>
        <sz val="8"/>
        <rFont val="Arial"/>
        <family val="2"/>
      </rPr>
      <t>ESTRUTURANTE</t>
    </r>
    <r>
      <rPr>
        <sz val="8"/>
        <rFont val="Microsoft Sans Serif"/>
        <family val="2"/>
      </rPr>
      <t xml:space="preserve"> 
</t>
    </r>
    <r>
      <rPr>
        <sz val="8"/>
        <rFont val="Microsoft Sans Serif"/>
        <family val="2"/>
      </rPr>
      <t xml:space="preserve"> </t>
    </r>
  </si>
  <si>
    <r>
      <rPr>
        <sz val="8"/>
        <rFont val="Arial"/>
        <family val="2"/>
      </rPr>
      <t>11.03.007</t>
    </r>
  </si>
  <si>
    <r>
      <rPr>
        <sz val="8"/>
        <rFont val="Arial"/>
        <family val="2"/>
      </rPr>
      <t>IMPERMEABIL</t>
    </r>
    <r>
      <rPr>
        <sz val="8"/>
        <rFont val="Times New Roman"/>
        <family val="1"/>
      </rPr>
      <t xml:space="preserve"> </t>
    </r>
    <r>
      <rPr>
        <sz val="8"/>
        <rFont val="Arial"/>
        <family val="2"/>
      </rPr>
      <t>RESERV.ENTERRADO</t>
    </r>
    <r>
      <rPr>
        <sz val="8"/>
        <rFont val="Times New Roman"/>
        <family val="1"/>
      </rPr>
      <t xml:space="preserve"> </t>
    </r>
    <r>
      <rPr>
        <sz val="8"/>
        <rFont val="Arial"/>
        <family val="2"/>
      </rPr>
      <t>COM</t>
    </r>
    <r>
      <rPr>
        <sz val="8"/>
        <rFont val="Times New Roman"/>
        <family val="1"/>
      </rPr>
      <t xml:space="preserve"> </t>
    </r>
    <r>
      <rPr>
        <sz val="8"/>
        <rFont val="Arial"/>
        <family val="2"/>
      </rPr>
      <t>ARGAMASSA</t>
    </r>
    <r>
      <rPr>
        <sz val="8"/>
        <rFont val="Times New Roman"/>
        <family val="1"/>
      </rPr>
      <t xml:space="preserve"> </t>
    </r>
    <r>
      <rPr>
        <sz val="8"/>
        <rFont val="Arial"/>
        <family val="2"/>
      </rPr>
      <t>POLIMERICA</t>
    </r>
    <r>
      <rPr>
        <sz val="8"/>
        <rFont val="Times New Roman"/>
        <family val="1"/>
      </rPr>
      <t xml:space="preserve"> </t>
    </r>
    <r>
      <rPr>
        <sz val="8"/>
        <rFont val="Arial"/>
        <family val="2"/>
      </rPr>
      <t>SEMIFLEXIVEL</t>
    </r>
    <r>
      <rPr>
        <sz val="8"/>
        <rFont val="Times New Roman"/>
        <family val="1"/>
      </rPr>
      <t xml:space="preserve"> </t>
    </r>
    <r>
      <rPr>
        <sz val="8"/>
        <rFont val="Arial"/>
        <family val="2"/>
      </rPr>
      <t>COM</t>
    </r>
    <r>
      <rPr>
        <sz val="8"/>
        <rFont val="Times New Roman"/>
        <family val="1"/>
      </rPr>
      <t xml:space="preserve"> </t>
    </r>
    <r>
      <rPr>
        <sz val="8"/>
        <rFont val="Arial"/>
        <family val="2"/>
      </rPr>
      <t>APLICAÇÃO</t>
    </r>
    <r>
      <rPr>
        <sz val="8"/>
        <rFont val="Times New Roman"/>
        <family val="1"/>
      </rPr>
      <t xml:space="preserve"> </t>
    </r>
    <r>
      <rPr>
        <sz val="8"/>
        <rFont val="Arial"/>
        <family val="2"/>
      </rPr>
      <t>4</t>
    </r>
    <r>
      <rPr>
        <sz val="8"/>
        <rFont val="Times New Roman"/>
        <family val="1"/>
      </rPr>
      <t xml:space="preserve"> </t>
    </r>
    <r>
      <rPr>
        <sz val="8"/>
        <rFont val="Arial"/>
        <family val="2"/>
      </rPr>
      <t>DEMÃOS</t>
    </r>
    <r>
      <rPr>
        <sz val="8"/>
        <rFont val="Microsoft Sans Serif"/>
        <family val="2"/>
      </rPr>
      <t xml:space="preserve"> 
</t>
    </r>
    <r>
      <rPr>
        <sz val="8"/>
        <rFont val="Microsoft Sans Serif"/>
        <family val="2"/>
      </rPr>
      <t xml:space="preserve"> </t>
    </r>
  </si>
  <si>
    <r>
      <rPr>
        <sz val="8"/>
        <rFont val="Arial"/>
        <family val="2"/>
      </rPr>
      <t>11.03.010</t>
    </r>
  </si>
  <si>
    <r>
      <rPr>
        <sz val="8"/>
        <rFont val="Arial"/>
        <family val="2"/>
      </rPr>
      <t>COM</t>
    </r>
    <r>
      <rPr>
        <sz val="8"/>
        <rFont val="Times New Roman"/>
        <family val="1"/>
      </rPr>
      <t xml:space="preserve"> </t>
    </r>
    <r>
      <rPr>
        <sz val="8"/>
        <rFont val="Arial"/>
        <family val="2"/>
      </rPr>
      <t>TINTA</t>
    </r>
    <r>
      <rPr>
        <sz val="8"/>
        <rFont val="Times New Roman"/>
        <family val="1"/>
      </rPr>
      <t xml:space="preserve"> </t>
    </r>
    <r>
      <rPr>
        <sz val="8"/>
        <rFont val="Arial"/>
        <family val="2"/>
      </rPr>
      <t>BETUMINOSA</t>
    </r>
    <r>
      <rPr>
        <sz val="8"/>
        <rFont val="Times New Roman"/>
        <family val="1"/>
      </rPr>
      <t xml:space="preserve"> </t>
    </r>
    <r>
      <rPr>
        <sz val="8"/>
        <rFont val="Arial"/>
        <family val="2"/>
      </rPr>
      <t>(APLICACAO</t>
    </r>
    <r>
      <rPr>
        <sz val="8"/>
        <rFont val="Times New Roman"/>
        <family val="1"/>
      </rPr>
      <t xml:space="preserve"> </t>
    </r>
    <r>
      <rPr>
        <sz val="8"/>
        <rFont val="Arial"/>
        <family val="2"/>
      </rPr>
      <t>EXTERNA)</t>
    </r>
  </si>
  <si>
    <r>
      <rPr>
        <sz val="8"/>
        <rFont val="Arial"/>
        <family val="2"/>
      </rPr>
      <t>11.03.099</t>
    </r>
  </si>
  <si>
    <r>
      <rPr>
        <sz val="8"/>
        <rFont val="Arial"/>
        <family val="2"/>
      </rPr>
      <t>11.04.002</t>
    </r>
  </si>
  <si>
    <r>
      <rPr>
        <sz val="8"/>
        <rFont val="Arial"/>
        <family val="2"/>
      </rPr>
      <t>JUNTAS</t>
    </r>
    <r>
      <rPr>
        <sz val="8"/>
        <rFont val="Times New Roman"/>
        <family val="1"/>
      </rPr>
      <t xml:space="preserve"> </t>
    </r>
    <r>
      <rPr>
        <sz val="8"/>
        <rFont val="Arial"/>
        <family val="2"/>
      </rPr>
      <t>DE</t>
    </r>
    <r>
      <rPr>
        <sz val="8"/>
        <rFont val="Times New Roman"/>
        <family val="1"/>
      </rPr>
      <t xml:space="preserve"> </t>
    </r>
    <r>
      <rPr>
        <sz val="8"/>
        <rFont val="Arial"/>
        <family val="2"/>
      </rPr>
      <t>DILATACAO</t>
    </r>
    <r>
      <rPr>
        <sz val="8"/>
        <rFont val="Times New Roman"/>
        <family val="1"/>
      </rPr>
      <t xml:space="preserve"> </t>
    </r>
    <r>
      <rPr>
        <sz val="8"/>
        <rFont val="Arial"/>
        <family val="2"/>
      </rPr>
      <t>FUGENBAND</t>
    </r>
    <r>
      <rPr>
        <sz val="8"/>
        <rFont val="Times New Roman"/>
        <family val="1"/>
      </rPr>
      <t xml:space="preserve"> </t>
    </r>
    <r>
      <rPr>
        <sz val="8"/>
        <rFont val="Arial"/>
        <family val="2"/>
      </rPr>
      <t>ELASTICO</t>
    </r>
    <r>
      <rPr>
        <sz val="8"/>
        <rFont val="Times New Roman"/>
        <family val="1"/>
      </rPr>
      <t xml:space="preserve"> </t>
    </r>
    <r>
      <rPr>
        <sz val="8"/>
        <rFont val="Arial"/>
        <family val="2"/>
      </rPr>
      <t>PERFIL</t>
    </r>
    <r>
      <rPr>
        <sz val="8"/>
        <rFont val="Times New Roman"/>
        <family val="1"/>
      </rPr>
      <t xml:space="preserve"> </t>
    </r>
    <r>
      <rPr>
        <sz val="8"/>
        <rFont val="Arial"/>
        <family val="2"/>
      </rPr>
      <t>0-12</t>
    </r>
  </si>
  <si>
    <r>
      <rPr>
        <sz val="8"/>
        <rFont val="Arial"/>
        <family val="2"/>
      </rPr>
      <t>11.04.003</t>
    </r>
  </si>
  <si>
    <r>
      <rPr>
        <sz val="8"/>
        <rFont val="Arial"/>
        <family val="2"/>
      </rPr>
      <t>JUNTAS</t>
    </r>
    <r>
      <rPr>
        <sz val="8"/>
        <rFont val="Times New Roman"/>
        <family val="1"/>
      </rPr>
      <t xml:space="preserve"> </t>
    </r>
    <r>
      <rPr>
        <sz val="8"/>
        <rFont val="Arial"/>
        <family val="2"/>
      </rPr>
      <t>DE</t>
    </r>
    <r>
      <rPr>
        <sz val="8"/>
        <rFont val="Times New Roman"/>
        <family val="1"/>
      </rPr>
      <t xml:space="preserve"> </t>
    </r>
    <r>
      <rPr>
        <sz val="8"/>
        <rFont val="Arial"/>
        <family val="2"/>
      </rPr>
      <t>DILATACAO</t>
    </r>
    <r>
      <rPr>
        <sz val="8"/>
        <rFont val="Times New Roman"/>
        <family val="1"/>
      </rPr>
      <t xml:space="preserve"> </t>
    </r>
    <r>
      <rPr>
        <sz val="8"/>
        <rFont val="Arial"/>
        <family val="2"/>
      </rPr>
      <t>FUGENBANB</t>
    </r>
    <r>
      <rPr>
        <sz val="8"/>
        <rFont val="Times New Roman"/>
        <family val="1"/>
      </rPr>
      <t xml:space="preserve"> </t>
    </r>
    <r>
      <rPr>
        <sz val="8"/>
        <rFont val="Arial"/>
        <family val="2"/>
      </rPr>
      <t>ELASTICO</t>
    </r>
    <r>
      <rPr>
        <sz val="8"/>
        <rFont val="Times New Roman"/>
        <family val="1"/>
      </rPr>
      <t xml:space="preserve"> </t>
    </r>
    <r>
      <rPr>
        <sz val="8"/>
        <rFont val="Arial"/>
        <family val="2"/>
      </rPr>
      <t>PERFIL</t>
    </r>
    <r>
      <rPr>
        <sz val="8"/>
        <rFont val="Times New Roman"/>
        <family val="1"/>
      </rPr>
      <t xml:space="preserve"> </t>
    </r>
    <r>
      <rPr>
        <sz val="8"/>
        <rFont val="Arial"/>
        <family val="2"/>
      </rPr>
      <t>0-22</t>
    </r>
  </si>
  <si>
    <r>
      <rPr>
        <sz val="8"/>
        <rFont val="Arial"/>
        <family val="2"/>
      </rPr>
      <t>11.04.004</t>
    </r>
  </si>
  <si>
    <r>
      <rPr>
        <sz val="8"/>
        <rFont val="Arial"/>
        <family val="2"/>
      </rPr>
      <t>JUNTAS</t>
    </r>
    <r>
      <rPr>
        <sz val="8"/>
        <rFont val="Times New Roman"/>
        <family val="1"/>
      </rPr>
      <t xml:space="preserve"> </t>
    </r>
    <r>
      <rPr>
        <sz val="8"/>
        <rFont val="Arial"/>
        <family val="2"/>
      </rPr>
      <t>DE</t>
    </r>
    <r>
      <rPr>
        <sz val="8"/>
        <rFont val="Times New Roman"/>
        <family val="1"/>
      </rPr>
      <t xml:space="preserve"> </t>
    </r>
    <r>
      <rPr>
        <sz val="8"/>
        <rFont val="Arial"/>
        <family val="2"/>
      </rPr>
      <t>DILATACAO/MASTIQUE</t>
    </r>
    <r>
      <rPr>
        <sz val="8"/>
        <rFont val="Times New Roman"/>
        <family val="1"/>
      </rPr>
      <t xml:space="preserve"> </t>
    </r>
    <r>
      <rPr>
        <sz val="8"/>
        <rFont val="Arial"/>
        <family val="2"/>
      </rPr>
      <t>ELASTICO</t>
    </r>
    <r>
      <rPr>
        <sz val="8"/>
        <rFont val="Times New Roman"/>
        <family val="1"/>
      </rPr>
      <t xml:space="preserve"> </t>
    </r>
    <r>
      <rPr>
        <sz val="8"/>
        <rFont val="Arial"/>
        <family val="2"/>
      </rPr>
      <t>OU</t>
    </r>
    <r>
      <rPr>
        <sz val="8"/>
        <rFont val="Times New Roman"/>
        <family val="1"/>
      </rPr>
      <t xml:space="preserve"> </t>
    </r>
    <r>
      <rPr>
        <sz val="8"/>
        <rFont val="Arial"/>
        <family val="2"/>
      </rPr>
      <t>POLIURETANO</t>
    </r>
  </si>
  <si>
    <r>
      <rPr>
        <sz val="8"/>
        <rFont val="Arial"/>
        <family val="2"/>
      </rPr>
      <t>C3</t>
    </r>
  </si>
  <si>
    <r>
      <rPr>
        <sz val="8"/>
        <rFont val="Arial"/>
        <family val="2"/>
      </rPr>
      <t>11.04.010</t>
    </r>
  </si>
  <si>
    <r>
      <rPr>
        <sz val="8"/>
        <rFont val="Arial"/>
        <family val="2"/>
      </rPr>
      <t>MANGUEIRA</t>
    </r>
    <r>
      <rPr>
        <sz val="8"/>
        <rFont val="Times New Roman"/>
        <family val="1"/>
      </rPr>
      <t xml:space="preserve"> </t>
    </r>
    <r>
      <rPr>
        <sz val="8"/>
        <rFont val="Arial"/>
        <family val="2"/>
      </rPr>
      <t>PLASTICA</t>
    </r>
    <r>
      <rPr>
        <sz val="8"/>
        <rFont val="Times New Roman"/>
        <family val="1"/>
      </rPr>
      <t xml:space="preserve"> </t>
    </r>
    <r>
      <rPr>
        <sz val="8"/>
        <rFont val="Arial"/>
        <family val="2"/>
      </rPr>
      <t>FLEXIVEL</t>
    </r>
    <r>
      <rPr>
        <sz val="8"/>
        <rFont val="Times New Roman"/>
        <family val="1"/>
      </rPr>
      <t xml:space="preserve"> </t>
    </r>
    <r>
      <rPr>
        <sz val="8"/>
        <rFont val="Arial"/>
        <family val="2"/>
      </rPr>
      <t>PARA</t>
    </r>
    <r>
      <rPr>
        <sz val="8"/>
        <rFont val="Times New Roman"/>
        <family val="1"/>
      </rPr>
      <t xml:space="preserve"> </t>
    </r>
    <r>
      <rPr>
        <sz val="8"/>
        <rFont val="Arial"/>
        <family val="2"/>
      </rPr>
      <t>JUNTA</t>
    </r>
    <r>
      <rPr>
        <sz val="8"/>
        <rFont val="Times New Roman"/>
        <family val="1"/>
      </rPr>
      <t xml:space="preserve"> </t>
    </r>
    <r>
      <rPr>
        <sz val="8"/>
        <rFont val="Arial"/>
        <family val="2"/>
      </rPr>
      <t>DE</t>
    </r>
    <r>
      <rPr>
        <sz val="8"/>
        <rFont val="Times New Roman"/>
        <family val="1"/>
      </rPr>
      <t xml:space="preserve"> </t>
    </r>
    <r>
      <rPr>
        <sz val="8"/>
        <rFont val="Arial"/>
        <family val="2"/>
      </rPr>
      <t>DILATACAO</t>
    </r>
  </si>
  <si>
    <r>
      <rPr>
        <sz val="8"/>
        <rFont val="Arial"/>
        <family val="2"/>
      </rPr>
      <t>11.04.012</t>
    </r>
  </si>
  <si>
    <r>
      <rPr>
        <sz val="8"/>
        <rFont val="Arial"/>
        <family val="2"/>
      </rPr>
      <t>ISOPOR</t>
    </r>
    <r>
      <rPr>
        <sz val="8"/>
        <rFont val="Times New Roman"/>
        <family val="1"/>
      </rPr>
      <t xml:space="preserve"> </t>
    </r>
    <r>
      <rPr>
        <sz val="8"/>
        <rFont val="Arial"/>
        <family val="2"/>
      </rPr>
      <t>PARA</t>
    </r>
    <r>
      <rPr>
        <sz val="8"/>
        <rFont val="Times New Roman"/>
        <family val="1"/>
      </rPr>
      <t xml:space="preserve"> </t>
    </r>
    <r>
      <rPr>
        <sz val="8"/>
        <rFont val="Arial"/>
        <family val="2"/>
      </rPr>
      <t>SUPORTE</t>
    </r>
    <r>
      <rPr>
        <sz val="8"/>
        <rFont val="Times New Roman"/>
        <family val="1"/>
      </rPr>
      <t xml:space="preserve"> </t>
    </r>
    <r>
      <rPr>
        <sz val="8"/>
        <rFont val="Arial"/>
        <family val="2"/>
      </rPr>
      <t>DE</t>
    </r>
    <r>
      <rPr>
        <sz val="8"/>
        <rFont val="Times New Roman"/>
        <family val="1"/>
      </rPr>
      <t xml:space="preserve"> </t>
    </r>
    <r>
      <rPr>
        <sz val="8"/>
        <rFont val="Arial"/>
        <family val="2"/>
      </rPr>
      <t>MASTIQUE</t>
    </r>
  </si>
  <si>
    <r>
      <rPr>
        <sz val="8"/>
        <rFont val="Arial"/>
        <family val="2"/>
      </rPr>
      <t>11.04.021</t>
    </r>
  </si>
  <si>
    <r>
      <rPr>
        <sz val="8"/>
        <rFont val="Arial"/>
        <family val="2"/>
      </rPr>
      <t>JUNTA</t>
    </r>
    <r>
      <rPr>
        <sz val="8"/>
        <rFont val="Times New Roman"/>
        <family val="1"/>
      </rPr>
      <t xml:space="preserve"> </t>
    </r>
    <r>
      <rPr>
        <sz val="8"/>
        <rFont val="Arial"/>
        <family val="2"/>
      </rPr>
      <t>ELASTICA</t>
    </r>
    <r>
      <rPr>
        <sz val="8"/>
        <rFont val="Times New Roman"/>
        <family val="1"/>
      </rPr>
      <t xml:space="preserve"> </t>
    </r>
    <r>
      <rPr>
        <sz val="8"/>
        <rFont val="Arial"/>
        <family val="2"/>
      </rPr>
      <t>ESTRUTURAL</t>
    </r>
    <r>
      <rPr>
        <sz val="8"/>
        <rFont val="Times New Roman"/>
        <family val="1"/>
      </rPr>
      <t xml:space="preserve"> </t>
    </r>
    <r>
      <rPr>
        <sz val="8"/>
        <rFont val="Arial"/>
        <family val="2"/>
      </rPr>
      <t>NEOPRENE</t>
    </r>
    <r>
      <rPr>
        <sz val="8"/>
        <rFont val="Times New Roman"/>
        <family val="1"/>
      </rPr>
      <t xml:space="preserve"> </t>
    </r>
    <r>
      <rPr>
        <sz val="8"/>
        <rFont val="Arial"/>
        <family val="2"/>
      </rPr>
      <t>(REF</t>
    </r>
    <r>
      <rPr>
        <sz val="8"/>
        <rFont val="Times New Roman"/>
        <family val="1"/>
      </rPr>
      <t xml:space="preserve"> </t>
    </r>
    <r>
      <rPr>
        <sz val="8"/>
        <rFont val="Arial"/>
        <family val="2"/>
      </rPr>
      <t>2020F)</t>
    </r>
    <r>
      <rPr>
        <sz val="8"/>
        <rFont val="Times New Roman"/>
        <family val="1"/>
      </rPr>
      <t xml:space="preserve"> </t>
    </r>
    <r>
      <rPr>
        <sz val="8"/>
        <rFont val="Arial"/>
        <family val="2"/>
      </rPr>
      <t>INCLUSIVE</t>
    </r>
    <r>
      <rPr>
        <sz val="8"/>
        <rFont val="Times New Roman"/>
        <family val="1"/>
      </rPr>
      <t xml:space="preserve"> </t>
    </r>
    <r>
      <rPr>
        <sz val="8"/>
        <rFont val="Arial"/>
        <family val="2"/>
      </rPr>
      <t>LIMPEZA</t>
    </r>
  </si>
  <si>
    <r>
      <rPr>
        <sz val="8"/>
        <rFont val="Arial"/>
        <family val="2"/>
      </rPr>
      <t>11.04.022</t>
    </r>
  </si>
  <si>
    <r>
      <rPr>
        <sz val="8"/>
        <rFont val="Arial"/>
        <family val="2"/>
      </rPr>
      <t>JUNTA</t>
    </r>
    <r>
      <rPr>
        <sz val="8"/>
        <rFont val="Times New Roman"/>
        <family val="1"/>
      </rPr>
      <t xml:space="preserve"> </t>
    </r>
    <r>
      <rPr>
        <sz val="8"/>
        <rFont val="Arial"/>
        <family val="2"/>
      </rPr>
      <t>ELASTICA</t>
    </r>
    <r>
      <rPr>
        <sz val="8"/>
        <rFont val="Times New Roman"/>
        <family val="1"/>
      </rPr>
      <t xml:space="preserve"> </t>
    </r>
    <r>
      <rPr>
        <sz val="8"/>
        <rFont val="Arial"/>
        <family val="2"/>
      </rPr>
      <t>ESTRUTURAL</t>
    </r>
    <r>
      <rPr>
        <sz val="8"/>
        <rFont val="Times New Roman"/>
        <family val="1"/>
      </rPr>
      <t xml:space="preserve"> </t>
    </r>
    <r>
      <rPr>
        <sz val="8"/>
        <rFont val="Arial"/>
        <family val="2"/>
      </rPr>
      <t>NEOPRENE</t>
    </r>
    <r>
      <rPr>
        <sz val="8"/>
        <rFont val="Times New Roman"/>
        <family val="1"/>
      </rPr>
      <t xml:space="preserve"> </t>
    </r>
    <r>
      <rPr>
        <sz val="8"/>
        <rFont val="Arial"/>
        <family val="2"/>
      </rPr>
      <t>(REF</t>
    </r>
    <r>
      <rPr>
        <sz val="8"/>
        <rFont val="Times New Roman"/>
        <family val="1"/>
      </rPr>
      <t xml:space="preserve"> </t>
    </r>
    <r>
      <rPr>
        <sz val="8"/>
        <rFont val="Arial"/>
        <family val="2"/>
      </rPr>
      <t>2027M)</t>
    </r>
    <r>
      <rPr>
        <sz val="8"/>
        <rFont val="Times New Roman"/>
        <family val="1"/>
      </rPr>
      <t xml:space="preserve"> </t>
    </r>
    <r>
      <rPr>
        <sz val="8"/>
        <rFont val="Arial"/>
        <family val="2"/>
      </rPr>
      <t>INCLUSIVE</t>
    </r>
    <r>
      <rPr>
        <sz val="8"/>
        <rFont val="Times New Roman"/>
        <family val="1"/>
      </rPr>
      <t xml:space="preserve"> </t>
    </r>
    <r>
      <rPr>
        <sz val="8"/>
        <rFont val="Arial"/>
        <family val="2"/>
      </rPr>
      <t>LIMPEZA</t>
    </r>
  </si>
  <si>
    <r>
      <rPr>
        <sz val="8"/>
        <rFont val="Arial"/>
        <family val="2"/>
      </rPr>
      <t>11.04.030</t>
    </r>
  </si>
  <si>
    <r>
      <rPr>
        <sz val="8"/>
        <rFont val="Arial"/>
        <family val="2"/>
      </rPr>
      <t>CANTONEIRA</t>
    </r>
    <r>
      <rPr>
        <sz val="8"/>
        <rFont val="Times New Roman"/>
        <family val="1"/>
      </rPr>
      <t xml:space="preserve"> </t>
    </r>
    <r>
      <rPr>
        <sz val="8"/>
        <rFont val="Arial"/>
        <family val="2"/>
      </rPr>
      <t>DE</t>
    </r>
    <r>
      <rPr>
        <sz val="8"/>
        <rFont val="Times New Roman"/>
        <family val="1"/>
      </rPr>
      <t xml:space="preserve"> </t>
    </r>
    <r>
      <rPr>
        <sz val="8"/>
        <rFont val="Arial"/>
        <family val="2"/>
      </rPr>
      <t>ABAS</t>
    </r>
    <r>
      <rPr>
        <sz val="8"/>
        <rFont val="Times New Roman"/>
        <family val="1"/>
      </rPr>
      <t xml:space="preserve"> </t>
    </r>
    <r>
      <rPr>
        <sz val="8"/>
        <rFont val="Arial"/>
        <family val="2"/>
      </rPr>
      <t>IGUAIS</t>
    </r>
    <r>
      <rPr>
        <sz val="8"/>
        <rFont val="Times New Roman"/>
        <family val="1"/>
      </rPr>
      <t xml:space="preserve"> </t>
    </r>
    <r>
      <rPr>
        <sz val="8"/>
        <rFont val="Arial"/>
        <family val="2"/>
      </rPr>
      <t>1"x1/8"</t>
    </r>
    <r>
      <rPr>
        <sz val="8"/>
        <rFont val="Times New Roman"/>
        <family val="1"/>
      </rPr>
      <t xml:space="preserve"> </t>
    </r>
    <r>
      <rPr>
        <sz val="8"/>
        <rFont val="Arial"/>
        <family val="2"/>
      </rPr>
      <t>ALUMINIO</t>
    </r>
  </si>
  <si>
    <r>
      <rPr>
        <sz val="8"/>
        <rFont val="Arial"/>
        <family val="2"/>
      </rPr>
      <t>11.04.041</t>
    </r>
  </si>
  <si>
    <r>
      <rPr>
        <sz val="8"/>
        <rFont val="Arial"/>
        <family val="2"/>
      </rPr>
      <t>SELANTE</t>
    </r>
    <r>
      <rPr>
        <sz val="8"/>
        <rFont val="Times New Roman"/>
        <family val="1"/>
      </rPr>
      <t xml:space="preserve"> </t>
    </r>
    <r>
      <rPr>
        <sz val="8"/>
        <rFont val="Arial"/>
        <family val="2"/>
      </rPr>
      <t>DE</t>
    </r>
    <r>
      <rPr>
        <sz val="8"/>
        <rFont val="Times New Roman"/>
        <family val="1"/>
      </rPr>
      <t xml:space="preserve"> </t>
    </r>
    <r>
      <rPr>
        <sz val="8"/>
        <rFont val="Arial"/>
        <family val="2"/>
      </rPr>
      <t>POLIURETANO</t>
    </r>
    <r>
      <rPr>
        <sz val="8"/>
        <rFont val="Times New Roman"/>
        <family val="1"/>
      </rPr>
      <t xml:space="preserve"> </t>
    </r>
    <r>
      <rPr>
        <sz val="8"/>
        <rFont val="Arial"/>
        <family val="2"/>
      </rPr>
      <t>P/JUNTAS</t>
    </r>
    <r>
      <rPr>
        <sz val="8"/>
        <rFont val="Times New Roman"/>
        <family val="1"/>
      </rPr>
      <t xml:space="preserve"> </t>
    </r>
    <r>
      <rPr>
        <sz val="8"/>
        <rFont val="Arial"/>
        <family val="2"/>
      </rPr>
      <t>MOVIMENTACAO/DESSOLIDARIZACAO</t>
    </r>
    <r>
      <rPr>
        <sz val="8"/>
        <rFont val="Times New Roman"/>
        <family val="1"/>
      </rPr>
      <t xml:space="preserve"> </t>
    </r>
    <r>
      <rPr>
        <sz val="8"/>
        <rFont val="Arial"/>
        <family val="2"/>
      </rPr>
      <t>QUADRO</t>
    </r>
  </si>
  <si>
    <r>
      <rPr>
        <sz val="8"/>
        <rFont val="Arial"/>
        <family val="2"/>
      </rPr>
      <t>11.04.099</t>
    </r>
  </si>
  <si>
    <r>
      <rPr>
        <sz val="8"/>
        <rFont val="Arial"/>
        <family val="2"/>
      </rPr>
      <t>SERVICOS</t>
    </r>
    <r>
      <rPr>
        <sz val="8"/>
        <rFont val="Times New Roman"/>
        <family val="1"/>
      </rPr>
      <t xml:space="preserve"> </t>
    </r>
    <r>
      <rPr>
        <sz val="8"/>
        <rFont val="Arial"/>
        <family val="2"/>
      </rPr>
      <t>EM</t>
    </r>
    <r>
      <rPr>
        <sz val="8"/>
        <rFont val="Times New Roman"/>
        <family val="1"/>
      </rPr>
      <t xml:space="preserve"> </t>
    </r>
    <r>
      <rPr>
        <sz val="8"/>
        <rFont val="Arial"/>
        <family val="2"/>
      </rPr>
      <t>JUNTAS</t>
    </r>
    <r>
      <rPr>
        <sz val="8"/>
        <rFont val="Times New Roman"/>
        <family val="1"/>
      </rPr>
      <t xml:space="preserve"> </t>
    </r>
    <r>
      <rPr>
        <sz val="8"/>
        <rFont val="Arial"/>
        <family val="2"/>
      </rPr>
      <t>DE</t>
    </r>
    <r>
      <rPr>
        <sz val="8"/>
        <rFont val="Times New Roman"/>
        <family val="1"/>
      </rPr>
      <t xml:space="preserve"> </t>
    </r>
    <r>
      <rPr>
        <sz val="8"/>
        <rFont val="Arial"/>
        <family val="2"/>
      </rPr>
      <t>DILATACAO</t>
    </r>
  </si>
  <si>
    <r>
      <rPr>
        <sz val="8"/>
        <rFont val="Arial"/>
        <family val="2"/>
      </rPr>
      <t>11.50.001</t>
    </r>
  </si>
  <si>
    <r>
      <rPr>
        <sz val="8"/>
        <rFont val="Arial"/>
        <family val="2"/>
      </rPr>
      <t>DEMOLIÇÃO</t>
    </r>
    <r>
      <rPr>
        <sz val="8"/>
        <rFont val="Times New Roman"/>
        <family val="1"/>
      </rPr>
      <t xml:space="preserve"> </t>
    </r>
    <r>
      <rPr>
        <sz val="8"/>
        <rFont val="Arial"/>
        <family val="2"/>
      </rPr>
      <t>DE</t>
    </r>
    <r>
      <rPr>
        <sz val="8"/>
        <rFont val="Times New Roman"/>
        <family val="1"/>
      </rPr>
      <t xml:space="preserve"> </t>
    </r>
    <r>
      <rPr>
        <sz val="8"/>
        <rFont val="Arial"/>
        <family val="2"/>
      </rPr>
      <t>IMPERMEABILIZACOES</t>
    </r>
    <r>
      <rPr>
        <sz val="8"/>
        <rFont val="Times New Roman"/>
        <family val="1"/>
      </rPr>
      <t xml:space="preserve"> </t>
    </r>
    <r>
      <rPr>
        <sz val="8"/>
        <rFont val="Arial"/>
        <family val="2"/>
      </rPr>
      <t>COM</t>
    </r>
    <r>
      <rPr>
        <sz val="8"/>
        <rFont val="Times New Roman"/>
        <family val="1"/>
      </rPr>
      <t xml:space="preserve"> </t>
    </r>
    <r>
      <rPr>
        <sz val="8"/>
        <rFont val="Arial"/>
        <family val="2"/>
      </rPr>
      <t>MULTIMEMBRANAS</t>
    </r>
    <r>
      <rPr>
        <sz val="8"/>
        <rFont val="Times New Roman"/>
        <family val="1"/>
      </rPr>
      <t xml:space="preserve"> </t>
    </r>
    <r>
      <rPr>
        <sz val="8"/>
        <rFont val="Arial"/>
        <family val="2"/>
      </rPr>
      <t>ASFALT</t>
    </r>
    <r>
      <rPr>
        <sz val="8"/>
        <rFont val="Times New Roman"/>
        <family val="1"/>
      </rPr>
      <t xml:space="preserve"> </t>
    </r>
    <r>
      <rPr>
        <sz val="8"/>
        <rFont val="Arial"/>
        <family val="2"/>
      </rPr>
      <t>-</t>
    </r>
    <r>
      <rPr>
        <sz val="8"/>
        <rFont val="Times New Roman"/>
        <family val="1"/>
      </rPr>
      <t xml:space="preserve"> </t>
    </r>
    <r>
      <rPr>
        <sz val="8"/>
        <rFont val="Arial"/>
        <family val="2"/>
      </rPr>
      <t>ELEM</t>
    </r>
    <r>
      <rPr>
        <sz val="8"/>
        <rFont val="Times New Roman"/>
        <family val="1"/>
      </rPr>
      <t xml:space="preserve"> </t>
    </r>
    <r>
      <rPr>
        <sz val="8"/>
        <rFont val="Arial"/>
        <family val="2"/>
      </rPr>
      <t>SINT</t>
    </r>
  </si>
  <si>
    <r>
      <rPr>
        <sz val="8"/>
        <rFont val="Arial"/>
        <family val="2"/>
      </rPr>
      <t>11.50.002</t>
    </r>
  </si>
  <si>
    <r>
      <rPr>
        <sz val="8"/>
        <rFont val="Arial"/>
        <family val="2"/>
      </rPr>
      <t>DEMOLIÇÃO</t>
    </r>
    <r>
      <rPr>
        <sz val="8"/>
        <rFont val="Times New Roman"/>
        <family val="1"/>
      </rPr>
      <t xml:space="preserve"> </t>
    </r>
    <r>
      <rPr>
        <sz val="8"/>
        <rFont val="Arial"/>
        <family val="2"/>
      </rPr>
      <t>DE</t>
    </r>
    <r>
      <rPr>
        <sz val="8"/>
        <rFont val="Times New Roman"/>
        <family val="1"/>
      </rPr>
      <t xml:space="preserve"> </t>
    </r>
    <r>
      <rPr>
        <sz val="8"/>
        <rFont val="Arial"/>
        <family val="2"/>
      </rPr>
      <t>ARGAMASSA</t>
    </r>
    <r>
      <rPr>
        <sz val="8"/>
        <rFont val="Times New Roman"/>
        <family val="1"/>
      </rPr>
      <t xml:space="preserve"> </t>
    </r>
    <r>
      <rPr>
        <sz val="8"/>
        <rFont val="Arial"/>
        <family val="2"/>
      </rPr>
      <t>COM</t>
    </r>
    <r>
      <rPr>
        <sz val="8"/>
        <rFont val="Times New Roman"/>
        <family val="1"/>
      </rPr>
      <t xml:space="preserve"> </t>
    </r>
    <r>
      <rPr>
        <sz val="8"/>
        <rFont val="Arial"/>
        <family val="2"/>
      </rPr>
      <t>IMPERMEABILIZANTE</t>
    </r>
  </si>
  <si>
    <r>
      <rPr>
        <sz val="8"/>
        <rFont val="Arial"/>
        <family val="2"/>
      </rPr>
      <t>11.50.003</t>
    </r>
  </si>
  <si>
    <r>
      <rPr>
        <sz val="8"/>
        <rFont val="Arial"/>
        <family val="2"/>
      </rPr>
      <t>DEMOLIÇÃO</t>
    </r>
    <r>
      <rPr>
        <sz val="8"/>
        <rFont val="Times New Roman"/>
        <family val="1"/>
      </rPr>
      <t xml:space="preserve"> </t>
    </r>
    <r>
      <rPr>
        <sz val="8"/>
        <rFont val="Arial"/>
        <family val="2"/>
      </rPr>
      <t>DE</t>
    </r>
    <r>
      <rPr>
        <sz val="8"/>
        <rFont val="Times New Roman"/>
        <family val="1"/>
      </rPr>
      <t xml:space="preserve"> </t>
    </r>
    <r>
      <rPr>
        <sz val="8"/>
        <rFont val="Arial"/>
        <family val="2"/>
      </rPr>
      <t>ISOLAMENTO</t>
    </r>
    <r>
      <rPr>
        <sz val="8"/>
        <rFont val="Times New Roman"/>
        <family val="1"/>
      </rPr>
      <t xml:space="preserve"> </t>
    </r>
    <r>
      <rPr>
        <sz val="8"/>
        <rFont val="Arial"/>
        <family val="2"/>
      </rPr>
      <t>TÉRMICO</t>
    </r>
    <r>
      <rPr>
        <sz val="8"/>
        <rFont val="Times New Roman"/>
        <family val="1"/>
      </rPr>
      <t xml:space="preserve"> </t>
    </r>
    <r>
      <rPr>
        <sz val="8"/>
        <rFont val="Arial"/>
        <family val="2"/>
      </rPr>
      <t>COM</t>
    </r>
    <r>
      <rPr>
        <sz val="8"/>
        <rFont val="Times New Roman"/>
        <family val="1"/>
      </rPr>
      <t xml:space="preserve"> </t>
    </r>
    <r>
      <rPr>
        <sz val="8"/>
        <rFont val="Arial"/>
        <family val="2"/>
      </rPr>
      <t>CONCRETO</t>
    </r>
    <r>
      <rPr>
        <sz val="8"/>
        <rFont val="Times New Roman"/>
        <family val="1"/>
      </rPr>
      <t xml:space="preserve"> </t>
    </r>
    <r>
      <rPr>
        <sz val="8"/>
        <rFont val="Arial"/>
        <family val="2"/>
      </rPr>
      <t>CELULAR</t>
    </r>
  </si>
  <si>
    <r>
      <rPr>
        <sz val="8"/>
        <rFont val="Arial"/>
        <family val="2"/>
      </rPr>
      <t>11.50.004</t>
    </r>
  </si>
  <si>
    <r>
      <rPr>
        <sz val="8"/>
        <rFont val="Arial"/>
        <family val="2"/>
      </rPr>
      <t>DEMOLIÇÃO</t>
    </r>
    <r>
      <rPr>
        <sz val="8"/>
        <rFont val="Times New Roman"/>
        <family val="1"/>
      </rPr>
      <t xml:space="preserve"> </t>
    </r>
    <r>
      <rPr>
        <sz val="8"/>
        <rFont val="Arial"/>
        <family val="2"/>
      </rPr>
      <t>DE</t>
    </r>
    <r>
      <rPr>
        <sz val="8"/>
        <rFont val="Times New Roman"/>
        <family val="1"/>
      </rPr>
      <t xml:space="preserve"> </t>
    </r>
    <r>
      <rPr>
        <sz val="8"/>
        <rFont val="Arial"/>
        <family val="2"/>
      </rPr>
      <t>ISOLAMENTO</t>
    </r>
    <r>
      <rPr>
        <sz val="8"/>
        <rFont val="Times New Roman"/>
        <family val="1"/>
      </rPr>
      <t xml:space="preserve"> </t>
    </r>
    <r>
      <rPr>
        <sz val="8"/>
        <rFont val="Arial"/>
        <family val="2"/>
      </rPr>
      <t>TÉRMICO</t>
    </r>
    <r>
      <rPr>
        <sz val="8"/>
        <rFont val="Times New Roman"/>
        <family val="1"/>
      </rPr>
      <t xml:space="preserve"> </t>
    </r>
    <r>
      <rPr>
        <sz val="8"/>
        <rFont val="Arial"/>
        <family val="2"/>
      </rPr>
      <t>DE</t>
    </r>
    <r>
      <rPr>
        <sz val="8"/>
        <rFont val="Times New Roman"/>
        <family val="1"/>
      </rPr>
      <t xml:space="preserve"> </t>
    </r>
    <r>
      <rPr>
        <sz val="8"/>
        <rFont val="Arial"/>
        <family val="2"/>
      </rPr>
      <t>MANTA</t>
    </r>
    <r>
      <rPr>
        <sz val="8"/>
        <rFont val="Times New Roman"/>
        <family val="1"/>
      </rPr>
      <t xml:space="preserve"> </t>
    </r>
    <r>
      <rPr>
        <sz val="8"/>
        <rFont val="Arial"/>
        <family val="2"/>
      </rPr>
      <t>DE</t>
    </r>
    <r>
      <rPr>
        <sz val="8"/>
        <rFont val="Times New Roman"/>
        <family val="1"/>
      </rPr>
      <t xml:space="preserve"> </t>
    </r>
    <r>
      <rPr>
        <sz val="8"/>
        <rFont val="Arial"/>
        <family val="2"/>
      </rPr>
      <t>LA</t>
    </r>
    <r>
      <rPr>
        <sz val="8"/>
        <rFont val="Times New Roman"/>
        <family val="1"/>
      </rPr>
      <t xml:space="preserve"> </t>
    </r>
    <r>
      <rPr>
        <sz val="8"/>
        <rFont val="Arial"/>
        <family val="2"/>
      </rPr>
      <t>DE</t>
    </r>
    <r>
      <rPr>
        <sz val="8"/>
        <rFont val="Times New Roman"/>
        <family val="1"/>
      </rPr>
      <t xml:space="preserve"> </t>
    </r>
    <r>
      <rPr>
        <sz val="8"/>
        <rFont val="Arial"/>
        <family val="2"/>
      </rPr>
      <t>VIDRO</t>
    </r>
  </si>
  <si>
    <r>
      <rPr>
        <sz val="8"/>
        <rFont val="Arial"/>
        <family val="2"/>
      </rPr>
      <t>11.50.005</t>
    </r>
  </si>
  <si>
    <r>
      <rPr>
        <sz val="8"/>
        <rFont val="Arial"/>
        <family val="2"/>
      </rPr>
      <t>DEMOLIÇÃO</t>
    </r>
    <r>
      <rPr>
        <sz val="8"/>
        <rFont val="Times New Roman"/>
        <family val="1"/>
      </rPr>
      <t xml:space="preserve"> </t>
    </r>
    <r>
      <rPr>
        <sz val="8"/>
        <rFont val="Arial"/>
        <family val="2"/>
      </rPr>
      <t>PROTECAO</t>
    </r>
    <r>
      <rPr>
        <sz val="8"/>
        <rFont val="Times New Roman"/>
        <family val="1"/>
      </rPr>
      <t xml:space="preserve"> </t>
    </r>
    <r>
      <rPr>
        <sz val="8"/>
        <rFont val="Arial"/>
        <family val="2"/>
      </rPr>
      <t>TERMOMECANICA</t>
    </r>
    <r>
      <rPr>
        <sz val="8"/>
        <rFont val="Times New Roman"/>
        <family val="1"/>
      </rPr>
      <t xml:space="preserve"> </t>
    </r>
    <r>
      <rPr>
        <sz val="8"/>
        <rFont val="Arial"/>
        <family val="2"/>
      </rPr>
      <t>COM</t>
    </r>
    <r>
      <rPr>
        <sz val="8"/>
        <rFont val="Times New Roman"/>
        <family val="1"/>
      </rPr>
      <t xml:space="preserve"> </t>
    </r>
    <r>
      <rPr>
        <sz val="8"/>
        <rFont val="Arial"/>
        <family val="2"/>
      </rPr>
      <t>CONCRETO</t>
    </r>
    <r>
      <rPr>
        <sz val="8"/>
        <rFont val="Times New Roman"/>
        <family val="1"/>
      </rPr>
      <t xml:space="preserve"> </t>
    </r>
    <r>
      <rPr>
        <sz val="8"/>
        <rFont val="Arial"/>
        <family val="2"/>
      </rPr>
      <t>CELULAR</t>
    </r>
  </si>
  <si>
    <r>
      <rPr>
        <sz val="8"/>
        <rFont val="Arial"/>
        <family val="2"/>
      </rPr>
      <t>11.50.050</t>
    </r>
  </si>
  <si>
    <r>
      <rPr>
        <sz val="8"/>
        <rFont val="Arial"/>
        <family val="2"/>
      </rPr>
      <t>DEMOLIÇÃO</t>
    </r>
    <r>
      <rPr>
        <sz val="8"/>
        <rFont val="Times New Roman"/>
        <family val="1"/>
      </rPr>
      <t xml:space="preserve"> </t>
    </r>
    <r>
      <rPr>
        <sz val="8"/>
        <rFont val="Arial"/>
        <family val="2"/>
      </rPr>
      <t>DE</t>
    </r>
    <r>
      <rPr>
        <sz val="8"/>
        <rFont val="Times New Roman"/>
        <family val="1"/>
      </rPr>
      <t xml:space="preserve"> </t>
    </r>
    <r>
      <rPr>
        <sz val="8"/>
        <rFont val="Arial"/>
        <family val="2"/>
      </rPr>
      <t>JUNTAS</t>
    </r>
    <r>
      <rPr>
        <sz val="8"/>
        <rFont val="Times New Roman"/>
        <family val="1"/>
      </rPr>
      <t xml:space="preserve"> </t>
    </r>
    <r>
      <rPr>
        <sz val="8"/>
        <rFont val="Arial"/>
        <family val="2"/>
      </rPr>
      <t>DE</t>
    </r>
    <r>
      <rPr>
        <sz val="8"/>
        <rFont val="Times New Roman"/>
        <family val="1"/>
      </rPr>
      <t xml:space="preserve"> </t>
    </r>
    <r>
      <rPr>
        <sz val="8"/>
        <rFont val="Arial"/>
        <family val="2"/>
      </rPr>
      <t>DILATACAO</t>
    </r>
    <r>
      <rPr>
        <sz val="8"/>
        <rFont val="Times New Roman"/>
        <family val="1"/>
      </rPr>
      <t xml:space="preserve"> </t>
    </r>
    <r>
      <rPr>
        <sz val="8"/>
        <rFont val="Arial"/>
        <family val="2"/>
      </rPr>
      <t>METALICAS</t>
    </r>
  </si>
  <si>
    <r>
      <rPr>
        <sz val="8"/>
        <rFont val="Arial"/>
        <family val="2"/>
      </rPr>
      <t>11.50.099</t>
    </r>
  </si>
  <si>
    <r>
      <rPr>
        <sz val="8"/>
        <rFont val="Arial"/>
        <family val="2"/>
      </rPr>
      <t>11.60.001</t>
    </r>
  </si>
  <si>
    <r>
      <rPr>
        <sz val="8"/>
        <rFont val="Arial"/>
        <family val="2"/>
      </rPr>
      <t>RETIRADA</t>
    </r>
    <r>
      <rPr>
        <sz val="8"/>
        <rFont val="Times New Roman"/>
        <family val="1"/>
      </rPr>
      <t xml:space="preserve"> </t>
    </r>
    <r>
      <rPr>
        <sz val="8"/>
        <rFont val="Arial"/>
        <family val="2"/>
      </rPr>
      <t>DE</t>
    </r>
    <r>
      <rPr>
        <sz val="8"/>
        <rFont val="Times New Roman"/>
        <family val="1"/>
      </rPr>
      <t xml:space="preserve"> </t>
    </r>
    <r>
      <rPr>
        <sz val="8"/>
        <rFont val="Arial"/>
        <family val="2"/>
      </rPr>
      <t>ISOLAMENTO</t>
    </r>
    <r>
      <rPr>
        <sz val="8"/>
        <rFont val="Times New Roman"/>
        <family val="1"/>
      </rPr>
      <t xml:space="preserve"> </t>
    </r>
    <r>
      <rPr>
        <sz val="8"/>
        <rFont val="Arial"/>
        <family val="2"/>
      </rPr>
      <t>TÉRMICO</t>
    </r>
    <r>
      <rPr>
        <sz val="8"/>
        <rFont val="Times New Roman"/>
        <family val="1"/>
      </rPr>
      <t xml:space="preserve"> </t>
    </r>
    <r>
      <rPr>
        <sz val="8"/>
        <rFont val="Arial"/>
        <family val="2"/>
      </rPr>
      <t>COM</t>
    </r>
    <r>
      <rPr>
        <sz val="8"/>
        <rFont val="Times New Roman"/>
        <family val="1"/>
      </rPr>
      <t xml:space="preserve"> </t>
    </r>
    <r>
      <rPr>
        <sz val="8"/>
        <rFont val="Arial"/>
        <family val="2"/>
      </rPr>
      <t>CONCRETO</t>
    </r>
    <r>
      <rPr>
        <sz val="8"/>
        <rFont val="Times New Roman"/>
        <family val="1"/>
      </rPr>
      <t xml:space="preserve"> </t>
    </r>
    <r>
      <rPr>
        <sz val="8"/>
        <rFont val="Arial"/>
        <family val="2"/>
      </rPr>
      <t>CELULAR</t>
    </r>
    <r>
      <rPr>
        <sz val="8"/>
        <rFont val="Times New Roman"/>
        <family val="1"/>
      </rPr>
      <t xml:space="preserve"> </t>
    </r>
    <r>
      <rPr>
        <sz val="8"/>
        <rFont val="Arial"/>
        <family val="2"/>
      </rPr>
      <t>OU</t>
    </r>
    <r>
      <rPr>
        <sz val="8"/>
        <rFont val="Times New Roman"/>
        <family val="1"/>
      </rPr>
      <t xml:space="preserve"> </t>
    </r>
    <r>
      <rPr>
        <sz val="8"/>
        <rFont val="Arial"/>
        <family val="2"/>
      </rPr>
      <t>TIJOLOS</t>
    </r>
    <r>
      <rPr>
        <sz val="8"/>
        <rFont val="Times New Roman"/>
        <family val="1"/>
      </rPr>
      <t xml:space="preserve"> </t>
    </r>
    <r>
      <rPr>
        <sz val="8"/>
        <rFont val="Arial"/>
        <family val="2"/>
      </rPr>
      <t>CERÂMICOS</t>
    </r>
  </si>
  <si>
    <r>
      <rPr>
        <sz val="8"/>
        <rFont val="Arial"/>
        <family val="2"/>
      </rPr>
      <t>11.60.002</t>
    </r>
  </si>
  <si>
    <r>
      <rPr>
        <sz val="8"/>
        <rFont val="Arial"/>
        <family val="2"/>
      </rPr>
      <t>RETIRADA</t>
    </r>
    <r>
      <rPr>
        <sz val="8"/>
        <rFont val="Times New Roman"/>
        <family val="1"/>
      </rPr>
      <t xml:space="preserve"> </t>
    </r>
    <r>
      <rPr>
        <sz val="8"/>
        <rFont val="Arial"/>
        <family val="2"/>
      </rPr>
      <t>DE</t>
    </r>
    <r>
      <rPr>
        <sz val="8"/>
        <rFont val="Times New Roman"/>
        <family val="1"/>
      </rPr>
      <t xml:space="preserve"> </t>
    </r>
    <r>
      <rPr>
        <sz val="8"/>
        <rFont val="Arial"/>
        <family val="2"/>
      </rPr>
      <t>ISOLAMENTO</t>
    </r>
    <r>
      <rPr>
        <sz val="8"/>
        <rFont val="Times New Roman"/>
        <family val="1"/>
      </rPr>
      <t xml:space="preserve"> </t>
    </r>
    <r>
      <rPr>
        <sz val="8"/>
        <rFont val="Arial"/>
        <family val="2"/>
      </rPr>
      <t>TERMICO</t>
    </r>
    <r>
      <rPr>
        <sz val="8"/>
        <rFont val="Times New Roman"/>
        <family val="1"/>
      </rPr>
      <t xml:space="preserve"> </t>
    </r>
    <r>
      <rPr>
        <sz val="8"/>
        <rFont val="Arial"/>
        <family val="2"/>
      </rPr>
      <t>COM</t>
    </r>
    <r>
      <rPr>
        <sz val="8"/>
        <rFont val="Times New Roman"/>
        <family val="1"/>
      </rPr>
      <t xml:space="preserve"> </t>
    </r>
    <r>
      <rPr>
        <sz val="8"/>
        <rFont val="Arial"/>
        <family val="2"/>
      </rPr>
      <t>DOLOMITA/SEIXOS</t>
    </r>
    <r>
      <rPr>
        <sz val="8"/>
        <rFont val="Times New Roman"/>
        <family val="1"/>
      </rPr>
      <t xml:space="preserve"> </t>
    </r>
    <r>
      <rPr>
        <sz val="8"/>
        <rFont val="Arial"/>
        <family val="2"/>
      </rPr>
      <t>ROLADOS/ARGILA</t>
    </r>
    <r>
      <rPr>
        <sz val="8"/>
        <rFont val="Times New Roman"/>
        <family val="1"/>
      </rPr>
      <t xml:space="preserve"> </t>
    </r>
    <r>
      <rPr>
        <sz val="8"/>
        <rFont val="Arial"/>
        <family val="2"/>
      </rPr>
      <t>EXPANDIDA</t>
    </r>
  </si>
  <si>
    <r>
      <rPr>
        <sz val="8"/>
        <rFont val="Arial"/>
        <family val="2"/>
      </rPr>
      <t>11.60.099</t>
    </r>
  </si>
  <si>
    <r>
      <rPr>
        <sz val="8"/>
        <rFont val="Arial"/>
        <family val="2"/>
      </rPr>
      <t>11.70.015</t>
    </r>
  </si>
  <si>
    <r>
      <rPr>
        <sz val="8"/>
        <rFont val="Arial"/>
        <family val="2"/>
      </rPr>
      <t>RECOLOCAÇÃO</t>
    </r>
    <r>
      <rPr>
        <sz val="8"/>
        <rFont val="Times New Roman"/>
        <family val="1"/>
      </rPr>
      <t xml:space="preserve"> </t>
    </r>
    <r>
      <rPr>
        <sz val="8"/>
        <rFont val="Arial"/>
        <family val="2"/>
      </rPr>
      <t>DE</t>
    </r>
    <r>
      <rPr>
        <sz val="8"/>
        <rFont val="Times New Roman"/>
        <family val="1"/>
      </rPr>
      <t xml:space="preserve"> </t>
    </r>
    <r>
      <rPr>
        <sz val="8"/>
        <rFont val="Arial"/>
        <family val="2"/>
      </rPr>
      <t>ISOLAMENTO</t>
    </r>
    <r>
      <rPr>
        <sz val="8"/>
        <rFont val="Times New Roman"/>
        <family val="1"/>
      </rPr>
      <t xml:space="preserve"> </t>
    </r>
    <r>
      <rPr>
        <sz val="8"/>
        <rFont val="Arial"/>
        <family val="2"/>
      </rPr>
      <t>TÉRMICO</t>
    </r>
    <r>
      <rPr>
        <sz val="8"/>
        <rFont val="Times New Roman"/>
        <family val="1"/>
      </rPr>
      <t xml:space="preserve"> </t>
    </r>
    <r>
      <rPr>
        <sz val="8"/>
        <rFont val="Arial"/>
        <family val="2"/>
      </rPr>
      <t>EM</t>
    </r>
    <r>
      <rPr>
        <sz val="8"/>
        <rFont val="Times New Roman"/>
        <family val="1"/>
      </rPr>
      <t xml:space="preserve"> </t>
    </r>
    <r>
      <rPr>
        <sz val="8"/>
        <rFont val="Arial"/>
        <family val="2"/>
      </rPr>
      <t>BRITA</t>
    </r>
    <r>
      <rPr>
        <sz val="8"/>
        <rFont val="Times New Roman"/>
        <family val="1"/>
      </rPr>
      <t xml:space="preserve"> </t>
    </r>
    <r>
      <rPr>
        <sz val="8"/>
        <rFont val="Arial"/>
        <family val="2"/>
      </rPr>
      <t>E</t>
    </r>
    <r>
      <rPr>
        <sz val="8"/>
        <rFont val="Times New Roman"/>
        <family val="1"/>
      </rPr>
      <t xml:space="preserve"> </t>
    </r>
    <r>
      <rPr>
        <sz val="8"/>
        <rFont val="Arial"/>
        <family val="2"/>
      </rPr>
      <t>SEIXO</t>
    </r>
    <r>
      <rPr>
        <sz val="8"/>
        <rFont val="Times New Roman"/>
        <family val="1"/>
      </rPr>
      <t xml:space="preserve"> </t>
    </r>
    <r>
      <rPr>
        <sz val="8"/>
        <rFont val="Arial"/>
        <family val="2"/>
      </rPr>
      <t>ROLADO.</t>
    </r>
  </si>
  <si>
    <r>
      <rPr>
        <sz val="8"/>
        <rFont val="Arial"/>
        <family val="2"/>
      </rPr>
      <t>11.70.099</t>
    </r>
  </si>
  <si>
    <r>
      <rPr>
        <sz val="8"/>
        <rFont val="Arial"/>
        <family val="2"/>
      </rPr>
      <t>RECOLOCACOES</t>
    </r>
    <r>
      <rPr>
        <sz val="8"/>
        <rFont val="Times New Roman"/>
        <family val="1"/>
      </rPr>
      <t xml:space="preserve"> </t>
    </r>
    <r>
      <rPr>
        <sz val="8"/>
        <rFont val="Arial"/>
        <family val="2"/>
      </rPr>
      <t>DE</t>
    </r>
    <r>
      <rPr>
        <sz val="8"/>
        <rFont val="Times New Roman"/>
        <family val="1"/>
      </rPr>
      <t xml:space="preserve"> </t>
    </r>
    <r>
      <rPr>
        <sz val="8"/>
        <rFont val="Arial"/>
        <family val="2"/>
      </rPr>
      <t>IMPERMEABILIZACOES/JUNTA</t>
    </r>
    <r>
      <rPr>
        <sz val="8"/>
        <rFont val="Times New Roman"/>
        <family val="1"/>
      </rPr>
      <t xml:space="preserve"> </t>
    </r>
    <r>
      <rPr>
        <sz val="8"/>
        <rFont val="Arial"/>
        <family val="2"/>
      </rPr>
      <t>DE</t>
    </r>
    <r>
      <rPr>
        <sz val="8"/>
        <rFont val="Times New Roman"/>
        <family val="1"/>
      </rPr>
      <t xml:space="preserve"> </t>
    </r>
    <r>
      <rPr>
        <sz val="8"/>
        <rFont val="Arial"/>
        <family val="2"/>
      </rPr>
      <t>DILATACAO</t>
    </r>
  </si>
  <si>
    <r>
      <rPr>
        <sz val="8"/>
        <rFont val="Arial"/>
        <family val="2"/>
      </rPr>
      <t>11.80.099</t>
    </r>
  </si>
  <si>
    <r>
      <rPr>
        <sz val="8"/>
        <rFont val="Arial"/>
        <family val="2"/>
      </rPr>
      <t>SERVICOS</t>
    </r>
    <r>
      <rPr>
        <sz val="8"/>
        <rFont val="Times New Roman"/>
        <family val="1"/>
      </rPr>
      <t xml:space="preserve"> </t>
    </r>
    <r>
      <rPr>
        <sz val="8"/>
        <rFont val="Arial"/>
        <family val="2"/>
      </rPr>
      <t>DE</t>
    </r>
    <r>
      <rPr>
        <sz val="8"/>
        <rFont val="Times New Roman"/>
        <family val="1"/>
      </rPr>
      <t xml:space="preserve"> </t>
    </r>
    <r>
      <rPr>
        <sz val="8"/>
        <rFont val="Arial"/>
        <family val="2"/>
      </rPr>
      <t>IMPERMEABILIZACAO/JUNTAS</t>
    </r>
    <r>
      <rPr>
        <sz val="8"/>
        <rFont val="Times New Roman"/>
        <family val="1"/>
      </rPr>
      <t xml:space="preserve"> </t>
    </r>
    <r>
      <rPr>
        <sz val="8"/>
        <rFont val="Arial"/>
        <family val="2"/>
      </rPr>
      <t>DE</t>
    </r>
    <r>
      <rPr>
        <sz val="8"/>
        <rFont val="Times New Roman"/>
        <family val="1"/>
      </rPr>
      <t xml:space="preserve"> </t>
    </r>
    <r>
      <rPr>
        <sz val="8"/>
        <rFont val="Arial"/>
        <family val="2"/>
      </rPr>
      <t>DILATACAO</t>
    </r>
    <r>
      <rPr>
        <sz val="8"/>
        <rFont val="Times New Roman"/>
        <family val="1"/>
      </rPr>
      <t xml:space="preserve"> </t>
    </r>
    <r>
      <rPr>
        <sz val="8"/>
        <rFont val="Arial"/>
        <family val="2"/>
      </rPr>
      <t>-</t>
    </r>
    <r>
      <rPr>
        <sz val="8"/>
        <rFont val="Times New Roman"/>
        <family val="1"/>
      </rPr>
      <t xml:space="preserve"> </t>
    </r>
    <r>
      <rPr>
        <sz val="8"/>
        <rFont val="Arial"/>
        <family val="2"/>
      </rPr>
      <t>CONSERVACAO</t>
    </r>
  </si>
  <si>
    <r>
      <rPr>
        <sz val="8"/>
        <rFont val="Arial"/>
        <family val="2"/>
      </rPr>
      <t>12.01.001</t>
    </r>
  </si>
  <si>
    <r>
      <rPr>
        <sz val="8"/>
        <rFont val="Arial"/>
        <family val="2"/>
      </rPr>
      <t>CHAPISCO</t>
    </r>
  </si>
  <si>
    <r>
      <rPr>
        <sz val="8"/>
        <rFont val="Arial"/>
        <family val="2"/>
      </rPr>
      <t>12.01.006</t>
    </r>
  </si>
  <si>
    <r>
      <rPr>
        <sz val="8"/>
        <rFont val="Arial"/>
        <family val="2"/>
      </rPr>
      <t>EMBOCO</t>
    </r>
    <r>
      <rPr>
        <sz val="8"/>
        <rFont val="Times New Roman"/>
        <family val="1"/>
      </rPr>
      <t xml:space="preserve"> </t>
    </r>
    <r>
      <rPr>
        <sz val="8"/>
        <rFont val="Arial"/>
        <family val="2"/>
      </rPr>
      <t>DESEMPENADO</t>
    </r>
  </si>
  <si>
    <r>
      <rPr>
        <sz val="8"/>
        <rFont val="Arial"/>
        <family val="2"/>
      </rPr>
      <t>12.01.099</t>
    </r>
  </si>
  <si>
    <r>
      <rPr>
        <sz val="8"/>
        <rFont val="Arial"/>
        <family val="2"/>
      </rPr>
      <t>REVESTIMENTOS</t>
    </r>
    <r>
      <rPr>
        <sz val="8"/>
        <rFont val="Times New Roman"/>
        <family val="1"/>
      </rPr>
      <t xml:space="preserve"> </t>
    </r>
    <r>
      <rPr>
        <sz val="8"/>
        <rFont val="Arial"/>
        <family val="2"/>
      </rPr>
      <t>PARA</t>
    </r>
    <r>
      <rPr>
        <sz val="8"/>
        <rFont val="Times New Roman"/>
        <family val="1"/>
      </rPr>
      <t xml:space="preserve"> </t>
    </r>
    <r>
      <rPr>
        <sz val="8"/>
        <rFont val="Arial"/>
        <family val="2"/>
      </rPr>
      <t>TETOS</t>
    </r>
  </si>
  <si>
    <r>
      <rPr>
        <sz val="8"/>
        <rFont val="Arial"/>
        <family val="2"/>
      </rPr>
      <t>12.02.002</t>
    </r>
  </si>
  <si>
    <r>
      <rPr>
        <sz val="8"/>
        <rFont val="Arial"/>
        <family val="2"/>
      </rPr>
      <t>12.02.003</t>
    </r>
  </si>
  <si>
    <r>
      <rPr>
        <sz val="8"/>
        <rFont val="Arial"/>
        <family val="2"/>
      </rPr>
      <t>CHAPISCO</t>
    </r>
    <r>
      <rPr>
        <sz val="8"/>
        <rFont val="Times New Roman"/>
        <family val="1"/>
      </rPr>
      <t xml:space="preserve"> </t>
    </r>
    <r>
      <rPr>
        <sz val="8"/>
        <rFont val="Arial"/>
        <family val="2"/>
      </rPr>
      <t>ROLADO</t>
    </r>
    <r>
      <rPr>
        <sz val="8"/>
        <rFont val="Times New Roman"/>
        <family val="1"/>
      </rPr>
      <t xml:space="preserve"> </t>
    </r>
    <r>
      <rPr>
        <sz val="8"/>
        <rFont val="Arial"/>
        <family val="2"/>
      </rPr>
      <t>PARA</t>
    </r>
    <r>
      <rPr>
        <sz val="8"/>
        <rFont val="Times New Roman"/>
        <family val="1"/>
      </rPr>
      <t xml:space="preserve"> </t>
    </r>
    <r>
      <rPr>
        <sz val="8"/>
        <rFont val="Arial"/>
        <family val="2"/>
      </rPr>
      <t>SUPERFICIES</t>
    </r>
    <r>
      <rPr>
        <sz val="8"/>
        <rFont val="Times New Roman"/>
        <family val="1"/>
      </rPr>
      <t xml:space="preserve"> </t>
    </r>
    <r>
      <rPr>
        <sz val="8"/>
        <rFont val="Arial"/>
        <family val="2"/>
      </rPr>
      <t>LISAS</t>
    </r>
  </si>
  <si>
    <r>
      <rPr>
        <sz val="8"/>
        <rFont val="Arial"/>
        <family val="2"/>
      </rPr>
      <t>12.02.005</t>
    </r>
  </si>
  <si>
    <r>
      <rPr>
        <sz val="8"/>
        <rFont val="Arial"/>
        <family val="2"/>
      </rPr>
      <t>EMBOCO</t>
    </r>
  </si>
  <si>
    <r>
      <rPr>
        <sz val="8"/>
        <rFont val="Arial"/>
        <family val="2"/>
      </rPr>
      <t>12.02.006</t>
    </r>
  </si>
  <si>
    <r>
      <rPr>
        <sz val="8"/>
        <rFont val="Arial"/>
        <family val="2"/>
      </rPr>
      <t>12.02.007</t>
    </r>
  </si>
  <si>
    <r>
      <rPr>
        <sz val="8"/>
        <rFont val="Arial"/>
        <family val="2"/>
      </rPr>
      <t>REBOCO</t>
    </r>
  </si>
  <si>
    <r>
      <rPr>
        <sz val="8"/>
        <rFont val="Arial"/>
        <family val="2"/>
      </rPr>
      <t>12.02.009</t>
    </r>
  </si>
  <si>
    <r>
      <rPr>
        <sz val="8"/>
        <rFont val="Arial"/>
        <family val="2"/>
      </rPr>
      <t>REVESTIMENTO</t>
    </r>
    <r>
      <rPr>
        <sz val="8"/>
        <rFont val="Times New Roman"/>
        <family val="1"/>
      </rPr>
      <t xml:space="preserve"> </t>
    </r>
    <r>
      <rPr>
        <sz val="8"/>
        <rFont val="Arial"/>
        <family val="2"/>
      </rPr>
      <t>COM</t>
    </r>
    <r>
      <rPr>
        <sz val="8"/>
        <rFont val="Times New Roman"/>
        <family val="1"/>
      </rPr>
      <t xml:space="preserve"> </t>
    </r>
    <r>
      <rPr>
        <sz val="8"/>
        <rFont val="Arial"/>
        <family val="2"/>
      </rPr>
      <t>GESSO</t>
    </r>
  </si>
  <si>
    <r>
      <rPr>
        <sz val="8"/>
        <rFont val="Arial"/>
        <family val="2"/>
      </rPr>
      <t>12.02.010</t>
    </r>
  </si>
  <si>
    <r>
      <rPr>
        <sz val="8"/>
        <rFont val="Arial"/>
        <family val="2"/>
      </rPr>
      <t>REVESTIMENTO</t>
    </r>
    <r>
      <rPr>
        <sz val="8"/>
        <rFont val="Times New Roman"/>
        <family val="1"/>
      </rPr>
      <t xml:space="preserve"> </t>
    </r>
    <r>
      <rPr>
        <sz val="8"/>
        <rFont val="Arial"/>
        <family val="2"/>
      </rPr>
      <t>TEXTURIZADO</t>
    </r>
    <r>
      <rPr>
        <sz val="8"/>
        <rFont val="Times New Roman"/>
        <family val="1"/>
      </rPr>
      <t xml:space="preserve"> </t>
    </r>
    <r>
      <rPr>
        <sz val="8"/>
        <rFont val="Arial"/>
        <family val="2"/>
      </rPr>
      <t>ACRILICO</t>
    </r>
    <r>
      <rPr>
        <sz val="8"/>
        <rFont val="Times New Roman"/>
        <family val="1"/>
      </rPr>
      <t xml:space="preserve"> </t>
    </r>
    <r>
      <rPr>
        <sz val="8"/>
        <rFont val="Arial"/>
        <family val="2"/>
      </rPr>
      <t>BRANCO</t>
    </r>
  </si>
  <si>
    <r>
      <rPr>
        <sz val="8"/>
        <rFont val="Arial"/>
        <family val="2"/>
      </rPr>
      <t>12.02.011</t>
    </r>
  </si>
  <si>
    <r>
      <rPr>
        <sz val="8"/>
        <rFont val="Arial"/>
        <family val="2"/>
      </rPr>
      <t>REVESTIMENTO</t>
    </r>
    <r>
      <rPr>
        <sz val="8"/>
        <rFont val="Times New Roman"/>
        <family val="1"/>
      </rPr>
      <t xml:space="preserve"> </t>
    </r>
    <r>
      <rPr>
        <sz val="8"/>
        <rFont val="Arial"/>
        <family val="2"/>
      </rPr>
      <t>TEXTURIZADO</t>
    </r>
    <r>
      <rPr>
        <sz val="8"/>
        <rFont val="Times New Roman"/>
        <family val="1"/>
      </rPr>
      <t xml:space="preserve"> </t>
    </r>
    <r>
      <rPr>
        <sz val="8"/>
        <rFont val="Arial"/>
        <family val="2"/>
      </rPr>
      <t>ACRILICO</t>
    </r>
    <r>
      <rPr>
        <sz val="8"/>
        <rFont val="Times New Roman"/>
        <family val="1"/>
      </rPr>
      <t xml:space="preserve"> </t>
    </r>
    <r>
      <rPr>
        <sz val="8"/>
        <rFont val="Arial"/>
        <family val="2"/>
      </rPr>
      <t>BRANCO</t>
    </r>
    <r>
      <rPr>
        <sz val="8"/>
        <rFont val="Times New Roman"/>
        <family val="1"/>
      </rPr>
      <t xml:space="preserve"> </t>
    </r>
    <r>
      <rPr>
        <sz val="8"/>
        <rFont val="Arial"/>
        <family val="2"/>
      </rPr>
      <t>E</t>
    </r>
    <r>
      <rPr>
        <sz val="8"/>
        <rFont val="Times New Roman"/>
        <family val="1"/>
      </rPr>
      <t xml:space="preserve"> </t>
    </r>
    <r>
      <rPr>
        <sz val="8"/>
        <rFont val="Arial"/>
        <family val="2"/>
      </rPr>
      <t>PINTURA</t>
    </r>
    <r>
      <rPr>
        <sz val="8"/>
        <rFont val="Times New Roman"/>
        <family val="1"/>
      </rPr>
      <t xml:space="preserve"> </t>
    </r>
    <r>
      <rPr>
        <sz val="8"/>
        <rFont val="Arial"/>
        <family val="2"/>
      </rPr>
      <t>ACRILICA</t>
    </r>
  </si>
  <si>
    <r>
      <rPr>
        <sz val="8"/>
        <rFont val="Arial"/>
        <family val="2"/>
      </rPr>
      <t>12.02.012</t>
    </r>
  </si>
  <si>
    <r>
      <rPr>
        <sz val="8"/>
        <rFont val="Arial"/>
        <family val="2"/>
      </rPr>
      <t>CERAMICA</t>
    </r>
    <r>
      <rPr>
        <sz val="8"/>
        <rFont val="Times New Roman"/>
        <family val="1"/>
      </rPr>
      <t xml:space="preserve"> </t>
    </r>
    <r>
      <rPr>
        <sz val="8"/>
        <rFont val="Arial"/>
        <family val="2"/>
      </rPr>
      <t>ESMALTADA</t>
    </r>
    <r>
      <rPr>
        <sz val="8"/>
        <rFont val="Times New Roman"/>
        <family val="1"/>
      </rPr>
      <t xml:space="preserve"> </t>
    </r>
    <r>
      <rPr>
        <sz val="8"/>
        <rFont val="Arial"/>
        <family val="2"/>
      </rPr>
      <t>10X10CM</t>
    </r>
    <r>
      <rPr>
        <sz val="8"/>
        <rFont val="Times New Roman"/>
        <family val="1"/>
      </rPr>
      <t xml:space="preserve"> </t>
    </r>
    <r>
      <rPr>
        <sz val="8"/>
        <rFont val="Arial"/>
        <family val="2"/>
      </rPr>
      <t>-</t>
    </r>
    <r>
      <rPr>
        <sz val="8"/>
        <rFont val="Times New Roman"/>
        <family val="1"/>
      </rPr>
      <t xml:space="preserve"> </t>
    </r>
    <r>
      <rPr>
        <sz val="8"/>
        <rFont val="Arial"/>
        <family val="2"/>
      </rPr>
      <t>LARANJA,VERMELHO,AMARELO</t>
    </r>
  </si>
  <si>
    <r>
      <rPr>
        <sz val="8"/>
        <rFont val="Arial"/>
        <family val="2"/>
      </rPr>
      <t>12.02.013</t>
    </r>
  </si>
  <si>
    <r>
      <rPr>
        <sz val="8"/>
        <rFont val="Arial"/>
        <family val="2"/>
      </rPr>
      <t>CERAMICA</t>
    </r>
    <r>
      <rPr>
        <sz val="8"/>
        <rFont val="Times New Roman"/>
        <family val="1"/>
      </rPr>
      <t xml:space="preserve"> </t>
    </r>
    <r>
      <rPr>
        <sz val="8"/>
        <rFont val="Arial"/>
        <family val="2"/>
      </rPr>
      <t>ESMALTADA</t>
    </r>
    <r>
      <rPr>
        <sz val="8"/>
        <rFont val="Times New Roman"/>
        <family val="1"/>
      </rPr>
      <t xml:space="preserve"> </t>
    </r>
    <r>
      <rPr>
        <sz val="8"/>
        <rFont val="Arial"/>
        <family val="2"/>
      </rPr>
      <t>10X10CM</t>
    </r>
    <r>
      <rPr>
        <sz val="8"/>
        <rFont val="Times New Roman"/>
        <family val="1"/>
      </rPr>
      <t xml:space="preserve"> </t>
    </r>
    <r>
      <rPr>
        <sz val="8"/>
        <rFont val="Arial"/>
        <family val="2"/>
      </rPr>
      <t>-</t>
    </r>
    <r>
      <rPr>
        <sz val="8"/>
        <rFont val="Times New Roman"/>
        <family val="1"/>
      </rPr>
      <t xml:space="preserve"> </t>
    </r>
    <r>
      <rPr>
        <sz val="8"/>
        <rFont val="Arial"/>
        <family val="2"/>
      </rPr>
      <t>AZUL,VERDE,PRETO</t>
    </r>
  </si>
  <si>
    <r>
      <rPr>
        <sz val="8"/>
        <rFont val="Arial"/>
        <family val="2"/>
      </rPr>
      <t>12.02.014</t>
    </r>
  </si>
  <si>
    <r>
      <rPr>
        <sz val="8"/>
        <rFont val="Arial"/>
        <family val="2"/>
      </rPr>
      <t>CERAMICA</t>
    </r>
    <r>
      <rPr>
        <sz val="8"/>
        <rFont val="Times New Roman"/>
        <family val="1"/>
      </rPr>
      <t xml:space="preserve"> </t>
    </r>
    <r>
      <rPr>
        <sz val="8"/>
        <rFont val="Arial"/>
        <family val="2"/>
      </rPr>
      <t>ESMALTADA</t>
    </r>
    <r>
      <rPr>
        <sz val="8"/>
        <rFont val="Times New Roman"/>
        <family val="1"/>
      </rPr>
      <t xml:space="preserve"> </t>
    </r>
    <r>
      <rPr>
        <sz val="8"/>
        <rFont val="Arial"/>
        <family val="2"/>
      </rPr>
      <t>10X10CM</t>
    </r>
    <r>
      <rPr>
        <sz val="8"/>
        <rFont val="Times New Roman"/>
        <family val="1"/>
      </rPr>
      <t xml:space="preserve"> </t>
    </r>
    <r>
      <rPr>
        <sz val="8"/>
        <rFont val="Arial"/>
        <family val="2"/>
      </rPr>
      <t>-</t>
    </r>
    <r>
      <rPr>
        <sz val="8"/>
        <rFont val="Times New Roman"/>
        <family val="1"/>
      </rPr>
      <t xml:space="preserve"> </t>
    </r>
    <r>
      <rPr>
        <sz val="8"/>
        <rFont val="Arial"/>
        <family val="2"/>
      </rPr>
      <t>BRANCO,AREIA,BEGE,OCRE,CINZA</t>
    </r>
  </si>
  <si>
    <r>
      <rPr>
        <sz val="8"/>
        <rFont val="Arial"/>
        <family val="2"/>
      </rPr>
      <t>12.02.029</t>
    </r>
  </si>
  <si>
    <r>
      <rPr>
        <sz val="8"/>
        <rFont val="Arial"/>
        <family val="2"/>
      </rPr>
      <t>CERAMICA</t>
    </r>
    <r>
      <rPr>
        <sz val="8"/>
        <rFont val="Times New Roman"/>
        <family val="1"/>
      </rPr>
      <t xml:space="preserve"> </t>
    </r>
    <r>
      <rPr>
        <sz val="8"/>
        <rFont val="Arial"/>
        <family val="2"/>
      </rPr>
      <t>ESMALTADA</t>
    </r>
    <r>
      <rPr>
        <sz val="8"/>
        <rFont val="Times New Roman"/>
        <family val="1"/>
      </rPr>
      <t xml:space="preserve"> </t>
    </r>
    <r>
      <rPr>
        <sz val="8"/>
        <rFont val="Arial"/>
        <family val="2"/>
      </rPr>
      <t>20X20CM</t>
    </r>
  </si>
  <si>
    <r>
      <rPr>
        <sz val="8"/>
        <rFont val="Arial"/>
        <family val="2"/>
      </rPr>
      <t>12.02.036</t>
    </r>
  </si>
  <si>
    <r>
      <rPr>
        <sz val="8"/>
        <rFont val="Arial"/>
        <family val="2"/>
      </rPr>
      <t>REVESTIMENTO</t>
    </r>
    <r>
      <rPr>
        <sz val="8"/>
        <rFont val="Times New Roman"/>
        <family val="1"/>
      </rPr>
      <t xml:space="preserve"> </t>
    </r>
    <r>
      <rPr>
        <sz val="8"/>
        <rFont val="Arial"/>
        <family val="2"/>
      </rPr>
      <t>COM</t>
    </r>
    <r>
      <rPr>
        <sz val="8"/>
        <rFont val="Times New Roman"/>
        <family val="1"/>
      </rPr>
      <t xml:space="preserve"> </t>
    </r>
    <r>
      <rPr>
        <sz val="8"/>
        <rFont val="Arial"/>
        <family val="2"/>
      </rPr>
      <t>AZULEJOS</t>
    </r>
    <r>
      <rPr>
        <sz val="8"/>
        <rFont val="Times New Roman"/>
        <family val="1"/>
      </rPr>
      <t xml:space="preserve">  </t>
    </r>
    <r>
      <rPr>
        <sz val="8"/>
        <rFont val="Arial"/>
        <family val="2"/>
      </rPr>
      <t>RETIFICADOS</t>
    </r>
    <r>
      <rPr>
        <sz val="8"/>
        <rFont val="Times New Roman"/>
        <family val="1"/>
      </rPr>
      <t xml:space="preserve"> </t>
    </r>
    <r>
      <rPr>
        <sz val="8"/>
        <rFont val="Arial"/>
        <family val="2"/>
      </rPr>
      <t>LISOS</t>
    </r>
    <r>
      <rPr>
        <sz val="8"/>
        <rFont val="Times New Roman"/>
        <family val="1"/>
      </rPr>
      <t xml:space="preserve"> </t>
    </r>
    <r>
      <rPr>
        <sz val="8"/>
        <rFont val="Arial"/>
        <family val="2"/>
      </rPr>
      <t>BRANCO</t>
    </r>
    <r>
      <rPr>
        <sz val="8"/>
        <rFont val="Times New Roman"/>
        <family val="1"/>
      </rPr>
      <t xml:space="preserve"> </t>
    </r>
    <r>
      <rPr>
        <sz val="8"/>
        <rFont val="Arial"/>
        <family val="2"/>
      </rPr>
      <t>BRILHANTE</t>
    </r>
  </si>
  <si>
    <r>
      <rPr>
        <sz val="8"/>
        <rFont val="Arial"/>
        <family val="2"/>
      </rPr>
      <t>12.02.043</t>
    </r>
  </si>
  <si>
    <r>
      <rPr>
        <sz val="8"/>
        <rFont val="Arial"/>
        <family val="2"/>
      </rPr>
      <t>PERFIL</t>
    </r>
    <r>
      <rPr>
        <sz val="8"/>
        <rFont val="Times New Roman"/>
        <family val="1"/>
      </rPr>
      <t xml:space="preserve"> </t>
    </r>
    <r>
      <rPr>
        <sz val="8"/>
        <rFont val="Arial"/>
        <family val="2"/>
      </rPr>
      <t>SEXTAVADO</t>
    </r>
    <r>
      <rPr>
        <sz val="8"/>
        <rFont val="Times New Roman"/>
        <family val="1"/>
      </rPr>
      <t xml:space="preserve"> </t>
    </r>
    <r>
      <rPr>
        <sz val="8"/>
        <rFont val="Arial"/>
        <family val="2"/>
      </rPr>
      <t>EM</t>
    </r>
    <r>
      <rPr>
        <sz val="8"/>
        <rFont val="Times New Roman"/>
        <family val="1"/>
      </rPr>
      <t xml:space="preserve"> </t>
    </r>
    <r>
      <rPr>
        <sz val="8"/>
        <rFont val="Arial"/>
        <family val="2"/>
      </rPr>
      <t>ALUMINIO</t>
    </r>
    <r>
      <rPr>
        <sz val="8"/>
        <rFont val="Times New Roman"/>
        <family val="1"/>
      </rPr>
      <t xml:space="preserve"> </t>
    </r>
    <r>
      <rPr>
        <sz val="8"/>
        <rFont val="Arial"/>
        <family val="2"/>
      </rPr>
      <t>PARA</t>
    </r>
    <r>
      <rPr>
        <sz val="8"/>
        <rFont val="Times New Roman"/>
        <family val="1"/>
      </rPr>
      <t xml:space="preserve"> </t>
    </r>
    <r>
      <rPr>
        <sz val="8"/>
        <rFont val="Arial"/>
        <family val="2"/>
      </rPr>
      <t>AZULEJO</t>
    </r>
  </si>
  <si>
    <r>
      <rPr>
        <sz val="8"/>
        <rFont val="Arial"/>
        <family val="2"/>
      </rPr>
      <t>12.02.044</t>
    </r>
  </si>
  <si>
    <r>
      <rPr>
        <sz val="8"/>
        <rFont val="Arial"/>
        <family val="2"/>
      </rPr>
      <t>PERFIL</t>
    </r>
    <r>
      <rPr>
        <sz val="8"/>
        <rFont val="Times New Roman"/>
        <family val="1"/>
      </rPr>
      <t xml:space="preserve"> </t>
    </r>
    <r>
      <rPr>
        <sz val="8"/>
        <rFont val="Arial"/>
        <family val="2"/>
      </rPr>
      <t>CANTONEIRA</t>
    </r>
    <r>
      <rPr>
        <sz val="8"/>
        <rFont val="Times New Roman"/>
        <family val="1"/>
      </rPr>
      <t xml:space="preserve"> </t>
    </r>
    <r>
      <rPr>
        <sz val="8"/>
        <rFont val="Arial"/>
        <family val="2"/>
      </rPr>
      <t>EM</t>
    </r>
    <r>
      <rPr>
        <sz val="8"/>
        <rFont val="Times New Roman"/>
        <family val="1"/>
      </rPr>
      <t xml:space="preserve"> </t>
    </r>
    <r>
      <rPr>
        <sz val="8"/>
        <rFont val="Arial"/>
        <family val="2"/>
      </rPr>
      <t>ALUMINIO</t>
    </r>
    <r>
      <rPr>
        <sz val="8"/>
        <rFont val="Times New Roman"/>
        <family val="1"/>
      </rPr>
      <t xml:space="preserve"> </t>
    </r>
    <r>
      <rPr>
        <sz val="8"/>
        <rFont val="Arial"/>
        <family val="2"/>
      </rPr>
      <t>PARA</t>
    </r>
    <r>
      <rPr>
        <sz val="8"/>
        <rFont val="Times New Roman"/>
        <family val="1"/>
      </rPr>
      <t xml:space="preserve"> </t>
    </r>
    <r>
      <rPr>
        <sz val="8"/>
        <rFont val="Arial"/>
        <family val="2"/>
      </rPr>
      <t>REBOCO</t>
    </r>
  </si>
  <si>
    <r>
      <rPr>
        <sz val="8"/>
        <rFont val="Arial"/>
        <family val="2"/>
      </rPr>
      <t>12.02.050</t>
    </r>
  </si>
  <si>
    <r>
      <rPr>
        <sz val="8"/>
        <rFont val="Arial"/>
        <family val="2"/>
      </rPr>
      <t>REVESTIMENTO</t>
    </r>
    <r>
      <rPr>
        <sz val="8"/>
        <rFont val="Times New Roman"/>
        <family val="1"/>
      </rPr>
      <t xml:space="preserve"> </t>
    </r>
    <r>
      <rPr>
        <sz val="8"/>
        <rFont val="Arial"/>
        <family val="2"/>
      </rPr>
      <t>TEXT.</t>
    </r>
    <r>
      <rPr>
        <sz val="8"/>
        <rFont val="Times New Roman"/>
        <family val="1"/>
      </rPr>
      <t xml:space="preserve"> </t>
    </r>
    <r>
      <rPr>
        <sz val="8"/>
        <rFont val="Arial"/>
        <family val="2"/>
      </rPr>
      <t>ACRIL.</t>
    </r>
    <r>
      <rPr>
        <sz val="8"/>
        <rFont val="Times New Roman"/>
        <family val="1"/>
      </rPr>
      <t xml:space="preserve"> </t>
    </r>
    <r>
      <rPr>
        <sz val="8"/>
        <rFont val="Arial"/>
        <family val="2"/>
      </rPr>
      <t>PIGMENTADO</t>
    </r>
    <r>
      <rPr>
        <sz val="8"/>
        <rFont val="Times New Roman"/>
        <family val="1"/>
      </rPr>
      <t xml:space="preserve"> </t>
    </r>
    <r>
      <rPr>
        <sz val="8"/>
        <rFont val="Arial"/>
        <family val="2"/>
      </rPr>
      <t>(CORES</t>
    </r>
    <r>
      <rPr>
        <sz val="8"/>
        <rFont val="Times New Roman"/>
        <family val="1"/>
      </rPr>
      <t xml:space="preserve"> </t>
    </r>
    <r>
      <rPr>
        <sz val="8"/>
        <rFont val="Arial"/>
        <family val="2"/>
      </rPr>
      <t>PRONTAS)</t>
    </r>
    <r>
      <rPr>
        <sz val="8"/>
        <rFont val="Times New Roman"/>
        <family val="1"/>
      </rPr>
      <t xml:space="preserve"> </t>
    </r>
    <r>
      <rPr>
        <sz val="8"/>
        <rFont val="Arial"/>
        <family val="2"/>
      </rPr>
      <t>-</t>
    </r>
    <r>
      <rPr>
        <sz val="8"/>
        <rFont val="Times New Roman"/>
        <family val="1"/>
      </rPr>
      <t xml:space="preserve"> </t>
    </r>
    <r>
      <rPr>
        <sz val="8"/>
        <rFont val="Arial"/>
        <family val="2"/>
      </rPr>
      <t>ACAB</t>
    </r>
    <r>
      <rPr>
        <sz val="8"/>
        <rFont val="Times New Roman"/>
        <family val="1"/>
      </rPr>
      <t xml:space="preserve"> </t>
    </r>
    <r>
      <rPr>
        <sz val="8"/>
        <rFont val="Arial"/>
        <family val="2"/>
      </rPr>
      <t>RANHURADO</t>
    </r>
  </si>
  <si>
    <r>
      <rPr>
        <sz val="8"/>
        <rFont val="Arial"/>
        <family val="2"/>
      </rPr>
      <t>12.02.051</t>
    </r>
  </si>
  <si>
    <r>
      <rPr>
        <sz val="8"/>
        <rFont val="Arial"/>
        <family val="2"/>
      </rPr>
      <t>REVESTIMENTO</t>
    </r>
    <r>
      <rPr>
        <sz val="8"/>
        <rFont val="Times New Roman"/>
        <family val="1"/>
      </rPr>
      <t xml:space="preserve"> </t>
    </r>
    <r>
      <rPr>
        <sz val="8"/>
        <rFont val="Arial"/>
        <family val="2"/>
      </rPr>
      <t>TEXTURIZADO</t>
    </r>
    <r>
      <rPr>
        <sz val="8"/>
        <rFont val="Times New Roman"/>
        <family val="1"/>
      </rPr>
      <t xml:space="preserve"> </t>
    </r>
    <r>
      <rPr>
        <sz val="8"/>
        <rFont val="Arial"/>
        <family val="2"/>
      </rPr>
      <t>ACRILICO</t>
    </r>
    <r>
      <rPr>
        <sz val="8"/>
        <rFont val="Times New Roman"/>
        <family val="1"/>
      </rPr>
      <t xml:space="preserve"> </t>
    </r>
    <r>
      <rPr>
        <sz val="8"/>
        <rFont val="Arial"/>
        <family val="2"/>
      </rPr>
      <t>PIGMENTADO</t>
    </r>
    <r>
      <rPr>
        <sz val="8"/>
        <rFont val="Times New Roman"/>
        <family val="1"/>
      </rPr>
      <t xml:space="preserve"> </t>
    </r>
    <r>
      <rPr>
        <sz val="8"/>
        <rFont val="Arial"/>
        <family val="2"/>
      </rPr>
      <t>(CORES</t>
    </r>
    <r>
      <rPr>
        <sz val="8"/>
        <rFont val="Times New Roman"/>
        <family val="1"/>
      </rPr>
      <t xml:space="preserve"> </t>
    </r>
    <r>
      <rPr>
        <sz val="8"/>
        <rFont val="Arial"/>
        <family val="2"/>
      </rPr>
      <t>PRONTAS)</t>
    </r>
  </si>
  <si>
    <r>
      <rPr>
        <sz val="8"/>
        <rFont val="Arial"/>
        <family val="2"/>
      </rPr>
      <t>12.02.072</t>
    </r>
  </si>
  <si>
    <r>
      <rPr>
        <sz val="8"/>
        <rFont val="Arial"/>
        <family val="2"/>
      </rPr>
      <t>GUARNIÇÃO</t>
    </r>
    <r>
      <rPr>
        <sz val="8"/>
        <rFont val="Times New Roman"/>
        <family val="1"/>
      </rPr>
      <t xml:space="preserve"> </t>
    </r>
    <r>
      <rPr>
        <sz val="8"/>
        <rFont val="Arial"/>
        <family val="2"/>
      </rPr>
      <t>APARELHADA</t>
    </r>
    <r>
      <rPr>
        <sz val="8"/>
        <rFont val="Times New Roman"/>
        <family val="1"/>
      </rPr>
      <t xml:space="preserve"> </t>
    </r>
    <r>
      <rPr>
        <sz val="8"/>
        <rFont val="Arial"/>
        <family val="2"/>
      </rPr>
      <t>5</t>
    </r>
    <r>
      <rPr>
        <sz val="8"/>
        <rFont val="Times New Roman"/>
        <family val="1"/>
      </rPr>
      <t xml:space="preserve"> </t>
    </r>
    <r>
      <rPr>
        <sz val="8"/>
        <rFont val="Arial"/>
        <family val="2"/>
      </rPr>
      <t>X</t>
    </r>
    <r>
      <rPr>
        <sz val="8"/>
        <rFont val="Times New Roman"/>
        <family val="1"/>
      </rPr>
      <t xml:space="preserve"> </t>
    </r>
    <r>
      <rPr>
        <sz val="8"/>
        <rFont val="Arial"/>
        <family val="2"/>
      </rPr>
      <t>1</t>
    </r>
    <r>
      <rPr>
        <sz val="8"/>
        <rFont val="Times New Roman"/>
        <family val="1"/>
      </rPr>
      <t xml:space="preserve"> </t>
    </r>
    <r>
      <rPr>
        <sz val="8"/>
        <rFont val="Arial"/>
        <family val="2"/>
      </rPr>
      <t>CM</t>
    </r>
    <r>
      <rPr>
        <sz val="8"/>
        <rFont val="Times New Roman"/>
        <family val="1"/>
      </rPr>
      <t xml:space="preserve"> </t>
    </r>
    <r>
      <rPr>
        <sz val="8"/>
        <rFont val="Arial"/>
        <family val="2"/>
      </rPr>
      <t>G1-C4</t>
    </r>
    <r>
      <rPr>
        <sz val="8"/>
        <rFont val="Times New Roman"/>
        <family val="1"/>
      </rPr>
      <t xml:space="preserve"> </t>
    </r>
    <r>
      <rPr>
        <sz val="8"/>
        <rFont val="Arial"/>
        <family val="2"/>
      </rPr>
      <t>P/ACABAM</t>
    </r>
    <r>
      <rPr>
        <sz val="8"/>
        <rFont val="Times New Roman"/>
        <family val="1"/>
      </rPr>
      <t xml:space="preserve"> </t>
    </r>
    <r>
      <rPr>
        <sz val="8"/>
        <rFont val="Arial"/>
        <family val="2"/>
      </rPr>
      <t>JUNTAS</t>
    </r>
    <r>
      <rPr>
        <sz val="8"/>
        <rFont val="Times New Roman"/>
        <family val="1"/>
      </rPr>
      <t xml:space="preserve"> </t>
    </r>
    <r>
      <rPr>
        <sz val="8"/>
        <rFont val="Arial"/>
        <family val="2"/>
      </rPr>
      <t>DILATACAO</t>
    </r>
  </si>
  <si>
    <r>
      <rPr>
        <sz val="8"/>
        <rFont val="Arial"/>
        <family val="2"/>
      </rPr>
      <t>12.02.099</t>
    </r>
  </si>
  <si>
    <r>
      <rPr>
        <sz val="8"/>
        <rFont val="Arial"/>
        <family val="2"/>
      </rPr>
      <t>REVESTIMENTOS</t>
    </r>
    <r>
      <rPr>
        <sz val="8"/>
        <rFont val="Times New Roman"/>
        <family val="1"/>
      </rPr>
      <t xml:space="preserve"> </t>
    </r>
    <r>
      <rPr>
        <sz val="8"/>
        <rFont val="Arial"/>
        <family val="2"/>
      </rPr>
      <t>P/</t>
    </r>
    <r>
      <rPr>
        <sz val="8"/>
        <rFont val="Times New Roman"/>
        <family val="1"/>
      </rPr>
      <t xml:space="preserve"> </t>
    </r>
    <r>
      <rPr>
        <sz val="8"/>
        <rFont val="Arial"/>
        <family val="2"/>
      </rPr>
      <t>PAREDES</t>
    </r>
    <r>
      <rPr>
        <sz val="8"/>
        <rFont val="Times New Roman"/>
        <family val="1"/>
      </rPr>
      <t xml:space="preserve"> </t>
    </r>
    <r>
      <rPr>
        <sz val="8"/>
        <rFont val="Arial"/>
        <family val="2"/>
      </rPr>
      <t>INTERNAS</t>
    </r>
  </si>
  <si>
    <r>
      <rPr>
        <sz val="8"/>
        <rFont val="Arial"/>
        <family val="2"/>
      </rPr>
      <t>12.04.004</t>
    </r>
  </si>
  <si>
    <r>
      <rPr>
        <sz val="8"/>
        <rFont val="Arial"/>
        <family val="2"/>
      </rPr>
      <t>12.04.005</t>
    </r>
  </si>
  <si>
    <r>
      <rPr>
        <sz val="8"/>
        <rFont val="Arial"/>
        <family val="2"/>
      </rPr>
      <t>12.04.006</t>
    </r>
  </si>
  <si>
    <r>
      <rPr>
        <sz val="8"/>
        <rFont val="Arial"/>
        <family val="2"/>
      </rPr>
      <t>12.04.007</t>
    </r>
  </si>
  <si>
    <r>
      <rPr>
        <sz val="8"/>
        <rFont val="Arial"/>
        <family val="2"/>
      </rPr>
      <t>12.04.008</t>
    </r>
  </si>
  <si>
    <r>
      <rPr>
        <sz val="8"/>
        <rFont val="Arial"/>
        <family val="2"/>
      </rPr>
      <t>CHAPISCO</t>
    </r>
    <r>
      <rPr>
        <sz val="8"/>
        <rFont val="Times New Roman"/>
        <family val="1"/>
      </rPr>
      <t xml:space="preserve"> </t>
    </r>
    <r>
      <rPr>
        <sz val="8"/>
        <rFont val="Arial"/>
        <family val="2"/>
      </rPr>
      <t>FINO</t>
    </r>
    <r>
      <rPr>
        <sz val="8"/>
        <rFont val="Times New Roman"/>
        <family val="1"/>
      </rPr>
      <t xml:space="preserve"> </t>
    </r>
    <r>
      <rPr>
        <sz val="8"/>
        <rFont val="Arial"/>
        <family val="2"/>
      </rPr>
      <t>PENEIRADO</t>
    </r>
  </si>
  <si>
    <r>
      <rPr>
        <sz val="8"/>
        <rFont val="Arial"/>
        <family val="2"/>
      </rPr>
      <t>12.04.013</t>
    </r>
  </si>
  <si>
    <r>
      <rPr>
        <sz val="8"/>
        <rFont val="Arial"/>
        <family val="2"/>
      </rPr>
      <t>REVESTIMENTO</t>
    </r>
    <r>
      <rPr>
        <sz val="8"/>
        <rFont val="Times New Roman"/>
        <family val="1"/>
      </rPr>
      <t xml:space="preserve"> </t>
    </r>
    <r>
      <rPr>
        <sz val="8"/>
        <rFont val="Arial"/>
        <family val="2"/>
      </rPr>
      <t>TEXT.</t>
    </r>
    <r>
      <rPr>
        <sz val="8"/>
        <rFont val="Times New Roman"/>
        <family val="1"/>
      </rPr>
      <t xml:space="preserve"> </t>
    </r>
    <r>
      <rPr>
        <sz val="8"/>
        <rFont val="Arial"/>
        <family val="2"/>
      </rPr>
      <t>ACRIL.</t>
    </r>
    <r>
      <rPr>
        <sz val="8"/>
        <rFont val="Times New Roman"/>
        <family val="1"/>
      </rPr>
      <t xml:space="preserve"> </t>
    </r>
    <r>
      <rPr>
        <sz val="8"/>
        <rFont val="Arial"/>
        <family val="2"/>
      </rPr>
      <t>PIGMENTADO</t>
    </r>
    <r>
      <rPr>
        <sz val="8"/>
        <rFont val="Times New Roman"/>
        <family val="1"/>
      </rPr>
      <t xml:space="preserve"> </t>
    </r>
    <r>
      <rPr>
        <sz val="8"/>
        <rFont val="Arial"/>
        <family val="2"/>
      </rPr>
      <t>(CORES</t>
    </r>
    <r>
      <rPr>
        <sz val="8"/>
        <rFont val="Times New Roman"/>
        <family val="1"/>
      </rPr>
      <t xml:space="preserve"> </t>
    </r>
    <r>
      <rPr>
        <sz val="8"/>
        <rFont val="Arial"/>
        <family val="2"/>
      </rPr>
      <t>PRONTAS)-</t>
    </r>
    <r>
      <rPr>
        <sz val="8"/>
        <rFont val="Times New Roman"/>
        <family val="1"/>
      </rPr>
      <t xml:space="preserve"> </t>
    </r>
    <r>
      <rPr>
        <sz val="8"/>
        <rFont val="Arial"/>
        <family val="2"/>
      </rPr>
      <t>ACAB</t>
    </r>
    <r>
      <rPr>
        <sz val="8"/>
        <rFont val="Times New Roman"/>
        <family val="1"/>
      </rPr>
      <t xml:space="preserve"> </t>
    </r>
    <r>
      <rPr>
        <sz val="8"/>
        <rFont val="Arial"/>
        <family val="2"/>
      </rPr>
      <t>RANHURADO</t>
    </r>
  </si>
  <si>
    <r>
      <rPr>
        <sz val="8"/>
        <rFont val="Arial"/>
        <family val="2"/>
      </rPr>
      <t>12.04.014</t>
    </r>
  </si>
  <si>
    <r>
      <rPr>
        <sz val="8"/>
        <rFont val="Arial"/>
        <family val="2"/>
      </rPr>
      <t>REVESTIMENTO</t>
    </r>
    <r>
      <rPr>
        <sz val="8"/>
        <rFont val="Times New Roman"/>
        <family val="1"/>
      </rPr>
      <t xml:space="preserve"> </t>
    </r>
    <r>
      <rPr>
        <sz val="8"/>
        <rFont val="Arial"/>
        <family val="2"/>
      </rPr>
      <t>TEXTURIZADO</t>
    </r>
    <r>
      <rPr>
        <sz val="8"/>
        <rFont val="Times New Roman"/>
        <family val="1"/>
      </rPr>
      <t xml:space="preserve"> </t>
    </r>
    <r>
      <rPr>
        <sz val="8"/>
        <rFont val="Arial"/>
        <family val="2"/>
      </rPr>
      <t>ACRILICO</t>
    </r>
    <r>
      <rPr>
        <sz val="8"/>
        <rFont val="Times New Roman"/>
        <family val="1"/>
      </rPr>
      <t xml:space="preserve"> </t>
    </r>
    <r>
      <rPr>
        <sz val="8"/>
        <rFont val="Arial"/>
        <family val="2"/>
      </rPr>
      <t>PIGMENTADO</t>
    </r>
    <r>
      <rPr>
        <sz val="8"/>
        <rFont val="Times New Roman"/>
        <family val="1"/>
      </rPr>
      <t xml:space="preserve"> </t>
    </r>
    <r>
      <rPr>
        <sz val="8"/>
        <rFont val="Arial"/>
        <family val="2"/>
      </rPr>
      <t>(CORES</t>
    </r>
    <r>
      <rPr>
        <sz val="8"/>
        <rFont val="Times New Roman"/>
        <family val="1"/>
      </rPr>
      <t xml:space="preserve"> </t>
    </r>
    <r>
      <rPr>
        <sz val="8"/>
        <rFont val="Arial"/>
        <family val="2"/>
      </rPr>
      <t>PRONTA)</t>
    </r>
  </si>
  <si>
    <r>
      <rPr>
        <sz val="8"/>
        <rFont val="Arial"/>
        <family val="2"/>
      </rPr>
      <t>12.04.018</t>
    </r>
  </si>
  <si>
    <r>
      <rPr>
        <sz val="8"/>
        <rFont val="Arial"/>
        <family val="2"/>
      </rPr>
      <t>12.04.019</t>
    </r>
  </si>
  <si>
    <r>
      <rPr>
        <sz val="8"/>
        <rFont val="Arial"/>
        <family val="2"/>
      </rPr>
      <t>12.04.020</t>
    </r>
  </si>
  <si>
    <r>
      <rPr>
        <sz val="8"/>
        <rFont val="Arial"/>
        <family val="2"/>
      </rPr>
      <t>REVESTIMENTO</t>
    </r>
    <r>
      <rPr>
        <sz val="8"/>
        <rFont val="Times New Roman"/>
        <family val="1"/>
      </rPr>
      <t xml:space="preserve"> </t>
    </r>
    <r>
      <rPr>
        <sz val="8"/>
        <rFont val="Arial"/>
        <family val="2"/>
      </rPr>
      <t>COM</t>
    </r>
    <r>
      <rPr>
        <sz val="8"/>
        <rFont val="Times New Roman"/>
        <family val="1"/>
      </rPr>
      <t xml:space="preserve"> </t>
    </r>
    <r>
      <rPr>
        <sz val="8"/>
        <rFont val="Arial"/>
        <family val="2"/>
      </rPr>
      <t>PASTILHAS</t>
    </r>
    <r>
      <rPr>
        <sz val="8"/>
        <rFont val="Times New Roman"/>
        <family val="1"/>
      </rPr>
      <t xml:space="preserve"> </t>
    </r>
    <r>
      <rPr>
        <sz val="8"/>
        <rFont val="Arial"/>
        <family val="2"/>
      </rPr>
      <t>NATURAIS</t>
    </r>
    <r>
      <rPr>
        <sz val="8"/>
        <rFont val="Times New Roman"/>
        <family val="1"/>
      </rPr>
      <t xml:space="preserve"> </t>
    </r>
    <r>
      <rPr>
        <sz val="8"/>
        <rFont val="Arial"/>
        <family val="2"/>
      </rPr>
      <t>2,5X2,5CM</t>
    </r>
  </si>
  <si>
    <r>
      <rPr>
        <sz val="8"/>
        <rFont val="Arial"/>
        <family val="2"/>
      </rPr>
      <t>12.04.021</t>
    </r>
  </si>
  <si>
    <r>
      <rPr>
        <sz val="8"/>
        <rFont val="Arial"/>
        <family val="2"/>
      </rPr>
      <t>REVESTIMENTO</t>
    </r>
    <r>
      <rPr>
        <sz val="8"/>
        <rFont val="Times New Roman"/>
        <family val="1"/>
      </rPr>
      <t xml:space="preserve"> </t>
    </r>
    <r>
      <rPr>
        <sz val="8"/>
        <rFont val="Arial"/>
        <family val="2"/>
      </rPr>
      <t>COM</t>
    </r>
    <r>
      <rPr>
        <sz val="8"/>
        <rFont val="Times New Roman"/>
        <family val="1"/>
      </rPr>
      <t xml:space="preserve"> </t>
    </r>
    <r>
      <rPr>
        <sz val="8"/>
        <rFont val="Arial"/>
        <family val="2"/>
      </rPr>
      <t>PASTILHAS</t>
    </r>
    <r>
      <rPr>
        <sz val="8"/>
        <rFont val="Times New Roman"/>
        <family val="1"/>
      </rPr>
      <t xml:space="preserve"> </t>
    </r>
    <r>
      <rPr>
        <sz val="8"/>
        <rFont val="Arial"/>
        <family val="2"/>
      </rPr>
      <t>NATURAIS</t>
    </r>
    <r>
      <rPr>
        <sz val="8"/>
        <rFont val="Times New Roman"/>
        <family val="1"/>
      </rPr>
      <t xml:space="preserve"> </t>
    </r>
    <r>
      <rPr>
        <sz val="8"/>
        <rFont val="Arial"/>
        <family val="2"/>
      </rPr>
      <t>5,0X5,0CM</t>
    </r>
  </si>
  <si>
    <r>
      <rPr>
        <sz val="8"/>
        <rFont val="Arial"/>
        <family val="2"/>
      </rPr>
      <t>12.04.022</t>
    </r>
  </si>
  <si>
    <r>
      <rPr>
        <sz val="8"/>
        <rFont val="Arial"/>
        <family val="2"/>
      </rPr>
      <t>REVESTIMENTO</t>
    </r>
    <r>
      <rPr>
        <sz val="8"/>
        <rFont val="Times New Roman"/>
        <family val="1"/>
      </rPr>
      <t xml:space="preserve"> </t>
    </r>
    <r>
      <rPr>
        <sz val="8"/>
        <rFont val="Arial"/>
        <family val="2"/>
      </rPr>
      <t>COM</t>
    </r>
    <r>
      <rPr>
        <sz val="8"/>
        <rFont val="Times New Roman"/>
        <family val="1"/>
      </rPr>
      <t xml:space="preserve"> </t>
    </r>
    <r>
      <rPr>
        <sz val="8"/>
        <rFont val="Arial"/>
        <family val="2"/>
      </rPr>
      <t>PASTILHAS</t>
    </r>
    <r>
      <rPr>
        <sz val="8"/>
        <rFont val="Times New Roman"/>
        <family val="1"/>
      </rPr>
      <t xml:space="preserve"> </t>
    </r>
    <r>
      <rPr>
        <sz val="8"/>
        <rFont val="Arial"/>
        <family val="2"/>
      </rPr>
      <t>ESMALTADAS</t>
    </r>
    <r>
      <rPr>
        <sz val="8"/>
        <rFont val="Times New Roman"/>
        <family val="1"/>
      </rPr>
      <t xml:space="preserve"> </t>
    </r>
    <r>
      <rPr>
        <sz val="8"/>
        <rFont val="Arial"/>
        <family val="2"/>
      </rPr>
      <t>2,5X</t>
    </r>
    <r>
      <rPr>
        <sz val="8"/>
        <rFont val="Times New Roman"/>
        <family val="1"/>
      </rPr>
      <t xml:space="preserve"> </t>
    </r>
    <r>
      <rPr>
        <sz val="8"/>
        <rFont val="Arial"/>
        <family val="2"/>
      </rPr>
      <t>2,5</t>
    </r>
    <r>
      <rPr>
        <sz val="8"/>
        <rFont val="Times New Roman"/>
        <family val="1"/>
      </rPr>
      <t xml:space="preserve"> </t>
    </r>
    <r>
      <rPr>
        <sz val="8"/>
        <rFont val="Arial"/>
        <family val="2"/>
      </rPr>
      <t>CM</t>
    </r>
  </si>
  <si>
    <r>
      <rPr>
        <sz val="8"/>
        <rFont val="Arial"/>
        <family val="2"/>
      </rPr>
      <t>12.04.023</t>
    </r>
  </si>
  <si>
    <r>
      <rPr>
        <sz val="8"/>
        <rFont val="Arial"/>
        <family val="2"/>
      </rPr>
      <t>REVESTIMENTO</t>
    </r>
    <r>
      <rPr>
        <sz val="8"/>
        <rFont val="Times New Roman"/>
        <family val="1"/>
      </rPr>
      <t xml:space="preserve"> </t>
    </r>
    <r>
      <rPr>
        <sz val="8"/>
        <rFont val="Arial"/>
        <family val="2"/>
      </rPr>
      <t>COM</t>
    </r>
    <r>
      <rPr>
        <sz val="8"/>
        <rFont val="Times New Roman"/>
        <family val="1"/>
      </rPr>
      <t xml:space="preserve"> </t>
    </r>
    <r>
      <rPr>
        <sz val="8"/>
        <rFont val="Arial"/>
        <family val="2"/>
      </rPr>
      <t>PASTILHAS</t>
    </r>
    <r>
      <rPr>
        <sz val="8"/>
        <rFont val="Times New Roman"/>
        <family val="1"/>
      </rPr>
      <t xml:space="preserve"> </t>
    </r>
    <r>
      <rPr>
        <sz val="8"/>
        <rFont val="Arial"/>
        <family val="2"/>
      </rPr>
      <t>ESMALTADAS</t>
    </r>
    <r>
      <rPr>
        <sz val="8"/>
        <rFont val="Times New Roman"/>
        <family val="1"/>
      </rPr>
      <t xml:space="preserve"> </t>
    </r>
    <r>
      <rPr>
        <sz val="8"/>
        <rFont val="Arial"/>
        <family val="2"/>
      </rPr>
      <t>4,0X</t>
    </r>
    <r>
      <rPr>
        <sz val="8"/>
        <rFont val="Times New Roman"/>
        <family val="1"/>
      </rPr>
      <t xml:space="preserve"> </t>
    </r>
    <r>
      <rPr>
        <sz val="8"/>
        <rFont val="Arial"/>
        <family val="2"/>
      </rPr>
      <t>4,0</t>
    </r>
    <r>
      <rPr>
        <sz val="8"/>
        <rFont val="Times New Roman"/>
        <family val="1"/>
      </rPr>
      <t xml:space="preserve"> </t>
    </r>
    <r>
      <rPr>
        <sz val="8"/>
        <rFont val="Arial"/>
        <family val="2"/>
      </rPr>
      <t>CM</t>
    </r>
  </si>
  <si>
    <r>
      <rPr>
        <sz val="8"/>
        <rFont val="Arial"/>
        <family val="2"/>
      </rPr>
      <t>12.04.024</t>
    </r>
  </si>
  <si>
    <r>
      <rPr>
        <sz val="8"/>
        <rFont val="Arial"/>
        <family val="2"/>
      </rPr>
      <t>REVESTIMENTO</t>
    </r>
    <r>
      <rPr>
        <sz val="8"/>
        <rFont val="Times New Roman"/>
        <family val="1"/>
      </rPr>
      <t xml:space="preserve"> </t>
    </r>
    <r>
      <rPr>
        <sz val="8"/>
        <rFont val="Arial"/>
        <family val="2"/>
      </rPr>
      <t>COM</t>
    </r>
    <r>
      <rPr>
        <sz val="8"/>
        <rFont val="Times New Roman"/>
        <family val="1"/>
      </rPr>
      <t xml:space="preserve"> </t>
    </r>
    <r>
      <rPr>
        <sz val="8"/>
        <rFont val="Arial"/>
        <family val="2"/>
      </rPr>
      <t>PASTILHAS</t>
    </r>
    <r>
      <rPr>
        <sz val="8"/>
        <rFont val="Times New Roman"/>
        <family val="1"/>
      </rPr>
      <t xml:space="preserve"> </t>
    </r>
    <r>
      <rPr>
        <sz val="8"/>
        <rFont val="Arial"/>
        <family val="2"/>
      </rPr>
      <t>ESMALTADAS</t>
    </r>
    <r>
      <rPr>
        <sz val="8"/>
        <rFont val="Times New Roman"/>
        <family val="1"/>
      </rPr>
      <t xml:space="preserve"> </t>
    </r>
    <r>
      <rPr>
        <sz val="8"/>
        <rFont val="Arial"/>
        <family val="2"/>
      </rPr>
      <t>5,0X</t>
    </r>
    <r>
      <rPr>
        <sz val="8"/>
        <rFont val="Times New Roman"/>
        <family val="1"/>
      </rPr>
      <t xml:space="preserve"> </t>
    </r>
    <r>
      <rPr>
        <sz val="8"/>
        <rFont val="Arial"/>
        <family val="2"/>
      </rPr>
      <t>5,0</t>
    </r>
    <r>
      <rPr>
        <sz val="8"/>
        <rFont val="Times New Roman"/>
        <family val="1"/>
      </rPr>
      <t xml:space="preserve"> </t>
    </r>
    <r>
      <rPr>
        <sz val="8"/>
        <rFont val="Arial"/>
        <family val="2"/>
      </rPr>
      <t>CM</t>
    </r>
  </si>
  <si>
    <r>
      <rPr>
        <sz val="8"/>
        <rFont val="Arial"/>
        <family val="2"/>
      </rPr>
      <t>12.04.040</t>
    </r>
  </si>
  <si>
    <r>
      <rPr>
        <sz val="8"/>
        <rFont val="Arial"/>
        <family val="2"/>
      </rPr>
      <t>REVESTIMENTO</t>
    </r>
    <r>
      <rPr>
        <sz val="8"/>
        <rFont val="Times New Roman"/>
        <family val="1"/>
      </rPr>
      <t xml:space="preserve"> </t>
    </r>
    <r>
      <rPr>
        <sz val="8"/>
        <rFont val="Arial"/>
        <family val="2"/>
      </rPr>
      <t>C/</t>
    </r>
    <r>
      <rPr>
        <sz val="8"/>
        <rFont val="Times New Roman"/>
        <family val="1"/>
      </rPr>
      <t xml:space="preserve"> </t>
    </r>
    <r>
      <rPr>
        <sz val="8"/>
        <rFont val="Arial"/>
        <family val="2"/>
      </rPr>
      <t>PLAQUETA</t>
    </r>
    <r>
      <rPr>
        <sz val="8"/>
        <rFont val="Times New Roman"/>
        <family val="1"/>
      </rPr>
      <t xml:space="preserve"> </t>
    </r>
    <r>
      <rPr>
        <sz val="8"/>
        <rFont val="Arial"/>
        <family val="2"/>
      </rPr>
      <t>LAMINADA</t>
    </r>
  </si>
  <si>
    <r>
      <rPr>
        <sz val="8"/>
        <rFont val="Arial"/>
        <family val="2"/>
      </rPr>
      <t>12.04.048</t>
    </r>
  </si>
  <si>
    <r>
      <rPr>
        <sz val="8"/>
        <rFont val="Arial"/>
        <family val="2"/>
      </rPr>
      <t>12.04.049</t>
    </r>
  </si>
  <si>
    <r>
      <rPr>
        <sz val="8"/>
        <rFont val="Arial"/>
        <family val="2"/>
      </rPr>
      <t>12.04.050</t>
    </r>
  </si>
  <si>
    <r>
      <rPr>
        <sz val="8"/>
        <rFont val="Arial"/>
        <family val="2"/>
      </rPr>
      <t>12.04.099</t>
    </r>
  </si>
  <si>
    <r>
      <rPr>
        <sz val="8"/>
        <rFont val="Arial"/>
        <family val="2"/>
      </rPr>
      <t>REVESTIMENTOS</t>
    </r>
    <r>
      <rPr>
        <sz val="8"/>
        <rFont val="Times New Roman"/>
        <family val="1"/>
      </rPr>
      <t xml:space="preserve"> </t>
    </r>
    <r>
      <rPr>
        <sz val="8"/>
        <rFont val="Arial"/>
        <family val="2"/>
      </rPr>
      <t>PARA</t>
    </r>
    <r>
      <rPr>
        <sz val="8"/>
        <rFont val="Times New Roman"/>
        <family val="1"/>
      </rPr>
      <t xml:space="preserve"> </t>
    </r>
    <r>
      <rPr>
        <sz val="8"/>
        <rFont val="Arial"/>
        <family val="2"/>
      </rPr>
      <t>PAREDES</t>
    </r>
    <r>
      <rPr>
        <sz val="8"/>
        <rFont val="Times New Roman"/>
        <family val="1"/>
      </rPr>
      <t xml:space="preserve"> </t>
    </r>
    <r>
      <rPr>
        <sz val="8"/>
        <rFont val="Arial"/>
        <family val="2"/>
      </rPr>
      <t>EXTERNAS</t>
    </r>
  </si>
  <si>
    <r>
      <rPr>
        <sz val="8"/>
        <rFont val="Arial"/>
        <family val="2"/>
      </rPr>
      <t>12.50.001</t>
    </r>
  </si>
  <si>
    <r>
      <rPr>
        <sz val="8"/>
        <rFont val="Arial"/>
        <family val="2"/>
      </rPr>
      <t>DEMOLIÇÃO</t>
    </r>
    <r>
      <rPr>
        <sz val="8"/>
        <rFont val="Times New Roman"/>
        <family val="1"/>
      </rPr>
      <t xml:space="preserve"> </t>
    </r>
    <r>
      <rPr>
        <sz val="8"/>
        <rFont val="Arial"/>
        <family val="2"/>
      </rPr>
      <t>DE</t>
    </r>
    <r>
      <rPr>
        <sz val="8"/>
        <rFont val="Times New Roman"/>
        <family val="1"/>
      </rPr>
      <t xml:space="preserve"> </t>
    </r>
    <r>
      <rPr>
        <sz val="8"/>
        <rFont val="Arial"/>
        <family val="2"/>
      </rPr>
      <t>REVESTIMENTO</t>
    </r>
    <r>
      <rPr>
        <sz val="8"/>
        <rFont val="Times New Roman"/>
        <family val="1"/>
      </rPr>
      <t xml:space="preserve"> </t>
    </r>
    <r>
      <rPr>
        <sz val="8"/>
        <rFont val="Arial"/>
        <family val="2"/>
      </rPr>
      <t>EM</t>
    </r>
    <r>
      <rPr>
        <sz val="8"/>
        <rFont val="Times New Roman"/>
        <family val="1"/>
      </rPr>
      <t xml:space="preserve"> </t>
    </r>
    <r>
      <rPr>
        <sz val="8"/>
        <rFont val="Arial"/>
        <family val="2"/>
      </rPr>
      <t>ARGAMASSA/GESSO</t>
    </r>
    <r>
      <rPr>
        <sz val="8"/>
        <rFont val="Times New Roman"/>
        <family val="1"/>
      </rPr>
      <t xml:space="preserve"> </t>
    </r>
    <r>
      <rPr>
        <sz val="8"/>
        <rFont val="Arial"/>
        <family val="2"/>
      </rPr>
      <t>EM</t>
    </r>
    <r>
      <rPr>
        <sz val="8"/>
        <rFont val="Times New Roman"/>
        <family val="1"/>
      </rPr>
      <t xml:space="preserve"> </t>
    </r>
    <r>
      <rPr>
        <sz val="8"/>
        <rFont val="Arial"/>
        <family val="2"/>
      </rPr>
      <t>FORRO</t>
    </r>
    <r>
      <rPr>
        <sz val="8"/>
        <rFont val="Times New Roman"/>
        <family val="1"/>
      </rPr>
      <t xml:space="preserve"> </t>
    </r>
    <r>
      <rPr>
        <sz val="8"/>
        <rFont val="Arial"/>
        <family val="2"/>
      </rPr>
      <t>E</t>
    </r>
    <r>
      <rPr>
        <sz val="8"/>
        <rFont val="Times New Roman"/>
        <family val="1"/>
      </rPr>
      <t xml:space="preserve"> </t>
    </r>
    <r>
      <rPr>
        <sz val="8"/>
        <rFont val="Arial"/>
        <family val="2"/>
      </rPr>
      <t>PAREDES</t>
    </r>
  </si>
  <si>
    <r>
      <rPr>
        <sz val="8"/>
        <rFont val="Arial"/>
        <family val="2"/>
      </rPr>
      <t>12.50.002</t>
    </r>
  </si>
  <si>
    <r>
      <rPr>
        <sz val="8"/>
        <rFont val="Arial"/>
        <family val="2"/>
      </rPr>
      <t>DEMOLIÇÃO</t>
    </r>
    <r>
      <rPr>
        <sz val="8"/>
        <rFont val="Times New Roman"/>
        <family val="1"/>
      </rPr>
      <t xml:space="preserve"> </t>
    </r>
    <r>
      <rPr>
        <sz val="8"/>
        <rFont val="Arial"/>
        <family val="2"/>
      </rPr>
      <t>DE</t>
    </r>
    <r>
      <rPr>
        <sz val="8"/>
        <rFont val="Times New Roman"/>
        <family val="1"/>
      </rPr>
      <t xml:space="preserve"> </t>
    </r>
    <r>
      <rPr>
        <sz val="8"/>
        <rFont val="Arial"/>
        <family val="2"/>
      </rPr>
      <t>REVEST</t>
    </r>
    <r>
      <rPr>
        <sz val="8"/>
        <rFont val="Times New Roman"/>
        <family val="1"/>
      </rPr>
      <t xml:space="preserve"> </t>
    </r>
    <r>
      <rPr>
        <sz val="8"/>
        <rFont val="Arial"/>
        <family val="2"/>
      </rPr>
      <t>DE</t>
    </r>
    <r>
      <rPr>
        <sz val="8"/>
        <rFont val="Times New Roman"/>
        <family val="1"/>
      </rPr>
      <t xml:space="preserve"> </t>
    </r>
    <r>
      <rPr>
        <sz val="8"/>
        <rFont val="Arial"/>
        <family val="2"/>
      </rPr>
      <t>AZULEJOS,</t>
    </r>
    <r>
      <rPr>
        <sz val="8"/>
        <rFont val="Times New Roman"/>
        <family val="1"/>
      </rPr>
      <t xml:space="preserve"> </t>
    </r>
    <r>
      <rPr>
        <sz val="8"/>
        <rFont val="Arial"/>
        <family val="2"/>
      </rPr>
      <t>PASTILHAS</t>
    </r>
    <r>
      <rPr>
        <sz val="8"/>
        <rFont val="Times New Roman"/>
        <family val="1"/>
      </rPr>
      <t xml:space="preserve"> </t>
    </r>
    <r>
      <rPr>
        <sz val="8"/>
        <rFont val="Arial"/>
        <family val="2"/>
      </rPr>
      <t>E</t>
    </r>
    <r>
      <rPr>
        <sz val="8"/>
        <rFont val="Times New Roman"/>
        <family val="1"/>
      </rPr>
      <t xml:space="preserve"> </t>
    </r>
    <r>
      <rPr>
        <sz val="8"/>
        <rFont val="Arial"/>
        <family val="2"/>
      </rPr>
      <t>LADRILHOS</t>
    </r>
    <r>
      <rPr>
        <sz val="8"/>
        <rFont val="Times New Roman"/>
        <family val="1"/>
      </rPr>
      <t xml:space="preserve"> </t>
    </r>
    <r>
      <rPr>
        <sz val="8"/>
        <rFont val="Arial"/>
        <family val="2"/>
      </rPr>
      <t>INCL</t>
    </r>
    <r>
      <rPr>
        <sz val="8"/>
        <rFont val="Times New Roman"/>
        <family val="1"/>
      </rPr>
      <t xml:space="preserve"> </t>
    </r>
    <r>
      <rPr>
        <sz val="8"/>
        <rFont val="Arial"/>
        <family val="2"/>
      </rPr>
      <t>ARG</t>
    </r>
    <r>
      <rPr>
        <sz val="8"/>
        <rFont val="Times New Roman"/>
        <family val="1"/>
      </rPr>
      <t xml:space="preserve"> </t>
    </r>
    <r>
      <rPr>
        <sz val="8"/>
        <rFont val="Arial"/>
        <family val="2"/>
      </rPr>
      <t>ASSENTAMENTO</t>
    </r>
  </si>
  <si>
    <r>
      <rPr>
        <sz val="8"/>
        <rFont val="Arial"/>
        <family val="2"/>
      </rPr>
      <t>12.50.003</t>
    </r>
  </si>
  <si>
    <r>
      <rPr>
        <sz val="8"/>
        <rFont val="Arial"/>
        <family val="2"/>
      </rPr>
      <t>DEMOLIÇÃO</t>
    </r>
    <r>
      <rPr>
        <sz val="8"/>
        <rFont val="Times New Roman"/>
        <family val="1"/>
      </rPr>
      <t xml:space="preserve"> </t>
    </r>
    <r>
      <rPr>
        <sz val="8"/>
        <rFont val="Arial"/>
        <family val="2"/>
      </rPr>
      <t>SOMENTE</t>
    </r>
    <r>
      <rPr>
        <sz val="8"/>
        <rFont val="Times New Roman"/>
        <family val="1"/>
      </rPr>
      <t xml:space="preserve"> </t>
    </r>
    <r>
      <rPr>
        <sz val="8"/>
        <rFont val="Arial"/>
        <family val="2"/>
      </rPr>
      <t>DE</t>
    </r>
    <r>
      <rPr>
        <sz val="8"/>
        <rFont val="Times New Roman"/>
        <family val="1"/>
      </rPr>
      <t xml:space="preserve"> </t>
    </r>
    <r>
      <rPr>
        <sz val="8"/>
        <rFont val="Arial"/>
        <family val="2"/>
      </rPr>
      <t>AZULEJO</t>
    </r>
  </si>
  <si>
    <r>
      <rPr>
        <sz val="8"/>
        <rFont val="Arial"/>
        <family val="2"/>
      </rPr>
      <t>12.50.099</t>
    </r>
  </si>
  <si>
    <r>
      <rPr>
        <sz val="8"/>
        <rFont val="Arial"/>
        <family val="2"/>
      </rPr>
      <t>12.60.001</t>
    </r>
  </si>
  <si>
    <r>
      <rPr>
        <sz val="8"/>
        <rFont val="Arial"/>
        <family val="2"/>
      </rPr>
      <t>RETIRADA</t>
    </r>
    <r>
      <rPr>
        <sz val="8"/>
        <rFont val="Times New Roman"/>
        <family val="1"/>
      </rPr>
      <t xml:space="preserve"> </t>
    </r>
    <r>
      <rPr>
        <sz val="8"/>
        <rFont val="Arial"/>
        <family val="2"/>
      </rPr>
      <t>DE</t>
    </r>
    <r>
      <rPr>
        <sz val="8"/>
        <rFont val="Times New Roman"/>
        <family val="1"/>
      </rPr>
      <t xml:space="preserve"> </t>
    </r>
    <r>
      <rPr>
        <sz val="8"/>
        <rFont val="Arial"/>
        <family val="2"/>
      </rPr>
      <t>MÁRMORE</t>
    </r>
    <r>
      <rPr>
        <sz val="8"/>
        <rFont val="Times New Roman"/>
        <family val="1"/>
      </rPr>
      <t xml:space="preserve"> </t>
    </r>
    <r>
      <rPr>
        <sz val="8"/>
        <rFont val="Arial"/>
        <family val="2"/>
      </rPr>
      <t>PEDRAS</t>
    </r>
    <r>
      <rPr>
        <sz val="8"/>
        <rFont val="Times New Roman"/>
        <family val="1"/>
      </rPr>
      <t xml:space="preserve"> </t>
    </r>
    <r>
      <rPr>
        <sz val="8"/>
        <rFont val="Arial"/>
        <family val="2"/>
      </rPr>
      <t>OU</t>
    </r>
    <r>
      <rPr>
        <sz val="8"/>
        <rFont val="Times New Roman"/>
        <family val="1"/>
      </rPr>
      <t xml:space="preserve"> </t>
    </r>
    <r>
      <rPr>
        <sz val="8"/>
        <rFont val="Arial"/>
        <family val="2"/>
      </rPr>
      <t>GRANITOS</t>
    </r>
    <r>
      <rPr>
        <sz val="8"/>
        <rFont val="Times New Roman"/>
        <family val="1"/>
      </rPr>
      <t xml:space="preserve"> </t>
    </r>
    <r>
      <rPr>
        <sz val="8"/>
        <rFont val="Arial"/>
        <family val="2"/>
      </rPr>
      <t>INCL</t>
    </r>
    <r>
      <rPr>
        <sz val="8"/>
        <rFont val="Times New Roman"/>
        <family val="1"/>
      </rPr>
      <t xml:space="preserve"> </t>
    </r>
    <r>
      <rPr>
        <sz val="8"/>
        <rFont val="Arial"/>
        <family val="2"/>
      </rPr>
      <t>DEMOLICÃO</t>
    </r>
    <r>
      <rPr>
        <sz val="8"/>
        <rFont val="Times New Roman"/>
        <family val="1"/>
      </rPr>
      <t xml:space="preserve"> </t>
    </r>
    <r>
      <rPr>
        <sz val="8"/>
        <rFont val="Arial"/>
        <family val="2"/>
      </rPr>
      <t>ARGAMASSA</t>
    </r>
    <r>
      <rPr>
        <sz val="8"/>
        <rFont val="Times New Roman"/>
        <family val="1"/>
      </rPr>
      <t xml:space="preserve"> </t>
    </r>
    <r>
      <rPr>
        <sz val="8"/>
        <rFont val="Arial"/>
        <family val="2"/>
      </rPr>
      <t>ASSENTAMENTO</t>
    </r>
  </si>
  <si>
    <r>
      <rPr>
        <sz val="8"/>
        <rFont val="Arial"/>
        <family val="2"/>
      </rPr>
      <t>12.60.099</t>
    </r>
  </si>
  <si>
    <r>
      <rPr>
        <sz val="8"/>
        <rFont val="Arial"/>
        <family val="2"/>
      </rPr>
      <t>12.70.001</t>
    </r>
  </si>
  <si>
    <r>
      <rPr>
        <sz val="8"/>
        <rFont val="Arial"/>
        <family val="2"/>
      </rPr>
      <t>RECOLOCAÇÃO</t>
    </r>
    <r>
      <rPr>
        <sz val="8"/>
        <rFont val="Times New Roman"/>
        <family val="1"/>
      </rPr>
      <t xml:space="preserve"> </t>
    </r>
    <r>
      <rPr>
        <sz val="8"/>
        <rFont val="Arial"/>
        <family val="2"/>
      </rPr>
      <t>DE</t>
    </r>
    <r>
      <rPr>
        <sz val="8"/>
        <rFont val="Times New Roman"/>
        <family val="1"/>
      </rPr>
      <t xml:space="preserve"> </t>
    </r>
    <r>
      <rPr>
        <sz val="8"/>
        <rFont val="Arial"/>
        <family val="2"/>
      </rPr>
      <t>MÁRMORE,</t>
    </r>
    <r>
      <rPr>
        <sz val="8"/>
        <rFont val="Times New Roman"/>
        <family val="1"/>
      </rPr>
      <t xml:space="preserve"> </t>
    </r>
    <r>
      <rPr>
        <sz val="8"/>
        <rFont val="Arial"/>
        <family val="2"/>
      </rPr>
      <t>PEDRAS</t>
    </r>
    <r>
      <rPr>
        <sz val="8"/>
        <rFont val="Times New Roman"/>
        <family val="1"/>
      </rPr>
      <t xml:space="preserve"> </t>
    </r>
    <r>
      <rPr>
        <sz val="8"/>
        <rFont val="Arial"/>
        <family val="2"/>
      </rPr>
      <t>E</t>
    </r>
    <r>
      <rPr>
        <sz val="8"/>
        <rFont val="Times New Roman"/>
        <family val="1"/>
      </rPr>
      <t xml:space="preserve"> </t>
    </r>
    <r>
      <rPr>
        <sz val="8"/>
        <rFont val="Arial"/>
        <family val="2"/>
      </rPr>
      <t>GRANITOS</t>
    </r>
  </si>
  <si>
    <r>
      <rPr>
        <sz val="8"/>
        <rFont val="Arial"/>
        <family val="2"/>
      </rPr>
      <t>12.70.099</t>
    </r>
  </si>
  <si>
    <r>
      <rPr>
        <sz val="8"/>
        <rFont val="Arial"/>
        <family val="2"/>
      </rPr>
      <t>RECOLOCACOES</t>
    </r>
    <r>
      <rPr>
        <sz val="8"/>
        <rFont val="Times New Roman"/>
        <family val="1"/>
      </rPr>
      <t xml:space="preserve"> </t>
    </r>
    <r>
      <rPr>
        <sz val="8"/>
        <rFont val="Arial"/>
        <family val="2"/>
      </rPr>
      <t>DE</t>
    </r>
    <r>
      <rPr>
        <sz val="8"/>
        <rFont val="Times New Roman"/>
        <family val="1"/>
      </rPr>
      <t xml:space="preserve"> </t>
    </r>
    <r>
      <rPr>
        <sz val="8"/>
        <rFont val="Arial"/>
        <family val="2"/>
      </rPr>
      <t>REVESTIMENTOS</t>
    </r>
    <r>
      <rPr>
        <sz val="8"/>
        <rFont val="Times New Roman"/>
        <family val="1"/>
      </rPr>
      <t xml:space="preserve"> </t>
    </r>
    <r>
      <rPr>
        <sz val="8"/>
        <rFont val="Arial"/>
        <family val="2"/>
      </rPr>
      <t>DE</t>
    </r>
    <r>
      <rPr>
        <sz val="8"/>
        <rFont val="Times New Roman"/>
        <family val="1"/>
      </rPr>
      <t xml:space="preserve"> </t>
    </r>
    <r>
      <rPr>
        <sz val="8"/>
        <rFont val="Arial"/>
        <family val="2"/>
      </rPr>
      <t>FORRO</t>
    </r>
    <r>
      <rPr>
        <sz val="8"/>
        <rFont val="Times New Roman"/>
        <family val="1"/>
      </rPr>
      <t xml:space="preserve"> </t>
    </r>
    <r>
      <rPr>
        <sz val="8"/>
        <rFont val="Arial"/>
        <family val="2"/>
      </rPr>
      <t>E</t>
    </r>
    <r>
      <rPr>
        <sz val="8"/>
        <rFont val="Times New Roman"/>
        <family val="1"/>
      </rPr>
      <t xml:space="preserve"> </t>
    </r>
    <r>
      <rPr>
        <sz val="8"/>
        <rFont val="Arial"/>
        <family val="2"/>
      </rPr>
      <t>PAREDE</t>
    </r>
  </si>
  <si>
    <r>
      <rPr>
        <sz val="8"/>
        <rFont val="Arial"/>
        <family val="2"/>
      </rPr>
      <t>12.80.003</t>
    </r>
  </si>
  <si>
    <r>
      <rPr>
        <sz val="8"/>
        <rFont val="Arial"/>
        <family val="2"/>
      </rPr>
      <t>CHAPISCO</t>
    </r>
    <r>
      <rPr>
        <sz val="8"/>
        <rFont val="Times New Roman"/>
        <family val="1"/>
      </rPr>
      <t xml:space="preserve"> </t>
    </r>
    <r>
      <rPr>
        <sz val="8"/>
        <rFont val="Arial"/>
        <family val="2"/>
      </rPr>
      <t>RUSTICO</t>
    </r>
    <r>
      <rPr>
        <sz val="8"/>
        <rFont val="Times New Roman"/>
        <family val="1"/>
      </rPr>
      <t xml:space="preserve"> </t>
    </r>
    <r>
      <rPr>
        <sz val="8"/>
        <rFont val="Arial"/>
        <family val="2"/>
      </rPr>
      <t>COM</t>
    </r>
    <r>
      <rPr>
        <sz val="8"/>
        <rFont val="Times New Roman"/>
        <family val="1"/>
      </rPr>
      <t xml:space="preserve"> </t>
    </r>
    <r>
      <rPr>
        <sz val="8"/>
        <rFont val="Arial"/>
        <family val="2"/>
      </rPr>
      <t>PEDRISCO</t>
    </r>
  </si>
  <si>
    <r>
      <rPr>
        <sz val="8"/>
        <rFont val="Arial"/>
        <family val="2"/>
      </rPr>
      <t>12.80.030</t>
    </r>
  </si>
  <si>
    <r>
      <rPr>
        <sz val="8"/>
        <rFont val="Arial"/>
        <family val="2"/>
      </rPr>
      <t>REPARO</t>
    </r>
    <r>
      <rPr>
        <sz val="8"/>
        <rFont val="Times New Roman"/>
        <family val="1"/>
      </rPr>
      <t xml:space="preserve"> </t>
    </r>
    <r>
      <rPr>
        <sz val="8"/>
        <rFont val="Arial"/>
        <family val="2"/>
      </rPr>
      <t>EM</t>
    </r>
    <r>
      <rPr>
        <sz val="8"/>
        <rFont val="Times New Roman"/>
        <family val="1"/>
      </rPr>
      <t xml:space="preserve"> </t>
    </r>
    <r>
      <rPr>
        <sz val="8"/>
        <rFont val="Arial"/>
        <family val="2"/>
      </rPr>
      <t>TRINCAS</t>
    </r>
    <r>
      <rPr>
        <sz val="8"/>
        <rFont val="Times New Roman"/>
        <family val="1"/>
      </rPr>
      <t xml:space="preserve"> </t>
    </r>
    <r>
      <rPr>
        <sz val="8"/>
        <rFont val="Arial"/>
        <family val="2"/>
      </rPr>
      <t>E</t>
    </r>
    <r>
      <rPr>
        <sz val="8"/>
        <rFont val="Times New Roman"/>
        <family val="1"/>
      </rPr>
      <t xml:space="preserve"> </t>
    </r>
    <r>
      <rPr>
        <sz val="8"/>
        <rFont val="Arial"/>
        <family val="2"/>
      </rPr>
      <t>RACHADURAS</t>
    </r>
  </si>
  <si>
    <r>
      <rPr>
        <sz val="8"/>
        <rFont val="Arial"/>
        <family val="2"/>
      </rPr>
      <t>12.80.050</t>
    </r>
  </si>
  <si>
    <r>
      <rPr>
        <sz val="8"/>
        <rFont val="Arial"/>
        <family val="2"/>
      </rPr>
      <t>CANTONEIRA</t>
    </r>
    <r>
      <rPr>
        <sz val="8"/>
        <rFont val="Times New Roman"/>
        <family val="1"/>
      </rPr>
      <t xml:space="preserve"> </t>
    </r>
    <r>
      <rPr>
        <sz val="8"/>
        <rFont val="Arial"/>
        <family val="2"/>
      </rPr>
      <t>DE</t>
    </r>
    <r>
      <rPr>
        <sz val="8"/>
        <rFont val="Times New Roman"/>
        <family val="1"/>
      </rPr>
      <t xml:space="preserve"> </t>
    </r>
    <r>
      <rPr>
        <sz val="8"/>
        <rFont val="Arial"/>
        <family val="2"/>
      </rPr>
      <t>FERRO</t>
    </r>
    <r>
      <rPr>
        <sz val="8"/>
        <rFont val="Times New Roman"/>
        <family val="1"/>
      </rPr>
      <t xml:space="preserve"> </t>
    </r>
    <r>
      <rPr>
        <sz val="8"/>
        <rFont val="Arial"/>
        <family val="2"/>
      </rPr>
      <t>DE</t>
    </r>
    <r>
      <rPr>
        <sz val="8"/>
        <rFont val="Times New Roman"/>
        <family val="1"/>
      </rPr>
      <t xml:space="preserve"> </t>
    </r>
    <r>
      <rPr>
        <sz val="8"/>
        <rFont val="Arial"/>
        <family val="2"/>
      </rPr>
      <t>1"X1"X1/8"</t>
    </r>
  </si>
  <si>
    <r>
      <rPr>
        <sz val="8"/>
        <rFont val="Arial"/>
        <family val="2"/>
      </rPr>
      <t>12.80.051</t>
    </r>
  </si>
  <si>
    <r>
      <rPr>
        <sz val="8"/>
        <rFont val="Arial"/>
        <family val="2"/>
      </rPr>
      <t>12.80.099</t>
    </r>
  </si>
  <si>
    <r>
      <rPr>
        <sz val="8"/>
        <rFont val="Arial"/>
        <family val="2"/>
      </rPr>
      <t>SERVICOS</t>
    </r>
    <r>
      <rPr>
        <sz val="8"/>
        <rFont val="Times New Roman"/>
        <family val="1"/>
      </rPr>
      <t xml:space="preserve"> </t>
    </r>
    <r>
      <rPr>
        <sz val="8"/>
        <rFont val="Arial"/>
        <family val="2"/>
      </rPr>
      <t>EM</t>
    </r>
    <r>
      <rPr>
        <sz val="8"/>
        <rFont val="Times New Roman"/>
        <family val="1"/>
      </rPr>
      <t xml:space="preserve"> </t>
    </r>
    <r>
      <rPr>
        <sz val="8"/>
        <rFont val="Arial"/>
        <family val="2"/>
      </rPr>
      <t>REVESTIMENTOS</t>
    </r>
    <r>
      <rPr>
        <sz val="8"/>
        <rFont val="Times New Roman"/>
        <family val="1"/>
      </rPr>
      <t xml:space="preserve"> </t>
    </r>
    <r>
      <rPr>
        <sz val="8"/>
        <rFont val="Arial"/>
        <family val="2"/>
      </rPr>
      <t>DE</t>
    </r>
    <r>
      <rPr>
        <sz val="8"/>
        <rFont val="Times New Roman"/>
        <family val="1"/>
      </rPr>
      <t xml:space="preserve"> </t>
    </r>
    <r>
      <rPr>
        <sz val="8"/>
        <rFont val="Arial"/>
        <family val="2"/>
      </rPr>
      <t>FORRO</t>
    </r>
    <r>
      <rPr>
        <sz val="8"/>
        <rFont val="Times New Roman"/>
        <family val="1"/>
      </rPr>
      <t xml:space="preserve"> </t>
    </r>
    <r>
      <rPr>
        <sz val="8"/>
        <rFont val="Arial"/>
        <family val="2"/>
      </rPr>
      <t>E</t>
    </r>
    <r>
      <rPr>
        <sz val="8"/>
        <rFont val="Times New Roman"/>
        <family val="1"/>
      </rPr>
      <t xml:space="preserve"> </t>
    </r>
    <r>
      <rPr>
        <sz val="8"/>
        <rFont val="Arial"/>
        <family val="2"/>
      </rPr>
      <t>PAREDE</t>
    </r>
    <r>
      <rPr>
        <sz val="8"/>
        <rFont val="Times New Roman"/>
        <family val="1"/>
      </rPr>
      <t xml:space="preserve"> </t>
    </r>
    <r>
      <rPr>
        <sz val="8"/>
        <rFont val="Arial"/>
        <family val="2"/>
      </rPr>
      <t>-</t>
    </r>
    <r>
      <rPr>
        <sz val="8"/>
        <rFont val="Times New Roman"/>
        <family val="1"/>
      </rPr>
      <t xml:space="preserve"> </t>
    </r>
    <r>
      <rPr>
        <sz val="8"/>
        <rFont val="Arial"/>
        <family val="2"/>
      </rPr>
      <t>CONSERVACAO</t>
    </r>
  </si>
  <si>
    <r>
      <rPr>
        <sz val="8"/>
        <rFont val="Arial"/>
        <family val="2"/>
      </rPr>
      <t>13.01.004</t>
    </r>
  </si>
  <si>
    <r>
      <rPr>
        <sz val="8"/>
        <rFont val="Arial"/>
        <family val="2"/>
      </rPr>
      <t>LASTRO</t>
    </r>
    <r>
      <rPr>
        <sz val="8"/>
        <rFont val="Times New Roman"/>
        <family val="1"/>
      </rPr>
      <t xml:space="preserve"> </t>
    </r>
    <r>
      <rPr>
        <sz val="8"/>
        <rFont val="Arial"/>
        <family val="2"/>
      </rPr>
      <t>DE</t>
    </r>
    <r>
      <rPr>
        <sz val="8"/>
        <rFont val="Times New Roman"/>
        <family val="1"/>
      </rPr>
      <t xml:space="preserve"> </t>
    </r>
    <r>
      <rPr>
        <sz val="8"/>
        <rFont val="Arial"/>
        <family val="2"/>
      </rPr>
      <t>CONCRETO</t>
    </r>
    <r>
      <rPr>
        <sz val="8"/>
        <rFont val="Times New Roman"/>
        <family val="1"/>
      </rPr>
      <t xml:space="preserve"> </t>
    </r>
    <r>
      <rPr>
        <sz val="8"/>
        <rFont val="Arial"/>
        <family val="2"/>
      </rPr>
      <t>C/</t>
    </r>
    <r>
      <rPr>
        <sz val="8"/>
        <rFont val="Times New Roman"/>
        <family val="1"/>
      </rPr>
      <t xml:space="preserve"> </t>
    </r>
    <r>
      <rPr>
        <sz val="8"/>
        <rFont val="Arial"/>
        <family val="2"/>
      </rPr>
      <t>HIDROFUGO</t>
    </r>
    <r>
      <rPr>
        <sz val="8"/>
        <rFont val="Times New Roman"/>
        <family val="1"/>
      </rPr>
      <t xml:space="preserve"> </t>
    </r>
    <r>
      <rPr>
        <sz val="8"/>
        <rFont val="Arial"/>
        <family val="2"/>
      </rPr>
      <t>E=5CM</t>
    </r>
  </si>
  <si>
    <r>
      <rPr>
        <sz val="8"/>
        <rFont val="Arial"/>
        <family val="2"/>
      </rPr>
      <t>13.01.006</t>
    </r>
  </si>
  <si>
    <r>
      <rPr>
        <sz val="8"/>
        <rFont val="Arial"/>
        <family val="2"/>
      </rPr>
      <t>13.01.010</t>
    </r>
  </si>
  <si>
    <r>
      <rPr>
        <sz val="8"/>
        <rFont val="Arial"/>
        <family val="2"/>
      </rPr>
      <t>ENCHIMENTO</t>
    </r>
    <r>
      <rPr>
        <sz val="8"/>
        <rFont val="Times New Roman"/>
        <family val="1"/>
      </rPr>
      <t xml:space="preserve"> </t>
    </r>
    <r>
      <rPr>
        <sz val="8"/>
        <rFont val="Arial"/>
        <family val="2"/>
      </rPr>
      <t>DE</t>
    </r>
    <r>
      <rPr>
        <sz val="8"/>
        <rFont val="Times New Roman"/>
        <family val="1"/>
      </rPr>
      <t xml:space="preserve"> </t>
    </r>
    <r>
      <rPr>
        <sz val="8"/>
        <rFont val="Arial"/>
        <family val="2"/>
      </rPr>
      <t>REBAIXO</t>
    </r>
    <r>
      <rPr>
        <sz val="8"/>
        <rFont val="Times New Roman"/>
        <family val="1"/>
      </rPr>
      <t xml:space="preserve"> </t>
    </r>
    <r>
      <rPr>
        <sz val="8"/>
        <rFont val="Arial"/>
        <family val="2"/>
      </rPr>
      <t>DE</t>
    </r>
    <r>
      <rPr>
        <sz val="8"/>
        <rFont val="Times New Roman"/>
        <family val="1"/>
      </rPr>
      <t xml:space="preserve"> </t>
    </r>
    <r>
      <rPr>
        <sz val="8"/>
        <rFont val="Arial"/>
        <family val="2"/>
      </rPr>
      <t>LAJE</t>
    </r>
    <r>
      <rPr>
        <sz val="8"/>
        <rFont val="Times New Roman"/>
        <family val="1"/>
      </rPr>
      <t xml:space="preserve"> </t>
    </r>
    <r>
      <rPr>
        <sz val="8"/>
        <rFont val="Arial"/>
        <family val="2"/>
      </rPr>
      <t>COM</t>
    </r>
    <r>
      <rPr>
        <sz val="8"/>
        <rFont val="Times New Roman"/>
        <family val="1"/>
      </rPr>
      <t xml:space="preserve"> </t>
    </r>
    <r>
      <rPr>
        <sz val="8"/>
        <rFont val="Arial"/>
        <family val="2"/>
      </rPr>
      <t>TIJOLOS</t>
    </r>
    <r>
      <rPr>
        <sz val="8"/>
        <rFont val="Times New Roman"/>
        <family val="1"/>
      </rPr>
      <t xml:space="preserve"> </t>
    </r>
    <r>
      <rPr>
        <sz val="8"/>
        <rFont val="Arial"/>
        <family val="2"/>
      </rPr>
      <t>CERAMICOS</t>
    </r>
    <r>
      <rPr>
        <sz val="8"/>
        <rFont val="Times New Roman"/>
        <family val="1"/>
      </rPr>
      <t xml:space="preserve"> </t>
    </r>
    <r>
      <rPr>
        <sz val="8"/>
        <rFont val="Arial"/>
        <family val="2"/>
      </rPr>
      <t>FURADOS</t>
    </r>
  </si>
  <si>
    <r>
      <rPr>
        <sz val="8"/>
        <rFont val="Arial"/>
        <family val="2"/>
      </rPr>
      <t>13.01.011</t>
    </r>
  </si>
  <si>
    <r>
      <rPr>
        <sz val="8"/>
        <rFont val="Arial"/>
        <family val="2"/>
      </rPr>
      <t>ENCHIMENTO</t>
    </r>
    <r>
      <rPr>
        <sz val="8"/>
        <rFont val="Times New Roman"/>
        <family val="1"/>
      </rPr>
      <t xml:space="preserve"> </t>
    </r>
    <r>
      <rPr>
        <sz val="8"/>
        <rFont val="Arial"/>
        <family val="2"/>
      </rPr>
      <t>DE</t>
    </r>
    <r>
      <rPr>
        <sz val="8"/>
        <rFont val="Times New Roman"/>
        <family val="1"/>
      </rPr>
      <t xml:space="preserve"> </t>
    </r>
    <r>
      <rPr>
        <sz val="8"/>
        <rFont val="Arial"/>
        <family val="2"/>
      </rPr>
      <t>REBAIXO</t>
    </r>
    <r>
      <rPr>
        <sz val="8"/>
        <rFont val="Times New Roman"/>
        <family val="1"/>
      </rPr>
      <t xml:space="preserve"> </t>
    </r>
    <r>
      <rPr>
        <sz val="8"/>
        <rFont val="Arial"/>
        <family val="2"/>
      </rPr>
      <t>DE</t>
    </r>
    <r>
      <rPr>
        <sz val="8"/>
        <rFont val="Times New Roman"/>
        <family val="1"/>
      </rPr>
      <t xml:space="preserve"> </t>
    </r>
    <r>
      <rPr>
        <sz val="8"/>
        <rFont val="Arial"/>
        <family val="2"/>
      </rPr>
      <t>LAJE</t>
    </r>
    <r>
      <rPr>
        <sz val="8"/>
        <rFont val="Times New Roman"/>
        <family val="1"/>
      </rPr>
      <t xml:space="preserve"> </t>
    </r>
    <r>
      <rPr>
        <sz val="8"/>
        <rFont val="Arial"/>
        <family val="2"/>
      </rPr>
      <t>COM</t>
    </r>
    <r>
      <rPr>
        <sz val="8"/>
        <rFont val="Times New Roman"/>
        <family val="1"/>
      </rPr>
      <t xml:space="preserve"> </t>
    </r>
    <r>
      <rPr>
        <sz val="8"/>
        <rFont val="Arial"/>
        <family val="2"/>
      </rPr>
      <t>CACOS</t>
    </r>
    <r>
      <rPr>
        <sz val="8"/>
        <rFont val="Times New Roman"/>
        <family val="1"/>
      </rPr>
      <t xml:space="preserve"> </t>
    </r>
    <r>
      <rPr>
        <sz val="8"/>
        <rFont val="Arial"/>
        <family val="2"/>
      </rPr>
      <t>DE</t>
    </r>
    <r>
      <rPr>
        <sz val="8"/>
        <rFont val="Times New Roman"/>
        <family val="1"/>
      </rPr>
      <t xml:space="preserve"> </t>
    </r>
    <r>
      <rPr>
        <sz val="8"/>
        <rFont val="Arial"/>
        <family val="2"/>
      </rPr>
      <t>CONCRETO</t>
    </r>
    <r>
      <rPr>
        <sz val="8"/>
        <rFont val="Times New Roman"/>
        <family val="1"/>
      </rPr>
      <t xml:space="preserve"> </t>
    </r>
    <r>
      <rPr>
        <sz val="8"/>
        <rFont val="Arial"/>
        <family val="2"/>
      </rPr>
      <t>CELULAR</t>
    </r>
  </si>
  <si>
    <r>
      <rPr>
        <sz val="8"/>
        <rFont val="Arial"/>
        <family val="2"/>
      </rPr>
      <t>13.01.017</t>
    </r>
  </si>
  <si>
    <r>
      <rPr>
        <sz val="8"/>
        <rFont val="Arial"/>
        <family val="2"/>
      </rPr>
      <t>ARGAMASSA</t>
    </r>
    <r>
      <rPr>
        <sz val="8"/>
        <rFont val="Times New Roman"/>
        <family val="1"/>
      </rPr>
      <t xml:space="preserve"> </t>
    </r>
    <r>
      <rPr>
        <sz val="8"/>
        <rFont val="Arial"/>
        <family val="2"/>
      </rPr>
      <t>DE</t>
    </r>
    <r>
      <rPr>
        <sz val="8"/>
        <rFont val="Times New Roman"/>
        <family val="1"/>
      </rPr>
      <t xml:space="preserve"> </t>
    </r>
    <r>
      <rPr>
        <sz val="8"/>
        <rFont val="Arial"/>
        <family val="2"/>
      </rPr>
      <t>REGULARIZACAO</t>
    </r>
    <r>
      <rPr>
        <sz val="8"/>
        <rFont val="Times New Roman"/>
        <family val="1"/>
      </rPr>
      <t xml:space="preserve"> </t>
    </r>
    <r>
      <rPr>
        <sz val="8"/>
        <rFont val="Arial"/>
        <family val="2"/>
      </rPr>
      <t>CIM/AREIA</t>
    </r>
    <r>
      <rPr>
        <sz val="8"/>
        <rFont val="Times New Roman"/>
        <family val="1"/>
      </rPr>
      <t xml:space="preserve"> </t>
    </r>
    <r>
      <rPr>
        <sz val="8"/>
        <rFont val="Arial"/>
        <family val="2"/>
      </rPr>
      <t>1:3</t>
    </r>
    <r>
      <rPr>
        <sz val="8"/>
        <rFont val="Times New Roman"/>
        <family val="1"/>
      </rPr>
      <t xml:space="preserve"> </t>
    </r>
    <r>
      <rPr>
        <sz val="8"/>
        <rFont val="Arial"/>
        <family val="2"/>
      </rPr>
      <t>ESP=2,50CM</t>
    </r>
  </si>
  <si>
    <r>
      <rPr>
        <sz val="8"/>
        <rFont val="Arial"/>
        <family val="2"/>
      </rPr>
      <t>13.01.018</t>
    </r>
  </si>
  <si>
    <r>
      <rPr>
        <sz val="8"/>
        <rFont val="Arial"/>
        <family val="2"/>
      </rPr>
      <t>ARGAMASSA</t>
    </r>
    <r>
      <rPr>
        <sz val="8"/>
        <rFont val="Times New Roman"/>
        <family val="1"/>
      </rPr>
      <t xml:space="preserve"> </t>
    </r>
    <r>
      <rPr>
        <sz val="8"/>
        <rFont val="Arial"/>
        <family val="2"/>
      </rPr>
      <t>DE</t>
    </r>
    <r>
      <rPr>
        <sz val="8"/>
        <rFont val="Times New Roman"/>
        <family val="1"/>
      </rPr>
      <t xml:space="preserve"> </t>
    </r>
    <r>
      <rPr>
        <sz val="8"/>
        <rFont val="Arial"/>
        <family val="2"/>
      </rPr>
      <t>REGULARIZACAO</t>
    </r>
    <r>
      <rPr>
        <sz val="8"/>
        <rFont val="Times New Roman"/>
        <family val="1"/>
      </rPr>
      <t xml:space="preserve"> </t>
    </r>
    <r>
      <rPr>
        <sz val="8"/>
        <rFont val="Arial"/>
        <family val="2"/>
      </rPr>
      <t>CIM/AREIA</t>
    </r>
    <r>
      <rPr>
        <sz val="8"/>
        <rFont val="Times New Roman"/>
        <family val="1"/>
      </rPr>
      <t xml:space="preserve"> </t>
    </r>
    <r>
      <rPr>
        <sz val="8"/>
        <rFont val="Arial"/>
        <family val="2"/>
      </rPr>
      <t>1:3</t>
    </r>
    <r>
      <rPr>
        <sz val="8"/>
        <rFont val="Times New Roman"/>
        <family val="1"/>
      </rPr>
      <t xml:space="preserve"> </t>
    </r>
    <r>
      <rPr>
        <sz val="8"/>
        <rFont val="Arial"/>
        <family val="2"/>
      </rPr>
      <t>C/</t>
    </r>
    <r>
      <rPr>
        <sz val="8"/>
        <rFont val="Times New Roman"/>
        <family val="1"/>
      </rPr>
      <t xml:space="preserve"> </t>
    </r>
    <r>
      <rPr>
        <sz val="8"/>
        <rFont val="Arial"/>
        <family val="2"/>
      </rPr>
      <t>IMPERM.</t>
    </r>
    <r>
      <rPr>
        <sz val="8"/>
        <rFont val="Times New Roman"/>
        <family val="1"/>
      </rPr>
      <t xml:space="preserve"> </t>
    </r>
    <r>
      <rPr>
        <sz val="8"/>
        <rFont val="Arial"/>
        <family val="2"/>
      </rPr>
      <t>ESP=2,50CM</t>
    </r>
  </si>
  <si>
    <r>
      <rPr>
        <sz val="8"/>
        <rFont val="Arial"/>
        <family val="2"/>
      </rPr>
      <t>13.01.099</t>
    </r>
  </si>
  <si>
    <r>
      <rPr>
        <sz val="8"/>
        <rFont val="Arial"/>
        <family val="2"/>
      </rPr>
      <t>SERVICOS</t>
    </r>
    <r>
      <rPr>
        <sz val="8"/>
        <rFont val="Times New Roman"/>
        <family val="1"/>
      </rPr>
      <t xml:space="preserve"> </t>
    </r>
    <r>
      <rPr>
        <sz val="8"/>
        <rFont val="Arial"/>
        <family val="2"/>
      </rPr>
      <t>DE</t>
    </r>
    <r>
      <rPr>
        <sz val="8"/>
        <rFont val="Times New Roman"/>
        <family val="1"/>
      </rPr>
      <t xml:space="preserve"> </t>
    </r>
    <r>
      <rPr>
        <sz val="8"/>
        <rFont val="Arial"/>
        <family val="2"/>
      </rPr>
      <t>LASTROS</t>
    </r>
    <r>
      <rPr>
        <sz val="8"/>
        <rFont val="Times New Roman"/>
        <family val="1"/>
      </rPr>
      <t xml:space="preserve"> </t>
    </r>
    <r>
      <rPr>
        <sz val="8"/>
        <rFont val="Arial"/>
        <family val="2"/>
      </rPr>
      <t>E/OU</t>
    </r>
    <r>
      <rPr>
        <sz val="8"/>
        <rFont val="Times New Roman"/>
        <family val="1"/>
      </rPr>
      <t xml:space="preserve"> </t>
    </r>
    <r>
      <rPr>
        <sz val="8"/>
        <rFont val="Arial"/>
        <family val="2"/>
      </rPr>
      <t>ENCHIMENTOS</t>
    </r>
  </si>
  <si>
    <r>
      <rPr>
        <sz val="8"/>
        <rFont val="Arial"/>
        <family val="2"/>
      </rPr>
      <t>13.02.004</t>
    </r>
  </si>
  <si>
    <r>
      <rPr>
        <sz val="8"/>
        <rFont val="Arial"/>
        <family val="2"/>
      </rPr>
      <t>CIMENTADO</t>
    </r>
    <r>
      <rPr>
        <sz val="8"/>
        <rFont val="Times New Roman"/>
        <family val="1"/>
      </rPr>
      <t xml:space="preserve"> </t>
    </r>
    <r>
      <rPr>
        <sz val="8"/>
        <rFont val="Arial"/>
        <family val="2"/>
      </rPr>
      <t>DESEMPENADO</t>
    </r>
    <r>
      <rPr>
        <sz val="8"/>
        <rFont val="Times New Roman"/>
        <family val="1"/>
      </rPr>
      <t xml:space="preserve"> </t>
    </r>
    <r>
      <rPr>
        <sz val="8"/>
        <rFont val="Arial"/>
        <family val="2"/>
      </rPr>
      <t>E</t>
    </r>
    <r>
      <rPr>
        <sz val="8"/>
        <rFont val="Times New Roman"/>
        <family val="1"/>
      </rPr>
      <t xml:space="preserve"> </t>
    </r>
    <r>
      <rPr>
        <sz val="8"/>
        <rFont val="Arial"/>
        <family val="2"/>
      </rPr>
      <t>ALISADO</t>
    </r>
    <r>
      <rPr>
        <sz val="8"/>
        <rFont val="Times New Roman"/>
        <family val="1"/>
      </rPr>
      <t xml:space="preserve"> </t>
    </r>
    <r>
      <rPr>
        <sz val="8"/>
        <rFont val="Arial"/>
        <family val="2"/>
      </rPr>
      <t>C/</t>
    </r>
    <r>
      <rPr>
        <sz val="8"/>
        <rFont val="Times New Roman"/>
        <family val="1"/>
      </rPr>
      <t xml:space="preserve"> </t>
    </r>
    <r>
      <rPr>
        <sz val="8"/>
        <rFont val="Arial"/>
        <family val="2"/>
      </rPr>
      <t>CORANTE</t>
    </r>
    <r>
      <rPr>
        <sz val="8"/>
        <rFont val="Times New Roman"/>
        <family val="1"/>
      </rPr>
      <t xml:space="preserve"> </t>
    </r>
    <r>
      <rPr>
        <sz val="8"/>
        <rFont val="Arial"/>
        <family val="2"/>
      </rPr>
      <t>E=3,5CM</t>
    </r>
    <r>
      <rPr>
        <sz val="8"/>
        <rFont val="Times New Roman"/>
        <family val="1"/>
      </rPr>
      <t xml:space="preserve"> </t>
    </r>
    <r>
      <rPr>
        <sz val="8"/>
        <rFont val="Arial"/>
        <family val="2"/>
      </rPr>
      <t>INCL</t>
    </r>
    <r>
      <rPr>
        <sz val="8"/>
        <rFont val="Times New Roman"/>
        <family val="1"/>
      </rPr>
      <t xml:space="preserve"> </t>
    </r>
    <r>
      <rPr>
        <sz val="8"/>
        <rFont val="Arial"/>
        <family val="2"/>
      </rPr>
      <t>ARG</t>
    </r>
    <r>
      <rPr>
        <sz val="8"/>
        <rFont val="Times New Roman"/>
        <family val="1"/>
      </rPr>
      <t xml:space="preserve"> </t>
    </r>
    <r>
      <rPr>
        <sz val="8"/>
        <rFont val="Arial"/>
        <family val="2"/>
      </rPr>
      <t>REG</t>
    </r>
  </si>
  <si>
    <r>
      <rPr>
        <sz val="8"/>
        <rFont val="Arial"/>
        <family val="2"/>
      </rPr>
      <t>13.02.005</t>
    </r>
  </si>
  <si>
    <r>
      <rPr>
        <sz val="8"/>
        <rFont val="Arial"/>
        <family val="2"/>
      </rPr>
      <t>CIMENTADO</t>
    </r>
    <r>
      <rPr>
        <sz val="8"/>
        <rFont val="Times New Roman"/>
        <family val="1"/>
      </rPr>
      <t xml:space="preserve"> </t>
    </r>
    <r>
      <rPr>
        <sz val="8"/>
        <rFont val="Arial"/>
        <family val="2"/>
      </rPr>
      <t>DESEMPENADO</t>
    </r>
    <r>
      <rPr>
        <sz val="8"/>
        <rFont val="Times New Roman"/>
        <family val="1"/>
      </rPr>
      <t xml:space="preserve"> </t>
    </r>
    <r>
      <rPr>
        <sz val="8"/>
        <rFont val="Arial"/>
        <family val="2"/>
      </rPr>
      <t>ALISADO</t>
    </r>
    <r>
      <rPr>
        <sz val="8"/>
        <rFont val="Times New Roman"/>
        <family val="1"/>
      </rPr>
      <t xml:space="preserve"> </t>
    </r>
    <r>
      <rPr>
        <sz val="8"/>
        <rFont val="Arial"/>
        <family val="2"/>
      </rPr>
      <t>E=3,50CM</t>
    </r>
    <r>
      <rPr>
        <sz val="8"/>
        <rFont val="Times New Roman"/>
        <family val="1"/>
      </rPr>
      <t xml:space="preserve"> </t>
    </r>
    <r>
      <rPr>
        <sz val="8"/>
        <rFont val="Arial"/>
        <family val="2"/>
      </rPr>
      <t>INCL</t>
    </r>
    <r>
      <rPr>
        <sz val="8"/>
        <rFont val="Times New Roman"/>
        <family val="1"/>
      </rPr>
      <t xml:space="preserve"> </t>
    </r>
    <r>
      <rPr>
        <sz val="8"/>
        <rFont val="Arial"/>
        <family val="2"/>
      </rPr>
      <t>ARG</t>
    </r>
    <r>
      <rPr>
        <sz val="8"/>
        <rFont val="Times New Roman"/>
        <family val="1"/>
      </rPr>
      <t xml:space="preserve"> </t>
    </r>
    <r>
      <rPr>
        <sz val="8"/>
        <rFont val="Arial"/>
        <family val="2"/>
      </rPr>
      <t>REG</t>
    </r>
  </si>
  <si>
    <r>
      <rPr>
        <sz val="8"/>
        <rFont val="Arial"/>
        <family val="2"/>
      </rPr>
      <t>13.02.006</t>
    </r>
  </si>
  <si>
    <r>
      <rPr>
        <sz val="8"/>
        <rFont val="Arial"/>
        <family val="2"/>
      </rPr>
      <t>PISO</t>
    </r>
    <r>
      <rPr>
        <sz val="8"/>
        <rFont val="Times New Roman"/>
        <family val="1"/>
      </rPr>
      <t xml:space="preserve"> </t>
    </r>
    <r>
      <rPr>
        <sz val="8"/>
        <rFont val="Arial"/>
        <family val="2"/>
      </rPr>
      <t>DE</t>
    </r>
    <r>
      <rPr>
        <sz val="8"/>
        <rFont val="Times New Roman"/>
        <family val="1"/>
      </rPr>
      <t xml:space="preserve"> </t>
    </r>
    <r>
      <rPr>
        <sz val="8"/>
        <rFont val="Arial"/>
        <family val="2"/>
      </rPr>
      <t>CONCRETO</t>
    </r>
    <r>
      <rPr>
        <sz val="8"/>
        <rFont val="Times New Roman"/>
        <family val="1"/>
      </rPr>
      <t xml:space="preserve"> </t>
    </r>
    <r>
      <rPr>
        <sz val="8"/>
        <rFont val="Arial"/>
        <family val="2"/>
      </rPr>
      <t>Fck</t>
    </r>
    <r>
      <rPr>
        <sz val="8"/>
        <rFont val="Times New Roman"/>
        <family val="1"/>
      </rPr>
      <t xml:space="preserve"> </t>
    </r>
    <r>
      <rPr>
        <sz val="8"/>
        <rFont val="Arial"/>
        <family val="2"/>
      </rPr>
      <t>25MPa</t>
    </r>
    <r>
      <rPr>
        <sz val="8"/>
        <rFont val="Times New Roman"/>
        <family val="1"/>
      </rPr>
      <t xml:space="preserve"> </t>
    </r>
    <r>
      <rPr>
        <sz val="8"/>
        <rFont val="Arial"/>
        <family val="2"/>
      </rPr>
      <t>DESEMPENAMENTO</t>
    </r>
    <r>
      <rPr>
        <sz val="8"/>
        <rFont val="Times New Roman"/>
        <family val="1"/>
      </rPr>
      <t xml:space="preserve"> </t>
    </r>
    <r>
      <rPr>
        <sz val="8"/>
        <rFont val="Arial"/>
        <family val="2"/>
      </rPr>
      <t>MECÂNICO</t>
    </r>
    <r>
      <rPr>
        <sz val="8"/>
        <rFont val="Times New Roman"/>
        <family val="1"/>
      </rPr>
      <t xml:space="preserve"> </t>
    </r>
    <r>
      <rPr>
        <sz val="8"/>
        <rFont val="Arial"/>
        <family val="2"/>
      </rPr>
      <t>E=8CM</t>
    </r>
  </si>
  <si>
    <r>
      <rPr>
        <sz val="8"/>
        <rFont val="Arial"/>
        <family val="2"/>
      </rPr>
      <t>13.02.007</t>
    </r>
  </si>
  <si>
    <r>
      <rPr>
        <sz val="8"/>
        <rFont val="Arial"/>
        <family val="2"/>
      </rPr>
      <t>PISO</t>
    </r>
    <r>
      <rPr>
        <sz val="8"/>
        <rFont val="Times New Roman"/>
        <family val="1"/>
      </rPr>
      <t xml:space="preserve"> </t>
    </r>
    <r>
      <rPr>
        <sz val="8"/>
        <rFont val="Arial"/>
        <family val="2"/>
      </rPr>
      <t>DE</t>
    </r>
    <r>
      <rPr>
        <sz val="8"/>
        <rFont val="Times New Roman"/>
        <family val="1"/>
      </rPr>
      <t xml:space="preserve"> </t>
    </r>
    <r>
      <rPr>
        <sz val="8"/>
        <rFont val="Arial"/>
        <family val="2"/>
      </rPr>
      <t>CONCRETO</t>
    </r>
    <r>
      <rPr>
        <sz val="8"/>
        <rFont val="Times New Roman"/>
        <family val="1"/>
      </rPr>
      <t xml:space="preserve"> </t>
    </r>
    <r>
      <rPr>
        <sz val="8"/>
        <rFont val="Arial"/>
        <family val="2"/>
      </rPr>
      <t>LISO-FUNDACAO</t>
    </r>
    <r>
      <rPr>
        <sz val="8"/>
        <rFont val="Times New Roman"/>
        <family val="1"/>
      </rPr>
      <t xml:space="preserve"> </t>
    </r>
    <r>
      <rPr>
        <sz val="8"/>
        <rFont val="Arial"/>
        <family val="2"/>
      </rPr>
      <t>DIRETA</t>
    </r>
    <r>
      <rPr>
        <sz val="8"/>
        <rFont val="Times New Roman"/>
        <family val="1"/>
      </rPr>
      <t xml:space="preserve"> </t>
    </r>
    <r>
      <rPr>
        <sz val="8"/>
        <rFont val="Arial"/>
        <family val="2"/>
      </rPr>
      <t>FCK-25</t>
    </r>
    <r>
      <rPr>
        <sz val="8"/>
        <rFont val="Times New Roman"/>
        <family val="1"/>
      </rPr>
      <t xml:space="preserve"> </t>
    </r>
    <r>
      <rPr>
        <sz val="8"/>
        <rFont val="Arial"/>
        <family val="2"/>
      </rPr>
      <t>MPA</t>
    </r>
  </si>
  <si>
    <r>
      <rPr>
        <sz val="8"/>
        <rFont val="Arial"/>
        <family val="2"/>
      </rPr>
      <t>13.02.009</t>
    </r>
  </si>
  <si>
    <r>
      <rPr>
        <sz val="8"/>
        <rFont val="Arial"/>
        <family val="2"/>
      </rPr>
      <t>PISO</t>
    </r>
    <r>
      <rPr>
        <sz val="8"/>
        <rFont val="Times New Roman"/>
        <family val="1"/>
      </rPr>
      <t xml:space="preserve"> </t>
    </r>
    <r>
      <rPr>
        <sz val="8"/>
        <rFont val="Arial"/>
        <family val="2"/>
      </rPr>
      <t>DE</t>
    </r>
    <r>
      <rPr>
        <sz val="8"/>
        <rFont val="Times New Roman"/>
        <family val="1"/>
      </rPr>
      <t xml:space="preserve"> </t>
    </r>
    <r>
      <rPr>
        <sz val="8"/>
        <rFont val="Arial"/>
        <family val="2"/>
      </rPr>
      <t>CONCRETO</t>
    </r>
    <r>
      <rPr>
        <sz val="8"/>
        <rFont val="Times New Roman"/>
        <family val="1"/>
      </rPr>
      <t xml:space="preserve"> </t>
    </r>
    <r>
      <rPr>
        <sz val="8"/>
        <rFont val="Arial"/>
        <family val="2"/>
      </rPr>
      <t>CAMURCADO-FUNDACAO</t>
    </r>
    <r>
      <rPr>
        <sz val="8"/>
        <rFont val="Times New Roman"/>
        <family val="1"/>
      </rPr>
      <t xml:space="preserve"> </t>
    </r>
    <r>
      <rPr>
        <sz val="8"/>
        <rFont val="Arial"/>
        <family val="2"/>
      </rPr>
      <t>DIRETA</t>
    </r>
    <r>
      <rPr>
        <sz val="8"/>
        <rFont val="Times New Roman"/>
        <family val="1"/>
      </rPr>
      <t xml:space="preserve"> </t>
    </r>
    <r>
      <rPr>
        <sz val="8"/>
        <rFont val="Arial"/>
        <family val="2"/>
      </rPr>
      <t>FCK-25</t>
    </r>
    <r>
      <rPr>
        <sz val="8"/>
        <rFont val="Times New Roman"/>
        <family val="1"/>
      </rPr>
      <t xml:space="preserve"> </t>
    </r>
    <r>
      <rPr>
        <sz val="8"/>
        <rFont val="Arial"/>
        <family val="2"/>
      </rPr>
      <t>MPA</t>
    </r>
  </si>
  <si>
    <r>
      <rPr>
        <sz val="8"/>
        <rFont val="Arial"/>
        <family val="2"/>
      </rPr>
      <t>13.02.010</t>
    </r>
  </si>
  <si>
    <r>
      <rPr>
        <sz val="8"/>
        <rFont val="Arial"/>
        <family val="2"/>
      </rPr>
      <t>QE-26</t>
    </r>
    <r>
      <rPr>
        <sz val="8"/>
        <rFont val="Times New Roman"/>
        <family val="1"/>
      </rPr>
      <t xml:space="preserve"> </t>
    </r>
    <r>
      <rPr>
        <sz val="8"/>
        <rFont val="Arial"/>
        <family val="2"/>
      </rPr>
      <t>QUADRA</t>
    </r>
    <r>
      <rPr>
        <sz val="8"/>
        <rFont val="Times New Roman"/>
        <family val="1"/>
      </rPr>
      <t xml:space="preserve"> </t>
    </r>
    <r>
      <rPr>
        <sz val="8"/>
        <rFont val="Arial"/>
        <family val="2"/>
      </rPr>
      <t>DE</t>
    </r>
    <r>
      <rPr>
        <sz val="8"/>
        <rFont val="Times New Roman"/>
        <family val="1"/>
      </rPr>
      <t xml:space="preserve"> </t>
    </r>
    <r>
      <rPr>
        <sz val="8"/>
        <rFont val="Arial"/>
        <family val="2"/>
      </rPr>
      <t>ESPORTES/DE</t>
    </r>
    <r>
      <rPr>
        <sz val="8"/>
        <rFont val="Times New Roman"/>
        <family val="1"/>
      </rPr>
      <t xml:space="preserve"> </t>
    </r>
    <r>
      <rPr>
        <sz val="8"/>
        <rFont val="Arial"/>
        <family val="2"/>
      </rPr>
      <t>CONCRETO/LAJE</t>
    </r>
    <r>
      <rPr>
        <sz val="8"/>
        <rFont val="Times New Roman"/>
        <family val="1"/>
      </rPr>
      <t xml:space="preserve"> </t>
    </r>
    <r>
      <rPr>
        <sz val="8"/>
        <rFont val="Arial"/>
        <family val="2"/>
      </rPr>
      <t>ALVEOLAR</t>
    </r>
  </si>
  <si>
    <r>
      <rPr>
        <sz val="8"/>
        <rFont val="Arial"/>
        <family val="2"/>
      </rPr>
      <t>13.02.011</t>
    </r>
  </si>
  <si>
    <r>
      <rPr>
        <sz val="8"/>
        <rFont val="Arial"/>
        <family val="2"/>
      </rPr>
      <t>QE-27</t>
    </r>
    <r>
      <rPr>
        <sz val="8"/>
        <rFont val="Times New Roman"/>
        <family val="1"/>
      </rPr>
      <t xml:space="preserve"> </t>
    </r>
    <r>
      <rPr>
        <sz val="8"/>
        <rFont val="Arial"/>
        <family val="2"/>
      </rPr>
      <t>QUADRA</t>
    </r>
    <r>
      <rPr>
        <sz val="8"/>
        <rFont val="Times New Roman"/>
        <family val="1"/>
      </rPr>
      <t xml:space="preserve"> </t>
    </r>
    <r>
      <rPr>
        <sz val="8"/>
        <rFont val="Arial"/>
        <family val="2"/>
      </rPr>
      <t>DE</t>
    </r>
    <r>
      <rPr>
        <sz val="8"/>
        <rFont val="Times New Roman"/>
        <family val="1"/>
      </rPr>
      <t xml:space="preserve"> </t>
    </r>
    <r>
      <rPr>
        <sz val="8"/>
        <rFont val="Arial"/>
        <family val="2"/>
      </rPr>
      <t>ESPORTES/PISO</t>
    </r>
    <r>
      <rPr>
        <sz val="8"/>
        <rFont val="Times New Roman"/>
        <family val="1"/>
      </rPr>
      <t xml:space="preserve"> </t>
    </r>
    <r>
      <rPr>
        <sz val="8"/>
        <rFont val="Arial"/>
        <family val="2"/>
      </rPr>
      <t>DE</t>
    </r>
    <r>
      <rPr>
        <sz val="8"/>
        <rFont val="Times New Roman"/>
        <family val="1"/>
      </rPr>
      <t xml:space="preserve"> </t>
    </r>
    <r>
      <rPr>
        <sz val="8"/>
        <rFont val="Arial"/>
        <family val="2"/>
      </rPr>
      <t>CONCRETO/PRE-LAJE</t>
    </r>
    <r>
      <rPr>
        <sz val="8"/>
        <rFont val="Times New Roman"/>
        <family val="1"/>
      </rPr>
      <t xml:space="preserve"> </t>
    </r>
    <r>
      <rPr>
        <sz val="8"/>
        <rFont val="Arial"/>
        <family val="2"/>
      </rPr>
      <t>TRELICADA</t>
    </r>
  </si>
  <si>
    <r>
      <rPr>
        <sz val="8"/>
        <rFont val="Arial"/>
        <family val="2"/>
      </rPr>
      <t>13.02.012</t>
    </r>
  </si>
  <si>
    <r>
      <rPr>
        <sz val="8"/>
        <rFont val="Arial"/>
        <family val="2"/>
      </rPr>
      <t>QE-28</t>
    </r>
    <r>
      <rPr>
        <sz val="8"/>
        <rFont val="Times New Roman"/>
        <family val="1"/>
      </rPr>
      <t xml:space="preserve"> </t>
    </r>
    <r>
      <rPr>
        <sz val="8"/>
        <rFont val="Arial"/>
        <family val="2"/>
      </rPr>
      <t>QUADRA</t>
    </r>
    <r>
      <rPr>
        <sz val="8"/>
        <rFont val="Times New Roman"/>
        <family val="1"/>
      </rPr>
      <t xml:space="preserve"> </t>
    </r>
    <r>
      <rPr>
        <sz val="8"/>
        <rFont val="Arial"/>
        <family val="2"/>
      </rPr>
      <t>DE</t>
    </r>
    <r>
      <rPr>
        <sz val="8"/>
        <rFont val="Times New Roman"/>
        <family val="1"/>
      </rPr>
      <t xml:space="preserve"> </t>
    </r>
    <r>
      <rPr>
        <sz val="8"/>
        <rFont val="Arial"/>
        <family val="2"/>
      </rPr>
      <t>ESPORTES/PISO</t>
    </r>
    <r>
      <rPr>
        <sz val="8"/>
        <rFont val="Times New Roman"/>
        <family val="1"/>
      </rPr>
      <t xml:space="preserve"> </t>
    </r>
    <r>
      <rPr>
        <sz val="8"/>
        <rFont val="Arial"/>
        <family val="2"/>
      </rPr>
      <t>COM</t>
    </r>
    <r>
      <rPr>
        <sz val="8"/>
        <rFont val="Times New Roman"/>
        <family val="1"/>
      </rPr>
      <t xml:space="preserve"> </t>
    </r>
    <r>
      <rPr>
        <sz val="8"/>
        <rFont val="Arial"/>
        <family val="2"/>
      </rPr>
      <t>PROTECAO</t>
    </r>
    <r>
      <rPr>
        <sz val="8"/>
        <rFont val="Times New Roman"/>
        <family val="1"/>
      </rPr>
      <t xml:space="preserve"> </t>
    </r>
    <r>
      <rPr>
        <sz val="8"/>
        <rFont val="Arial"/>
        <family val="2"/>
      </rPr>
      <t>ACUSTICA</t>
    </r>
    <r>
      <rPr>
        <sz val="8"/>
        <rFont val="Times New Roman"/>
        <family val="1"/>
      </rPr>
      <t xml:space="preserve"> </t>
    </r>
    <r>
      <rPr>
        <sz val="8"/>
        <rFont val="Arial"/>
        <family val="2"/>
      </rPr>
      <t>SOBRE</t>
    </r>
    <r>
      <rPr>
        <sz val="8"/>
        <rFont val="Times New Roman"/>
        <family val="1"/>
      </rPr>
      <t xml:space="preserve"> </t>
    </r>
    <r>
      <rPr>
        <sz val="8"/>
        <rFont val="Arial"/>
        <family val="2"/>
      </rPr>
      <t>LAJE</t>
    </r>
  </si>
  <si>
    <r>
      <rPr>
        <sz val="8"/>
        <rFont val="Arial"/>
        <family val="2"/>
      </rPr>
      <t>13.02.013</t>
    </r>
  </si>
  <si>
    <r>
      <rPr>
        <sz val="8"/>
        <rFont val="Arial"/>
        <family val="2"/>
      </rPr>
      <t>QE-29</t>
    </r>
    <r>
      <rPr>
        <sz val="8"/>
        <rFont val="Times New Roman"/>
        <family val="1"/>
      </rPr>
      <t xml:space="preserve"> </t>
    </r>
    <r>
      <rPr>
        <sz val="8"/>
        <rFont val="Arial"/>
        <family val="2"/>
      </rPr>
      <t>ESPACO</t>
    </r>
    <r>
      <rPr>
        <sz val="8"/>
        <rFont val="Times New Roman"/>
        <family val="1"/>
      </rPr>
      <t xml:space="preserve"> </t>
    </r>
    <r>
      <rPr>
        <sz val="8"/>
        <rFont val="Arial"/>
        <family val="2"/>
      </rPr>
      <t>MULTIESPORTIVO/PISO</t>
    </r>
    <r>
      <rPr>
        <sz val="8"/>
        <rFont val="Times New Roman"/>
        <family val="1"/>
      </rPr>
      <t xml:space="preserve"> </t>
    </r>
    <r>
      <rPr>
        <sz val="8"/>
        <rFont val="Arial"/>
        <family val="2"/>
      </rPr>
      <t>DE</t>
    </r>
    <r>
      <rPr>
        <sz val="8"/>
        <rFont val="Times New Roman"/>
        <family val="1"/>
      </rPr>
      <t xml:space="preserve"> </t>
    </r>
    <r>
      <rPr>
        <sz val="8"/>
        <rFont val="Arial"/>
        <family val="2"/>
      </rPr>
      <t>CONCRETO/LAJE</t>
    </r>
    <r>
      <rPr>
        <sz val="8"/>
        <rFont val="Times New Roman"/>
        <family val="1"/>
      </rPr>
      <t xml:space="preserve"> </t>
    </r>
    <r>
      <rPr>
        <sz val="8"/>
        <rFont val="Arial"/>
        <family val="2"/>
      </rPr>
      <t>ALVEOLAR</t>
    </r>
  </si>
  <si>
    <r>
      <rPr>
        <sz val="8"/>
        <rFont val="Arial"/>
        <family val="2"/>
      </rPr>
      <t>13.02.014</t>
    </r>
  </si>
  <si>
    <r>
      <rPr>
        <sz val="8"/>
        <rFont val="Arial"/>
        <family val="2"/>
      </rPr>
      <t>QE-30</t>
    </r>
    <r>
      <rPr>
        <sz val="8"/>
        <rFont val="Times New Roman"/>
        <family val="1"/>
      </rPr>
      <t xml:space="preserve"> </t>
    </r>
    <r>
      <rPr>
        <sz val="8"/>
        <rFont val="Arial"/>
        <family val="2"/>
      </rPr>
      <t>ESPACO</t>
    </r>
    <r>
      <rPr>
        <sz val="8"/>
        <rFont val="Times New Roman"/>
        <family val="1"/>
      </rPr>
      <t xml:space="preserve"> </t>
    </r>
    <r>
      <rPr>
        <sz val="8"/>
        <rFont val="Arial"/>
        <family val="2"/>
      </rPr>
      <t>MULTIESPORTIVO/PISO</t>
    </r>
    <r>
      <rPr>
        <sz val="8"/>
        <rFont val="Times New Roman"/>
        <family val="1"/>
      </rPr>
      <t xml:space="preserve"> </t>
    </r>
    <r>
      <rPr>
        <sz val="8"/>
        <rFont val="Arial"/>
        <family val="2"/>
      </rPr>
      <t>DE</t>
    </r>
    <r>
      <rPr>
        <sz val="8"/>
        <rFont val="Times New Roman"/>
        <family val="1"/>
      </rPr>
      <t xml:space="preserve"> </t>
    </r>
    <r>
      <rPr>
        <sz val="8"/>
        <rFont val="Arial"/>
        <family val="2"/>
      </rPr>
      <t>CONCRETO/PRE-LAJE</t>
    </r>
    <r>
      <rPr>
        <sz val="8"/>
        <rFont val="Times New Roman"/>
        <family val="1"/>
      </rPr>
      <t xml:space="preserve"> </t>
    </r>
    <r>
      <rPr>
        <sz val="8"/>
        <rFont val="Arial"/>
        <family val="2"/>
      </rPr>
      <t>TRELICADA</t>
    </r>
  </si>
  <si>
    <r>
      <rPr>
        <sz val="8"/>
        <rFont val="Arial"/>
        <family val="2"/>
      </rPr>
      <t>13.02.015</t>
    </r>
  </si>
  <si>
    <r>
      <rPr>
        <sz val="8"/>
        <rFont val="Arial"/>
        <family val="2"/>
      </rPr>
      <t>QE-31</t>
    </r>
    <r>
      <rPr>
        <sz val="8"/>
        <rFont val="Times New Roman"/>
        <family val="1"/>
      </rPr>
      <t xml:space="preserve"> </t>
    </r>
    <r>
      <rPr>
        <sz val="8"/>
        <rFont val="Arial"/>
        <family val="2"/>
      </rPr>
      <t>ESPACO</t>
    </r>
    <r>
      <rPr>
        <sz val="8"/>
        <rFont val="Times New Roman"/>
        <family val="1"/>
      </rPr>
      <t xml:space="preserve"> </t>
    </r>
    <r>
      <rPr>
        <sz val="8"/>
        <rFont val="Arial"/>
        <family val="2"/>
      </rPr>
      <t>MULTIESPORTIVO/PISO</t>
    </r>
    <r>
      <rPr>
        <sz val="8"/>
        <rFont val="Times New Roman"/>
        <family val="1"/>
      </rPr>
      <t xml:space="preserve"> </t>
    </r>
    <r>
      <rPr>
        <sz val="8"/>
        <rFont val="Arial"/>
        <family val="2"/>
      </rPr>
      <t>COM</t>
    </r>
    <r>
      <rPr>
        <sz val="8"/>
        <rFont val="Times New Roman"/>
        <family val="1"/>
      </rPr>
      <t xml:space="preserve"> </t>
    </r>
    <r>
      <rPr>
        <sz val="8"/>
        <rFont val="Arial"/>
        <family val="2"/>
      </rPr>
      <t>PROTECAO</t>
    </r>
    <r>
      <rPr>
        <sz val="8"/>
        <rFont val="Times New Roman"/>
        <family val="1"/>
      </rPr>
      <t xml:space="preserve"> </t>
    </r>
    <r>
      <rPr>
        <sz val="8"/>
        <rFont val="Arial"/>
        <family val="2"/>
      </rPr>
      <t>ACUSTICA</t>
    </r>
    <r>
      <rPr>
        <sz val="8"/>
        <rFont val="Times New Roman"/>
        <family val="1"/>
      </rPr>
      <t xml:space="preserve"> </t>
    </r>
    <r>
      <rPr>
        <sz val="8"/>
        <rFont val="Arial"/>
        <family val="2"/>
      </rPr>
      <t>SOBRE</t>
    </r>
    <r>
      <rPr>
        <sz val="8"/>
        <rFont val="Times New Roman"/>
        <family val="1"/>
      </rPr>
      <t xml:space="preserve"> </t>
    </r>
    <r>
      <rPr>
        <sz val="8"/>
        <rFont val="Arial"/>
        <family val="2"/>
      </rPr>
      <t>LAJE</t>
    </r>
  </si>
  <si>
    <r>
      <rPr>
        <sz val="8"/>
        <rFont val="Arial"/>
        <family val="2"/>
      </rPr>
      <t>13.02.017</t>
    </r>
  </si>
  <si>
    <r>
      <rPr>
        <sz val="8"/>
        <rFont val="Arial"/>
        <family val="2"/>
      </rPr>
      <t>LADRILHOS</t>
    </r>
    <r>
      <rPr>
        <sz val="8"/>
        <rFont val="Times New Roman"/>
        <family val="1"/>
      </rPr>
      <t xml:space="preserve"> </t>
    </r>
    <r>
      <rPr>
        <sz val="8"/>
        <rFont val="Arial"/>
        <family val="2"/>
      </rPr>
      <t>HIDRAULICOS</t>
    </r>
    <r>
      <rPr>
        <sz val="8"/>
        <rFont val="Times New Roman"/>
        <family val="1"/>
      </rPr>
      <t xml:space="preserve"> </t>
    </r>
    <r>
      <rPr>
        <sz val="8"/>
        <rFont val="Arial"/>
        <family val="2"/>
      </rPr>
      <t>DE</t>
    </r>
    <r>
      <rPr>
        <sz val="8"/>
        <rFont val="Times New Roman"/>
        <family val="1"/>
      </rPr>
      <t xml:space="preserve"> </t>
    </r>
    <r>
      <rPr>
        <sz val="8"/>
        <rFont val="Arial"/>
        <family val="2"/>
      </rPr>
      <t>20X20</t>
    </r>
    <r>
      <rPr>
        <sz val="8"/>
        <rFont val="Times New Roman"/>
        <family val="1"/>
      </rPr>
      <t xml:space="preserve"> </t>
    </r>
    <r>
      <rPr>
        <sz val="8"/>
        <rFont val="Arial"/>
        <family val="2"/>
      </rPr>
      <t>CM</t>
    </r>
    <r>
      <rPr>
        <sz val="8"/>
        <rFont val="Times New Roman"/>
        <family val="1"/>
      </rPr>
      <t xml:space="preserve"> </t>
    </r>
    <r>
      <rPr>
        <sz val="8"/>
        <rFont val="Arial"/>
        <family val="2"/>
      </rPr>
      <t>LISOS</t>
    </r>
    <r>
      <rPr>
        <sz val="8"/>
        <rFont val="Times New Roman"/>
        <family val="1"/>
      </rPr>
      <t xml:space="preserve"> </t>
    </r>
    <r>
      <rPr>
        <sz val="8"/>
        <rFont val="Arial"/>
        <family val="2"/>
      </rPr>
      <t>EM</t>
    </r>
    <r>
      <rPr>
        <sz val="8"/>
        <rFont val="Times New Roman"/>
        <family val="1"/>
      </rPr>
      <t xml:space="preserve"> </t>
    </r>
    <r>
      <rPr>
        <sz val="8"/>
        <rFont val="Arial"/>
        <family val="2"/>
      </rPr>
      <t>UMA</t>
    </r>
    <r>
      <rPr>
        <sz val="8"/>
        <rFont val="Times New Roman"/>
        <family val="1"/>
      </rPr>
      <t xml:space="preserve"> </t>
    </r>
    <r>
      <rPr>
        <sz val="8"/>
        <rFont val="Arial"/>
        <family val="2"/>
      </rPr>
      <t>COR</t>
    </r>
  </si>
  <si>
    <r>
      <rPr>
        <sz val="8"/>
        <rFont val="Arial"/>
        <family val="2"/>
      </rPr>
      <t>13.02.019</t>
    </r>
  </si>
  <si>
    <r>
      <rPr>
        <sz val="8"/>
        <rFont val="Arial"/>
        <family val="2"/>
      </rPr>
      <t>LADRILHO</t>
    </r>
    <r>
      <rPr>
        <sz val="8"/>
        <rFont val="Times New Roman"/>
        <family val="1"/>
      </rPr>
      <t xml:space="preserve"> </t>
    </r>
    <r>
      <rPr>
        <sz val="8"/>
        <rFont val="Arial"/>
        <family val="2"/>
      </rPr>
      <t>HIDRAULICO</t>
    </r>
    <r>
      <rPr>
        <sz val="8"/>
        <rFont val="Times New Roman"/>
        <family val="1"/>
      </rPr>
      <t xml:space="preserve"> </t>
    </r>
    <r>
      <rPr>
        <sz val="8"/>
        <rFont val="Arial"/>
        <family val="2"/>
      </rPr>
      <t>25X25</t>
    </r>
    <r>
      <rPr>
        <sz val="8"/>
        <rFont val="Times New Roman"/>
        <family val="1"/>
      </rPr>
      <t xml:space="preserve"> </t>
    </r>
    <r>
      <rPr>
        <sz val="8"/>
        <rFont val="Arial"/>
        <family val="2"/>
      </rPr>
      <t>E=2CM</t>
    </r>
    <r>
      <rPr>
        <sz val="8"/>
        <rFont val="Times New Roman"/>
        <family val="1"/>
      </rPr>
      <t xml:space="preserve"> </t>
    </r>
    <r>
      <rPr>
        <sz val="8"/>
        <rFont val="Arial"/>
        <family val="2"/>
      </rPr>
      <t>-</t>
    </r>
    <r>
      <rPr>
        <sz val="8"/>
        <rFont val="Times New Roman"/>
        <family val="1"/>
      </rPr>
      <t xml:space="preserve"> </t>
    </r>
    <r>
      <rPr>
        <sz val="8"/>
        <rFont val="Arial"/>
        <family val="2"/>
      </rPr>
      <t>PISO</t>
    </r>
    <r>
      <rPr>
        <sz val="8"/>
        <rFont val="Times New Roman"/>
        <family val="1"/>
      </rPr>
      <t xml:space="preserve"> </t>
    </r>
    <r>
      <rPr>
        <sz val="8"/>
        <rFont val="Arial"/>
        <family val="2"/>
      </rPr>
      <t>TATIL</t>
    </r>
    <r>
      <rPr>
        <sz val="8"/>
        <rFont val="Times New Roman"/>
        <family val="1"/>
      </rPr>
      <t xml:space="preserve"> </t>
    </r>
    <r>
      <rPr>
        <sz val="8"/>
        <rFont val="Arial"/>
        <family val="2"/>
      </rPr>
      <t>DE</t>
    </r>
    <r>
      <rPr>
        <sz val="8"/>
        <rFont val="Times New Roman"/>
        <family val="1"/>
      </rPr>
      <t xml:space="preserve"> </t>
    </r>
    <r>
      <rPr>
        <sz val="8"/>
        <rFont val="Arial"/>
        <family val="2"/>
      </rPr>
      <t>ALERTA</t>
    </r>
  </si>
  <si>
    <r>
      <rPr>
        <sz val="8"/>
        <rFont val="Arial"/>
        <family val="2"/>
      </rPr>
      <t>13.02.020</t>
    </r>
  </si>
  <si>
    <r>
      <rPr>
        <sz val="8"/>
        <rFont val="Arial"/>
        <family val="2"/>
      </rPr>
      <t>LADRILHO</t>
    </r>
    <r>
      <rPr>
        <sz val="8"/>
        <rFont val="Times New Roman"/>
        <family val="1"/>
      </rPr>
      <t xml:space="preserve"> </t>
    </r>
    <r>
      <rPr>
        <sz val="8"/>
        <rFont val="Arial"/>
        <family val="2"/>
      </rPr>
      <t>HIDRAULICO</t>
    </r>
    <r>
      <rPr>
        <sz val="8"/>
        <rFont val="Times New Roman"/>
        <family val="1"/>
      </rPr>
      <t xml:space="preserve"> </t>
    </r>
    <r>
      <rPr>
        <sz val="8"/>
        <rFont val="Arial"/>
        <family val="2"/>
      </rPr>
      <t>25X25</t>
    </r>
    <r>
      <rPr>
        <sz val="8"/>
        <rFont val="Times New Roman"/>
        <family val="1"/>
      </rPr>
      <t xml:space="preserve"> </t>
    </r>
    <r>
      <rPr>
        <sz val="8"/>
        <rFont val="Arial"/>
        <family val="2"/>
      </rPr>
      <t>E=2CM</t>
    </r>
    <r>
      <rPr>
        <sz val="8"/>
        <rFont val="Times New Roman"/>
        <family val="1"/>
      </rPr>
      <t xml:space="preserve"> </t>
    </r>
    <r>
      <rPr>
        <sz val="8"/>
        <rFont val="Arial"/>
        <family val="2"/>
      </rPr>
      <t>-</t>
    </r>
    <r>
      <rPr>
        <sz val="8"/>
        <rFont val="Times New Roman"/>
        <family val="1"/>
      </rPr>
      <t xml:space="preserve"> </t>
    </r>
    <r>
      <rPr>
        <sz val="8"/>
        <rFont val="Arial"/>
        <family val="2"/>
      </rPr>
      <t>PISO</t>
    </r>
    <r>
      <rPr>
        <sz val="8"/>
        <rFont val="Times New Roman"/>
        <family val="1"/>
      </rPr>
      <t xml:space="preserve"> </t>
    </r>
    <r>
      <rPr>
        <sz val="8"/>
        <rFont val="Arial"/>
        <family val="2"/>
      </rPr>
      <t>TATIL</t>
    </r>
    <r>
      <rPr>
        <sz val="8"/>
        <rFont val="Times New Roman"/>
        <family val="1"/>
      </rPr>
      <t xml:space="preserve"> </t>
    </r>
    <r>
      <rPr>
        <sz val="8"/>
        <rFont val="Arial"/>
        <family val="2"/>
      </rPr>
      <t>DIRECIONAL</t>
    </r>
  </si>
  <si>
    <r>
      <rPr>
        <sz val="8"/>
        <rFont val="Arial"/>
        <family val="2"/>
      </rPr>
      <t>13.02.023</t>
    </r>
  </si>
  <si>
    <r>
      <rPr>
        <sz val="8"/>
        <rFont val="Arial"/>
        <family val="2"/>
      </rPr>
      <t>BORRACHA</t>
    </r>
    <r>
      <rPr>
        <sz val="8"/>
        <rFont val="Times New Roman"/>
        <family val="1"/>
      </rPr>
      <t xml:space="preserve"> </t>
    </r>
    <r>
      <rPr>
        <sz val="8"/>
        <rFont val="Arial"/>
        <family val="2"/>
      </rPr>
      <t>COLADA</t>
    </r>
    <r>
      <rPr>
        <sz val="8"/>
        <rFont val="Times New Roman"/>
        <family val="1"/>
      </rPr>
      <t xml:space="preserve"> </t>
    </r>
    <r>
      <rPr>
        <sz val="8"/>
        <rFont val="Arial"/>
        <family val="2"/>
      </rPr>
      <t>-</t>
    </r>
    <r>
      <rPr>
        <sz val="8"/>
        <rFont val="Times New Roman"/>
        <family val="1"/>
      </rPr>
      <t xml:space="preserve"> </t>
    </r>
    <r>
      <rPr>
        <sz val="8"/>
        <rFont val="Arial"/>
        <family val="2"/>
      </rPr>
      <t>PISO</t>
    </r>
    <r>
      <rPr>
        <sz val="8"/>
        <rFont val="Times New Roman"/>
        <family val="1"/>
      </rPr>
      <t xml:space="preserve"> </t>
    </r>
    <r>
      <rPr>
        <sz val="8"/>
        <rFont val="Arial"/>
        <family val="2"/>
      </rPr>
      <t>TATIL</t>
    </r>
    <r>
      <rPr>
        <sz val="8"/>
        <rFont val="Times New Roman"/>
        <family val="1"/>
      </rPr>
      <t xml:space="preserve"> </t>
    </r>
    <r>
      <rPr>
        <sz val="8"/>
        <rFont val="Arial"/>
        <family val="2"/>
      </rPr>
      <t>DIRECIONAL</t>
    </r>
  </si>
  <si>
    <r>
      <rPr>
        <sz val="8"/>
        <rFont val="Arial"/>
        <family val="2"/>
      </rPr>
      <t>13.02.024</t>
    </r>
  </si>
  <si>
    <r>
      <rPr>
        <sz val="8"/>
        <rFont val="Arial"/>
        <family val="2"/>
      </rPr>
      <t>BORRACHA</t>
    </r>
    <r>
      <rPr>
        <sz val="8"/>
        <rFont val="Times New Roman"/>
        <family val="1"/>
      </rPr>
      <t xml:space="preserve"> </t>
    </r>
    <r>
      <rPr>
        <sz val="8"/>
        <rFont val="Arial"/>
        <family val="2"/>
      </rPr>
      <t>ASSENTADA</t>
    </r>
    <r>
      <rPr>
        <sz val="8"/>
        <rFont val="Times New Roman"/>
        <family val="1"/>
      </rPr>
      <t xml:space="preserve"> </t>
    </r>
    <r>
      <rPr>
        <sz val="8"/>
        <rFont val="Arial"/>
        <family val="2"/>
      </rPr>
      <t>C/</t>
    </r>
    <r>
      <rPr>
        <sz val="8"/>
        <rFont val="Times New Roman"/>
        <family val="1"/>
      </rPr>
      <t xml:space="preserve"> </t>
    </r>
    <r>
      <rPr>
        <sz val="8"/>
        <rFont val="Arial"/>
        <family val="2"/>
      </rPr>
      <t>ARGAMASSA</t>
    </r>
    <r>
      <rPr>
        <sz val="8"/>
        <rFont val="Times New Roman"/>
        <family val="1"/>
      </rPr>
      <t xml:space="preserve"> </t>
    </r>
    <r>
      <rPr>
        <sz val="8"/>
        <rFont val="Arial"/>
        <family val="2"/>
      </rPr>
      <t>-</t>
    </r>
    <r>
      <rPr>
        <sz val="8"/>
        <rFont val="Times New Roman"/>
        <family val="1"/>
      </rPr>
      <t xml:space="preserve"> </t>
    </r>
    <r>
      <rPr>
        <sz val="8"/>
        <rFont val="Arial"/>
        <family val="2"/>
      </rPr>
      <t>PISO</t>
    </r>
    <r>
      <rPr>
        <sz val="8"/>
        <rFont val="Times New Roman"/>
        <family val="1"/>
      </rPr>
      <t xml:space="preserve"> </t>
    </r>
    <r>
      <rPr>
        <sz val="8"/>
        <rFont val="Arial"/>
        <family val="2"/>
      </rPr>
      <t>TATIL</t>
    </r>
    <r>
      <rPr>
        <sz val="8"/>
        <rFont val="Times New Roman"/>
        <family val="1"/>
      </rPr>
      <t xml:space="preserve"> </t>
    </r>
    <r>
      <rPr>
        <sz val="8"/>
        <rFont val="Arial"/>
        <family val="2"/>
      </rPr>
      <t>DIRECIONAL</t>
    </r>
  </si>
  <si>
    <r>
      <rPr>
        <sz val="8"/>
        <rFont val="Arial"/>
        <family val="2"/>
      </rPr>
      <t>13.02.031</t>
    </r>
  </si>
  <si>
    <r>
      <rPr>
        <sz val="8"/>
        <rFont val="Arial"/>
        <family val="2"/>
      </rPr>
      <t>QE-32</t>
    </r>
    <r>
      <rPr>
        <sz val="8"/>
        <rFont val="Times New Roman"/>
        <family val="1"/>
      </rPr>
      <t xml:space="preserve"> </t>
    </r>
    <r>
      <rPr>
        <sz val="8"/>
        <rFont val="Arial"/>
        <family val="2"/>
      </rPr>
      <t>QUADRA</t>
    </r>
    <r>
      <rPr>
        <sz val="8"/>
        <rFont val="Times New Roman"/>
        <family val="1"/>
      </rPr>
      <t xml:space="preserve"> </t>
    </r>
    <r>
      <rPr>
        <sz val="8"/>
        <rFont val="Arial"/>
        <family val="2"/>
      </rPr>
      <t>DE</t>
    </r>
    <r>
      <rPr>
        <sz val="8"/>
        <rFont val="Times New Roman"/>
        <family val="1"/>
      </rPr>
      <t xml:space="preserve"> </t>
    </r>
    <r>
      <rPr>
        <sz val="8"/>
        <rFont val="Arial"/>
        <family val="2"/>
      </rPr>
      <t>ESPORTES/PISO</t>
    </r>
    <r>
      <rPr>
        <sz val="8"/>
        <rFont val="Times New Roman"/>
        <family val="1"/>
      </rPr>
      <t xml:space="preserve"> </t>
    </r>
    <r>
      <rPr>
        <sz val="8"/>
        <rFont val="Arial"/>
        <family val="2"/>
      </rPr>
      <t>DE</t>
    </r>
    <r>
      <rPr>
        <sz val="8"/>
        <rFont val="Times New Roman"/>
        <family val="1"/>
      </rPr>
      <t xml:space="preserve"> </t>
    </r>
    <r>
      <rPr>
        <sz val="8"/>
        <rFont val="Arial"/>
        <family val="2"/>
      </rPr>
      <t>CONCRETO</t>
    </r>
    <r>
      <rPr>
        <sz val="8"/>
        <rFont val="Times New Roman"/>
        <family val="1"/>
      </rPr>
      <t xml:space="preserve"> </t>
    </r>
    <r>
      <rPr>
        <sz val="8"/>
        <rFont val="Arial"/>
        <family val="2"/>
      </rPr>
      <t>ARMADO/FUNDACAO</t>
    </r>
    <r>
      <rPr>
        <sz val="8"/>
        <rFont val="Times New Roman"/>
        <family val="1"/>
      </rPr>
      <t xml:space="preserve"> </t>
    </r>
    <r>
      <rPr>
        <sz val="8"/>
        <rFont val="Arial"/>
        <family val="2"/>
      </rPr>
      <t>DIRETA</t>
    </r>
  </si>
  <si>
    <r>
      <rPr>
        <sz val="8"/>
        <rFont val="Arial"/>
        <family val="2"/>
      </rPr>
      <t>13.02.032</t>
    </r>
  </si>
  <si>
    <r>
      <rPr>
        <sz val="8"/>
        <rFont val="Arial"/>
        <family val="2"/>
      </rPr>
      <t>FAIXA</t>
    </r>
    <r>
      <rPr>
        <sz val="8"/>
        <rFont val="Times New Roman"/>
        <family val="1"/>
      </rPr>
      <t xml:space="preserve"> </t>
    </r>
    <r>
      <rPr>
        <sz val="8"/>
        <rFont val="Arial"/>
        <family val="2"/>
      </rPr>
      <t>ANTIDERRAPANTE</t>
    </r>
    <r>
      <rPr>
        <sz val="8"/>
        <rFont val="Times New Roman"/>
        <family val="1"/>
      </rPr>
      <t xml:space="preserve"> </t>
    </r>
    <r>
      <rPr>
        <sz val="8"/>
        <rFont val="Arial"/>
        <family val="2"/>
      </rPr>
      <t>A</t>
    </r>
    <r>
      <rPr>
        <sz val="8"/>
        <rFont val="Times New Roman"/>
        <family val="1"/>
      </rPr>
      <t xml:space="preserve"> </t>
    </r>
    <r>
      <rPr>
        <sz val="8"/>
        <rFont val="Arial"/>
        <family val="2"/>
      </rPr>
      <t>BASE</t>
    </r>
    <r>
      <rPr>
        <sz val="8"/>
        <rFont val="Times New Roman"/>
        <family val="1"/>
      </rPr>
      <t xml:space="preserve"> </t>
    </r>
    <r>
      <rPr>
        <sz val="8"/>
        <rFont val="Arial"/>
        <family val="2"/>
      </rPr>
      <t>DE</t>
    </r>
    <r>
      <rPr>
        <sz val="8"/>
        <rFont val="Times New Roman"/>
        <family val="1"/>
      </rPr>
      <t xml:space="preserve"> </t>
    </r>
    <r>
      <rPr>
        <sz val="8"/>
        <rFont val="Arial"/>
        <family val="2"/>
      </rPr>
      <t>RESINA</t>
    </r>
    <r>
      <rPr>
        <sz val="8"/>
        <rFont val="Times New Roman"/>
        <family val="1"/>
      </rPr>
      <t xml:space="preserve"> </t>
    </r>
    <r>
      <rPr>
        <sz val="8"/>
        <rFont val="Arial"/>
        <family val="2"/>
      </rPr>
      <t>EPÓXICA</t>
    </r>
    <r>
      <rPr>
        <sz val="8"/>
        <rFont val="Times New Roman"/>
        <family val="1"/>
      </rPr>
      <t xml:space="preserve"> </t>
    </r>
    <r>
      <rPr>
        <sz val="8"/>
        <rFont val="Arial"/>
        <family val="2"/>
      </rPr>
      <t>E</t>
    </r>
    <r>
      <rPr>
        <sz val="8"/>
        <rFont val="Times New Roman"/>
        <family val="1"/>
      </rPr>
      <t xml:space="preserve"> </t>
    </r>
    <r>
      <rPr>
        <sz val="8"/>
        <rFont val="Arial"/>
        <family val="2"/>
      </rPr>
      <t>AREIA</t>
    </r>
    <r>
      <rPr>
        <sz val="8"/>
        <rFont val="Times New Roman"/>
        <family val="1"/>
      </rPr>
      <t xml:space="preserve"> </t>
    </r>
    <r>
      <rPr>
        <sz val="8"/>
        <rFont val="Arial"/>
        <family val="2"/>
      </rPr>
      <t>QUARTZOSA</t>
    </r>
    <r>
      <rPr>
        <sz val="8"/>
        <rFont val="Times New Roman"/>
        <family val="1"/>
      </rPr>
      <t xml:space="preserve"> </t>
    </r>
    <r>
      <rPr>
        <sz val="8"/>
        <rFont val="Arial"/>
        <family val="2"/>
      </rPr>
      <t>L=4CM</t>
    </r>
  </si>
  <si>
    <r>
      <rPr>
        <sz val="8"/>
        <rFont val="Arial"/>
        <family val="2"/>
      </rPr>
      <t>13.02.033</t>
    </r>
  </si>
  <si>
    <r>
      <rPr>
        <sz val="8"/>
        <rFont val="Arial"/>
        <family val="2"/>
      </rPr>
      <t>QE-33</t>
    </r>
    <r>
      <rPr>
        <sz val="8"/>
        <rFont val="Times New Roman"/>
        <family val="1"/>
      </rPr>
      <t xml:space="preserve"> </t>
    </r>
    <r>
      <rPr>
        <sz val="8"/>
        <rFont val="Arial"/>
        <family val="2"/>
      </rPr>
      <t>ESPACO</t>
    </r>
    <r>
      <rPr>
        <sz val="8"/>
        <rFont val="Times New Roman"/>
        <family val="1"/>
      </rPr>
      <t xml:space="preserve"> </t>
    </r>
    <r>
      <rPr>
        <sz val="8"/>
        <rFont val="Arial"/>
        <family val="2"/>
      </rPr>
      <t>MULTIESPORTIVO/PISO</t>
    </r>
    <r>
      <rPr>
        <sz val="8"/>
        <rFont val="Times New Roman"/>
        <family val="1"/>
      </rPr>
      <t xml:space="preserve"> </t>
    </r>
    <r>
      <rPr>
        <sz val="8"/>
        <rFont val="Arial"/>
        <family val="2"/>
      </rPr>
      <t>DE</t>
    </r>
    <r>
      <rPr>
        <sz val="8"/>
        <rFont val="Times New Roman"/>
        <family val="1"/>
      </rPr>
      <t xml:space="preserve"> </t>
    </r>
    <r>
      <rPr>
        <sz val="8"/>
        <rFont val="Arial"/>
        <family val="2"/>
      </rPr>
      <t>CONCRETO</t>
    </r>
    <r>
      <rPr>
        <sz val="8"/>
        <rFont val="Times New Roman"/>
        <family val="1"/>
      </rPr>
      <t xml:space="preserve"> </t>
    </r>
    <r>
      <rPr>
        <sz val="8"/>
        <rFont val="Arial"/>
        <family val="2"/>
      </rPr>
      <t>ARMADO/FUNDACAO</t>
    </r>
    <r>
      <rPr>
        <sz val="8"/>
        <rFont val="Times New Roman"/>
        <family val="1"/>
      </rPr>
      <t xml:space="preserve"> </t>
    </r>
    <r>
      <rPr>
        <sz val="8"/>
        <rFont val="Arial"/>
        <family val="2"/>
      </rPr>
      <t>DIRETA</t>
    </r>
  </si>
  <si>
    <r>
      <rPr>
        <sz val="8"/>
        <rFont val="Arial"/>
        <family val="2"/>
      </rPr>
      <t>13.02.034</t>
    </r>
  </si>
  <si>
    <r>
      <rPr>
        <sz val="8"/>
        <rFont val="Arial"/>
        <family val="2"/>
      </rPr>
      <t>GRANILITE</t>
    </r>
    <r>
      <rPr>
        <sz val="8"/>
        <rFont val="Times New Roman"/>
        <family val="1"/>
      </rPr>
      <t xml:space="preserve"> </t>
    </r>
    <r>
      <rPr>
        <sz val="8"/>
        <rFont val="Arial"/>
        <family val="2"/>
      </rPr>
      <t>CINZA</t>
    </r>
    <r>
      <rPr>
        <sz val="8"/>
        <rFont val="Times New Roman"/>
        <family val="1"/>
      </rPr>
      <t xml:space="preserve"> </t>
    </r>
    <r>
      <rPr>
        <sz val="8"/>
        <rFont val="Arial"/>
        <family val="2"/>
      </rPr>
      <t>/</t>
    </r>
    <r>
      <rPr>
        <sz val="8"/>
        <rFont val="Times New Roman"/>
        <family val="1"/>
      </rPr>
      <t xml:space="preserve"> </t>
    </r>
    <r>
      <rPr>
        <sz val="8"/>
        <rFont val="Arial"/>
        <family val="2"/>
      </rPr>
      <t>CIMENTO</t>
    </r>
    <r>
      <rPr>
        <sz val="8"/>
        <rFont val="Times New Roman"/>
        <family val="1"/>
      </rPr>
      <t xml:space="preserve"> </t>
    </r>
    <r>
      <rPr>
        <sz val="8"/>
        <rFont val="Arial"/>
        <family val="2"/>
      </rPr>
      <t>COMUM</t>
    </r>
    <r>
      <rPr>
        <sz val="8"/>
        <rFont val="Times New Roman"/>
        <family val="1"/>
      </rPr>
      <t xml:space="preserve"> </t>
    </r>
    <r>
      <rPr>
        <sz val="8"/>
        <rFont val="Arial"/>
        <family val="2"/>
      </rPr>
      <t>8MM</t>
    </r>
    <r>
      <rPr>
        <sz val="8"/>
        <rFont val="Times New Roman"/>
        <family val="1"/>
      </rPr>
      <t xml:space="preserve"> </t>
    </r>
    <r>
      <rPr>
        <sz val="8"/>
        <rFont val="Arial"/>
        <family val="2"/>
      </rPr>
      <t>C/</t>
    </r>
    <r>
      <rPr>
        <sz val="8"/>
        <rFont val="Times New Roman"/>
        <family val="1"/>
      </rPr>
      <t xml:space="preserve"> </t>
    </r>
    <r>
      <rPr>
        <sz val="8"/>
        <rFont val="Arial"/>
        <family val="2"/>
      </rPr>
      <t>POLIMENTO</t>
    </r>
  </si>
  <si>
    <r>
      <rPr>
        <sz val="8"/>
        <rFont val="Arial"/>
        <family val="2"/>
      </rPr>
      <t>13.02.038</t>
    </r>
  </si>
  <si>
    <r>
      <rPr>
        <sz val="8"/>
        <rFont val="Arial"/>
        <family val="2"/>
      </rPr>
      <t>GRANILITE</t>
    </r>
    <r>
      <rPr>
        <sz val="8"/>
        <rFont val="Times New Roman"/>
        <family val="1"/>
      </rPr>
      <t xml:space="preserve"> </t>
    </r>
    <r>
      <rPr>
        <sz val="8"/>
        <rFont val="Arial"/>
        <family val="2"/>
      </rPr>
      <t>PRETO/CIMENTO</t>
    </r>
    <r>
      <rPr>
        <sz val="8"/>
        <rFont val="Times New Roman"/>
        <family val="1"/>
      </rPr>
      <t xml:space="preserve"> </t>
    </r>
    <r>
      <rPr>
        <sz val="8"/>
        <rFont val="Arial"/>
        <family val="2"/>
      </rPr>
      <t>COMUM</t>
    </r>
    <r>
      <rPr>
        <sz val="8"/>
        <rFont val="Times New Roman"/>
        <family val="1"/>
      </rPr>
      <t xml:space="preserve"> </t>
    </r>
    <r>
      <rPr>
        <sz val="8"/>
        <rFont val="Arial"/>
        <family val="2"/>
      </rPr>
      <t>E=8MM</t>
    </r>
    <r>
      <rPr>
        <sz val="8"/>
        <rFont val="Times New Roman"/>
        <family val="1"/>
      </rPr>
      <t xml:space="preserve"> </t>
    </r>
    <r>
      <rPr>
        <sz val="8"/>
        <rFont val="Arial"/>
        <family val="2"/>
      </rPr>
      <t>COM</t>
    </r>
    <r>
      <rPr>
        <sz val="8"/>
        <rFont val="Times New Roman"/>
        <family val="1"/>
      </rPr>
      <t xml:space="preserve"> </t>
    </r>
    <r>
      <rPr>
        <sz val="8"/>
        <rFont val="Arial"/>
        <family val="2"/>
      </rPr>
      <t>POLIMENTO</t>
    </r>
  </si>
  <si>
    <r>
      <rPr>
        <sz val="8"/>
        <rFont val="Arial"/>
        <family val="2"/>
      </rPr>
      <t>13.02.040</t>
    </r>
  </si>
  <si>
    <r>
      <rPr>
        <sz val="8"/>
        <rFont val="Arial"/>
        <family val="2"/>
      </rPr>
      <t>PISO</t>
    </r>
    <r>
      <rPr>
        <sz val="8"/>
        <rFont val="Times New Roman"/>
        <family val="1"/>
      </rPr>
      <t xml:space="preserve"> </t>
    </r>
    <r>
      <rPr>
        <sz val="8"/>
        <rFont val="Arial"/>
        <family val="2"/>
      </rPr>
      <t>DE</t>
    </r>
    <r>
      <rPr>
        <sz val="8"/>
        <rFont val="Times New Roman"/>
        <family val="1"/>
      </rPr>
      <t xml:space="preserve"> </t>
    </r>
    <r>
      <rPr>
        <sz val="8"/>
        <rFont val="Arial"/>
        <family val="2"/>
      </rPr>
      <t>ALTA</t>
    </r>
    <r>
      <rPr>
        <sz val="8"/>
        <rFont val="Times New Roman"/>
        <family val="1"/>
      </rPr>
      <t xml:space="preserve"> </t>
    </r>
    <r>
      <rPr>
        <sz val="8"/>
        <rFont val="Arial"/>
        <family val="2"/>
      </rPr>
      <t>RESISTENCIA</t>
    </r>
    <r>
      <rPr>
        <sz val="8"/>
        <rFont val="Times New Roman"/>
        <family val="1"/>
      </rPr>
      <t xml:space="preserve"> </t>
    </r>
    <r>
      <rPr>
        <sz val="8"/>
        <rFont val="Arial"/>
        <family val="2"/>
      </rPr>
      <t>TIPO</t>
    </r>
    <r>
      <rPr>
        <sz val="8"/>
        <rFont val="Times New Roman"/>
        <family val="1"/>
      </rPr>
      <t xml:space="preserve"> </t>
    </r>
    <r>
      <rPr>
        <sz val="8"/>
        <rFont val="Arial"/>
        <family val="2"/>
      </rPr>
      <t>MEDIO,</t>
    </r>
    <r>
      <rPr>
        <sz val="8"/>
        <rFont val="Times New Roman"/>
        <family val="1"/>
      </rPr>
      <t xml:space="preserve"> </t>
    </r>
    <r>
      <rPr>
        <sz val="8"/>
        <rFont val="Arial"/>
        <family val="2"/>
      </rPr>
      <t>POLIDO</t>
    </r>
    <r>
      <rPr>
        <sz val="8"/>
        <rFont val="Times New Roman"/>
        <family val="1"/>
      </rPr>
      <t xml:space="preserve"> </t>
    </r>
    <r>
      <rPr>
        <sz val="8"/>
        <rFont val="Arial"/>
        <family val="2"/>
      </rPr>
      <t>E=8MM</t>
    </r>
    <r>
      <rPr>
        <sz val="8"/>
        <rFont val="Times New Roman"/>
        <family val="1"/>
      </rPr>
      <t xml:space="preserve"> </t>
    </r>
    <r>
      <rPr>
        <sz val="8"/>
        <rFont val="Arial"/>
        <family val="2"/>
      </rPr>
      <t>PRETO/CIMENTO</t>
    </r>
    <r>
      <rPr>
        <sz val="8"/>
        <rFont val="Times New Roman"/>
        <family val="1"/>
      </rPr>
      <t xml:space="preserve"> </t>
    </r>
    <r>
      <rPr>
        <sz val="8"/>
        <rFont val="Arial"/>
        <family val="2"/>
      </rPr>
      <t>COMUM</t>
    </r>
  </si>
  <si>
    <r>
      <rPr>
        <sz val="8"/>
        <rFont val="Arial"/>
        <family val="2"/>
      </rPr>
      <t>13.02.041</t>
    </r>
  </si>
  <si>
    <r>
      <rPr>
        <sz val="8"/>
        <rFont val="Arial"/>
        <family val="2"/>
      </rPr>
      <t>PISO</t>
    </r>
    <r>
      <rPr>
        <sz val="8"/>
        <rFont val="Times New Roman"/>
        <family val="1"/>
      </rPr>
      <t xml:space="preserve"> </t>
    </r>
    <r>
      <rPr>
        <sz val="8"/>
        <rFont val="Arial"/>
        <family val="2"/>
      </rPr>
      <t>DE</t>
    </r>
    <r>
      <rPr>
        <sz val="8"/>
        <rFont val="Times New Roman"/>
        <family val="1"/>
      </rPr>
      <t xml:space="preserve"> </t>
    </r>
    <r>
      <rPr>
        <sz val="8"/>
        <rFont val="Arial"/>
        <family val="2"/>
      </rPr>
      <t>ALTA</t>
    </r>
    <r>
      <rPr>
        <sz val="8"/>
        <rFont val="Times New Roman"/>
        <family val="1"/>
      </rPr>
      <t xml:space="preserve"> </t>
    </r>
    <r>
      <rPr>
        <sz val="8"/>
        <rFont val="Arial"/>
        <family val="2"/>
      </rPr>
      <t>RESISTENCIA</t>
    </r>
    <r>
      <rPr>
        <sz val="8"/>
        <rFont val="Times New Roman"/>
        <family val="1"/>
      </rPr>
      <t xml:space="preserve"> </t>
    </r>
    <r>
      <rPr>
        <sz val="8"/>
        <rFont val="Arial"/>
        <family val="2"/>
      </rPr>
      <t>TIPO</t>
    </r>
    <r>
      <rPr>
        <sz val="8"/>
        <rFont val="Times New Roman"/>
        <family val="1"/>
      </rPr>
      <t xml:space="preserve"> </t>
    </r>
    <r>
      <rPr>
        <sz val="8"/>
        <rFont val="Arial"/>
        <family val="2"/>
      </rPr>
      <t>MEDIO,</t>
    </r>
    <r>
      <rPr>
        <sz val="8"/>
        <rFont val="Times New Roman"/>
        <family val="1"/>
      </rPr>
      <t xml:space="preserve"> </t>
    </r>
    <r>
      <rPr>
        <sz val="8"/>
        <rFont val="Arial"/>
        <family val="2"/>
      </rPr>
      <t>POLIDO</t>
    </r>
    <r>
      <rPr>
        <sz val="8"/>
        <rFont val="Times New Roman"/>
        <family val="1"/>
      </rPr>
      <t xml:space="preserve"> </t>
    </r>
    <r>
      <rPr>
        <sz val="8"/>
        <rFont val="Arial"/>
        <family val="2"/>
      </rPr>
      <t>E=8MM</t>
    </r>
    <r>
      <rPr>
        <sz val="8"/>
        <rFont val="Times New Roman"/>
        <family val="1"/>
      </rPr>
      <t xml:space="preserve"> </t>
    </r>
    <r>
      <rPr>
        <sz val="8"/>
        <rFont val="Arial"/>
        <family val="2"/>
      </rPr>
      <t>CINZA/CIMENTO</t>
    </r>
    <r>
      <rPr>
        <sz val="8"/>
        <rFont val="Times New Roman"/>
        <family val="1"/>
      </rPr>
      <t xml:space="preserve"> </t>
    </r>
    <r>
      <rPr>
        <sz val="8"/>
        <rFont val="Arial"/>
        <family val="2"/>
      </rPr>
      <t>COMUM</t>
    </r>
  </si>
  <si>
    <r>
      <rPr>
        <sz val="8"/>
        <rFont val="Arial"/>
        <family val="2"/>
      </rPr>
      <t>13.02.042</t>
    </r>
  </si>
  <si>
    <r>
      <rPr>
        <sz val="8"/>
        <rFont val="Arial"/>
        <family val="2"/>
      </rPr>
      <t>13.02.047</t>
    </r>
  </si>
  <si>
    <r>
      <rPr>
        <sz val="8"/>
        <rFont val="Arial"/>
        <family val="2"/>
      </rPr>
      <t>SOALHO</t>
    </r>
    <r>
      <rPr>
        <sz val="8"/>
        <rFont val="Times New Roman"/>
        <family val="1"/>
      </rPr>
      <t xml:space="preserve"> </t>
    </r>
    <r>
      <rPr>
        <sz val="8"/>
        <rFont val="Arial"/>
        <family val="2"/>
      </rPr>
      <t>DE</t>
    </r>
    <r>
      <rPr>
        <sz val="8"/>
        <rFont val="Times New Roman"/>
        <family val="1"/>
      </rPr>
      <t xml:space="preserve"> </t>
    </r>
    <r>
      <rPr>
        <sz val="8"/>
        <rFont val="Arial"/>
        <family val="2"/>
      </rPr>
      <t>TABUAS</t>
    </r>
    <r>
      <rPr>
        <sz val="8"/>
        <rFont val="Times New Roman"/>
        <family val="1"/>
      </rPr>
      <t xml:space="preserve"> </t>
    </r>
    <r>
      <rPr>
        <sz val="8"/>
        <rFont val="Arial"/>
        <family val="2"/>
      </rPr>
      <t>DE</t>
    </r>
    <r>
      <rPr>
        <sz val="8"/>
        <rFont val="Times New Roman"/>
        <family val="1"/>
      </rPr>
      <t xml:space="preserve"> </t>
    </r>
    <r>
      <rPr>
        <sz val="8"/>
        <rFont val="Arial"/>
        <family val="2"/>
      </rPr>
      <t>10X2CM</t>
    </r>
    <r>
      <rPr>
        <sz val="8"/>
        <rFont val="Times New Roman"/>
        <family val="1"/>
      </rPr>
      <t xml:space="preserve"> </t>
    </r>
    <r>
      <rPr>
        <sz val="8"/>
        <rFont val="Arial"/>
        <family val="2"/>
      </rPr>
      <t>MACHO-FEMEA</t>
    </r>
    <r>
      <rPr>
        <sz val="8"/>
        <rFont val="Times New Roman"/>
        <family val="1"/>
      </rPr>
      <t xml:space="preserve"> </t>
    </r>
    <r>
      <rPr>
        <sz val="8"/>
        <rFont val="Arial"/>
        <family val="2"/>
      </rPr>
      <t>G1-C6</t>
    </r>
    <r>
      <rPr>
        <sz val="8"/>
        <rFont val="Times New Roman"/>
        <family val="1"/>
      </rPr>
      <t xml:space="preserve"> </t>
    </r>
    <r>
      <rPr>
        <sz val="8"/>
        <rFont val="Arial"/>
        <family val="2"/>
      </rPr>
      <t>SOBRE</t>
    </r>
    <r>
      <rPr>
        <sz val="8"/>
        <rFont val="Times New Roman"/>
        <family val="1"/>
      </rPr>
      <t xml:space="preserve"> </t>
    </r>
    <r>
      <rPr>
        <sz val="8"/>
        <rFont val="Arial"/>
        <family val="2"/>
      </rPr>
      <t>LASTRO/LAJE</t>
    </r>
  </si>
  <si>
    <r>
      <rPr>
        <sz val="8"/>
        <rFont val="Arial"/>
        <family val="2"/>
      </rPr>
      <t>13.02.048</t>
    </r>
  </si>
  <si>
    <r>
      <rPr>
        <sz val="8"/>
        <rFont val="Arial"/>
        <family val="2"/>
      </rPr>
      <t>SOALHO</t>
    </r>
    <r>
      <rPr>
        <sz val="8"/>
        <rFont val="Times New Roman"/>
        <family val="1"/>
      </rPr>
      <t xml:space="preserve"> </t>
    </r>
    <r>
      <rPr>
        <sz val="8"/>
        <rFont val="Arial"/>
        <family val="2"/>
      </rPr>
      <t>DE</t>
    </r>
    <r>
      <rPr>
        <sz val="8"/>
        <rFont val="Times New Roman"/>
        <family val="1"/>
      </rPr>
      <t xml:space="preserve"> </t>
    </r>
    <r>
      <rPr>
        <sz val="8"/>
        <rFont val="Arial"/>
        <family val="2"/>
      </rPr>
      <t>TABUAS</t>
    </r>
    <r>
      <rPr>
        <sz val="8"/>
        <rFont val="Times New Roman"/>
        <family val="1"/>
      </rPr>
      <t xml:space="preserve"> </t>
    </r>
    <r>
      <rPr>
        <sz val="8"/>
        <rFont val="Arial"/>
        <family val="2"/>
      </rPr>
      <t>DE</t>
    </r>
    <r>
      <rPr>
        <sz val="8"/>
        <rFont val="Times New Roman"/>
        <family val="1"/>
      </rPr>
      <t xml:space="preserve"> </t>
    </r>
    <r>
      <rPr>
        <sz val="8"/>
        <rFont val="Arial"/>
        <family val="2"/>
      </rPr>
      <t>20X2CM</t>
    </r>
    <r>
      <rPr>
        <sz val="8"/>
        <rFont val="Times New Roman"/>
        <family val="1"/>
      </rPr>
      <t xml:space="preserve"> </t>
    </r>
    <r>
      <rPr>
        <sz val="8"/>
        <rFont val="Arial"/>
        <family val="2"/>
      </rPr>
      <t>MACHO-FEMEA</t>
    </r>
    <r>
      <rPr>
        <sz val="8"/>
        <rFont val="Times New Roman"/>
        <family val="1"/>
      </rPr>
      <t xml:space="preserve"> </t>
    </r>
    <r>
      <rPr>
        <sz val="8"/>
        <rFont val="Arial"/>
        <family val="2"/>
      </rPr>
      <t>G1-C6</t>
    </r>
    <r>
      <rPr>
        <sz val="8"/>
        <rFont val="Times New Roman"/>
        <family val="1"/>
      </rPr>
      <t xml:space="preserve"> </t>
    </r>
    <r>
      <rPr>
        <sz val="8"/>
        <rFont val="Arial"/>
        <family val="2"/>
      </rPr>
      <t>SOBRE</t>
    </r>
    <r>
      <rPr>
        <sz val="8"/>
        <rFont val="Times New Roman"/>
        <family val="1"/>
      </rPr>
      <t xml:space="preserve"> </t>
    </r>
    <r>
      <rPr>
        <sz val="8"/>
        <rFont val="Arial"/>
        <family val="2"/>
      </rPr>
      <t>LASTRO/LAJE</t>
    </r>
  </si>
  <si>
    <r>
      <rPr>
        <sz val="8"/>
        <rFont val="Arial"/>
        <family val="2"/>
      </rPr>
      <t>13.02.049</t>
    </r>
  </si>
  <si>
    <r>
      <rPr>
        <sz val="8"/>
        <rFont val="Arial"/>
        <family val="2"/>
      </rPr>
      <t>QE-34</t>
    </r>
    <r>
      <rPr>
        <sz val="8"/>
        <rFont val="Times New Roman"/>
        <family val="1"/>
      </rPr>
      <t xml:space="preserve"> </t>
    </r>
    <r>
      <rPr>
        <sz val="8"/>
        <rFont val="Arial"/>
        <family val="2"/>
      </rPr>
      <t>QUADRA</t>
    </r>
    <r>
      <rPr>
        <sz val="8"/>
        <rFont val="Times New Roman"/>
        <family val="1"/>
      </rPr>
      <t xml:space="preserve"> </t>
    </r>
    <r>
      <rPr>
        <sz val="8"/>
        <rFont val="Arial"/>
        <family val="2"/>
      </rPr>
      <t>DE</t>
    </r>
    <r>
      <rPr>
        <sz val="8"/>
        <rFont val="Times New Roman"/>
        <family val="1"/>
      </rPr>
      <t xml:space="preserve"> </t>
    </r>
    <r>
      <rPr>
        <sz val="8"/>
        <rFont val="Arial"/>
        <family val="2"/>
      </rPr>
      <t>ESPORTES/PISO</t>
    </r>
    <r>
      <rPr>
        <sz val="8"/>
        <rFont val="Times New Roman"/>
        <family val="1"/>
      </rPr>
      <t xml:space="preserve"> </t>
    </r>
    <r>
      <rPr>
        <sz val="8"/>
        <rFont val="Arial"/>
        <family val="2"/>
      </rPr>
      <t>FIBRA</t>
    </r>
    <r>
      <rPr>
        <sz val="8"/>
        <rFont val="Times New Roman"/>
        <family val="1"/>
      </rPr>
      <t xml:space="preserve"> </t>
    </r>
    <r>
      <rPr>
        <sz val="8"/>
        <rFont val="Arial"/>
        <family val="2"/>
      </rPr>
      <t>POLIPROPILENO</t>
    </r>
    <r>
      <rPr>
        <sz val="8"/>
        <rFont val="Times New Roman"/>
        <family val="1"/>
      </rPr>
      <t xml:space="preserve"> </t>
    </r>
    <r>
      <rPr>
        <sz val="8"/>
        <rFont val="Arial"/>
        <family val="2"/>
      </rPr>
      <t>CORRUGADO/FUND</t>
    </r>
    <r>
      <rPr>
        <sz val="8"/>
        <rFont val="Times New Roman"/>
        <family val="1"/>
      </rPr>
      <t xml:space="preserve"> </t>
    </r>
    <r>
      <rPr>
        <sz val="8"/>
        <rFont val="Arial"/>
        <family val="2"/>
      </rPr>
      <t>DIR</t>
    </r>
  </si>
  <si>
    <r>
      <rPr>
        <sz val="8"/>
        <rFont val="Arial"/>
        <family val="2"/>
      </rPr>
      <t>13.02.050</t>
    </r>
  </si>
  <si>
    <r>
      <rPr>
        <sz val="8"/>
        <rFont val="Arial"/>
        <family val="2"/>
      </rPr>
      <t>QE-35</t>
    </r>
    <r>
      <rPr>
        <sz val="8"/>
        <rFont val="Times New Roman"/>
        <family val="1"/>
      </rPr>
      <t xml:space="preserve"> </t>
    </r>
    <r>
      <rPr>
        <sz val="8"/>
        <rFont val="Arial"/>
        <family val="2"/>
      </rPr>
      <t>ESPACO</t>
    </r>
    <r>
      <rPr>
        <sz val="8"/>
        <rFont val="Times New Roman"/>
        <family val="1"/>
      </rPr>
      <t xml:space="preserve"> </t>
    </r>
    <r>
      <rPr>
        <sz val="8"/>
        <rFont val="Arial"/>
        <family val="2"/>
      </rPr>
      <t>MULTIESPORTIVO/PISO</t>
    </r>
    <r>
      <rPr>
        <sz val="8"/>
        <rFont val="Times New Roman"/>
        <family val="1"/>
      </rPr>
      <t xml:space="preserve"> </t>
    </r>
    <r>
      <rPr>
        <sz val="8"/>
        <rFont val="Arial"/>
        <family val="2"/>
      </rPr>
      <t>FIBRA</t>
    </r>
    <r>
      <rPr>
        <sz val="8"/>
        <rFont val="Times New Roman"/>
        <family val="1"/>
      </rPr>
      <t xml:space="preserve"> </t>
    </r>
    <r>
      <rPr>
        <sz val="8"/>
        <rFont val="Arial"/>
        <family val="2"/>
      </rPr>
      <t>POLIPROP</t>
    </r>
    <r>
      <rPr>
        <sz val="8"/>
        <rFont val="Times New Roman"/>
        <family val="1"/>
      </rPr>
      <t xml:space="preserve"> </t>
    </r>
    <r>
      <rPr>
        <sz val="8"/>
        <rFont val="Arial"/>
        <family val="2"/>
      </rPr>
      <t>CORRUGADO/FUND</t>
    </r>
    <r>
      <rPr>
        <sz val="8"/>
        <rFont val="Times New Roman"/>
        <family val="1"/>
      </rPr>
      <t xml:space="preserve"> </t>
    </r>
    <r>
      <rPr>
        <sz val="8"/>
        <rFont val="Arial"/>
        <family val="2"/>
      </rPr>
      <t>DIR</t>
    </r>
  </si>
  <si>
    <r>
      <rPr>
        <sz val="8"/>
        <rFont val="Arial"/>
        <family val="2"/>
      </rPr>
      <t>13.02.052</t>
    </r>
  </si>
  <si>
    <r>
      <rPr>
        <sz val="8"/>
        <rFont val="Arial"/>
        <family val="2"/>
      </rPr>
      <t>TRATAMENTO</t>
    </r>
    <r>
      <rPr>
        <sz val="8"/>
        <rFont val="Times New Roman"/>
        <family val="1"/>
      </rPr>
      <t xml:space="preserve"> </t>
    </r>
    <r>
      <rPr>
        <sz val="8"/>
        <rFont val="Arial"/>
        <family val="2"/>
      </rPr>
      <t>SELADOR</t>
    </r>
    <r>
      <rPr>
        <sz val="8"/>
        <rFont val="Times New Roman"/>
        <family val="1"/>
      </rPr>
      <t xml:space="preserve"> </t>
    </r>
    <r>
      <rPr>
        <sz val="8"/>
        <rFont val="Arial"/>
        <family val="2"/>
      </rPr>
      <t>PARA</t>
    </r>
    <r>
      <rPr>
        <sz val="8"/>
        <rFont val="Times New Roman"/>
        <family val="1"/>
      </rPr>
      <t xml:space="preserve"> </t>
    </r>
    <r>
      <rPr>
        <sz val="8"/>
        <rFont val="Arial"/>
        <family val="2"/>
      </rPr>
      <t>GRANILITE</t>
    </r>
    <r>
      <rPr>
        <sz val="8"/>
        <rFont val="Times New Roman"/>
        <family val="1"/>
      </rPr>
      <t xml:space="preserve"> </t>
    </r>
    <r>
      <rPr>
        <sz val="8"/>
        <rFont val="Arial"/>
        <family val="2"/>
      </rPr>
      <t>-</t>
    </r>
    <r>
      <rPr>
        <sz val="8"/>
        <rFont val="Times New Roman"/>
        <family val="1"/>
      </rPr>
      <t xml:space="preserve"> </t>
    </r>
    <r>
      <rPr>
        <sz val="8"/>
        <rFont val="Arial"/>
        <family val="2"/>
      </rPr>
      <t>BASE</t>
    </r>
    <r>
      <rPr>
        <sz val="8"/>
        <rFont val="Times New Roman"/>
        <family val="1"/>
      </rPr>
      <t xml:space="preserve"> </t>
    </r>
    <r>
      <rPr>
        <sz val="8"/>
        <rFont val="Arial"/>
        <family val="2"/>
      </rPr>
      <t>AGUA</t>
    </r>
  </si>
  <si>
    <r>
      <rPr>
        <sz val="8"/>
        <rFont val="Arial"/>
        <family val="2"/>
      </rPr>
      <t>13.02.053</t>
    </r>
  </si>
  <si>
    <r>
      <rPr>
        <sz val="8"/>
        <rFont val="Arial"/>
        <family val="2"/>
      </rPr>
      <t>BORRACHA</t>
    </r>
    <r>
      <rPr>
        <sz val="8"/>
        <rFont val="Times New Roman"/>
        <family val="1"/>
      </rPr>
      <t xml:space="preserve"> </t>
    </r>
    <r>
      <rPr>
        <sz val="8"/>
        <rFont val="Arial"/>
        <family val="2"/>
      </rPr>
      <t>COLADA</t>
    </r>
    <r>
      <rPr>
        <sz val="8"/>
        <rFont val="Times New Roman"/>
        <family val="1"/>
      </rPr>
      <t xml:space="preserve"> </t>
    </r>
    <r>
      <rPr>
        <sz val="8"/>
        <rFont val="Arial"/>
        <family val="2"/>
      </rPr>
      <t>-</t>
    </r>
    <r>
      <rPr>
        <sz val="8"/>
        <rFont val="Times New Roman"/>
        <family val="1"/>
      </rPr>
      <t xml:space="preserve"> </t>
    </r>
    <r>
      <rPr>
        <sz val="8"/>
        <rFont val="Arial"/>
        <family val="2"/>
      </rPr>
      <t>PISO</t>
    </r>
    <r>
      <rPr>
        <sz val="8"/>
        <rFont val="Times New Roman"/>
        <family val="1"/>
      </rPr>
      <t xml:space="preserve"> </t>
    </r>
    <r>
      <rPr>
        <sz val="8"/>
        <rFont val="Arial"/>
        <family val="2"/>
      </rPr>
      <t>TATIL</t>
    </r>
    <r>
      <rPr>
        <sz val="8"/>
        <rFont val="Times New Roman"/>
        <family val="1"/>
      </rPr>
      <t xml:space="preserve"> </t>
    </r>
    <r>
      <rPr>
        <sz val="8"/>
        <rFont val="Arial"/>
        <family val="2"/>
      </rPr>
      <t>DE</t>
    </r>
    <r>
      <rPr>
        <sz val="8"/>
        <rFont val="Times New Roman"/>
        <family val="1"/>
      </rPr>
      <t xml:space="preserve"> </t>
    </r>
    <r>
      <rPr>
        <sz val="8"/>
        <rFont val="Arial"/>
        <family val="2"/>
      </rPr>
      <t>ALERTA</t>
    </r>
  </si>
  <si>
    <r>
      <rPr>
        <sz val="8"/>
        <rFont val="Arial"/>
        <family val="2"/>
      </rPr>
      <t>13.02.055</t>
    </r>
  </si>
  <si>
    <r>
      <rPr>
        <sz val="8"/>
        <rFont val="Arial"/>
        <family val="2"/>
      </rPr>
      <t>BORRACHA</t>
    </r>
    <r>
      <rPr>
        <sz val="8"/>
        <rFont val="Times New Roman"/>
        <family val="1"/>
      </rPr>
      <t xml:space="preserve"> </t>
    </r>
    <r>
      <rPr>
        <sz val="8"/>
        <rFont val="Arial"/>
        <family val="2"/>
      </rPr>
      <t>ASSENTADA</t>
    </r>
    <r>
      <rPr>
        <sz val="8"/>
        <rFont val="Times New Roman"/>
        <family val="1"/>
      </rPr>
      <t xml:space="preserve"> </t>
    </r>
    <r>
      <rPr>
        <sz val="8"/>
        <rFont val="Arial"/>
        <family val="2"/>
      </rPr>
      <t>C/</t>
    </r>
    <r>
      <rPr>
        <sz val="8"/>
        <rFont val="Times New Roman"/>
        <family val="1"/>
      </rPr>
      <t xml:space="preserve"> </t>
    </r>
    <r>
      <rPr>
        <sz val="8"/>
        <rFont val="Arial"/>
        <family val="2"/>
      </rPr>
      <t>ARGAMASSA</t>
    </r>
    <r>
      <rPr>
        <sz val="8"/>
        <rFont val="Times New Roman"/>
        <family val="1"/>
      </rPr>
      <t xml:space="preserve">  </t>
    </r>
    <r>
      <rPr>
        <sz val="8"/>
        <rFont val="Arial"/>
        <family val="2"/>
      </rPr>
      <t>-</t>
    </r>
    <r>
      <rPr>
        <sz val="8"/>
        <rFont val="Times New Roman"/>
        <family val="1"/>
      </rPr>
      <t xml:space="preserve"> </t>
    </r>
    <r>
      <rPr>
        <sz val="8"/>
        <rFont val="Arial"/>
        <family val="2"/>
      </rPr>
      <t>PISO</t>
    </r>
    <r>
      <rPr>
        <sz val="8"/>
        <rFont val="Times New Roman"/>
        <family val="1"/>
      </rPr>
      <t xml:space="preserve"> </t>
    </r>
    <r>
      <rPr>
        <sz val="8"/>
        <rFont val="Arial"/>
        <family val="2"/>
      </rPr>
      <t>TATIL</t>
    </r>
    <r>
      <rPr>
        <sz val="8"/>
        <rFont val="Times New Roman"/>
        <family val="1"/>
      </rPr>
      <t xml:space="preserve"> </t>
    </r>
    <r>
      <rPr>
        <sz val="8"/>
        <rFont val="Arial"/>
        <family val="2"/>
      </rPr>
      <t>DE</t>
    </r>
    <r>
      <rPr>
        <sz val="8"/>
        <rFont val="Times New Roman"/>
        <family val="1"/>
      </rPr>
      <t xml:space="preserve"> </t>
    </r>
    <r>
      <rPr>
        <sz val="8"/>
        <rFont val="Arial"/>
        <family val="2"/>
      </rPr>
      <t>ALERTA</t>
    </r>
  </si>
  <si>
    <r>
      <rPr>
        <sz val="8"/>
        <rFont val="Arial"/>
        <family val="2"/>
      </rPr>
      <t>13.02.058</t>
    </r>
  </si>
  <si>
    <r>
      <rPr>
        <sz val="8"/>
        <rFont val="Arial"/>
        <family val="2"/>
      </rPr>
      <t>SINALIZAÇÃO</t>
    </r>
    <r>
      <rPr>
        <sz val="8"/>
        <rFont val="Times New Roman"/>
        <family val="1"/>
      </rPr>
      <t xml:space="preserve"> </t>
    </r>
    <r>
      <rPr>
        <sz val="8"/>
        <rFont val="Arial"/>
        <family val="2"/>
      </rPr>
      <t>VISUAL</t>
    </r>
    <r>
      <rPr>
        <sz val="8"/>
        <rFont val="Times New Roman"/>
        <family val="1"/>
      </rPr>
      <t xml:space="preserve"> </t>
    </r>
    <r>
      <rPr>
        <sz val="8"/>
        <rFont val="Arial"/>
        <family val="2"/>
      </rPr>
      <t>DE</t>
    </r>
    <r>
      <rPr>
        <sz val="8"/>
        <rFont val="Times New Roman"/>
        <family val="1"/>
      </rPr>
      <t xml:space="preserve"> </t>
    </r>
    <r>
      <rPr>
        <sz val="8"/>
        <rFont val="Arial"/>
        <family val="2"/>
      </rPr>
      <t>DEGRAUS-PINTURA</t>
    </r>
    <r>
      <rPr>
        <sz val="8"/>
        <rFont val="Times New Roman"/>
        <family val="1"/>
      </rPr>
      <t xml:space="preserve"> </t>
    </r>
    <r>
      <rPr>
        <sz val="8"/>
        <rFont val="Arial"/>
        <family val="2"/>
      </rPr>
      <t>ESMALTE</t>
    </r>
    <r>
      <rPr>
        <sz val="8"/>
        <rFont val="Times New Roman"/>
        <family val="1"/>
      </rPr>
      <t xml:space="preserve"> </t>
    </r>
    <r>
      <rPr>
        <sz val="8"/>
        <rFont val="Arial"/>
        <family val="2"/>
      </rPr>
      <t>EPOXI</t>
    </r>
  </si>
  <si>
    <r>
      <rPr>
        <sz val="8"/>
        <rFont val="Arial"/>
        <family val="2"/>
      </rPr>
      <t>13.02.059</t>
    </r>
  </si>
  <si>
    <r>
      <rPr>
        <sz val="8"/>
        <rFont val="Arial"/>
        <family val="2"/>
      </rPr>
      <t>SINALIZAÇÃO</t>
    </r>
    <r>
      <rPr>
        <sz val="8"/>
        <rFont val="Times New Roman"/>
        <family val="1"/>
      </rPr>
      <t xml:space="preserve"> </t>
    </r>
    <r>
      <rPr>
        <sz val="8"/>
        <rFont val="Arial"/>
        <family val="2"/>
      </rPr>
      <t>VISUAL</t>
    </r>
    <r>
      <rPr>
        <sz val="8"/>
        <rFont val="Times New Roman"/>
        <family val="1"/>
      </rPr>
      <t xml:space="preserve"> </t>
    </r>
    <r>
      <rPr>
        <sz val="8"/>
        <rFont val="Arial"/>
        <family val="2"/>
      </rPr>
      <t>DE</t>
    </r>
    <r>
      <rPr>
        <sz val="8"/>
        <rFont val="Times New Roman"/>
        <family val="1"/>
      </rPr>
      <t xml:space="preserve"> </t>
    </r>
    <r>
      <rPr>
        <sz val="8"/>
        <rFont val="Arial"/>
        <family val="2"/>
      </rPr>
      <t>DEGRAUS</t>
    </r>
    <r>
      <rPr>
        <sz val="8"/>
        <rFont val="Times New Roman"/>
        <family val="1"/>
      </rPr>
      <t xml:space="preserve"> </t>
    </r>
    <r>
      <rPr>
        <sz val="8"/>
        <rFont val="Arial"/>
        <family val="2"/>
      </rPr>
      <t>FITA</t>
    </r>
    <r>
      <rPr>
        <sz val="8"/>
        <rFont val="Times New Roman"/>
        <family val="1"/>
      </rPr>
      <t xml:space="preserve"> </t>
    </r>
    <r>
      <rPr>
        <sz val="8"/>
        <rFont val="Arial"/>
        <family val="2"/>
      </rPr>
      <t>ADESIVA</t>
    </r>
    <r>
      <rPr>
        <sz val="8"/>
        <rFont val="Times New Roman"/>
        <family val="1"/>
      </rPr>
      <t xml:space="preserve"> </t>
    </r>
    <r>
      <rPr>
        <sz val="8"/>
        <rFont val="Arial"/>
        <family val="2"/>
      </rPr>
      <t>COR</t>
    </r>
    <r>
      <rPr>
        <sz val="8"/>
        <rFont val="Times New Roman"/>
        <family val="1"/>
      </rPr>
      <t xml:space="preserve"> </t>
    </r>
    <r>
      <rPr>
        <sz val="8"/>
        <rFont val="Arial"/>
        <family val="2"/>
      </rPr>
      <t>AMARELA</t>
    </r>
    <r>
      <rPr>
        <sz val="8"/>
        <rFont val="Times New Roman"/>
        <family val="1"/>
      </rPr>
      <t xml:space="preserve"> </t>
    </r>
    <r>
      <rPr>
        <sz val="8"/>
        <rFont val="Arial"/>
        <family val="2"/>
      </rPr>
      <t>25x200MM</t>
    </r>
    <r>
      <rPr>
        <sz val="8"/>
        <rFont val="Times New Roman"/>
        <family val="1"/>
      </rPr>
      <t xml:space="preserve"> </t>
    </r>
    <r>
      <rPr>
        <sz val="8"/>
        <rFont val="Arial"/>
        <family val="2"/>
      </rPr>
      <t>(2</t>
    </r>
    <r>
      <rPr>
        <sz val="8"/>
        <rFont val="Times New Roman"/>
        <family val="1"/>
      </rPr>
      <t xml:space="preserve"> </t>
    </r>
    <r>
      <rPr>
        <sz val="8"/>
        <rFont val="Arial"/>
        <family val="2"/>
      </rPr>
      <t>FAIXAS)</t>
    </r>
  </si>
  <si>
    <r>
      <rPr>
        <sz val="8"/>
        <rFont val="Arial"/>
        <family val="2"/>
      </rPr>
      <t>13.02.061</t>
    </r>
  </si>
  <si>
    <r>
      <rPr>
        <sz val="8"/>
        <rFont val="Arial"/>
        <family val="2"/>
      </rPr>
      <t>PISO</t>
    </r>
    <r>
      <rPr>
        <sz val="8"/>
        <rFont val="Times New Roman"/>
        <family val="1"/>
      </rPr>
      <t xml:space="preserve"> </t>
    </r>
    <r>
      <rPr>
        <sz val="8"/>
        <rFont val="Arial"/>
        <family val="2"/>
      </rPr>
      <t>DE</t>
    </r>
    <r>
      <rPr>
        <sz val="8"/>
        <rFont val="Times New Roman"/>
        <family val="1"/>
      </rPr>
      <t xml:space="preserve"> </t>
    </r>
    <r>
      <rPr>
        <sz val="8"/>
        <rFont val="Arial"/>
        <family val="2"/>
      </rPr>
      <t>BORRACHA</t>
    </r>
    <r>
      <rPr>
        <sz val="8"/>
        <rFont val="Times New Roman"/>
        <family val="1"/>
      </rPr>
      <t xml:space="preserve"> </t>
    </r>
    <r>
      <rPr>
        <sz val="8"/>
        <rFont val="Arial"/>
        <family val="2"/>
      </rPr>
      <t>SINT</t>
    </r>
    <r>
      <rPr>
        <sz val="8"/>
        <rFont val="Times New Roman"/>
        <family val="1"/>
      </rPr>
      <t xml:space="preserve"> </t>
    </r>
    <r>
      <rPr>
        <sz val="8"/>
        <rFont val="Arial"/>
        <family val="2"/>
      </rPr>
      <t>PASTILHADA</t>
    </r>
    <r>
      <rPr>
        <sz val="8"/>
        <rFont val="Times New Roman"/>
        <family val="1"/>
      </rPr>
      <t xml:space="preserve"> </t>
    </r>
    <r>
      <rPr>
        <sz val="8"/>
        <rFont val="Arial"/>
        <family val="2"/>
      </rPr>
      <t>COR</t>
    </r>
    <r>
      <rPr>
        <sz val="8"/>
        <rFont val="Times New Roman"/>
        <family val="1"/>
      </rPr>
      <t xml:space="preserve"> </t>
    </r>
    <r>
      <rPr>
        <sz val="8"/>
        <rFont val="Arial"/>
        <family val="2"/>
      </rPr>
      <t>PRETA</t>
    </r>
    <r>
      <rPr>
        <sz val="8"/>
        <rFont val="Times New Roman"/>
        <family val="1"/>
      </rPr>
      <t xml:space="preserve"> </t>
    </r>
    <r>
      <rPr>
        <sz val="8"/>
        <rFont val="Arial"/>
        <family val="2"/>
      </rPr>
      <t>ESP</t>
    </r>
    <r>
      <rPr>
        <sz val="8"/>
        <rFont val="Times New Roman"/>
        <family val="1"/>
      </rPr>
      <t xml:space="preserve"> </t>
    </r>
    <r>
      <rPr>
        <sz val="8"/>
        <rFont val="Arial"/>
        <family val="2"/>
      </rPr>
      <t>7MM</t>
    </r>
    <r>
      <rPr>
        <sz val="8"/>
        <rFont val="Times New Roman"/>
        <family val="1"/>
      </rPr>
      <t xml:space="preserve"> </t>
    </r>
    <r>
      <rPr>
        <sz val="8"/>
        <rFont val="Arial"/>
        <family val="2"/>
      </rPr>
      <t>FIXAVEL</t>
    </r>
    <r>
      <rPr>
        <sz val="8"/>
        <rFont val="Times New Roman"/>
        <family val="1"/>
      </rPr>
      <t xml:space="preserve"> </t>
    </r>
    <r>
      <rPr>
        <sz val="8"/>
        <rFont val="Arial"/>
        <family val="2"/>
      </rPr>
      <t>C/ARGAMASSA</t>
    </r>
  </si>
  <si>
    <r>
      <rPr>
        <sz val="8"/>
        <rFont val="Arial"/>
        <family val="2"/>
      </rPr>
      <t>13.02.064</t>
    </r>
  </si>
  <si>
    <r>
      <rPr>
        <sz val="8"/>
        <rFont val="Arial"/>
        <family val="2"/>
      </rPr>
      <t>PORCELANATO</t>
    </r>
    <r>
      <rPr>
        <sz val="8"/>
        <rFont val="Times New Roman"/>
        <family val="1"/>
      </rPr>
      <t xml:space="preserve"> </t>
    </r>
    <r>
      <rPr>
        <sz val="8"/>
        <rFont val="Arial"/>
        <family val="2"/>
      </rPr>
      <t>TECNICO</t>
    </r>
  </si>
  <si>
    <r>
      <rPr>
        <sz val="8"/>
        <rFont val="Arial"/>
        <family val="2"/>
      </rPr>
      <t>13.02.066</t>
    </r>
  </si>
  <si>
    <r>
      <rPr>
        <sz val="8"/>
        <rFont val="Arial"/>
        <family val="2"/>
      </rPr>
      <t>PISO</t>
    </r>
    <r>
      <rPr>
        <sz val="8"/>
        <rFont val="Times New Roman"/>
        <family val="1"/>
      </rPr>
      <t xml:space="preserve"> </t>
    </r>
    <r>
      <rPr>
        <sz val="8"/>
        <rFont val="Arial"/>
        <family val="2"/>
      </rPr>
      <t>DE</t>
    </r>
    <r>
      <rPr>
        <sz val="8"/>
        <rFont val="Times New Roman"/>
        <family val="1"/>
      </rPr>
      <t xml:space="preserve"> </t>
    </r>
    <r>
      <rPr>
        <sz val="8"/>
        <rFont val="Arial"/>
        <family val="2"/>
      </rPr>
      <t>CONCRETO/LAJE</t>
    </r>
    <r>
      <rPr>
        <sz val="8"/>
        <rFont val="Times New Roman"/>
        <family val="1"/>
      </rPr>
      <t xml:space="preserve"> </t>
    </r>
    <r>
      <rPr>
        <sz val="8"/>
        <rFont val="Arial"/>
        <family val="2"/>
      </rPr>
      <t>ALVEOLAR</t>
    </r>
    <r>
      <rPr>
        <sz val="8"/>
        <rFont val="Times New Roman"/>
        <family val="1"/>
      </rPr>
      <t xml:space="preserve"> </t>
    </r>
    <r>
      <rPr>
        <sz val="8"/>
        <rFont val="Arial"/>
        <family val="2"/>
      </rPr>
      <t>(TIPO</t>
    </r>
    <r>
      <rPr>
        <sz val="8"/>
        <rFont val="Times New Roman"/>
        <family val="1"/>
      </rPr>
      <t xml:space="preserve"> </t>
    </r>
    <r>
      <rPr>
        <sz val="8"/>
        <rFont val="Arial"/>
        <family val="2"/>
      </rPr>
      <t>LAJE</t>
    </r>
    <r>
      <rPr>
        <sz val="8"/>
        <rFont val="Times New Roman"/>
        <family val="1"/>
      </rPr>
      <t xml:space="preserve"> </t>
    </r>
    <r>
      <rPr>
        <sz val="8"/>
        <rFont val="Arial"/>
        <family val="2"/>
      </rPr>
      <t>ZERO)</t>
    </r>
  </si>
  <si>
    <r>
      <rPr>
        <sz val="8"/>
        <rFont val="Arial"/>
        <family val="2"/>
      </rPr>
      <t>13.02.067</t>
    </r>
  </si>
  <si>
    <r>
      <rPr>
        <sz val="8"/>
        <rFont val="Arial"/>
        <family val="2"/>
      </rPr>
      <t>PISO</t>
    </r>
    <r>
      <rPr>
        <sz val="8"/>
        <rFont val="Times New Roman"/>
        <family val="1"/>
      </rPr>
      <t xml:space="preserve"> </t>
    </r>
    <r>
      <rPr>
        <sz val="8"/>
        <rFont val="Arial"/>
        <family val="2"/>
      </rPr>
      <t>DE</t>
    </r>
    <r>
      <rPr>
        <sz val="8"/>
        <rFont val="Times New Roman"/>
        <family val="1"/>
      </rPr>
      <t xml:space="preserve"> </t>
    </r>
    <r>
      <rPr>
        <sz val="8"/>
        <rFont val="Arial"/>
        <family val="2"/>
      </rPr>
      <t>CONCRETO/LAJE</t>
    </r>
    <r>
      <rPr>
        <sz val="8"/>
        <rFont val="Times New Roman"/>
        <family val="1"/>
      </rPr>
      <t xml:space="preserve"> </t>
    </r>
    <r>
      <rPr>
        <sz val="8"/>
        <rFont val="Arial"/>
        <family val="2"/>
      </rPr>
      <t>TRELICADA</t>
    </r>
    <r>
      <rPr>
        <sz val="8"/>
        <rFont val="Times New Roman"/>
        <family val="1"/>
      </rPr>
      <t xml:space="preserve"> </t>
    </r>
    <r>
      <rPr>
        <sz val="8"/>
        <rFont val="Arial"/>
        <family val="2"/>
      </rPr>
      <t>(TIPO</t>
    </r>
    <r>
      <rPr>
        <sz val="8"/>
        <rFont val="Times New Roman"/>
        <family val="1"/>
      </rPr>
      <t xml:space="preserve"> </t>
    </r>
    <r>
      <rPr>
        <sz val="8"/>
        <rFont val="Arial"/>
        <family val="2"/>
      </rPr>
      <t>LAJE</t>
    </r>
    <r>
      <rPr>
        <sz val="8"/>
        <rFont val="Times New Roman"/>
        <family val="1"/>
      </rPr>
      <t xml:space="preserve"> </t>
    </r>
    <r>
      <rPr>
        <sz val="8"/>
        <rFont val="Arial"/>
        <family val="2"/>
      </rPr>
      <t>ZERO)</t>
    </r>
  </si>
  <si>
    <r>
      <rPr>
        <sz val="8"/>
        <rFont val="Arial"/>
        <family val="2"/>
      </rPr>
      <t>13.02.068</t>
    </r>
  </si>
  <si>
    <r>
      <rPr>
        <sz val="8"/>
        <rFont val="Arial"/>
        <family val="2"/>
      </rPr>
      <t>PISO</t>
    </r>
    <r>
      <rPr>
        <sz val="8"/>
        <rFont val="Times New Roman"/>
        <family val="1"/>
      </rPr>
      <t xml:space="preserve"> </t>
    </r>
    <r>
      <rPr>
        <sz val="8"/>
        <rFont val="Arial"/>
        <family val="2"/>
      </rPr>
      <t>DE</t>
    </r>
    <r>
      <rPr>
        <sz val="8"/>
        <rFont val="Times New Roman"/>
        <family val="1"/>
      </rPr>
      <t xml:space="preserve"> </t>
    </r>
    <r>
      <rPr>
        <sz val="8"/>
        <rFont val="Arial"/>
        <family val="2"/>
      </rPr>
      <t>CONCRETO</t>
    </r>
    <r>
      <rPr>
        <sz val="8"/>
        <rFont val="Times New Roman"/>
        <family val="1"/>
      </rPr>
      <t xml:space="preserve"> </t>
    </r>
    <r>
      <rPr>
        <sz val="8"/>
        <rFont val="Arial"/>
        <family val="2"/>
      </rPr>
      <t>SOBRE</t>
    </r>
    <r>
      <rPr>
        <sz val="8"/>
        <rFont val="Times New Roman"/>
        <family val="1"/>
      </rPr>
      <t xml:space="preserve"> </t>
    </r>
    <r>
      <rPr>
        <sz val="8"/>
        <rFont val="Arial"/>
        <family val="2"/>
      </rPr>
      <t>LAJE</t>
    </r>
    <r>
      <rPr>
        <sz val="8"/>
        <rFont val="Times New Roman"/>
        <family val="1"/>
      </rPr>
      <t xml:space="preserve"> </t>
    </r>
    <r>
      <rPr>
        <sz val="8"/>
        <rFont val="Arial"/>
        <family val="2"/>
      </rPr>
      <t>IMPERMEABILIZADA</t>
    </r>
    <r>
      <rPr>
        <sz val="8"/>
        <rFont val="Times New Roman"/>
        <family val="1"/>
      </rPr>
      <t xml:space="preserve"> </t>
    </r>
    <r>
      <rPr>
        <sz val="8"/>
        <rFont val="Arial"/>
        <family val="2"/>
      </rPr>
      <t>OU</t>
    </r>
    <r>
      <rPr>
        <sz val="8"/>
        <rFont val="Times New Roman"/>
        <family val="1"/>
      </rPr>
      <t xml:space="preserve"> </t>
    </r>
    <r>
      <rPr>
        <sz val="8"/>
        <rFont val="Arial"/>
        <family val="2"/>
      </rPr>
      <t>SOBRE</t>
    </r>
    <r>
      <rPr>
        <sz val="8"/>
        <rFont val="Times New Roman"/>
        <family val="1"/>
      </rPr>
      <t xml:space="preserve"> </t>
    </r>
    <r>
      <rPr>
        <sz val="8"/>
        <rFont val="Arial"/>
        <family val="2"/>
      </rPr>
      <t>PROTECAO</t>
    </r>
    <r>
      <rPr>
        <sz val="8"/>
        <rFont val="Times New Roman"/>
        <family val="1"/>
      </rPr>
      <t xml:space="preserve"> </t>
    </r>
    <r>
      <rPr>
        <sz val="8"/>
        <rFont val="Arial"/>
        <family val="2"/>
      </rPr>
      <t>ACUSTICA</t>
    </r>
  </si>
  <si>
    <r>
      <rPr>
        <sz val="8"/>
        <rFont val="Arial"/>
        <family val="2"/>
      </rPr>
      <t>13.02.069</t>
    </r>
  </si>
  <si>
    <r>
      <rPr>
        <sz val="8"/>
        <rFont val="Arial"/>
        <family val="2"/>
      </rPr>
      <t>PORCELANATO</t>
    </r>
    <r>
      <rPr>
        <sz val="8"/>
        <rFont val="Times New Roman"/>
        <family val="1"/>
      </rPr>
      <t xml:space="preserve"> </t>
    </r>
    <r>
      <rPr>
        <sz val="8"/>
        <rFont val="Arial"/>
        <family val="2"/>
      </rPr>
      <t>ESMALTADO</t>
    </r>
  </si>
  <si>
    <r>
      <rPr>
        <sz val="8"/>
        <rFont val="Arial"/>
        <family val="2"/>
      </rPr>
      <t>13.02.075</t>
    </r>
  </si>
  <si>
    <r>
      <rPr>
        <sz val="8"/>
        <rFont val="Arial"/>
        <family val="2"/>
      </rPr>
      <t>CHAPAS</t>
    </r>
    <r>
      <rPr>
        <sz val="8"/>
        <rFont val="Times New Roman"/>
        <family val="1"/>
      </rPr>
      <t xml:space="preserve"> </t>
    </r>
    <r>
      <rPr>
        <sz val="8"/>
        <rFont val="Arial"/>
        <family val="2"/>
      </rPr>
      <t>VINILICAS</t>
    </r>
    <r>
      <rPr>
        <sz val="8"/>
        <rFont val="Times New Roman"/>
        <family val="1"/>
      </rPr>
      <t xml:space="preserve"> </t>
    </r>
    <r>
      <rPr>
        <sz val="8"/>
        <rFont val="Arial"/>
        <family val="2"/>
      </rPr>
      <t>(COR</t>
    </r>
    <r>
      <rPr>
        <sz val="8"/>
        <rFont val="Times New Roman"/>
        <family val="1"/>
      </rPr>
      <t xml:space="preserve"> </t>
    </r>
    <r>
      <rPr>
        <sz val="8"/>
        <rFont val="Arial"/>
        <family val="2"/>
      </rPr>
      <t>ESPECIFICAR)</t>
    </r>
    <r>
      <rPr>
        <sz val="8"/>
        <rFont val="Times New Roman"/>
        <family val="1"/>
      </rPr>
      <t xml:space="preserve"> </t>
    </r>
    <r>
      <rPr>
        <sz val="8"/>
        <rFont val="Arial"/>
        <family val="2"/>
      </rPr>
      <t>ESPESSURA</t>
    </r>
    <r>
      <rPr>
        <sz val="8"/>
        <rFont val="Times New Roman"/>
        <family val="1"/>
      </rPr>
      <t xml:space="preserve"> </t>
    </r>
    <r>
      <rPr>
        <sz val="8"/>
        <rFont val="Arial"/>
        <family val="2"/>
      </rPr>
      <t>DE</t>
    </r>
    <r>
      <rPr>
        <sz val="8"/>
        <rFont val="Times New Roman"/>
        <family val="1"/>
      </rPr>
      <t xml:space="preserve"> </t>
    </r>
    <r>
      <rPr>
        <sz val="8"/>
        <rFont val="Arial"/>
        <family val="2"/>
      </rPr>
      <t>2</t>
    </r>
    <r>
      <rPr>
        <sz val="8"/>
        <rFont val="Times New Roman"/>
        <family val="1"/>
      </rPr>
      <t xml:space="preserve"> </t>
    </r>
    <r>
      <rPr>
        <sz val="8"/>
        <rFont val="Arial"/>
        <family val="2"/>
      </rPr>
      <t>MM</t>
    </r>
  </si>
  <si>
    <r>
      <rPr>
        <sz val="8"/>
        <rFont val="Arial"/>
        <family val="2"/>
      </rPr>
      <t>13.02.076</t>
    </r>
  </si>
  <si>
    <r>
      <rPr>
        <sz val="8"/>
        <rFont val="Arial"/>
        <family val="2"/>
      </rPr>
      <t>PORCELANATO</t>
    </r>
    <r>
      <rPr>
        <sz val="8"/>
        <rFont val="Times New Roman"/>
        <family val="1"/>
      </rPr>
      <t xml:space="preserve"> </t>
    </r>
    <r>
      <rPr>
        <sz val="8"/>
        <rFont val="Arial"/>
        <family val="2"/>
      </rPr>
      <t>TÉCNICO</t>
    </r>
    <r>
      <rPr>
        <sz val="8"/>
        <rFont val="Times New Roman"/>
        <family val="1"/>
      </rPr>
      <t xml:space="preserve"> </t>
    </r>
    <r>
      <rPr>
        <sz val="8"/>
        <rFont val="Arial"/>
        <family val="2"/>
      </rPr>
      <t>25X25</t>
    </r>
    <r>
      <rPr>
        <sz val="8"/>
        <rFont val="Times New Roman"/>
        <family val="1"/>
      </rPr>
      <t xml:space="preserve"> </t>
    </r>
    <r>
      <rPr>
        <sz val="8"/>
        <rFont val="Arial"/>
        <family val="2"/>
      </rPr>
      <t>CM</t>
    </r>
    <r>
      <rPr>
        <sz val="8"/>
        <rFont val="Times New Roman"/>
        <family val="1"/>
      </rPr>
      <t xml:space="preserve"> </t>
    </r>
    <r>
      <rPr>
        <sz val="8"/>
        <rFont val="Arial"/>
        <family val="2"/>
      </rPr>
      <t>ESPESSURA</t>
    </r>
    <r>
      <rPr>
        <sz val="8"/>
        <rFont val="Times New Roman"/>
        <family val="1"/>
      </rPr>
      <t xml:space="preserve"> </t>
    </r>
    <r>
      <rPr>
        <sz val="8"/>
        <rFont val="Arial"/>
        <family val="2"/>
      </rPr>
      <t>10</t>
    </r>
    <r>
      <rPr>
        <sz val="8"/>
        <rFont val="Times New Roman"/>
        <family val="1"/>
      </rPr>
      <t xml:space="preserve"> </t>
    </r>
    <r>
      <rPr>
        <sz val="8"/>
        <rFont val="Arial"/>
        <family val="2"/>
      </rPr>
      <t>A</t>
    </r>
    <r>
      <rPr>
        <sz val="8"/>
        <rFont val="Times New Roman"/>
        <family val="1"/>
      </rPr>
      <t xml:space="preserve"> </t>
    </r>
    <r>
      <rPr>
        <sz val="8"/>
        <rFont val="Arial"/>
        <family val="2"/>
      </rPr>
      <t>15MM</t>
    </r>
    <r>
      <rPr>
        <sz val="8"/>
        <rFont val="Times New Roman"/>
        <family val="1"/>
      </rPr>
      <t xml:space="preserve"> </t>
    </r>
    <r>
      <rPr>
        <sz val="8"/>
        <rFont val="Arial"/>
        <family val="2"/>
      </rPr>
      <t>-</t>
    </r>
    <r>
      <rPr>
        <sz val="8"/>
        <rFont val="Times New Roman"/>
        <family val="1"/>
      </rPr>
      <t xml:space="preserve"> </t>
    </r>
    <r>
      <rPr>
        <sz val="8"/>
        <rFont val="Arial"/>
        <family val="2"/>
      </rPr>
      <t>PISO</t>
    </r>
    <r>
      <rPr>
        <sz val="8"/>
        <rFont val="Times New Roman"/>
        <family val="1"/>
      </rPr>
      <t xml:space="preserve"> </t>
    </r>
    <r>
      <rPr>
        <sz val="8"/>
        <rFont val="Arial"/>
        <family val="2"/>
      </rPr>
      <t>TATIL</t>
    </r>
    <r>
      <rPr>
        <sz val="8"/>
        <rFont val="Times New Roman"/>
        <family val="1"/>
      </rPr>
      <t xml:space="preserve"> </t>
    </r>
    <r>
      <rPr>
        <sz val="8"/>
        <rFont val="Arial"/>
        <family val="2"/>
      </rPr>
      <t>DE</t>
    </r>
    <r>
      <rPr>
        <sz val="8"/>
        <rFont val="Times New Roman"/>
        <family val="1"/>
      </rPr>
      <t xml:space="preserve"> </t>
    </r>
    <r>
      <rPr>
        <sz val="8"/>
        <rFont val="Arial"/>
        <family val="2"/>
      </rPr>
      <t>ALERTA</t>
    </r>
  </si>
  <si>
    <r>
      <rPr>
        <sz val="8"/>
        <rFont val="Arial"/>
        <family val="2"/>
      </rPr>
      <t>13.02.077</t>
    </r>
  </si>
  <si>
    <r>
      <rPr>
        <sz val="8"/>
        <rFont val="Arial"/>
        <family val="2"/>
      </rPr>
      <t>CHAPAS</t>
    </r>
    <r>
      <rPr>
        <sz val="8"/>
        <rFont val="Times New Roman"/>
        <family val="1"/>
      </rPr>
      <t xml:space="preserve"> </t>
    </r>
    <r>
      <rPr>
        <sz val="8"/>
        <rFont val="Arial"/>
        <family val="2"/>
      </rPr>
      <t>VINILICAS/TRANSITO</t>
    </r>
    <r>
      <rPr>
        <sz val="8"/>
        <rFont val="Times New Roman"/>
        <family val="1"/>
      </rPr>
      <t xml:space="preserve"> </t>
    </r>
    <r>
      <rPr>
        <sz val="8"/>
        <rFont val="Arial"/>
        <family val="2"/>
      </rPr>
      <t>PESADO</t>
    </r>
    <r>
      <rPr>
        <sz val="8"/>
        <rFont val="Times New Roman"/>
        <family val="1"/>
      </rPr>
      <t xml:space="preserve"> </t>
    </r>
    <r>
      <rPr>
        <sz val="8"/>
        <rFont val="Arial"/>
        <family val="2"/>
      </rPr>
      <t>(COR</t>
    </r>
    <r>
      <rPr>
        <sz val="8"/>
        <rFont val="Times New Roman"/>
        <family val="1"/>
      </rPr>
      <t xml:space="preserve"> </t>
    </r>
    <r>
      <rPr>
        <sz val="8"/>
        <rFont val="Arial"/>
        <family val="2"/>
      </rPr>
      <t>ESPECIFICAR)</t>
    </r>
    <r>
      <rPr>
        <sz val="8"/>
        <rFont val="Times New Roman"/>
        <family val="1"/>
      </rPr>
      <t xml:space="preserve"> </t>
    </r>
    <r>
      <rPr>
        <sz val="8"/>
        <rFont val="Arial"/>
        <family val="2"/>
      </rPr>
      <t>ESP</t>
    </r>
    <r>
      <rPr>
        <sz val="8"/>
        <rFont val="Times New Roman"/>
        <family val="1"/>
      </rPr>
      <t xml:space="preserve"> </t>
    </r>
    <r>
      <rPr>
        <sz val="8"/>
        <rFont val="Arial"/>
        <family val="2"/>
      </rPr>
      <t>2MM</t>
    </r>
  </si>
  <si>
    <r>
      <rPr>
        <sz val="8"/>
        <rFont val="Arial"/>
        <family val="2"/>
      </rPr>
      <t>13.02.078</t>
    </r>
  </si>
  <si>
    <r>
      <rPr>
        <sz val="8"/>
        <rFont val="Arial"/>
        <family val="2"/>
      </rPr>
      <t>PISO</t>
    </r>
    <r>
      <rPr>
        <sz val="8"/>
        <rFont val="Times New Roman"/>
        <family val="1"/>
      </rPr>
      <t xml:space="preserve"> </t>
    </r>
    <r>
      <rPr>
        <sz val="8"/>
        <rFont val="Arial"/>
        <family val="2"/>
      </rPr>
      <t>VINIILICO</t>
    </r>
    <r>
      <rPr>
        <sz val="8"/>
        <rFont val="Times New Roman"/>
        <family val="1"/>
      </rPr>
      <t xml:space="preserve"> </t>
    </r>
    <r>
      <rPr>
        <sz val="8"/>
        <rFont val="Arial"/>
        <family val="2"/>
      </rPr>
      <t>EM</t>
    </r>
    <r>
      <rPr>
        <sz val="8"/>
        <rFont val="Times New Roman"/>
        <family val="1"/>
      </rPr>
      <t xml:space="preserve"> </t>
    </r>
    <r>
      <rPr>
        <sz val="8"/>
        <rFont val="Arial"/>
        <family val="2"/>
      </rPr>
      <t>MANTA</t>
    </r>
    <r>
      <rPr>
        <sz val="8"/>
        <rFont val="Times New Roman"/>
        <family val="1"/>
      </rPr>
      <t xml:space="preserve"> </t>
    </r>
    <r>
      <rPr>
        <sz val="8"/>
        <rFont val="Arial"/>
        <family val="2"/>
      </rPr>
      <t>LARG.DE</t>
    </r>
    <r>
      <rPr>
        <sz val="8"/>
        <rFont val="Times New Roman"/>
        <family val="1"/>
      </rPr>
      <t xml:space="preserve"> </t>
    </r>
    <r>
      <rPr>
        <sz val="8"/>
        <rFont val="Arial"/>
        <family val="2"/>
      </rPr>
      <t>2,00M</t>
    </r>
    <r>
      <rPr>
        <sz val="8"/>
        <rFont val="Times New Roman"/>
        <family val="1"/>
      </rPr>
      <t xml:space="preserve">  </t>
    </r>
    <r>
      <rPr>
        <sz val="8"/>
        <rFont val="Arial"/>
        <family val="2"/>
      </rPr>
      <t>H=2MM</t>
    </r>
    <r>
      <rPr>
        <sz val="8"/>
        <rFont val="Times New Roman"/>
        <family val="1"/>
      </rPr>
      <t xml:space="preserve"> </t>
    </r>
    <r>
      <rPr>
        <sz val="8"/>
        <rFont val="Arial"/>
        <family val="2"/>
      </rPr>
      <t>INCLUSO</t>
    </r>
    <r>
      <rPr>
        <sz val="8"/>
        <rFont val="Times New Roman"/>
        <family val="1"/>
      </rPr>
      <t xml:space="preserve"> </t>
    </r>
    <r>
      <rPr>
        <sz val="8"/>
        <rFont val="Arial"/>
        <family val="2"/>
      </rPr>
      <t>RODAPÉ</t>
    </r>
    <r>
      <rPr>
        <sz val="8"/>
        <rFont val="Times New Roman"/>
        <family val="1"/>
      </rPr>
      <t xml:space="preserve"> </t>
    </r>
    <r>
      <rPr>
        <sz val="8"/>
        <rFont val="Arial"/>
        <family val="2"/>
      </rPr>
      <t>CURVO</t>
    </r>
    <r>
      <rPr>
        <sz val="8"/>
        <rFont val="Times New Roman"/>
        <family val="1"/>
      </rPr>
      <t xml:space="preserve"> </t>
    </r>
    <r>
      <rPr>
        <sz val="8"/>
        <rFont val="Arial"/>
        <family val="2"/>
      </rPr>
      <t>10CM</t>
    </r>
    <r>
      <rPr>
        <sz val="8"/>
        <rFont val="Times New Roman"/>
        <family val="1"/>
      </rPr>
      <t xml:space="preserve"> </t>
    </r>
    <r>
      <rPr>
        <sz val="8"/>
        <rFont val="Arial"/>
        <family val="2"/>
      </rPr>
      <t>FORNEC</t>
    </r>
    <r>
      <rPr>
        <sz val="8"/>
        <rFont val="Times New Roman"/>
        <family val="1"/>
      </rPr>
      <t xml:space="preserve"> </t>
    </r>
    <r>
      <rPr>
        <sz val="8"/>
        <rFont val="Arial"/>
        <family val="2"/>
      </rPr>
      <t>E</t>
    </r>
    <r>
      <rPr>
        <sz val="8"/>
        <rFont val="Times New Roman"/>
        <family val="1"/>
      </rPr>
      <t xml:space="preserve"> </t>
    </r>
    <r>
      <rPr>
        <sz val="8"/>
        <rFont val="Arial"/>
        <family val="2"/>
      </rPr>
      <t>INSTAL.-</t>
    </r>
    <r>
      <rPr>
        <sz val="8"/>
        <rFont val="Times New Roman"/>
        <family val="1"/>
      </rPr>
      <t xml:space="preserve"> </t>
    </r>
    <r>
      <rPr>
        <sz val="8"/>
        <rFont val="Arial"/>
        <family val="2"/>
      </rPr>
      <t>USO</t>
    </r>
    <r>
      <rPr>
        <sz val="8"/>
        <rFont val="Times New Roman"/>
        <family val="1"/>
      </rPr>
      <t xml:space="preserve"> </t>
    </r>
    <r>
      <rPr>
        <sz val="8"/>
        <rFont val="Arial"/>
        <family val="2"/>
      </rPr>
      <t>EXCLUSIVO</t>
    </r>
    <r>
      <rPr>
        <sz val="8"/>
        <rFont val="Times New Roman"/>
        <family val="1"/>
      </rPr>
      <t xml:space="preserve"> </t>
    </r>
    <r>
      <rPr>
        <sz val="8"/>
        <rFont val="Arial"/>
        <family val="2"/>
      </rPr>
      <t>SALA</t>
    </r>
    <r>
      <rPr>
        <sz val="8"/>
        <rFont val="Times New Roman"/>
        <family val="1"/>
      </rPr>
      <t xml:space="preserve"> </t>
    </r>
    <r>
      <rPr>
        <sz val="8"/>
        <rFont val="Arial"/>
        <family val="2"/>
      </rPr>
      <t>DE</t>
    </r>
    <r>
      <rPr>
        <sz val="8"/>
        <rFont val="Times New Roman"/>
        <family val="1"/>
      </rPr>
      <t xml:space="preserve"> </t>
    </r>
    <r>
      <rPr>
        <sz val="8"/>
        <rFont val="Arial"/>
        <family val="2"/>
      </rPr>
      <t>INOVAÇÃO</t>
    </r>
  </si>
  <si>
    <r>
      <rPr>
        <sz val="8"/>
        <rFont val="Arial"/>
        <family val="2"/>
      </rPr>
      <t>13.02.080</t>
    </r>
  </si>
  <si>
    <r>
      <rPr>
        <sz val="8"/>
        <rFont val="Arial"/>
        <family val="2"/>
      </rPr>
      <t>PISO</t>
    </r>
    <r>
      <rPr>
        <sz val="8"/>
        <rFont val="Times New Roman"/>
        <family val="1"/>
      </rPr>
      <t xml:space="preserve"> </t>
    </r>
    <r>
      <rPr>
        <sz val="8"/>
        <rFont val="Arial"/>
        <family val="2"/>
      </rPr>
      <t>VINIÍLICO</t>
    </r>
    <r>
      <rPr>
        <sz val="8"/>
        <rFont val="Times New Roman"/>
        <family val="1"/>
      </rPr>
      <t xml:space="preserve"> </t>
    </r>
    <r>
      <rPr>
        <sz val="8"/>
        <rFont val="Arial"/>
        <family val="2"/>
      </rPr>
      <t>EM</t>
    </r>
    <r>
      <rPr>
        <sz val="8"/>
        <rFont val="Times New Roman"/>
        <family val="1"/>
      </rPr>
      <t xml:space="preserve"> </t>
    </r>
    <r>
      <rPr>
        <sz val="8"/>
        <rFont val="Arial"/>
        <family val="2"/>
      </rPr>
      <t>MANTA</t>
    </r>
    <r>
      <rPr>
        <sz val="8"/>
        <rFont val="Times New Roman"/>
        <family val="1"/>
      </rPr>
      <t xml:space="preserve"> </t>
    </r>
    <r>
      <rPr>
        <sz val="8"/>
        <rFont val="Arial"/>
        <family val="2"/>
      </rPr>
      <t>COM</t>
    </r>
    <r>
      <rPr>
        <sz val="8"/>
        <rFont val="Times New Roman"/>
        <family val="1"/>
      </rPr>
      <t xml:space="preserve"> </t>
    </r>
    <r>
      <rPr>
        <sz val="8"/>
        <rFont val="Arial"/>
        <family val="2"/>
      </rPr>
      <t>TRATAMENTO</t>
    </r>
    <r>
      <rPr>
        <sz val="8"/>
        <rFont val="Times New Roman"/>
        <family val="1"/>
      </rPr>
      <t xml:space="preserve"> </t>
    </r>
    <r>
      <rPr>
        <sz val="8"/>
        <rFont val="Arial"/>
        <family val="2"/>
      </rPr>
      <t>SUPERFÍCIE</t>
    </r>
    <r>
      <rPr>
        <sz val="8"/>
        <rFont val="Times New Roman"/>
        <family val="1"/>
      </rPr>
      <t xml:space="preserve"> </t>
    </r>
    <r>
      <rPr>
        <sz val="8"/>
        <rFont val="Arial"/>
        <family val="2"/>
      </rPr>
      <t>COM</t>
    </r>
    <r>
      <rPr>
        <sz val="8"/>
        <rFont val="Times New Roman"/>
        <family val="1"/>
      </rPr>
      <t xml:space="preserve"> </t>
    </r>
    <r>
      <rPr>
        <sz val="8"/>
        <rFont val="Arial"/>
        <family val="2"/>
      </rPr>
      <t>PUR</t>
    </r>
    <r>
      <rPr>
        <sz val="8"/>
        <rFont val="Times New Roman"/>
        <family val="1"/>
      </rPr>
      <t xml:space="preserve">  </t>
    </r>
    <r>
      <rPr>
        <sz val="8"/>
        <rFont val="Arial"/>
        <family val="2"/>
      </rPr>
      <t>LARG.DE</t>
    </r>
    <r>
      <rPr>
        <sz val="8"/>
        <rFont val="Times New Roman"/>
        <family val="1"/>
      </rPr>
      <t xml:space="preserve"> </t>
    </r>
    <r>
      <rPr>
        <sz val="8"/>
        <rFont val="Arial"/>
        <family val="2"/>
      </rPr>
      <t>2,00M</t>
    </r>
    <r>
      <rPr>
        <sz val="8"/>
        <rFont val="Times New Roman"/>
        <family val="1"/>
      </rPr>
      <t xml:space="preserve"> </t>
    </r>
    <r>
      <rPr>
        <sz val="8"/>
        <rFont val="Arial"/>
        <family val="2"/>
      </rPr>
      <t>E=2MM</t>
    </r>
    <r>
      <rPr>
        <sz val="8"/>
        <rFont val="Times New Roman"/>
        <family val="1"/>
      </rPr>
      <t xml:space="preserve">  </t>
    </r>
    <r>
      <rPr>
        <sz val="8"/>
        <rFont val="Arial"/>
        <family val="2"/>
      </rPr>
      <t>INCLUSO</t>
    </r>
    <r>
      <rPr>
        <sz val="8"/>
        <rFont val="Times New Roman"/>
        <family val="1"/>
      </rPr>
      <t xml:space="preserve"> </t>
    </r>
    <r>
      <rPr>
        <sz val="8"/>
        <rFont val="Arial"/>
        <family val="2"/>
      </rPr>
      <t>RODAPÉ</t>
    </r>
    <r>
      <rPr>
        <sz val="8"/>
        <rFont val="Times New Roman"/>
        <family val="1"/>
      </rPr>
      <t xml:space="preserve"> </t>
    </r>
    <r>
      <rPr>
        <sz val="8"/>
        <rFont val="Arial"/>
        <family val="2"/>
      </rPr>
      <t>CURVO</t>
    </r>
    <r>
      <rPr>
        <sz val="8"/>
        <rFont val="Times New Roman"/>
        <family val="1"/>
      </rPr>
      <t xml:space="preserve"> </t>
    </r>
    <r>
      <rPr>
        <sz val="8"/>
        <rFont val="Arial"/>
        <family val="2"/>
      </rPr>
      <t>H=</t>
    </r>
    <r>
      <rPr>
        <sz val="8"/>
        <rFont val="Times New Roman"/>
        <family val="1"/>
      </rPr>
      <t xml:space="preserve"> </t>
    </r>
    <r>
      <rPr>
        <sz val="8"/>
        <rFont val="Arial"/>
        <family val="2"/>
      </rPr>
      <t>5CM</t>
    </r>
    <r>
      <rPr>
        <sz val="8"/>
        <rFont val="Times New Roman"/>
        <family val="1"/>
      </rPr>
      <t xml:space="preserve">  </t>
    </r>
    <r>
      <rPr>
        <sz val="8"/>
        <rFont val="Arial"/>
        <family val="2"/>
      </rPr>
      <t>FORNEC</t>
    </r>
    <r>
      <rPr>
        <sz val="8"/>
        <rFont val="Times New Roman"/>
        <family val="1"/>
      </rPr>
      <t xml:space="preserve"> </t>
    </r>
    <r>
      <rPr>
        <sz val="8"/>
        <rFont val="Arial"/>
        <family val="2"/>
      </rPr>
      <t>E</t>
    </r>
    <r>
      <rPr>
        <sz val="8"/>
        <rFont val="Times New Roman"/>
        <family val="1"/>
      </rPr>
      <t xml:space="preserve"> </t>
    </r>
    <r>
      <rPr>
        <sz val="8"/>
        <rFont val="Arial"/>
        <family val="2"/>
      </rPr>
      <t>INSTALADO.</t>
    </r>
  </si>
  <si>
    <r>
      <rPr>
        <sz val="8"/>
        <rFont val="Arial"/>
        <family val="2"/>
      </rPr>
      <t>13.02.085</t>
    </r>
  </si>
  <si>
    <r>
      <rPr>
        <sz val="8"/>
        <rFont val="Arial"/>
        <family val="2"/>
      </rPr>
      <t>PORCELANATO</t>
    </r>
    <r>
      <rPr>
        <sz val="8"/>
        <rFont val="Times New Roman"/>
        <family val="1"/>
      </rPr>
      <t xml:space="preserve"> </t>
    </r>
    <r>
      <rPr>
        <sz val="8"/>
        <rFont val="Arial"/>
        <family val="2"/>
      </rPr>
      <t>TÉCNICO</t>
    </r>
    <r>
      <rPr>
        <sz val="8"/>
        <rFont val="Times New Roman"/>
        <family val="1"/>
      </rPr>
      <t xml:space="preserve"> </t>
    </r>
    <r>
      <rPr>
        <sz val="8"/>
        <rFont val="Arial"/>
        <family val="2"/>
      </rPr>
      <t>25X25</t>
    </r>
    <r>
      <rPr>
        <sz val="8"/>
        <rFont val="Times New Roman"/>
        <family val="1"/>
      </rPr>
      <t xml:space="preserve"> </t>
    </r>
    <r>
      <rPr>
        <sz val="8"/>
        <rFont val="Arial"/>
        <family val="2"/>
      </rPr>
      <t>CM</t>
    </r>
    <r>
      <rPr>
        <sz val="8"/>
        <rFont val="Times New Roman"/>
        <family val="1"/>
      </rPr>
      <t xml:space="preserve"> </t>
    </r>
    <r>
      <rPr>
        <sz val="8"/>
        <rFont val="Arial"/>
        <family val="2"/>
      </rPr>
      <t>ESPESSURA</t>
    </r>
    <r>
      <rPr>
        <sz val="8"/>
        <rFont val="Times New Roman"/>
        <family val="1"/>
      </rPr>
      <t xml:space="preserve"> </t>
    </r>
    <r>
      <rPr>
        <sz val="8"/>
        <rFont val="Arial"/>
        <family val="2"/>
      </rPr>
      <t>10</t>
    </r>
    <r>
      <rPr>
        <sz val="8"/>
        <rFont val="Times New Roman"/>
        <family val="1"/>
      </rPr>
      <t xml:space="preserve"> </t>
    </r>
    <r>
      <rPr>
        <sz val="8"/>
        <rFont val="Arial"/>
        <family val="2"/>
      </rPr>
      <t>A</t>
    </r>
    <r>
      <rPr>
        <sz val="8"/>
        <rFont val="Times New Roman"/>
        <family val="1"/>
      </rPr>
      <t xml:space="preserve"> </t>
    </r>
    <r>
      <rPr>
        <sz val="8"/>
        <rFont val="Arial"/>
        <family val="2"/>
      </rPr>
      <t>15MM</t>
    </r>
    <r>
      <rPr>
        <sz val="8"/>
        <rFont val="Times New Roman"/>
        <family val="1"/>
      </rPr>
      <t xml:space="preserve"> </t>
    </r>
    <r>
      <rPr>
        <sz val="8"/>
        <rFont val="Arial"/>
        <family val="2"/>
      </rPr>
      <t>-</t>
    </r>
    <r>
      <rPr>
        <sz val="8"/>
        <rFont val="Times New Roman"/>
        <family val="1"/>
      </rPr>
      <t xml:space="preserve"> </t>
    </r>
    <r>
      <rPr>
        <sz val="8"/>
        <rFont val="Arial"/>
        <family val="2"/>
      </rPr>
      <t>PISO</t>
    </r>
    <r>
      <rPr>
        <sz val="8"/>
        <rFont val="Times New Roman"/>
        <family val="1"/>
      </rPr>
      <t xml:space="preserve"> </t>
    </r>
    <r>
      <rPr>
        <sz val="8"/>
        <rFont val="Arial"/>
        <family val="2"/>
      </rPr>
      <t>TATIL</t>
    </r>
    <r>
      <rPr>
        <sz val="8"/>
        <rFont val="Times New Roman"/>
        <family val="1"/>
      </rPr>
      <t xml:space="preserve"> </t>
    </r>
    <r>
      <rPr>
        <sz val="8"/>
        <rFont val="Arial"/>
        <family val="2"/>
      </rPr>
      <t>DIRECIONA</t>
    </r>
  </si>
  <si>
    <r>
      <rPr>
        <sz val="8"/>
        <rFont val="Arial"/>
        <family val="2"/>
      </rPr>
      <t>13.02.087</t>
    </r>
  </si>
  <si>
    <r>
      <rPr>
        <sz val="8"/>
        <rFont val="Arial"/>
        <family val="2"/>
      </rPr>
      <t>TACO</t>
    </r>
    <r>
      <rPr>
        <sz val="8"/>
        <rFont val="Times New Roman"/>
        <family val="1"/>
      </rPr>
      <t xml:space="preserve"> </t>
    </r>
    <r>
      <rPr>
        <sz val="8"/>
        <rFont val="Arial"/>
        <family val="2"/>
      </rPr>
      <t>MADEIRA</t>
    </r>
    <r>
      <rPr>
        <sz val="8"/>
        <rFont val="Times New Roman"/>
        <family val="1"/>
      </rPr>
      <t xml:space="preserve"> </t>
    </r>
    <r>
      <rPr>
        <sz val="8"/>
        <rFont val="Arial"/>
        <family val="2"/>
      </rPr>
      <t>G1-C6</t>
    </r>
    <r>
      <rPr>
        <sz val="8"/>
        <rFont val="Times New Roman"/>
        <family val="1"/>
      </rPr>
      <t xml:space="preserve"> </t>
    </r>
    <r>
      <rPr>
        <sz val="8"/>
        <rFont val="Arial"/>
        <family val="2"/>
      </rPr>
      <t>APLICADO</t>
    </r>
    <r>
      <rPr>
        <sz val="8"/>
        <rFont val="Times New Roman"/>
        <family val="1"/>
      </rPr>
      <t xml:space="preserve"> </t>
    </r>
    <r>
      <rPr>
        <sz val="8"/>
        <rFont val="Arial"/>
        <family val="2"/>
      </rPr>
      <t>COM</t>
    </r>
    <r>
      <rPr>
        <sz val="8"/>
        <rFont val="Times New Roman"/>
        <family val="1"/>
      </rPr>
      <t xml:space="preserve"> </t>
    </r>
    <r>
      <rPr>
        <sz val="8"/>
        <rFont val="Arial"/>
        <family val="2"/>
      </rPr>
      <t>COLA</t>
    </r>
  </si>
  <si>
    <r>
      <rPr>
        <sz val="8"/>
        <rFont val="Arial"/>
        <family val="2"/>
      </rPr>
      <t>13.02.092</t>
    </r>
  </si>
  <si>
    <r>
      <rPr>
        <sz val="8"/>
        <rFont val="Arial"/>
        <family val="2"/>
      </rPr>
      <t>SINTEKO</t>
    </r>
    <r>
      <rPr>
        <sz val="8"/>
        <rFont val="Times New Roman"/>
        <family val="1"/>
      </rPr>
      <t xml:space="preserve"> </t>
    </r>
    <r>
      <rPr>
        <sz val="8"/>
        <rFont val="Arial"/>
        <family val="2"/>
      </rPr>
      <t>-</t>
    </r>
    <r>
      <rPr>
        <sz val="8"/>
        <rFont val="Times New Roman"/>
        <family val="1"/>
      </rPr>
      <t xml:space="preserve"> </t>
    </r>
    <r>
      <rPr>
        <sz val="8"/>
        <rFont val="Arial"/>
        <family val="2"/>
      </rPr>
      <t>DUAS</t>
    </r>
    <r>
      <rPr>
        <sz val="8"/>
        <rFont val="Times New Roman"/>
        <family val="1"/>
      </rPr>
      <t xml:space="preserve"> </t>
    </r>
    <r>
      <rPr>
        <sz val="8"/>
        <rFont val="Arial"/>
        <family val="2"/>
      </rPr>
      <t>DEMAOS</t>
    </r>
    <r>
      <rPr>
        <sz val="8"/>
        <rFont val="Times New Roman"/>
        <family val="1"/>
      </rPr>
      <t xml:space="preserve"> </t>
    </r>
    <r>
      <rPr>
        <sz val="8"/>
        <rFont val="Arial"/>
        <family val="2"/>
      </rPr>
      <t>INCLUSIVE</t>
    </r>
    <r>
      <rPr>
        <sz val="8"/>
        <rFont val="Times New Roman"/>
        <family val="1"/>
      </rPr>
      <t xml:space="preserve"> </t>
    </r>
    <r>
      <rPr>
        <sz val="8"/>
        <rFont val="Arial"/>
        <family val="2"/>
      </rPr>
      <t>RASPAGEM</t>
    </r>
    <r>
      <rPr>
        <sz val="8"/>
        <rFont val="Times New Roman"/>
        <family val="1"/>
      </rPr>
      <t xml:space="preserve"> </t>
    </r>
    <r>
      <rPr>
        <sz val="8"/>
        <rFont val="Arial"/>
        <family val="2"/>
      </rPr>
      <t>-</t>
    </r>
    <r>
      <rPr>
        <sz val="8"/>
        <rFont val="Times New Roman"/>
        <family val="1"/>
      </rPr>
      <t xml:space="preserve"> </t>
    </r>
    <r>
      <rPr>
        <sz val="8"/>
        <rFont val="Arial"/>
        <family val="2"/>
      </rPr>
      <t>APLICADO</t>
    </r>
  </si>
  <si>
    <r>
      <rPr>
        <sz val="8"/>
        <rFont val="Arial"/>
        <family val="2"/>
      </rPr>
      <t>13.02.093</t>
    </r>
  </si>
  <si>
    <r>
      <rPr>
        <sz val="8"/>
        <rFont val="Arial"/>
        <family val="2"/>
      </rPr>
      <t>RASPAGEM</t>
    </r>
    <r>
      <rPr>
        <sz val="8"/>
        <rFont val="Times New Roman"/>
        <family val="1"/>
      </rPr>
      <t xml:space="preserve"> </t>
    </r>
    <r>
      <rPr>
        <sz val="8"/>
        <rFont val="Arial"/>
        <family val="2"/>
      </rPr>
      <t>COM</t>
    </r>
    <r>
      <rPr>
        <sz val="8"/>
        <rFont val="Times New Roman"/>
        <family val="1"/>
      </rPr>
      <t xml:space="preserve"> </t>
    </r>
    <r>
      <rPr>
        <sz val="8"/>
        <rFont val="Arial"/>
        <family val="2"/>
      </rPr>
      <t>CALAFETACAO</t>
    </r>
    <r>
      <rPr>
        <sz val="8"/>
        <rFont val="Times New Roman"/>
        <family val="1"/>
      </rPr>
      <t xml:space="preserve"> </t>
    </r>
    <r>
      <rPr>
        <sz val="8"/>
        <rFont val="Arial"/>
        <family val="2"/>
      </rPr>
      <t>E</t>
    </r>
    <r>
      <rPr>
        <sz val="8"/>
        <rFont val="Times New Roman"/>
        <family val="1"/>
      </rPr>
      <t xml:space="preserve"> </t>
    </r>
    <r>
      <rPr>
        <sz val="8"/>
        <rFont val="Arial"/>
        <family val="2"/>
      </rPr>
      <t>APLICACAO</t>
    </r>
    <r>
      <rPr>
        <sz val="8"/>
        <rFont val="Times New Roman"/>
        <family val="1"/>
      </rPr>
      <t xml:space="preserve"> </t>
    </r>
    <r>
      <rPr>
        <sz val="8"/>
        <rFont val="Arial"/>
        <family val="2"/>
      </rPr>
      <t>DE</t>
    </r>
    <r>
      <rPr>
        <sz val="8"/>
        <rFont val="Times New Roman"/>
        <family val="1"/>
      </rPr>
      <t xml:space="preserve"> </t>
    </r>
    <r>
      <rPr>
        <sz val="8"/>
        <rFont val="Arial"/>
        <family val="2"/>
      </rPr>
      <t>CERA</t>
    </r>
  </si>
  <si>
    <r>
      <rPr>
        <sz val="8"/>
        <rFont val="Arial"/>
        <family val="2"/>
      </rPr>
      <t>13.02.099</t>
    </r>
  </si>
  <si>
    <r>
      <rPr>
        <sz val="8"/>
        <rFont val="Arial"/>
        <family val="2"/>
      </rPr>
      <t>SERVICOS</t>
    </r>
    <r>
      <rPr>
        <sz val="8"/>
        <rFont val="Times New Roman"/>
        <family val="1"/>
      </rPr>
      <t xml:space="preserve"> </t>
    </r>
    <r>
      <rPr>
        <sz val="8"/>
        <rFont val="Arial"/>
        <family val="2"/>
      </rPr>
      <t>DE</t>
    </r>
    <r>
      <rPr>
        <sz val="8"/>
        <rFont val="Times New Roman"/>
        <family val="1"/>
      </rPr>
      <t xml:space="preserve"> </t>
    </r>
    <r>
      <rPr>
        <sz val="8"/>
        <rFont val="Arial"/>
        <family val="2"/>
      </rPr>
      <t>REVESTIMENTO</t>
    </r>
    <r>
      <rPr>
        <sz val="8"/>
        <rFont val="Times New Roman"/>
        <family val="1"/>
      </rPr>
      <t xml:space="preserve"> </t>
    </r>
    <r>
      <rPr>
        <sz val="8"/>
        <rFont val="Arial"/>
        <family val="2"/>
      </rPr>
      <t>DE</t>
    </r>
    <r>
      <rPr>
        <sz val="8"/>
        <rFont val="Times New Roman"/>
        <family val="1"/>
      </rPr>
      <t xml:space="preserve"> </t>
    </r>
    <r>
      <rPr>
        <sz val="8"/>
        <rFont val="Arial"/>
        <family val="2"/>
      </rPr>
      <t>PISOS</t>
    </r>
  </si>
  <si>
    <r>
      <rPr>
        <sz val="8"/>
        <rFont val="Arial"/>
        <family val="2"/>
      </rPr>
      <t>13.02.100</t>
    </r>
  </si>
  <si>
    <r>
      <rPr>
        <sz val="8"/>
        <rFont val="Arial"/>
        <family val="2"/>
      </rPr>
      <t>CERAMICA</t>
    </r>
    <r>
      <rPr>
        <sz val="8"/>
        <rFont val="Times New Roman"/>
        <family val="1"/>
      </rPr>
      <t xml:space="preserve"> </t>
    </r>
    <r>
      <rPr>
        <sz val="8"/>
        <rFont val="Arial"/>
        <family val="2"/>
      </rPr>
      <t>ESMALT.ANTIDER.</t>
    </r>
    <r>
      <rPr>
        <sz val="8"/>
        <rFont val="Times New Roman"/>
        <family val="1"/>
      </rPr>
      <t xml:space="preserve"> </t>
    </r>
    <r>
      <rPr>
        <sz val="8"/>
        <rFont val="Arial"/>
        <family val="2"/>
      </rPr>
      <t>ABSORÇÃO</t>
    </r>
    <r>
      <rPr>
        <sz val="8"/>
        <rFont val="Times New Roman"/>
        <family val="1"/>
      </rPr>
      <t xml:space="preserve"> </t>
    </r>
    <r>
      <rPr>
        <sz val="8"/>
        <rFont val="Arial"/>
        <family val="2"/>
      </rPr>
      <t>DE</t>
    </r>
    <r>
      <rPr>
        <sz val="8"/>
        <rFont val="Times New Roman"/>
        <family val="1"/>
      </rPr>
      <t xml:space="preserve"> </t>
    </r>
    <r>
      <rPr>
        <sz val="8"/>
        <rFont val="Arial"/>
        <family val="2"/>
      </rPr>
      <t>AGUA</t>
    </r>
    <r>
      <rPr>
        <sz val="8"/>
        <rFont val="Times New Roman"/>
        <family val="1"/>
      </rPr>
      <t xml:space="preserve"> </t>
    </r>
    <r>
      <rPr>
        <sz val="8"/>
        <rFont val="Arial"/>
        <family val="2"/>
      </rPr>
      <t>3%</t>
    </r>
    <r>
      <rPr>
        <sz val="8"/>
        <rFont val="Times New Roman"/>
        <family val="1"/>
      </rPr>
      <t xml:space="preserve"> </t>
    </r>
    <r>
      <rPr>
        <sz val="8"/>
        <rFont val="Arial"/>
        <family val="2"/>
      </rPr>
      <t>A</t>
    </r>
    <r>
      <rPr>
        <sz val="8"/>
        <rFont val="Times New Roman"/>
        <family val="1"/>
      </rPr>
      <t xml:space="preserve"> </t>
    </r>
    <r>
      <rPr>
        <sz val="8"/>
        <rFont val="Arial"/>
        <family val="2"/>
      </rPr>
      <t>8%</t>
    </r>
    <r>
      <rPr>
        <sz val="8"/>
        <rFont val="Times New Roman"/>
        <family val="1"/>
      </rPr>
      <t xml:space="preserve"> </t>
    </r>
    <r>
      <rPr>
        <sz val="8"/>
        <rFont val="Arial"/>
        <family val="2"/>
      </rPr>
      <t>PEI</t>
    </r>
    <r>
      <rPr>
        <sz val="8"/>
        <rFont val="Times New Roman"/>
        <family val="1"/>
      </rPr>
      <t xml:space="preserve"> </t>
    </r>
    <r>
      <rPr>
        <sz val="8"/>
        <rFont val="Arial"/>
        <family val="2"/>
      </rPr>
      <t>4/5</t>
    </r>
    <r>
      <rPr>
        <sz val="8"/>
        <rFont val="Times New Roman"/>
        <family val="1"/>
      </rPr>
      <t xml:space="preserve"> </t>
    </r>
    <r>
      <rPr>
        <sz val="8"/>
        <rFont val="Arial"/>
        <family val="2"/>
      </rPr>
      <t>COEF.ATRITO</t>
    </r>
    <r>
      <rPr>
        <sz val="8"/>
        <rFont val="Times New Roman"/>
        <family val="1"/>
      </rPr>
      <t xml:space="preserve"> </t>
    </r>
    <r>
      <rPr>
        <sz val="8"/>
        <rFont val="Arial"/>
        <family val="2"/>
      </rPr>
      <t>MINIMO</t>
    </r>
    <r>
      <rPr>
        <sz val="8"/>
        <rFont val="Times New Roman"/>
        <family val="1"/>
      </rPr>
      <t xml:space="preserve"> </t>
    </r>
    <r>
      <rPr>
        <sz val="8"/>
        <rFont val="Arial"/>
        <family val="2"/>
      </rPr>
      <t>0,4</t>
    </r>
    <r>
      <rPr>
        <sz val="8"/>
        <rFont val="Times New Roman"/>
        <family val="1"/>
      </rPr>
      <t xml:space="preserve"> </t>
    </r>
    <r>
      <rPr>
        <sz val="8"/>
        <rFont val="Arial"/>
        <family val="2"/>
      </rPr>
      <t>USO</t>
    </r>
    <r>
      <rPr>
        <sz val="8"/>
        <rFont val="Times New Roman"/>
        <family val="1"/>
      </rPr>
      <t xml:space="preserve"> </t>
    </r>
    <r>
      <rPr>
        <sz val="8"/>
        <rFont val="Arial"/>
        <family val="2"/>
      </rPr>
      <t>EXCLUSIVO</t>
    </r>
    <r>
      <rPr>
        <sz val="8"/>
        <rFont val="Times New Roman"/>
        <family val="1"/>
      </rPr>
      <t xml:space="preserve"> </t>
    </r>
    <r>
      <rPr>
        <sz val="8"/>
        <rFont val="Arial"/>
        <family val="2"/>
      </rPr>
      <t>PADRAO</t>
    </r>
    <r>
      <rPr>
        <sz val="8"/>
        <rFont val="Times New Roman"/>
        <family val="1"/>
      </rPr>
      <t xml:space="preserve"> </t>
    </r>
    <r>
      <rPr>
        <sz val="8"/>
        <rFont val="Arial"/>
        <family val="2"/>
      </rPr>
      <t>CRECHE</t>
    </r>
  </si>
  <si>
    <r>
      <rPr>
        <sz val="8"/>
        <rFont val="Arial"/>
        <family val="2"/>
      </rPr>
      <t>13.02.102</t>
    </r>
  </si>
  <si>
    <r>
      <rPr>
        <sz val="8"/>
        <rFont val="Arial"/>
        <family val="2"/>
      </rPr>
      <t>FAIXA</t>
    </r>
    <r>
      <rPr>
        <sz val="8"/>
        <rFont val="Times New Roman"/>
        <family val="1"/>
      </rPr>
      <t xml:space="preserve"> </t>
    </r>
    <r>
      <rPr>
        <sz val="8"/>
        <rFont val="Arial"/>
        <family val="2"/>
      </rPr>
      <t>(</t>
    </r>
    <r>
      <rPr>
        <sz val="8"/>
        <rFont val="Times New Roman"/>
        <family val="1"/>
      </rPr>
      <t xml:space="preserve"> </t>
    </r>
    <r>
      <rPr>
        <sz val="8"/>
        <rFont val="Arial"/>
        <family val="2"/>
      </rPr>
      <t>FITA</t>
    </r>
    <r>
      <rPr>
        <sz val="8"/>
        <rFont val="Times New Roman"/>
        <family val="1"/>
      </rPr>
      <t xml:space="preserve"> </t>
    </r>
    <r>
      <rPr>
        <sz val="8"/>
        <rFont val="Arial"/>
        <family val="2"/>
      </rPr>
      <t>ADESIVA</t>
    </r>
    <r>
      <rPr>
        <sz val="8"/>
        <rFont val="Times New Roman"/>
        <family val="1"/>
      </rPr>
      <t xml:space="preserve"> </t>
    </r>
    <r>
      <rPr>
        <sz val="8"/>
        <rFont val="Arial"/>
        <family val="2"/>
      </rPr>
      <t>)</t>
    </r>
    <r>
      <rPr>
        <sz val="8"/>
        <rFont val="Times New Roman"/>
        <family val="1"/>
      </rPr>
      <t xml:space="preserve"> </t>
    </r>
    <r>
      <rPr>
        <sz val="8"/>
        <rFont val="Arial"/>
        <family val="2"/>
      </rPr>
      <t>SEGURANÇA</t>
    </r>
    <r>
      <rPr>
        <sz val="8"/>
        <rFont val="Times New Roman"/>
        <family val="1"/>
      </rPr>
      <t xml:space="preserve"> </t>
    </r>
    <r>
      <rPr>
        <sz val="8"/>
        <rFont val="Arial"/>
        <family val="2"/>
      </rPr>
      <t>ANTIDERRAPANTE</t>
    </r>
    <r>
      <rPr>
        <sz val="8"/>
        <rFont val="Times New Roman"/>
        <family val="1"/>
      </rPr>
      <t xml:space="preserve">  </t>
    </r>
    <r>
      <rPr>
        <sz val="8"/>
        <rFont val="Arial"/>
        <family val="2"/>
      </rPr>
      <t>L=50MM</t>
    </r>
    <r>
      <rPr>
        <sz val="8"/>
        <rFont val="Times New Roman"/>
        <family val="1"/>
      </rPr>
      <t xml:space="preserve"> </t>
    </r>
    <r>
      <rPr>
        <sz val="8"/>
        <rFont val="Arial"/>
        <family val="2"/>
      </rPr>
      <t>COR</t>
    </r>
    <r>
      <rPr>
        <sz val="8"/>
        <rFont val="Times New Roman"/>
        <family val="1"/>
      </rPr>
      <t xml:space="preserve"> </t>
    </r>
    <r>
      <rPr>
        <sz val="8"/>
        <rFont val="Arial"/>
        <family val="2"/>
      </rPr>
      <t>PRETA</t>
    </r>
  </si>
  <si>
    <r>
      <rPr>
        <sz val="8"/>
        <rFont val="Arial"/>
        <family val="2"/>
      </rPr>
      <t>13.03.042</t>
    </r>
  </si>
  <si>
    <r>
      <rPr>
        <sz val="8"/>
        <rFont val="Arial"/>
        <family val="2"/>
      </rPr>
      <t>PEDRA</t>
    </r>
    <r>
      <rPr>
        <sz val="8"/>
        <rFont val="Times New Roman"/>
        <family val="1"/>
      </rPr>
      <t xml:space="preserve"> </t>
    </r>
    <r>
      <rPr>
        <sz val="8"/>
        <rFont val="Arial"/>
        <family val="2"/>
      </rPr>
      <t>ARDOSIA</t>
    </r>
    <r>
      <rPr>
        <sz val="8"/>
        <rFont val="Times New Roman"/>
        <family val="1"/>
      </rPr>
      <t xml:space="preserve"> </t>
    </r>
    <r>
      <rPr>
        <sz val="8"/>
        <rFont val="Arial"/>
        <family val="2"/>
      </rPr>
      <t>40X40CM</t>
    </r>
    <r>
      <rPr>
        <sz val="8"/>
        <rFont val="Times New Roman"/>
        <family val="1"/>
      </rPr>
      <t xml:space="preserve"> </t>
    </r>
    <r>
      <rPr>
        <sz val="8"/>
        <rFont val="Arial"/>
        <family val="2"/>
      </rPr>
      <t>E=7A10MM</t>
    </r>
  </si>
  <si>
    <r>
      <rPr>
        <sz val="8"/>
        <rFont val="Arial"/>
        <family val="2"/>
      </rPr>
      <t>13.03.099</t>
    </r>
  </si>
  <si>
    <r>
      <rPr>
        <sz val="8"/>
        <rFont val="Arial"/>
        <family val="2"/>
      </rPr>
      <t>13.04.001</t>
    </r>
  </si>
  <si>
    <r>
      <rPr>
        <sz val="8"/>
        <rFont val="Arial"/>
        <family val="2"/>
      </rPr>
      <t>DEGRAUS</t>
    </r>
    <r>
      <rPr>
        <sz val="8"/>
        <rFont val="Times New Roman"/>
        <family val="1"/>
      </rPr>
      <t xml:space="preserve"> </t>
    </r>
    <r>
      <rPr>
        <sz val="8"/>
        <rFont val="Arial"/>
        <family val="2"/>
      </rPr>
      <t>EM</t>
    </r>
    <r>
      <rPr>
        <sz val="8"/>
        <rFont val="Times New Roman"/>
        <family val="1"/>
      </rPr>
      <t xml:space="preserve"> </t>
    </r>
    <r>
      <rPr>
        <sz val="8"/>
        <rFont val="Arial"/>
        <family val="2"/>
      </rPr>
      <t>ARGAMASSA</t>
    </r>
    <r>
      <rPr>
        <sz val="8"/>
        <rFont val="Times New Roman"/>
        <family val="1"/>
      </rPr>
      <t xml:space="preserve"> </t>
    </r>
    <r>
      <rPr>
        <sz val="8"/>
        <rFont val="Arial"/>
        <family val="2"/>
      </rPr>
      <t>DE</t>
    </r>
    <r>
      <rPr>
        <sz val="8"/>
        <rFont val="Times New Roman"/>
        <family val="1"/>
      </rPr>
      <t xml:space="preserve"> </t>
    </r>
    <r>
      <rPr>
        <sz val="8"/>
        <rFont val="Arial"/>
        <family val="2"/>
      </rPr>
      <t>CIMENTO</t>
    </r>
    <r>
      <rPr>
        <sz val="8"/>
        <rFont val="Times New Roman"/>
        <family val="1"/>
      </rPr>
      <t xml:space="preserve"> </t>
    </r>
    <r>
      <rPr>
        <sz val="8"/>
        <rFont val="Arial"/>
        <family val="2"/>
      </rPr>
      <t>E</t>
    </r>
    <r>
      <rPr>
        <sz val="8"/>
        <rFont val="Times New Roman"/>
        <family val="1"/>
      </rPr>
      <t xml:space="preserve"> </t>
    </r>
    <r>
      <rPr>
        <sz val="8"/>
        <rFont val="Arial"/>
        <family val="2"/>
      </rPr>
      <t>AREIA</t>
    </r>
    <r>
      <rPr>
        <sz val="8"/>
        <rFont val="Times New Roman"/>
        <family val="1"/>
      </rPr>
      <t xml:space="preserve"> </t>
    </r>
    <r>
      <rPr>
        <sz val="8"/>
        <rFont val="Arial"/>
        <family val="2"/>
      </rPr>
      <t>1:3</t>
    </r>
    <r>
      <rPr>
        <sz val="8"/>
        <rFont val="Times New Roman"/>
        <family val="1"/>
      </rPr>
      <t xml:space="preserve"> </t>
    </r>
    <r>
      <rPr>
        <sz val="8"/>
        <rFont val="Arial"/>
        <family val="2"/>
      </rPr>
      <t>ESPESSURA</t>
    </r>
    <r>
      <rPr>
        <sz val="8"/>
        <rFont val="Times New Roman"/>
        <family val="1"/>
      </rPr>
      <t xml:space="preserve"> </t>
    </r>
    <r>
      <rPr>
        <sz val="8"/>
        <rFont val="Arial"/>
        <family val="2"/>
      </rPr>
      <t>DE</t>
    </r>
    <r>
      <rPr>
        <sz val="8"/>
        <rFont val="Times New Roman"/>
        <family val="1"/>
      </rPr>
      <t xml:space="preserve"> </t>
    </r>
    <r>
      <rPr>
        <sz val="8"/>
        <rFont val="Arial"/>
        <family val="2"/>
      </rPr>
      <t>2</t>
    </r>
    <r>
      <rPr>
        <sz val="8"/>
        <rFont val="Times New Roman"/>
        <family val="1"/>
      </rPr>
      <t xml:space="preserve"> </t>
    </r>
    <r>
      <rPr>
        <sz val="8"/>
        <rFont val="Arial"/>
        <family val="2"/>
      </rPr>
      <t>CM</t>
    </r>
  </si>
  <si>
    <r>
      <rPr>
        <sz val="8"/>
        <rFont val="Arial"/>
        <family val="2"/>
      </rPr>
      <t>13.04.004</t>
    </r>
  </si>
  <si>
    <r>
      <rPr>
        <sz val="8"/>
        <rFont val="Arial"/>
        <family val="2"/>
      </rPr>
      <t>DEGRAU</t>
    </r>
    <r>
      <rPr>
        <sz val="8"/>
        <rFont val="Times New Roman"/>
        <family val="1"/>
      </rPr>
      <t xml:space="preserve"> </t>
    </r>
    <r>
      <rPr>
        <sz val="8"/>
        <rFont val="Arial"/>
        <family val="2"/>
      </rPr>
      <t>DE</t>
    </r>
    <r>
      <rPr>
        <sz val="8"/>
        <rFont val="Times New Roman"/>
        <family val="1"/>
      </rPr>
      <t xml:space="preserve"> </t>
    </r>
    <r>
      <rPr>
        <sz val="8"/>
        <rFont val="Arial"/>
        <family val="2"/>
      </rPr>
      <t>CONCRETO</t>
    </r>
    <r>
      <rPr>
        <sz val="8"/>
        <rFont val="Times New Roman"/>
        <family val="1"/>
      </rPr>
      <t xml:space="preserve"> </t>
    </r>
    <r>
      <rPr>
        <sz val="8"/>
        <rFont val="Arial"/>
        <family val="2"/>
      </rPr>
      <t>LISO</t>
    </r>
  </si>
  <si>
    <r>
      <rPr>
        <sz val="8"/>
        <rFont val="Arial"/>
        <family val="2"/>
      </rPr>
      <t>13.04.026</t>
    </r>
  </si>
  <si>
    <r>
      <rPr>
        <sz val="8"/>
        <rFont val="Arial"/>
        <family val="2"/>
      </rPr>
      <t>DEGRAUS</t>
    </r>
    <r>
      <rPr>
        <sz val="8"/>
        <rFont val="Times New Roman"/>
        <family val="1"/>
      </rPr>
      <t xml:space="preserve"> </t>
    </r>
    <r>
      <rPr>
        <sz val="8"/>
        <rFont val="Arial"/>
        <family val="2"/>
      </rPr>
      <t>DE</t>
    </r>
    <r>
      <rPr>
        <sz val="8"/>
        <rFont val="Times New Roman"/>
        <family val="1"/>
      </rPr>
      <t xml:space="preserve"> </t>
    </r>
    <r>
      <rPr>
        <sz val="8"/>
        <rFont val="Arial"/>
        <family val="2"/>
      </rPr>
      <t>GRANILITE</t>
    </r>
    <r>
      <rPr>
        <sz val="8"/>
        <rFont val="Times New Roman"/>
        <family val="1"/>
      </rPr>
      <t xml:space="preserve"> </t>
    </r>
    <r>
      <rPr>
        <sz val="8"/>
        <rFont val="Arial"/>
        <family val="2"/>
      </rPr>
      <t>MOLDADOS</t>
    </r>
    <r>
      <rPr>
        <sz val="8"/>
        <rFont val="Times New Roman"/>
        <family val="1"/>
      </rPr>
      <t xml:space="preserve"> </t>
    </r>
    <r>
      <rPr>
        <sz val="8"/>
        <rFont val="Arial"/>
        <family val="2"/>
      </rPr>
      <t>NO</t>
    </r>
    <r>
      <rPr>
        <sz val="8"/>
        <rFont val="Times New Roman"/>
        <family val="1"/>
      </rPr>
      <t xml:space="preserve"> </t>
    </r>
    <r>
      <rPr>
        <sz val="8"/>
        <rFont val="Arial"/>
        <family val="2"/>
      </rPr>
      <t>LOCAL</t>
    </r>
  </si>
  <si>
    <r>
      <rPr>
        <sz val="8"/>
        <rFont val="Arial"/>
        <family val="2"/>
      </rPr>
      <t>13.04.027</t>
    </r>
  </si>
  <si>
    <r>
      <rPr>
        <sz val="8"/>
        <rFont val="Arial"/>
        <family val="2"/>
      </rPr>
      <t>DEGRAUS</t>
    </r>
    <r>
      <rPr>
        <sz val="8"/>
        <rFont val="Times New Roman"/>
        <family val="1"/>
      </rPr>
      <t xml:space="preserve"> </t>
    </r>
    <r>
      <rPr>
        <sz val="8"/>
        <rFont val="Arial"/>
        <family val="2"/>
      </rPr>
      <t>DE</t>
    </r>
    <r>
      <rPr>
        <sz val="8"/>
        <rFont val="Times New Roman"/>
        <family val="1"/>
      </rPr>
      <t xml:space="preserve"> </t>
    </r>
    <r>
      <rPr>
        <sz val="8"/>
        <rFont val="Arial"/>
        <family val="2"/>
      </rPr>
      <t>GRANILITE</t>
    </r>
    <r>
      <rPr>
        <sz val="8"/>
        <rFont val="Times New Roman"/>
        <family val="1"/>
      </rPr>
      <t xml:space="preserve"> </t>
    </r>
    <r>
      <rPr>
        <sz val="8"/>
        <rFont val="Arial"/>
        <family val="2"/>
      </rPr>
      <t>PRE-MOLDADOS</t>
    </r>
  </si>
  <si>
    <r>
      <rPr>
        <sz val="8"/>
        <rFont val="Arial"/>
        <family val="2"/>
      </rPr>
      <t>13.04.040</t>
    </r>
  </si>
  <si>
    <r>
      <rPr>
        <sz val="8"/>
        <rFont val="Arial"/>
        <family val="2"/>
      </rPr>
      <t>DEGRAUS</t>
    </r>
    <r>
      <rPr>
        <sz val="8"/>
        <rFont val="Times New Roman"/>
        <family val="1"/>
      </rPr>
      <t xml:space="preserve"> </t>
    </r>
    <r>
      <rPr>
        <sz val="8"/>
        <rFont val="Arial"/>
        <family val="2"/>
      </rPr>
      <t>DE</t>
    </r>
    <r>
      <rPr>
        <sz val="8"/>
        <rFont val="Times New Roman"/>
        <family val="1"/>
      </rPr>
      <t xml:space="preserve"> </t>
    </r>
    <r>
      <rPr>
        <sz val="8"/>
        <rFont val="Arial"/>
        <family val="2"/>
      </rPr>
      <t>CHAPA</t>
    </r>
    <r>
      <rPr>
        <sz val="8"/>
        <rFont val="Times New Roman"/>
        <family val="1"/>
      </rPr>
      <t xml:space="preserve"> </t>
    </r>
    <r>
      <rPr>
        <sz val="8"/>
        <rFont val="Arial"/>
        <family val="2"/>
      </rPr>
      <t>VINILICA</t>
    </r>
    <r>
      <rPr>
        <sz val="8"/>
        <rFont val="Times New Roman"/>
        <family val="1"/>
      </rPr>
      <t xml:space="preserve"> </t>
    </r>
    <r>
      <rPr>
        <sz val="8"/>
        <rFont val="Arial"/>
        <family val="2"/>
      </rPr>
      <t>ESPESS</t>
    </r>
    <r>
      <rPr>
        <sz val="8"/>
        <rFont val="Times New Roman"/>
        <family val="1"/>
      </rPr>
      <t xml:space="preserve"> </t>
    </r>
    <r>
      <rPr>
        <sz val="8"/>
        <rFont val="Arial"/>
        <family val="2"/>
      </rPr>
      <t>2</t>
    </r>
    <r>
      <rPr>
        <sz val="8"/>
        <rFont val="Times New Roman"/>
        <family val="1"/>
      </rPr>
      <t xml:space="preserve"> </t>
    </r>
    <r>
      <rPr>
        <sz val="8"/>
        <rFont val="Arial"/>
        <family val="2"/>
      </rPr>
      <t>MM</t>
    </r>
  </si>
  <si>
    <r>
      <rPr>
        <sz val="8"/>
        <rFont val="Arial"/>
        <family val="2"/>
      </rPr>
      <t>13.04.050</t>
    </r>
  </si>
  <si>
    <r>
      <rPr>
        <sz val="8"/>
        <rFont val="Arial"/>
        <family val="2"/>
      </rPr>
      <t>DEGRAU</t>
    </r>
    <r>
      <rPr>
        <sz val="8"/>
        <rFont val="Times New Roman"/>
        <family val="1"/>
      </rPr>
      <t xml:space="preserve"> </t>
    </r>
    <r>
      <rPr>
        <sz val="8"/>
        <rFont val="Arial"/>
        <family val="2"/>
      </rPr>
      <t>DE</t>
    </r>
    <r>
      <rPr>
        <sz val="8"/>
        <rFont val="Times New Roman"/>
        <family val="1"/>
      </rPr>
      <t xml:space="preserve"> </t>
    </r>
    <r>
      <rPr>
        <sz val="8"/>
        <rFont val="Arial"/>
        <family val="2"/>
      </rPr>
      <t>BORRACHA</t>
    </r>
    <r>
      <rPr>
        <sz val="8"/>
        <rFont val="Times New Roman"/>
        <family val="1"/>
      </rPr>
      <t xml:space="preserve"> </t>
    </r>
    <r>
      <rPr>
        <sz val="8"/>
        <rFont val="Arial"/>
        <family val="2"/>
      </rPr>
      <t>SINTETICA</t>
    </r>
    <r>
      <rPr>
        <sz val="8"/>
        <rFont val="Times New Roman"/>
        <family val="1"/>
      </rPr>
      <t xml:space="preserve"> </t>
    </r>
    <r>
      <rPr>
        <sz val="8"/>
        <rFont val="Arial"/>
        <family val="2"/>
      </rPr>
      <t>COR</t>
    </r>
    <r>
      <rPr>
        <sz val="8"/>
        <rFont val="Times New Roman"/>
        <family val="1"/>
      </rPr>
      <t xml:space="preserve"> </t>
    </r>
    <r>
      <rPr>
        <sz val="8"/>
        <rFont val="Arial"/>
        <family val="2"/>
      </rPr>
      <t>PRETA</t>
    </r>
    <r>
      <rPr>
        <sz val="8"/>
        <rFont val="Times New Roman"/>
        <family val="1"/>
      </rPr>
      <t xml:space="preserve"> </t>
    </r>
    <r>
      <rPr>
        <sz val="8"/>
        <rFont val="Arial"/>
        <family val="2"/>
      </rPr>
      <t>C/TESTEIRA</t>
    </r>
    <r>
      <rPr>
        <sz val="8"/>
        <rFont val="Times New Roman"/>
        <family val="1"/>
      </rPr>
      <t xml:space="preserve"> </t>
    </r>
    <r>
      <rPr>
        <sz val="8"/>
        <rFont val="Arial"/>
        <family val="2"/>
      </rPr>
      <t>FIXAVEL</t>
    </r>
    <r>
      <rPr>
        <sz val="8"/>
        <rFont val="Times New Roman"/>
        <family val="1"/>
      </rPr>
      <t xml:space="preserve"> </t>
    </r>
    <r>
      <rPr>
        <sz val="8"/>
        <rFont val="Arial"/>
        <family val="2"/>
      </rPr>
      <t>C/ARG</t>
    </r>
  </si>
  <si>
    <r>
      <rPr>
        <sz val="8"/>
        <rFont val="Arial"/>
        <family val="2"/>
      </rPr>
      <t>13.04.099</t>
    </r>
  </si>
  <si>
    <r>
      <rPr>
        <sz val="8"/>
        <rFont val="Arial"/>
        <family val="2"/>
      </rPr>
      <t>SERVICOS</t>
    </r>
    <r>
      <rPr>
        <sz val="8"/>
        <rFont val="Times New Roman"/>
        <family val="1"/>
      </rPr>
      <t xml:space="preserve"> </t>
    </r>
    <r>
      <rPr>
        <sz val="8"/>
        <rFont val="Arial"/>
        <family val="2"/>
      </rPr>
      <t>DE</t>
    </r>
    <r>
      <rPr>
        <sz val="8"/>
        <rFont val="Times New Roman"/>
        <family val="1"/>
      </rPr>
      <t xml:space="preserve"> </t>
    </r>
    <r>
      <rPr>
        <sz val="8"/>
        <rFont val="Arial"/>
        <family val="2"/>
      </rPr>
      <t>REVESTIMENTO</t>
    </r>
    <r>
      <rPr>
        <sz val="8"/>
        <rFont val="Times New Roman"/>
        <family val="1"/>
      </rPr>
      <t xml:space="preserve"> </t>
    </r>
    <r>
      <rPr>
        <sz val="8"/>
        <rFont val="Arial"/>
        <family val="2"/>
      </rPr>
      <t>DE</t>
    </r>
    <r>
      <rPr>
        <sz val="8"/>
        <rFont val="Times New Roman"/>
        <family val="1"/>
      </rPr>
      <t xml:space="preserve"> </t>
    </r>
    <r>
      <rPr>
        <sz val="8"/>
        <rFont val="Arial"/>
        <family val="2"/>
      </rPr>
      <t>DEGRAUS</t>
    </r>
  </si>
  <si>
    <r>
      <rPr>
        <sz val="8"/>
        <rFont val="Arial"/>
        <family val="2"/>
      </rPr>
      <t>13.05.001</t>
    </r>
  </si>
  <si>
    <r>
      <rPr>
        <sz val="8"/>
        <rFont val="Arial"/>
        <family val="2"/>
      </rPr>
      <t>RODAPES</t>
    </r>
    <r>
      <rPr>
        <sz val="8"/>
        <rFont val="Times New Roman"/>
        <family val="1"/>
      </rPr>
      <t xml:space="preserve"> </t>
    </r>
    <r>
      <rPr>
        <sz val="8"/>
        <rFont val="Arial"/>
        <family val="2"/>
      </rPr>
      <t>DE</t>
    </r>
    <r>
      <rPr>
        <sz val="8"/>
        <rFont val="Times New Roman"/>
        <family val="1"/>
      </rPr>
      <t xml:space="preserve"> </t>
    </r>
    <r>
      <rPr>
        <sz val="8"/>
        <rFont val="Arial"/>
        <family val="2"/>
      </rPr>
      <t>ARGAM</t>
    </r>
    <r>
      <rPr>
        <sz val="8"/>
        <rFont val="Times New Roman"/>
        <family val="1"/>
      </rPr>
      <t xml:space="preserve"> </t>
    </r>
    <r>
      <rPr>
        <sz val="8"/>
        <rFont val="Arial"/>
        <family val="2"/>
      </rPr>
      <t>CIMENTO</t>
    </r>
    <r>
      <rPr>
        <sz val="8"/>
        <rFont val="Times New Roman"/>
        <family val="1"/>
      </rPr>
      <t xml:space="preserve"> </t>
    </r>
    <r>
      <rPr>
        <sz val="8"/>
        <rFont val="Arial"/>
        <family val="2"/>
      </rPr>
      <t>E</t>
    </r>
    <r>
      <rPr>
        <sz val="8"/>
        <rFont val="Times New Roman"/>
        <family val="1"/>
      </rPr>
      <t xml:space="preserve"> </t>
    </r>
    <r>
      <rPr>
        <sz val="8"/>
        <rFont val="Arial"/>
        <family val="2"/>
      </rPr>
      <t>AREIA</t>
    </r>
    <r>
      <rPr>
        <sz val="8"/>
        <rFont val="Times New Roman"/>
        <family val="1"/>
      </rPr>
      <t xml:space="preserve"> </t>
    </r>
    <r>
      <rPr>
        <sz val="8"/>
        <rFont val="Arial"/>
        <family val="2"/>
      </rPr>
      <t>1:3</t>
    </r>
    <r>
      <rPr>
        <sz val="8"/>
        <rFont val="Times New Roman"/>
        <family val="1"/>
      </rPr>
      <t xml:space="preserve"> </t>
    </r>
    <r>
      <rPr>
        <sz val="8"/>
        <rFont val="Arial"/>
        <family val="2"/>
      </rPr>
      <t>COM</t>
    </r>
    <r>
      <rPr>
        <sz val="8"/>
        <rFont val="Times New Roman"/>
        <family val="1"/>
      </rPr>
      <t xml:space="preserve"> </t>
    </r>
    <r>
      <rPr>
        <sz val="8"/>
        <rFont val="Arial"/>
        <family val="2"/>
      </rPr>
      <t>ALTURA</t>
    </r>
    <r>
      <rPr>
        <sz val="8"/>
        <rFont val="Times New Roman"/>
        <family val="1"/>
      </rPr>
      <t xml:space="preserve"> </t>
    </r>
    <r>
      <rPr>
        <sz val="8"/>
        <rFont val="Arial"/>
        <family val="2"/>
      </rPr>
      <t>DE</t>
    </r>
    <r>
      <rPr>
        <sz val="8"/>
        <rFont val="Times New Roman"/>
        <family val="1"/>
      </rPr>
      <t xml:space="preserve"> </t>
    </r>
    <r>
      <rPr>
        <sz val="8"/>
        <rFont val="Arial"/>
        <family val="2"/>
      </rPr>
      <t>5</t>
    </r>
    <r>
      <rPr>
        <sz val="8"/>
        <rFont val="Times New Roman"/>
        <family val="1"/>
      </rPr>
      <t xml:space="preserve"> </t>
    </r>
    <r>
      <rPr>
        <sz val="8"/>
        <rFont val="Arial"/>
        <family val="2"/>
      </rPr>
      <t>CM</t>
    </r>
  </si>
  <si>
    <r>
      <rPr>
        <sz val="8"/>
        <rFont val="Arial"/>
        <family val="2"/>
      </rPr>
      <t>13.05.003</t>
    </r>
  </si>
  <si>
    <r>
      <rPr>
        <sz val="8"/>
        <rFont val="Arial"/>
        <family val="2"/>
      </rPr>
      <t>RODAPE</t>
    </r>
    <r>
      <rPr>
        <sz val="8"/>
        <rFont val="Times New Roman"/>
        <family val="1"/>
      </rPr>
      <t xml:space="preserve"> </t>
    </r>
    <r>
      <rPr>
        <sz val="8"/>
        <rFont val="Arial"/>
        <family val="2"/>
      </rPr>
      <t>DE</t>
    </r>
    <r>
      <rPr>
        <sz val="8"/>
        <rFont val="Times New Roman"/>
        <family val="1"/>
      </rPr>
      <t xml:space="preserve"> </t>
    </r>
    <r>
      <rPr>
        <sz val="8"/>
        <rFont val="Arial"/>
        <family val="2"/>
      </rPr>
      <t>CIMENTADO</t>
    </r>
    <r>
      <rPr>
        <sz val="8"/>
        <rFont val="Times New Roman"/>
        <family val="1"/>
      </rPr>
      <t xml:space="preserve"> </t>
    </r>
    <r>
      <rPr>
        <sz val="8"/>
        <rFont val="Arial"/>
        <family val="2"/>
      </rPr>
      <t>DE</t>
    </r>
    <r>
      <rPr>
        <sz val="8"/>
        <rFont val="Times New Roman"/>
        <family val="1"/>
      </rPr>
      <t xml:space="preserve"> </t>
    </r>
    <r>
      <rPr>
        <sz val="8"/>
        <rFont val="Arial"/>
        <family val="2"/>
      </rPr>
      <t>15</t>
    </r>
    <r>
      <rPr>
        <sz val="8"/>
        <rFont val="Times New Roman"/>
        <family val="1"/>
      </rPr>
      <t xml:space="preserve"> </t>
    </r>
    <r>
      <rPr>
        <sz val="8"/>
        <rFont val="Arial"/>
        <family val="2"/>
      </rPr>
      <t>CM</t>
    </r>
  </si>
  <si>
    <r>
      <rPr>
        <sz val="8"/>
        <rFont val="Arial"/>
        <family val="2"/>
      </rPr>
      <t>13.05.004</t>
    </r>
  </si>
  <si>
    <r>
      <rPr>
        <sz val="8"/>
        <rFont val="Arial"/>
        <family val="2"/>
      </rPr>
      <t>RODAPES</t>
    </r>
    <r>
      <rPr>
        <sz val="8"/>
        <rFont val="Times New Roman"/>
        <family val="1"/>
      </rPr>
      <t xml:space="preserve"> </t>
    </r>
    <r>
      <rPr>
        <sz val="8"/>
        <rFont val="Arial"/>
        <family val="2"/>
      </rPr>
      <t>DE</t>
    </r>
    <r>
      <rPr>
        <sz val="8"/>
        <rFont val="Times New Roman"/>
        <family val="1"/>
      </rPr>
      <t xml:space="preserve"> </t>
    </r>
    <r>
      <rPr>
        <sz val="8"/>
        <rFont val="Arial"/>
        <family val="2"/>
      </rPr>
      <t>ARGAM</t>
    </r>
    <r>
      <rPr>
        <sz val="8"/>
        <rFont val="Times New Roman"/>
        <family val="1"/>
      </rPr>
      <t xml:space="preserve"> </t>
    </r>
    <r>
      <rPr>
        <sz val="8"/>
        <rFont val="Arial"/>
        <family val="2"/>
      </rPr>
      <t>CIMENTO</t>
    </r>
    <r>
      <rPr>
        <sz val="8"/>
        <rFont val="Times New Roman"/>
        <family val="1"/>
      </rPr>
      <t xml:space="preserve"> </t>
    </r>
    <r>
      <rPr>
        <sz val="8"/>
        <rFont val="Arial"/>
        <family val="2"/>
      </rPr>
      <t>E</t>
    </r>
    <r>
      <rPr>
        <sz val="8"/>
        <rFont val="Times New Roman"/>
        <family val="1"/>
      </rPr>
      <t xml:space="preserve"> </t>
    </r>
    <r>
      <rPr>
        <sz val="8"/>
        <rFont val="Arial"/>
        <family val="2"/>
      </rPr>
      <t>AREIA</t>
    </r>
    <r>
      <rPr>
        <sz val="8"/>
        <rFont val="Times New Roman"/>
        <family val="1"/>
      </rPr>
      <t xml:space="preserve"> </t>
    </r>
    <r>
      <rPr>
        <sz val="8"/>
        <rFont val="Arial"/>
        <family val="2"/>
      </rPr>
      <t>1:3</t>
    </r>
    <r>
      <rPr>
        <sz val="8"/>
        <rFont val="Times New Roman"/>
        <family val="1"/>
      </rPr>
      <t xml:space="preserve"> </t>
    </r>
    <r>
      <rPr>
        <sz val="8"/>
        <rFont val="Arial"/>
        <family val="2"/>
      </rPr>
      <t>COM</t>
    </r>
    <r>
      <rPr>
        <sz val="8"/>
        <rFont val="Times New Roman"/>
        <family val="1"/>
      </rPr>
      <t xml:space="preserve"> </t>
    </r>
    <r>
      <rPr>
        <sz val="8"/>
        <rFont val="Arial"/>
        <family val="2"/>
      </rPr>
      <t>ALTURA</t>
    </r>
    <r>
      <rPr>
        <sz val="8"/>
        <rFont val="Times New Roman"/>
        <family val="1"/>
      </rPr>
      <t xml:space="preserve"> </t>
    </r>
    <r>
      <rPr>
        <sz val="8"/>
        <rFont val="Arial"/>
        <family val="2"/>
      </rPr>
      <t>DE</t>
    </r>
    <r>
      <rPr>
        <sz val="8"/>
        <rFont val="Times New Roman"/>
        <family val="1"/>
      </rPr>
      <t xml:space="preserve"> </t>
    </r>
    <r>
      <rPr>
        <sz val="8"/>
        <rFont val="Arial"/>
        <family val="2"/>
      </rPr>
      <t>10</t>
    </r>
    <r>
      <rPr>
        <sz val="8"/>
        <rFont val="Times New Roman"/>
        <family val="1"/>
      </rPr>
      <t xml:space="preserve"> </t>
    </r>
    <r>
      <rPr>
        <sz val="8"/>
        <rFont val="Arial"/>
        <family val="2"/>
      </rPr>
      <t>CM</t>
    </r>
  </si>
  <si>
    <r>
      <rPr>
        <sz val="8"/>
        <rFont val="Arial"/>
        <family val="2"/>
      </rPr>
      <t>13.05.005</t>
    </r>
  </si>
  <si>
    <r>
      <rPr>
        <sz val="8"/>
        <rFont val="Arial"/>
        <family val="2"/>
      </rPr>
      <t>RODAPE</t>
    </r>
    <r>
      <rPr>
        <sz val="8"/>
        <rFont val="Times New Roman"/>
        <family val="1"/>
      </rPr>
      <t xml:space="preserve"> </t>
    </r>
    <r>
      <rPr>
        <sz val="8"/>
        <rFont val="Arial"/>
        <family val="2"/>
      </rPr>
      <t>DE</t>
    </r>
    <r>
      <rPr>
        <sz val="8"/>
        <rFont val="Times New Roman"/>
        <family val="1"/>
      </rPr>
      <t xml:space="preserve"> </t>
    </r>
    <r>
      <rPr>
        <sz val="8"/>
        <rFont val="Arial"/>
        <family val="2"/>
      </rPr>
      <t>ARGAMASSA</t>
    </r>
    <r>
      <rPr>
        <sz val="8"/>
        <rFont val="Times New Roman"/>
        <family val="1"/>
      </rPr>
      <t xml:space="preserve"> </t>
    </r>
    <r>
      <rPr>
        <sz val="8"/>
        <rFont val="Arial"/>
        <family val="2"/>
      </rPr>
      <t>DE</t>
    </r>
    <r>
      <rPr>
        <sz val="8"/>
        <rFont val="Times New Roman"/>
        <family val="1"/>
      </rPr>
      <t xml:space="preserve"> </t>
    </r>
    <r>
      <rPr>
        <sz val="8"/>
        <rFont val="Arial"/>
        <family val="2"/>
      </rPr>
      <t>CIM/AREIA</t>
    </r>
    <r>
      <rPr>
        <sz val="8"/>
        <rFont val="Times New Roman"/>
        <family val="1"/>
      </rPr>
      <t xml:space="preserve"> </t>
    </r>
    <r>
      <rPr>
        <sz val="8"/>
        <rFont val="Arial"/>
        <family val="2"/>
      </rPr>
      <t>1:3</t>
    </r>
    <r>
      <rPr>
        <sz val="8"/>
        <rFont val="Times New Roman"/>
        <family val="1"/>
      </rPr>
      <t xml:space="preserve"> </t>
    </r>
    <r>
      <rPr>
        <sz val="8"/>
        <rFont val="Arial"/>
        <family val="2"/>
      </rPr>
      <t>PARA</t>
    </r>
    <r>
      <rPr>
        <sz val="8"/>
        <rFont val="Times New Roman"/>
        <family val="1"/>
      </rPr>
      <t xml:space="preserve"> </t>
    </r>
    <r>
      <rPr>
        <sz val="8"/>
        <rFont val="Arial"/>
        <family val="2"/>
      </rPr>
      <t>ESCADA</t>
    </r>
  </si>
  <si>
    <r>
      <rPr>
        <sz val="8"/>
        <rFont val="Arial"/>
        <family val="2"/>
      </rPr>
      <t>13.05.006</t>
    </r>
  </si>
  <si>
    <r>
      <rPr>
        <sz val="8"/>
        <rFont val="Arial"/>
        <family val="2"/>
      </rPr>
      <t>RODAPÉ</t>
    </r>
    <r>
      <rPr>
        <sz val="8"/>
        <rFont val="Times New Roman"/>
        <family val="1"/>
      </rPr>
      <t xml:space="preserve"> </t>
    </r>
    <r>
      <rPr>
        <sz val="8"/>
        <rFont val="Arial"/>
        <family val="2"/>
      </rPr>
      <t>DE</t>
    </r>
    <r>
      <rPr>
        <sz val="8"/>
        <rFont val="Times New Roman"/>
        <family val="1"/>
      </rPr>
      <t xml:space="preserve"> </t>
    </r>
    <r>
      <rPr>
        <sz val="8"/>
        <rFont val="Arial"/>
        <family val="2"/>
      </rPr>
      <t>ARGAMASSA</t>
    </r>
    <r>
      <rPr>
        <sz val="8"/>
        <rFont val="Times New Roman"/>
        <family val="1"/>
      </rPr>
      <t xml:space="preserve"> </t>
    </r>
    <r>
      <rPr>
        <sz val="8"/>
        <rFont val="Arial"/>
        <family val="2"/>
      </rPr>
      <t>CIMENTO</t>
    </r>
    <r>
      <rPr>
        <sz val="8"/>
        <rFont val="Times New Roman"/>
        <family val="1"/>
      </rPr>
      <t xml:space="preserve"> </t>
    </r>
    <r>
      <rPr>
        <sz val="8"/>
        <rFont val="Arial"/>
        <family val="2"/>
      </rPr>
      <t>E</t>
    </r>
    <r>
      <rPr>
        <sz val="8"/>
        <rFont val="Times New Roman"/>
        <family val="1"/>
      </rPr>
      <t xml:space="preserve"> </t>
    </r>
    <r>
      <rPr>
        <sz val="8"/>
        <rFont val="Arial"/>
        <family val="2"/>
      </rPr>
      <t>AREIA</t>
    </r>
    <r>
      <rPr>
        <sz val="8"/>
        <rFont val="Times New Roman"/>
        <family val="1"/>
      </rPr>
      <t xml:space="preserve"> </t>
    </r>
    <r>
      <rPr>
        <sz val="8"/>
        <rFont val="Arial"/>
        <family val="2"/>
      </rPr>
      <t>1:3</t>
    </r>
    <r>
      <rPr>
        <sz val="8"/>
        <rFont val="Times New Roman"/>
        <family val="1"/>
      </rPr>
      <t xml:space="preserve"> </t>
    </r>
    <r>
      <rPr>
        <sz val="8"/>
        <rFont val="Arial"/>
        <family val="2"/>
      </rPr>
      <t>ESPESSURA</t>
    </r>
    <r>
      <rPr>
        <sz val="8"/>
        <rFont val="Times New Roman"/>
        <family val="1"/>
      </rPr>
      <t xml:space="preserve"> </t>
    </r>
    <r>
      <rPr>
        <sz val="8"/>
        <rFont val="Arial"/>
        <family val="2"/>
      </rPr>
      <t>1,5CM</t>
    </r>
    <r>
      <rPr>
        <sz val="8"/>
        <rFont val="Times New Roman"/>
        <family val="1"/>
      </rPr>
      <t xml:space="preserve"> </t>
    </r>
    <r>
      <rPr>
        <sz val="8"/>
        <rFont val="Arial"/>
        <family val="2"/>
      </rPr>
      <t>X</t>
    </r>
    <r>
      <rPr>
        <sz val="8"/>
        <rFont val="Times New Roman"/>
        <family val="1"/>
      </rPr>
      <t xml:space="preserve"> </t>
    </r>
    <r>
      <rPr>
        <sz val="8"/>
        <rFont val="Arial"/>
        <family val="2"/>
      </rPr>
      <t>ALTURA</t>
    </r>
    <r>
      <rPr>
        <sz val="8"/>
        <rFont val="Times New Roman"/>
        <family val="1"/>
      </rPr>
      <t xml:space="preserve"> </t>
    </r>
    <r>
      <rPr>
        <sz val="8"/>
        <rFont val="Arial"/>
        <family val="2"/>
      </rPr>
      <t>DE</t>
    </r>
    <r>
      <rPr>
        <sz val="8"/>
        <rFont val="Times New Roman"/>
        <family val="1"/>
      </rPr>
      <t xml:space="preserve"> </t>
    </r>
    <r>
      <rPr>
        <sz val="8"/>
        <rFont val="Arial"/>
        <family val="2"/>
      </rPr>
      <t>7CM</t>
    </r>
  </si>
  <si>
    <r>
      <rPr>
        <sz val="8"/>
        <rFont val="Arial"/>
        <family val="2"/>
      </rPr>
      <t>13.05.009</t>
    </r>
  </si>
  <si>
    <r>
      <rPr>
        <sz val="8"/>
        <rFont val="Arial"/>
        <family val="2"/>
      </rPr>
      <t>RODAPE</t>
    </r>
    <r>
      <rPr>
        <sz val="8"/>
        <rFont val="Times New Roman"/>
        <family val="1"/>
      </rPr>
      <t xml:space="preserve"> </t>
    </r>
    <r>
      <rPr>
        <sz val="8"/>
        <rFont val="Arial"/>
        <family val="2"/>
      </rPr>
      <t>DE</t>
    </r>
    <r>
      <rPr>
        <sz val="8"/>
        <rFont val="Times New Roman"/>
        <family val="1"/>
      </rPr>
      <t xml:space="preserve"> </t>
    </r>
    <r>
      <rPr>
        <sz val="8"/>
        <rFont val="Arial"/>
        <family val="2"/>
      </rPr>
      <t>MADEIRA</t>
    </r>
    <r>
      <rPr>
        <sz val="8"/>
        <rFont val="Times New Roman"/>
        <family val="1"/>
      </rPr>
      <t xml:space="preserve"> </t>
    </r>
    <r>
      <rPr>
        <sz val="8"/>
        <rFont val="Arial"/>
        <family val="2"/>
      </rPr>
      <t>DE</t>
    </r>
    <r>
      <rPr>
        <sz val="8"/>
        <rFont val="Times New Roman"/>
        <family val="1"/>
      </rPr>
      <t xml:space="preserve"> </t>
    </r>
    <r>
      <rPr>
        <sz val="8"/>
        <rFont val="Arial"/>
        <family val="2"/>
      </rPr>
      <t>7X1,5CM</t>
    </r>
    <r>
      <rPr>
        <sz val="8"/>
        <rFont val="Times New Roman"/>
        <family val="1"/>
      </rPr>
      <t xml:space="preserve"> </t>
    </r>
    <r>
      <rPr>
        <sz val="8"/>
        <rFont val="Arial"/>
        <family val="2"/>
      </rPr>
      <t>G1-C4</t>
    </r>
  </si>
  <si>
    <r>
      <rPr>
        <sz val="8"/>
        <rFont val="Arial"/>
        <family val="2"/>
      </rPr>
      <t>13.05.014</t>
    </r>
  </si>
  <si>
    <r>
      <rPr>
        <sz val="8"/>
        <rFont val="Arial"/>
        <family val="2"/>
      </rPr>
      <t>RODAPES</t>
    </r>
    <r>
      <rPr>
        <sz val="8"/>
        <rFont val="Times New Roman"/>
        <family val="1"/>
      </rPr>
      <t xml:space="preserve"> </t>
    </r>
    <r>
      <rPr>
        <sz val="8"/>
        <rFont val="Arial"/>
        <family val="2"/>
      </rPr>
      <t>DE</t>
    </r>
    <r>
      <rPr>
        <sz val="8"/>
        <rFont val="Times New Roman"/>
        <family val="1"/>
      </rPr>
      <t xml:space="preserve"> </t>
    </r>
    <r>
      <rPr>
        <sz val="8"/>
        <rFont val="Arial"/>
        <family val="2"/>
      </rPr>
      <t>LADRILHO</t>
    </r>
    <r>
      <rPr>
        <sz val="8"/>
        <rFont val="Times New Roman"/>
        <family val="1"/>
      </rPr>
      <t xml:space="preserve"> </t>
    </r>
    <r>
      <rPr>
        <sz val="8"/>
        <rFont val="Arial"/>
        <family val="2"/>
      </rPr>
      <t>HIDRAULICO</t>
    </r>
    <r>
      <rPr>
        <sz val="8"/>
        <rFont val="Times New Roman"/>
        <family val="1"/>
      </rPr>
      <t xml:space="preserve"> </t>
    </r>
    <r>
      <rPr>
        <sz val="8"/>
        <rFont val="Arial"/>
        <family val="2"/>
      </rPr>
      <t>UMA</t>
    </r>
    <r>
      <rPr>
        <sz val="8"/>
        <rFont val="Times New Roman"/>
        <family val="1"/>
      </rPr>
      <t xml:space="preserve"> </t>
    </r>
    <r>
      <rPr>
        <sz val="8"/>
        <rFont val="Arial"/>
        <family val="2"/>
      </rPr>
      <t>COR</t>
    </r>
    <r>
      <rPr>
        <sz val="8"/>
        <rFont val="Times New Roman"/>
        <family val="1"/>
      </rPr>
      <t xml:space="preserve"> </t>
    </r>
    <r>
      <rPr>
        <sz val="8"/>
        <rFont val="Arial"/>
        <family val="2"/>
      </rPr>
      <t>COM</t>
    </r>
    <r>
      <rPr>
        <sz val="8"/>
        <rFont val="Times New Roman"/>
        <family val="1"/>
      </rPr>
      <t xml:space="preserve"> </t>
    </r>
    <r>
      <rPr>
        <sz val="8"/>
        <rFont val="Arial"/>
        <family val="2"/>
      </rPr>
      <t>10</t>
    </r>
    <r>
      <rPr>
        <sz val="8"/>
        <rFont val="Times New Roman"/>
        <family val="1"/>
      </rPr>
      <t xml:space="preserve"> </t>
    </r>
    <r>
      <rPr>
        <sz val="8"/>
        <rFont val="Arial"/>
        <family val="2"/>
      </rPr>
      <t>CM</t>
    </r>
    <r>
      <rPr>
        <sz val="8"/>
        <rFont val="Times New Roman"/>
        <family val="1"/>
      </rPr>
      <t xml:space="preserve"> </t>
    </r>
    <r>
      <rPr>
        <sz val="8"/>
        <rFont val="Arial"/>
        <family val="2"/>
      </rPr>
      <t>DE</t>
    </r>
    <r>
      <rPr>
        <sz val="8"/>
        <rFont val="Times New Roman"/>
        <family val="1"/>
      </rPr>
      <t xml:space="preserve"> </t>
    </r>
    <r>
      <rPr>
        <sz val="8"/>
        <rFont val="Arial"/>
        <family val="2"/>
      </rPr>
      <t>ALTURA</t>
    </r>
  </si>
  <si>
    <r>
      <rPr>
        <sz val="8"/>
        <rFont val="Arial"/>
        <family val="2"/>
      </rPr>
      <t>13.05.020</t>
    </r>
  </si>
  <si>
    <r>
      <rPr>
        <sz val="8"/>
        <rFont val="Arial"/>
        <family val="2"/>
      </rPr>
      <t>RODAPES</t>
    </r>
    <r>
      <rPr>
        <sz val="8"/>
        <rFont val="Times New Roman"/>
        <family val="1"/>
      </rPr>
      <t xml:space="preserve"> </t>
    </r>
    <r>
      <rPr>
        <sz val="8"/>
        <rFont val="Arial"/>
        <family val="2"/>
      </rPr>
      <t>DE</t>
    </r>
    <r>
      <rPr>
        <sz val="8"/>
        <rFont val="Times New Roman"/>
        <family val="1"/>
      </rPr>
      <t xml:space="preserve"> </t>
    </r>
    <r>
      <rPr>
        <sz val="8"/>
        <rFont val="Arial"/>
        <family val="2"/>
      </rPr>
      <t>GRANILITE</t>
    </r>
    <r>
      <rPr>
        <sz val="8"/>
        <rFont val="Times New Roman"/>
        <family val="1"/>
      </rPr>
      <t xml:space="preserve"> </t>
    </r>
    <r>
      <rPr>
        <sz val="8"/>
        <rFont val="Arial"/>
        <family val="2"/>
      </rPr>
      <t>SIMPLES</t>
    </r>
    <r>
      <rPr>
        <sz val="8"/>
        <rFont val="Times New Roman"/>
        <family val="1"/>
      </rPr>
      <t xml:space="preserve"> </t>
    </r>
    <r>
      <rPr>
        <sz val="8"/>
        <rFont val="Arial"/>
        <family val="2"/>
      </rPr>
      <t>DE</t>
    </r>
    <r>
      <rPr>
        <sz val="8"/>
        <rFont val="Times New Roman"/>
        <family val="1"/>
      </rPr>
      <t xml:space="preserve"> </t>
    </r>
    <r>
      <rPr>
        <sz val="8"/>
        <rFont val="Arial"/>
        <family val="2"/>
      </rPr>
      <t>10</t>
    </r>
    <r>
      <rPr>
        <sz val="8"/>
        <rFont val="Times New Roman"/>
        <family val="1"/>
      </rPr>
      <t xml:space="preserve"> </t>
    </r>
    <r>
      <rPr>
        <sz val="8"/>
        <rFont val="Arial"/>
        <family val="2"/>
      </rPr>
      <t>CM</t>
    </r>
  </si>
  <si>
    <r>
      <rPr>
        <sz val="8"/>
        <rFont val="Arial"/>
        <family val="2"/>
      </rPr>
      <t>13.05.022</t>
    </r>
  </si>
  <si>
    <r>
      <rPr>
        <sz val="8"/>
        <rFont val="Arial"/>
        <family val="2"/>
      </rPr>
      <t>RODAPE</t>
    </r>
    <r>
      <rPr>
        <sz val="8"/>
        <rFont val="Times New Roman"/>
        <family val="1"/>
      </rPr>
      <t xml:space="preserve"> </t>
    </r>
    <r>
      <rPr>
        <sz val="8"/>
        <rFont val="Arial"/>
        <family val="2"/>
      </rPr>
      <t>PORCELANATO</t>
    </r>
    <r>
      <rPr>
        <sz val="8"/>
        <rFont val="Times New Roman"/>
        <family val="1"/>
      </rPr>
      <t xml:space="preserve"> </t>
    </r>
    <r>
      <rPr>
        <sz val="8"/>
        <rFont val="Arial"/>
        <family val="2"/>
      </rPr>
      <t>ESMALTADO</t>
    </r>
    <r>
      <rPr>
        <sz val="8"/>
        <rFont val="Times New Roman"/>
        <family val="1"/>
      </rPr>
      <t xml:space="preserve"> </t>
    </r>
    <r>
      <rPr>
        <sz val="8"/>
        <rFont val="Arial"/>
        <family val="2"/>
      </rPr>
      <t>7CM</t>
    </r>
  </si>
  <si>
    <r>
      <rPr>
        <sz val="8"/>
        <rFont val="Arial"/>
        <family val="2"/>
      </rPr>
      <t>13.05.023</t>
    </r>
  </si>
  <si>
    <r>
      <rPr>
        <sz val="8"/>
        <rFont val="Arial"/>
        <family val="2"/>
      </rPr>
      <t>RODAPE</t>
    </r>
    <r>
      <rPr>
        <sz val="8"/>
        <rFont val="Times New Roman"/>
        <family val="1"/>
      </rPr>
      <t xml:space="preserve">  </t>
    </r>
    <r>
      <rPr>
        <sz val="8"/>
        <rFont val="Arial"/>
        <family val="2"/>
      </rPr>
      <t>PORCELANATO</t>
    </r>
    <r>
      <rPr>
        <sz val="8"/>
        <rFont val="Times New Roman"/>
        <family val="1"/>
      </rPr>
      <t xml:space="preserve"> </t>
    </r>
    <r>
      <rPr>
        <sz val="8"/>
        <rFont val="Arial"/>
        <family val="2"/>
      </rPr>
      <t>TECNICO</t>
    </r>
    <r>
      <rPr>
        <sz val="8"/>
        <rFont val="Times New Roman"/>
        <family val="1"/>
      </rPr>
      <t xml:space="preserve"> </t>
    </r>
    <r>
      <rPr>
        <sz val="8"/>
        <rFont val="Arial"/>
        <family val="2"/>
      </rPr>
      <t>7CM</t>
    </r>
  </si>
  <si>
    <r>
      <rPr>
        <sz val="8"/>
        <rFont val="Arial"/>
        <family val="2"/>
      </rPr>
      <t>13.05.024</t>
    </r>
  </si>
  <si>
    <r>
      <rPr>
        <sz val="8"/>
        <rFont val="Arial"/>
        <family val="2"/>
      </rPr>
      <t>RODAPES</t>
    </r>
    <r>
      <rPr>
        <sz val="8"/>
        <rFont val="Times New Roman"/>
        <family val="1"/>
      </rPr>
      <t xml:space="preserve"> </t>
    </r>
    <r>
      <rPr>
        <sz val="8"/>
        <rFont val="Arial"/>
        <family val="2"/>
      </rPr>
      <t>DE</t>
    </r>
    <r>
      <rPr>
        <sz val="8"/>
        <rFont val="Times New Roman"/>
        <family val="1"/>
      </rPr>
      <t xml:space="preserve"> </t>
    </r>
    <r>
      <rPr>
        <sz val="8"/>
        <rFont val="Arial"/>
        <family val="2"/>
      </rPr>
      <t>GRANILITE</t>
    </r>
    <r>
      <rPr>
        <sz val="8"/>
        <rFont val="Times New Roman"/>
        <family val="1"/>
      </rPr>
      <t xml:space="preserve"> </t>
    </r>
    <r>
      <rPr>
        <sz val="8"/>
        <rFont val="Arial"/>
        <family val="2"/>
      </rPr>
      <t>PARA</t>
    </r>
    <r>
      <rPr>
        <sz val="8"/>
        <rFont val="Times New Roman"/>
        <family val="1"/>
      </rPr>
      <t xml:space="preserve"> </t>
    </r>
    <r>
      <rPr>
        <sz val="8"/>
        <rFont val="Arial"/>
        <family val="2"/>
      </rPr>
      <t>ESCADA</t>
    </r>
    <r>
      <rPr>
        <sz val="8"/>
        <rFont val="Times New Roman"/>
        <family val="1"/>
      </rPr>
      <t xml:space="preserve"> </t>
    </r>
    <r>
      <rPr>
        <sz val="8"/>
        <rFont val="Arial"/>
        <family val="2"/>
      </rPr>
      <t>DE</t>
    </r>
    <r>
      <rPr>
        <sz val="8"/>
        <rFont val="Times New Roman"/>
        <family val="1"/>
      </rPr>
      <t xml:space="preserve"> </t>
    </r>
    <r>
      <rPr>
        <sz val="8"/>
        <rFont val="Arial"/>
        <family val="2"/>
      </rPr>
      <t>10</t>
    </r>
    <r>
      <rPr>
        <sz val="8"/>
        <rFont val="Times New Roman"/>
        <family val="1"/>
      </rPr>
      <t xml:space="preserve"> </t>
    </r>
    <r>
      <rPr>
        <sz val="8"/>
        <rFont val="Arial"/>
        <family val="2"/>
      </rPr>
      <t>CM</t>
    </r>
  </si>
  <si>
    <r>
      <rPr>
        <sz val="8"/>
        <rFont val="Arial"/>
        <family val="2"/>
      </rPr>
      <t>13.05.025</t>
    </r>
  </si>
  <si>
    <r>
      <rPr>
        <sz val="8"/>
        <rFont val="Arial"/>
        <family val="2"/>
      </rPr>
      <t>RODAPE</t>
    </r>
    <r>
      <rPr>
        <sz val="8"/>
        <rFont val="Times New Roman"/>
        <family val="1"/>
      </rPr>
      <t xml:space="preserve"> </t>
    </r>
    <r>
      <rPr>
        <sz val="8"/>
        <rFont val="Arial"/>
        <family val="2"/>
      </rPr>
      <t>DE</t>
    </r>
    <r>
      <rPr>
        <sz val="8"/>
        <rFont val="Times New Roman"/>
        <family val="1"/>
      </rPr>
      <t xml:space="preserve"> </t>
    </r>
    <r>
      <rPr>
        <sz val="8"/>
        <rFont val="Arial"/>
        <family val="2"/>
      </rPr>
      <t>GRANILITE</t>
    </r>
    <r>
      <rPr>
        <sz val="8"/>
        <rFont val="Times New Roman"/>
        <family val="1"/>
      </rPr>
      <t xml:space="preserve"> </t>
    </r>
    <r>
      <rPr>
        <sz val="8"/>
        <rFont val="Arial"/>
        <family val="2"/>
      </rPr>
      <t>PARA</t>
    </r>
    <r>
      <rPr>
        <sz val="8"/>
        <rFont val="Times New Roman"/>
        <family val="1"/>
      </rPr>
      <t xml:space="preserve"> </t>
    </r>
    <r>
      <rPr>
        <sz val="8"/>
        <rFont val="Arial"/>
        <family val="2"/>
      </rPr>
      <t>ESCADA</t>
    </r>
    <r>
      <rPr>
        <sz val="8"/>
        <rFont val="Times New Roman"/>
        <family val="1"/>
      </rPr>
      <t xml:space="preserve"> </t>
    </r>
    <r>
      <rPr>
        <sz val="8"/>
        <rFont val="Arial"/>
        <family val="2"/>
      </rPr>
      <t>DE</t>
    </r>
    <r>
      <rPr>
        <sz val="8"/>
        <rFont val="Times New Roman"/>
        <family val="1"/>
      </rPr>
      <t xml:space="preserve"> </t>
    </r>
    <r>
      <rPr>
        <sz val="8"/>
        <rFont val="Arial"/>
        <family val="2"/>
      </rPr>
      <t>7-CM</t>
    </r>
  </si>
  <si>
    <r>
      <rPr>
        <sz val="8"/>
        <rFont val="Arial"/>
        <family val="2"/>
      </rPr>
      <t>13.05.026</t>
    </r>
  </si>
  <si>
    <r>
      <rPr>
        <sz val="8"/>
        <rFont val="Arial"/>
        <family val="2"/>
      </rPr>
      <t>RODAPÉ</t>
    </r>
    <r>
      <rPr>
        <sz val="8"/>
        <rFont val="Times New Roman"/>
        <family val="1"/>
      </rPr>
      <t xml:space="preserve"> </t>
    </r>
    <r>
      <rPr>
        <sz val="8"/>
        <rFont val="Arial"/>
        <family val="2"/>
      </rPr>
      <t>DE</t>
    </r>
    <r>
      <rPr>
        <sz val="8"/>
        <rFont val="Times New Roman"/>
        <family val="1"/>
      </rPr>
      <t xml:space="preserve"> </t>
    </r>
    <r>
      <rPr>
        <sz val="8"/>
        <rFont val="Arial"/>
        <family val="2"/>
      </rPr>
      <t>GRANILITE</t>
    </r>
    <r>
      <rPr>
        <sz val="8"/>
        <rFont val="Times New Roman"/>
        <family val="1"/>
      </rPr>
      <t xml:space="preserve"> </t>
    </r>
    <r>
      <rPr>
        <sz val="8"/>
        <rFont val="Arial"/>
        <family val="2"/>
      </rPr>
      <t>SIMPLES</t>
    </r>
    <r>
      <rPr>
        <sz val="8"/>
        <rFont val="Times New Roman"/>
        <family val="1"/>
      </rPr>
      <t xml:space="preserve"> </t>
    </r>
    <r>
      <rPr>
        <sz val="8"/>
        <rFont val="Arial"/>
        <family val="2"/>
      </rPr>
      <t>ALTURA</t>
    </r>
    <r>
      <rPr>
        <sz val="8"/>
        <rFont val="Times New Roman"/>
        <family val="1"/>
      </rPr>
      <t xml:space="preserve"> </t>
    </r>
    <r>
      <rPr>
        <sz val="8"/>
        <rFont val="Arial"/>
        <family val="2"/>
      </rPr>
      <t>7CM</t>
    </r>
  </si>
  <si>
    <r>
      <rPr>
        <sz val="8"/>
        <rFont val="Arial"/>
        <family val="2"/>
      </rPr>
      <t>13.05.028</t>
    </r>
  </si>
  <si>
    <r>
      <rPr>
        <sz val="8"/>
        <rFont val="Arial"/>
        <family val="2"/>
      </rPr>
      <t>RODAPES</t>
    </r>
    <r>
      <rPr>
        <sz val="8"/>
        <rFont val="Times New Roman"/>
        <family val="1"/>
      </rPr>
      <t xml:space="preserve"> </t>
    </r>
    <r>
      <rPr>
        <sz val="8"/>
        <rFont val="Arial"/>
        <family val="2"/>
      </rPr>
      <t>DE</t>
    </r>
    <r>
      <rPr>
        <sz val="8"/>
        <rFont val="Times New Roman"/>
        <family val="1"/>
      </rPr>
      <t xml:space="preserve"> </t>
    </r>
    <r>
      <rPr>
        <sz val="8"/>
        <rFont val="Arial"/>
        <family val="2"/>
      </rPr>
      <t>MASSA</t>
    </r>
    <r>
      <rPr>
        <sz val="8"/>
        <rFont val="Times New Roman"/>
        <family val="1"/>
      </rPr>
      <t xml:space="preserve"> </t>
    </r>
    <r>
      <rPr>
        <sz val="8"/>
        <rFont val="Arial"/>
        <family val="2"/>
      </rPr>
      <t>GRANIT</t>
    </r>
    <r>
      <rPr>
        <sz val="8"/>
        <rFont val="Times New Roman"/>
        <family val="1"/>
      </rPr>
      <t xml:space="preserve"> </t>
    </r>
    <r>
      <rPr>
        <sz val="8"/>
        <rFont val="Arial"/>
        <family val="2"/>
      </rPr>
      <t>ALTA</t>
    </r>
    <r>
      <rPr>
        <sz val="8"/>
        <rFont val="Times New Roman"/>
        <family val="1"/>
      </rPr>
      <t xml:space="preserve"> </t>
    </r>
    <r>
      <rPr>
        <sz val="8"/>
        <rFont val="Arial"/>
        <family val="2"/>
      </rPr>
      <t>RESISTENCIA</t>
    </r>
    <r>
      <rPr>
        <sz val="8"/>
        <rFont val="Times New Roman"/>
        <family val="1"/>
      </rPr>
      <t xml:space="preserve"> </t>
    </r>
    <r>
      <rPr>
        <sz val="8"/>
        <rFont val="Arial"/>
        <family val="2"/>
      </rPr>
      <t>DE</t>
    </r>
    <r>
      <rPr>
        <sz val="8"/>
        <rFont val="Times New Roman"/>
        <family val="1"/>
      </rPr>
      <t xml:space="preserve"> </t>
    </r>
    <r>
      <rPr>
        <sz val="8"/>
        <rFont val="Arial"/>
        <family val="2"/>
      </rPr>
      <t>10</t>
    </r>
    <r>
      <rPr>
        <sz val="8"/>
        <rFont val="Times New Roman"/>
        <family val="1"/>
      </rPr>
      <t xml:space="preserve"> </t>
    </r>
    <r>
      <rPr>
        <sz val="8"/>
        <rFont val="Arial"/>
        <family val="2"/>
      </rPr>
      <t>CM</t>
    </r>
    <r>
      <rPr>
        <sz val="8"/>
        <rFont val="Times New Roman"/>
        <family val="1"/>
      </rPr>
      <t xml:space="preserve"> </t>
    </r>
    <r>
      <rPr>
        <sz val="8"/>
        <rFont val="Arial"/>
        <family val="2"/>
      </rPr>
      <t>TIPO</t>
    </r>
    <r>
      <rPr>
        <sz val="8"/>
        <rFont val="Times New Roman"/>
        <family val="1"/>
      </rPr>
      <t xml:space="preserve"> </t>
    </r>
    <r>
      <rPr>
        <sz val="8"/>
        <rFont val="Arial"/>
        <family val="2"/>
      </rPr>
      <t>MEDIO</t>
    </r>
    <r>
      <rPr>
        <sz val="8"/>
        <rFont val="Times New Roman"/>
        <family val="1"/>
      </rPr>
      <t xml:space="preserve"> </t>
    </r>
    <r>
      <rPr>
        <sz val="8"/>
        <rFont val="Arial"/>
        <family val="2"/>
      </rPr>
      <t>SIMPLES</t>
    </r>
  </si>
  <si>
    <r>
      <rPr>
        <sz val="8"/>
        <rFont val="Arial"/>
        <family val="2"/>
      </rPr>
      <t>13.05.030</t>
    </r>
  </si>
  <si>
    <r>
      <rPr>
        <sz val="8"/>
        <rFont val="Arial"/>
        <family val="2"/>
      </rPr>
      <t>RODAPES</t>
    </r>
    <r>
      <rPr>
        <sz val="8"/>
        <rFont val="Times New Roman"/>
        <family val="1"/>
      </rPr>
      <t xml:space="preserve"> </t>
    </r>
    <r>
      <rPr>
        <sz val="8"/>
        <rFont val="Arial"/>
        <family val="2"/>
      </rPr>
      <t>MASSA</t>
    </r>
    <r>
      <rPr>
        <sz val="8"/>
        <rFont val="Times New Roman"/>
        <family val="1"/>
      </rPr>
      <t xml:space="preserve"> </t>
    </r>
    <r>
      <rPr>
        <sz val="8"/>
        <rFont val="Arial"/>
        <family val="2"/>
      </rPr>
      <t>GRANIT</t>
    </r>
    <r>
      <rPr>
        <sz val="8"/>
        <rFont val="Times New Roman"/>
        <family val="1"/>
      </rPr>
      <t xml:space="preserve"> </t>
    </r>
    <r>
      <rPr>
        <sz val="8"/>
        <rFont val="Arial"/>
        <family val="2"/>
      </rPr>
      <t>ALTA</t>
    </r>
    <r>
      <rPr>
        <sz val="8"/>
        <rFont val="Times New Roman"/>
        <family val="1"/>
      </rPr>
      <t xml:space="preserve"> </t>
    </r>
    <r>
      <rPr>
        <sz val="8"/>
        <rFont val="Arial"/>
        <family val="2"/>
      </rPr>
      <t>RES</t>
    </r>
    <r>
      <rPr>
        <sz val="8"/>
        <rFont val="Times New Roman"/>
        <family val="1"/>
      </rPr>
      <t xml:space="preserve"> </t>
    </r>
    <r>
      <rPr>
        <sz val="8"/>
        <rFont val="Arial"/>
        <family val="2"/>
      </rPr>
      <t>10CM</t>
    </r>
    <r>
      <rPr>
        <sz val="8"/>
        <rFont val="Times New Roman"/>
        <family val="1"/>
      </rPr>
      <t xml:space="preserve"> </t>
    </r>
    <r>
      <rPr>
        <sz val="8"/>
        <rFont val="Arial"/>
        <family val="2"/>
      </rPr>
      <t>MEDIO</t>
    </r>
    <r>
      <rPr>
        <sz val="8"/>
        <rFont val="Times New Roman"/>
        <family val="1"/>
      </rPr>
      <t xml:space="preserve"> </t>
    </r>
    <r>
      <rPr>
        <sz val="8"/>
        <rFont val="Arial"/>
        <family val="2"/>
      </rPr>
      <t>P/ESCADA</t>
    </r>
    <r>
      <rPr>
        <sz val="8"/>
        <rFont val="Times New Roman"/>
        <family val="1"/>
      </rPr>
      <t xml:space="preserve"> </t>
    </r>
    <r>
      <rPr>
        <sz val="8"/>
        <rFont val="Arial"/>
        <family val="2"/>
      </rPr>
      <t>INCL</t>
    </r>
    <r>
      <rPr>
        <sz val="8"/>
        <rFont val="Times New Roman"/>
        <family val="1"/>
      </rPr>
      <t xml:space="preserve"> </t>
    </r>
    <r>
      <rPr>
        <sz val="8"/>
        <rFont val="Arial"/>
        <family val="2"/>
      </rPr>
      <t>TRIANG</t>
    </r>
  </si>
  <si>
    <r>
      <rPr>
        <sz val="8"/>
        <rFont val="Arial"/>
        <family val="2"/>
      </rPr>
      <t>13.05.031</t>
    </r>
  </si>
  <si>
    <r>
      <rPr>
        <sz val="8"/>
        <rFont val="Arial"/>
        <family val="2"/>
      </rPr>
      <t>RODAPE</t>
    </r>
    <r>
      <rPr>
        <sz val="8"/>
        <rFont val="Times New Roman"/>
        <family val="1"/>
      </rPr>
      <t xml:space="preserve"> </t>
    </r>
    <r>
      <rPr>
        <sz val="8"/>
        <rFont val="Arial"/>
        <family val="2"/>
      </rPr>
      <t>DE</t>
    </r>
    <r>
      <rPr>
        <sz val="8"/>
        <rFont val="Times New Roman"/>
        <family val="1"/>
      </rPr>
      <t xml:space="preserve"> </t>
    </r>
    <r>
      <rPr>
        <sz val="8"/>
        <rFont val="Arial"/>
        <family val="2"/>
      </rPr>
      <t>ALTA</t>
    </r>
    <r>
      <rPr>
        <sz val="8"/>
        <rFont val="Times New Roman"/>
        <family val="1"/>
      </rPr>
      <t xml:space="preserve"> </t>
    </r>
    <r>
      <rPr>
        <sz val="8"/>
        <rFont val="Arial"/>
        <family val="2"/>
      </rPr>
      <t>RESISTENCIA</t>
    </r>
    <r>
      <rPr>
        <sz val="8"/>
        <rFont val="Times New Roman"/>
        <family val="1"/>
      </rPr>
      <t xml:space="preserve"> </t>
    </r>
    <r>
      <rPr>
        <sz val="8"/>
        <rFont val="Arial"/>
        <family val="2"/>
      </rPr>
      <t>7-CM</t>
    </r>
    <r>
      <rPr>
        <sz val="8"/>
        <rFont val="Times New Roman"/>
        <family val="1"/>
      </rPr>
      <t xml:space="preserve"> </t>
    </r>
    <r>
      <rPr>
        <sz val="8"/>
        <rFont val="Arial"/>
        <family val="2"/>
      </rPr>
      <t>TIPO</t>
    </r>
    <r>
      <rPr>
        <sz val="8"/>
        <rFont val="Times New Roman"/>
        <family val="1"/>
      </rPr>
      <t xml:space="preserve"> </t>
    </r>
    <r>
      <rPr>
        <sz val="8"/>
        <rFont val="Arial"/>
        <family val="2"/>
      </rPr>
      <t>MEDIO</t>
    </r>
    <r>
      <rPr>
        <sz val="8"/>
        <rFont val="Times New Roman"/>
        <family val="1"/>
      </rPr>
      <t xml:space="preserve"> </t>
    </r>
    <r>
      <rPr>
        <sz val="8"/>
        <rFont val="Arial"/>
        <family val="2"/>
      </rPr>
      <t>PARA</t>
    </r>
    <r>
      <rPr>
        <sz val="8"/>
        <rFont val="Times New Roman"/>
        <family val="1"/>
      </rPr>
      <t xml:space="preserve"> </t>
    </r>
    <r>
      <rPr>
        <sz val="8"/>
        <rFont val="Arial"/>
        <family val="2"/>
      </rPr>
      <t>ESCADA</t>
    </r>
    <r>
      <rPr>
        <sz val="8"/>
        <rFont val="Times New Roman"/>
        <family val="1"/>
      </rPr>
      <t xml:space="preserve"> </t>
    </r>
    <r>
      <rPr>
        <sz val="8"/>
        <rFont val="Arial"/>
        <family val="2"/>
      </rPr>
      <t>INCL</t>
    </r>
    <r>
      <rPr>
        <sz val="8"/>
        <rFont val="Times New Roman"/>
        <family val="1"/>
      </rPr>
      <t xml:space="preserve"> </t>
    </r>
    <r>
      <rPr>
        <sz val="8"/>
        <rFont val="Arial"/>
        <family val="2"/>
      </rPr>
      <t>TRIANGULO</t>
    </r>
  </si>
  <si>
    <r>
      <rPr>
        <sz val="8"/>
        <rFont val="Arial"/>
        <family val="2"/>
      </rPr>
      <t>13.05.068</t>
    </r>
  </si>
  <si>
    <r>
      <rPr>
        <sz val="8"/>
        <rFont val="Arial"/>
        <family val="2"/>
      </rPr>
      <t>RODAPE</t>
    </r>
    <r>
      <rPr>
        <sz val="8"/>
        <rFont val="Times New Roman"/>
        <family val="1"/>
      </rPr>
      <t xml:space="preserve"> </t>
    </r>
    <r>
      <rPr>
        <sz val="8"/>
        <rFont val="Arial"/>
        <family val="2"/>
      </rPr>
      <t>VINILICO</t>
    </r>
    <r>
      <rPr>
        <sz val="8"/>
        <rFont val="Times New Roman"/>
        <family val="1"/>
      </rPr>
      <t xml:space="preserve"> </t>
    </r>
    <r>
      <rPr>
        <sz val="8"/>
        <rFont val="Arial"/>
        <family val="2"/>
      </rPr>
      <t>DE</t>
    </r>
    <r>
      <rPr>
        <sz val="8"/>
        <rFont val="Times New Roman"/>
        <family val="1"/>
      </rPr>
      <t xml:space="preserve"> </t>
    </r>
    <r>
      <rPr>
        <sz val="8"/>
        <rFont val="Arial"/>
        <family val="2"/>
      </rPr>
      <t>5</t>
    </r>
    <r>
      <rPr>
        <sz val="8"/>
        <rFont val="Times New Roman"/>
        <family val="1"/>
      </rPr>
      <t xml:space="preserve"> </t>
    </r>
    <r>
      <rPr>
        <sz val="8"/>
        <rFont val="Arial"/>
        <family val="2"/>
      </rPr>
      <t>CM</t>
    </r>
    <r>
      <rPr>
        <sz val="8"/>
        <rFont val="Times New Roman"/>
        <family val="1"/>
      </rPr>
      <t xml:space="preserve"> </t>
    </r>
    <r>
      <rPr>
        <sz val="8"/>
        <rFont val="Arial"/>
        <family val="2"/>
      </rPr>
      <t>SIMPLES</t>
    </r>
  </si>
  <si>
    <r>
      <rPr>
        <sz val="8"/>
        <rFont val="Arial"/>
        <family val="2"/>
      </rPr>
      <t>13.05.069</t>
    </r>
  </si>
  <si>
    <r>
      <rPr>
        <sz val="8"/>
        <rFont val="Arial"/>
        <family val="2"/>
      </rPr>
      <t>RODAPE</t>
    </r>
    <r>
      <rPr>
        <sz val="8"/>
        <rFont val="Times New Roman"/>
        <family val="1"/>
      </rPr>
      <t xml:space="preserve"> </t>
    </r>
    <r>
      <rPr>
        <sz val="8"/>
        <rFont val="Arial"/>
        <family val="2"/>
      </rPr>
      <t>VINILICO</t>
    </r>
    <r>
      <rPr>
        <sz val="8"/>
        <rFont val="Times New Roman"/>
        <family val="1"/>
      </rPr>
      <t xml:space="preserve"> </t>
    </r>
    <r>
      <rPr>
        <sz val="8"/>
        <rFont val="Arial"/>
        <family val="2"/>
      </rPr>
      <t>DE</t>
    </r>
    <r>
      <rPr>
        <sz val="8"/>
        <rFont val="Times New Roman"/>
        <family val="1"/>
      </rPr>
      <t xml:space="preserve"> </t>
    </r>
    <r>
      <rPr>
        <sz val="8"/>
        <rFont val="Arial"/>
        <family val="2"/>
      </rPr>
      <t>7</t>
    </r>
    <r>
      <rPr>
        <sz val="8"/>
        <rFont val="Times New Roman"/>
        <family val="1"/>
      </rPr>
      <t xml:space="preserve"> </t>
    </r>
    <r>
      <rPr>
        <sz val="8"/>
        <rFont val="Arial"/>
        <family val="2"/>
      </rPr>
      <t>CM</t>
    </r>
    <r>
      <rPr>
        <sz val="8"/>
        <rFont val="Times New Roman"/>
        <family val="1"/>
      </rPr>
      <t xml:space="preserve"> </t>
    </r>
    <r>
      <rPr>
        <sz val="8"/>
        <rFont val="Arial"/>
        <family val="2"/>
      </rPr>
      <t>SIMPLES</t>
    </r>
  </si>
  <si>
    <r>
      <rPr>
        <sz val="8"/>
        <rFont val="Arial"/>
        <family val="2"/>
      </rPr>
      <t>13.05.074</t>
    </r>
  </si>
  <si>
    <r>
      <rPr>
        <sz val="8"/>
        <rFont val="Arial"/>
        <family val="2"/>
      </rPr>
      <t>RODAPE</t>
    </r>
    <r>
      <rPr>
        <sz val="8"/>
        <rFont val="Times New Roman"/>
        <family val="1"/>
      </rPr>
      <t xml:space="preserve"> </t>
    </r>
    <r>
      <rPr>
        <sz val="8"/>
        <rFont val="Arial"/>
        <family val="2"/>
      </rPr>
      <t>VINILICO</t>
    </r>
    <r>
      <rPr>
        <sz val="8"/>
        <rFont val="Times New Roman"/>
        <family val="1"/>
      </rPr>
      <t xml:space="preserve"> </t>
    </r>
    <r>
      <rPr>
        <sz val="8"/>
        <rFont val="Arial"/>
        <family val="2"/>
      </rPr>
      <t>DE</t>
    </r>
    <r>
      <rPr>
        <sz val="8"/>
        <rFont val="Times New Roman"/>
        <family val="1"/>
      </rPr>
      <t xml:space="preserve"> </t>
    </r>
    <r>
      <rPr>
        <sz val="8"/>
        <rFont val="Arial"/>
        <family val="2"/>
      </rPr>
      <t>5</t>
    </r>
    <r>
      <rPr>
        <sz val="8"/>
        <rFont val="Times New Roman"/>
        <family val="1"/>
      </rPr>
      <t xml:space="preserve"> </t>
    </r>
    <r>
      <rPr>
        <sz val="8"/>
        <rFont val="Arial"/>
        <family val="2"/>
      </rPr>
      <t>CM</t>
    </r>
    <r>
      <rPr>
        <sz val="8"/>
        <rFont val="Times New Roman"/>
        <family val="1"/>
      </rPr>
      <t xml:space="preserve"> </t>
    </r>
    <r>
      <rPr>
        <sz val="8"/>
        <rFont val="Arial"/>
        <family val="2"/>
      </rPr>
      <t>PARA</t>
    </r>
    <r>
      <rPr>
        <sz val="8"/>
        <rFont val="Times New Roman"/>
        <family val="1"/>
      </rPr>
      <t xml:space="preserve"> </t>
    </r>
    <r>
      <rPr>
        <sz val="8"/>
        <rFont val="Arial"/>
        <family val="2"/>
      </rPr>
      <t>ESCADA</t>
    </r>
  </si>
  <si>
    <r>
      <rPr>
        <sz val="8"/>
        <rFont val="Arial"/>
        <family val="2"/>
      </rPr>
      <t>13.05.075</t>
    </r>
  </si>
  <si>
    <r>
      <rPr>
        <sz val="8"/>
        <rFont val="Arial"/>
        <family val="2"/>
      </rPr>
      <t>RODAPE</t>
    </r>
    <r>
      <rPr>
        <sz val="8"/>
        <rFont val="Times New Roman"/>
        <family val="1"/>
      </rPr>
      <t xml:space="preserve"> </t>
    </r>
    <r>
      <rPr>
        <sz val="8"/>
        <rFont val="Arial"/>
        <family val="2"/>
      </rPr>
      <t>VINILICO</t>
    </r>
    <r>
      <rPr>
        <sz val="8"/>
        <rFont val="Times New Roman"/>
        <family val="1"/>
      </rPr>
      <t xml:space="preserve"> </t>
    </r>
    <r>
      <rPr>
        <sz val="8"/>
        <rFont val="Arial"/>
        <family val="2"/>
      </rPr>
      <t>DE</t>
    </r>
    <r>
      <rPr>
        <sz val="8"/>
        <rFont val="Times New Roman"/>
        <family val="1"/>
      </rPr>
      <t xml:space="preserve"> </t>
    </r>
    <r>
      <rPr>
        <sz val="8"/>
        <rFont val="Arial"/>
        <family val="2"/>
      </rPr>
      <t>7,5</t>
    </r>
    <r>
      <rPr>
        <sz val="8"/>
        <rFont val="Times New Roman"/>
        <family val="1"/>
      </rPr>
      <t xml:space="preserve"> </t>
    </r>
    <r>
      <rPr>
        <sz val="8"/>
        <rFont val="Arial"/>
        <family val="2"/>
      </rPr>
      <t>CM</t>
    </r>
    <r>
      <rPr>
        <sz val="8"/>
        <rFont val="Times New Roman"/>
        <family val="1"/>
      </rPr>
      <t xml:space="preserve"> </t>
    </r>
    <r>
      <rPr>
        <sz val="8"/>
        <rFont val="Arial"/>
        <family val="2"/>
      </rPr>
      <t>PARA</t>
    </r>
    <r>
      <rPr>
        <sz val="8"/>
        <rFont val="Times New Roman"/>
        <family val="1"/>
      </rPr>
      <t xml:space="preserve"> </t>
    </r>
    <r>
      <rPr>
        <sz val="8"/>
        <rFont val="Arial"/>
        <family val="2"/>
      </rPr>
      <t>ESCADA</t>
    </r>
  </si>
  <si>
    <r>
      <rPr>
        <sz val="8"/>
        <rFont val="Arial"/>
        <family val="2"/>
      </rPr>
      <t>13.05.099</t>
    </r>
  </si>
  <si>
    <r>
      <rPr>
        <sz val="8"/>
        <rFont val="Arial"/>
        <family val="2"/>
      </rPr>
      <t>SERVICOS</t>
    </r>
    <r>
      <rPr>
        <sz val="8"/>
        <rFont val="Times New Roman"/>
        <family val="1"/>
      </rPr>
      <t xml:space="preserve"> </t>
    </r>
    <r>
      <rPr>
        <sz val="8"/>
        <rFont val="Arial"/>
        <family val="2"/>
      </rPr>
      <t>DE</t>
    </r>
    <r>
      <rPr>
        <sz val="8"/>
        <rFont val="Times New Roman"/>
        <family val="1"/>
      </rPr>
      <t xml:space="preserve"> </t>
    </r>
    <r>
      <rPr>
        <sz val="8"/>
        <rFont val="Arial"/>
        <family val="2"/>
      </rPr>
      <t>REVESTIMENTO</t>
    </r>
    <r>
      <rPr>
        <sz val="8"/>
        <rFont val="Times New Roman"/>
        <family val="1"/>
      </rPr>
      <t xml:space="preserve"> </t>
    </r>
    <r>
      <rPr>
        <sz val="8"/>
        <rFont val="Arial"/>
        <family val="2"/>
      </rPr>
      <t>DE</t>
    </r>
    <r>
      <rPr>
        <sz val="8"/>
        <rFont val="Times New Roman"/>
        <family val="1"/>
      </rPr>
      <t xml:space="preserve"> </t>
    </r>
    <r>
      <rPr>
        <sz val="8"/>
        <rFont val="Arial"/>
        <family val="2"/>
      </rPr>
      <t>RODAPES</t>
    </r>
  </si>
  <si>
    <r>
      <rPr>
        <sz val="8"/>
        <rFont val="Arial"/>
        <family val="2"/>
      </rPr>
      <t>13.05.100</t>
    </r>
  </si>
  <si>
    <r>
      <rPr>
        <sz val="8"/>
        <rFont val="Arial"/>
        <family val="2"/>
      </rPr>
      <t>RODAPE</t>
    </r>
    <r>
      <rPr>
        <sz val="8"/>
        <rFont val="Times New Roman"/>
        <family val="1"/>
      </rPr>
      <t xml:space="preserve"> </t>
    </r>
    <r>
      <rPr>
        <sz val="8"/>
        <rFont val="Arial"/>
        <family val="2"/>
      </rPr>
      <t>CERAMICA</t>
    </r>
    <r>
      <rPr>
        <sz val="8"/>
        <rFont val="Times New Roman"/>
        <family val="1"/>
      </rPr>
      <t xml:space="preserve"> </t>
    </r>
    <r>
      <rPr>
        <sz val="8"/>
        <rFont val="Arial"/>
        <family val="2"/>
      </rPr>
      <t>ANTIDERRAPANTE</t>
    </r>
    <r>
      <rPr>
        <sz val="8"/>
        <rFont val="Times New Roman"/>
        <family val="1"/>
      </rPr>
      <t xml:space="preserve"> </t>
    </r>
    <r>
      <rPr>
        <sz val="8"/>
        <rFont val="Arial"/>
        <family val="2"/>
      </rPr>
      <t>ALTURA</t>
    </r>
    <r>
      <rPr>
        <sz val="8"/>
        <rFont val="Times New Roman"/>
        <family val="1"/>
      </rPr>
      <t xml:space="preserve"> </t>
    </r>
    <r>
      <rPr>
        <sz val="8"/>
        <rFont val="Arial"/>
        <family val="2"/>
      </rPr>
      <t>7CM</t>
    </r>
    <r>
      <rPr>
        <sz val="8"/>
        <rFont val="Times New Roman"/>
        <family val="1"/>
      </rPr>
      <t xml:space="preserve"> </t>
    </r>
    <r>
      <rPr>
        <sz val="8"/>
        <rFont val="Arial"/>
        <family val="2"/>
      </rPr>
      <t>(MONOQUEIMA)</t>
    </r>
    <r>
      <rPr>
        <sz val="8"/>
        <rFont val="Times New Roman"/>
        <family val="1"/>
      </rPr>
      <t xml:space="preserve"> </t>
    </r>
    <r>
      <rPr>
        <sz val="8"/>
        <rFont val="Arial"/>
        <family val="2"/>
      </rPr>
      <t>USO</t>
    </r>
    <r>
      <rPr>
        <sz val="8"/>
        <rFont val="Times New Roman"/>
        <family val="1"/>
      </rPr>
      <t xml:space="preserve"> </t>
    </r>
    <r>
      <rPr>
        <sz val="8"/>
        <rFont val="Arial"/>
        <family val="2"/>
      </rPr>
      <t>EXCLUSIVO</t>
    </r>
    <r>
      <rPr>
        <sz val="8"/>
        <rFont val="Times New Roman"/>
        <family val="1"/>
      </rPr>
      <t xml:space="preserve"> </t>
    </r>
    <r>
      <rPr>
        <sz val="8"/>
        <rFont val="Arial"/>
        <family val="2"/>
      </rPr>
      <t>PADRAO</t>
    </r>
    <r>
      <rPr>
        <sz val="8"/>
        <rFont val="Times New Roman"/>
        <family val="1"/>
      </rPr>
      <t xml:space="preserve"> </t>
    </r>
    <r>
      <rPr>
        <sz val="8"/>
        <rFont val="Arial"/>
        <family val="2"/>
      </rPr>
      <t>CRECHE</t>
    </r>
  </si>
  <si>
    <r>
      <rPr>
        <sz val="8"/>
        <rFont val="Arial"/>
        <family val="2"/>
      </rPr>
      <t>13.06.005</t>
    </r>
  </si>
  <si>
    <r>
      <rPr>
        <sz val="8"/>
        <rFont val="Arial"/>
        <family val="2"/>
      </rPr>
      <t>SOLEIRA</t>
    </r>
    <r>
      <rPr>
        <sz val="8"/>
        <rFont val="Times New Roman"/>
        <family val="1"/>
      </rPr>
      <t xml:space="preserve"> </t>
    </r>
    <r>
      <rPr>
        <sz val="8"/>
        <rFont val="Arial"/>
        <family val="2"/>
      </rPr>
      <t>DE</t>
    </r>
    <r>
      <rPr>
        <sz val="8"/>
        <rFont val="Times New Roman"/>
        <family val="1"/>
      </rPr>
      <t xml:space="preserve"> </t>
    </r>
    <r>
      <rPr>
        <sz val="8"/>
        <rFont val="Arial"/>
        <family val="2"/>
      </rPr>
      <t>ARGAMASSA</t>
    </r>
    <r>
      <rPr>
        <sz val="8"/>
        <rFont val="Times New Roman"/>
        <family val="1"/>
      </rPr>
      <t xml:space="preserve"> </t>
    </r>
    <r>
      <rPr>
        <sz val="8"/>
        <rFont val="Arial"/>
        <family val="2"/>
      </rPr>
      <t>CIM/AREIA</t>
    </r>
    <r>
      <rPr>
        <sz val="8"/>
        <rFont val="Times New Roman"/>
        <family val="1"/>
      </rPr>
      <t xml:space="preserve"> </t>
    </r>
    <r>
      <rPr>
        <sz val="8"/>
        <rFont val="Arial"/>
        <family val="2"/>
      </rPr>
      <t>1:3</t>
    </r>
    <r>
      <rPr>
        <sz val="8"/>
        <rFont val="Times New Roman"/>
        <family val="1"/>
      </rPr>
      <t xml:space="preserve"> </t>
    </r>
    <r>
      <rPr>
        <sz val="8"/>
        <rFont val="Arial"/>
        <family val="2"/>
      </rPr>
      <t>EM</t>
    </r>
    <r>
      <rPr>
        <sz val="8"/>
        <rFont val="Times New Roman"/>
        <family val="1"/>
      </rPr>
      <t xml:space="preserve"> </t>
    </r>
    <r>
      <rPr>
        <sz val="8"/>
        <rFont val="Arial"/>
        <family val="2"/>
      </rPr>
      <t>RAMPA</t>
    </r>
  </si>
  <si>
    <r>
      <rPr>
        <sz val="8"/>
        <rFont val="Arial"/>
        <family val="2"/>
      </rPr>
      <t>13.06.074</t>
    </r>
  </si>
  <si>
    <r>
      <rPr>
        <sz val="8"/>
        <rFont val="Arial"/>
        <family val="2"/>
      </rPr>
      <t>SO-14</t>
    </r>
    <r>
      <rPr>
        <sz val="8"/>
        <rFont val="Times New Roman"/>
        <family val="1"/>
      </rPr>
      <t xml:space="preserve"> </t>
    </r>
    <r>
      <rPr>
        <sz val="8"/>
        <rFont val="Arial"/>
        <family val="2"/>
      </rPr>
      <t>SOLEIRA</t>
    </r>
    <r>
      <rPr>
        <sz val="8"/>
        <rFont val="Times New Roman"/>
        <family val="1"/>
      </rPr>
      <t xml:space="preserve"> </t>
    </r>
    <r>
      <rPr>
        <sz val="8"/>
        <rFont val="Arial"/>
        <family val="2"/>
      </rPr>
      <t>RAMPADA</t>
    </r>
    <r>
      <rPr>
        <sz val="8"/>
        <rFont val="Times New Roman"/>
        <family val="1"/>
      </rPr>
      <t xml:space="preserve"> </t>
    </r>
    <r>
      <rPr>
        <sz val="8"/>
        <rFont val="Arial"/>
        <family val="2"/>
      </rPr>
      <t>DESNIVEL</t>
    </r>
    <r>
      <rPr>
        <sz val="8"/>
        <rFont val="Times New Roman"/>
        <family val="1"/>
      </rPr>
      <t xml:space="preserve"> </t>
    </r>
    <r>
      <rPr>
        <sz val="8"/>
        <rFont val="Arial"/>
        <family val="2"/>
      </rPr>
      <t>ATE</t>
    </r>
    <r>
      <rPr>
        <sz val="8"/>
        <rFont val="Times New Roman"/>
        <family val="1"/>
      </rPr>
      <t xml:space="preserve"> </t>
    </r>
    <r>
      <rPr>
        <sz val="8"/>
        <rFont val="Arial"/>
        <family val="2"/>
      </rPr>
      <t>2CM</t>
    </r>
    <r>
      <rPr>
        <sz val="8"/>
        <rFont val="Times New Roman"/>
        <family val="1"/>
      </rPr>
      <t xml:space="preserve"> </t>
    </r>
    <r>
      <rPr>
        <sz val="8"/>
        <rFont val="Arial"/>
        <family val="2"/>
      </rPr>
      <t>(CIMENTADO</t>
    </r>
    <r>
      <rPr>
        <sz val="8"/>
        <rFont val="Times New Roman"/>
        <family val="1"/>
      </rPr>
      <t xml:space="preserve"> </t>
    </r>
    <r>
      <rPr>
        <sz val="8"/>
        <rFont val="Arial"/>
        <family val="2"/>
      </rPr>
      <t>/</t>
    </r>
    <r>
      <rPr>
        <sz val="8"/>
        <rFont val="Times New Roman"/>
        <family val="1"/>
      </rPr>
      <t xml:space="preserve"> </t>
    </r>
    <r>
      <rPr>
        <sz val="8"/>
        <rFont val="Arial"/>
        <family val="2"/>
      </rPr>
      <t>ALVENARIA</t>
    </r>
    <r>
      <rPr>
        <sz val="8"/>
        <rFont val="Times New Roman"/>
        <family val="1"/>
      </rPr>
      <t xml:space="preserve"> </t>
    </r>
    <r>
      <rPr>
        <sz val="8"/>
        <rFont val="Arial"/>
        <family val="2"/>
      </rPr>
      <t>15,5CM)</t>
    </r>
  </si>
  <si>
    <r>
      <rPr>
        <sz val="8"/>
        <rFont val="Arial"/>
        <family val="2"/>
      </rPr>
      <t>13.06.075</t>
    </r>
  </si>
  <si>
    <r>
      <rPr>
        <sz val="8"/>
        <rFont val="Arial"/>
        <family val="2"/>
      </rPr>
      <t>SO-15</t>
    </r>
    <r>
      <rPr>
        <sz val="8"/>
        <rFont val="Times New Roman"/>
        <family val="1"/>
      </rPr>
      <t xml:space="preserve"> </t>
    </r>
    <r>
      <rPr>
        <sz val="8"/>
        <rFont val="Arial"/>
        <family val="2"/>
      </rPr>
      <t>SOLEIRA</t>
    </r>
    <r>
      <rPr>
        <sz val="8"/>
        <rFont val="Times New Roman"/>
        <family val="1"/>
      </rPr>
      <t xml:space="preserve"> </t>
    </r>
    <r>
      <rPr>
        <sz val="8"/>
        <rFont val="Arial"/>
        <family val="2"/>
      </rPr>
      <t>RAMPADA</t>
    </r>
    <r>
      <rPr>
        <sz val="8"/>
        <rFont val="Times New Roman"/>
        <family val="1"/>
      </rPr>
      <t xml:space="preserve"> </t>
    </r>
    <r>
      <rPr>
        <sz val="8"/>
        <rFont val="Arial"/>
        <family val="2"/>
      </rPr>
      <t>DESNIVEL</t>
    </r>
    <r>
      <rPr>
        <sz val="8"/>
        <rFont val="Times New Roman"/>
        <family val="1"/>
      </rPr>
      <t xml:space="preserve"> </t>
    </r>
    <r>
      <rPr>
        <sz val="8"/>
        <rFont val="Arial"/>
        <family val="2"/>
      </rPr>
      <t>ATE</t>
    </r>
    <r>
      <rPr>
        <sz val="8"/>
        <rFont val="Times New Roman"/>
        <family val="1"/>
      </rPr>
      <t xml:space="preserve"> </t>
    </r>
    <r>
      <rPr>
        <sz val="8"/>
        <rFont val="Arial"/>
        <family val="2"/>
      </rPr>
      <t>2CM</t>
    </r>
    <r>
      <rPr>
        <sz val="8"/>
        <rFont val="Times New Roman"/>
        <family val="1"/>
      </rPr>
      <t xml:space="preserve"> </t>
    </r>
    <r>
      <rPr>
        <sz val="8"/>
        <rFont val="Arial"/>
        <family val="2"/>
      </rPr>
      <t>(CIMENTADO</t>
    </r>
    <r>
      <rPr>
        <sz val="8"/>
        <rFont val="Times New Roman"/>
        <family val="1"/>
      </rPr>
      <t xml:space="preserve"> </t>
    </r>
    <r>
      <rPr>
        <sz val="8"/>
        <rFont val="Arial"/>
        <family val="2"/>
      </rPr>
      <t>/</t>
    </r>
    <r>
      <rPr>
        <sz val="8"/>
        <rFont val="Times New Roman"/>
        <family val="1"/>
      </rPr>
      <t xml:space="preserve"> </t>
    </r>
    <r>
      <rPr>
        <sz val="8"/>
        <rFont val="Arial"/>
        <family val="2"/>
      </rPr>
      <t>ALVENARIA</t>
    </r>
    <r>
      <rPr>
        <sz val="8"/>
        <rFont val="Times New Roman"/>
        <family val="1"/>
      </rPr>
      <t xml:space="preserve"> </t>
    </r>
    <r>
      <rPr>
        <sz val="8"/>
        <rFont val="Arial"/>
        <family val="2"/>
      </rPr>
      <t>22CM)</t>
    </r>
  </si>
  <si>
    <r>
      <rPr>
        <sz val="8"/>
        <rFont val="Arial"/>
        <family val="2"/>
      </rPr>
      <t>13.06.076</t>
    </r>
  </si>
  <si>
    <r>
      <rPr>
        <sz val="8"/>
        <rFont val="Arial"/>
        <family val="2"/>
      </rPr>
      <t>SO-16</t>
    </r>
    <r>
      <rPr>
        <sz val="8"/>
        <rFont val="Times New Roman"/>
        <family val="1"/>
      </rPr>
      <t xml:space="preserve"> </t>
    </r>
    <r>
      <rPr>
        <sz val="8"/>
        <rFont val="Arial"/>
        <family val="2"/>
      </rPr>
      <t>SOLEIRA</t>
    </r>
    <r>
      <rPr>
        <sz val="8"/>
        <rFont val="Times New Roman"/>
        <family val="1"/>
      </rPr>
      <t xml:space="preserve"> </t>
    </r>
    <r>
      <rPr>
        <sz val="8"/>
        <rFont val="Arial"/>
        <family val="2"/>
      </rPr>
      <t>RAMPADA</t>
    </r>
    <r>
      <rPr>
        <sz val="8"/>
        <rFont val="Times New Roman"/>
        <family val="1"/>
      </rPr>
      <t xml:space="preserve"> </t>
    </r>
    <r>
      <rPr>
        <sz val="8"/>
        <rFont val="Arial"/>
        <family val="2"/>
      </rPr>
      <t>DESNIVEL</t>
    </r>
    <r>
      <rPr>
        <sz val="8"/>
        <rFont val="Times New Roman"/>
        <family val="1"/>
      </rPr>
      <t xml:space="preserve"> </t>
    </r>
    <r>
      <rPr>
        <sz val="8"/>
        <rFont val="Arial"/>
        <family val="2"/>
      </rPr>
      <t>ATE</t>
    </r>
    <r>
      <rPr>
        <sz val="8"/>
        <rFont val="Times New Roman"/>
        <family val="1"/>
      </rPr>
      <t xml:space="preserve"> </t>
    </r>
    <r>
      <rPr>
        <sz val="8"/>
        <rFont val="Arial"/>
        <family val="2"/>
      </rPr>
      <t>2CM</t>
    </r>
    <r>
      <rPr>
        <sz val="8"/>
        <rFont val="Times New Roman"/>
        <family val="1"/>
      </rPr>
      <t xml:space="preserve"> </t>
    </r>
    <r>
      <rPr>
        <sz val="8"/>
        <rFont val="Arial"/>
        <family val="2"/>
      </rPr>
      <t>(GRANILITE</t>
    </r>
    <r>
      <rPr>
        <sz val="8"/>
        <rFont val="Times New Roman"/>
        <family val="1"/>
      </rPr>
      <t xml:space="preserve"> </t>
    </r>
    <r>
      <rPr>
        <sz val="8"/>
        <rFont val="Arial"/>
        <family val="2"/>
      </rPr>
      <t>/</t>
    </r>
    <r>
      <rPr>
        <sz val="8"/>
        <rFont val="Times New Roman"/>
        <family val="1"/>
      </rPr>
      <t xml:space="preserve"> </t>
    </r>
    <r>
      <rPr>
        <sz val="8"/>
        <rFont val="Arial"/>
        <family val="2"/>
      </rPr>
      <t>ALVENARIA</t>
    </r>
    <r>
      <rPr>
        <sz val="8"/>
        <rFont val="Times New Roman"/>
        <family val="1"/>
      </rPr>
      <t xml:space="preserve"> </t>
    </r>
    <r>
      <rPr>
        <sz val="8"/>
        <rFont val="Arial"/>
        <family val="2"/>
      </rPr>
      <t>15,5CM)</t>
    </r>
  </si>
  <si>
    <r>
      <rPr>
        <sz val="8"/>
        <rFont val="Arial"/>
        <family val="2"/>
      </rPr>
      <t>13.06.077</t>
    </r>
  </si>
  <si>
    <r>
      <rPr>
        <sz val="8"/>
        <rFont val="Arial"/>
        <family val="2"/>
      </rPr>
      <t>SO-17</t>
    </r>
    <r>
      <rPr>
        <sz val="8"/>
        <rFont val="Times New Roman"/>
        <family val="1"/>
      </rPr>
      <t xml:space="preserve"> </t>
    </r>
    <r>
      <rPr>
        <sz val="8"/>
        <rFont val="Arial"/>
        <family val="2"/>
      </rPr>
      <t>SOLEIRA</t>
    </r>
    <r>
      <rPr>
        <sz val="8"/>
        <rFont val="Times New Roman"/>
        <family val="1"/>
      </rPr>
      <t xml:space="preserve"> </t>
    </r>
    <r>
      <rPr>
        <sz val="8"/>
        <rFont val="Arial"/>
        <family val="2"/>
      </rPr>
      <t>RAMPADA</t>
    </r>
    <r>
      <rPr>
        <sz val="8"/>
        <rFont val="Times New Roman"/>
        <family val="1"/>
      </rPr>
      <t xml:space="preserve"> </t>
    </r>
    <r>
      <rPr>
        <sz val="8"/>
        <rFont val="Arial"/>
        <family val="2"/>
      </rPr>
      <t>DESNIVEL</t>
    </r>
    <r>
      <rPr>
        <sz val="8"/>
        <rFont val="Times New Roman"/>
        <family val="1"/>
      </rPr>
      <t xml:space="preserve"> </t>
    </r>
    <r>
      <rPr>
        <sz val="8"/>
        <rFont val="Arial"/>
        <family val="2"/>
      </rPr>
      <t>ATE</t>
    </r>
    <r>
      <rPr>
        <sz val="8"/>
        <rFont val="Times New Roman"/>
        <family val="1"/>
      </rPr>
      <t xml:space="preserve"> </t>
    </r>
    <r>
      <rPr>
        <sz val="8"/>
        <rFont val="Arial"/>
        <family val="2"/>
      </rPr>
      <t>2CM</t>
    </r>
    <r>
      <rPr>
        <sz val="8"/>
        <rFont val="Times New Roman"/>
        <family val="1"/>
      </rPr>
      <t xml:space="preserve"> </t>
    </r>
    <r>
      <rPr>
        <sz val="8"/>
        <rFont val="Arial"/>
        <family val="2"/>
      </rPr>
      <t>(GRANILITE</t>
    </r>
    <r>
      <rPr>
        <sz val="8"/>
        <rFont val="Times New Roman"/>
        <family val="1"/>
      </rPr>
      <t xml:space="preserve"> </t>
    </r>
    <r>
      <rPr>
        <sz val="8"/>
        <rFont val="Arial"/>
        <family val="2"/>
      </rPr>
      <t>/</t>
    </r>
    <r>
      <rPr>
        <sz val="8"/>
        <rFont val="Times New Roman"/>
        <family val="1"/>
      </rPr>
      <t xml:space="preserve"> </t>
    </r>
    <r>
      <rPr>
        <sz val="8"/>
        <rFont val="Arial"/>
        <family val="2"/>
      </rPr>
      <t>ALVENARIA</t>
    </r>
    <r>
      <rPr>
        <sz val="8"/>
        <rFont val="Times New Roman"/>
        <family val="1"/>
      </rPr>
      <t xml:space="preserve"> </t>
    </r>
    <r>
      <rPr>
        <sz val="8"/>
        <rFont val="Arial"/>
        <family val="2"/>
      </rPr>
      <t>22CM)</t>
    </r>
  </si>
  <si>
    <r>
      <rPr>
        <sz val="8"/>
        <rFont val="Arial"/>
        <family val="2"/>
      </rPr>
      <t>13.06.082</t>
    </r>
  </si>
  <si>
    <r>
      <rPr>
        <sz val="8"/>
        <rFont val="Arial"/>
        <family val="2"/>
      </rPr>
      <t>SO-22</t>
    </r>
    <r>
      <rPr>
        <sz val="8"/>
        <rFont val="Times New Roman"/>
        <family val="1"/>
      </rPr>
      <t xml:space="preserve"> </t>
    </r>
    <r>
      <rPr>
        <sz val="8"/>
        <rFont val="Arial"/>
        <family val="2"/>
      </rPr>
      <t>SOLEIRA</t>
    </r>
    <r>
      <rPr>
        <sz val="8"/>
        <rFont val="Times New Roman"/>
        <family val="1"/>
      </rPr>
      <t xml:space="preserve"> </t>
    </r>
    <r>
      <rPr>
        <sz val="8"/>
        <rFont val="Arial"/>
        <family val="2"/>
      </rPr>
      <t>DE</t>
    </r>
    <r>
      <rPr>
        <sz val="8"/>
        <rFont val="Times New Roman"/>
        <family val="1"/>
      </rPr>
      <t xml:space="preserve"> </t>
    </r>
    <r>
      <rPr>
        <sz val="8"/>
        <rFont val="Arial"/>
        <family val="2"/>
      </rPr>
      <t>GRANITO</t>
    </r>
    <r>
      <rPr>
        <sz val="8"/>
        <rFont val="Times New Roman"/>
        <family val="1"/>
      </rPr>
      <t xml:space="preserve"> </t>
    </r>
    <r>
      <rPr>
        <sz val="8"/>
        <rFont val="Arial"/>
        <family val="2"/>
      </rPr>
      <t>EM</t>
    </r>
    <r>
      <rPr>
        <sz val="8"/>
        <rFont val="Times New Roman"/>
        <family val="1"/>
      </rPr>
      <t xml:space="preserve"> </t>
    </r>
    <r>
      <rPr>
        <sz val="8"/>
        <rFont val="Arial"/>
        <family val="2"/>
      </rPr>
      <t>NIVEL</t>
    </r>
    <r>
      <rPr>
        <sz val="8"/>
        <rFont val="Times New Roman"/>
        <family val="1"/>
      </rPr>
      <t xml:space="preserve"> </t>
    </r>
    <r>
      <rPr>
        <sz val="8"/>
        <rFont val="Arial"/>
        <family val="2"/>
      </rPr>
      <t>1</t>
    </r>
    <r>
      <rPr>
        <sz val="8"/>
        <rFont val="Times New Roman"/>
        <family val="1"/>
      </rPr>
      <t xml:space="preserve"> </t>
    </r>
    <r>
      <rPr>
        <sz val="8"/>
        <rFont val="Arial"/>
        <family val="2"/>
      </rPr>
      <t>PEÇA</t>
    </r>
    <r>
      <rPr>
        <sz val="8"/>
        <rFont val="Times New Roman"/>
        <family val="1"/>
      </rPr>
      <t xml:space="preserve"> </t>
    </r>
    <r>
      <rPr>
        <sz val="8"/>
        <rFont val="Arial"/>
        <family val="2"/>
      </rPr>
      <t>(L=</t>
    </r>
    <r>
      <rPr>
        <sz val="8"/>
        <rFont val="Times New Roman"/>
        <family val="1"/>
      </rPr>
      <t xml:space="preserve"> </t>
    </r>
    <r>
      <rPr>
        <sz val="8"/>
        <rFont val="Arial"/>
        <family val="2"/>
      </rPr>
      <t>14</t>
    </r>
    <r>
      <rPr>
        <sz val="8"/>
        <rFont val="Times New Roman"/>
        <family val="1"/>
      </rPr>
      <t xml:space="preserve"> </t>
    </r>
    <r>
      <rPr>
        <sz val="8"/>
        <rFont val="Arial"/>
        <family val="2"/>
      </rPr>
      <t>A</t>
    </r>
    <r>
      <rPr>
        <sz val="8"/>
        <rFont val="Times New Roman"/>
        <family val="1"/>
      </rPr>
      <t xml:space="preserve"> </t>
    </r>
    <r>
      <rPr>
        <sz val="8"/>
        <rFont val="Arial"/>
        <family val="2"/>
      </rPr>
      <t>17CM)</t>
    </r>
  </si>
  <si>
    <r>
      <rPr>
        <sz val="8"/>
        <rFont val="Arial"/>
        <family val="2"/>
      </rPr>
      <t>13.06.083</t>
    </r>
  </si>
  <si>
    <r>
      <rPr>
        <sz val="8"/>
        <rFont val="Arial"/>
        <family val="2"/>
      </rPr>
      <t>SO-23</t>
    </r>
    <r>
      <rPr>
        <sz val="8"/>
        <rFont val="Times New Roman"/>
        <family val="1"/>
      </rPr>
      <t xml:space="preserve"> </t>
    </r>
    <r>
      <rPr>
        <sz val="8"/>
        <rFont val="Arial"/>
        <family val="2"/>
      </rPr>
      <t>SOLEIRA</t>
    </r>
    <r>
      <rPr>
        <sz val="8"/>
        <rFont val="Times New Roman"/>
        <family val="1"/>
      </rPr>
      <t xml:space="preserve"> </t>
    </r>
    <r>
      <rPr>
        <sz val="8"/>
        <rFont val="Arial"/>
        <family val="2"/>
      </rPr>
      <t>DE</t>
    </r>
    <r>
      <rPr>
        <sz val="8"/>
        <rFont val="Times New Roman"/>
        <family val="1"/>
      </rPr>
      <t xml:space="preserve"> </t>
    </r>
    <r>
      <rPr>
        <sz val="8"/>
        <rFont val="Arial"/>
        <family val="2"/>
      </rPr>
      <t>GRANITO</t>
    </r>
    <r>
      <rPr>
        <sz val="8"/>
        <rFont val="Times New Roman"/>
        <family val="1"/>
      </rPr>
      <t xml:space="preserve"> </t>
    </r>
    <r>
      <rPr>
        <sz val="8"/>
        <rFont val="Arial"/>
        <family val="2"/>
      </rPr>
      <t>EM</t>
    </r>
    <r>
      <rPr>
        <sz val="8"/>
        <rFont val="Times New Roman"/>
        <family val="1"/>
      </rPr>
      <t xml:space="preserve"> </t>
    </r>
    <r>
      <rPr>
        <sz val="8"/>
        <rFont val="Arial"/>
        <family val="2"/>
      </rPr>
      <t>NIVEL</t>
    </r>
    <r>
      <rPr>
        <sz val="8"/>
        <rFont val="Times New Roman"/>
        <family val="1"/>
      </rPr>
      <t xml:space="preserve"> </t>
    </r>
    <r>
      <rPr>
        <sz val="8"/>
        <rFont val="Arial"/>
        <family val="2"/>
      </rPr>
      <t>1</t>
    </r>
    <r>
      <rPr>
        <sz val="8"/>
        <rFont val="Times New Roman"/>
        <family val="1"/>
      </rPr>
      <t xml:space="preserve"> </t>
    </r>
    <r>
      <rPr>
        <sz val="8"/>
        <rFont val="Arial"/>
        <family val="2"/>
      </rPr>
      <t>PEÇA</t>
    </r>
    <r>
      <rPr>
        <sz val="8"/>
        <rFont val="Times New Roman"/>
        <family val="1"/>
      </rPr>
      <t xml:space="preserve"> </t>
    </r>
    <r>
      <rPr>
        <sz val="8"/>
        <rFont val="Arial"/>
        <family val="2"/>
      </rPr>
      <t>(L=19</t>
    </r>
    <r>
      <rPr>
        <sz val="8"/>
        <rFont val="Times New Roman"/>
        <family val="1"/>
      </rPr>
      <t xml:space="preserve"> </t>
    </r>
    <r>
      <rPr>
        <sz val="8"/>
        <rFont val="Arial"/>
        <family val="2"/>
      </rPr>
      <t>A</t>
    </r>
    <r>
      <rPr>
        <sz val="8"/>
        <rFont val="Times New Roman"/>
        <family val="1"/>
      </rPr>
      <t xml:space="preserve"> </t>
    </r>
    <r>
      <rPr>
        <sz val="8"/>
        <rFont val="Arial"/>
        <family val="2"/>
      </rPr>
      <t>22CM)</t>
    </r>
  </si>
  <si>
    <r>
      <rPr>
        <sz val="8"/>
        <rFont val="Arial"/>
        <family val="2"/>
      </rPr>
      <t>13.06.084</t>
    </r>
  </si>
  <si>
    <r>
      <rPr>
        <sz val="8"/>
        <rFont val="Arial"/>
        <family val="2"/>
      </rPr>
      <t>SO-24</t>
    </r>
    <r>
      <rPr>
        <sz val="8"/>
        <rFont val="Times New Roman"/>
        <family val="1"/>
      </rPr>
      <t xml:space="preserve"> </t>
    </r>
    <r>
      <rPr>
        <sz val="8"/>
        <rFont val="Arial"/>
        <family val="2"/>
      </rPr>
      <t>-</t>
    </r>
    <r>
      <rPr>
        <sz val="8"/>
        <rFont val="Times New Roman"/>
        <family val="1"/>
      </rPr>
      <t xml:space="preserve"> </t>
    </r>
    <r>
      <rPr>
        <sz val="8"/>
        <rFont val="Arial"/>
        <family val="2"/>
      </rPr>
      <t>SOLEIRA</t>
    </r>
    <r>
      <rPr>
        <sz val="8"/>
        <rFont val="Times New Roman"/>
        <family val="1"/>
      </rPr>
      <t xml:space="preserve"> </t>
    </r>
    <r>
      <rPr>
        <sz val="8"/>
        <rFont val="Arial"/>
        <family val="2"/>
      </rPr>
      <t>DE</t>
    </r>
    <r>
      <rPr>
        <sz val="8"/>
        <rFont val="Times New Roman"/>
        <family val="1"/>
      </rPr>
      <t xml:space="preserve"> </t>
    </r>
    <r>
      <rPr>
        <sz val="8"/>
        <rFont val="Arial"/>
        <family val="2"/>
      </rPr>
      <t>GRANITO</t>
    </r>
    <r>
      <rPr>
        <sz val="8"/>
        <rFont val="Times New Roman"/>
        <family val="1"/>
      </rPr>
      <t xml:space="preserve"> </t>
    </r>
    <r>
      <rPr>
        <sz val="8"/>
        <rFont val="Arial"/>
        <family val="2"/>
      </rPr>
      <t>RAMPADA</t>
    </r>
    <r>
      <rPr>
        <sz val="8"/>
        <rFont val="Times New Roman"/>
        <family val="1"/>
      </rPr>
      <t xml:space="preserve"> </t>
    </r>
    <r>
      <rPr>
        <sz val="8"/>
        <rFont val="Arial"/>
        <family val="2"/>
      </rPr>
      <t>DESNIVEL</t>
    </r>
    <r>
      <rPr>
        <sz val="8"/>
        <rFont val="Times New Roman"/>
        <family val="1"/>
      </rPr>
      <t xml:space="preserve"> </t>
    </r>
    <r>
      <rPr>
        <sz val="8"/>
        <rFont val="Arial"/>
        <family val="2"/>
      </rPr>
      <t>ATE</t>
    </r>
    <r>
      <rPr>
        <sz val="8"/>
        <rFont val="Times New Roman"/>
        <family val="1"/>
      </rPr>
      <t xml:space="preserve"> </t>
    </r>
    <r>
      <rPr>
        <sz val="8"/>
        <rFont val="Arial"/>
        <family val="2"/>
      </rPr>
      <t>2CM</t>
    </r>
    <r>
      <rPr>
        <sz val="8"/>
        <rFont val="Times New Roman"/>
        <family val="1"/>
      </rPr>
      <t xml:space="preserve"> </t>
    </r>
    <r>
      <rPr>
        <sz val="8"/>
        <rFont val="Arial"/>
        <family val="2"/>
      </rPr>
      <t>2</t>
    </r>
    <r>
      <rPr>
        <sz val="8"/>
        <rFont val="Times New Roman"/>
        <family val="1"/>
      </rPr>
      <t xml:space="preserve"> </t>
    </r>
    <r>
      <rPr>
        <sz val="8"/>
        <rFont val="Arial"/>
        <family val="2"/>
      </rPr>
      <t>PEÇAS</t>
    </r>
    <r>
      <rPr>
        <sz val="8"/>
        <rFont val="Times New Roman"/>
        <family val="1"/>
      </rPr>
      <t xml:space="preserve"> </t>
    </r>
    <r>
      <rPr>
        <sz val="8"/>
        <rFont val="Arial"/>
        <family val="2"/>
      </rPr>
      <t>(L=14</t>
    </r>
    <r>
      <rPr>
        <sz val="8"/>
        <rFont val="Times New Roman"/>
        <family val="1"/>
      </rPr>
      <t xml:space="preserve"> </t>
    </r>
    <r>
      <rPr>
        <sz val="8"/>
        <rFont val="Arial"/>
        <family val="2"/>
      </rPr>
      <t>A</t>
    </r>
    <r>
      <rPr>
        <sz val="8"/>
        <rFont val="Times New Roman"/>
        <family val="1"/>
      </rPr>
      <t xml:space="preserve"> </t>
    </r>
    <r>
      <rPr>
        <sz val="8"/>
        <rFont val="Arial"/>
        <family val="2"/>
      </rPr>
      <t>17CM)</t>
    </r>
  </si>
  <si>
    <r>
      <rPr>
        <sz val="8"/>
        <rFont val="Arial"/>
        <family val="2"/>
      </rPr>
      <t>13.06.085</t>
    </r>
  </si>
  <si>
    <r>
      <rPr>
        <sz val="8"/>
        <rFont val="Arial"/>
        <family val="2"/>
      </rPr>
      <t>SO-25</t>
    </r>
    <r>
      <rPr>
        <sz val="8"/>
        <rFont val="Times New Roman"/>
        <family val="1"/>
      </rPr>
      <t xml:space="preserve"> </t>
    </r>
    <r>
      <rPr>
        <sz val="8"/>
        <rFont val="Arial"/>
        <family val="2"/>
      </rPr>
      <t>SOLEIRA</t>
    </r>
    <r>
      <rPr>
        <sz val="8"/>
        <rFont val="Times New Roman"/>
        <family val="1"/>
      </rPr>
      <t xml:space="preserve"> </t>
    </r>
    <r>
      <rPr>
        <sz val="8"/>
        <rFont val="Arial"/>
        <family val="2"/>
      </rPr>
      <t>DE</t>
    </r>
    <r>
      <rPr>
        <sz val="8"/>
        <rFont val="Times New Roman"/>
        <family val="1"/>
      </rPr>
      <t xml:space="preserve"> </t>
    </r>
    <r>
      <rPr>
        <sz val="8"/>
        <rFont val="Arial"/>
        <family val="2"/>
      </rPr>
      <t>GRANITO</t>
    </r>
    <r>
      <rPr>
        <sz val="8"/>
        <rFont val="Times New Roman"/>
        <family val="1"/>
      </rPr>
      <t xml:space="preserve"> </t>
    </r>
    <r>
      <rPr>
        <sz val="8"/>
        <rFont val="Arial"/>
        <family val="2"/>
      </rPr>
      <t>RAMPADA</t>
    </r>
    <r>
      <rPr>
        <sz val="8"/>
        <rFont val="Times New Roman"/>
        <family val="1"/>
      </rPr>
      <t xml:space="preserve"> </t>
    </r>
    <r>
      <rPr>
        <sz val="8"/>
        <rFont val="Arial"/>
        <family val="2"/>
      </rPr>
      <t>DESNIVEL</t>
    </r>
    <r>
      <rPr>
        <sz val="8"/>
        <rFont val="Times New Roman"/>
        <family val="1"/>
      </rPr>
      <t xml:space="preserve"> </t>
    </r>
    <r>
      <rPr>
        <sz val="8"/>
        <rFont val="Arial"/>
        <family val="2"/>
      </rPr>
      <t>ATE</t>
    </r>
    <r>
      <rPr>
        <sz val="8"/>
        <rFont val="Times New Roman"/>
        <family val="1"/>
      </rPr>
      <t xml:space="preserve"> </t>
    </r>
    <r>
      <rPr>
        <sz val="8"/>
        <rFont val="Arial"/>
        <family val="2"/>
      </rPr>
      <t>2CM</t>
    </r>
    <r>
      <rPr>
        <sz val="8"/>
        <rFont val="Times New Roman"/>
        <family val="1"/>
      </rPr>
      <t xml:space="preserve"> </t>
    </r>
    <r>
      <rPr>
        <sz val="8"/>
        <rFont val="Arial"/>
        <family val="2"/>
      </rPr>
      <t>2</t>
    </r>
    <r>
      <rPr>
        <sz val="8"/>
        <rFont val="Times New Roman"/>
        <family val="1"/>
      </rPr>
      <t xml:space="preserve"> </t>
    </r>
    <r>
      <rPr>
        <sz val="8"/>
        <rFont val="Arial"/>
        <family val="2"/>
      </rPr>
      <t>PEÇAS</t>
    </r>
    <r>
      <rPr>
        <sz val="8"/>
        <rFont val="Times New Roman"/>
        <family val="1"/>
      </rPr>
      <t xml:space="preserve"> </t>
    </r>
    <r>
      <rPr>
        <sz val="8"/>
        <rFont val="Arial"/>
        <family val="2"/>
      </rPr>
      <t>(L=19</t>
    </r>
    <r>
      <rPr>
        <sz val="8"/>
        <rFont val="Times New Roman"/>
        <family val="1"/>
      </rPr>
      <t xml:space="preserve"> </t>
    </r>
    <r>
      <rPr>
        <sz val="8"/>
        <rFont val="Arial"/>
        <family val="2"/>
      </rPr>
      <t>A</t>
    </r>
    <r>
      <rPr>
        <sz val="8"/>
        <rFont val="Times New Roman"/>
        <family val="1"/>
      </rPr>
      <t xml:space="preserve"> </t>
    </r>
    <r>
      <rPr>
        <sz val="8"/>
        <rFont val="Arial"/>
        <family val="2"/>
      </rPr>
      <t>22CM)</t>
    </r>
  </si>
  <si>
    <r>
      <rPr>
        <sz val="8"/>
        <rFont val="Arial"/>
        <family val="2"/>
      </rPr>
      <t>13.06.086</t>
    </r>
  </si>
  <si>
    <r>
      <rPr>
        <sz val="8"/>
        <rFont val="Arial"/>
        <family val="2"/>
      </rPr>
      <t>SO-26</t>
    </r>
    <r>
      <rPr>
        <sz val="8"/>
        <rFont val="Times New Roman"/>
        <family val="1"/>
      </rPr>
      <t xml:space="preserve"> </t>
    </r>
    <r>
      <rPr>
        <sz val="8"/>
        <rFont val="Arial"/>
        <family val="2"/>
      </rPr>
      <t>SOLEIRA</t>
    </r>
    <r>
      <rPr>
        <sz val="8"/>
        <rFont val="Times New Roman"/>
        <family val="1"/>
      </rPr>
      <t xml:space="preserve"> </t>
    </r>
    <r>
      <rPr>
        <sz val="8"/>
        <rFont val="Arial"/>
        <family val="2"/>
      </rPr>
      <t>DE</t>
    </r>
    <r>
      <rPr>
        <sz val="8"/>
        <rFont val="Times New Roman"/>
        <family val="1"/>
      </rPr>
      <t xml:space="preserve"> </t>
    </r>
    <r>
      <rPr>
        <sz val="8"/>
        <rFont val="Arial"/>
        <family val="2"/>
      </rPr>
      <t>GRANITO</t>
    </r>
    <r>
      <rPr>
        <sz val="8"/>
        <rFont val="Times New Roman"/>
        <family val="1"/>
      </rPr>
      <t xml:space="preserve"> </t>
    </r>
    <r>
      <rPr>
        <sz val="8"/>
        <rFont val="Arial"/>
        <family val="2"/>
      </rPr>
      <t>RAMPADA</t>
    </r>
    <r>
      <rPr>
        <sz val="8"/>
        <rFont val="Times New Roman"/>
        <family val="1"/>
      </rPr>
      <t xml:space="preserve"> </t>
    </r>
    <r>
      <rPr>
        <sz val="8"/>
        <rFont val="Arial"/>
        <family val="2"/>
      </rPr>
      <t>DESNIVEL</t>
    </r>
    <r>
      <rPr>
        <sz val="8"/>
        <rFont val="Times New Roman"/>
        <family val="1"/>
      </rPr>
      <t xml:space="preserve"> </t>
    </r>
    <r>
      <rPr>
        <sz val="8"/>
        <rFont val="Arial"/>
        <family val="2"/>
      </rPr>
      <t>ATE</t>
    </r>
    <r>
      <rPr>
        <sz val="8"/>
        <rFont val="Times New Roman"/>
        <family val="1"/>
      </rPr>
      <t xml:space="preserve"> </t>
    </r>
    <r>
      <rPr>
        <sz val="8"/>
        <rFont val="Arial"/>
        <family val="2"/>
      </rPr>
      <t>2CM</t>
    </r>
    <r>
      <rPr>
        <sz val="8"/>
        <rFont val="Times New Roman"/>
        <family val="1"/>
      </rPr>
      <t xml:space="preserve"> </t>
    </r>
    <r>
      <rPr>
        <sz val="8"/>
        <rFont val="Arial"/>
        <family val="2"/>
      </rPr>
      <t>3</t>
    </r>
    <r>
      <rPr>
        <sz val="8"/>
        <rFont val="Times New Roman"/>
        <family val="1"/>
      </rPr>
      <t xml:space="preserve"> </t>
    </r>
    <r>
      <rPr>
        <sz val="8"/>
        <rFont val="Arial"/>
        <family val="2"/>
      </rPr>
      <t>PEÇAS</t>
    </r>
    <r>
      <rPr>
        <sz val="8"/>
        <rFont val="Times New Roman"/>
        <family val="1"/>
      </rPr>
      <t xml:space="preserve"> </t>
    </r>
    <r>
      <rPr>
        <sz val="8"/>
        <rFont val="Arial"/>
        <family val="2"/>
      </rPr>
      <t>(L=14</t>
    </r>
    <r>
      <rPr>
        <sz val="8"/>
        <rFont val="Times New Roman"/>
        <family val="1"/>
      </rPr>
      <t xml:space="preserve"> </t>
    </r>
    <r>
      <rPr>
        <sz val="8"/>
        <rFont val="Arial"/>
        <family val="2"/>
      </rPr>
      <t>A</t>
    </r>
    <r>
      <rPr>
        <sz val="8"/>
        <rFont val="Times New Roman"/>
        <family val="1"/>
      </rPr>
      <t xml:space="preserve"> </t>
    </r>
    <r>
      <rPr>
        <sz val="8"/>
        <rFont val="Arial"/>
        <family val="2"/>
      </rPr>
      <t>17CM)</t>
    </r>
  </si>
  <si>
    <r>
      <rPr>
        <sz val="8"/>
        <rFont val="Arial"/>
        <family val="2"/>
      </rPr>
      <t>13.06.087</t>
    </r>
  </si>
  <si>
    <r>
      <rPr>
        <sz val="8"/>
        <rFont val="Arial"/>
        <family val="2"/>
      </rPr>
      <t>SO-27</t>
    </r>
    <r>
      <rPr>
        <sz val="8"/>
        <rFont val="Times New Roman"/>
        <family val="1"/>
      </rPr>
      <t xml:space="preserve"> </t>
    </r>
    <r>
      <rPr>
        <sz val="8"/>
        <rFont val="Arial"/>
        <family val="2"/>
      </rPr>
      <t>SOLEIRA</t>
    </r>
    <r>
      <rPr>
        <sz val="8"/>
        <rFont val="Times New Roman"/>
        <family val="1"/>
      </rPr>
      <t xml:space="preserve"> </t>
    </r>
    <r>
      <rPr>
        <sz val="8"/>
        <rFont val="Arial"/>
        <family val="2"/>
      </rPr>
      <t>DE</t>
    </r>
    <r>
      <rPr>
        <sz val="8"/>
        <rFont val="Times New Roman"/>
        <family val="1"/>
      </rPr>
      <t xml:space="preserve"> </t>
    </r>
    <r>
      <rPr>
        <sz val="8"/>
        <rFont val="Arial"/>
        <family val="2"/>
      </rPr>
      <t>GRANITO</t>
    </r>
    <r>
      <rPr>
        <sz val="8"/>
        <rFont val="Times New Roman"/>
        <family val="1"/>
      </rPr>
      <t xml:space="preserve"> </t>
    </r>
    <r>
      <rPr>
        <sz val="8"/>
        <rFont val="Arial"/>
        <family val="2"/>
      </rPr>
      <t>RAMPADA</t>
    </r>
    <r>
      <rPr>
        <sz val="8"/>
        <rFont val="Times New Roman"/>
        <family val="1"/>
      </rPr>
      <t xml:space="preserve"> </t>
    </r>
    <r>
      <rPr>
        <sz val="8"/>
        <rFont val="Arial"/>
        <family val="2"/>
      </rPr>
      <t>DESNIVEL</t>
    </r>
    <r>
      <rPr>
        <sz val="8"/>
        <rFont val="Times New Roman"/>
        <family val="1"/>
      </rPr>
      <t xml:space="preserve"> </t>
    </r>
    <r>
      <rPr>
        <sz val="8"/>
        <rFont val="Arial"/>
        <family val="2"/>
      </rPr>
      <t>ATE</t>
    </r>
    <r>
      <rPr>
        <sz val="8"/>
        <rFont val="Times New Roman"/>
        <family val="1"/>
      </rPr>
      <t xml:space="preserve"> </t>
    </r>
    <r>
      <rPr>
        <sz val="8"/>
        <rFont val="Arial"/>
        <family val="2"/>
      </rPr>
      <t>2CM</t>
    </r>
    <r>
      <rPr>
        <sz val="8"/>
        <rFont val="Times New Roman"/>
        <family val="1"/>
      </rPr>
      <t xml:space="preserve"> </t>
    </r>
    <r>
      <rPr>
        <sz val="8"/>
        <rFont val="Arial"/>
        <family val="2"/>
      </rPr>
      <t>3</t>
    </r>
    <r>
      <rPr>
        <sz val="8"/>
        <rFont val="Times New Roman"/>
        <family val="1"/>
      </rPr>
      <t xml:space="preserve"> </t>
    </r>
    <r>
      <rPr>
        <sz val="8"/>
        <rFont val="Arial"/>
        <family val="2"/>
      </rPr>
      <t>PEÇAS</t>
    </r>
    <r>
      <rPr>
        <sz val="8"/>
        <rFont val="Times New Roman"/>
        <family val="1"/>
      </rPr>
      <t xml:space="preserve"> </t>
    </r>
    <r>
      <rPr>
        <sz val="8"/>
        <rFont val="Arial"/>
        <family val="2"/>
      </rPr>
      <t>(L=19</t>
    </r>
    <r>
      <rPr>
        <sz val="8"/>
        <rFont val="Times New Roman"/>
        <family val="1"/>
      </rPr>
      <t xml:space="preserve"> </t>
    </r>
    <r>
      <rPr>
        <sz val="8"/>
        <rFont val="Arial"/>
        <family val="2"/>
      </rPr>
      <t>A</t>
    </r>
    <r>
      <rPr>
        <sz val="8"/>
        <rFont val="Times New Roman"/>
        <family val="1"/>
      </rPr>
      <t xml:space="preserve"> </t>
    </r>
    <r>
      <rPr>
        <sz val="8"/>
        <rFont val="Arial"/>
        <family val="2"/>
      </rPr>
      <t>22CM)</t>
    </r>
  </si>
  <si>
    <r>
      <rPr>
        <sz val="8"/>
        <rFont val="Arial"/>
        <family val="2"/>
      </rPr>
      <t>13.06.099</t>
    </r>
  </si>
  <si>
    <r>
      <rPr>
        <sz val="8"/>
        <rFont val="Arial"/>
        <family val="2"/>
      </rPr>
      <t>SERVICOS</t>
    </r>
    <r>
      <rPr>
        <sz val="8"/>
        <rFont val="Times New Roman"/>
        <family val="1"/>
      </rPr>
      <t xml:space="preserve"> </t>
    </r>
    <r>
      <rPr>
        <sz val="8"/>
        <rFont val="Arial"/>
        <family val="2"/>
      </rPr>
      <t>DE</t>
    </r>
    <r>
      <rPr>
        <sz val="8"/>
        <rFont val="Times New Roman"/>
        <family val="1"/>
      </rPr>
      <t xml:space="preserve"> </t>
    </r>
    <r>
      <rPr>
        <sz val="8"/>
        <rFont val="Arial"/>
        <family val="2"/>
      </rPr>
      <t>REVESTIMENTO</t>
    </r>
    <r>
      <rPr>
        <sz val="8"/>
        <rFont val="Times New Roman"/>
        <family val="1"/>
      </rPr>
      <t xml:space="preserve"> </t>
    </r>
    <r>
      <rPr>
        <sz val="8"/>
        <rFont val="Arial"/>
        <family val="2"/>
      </rPr>
      <t>DE</t>
    </r>
    <r>
      <rPr>
        <sz val="8"/>
        <rFont val="Times New Roman"/>
        <family val="1"/>
      </rPr>
      <t xml:space="preserve"> </t>
    </r>
    <r>
      <rPr>
        <sz val="8"/>
        <rFont val="Arial"/>
        <family val="2"/>
      </rPr>
      <t>SOLEIRAS</t>
    </r>
  </si>
  <si>
    <r>
      <rPr>
        <sz val="8"/>
        <rFont val="Arial"/>
        <family val="2"/>
      </rPr>
      <t>13.07.002</t>
    </r>
  </si>
  <si>
    <r>
      <rPr>
        <sz val="8"/>
        <rFont val="Arial"/>
        <family val="2"/>
      </rPr>
      <t>PE-02</t>
    </r>
    <r>
      <rPr>
        <sz val="8"/>
        <rFont val="Times New Roman"/>
        <family val="1"/>
      </rPr>
      <t xml:space="preserve"> </t>
    </r>
    <r>
      <rPr>
        <sz val="8"/>
        <rFont val="Arial"/>
        <family val="2"/>
      </rPr>
      <t>PEITORIL</t>
    </r>
  </si>
  <si>
    <r>
      <rPr>
        <sz val="8"/>
        <rFont val="Arial"/>
        <family val="2"/>
      </rPr>
      <t>13.07.099</t>
    </r>
  </si>
  <si>
    <r>
      <rPr>
        <sz val="8"/>
        <rFont val="Arial"/>
        <family val="2"/>
      </rPr>
      <t>SERVICOS</t>
    </r>
    <r>
      <rPr>
        <sz val="8"/>
        <rFont val="Times New Roman"/>
        <family val="1"/>
      </rPr>
      <t xml:space="preserve"> </t>
    </r>
    <r>
      <rPr>
        <sz val="8"/>
        <rFont val="Arial"/>
        <family val="2"/>
      </rPr>
      <t>DE</t>
    </r>
    <r>
      <rPr>
        <sz val="8"/>
        <rFont val="Times New Roman"/>
        <family val="1"/>
      </rPr>
      <t xml:space="preserve"> </t>
    </r>
    <r>
      <rPr>
        <sz val="8"/>
        <rFont val="Arial"/>
        <family val="2"/>
      </rPr>
      <t>REVESTIMENTO</t>
    </r>
    <r>
      <rPr>
        <sz val="8"/>
        <rFont val="Times New Roman"/>
        <family val="1"/>
      </rPr>
      <t xml:space="preserve"> </t>
    </r>
    <r>
      <rPr>
        <sz val="8"/>
        <rFont val="Arial"/>
        <family val="2"/>
      </rPr>
      <t>DE</t>
    </r>
    <r>
      <rPr>
        <sz val="8"/>
        <rFont val="Times New Roman"/>
        <family val="1"/>
      </rPr>
      <t xml:space="preserve"> </t>
    </r>
    <r>
      <rPr>
        <sz val="8"/>
        <rFont val="Arial"/>
        <family val="2"/>
      </rPr>
      <t>PEITORIS</t>
    </r>
  </si>
  <si>
    <r>
      <rPr>
        <sz val="8"/>
        <rFont val="Arial"/>
        <family val="2"/>
      </rPr>
      <t>13.50.001</t>
    </r>
  </si>
  <si>
    <r>
      <rPr>
        <sz val="8"/>
        <rFont val="Arial"/>
        <family val="2"/>
      </rPr>
      <t>DEMOLICAO</t>
    </r>
    <r>
      <rPr>
        <sz val="8"/>
        <rFont val="Times New Roman"/>
        <family val="1"/>
      </rPr>
      <t xml:space="preserve"> </t>
    </r>
    <r>
      <rPr>
        <sz val="8"/>
        <rFont val="Arial"/>
        <family val="2"/>
      </rPr>
      <t>PISO</t>
    </r>
    <r>
      <rPr>
        <sz val="8"/>
        <rFont val="Times New Roman"/>
        <family val="1"/>
      </rPr>
      <t xml:space="preserve"> </t>
    </r>
    <r>
      <rPr>
        <sz val="8"/>
        <rFont val="Arial"/>
        <family val="2"/>
      </rPr>
      <t>DE</t>
    </r>
    <r>
      <rPr>
        <sz val="8"/>
        <rFont val="Times New Roman"/>
        <family val="1"/>
      </rPr>
      <t xml:space="preserve"> </t>
    </r>
    <r>
      <rPr>
        <sz val="8"/>
        <rFont val="Arial"/>
        <family val="2"/>
      </rPr>
      <t>CONCRETO</t>
    </r>
    <r>
      <rPr>
        <sz val="8"/>
        <rFont val="Times New Roman"/>
        <family val="1"/>
      </rPr>
      <t xml:space="preserve"> </t>
    </r>
    <r>
      <rPr>
        <sz val="8"/>
        <rFont val="Arial"/>
        <family val="2"/>
      </rPr>
      <t>SIMPLES</t>
    </r>
    <r>
      <rPr>
        <sz val="8"/>
        <rFont val="Times New Roman"/>
        <family val="1"/>
      </rPr>
      <t xml:space="preserve"> </t>
    </r>
    <r>
      <rPr>
        <sz val="8"/>
        <rFont val="Arial"/>
        <family val="2"/>
      </rPr>
      <t>CAPEADO</t>
    </r>
  </si>
  <si>
    <r>
      <rPr>
        <sz val="8"/>
        <rFont val="Arial"/>
        <family val="2"/>
      </rPr>
      <t>13.50.002</t>
    </r>
  </si>
  <si>
    <r>
      <rPr>
        <sz val="8"/>
        <rFont val="Arial"/>
        <family val="2"/>
      </rPr>
      <t>DEMOLIÇAO</t>
    </r>
    <r>
      <rPr>
        <sz val="8"/>
        <rFont val="Times New Roman"/>
        <family val="1"/>
      </rPr>
      <t xml:space="preserve"> </t>
    </r>
    <r>
      <rPr>
        <sz val="8"/>
        <rFont val="Arial"/>
        <family val="2"/>
      </rPr>
      <t>PISO</t>
    </r>
    <r>
      <rPr>
        <sz val="8"/>
        <rFont val="Times New Roman"/>
        <family val="1"/>
      </rPr>
      <t xml:space="preserve"> </t>
    </r>
    <r>
      <rPr>
        <sz val="8"/>
        <rFont val="Arial"/>
        <family val="2"/>
      </rPr>
      <t>GRANILITE,</t>
    </r>
    <r>
      <rPr>
        <sz val="8"/>
        <rFont val="Times New Roman"/>
        <family val="1"/>
      </rPr>
      <t xml:space="preserve"> </t>
    </r>
    <r>
      <rPr>
        <sz val="8"/>
        <rFont val="Arial"/>
        <family val="2"/>
      </rPr>
      <t>LADRILHO</t>
    </r>
    <r>
      <rPr>
        <sz val="8"/>
        <rFont val="Times New Roman"/>
        <family val="1"/>
      </rPr>
      <t xml:space="preserve"> </t>
    </r>
    <r>
      <rPr>
        <sz val="8"/>
        <rFont val="Arial"/>
        <family val="2"/>
      </rPr>
      <t>HIDRAULICO,</t>
    </r>
    <r>
      <rPr>
        <sz val="8"/>
        <rFont val="Times New Roman"/>
        <family val="1"/>
      </rPr>
      <t xml:space="preserve"> </t>
    </r>
    <r>
      <rPr>
        <sz val="8"/>
        <rFont val="Arial"/>
        <family val="2"/>
      </rPr>
      <t>CERAMICO,</t>
    </r>
    <r>
      <rPr>
        <sz val="8"/>
        <rFont val="Times New Roman"/>
        <family val="1"/>
      </rPr>
      <t xml:space="preserve"> </t>
    </r>
    <r>
      <rPr>
        <sz val="8"/>
        <rFont val="Arial"/>
        <family val="2"/>
      </rPr>
      <t>CACOS,</t>
    </r>
    <r>
      <rPr>
        <sz val="8"/>
        <rFont val="Times New Roman"/>
        <family val="1"/>
      </rPr>
      <t xml:space="preserve"> </t>
    </r>
    <r>
      <rPr>
        <sz val="8"/>
        <rFont val="Arial"/>
        <family val="2"/>
      </rPr>
      <t>INCLUSIV</t>
    </r>
    <r>
      <rPr>
        <sz val="8"/>
        <rFont val="Times New Roman"/>
        <family val="1"/>
      </rPr>
      <t xml:space="preserve"> </t>
    </r>
    <r>
      <rPr>
        <sz val="8"/>
        <rFont val="Arial"/>
        <family val="2"/>
      </rPr>
      <t>BASE</t>
    </r>
  </si>
  <si>
    <r>
      <rPr>
        <sz val="8"/>
        <rFont val="Arial"/>
        <family val="2"/>
      </rPr>
      <t>13.50.003</t>
    </r>
  </si>
  <si>
    <r>
      <rPr>
        <sz val="8"/>
        <rFont val="Arial"/>
        <family val="2"/>
      </rPr>
      <t>DEMOLICAO</t>
    </r>
    <r>
      <rPr>
        <sz val="8"/>
        <rFont val="Times New Roman"/>
        <family val="1"/>
      </rPr>
      <t xml:space="preserve"> </t>
    </r>
    <r>
      <rPr>
        <sz val="8"/>
        <rFont val="Arial"/>
        <family val="2"/>
      </rPr>
      <t>PISO</t>
    </r>
    <r>
      <rPr>
        <sz val="8"/>
        <rFont val="Times New Roman"/>
        <family val="1"/>
      </rPr>
      <t xml:space="preserve"> </t>
    </r>
    <r>
      <rPr>
        <sz val="8"/>
        <rFont val="Arial"/>
        <family val="2"/>
      </rPr>
      <t>TACOS</t>
    </r>
    <r>
      <rPr>
        <sz val="8"/>
        <rFont val="Times New Roman"/>
        <family val="1"/>
      </rPr>
      <t xml:space="preserve"> </t>
    </r>
    <r>
      <rPr>
        <sz val="8"/>
        <rFont val="Arial"/>
        <family val="2"/>
      </rPr>
      <t>DE</t>
    </r>
    <r>
      <rPr>
        <sz val="8"/>
        <rFont val="Times New Roman"/>
        <family val="1"/>
      </rPr>
      <t xml:space="preserve"> </t>
    </r>
    <r>
      <rPr>
        <sz val="8"/>
        <rFont val="Arial"/>
        <family val="2"/>
      </rPr>
      <t>MADEIRA</t>
    </r>
    <r>
      <rPr>
        <sz val="8"/>
        <rFont val="Times New Roman"/>
        <family val="1"/>
      </rPr>
      <t xml:space="preserve"> </t>
    </r>
    <r>
      <rPr>
        <sz val="8"/>
        <rFont val="Arial"/>
        <family val="2"/>
      </rPr>
      <t>INCLUSIVE</t>
    </r>
    <r>
      <rPr>
        <sz val="8"/>
        <rFont val="Times New Roman"/>
        <family val="1"/>
      </rPr>
      <t xml:space="preserve"> </t>
    </r>
    <r>
      <rPr>
        <sz val="8"/>
        <rFont val="Arial"/>
        <family val="2"/>
      </rPr>
      <t>ARG</t>
    </r>
    <r>
      <rPr>
        <sz val="8"/>
        <rFont val="Times New Roman"/>
        <family val="1"/>
      </rPr>
      <t xml:space="preserve"> </t>
    </r>
    <r>
      <rPr>
        <sz val="8"/>
        <rFont val="Arial"/>
        <family val="2"/>
      </rPr>
      <t>ASSENTAMENTO</t>
    </r>
  </si>
  <si>
    <r>
      <rPr>
        <sz val="8"/>
        <rFont val="Arial"/>
        <family val="2"/>
      </rPr>
      <t>13.50.004</t>
    </r>
  </si>
  <si>
    <r>
      <rPr>
        <sz val="8"/>
        <rFont val="Arial"/>
        <family val="2"/>
      </rPr>
      <t>DEMOLICAO</t>
    </r>
    <r>
      <rPr>
        <sz val="8"/>
        <rFont val="Times New Roman"/>
        <family val="1"/>
      </rPr>
      <t xml:space="preserve"> </t>
    </r>
    <r>
      <rPr>
        <sz val="8"/>
        <rFont val="Arial"/>
        <family val="2"/>
      </rPr>
      <t>PISO</t>
    </r>
    <r>
      <rPr>
        <sz val="8"/>
        <rFont val="Times New Roman"/>
        <family val="1"/>
      </rPr>
      <t xml:space="preserve"> </t>
    </r>
    <r>
      <rPr>
        <sz val="8"/>
        <rFont val="Arial"/>
        <family val="2"/>
      </rPr>
      <t>SOALHO</t>
    </r>
    <r>
      <rPr>
        <sz val="8"/>
        <rFont val="Times New Roman"/>
        <family val="1"/>
      </rPr>
      <t xml:space="preserve"> </t>
    </r>
    <r>
      <rPr>
        <sz val="8"/>
        <rFont val="Arial"/>
        <family val="2"/>
      </rPr>
      <t>DE</t>
    </r>
    <r>
      <rPr>
        <sz val="8"/>
        <rFont val="Times New Roman"/>
        <family val="1"/>
      </rPr>
      <t xml:space="preserve"> </t>
    </r>
    <r>
      <rPr>
        <sz val="8"/>
        <rFont val="Arial"/>
        <family val="2"/>
      </rPr>
      <t>TABUAS</t>
    </r>
    <r>
      <rPr>
        <sz val="8"/>
        <rFont val="Times New Roman"/>
        <family val="1"/>
      </rPr>
      <t xml:space="preserve"> </t>
    </r>
    <r>
      <rPr>
        <sz val="8"/>
        <rFont val="Arial"/>
        <family val="2"/>
      </rPr>
      <t>INCLUSIVE</t>
    </r>
    <r>
      <rPr>
        <sz val="8"/>
        <rFont val="Times New Roman"/>
        <family val="1"/>
      </rPr>
      <t xml:space="preserve"> </t>
    </r>
    <r>
      <rPr>
        <sz val="8"/>
        <rFont val="Arial"/>
        <family val="2"/>
      </rPr>
      <t>VIGAMENTOS</t>
    </r>
  </si>
  <si>
    <r>
      <rPr>
        <sz val="8"/>
        <rFont val="Arial"/>
        <family val="2"/>
      </rPr>
      <t>13.50.006</t>
    </r>
  </si>
  <si>
    <r>
      <rPr>
        <sz val="8"/>
        <rFont val="Arial"/>
        <family val="2"/>
      </rPr>
      <t>DEMOLIÇÃO</t>
    </r>
    <r>
      <rPr>
        <sz val="8"/>
        <rFont val="Times New Roman"/>
        <family val="1"/>
      </rPr>
      <t xml:space="preserve"> </t>
    </r>
    <r>
      <rPr>
        <sz val="8"/>
        <rFont val="Arial"/>
        <family val="2"/>
      </rPr>
      <t>DE</t>
    </r>
    <r>
      <rPr>
        <sz val="8"/>
        <rFont val="Times New Roman"/>
        <family val="1"/>
      </rPr>
      <t xml:space="preserve"> </t>
    </r>
    <r>
      <rPr>
        <sz val="8"/>
        <rFont val="Arial"/>
        <family val="2"/>
      </rPr>
      <t>SOALHO</t>
    </r>
    <r>
      <rPr>
        <sz val="8"/>
        <rFont val="Times New Roman"/>
        <family val="1"/>
      </rPr>
      <t xml:space="preserve"> </t>
    </r>
    <r>
      <rPr>
        <sz val="8"/>
        <rFont val="Arial"/>
        <family val="2"/>
      </rPr>
      <t>SOMENTE</t>
    </r>
    <r>
      <rPr>
        <sz val="8"/>
        <rFont val="Times New Roman"/>
        <family val="1"/>
      </rPr>
      <t xml:space="preserve"> </t>
    </r>
    <r>
      <rPr>
        <sz val="8"/>
        <rFont val="Arial"/>
        <family val="2"/>
      </rPr>
      <t>TÁBUAS</t>
    </r>
  </si>
  <si>
    <r>
      <rPr>
        <sz val="8"/>
        <rFont val="Arial"/>
        <family val="2"/>
      </rPr>
      <t>13.50.010</t>
    </r>
  </si>
  <si>
    <r>
      <rPr>
        <sz val="8"/>
        <rFont val="Arial"/>
        <family val="2"/>
      </rPr>
      <t>DEMOLIÇÃO</t>
    </r>
    <r>
      <rPr>
        <sz val="8"/>
        <rFont val="Times New Roman"/>
        <family val="1"/>
      </rPr>
      <t xml:space="preserve"> </t>
    </r>
    <r>
      <rPr>
        <sz val="8"/>
        <rFont val="Arial"/>
        <family val="2"/>
      </rPr>
      <t>DE</t>
    </r>
    <r>
      <rPr>
        <sz val="8"/>
        <rFont val="Times New Roman"/>
        <family val="1"/>
      </rPr>
      <t xml:space="preserve"> </t>
    </r>
    <r>
      <rPr>
        <sz val="8"/>
        <rFont val="Arial"/>
        <family val="2"/>
      </rPr>
      <t>PISOS</t>
    </r>
    <r>
      <rPr>
        <sz val="8"/>
        <rFont val="Times New Roman"/>
        <family val="1"/>
      </rPr>
      <t xml:space="preserve"> </t>
    </r>
    <r>
      <rPr>
        <sz val="8"/>
        <rFont val="Arial"/>
        <family val="2"/>
      </rPr>
      <t>VINÍLICOS</t>
    </r>
    <r>
      <rPr>
        <sz val="8"/>
        <rFont val="Times New Roman"/>
        <family val="1"/>
      </rPr>
      <t xml:space="preserve"> </t>
    </r>
    <r>
      <rPr>
        <sz val="8"/>
        <rFont val="Arial"/>
        <family val="2"/>
      </rPr>
      <t>E</t>
    </r>
    <r>
      <rPr>
        <sz val="8"/>
        <rFont val="Times New Roman"/>
        <family val="1"/>
      </rPr>
      <t xml:space="preserve"> </t>
    </r>
    <r>
      <rPr>
        <sz val="8"/>
        <rFont val="Arial"/>
        <family val="2"/>
      </rPr>
      <t>DE</t>
    </r>
    <r>
      <rPr>
        <sz val="8"/>
        <rFont val="Times New Roman"/>
        <family val="1"/>
      </rPr>
      <t xml:space="preserve"> </t>
    </r>
    <r>
      <rPr>
        <sz val="8"/>
        <rFont val="Arial"/>
        <family val="2"/>
      </rPr>
      <t>BORRACHA</t>
    </r>
    <r>
      <rPr>
        <sz val="8"/>
        <rFont val="Times New Roman"/>
        <family val="1"/>
      </rPr>
      <t xml:space="preserve"> </t>
    </r>
    <r>
      <rPr>
        <sz val="8"/>
        <rFont val="Arial"/>
        <family val="2"/>
      </rPr>
      <t>INCL</t>
    </r>
    <r>
      <rPr>
        <sz val="8"/>
        <rFont val="Times New Roman"/>
        <family val="1"/>
      </rPr>
      <t xml:space="preserve"> </t>
    </r>
    <r>
      <rPr>
        <sz val="8"/>
        <rFont val="Arial"/>
        <family val="2"/>
      </rPr>
      <t>ARG</t>
    </r>
    <r>
      <rPr>
        <sz val="8"/>
        <rFont val="Times New Roman"/>
        <family val="1"/>
      </rPr>
      <t xml:space="preserve"> </t>
    </r>
    <r>
      <rPr>
        <sz val="8"/>
        <rFont val="Arial"/>
        <family val="2"/>
      </rPr>
      <t>ASSENT</t>
    </r>
    <r>
      <rPr>
        <sz val="8"/>
        <rFont val="Times New Roman"/>
        <family val="1"/>
      </rPr>
      <t xml:space="preserve"> </t>
    </r>
    <r>
      <rPr>
        <sz val="8"/>
        <rFont val="Arial"/>
        <family val="2"/>
      </rPr>
      <t>E</t>
    </r>
    <r>
      <rPr>
        <sz val="8"/>
        <rFont val="Times New Roman"/>
        <family val="1"/>
      </rPr>
      <t xml:space="preserve"> </t>
    </r>
    <r>
      <rPr>
        <sz val="8"/>
        <rFont val="Arial"/>
        <family val="2"/>
      </rPr>
      <t>REGULARIZACÃO</t>
    </r>
  </si>
  <si>
    <r>
      <rPr>
        <sz val="8"/>
        <rFont val="Arial"/>
        <family val="2"/>
      </rPr>
      <t>13.50.015</t>
    </r>
  </si>
  <si>
    <r>
      <rPr>
        <sz val="8"/>
        <rFont val="Arial"/>
        <family val="2"/>
      </rPr>
      <t>DEMOLIÇAO</t>
    </r>
    <r>
      <rPr>
        <sz val="8"/>
        <rFont val="Times New Roman"/>
        <family val="1"/>
      </rPr>
      <t xml:space="preserve"> </t>
    </r>
    <r>
      <rPr>
        <sz val="8"/>
        <rFont val="Arial"/>
        <family val="2"/>
      </rPr>
      <t>REVEST</t>
    </r>
    <r>
      <rPr>
        <sz val="8"/>
        <rFont val="Times New Roman"/>
        <family val="1"/>
      </rPr>
      <t xml:space="preserve"> </t>
    </r>
    <r>
      <rPr>
        <sz val="8"/>
        <rFont val="Arial"/>
        <family val="2"/>
      </rPr>
      <t>DE</t>
    </r>
    <r>
      <rPr>
        <sz val="8"/>
        <rFont val="Times New Roman"/>
        <family val="1"/>
      </rPr>
      <t xml:space="preserve"> </t>
    </r>
    <r>
      <rPr>
        <sz val="8"/>
        <rFont val="Arial"/>
        <family val="2"/>
      </rPr>
      <t>DEGRAUS</t>
    </r>
    <r>
      <rPr>
        <sz val="8"/>
        <rFont val="Times New Roman"/>
        <family val="1"/>
      </rPr>
      <t xml:space="preserve"> </t>
    </r>
    <r>
      <rPr>
        <sz val="8"/>
        <rFont val="Arial"/>
        <family val="2"/>
      </rPr>
      <t>DE</t>
    </r>
    <r>
      <rPr>
        <sz val="8"/>
        <rFont val="Times New Roman"/>
        <family val="1"/>
      </rPr>
      <t xml:space="preserve"> </t>
    </r>
    <r>
      <rPr>
        <sz val="8"/>
        <rFont val="Arial"/>
        <family val="2"/>
      </rPr>
      <t>ARG/GRANILITE/CACOS/LADRILHOS,</t>
    </r>
    <r>
      <rPr>
        <sz val="8"/>
        <rFont val="Times New Roman"/>
        <family val="1"/>
      </rPr>
      <t xml:space="preserve"> </t>
    </r>
    <r>
      <rPr>
        <sz val="8"/>
        <rFont val="Arial"/>
        <family val="2"/>
      </rPr>
      <t xml:space="preserve">INCL
</t>
    </r>
    <r>
      <rPr>
        <sz val="8"/>
        <rFont val="Arial"/>
        <family val="2"/>
      </rPr>
      <t>ARG</t>
    </r>
    <r>
      <rPr>
        <sz val="8"/>
        <rFont val="Times New Roman"/>
        <family val="1"/>
      </rPr>
      <t xml:space="preserve"> </t>
    </r>
    <r>
      <rPr>
        <sz val="8"/>
        <rFont val="Arial"/>
        <family val="2"/>
      </rPr>
      <t>ASSENT.</t>
    </r>
  </si>
  <si>
    <r>
      <rPr>
        <sz val="8"/>
        <rFont val="Arial"/>
        <family val="2"/>
      </rPr>
      <t>13.50.016</t>
    </r>
  </si>
  <si>
    <r>
      <rPr>
        <sz val="8"/>
        <rFont val="Arial"/>
        <family val="2"/>
      </rPr>
      <t>DEMOLICAO</t>
    </r>
    <r>
      <rPr>
        <sz val="8"/>
        <rFont val="Times New Roman"/>
        <family val="1"/>
      </rPr>
      <t xml:space="preserve"> </t>
    </r>
    <r>
      <rPr>
        <sz val="8"/>
        <rFont val="Arial"/>
        <family val="2"/>
      </rPr>
      <t>RODAPES</t>
    </r>
    <r>
      <rPr>
        <sz val="8"/>
        <rFont val="Times New Roman"/>
        <family val="1"/>
      </rPr>
      <t xml:space="preserve"> </t>
    </r>
    <r>
      <rPr>
        <sz val="8"/>
        <rFont val="Arial"/>
        <family val="2"/>
      </rPr>
      <t>EM</t>
    </r>
    <r>
      <rPr>
        <sz val="8"/>
        <rFont val="Times New Roman"/>
        <family val="1"/>
      </rPr>
      <t xml:space="preserve"> </t>
    </r>
    <r>
      <rPr>
        <sz val="8"/>
        <rFont val="Arial"/>
        <family val="2"/>
      </rPr>
      <t>GERAL</t>
    </r>
    <r>
      <rPr>
        <sz val="8"/>
        <rFont val="Times New Roman"/>
        <family val="1"/>
      </rPr>
      <t xml:space="preserve"> </t>
    </r>
    <r>
      <rPr>
        <sz val="8"/>
        <rFont val="Arial"/>
        <family val="2"/>
      </rPr>
      <t>INCLUSIVE</t>
    </r>
    <r>
      <rPr>
        <sz val="8"/>
        <rFont val="Times New Roman"/>
        <family val="1"/>
      </rPr>
      <t xml:space="preserve"> </t>
    </r>
    <r>
      <rPr>
        <sz val="8"/>
        <rFont val="Arial"/>
        <family val="2"/>
      </rPr>
      <t>ARGAMASSA</t>
    </r>
    <r>
      <rPr>
        <sz val="8"/>
        <rFont val="Times New Roman"/>
        <family val="1"/>
      </rPr>
      <t xml:space="preserve"> </t>
    </r>
    <r>
      <rPr>
        <sz val="8"/>
        <rFont val="Arial"/>
        <family val="2"/>
      </rPr>
      <t>ASSENTAMENTO</t>
    </r>
  </si>
  <si>
    <r>
      <rPr>
        <sz val="8"/>
        <rFont val="Arial"/>
        <family val="2"/>
      </rPr>
      <t>13.50.017</t>
    </r>
  </si>
  <si>
    <r>
      <rPr>
        <sz val="8"/>
        <rFont val="Arial"/>
        <family val="2"/>
      </rPr>
      <t>DEMOLICAO</t>
    </r>
    <r>
      <rPr>
        <sz val="8"/>
        <rFont val="Times New Roman"/>
        <family val="1"/>
      </rPr>
      <t xml:space="preserve"> </t>
    </r>
    <r>
      <rPr>
        <sz val="8"/>
        <rFont val="Arial"/>
        <family val="2"/>
      </rPr>
      <t>SOLEIRAS</t>
    </r>
    <r>
      <rPr>
        <sz val="8"/>
        <rFont val="Times New Roman"/>
        <family val="1"/>
      </rPr>
      <t xml:space="preserve"> </t>
    </r>
    <r>
      <rPr>
        <sz val="8"/>
        <rFont val="Arial"/>
        <family val="2"/>
      </rPr>
      <t>EM</t>
    </r>
    <r>
      <rPr>
        <sz val="8"/>
        <rFont val="Times New Roman"/>
        <family val="1"/>
      </rPr>
      <t xml:space="preserve"> </t>
    </r>
    <r>
      <rPr>
        <sz val="8"/>
        <rFont val="Arial"/>
        <family val="2"/>
      </rPr>
      <t>GERAL</t>
    </r>
    <r>
      <rPr>
        <sz val="8"/>
        <rFont val="Times New Roman"/>
        <family val="1"/>
      </rPr>
      <t xml:space="preserve"> </t>
    </r>
    <r>
      <rPr>
        <sz val="8"/>
        <rFont val="Arial"/>
        <family val="2"/>
      </rPr>
      <t>INCLUSIVE</t>
    </r>
    <r>
      <rPr>
        <sz val="8"/>
        <rFont val="Times New Roman"/>
        <family val="1"/>
      </rPr>
      <t xml:space="preserve"> </t>
    </r>
    <r>
      <rPr>
        <sz val="8"/>
        <rFont val="Arial"/>
        <family val="2"/>
      </rPr>
      <t>ARGAMASSA</t>
    </r>
    <r>
      <rPr>
        <sz val="8"/>
        <rFont val="Times New Roman"/>
        <family val="1"/>
      </rPr>
      <t xml:space="preserve"> </t>
    </r>
    <r>
      <rPr>
        <sz val="8"/>
        <rFont val="Arial"/>
        <family val="2"/>
      </rPr>
      <t>ASSENTAMENTO</t>
    </r>
  </si>
  <si>
    <r>
      <rPr>
        <sz val="8"/>
        <rFont val="Arial"/>
        <family val="2"/>
      </rPr>
      <t>13.50.018</t>
    </r>
  </si>
  <si>
    <r>
      <rPr>
        <sz val="8"/>
        <rFont val="Arial"/>
        <family val="2"/>
      </rPr>
      <t>DEMOLICAO</t>
    </r>
    <r>
      <rPr>
        <sz val="8"/>
        <rFont val="Times New Roman"/>
        <family val="1"/>
      </rPr>
      <t xml:space="preserve"> </t>
    </r>
    <r>
      <rPr>
        <sz val="8"/>
        <rFont val="Arial"/>
        <family val="2"/>
      </rPr>
      <t>PEITORIS</t>
    </r>
    <r>
      <rPr>
        <sz val="8"/>
        <rFont val="Times New Roman"/>
        <family val="1"/>
      </rPr>
      <t xml:space="preserve"> </t>
    </r>
    <r>
      <rPr>
        <sz val="8"/>
        <rFont val="Arial"/>
        <family val="2"/>
      </rPr>
      <t>EM</t>
    </r>
    <r>
      <rPr>
        <sz val="8"/>
        <rFont val="Times New Roman"/>
        <family val="1"/>
      </rPr>
      <t xml:space="preserve"> </t>
    </r>
    <r>
      <rPr>
        <sz val="8"/>
        <rFont val="Arial"/>
        <family val="2"/>
      </rPr>
      <t>GERAL</t>
    </r>
    <r>
      <rPr>
        <sz val="8"/>
        <rFont val="Times New Roman"/>
        <family val="1"/>
      </rPr>
      <t xml:space="preserve"> </t>
    </r>
    <r>
      <rPr>
        <sz val="8"/>
        <rFont val="Arial"/>
        <family val="2"/>
      </rPr>
      <t>INCLUSIVE</t>
    </r>
    <r>
      <rPr>
        <sz val="8"/>
        <rFont val="Times New Roman"/>
        <family val="1"/>
      </rPr>
      <t xml:space="preserve"> </t>
    </r>
    <r>
      <rPr>
        <sz val="8"/>
        <rFont val="Arial"/>
        <family val="2"/>
      </rPr>
      <t>ARGAMASSA</t>
    </r>
    <r>
      <rPr>
        <sz val="8"/>
        <rFont val="Times New Roman"/>
        <family val="1"/>
      </rPr>
      <t xml:space="preserve"> </t>
    </r>
    <r>
      <rPr>
        <sz val="8"/>
        <rFont val="Arial"/>
        <family val="2"/>
      </rPr>
      <t>ASSENTAMENTO</t>
    </r>
  </si>
  <si>
    <r>
      <rPr>
        <sz val="8"/>
        <rFont val="Arial"/>
        <family val="2"/>
      </rPr>
      <t>13.50.019</t>
    </r>
  </si>
  <si>
    <r>
      <rPr>
        <sz val="8"/>
        <rFont val="Arial"/>
        <family val="2"/>
      </rPr>
      <t>DEMOLICAO</t>
    </r>
    <r>
      <rPr>
        <sz val="8"/>
        <rFont val="Times New Roman"/>
        <family val="1"/>
      </rPr>
      <t xml:space="preserve"> </t>
    </r>
    <r>
      <rPr>
        <sz val="8"/>
        <rFont val="Arial"/>
        <family val="2"/>
      </rPr>
      <t>GUARDA-CORPOS</t>
    </r>
    <r>
      <rPr>
        <sz val="8"/>
        <rFont val="Times New Roman"/>
        <family val="1"/>
      </rPr>
      <t xml:space="preserve"> </t>
    </r>
    <r>
      <rPr>
        <sz val="8"/>
        <rFont val="Arial"/>
        <family val="2"/>
      </rPr>
      <t>EM</t>
    </r>
    <r>
      <rPr>
        <sz val="8"/>
        <rFont val="Times New Roman"/>
        <family val="1"/>
      </rPr>
      <t xml:space="preserve"> </t>
    </r>
    <r>
      <rPr>
        <sz val="8"/>
        <rFont val="Arial"/>
        <family val="2"/>
      </rPr>
      <t>GERAL</t>
    </r>
    <r>
      <rPr>
        <sz val="8"/>
        <rFont val="Times New Roman"/>
        <family val="1"/>
      </rPr>
      <t xml:space="preserve"> </t>
    </r>
    <r>
      <rPr>
        <sz val="8"/>
        <rFont val="Arial"/>
        <family val="2"/>
      </rPr>
      <t>INCLUSIVE</t>
    </r>
    <r>
      <rPr>
        <sz val="8"/>
        <rFont val="Times New Roman"/>
        <family val="1"/>
      </rPr>
      <t xml:space="preserve"> </t>
    </r>
    <r>
      <rPr>
        <sz val="8"/>
        <rFont val="Arial"/>
        <family val="2"/>
      </rPr>
      <t>ARGAMASSA</t>
    </r>
    <r>
      <rPr>
        <sz val="8"/>
        <rFont val="Times New Roman"/>
        <family val="1"/>
      </rPr>
      <t xml:space="preserve"> </t>
    </r>
    <r>
      <rPr>
        <sz val="8"/>
        <rFont val="Arial"/>
        <family val="2"/>
      </rPr>
      <t>ASSENTAMENTO</t>
    </r>
  </si>
  <si>
    <r>
      <rPr>
        <sz val="8"/>
        <rFont val="Arial"/>
        <family val="2"/>
      </rPr>
      <t>13.50.099</t>
    </r>
  </si>
  <si>
    <r>
      <rPr>
        <sz val="8"/>
        <rFont val="Arial"/>
        <family val="2"/>
      </rPr>
      <t>13.60.001</t>
    </r>
  </si>
  <si>
    <r>
      <rPr>
        <sz val="8"/>
        <rFont val="Arial"/>
        <family val="2"/>
      </rPr>
      <t>RETIRADA</t>
    </r>
    <r>
      <rPr>
        <sz val="8"/>
        <rFont val="Times New Roman"/>
        <family val="1"/>
      </rPr>
      <t xml:space="preserve"> </t>
    </r>
    <r>
      <rPr>
        <sz val="8"/>
        <rFont val="Arial"/>
        <family val="2"/>
      </rPr>
      <t>DE</t>
    </r>
    <r>
      <rPr>
        <sz val="8"/>
        <rFont val="Times New Roman"/>
        <family val="1"/>
      </rPr>
      <t xml:space="preserve"> </t>
    </r>
    <r>
      <rPr>
        <sz val="8"/>
        <rFont val="Arial"/>
        <family val="2"/>
      </rPr>
      <t>PISO</t>
    </r>
    <r>
      <rPr>
        <sz val="8"/>
        <rFont val="Times New Roman"/>
        <family val="1"/>
      </rPr>
      <t xml:space="preserve"> </t>
    </r>
    <r>
      <rPr>
        <sz val="8"/>
        <rFont val="Arial"/>
        <family val="2"/>
      </rPr>
      <t>VINILICO</t>
    </r>
    <r>
      <rPr>
        <sz val="8"/>
        <rFont val="Times New Roman"/>
        <family val="1"/>
      </rPr>
      <t xml:space="preserve"> </t>
    </r>
    <r>
      <rPr>
        <sz val="8"/>
        <rFont val="Arial"/>
        <family val="2"/>
      </rPr>
      <t>E</t>
    </r>
    <r>
      <rPr>
        <sz val="8"/>
        <rFont val="Times New Roman"/>
        <family val="1"/>
      </rPr>
      <t xml:space="preserve"> </t>
    </r>
    <r>
      <rPr>
        <sz val="8"/>
        <rFont val="Arial"/>
        <family val="2"/>
      </rPr>
      <t>BORRACHA</t>
    </r>
  </si>
  <si>
    <r>
      <rPr>
        <sz val="8"/>
        <rFont val="Arial"/>
        <family val="2"/>
      </rPr>
      <t>13.60.002</t>
    </r>
  </si>
  <si>
    <r>
      <rPr>
        <sz val="8"/>
        <rFont val="Arial"/>
        <family val="2"/>
      </rPr>
      <t>RETIRADA</t>
    </r>
    <r>
      <rPr>
        <sz val="8"/>
        <rFont val="Times New Roman"/>
        <family val="1"/>
      </rPr>
      <t xml:space="preserve"> </t>
    </r>
    <r>
      <rPr>
        <sz val="8"/>
        <rFont val="Arial"/>
        <family val="2"/>
      </rPr>
      <t>DE</t>
    </r>
    <r>
      <rPr>
        <sz val="8"/>
        <rFont val="Times New Roman"/>
        <family val="1"/>
      </rPr>
      <t xml:space="preserve"> </t>
    </r>
    <r>
      <rPr>
        <sz val="8"/>
        <rFont val="Arial"/>
        <family val="2"/>
      </rPr>
      <t>PISO</t>
    </r>
    <r>
      <rPr>
        <sz val="8"/>
        <rFont val="Times New Roman"/>
        <family val="1"/>
      </rPr>
      <t xml:space="preserve"> </t>
    </r>
    <r>
      <rPr>
        <sz val="8"/>
        <rFont val="Arial"/>
        <family val="2"/>
      </rPr>
      <t>DE</t>
    </r>
    <r>
      <rPr>
        <sz val="8"/>
        <rFont val="Times New Roman"/>
        <family val="1"/>
      </rPr>
      <t xml:space="preserve"> </t>
    </r>
    <r>
      <rPr>
        <sz val="8"/>
        <rFont val="Arial"/>
        <family val="2"/>
      </rPr>
      <t>BORRACHA</t>
    </r>
    <r>
      <rPr>
        <sz val="8"/>
        <rFont val="Times New Roman"/>
        <family val="1"/>
      </rPr>
      <t xml:space="preserve"> </t>
    </r>
    <r>
      <rPr>
        <sz val="8"/>
        <rFont val="Arial"/>
        <family val="2"/>
      </rPr>
      <t>ARGAMASSADO</t>
    </r>
  </si>
  <si>
    <r>
      <rPr>
        <sz val="8"/>
        <rFont val="Arial"/>
        <family val="2"/>
      </rPr>
      <t>13.60.003</t>
    </r>
  </si>
  <si>
    <r>
      <rPr>
        <sz val="8"/>
        <rFont val="Arial"/>
        <family val="2"/>
      </rPr>
      <t>RETIRADA</t>
    </r>
    <r>
      <rPr>
        <sz val="8"/>
        <rFont val="Times New Roman"/>
        <family val="1"/>
      </rPr>
      <t xml:space="preserve"> </t>
    </r>
    <r>
      <rPr>
        <sz val="8"/>
        <rFont val="Arial"/>
        <family val="2"/>
      </rPr>
      <t>DE</t>
    </r>
    <r>
      <rPr>
        <sz val="8"/>
        <rFont val="Times New Roman"/>
        <family val="1"/>
      </rPr>
      <t xml:space="preserve"> </t>
    </r>
    <r>
      <rPr>
        <sz val="8"/>
        <rFont val="Arial"/>
        <family val="2"/>
      </rPr>
      <t>PISO</t>
    </r>
    <r>
      <rPr>
        <sz val="8"/>
        <rFont val="Times New Roman"/>
        <family val="1"/>
      </rPr>
      <t xml:space="preserve"> </t>
    </r>
    <r>
      <rPr>
        <sz val="8"/>
        <rFont val="Arial"/>
        <family val="2"/>
      </rPr>
      <t>DE</t>
    </r>
    <r>
      <rPr>
        <sz val="8"/>
        <rFont val="Times New Roman"/>
        <family val="1"/>
      </rPr>
      <t xml:space="preserve"> </t>
    </r>
    <r>
      <rPr>
        <sz val="8"/>
        <rFont val="Arial"/>
        <family val="2"/>
      </rPr>
      <t>CERÂMICA</t>
    </r>
    <r>
      <rPr>
        <sz val="8"/>
        <rFont val="Times New Roman"/>
        <family val="1"/>
      </rPr>
      <t xml:space="preserve"> </t>
    </r>
    <r>
      <rPr>
        <sz val="8"/>
        <rFont val="Arial"/>
        <family val="2"/>
      </rPr>
      <t>OU</t>
    </r>
    <r>
      <rPr>
        <sz val="8"/>
        <rFont val="Times New Roman"/>
        <family val="1"/>
      </rPr>
      <t xml:space="preserve"> </t>
    </r>
    <r>
      <rPr>
        <sz val="8"/>
        <rFont val="Arial"/>
        <family val="2"/>
      </rPr>
      <t>LADRILHOS</t>
    </r>
    <r>
      <rPr>
        <sz val="8"/>
        <rFont val="Times New Roman"/>
        <family val="1"/>
      </rPr>
      <t xml:space="preserve"> </t>
    </r>
    <r>
      <rPr>
        <sz val="8"/>
        <rFont val="Arial"/>
        <family val="2"/>
      </rPr>
      <t>HIDRÁULICOS</t>
    </r>
  </si>
  <si>
    <r>
      <rPr>
        <sz val="8"/>
        <rFont val="Arial"/>
        <family val="2"/>
      </rPr>
      <t>13.60.004</t>
    </r>
  </si>
  <si>
    <r>
      <rPr>
        <sz val="8"/>
        <rFont val="Arial"/>
        <family val="2"/>
      </rPr>
      <t>RETIRADA</t>
    </r>
    <r>
      <rPr>
        <sz val="8"/>
        <rFont val="Times New Roman"/>
        <family val="1"/>
      </rPr>
      <t xml:space="preserve"> </t>
    </r>
    <r>
      <rPr>
        <sz val="8"/>
        <rFont val="Arial"/>
        <family val="2"/>
      </rPr>
      <t>DE</t>
    </r>
    <r>
      <rPr>
        <sz val="8"/>
        <rFont val="Times New Roman"/>
        <family val="1"/>
      </rPr>
      <t xml:space="preserve"> </t>
    </r>
    <r>
      <rPr>
        <sz val="8"/>
        <rFont val="Arial"/>
        <family val="2"/>
      </rPr>
      <t>PISO</t>
    </r>
    <r>
      <rPr>
        <sz val="8"/>
        <rFont val="Times New Roman"/>
        <family val="1"/>
      </rPr>
      <t xml:space="preserve"> </t>
    </r>
    <r>
      <rPr>
        <sz val="8"/>
        <rFont val="Arial"/>
        <family val="2"/>
      </rPr>
      <t>DE</t>
    </r>
    <r>
      <rPr>
        <sz val="8"/>
        <rFont val="Times New Roman"/>
        <family val="1"/>
      </rPr>
      <t xml:space="preserve"> </t>
    </r>
    <r>
      <rPr>
        <sz val="8"/>
        <rFont val="Arial"/>
        <family val="2"/>
      </rPr>
      <t>TACOS</t>
    </r>
    <r>
      <rPr>
        <sz val="8"/>
        <rFont val="Times New Roman"/>
        <family val="1"/>
      </rPr>
      <t xml:space="preserve"> </t>
    </r>
    <r>
      <rPr>
        <sz val="8"/>
        <rFont val="Arial"/>
        <family val="2"/>
      </rPr>
      <t>DE</t>
    </r>
    <r>
      <rPr>
        <sz val="8"/>
        <rFont val="Times New Roman"/>
        <family val="1"/>
      </rPr>
      <t xml:space="preserve"> </t>
    </r>
    <r>
      <rPr>
        <sz val="8"/>
        <rFont val="Arial"/>
        <family val="2"/>
      </rPr>
      <t>MADEIRA</t>
    </r>
  </si>
  <si>
    <r>
      <rPr>
        <sz val="8"/>
        <rFont val="Arial"/>
        <family val="2"/>
      </rPr>
      <t>13.60.005</t>
    </r>
  </si>
  <si>
    <r>
      <rPr>
        <sz val="8"/>
        <rFont val="Arial"/>
        <family val="2"/>
      </rPr>
      <t>RETIRADA</t>
    </r>
    <r>
      <rPr>
        <sz val="8"/>
        <rFont val="Times New Roman"/>
        <family val="1"/>
      </rPr>
      <t xml:space="preserve"> </t>
    </r>
    <r>
      <rPr>
        <sz val="8"/>
        <rFont val="Arial"/>
        <family val="2"/>
      </rPr>
      <t>DE</t>
    </r>
    <r>
      <rPr>
        <sz val="8"/>
        <rFont val="Times New Roman"/>
        <family val="1"/>
      </rPr>
      <t xml:space="preserve"> </t>
    </r>
    <r>
      <rPr>
        <sz val="8"/>
        <rFont val="Arial"/>
        <family val="2"/>
      </rPr>
      <t>SOALHO</t>
    </r>
    <r>
      <rPr>
        <sz val="8"/>
        <rFont val="Times New Roman"/>
        <family val="1"/>
      </rPr>
      <t xml:space="preserve"> </t>
    </r>
    <r>
      <rPr>
        <sz val="8"/>
        <rFont val="Arial"/>
        <family val="2"/>
      </rPr>
      <t>INCLUSIVE</t>
    </r>
    <r>
      <rPr>
        <sz val="8"/>
        <rFont val="Times New Roman"/>
        <family val="1"/>
      </rPr>
      <t xml:space="preserve"> </t>
    </r>
    <r>
      <rPr>
        <sz val="8"/>
        <rFont val="Arial"/>
        <family val="2"/>
      </rPr>
      <t>VIGAMENTO</t>
    </r>
  </si>
  <si>
    <r>
      <rPr>
        <sz val="8"/>
        <rFont val="Arial"/>
        <family val="2"/>
      </rPr>
      <t>13.60.006</t>
    </r>
  </si>
  <si>
    <r>
      <rPr>
        <sz val="8"/>
        <rFont val="Arial"/>
        <family val="2"/>
      </rPr>
      <t>RETIRADA</t>
    </r>
    <r>
      <rPr>
        <sz val="8"/>
        <rFont val="Times New Roman"/>
        <family val="1"/>
      </rPr>
      <t xml:space="preserve"> </t>
    </r>
    <r>
      <rPr>
        <sz val="8"/>
        <rFont val="Arial"/>
        <family val="2"/>
      </rPr>
      <t>DE</t>
    </r>
    <r>
      <rPr>
        <sz val="8"/>
        <rFont val="Times New Roman"/>
        <family val="1"/>
      </rPr>
      <t xml:space="preserve"> </t>
    </r>
    <r>
      <rPr>
        <sz val="8"/>
        <rFont val="Arial"/>
        <family val="2"/>
      </rPr>
      <t>SOALHO</t>
    </r>
    <r>
      <rPr>
        <sz val="8"/>
        <rFont val="Times New Roman"/>
        <family val="1"/>
      </rPr>
      <t xml:space="preserve"> </t>
    </r>
    <r>
      <rPr>
        <sz val="8"/>
        <rFont val="Arial"/>
        <family val="2"/>
      </rPr>
      <t>SOMENTE</t>
    </r>
    <r>
      <rPr>
        <sz val="8"/>
        <rFont val="Times New Roman"/>
        <family val="1"/>
      </rPr>
      <t xml:space="preserve"> </t>
    </r>
    <r>
      <rPr>
        <sz val="8"/>
        <rFont val="Arial"/>
        <family val="2"/>
      </rPr>
      <t>TÁBUAS</t>
    </r>
  </si>
  <si>
    <r>
      <rPr>
        <sz val="8"/>
        <rFont val="Arial"/>
        <family val="2"/>
      </rPr>
      <t>13.60.007</t>
    </r>
  </si>
  <si>
    <r>
      <rPr>
        <sz val="8"/>
        <rFont val="Arial"/>
        <family val="2"/>
      </rPr>
      <t>RETIRADA</t>
    </r>
    <r>
      <rPr>
        <sz val="8"/>
        <rFont val="Times New Roman"/>
        <family val="1"/>
      </rPr>
      <t xml:space="preserve"> </t>
    </r>
    <r>
      <rPr>
        <sz val="8"/>
        <rFont val="Arial"/>
        <family val="2"/>
      </rPr>
      <t>DE</t>
    </r>
    <r>
      <rPr>
        <sz val="8"/>
        <rFont val="Times New Roman"/>
        <family val="1"/>
      </rPr>
      <t xml:space="preserve"> </t>
    </r>
    <r>
      <rPr>
        <sz val="8"/>
        <rFont val="Arial"/>
        <family val="2"/>
      </rPr>
      <t>PISO</t>
    </r>
    <r>
      <rPr>
        <sz val="8"/>
        <rFont val="Times New Roman"/>
        <family val="1"/>
      </rPr>
      <t xml:space="preserve"> </t>
    </r>
    <r>
      <rPr>
        <sz val="8"/>
        <rFont val="Arial"/>
        <family val="2"/>
      </rPr>
      <t>DE</t>
    </r>
    <r>
      <rPr>
        <sz val="8"/>
        <rFont val="Times New Roman"/>
        <family val="1"/>
      </rPr>
      <t xml:space="preserve"> </t>
    </r>
    <r>
      <rPr>
        <sz val="8"/>
        <rFont val="Arial"/>
        <family val="2"/>
      </rPr>
      <t>PEDRA</t>
    </r>
  </si>
  <si>
    <r>
      <rPr>
        <sz val="8"/>
        <rFont val="Arial"/>
        <family val="2"/>
      </rPr>
      <t>13.60.008</t>
    </r>
  </si>
  <si>
    <r>
      <rPr>
        <sz val="8"/>
        <rFont val="Arial"/>
        <family val="2"/>
      </rPr>
      <t>RETIRADA</t>
    </r>
    <r>
      <rPr>
        <sz val="8"/>
        <rFont val="Times New Roman"/>
        <family val="1"/>
      </rPr>
      <t xml:space="preserve"> </t>
    </r>
    <r>
      <rPr>
        <sz val="8"/>
        <rFont val="Arial"/>
        <family val="2"/>
      </rPr>
      <t>DE</t>
    </r>
    <r>
      <rPr>
        <sz val="8"/>
        <rFont val="Times New Roman"/>
        <family val="1"/>
      </rPr>
      <t xml:space="preserve"> </t>
    </r>
    <r>
      <rPr>
        <sz val="8"/>
        <rFont val="Arial"/>
        <family val="2"/>
      </rPr>
      <t>PISO</t>
    </r>
    <r>
      <rPr>
        <sz val="8"/>
        <rFont val="Times New Roman"/>
        <family val="1"/>
      </rPr>
      <t xml:space="preserve"> </t>
    </r>
    <r>
      <rPr>
        <sz val="8"/>
        <rFont val="Arial"/>
        <family val="2"/>
      </rPr>
      <t>DE</t>
    </r>
    <r>
      <rPr>
        <sz val="8"/>
        <rFont val="Times New Roman"/>
        <family val="1"/>
      </rPr>
      <t xml:space="preserve"> </t>
    </r>
    <r>
      <rPr>
        <sz val="8"/>
        <rFont val="Arial"/>
        <family val="2"/>
      </rPr>
      <t>GRANITO</t>
    </r>
    <r>
      <rPr>
        <sz val="8"/>
        <rFont val="Times New Roman"/>
        <family val="1"/>
      </rPr>
      <t xml:space="preserve"> </t>
    </r>
    <r>
      <rPr>
        <sz val="8"/>
        <rFont val="Arial"/>
        <family val="2"/>
      </rPr>
      <t>OU</t>
    </r>
    <r>
      <rPr>
        <sz val="8"/>
        <rFont val="Times New Roman"/>
        <family val="1"/>
      </rPr>
      <t xml:space="preserve"> </t>
    </r>
    <r>
      <rPr>
        <sz val="8"/>
        <rFont val="Arial"/>
        <family val="2"/>
      </rPr>
      <t>MÁRMORE</t>
    </r>
  </si>
  <si>
    <r>
      <rPr>
        <sz val="8"/>
        <rFont val="Arial"/>
        <family val="2"/>
      </rPr>
      <t>13.60.009</t>
    </r>
  </si>
  <si>
    <r>
      <rPr>
        <sz val="8"/>
        <rFont val="Arial"/>
        <family val="2"/>
      </rPr>
      <t>RETIRADA</t>
    </r>
    <r>
      <rPr>
        <sz val="8"/>
        <rFont val="Times New Roman"/>
        <family val="1"/>
      </rPr>
      <t xml:space="preserve"> </t>
    </r>
    <r>
      <rPr>
        <sz val="8"/>
        <rFont val="Arial"/>
        <family val="2"/>
      </rPr>
      <t>DE</t>
    </r>
    <r>
      <rPr>
        <sz val="8"/>
        <rFont val="Times New Roman"/>
        <family val="1"/>
      </rPr>
      <t xml:space="preserve"> </t>
    </r>
    <r>
      <rPr>
        <sz val="8"/>
        <rFont val="Arial"/>
        <family val="2"/>
      </rPr>
      <t>DEGRAUS</t>
    </r>
    <r>
      <rPr>
        <sz val="8"/>
        <rFont val="Times New Roman"/>
        <family val="1"/>
      </rPr>
      <t xml:space="preserve"> </t>
    </r>
    <r>
      <rPr>
        <sz val="8"/>
        <rFont val="Arial"/>
        <family val="2"/>
      </rPr>
      <t>E</t>
    </r>
    <r>
      <rPr>
        <sz val="8"/>
        <rFont val="Times New Roman"/>
        <family val="1"/>
      </rPr>
      <t xml:space="preserve"> </t>
    </r>
    <r>
      <rPr>
        <sz val="8"/>
        <rFont val="Arial"/>
        <family val="2"/>
      </rPr>
      <t>ESPELHOS</t>
    </r>
    <r>
      <rPr>
        <sz val="8"/>
        <rFont val="Times New Roman"/>
        <family val="1"/>
      </rPr>
      <t xml:space="preserve"> </t>
    </r>
    <r>
      <rPr>
        <sz val="8"/>
        <rFont val="Arial"/>
        <family val="2"/>
      </rPr>
      <t>EM</t>
    </r>
    <r>
      <rPr>
        <sz val="8"/>
        <rFont val="Times New Roman"/>
        <family val="1"/>
      </rPr>
      <t xml:space="preserve"> </t>
    </r>
    <r>
      <rPr>
        <sz val="8"/>
        <rFont val="Arial"/>
        <family val="2"/>
      </rPr>
      <t>PEDRA</t>
    </r>
  </si>
  <si>
    <r>
      <rPr>
        <sz val="8"/>
        <rFont val="Arial"/>
        <family val="2"/>
      </rPr>
      <t>13.60.010</t>
    </r>
  </si>
  <si>
    <r>
      <rPr>
        <sz val="8"/>
        <rFont val="Arial"/>
        <family val="2"/>
      </rPr>
      <t>RETIRADA</t>
    </r>
    <r>
      <rPr>
        <sz val="8"/>
        <rFont val="Times New Roman"/>
        <family val="1"/>
      </rPr>
      <t xml:space="preserve"> </t>
    </r>
    <r>
      <rPr>
        <sz val="8"/>
        <rFont val="Arial"/>
        <family val="2"/>
      </rPr>
      <t>DE</t>
    </r>
    <r>
      <rPr>
        <sz val="8"/>
        <rFont val="Times New Roman"/>
        <family val="1"/>
      </rPr>
      <t xml:space="preserve"> </t>
    </r>
    <r>
      <rPr>
        <sz val="8"/>
        <rFont val="Arial"/>
        <family val="2"/>
      </rPr>
      <t>DEGRAUS</t>
    </r>
    <r>
      <rPr>
        <sz val="8"/>
        <rFont val="Times New Roman"/>
        <family val="1"/>
      </rPr>
      <t xml:space="preserve"> </t>
    </r>
    <r>
      <rPr>
        <sz val="8"/>
        <rFont val="Arial"/>
        <family val="2"/>
      </rPr>
      <t>E</t>
    </r>
    <r>
      <rPr>
        <sz val="8"/>
        <rFont val="Times New Roman"/>
        <family val="1"/>
      </rPr>
      <t xml:space="preserve"> </t>
    </r>
    <r>
      <rPr>
        <sz val="8"/>
        <rFont val="Arial"/>
        <family val="2"/>
      </rPr>
      <t>ESP</t>
    </r>
    <r>
      <rPr>
        <sz val="8"/>
        <rFont val="Times New Roman"/>
        <family val="1"/>
      </rPr>
      <t xml:space="preserve"> </t>
    </r>
    <r>
      <rPr>
        <sz val="8"/>
        <rFont val="Arial"/>
        <family val="2"/>
      </rPr>
      <t>DE</t>
    </r>
    <r>
      <rPr>
        <sz val="8"/>
        <rFont val="Times New Roman"/>
        <family val="1"/>
      </rPr>
      <t xml:space="preserve"> </t>
    </r>
    <r>
      <rPr>
        <sz val="8"/>
        <rFont val="Arial"/>
        <family val="2"/>
      </rPr>
      <t>GRANITO</t>
    </r>
    <r>
      <rPr>
        <sz val="8"/>
        <rFont val="Times New Roman"/>
        <family val="1"/>
      </rPr>
      <t xml:space="preserve"> </t>
    </r>
    <r>
      <rPr>
        <sz val="8"/>
        <rFont val="Arial"/>
        <family val="2"/>
      </rPr>
      <t>OU</t>
    </r>
    <r>
      <rPr>
        <sz val="8"/>
        <rFont val="Times New Roman"/>
        <family val="1"/>
      </rPr>
      <t xml:space="preserve"> </t>
    </r>
    <r>
      <rPr>
        <sz val="8"/>
        <rFont val="Arial"/>
        <family val="2"/>
      </rPr>
      <t>MÁRMORE</t>
    </r>
  </si>
  <si>
    <r>
      <rPr>
        <sz val="8"/>
        <rFont val="Arial"/>
        <family val="2"/>
      </rPr>
      <t>13.60.011</t>
    </r>
  </si>
  <si>
    <r>
      <rPr>
        <sz val="8"/>
        <rFont val="Arial"/>
        <family val="2"/>
      </rPr>
      <t>RETIRADA</t>
    </r>
    <r>
      <rPr>
        <sz val="8"/>
        <rFont val="Times New Roman"/>
        <family val="1"/>
      </rPr>
      <t xml:space="preserve"> </t>
    </r>
    <r>
      <rPr>
        <sz val="8"/>
        <rFont val="Arial"/>
        <family val="2"/>
      </rPr>
      <t>DE</t>
    </r>
    <r>
      <rPr>
        <sz val="8"/>
        <rFont val="Times New Roman"/>
        <family val="1"/>
      </rPr>
      <t xml:space="preserve"> </t>
    </r>
    <r>
      <rPr>
        <sz val="8"/>
        <rFont val="Arial"/>
        <family val="2"/>
      </rPr>
      <t>RODAPÉS</t>
    </r>
    <r>
      <rPr>
        <sz val="8"/>
        <rFont val="Times New Roman"/>
        <family val="1"/>
      </rPr>
      <t xml:space="preserve"> </t>
    </r>
    <r>
      <rPr>
        <sz val="8"/>
        <rFont val="Arial"/>
        <family val="2"/>
      </rPr>
      <t>DE</t>
    </r>
    <r>
      <rPr>
        <sz val="8"/>
        <rFont val="Times New Roman"/>
        <family val="1"/>
      </rPr>
      <t xml:space="preserve"> </t>
    </r>
    <r>
      <rPr>
        <sz val="8"/>
        <rFont val="Arial"/>
        <family val="2"/>
      </rPr>
      <t>CERAM</t>
    </r>
    <r>
      <rPr>
        <sz val="8"/>
        <rFont val="Times New Roman"/>
        <family val="1"/>
      </rPr>
      <t xml:space="preserve"> </t>
    </r>
    <r>
      <rPr>
        <sz val="8"/>
        <rFont val="Arial"/>
        <family val="2"/>
      </rPr>
      <t>LADR-HIDR</t>
    </r>
    <r>
      <rPr>
        <sz val="8"/>
        <rFont val="Times New Roman"/>
        <family val="1"/>
      </rPr>
      <t xml:space="preserve"> </t>
    </r>
    <r>
      <rPr>
        <sz val="8"/>
        <rFont val="Arial"/>
        <family val="2"/>
      </rPr>
      <t>GRANITO</t>
    </r>
    <r>
      <rPr>
        <sz val="8"/>
        <rFont val="Times New Roman"/>
        <family val="1"/>
      </rPr>
      <t xml:space="preserve"> </t>
    </r>
    <r>
      <rPr>
        <sz val="8"/>
        <rFont val="Arial"/>
        <family val="2"/>
      </rPr>
      <t>OU</t>
    </r>
    <r>
      <rPr>
        <sz val="8"/>
        <rFont val="Times New Roman"/>
        <family val="1"/>
      </rPr>
      <t xml:space="preserve"> </t>
    </r>
    <r>
      <rPr>
        <sz val="8"/>
        <rFont val="Arial"/>
        <family val="2"/>
      </rPr>
      <t>MÁRMORE</t>
    </r>
  </si>
  <si>
    <r>
      <rPr>
        <sz val="8"/>
        <rFont val="Arial"/>
        <family val="2"/>
      </rPr>
      <t>13.60.012</t>
    </r>
  </si>
  <si>
    <r>
      <rPr>
        <sz val="8"/>
        <rFont val="Arial"/>
        <family val="2"/>
      </rPr>
      <t>RETIRADA</t>
    </r>
    <r>
      <rPr>
        <sz val="8"/>
        <rFont val="Times New Roman"/>
        <family val="1"/>
      </rPr>
      <t xml:space="preserve"> </t>
    </r>
    <r>
      <rPr>
        <sz val="8"/>
        <rFont val="Arial"/>
        <family val="2"/>
      </rPr>
      <t>DE</t>
    </r>
    <r>
      <rPr>
        <sz val="8"/>
        <rFont val="Times New Roman"/>
        <family val="1"/>
      </rPr>
      <t xml:space="preserve"> </t>
    </r>
    <r>
      <rPr>
        <sz val="8"/>
        <rFont val="Arial"/>
        <family val="2"/>
      </rPr>
      <t>RODAPES</t>
    </r>
    <r>
      <rPr>
        <sz val="8"/>
        <rFont val="Times New Roman"/>
        <family val="1"/>
      </rPr>
      <t xml:space="preserve"> </t>
    </r>
    <r>
      <rPr>
        <sz val="8"/>
        <rFont val="Arial"/>
        <family val="2"/>
      </rPr>
      <t>DE</t>
    </r>
    <r>
      <rPr>
        <sz val="8"/>
        <rFont val="Times New Roman"/>
        <family val="1"/>
      </rPr>
      <t xml:space="preserve"> </t>
    </r>
    <r>
      <rPr>
        <sz val="8"/>
        <rFont val="Arial"/>
        <family val="2"/>
      </rPr>
      <t>MADEIRA</t>
    </r>
    <r>
      <rPr>
        <sz val="8"/>
        <rFont val="Times New Roman"/>
        <family val="1"/>
      </rPr>
      <t xml:space="preserve"> </t>
    </r>
    <r>
      <rPr>
        <sz val="8"/>
        <rFont val="Arial"/>
        <family val="2"/>
      </rPr>
      <t>INCLUSIVE</t>
    </r>
    <r>
      <rPr>
        <sz val="8"/>
        <rFont val="Times New Roman"/>
        <family val="1"/>
      </rPr>
      <t xml:space="preserve"> </t>
    </r>
    <r>
      <rPr>
        <sz val="8"/>
        <rFont val="Arial"/>
        <family val="2"/>
      </rPr>
      <t>CORDÃO</t>
    </r>
  </si>
  <si>
    <r>
      <rPr>
        <sz val="8"/>
        <rFont val="Arial"/>
        <family val="2"/>
      </rPr>
      <t>13.60.013</t>
    </r>
  </si>
  <si>
    <r>
      <rPr>
        <sz val="8"/>
        <rFont val="Arial"/>
        <family val="2"/>
      </rPr>
      <t>RETIRADA</t>
    </r>
    <r>
      <rPr>
        <sz val="8"/>
        <rFont val="Times New Roman"/>
        <family val="1"/>
      </rPr>
      <t xml:space="preserve"> </t>
    </r>
    <r>
      <rPr>
        <sz val="8"/>
        <rFont val="Arial"/>
        <family val="2"/>
      </rPr>
      <t>DE</t>
    </r>
    <r>
      <rPr>
        <sz val="8"/>
        <rFont val="Times New Roman"/>
        <family val="1"/>
      </rPr>
      <t xml:space="preserve"> </t>
    </r>
    <r>
      <rPr>
        <sz val="8"/>
        <rFont val="Arial"/>
        <family val="2"/>
      </rPr>
      <t>SOLEIRAS</t>
    </r>
    <r>
      <rPr>
        <sz val="8"/>
        <rFont val="Times New Roman"/>
        <family val="1"/>
      </rPr>
      <t xml:space="preserve"> </t>
    </r>
    <r>
      <rPr>
        <sz val="8"/>
        <rFont val="Arial"/>
        <family val="2"/>
      </rPr>
      <t>EM</t>
    </r>
    <r>
      <rPr>
        <sz val="8"/>
        <rFont val="Times New Roman"/>
        <family val="1"/>
      </rPr>
      <t xml:space="preserve"> </t>
    </r>
    <r>
      <rPr>
        <sz val="8"/>
        <rFont val="Arial"/>
        <family val="2"/>
      </rPr>
      <t>GERAL</t>
    </r>
  </si>
  <si>
    <r>
      <rPr>
        <sz val="8"/>
        <rFont val="Arial"/>
        <family val="2"/>
      </rPr>
      <t>13.60.014</t>
    </r>
  </si>
  <si>
    <r>
      <rPr>
        <sz val="8"/>
        <rFont val="Arial"/>
        <family val="2"/>
      </rPr>
      <t>RETIRADA</t>
    </r>
    <r>
      <rPr>
        <sz val="8"/>
        <rFont val="Times New Roman"/>
        <family val="1"/>
      </rPr>
      <t xml:space="preserve"> </t>
    </r>
    <r>
      <rPr>
        <sz val="8"/>
        <rFont val="Arial"/>
        <family val="2"/>
      </rPr>
      <t>DE</t>
    </r>
    <r>
      <rPr>
        <sz val="8"/>
        <rFont val="Times New Roman"/>
        <family val="1"/>
      </rPr>
      <t xml:space="preserve"> </t>
    </r>
    <r>
      <rPr>
        <sz val="8"/>
        <rFont val="Arial"/>
        <family val="2"/>
      </rPr>
      <t>PEITORIS</t>
    </r>
    <r>
      <rPr>
        <sz val="8"/>
        <rFont val="Times New Roman"/>
        <family val="1"/>
      </rPr>
      <t xml:space="preserve"> </t>
    </r>
    <r>
      <rPr>
        <sz val="8"/>
        <rFont val="Arial"/>
        <family val="2"/>
      </rPr>
      <t>EM</t>
    </r>
    <r>
      <rPr>
        <sz val="8"/>
        <rFont val="Times New Roman"/>
        <family val="1"/>
      </rPr>
      <t xml:space="preserve"> </t>
    </r>
    <r>
      <rPr>
        <sz val="8"/>
        <rFont val="Arial"/>
        <family val="2"/>
      </rPr>
      <t>GERAL</t>
    </r>
  </si>
  <si>
    <r>
      <rPr>
        <sz val="8"/>
        <rFont val="Arial"/>
        <family val="2"/>
      </rPr>
      <t>13.60.015</t>
    </r>
  </si>
  <si>
    <r>
      <rPr>
        <sz val="8"/>
        <rFont val="Arial"/>
        <family val="2"/>
      </rPr>
      <t>RETIRADA</t>
    </r>
    <r>
      <rPr>
        <sz val="8"/>
        <rFont val="Times New Roman"/>
        <family val="1"/>
      </rPr>
      <t xml:space="preserve"> </t>
    </r>
    <r>
      <rPr>
        <sz val="8"/>
        <rFont val="Arial"/>
        <family val="2"/>
      </rPr>
      <t>DE</t>
    </r>
    <r>
      <rPr>
        <sz val="8"/>
        <rFont val="Times New Roman"/>
        <family val="1"/>
      </rPr>
      <t xml:space="preserve"> </t>
    </r>
    <r>
      <rPr>
        <sz val="8"/>
        <rFont val="Arial"/>
        <family val="2"/>
      </rPr>
      <t>GUARDA-CORPOS</t>
    </r>
    <r>
      <rPr>
        <sz val="8"/>
        <rFont val="Times New Roman"/>
        <family val="1"/>
      </rPr>
      <t xml:space="preserve"> </t>
    </r>
    <r>
      <rPr>
        <sz val="8"/>
        <rFont val="Arial"/>
        <family val="2"/>
      </rPr>
      <t>EM</t>
    </r>
    <r>
      <rPr>
        <sz val="8"/>
        <rFont val="Times New Roman"/>
        <family val="1"/>
      </rPr>
      <t xml:space="preserve"> </t>
    </r>
    <r>
      <rPr>
        <sz val="8"/>
        <rFont val="Arial"/>
        <family val="2"/>
      </rPr>
      <t>GERAL</t>
    </r>
  </si>
  <si>
    <r>
      <rPr>
        <sz val="8"/>
        <rFont val="Arial"/>
        <family val="2"/>
      </rPr>
      <t>13.60.099</t>
    </r>
  </si>
  <si>
    <r>
      <rPr>
        <sz val="8"/>
        <rFont val="Arial"/>
        <family val="2"/>
      </rPr>
      <t>13.70.001</t>
    </r>
  </si>
  <si>
    <r>
      <rPr>
        <sz val="8"/>
        <rFont val="Arial"/>
        <family val="2"/>
      </rPr>
      <t>RECOLOCAÇÃO</t>
    </r>
    <r>
      <rPr>
        <sz val="8"/>
        <rFont val="Times New Roman"/>
        <family val="1"/>
      </rPr>
      <t xml:space="preserve"> </t>
    </r>
    <r>
      <rPr>
        <sz val="8"/>
        <rFont val="Arial"/>
        <family val="2"/>
      </rPr>
      <t>DE</t>
    </r>
    <r>
      <rPr>
        <sz val="8"/>
        <rFont val="Times New Roman"/>
        <family val="1"/>
      </rPr>
      <t xml:space="preserve"> </t>
    </r>
    <r>
      <rPr>
        <sz val="8"/>
        <rFont val="Arial"/>
        <family val="2"/>
      </rPr>
      <t>PISO</t>
    </r>
    <r>
      <rPr>
        <sz val="8"/>
        <rFont val="Times New Roman"/>
        <family val="1"/>
      </rPr>
      <t xml:space="preserve"> </t>
    </r>
    <r>
      <rPr>
        <sz val="8"/>
        <rFont val="Arial"/>
        <family val="2"/>
      </rPr>
      <t>VINÍLICO</t>
    </r>
    <r>
      <rPr>
        <sz val="8"/>
        <rFont val="Times New Roman"/>
        <family val="1"/>
      </rPr>
      <t xml:space="preserve"> </t>
    </r>
    <r>
      <rPr>
        <sz val="8"/>
        <rFont val="Arial"/>
        <family val="2"/>
      </rPr>
      <t>E</t>
    </r>
    <r>
      <rPr>
        <sz val="8"/>
        <rFont val="Times New Roman"/>
        <family val="1"/>
      </rPr>
      <t xml:space="preserve"> </t>
    </r>
    <r>
      <rPr>
        <sz val="8"/>
        <rFont val="Arial"/>
        <family val="2"/>
      </rPr>
      <t>BORRACHA</t>
    </r>
  </si>
  <si>
    <r>
      <rPr>
        <sz val="8"/>
        <rFont val="Arial"/>
        <family val="2"/>
      </rPr>
      <t>13.70.002</t>
    </r>
  </si>
  <si>
    <r>
      <rPr>
        <sz val="8"/>
        <rFont val="Arial"/>
        <family val="2"/>
      </rPr>
      <t>RECOLOCAÇÃO</t>
    </r>
    <r>
      <rPr>
        <sz val="8"/>
        <rFont val="Times New Roman"/>
        <family val="1"/>
      </rPr>
      <t xml:space="preserve"> </t>
    </r>
    <r>
      <rPr>
        <sz val="8"/>
        <rFont val="Arial"/>
        <family val="2"/>
      </rPr>
      <t>DE</t>
    </r>
    <r>
      <rPr>
        <sz val="8"/>
        <rFont val="Times New Roman"/>
        <family val="1"/>
      </rPr>
      <t xml:space="preserve"> </t>
    </r>
    <r>
      <rPr>
        <sz val="8"/>
        <rFont val="Arial"/>
        <family val="2"/>
      </rPr>
      <t>PISO</t>
    </r>
    <r>
      <rPr>
        <sz val="8"/>
        <rFont val="Times New Roman"/>
        <family val="1"/>
      </rPr>
      <t xml:space="preserve"> </t>
    </r>
    <r>
      <rPr>
        <sz val="8"/>
        <rFont val="Arial"/>
        <family val="2"/>
      </rPr>
      <t>DE</t>
    </r>
    <r>
      <rPr>
        <sz val="8"/>
        <rFont val="Times New Roman"/>
        <family val="1"/>
      </rPr>
      <t xml:space="preserve"> </t>
    </r>
    <r>
      <rPr>
        <sz val="8"/>
        <rFont val="Arial"/>
        <family val="2"/>
      </rPr>
      <t>BORRACHA</t>
    </r>
    <r>
      <rPr>
        <sz val="8"/>
        <rFont val="Times New Roman"/>
        <family val="1"/>
      </rPr>
      <t xml:space="preserve"> </t>
    </r>
    <r>
      <rPr>
        <sz val="8"/>
        <rFont val="Arial"/>
        <family val="2"/>
      </rPr>
      <t>ARGAMASSADO</t>
    </r>
  </si>
  <si>
    <r>
      <rPr>
        <sz val="8"/>
        <rFont val="Arial"/>
        <family val="2"/>
      </rPr>
      <t>13.70.005</t>
    </r>
  </si>
  <si>
    <r>
      <rPr>
        <sz val="8"/>
        <rFont val="Arial"/>
        <family val="2"/>
      </rPr>
      <t>RECOLOCAÇÃO</t>
    </r>
    <r>
      <rPr>
        <sz val="8"/>
        <rFont val="Times New Roman"/>
        <family val="1"/>
      </rPr>
      <t xml:space="preserve"> </t>
    </r>
    <r>
      <rPr>
        <sz val="8"/>
        <rFont val="Arial"/>
        <family val="2"/>
      </rPr>
      <t>E</t>
    </r>
    <r>
      <rPr>
        <sz val="8"/>
        <rFont val="Times New Roman"/>
        <family val="1"/>
      </rPr>
      <t xml:space="preserve"> </t>
    </r>
    <r>
      <rPr>
        <sz val="8"/>
        <rFont val="Arial"/>
        <family val="2"/>
      </rPr>
      <t>REPREGAMENTO</t>
    </r>
    <r>
      <rPr>
        <sz val="8"/>
        <rFont val="Times New Roman"/>
        <family val="1"/>
      </rPr>
      <t xml:space="preserve"> </t>
    </r>
    <r>
      <rPr>
        <sz val="8"/>
        <rFont val="Arial"/>
        <family val="2"/>
      </rPr>
      <t>DE</t>
    </r>
    <r>
      <rPr>
        <sz val="8"/>
        <rFont val="Times New Roman"/>
        <family val="1"/>
      </rPr>
      <t xml:space="preserve"> </t>
    </r>
    <r>
      <rPr>
        <sz val="8"/>
        <rFont val="Arial"/>
        <family val="2"/>
      </rPr>
      <t>SOALHO</t>
    </r>
  </si>
  <si>
    <r>
      <rPr>
        <sz val="8"/>
        <rFont val="Arial"/>
        <family val="2"/>
      </rPr>
      <t>13.70.050</t>
    </r>
  </si>
  <si>
    <r>
      <rPr>
        <sz val="8"/>
        <rFont val="Arial"/>
        <family val="2"/>
      </rPr>
      <t>RECOLOCAÇÃO</t>
    </r>
    <r>
      <rPr>
        <sz val="8"/>
        <rFont val="Times New Roman"/>
        <family val="1"/>
      </rPr>
      <t xml:space="preserve"> </t>
    </r>
    <r>
      <rPr>
        <sz val="8"/>
        <rFont val="Arial"/>
        <family val="2"/>
      </rPr>
      <t>DE</t>
    </r>
    <r>
      <rPr>
        <sz val="8"/>
        <rFont val="Times New Roman"/>
        <family val="1"/>
      </rPr>
      <t xml:space="preserve"> </t>
    </r>
    <r>
      <rPr>
        <sz val="8"/>
        <rFont val="Arial"/>
        <family val="2"/>
      </rPr>
      <t>RODAPÉS</t>
    </r>
    <r>
      <rPr>
        <sz val="8"/>
        <rFont val="Times New Roman"/>
        <family val="1"/>
      </rPr>
      <t xml:space="preserve"> </t>
    </r>
    <r>
      <rPr>
        <sz val="8"/>
        <rFont val="Arial"/>
        <family val="2"/>
      </rPr>
      <t>E</t>
    </r>
    <r>
      <rPr>
        <sz val="8"/>
        <rFont val="Times New Roman"/>
        <family val="1"/>
      </rPr>
      <t xml:space="preserve"> </t>
    </r>
    <r>
      <rPr>
        <sz val="8"/>
        <rFont val="Arial"/>
        <family val="2"/>
      </rPr>
      <t>CORDÕES</t>
    </r>
    <r>
      <rPr>
        <sz val="8"/>
        <rFont val="Times New Roman"/>
        <family val="1"/>
      </rPr>
      <t xml:space="preserve"> </t>
    </r>
    <r>
      <rPr>
        <sz val="8"/>
        <rFont val="Arial"/>
        <family val="2"/>
      </rPr>
      <t>DE</t>
    </r>
    <r>
      <rPr>
        <sz val="8"/>
        <rFont val="Times New Roman"/>
        <family val="1"/>
      </rPr>
      <t xml:space="preserve"> </t>
    </r>
    <r>
      <rPr>
        <sz val="8"/>
        <rFont val="Arial"/>
        <family val="2"/>
      </rPr>
      <t>MADEIRA</t>
    </r>
  </si>
  <si>
    <r>
      <rPr>
        <sz val="8"/>
        <rFont val="Arial"/>
        <family val="2"/>
      </rPr>
      <t>13.70.099</t>
    </r>
  </si>
  <si>
    <r>
      <rPr>
        <sz val="8"/>
        <rFont val="Arial"/>
        <family val="2"/>
      </rPr>
      <t>RECOLOCACOES</t>
    </r>
    <r>
      <rPr>
        <sz val="8"/>
        <rFont val="Times New Roman"/>
        <family val="1"/>
      </rPr>
      <t xml:space="preserve"> </t>
    </r>
    <r>
      <rPr>
        <sz val="8"/>
        <rFont val="Arial"/>
        <family val="2"/>
      </rPr>
      <t>DE</t>
    </r>
    <r>
      <rPr>
        <sz val="8"/>
        <rFont val="Times New Roman"/>
        <family val="1"/>
      </rPr>
      <t xml:space="preserve"> </t>
    </r>
    <r>
      <rPr>
        <sz val="8"/>
        <rFont val="Arial"/>
        <family val="2"/>
      </rPr>
      <t>PISOS</t>
    </r>
  </si>
  <si>
    <r>
      <rPr>
        <sz val="8"/>
        <rFont val="Arial"/>
        <family val="2"/>
      </rPr>
      <t>13.80.002</t>
    </r>
  </si>
  <si>
    <r>
      <rPr>
        <sz val="8"/>
        <rFont val="Arial"/>
        <family val="2"/>
      </rPr>
      <t>LASTRO</t>
    </r>
    <r>
      <rPr>
        <sz val="8"/>
        <rFont val="Times New Roman"/>
        <family val="1"/>
      </rPr>
      <t xml:space="preserve"> </t>
    </r>
    <r>
      <rPr>
        <sz val="8"/>
        <rFont val="Arial"/>
        <family val="2"/>
      </rPr>
      <t>DE</t>
    </r>
    <r>
      <rPr>
        <sz val="8"/>
        <rFont val="Times New Roman"/>
        <family val="1"/>
      </rPr>
      <t xml:space="preserve"> </t>
    </r>
    <r>
      <rPr>
        <sz val="8"/>
        <rFont val="Arial"/>
        <family val="2"/>
      </rPr>
      <t>CONCRETO</t>
    </r>
  </si>
  <si>
    <r>
      <rPr>
        <sz val="8"/>
        <rFont val="Arial"/>
        <family val="2"/>
      </rPr>
      <t>13.80.003</t>
    </r>
  </si>
  <si>
    <r>
      <rPr>
        <sz val="8"/>
        <rFont val="Arial"/>
        <family val="2"/>
      </rPr>
      <t>LASTRO</t>
    </r>
    <r>
      <rPr>
        <sz val="8"/>
        <rFont val="Times New Roman"/>
        <family val="1"/>
      </rPr>
      <t xml:space="preserve"> </t>
    </r>
    <r>
      <rPr>
        <sz val="8"/>
        <rFont val="Arial"/>
        <family val="2"/>
      </rPr>
      <t>DE</t>
    </r>
    <r>
      <rPr>
        <sz val="8"/>
        <rFont val="Times New Roman"/>
        <family val="1"/>
      </rPr>
      <t xml:space="preserve"> </t>
    </r>
    <r>
      <rPr>
        <sz val="8"/>
        <rFont val="Arial"/>
        <family val="2"/>
      </rPr>
      <t>BRITA</t>
    </r>
    <r>
      <rPr>
        <sz val="8"/>
        <rFont val="Times New Roman"/>
        <family val="1"/>
      </rPr>
      <t xml:space="preserve"> </t>
    </r>
    <r>
      <rPr>
        <sz val="8"/>
        <rFont val="Arial"/>
        <family val="2"/>
      </rPr>
      <t>GRADUADA</t>
    </r>
    <r>
      <rPr>
        <sz val="8"/>
        <rFont val="Times New Roman"/>
        <family val="1"/>
      </rPr>
      <t xml:space="preserve"> </t>
    </r>
    <r>
      <rPr>
        <sz val="8"/>
        <rFont val="Arial"/>
        <family val="2"/>
      </rPr>
      <t>COMPACTAÇÃO</t>
    </r>
    <r>
      <rPr>
        <sz val="8"/>
        <rFont val="Times New Roman"/>
        <family val="1"/>
      </rPr>
      <t xml:space="preserve"> </t>
    </r>
    <r>
      <rPr>
        <sz val="8"/>
        <rFont val="Arial"/>
        <family val="2"/>
      </rPr>
      <t>MECÂNICA</t>
    </r>
    <r>
      <rPr>
        <sz val="8"/>
        <rFont val="Times New Roman"/>
        <family val="1"/>
      </rPr>
      <t xml:space="preserve"> </t>
    </r>
    <r>
      <rPr>
        <sz val="8"/>
        <rFont val="Arial"/>
        <family val="2"/>
      </rPr>
      <t>E=8CM</t>
    </r>
  </si>
  <si>
    <r>
      <rPr>
        <sz val="8"/>
        <rFont val="Arial"/>
        <family val="2"/>
      </rPr>
      <t>13.80.005</t>
    </r>
  </si>
  <si>
    <r>
      <rPr>
        <sz val="8"/>
        <rFont val="Arial"/>
        <family val="2"/>
      </rPr>
      <t>13.80.006</t>
    </r>
  </si>
  <si>
    <r>
      <rPr>
        <sz val="8"/>
        <rFont val="Arial"/>
        <family val="2"/>
      </rPr>
      <t>ENDURECEDOR</t>
    </r>
    <r>
      <rPr>
        <sz val="8"/>
        <rFont val="Times New Roman"/>
        <family val="1"/>
      </rPr>
      <t xml:space="preserve"> </t>
    </r>
    <r>
      <rPr>
        <sz val="8"/>
        <rFont val="Arial"/>
        <family val="2"/>
      </rPr>
      <t>SUPERFICIAL</t>
    </r>
    <r>
      <rPr>
        <sz val="8"/>
        <rFont val="Times New Roman"/>
        <family val="1"/>
      </rPr>
      <t xml:space="preserve"> </t>
    </r>
    <r>
      <rPr>
        <sz val="8"/>
        <rFont val="Arial"/>
        <family val="2"/>
      </rPr>
      <t>PARA</t>
    </r>
    <r>
      <rPr>
        <sz val="8"/>
        <rFont val="Times New Roman"/>
        <family val="1"/>
      </rPr>
      <t xml:space="preserve"> </t>
    </r>
    <r>
      <rPr>
        <sz val="8"/>
        <rFont val="Arial"/>
        <family val="2"/>
      </rPr>
      <t>CONCRETO</t>
    </r>
  </si>
  <si>
    <r>
      <rPr>
        <sz val="8"/>
        <rFont val="Arial"/>
        <family val="2"/>
      </rPr>
      <t>13.80.007</t>
    </r>
  </si>
  <si>
    <r>
      <rPr>
        <sz val="8"/>
        <rFont val="Arial"/>
        <family val="2"/>
      </rPr>
      <t>PISO</t>
    </r>
    <r>
      <rPr>
        <sz val="8"/>
        <rFont val="Times New Roman"/>
        <family val="1"/>
      </rPr>
      <t xml:space="preserve"> </t>
    </r>
    <r>
      <rPr>
        <sz val="8"/>
        <rFont val="Arial"/>
        <family val="2"/>
      </rPr>
      <t>DE</t>
    </r>
    <r>
      <rPr>
        <sz val="8"/>
        <rFont val="Times New Roman"/>
        <family val="1"/>
      </rPr>
      <t xml:space="preserve"> </t>
    </r>
    <r>
      <rPr>
        <sz val="8"/>
        <rFont val="Arial"/>
        <family val="2"/>
      </rPr>
      <t>CONCRETO</t>
    </r>
    <r>
      <rPr>
        <sz val="8"/>
        <rFont val="Times New Roman"/>
        <family val="1"/>
      </rPr>
      <t xml:space="preserve"> </t>
    </r>
    <r>
      <rPr>
        <sz val="8"/>
        <rFont val="Arial"/>
        <family val="2"/>
      </rPr>
      <t>FCK=25MPA</t>
    </r>
    <r>
      <rPr>
        <sz val="8"/>
        <rFont val="Times New Roman"/>
        <family val="1"/>
      </rPr>
      <t xml:space="preserve"> </t>
    </r>
    <r>
      <rPr>
        <sz val="8"/>
        <rFont val="Arial"/>
        <family val="2"/>
      </rPr>
      <t>E=5CM</t>
    </r>
  </si>
  <si>
    <r>
      <rPr>
        <sz val="8"/>
        <rFont val="Arial"/>
        <family val="2"/>
      </rPr>
      <t>13.80.012</t>
    </r>
  </si>
  <si>
    <r>
      <rPr>
        <sz val="8"/>
        <rFont val="Arial"/>
        <family val="2"/>
      </rPr>
      <t>SOALHO</t>
    </r>
    <r>
      <rPr>
        <sz val="8"/>
        <rFont val="Times New Roman"/>
        <family val="1"/>
      </rPr>
      <t xml:space="preserve"> </t>
    </r>
    <r>
      <rPr>
        <sz val="8"/>
        <rFont val="Arial"/>
        <family val="2"/>
      </rPr>
      <t>DE</t>
    </r>
    <r>
      <rPr>
        <sz val="8"/>
        <rFont val="Times New Roman"/>
        <family val="1"/>
      </rPr>
      <t xml:space="preserve"> </t>
    </r>
    <r>
      <rPr>
        <sz val="8"/>
        <rFont val="Arial"/>
        <family val="2"/>
      </rPr>
      <t>TABUA</t>
    </r>
    <r>
      <rPr>
        <sz val="8"/>
        <rFont val="Times New Roman"/>
        <family val="1"/>
      </rPr>
      <t xml:space="preserve"> </t>
    </r>
    <r>
      <rPr>
        <sz val="8"/>
        <rFont val="Arial"/>
        <family val="2"/>
      </rPr>
      <t>20X2CM</t>
    </r>
    <r>
      <rPr>
        <sz val="8"/>
        <rFont val="Times New Roman"/>
        <family val="1"/>
      </rPr>
      <t xml:space="preserve">  </t>
    </r>
    <r>
      <rPr>
        <sz val="8"/>
        <rFont val="Arial"/>
        <family val="2"/>
      </rPr>
      <t>MACHO-FEMEA</t>
    </r>
    <r>
      <rPr>
        <sz val="8"/>
        <rFont val="Times New Roman"/>
        <family val="1"/>
      </rPr>
      <t xml:space="preserve"> </t>
    </r>
    <r>
      <rPr>
        <sz val="8"/>
        <rFont val="Arial"/>
        <family val="2"/>
      </rPr>
      <t>G1-C6</t>
    </r>
    <r>
      <rPr>
        <sz val="8"/>
        <rFont val="Times New Roman"/>
        <family val="1"/>
      </rPr>
      <t xml:space="preserve">   </t>
    </r>
    <r>
      <rPr>
        <sz val="8"/>
        <rFont val="Arial"/>
        <family val="2"/>
      </rPr>
      <t>(SOMENTE</t>
    </r>
    <r>
      <rPr>
        <sz val="8"/>
        <rFont val="Times New Roman"/>
        <family val="1"/>
      </rPr>
      <t xml:space="preserve"> </t>
    </r>
    <r>
      <rPr>
        <sz val="8"/>
        <rFont val="Arial"/>
        <family val="2"/>
      </rPr>
      <t>TABUAS)</t>
    </r>
  </si>
  <si>
    <r>
      <rPr>
        <sz val="8"/>
        <rFont val="Arial"/>
        <family val="2"/>
      </rPr>
      <t>13.80.013</t>
    </r>
  </si>
  <si>
    <r>
      <rPr>
        <sz val="8"/>
        <rFont val="Arial"/>
        <family val="2"/>
      </rPr>
      <t>ISOLAMENTO</t>
    </r>
    <r>
      <rPr>
        <sz val="8"/>
        <rFont val="Times New Roman"/>
        <family val="1"/>
      </rPr>
      <t xml:space="preserve"> </t>
    </r>
    <r>
      <rPr>
        <sz val="8"/>
        <rFont val="Arial"/>
        <family val="2"/>
      </rPr>
      <t>COM</t>
    </r>
    <r>
      <rPr>
        <sz val="8"/>
        <rFont val="Times New Roman"/>
        <family val="1"/>
      </rPr>
      <t xml:space="preserve"> </t>
    </r>
    <r>
      <rPr>
        <sz val="8"/>
        <rFont val="Arial"/>
        <family val="2"/>
      </rPr>
      <t>LONA</t>
    </r>
    <r>
      <rPr>
        <sz val="8"/>
        <rFont val="Times New Roman"/>
        <family val="1"/>
      </rPr>
      <t xml:space="preserve"> </t>
    </r>
    <r>
      <rPr>
        <sz val="8"/>
        <rFont val="Arial"/>
        <family val="2"/>
      </rPr>
      <t>PRETA</t>
    </r>
  </si>
  <si>
    <r>
      <rPr>
        <sz val="8"/>
        <rFont val="Arial"/>
        <family val="2"/>
      </rPr>
      <t>13.80.014</t>
    </r>
  </si>
  <si>
    <r>
      <rPr>
        <sz val="8"/>
        <rFont val="Arial"/>
        <family val="2"/>
      </rPr>
      <t>FRESAMENTO</t>
    </r>
    <r>
      <rPr>
        <sz val="8"/>
        <rFont val="Times New Roman"/>
        <family val="1"/>
      </rPr>
      <t xml:space="preserve"> </t>
    </r>
    <r>
      <rPr>
        <sz val="8"/>
        <rFont val="Arial"/>
        <family val="2"/>
      </rPr>
      <t>DE</t>
    </r>
    <r>
      <rPr>
        <sz val="8"/>
        <rFont val="Times New Roman"/>
        <family val="1"/>
      </rPr>
      <t xml:space="preserve"> </t>
    </r>
    <r>
      <rPr>
        <sz val="8"/>
        <rFont val="Arial"/>
        <family val="2"/>
      </rPr>
      <t>PISO</t>
    </r>
    <r>
      <rPr>
        <sz val="8"/>
        <rFont val="Times New Roman"/>
        <family val="1"/>
      </rPr>
      <t xml:space="preserve"> </t>
    </r>
    <r>
      <rPr>
        <sz val="8"/>
        <rFont val="Arial"/>
        <family val="2"/>
      </rPr>
      <t>CIMENTADO</t>
    </r>
  </si>
  <si>
    <r>
      <rPr>
        <sz val="8"/>
        <rFont val="Arial"/>
        <family val="2"/>
      </rPr>
      <t>13.80.015</t>
    </r>
  </si>
  <si>
    <r>
      <rPr>
        <sz val="8"/>
        <rFont val="Arial"/>
        <family val="2"/>
      </rPr>
      <t>PISO</t>
    </r>
    <r>
      <rPr>
        <sz val="8"/>
        <rFont val="Times New Roman"/>
        <family val="1"/>
      </rPr>
      <t xml:space="preserve"> </t>
    </r>
    <r>
      <rPr>
        <sz val="8"/>
        <rFont val="Arial"/>
        <family val="2"/>
      </rPr>
      <t>VINILICO</t>
    </r>
    <r>
      <rPr>
        <sz val="8"/>
        <rFont val="Times New Roman"/>
        <family val="1"/>
      </rPr>
      <t xml:space="preserve"> </t>
    </r>
    <r>
      <rPr>
        <sz val="8"/>
        <rFont val="Arial"/>
        <family val="2"/>
      </rPr>
      <t>DE</t>
    </r>
    <r>
      <rPr>
        <sz val="8"/>
        <rFont val="Times New Roman"/>
        <family val="1"/>
      </rPr>
      <t xml:space="preserve"> </t>
    </r>
    <r>
      <rPr>
        <sz val="8"/>
        <rFont val="Arial"/>
        <family val="2"/>
      </rPr>
      <t>2MM</t>
    </r>
    <r>
      <rPr>
        <sz val="8"/>
        <rFont val="Times New Roman"/>
        <family val="1"/>
      </rPr>
      <t xml:space="preserve"> </t>
    </r>
    <r>
      <rPr>
        <sz val="8"/>
        <rFont val="Arial"/>
        <family val="2"/>
      </rPr>
      <t>DE</t>
    </r>
    <r>
      <rPr>
        <sz val="8"/>
        <rFont val="Times New Roman"/>
        <family val="1"/>
      </rPr>
      <t xml:space="preserve"> </t>
    </r>
    <r>
      <rPr>
        <sz val="8"/>
        <rFont val="Arial"/>
        <family val="2"/>
      </rPr>
      <t>ESPESSURA</t>
    </r>
  </si>
  <si>
    <r>
      <rPr>
        <sz val="8"/>
        <rFont val="Arial"/>
        <family val="2"/>
      </rPr>
      <t>13.80.016</t>
    </r>
  </si>
  <si>
    <r>
      <rPr>
        <sz val="8"/>
        <rFont val="Arial"/>
        <family val="2"/>
      </rPr>
      <t>PISO</t>
    </r>
    <r>
      <rPr>
        <sz val="8"/>
        <rFont val="Times New Roman"/>
        <family val="1"/>
      </rPr>
      <t xml:space="preserve"> </t>
    </r>
    <r>
      <rPr>
        <sz val="8"/>
        <rFont val="Arial"/>
        <family val="2"/>
      </rPr>
      <t>VINILICO</t>
    </r>
    <r>
      <rPr>
        <sz val="8"/>
        <rFont val="Times New Roman"/>
        <family val="1"/>
      </rPr>
      <t xml:space="preserve"> </t>
    </r>
    <r>
      <rPr>
        <sz val="8"/>
        <rFont val="Arial"/>
        <family val="2"/>
      </rPr>
      <t>DE</t>
    </r>
    <r>
      <rPr>
        <sz val="8"/>
        <rFont val="Times New Roman"/>
        <family val="1"/>
      </rPr>
      <t xml:space="preserve"> </t>
    </r>
    <r>
      <rPr>
        <sz val="8"/>
        <rFont val="Arial"/>
        <family val="2"/>
      </rPr>
      <t>3,2MM</t>
    </r>
    <r>
      <rPr>
        <sz val="8"/>
        <rFont val="Times New Roman"/>
        <family val="1"/>
      </rPr>
      <t xml:space="preserve"> </t>
    </r>
    <r>
      <rPr>
        <sz val="8"/>
        <rFont val="Arial"/>
        <family val="2"/>
      </rPr>
      <t>DE</t>
    </r>
    <r>
      <rPr>
        <sz val="8"/>
        <rFont val="Times New Roman"/>
        <family val="1"/>
      </rPr>
      <t xml:space="preserve"> </t>
    </r>
    <r>
      <rPr>
        <sz val="8"/>
        <rFont val="Arial"/>
        <family val="2"/>
      </rPr>
      <t>ESPESSURA</t>
    </r>
  </si>
  <si>
    <r>
      <rPr>
        <sz val="8"/>
        <rFont val="Arial"/>
        <family val="2"/>
      </rPr>
      <t>13.80.018</t>
    </r>
  </si>
  <si>
    <r>
      <rPr>
        <sz val="8"/>
        <rFont val="Arial"/>
        <family val="2"/>
      </rPr>
      <t>REPARO</t>
    </r>
    <r>
      <rPr>
        <sz val="8"/>
        <rFont val="Times New Roman"/>
        <family val="1"/>
      </rPr>
      <t xml:space="preserve"> </t>
    </r>
    <r>
      <rPr>
        <sz val="8"/>
        <rFont val="Arial"/>
        <family val="2"/>
      </rPr>
      <t>COMPLETO</t>
    </r>
    <r>
      <rPr>
        <sz val="8"/>
        <rFont val="Times New Roman"/>
        <family val="1"/>
      </rPr>
      <t xml:space="preserve"> </t>
    </r>
    <r>
      <rPr>
        <sz val="8"/>
        <rFont val="Arial"/>
        <family val="2"/>
      </rPr>
      <t>EM</t>
    </r>
    <r>
      <rPr>
        <sz val="8"/>
        <rFont val="Times New Roman"/>
        <family val="1"/>
      </rPr>
      <t xml:space="preserve"> </t>
    </r>
    <r>
      <rPr>
        <sz val="8"/>
        <rFont val="Arial"/>
        <family val="2"/>
      </rPr>
      <t>GRANILITE-RASPAGEM/ESTUCAMENTO/POLIMENTO</t>
    </r>
  </si>
  <si>
    <r>
      <rPr>
        <sz val="8"/>
        <rFont val="Arial"/>
        <family val="2"/>
      </rPr>
      <t>13.80.021</t>
    </r>
  </si>
  <si>
    <r>
      <rPr>
        <sz val="8"/>
        <rFont val="Arial"/>
        <family val="2"/>
      </rPr>
      <t>ARGAMASSA</t>
    </r>
    <r>
      <rPr>
        <sz val="8"/>
        <rFont val="Times New Roman"/>
        <family val="1"/>
      </rPr>
      <t xml:space="preserve"> </t>
    </r>
    <r>
      <rPr>
        <sz val="8"/>
        <rFont val="Arial"/>
        <family val="2"/>
      </rPr>
      <t>DE</t>
    </r>
    <r>
      <rPr>
        <sz val="8"/>
        <rFont val="Times New Roman"/>
        <family val="1"/>
      </rPr>
      <t xml:space="preserve"> </t>
    </r>
    <r>
      <rPr>
        <sz val="8"/>
        <rFont val="Arial"/>
        <family val="2"/>
      </rPr>
      <t>REGULARIZACAO</t>
    </r>
    <r>
      <rPr>
        <sz val="8"/>
        <rFont val="Times New Roman"/>
        <family val="1"/>
      </rPr>
      <t xml:space="preserve"> </t>
    </r>
    <r>
      <rPr>
        <sz val="8"/>
        <rFont val="Arial"/>
        <family val="2"/>
      </rPr>
      <t>CIMENTO/AREIA</t>
    </r>
    <r>
      <rPr>
        <sz val="8"/>
        <rFont val="Times New Roman"/>
        <family val="1"/>
      </rPr>
      <t xml:space="preserve"> </t>
    </r>
    <r>
      <rPr>
        <sz val="8"/>
        <rFont val="Arial"/>
        <family val="2"/>
      </rPr>
      <t>1:3</t>
    </r>
    <r>
      <rPr>
        <sz val="8"/>
        <rFont val="Times New Roman"/>
        <family val="1"/>
      </rPr>
      <t xml:space="preserve"> </t>
    </r>
    <r>
      <rPr>
        <sz val="8"/>
        <rFont val="Arial"/>
        <family val="2"/>
      </rPr>
      <t>E=2,50CM</t>
    </r>
  </si>
  <si>
    <r>
      <rPr>
        <sz val="8"/>
        <rFont val="Arial"/>
        <family val="2"/>
      </rPr>
      <t>13.80.022</t>
    </r>
  </si>
  <si>
    <r>
      <rPr>
        <sz val="8"/>
        <rFont val="Arial"/>
        <family val="2"/>
      </rPr>
      <t>COLAGEM</t>
    </r>
    <r>
      <rPr>
        <sz val="8"/>
        <rFont val="Times New Roman"/>
        <family val="1"/>
      </rPr>
      <t xml:space="preserve"> </t>
    </r>
    <r>
      <rPr>
        <sz val="8"/>
        <rFont val="Arial"/>
        <family val="2"/>
      </rPr>
      <t>COM</t>
    </r>
    <r>
      <rPr>
        <sz val="8"/>
        <rFont val="Times New Roman"/>
        <family val="1"/>
      </rPr>
      <t xml:space="preserve"> </t>
    </r>
    <r>
      <rPr>
        <sz val="8"/>
        <rFont val="Arial"/>
        <family val="2"/>
      </rPr>
      <t>NATA</t>
    </r>
    <r>
      <rPr>
        <sz val="8"/>
        <rFont val="Times New Roman"/>
        <family val="1"/>
      </rPr>
      <t xml:space="preserve"> </t>
    </r>
    <r>
      <rPr>
        <sz val="8"/>
        <rFont val="Arial"/>
        <family val="2"/>
      </rPr>
      <t>DE</t>
    </r>
    <r>
      <rPr>
        <sz val="8"/>
        <rFont val="Times New Roman"/>
        <family val="1"/>
      </rPr>
      <t xml:space="preserve"> </t>
    </r>
    <r>
      <rPr>
        <sz val="8"/>
        <rFont val="Arial"/>
        <family val="2"/>
      </rPr>
      <t>CIMENTO</t>
    </r>
    <r>
      <rPr>
        <sz val="8"/>
        <rFont val="Times New Roman"/>
        <family val="1"/>
      </rPr>
      <t xml:space="preserve"> </t>
    </r>
    <r>
      <rPr>
        <sz val="8"/>
        <rFont val="Arial"/>
        <family val="2"/>
      </rPr>
      <t>E</t>
    </r>
    <r>
      <rPr>
        <sz val="8"/>
        <rFont val="Times New Roman"/>
        <family val="1"/>
      </rPr>
      <t xml:space="preserve"> </t>
    </r>
    <r>
      <rPr>
        <sz val="8"/>
        <rFont val="Arial"/>
        <family val="2"/>
      </rPr>
      <t>ADESIVO</t>
    </r>
    <r>
      <rPr>
        <sz val="8"/>
        <rFont val="Times New Roman"/>
        <family val="1"/>
      </rPr>
      <t xml:space="preserve"> </t>
    </r>
    <r>
      <rPr>
        <sz val="8"/>
        <rFont val="Arial"/>
        <family val="2"/>
      </rPr>
      <t>P/</t>
    </r>
    <r>
      <rPr>
        <sz val="8"/>
        <rFont val="Times New Roman"/>
        <family val="1"/>
      </rPr>
      <t xml:space="preserve"> </t>
    </r>
    <r>
      <rPr>
        <sz val="8"/>
        <rFont val="Arial"/>
        <family val="2"/>
      </rPr>
      <t>ARGAMASSA</t>
    </r>
    <r>
      <rPr>
        <sz val="8"/>
        <rFont val="Times New Roman"/>
        <family val="1"/>
      </rPr>
      <t xml:space="preserve"> </t>
    </r>
    <r>
      <rPr>
        <sz val="8"/>
        <rFont val="Arial"/>
        <family val="2"/>
      </rPr>
      <t>E</t>
    </r>
    <r>
      <rPr>
        <sz val="8"/>
        <rFont val="Times New Roman"/>
        <family val="1"/>
      </rPr>
      <t xml:space="preserve"> </t>
    </r>
    <r>
      <rPr>
        <sz val="8"/>
        <rFont val="Arial"/>
        <family val="2"/>
      </rPr>
      <t>CHAPISCO</t>
    </r>
  </si>
  <si>
    <r>
      <rPr>
        <sz val="8"/>
        <rFont val="Arial"/>
        <family val="2"/>
      </rPr>
      <t>13.80.023</t>
    </r>
  </si>
  <si>
    <r>
      <rPr>
        <sz val="8"/>
        <rFont val="Arial"/>
        <family val="2"/>
      </rPr>
      <t>SOALHO</t>
    </r>
    <r>
      <rPr>
        <sz val="8"/>
        <rFont val="Times New Roman"/>
        <family val="1"/>
      </rPr>
      <t xml:space="preserve"> </t>
    </r>
    <r>
      <rPr>
        <sz val="8"/>
        <rFont val="Arial"/>
        <family val="2"/>
      </rPr>
      <t>DE</t>
    </r>
    <r>
      <rPr>
        <sz val="8"/>
        <rFont val="Times New Roman"/>
        <family val="1"/>
      </rPr>
      <t xml:space="preserve"> </t>
    </r>
    <r>
      <rPr>
        <sz val="8"/>
        <rFont val="Arial"/>
        <family val="2"/>
      </rPr>
      <t>TABUA</t>
    </r>
    <r>
      <rPr>
        <sz val="8"/>
        <rFont val="Times New Roman"/>
        <family val="1"/>
      </rPr>
      <t xml:space="preserve"> </t>
    </r>
    <r>
      <rPr>
        <sz val="8"/>
        <rFont val="Arial"/>
        <family val="2"/>
      </rPr>
      <t>10X2,0CM</t>
    </r>
    <r>
      <rPr>
        <sz val="8"/>
        <rFont val="Times New Roman"/>
        <family val="1"/>
      </rPr>
      <t xml:space="preserve">  </t>
    </r>
    <r>
      <rPr>
        <sz val="8"/>
        <rFont val="Arial"/>
        <family val="2"/>
      </rPr>
      <t>MACHO-FEMEA</t>
    </r>
    <r>
      <rPr>
        <sz val="8"/>
        <rFont val="Times New Roman"/>
        <family val="1"/>
      </rPr>
      <t xml:space="preserve"> </t>
    </r>
    <r>
      <rPr>
        <sz val="8"/>
        <rFont val="Arial"/>
        <family val="2"/>
      </rPr>
      <t>G1-C6</t>
    </r>
    <r>
      <rPr>
        <sz val="8"/>
        <rFont val="Times New Roman"/>
        <family val="1"/>
      </rPr>
      <t xml:space="preserve">  </t>
    </r>
    <r>
      <rPr>
        <sz val="8"/>
        <rFont val="Arial"/>
        <family val="2"/>
      </rPr>
      <t>SOBRE</t>
    </r>
    <r>
      <rPr>
        <sz val="8"/>
        <rFont val="Times New Roman"/>
        <family val="1"/>
      </rPr>
      <t xml:space="preserve"> </t>
    </r>
    <r>
      <rPr>
        <sz val="8"/>
        <rFont val="Arial"/>
        <family val="2"/>
      </rPr>
      <t>VIGAMENTO</t>
    </r>
    <r>
      <rPr>
        <sz val="8"/>
        <rFont val="Times New Roman"/>
        <family val="1"/>
      </rPr>
      <t xml:space="preserve"> </t>
    </r>
    <r>
      <rPr>
        <sz val="8"/>
        <rFont val="Arial"/>
        <family val="2"/>
      </rPr>
      <t>6X16CM</t>
    </r>
  </si>
  <si>
    <r>
      <rPr>
        <sz val="8"/>
        <rFont val="Arial"/>
        <family val="2"/>
      </rPr>
      <t>13.80.024</t>
    </r>
  </si>
  <si>
    <r>
      <rPr>
        <sz val="8"/>
        <rFont val="Arial"/>
        <family val="2"/>
      </rPr>
      <t>SOALHO</t>
    </r>
    <r>
      <rPr>
        <sz val="8"/>
        <rFont val="Times New Roman"/>
        <family val="1"/>
      </rPr>
      <t xml:space="preserve"> </t>
    </r>
    <r>
      <rPr>
        <sz val="8"/>
        <rFont val="Arial"/>
        <family val="2"/>
      </rPr>
      <t>DE</t>
    </r>
    <r>
      <rPr>
        <sz val="8"/>
        <rFont val="Times New Roman"/>
        <family val="1"/>
      </rPr>
      <t xml:space="preserve"> </t>
    </r>
    <r>
      <rPr>
        <sz val="8"/>
        <rFont val="Arial"/>
        <family val="2"/>
      </rPr>
      <t>TABUA</t>
    </r>
    <r>
      <rPr>
        <sz val="8"/>
        <rFont val="Times New Roman"/>
        <family val="1"/>
      </rPr>
      <t xml:space="preserve"> </t>
    </r>
    <r>
      <rPr>
        <sz val="8"/>
        <rFont val="Arial"/>
        <family val="2"/>
      </rPr>
      <t>20X2CM</t>
    </r>
    <r>
      <rPr>
        <sz val="8"/>
        <rFont val="Times New Roman"/>
        <family val="1"/>
      </rPr>
      <t xml:space="preserve"> </t>
    </r>
    <r>
      <rPr>
        <sz val="8"/>
        <rFont val="Arial"/>
        <family val="2"/>
      </rPr>
      <t>MACHO-FEMEA</t>
    </r>
    <r>
      <rPr>
        <sz val="8"/>
        <rFont val="Times New Roman"/>
        <family val="1"/>
      </rPr>
      <t xml:space="preserve"> </t>
    </r>
    <r>
      <rPr>
        <sz val="8"/>
        <rFont val="Arial"/>
        <family val="2"/>
      </rPr>
      <t>G1-C6</t>
    </r>
    <r>
      <rPr>
        <sz val="8"/>
        <rFont val="Times New Roman"/>
        <family val="1"/>
      </rPr>
      <t xml:space="preserve">    </t>
    </r>
    <r>
      <rPr>
        <sz val="8"/>
        <rFont val="Arial"/>
        <family val="2"/>
      </rPr>
      <t>SOBRE</t>
    </r>
    <r>
      <rPr>
        <sz val="8"/>
        <rFont val="Times New Roman"/>
        <family val="1"/>
      </rPr>
      <t xml:space="preserve"> </t>
    </r>
    <r>
      <rPr>
        <sz val="8"/>
        <rFont val="Arial"/>
        <family val="2"/>
      </rPr>
      <t>VIGAMENTO</t>
    </r>
    <r>
      <rPr>
        <sz val="8"/>
        <rFont val="Times New Roman"/>
        <family val="1"/>
      </rPr>
      <t xml:space="preserve"> </t>
    </r>
    <r>
      <rPr>
        <sz val="8"/>
        <rFont val="Arial"/>
        <family val="2"/>
      </rPr>
      <t>6X16CM</t>
    </r>
  </si>
  <si>
    <r>
      <rPr>
        <sz val="8"/>
        <rFont val="Arial"/>
        <family val="2"/>
      </rPr>
      <t>13.80.025</t>
    </r>
  </si>
  <si>
    <r>
      <rPr>
        <sz val="8"/>
        <rFont val="Arial"/>
        <family val="2"/>
      </rPr>
      <t>REPREGAMENTO</t>
    </r>
    <r>
      <rPr>
        <sz val="8"/>
        <rFont val="Times New Roman"/>
        <family val="1"/>
      </rPr>
      <t xml:space="preserve"> </t>
    </r>
    <r>
      <rPr>
        <sz val="8"/>
        <rFont val="Arial"/>
        <family val="2"/>
      </rPr>
      <t>DE</t>
    </r>
    <r>
      <rPr>
        <sz val="8"/>
        <rFont val="Times New Roman"/>
        <family val="1"/>
      </rPr>
      <t xml:space="preserve"> </t>
    </r>
    <r>
      <rPr>
        <sz val="8"/>
        <rFont val="Arial"/>
        <family val="2"/>
      </rPr>
      <t>SOALHO</t>
    </r>
    <r>
      <rPr>
        <sz val="8"/>
        <rFont val="Times New Roman"/>
        <family val="1"/>
      </rPr>
      <t xml:space="preserve"> </t>
    </r>
    <r>
      <rPr>
        <sz val="8"/>
        <rFont val="Arial"/>
        <family val="2"/>
      </rPr>
      <t>DE</t>
    </r>
    <r>
      <rPr>
        <sz val="8"/>
        <rFont val="Times New Roman"/>
        <family val="1"/>
      </rPr>
      <t xml:space="preserve"> </t>
    </r>
    <r>
      <rPr>
        <sz val="8"/>
        <rFont val="Arial"/>
        <family val="2"/>
      </rPr>
      <t>MADEIRA</t>
    </r>
  </si>
  <si>
    <r>
      <rPr>
        <sz val="8"/>
        <rFont val="Arial"/>
        <family val="2"/>
      </rPr>
      <t>13.80.026</t>
    </r>
  </si>
  <si>
    <r>
      <rPr>
        <sz val="8"/>
        <rFont val="Arial"/>
        <family val="2"/>
      </rPr>
      <t>SOALHO</t>
    </r>
    <r>
      <rPr>
        <sz val="8"/>
        <rFont val="Times New Roman"/>
        <family val="1"/>
      </rPr>
      <t xml:space="preserve"> </t>
    </r>
    <r>
      <rPr>
        <sz val="8"/>
        <rFont val="Arial"/>
        <family val="2"/>
      </rPr>
      <t>DE</t>
    </r>
    <r>
      <rPr>
        <sz val="8"/>
        <rFont val="Times New Roman"/>
        <family val="1"/>
      </rPr>
      <t xml:space="preserve"> </t>
    </r>
    <r>
      <rPr>
        <sz val="8"/>
        <rFont val="Arial"/>
        <family val="2"/>
      </rPr>
      <t>TABUA</t>
    </r>
    <r>
      <rPr>
        <sz val="8"/>
        <rFont val="Times New Roman"/>
        <family val="1"/>
      </rPr>
      <t xml:space="preserve"> </t>
    </r>
    <r>
      <rPr>
        <sz val="8"/>
        <rFont val="Arial"/>
        <family val="2"/>
      </rPr>
      <t>20X2CM</t>
    </r>
    <r>
      <rPr>
        <sz val="8"/>
        <rFont val="Times New Roman"/>
        <family val="1"/>
      </rPr>
      <t xml:space="preserve"> </t>
    </r>
    <r>
      <rPr>
        <sz val="8"/>
        <rFont val="Arial"/>
        <family val="2"/>
      </rPr>
      <t>MACHO-FEMEA</t>
    </r>
    <r>
      <rPr>
        <sz val="8"/>
        <rFont val="Times New Roman"/>
        <family val="1"/>
      </rPr>
      <t xml:space="preserve"> </t>
    </r>
    <r>
      <rPr>
        <sz val="8"/>
        <rFont val="Arial"/>
        <family val="2"/>
      </rPr>
      <t>G1-C6</t>
    </r>
    <r>
      <rPr>
        <sz val="8"/>
        <rFont val="Times New Roman"/>
        <family val="1"/>
      </rPr>
      <t xml:space="preserve">    </t>
    </r>
    <r>
      <rPr>
        <sz val="8"/>
        <rFont val="Arial"/>
        <family val="2"/>
      </rPr>
      <t>SOBRE</t>
    </r>
    <r>
      <rPr>
        <sz val="8"/>
        <rFont val="Times New Roman"/>
        <family val="1"/>
      </rPr>
      <t xml:space="preserve"> </t>
    </r>
    <r>
      <rPr>
        <sz val="8"/>
        <rFont val="Arial"/>
        <family val="2"/>
      </rPr>
      <t>VIGAMENTO</t>
    </r>
    <r>
      <rPr>
        <sz val="8"/>
        <rFont val="Times New Roman"/>
        <family val="1"/>
      </rPr>
      <t xml:space="preserve"> </t>
    </r>
    <r>
      <rPr>
        <sz val="8"/>
        <rFont val="Arial"/>
        <family val="2"/>
      </rPr>
      <t>6X12CM</t>
    </r>
  </si>
  <si>
    <r>
      <rPr>
        <sz val="8"/>
        <rFont val="Arial"/>
        <family val="2"/>
      </rPr>
      <t>13.80.027</t>
    </r>
  </si>
  <si>
    <r>
      <rPr>
        <sz val="8"/>
        <rFont val="Arial"/>
        <family val="2"/>
      </rPr>
      <t>SOALHO</t>
    </r>
    <r>
      <rPr>
        <sz val="8"/>
        <rFont val="Times New Roman"/>
        <family val="1"/>
      </rPr>
      <t xml:space="preserve"> </t>
    </r>
    <r>
      <rPr>
        <sz val="8"/>
        <rFont val="Arial"/>
        <family val="2"/>
      </rPr>
      <t>DE</t>
    </r>
    <r>
      <rPr>
        <sz val="8"/>
        <rFont val="Times New Roman"/>
        <family val="1"/>
      </rPr>
      <t xml:space="preserve"> </t>
    </r>
    <r>
      <rPr>
        <sz val="8"/>
        <rFont val="Arial"/>
        <family val="2"/>
      </rPr>
      <t>TABUA</t>
    </r>
    <r>
      <rPr>
        <sz val="8"/>
        <rFont val="Times New Roman"/>
        <family val="1"/>
      </rPr>
      <t xml:space="preserve"> </t>
    </r>
    <r>
      <rPr>
        <sz val="8"/>
        <rFont val="Arial"/>
        <family val="2"/>
      </rPr>
      <t>10X2,0CM</t>
    </r>
    <r>
      <rPr>
        <sz val="8"/>
        <rFont val="Times New Roman"/>
        <family val="1"/>
      </rPr>
      <t xml:space="preserve">  </t>
    </r>
    <r>
      <rPr>
        <sz val="8"/>
        <rFont val="Arial"/>
        <family val="2"/>
      </rPr>
      <t>MACHO-FEMEA</t>
    </r>
    <r>
      <rPr>
        <sz val="8"/>
        <rFont val="Times New Roman"/>
        <family val="1"/>
      </rPr>
      <t xml:space="preserve"> </t>
    </r>
    <r>
      <rPr>
        <sz val="8"/>
        <rFont val="Arial"/>
        <family val="2"/>
      </rPr>
      <t>G1-C6</t>
    </r>
    <r>
      <rPr>
        <sz val="8"/>
        <rFont val="Times New Roman"/>
        <family val="1"/>
      </rPr>
      <t xml:space="preserve">  </t>
    </r>
    <r>
      <rPr>
        <sz val="8"/>
        <rFont val="Arial"/>
        <family val="2"/>
      </rPr>
      <t>SOBRE</t>
    </r>
    <r>
      <rPr>
        <sz val="8"/>
        <rFont val="Times New Roman"/>
        <family val="1"/>
      </rPr>
      <t xml:space="preserve"> </t>
    </r>
    <r>
      <rPr>
        <sz val="8"/>
        <rFont val="Arial"/>
        <family val="2"/>
      </rPr>
      <t>VIGAMENTO</t>
    </r>
    <r>
      <rPr>
        <sz val="8"/>
        <rFont val="Times New Roman"/>
        <family val="1"/>
      </rPr>
      <t xml:space="preserve"> </t>
    </r>
    <r>
      <rPr>
        <sz val="8"/>
        <rFont val="Arial"/>
        <family val="2"/>
      </rPr>
      <t>6X12CM</t>
    </r>
  </si>
  <si>
    <r>
      <rPr>
        <sz val="8"/>
        <rFont val="Arial"/>
        <family val="2"/>
      </rPr>
      <t>13.80.028</t>
    </r>
  </si>
  <si>
    <r>
      <rPr>
        <sz val="8"/>
        <rFont val="Arial"/>
        <family val="2"/>
      </rPr>
      <t>SOALHO</t>
    </r>
    <r>
      <rPr>
        <sz val="8"/>
        <rFont val="Times New Roman"/>
        <family val="1"/>
      </rPr>
      <t xml:space="preserve"> </t>
    </r>
    <r>
      <rPr>
        <sz val="8"/>
        <rFont val="Arial"/>
        <family val="2"/>
      </rPr>
      <t>DE</t>
    </r>
    <r>
      <rPr>
        <sz val="8"/>
        <rFont val="Times New Roman"/>
        <family val="1"/>
      </rPr>
      <t xml:space="preserve"> </t>
    </r>
    <r>
      <rPr>
        <sz val="8"/>
        <rFont val="Arial"/>
        <family val="2"/>
      </rPr>
      <t>TABUA</t>
    </r>
    <r>
      <rPr>
        <sz val="8"/>
        <rFont val="Times New Roman"/>
        <family val="1"/>
      </rPr>
      <t xml:space="preserve"> </t>
    </r>
    <r>
      <rPr>
        <sz val="8"/>
        <rFont val="Arial"/>
        <family val="2"/>
      </rPr>
      <t>10X2,0CM</t>
    </r>
    <r>
      <rPr>
        <sz val="8"/>
        <rFont val="Times New Roman"/>
        <family val="1"/>
      </rPr>
      <t xml:space="preserve">  </t>
    </r>
    <r>
      <rPr>
        <sz val="8"/>
        <rFont val="Arial"/>
        <family val="2"/>
      </rPr>
      <t>MACHO-FEMEA</t>
    </r>
    <r>
      <rPr>
        <sz val="8"/>
        <rFont val="Times New Roman"/>
        <family val="1"/>
      </rPr>
      <t xml:space="preserve"> </t>
    </r>
    <r>
      <rPr>
        <sz val="8"/>
        <rFont val="Arial"/>
        <family val="2"/>
      </rPr>
      <t>GI-C6</t>
    </r>
    <r>
      <rPr>
        <sz val="8"/>
        <rFont val="Times New Roman"/>
        <family val="1"/>
      </rPr>
      <t xml:space="preserve">  </t>
    </r>
    <r>
      <rPr>
        <sz val="8"/>
        <rFont val="Arial"/>
        <family val="2"/>
      </rPr>
      <t>(SOMENTE</t>
    </r>
    <r>
      <rPr>
        <sz val="8"/>
        <rFont val="Times New Roman"/>
        <family val="1"/>
      </rPr>
      <t xml:space="preserve"> </t>
    </r>
    <r>
      <rPr>
        <sz val="8"/>
        <rFont val="Arial"/>
        <family val="2"/>
      </rPr>
      <t>TABUAS)</t>
    </r>
  </si>
  <si>
    <r>
      <rPr>
        <sz val="8"/>
        <rFont val="Arial"/>
        <family val="2"/>
      </rPr>
      <t>13.80.032</t>
    </r>
  </si>
  <si>
    <r>
      <rPr>
        <sz val="8"/>
        <rFont val="Arial"/>
        <family val="2"/>
      </rPr>
      <t>TELA</t>
    </r>
    <r>
      <rPr>
        <sz val="8"/>
        <rFont val="Times New Roman"/>
        <family val="1"/>
      </rPr>
      <t xml:space="preserve"> </t>
    </r>
    <r>
      <rPr>
        <sz val="8"/>
        <rFont val="Arial"/>
        <family val="2"/>
      </rPr>
      <t>Q-92</t>
    </r>
    <r>
      <rPr>
        <sz val="8"/>
        <rFont val="Times New Roman"/>
        <family val="1"/>
      </rPr>
      <t xml:space="preserve"> </t>
    </r>
    <r>
      <rPr>
        <sz val="8"/>
        <rFont val="Arial"/>
        <family val="2"/>
      </rPr>
      <t>PARA</t>
    </r>
    <r>
      <rPr>
        <sz val="8"/>
        <rFont val="Times New Roman"/>
        <family val="1"/>
      </rPr>
      <t xml:space="preserve"> </t>
    </r>
    <r>
      <rPr>
        <sz val="8"/>
        <rFont val="Arial"/>
        <family val="2"/>
      </rPr>
      <t>PISO</t>
    </r>
    <r>
      <rPr>
        <sz val="8"/>
        <rFont val="Times New Roman"/>
        <family val="1"/>
      </rPr>
      <t xml:space="preserve"> </t>
    </r>
    <r>
      <rPr>
        <sz val="8"/>
        <rFont val="Arial"/>
        <family val="2"/>
      </rPr>
      <t>DE</t>
    </r>
    <r>
      <rPr>
        <sz val="8"/>
        <rFont val="Times New Roman"/>
        <family val="1"/>
      </rPr>
      <t xml:space="preserve"> </t>
    </r>
    <r>
      <rPr>
        <sz val="8"/>
        <rFont val="Arial"/>
        <family val="2"/>
      </rPr>
      <t>CONCRETO</t>
    </r>
  </si>
  <si>
    <r>
      <rPr>
        <sz val="8"/>
        <rFont val="Arial"/>
        <family val="2"/>
      </rPr>
      <t>13.80.033</t>
    </r>
  </si>
  <si>
    <r>
      <rPr>
        <sz val="8"/>
        <rFont val="Arial"/>
        <family val="2"/>
      </rPr>
      <t>TELA</t>
    </r>
    <r>
      <rPr>
        <sz val="8"/>
        <rFont val="Times New Roman"/>
        <family val="1"/>
      </rPr>
      <t xml:space="preserve"> </t>
    </r>
    <r>
      <rPr>
        <sz val="8"/>
        <rFont val="Arial"/>
        <family val="2"/>
      </rPr>
      <t>Q-138</t>
    </r>
    <r>
      <rPr>
        <sz val="8"/>
        <rFont val="Times New Roman"/>
        <family val="1"/>
      </rPr>
      <t xml:space="preserve"> </t>
    </r>
    <r>
      <rPr>
        <sz val="8"/>
        <rFont val="Arial"/>
        <family val="2"/>
      </rPr>
      <t>E</t>
    </r>
    <r>
      <rPr>
        <sz val="8"/>
        <rFont val="Times New Roman"/>
        <family val="1"/>
      </rPr>
      <t xml:space="preserve"> </t>
    </r>
    <r>
      <rPr>
        <sz val="8"/>
        <rFont val="Arial"/>
        <family val="2"/>
      </rPr>
      <t>ESPAÇADOR</t>
    </r>
    <r>
      <rPr>
        <sz val="8"/>
        <rFont val="Times New Roman"/>
        <family val="1"/>
      </rPr>
      <t xml:space="preserve"> </t>
    </r>
    <r>
      <rPr>
        <sz val="8"/>
        <rFont val="Arial"/>
        <family val="2"/>
      </rPr>
      <t>TRELIÇADO</t>
    </r>
    <r>
      <rPr>
        <sz val="8"/>
        <rFont val="Times New Roman"/>
        <family val="1"/>
      </rPr>
      <t xml:space="preserve"> </t>
    </r>
    <r>
      <rPr>
        <sz val="8"/>
        <rFont val="Arial"/>
        <family val="2"/>
      </rPr>
      <t>P/PISO</t>
    </r>
    <r>
      <rPr>
        <sz val="8"/>
        <rFont val="Times New Roman"/>
        <family val="1"/>
      </rPr>
      <t xml:space="preserve"> </t>
    </r>
    <r>
      <rPr>
        <sz val="8"/>
        <rFont val="Arial"/>
        <family val="2"/>
      </rPr>
      <t>DE</t>
    </r>
    <r>
      <rPr>
        <sz val="8"/>
        <rFont val="Times New Roman"/>
        <family val="1"/>
      </rPr>
      <t xml:space="preserve"> </t>
    </r>
    <r>
      <rPr>
        <sz val="8"/>
        <rFont val="Arial"/>
        <family val="2"/>
      </rPr>
      <t>CONCRETO</t>
    </r>
  </si>
  <si>
    <r>
      <rPr>
        <sz val="8"/>
        <rFont val="Arial"/>
        <family val="2"/>
      </rPr>
      <t>13.80.034</t>
    </r>
  </si>
  <si>
    <r>
      <rPr>
        <sz val="8"/>
        <rFont val="Arial"/>
        <family val="2"/>
      </rPr>
      <t>PISO</t>
    </r>
    <r>
      <rPr>
        <sz val="8"/>
        <rFont val="Times New Roman"/>
        <family val="1"/>
      </rPr>
      <t xml:space="preserve"> </t>
    </r>
    <r>
      <rPr>
        <sz val="8"/>
        <rFont val="Arial"/>
        <family val="2"/>
      </rPr>
      <t>DE</t>
    </r>
    <r>
      <rPr>
        <sz val="8"/>
        <rFont val="Times New Roman"/>
        <family val="1"/>
      </rPr>
      <t xml:space="preserve"> </t>
    </r>
    <r>
      <rPr>
        <sz val="8"/>
        <rFont val="Arial"/>
        <family val="2"/>
      </rPr>
      <t>CONCRETO</t>
    </r>
    <r>
      <rPr>
        <sz val="8"/>
        <rFont val="Times New Roman"/>
        <family val="1"/>
      </rPr>
      <t xml:space="preserve"> </t>
    </r>
    <r>
      <rPr>
        <sz val="8"/>
        <rFont val="Arial"/>
        <family val="2"/>
      </rPr>
      <t>FCK=25MPA</t>
    </r>
    <r>
      <rPr>
        <sz val="8"/>
        <rFont val="Times New Roman"/>
        <family val="1"/>
      </rPr>
      <t xml:space="preserve"> </t>
    </r>
    <r>
      <rPr>
        <sz val="8"/>
        <rFont val="Arial"/>
        <family val="2"/>
      </rPr>
      <t>E=8CM</t>
    </r>
    <r>
      <rPr>
        <sz val="8"/>
        <rFont val="Times New Roman"/>
        <family val="1"/>
      </rPr>
      <t xml:space="preserve"> </t>
    </r>
    <r>
      <rPr>
        <sz val="8"/>
        <rFont val="Arial"/>
        <family val="2"/>
      </rPr>
      <t>DESEMPENAMENTO</t>
    </r>
    <r>
      <rPr>
        <sz val="8"/>
        <rFont val="Times New Roman"/>
        <family val="1"/>
      </rPr>
      <t xml:space="preserve"> </t>
    </r>
    <r>
      <rPr>
        <sz val="8"/>
        <rFont val="Arial"/>
        <family val="2"/>
      </rPr>
      <t>MECÂNICO</t>
    </r>
  </si>
  <si>
    <r>
      <rPr>
        <sz val="8"/>
        <rFont val="Arial"/>
        <family val="2"/>
      </rPr>
      <t>13.80.035</t>
    </r>
  </si>
  <si>
    <r>
      <rPr>
        <sz val="8"/>
        <rFont val="Arial"/>
        <family val="2"/>
      </rPr>
      <t>PISO</t>
    </r>
    <r>
      <rPr>
        <sz val="8"/>
        <rFont val="Times New Roman"/>
        <family val="1"/>
      </rPr>
      <t xml:space="preserve"> </t>
    </r>
    <r>
      <rPr>
        <sz val="8"/>
        <rFont val="Arial"/>
        <family val="2"/>
      </rPr>
      <t>DE</t>
    </r>
    <r>
      <rPr>
        <sz val="8"/>
        <rFont val="Times New Roman"/>
        <family val="1"/>
      </rPr>
      <t xml:space="preserve"> </t>
    </r>
    <r>
      <rPr>
        <sz val="8"/>
        <rFont val="Arial"/>
        <family val="2"/>
      </rPr>
      <t>CONCRETO</t>
    </r>
    <r>
      <rPr>
        <sz val="8"/>
        <rFont val="Times New Roman"/>
        <family val="1"/>
      </rPr>
      <t xml:space="preserve"> </t>
    </r>
    <r>
      <rPr>
        <sz val="8"/>
        <rFont val="Arial"/>
        <family val="2"/>
      </rPr>
      <t>COM</t>
    </r>
    <r>
      <rPr>
        <sz val="8"/>
        <rFont val="Times New Roman"/>
        <family val="1"/>
      </rPr>
      <t xml:space="preserve"> </t>
    </r>
    <r>
      <rPr>
        <sz val="8"/>
        <rFont val="Arial"/>
        <family val="2"/>
      </rPr>
      <t>FIBRA</t>
    </r>
    <r>
      <rPr>
        <sz val="8"/>
        <rFont val="Times New Roman"/>
        <family val="1"/>
      </rPr>
      <t xml:space="preserve"> </t>
    </r>
    <r>
      <rPr>
        <sz val="8"/>
        <rFont val="Arial"/>
        <family val="2"/>
      </rPr>
      <t>FCK=25MPA</t>
    </r>
    <r>
      <rPr>
        <sz val="8"/>
        <rFont val="Times New Roman"/>
        <family val="1"/>
      </rPr>
      <t xml:space="preserve"> </t>
    </r>
    <r>
      <rPr>
        <sz val="8"/>
        <rFont val="Arial"/>
        <family val="2"/>
      </rPr>
      <t>E=8CM</t>
    </r>
    <r>
      <rPr>
        <sz val="8"/>
        <rFont val="Times New Roman"/>
        <family val="1"/>
      </rPr>
      <t xml:space="preserve"> </t>
    </r>
    <r>
      <rPr>
        <sz val="8"/>
        <rFont val="Arial"/>
        <family val="2"/>
      </rPr>
      <t>DESEMPENAMENTO</t>
    </r>
    <r>
      <rPr>
        <sz val="8"/>
        <rFont val="Times New Roman"/>
        <family val="1"/>
      </rPr>
      <t xml:space="preserve"> </t>
    </r>
    <r>
      <rPr>
        <sz val="8"/>
        <rFont val="Arial"/>
        <family val="2"/>
      </rPr>
      <t>MECÂNICO</t>
    </r>
  </si>
  <si>
    <r>
      <rPr>
        <sz val="8"/>
        <rFont val="Arial"/>
        <family val="2"/>
      </rPr>
      <t>13.80.050</t>
    </r>
  </si>
  <si>
    <r>
      <rPr>
        <sz val="8"/>
        <rFont val="Arial"/>
        <family val="2"/>
      </rPr>
      <t>RODAPE</t>
    </r>
    <r>
      <rPr>
        <sz val="8"/>
        <rFont val="Times New Roman"/>
        <family val="1"/>
      </rPr>
      <t xml:space="preserve"> </t>
    </r>
    <r>
      <rPr>
        <sz val="8"/>
        <rFont val="Arial"/>
        <family val="2"/>
      </rPr>
      <t>DE</t>
    </r>
    <r>
      <rPr>
        <sz val="8"/>
        <rFont val="Times New Roman"/>
        <family val="1"/>
      </rPr>
      <t xml:space="preserve"> </t>
    </r>
    <r>
      <rPr>
        <sz val="8"/>
        <rFont val="Arial"/>
        <family val="2"/>
      </rPr>
      <t>GRANILITE</t>
    </r>
    <r>
      <rPr>
        <sz val="8"/>
        <rFont val="Times New Roman"/>
        <family val="1"/>
      </rPr>
      <t xml:space="preserve"> </t>
    </r>
    <r>
      <rPr>
        <sz val="8"/>
        <rFont val="Arial"/>
        <family val="2"/>
      </rPr>
      <t>EM</t>
    </r>
    <r>
      <rPr>
        <sz val="8"/>
        <rFont val="Times New Roman"/>
        <family val="1"/>
      </rPr>
      <t xml:space="preserve"> </t>
    </r>
    <r>
      <rPr>
        <sz val="8"/>
        <rFont val="Arial"/>
        <family val="2"/>
      </rPr>
      <t>PLACAS</t>
    </r>
    <r>
      <rPr>
        <sz val="8"/>
        <rFont val="Times New Roman"/>
        <family val="1"/>
      </rPr>
      <t xml:space="preserve"> </t>
    </r>
    <r>
      <rPr>
        <sz val="8"/>
        <rFont val="Arial"/>
        <family val="2"/>
      </rPr>
      <t>FORN/APLIC</t>
    </r>
  </si>
  <si>
    <r>
      <rPr>
        <sz val="8"/>
        <rFont val="Arial"/>
        <family val="2"/>
      </rPr>
      <t>13.80.051</t>
    </r>
  </si>
  <si>
    <r>
      <rPr>
        <sz val="8"/>
        <rFont val="Arial"/>
        <family val="2"/>
      </rPr>
      <t>RODAPE</t>
    </r>
    <r>
      <rPr>
        <sz val="8"/>
        <rFont val="Times New Roman"/>
        <family val="1"/>
      </rPr>
      <t xml:space="preserve"> </t>
    </r>
    <r>
      <rPr>
        <sz val="8"/>
        <rFont val="Arial"/>
        <family val="2"/>
      </rPr>
      <t>DE</t>
    </r>
    <r>
      <rPr>
        <sz val="8"/>
        <rFont val="Times New Roman"/>
        <family val="1"/>
      </rPr>
      <t xml:space="preserve"> </t>
    </r>
    <r>
      <rPr>
        <sz val="8"/>
        <rFont val="Arial"/>
        <family val="2"/>
      </rPr>
      <t>MARMORE</t>
    </r>
    <r>
      <rPr>
        <sz val="8"/>
        <rFont val="Times New Roman"/>
        <family val="1"/>
      </rPr>
      <t xml:space="preserve"> </t>
    </r>
    <r>
      <rPr>
        <sz val="8"/>
        <rFont val="Arial"/>
        <family val="2"/>
      </rPr>
      <t>DE</t>
    </r>
    <r>
      <rPr>
        <sz val="8"/>
        <rFont val="Times New Roman"/>
        <family val="1"/>
      </rPr>
      <t xml:space="preserve"> </t>
    </r>
    <r>
      <rPr>
        <sz val="8"/>
        <rFont val="Arial"/>
        <family val="2"/>
      </rPr>
      <t>15CM</t>
    </r>
  </si>
  <si>
    <r>
      <rPr>
        <sz val="8"/>
        <rFont val="Arial"/>
        <family val="2"/>
      </rPr>
      <t>13.80.055</t>
    </r>
  </si>
  <si>
    <r>
      <rPr>
        <sz val="8"/>
        <rFont val="Arial"/>
        <family val="2"/>
      </rPr>
      <t>CORDAO</t>
    </r>
    <r>
      <rPr>
        <sz val="8"/>
        <rFont val="Times New Roman"/>
        <family val="1"/>
      </rPr>
      <t xml:space="preserve"> </t>
    </r>
    <r>
      <rPr>
        <sz val="8"/>
        <rFont val="Arial"/>
        <family val="2"/>
      </rPr>
      <t>MEIA</t>
    </r>
    <r>
      <rPr>
        <sz val="8"/>
        <rFont val="Times New Roman"/>
        <family val="1"/>
      </rPr>
      <t xml:space="preserve"> </t>
    </r>
    <r>
      <rPr>
        <sz val="8"/>
        <rFont val="Arial"/>
        <family val="2"/>
      </rPr>
      <t>CANA</t>
    </r>
    <r>
      <rPr>
        <sz val="8"/>
        <rFont val="Times New Roman"/>
        <family val="1"/>
      </rPr>
      <t xml:space="preserve"> </t>
    </r>
    <r>
      <rPr>
        <sz val="8"/>
        <rFont val="Arial"/>
        <family val="2"/>
      </rPr>
      <t>1,5x1,5CM</t>
    </r>
    <r>
      <rPr>
        <sz val="8"/>
        <rFont val="Times New Roman"/>
        <family val="1"/>
      </rPr>
      <t xml:space="preserve"> </t>
    </r>
    <r>
      <rPr>
        <sz val="8"/>
        <rFont val="Arial"/>
        <family val="2"/>
      </rPr>
      <t>G1-C4</t>
    </r>
  </si>
  <si>
    <r>
      <rPr>
        <sz val="8"/>
        <rFont val="Arial"/>
        <family val="2"/>
      </rPr>
      <t>13.80.056</t>
    </r>
  </si>
  <si>
    <r>
      <rPr>
        <sz val="8"/>
        <rFont val="Arial"/>
        <family val="2"/>
      </rPr>
      <t>RODAPE</t>
    </r>
    <r>
      <rPr>
        <sz val="8"/>
        <rFont val="Times New Roman"/>
        <family val="1"/>
      </rPr>
      <t xml:space="preserve"> </t>
    </r>
    <r>
      <rPr>
        <sz val="8"/>
        <rFont val="Arial"/>
        <family val="2"/>
      </rPr>
      <t>DE</t>
    </r>
    <r>
      <rPr>
        <sz val="8"/>
        <rFont val="Times New Roman"/>
        <family val="1"/>
      </rPr>
      <t xml:space="preserve"> </t>
    </r>
    <r>
      <rPr>
        <sz val="8"/>
        <rFont val="Arial"/>
        <family val="2"/>
      </rPr>
      <t>MADEIRA</t>
    </r>
    <r>
      <rPr>
        <sz val="8"/>
        <rFont val="Times New Roman"/>
        <family val="1"/>
      </rPr>
      <t xml:space="preserve"> </t>
    </r>
    <r>
      <rPr>
        <sz val="8"/>
        <rFont val="Arial"/>
        <family val="2"/>
      </rPr>
      <t>DE</t>
    </r>
    <r>
      <rPr>
        <sz val="8"/>
        <rFont val="Times New Roman"/>
        <family val="1"/>
      </rPr>
      <t xml:space="preserve"> </t>
    </r>
    <r>
      <rPr>
        <sz val="8"/>
        <rFont val="Arial"/>
        <family val="2"/>
      </rPr>
      <t>7X1,5CM</t>
    </r>
    <r>
      <rPr>
        <sz val="8"/>
        <rFont val="Times New Roman"/>
        <family val="1"/>
      </rPr>
      <t xml:space="preserve"> </t>
    </r>
    <r>
      <rPr>
        <sz val="8"/>
        <rFont val="Arial"/>
        <family val="2"/>
      </rPr>
      <t>G1-C4</t>
    </r>
    <r>
      <rPr>
        <sz val="8"/>
        <rFont val="Times New Roman"/>
        <family val="1"/>
      </rPr>
      <t xml:space="preserve"> </t>
    </r>
    <r>
      <rPr>
        <sz val="8"/>
        <rFont val="Arial"/>
        <family val="2"/>
      </rPr>
      <t>COM</t>
    </r>
    <r>
      <rPr>
        <sz val="8"/>
        <rFont val="Times New Roman"/>
        <family val="1"/>
      </rPr>
      <t xml:space="preserve"> </t>
    </r>
    <r>
      <rPr>
        <sz val="8"/>
        <rFont val="Arial"/>
        <family val="2"/>
      </rPr>
      <t>CORDAO</t>
    </r>
  </si>
  <si>
    <r>
      <rPr>
        <sz val="8"/>
        <rFont val="Arial"/>
        <family val="2"/>
      </rPr>
      <t>13.80.057</t>
    </r>
  </si>
  <si>
    <r>
      <rPr>
        <sz val="8"/>
        <rFont val="Arial"/>
        <family val="2"/>
      </rPr>
      <t>REPARO</t>
    </r>
    <r>
      <rPr>
        <sz val="8"/>
        <rFont val="Times New Roman"/>
        <family val="1"/>
      </rPr>
      <t xml:space="preserve"> </t>
    </r>
    <r>
      <rPr>
        <sz val="8"/>
        <rFont val="Arial"/>
        <family val="2"/>
      </rPr>
      <t>RODAPÉ</t>
    </r>
    <r>
      <rPr>
        <sz val="8"/>
        <rFont val="Times New Roman"/>
        <family val="1"/>
      </rPr>
      <t xml:space="preserve"> </t>
    </r>
    <r>
      <rPr>
        <sz val="8"/>
        <rFont val="Arial"/>
        <family val="2"/>
      </rPr>
      <t>EM</t>
    </r>
    <r>
      <rPr>
        <sz val="8"/>
        <rFont val="Times New Roman"/>
        <family val="1"/>
      </rPr>
      <t xml:space="preserve"> </t>
    </r>
    <r>
      <rPr>
        <sz val="8"/>
        <rFont val="Arial"/>
        <family val="2"/>
      </rPr>
      <t>GRANILITE</t>
    </r>
    <r>
      <rPr>
        <sz val="8"/>
        <rFont val="Times New Roman"/>
        <family val="1"/>
      </rPr>
      <t xml:space="preserve"> </t>
    </r>
    <r>
      <rPr>
        <sz val="8"/>
        <rFont val="Arial"/>
        <family val="2"/>
      </rPr>
      <t>RASPAGEM/ESTUCAMENTO/POLIMENTO</t>
    </r>
  </si>
  <si>
    <r>
      <rPr>
        <sz val="8"/>
        <rFont val="Arial"/>
        <family val="2"/>
      </rPr>
      <t>13.80.060</t>
    </r>
  </si>
  <si>
    <r>
      <rPr>
        <sz val="8"/>
        <rFont val="Arial"/>
        <family val="2"/>
      </rPr>
      <t>DEGRAU</t>
    </r>
    <r>
      <rPr>
        <sz val="8"/>
        <rFont val="Times New Roman"/>
        <family val="1"/>
      </rPr>
      <t xml:space="preserve"> </t>
    </r>
    <r>
      <rPr>
        <sz val="8"/>
        <rFont val="Arial"/>
        <family val="2"/>
      </rPr>
      <t>DE</t>
    </r>
    <r>
      <rPr>
        <sz val="8"/>
        <rFont val="Times New Roman"/>
        <family val="1"/>
      </rPr>
      <t xml:space="preserve"> </t>
    </r>
    <r>
      <rPr>
        <sz val="8"/>
        <rFont val="Arial"/>
        <family val="2"/>
      </rPr>
      <t>GRANILITE</t>
    </r>
  </si>
  <si>
    <r>
      <rPr>
        <sz val="8"/>
        <rFont val="Arial"/>
        <family val="2"/>
      </rPr>
      <t>13.80.061</t>
    </r>
  </si>
  <si>
    <r>
      <rPr>
        <sz val="8"/>
        <rFont val="Arial"/>
        <family val="2"/>
      </rPr>
      <t>DEGRAUS</t>
    </r>
    <r>
      <rPr>
        <sz val="8"/>
        <rFont val="Times New Roman"/>
        <family val="1"/>
      </rPr>
      <t xml:space="preserve"> </t>
    </r>
    <r>
      <rPr>
        <sz val="8"/>
        <rFont val="Arial"/>
        <family val="2"/>
      </rPr>
      <t>DE</t>
    </r>
    <r>
      <rPr>
        <sz val="8"/>
        <rFont val="Times New Roman"/>
        <family val="1"/>
      </rPr>
      <t xml:space="preserve"> </t>
    </r>
    <r>
      <rPr>
        <sz val="8"/>
        <rFont val="Arial"/>
        <family val="2"/>
      </rPr>
      <t>MARMORE</t>
    </r>
  </si>
  <si>
    <r>
      <rPr>
        <sz val="8"/>
        <rFont val="Arial"/>
        <family val="2"/>
      </rPr>
      <t>13.80.062</t>
    </r>
  </si>
  <si>
    <r>
      <rPr>
        <sz val="8"/>
        <rFont val="Arial"/>
        <family val="2"/>
      </rPr>
      <t>DEGRAU</t>
    </r>
    <r>
      <rPr>
        <sz val="8"/>
        <rFont val="Times New Roman"/>
        <family val="1"/>
      </rPr>
      <t xml:space="preserve"> </t>
    </r>
    <r>
      <rPr>
        <sz val="8"/>
        <rFont val="Arial"/>
        <family val="2"/>
      </rPr>
      <t>VINILICO</t>
    </r>
    <r>
      <rPr>
        <sz val="8"/>
        <rFont val="Times New Roman"/>
        <family val="1"/>
      </rPr>
      <t xml:space="preserve"> </t>
    </r>
    <r>
      <rPr>
        <sz val="8"/>
        <rFont val="Arial"/>
        <family val="2"/>
      </rPr>
      <t>COM</t>
    </r>
    <r>
      <rPr>
        <sz val="8"/>
        <rFont val="Times New Roman"/>
        <family val="1"/>
      </rPr>
      <t xml:space="preserve"> </t>
    </r>
    <r>
      <rPr>
        <sz val="8"/>
        <rFont val="Arial"/>
        <family val="2"/>
      </rPr>
      <t>TESTEIRA</t>
    </r>
    <r>
      <rPr>
        <sz val="8"/>
        <rFont val="Times New Roman"/>
        <family val="1"/>
      </rPr>
      <t xml:space="preserve"> </t>
    </r>
    <r>
      <rPr>
        <sz val="8"/>
        <rFont val="Arial"/>
        <family val="2"/>
      </rPr>
      <t>DE</t>
    </r>
    <r>
      <rPr>
        <sz val="8"/>
        <rFont val="Times New Roman"/>
        <family val="1"/>
      </rPr>
      <t xml:space="preserve"> </t>
    </r>
    <r>
      <rPr>
        <sz val="8"/>
        <rFont val="Arial"/>
        <family val="2"/>
      </rPr>
      <t>BORRACHA</t>
    </r>
  </si>
  <si>
    <r>
      <rPr>
        <sz val="8"/>
        <rFont val="Arial"/>
        <family val="2"/>
      </rPr>
      <t>13.80.065</t>
    </r>
  </si>
  <si>
    <r>
      <rPr>
        <sz val="8"/>
        <rFont val="Arial"/>
        <family val="2"/>
      </rPr>
      <t>TESTEIRA</t>
    </r>
    <r>
      <rPr>
        <sz val="8"/>
        <rFont val="Times New Roman"/>
        <family val="1"/>
      </rPr>
      <t xml:space="preserve"> </t>
    </r>
    <r>
      <rPr>
        <sz val="8"/>
        <rFont val="Arial"/>
        <family val="2"/>
      </rPr>
      <t>DE</t>
    </r>
    <r>
      <rPr>
        <sz val="8"/>
        <rFont val="Times New Roman"/>
        <family val="1"/>
      </rPr>
      <t xml:space="preserve"> </t>
    </r>
    <r>
      <rPr>
        <sz val="8"/>
        <rFont val="Arial"/>
        <family val="2"/>
      </rPr>
      <t>BORRACHA</t>
    </r>
  </si>
  <si>
    <r>
      <rPr>
        <sz val="8"/>
        <rFont val="Arial"/>
        <family val="2"/>
      </rPr>
      <t>13.80.066</t>
    </r>
  </si>
  <si>
    <r>
      <rPr>
        <sz val="8"/>
        <rFont val="Arial"/>
        <family val="2"/>
      </rPr>
      <t>PISO</t>
    </r>
    <r>
      <rPr>
        <sz val="8"/>
        <rFont val="Times New Roman"/>
        <family val="1"/>
      </rPr>
      <t xml:space="preserve"> </t>
    </r>
    <r>
      <rPr>
        <sz val="8"/>
        <rFont val="Arial"/>
        <family val="2"/>
      </rPr>
      <t>BORRACHA</t>
    </r>
    <r>
      <rPr>
        <sz val="8"/>
        <rFont val="Times New Roman"/>
        <family val="1"/>
      </rPr>
      <t xml:space="preserve"> </t>
    </r>
    <r>
      <rPr>
        <sz val="8"/>
        <rFont val="Arial"/>
        <family val="2"/>
      </rPr>
      <t>SINT</t>
    </r>
    <r>
      <rPr>
        <sz val="8"/>
        <rFont val="Times New Roman"/>
        <family val="1"/>
      </rPr>
      <t xml:space="preserve"> </t>
    </r>
    <r>
      <rPr>
        <sz val="8"/>
        <rFont val="Arial"/>
        <family val="2"/>
      </rPr>
      <t>PASTILHADO</t>
    </r>
    <r>
      <rPr>
        <sz val="8"/>
        <rFont val="Times New Roman"/>
        <family val="1"/>
      </rPr>
      <t xml:space="preserve"> </t>
    </r>
    <r>
      <rPr>
        <sz val="8"/>
        <rFont val="Arial"/>
        <family val="2"/>
      </rPr>
      <t>PRETO</t>
    </r>
    <r>
      <rPr>
        <sz val="8"/>
        <rFont val="Times New Roman"/>
        <family val="1"/>
      </rPr>
      <t xml:space="preserve"> </t>
    </r>
    <r>
      <rPr>
        <sz val="8"/>
        <rFont val="Arial"/>
        <family val="2"/>
      </rPr>
      <t>ESPES</t>
    </r>
    <r>
      <rPr>
        <sz val="8"/>
        <rFont val="Times New Roman"/>
        <family val="1"/>
      </rPr>
      <t xml:space="preserve"> </t>
    </r>
    <r>
      <rPr>
        <sz val="8"/>
        <rFont val="Arial"/>
        <family val="2"/>
      </rPr>
      <t>4/5MM</t>
    </r>
    <r>
      <rPr>
        <sz val="8"/>
        <rFont val="Times New Roman"/>
        <family val="1"/>
      </rPr>
      <t xml:space="preserve"> </t>
    </r>
    <r>
      <rPr>
        <sz val="8"/>
        <rFont val="Arial"/>
        <family val="2"/>
      </rPr>
      <t>-</t>
    </r>
    <r>
      <rPr>
        <sz val="8"/>
        <rFont val="Times New Roman"/>
        <family val="1"/>
      </rPr>
      <t xml:space="preserve"> </t>
    </r>
    <r>
      <rPr>
        <sz val="8"/>
        <rFont val="Arial"/>
        <family val="2"/>
      </rPr>
      <t>COLADO</t>
    </r>
  </si>
  <si>
    <r>
      <rPr>
        <sz val="8"/>
        <rFont val="Arial"/>
        <family val="2"/>
      </rPr>
      <t>13.80.075</t>
    </r>
  </si>
  <si>
    <r>
      <rPr>
        <sz val="8"/>
        <rFont val="Arial"/>
        <family val="2"/>
      </rPr>
      <t>ENCHIMENTO</t>
    </r>
    <r>
      <rPr>
        <sz val="8"/>
        <rFont val="Times New Roman"/>
        <family val="1"/>
      </rPr>
      <t xml:space="preserve"> </t>
    </r>
    <r>
      <rPr>
        <sz val="8"/>
        <rFont val="Arial"/>
        <family val="2"/>
      </rPr>
      <t>DE</t>
    </r>
    <r>
      <rPr>
        <sz val="8"/>
        <rFont val="Times New Roman"/>
        <family val="1"/>
      </rPr>
      <t xml:space="preserve"> </t>
    </r>
    <r>
      <rPr>
        <sz val="8"/>
        <rFont val="Arial"/>
        <family val="2"/>
      </rPr>
      <t>PISO</t>
    </r>
    <r>
      <rPr>
        <sz val="8"/>
        <rFont val="Times New Roman"/>
        <family val="1"/>
      </rPr>
      <t xml:space="preserve"> </t>
    </r>
    <r>
      <rPr>
        <sz val="8"/>
        <rFont val="Arial"/>
        <family val="2"/>
      </rPr>
      <t>COM</t>
    </r>
    <r>
      <rPr>
        <sz val="8"/>
        <rFont val="Times New Roman"/>
        <family val="1"/>
      </rPr>
      <t xml:space="preserve"> </t>
    </r>
    <r>
      <rPr>
        <sz val="8"/>
        <rFont val="Arial"/>
        <family val="2"/>
      </rPr>
      <t>ARGILA</t>
    </r>
    <r>
      <rPr>
        <sz val="8"/>
        <rFont val="Times New Roman"/>
        <family val="1"/>
      </rPr>
      <t xml:space="preserve"> </t>
    </r>
    <r>
      <rPr>
        <sz val="8"/>
        <rFont val="Arial"/>
        <family val="2"/>
      </rPr>
      <t>EXPANDIDA</t>
    </r>
  </si>
  <si>
    <r>
      <rPr>
        <sz val="8"/>
        <rFont val="Arial"/>
        <family val="2"/>
      </rPr>
      <t>13.80.099</t>
    </r>
  </si>
  <si>
    <r>
      <rPr>
        <sz val="8"/>
        <rFont val="Arial"/>
        <family val="2"/>
      </rPr>
      <t>SERVICOS</t>
    </r>
    <r>
      <rPr>
        <sz val="8"/>
        <rFont val="Times New Roman"/>
        <family val="1"/>
      </rPr>
      <t xml:space="preserve"> </t>
    </r>
    <r>
      <rPr>
        <sz val="8"/>
        <rFont val="Arial"/>
        <family val="2"/>
      </rPr>
      <t>EM</t>
    </r>
    <r>
      <rPr>
        <sz val="8"/>
        <rFont val="Times New Roman"/>
        <family val="1"/>
      </rPr>
      <t xml:space="preserve"> </t>
    </r>
    <r>
      <rPr>
        <sz val="8"/>
        <rFont val="Arial"/>
        <family val="2"/>
      </rPr>
      <t>PISOS</t>
    </r>
    <r>
      <rPr>
        <sz val="8"/>
        <rFont val="Times New Roman"/>
        <family val="1"/>
      </rPr>
      <t xml:space="preserve"> </t>
    </r>
    <r>
      <rPr>
        <sz val="8"/>
        <rFont val="Arial"/>
        <family val="2"/>
      </rPr>
      <t>-</t>
    </r>
    <r>
      <rPr>
        <sz val="8"/>
        <rFont val="Times New Roman"/>
        <family val="1"/>
      </rPr>
      <t xml:space="preserve"> </t>
    </r>
    <r>
      <rPr>
        <sz val="8"/>
        <rFont val="Arial"/>
        <family val="2"/>
      </rPr>
      <t>CONSERVACAO</t>
    </r>
  </si>
  <si>
    <r>
      <rPr>
        <sz val="8"/>
        <rFont val="Arial"/>
        <family val="2"/>
      </rPr>
      <t>14.01.002</t>
    </r>
  </si>
  <si>
    <r>
      <rPr>
        <sz val="8"/>
        <rFont val="Arial"/>
        <family val="2"/>
      </rPr>
      <t>VIDRO</t>
    </r>
    <r>
      <rPr>
        <sz val="8"/>
        <rFont val="Times New Roman"/>
        <family val="1"/>
      </rPr>
      <t xml:space="preserve"> </t>
    </r>
    <r>
      <rPr>
        <sz val="8"/>
        <rFont val="Arial"/>
        <family val="2"/>
      </rPr>
      <t>LISO</t>
    </r>
    <r>
      <rPr>
        <sz val="8"/>
        <rFont val="Times New Roman"/>
        <family val="1"/>
      </rPr>
      <t xml:space="preserve"> </t>
    </r>
    <r>
      <rPr>
        <sz val="8"/>
        <rFont val="Arial"/>
        <family val="2"/>
      </rPr>
      <t>COMUM</t>
    </r>
    <r>
      <rPr>
        <sz val="8"/>
        <rFont val="Times New Roman"/>
        <family val="1"/>
      </rPr>
      <t xml:space="preserve"> </t>
    </r>
    <r>
      <rPr>
        <sz val="8"/>
        <rFont val="Arial"/>
        <family val="2"/>
      </rPr>
      <t>INCOLOR</t>
    </r>
    <r>
      <rPr>
        <sz val="8"/>
        <rFont val="Times New Roman"/>
        <family val="1"/>
      </rPr>
      <t xml:space="preserve"> </t>
    </r>
    <r>
      <rPr>
        <sz val="8"/>
        <rFont val="Arial"/>
        <family val="2"/>
      </rPr>
      <t>DE</t>
    </r>
    <r>
      <rPr>
        <sz val="8"/>
        <rFont val="Times New Roman"/>
        <family val="1"/>
      </rPr>
      <t xml:space="preserve"> </t>
    </r>
    <r>
      <rPr>
        <sz val="8"/>
        <rFont val="Arial"/>
        <family val="2"/>
      </rPr>
      <t>3MM</t>
    </r>
  </si>
  <si>
    <r>
      <rPr>
        <sz val="8"/>
        <rFont val="Arial"/>
        <family val="2"/>
      </rPr>
      <t>14.01.004</t>
    </r>
  </si>
  <si>
    <r>
      <rPr>
        <sz val="8"/>
        <rFont val="Arial"/>
        <family val="2"/>
      </rPr>
      <t>VIDRO</t>
    </r>
    <r>
      <rPr>
        <sz val="8"/>
        <rFont val="Times New Roman"/>
        <family val="1"/>
      </rPr>
      <t xml:space="preserve"> </t>
    </r>
    <r>
      <rPr>
        <sz val="8"/>
        <rFont val="Arial"/>
        <family val="2"/>
      </rPr>
      <t>LISO</t>
    </r>
    <r>
      <rPr>
        <sz val="8"/>
        <rFont val="Times New Roman"/>
        <family val="1"/>
      </rPr>
      <t xml:space="preserve"> </t>
    </r>
    <r>
      <rPr>
        <sz val="8"/>
        <rFont val="Arial"/>
        <family val="2"/>
      </rPr>
      <t>COMUM</t>
    </r>
    <r>
      <rPr>
        <sz val="8"/>
        <rFont val="Times New Roman"/>
        <family val="1"/>
      </rPr>
      <t xml:space="preserve"> </t>
    </r>
    <r>
      <rPr>
        <sz val="8"/>
        <rFont val="Arial"/>
        <family val="2"/>
      </rPr>
      <t>INCOLOR</t>
    </r>
    <r>
      <rPr>
        <sz val="8"/>
        <rFont val="Times New Roman"/>
        <family val="1"/>
      </rPr>
      <t xml:space="preserve"> </t>
    </r>
    <r>
      <rPr>
        <sz val="8"/>
        <rFont val="Arial"/>
        <family val="2"/>
      </rPr>
      <t>DE</t>
    </r>
    <r>
      <rPr>
        <sz val="8"/>
        <rFont val="Times New Roman"/>
        <family val="1"/>
      </rPr>
      <t xml:space="preserve"> </t>
    </r>
    <r>
      <rPr>
        <sz val="8"/>
        <rFont val="Arial"/>
        <family val="2"/>
      </rPr>
      <t>4MM</t>
    </r>
  </si>
  <si>
    <r>
      <rPr>
        <sz val="8"/>
        <rFont val="Arial"/>
        <family val="2"/>
      </rPr>
      <t>14.01.006</t>
    </r>
  </si>
  <si>
    <r>
      <rPr>
        <sz val="8"/>
        <rFont val="Arial"/>
        <family val="2"/>
      </rPr>
      <t>VIDRO</t>
    </r>
    <r>
      <rPr>
        <sz val="8"/>
        <rFont val="Times New Roman"/>
        <family val="1"/>
      </rPr>
      <t xml:space="preserve"> </t>
    </r>
    <r>
      <rPr>
        <sz val="8"/>
        <rFont val="Arial"/>
        <family val="2"/>
      </rPr>
      <t>LISO</t>
    </r>
    <r>
      <rPr>
        <sz val="8"/>
        <rFont val="Times New Roman"/>
        <family val="1"/>
      </rPr>
      <t xml:space="preserve"> </t>
    </r>
    <r>
      <rPr>
        <sz val="8"/>
        <rFont val="Arial"/>
        <family val="2"/>
      </rPr>
      <t>COMUM</t>
    </r>
    <r>
      <rPr>
        <sz val="8"/>
        <rFont val="Times New Roman"/>
        <family val="1"/>
      </rPr>
      <t xml:space="preserve"> </t>
    </r>
    <r>
      <rPr>
        <sz val="8"/>
        <rFont val="Arial"/>
        <family val="2"/>
      </rPr>
      <t>INCOLOR</t>
    </r>
    <r>
      <rPr>
        <sz val="8"/>
        <rFont val="Times New Roman"/>
        <family val="1"/>
      </rPr>
      <t xml:space="preserve"> </t>
    </r>
    <r>
      <rPr>
        <sz val="8"/>
        <rFont val="Arial"/>
        <family val="2"/>
      </rPr>
      <t>DE</t>
    </r>
    <r>
      <rPr>
        <sz val="8"/>
        <rFont val="Times New Roman"/>
        <family val="1"/>
      </rPr>
      <t xml:space="preserve"> </t>
    </r>
    <r>
      <rPr>
        <sz val="8"/>
        <rFont val="Arial"/>
        <family val="2"/>
      </rPr>
      <t>5MM</t>
    </r>
  </si>
  <si>
    <r>
      <rPr>
        <sz val="8"/>
        <rFont val="Arial"/>
        <family val="2"/>
      </rPr>
      <t>14.01.008</t>
    </r>
  </si>
  <si>
    <r>
      <rPr>
        <sz val="8"/>
        <rFont val="Arial"/>
        <family val="2"/>
      </rPr>
      <t>VIDRO</t>
    </r>
    <r>
      <rPr>
        <sz val="8"/>
        <rFont val="Times New Roman"/>
        <family val="1"/>
      </rPr>
      <t xml:space="preserve"> </t>
    </r>
    <r>
      <rPr>
        <sz val="8"/>
        <rFont val="Arial"/>
        <family val="2"/>
      </rPr>
      <t>LISO</t>
    </r>
    <r>
      <rPr>
        <sz val="8"/>
        <rFont val="Times New Roman"/>
        <family val="1"/>
      </rPr>
      <t xml:space="preserve"> </t>
    </r>
    <r>
      <rPr>
        <sz val="8"/>
        <rFont val="Arial"/>
        <family val="2"/>
      </rPr>
      <t>COMUM</t>
    </r>
    <r>
      <rPr>
        <sz val="8"/>
        <rFont val="Times New Roman"/>
        <family val="1"/>
      </rPr>
      <t xml:space="preserve"> </t>
    </r>
    <r>
      <rPr>
        <sz val="8"/>
        <rFont val="Arial"/>
        <family val="2"/>
      </rPr>
      <t>INCOLOR</t>
    </r>
    <r>
      <rPr>
        <sz val="8"/>
        <rFont val="Times New Roman"/>
        <family val="1"/>
      </rPr>
      <t xml:space="preserve"> </t>
    </r>
    <r>
      <rPr>
        <sz val="8"/>
        <rFont val="Arial"/>
        <family val="2"/>
      </rPr>
      <t>DE</t>
    </r>
    <r>
      <rPr>
        <sz val="8"/>
        <rFont val="Times New Roman"/>
        <family val="1"/>
      </rPr>
      <t xml:space="preserve"> </t>
    </r>
    <r>
      <rPr>
        <sz val="8"/>
        <rFont val="Arial"/>
        <family val="2"/>
      </rPr>
      <t>6MM</t>
    </r>
  </si>
  <si>
    <r>
      <rPr>
        <sz val="8"/>
        <rFont val="Arial"/>
        <family val="2"/>
      </rPr>
      <t>14.01.032</t>
    </r>
  </si>
  <si>
    <r>
      <rPr>
        <sz val="8"/>
        <rFont val="Arial"/>
        <family val="2"/>
      </rPr>
      <t>VIDRO</t>
    </r>
    <r>
      <rPr>
        <sz val="8"/>
        <rFont val="Times New Roman"/>
        <family val="1"/>
      </rPr>
      <t xml:space="preserve"> </t>
    </r>
    <r>
      <rPr>
        <sz val="8"/>
        <rFont val="Arial"/>
        <family val="2"/>
      </rPr>
      <t>LISO</t>
    </r>
    <r>
      <rPr>
        <sz val="8"/>
        <rFont val="Times New Roman"/>
        <family val="1"/>
      </rPr>
      <t xml:space="preserve"> </t>
    </r>
    <r>
      <rPr>
        <sz val="8"/>
        <rFont val="Arial"/>
        <family val="2"/>
      </rPr>
      <t>FOSCO</t>
    </r>
    <r>
      <rPr>
        <sz val="8"/>
        <rFont val="Times New Roman"/>
        <family val="1"/>
      </rPr>
      <t xml:space="preserve"> </t>
    </r>
    <r>
      <rPr>
        <sz val="8"/>
        <rFont val="Arial"/>
        <family val="2"/>
      </rPr>
      <t>(DESPOLIDO)</t>
    </r>
    <r>
      <rPr>
        <sz val="8"/>
        <rFont val="Times New Roman"/>
        <family val="1"/>
      </rPr>
      <t xml:space="preserve"> </t>
    </r>
    <r>
      <rPr>
        <sz val="8"/>
        <rFont val="Arial"/>
        <family val="2"/>
      </rPr>
      <t>ESPESS</t>
    </r>
    <r>
      <rPr>
        <sz val="8"/>
        <rFont val="Times New Roman"/>
        <family val="1"/>
      </rPr>
      <t xml:space="preserve"> </t>
    </r>
    <r>
      <rPr>
        <sz val="8"/>
        <rFont val="Arial"/>
        <family val="2"/>
      </rPr>
      <t>3</t>
    </r>
    <r>
      <rPr>
        <sz val="8"/>
        <rFont val="Times New Roman"/>
        <family val="1"/>
      </rPr>
      <t xml:space="preserve"> </t>
    </r>
    <r>
      <rPr>
        <sz val="8"/>
        <rFont val="Arial"/>
        <family val="2"/>
      </rPr>
      <t>MM</t>
    </r>
  </si>
  <si>
    <r>
      <rPr>
        <sz val="8"/>
        <rFont val="Arial"/>
        <family val="2"/>
      </rPr>
      <t>14.01.035</t>
    </r>
  </si>
  <si>
    <r>
      <rPr>
        <sz val="8"/>
        <rFont val="Arial"/>
        <family val="2"/>
      </rPr>
      <t>VIDRO</t>
    </r>
    <r>
      <rPr>
        <sz val="8"/>
        <rFont val="Times New Roman"/>
        <family val="1"/>
      </rPr>
      <t xml:space="preserve"> </t>
    </r>
    <r>
      <rPr>
        <sz val="8"/>
        <rFont val="Arial"/>
        <family val="2"/>
      </rPr>
      <t>IMPRESSO</t>
    </r>
    <r>
      <rPr>
        <sz val="8"/>
        <rFont val="Times New Roman"/>
        <family val="1"/>
      </rPr>
      <t xml:space="preserve"> </t>
    </r>
    <r>
      <rPr>
        <sz val="8"/>
        <rFont val="Arial"/>
        <family val="2"/>
      </rPr>
      <t>INCOLOR</t>
    </r>
    <r>
      <rPr>
        <sz val="8"/>
        <rFont val="Times New Roman"/>
        <family val="1"/>
      </rPr>
      <t xml:space="preserve"> </t>
    </r>
    <r>
      <rPr>
        <sz val="8"/>
        <rFont val="Arial"/>
        <family val="2"/>
      </rPr>
      <t>(E=4MM)</t>
    </r>
  </si>
  <si>
    <r>
      <rPr>
        <sz val="8"/>
        <rFont val="Arial"/>
        <family val="2"/>
      </rPr>
      <t>14.01.040</t>
    </r>
  </si>
  <si>
    <r>
      <rPr>
        <sz val="8"/>
        <rFont val="Arial"/>
        <family val="2"/>
      </rPr>
      <t>VIDRO</t>
    </r>
    <r>
      <rPr>
        <sz val="8"/>
        <rFont val="Times New Roman"/>
        <family val="1"/>
      </rPr>
      <t xml:space="preserve"> </t>
    </r>
    <r>
      <rPr>
        <sz val="8"/>
        <rFont val="Arial"/>
        <family val="2"/>
      </rPr>
      <t>ARAMADO</t>
    </r>
    <r>
      <rPr>
        <sz val="8"/>
        <rFont val="Times New Roman"/>
        <family val="1"/>
      </rPr>
      <t xml:space="preserve"> </t>
    </r>
    <r>
      <rPr>
        <sz val="8"/>
        <rFont val="Arial"/>
        <family val="2"/>
      </rPr>
      <t>DE</t>
    </r>
    <r>
      <rPr>
        <sz val="8"/>
        <rFont val="Times New Roman"/>
        <family val="1"/>
      </rPr>
      <t xml:space="preserve"> </t>
    </r>
    <r>
      <rPr>
        <sz val="8"/>
        <rFont val="Arial"/>
        <family val="2"/>
      </rPr>
      <t>7/8</t>
    </r>
    <r>
      <rPr>
        <sz val="8"/>
        <rFont val="Times New Roman"/>
        <family val="1"/>
      </rPr>
      <t xml:space="preserve"> </t>
    </r>
    <r>
      <rPr>
        <sz val="8"/>
        <rFont val="Arial"/>
        <family val="2"/>
      </rPr>
      <t>MM</t>
    </r>
  </si>
  <si>
    <r>
      <rPr>
        <sz val="8"/>
        <rFont val="Arial"/>
        <family val="2"/>
      </rPr>
      <t>14.01.060</t>
    </r>
  </si>
  <si>
    <r>
      <rPr>
        <sz val="8"/>
        <rFont val="Arial"/>
        <family val="2"/>
      </rPr>
      <t>FECHAMENTO</t>
    </r>
    <r>
      <rPr>
        <sz val="8"/>
        <rFont val="Times New Roman"/>
        <family val="1"/>
      </rPr>
      <t xml:space="preserve"> </t>
    </r>
    <r>
      <rPr>
        <sz val="8"/>
        <rFont val="Arial"/>
        <family val="2"/>
      </rPr>
      <t>EM</t>
    </r>
    <r>
      <rPr>
        <sz val="8"/>
        <rFont val="Times New Roman"/>
        <family val="1"/>
      </rPr>
      <t xml:space="preserve"> </t>
    </r>
    <r>
      <rPr>
        <sz val="8"/>
        <rFont val="Arial"/>
        <family val="2"/>
      </rPr>
      <t>VIDRO</t>
    </r>
    <r>
      <rPr>
        <sz val="8"/>
        <rFont val="Times New Roman"/>
        <family val="1"/>
      </rPr>
      <t xml:space="preserve"> </t>
    </r>
    <r>
      <rPr>
        <sz val="8"/>
        <rFont val="Arial"/>
        <family val="2"/>
      </rPr>
      <t>LAMINADO</t>
    </r>
    <r>
      <rPr>
        <sz val="8"/>
        <rFont val="Times New Roman"/>
        <family val="1"/>
      </rPr>
      <t xml:space="preserve"> </t>
    </r>
    <r>
      <rPr>
        <sz val="8"/>
        <rFont val="Arial"/>
        <family val="2"/>
      </rPr>
      <t>5+5MM</t>
    </r>
    <r>
      <rPr>
        <sz val="8"/>
        <rFont val="Times New Roman"/>
        <family val="1"/>
      </rPr>
      <t xml:space="preserve"> </t>
    </r>
    <r>
      <rPr>
        <sz val="8"/>
        <rFont val="Arial"/>
        <family val="2"/>
      </rPr>
      <t>INC</t>
    </r>
    <r>
      <rPr>
        <sz val="8"/>
        <rFont val="Times New Roman"/>
        <family val="1"/>
      </rPr>
      <t xml:space="preserve"> </t>
    </r>
    <r>
      <rPr>
        <sz val="8"/>
        <rFont val="Arial"/>
        <family val="2"/>
      </rPr>
      <t>ACESS</t>
    </r>
    <r>
      <rPr>
        <sz val="8"/>
        <rFont val="Times New Roman"/>
        <family val="1"/>
      </rPr>
      <t xml:space="preserve"> </t>
    </r>
    <r>
      <rPr>
        <sz val="8"/>
        <rFont val="Arial"/>
        <family val="2"/>
      </rPr>
      <t>ALUM</t>
    </r>
    <r>
      <rPr>
        <sz val="8"/>
        <rFont val="Times New Roman"/>
        <family val="1"/>
      </rPr>
      <t xml:space="preserve"> </t>
    </r>
    <r>
      <rPr>
        <sz val="8"/>
        <rFont val="Arial"/>
        <family val="2"/>
      </rPr>
      <t>(CX/ELEVADOR)</t>
    </r>
  </si>
  <si>
    <r>
      <rPr>
        <sz val="8"/>
        <rFont val="Arial"/>
        <family val="2"/>
      </rPr>
      <t>14.01.062</t>
    </r>
  </si>
  <si>
    <r>
      <rPr>
        <sz val="8"/>
        <rFont val="Arial"/>
        <family val="2"/>
      </rPr>
      <t>VIDRO</t>
    </r>
    <r>
      <rPr>
        <sz val="8"/>
        <rFont val="Times New Roman"/>
        <family val="1"/>
      </rPr>
      <t xml:space="preserve"> </t>
    </r>
    <r>
      <rPr>
        <sz val="8"/>
        <rFont val="Arial"/>
        <family val="2"/>
      </rPr>
      <t>LISO</t>
    </r>
    <r>
      <rPr>
        <sz val="8"/>
        <rFont val="Times New Roman"/>
        <family val="1"/>
      </rPr>
      <t xml:space="preserve"> </t>
    </r>
    <r>
      <rPr>
        <sz val="8"/>
        <rFont val="Arial"/>
        <family val="2"/>
      </rPr>
      <t>INCOLOR</t>
    </r>
    <r>
      <rPr>
        <sz val="8"/>
        <rFont val="Times New Roman"/>
        <family val="1"/>
      </rPr>
      <t xml:space="preserve"> </t>
    </r>
    <r>
      <rPr>
        <sz val="8"/>
        <rFont val="Arial"/>
        <family val="2"/>
      </rPr>
      <t>LAMINADO</t>
    </r>
    <r>
      <rPr>
        <sz val="8"/>
        <rFont val="Times New Roman"/>
        <family val="1"/>
      </rPr>
      <t xml:space="preserve"> </t>
    </r>
    <r>
      <rPr>
        <sz val="8"/>
        <rFont val="Arial"/>
        <family val="2"/>
      </rPr>
      <t>6MM</t>
    </r>
    <r>
      <rPr>
        <sz val="8"/>
        <rFont val="Times New Roman"/>
        <family val="1"/>
      </rPr>
      <t xml:space="preserve"> </t>
    </r>
    <r>
      <rPr>
        <sz val="8"/>
        <rFont val="Arial"/>
        <family val="2"/>
      </rPr>
      <t>(3+3MM)</t>
    </r>
    <r>
      <rPr>
        <sz val="8"/>
        <rFont val="Times New Roman"/>
        <family val="1"/>
      </rPr>
      <t xml:space="preserve"> </t>
    </r>
    <r>
      <rPr>
        <sz val="8"/>
        <rFont val="Arial"/>
        <family val="2"/>
      </rPr>
      <t>COM</t>
    </r>
    <r>
      <rPr>
        <sz val="8"/>
        <rFont val="Times New Roman"/>
        <family val="1"/>
      </rPr>
      <t xml:space="preserve"> </t>
    </r>
    <r>
      <rPr>
        <sz val="8"/>
        <rFont val="Arial"/>
        <family val="2"/>
      </rPr>
      <t>FILME</t>
    </r>
    <r>
      <rPr>
        <sz val="8"/>
        <rFont val="Times New Roman"/>
        <family val="1"/>
      </rPr>
      <t xml:space="preserve"> </t>
    </r>
    <r>
      <rPr>
        <sz val="8"/>
        <rFont val="Arial"/>
        <family val="2"/>
      </rPr>
      <t>PVB</t>
    </r>
    <r>
      <rPr>
        <sz val="8"/>
        <rFont val="Times New Roman"/>
        <family val="1"/>
      </rPr>
      <t xml:space="preserve"> </t>
    </r>
    <r>
      <rPr>
        <sz val="8"/>
        <rFont val="Arial"/>
        <family val="2"/>
      </rPr>
      <t>INCLUSIVE</t>
    </r>
    <r>
      <rPr>
        <sz val="8"/>
        <rFont val="Times New Roman"/>
        <family val="1"/>
      </rPr>
      <t xml:space="preserve"> </t>
    </r>
    <r>
      <rPr>
        <sz val="8"/>
        <rFont val="Arial"/>
        <family val="2"/>
      </rPr>
      <t>GUARNIÇAO</t>
    </r>
    <r>
      <rPr>
        <sz val="8"/>
        <rFont val="Times New Roman"/>
        <family val="1"/>
      </rPr>
      <t xml:space="preserve"> </t>
    </r>
    <r>
      <rPr>
        <sz val="8"/>
        <rFont val="Arial"/>
        <family val="2"/>
      </rPr>
      <t>NEOPRENE</t>
    </r>
    <r>
      <rPr>
        <sz val="8"/>
        <rFont val="Times New Roman"/>
        <family val="1"/>
      </rPr>
      <t xml:space="preserve">   </t>
    </r>
    <r>
      <rPr>
        <sz val="8"/>
        <rFont val="Arial"/>
        <family val="2"/>
      </rPr>
      <t>USO</t>
    </r>
    <r>
      <rPr>
        <sz val="8"/>
        <rFont val="Times New Roman"/>
        <family val="1"/>
      </rPr>
      <t xml:space="preserve"> </t>
    </r>
    <r>
      <rPr>
        <sz val="8"/>
        <rFont val="Arial"/>
        <family val="2"/>
      </rPr>
      <t>EXCLUSIVO</t>
    </r>
    <r>
      <rPr>
        <sz val="8"/>
        <rFont val="Times New Roman"/>
        <family val="1"/>
      </rPr>
      <t xml:space="preserve"> </t>
    </r>
    <r>
      <rPr>
        <sz val="8"/>
        <rFont val="Arial"/>
        <family val="2"/>
      </rPr>
      <t>PADRAO</t>
    </r>
    <r>
      <rPr>
        <sz val="8"/>
        <rFont val="Times New Roman"/>
        <family val="1"/>
      </rPr>
      <t xml:space="preserve"> </t>
    </r>
    <r>
      <rPr>
        <sz val="8"/>
        <rFont val="Arial"/>
        <family val="2"/>
      </rPr>
      <t>CRECHE</t>
    </r>
  </si>
  <si>
    <r>
      <rPr>
        <sz val="8"/>
        <rFont val="Arial"/>
        <family val="2"/>
      </rPr>
      <t>14.01.063</t>
    </r>
  </si>
  <si>
    <r>
      <rPr>
        <sz val="8"/>
        <rFont val="Arial"/>
        <family val="2"/>
      </rPr>
      <t>VIDRO</t>
    </r>
    <r>
      <rPr>
        <sz val="8"/>
        <rFont val="Times New Roman"/>
        <family val="1"/>
      </rPr>
      <t xml:space="preserve">  </t>
    </r>
    <r>
      <rPr>
        <sz val="8"/>
        <rFont val="Arial"/>
        <family val="2"/>
      </rPr>
      <t>LISO</t>
    </r>
    <r>
      <rPr>
        <sz val="8"/>
        <rFont val="Times New Roman"/>
        <family val="1"/>
      </rPr>
      <t xml:space="preserve"> </t>
    </r>
    <r>
      <rPr>
        <sz val="8"/>
        <rFont val="Arial"/>
        <family val="2"/>
      </rPr>
      <t>INCOLOR</t>
    </r>
    <r>
      <rPr>
        <sz val="8"/>
        <rFont val="Times New Roman"/>
        <family val="1"/>
      </rPr>
      <t xml:space="preserve"> </t>
    </r>
    <r>
      <rPr>
        <sz val="8"/>
        <rFont val="Arial"/>
        <family val="2"/>
      </rPr>
      <t>6MM</t>
    </r>
    <r>
      <rPr>
        <sz val="8"/>
        <rFont val="Times New Roman"/>
        <family val="1"/>
      </rPr>
      <t xml:space="preserve">  </t>
    </r>
    <r>
      <rPr>
        <sz val="8"/>
        <rFont val="Arial"/>
        <family val="2"/>
      </rPr>
      <t>INCLUSIVE</t>
    </r>
    <r>
      <rPr>
        <sz val="8"/>
        <rFont val="Times New Roman"/>
        <family val="1"/>
      </rPr>
      <t xml:space="preserve"> </t>
    </r>
    <r>
      <rPr>
        <sz val="8"/>
        <rFont val="Arial"/>
        <family val="2"/>
      </rPr>
      <t>GUARNIÇAO</t>
    </r>
    <r>
      <rPr>
        <sz val="8"/>
        <rFont val="Times New Roman"/>
        <family val="1"/>
      </rPr>
      <t xml:space="preserve"> </t>
    </r>
    <r>
      <rPr>
        <sz val="8"/>
        <rFont val="Arial"/>
        <family val="2"/>
      </rPr>
      <t>NEOPRENE</t>
    </r>
    <r>
      <rPr>
        <sz val="8"/>
        <rFont val="Times New Roman"/>
        <family val="1"/>
      </rPr>
      <t xml:space="preserve"> </t>
    </r>
    <r>
      <rPr>
        <sz val="8"/>
        <rFont val="Arial"/>
        <family val="2"/>
      </rPr>
      <t>USO</t>
    </r>
    <r>
      <rPr>
        <sz val="8"/>
        <rFont val="Times New Roman"/>
        <family val="1"/>
      </rPr>
      <t xml:space="preserve"> </t>
    </r>
    <r>
      <rPr>
        <sz val="8"/>
        <rFont val="Arial"/>
        <family val="2"/>
      </rPr>
      <t>EXCLUSIVO</t>
    </r>
    <r>
      <rPr>
        <sz val="8"/>
        <rFont val="Times New Roman"/>
        <family val="1"/>
      </rPr>
      <t xml:space="preserve"> </t>
    </r>
    <r>
      <rPr>
        <sz val="8"/>
        <rFont val="Arial"/>
        <family val="2"/>
      </rPr>
      <t>PADRAO</t>
    </r>
    <r>
      <rPr>
        <sz val="8"/>
        <rFont val="Times New Roman"/>
        <family val="1"/>
      </rPr>
      <t xml:space="preserve"> </t>
    </r>
    <r>
      <rPr>
        <sz val="8"/>
        <rFont val="Arial"/>
        <family val="2"/>
      </rPr>
      <t>CRECHE</t>
    </r>
  </si>
  <si>
    <r>
      <rPr>
        <sz val="8"/>
        <rFont val="Arial"/>
        <family val="2"/>
      </rPr>
      <t>14.01.099</t>
    </r>
  </si>
  <si>
    <r>
      <rPr>
        <sz val="8"/>
        <rFont val="Arial"/>
        <family val="2"/>
      </rPr>
      <t>SERVICOS</t>
    </r>
    <r>
      <rPr>
        <sz val="8"/>
        <rFont val="Times New Roman"/>
        <family val="1"/>
      </rPr>
      <t xml:space="preserve"> </t>
    </r>
    <r>
      <rPr>
        <sz val="8"/>
        <rFont val="Arial"/>
        <family val="2"/>
      </rPr>
      <t>EM</t>
    </r>
    <r>
      <rPr>
        <sz val="8"/>
        <rFont val="Times New Roman"/>
        <family val="1"/>
      </rPr>
      <t xml:space="preserve"> </t>
    </r>
    <r>
      <rPr>
        <sz val="8"/>
        <rFont val="Arial"/>
        <family val="2"/>
      </rPr>
      <t>VIDROS</t>
    </r>
  </si>
  <si>
    <r>
      <rPr>
        <sz val="8"/>
        <rFont val="Arial"/>
        <family val="2"/>
      </rPr>
      <t>14.02.001</t>
    </r>
  </si>
  <si>
    <r>
      <rPr>
        <sz val="8"/>
        <rFont val="Arial"/>
        <family val="2"/>
      </rPr>
      <t>EP-01</t>
    </r>
    <r>
      <rPr>
        <sz val="8"/>
        <rFont val="Times New Roman"/>
        <family val="1"/>
      </rPr>
      <t xml:space="preserve"> </t>
    </r>
    <r>
      <rPr>
        <sz val="8"/>
        <rFont val="Arial"/>
        <family val="2"/>
      </rPr>
      <t>ESPELHO</t>
    </r>
  </si>
  <si>
    <r>
      <rPr>
        <sz val="8"/>
        <rFont val="Arial"/>
        <family val="2"/>
      </rPr>
      <t>14.02.099</t>
    </r>
  </si>
  <si>
    <r>
      <rPr>
        <sz val="8"/>
        <rFont val="Arial"/>
        <family val="2"/>
      </rPr>
      <t>SERVICOS</t>
    </r>
    <r>
      <rPr>
        <sz val="8"/>
        <rFont val="Times New Roman"/>
        <family val="1"/>
      </rPr>
      <t xml:space="preserve"> </t>
    </r>
    <r>
      <rPr>
        <sz val="8"/>
        <rFont val="Arial"/>
        <family val="2"/>
      </rPr>
      <t>DE</t>
    </r>
    <r>
      <rPr>
        <sz val="8"/>
        <rFont val="Times New Roman"/>
        <family val="1"/>
      </rPr>
      <t xml:space="preserve"> </t>
    </r>
    <r>
      <rPr>
        <sz val="8"/>
        <rFont val="Arial"/>
        <family val="2"/>
      </rPr>
      <t>ESPELHOS</t>
    </r>
  </si>
  <si>
    <r>
      <rPr>
        <sz val="8"/>
        <rFont val="Arial"/>
        <family val="2"/>
      </rPr>
      <t>14.60.001</t>
    </r>
  </si>
  <si>
    <r>
      <rPr>
        <sz val="8"/>
        <rFont val="Arial"/>
        <family val="2"/>
      </rPr>
      <t>RETIRADA</t>
    </r>
    <r>
      <rPr>
        <sz val="8"/>
        <rFont val="Times New Roman"/>
        <family val="1"/>
      </rPr>
      <t xml:space="preserve"> </t>
    </r>
    <r>
      <rPr>
        <sz val="8"/>
        <rFont val="Arial"/>
        <family val="2"/>
      </rPr>
      <t>DE</t>
    </r>
    <r>
      <rPr>
        <sz val="8"/>
        <rFont val="Times New Roman"/>
        <family val="1"/>
      </rPr>
      <t xml:space="preserve"> </t>
    </r>
    <r>
      <rPr>
        <sz val="8"/>
        <rFont val="Arial"/>
        <family val="2"/>
      </rPr>
      <t>VIDRO</t>
    </r>
    <r>
      <rPr>
        <sz val="8"/>
        <rFont val="Times New Roman"/>
        <family val="1"/>
      </rPr>
      <t xml:space="preserve"> </t>
    </r>
    <r>
      <rPr>
        <sz val="8"/>
        <rFont val="Arial"/>
        <family val="2"/>
      </rPr>
      <t>INCLUSIVE</t>
    </r>
    <r>
      <rPr>
        <sz val="8"/>
        <rFont val="Times New Roman"/>
        <family val="1"/>
      </rPr>
      <t xml:space="preserve"> </t>
    </r>
    <r>
      <rPr>
        <sz val="8"/>
        <rFont val="Arial"/>
        <family val="2"/>
      </rPr>
      <t>RASPAGEM</t>
    </r>
    <r>
      <rPr>
        <sz val="8"/>
        <rFont val="Times New Roman"/>
        <family val="1"/>
      </rPr>
      <t xml:space="preserve"> </t>
    </r>
    <r>
      <rPr>
        <sz val="8"/>
        <rFont val="Arial"/>
        <family val="2"/>
      </rPr>
      <t>DE</t>
    </r>
    <r>
      <rPr>
        <sz val="8"/>
        <rFont val="Times New Roman"/>
        <family val="1"/>
      </rPr>
      <t xml:space="preserve"> </t>
    </r>
    <r>
      <rPr>
        <sz val="8"/>
        <rFont val="Arial"/>
        <family val="2"/>
      </rPr>
      <t>MASSA</t>
    </r>
    <r>
      <rPr>
        <sz val="8"/>
        <rFont val="Times New Roman"/>
        <family val="1"/>
      </rPr>
      <t xml:space="preserve"> </t>
    </r>
    <r>
      <rPr>
        <sz val="8"/>
        <rFont val="Arial"/>
        <family val="2"/>
      </rPr>
      <t>OU</t>
    </r>
    <r>
      <rPr>
        <sz val="8"/>
        <rFont val="Times New Roman"/>
        <family val="1"/>
      </rPr>
      <t xml:space="preserve"> </t>
    </r>
    <r>
      <rPr>
        <sz val="8"/>
        <rFont val="Arial"/>
        <family val="2"/>
      </rPr>
      <t>RETIRADA</t>
    </r>
    <r>
      <rPr>
        <sz val="8"/>
        <rFont val="Times New Roman"/>
        <family val="1"/>
      </rPr>
      <t xml:space="preserve"> </t>
    </r>
    <r>
      <rPr>
        <sz val="8"/>
        <rFont val="Arial"/>
        <family val="2"/>
      </rPr>
      <t>DE</t>
    </r>
    <r>
      <rPr>
        <sz val="8"/>
        <rFont val="Times New Roman"/>
        <family val="1"/>
      </rPr>
      <t xml:space="preserve"> </t>
    </r>
    <r>
      <rPr>
        <sz val="8"/>
        <rFont val="Arial"/>
        <family val="2"/>
      </rPr>
      <t>BAGUETES</t>
    </r>
  </si>
  <si>
    <r>
      <rPr>
        <sz val="8"/>
        <rFont val="Arial"/>
        <family val="2"/>
      </rPr>
      <t>14.60.099</t>
    </r>
  </si>
  <si>
    <r>
      <rPr>
        <sz val="8"/>
        <rFont val="Arial"/>
        <family val="2"/>
      </rPr>
      <t>14.70.001</t>
    </r>
  </si>
  <si>
    <r>
      <rPr>
        <sz val="8"/>
        <rFont val="Arial"/>
        <family val="2"/>
      </rPr>
      <t>RECOLOCAÇÃO</t>
    </r>
    <r>
      <rPr>
        <sz val="8"/>
        <rFont val="Times New Roman"/>
        <family val="1"/>
      </rPr>
      <t xml:space="preserve"> </t>
    </r>
    <r>
      <rPr>
        <sz val="8"/>
        <rFont val="Arial"/>
        <family val="2"/>
      </rPr>
      <t>DE</t>
    </r>
    <r>
      <rPr>
        <sz val="8"/>
        <rFont val="Times New Roman"/>
        <family val="1"/>
      </rPr>
      <t xml:space="preserve"> </t>
    </r>
    <r>
      <rPr>
        <sz val="8"/>
        <rFont val="Arial"/>
        <family val="2"/>
      </rPr>
      <t>VIDRO</t>
    </r>
    <r>
      <rPr>
        <sz val="8"/>
        <rFont val="Times New Roman"/>
        <family val="1"/>
      </rPr>
      <t xml:space="preserve"> </t>
    </r>
    <r>
      <rPr>
        <sz val="8"/>
        <rFont val="Arial"/>
        <family val="2"/>
      </rPr>
      <t>INCLUSIVE</t>
    </r>
    <r>
      <rPr>
        <sz val="8"/>
        <rFont val="Times New Roman"/>
        <family val="1"/>
      </rPr>
      <t xml:space="preserve"> </t>
    </r>
    <r>
      <rPr>
        <sz val="8"/>
        <rFont val="Arial"/>
        <family val="2"/>
      </rPr>
      <t>EMASSAMENTO</t>
    </r>
    <r>
      <rPr>
        <sz val="8"/>
        <rFont val="Times New Roman"/>
        <family val="1"/>
      </rPr>
      <t xml:space="preserve"> </t>
    </r>
    <r>
      <rPr>
        <sz val="8"/>
        <rFont val="Arial"/>
        <family val="2"/>
      </rPr>
      <t>OU</t>
    </r>
    <r>
      <rPr>
        <sz val="8"/>
        <rFont val="Times New Roman"/>
        <family val="1"/>
      </rPr>
      <t xml:space="preserve"> </t>
    </r>
    <r>
      <rPr>
        <sz val="8"/>
        <rFont val="Arial"/>
        <family val="2"/>
      </rPr>
      <t>RECOLOCACAO</t>
    </r>
    <r>
      <rPr>
        <sz val="8"/>
        <rFont val="Times New Roman"/>
        <family val="1"/>
      </rPr>
      <t xml:space="preserve"> </t>
    </r>
    <r>
      <rPr>
        <sz val="8"/>
        <rFont val="Arial"/>
        <family val="2"/>
      </rPr>
      <t xml:space="preserve">DE
</t>
    </r>
    <r>
      <rPr>
        <sz val="8"/>
        <rFont val="Arial"/>
        <family val="2"/>
      </rPr>
      <t>BAGUETES</t>
    </r>
  </si>
  <si>
    <r>
      <rPr>
        <sz val="8"/>
        <rFont val="Arial"/>
        <family val="2"/>
      </rPr>
      <t>14.70.099</t>
    </r>
  </si>
  <si>
    <r>
      <rPr>
        <sz val="8"/>
        <rFont val="Arial"/>
        <family val="2"/>
      </rPr>
      <t>RECOLOCACOES</t>
    </r>
    <r>
      <rPr>
        <sz val="8"/>
        <rFont val="Times New Roman"/>
        <family val="1"/>
      </rPr>
      <t xml:space="preserve"> </t>
    </r>
    <r>
      <rPr>
        <sz val="8"/>
        <rFont val="Arial"/>
        <family val="2"/>
      </rPr>
      <t>DE</t>
    </r>
    <r>
      <rPr>
        <sz val="8"/>
        <rFont val="Times New Roman"/>
        <family val="1"/>
      </rPr>
      <t xml:space="preserve"> </t>
    </r>
    <r>
      <rPr>
        <sz val="8"/>
        <rFont val="Arial"/>
        <family val="2"/>
      </rPr>
      <t>VIDRO</t>
    </r>
  </si>
  <si>
    <r>
      <rPr>
        <sz val="8"/>
        <rFont val="Arial"/>
        <family val="2"/>
      </rPr>
      <t>14.80.001</t>
    </r>
  </si>
  <si>
    <r>
      <rPr>
        <sz val="8"/>
        <rFont val="Arial"/>
        <family val="2"/>
      </rPr>
      <t>ESPELHO</t>
    </r>
    <r>
      <rPr>
        <sz val="8"/>
        <rFont val="Times New Roman"/>
        <family val="1"/>
      </rPr>
      <t xml:space="preserve"> </t>
    </r>
    <r>
      <rPr>
        <sz val="8"/>
        <rFont val="Arial"/>
        <family val="2"/>
      </rPr>
      <t>DE</t>
    </r>
    <r>
      <rPr>
        <sz val="8"/>
        <rFont val="Times New Roman"/>
        <family val="1"/>
      </rPr>
      <t xml:space="preserve"> </t>
    </r>
    <r>
      <rPr>
        <sz val="8"/>
        <rFont val="Arial"/>
        <family val="2"/>
      </rPr>
      <t>CRISTAL</t>
    </r>
    <r>
      <rPr>
        <sz val="8"/>
        <rFont val="Times New Roman"/>
        <family val="1"/>
      </rPr>
      <t xml:space="preserve"> </t>
    </r>
    <r>
      <rPr>
        <sz val="8"/>
        <rFont val="Arial"/>
        <family val="2"/>
      </rPr>
      <t>6MM</t>
    </r>
    <r>
      <rPr>
        <sz val="8"/>
        <rFont val="Times New Roman"/>
        <family val="1"/>
      </rPr>
      <t xml:space="preserve"> </t>
    </r>
    <r>
      <rPr>
        <sz val="8"/>
        <rFont val="Arial"/>
        <family val="2"/>
      </rPr>
      <t>LAPIDADO</t>
    </r>
    <r>
      <rPr>
        <sz val="8"/>
        <rFont val="Times New Roman"/>
        <family val="1"/>
      </rPr>
      <t xml:space="preserve"> </t>
    </r>
    <r>
      <rPr>
        <sz val="8"/>
        <rFont val="Arial"/>
        <family val="2"/>
      </rPr>
      <t>INCLUSIVE</t>
    </r>
    <r>
      <rPr>
        <sz val="8"/>
        <rFont val="Times New Roman"/>
        <family val="1"/>
      </rPr>
      <t xml:space="preserve"> </t>
    </r>
    <r>
      <rPr>
        <sz val="8"/>
        <rFont val="Arial"/>
        <family val="2"/>
      </rPr>
      <t>FIXAÇÃO</t>
    </r>
    <r>
      <rPr>
        <sz val="8"/>
        <rFont val="Times New Roman"/>
        <family val="1"/>
      </rPr>
      <t xml:space="preserve"> </t>
    </r>
    <r>
      <rPr>
        <sz val="8"/>
        <rFont val="Arial"/>
        <family val="2"/>
      </rPr>
      <t>COM</t>
    </r>
    <r>
      <rPr>
        <sz val="8"/>
        <rFont val="Times New Roman"/>
        <family val="1"/>
      </rPr>
      <t xml:space="preserve"> </t>
    </r>
    <r>
      <rPr>
        <sz val="8"/>
        <rFont val="Arial"/>
        <family val="2"/>
      </rPr>
      <t>COLA</t>
    </r>
    <r>
      <rPr>
        <sz val="8"/>
        <rFont val="Times New Roman"/>
        <family val="1"/>
      </rPr>
      <t xml:space="preserve"> </t>
    </r>
    <r>
      <rPr>
        <sz val="8"/>
        <rFont val="Arial"/>
        <family val="2"/>
      </rPr>
      <t>ADESIVA.</t>
    </r>
    <r>
      <rPr>
        <sz val="8"/>
        <rFont val="Times New Roman"/>
        <family val="1"/>
      </rPr>
      <t xml:space="preserve">  </t>
    </r>
    <r>
      <rPr>
        <sz val="8"/>
        <rFont val="Microsoft Sans Serif"/>
        <family val="2"/>
      </rPr>
      <t xml:space="preserve"> 
</t>
    </r>
    <r>
      <rPr>
        <sz val="8"/>
        <rFont val="Microsoft Sans Serif"/>
        <family val="2"/>
      </rPr>
      <t xml:space="preserve"> </t>
    </r>
  </si>
  <si>
    <r>
      <rPr>
        <sz val="8"/>
        <rFont val="Arial"/>
        <family val="2"/>
      </rPr>
      <t>14.80.099</t>
    </r>
  </si>
  <si>
    <r>
      <rPr>
        <sz val="8"/>
        <rFont val="Arial"/>
        <family val="2"/>
      </rPr>
      <t>SERVICOS</t>
    </r>
    <r>
      <rPr>
        <sz val="8"/>
        <rFont val="Times New Roman"/>
        <family val="1"/>
      </rPr>
      <t xml:space="preserve"> </t>
    </r>
    <r>
      <rPr>
        <sz val="8"/>
        <rFont val="Arial"/>
        <family val="2"/>
      </rPr>
      <t>EM</t>
    </r>
    <r>
      <rPr>
        <sz val="8"/>
        <rFont val="Times New Roman"/>
        <family val="1"/>
      </rPr>
      <t xml:space="preserve"> </t>
    </r>
    <r>
      <rPr>
        <sz val="8"/>
        <rFont val="Arial"/>
        <family val="2"/>
      </rPr>
      <t>VIDROS</t>
    </r>
    <r>
      <rPr>
        <sz val="8"/>
        <rFont val="Times New Roman"/>
        <family val="1"/>
      </rPr>
      <t xml:space="preserve">  </t>
    </r>
    <r>
      <rPr>
        <sz val="8"/>
        <rFont val="Arial"/>
        <family val="2"/>
      </rPr>
      <t>-</t>
    </r>
    <r>
      <rPr>
        <sz val="8"/>
        <rFont val="Times New Roman"/>
        <family val="1"/>
      </rPr>
      <t xml:space="preserve"> </t>
    </r>
    <r>
      <rPr>
        <sz val="8"/>
        <rFont val="Arial"/>
        <family val="2"/>
      </rPr>
      <t>CONSERVACAO</t>
    </r>
  </si>
  <si>
    <r>
      <rPr>
        <sz val="8"/>
        <rFont val="Arial"/>
        <family val="2"/>
      </rPr>
      <t>15.01.001</t>
    </r>
  </si>
  <si>
    <r>
      <rPr>
        <sz val="8"/>
        <rFont val="Arial"/>
        <family val="2"/>
      </rPr>
      <t>OLEO</t>
    </r>
    <r>
      <rPr>
        <sz val="8"/>
        <rFont val="Times New Roman"/>
        <family val="1"/>
      </rPr>
      <t xml:space="preserve"> </t>
    </r>
    <r>
      <rPr>
        <sz val="8"/>
        <rFont val="Arial"/>
        <family val="2"/>
      </rPr>
      <t>EM</t>
    </r>
    <r>
      <rPr>
        <sz val="8"/>
        <rFont val="Times New Roman"/>
        <family val="1"/>
      </rPr>
      <t xml:space="preserve"> </t>
    </r>
    <r>
      <rPr>
        <sz val="8"/>
        <rFont val="Arial"/>
        <family val="2"/>
      </rPr>
      <t>ESTRUTURA</t>
    </r>
    <r>
      <rPr>
        <sz val="8"/>
        <rFont val="Times New Roman"/>
        <family val="1"/>
      </rPr>
      <t xml:space="preserve"> </t>
    </r>
    <r>
      <rPr>
        <sz val="8"/>
        <rFont val="Arial"/>
        <family val="2"/>
      </rPr>
      <t>METALICA</t>
    </r>
  </si>
  <si>
    <r>
      <rPr>
        <sz val="8"/>
        <rFont val="Arial"/>
        <family val="2"/>
      </rPr>
      <t>15.01.002</t>
    </r>
  </si>
  <si>
    <r>
      <rPr>
        <sz val="8"/>
        <rFont val="Arial"/>
        <family val="2"/>
      </rPr>
      <t>GRAFITE</t>
    </r>
    <r>
      <rPr>
        <sz val="8"/>
        <rFont val="Times New Roman"/>
        <family val="1"/>
      </rPr>
      <t xml:space="preserve"> </t>
    </r>
    <r>
      <rPr>
        <sz val="8"/>
        <rFont val="Arial"/>
        <family val="2"/>
      </rPr>
      <t>EM</t>
    </r>
    <r>
      <rPr>
        <sz val="8"/>
        <rFont val="Times New Roman"/>
        <family val="1"/>
      </rPr>
      <t xml:space="preserve"> </t>
    </r>
    <r>
      <rPr>
        <sz val="8"/>
        <rFont val="Arial"/>
        <family val="2"/>
      </rPr>
      <t>ESTRUTURA</t>
    </r>
    <r>
      <rPr>
        <sz val="8"/>
        <rFont val="Times New Roman"/>
        <family val="1"/>
      </rPr>
      <t xml:space="preserve"> </t>
    </r>
    <r>
      <rPr>
        <sz val="8"/>
        <rFont val="Arial"/>
        <family val="2"/>
      </rPr>
      <t>METALICA</t>
    </r>
  </si>
  <si>
    <r>
      <rPr>
        <sz val="8"/>
        <rFont val="Arial"/>
        <family val="2"/>
      </rPr>
      <t>15.01.003</t>
    </r>
  </si>
  <si>
    <r>
      <rPr>
        <sz val="8"/>
        <rFont val="Arial"/>
        <family val="2"/>
      </rPr>
      <t>PINTURA</t>
    </r>
    <r>
      <rPr>
        <sz val="8"/>
        <rFont val="Times New Roman"/>
        <family val="1"/>
      </rPr>
      <t xml:space="preserve"> </t>
    </r>
    <r>
      <rPr>
        <sz val="8"/>
        <rFont val="Arial"/>
        <family val="2"/>
      </rPr>
      <t>ALUMINIO</t>
    </r>
    <r>
      <rPr>
        <sz val="8"/>
        <rFont val="Times New Roman"/>
        <family val="1"/>
      </rPr>
      <t xml:space="preserve"> </t>
    </r>
    <r>
      <rPr>
        <sz val="8"/>
        <rFont val="Arial"/>
        <family val="2"/>
      </rPr>
      <t>EM</t>
    </r>
    <r>
      <rPr>
        <sz val="8"/>
        <rFont val="Times New Roman"/>
        <family val="1"/>
      </rPr>
      <t xml:space="preserve"> </t>
    </r>
    <r>
      <rPr>
        <sz val="8"/>
        <rFont val="Arial"/>
        <family val="2"/>
      </rPr>
      <t>ESTRUTURA</t>
    </r>
    <r>
      <rPr>
        <sz val="8"/>
        <rFont val="Times New Roman"/>
        <family val="1"/>
      </rPr>
      <t xml:space="preserve"> </t>
    </r>
    <r>
      <rPr>
        <sz val="8"/>
        <rFont val="Arial"/>
        <family val="2"/>
      </rPr>
      <t>METALICA</t>
    </r>
  </si>
  <si>
    <r>
      <rPr>
        <sz val="8"/>
        <rFont val="Arial"/>
        <family val="2"/>
      </rPr>
      <t>15.01.004</t>
    </r>
  </si>
  <si>
    <r>
      <rPr>
        <sz val="8"/>
        <rFont val="Arial"/>
        <family val="2"/>
      </rPr>
      <t>ESMALTE</t>
    </r>
    <r>
      <rPr>
        <sz val="8"/>
        <rFont val="Times New Roman"/>
        <family val="1"/>
      </rPr>
      <t xml:space="preserve"> </t>
    </r>
    <r>
      <rPr>
        <sz val="8"/>
        <rFont val="Arial"/>
        <family val="2"/>
      </rPr>
      <t>EM</t>
    </r>
    <r>
      <rPr>
        <sz val="8"/>
        <rFont val="Times New Roman"/>
        <family val="1"/>
      </rPr>
      <t xml:space="preserve"> </t>
    </r>
    <r>
      <rPr>
        <sz val="8"/>
        <rFont val="Arial"/>
        <family val="2"/>
      </rPr>
      <t>ESTRUTURA</t>
    </r>
    <r>
      <rPr>
        <sz val="8"/>
        <rFont val="Times New Roman"/>
        <family val="1"/>
      </rPr>
      <t xml:space="preserve"> </t>
    </r>
    <r>
      <rPr>
        <sz val="8"/>
        <rFont val="Arial"/>
        <family val="2"/>
      </rPr>
      <t>METALICA</t>
    </r>
  </si>
  <si>
    <r>
      <rPr>
        <sz val="8"/>
        <rFont val="Arial"/>
        <family val="2"/>
      </rPr>
      <t>15.01.005</t>
    </r>
  </si>
  <si>
    <r>
      <rPr>
        <sz val="8"/>
        <rFont val="Arial"/>
        <family val="2"/>
      </rPr>
      <t>PINTURA</t>
    </r>
    <r>
      <rPr>
        <sz val="8"/>
        <rFont val="Times New Roman"/>
        <family val="1"/>
      </rPr>
      <t xml:space="preserve"> </t>
    </r>
    <r>
      <rPr>
        <sz val="8"/>
        <rFont val="Arial"/>
        <family val="2"/>
      </rPr>
      <t>PARA</t>
    </r>
    <r>
      <rPr>
        <sz val="8"/>
        <rFont val="Times New Roman"/>
        <family val="1"/>
      </rPr>
      <t xml:space="preserve"> </t>
    </r>
    <r>
      <rPr>
        <sz val="8"/>
        <rFont val="Arial"/>
        <family val="2"/>
      </rPr>
      <t>ESTRUTURA</t>
    </r>
    <r>
      <rPr>
        <sz val="8"/>
        <rFont val="Times New Roman"/>
        <family val="1"/>
      </rPr>
      <t xml:space="preserve"> </t>
    </r>
    <r>
      <rPr>
        <sz val="8"/>
        <rFont val="Arial"/>
        <family val="2"/>
      </rPr>
      <t>DE</t>
    </r>
    <r>
      <rPr>
        <sz val="8"/>
        <rFont val="Times New Roman"/>
        <family val="1"/>
      </rPr>
      <t xml:space="preserve"> </t>
    </r>
    <r>
      <rPr>
        <sz val="8"/>
        <rFont val="Arial"/>
        <family val="2"/>
      </rPr>
      <t>ALUMINIO</t>
    </r>
    <r>
      <rPr>
        <sz val="8"/>
        <rFont val="Times New Roman"/>
        <family val="1"/>
      </rPr>
      <t xml:space="preserve"> </t>
    </r>
    <r>
      <rPr>
        <sz val="8"/>
        <rFont val="Arial"/>
        <family val="2"/>
      </rPr>
      <t>C/</t>
    </r>
    <r>
      <rPr>
        <sz val="8"/>
        <rFont val="Times New Roman"/>
        <family val="1"/>
      </rPr>
      <t xml:space="preserve"> </t>
    </r>
    <r>
      <rPr>
        <sz val="8"/>
        <rFont val="Arial"/>
        <family val="2"/>
      </rPr>
      <t>TINTA</t>
    </r>
    <r>
      <rPr>
        <sz val="8"/>
        <rFont val="Times New Roman"/>
        <family val="1"/>
      </rPr>
      <t xml:space="preserve"> </t>
    </r>
    <r>
      <rPr>
        <sz val="8"/>
        <rFont val="Arial"/>
        <family val="2"/>
      </rPr>
      <t>ESMALTE</t>
    </r>
    <r>
      <rPr>
        <sz val="8"/>
        <rFont val="Times New Roman"/>
        <family val="1"/>
      </rPr>
      <t xml:space="preserve"> </t>
    </r>
    <r>
      <rPr>
        <sz val="8"/>
        <rFont val="Arial"/>
        <family val="2"/>
      </rPr>
      <t>AUTOMOTIVA</t>
    </r>
  </si>
  <si>
    <r>
      <rPr>
        <sz val="8"/>
        <rFont val="Arial"/>
        <family val="2"/>
      </rPr>
      <t>15.01.006</t>
    </r>
  </si>
  <si>
    <r>
      <rPr>
        <sz val="8"/>
        <rFont val="Arial"/>
        <family val="2"/>
      </rPr>
      <t>ESMALTE</t>
    </r>
    <r>
      <rPr>
        <sz val="8"/>
        <rFont val="Times New Roman"/>
        <family val="1"/>
      </rPr>
      <t xml:space="preserve"> </t>
    </r>
    <r>
      <rPr>
        <sz val="8"/>
        <rFont val="Arial"/>
        <family val="2"/>
      </rPr>
      <t>A</t>
    </r>
    <r>
      <rPr>
        <sz val="8"/>
        <rFont val="Times New Roman"/>
        <family val="1"/>
      </rPr>
      <t xml:space="preserve"> </t>
    </r>
    <r>
      <rPr>
        <sz val="8"/>
        <rFont val="Arial"/>
        <family val="2"/>
      </rPr>
      <t>BASE</t>
    </r>
    <r>
      <rPr>
        <sz val="8"/>
        <rFont val="Times New Roman"/>
        <family val="1"/>
      </rPr>
      <t xml:space="preserve"> </t>
    </r>
    <r>
      <rPr>
        <sz val="8"/>
        <rFont val="Arial"/>
        <family val="2"/>
      </rPr>
      <t>DE</t>
    </r>
    <r>
      <rPr>
        <sz val="8"/>
        <rFont val="Times New Roman"/>
        <family val="1"/>
      </rPr>
      <t xml:space="preserve"> </t>
    </r>
    <r>
      <rPr>
        <sz val="8"/>
        <rFont val="Arial"/>
        <family val="2"/>
      </rPr>
      <t>ÁGUA</t>
    </r>
    <r>
      <rPr>
        <sz val="8"/>
        <rFont val="Times New Roman"/>
        <family val="1"/>
      </rPr>
      <t xml:space="preserve"> </t>
    </r>
    <r>
      <rPr>
        <sz val="8"/>
        <rFont val="Arial"/>
        <family val="2"/>
      </rPr>
      <t>EM</t>
    </r>
    <r>
      <rPr>
        <sz val="8"/>
        <rFont val="Times New Roman"/>
        <family val="1"/>
      </rPr>
      <t xml:space="preserve"> </t>
    </r>
    <r>
      <rPr>
        <sz val="8"/>
        <rFont val="Arial"/>
        <family val="2"/>
      </rPr>
      <t>ESTRUTURA</t>
    </r>
    <r>
      <rPr>
        <sz val="8"/>
        <rFont val="Times New Roman"/>
        <family val="1"/>
      </rPr>
      <t xml:space="preserve"> </t>
    </r>
    <r>
      <rPr>
        <sz val="8"/>
        <rFont val="Arial"/>
        <family val="2"/>
      </rPr>
      <t>METÁLICA</t>
    </r>
  </si>
  <si>
    <r>
      <rPr>
        <sz val="8"/>
        <rFont val="Arial"/>
        <family val="2"/>
      </rPr>
      <t>15.01.010</t>
    </r>
  </si>
  <si>
    <r>
      <rPr>
        <sz val="8"/>
        <rFont val="Arial"/>
        <family val="2"/>
      </rPr>
      <t>OLEO</t>
    </r>
    <r>
      <rPr>
        <sz val="8"/>
        <rFont val="Times New Roman"/>
        <family val="1"/>
      </rPr>
      <t xml:space="preserve"> </t>
    </r>
    <r>
      <rPr>
        <sz val="8"/>
        <rFont val="Arial"/>
        <family val="2"/>
      </rPr>
      <t>SEM</t>
    </r>
    <r>
      <rPr>
        <sz val="8"/>
        <rFont val="Times New Roman"/>
        <family val="1"/>
      </rPr>
      <t xml:space="preserve"> </t>
    </r>
    <r>
      <rPr>
        <sz val="8"/>
        <rFont val="Arial"/>
        <family val="2"/>
      </rPr>
      <t>APAREL</t>
    </r>
    <r>
      <rPr>
        <sz val="8"/>
        <rFont val="Times New Roman"/>
        <family val="1"/>
      </rPr>
      <t xml:space="preserve"> </t>
    </r>
    <r>
      <rPr>
        <sz val="8"/>
        <rFont val="Arial"/>
        <family val="2"/>
      </rPr>
      <t>E</t>
    </r>
    <r>
      <rPr>
        <sz val="8"/>
        <rFont val="Times New Roman"/>
        <family val="1"/>
      </rPr>
      <t xml:space="preserve"> </t>
    </r>
    <r>
      <rPr>
        <sz val="8"/>
        <rFont val="Arial"/>
        <family val="2"/>
      </rPr>
      <t>EMASS</t>
    </r>
    <r>
      <rPr>
        <sz val="8"/>
        <rFont val="Times New Roman"/>
        <family val="1"/>
      </rPr>
      <t xml:space="preserve"> </t>
    </r>
    <r>
      <rPr>
        <sz val="8"/>
        <rFont val="Arial"/>
        <family val="2"/>
      </rPr>
      <t>PREVIOS</t>
    </r>
    <r>
      <rPr>
        <sz val="8"/>
        <rFont val="Times New Roman"/>
        <family val="1"/>
      </rPr>
      <t xml:space="preserve"> </t>
    </r>
    <r>
      <rPr>
        <sz val="8"/>
        <rFont val="Arial"/>
        <family val="2"/>
      </rPr>
      <t>EM</t>
    </r>
    <r>
      <rPr>
        <sz val="8"/>
        <rFont val="Times New Roman"/>
        <family val="1"/>
      </rPr>
      <t xml:space="preserve"> </t>
    </r>
    <r>
      <rPr>
        <sz val="8"/>
        <rFont val="Arial"/>
        <family val="2"/>
      </rPr>
      <t>ESTRUT</t>
    </r>
    <r>
      <rPr>
        <sz val="8"/>
        <rFont val="Times New Roman"/>
        <family val="1"/>
      </rPr>
      <t xml:space="preserve"> </t>
    </r>
    <r>
      <rPr>
        <sz val="8"/>
        <rFont val="Arial"/>
        <family val="2"/>
      </rPr>
      <t>DE</t>
    </r>
    <r>
      <rPr>
        <sz val="8"/>
        <rFont val="Times New Roman"/>
        <family val="1"/>
      </rPr>
      <t xml:space="preserve"> </t>
    </r>
    <r>
      <rPr>
        <sz val="8"/>
        <rFont val="Arial"/>
        <family val="2"/>
      </rPr>
      <t>MAD</t>
    </r>
    <r>
      <rPr>
        <sz val="8"/>
        <rFont val="Times New Roman"/>
        <family val="1"/>
      </rPr>
      <t xml:space="preserve"> </t>
    </r>
    <r>
      <rPr>
        <sz val="8"/>
        <rFont val="Arial"/>
        <family val="2"/>
      </rPr>
      <t>APARENTE</t>
    </r>
    <r>
      <rPr>
        <sz val="8"/>
        <rFont val="Times New Roman"/>
        <family val="1"/>
      </rPr>
      <t xml:space="preserve"> </t>
    </r>
    <r>
      <rPr>
        <sz val="8"/>
        <rFont val="Arial"/>
        <family val="2"/>
      </rPr>
      <t>(GALPOES)</t>
    </r>
  </si>
  <si>
    <r>
      <rPr>
        <sz val="8"/>
        <rFont val="Arial"/>
        <family val="2"/>
      </rPr>
      <t>15.01.012</t>
    </r>
  </si>
  <si>
    <r>
      <rPr>
        <sz val="8"/>
        <rFont val="Arial"/>
        <family val="2"/>
      </rPr>
      <t>ESMALTE</t>
    </r>
    <r>
      <rPr>
        <sz val="8"/>
        <rFont val="Times New Roman"/>
        <family val="1"/>
      </rPr>
      <t xml:space="preserve"> </t>
    </r>
    <r>
      <rPr>
        <sz val="8"/>
        <rFont val="Arial"/>
        <family val="2"/>
      </rPr>
      <t>S/APAREL</t>
    </r>
    <r>
      <rPr>
        <sz val="8"/>
        <rFont val="Times New Roman"/>
        <family val="1"/>
      </rPr>
      <t xml:space="preserve"> </t>
    </r>
    <r>
      <rPr>
        <sz val="8"/>
        <rFont val="Arial"/>
        <family val="2"/>
      </rPr>
      <t>EMASS</t>
    </r>
    <r>
      <rPr>
        <sz val="8"/>
        <rFont val="Times New Roman"/>
        <family val="1"/>
      </rPr>
      <t xml:space="preserve"> </t>
    </r>
    <r>
      <rPr>
        <sz val="8"/>
        <rFont val="Arial"/>
        <family val="2"/>
      </rPr>
      <t>PREVIOS</t>
    </r>
    <r>
      <rPr>
        <sz val="8"/>
        <rFont val="Times New Roman"/>
        <family val="1"/>
      </rPr>
      <t xml:space="preserve"> </t>
    </r>
    <r>
      <rPr>
        <sz val="8"/>
        <rFont val="Arial"/>
        <family val="2"/>
      </rPr>
      <t>EM</t>
    </r>
    <r>
      <rPr>
        <sz val="8"/>
        <rFont val="Times New Roman"/>
        <family val="1"/>
      </rPr>
      <t xml:space="preserve"> </t>
    </r>
    <r>
      <rPr>
        <sz val="8"/>
        <rFont val="Arial"/>
        <family val="2"/>
      </rPr>
      <t>ESTRUTURA</t>
    </r>
    <r>
      <rPr>
        <sz val="8"/>
        <rFont val="Times New Roman"/>
        <family val="1"/>
      </rPr>
      <t xml:space="preserve"> </t>
    </r>
    <r>
      <rPr>
        <sz val="8"/>
        <rFont val="Arial"/>
        <family val="2"/>
      </rPr>
      <t>DE</t>
    </r>
    <r>
      <rPr>
        <sz val="8"/>
        <rFont val="Times New Roman"/>
        <family val="1"/>
      </rPr>
      <t xml:space="preserve"> </t>
    </r>
    <r>
      <rPr>
        <sz val="8"/>
        <rFont val="Arial"/>
        <family val="2"/>
      </rPr>
      <t>MADEIRA</t>
    </r>
    <r>
      <rPr>
        <sz val="8"/>
        <rFont val="Times New Roman"/>
        <family val="1"/>
      </rPr>
      <t xml:space="preserve"> </t>
    </r>
    <r>
      <rPr>
        <sz val="8"/>
        <rFont val="Arial"/>
        <family val="2"/>
      </rPr>
      <t>APARENTES</t>
    </r>
  </si>
  <si>
    <r>
      <rPr>
        <sz val="8"/>
        <rFont val="Arial"/>
        <family val="2"/>
      </rPr>
      <t>15.01.013</t>
    </r>
  </si>
  <si>
    <r>
      <rPr>
        <sz val="8"/>
        <rFont val="Arial"/>
        <family val="2"/>
      </rPr>
      <t>ESMALTE</t>
    </r>
    <r>
      <rPr>
        <sz val="8"/>
        <rFont val="Times New Roman"/>
        <family val="1"/>
      </rPr>
      <t xml:space="preserve"> </t>
    </r>
    <r>
      <rPr>
        <sz val="8"/>
        <rFont val="Arial"/>
        <family val="2"/>
      </rPr>
      <t>A</t>
    </r>
    <r>
      <rPr>
        <sz val="8"/>
        <rFont val="Times New Roman"/>
        <family val="1"/>
      </rPr>
      <t xml:space="preserve"> </t>
    </r>
    <r>
      <rPr>
        <sz val="8"/>
        <rFont val="Arial"/>
        <family val="2"/>
      </rPr>
      <t>BASE</t>
    </r>
    <r>
      <rPr>
        <sz val="8"/>
        <rFont val="Times New Roman"/>
        <family val="1"/>
      </rPr>
      <t xml:space="preserve"> </t>
    </r>
    <r>
      <rPr>
        <sz val="8"/>
        <rFont val="Arial"/>
        <family val="2"/>
      </rPr>
      <t>DE</t>
    </r>
    <r>
      <rPr>
        <sz val="8"/>
        <rFont val="Times New Roman"/>
        <family val="1"/>
      </rPr>
      <t xml:space="preserve"> </t>
    </r>
    <r>
      <rPr>
        <sz val="8"/>
        <rFont val="Arial"/>
        <family val="2"/>
      </rPr>
      <t>ÁGUA</t>
    </r>
    <r>
      <rPr>
        <sz val="8"/>
        <rFont val="Times New Roman"/>
        <family val="1"/>
      </rPr>
      <t xml:space="preserve"> </t>
    </r>
    <r>
      <rPr>
        <sz val="8"/>
        <rFont val="Arial"/>
        <family val="2"/>
      </rPr>
      <t>SEM</t>
    </r>
    <r>
      <rPr>
        <sz val="8"/>
        <rFont val="Times New Roman"/>
        <family val="1"/>
      </rPr>
      <t xml:space="preserve"> </t>
    </r>
    <r>
      <rPr>
        <sz val="8"/>
        <rFont val="Arial"/>
        <family val="2"/>
      </rPr>
      <t>APARELHAMENTO</t>
    </r>
    <r>
      <rPr>
        <sz val="8"/>
        <rFont val="Times New Roman"/>
        <family val="1"/>
      </rPr>
      <t xml:space="preserve"> </t>
    </r>
    <r>
      <rPr>
        <sz val="8"/>
        <rFont val="Arial"/>
        <family val="2"/>
      </rPr>
      <t>E</t>
    </r>
    <r>
      <rPr>
        <sz val="8"/>
        <rFont val="Times New Roman"/>
        <family val="1"/>
      </rPr>
      <t xml:space="preserve"> </t>
    </r>
    <r>
      <rPr>
        <sz val="8"/>
        <rFont val="Arial"/>
        <family val="2"/>
      </rPr>
      <t>EMASSAMENTO</t>
    </r>
    <r>
      <rPr>
        <sz val="8"/>
        <rFont val="Times New Roman"/>
        <family val="1"/>
      </rPr>
      <t xml:space="preserve"> </t>
    </r>
    <r>
      <rPr>
        <sz val="8"/>
        <rFont val="Arial"/>
        <family val="2"/>
      </rPr>
      <t>PRÉVIOS</t>
    </r>
    <r>
      <rPr>
        <sz val="8"/>
        <rFont val="Times New Roman"/>
        <family val="1"/>
      </rPr>
      <t xml:space="preserve"> </t>
    </r>
    <r>
      <rPr>
        <sz val="8"/>
        <rFont val="Arial"/>
        <family val="2"/>
      </rPr>
      <t>EM</t>
    </r>
    <r>
      <rPr>
        <sz val="8"/>
        <rFont val="Times New Roman"/>
        <family val="1"/>
      </rPr>
      <t xml:space="preserve"> </t>
    </r>
    <r>
      <rPr>
        <sz val="8"/>
        <rFont val="Arial"/>
        <family val="2"/>
      </rPr>
      <t>ESTRUTURA</t>
    </r>
    <r>
      <rPr>
        <sz val="8"/>
        <rFont val="Times New Roman"/>
        <family val="1"/>
      </rPr>
      <t xml:space="preserve"> </t>
    </r>
    <r>
      <rPr>
        <sz val="8"/>
        <rFont val="Arial"/>
        <family val="2"/>
      </rPr>
      <t>DE</t>
    </r>
    <r>
      <rPr>
        <sz val="8"/>
        <rFont val="Times New Roman"/>
        <family val="1"/>
      </rPr>
      <t xml:space="preserve"> </t>
    </r>
    <r>
      <rPr>
        <sz val="8"/>
        <rFont val="Arial"/>
        <family val="2"/>
      </rPr>
      <t>MADEIRA</t>
    </r>
  </si>
  <si>
    <r>
      <rPr>
        <sz val="8"/>
        <rFont val="Arial"/>
        <family val="2"/>
      </rPr>
      <t>15.01.014</t>
    </r>
  </si>
  <si>
    <r>
      <rPr>
        <sz val="8"/>
        <rFont val="Arial"/>
        <family val="2"/>
      </rPr>
      <t>APLICAÇAO</t>
    </r>
    <r>
      <rPr>
        <sz val="8"/>
        <rFont val="Times New Roman"/>
        <family val="1"/>
      </rPr>
      <t xml:space="preserve"> </t>
    </r>
    <r>
      <rPr>
        <sz val="8"/>
        <rFont val="Arial"/>
        <family val="2"/>
      </rPr>
      <t>DE</t>
    </r>
    <r>
      <rPr>
        <sz val="8"/>
        <rFont val="Times New Roman"/>
        <family val="1"/>
      </rPr>
      <t xml:space="preserve"> </t>
    </r>
    <r>
      <rPr>
        <sz val="8"/>
        <rFont val="Arial"/>
        <family val="2"/>
      </rPr>
      <t>IMUNIZANTE</t>
    </r>
    <r>
      <rPr>
        <sz val="8"/>
        <rFont val="Times New Roman"/>
        <family val="1"/>
      </rPr>
      <t xml:space="preserve"> </t>
    </r>
    <r>
      <rPr>
        <sz val="8"/>
        <rFont val="Arial"/>
        <family val="2"/>
      </rPr>
      <t>CUPINICIDA</t>
    </r>
    <r>
      <rPr>
        <sz val="8"/>
        <rFont val="Times New Roman"/>
        <family val="1"/>
      </rPr>
      <t xml:space="preserve"> </t>
    </r>
    <r>
      <rPr>
        <sz val="8"/>
        <rFont val="Arial"/>
        <family val="2"/>
      </rPr>
      <t>EM</t>
    </r>
    <r>
      <rPr>
        <sz val="8"/>
        <rFont val="Times New Roman"/>
        <family val="1"/>
      </rPr>
      <t xml:space="preserve"> </t>
    </r>
    <r>
      <rPr>
        <sz val="8"/>
        <rFont val="Arial"/>
        <family val="2"/>
      </rPr>
      <t>MADEIRA.</t>
    </r>
  </si>
  <si>
    <r>
      <rPr>
        <sz val="8"/>
        <rFont val="Arial"/>
        <family val="2"/>
      </rPr>
      <t>15.01.015</t>
    </r>
  </si>
  <si>
    <r>
      <rPr>
        <sz val="8"/>
        <rFont val="Arial"/>
        <family val="2"/>
      </rPr>
      <t>VERNIZ</t>
    </r>
    <r>
      <rPr>
        <sz val="8"/>
        <rFont val="Times New Roman"/>
        <family val="1"/>
      </rPr>
      <t xml:space="preserve"> </t>
    </r>
    <r>
      <rPr>
        <sz val="8"/>
        <rFont val="Arial"/>
        <family val="2"/>
      </rPr>
      <t>SEM</t>
    </r>
    <r>
      <rPr>
        <sz val="8"/>
        <rFont val="Times New Roman"/>
        <family val="1"/>
      </rPr>
      <t xml:space="preserve"> </t>
    </r>
    <r>
      <rPr>
        <sz val="8"/>
        <rFont val="Arial"/>
        <family val="2"/>
      </rPr>
      <t>APARELHAMENTO</t>
    </r>
    <r>
      <rPr>
        <sz val="8"/>
        <rFont val="Times New Roman"/>
        <family val="1"/>
      </rPr>
      <t xml:space="preserve"> </t>
    </r>
    <r>
      <rPr>
        <sz val="8"/>
        <rFont val="Arial"/>
        <family val="2"/>
      </rPr>
      <t>E</t>
    </r>
    <r>
      <rPr>
        <sz val="8"/>
        <rFont val="Times New Roman"/>
        <family val="1"/>
      </rPr>
      <t xml:space="preserve"> </t>
    </r>
    <r>
      <rPr>
        <sz val="8"/>
        <rFont val="Arial"/>
        <family val="2"/>
      </rPr>
      <t>EMAS</t>
    </r>
    <r>
      <rPr>
        <sz val="8"/>
        <rFont val="Times New Roman"/>
        <family val="1"/>
      </rPr>
      <t xml:space="preserve"> </t>
    </r>
    <r>
      <rPr>
        <sz val="8"/>
        <rFont val="Arial"/>
        <family val="2"/>
      </rPr>
      <t>PREVIOS</t>
    </r>
    <r>
      <rPr>
        <sz val="8"/>
        <rFont val="Times New Roman"/>
        <family val="1"/>
      </rPr>
      <t xml:space="preserve"> </t>
    </r>
    <r>
      <rPr>
        <sz val="8"/>
        <rFont val="Arial"/>
        <family val="2"/>
      </rPr>
      <t>EM</t>
    </r>
    <r>
      <rPr>
        <sz val="8"/>
        <rFont val="Times New Roman"/>
        <family val="1"/>
      </rPr>
      <t xml:space="preserve"> </t>
    </r>
    <r>
      <rPr>
        <sz val="8"/>
        <rFont val="Arial"/>
        <family val="2"/>
      </rPr>
      <t>ESTRUT</t>
    </r>
    <r>
      <rPr>
        <sz val="8"/>
        <rFont val="Times New Roman"/>
        <family val="1"/>
      </rPr>
      <t xml:space="preserve"> </t>
    </r>
    <r>
      <rPr>
        <sz val="8"/>
        <rFont val="Arial"/>
        <family val="2"/>
      </rPr>
      <t>DE</t>
    </r>
    <r>
      <rPr>
        <sz val="8"/>
        <rFont val="Times New Roman"/>
        <family val="1"/>
      </rPr>
      <t xml:space="preserve"> </t>
    </r>
    <r>
      <rPr>
        <sz val="8"/>
        <rFont val="Arial"/>
        <family val="2"/>
      </rPr>
      <t>MADEIRA</t>
    </r>
    <r>
      <rPr>
        <sz val="8"/>
        <rFont val="Times New Roman"/>
        <family val="1"/>
      </rPr>
      <t xml:space="preserve"> </t>
    </r>
    <r>
      <rPr>
        <sz val="8"/>
        <rFont val="Arial"/>
        <family val="2"/>
      </rPr>
      <t>APARENTE</t>
    </r>
  </si>
  <si>
    <r>
      <rPr>
        <sz val="8"/>
        <rFont val="Arial"/>
        <family val="2"/>
      </rPr>
      <t>15.01.029</t>
    </r>
  </si>
  <si>
    <r>
      <rPr>
        <sz val="8"/>
        <rFont val="Arial"/>
        <family val="2"/>
      </rPr>
      <t>SERVIÇO</t>
    </r>
    <r>
      <rPr>
        <sz val="8"/>
        <rFont val="Times New Roman"/>
        <family val="1"/>
      </rPr>
      <t xml:space="preserve"> </t>
    </r>
    <r>
      <rPr>
        <sz val="8"/>
        <rFont val="Arial"/>
        <family val="2"/>
      </rPr>
      <t>GALVANIZACAO</t>
    </r>
    <r>
      <rPr>
        <sz val="8"/>
        <rFont val="Times New Roman"/>
        <family val="1"/>
      </rPr>
      <t xml:space="preserve"> </t>
    </r>
    <r>
      <rPr>
        <sz val="8"/>
        <rFont val="Arial"/>
        <family val="2"/>
      </rPr>
      <t>A</t>
    </r>
    <r>
      <rPr>
        <sz val="8"/>
        <rFont val="Times New Roman"/>
        <family val="1"/>
      </rPr>
      <t xml:space="preserve"> </t>
    </r>
    <r>
      <rPr>
        <sz val="8"/>
        <rFont val="Arial"/>
        <family val="2"/>
      </rPr>
      <t>FOGO</t>
    </r>
    <r>
      <rPr>
        <sz val="8"/>
        <rFont val="Times New Roman"/>
        <family val="1"/>
      </rPr>
      <t xml:space="preserve"> </t>
    </r>
    <r>
      <rPr>
        <sz val="8"/>
        <rFont val="Arial"/>
        <family val="2"/>
      </rPr>
      <t>-</t>
    </r>
    <r>
      <rPr>
        <sz val="8"/>
        <rFont val="Times New Roman"/>
        <family val="1"/>
      </rPr>
      <t xml:space="preserve"> </t>
    </r>
    <r>
      <rPr>
        <sz val="8"/>
        <rFont val="Arial"/>
        <family val="2"/>
      </rPr>
      <t>ESTRUTURAS</t>
    </r>
  </si>
  <si>
    <r>
      <rPr>
        <sz val="8"/>
        <rFont val="Arial"/>
        <family val="2"/>
      </rPr>
      <t>15.01.032</t>
    </r>
  </si>
  <si>
    <r>
      <rPr>
        <sz val="8"/>
        <rFont val="Arial"/>
        <family val="2"/>
      </rPr>
      <t>PRIMER</t>
    </r>
    <r>
      <rPr>
        <sz val="8"/>
        <rFont val="Times New Roman"/>
        <family val="1"/>
      </rPr>
      <t xml:space="preserve"> </t>
    </r>
    <r>
      <rPr>
        <sz val="8"/>
        <rFont val="Arial"/>
        <family val="2"/>
      </rPr>
      <t>P/</t>
    </r>
    <r>
      <rPr>
        <sz val="8"/>
        <rFont val="Times New Roman"/>
        <family val="1"/>
      </rPr>
      <t xml:space="preserve"> </t>
    </r>
    <r>
      <rPr>
        <sz val="8"/>
        <rFont val="Arial"/>
        <family val="2"/>
      </rPr>
      <t>GALVANIZADOS</t>
    </r>
    <r>
      <rPr>
        <sz val="8"/>
        <rFont val="Times New Roman"/>
        <family val="1"/>
      </rPr>
      <t xml:space="preserve"> </t>
    </r>
    <r>
      <rPr>
        <sz val="8"/>
        <rFont val="Arial"/>
        <family val="2"/>
      </rPr>
      <t>(GALVITE/SIMILAR)</t>
    </r>
    <r>
      <rPr>
        <sz val="8"/>
        <rFont val="Times New Roman"/>
        <family val="1"/>
      </rPr>
      <t xml:space="preserve"> </t>
    </r>
    <r>
      <rPr>
        <sz val="8"/>
        <rFont val="Arial"/>
        <family val="2"/>
      </rPr>
      <t>-</t>
    </r>
    <r>
      <rPr>
        <sz val="8"/>
        <rFont val="Times New Roman"/>
        <family val="1"/>
      </rPr>
      <t xml:space="preserve"> </t>
    </r>
    <r>
      <rPr>
        <sz val="8"/>
        <rFont val="Arial"/>
        <family val="2"/>
      </rPr>
      <t>ESTRUTURAS</t>
    </r>
  </si>
  <si>
    <r>
      <rPr>
        <sz val="8"/>
        <rFont val="Arial"/>
        <family val="2"/>
      </rPr>
      <t>15.01.035</t>
    </r>
  </si>
  <si>
    <r>
      <rPr>
        <sz val="8"/>
        <rFont val="Arial"/>
        <family val="2"/>
      </rPr>
      <t>FUNDO</t>
    </r>
    <r>
      <rPr>
        <sz val="8"/>
        <rFont val="Times New Roman"/>
        <family val="1"/>
      </rPr>
      <t xml:space="preserve"> </t>
    </r>
    <r>
      <rPr>
        <sz val="8"/>
        <rFont val="Arial"/>
        <family val="2"/>
      </rPr>
      <t>ANTI-OXIDANTE</t>
    </r>
    <r>
      <rPr>
        <sz val="8"/>
        <rFont val="Times New Roman"/>
        <family val="1"/>
      </rPr>
      <t xml:space="preserve"> </t>
    </r>
    <r>
      <rPr>
        <sz val="8"/>
        <rFont val="Arial"/>
        <family val="2"/>
      </rPr>
      <t>EM</t>
    </r>
    <r>
      <rPr>
        <sz val="8"/>
        <rFont val="Times New Roman"/>
        <family val="1"/>
      </rPr>
      <t xml:space="preserve"> </t>
    </r>
    <r>
      <rPr>
        <sz val="8"/>
        <rFont val="Arial"/>
        <family val="2"/>
      </rPr>
      <t>ESTRUTURAS</t>
    </r>
  </si>
  <si>
    <r>
      <rPr>
        <sz val="8"/>
        <rFont val="Arial"/>
        <family val="2"/>
      </rPr>
      <t>15.01.099</t>
    </r>
  </si>
  <si>
    <r>
      <rPr>
        <sz val="8"/>
        <rFont val="Arial"/>
        <family val="2"/>
      </rPr>
      <t>PINTURAS</t>
    </r>
    <r>
      <rPr>
        <sz val="8"/>
        <rFont val="Times New Roman"/>
        <family val="1"/>
      </rPr>
      <t xml:space="preserve"> </t>
    </r>
    <r>
      <rPr>
        <sz val="8"/>
        <rFont val="Arial"/>
        <family val="2"/>
      </rPr>
      <t>EM</t>
    </r>
    <r>
      <rPr>
        <sz val="8"/>
        <rFont val="Times New Roman"/>
        <family val="1"/>
      </rPr>
      <t xml:space="preserve"> </t>
    </r>
    <r>
      <rPr>
        <sz val="8"/>
        <rFont val="Arial"/>
        <family val="2"/>
      </rPr>
      <t>ESTRUTURAS</t>
    </r>
  </si>
  <si>
    <r>
      <rPr>
        <sz val="8"/>
        <rFont val="Arial"/>
        <family val="2"/>
      </rPr>
      <t>15.02.003</t>
    </r>
  </si>
  <si>
    <r>
      <rPr>
        <sz val="8"/>
        <rFont val="Arial"/>
        <family val="2"/>
      </rPr>
      <t>MASSA</t>
    </r>
    <r>
      <rPr>
        <sz val="8"/>
        <rFont val="Times New Roman"/>
        <family val="1"/>
      </rPr>
      <t xml:space="preserve"> </t>
    </r>
    <r>
      <rPr>
        <sz val="8"/>
        <rFont val="Arial"/>
        <family val="2"/>
      </rPr>
      <t>NIVELADORA</t>
    </r>
    <r>
      <rPr>
        <sz val="8"/>
        <rFont val="Times New Roman"/>
        <family val="1"/>
      </rPr>
      <t xml:space="preserve"> </t>
    </r>
    <r>
      <rPr>
        <sz val="8"/>
        <rFont val="Arial"/>
        <family val="2"/>
      </rPr>
      <t>PARA</t>
    </r>
    <r>
      <rPr>
        <sz val="8"/>
        <rFont val="Times New Roman"/>
        <family val="1"/>
      </rPr>
      <t xml:space="preserve"> </t>
    </r>
    <r>
      <rPr>
        <sz val="8"/>
        <rFont val="Arial"/>
        <family val="2"/>
      </rPr>
      <t>INTERIOR</t>
    </r>
  </si>
  <si>
    <r>
      <rPr>
        <sz val="8"/>
        <rFont val="Arial"/>
        <family val="2"/>
      </rPr>
      <t>15.02.005</t>
    </r>
  </si>
  <si>
    <r>
      <rPr>
        <sz val="8"/>
        <rFont val="Arial"/>
        <family val="2"/>
      </rPr>
      <t>TINTA</t>
    </r>
    <r>
      <rPr>
        <sz val="8"/>
        <rFont val="Times New Roman"/>
        <family val="1"/>
      </rPr>
      <t xml:space="preserve"> </t>
    </r>
    <r>
      <rPr>
        <sz val="8"/>
        <rFont val="Arial"/>
        <family val="2"/>
      </rPr>
      <t>LATEX</t>
    </r>
    <r>
      <rPr>
        <sz val="8"/>
        <rFont val="Times New Roman"/>
        <family val="1"/>
      </rPr>
      <t xml:space="preserve"> </t>
    </r>
    <r>
      <rPr>
        <sz val="8"/>
        <rFont val="Arial"/>
        <family val="2"/>
      </rPr>
      <t>ECONOMICA</t>
    </r>
  </si>
  <si>
    <r>
      <rPr>
        <sz val="8"/>
        <rFont val="Arial"/>
        <family val="2"/>
      </rPr>
      <t>15.02.006</t>
    </r>
  </si>
  <si>
    <r>
      <rPr>
        <sz val="8"/>
        <rFont val="Arial"/>
        <family val="2"/>
      </rPr>
      <t>LATEX</t>
    </r>
    <r>
      <rPr>
        <sz val="8"/>
        <rFont val="Times New Roman"/>
        <family val="1"/>
      </rPr>
      <t xml:space="preserve"> </t>
    </r>
    <r>
      <rPr>
        <sz val="8"/>
        <rFont val="Arial"/>
        <family val="2"/>
      </rPr>
      <t>COM</t>
    </r>
    <r>
      <rPr>
        <sz val="8"/>
        <rFont val="Times New Roman"/>
        <family val="1"/>
      </rPr>
      <t xml:space="preserve"> </t>
    </r>
    <r>
      <rPr>
        <sz val="8"/>
        <rFont val="Arial"/>
        <family val="2"/>
      </rPr>
      <t>MASSA</t>
    </r>
    <r>
      <rPr>
        <sz val="8"/>
        <rFont val="Times New Roman"/>
        <family val="1"/>
      </rPr>
      <t xml:space="preserve"> </t>
    </r>
    <r>
      <rPr>
        <sz val="8"/>
        <rFont val="Arial"/>
        <family val="2"/>
      </rPr>
      <t>NIVELADORA</t>
    </r>
    <r>
      <rPr>
        <sz val="8"/>
        <rFont val="Times New Roman"/>
        <family val="1"/>
      </rPr>
      <t xml:space="preserve"> </t>
    </r>
    <r>
      <rPr>
        <sz val="8"/>
        <rFont val="Arial"/>
        <family val="2"/>
      </rPr>
      <t>PARA</t>
    </r>
    <r>
      <rPr>
        <sz val="8"/>
        <rFont val="Times New Roman"/>
        <family val="1"/>
      </rPr>
      <t xml:space="preserve"> </t>
    </r>
    <r>
      <rPr>
        <sz val="8"/>
        <rFont val="Arial"/>
        <family val="2"/>
      </rPr>
      <t>INTERIOR</t>
    </r>
  </si>
  <si>
    <r>
      <rPr>
        <sz val="8"/>
        <rFont val="Arial"/>
        <family val="2"/>
      </rPr>
      <t>15.02.010</t>
    </r>
  </si>
  <si>
    <r>
      <rPr>
        <sz val="8"/>
        <rFont val="Arial"/>
        <family val="2"/>
      </rPr>
      <t>TINTA</t>
    </r>
    <r>
      <rPr>
        <sz val="8"/>
        <rFont val="Times New Roman"/>
        <family val="1"/>
      </rPr>
      <t xml:space="preserve"> </t>
    </r>
    <r>
      <rPr>
        <sz val="8"/>
        <rFont val="Arial"/>
        <family val="2"/>
      </rPr>
      <t>LATEX</t>
    </r>
    <r>
      <rPr>
        <sz val="8"/>
        <rFont val="Times New Roman"/>
        <family val="1"/>
      </rPr>
      <t xml:space="preserve"> </t>
    </r>
    <r>
      <rPr>
        <sz val="8"/>
        <rFont val="Arial"/>
        <family val="2"/>
      </rPr>
      <t>ECONOMICA</t>
    </r>
    <r>
      <rPr>
        <sz val="8"/>
        <rFont val="Times New Roman"/>
        <family val="1"/>
      </rPr>
      <t xml:space="preserve"> </t>
    </r>
    <r>
      <rPr>
        <sz val="8"/>
        <rFont val="Arial"/>
        <family val="2"/>
      </rPr>
      <t>EM</t>
    </r>
    <r>
      <rPr>
        <sz val="8"/>
        <rFont val="Times New Roman"/>
        <family val="1"/>
      </rPr>
      <t xml:space="preserve"> </t>
    </r>
    <r>
      <rPr>
        <sz val="8"/>
        <rFont val="Arial"/>
        <family val="2"/>
      </rPr>
      <t>ELEMENTO</t>
    </r>
    <r>
      <rPr>
        <sz val="8"/>
        <rFont val="Times New Roman"/>
        <family val="1"/>
      </rPr>
      <t xml:space="preserve"> </t>
    </r>
    <r>
      <rPr>
        <sz val="8"/>
        <rFont val="Arial"/>
        <family val="2"/>
      </rPr>
      <t>VAZADO</t>
    </r>
  </si>
  <si>
    <r>
      <rPr>
        <sz val="8"/>
        <rFont val="Arial"/>
        <family val="2"/>
      </rPr>
      <t>15.02.014</t>
    </r>
  </si>
  <si>
    <r>
      <rPr>
        <sz val="8"/>
        <rFont val="Arial"/>
        <family val="2"/>
      </rPr>
      <t>OLEO</t>
    </r>
    <r>
      <rPr>
        <sz val="8"/>
        <rFont val="Times New Roman"/>
        <family val="1"/>
      </rPr>
      <t xml:space="preserve"> </t>
    </r>
    <r>
      <rPr>
        <sz val="8"/>
        <rFont val="Arial"/>
        <family val="2"/>
      </rPr>
      <t>COM</t>
    </r>
    <r>
      <rPr>
        <sz val="8"/>
        <rFont val="Times New Roman"/>
        <family val="1"/>
      </rPr>
      <t xml:space="preserve"> </t>
    </r>
    <r>
      <rPr>
        <sz val="8"/>
        <rFont val="Arial"/>
        <family val="2"/>
      </rPr>
      <t>MASSA</t>
    </r>
    <r>
      <rPr>
        <sz val="8"/>
        <rFont val="Times New Roman"/>
        <family val="1"/>
      </rPr>
      <t xml:space="preserve"> </t>
    </r>
    <r>
      <rPr>
        <sz val="8"/>
        <rFont val="Arial"/>
        <family val="2"/>
      </rPr>
      <t>NIVELADORA</t>
    </r>
  </si>
  <si>
    <r>
      <rPr>
        <sz val="8"/>
        <rFont val="Arial"/>
        <family val="2"/>
      </rPr>
      <t>15.02.015</t>
    </r>
  </si>
  <si>
    <r>
      <rPr>
        <sz val="8"/>
        <rFont val="Arial"/>
        <family val="2"/>
      </rPr>
      <t>OLEO</t>
    </r>
  </si>
  <si>
    <r>
      <rPr>
        <sz val="8"/>
        <rFont val="Arial"/>
        <family val="2"/>
      </rPr>
      <t>15.02.018</t>
    </r>
  </si>
  <si>
    <r>
      <rPr>
        <sz val="8"/>
        <rFont val="Arial"/>
        <family val="2"/>
      </rPr>
      <t>ESMALTE</t>
    </r>
    <r>
      <rPr>
        <sz val="8"/>
        <rFont val="Times New Roman"/>
        <family val="1"/>
      </rPr>
      <t xml:space="preserve"> </t>
    </r>
    <r>
      <rPr>
        <sz val="8"/>
        <rFont val="Arial"/>
        <family val="2"/>
      </rPr>
      <t>A</t>
    </r>
    <r>
      <rPr>
        <sz val="8"/>
        <rFont val="Times New Roman"/>
        <family val="1"/>
      </rPr>
      <t xml:space="preserve"> </t>
    </r>
    <r>
      <rPr>
        <sz val="8"/>
        <rFont val="Arial"/>
        <family val="2"/>
      </rPr>
      <t>BASE</t>
    </r>
    <r>
      <rPr>
        <sz val="8"/>
        <rFont val="Times New Roman"/>
        <family val="1"/>
      </rPr>
      <t xml:space="preserve"> </t>
    </r>
    <r>
      <rPr>
        <sz val="8"/>
        <rFont val="Arial"/>
        <family val="2"/>
      </rPr>
      <t>DE</t>
    </r>
    <r>
      <rPr>
        <sz val="8"/>
        <rFont val="Times New Roman"/>
        <family val="1"/>
      </rPr>
      <t xml:space="preserve"> </t>
    </r>
    <r>
      <rPr>
        <sz val="8"/>
        <rFont val="Arial"/>
        <family val="2"/>
      </rPr>
      <t>AGUA</t>
    </r>
  </si>
  <si>
    <r>
      <rPr>
        <sz val="8"/>
        <rFont val="Arial"/>
        <family val="2"/>
      </rPr>
      <t>15.02.019</t>
    </r>
  </si>
  <si>
    <r>
      <rPr>
        <sz val="8"/>
        <rFont val="Arial"/>
        <family val="2"/>
      </rPr>
      <t>ESMALTE</t>
    </r>
  </si>
  <si>
    <r>
      <rPr>
        <sz val="8"/>
        <rFont val="Arial"/>
        <family val="2"/>
      </rPr>
      <t>15.02.020</t>
    </r>
  </si>
  <si>
    <r>
      <rPr>
        <sz val="8"/>
        <rFont val="Arial"/>
        <family val="2"/>
      </rPr>
      <t>MASSA</t>
    </r>
    <r>
      <rPr>
        <sz val="8"/>
        <rFont val="Times New Roman"/>
        <family val="1"/>
      </rPr>
      <t xml:space="preserve"> </t>
    </r>
    <r>
      <rPr>
        <sz val="8"/>
        <rFont val="Arial"/>
        <family val="2"/>
      </rPr>
      <t>NIVELADORA</t>
    </r>
    <r>
      <rPr>
        <sz val="8"/>
        <rFont val="Times New Roman"/>
        <family val="1"/>
      </rPr>
      <t xml:space="preserve"> </t>
    </r>
    <r>
      <rPr>
        <sz val="8"/>
        <rFont val="Arial"/>
        <family val="2"/>
      </rPr>
      <t>PARA</t>
    </r>
    <r>
      <rPr>
        <sz val="8"/>
        <rFont val="Times New Roman"/>
        <family val="1"/>
      </rPr>
      <t xml:space="preserve"> </t>
    </r>
    <r>
      <rPr>
        <sz val="8"/>
        <rFont val="Arial"/>
        <family val="2"/>
      </rPr>
      <t>INTERIOR</t>
    </r>
    <r>
      <rPr>
        <sz val="8"/>
        <rFont val="Times New Roman"/>
        <family val="1"/>
      </rPr>
      <t xml:space="preserve"> </t>
    </r>
    <r>
      <rPr>
        <sz val="8"/>
        <rFont val="Arial"/>
        <family val="2"/>
      </rPr>
      <t>(AREAS</t>
    </r>
    <r>
      <rPr>
        <sz val="8"/>
        <rFont val="Times New Roman"/>
        <family val="1"/>
      </rPr>
      <t xml:space="preserve"> </t>
    </r>
    <r>
      <rPr>
        <sz val="8"/>
        <rFont val="Arial"/>
        <family val="2"/>
      </rPr>
      <t>MOLHADAS)</t>
    </r>
  </si>
  <si>
    <r>
      <rPr>
        <sz val="8"/>
        <rFont val="Arial"/>
        <family val="2"/>
      </rPr>
      <t>15.02.025</t>
    </r>
  </si>
  <si>
    <r>
      <rPr>
        <sz val="8"/>
        <rFont val="Arial"/>
        <family val="2"/>
      </rPr>
      <t>TINTA</t>
    </r>
    <r>
      <rPr>
        <sz val="8"/>
        <rFont val="Times New Roman"/>
        <family val="1"/>
      </rPr>
      <t xml:space="preserve"> </t>
    </r>
    <r>
      <rPr>
        <sz val="8"/>
        <rFont val="Arial"/>
        <family val="2"/>
      </rPr>
      <t>LATEX</t>
    </r>
    <r>
      <rPr>
        <sz val="8"/>
        <rFont val="Times New Roman"/>
        <family val="1"/>
      </rPr>
      <t xml:space="preserve"> </t>
    </r>
    <r>
      <rPr>
        <sz val="8"/>
        <rFont val="Arial"/>
        <family val="2"/>
      </rPr>
      <t>STANDARD</t>
    </r>
  </si>
  <si>
    <r>
      <rPr>
        <sz val="8"/>
        <rFont val="Arial"/>
        <family val="2"/>
      </rPr>
      <t>15.02.026</t>
    </r>
  </si>
  <si>
    <r>
      <rPr>
        <sz val="8"/>
        <rFont val="Arial"/>
        <family val="2"/>
      </rPr>
      <t>TINTA</t>
    </r>
    <r>
      <rPr>
        <sz val="8"/>
        <rFont val="Times New Roman"/>
        <family val="1"/>
      </rPr>
      <t xml:space="preserve"> </t>
    </r>
    <r>
      <rPr>
        <sz val="8"/>
        <rFont val="Arial"/>
        <family val="2"/>
      </rPr>
      <t>LATEX</t>
    </r>
    <r>
      <rPr>
        <sz val="8"/>
        <rFont val="Times New Roman"/>
        <family val="1"/>
      </rPr>
      <t xml:space="preserve"> </t>
    </r>
    <r>
      <rPr>
        <sz val="8"/>
        <rFont val="Arial"/>
        <family val="2"/>
      </rPr>
      <t>STANDARD</t>
    </r>
    <r>
      <rPr>
        <sz val="8"/>
        <rFont val="Times New Roman"/>
        <family val="1"/>
      </rPr>
      <t xml:space="preserve"> </t>
    </r>
    <r>
      <rPr>
        <sz val="8"/>
        <rFont val="Arial"/>
        <family val="2"/>
      </rPr>
      <t>COM</t>
    </r>
    <r>
      <rPr>
        <sz val="8"/>
        <rFont val="Times New Roman"/>
        <family val="1"/>
      </rPr>
      <t xml:space="preserve"> </t>
    </r>
    <r>
      <rPr>
        <sz val="8"/>
        <rFont val="Arial"/>
        <family val="2"/>
      </rPr>
      <t>MASSA</t>
    </r>
    <r>
      <rPr>
        <sz val="8"/>
        <rFont val="Times New Roman"/>
        <family val="1"/>
      </rPr>
      <t xml:space="preserve"> </t>
    </r>
    <r>
      <rPr>
        <sz val="8"/>
        <rFont val="Arial"/>
        <family val="2"/>
      </rPr>
      <t>NIVELADORA</t>
    </r>
  </si>
  <si>
    <r>
      <rPr>
        <sz val="8"/>
        <rFont val="Arial"/>
        <family val="2"/>
      </rPr>
      <t>15.02.040</t>
    </r>
  </si>
  <si>
    <r>
      <rPr>
        <sz val="8"/>
        <rFont val="Arial"/>
        <family val="2"/>
      </rPr>
      <t>VERNIZ</t>
    </r>
    <r>
      <rPr>
        <sz val="8"/>
        <rFont val="Times New Roman"/>
        <family val="1"/>
      </rPr>
      <t xml:space="preserve"> </t>
    </r>
    <r>
      <rPr>
        <sz val="8"/>
        <rFont val="Arial"/>
        <family val="2"/>
      </rPr>
      <t>RETARDANTE</t>
    </r>
    <r>
      <rPr>
        <sz val="8"/>
        <rFont val="Times New Roman"/>
        <family val="1"/>
      </rPr>
      <t xml:space="preserve"> </t>
    </r>
    <r>
      <rPr>
        <sz val="8"/>
        <rFont val="Arial"/>
        <family val="2"/>
      </rPr>
      <t>DE</t>
    </r>
    <r>
      <rPr>
        <sz val="8"/>
        <rFont val="Times New Roman"/>
        <family val="1"/>
      </rPr>
      <t xml:space="preserve"> </t>
    </r>
    <r>
      <rPr>
        <sz val="8"/>
        <rFont val="Arial"/>
        <family val="2"/>
      </rPr>
      <t>CHAMA</t>
    </r>
    <r>
      <rPr>
        <sz val="8"/>
        <rFont val="Times New Roman"/>
        <family val="1"/>
      </rPr>
      <t xml:space="preserve"> </t>
    </r>
    <r>
      <rPr>
        <sz val="8"/>
        <rFont val="Arial"/>
        <family val="2"/>
      </rPr>
      <t>APLICADO</t>
    </r>
    <r>
      <rPr>
        <sz val="8"/>
        <rFont val="Times New Roman"/>
        <family val="1"/>
      </rPr>
      <t xml:space="preserve"> </t>
    </r>
    <r>
      <rPr>
        <sz val="8"/>
        <rFont val="Arial"/>
        <family val="2"/>
      </rPr>
      <t>EM</t>
    </r>
    <r>
      <rPr>
        <sz val="8"/>
        <rFont val="Times New Roman"/>
        <family val="1"/>
      </rPr>
      <t xml:space="preserve"> </t>
    </r>
    <r>
      <rPr>
        <sz val="8"/>
        <rFont val="Arial"/>
        <family val="2"/>
      </rPr>
      <t>SUPERFICIE</t>
    </r>
    <r>
      <rPr>
        <sz val="8"/>
        <rFont val="Times New Roman"/>
        <family val="1"/>
      </rPr>
      <t xml:space="preserve"> </t>
    </r>
    <r>
      <rPr>
        <sz val="8"/>
        <rFont val="Arial"/>
        <family val="2"/>
      </rPr>
      <t>DE</t>
    </r>
    <r>
      <rPr>
        <sz val="8"/>
        <rFont val="Times New Roman"/>
        <family val="1"/>
      </rPr>
      <t xml:space="preserve"> </t>
    </r>
    <r>
      <rPr>
        <sz val="8"/>
        <rFont val="Arial"/>
        <family val="2"/>
      </rPr>
      <t>MADEIRA</t>
    </r>
    <r>
      <rPr>
        <sz val="8"/>
        <rFont val="Times New Roman"/>
        <family val="1"/>
      </rPr>
      <t xml:space="preserve"> </t>
    </r>
    <r>
      <rPr>
        <sz val="8"/>
        <rFont val="Arial"/>
        <family val="2"/>
      </rPr>
      <t>ACABAMENTO</t>
    </r>
    <r>
      <rPr>
        <sz val="8"/>
        <rFont val="Times New Roman"/>
        <family val="1"/>
      </rPr>
      <t xml:space="preserve"> </t>
    </r>
    <r>
      <rPr>
        <sz val="8"/>
        <rFont val="Arial"/>
        <family val="2"/>
      </rPr>
      <t>TRANSPARENTE</t>
    </r>
    <r>
      <rPr>
        <sz val="8"/>
        <rFont val="Times New Roman"/>
        <family val="1"/>
      </rPr>
      <t xml:space="preserve"> </t>
    </r>
    <r>
      <rPr>
        <sz val="8"/>
        <rFont val="Arial"/>
        <family val="2"/>
      </rPr>
      <t>COM</t>
    </r>
    <r>
      <rPr>
        <sz val="8"/>
        <rFont val="Times New Roman"/>
        <family val="1"/>
      </rPr>
      <t xml:space="preserve"> </t>
    </r>
    <r>
      <rPr>
        <sz val="8"/>
        <rFont val="Arial"/>
        <family val="2"/>
      </rPr>
      <t>DUAS</t>
    </r>
    <r>
      <rPr>
        <sz val="8"/>
        <rFont val="Times New Roman"/>
        <family val="1"/>
      </rPr>
      <t xml:space="preserve"> </t>
    </r>
    <r>
      <rPr>
        <sz val="8"/>
        <rFont val="Arial"/>
        <family val="2"/>
      </rPr>
      <t>DEMÃOS</t>
    </r>
  </si>
  <si>
    <r>
      <rPr>
        <sz val="8"/>
        <rFont val="Arial"/>
        <family val="2"/>
      </rPr>
      <t>15.02.041</t>
    </r>
  </si>
  <si>
    <r>
      <rPr>
        <sz val="8"/>
        <rFont val="Arial"/>
        <family val="2"/>
      </rPr>
      <t>VERNIZ</t>
    </r>
    <r>
      <rPr>
        <sz val="8"/>
        <rFont val="Times New Roman"/>
        <family val="1"/>
      </rPr>
      <t xml:space="preserve"> </t>
    </r>
    <r>
      <rPr>
        <sz val="8"/>
        <rFont val="Arial"/>
        <family val="2"/>
      </rPr>
      <t>SELANTE</t>
    </r>
    <r>
      <rPr>
        <sz val="8"/>
        <rFont val="Times New Roman"/>
        <family val="1"/>
      </rPr>
      <t xml:space="preserve"> </t>
    </r>
    <r>
      <rPr>
        <sz val="8"/>
        <rFont val="Arial"/>
        <family val="2"/>
      </rPr>
      <t>RESISTENTE</t>
    </r>
    <r>
      <rPr>
        <sz val="8"/>
        <rFont val="Times New Roman"/>
        <family val="1"/>
      </rPr>
      <t xml:space="preserve"> </t>
    </r>
    <r>
      <rPr>
        <sz val="8"/>
        <rFont val="Arial"/>
        <family val="2"/>
      </rPr>
      <t>À</t>
    </r>
    <r>
      <rPr>
        <sz val="8"/>
        <rFont val="Times New Roman"/>
        <family val="1"/>
      </rPr>
      <t xml:space="preserve"> </t>
    </r>
    <r>
      <rPr>
        <sz val="8"/>
        <rFont val="Arial"/>
        <family val="2"/>
      </rPr>
      <t>ABRASÃO</t>
    </r>
    <r>
      <rPr>
        <sz val="8"/>
        <rFont val="Times New Roman"/>
        <family val="1"/>
      </rPr>
      <t xml:space="preserve"> </t>
    </r>
    <r>
      <rPr>
        <sz val="8"/>
        <rFont val="Arial"/>
        <family val="2"/>
      </rPr>
      <t>APLICADO</t>
    </r>
    <r>
      <rPr>
        <sz val="8"/>
        <rFont val="Times New Roman"/>
        <family val="1"/>
      </rPr>
      <t xml:space="preserve"> </t>
    </r>
    <r>
      <rPr>
        <sz val="8"/>
        <rFont val="Arial"/>
        <family val="2"/>
      </rPr>
      <t>SOBRE</t>
    </r>
    <r>
      <rPr>
        <sz val="8"/>
        <rFont val="Times New Roman"/>
        <family val="1"/>
      </rPr>
      <t xml:space="preserve"> </t>
    </r>
    <r>
      <rPr>
        <sz val="8"/>
        <rFont val="Arial"/>
        <family val="2"/>
      </rPr>
      <t>VERNIZ</t>
    </r>
    <r>
      <rPr>
        <sz val="8"/>
        <rFont val="Times New Roman"/>
        <family val="1"/>
      </rPr>
      <t xml:space="preserve"> </t>
    </r>
    <r>
      <rPr>
        <sz val="8"/>
        <rFont val="Arial"/>
        <family val="2"/>
      </rPr>
      <t>RETARDANTE</t>
    </r>
    <r>
      <rPr>
        <sz val="8"/>
        <rFont val="Times New Roman"/>
        <family val="1"/>
      </rPr>
      <t xml:space="preserve"> </t>
    </r>
    <r>
      <rPr>
        <sz val="8"/>
        <rFont val="Arial"/>
        <family val="2"/>
      </rPr>
      <t>EM</t>
    </r>
    <r>
      <rPr>
        <sz val="8"/>
        <rFont val="Times New Roman"/>
        <family val="1"/>
      </rPr>
      <t xml:space="preserve"> </t>
    </r>
    <r>
      <rPr>
        <sz val="8"/>
        <rFont val="Arial"/>
        <family val="2"/>
      </rPr>
      <t>SUPERFICIE</t>
    </r>
    <r>
      <rPr>
        <sz val="8"/>
        <rFont val="Times New Roman"/>
        <family val="1"/>
      </rPr>
      <t xml:space="preserve"> </t>
    </r>
    <r>
      <rPr>
        <sz val="8"/>
        <rFont val="Arial"/>
        <family val="2"/>
      </rPr>
      <t>DE</t>
    </r>
    <r>
      <rPr>
        <sz val="8"/>
        <rFont val="Times New Roman"/>
        <family val="1"/>
      </rPr>
      <t xml:space="preserve"> </t>
    </r>
    <r>
      <rPr>
        <sz val="8"/>
        <rFont val="Arial"/>
        <family val="2"/>
      </rPr>
      <t>MADEIRA</t>
    </r>
    <r>
      <rPr>
        <sz val="8"/>
        <rFont val="Times New Roman"/>
        <family val="1"/>
      </rPr>
      <t xml:space="preserve"> </t>
    </r>
    <r>
      <rPr>
        <sz val="8"/>
        <rFont val="Arial"/>
        <family val="2"/>
      </rPr>
      <t>ACABAMENTO</t>
    </r>
    <r>
      <rPr>
        <sz val="8"/>
        <rFont val="Times New Roman"/>
        <family val="1"/>
      </rPr>
      <t xml:space="preserve"> </t>
    </r>
    <r>
      <rPr>
        <sz val="8"/>
        <rFont val="Arial"/>
        <family val="2"/>
      </rPr>
      <t>TRANSPARENTE</t>
    </r>
    <r>
      <rPr>
        <sz val="8"/>
        <rFont val="Times New Roman"/>
        <family val="1"/>
      </rPr>
      <t xml:space="preserve"> </t>
    </r>
    <r>
      <rPr>
        <sz val="8"/>
        <rFont val="Arial"/>
        <family val="2"/>
      </rPr>
      <t>COM</t>
    </r>
    <r>
      <rPr>
        <sz val="8"/>
        <rFont val="Times New Roman"/>
        <family val="1"/>
      </rPr>
      <t xml:space="preserve"> </t>
    </r>
    <r>
      <rPr>
        <sz val="8"/>
        <rFont val="Arial"/>
        <family val="2"/>
      </rPr>
      <t>DUAS</t>
    </r>
    <r>
      <rPr>
        <sz val="8"/>
        <rFont val="Times New Roman"/>
        <family val="1"/>
      </rPr>
      <t xml:space="preserve"> </t>
    </r>
    <r>
      <rPr>
        <sz val="8"/>
        <rFont val="Arial"/>
        <family val="2"/>
      </rPr>
      <t>DEMÃOS</t>
    </r>
  </si>
  <si>
    <r>
      <rPr>
        <sz val="8"/>
        <rFont val="Arial"/>
        <family val="2"/>
      </rPr>
      <t>15.02.050</t>
    </r>
  </si>
  <si>
    <r>
      <rPr>
        <sz val="8"/>
        <rFont val="Arial"/>
        <family val="2"/>
      </rPr>
      <t>OLEO</t>
    </r>
    <r>
      <rPr>
        <sz val="8"/>
        <rFont val="Times New Roman"/>
        <family val="1"/>
      </rPr>
      <t xml:space="preserve"> </t>
    </r>
    <r>
      <rPr>
        <sz val="8"/>
        <rFont val="Arial"/>
        <family val="2"/>
      </rPr>
      <t>EM</t>
    </r>
    <r>
      <rPr>
        <sz val="8"/>
        <rFont val="Times New Roman"/>
        <family val="1"/>
      </rPr>
      <t xml:space="preserve"> </t>
    </r>
    <r>
      <rPr>
        <sz val="8"/>
        <rFont val="Arial"/>
        <family val="2"/>
      </rPr>
      <t>FORRO</t>
    </r>
    <r>
      <rPr>
        <sz val="8"/>
        <rFont val="Times New Roman"/>
        <family val="1"/>
      </rPr>
      <t xml:space="preserve"> </t>
    </r>
    <r>
      <rPr>
        <sz val="8"/>
        <rFont val="Arial"/>
        <family val="2"/>
      </rPr>
      <t>DE</t>
    </r>
    <r>
      <rPr>
        <sz val="8"/>
        <rFont val="Times New Roman"/>
        <family val="1"/>
      </rPr>
      <t xml:space="preserve"> </t>
    </r>
    <r>
      <rPr>
        <sz val="8"/>
        <rFont val="Arial"/>
        <family val="2"/>
      </rPr>
      <t>MADEIRA</t>
    </r>
  </si>
  <si>
    <r>
      <rPr>
        <sz val="8"/>
        <rFont val="Arial"/>
        <family val="2"/>
      </rPr>
      <t>15.02.052</t>
    </r>
  </si>
  <si>
    <r>
      <rPr>
        <sz val="8"/>
        <rFont val="Arial"/>
        <family val="2"/>
      </rPr>
      <t>ESMALTE</t>
    </r>
    <r>
      <rPr>
        <sz val="8"/>
        <rFont val="Times New Roman"/>
        <family val="1"/>
      </rPr>
      <t xml:space="preserve"> </t>
    </r>
    <r>
      <rPr>
        <sz val="8"/>
        <rFont val="Arial"/>
        <family val="2"/>
      </rPr>
      <t>EM</t>
    </r>
    <r>
      <rPr>
        <sz val="8"/>
        <rFont val="Times New Roman"/>
        <family val="1"/>
      </rPr>
      <t xml:space="preserve"> </t>
    </r>
    <r>
      <rPr>
        <sz val="8"/>
        <rFont val="Arial"/>
        <family val="2"/>
      </rPr>
      <t>FORRO</t>
    </r>
    <r>
      <rPr>
        <sz val="8"/>
        <rFont val="Times New Roman"/>
        <family val="1"/>
      </rPr>
      <t xml:space="preserve"> </t>
    </r>
    <r>
      <rPr>
        <sz val="8"/>
        <rFont val="Arial"/>
        <family val="2"/>
      </rPr>
      <t>DE</t>
    </r>
    <r>
      <rPr>
        <sz val="8"/>
        <rFont val="Times New Roman"/>
        <family val="1"/>
      </rPr>
      <t xml:space="preserve"> </t>
    </r>
    <r>
      <rPr>
        <sz val="8"/>
        <rFont val="Arial"/>
        <family val="2"/>
      </rPr>
      <t>MADEIRA</t>
    </r>
  </si>
  <si>
    <r>
      <rPr>
        <sz val="8"/>
        <rFont val="Arial"/>
        <family val="2"/>
      </rPr>
      <t>15.02.053</t>
    </r>
  </si>
  <si>
    <r>
      <rPr>
        <sz val="8"/>
        <rFont val="Arial"/>
        <family val="2"/>
      </rPr>
      <t>ESMALTE</t>
    </r>
    <r>
      <rPr>
        <sz val="8"/>
        <rFont val="Times New Roman"/>
        <family val="1"/>
      </rPr>
      <t xml:space="preserve"> </t>
    </r>
    <r>
      <rPr>
        <sz val="8"/>
        <rFont val="Arial"/>
        <family val="2"/>
      </rPr>
      <t>A</t>
    </r>
    <r>
      <rPr>
        <sz val="8"/>
        <rFont val="Times New Roman"/>
        <family val="1"/>
      </rPr>
      <t xml:space="preserve"> </t>
    </r>
    <r>
      <rPr>
        <sz val="8"/>
        <rFont val="Arial"/>
        <family val="2"/>
      </rPr>
      <t>BASE</t>
    </r>
    <r>
      <rPr>
        <sz val="8"/>
        <rFont val="Times New Roman"/>
        <family val="1"/>
      </rPr>
      <t xml:space="preserve"> </t>
    </r>
    <r>
      <rPr>
        <sz val="8"/>
        <rFont val="Arial"/>
        <family val="2"/>
      </rPr>
      <t>DE</t>
    </r>
    <r>
      <rPr>
        <sz val="8"/>
        <rFont val="Times New Roman"/>
        <family val="1"/>
      </rPr>
      <t xml:space="preserve"> </t>
    </r>
    <r>
      <rPr>
        <sz val="8"/>
        <rFont val="Arial"/>
        <family val="2"/>
      </rPr>
      <t>AGUA</t>
    </r>
    <r>
      <rPr>
        <sz val="8"/>
        <rFont val="Times New Roman"/>
        <family val="1"/>
      </rPr>
      <t xml:space="preserve"> </t>
    </r>
    <r>
      <rPr>
        <sz val="8"/>
        <rFont val="Arial"/>
        <family val="2"/>
      </rPr>
      <t>EM</t>
    </r>
    <r>
      <rPr>
        <sz val="8"/>
        <rFont val="Times New Roman"/>
        <family val="1"/>
      </rPr>
      <t xml:space="preserve"> </t>
    </r>
    <r>
      <rPr>
        <sz val="8"/>
        <rFont val="Arial"/>
        <family val="2"/>
      </rPr>
      <t>FORRO</t>
    </r>
    <r>
      <rPr>
        <sz val="8"/>
        <rFont val="Times New Roman"/>
        <family val="1"/>
      </rPr>
      <t xml:space="preserve"> </t>
    </r>
    <r>
      <rPr>
        <sz val="8"/>
        <rFont val="Arial"/>
        <family val="2"/>
      </rPr>
      <t>DE</t>
    </r>
    <r>
      <rPr>
        <sz val="8"/>
        <rFont val="Times New Roman"/>
        <family val="1"/>
      </rPr>
      <t xml:space="preserve"> </t>
    </r>
    <r>
      <rPr>
        <sz val="8"/>
        <rFont val="Arial"/>
        <family val="2"/>
      </rPr>
      <t>MADEIRA</t>
    </r>
  </si>
  <si>
    <r>
      <rPr>
        <sz val="8"/>
        <rFont val="Arial"/>
        <family val="2"/>
      </rPr>
      <t>15.02.055</t>
    </r>
  </si>
  <si>
    <r>
      <rPr>
        <sz val="8"/>
        <rFont val="Arial"/>
        <family val="2"/>
      </rPr>
      <t>ENVERNIZAMENTO</t>
    </r>
    <r>
      <rPr>
        <sz val="8"/>
        <rFont val="Times New Roman"/>
        <family val="1"/>
      </rPr>
      <t xml:space="preserve"> </t>
    </r>
    <r>
      <rPr>
        <sz val="8"/>
        <rFont val="Arial"/>
        <family val="2"/>
      </rPr>
      <t>EM</t>
    </r>
    <r>
      <rPr>
        <sz val="8"/>
        <rFont val="Times New Roman"/>
        <family val="1"/>
      </rPr>
      <t xml:space="preserve"> </t>
    </r>
    <r>
      <rPr>
        <sz val="8"/>
        <rFont val="Arial"/>
        <family val="2"/>
      </rPr>
      <t>FORRO</t>
    </r>
    <r>
      <rPr>
        <sz val="8"/>
        <rFont val="Times New Roman"/>
        <family val="1"/>
      </rPr>
      <t xml:space="preserve"> </t>
    </r>
    <r>
      <rPr>
        <sz val="8"/>
        <rFont val="Arial"/>
        <family val="2"/>
      </rPr>
      <t>DE</t>
    </r>
    <r>
      <rPr>
        <sz val="8"/>
        <rFont val="Times New Roman"/>
        <family val="1"/>
      </rPr>
      <t xml:space="preserve"> </t>
    </r>
    <r>
      <rPr>
        <sz val="8"/>
        <rFont val="Arial"/>
        <family val="2"/>
      </rPr>
      <t>MADEIRA</t>
    </r>
  </si>
  <si>
    <r>
      <rPr>
        <sz val="8"/>
        <rFont val="Arial"/>
        <family val="2"/>
      </rPr>
      <t>15.02.061</t>
    </r>
  </si>
  <si>
    <r>
      <rPr>
        <sz val="8"/>
        <rFont val="Arial"/>
        <family val="2"/>
      </rPr>
      <t>TINTA</t>
    </r>
    <r>
      <rPr>
        <sz val="8"/>
        <rFont val="Times New Roman"/>
        <family val="1"/>
      </rPr>
      <t xml:space="preserve"> </t>
    </r>
    <r>
      <rPr>
        <sz val="8"/>
        <rFont val="Arial"/>
        <family val="2"/>
      </rPr>
      <t>LATEX</t>
    </r>
    <r>
      <rPr>
        <sz val="8"/>
        <rFont val="Times New Roman"/>
        <family val="1"/>
      </rPr>
      <t xml:space="preserve"> </t>
    </r>
    <r>
      <rPr>
        <sz val="8"/>
        <rFont val="Arial"/>
        <family val="2"/>
      </rPr>
      <t>STANDARD</t>
    </r>
    <r>
      <rPr>
        <sz val="8"/>
        <rFont val="Times New Roman"/>
        <family val="1"/>
      </rPr>
      <t xml:space="preserve"> </t>
    </r>
    <r>
      <rPr>
        <sz val="8"/>
        <rFont val="Arial"/>
        <family val="2"/>
      </rPr>
      <t>EM</t>
    </r>
    <r>
      <rPr>
        <sz val="8"/>
        <rFont val="Times New Roman"/>
        <family val="1"/>
      </rPr>
      <t xml:space="preserve"> </t>
    </r>
    <r>
      <rPr>
        <sz val="8"/>
        <rFont val="Arial"/>
        <family val="2"/>
      </rPr>
      <t>SUPERFICIE</t>
    </r>
    <r>
      <rPr>
        <sz val="8"/>
        <rFont val="Times New Roman"/>
        <family val="1"/>
      </rPr>
      <t xml:space="preserve"> </t>
    </r>
    <r>
      <rPr>
        <sz val="8"/>
        <rFont val="Arial"/>
        <family val="2"/>
      </rPr>
      <t>DE</t>
    </r>
    <r>
      <rPr>
        <sz val="8"/>
        <rFont val="Times New Roman"/>
        <family val="1"/>
      </rPr>
      <t xml:space="preserve"> </t>
    </r>
    <r>
      <rPr>
        <sz val="8"/>
        <rFont val="Arial"/>
        <family val="2"/>
      </rPr>
      <t>GESSO</t>
    </r>
  </si>
  <si>
    <r>
      <rPr>
        <sz val="8"/>
        <rFont val="Arial"/>
        <family val="2"/>
      </rPr>
      <t>15.02.062</t>
    </r>
  </si>
  <si>
    <r>
      <rPr>
        <sz val="8"/>
        <rFont val="Arial"/>
        <family val="2"/>
      </rPr>
      <t>TINTA</t>
    </r>
    <r>
      <rPr>
        <sz val="8"/>
        <rFont val="Times New Roman"/>
        <family val="1"/>
      </rPr>
      <t xml:space="preserve"> </t>
    </r>
    <r>
      <rPr>
        <sz val="8"/>
        <rFont val="Arial"/>
        <family val="2"/>
      </rPr>
      <t>LATEX</t>
    </r>
    <r>
      <rPr>
        <sz val="8"/>
        <rFont val="Times New Roman"/>
        <family val="1"/>
      </rPr>
      <t xml:space="preserve"> </t>
    </r>
    <r>
      <rPr>
        <sz val="8"/>
        <rFont val="Arial"/>
        <family val="2"/>
      </rPr>
      <t>ECONOMICA</t>
    </r>
    <r>
      <rPr>
        <sz val="8"/>
        <rFont val="Times New Roman"/>
        <family val="1"/>
      </rPr>
      <t xml:space="preserve"> </t>
    </r>
    <r>
      <rPr>
        <sz val="8"/>
        <rFont val="Arial"/>
        <family val="2"/>
      </rPr>
      <t>EM</t>
    </r>
    <r>
      <rPr>
        <sz val="8"/>
        <rFont val="Times New Roman"/>
        <family val="1"/>
      </rPr>
      <t xml:space="preserve"> </t>
    </r>
    <r>
      <rPr>
        <sz val="8"/>
        <rFont val="Arial"/>
        <family val="2"/>
      </rPr>
      <t>SUPERFICIE</t>
    </r>
    <r>
      <rPr>
        <sz val="8"/>
        <rFont val="Times New Roman"/>
        <family val="1"/>
      </rPr>
      <t xml:space="preserve"> </t>
    </r>
    <r>
      <rPr>
        <sz val="8"/>
        <rFont val="Arial"/>
        <family val="2"/>
      </rPr>
      <t>DE</t>
    </r>
    <r>
      <rPr>
        <sz val="8"/>
        <rFont val="Times New Roman"/>
        <family val="1"/>
      </rPr>
      <t xml:space="preserve"> </t>
    </r>
    <r>
      <rPr>
        <sz val="8"/>
        <rFont val="Arial"/>
        <family val="2"/>
      </rPr>
      <t>GESSO</t>
    </r>
  </si>
  <si>
    <r>
      <rPr>
        <sz val="8"/>
        <rFont val="Arial"/>
        <family val="2"/>
      </rPr>
      <t>15.02.080</t>
    </r>
  </si>
  <si>
    <r>
      <rPr>
        <sz val="8"/>
        <rFont val="Arial"/>
        <family val="2"/>
      </rPr>
      <t>TINTA</t>
    </r>
    <r>
      <rPr>
        <sz val="8"/>
        <rFont val="Times New Roman"/>
        <family val="1"/>
      </rPr>
      <t xml:space="preserve"> </t>
    </r>
    <r>
      <rPr>
        <sz val="8"/>
        <rFont val="Arial"/>
        <family val="2"/>
      </rPr>
      <t>LATEX</t>
    </r>
    <r>
      <rPr>
        <sz val="8"/>
        <rFont val="Times New Roman"/>
        <family val="1"/>
      </rPr>
      <t xml:space="preserve"> </t>
    </r>
    <r>
      <rPr>
        <sz val="8"/>
        <rFont val="Arial"/>
        <family val="2"/>
      </rPr>
      <t>PARA</t>
    </r>
    <r>
      <rPr>
        <sz val="8"/>
        <rFont val="Times New Roman"/>
        <family val="1"/>
      </rPr>
      <t xml:space="preserve"> </t>
    </r>
    <r>
      <rPr>
        <sz val="8"/>
        <rFont val="Arial"/>
        <family val="2"/>
      </rPr>
      <t>PISO</t>
    </r>
  </si>
  <si>
    <r>
      <rPr>
        <sz val="8"/>
        <rFont val="Arial"/>
        <family val="2"/>
      </rPr>
      <t>15.02.099</t>
    </r>
  </si>
  <si>
    <r>
      <rPr>
        <sz val="8"/>
        <rFont val="Arial"/>
        <family val="2"/>
      </rPr>
      <t>PINTURAS</t>
    </r>
    <r>
      <rPr>
        <sz val="8"/>
        <rFont val="Times New Roman"/>
        <family val="1"/>
      </rPr>
      <t xml:space="preserve"> </t>
    </r>
    <r>
      <rPr>
        <sz val="8"/>
        <rFont val="Arial"/>
        <family val="2"/>
      </rPr>
      <t>EM</t>
    </r>
    <r>
      <rPr>
        <sz val="8"/>
        <rFont val="Times New Roman"/>
        <family val="1"/>
      </rPr>
      <t xml:space="preserve"> </t>
    </r>
    <r>
      <rPr>
        <sz val="8"/>
        <rFont val="Arial"/>
        <family val="2"/>
      </rPr>
      <t>FORROS/PAREDES</t>
    </r>
    <r>
      <rPr>
        <sz val="8"/>
        <rFont val="Times New Roman"/>
        <family val="1"/>
      </rPr>
      <t xml:space="preserve"> </t>
    </r>
    <r>
      <rPr>
        <sz val="8"/>
        <rFont val="Arial"/>
        <family val="2"/>
      </rPr>
      <t>INTERNAS</t>
    </r>
  </si>
  <si>
    <r>
      <rPr>
        <sz val="8"/>
        <rFont val="Arial"/>
        <family val="2"/>
      </rPr>
      <t>15.03.002</t>
    </r>
  </si>
  <si>
    <r>
      <rPr>
        <sz val="8"/>
        <rFont val="Arial"/>
        <family val="2"/>
      </rPr>
      <t>MASSA</t>
    </r>
    <r>
      <rPr>
        <sz val="8"/>
        <rFont val="Times New Roman"/>
        <family val="1"/>
      </rPr>
      <t xml:space="preserve"> </t>
    </r>
    <r>
      <rPr>
        <sz val="8"/>
        <rFont val="Arial"/>
        <family val="2"/>
      </rPr>
      <t>NIVELADORA</t>
    </r>
    <r>
      <rPr>
        <sz val="8"/>
        <rFont val="Times New Roman"/>
        <family val="1"/>
      </rPr>
      <t xml:space="preserve"> </t>
    </r>
    <r>
      <rPr>
        <sz val="8"/>
        <rFont val="Arial"/>
        <family val="2"/>
      </rPr>
      <t>A</t>
    </r>
    <r>
      <rPr>
        <sz val="8"/>
        <rFont val="Times New Roman"/>
        <family val="1"/>
      </rPr>
      <t xml:space="preserve"> </t>
    </r>
    <r>
      <rPr>
        <sz val="8"/>
        <rFont val="Arial"/>
        <family val="2"/>
      </rPr>
      <t>BASE</t>
    </r>
    <r>
      <rPr>
        <sz val="8"/>
        <rFont val="Times New Roman"/>
        <family val="1"/>
      </rPr>
      <t xml:space="preserve"> </t>
    </r>
    <r>
      <rPr>
        <sz val="8"/>
        <rFont val="Arial"/>
        <family val="2"/>
      </rPr>
      <t>DE</t>
    </r>
    <r>
      <rPr>
        <sz val="8"/>
        <rFont val="Times New Roman"/>
        <family val="1"/>
      </rPr>
      <t xml:space="preserve"> </t>
    </r>
    <r>
      <rPr>
        <sz val="8"/>
        <rFont val="Arial"/>
        <family val="2"/>
      </rPr>
      <t>AGUA</t>
    </r>
    <r>
      <rPr>
        <sz val="8"/>
        <rFont val="Times New Roman"/>
        <family val="1"/>
      </rPr>
      <t xml:space="preserve"> </t>
    </r>
    <r>
      <rPr>
        <sz val="8"/>
        <rFont val="Arial"/>
        <family val="2"/>
      </rPr>
      <t>EM</t>
    </r>
    <r>
      <rPr>
        <sz val="8"/>
        <rFont val="Times New Roman"/>
        <family val="1"/>
      </rPr>
      <t xml:space="preserve"> </t>
    </r>
    <r>
      <rPr>
        <sz val="8"/>
        <rFont val="Arial"/>
        <family val="2"/>
      </rPr>
      <t>ESQUADRIAS</t>
    </r>
    <r>
      <rPr>
        <sz val="8"/>
        <rFont val="Times New Roman"/>
        <family val="1"/>
      </rPr>
      <t xml:space="preserve"> </t>
    </r>
    <r>
      <rPr>
        <sz val="8"/>
        <rFont val="Arial"/>
        <family val="2"/>
      </rPr>
      <t>DE</t>
    </r>
    <r>
      <rPr>
        <sz val="8"/>
        <rFont val="Times New Roman"/>
        <family val="1"/>
      </rPr>
      <t xml:space="preserve"> </t>
    </r>
    <r>
      <rPr>
        <sz val="8"/>
        <rFont val="Arial"/>
        <family val="2"/>
      </rPr>
      <t>MADEIRA</t>
    </r>
  </si>
  <si>
    <r>
      <rPr>
        <sz val="8"/>
        <rFont val="Arial"/>
        <family val="2"/>
      </rPr>
      <t>15.03.003</t>
    </r>
  </si>
  <si>
    <r>
      <rPr>
        <sz val="8"/>
        <rFont val="Arial"/>
        <family val="2"/>
      </rPr>
      <t>ÓLEO</t>
    </r>
    <r>
      <rPr>
        <sz val="8"/>
        <rFont val="Times New Roman"/>
        <family val="1"/>
      </rPr>
      <t xml:space="preserve"> </t>
    </r>
    <r>
      <rPr>
        <sz val="8"/>
        <rFont val="Arial"/>
        <family val="2"/>
      </rPr>
      <t>SEM</t>
    </r>
    <r>
      <rPr>
        <sz val="8"/>
        <rFont val="Times New Roman"/>
        <family val="1"/>
      </rPr>
      <t xml:space="preserve"> </t>
    </r>
    <r>
      <rPr>
        <sz val="8"/>
        <rFont val="Arial"/>
        <family val="2"/>
      </rPr>
      <t>MASSA</t>
    </r>
    <r>
      <rPr>
        <sz val="8"/>
        <rFont val="Times New Roman"/>
        <family val="1"/>
      </rPr>
      <t xml:space="preserve"> </t>
    </r>
    <r>
      <rPr>
        <sz val="8"/>
        <rFont val="Arial"/>
        <family val="2"/>
      </rPr>
      <t>NIVELADORA</t>
    </r>
    <r>
      <rPr>
        <sz val="8"/>
        <rFont val="Times New Roman"/>
        <family val="1"/>
      </rPr>
      <t xml:space="preserve"> </t>
    </r>
    <r>
      <rPr>
        <sz val="8"/>
        <rFont val="Arial"/>
        <family val="2"/>
      </rPr>
      <t>EM</t>
    </r>
    <r>
      <rPr>
        <sz val="8"/>
        <rFont val="Times New Roman"/>
        <family val="1"/>
      </rPr>
      <t xml:space="preserve"> </t>
    </r>
    <r>
      <rPr>
        <sz val="8"/>
        <rFont val="Arial"/>
        <family val="2"/>
      </rPr>
      <t>ESQUADRIAS</t>
    </r>
    <r>
      <rPr>
        <sz val="8"/>
        <rFont val="Times New Roman"/>
        <family val="1"/>
      </rPr>
      <t xml:space="preserve"> </t>
    </r>
    <r>
      <rPr>
        <sz val="8"/>
        <rFont val="Arial"/>
        <family val="2"/>
      </rPr>
      <t>DE</t>
    </r>
    <r>
      <rPr>
        <sz val="8"/>
        <rFont val="Times New Roman"/>
        <family val="1"/>
      </rPr>
      <t xml:space="preserve"> </t>
    </r>
    <r>
      <rPr>
        <sz val="8"/>
        <rFont val="Arial"/>
        <family val="2"/>
      </rPr>
      <t>MADEIRA</t>
    </r>
  </si>
  <si>
    <r>
      <rPr>
        <sz val="8"/>
        <rFont val="Arial"/>
        <family val="2"/>
      </rPr>
      <t>15.03.005</t>
    </r>
  </si>
  <si>
    <r>
      <rPr>
        <sz val="8"/>
        <rFont val="Arial"/>
        <family val="2"/>
      </rPr>
      <t>OLEO</t>
    </r>
    <r>
      <rPr>
        <sz val="8"/>
        <rFont val="Times New Roman"/>
        <family val="1"/>
      </rPr>
      <t xml:space="preserve"> </t>
    </r>
    <r>
      <rPr>
        <sz val="8"/>
        <rFont val="Arial"/>
        <family val="2"/>
      </rPr>
      <t>EM</t>
    </r>
    <r>
      <rPr>
        <sz val="8"/>
        <rFont val="Times New Roman"/>
        <family val="1"/>
      </rPr>
      <t xml:space="preserve"> </t>
    </r>
    <r>
      <rPr>
        <sz val="8"/>
        <rFont val="Arial"/>
        <family val="2"/>
      </rPr>
      <t>MADEIRA</t>
    </r>
    <r>
      <rPr>
        <sz val="8"/>
        <rFont val="Times New Roman"/>
        <family val="1"/>
      </rPr>
      <t xml:space="preserve"> </t>
    </r>
    <r>
      <rPr>
        <sz val="8"/>
        <rFont val="Arial"/>
        <family val="2"/>
      </rPr>
      <t>SEM</t>
    </r>
    <r>
      <rPr>
        <sz val="8"/>
        <rFont val="Times New Roman"/>
        <family val="1"/>
      </rPr>
      <t xml:space="preserve"> </t>
    </r>
    <r>
      <rPr>
        <sz val="8"/>
        <rFont val="Arial"/>
        <family val="2"/>
      </rPr>
      <t>APARELHAMENTO</t>
    </r>
    <r>
      <rPr>
        <sz val="8"/>
        <rFont val="Times New Roman"/>
        <family val="1"/>
      </rPr>
      <t xml:space="preserve"> </t>
    </r>
    <r>
      <rPr>
        <sz val="8"/>
        <rFont val="Arial"/>
        <family val="2"/>
      </rPr>
      <t>E</t>
    </r>
    <r>
      <rPr>
        <sz val="8"/>
        <rFont val="Times New Roman"/>
        <family val="1"/>
      </rPr>
      <t xml:space="preserve"> </t>
    </r>
    <r>
      <rPr>
        <sz val="8"/>
        <rFont val="Arial"/>
        <family val="2"/>
      </rPr>
      <t>EMASS</t>
    </r>
    <r>
      <rPr>
        <sz val="8"/>
        <rFont val="Times New Roman"/>
        <family val="1"/>
      </rPr>
      <t xml:space="preserve"> </t>
    </r>
    <r>
      <rPr>
        <sz val="8"/>
        <rFont val="Arial"/>
        <family val="2"/>
      </rPr>
      <t>PREVIOS</t>
    </r>
    <r>
      <rPr>
        <sz val="8"/>
        <rFont val="Times New Roman"/>
        <family val="1"/>
      </rPr>
      <t xml:space="preserve"> </t>
    </r>
    <r>
      <rPr>
        <sz val="8"/>
        <rFont val="Arial"/>
        <family val="2"/>
      </rPr>
      <t>(PORTOES-CERCAS)</t>
    </r>
  </si>
  <si>
    <r>
      <rPr>
        <sz val="8"/>
        <rFont val="Arial"/>
        <family val="2"/>
      </rPr>
      <t>15.03.006</t>
    </r>
  </si>
  <si>
    <r>
      <rPr>
        <sz val="8"/>
        <rFont val="Arial"/>
        <family val="2"/>
      </rPr>
      <t>ESMALTE</t>
    </r>
    <r>
      <rPr>
        <sz val="8"/>
        <rFont val="Times New Roman"/>
        <family val="1"/>
      </rPr>
      <t xml:space="preserve"> </t>
    </r>
    <r>
      <rPr>
        <sz val="8"/>
        <rFont val="Arial"/>
        <family val="2"/>
      </rPr>
      <t>SEM</t>
    </r>
    <r>
      <rPr>
        <sz val="8"/>
        <rFont val="Times New Roman"/>
        <family val="1"/>
      </rPr>
      <t xml:space="preserve"> </t>
    </r>
    <r>
      <rPr>
        <sz val="8"/>
        <rFont val="Arial"/>
        <family val="2"/>
      </rPr>
      <t>MASSA</t>
    </r>
    <r>
      <rPr>
        <sz val="8"/>
        <rFont val="Times New Roman"/>
        <family val="1"/>
      </rPr>
      <t xml:space="preserve"> </t>
    </r>
    <r>
      <rPr>
        <sz val="8"/>
        <rFont val="Arial"/>
        <family val="2"/>
      </rPr>
      <t>NIVELADORA</t>
    </r>
    <r>
      <rPr>
        <sz val="8"/>
        <rFont val="Times New Roman"/>
        <family val="1"/>
      </rPr>
      <t xml:space="preserve"> </t>
    </r>
    <r>
      <rPr>
        <sz val="8"/>
        <rFont val="Arial"/>
        <family val="2"/>
      </rPr>
      <t>EM</t>
    </r>
    <r>
      <rPr>
        <sz val="8"/>
        <rFont val="Times New Roman"/>
        <family val="1"/>
      </rPr>
      <t xml:space="preserve"> </t>
    </r>
    <r>
      <rPr>
        <sz val="8"/>
        <rFont val="Arial"/>
        <family val="2"/>
      </rPr>
      <t>ESQUADRIAS</t>
    </r>
    <r>
      <rPr>
        <sz val="8"/>
        <rFont val="Times New Roman"/>
        <family val="1"/>
      </rPr>
      <t xml:space="preserve"> </t>
    </r>
    <r>
      <rPr>
        <sz val="8"/>
        <rFont val="Arial"/>
        <family val="2"/>
      </rPr>
      <t>DE</t>
    </r>
    <r>
      <rPr>
        <sz val="8"/>
        <rFont val="Times New Roman"/>
        <family val="1"/>
      </rPr>
      <t xml:space="preserve"> </t>
    </r>
    <r>
      <rPr>
        <sz val="8"/>
        <rFont val="Arial"/>
        <family val="2"/>
      </rPr>
      <t>MADEIRA</t>
    </r>
  </si>
  <si>
    <r>
      <rPr>
        <sz val="8"/>
        <rFont val="Arial"/>
        <family val="2"/>
      </rPr>
      <t>15.03.008</t>
    </r>
  </si>
  <si>
    <r>
      <rPr>
        <sz val="8"/>
        <rFont val="Arial"/>
        <family val="2"/>
      </rPr>
      <t>OLEO</t>
    </r>
    <r>
      <rPr>
        <sz val="8"/>
        <rFont val="Times New Roman"/>
        <family val="1"/>
      </rPr>
      <t xml:space="preserve"> </t>
    </r>
    <r>
      <rPr>
        <sz val="8"/>
        <rFont val="Arial"/>
        <family val="2"/>
      </rPr>
      <t>COM</t>
    </r>
    <r>
      <rPr>
        <sz val="8"/>
        <rFont val="Times New Roman"/>
        <family val="1"/>
      </rPr>
      <t xml:space="preserve"> </t>
    </r>
    <r>
      <rPr>
        <sz val="8"/>
        <rFont val="Arial"/>
        <family val="2"/>
      </rPr>
      <t>MASSA</t>
    </r>
    <r>
      <rPr>
        <sz val="8"/>
        <rFont val="Times New Roman"/>
        <family val="1"/>
      </rPr>
      <t xml:space="preserve"> </t>
    </r>
    <r>
      <rPr>
        <sz val="8"/>
        <rFont val="Arial"/>
        <family val="2"/>
      </rPr>
      <t>NIVELADORA</t>
    </r>
    <r>
      <rPr>
        <sz val="8"/>
        <rFont val="Times New Roman"/>
        <family val="1"/>
      </rPr>
      <t xml:space="preserve"> </t>
    </r>
    <r>
      <rPr>
        <sz val="8"/>
        <rFont val="Arial"/>
        <family val="2"/>
      </rPr>
      <t>EM</t>
    </r>
    <r>
      <rPr>
        <sz val="8"/>
        <rFont val="Times New Roman"/>
        <family val="1"/>
      </rPr>
      <t xml:space="preserve"> </t>
    </r>
    <r>
      <rPr>
        <sz val="8"/>
        <rFont val="Arial"/>
        <family val="2"/>
      </rPr>
      <t>ESQUADRIAS</t>
    </r>
    <r>
      <rPr>
        <sz val="8"/>
        <rFont val="Times New Roman"/>
        <family val="1"/>
      </rPr>
      <t xml:space="preserve"> </t>
    </r>
    <r>
      <rPr>
        <sz val="8"/>
        <rFont val="Arial"/>
        <family val="2"/>
      </rPr>
      <t>DE</t>
    </r>
    <r>
      <rPr>
        <sz val="8"/>
        <rFont val="Times New Roman"/>
        <family val="1"/>
      </rPr>
      <t xml:space="preserve"> </t>
    </r>
    <r>
      <rPr>
        <sz val="8"/>
        <rFont val="Arial"/>
        <family val="2"/>
      </rPr>
      <t>MADEIRA</t>
    </r>
  </si>
  <si>
    <r>
      <rPr>
        <sz val="8"/>
        <rFont val="Arial"/>
        <family val="2"/>
      </rPr>
      <t>15.03.009</t>
    </r>
  </si>
  <si>
    <r>
      <rPr>
        <sz val="8"/>
        <rFont val="Arial"/>
        <family val="2"/>
      </rPr>
      <t>ESMALTE</t>
    </r>
    <r>
      <rPr>
        <sz val="8"/>
        <rFont val="Times New Roman"/>
        <family val="1"/>
      </rPr>
      <t xml:space="preserve"> </t>
    </r>
    <r>
      <rPr>
        <sz val="8"/>
        <rFont val="Arial"/>
        <family val="2"/>
      </rPr>
      <t>EM</t>
    </r>
    <r>
      <rPr>
        <sz val="8"/>
        <rFont val="Times New Roman"/>
        <family val="1"/>
      </rPr>
      <t xml:space="preserve"> </t>
    </r>
    <r>
      <rPr>
        <sz val="8"/>
        <rFont val="Arial"/>
        <family val="2"/>
      </rPr>
      <t>CERCAS</t>
    </r>
    <r>
      <rPr>
        <sz val="8"/>
        <rFont val="Times New Roman"/>
        <family val="1"/>
      </rPr>
      <t xml:space="preserve"> </t>
    </r>
    <r>
      <rPr>
        <sz val="8"/>
        <rFont val="Arial"/>
        <family val="2"/>
      </rPr>
      <t>PORTOES</t>
    </r>
    <r>
      <rPr>
        <sz val="8"/>
        <rFont val="Times New Roman"/>
        <family val="1"/>
      </rPr>
      <t xml:space="preserve"> </t>
    </r>
    <r>
      <rPr>
        <sz val="8"/>
        <rFont val="Arial"/>
        <family val="2"/>
      </rPr>
      <t>E</t>
    </r>
    <r>
      <rPr>
        <sz val="8"/>
        <rFont val="Times New Roman"/>
        <family val="1"/>
      </rPr>
      <t xml:space="preserve"> </t>
    </r>
    <r>
      <rPr>
        <sz val="8"/>
        <rFont val="Arial"/>
        <family val="2"/>
      </rPr>
      <t>GRADIS</t>
    </r>
  </si>
  <si>
    <r>
      <rPr>
        <sz val="8"/>
        <rFont val="Arial"/>
        <family val="2"/>
      </rPr>
      <t>15.03.010</t>
    </r>
  </si>
  <si>
    <r>
      <rPr>
        <sz val="8"/>
        <rFont val="Arial"/>
        <family val="2"/>
      </rPr>
      <t>VERNIZ</t>
    </r>
    <r>
      <rPr>
        <sz val="8"/>
        <rFont val="Times New Roman"/>
        <family val="1"/>
      </rPr>
      <t xml:space="preserve"> </t>
    </r>
    <r>
      <rPr>
        <sz val="8"/>
        <rFont val="Arial"/>
        <family val="2"/>
      </rPr>
      <t>PLASTICO</t>
    </r>
    <r>
      <rPr>
        <sz val="8"/>
        <rFont val="Times New Roman"/>
        <family val="1"/>
      </rPr>
      <t xml:space="preserve"> </t>
    </r>
    <r>
      <rPr>
        <sz val="8"/>
        <rFont val="Arial"/>
        <family val="2"/>
      </rPr>
      <t>BASE</t>
    </r>
    <r>
      <rPr>
        <sz val="8"/>
        <rFont val="Times New Roman"/>
        <family val="1"/>
      </rPr>
      <t xml:space="preserve"> </t>
    </r>
    <r>
      <rPr>
        <sz val="8"/>
        <rFont val="Arial"/>
        <family val="2"/>
      </rPr>
      <t>POLIURET</t>
    </r>
    <r>
      <rPr>
        <sz val="8"/>
        <rFont val="Times New Roman"/>
        <family val="1"/>
      </rPr>
      <t xml:space="preserve"> </t>
    </r>
    <r>
      <rPr>
        <sz val="8"/>
        <rFont val="Arial"/>
        <family val="2"/>
      </rPr>
      <t>EM</t>
    </r>
    <r>
      <rPr>
        <sz val="8"/>
        <rFont val="Times New Roman"/>
        <family val="1"/>
      </rPr>
      <t xml:space="preserve"> </t>
    </r>
    <r>
      <rPr>
        <sz val="8"/>
        <rFont val="Arial"/>
        <family val="2"/>
      </rPr>
      <t>ESQUADRIAS</t>
    </r>
    <r>
      <rPr>
        <sz val="8"/>
        <rFont val="Times New Roman"/>
        <family val="1"/>
      </rPr>
      <t xml:space="preserve"> </t>
    </r>
    <r>
      <rPr>
        <sz val="8"/>
        <rFont val="Arial"/>
        <family val="2"/>
      </rPr>
      <t>E</t>
    </r>
    <r>
      <rPr>
        <sz val="8"/>
        <rFont val="Times New Roman"/>
        <family val="1"/>
      </rPr>
      <t xml:space="preserve"> </t>
    </r>
    <r>
      <rPr>
        <sz val="8"/>
        <rFont val="Arial"/>
        <family val="2"/>
      </rPr>
      <t>PECAS</t>
    </r>
    <r>
      <rPr>
        <sz val="8"/>
        <rFont val="Times New Roman"/>
        <family val="1"/>
      </rPr>
      <t xml:space="preserve"> </t>
    </r>
    <r>
      <rPr>
        <sz val="8"/>
        <rFont val="Arial"/>
        <family val="2"/>
      </rPr>
      <t>MADEIRA</t>
    </r>
    <r>
      <rPr>
        <sz val="8"/>
        <rFont val="Times New Roman"/>
        <family val="1"/>
      </rPr>
      <t xml:space="preserve"> </t>
    </r>
    <r>
      <rPr>
        <sz val="8"/>
        <rFont val="Arial"/>
        <family val="2"/>
      </rPr>
      <t>EXTERNA</t>
    </r>
  </si>
  <si>
    <r>
      <rPr>
        <sz val="8"/>
        <rFont val="Arial"/>
        <family val="2"/>
      </rPr>
      <t>15.03.011</t>
    </r>
  </si>
  <si>
    <r>
      <rPr>
        <sz val="8"/>
        <rFont val="Arial"/>
        <family val="2"/>
      </rPr>
      <t>ESMALTE</t>
    </r>
    <r>
      <rPr>
        <sz val="8"/>
        <rFont val="Times New Roman"/>
        <family val="1"/>
      </rPr>
      <t xml:space="preserve"> </t>
    </r>
    <r>
      <rPr>
        <sz val="8"/>
        <rFont val="Arial"/>
        <family val="2"/>
      </rPr>
      <t>COM</t>
    </r>
    <r>
      <rPr>
        <sz val="8"/>
        <rFont val="Times New Roman"/>
        <family val="1"/>
      </rPr>
      <t xml:space="preserve"> </t>
    </r>
    <r>
      <rPr>
        <sz val="8"/>
        <rFont val="Arial"/>
        <family val="2"/>
      </rPr>
      <t>MASSA</t>
    </r>
    <r>
      <rPr>
        <sz val="8"/>
        <rFont val="Times New Roman"/>
        <family val="1"/>
      </rPr>
      <t xml:space="preserve"> </t>
    </r>
    <r>
      <rPr>
        <sz val="8"/>
        <rFont val="Arial"/>
        <family val="2"/>
      </rPr>
      <t>NIVELADORA</t>
    </r>
    <r>
      <rPr>
        <sz val="8"/>
        <rFont val="Times New Roman"/>
        <family val="1"/>
      </rPr>
      <t xml:space="preserve"> </t>
    </r>
    <r>
      <rPr>
        <sz val="8"/>
        <rFont val="Arial"/>
        <family val="2"/>
      </rPr>
      <t>EM</t>
    </r>
    <r>
      <rPr>
        <sz val="8"/>
        <rFont val="Times New Roman"/>
        <family val="1"/>
      </rPr>
      <t xml:space="preserve"> </t>
    </r>
    <r>
      <rPr>
        <sz val="8"/>
        <rFont val="Arial"/>
        <family val="2"/>
      </rPr>
      <t>ESQUADRIAS</t>
    </r>
    <r>
      <rPr>
        <sz val="8"/>
        <rFont val="Times New Roman"/>
        <family val="1"/>
      </rPr>
      <t xml:space="preserve"> </t>
    </r>
    <r>
      <rPr>
        <sz val="8"/>
        <rFont val="Arial"/>
        <family val="2"/>
      </rPr>
      <t>DE</t>
    </r>
    <r>
      <rPr>
        <sz val="8"/>
        <rFont val="Times New Roman"/>
        <family val="1"/>
      </rPr>
      <t xml:space="preserve"> </t>
    </r>
    <r>
      <rPr>
        <sz val="8"/>
        <rFont val="Arial"/>
        <family val="2"/>
      </rPr>
      <t>MADEIRA</t>
    </r>
  </si>
  <si>
    <r>
      <rPr>
        <sz val="8"/>
        <rFont val="Arial"/>
        <family val="2"/>
      </rPr>
      <t>15.03.012</t>
    </r>
  </si>
  <si>
    <r>
      <rPr>
        <sz val="8"/>
        <rFont val="Arial"/>
        <family val="2"/>
      </rPr>
      <t>ENVERNIZAMENTO</t>
    </r>
    <r>
      <rPr>
        <sz val="8"/>
        <rFont val="Times New Roman"/>
        <family val="1"/>
      </rPr>
      <t xml:space="preserve"> </t>
    </r>
    <r>
      <rPr>
        <sz val="8"/>
        <rFont val="Arial"/>
        <family val="2"/>
      </rPr>
      <t>EM</t>
    </r>
    <r>
      <rPr>
        <sz val="8"/>
        <rFont val="Times New Roman"/>
        <family val="1"/>
      </rPr>
      <t xml:space="preserve"> </t>
    </r>
    <r>
      <rPr>
        <sz val="8"/>
        <rFont val="Arial"/>
        <family val="2"/>
      </rPr>
      <t>ESQUADRIAS</t>
    </r>
    <r>
      <rPr>
        <sz val="8"/>
        <rFont val="Times New Roman"/>
        <family val="1"/>
      </rPr>
      <t xml:space="preserve"> </t>
    </r>
    <r>
      <rPr>
        <sz val="8"/>
        <rFont val="Arial"/>
        <family val="2"/>
      </rPr>
      <t>DE</t>
    </r>
    <r>
      <rPr>
        <sz val="8"/>
        <rFont val="Times New Roman"/>
        <family val="1"/>
      </rPr>
      <t xml:space="preserve"> </t>
    </r>
    <r>
      <rPr>
        <sz val="8"/>
        <rFont val="Arial"/>
        <family val="2"/>
      </rPr>
      <t>MADEIRA</t>
    </r>
  </si>
  <si>
    <r>
      <rPr>
        <sz val="8"/>
        <rFont val="Arial"/>
        <family val="2"/>
      </rPr>
      <t>15.03.020</t>
    </r>
  </si>
  <si>
    <r>
      <rPr>
        <sz val="8"/>
        <rFont val="Arial"/>
        <family val="2"/>
      </rPr>
      <t>OLEO</t>
    </r>
    <r>
      <rPr>
        <sz val="8"/>
        <rFont val="Times New Roman"/>
        <family val="1"/>
      </rPr>
      <t xml:space="preserve"> </t>
    </r>
    <r>
      <rPr>
        <sz val="8"/>
        <rFont val="Arial"/>
        <family val="2"/>
      </rPr>
      <t>EM</t>
    </r>
    <r>
      <rPr>
        <sz val="8"/>
        <rFont val="Times New Roman"/>
        <family val="1"/>
      </rPr>
      <t xml:space="preserve"> </t>
    </r>
    <r>
      <rPr>
        <sz val="8"/>
        <rFont val="Arial"/>
        <family val="2"/>
      </rPr>
      <t>ESQUADRIAS</t>
    </r>
    <r>
      <rPr>
        <sz val="8"/>
        <rFont val="Times New Roman"/>
        <family val="1"/>
      </rPr>
      <t xml:space="preserve"> </t>
    </r>
    <r>
      <rPr>
        <sz val="8"/>
        <rFont val="Arial"/>
        <family val="2"/>
      </rPr>
      <t>DE</t>
    </r>
    <r>
      <rPr>
        <sz val="8"/>
        <rFont val="Times New Roman"/>
        <family val="1"/>
      </rPr>
      <t xml:space="preserve"> </t>
    </r>
    <r>
      <rPr>
        <sz val="8"/>
        <rFont val="Arial"/>
        <family val="2"/>
      </rPr>
      <t>FERRO</t>
    </r>
  </si>
  <si>
    <r>
      <rPr>
        <sz val="8"/>
        <rFont val="Arial"/>
        <family val="2"/>
      </rPr>
      <t>15.03.021</t>
    </r>
  </si>
  <si>
    <r>
      <rPr>
        <sz val="8"/>
        <rFont val="Arial"/>
        <family val="2"/>
      </rPr>
      <t>ESMALTE</t>
    </r>
    <r>
      <rPr>
        <sz val="8"/>
        <rFont val="Times New Roman"/>
        <family val="1"/>
      </rPr>
      <t xml:space="preserve"> </t>
    </r>
    <r>
      <rPr>
        <sz val="8"/>
        <rFont val="Arial"/>
        <family val="2"/>
      </rPr>
      <t>EM</t>
    </r>
    <r>
      <rPr>
        <sz val="8"/>
        <rFont val="Times New Roman"/>
        <family val="1"/>
      </rPr>
      <t xml:space="preserve"> </t>
    </r>
    <r>
      <rPr>
        <sz val="8"/>
        <rFont val="Arial"/>
        <family val="2"/>
      </rPr>
      <t>ESQUADRIAS</t>
    </r>
    <r>
      <rPr>
        <sz val="8"/>
        <rFont val="Times New Roman"/>
        <family val="1"/>
      </rPr>
      <t xml:space="preserve"> </t>
    </r>
    <r>
      <rPr>
        <sz val="8"/>
        <rFont val="Arial"/>
        <family val="2"/>
      </rPr>
      <t>DE</t>
    </r>
    <r>
      <rPr>
        <sz val="8"/>
        <rFont val="Times New Roman"/>
        <family val="1"/>
      </rPr>
      <t xml:space="preserve"> </t>
    </r>
    <r>
      <rPr>
        <sz val="8"/>
        <rFont val="Arial"/>
        <family val="2"/>
      </rPr>
      <t>FERRO</t>
    </r>
  </si>
  <si>
    <r>
      <rPr>
        <sz val="8"/>
        <rFont val="Arial"/>
        <family val="2"/>
      </rPr>
      <t>15.03.022</t>
    </r>
  </si>
  <si>
    <r>
      <rPr>
        <sz val="8"/>
        <rFont val="Arial"/>
        <family val="2"/>
      </rPr>
      <t>GRAFITE</t>
    </r>
    <r>
      <rPr>
        <sz val="8"/>
        <rFont val="Times New Roman"/>
        <family val="1"/>
      </rPr>
      <t xml:space="preserve"> </t>
    </r>
    <r>
      <rPr>
        <sz val="8"/>
        <rFont val="Arial"/>
        <family val="2"/>
      </rPr>
      <t>EM</t>
    </r>
    <r>
      <rPr>
        <sz val="8"/>
        <rFont val="Times New Roman"/>
        <family val="1"/>
      </rPr>
      <t xml:space="preserve"> </t>
    </r>
    <r>
      <rPr>
        <sz val="8"/>
        <rFont val="Arial"/>
        <family val="2"/>
      </rPr>
      <t>ESQUADRIAS</t>
    </r>
    <r>
      <rPr>
        <sz val="8"/>
        <rFont val="Times New Roman"/>
        <family val="1"/>
      </rPr>
      <t xml:space="preserve"> </t>
    </r>
    <r>
      <rPr>
        <sz val="8"/>
        <rFont val="Arial"/>
        <family val="2"/>
      </rPr>
      <t>DE</t>
    </r>
    <r>
      <rPr>
        <sz val="8"/>
        <rFont val="Times New Roman"/>
        <family val="1"/>
      </rPr>
      <t xml:space="preserve"> </t>
    </r>
    <r>
      <rPr>
        <sz val="8"/>
        <rFont val="Arial"/>
        <family val="2"/>
      </rPr>
      <t>FERRO</t>
    </r>
  </si>
  <si>
    <r>
      <rPr>
        <sz val="8"/>
        <rFont val="Arial"/>
        <family val="2"/>
      </rPr>
      <t>15.03.024</t>
    </r>
  </si>
  <si>
    <r>
      <rPr>
        <sz val="8"/>
        <rFont val="Arial"/>
        <family val="2"/>
      </rPr>
      <t>PINTURA</t>
    </r>
    <r>
      <rPr>
        <sz val="8"/>
        <rFont val="Times New Roman"/>
        <family val="1"/>
      </rPr>
      <t xml:space="preserve"> </t>
    </r>
    <r>
      <rPr>
        <sz val="8"/>
        <rFont val="Arial"/>
        <family val="2"/>
      </rPr>
      <t>ALUMINIO</t>
    </r>
    <r>
      <rPr>
        <sz val="8"/>
        <rFont val="Times New Roman"/>
        <family val="1"/>
      </rPr>
      <t xml:space="preserve"> </t>
    </r>
    <r>
      <rPr>
        <sz val="8"/>
        <rFont val="Arial"/>
        <family val="2"/>
      </rPr>
      <t>EM</t>
    </r>
    <r>
      <rPr>
        <sz val="8"/>
        <rFont val="Times New Roman"/>
        <family val="1"/>
      </rPr>
      <t xml:space="preserve"> </t>
    </r>
    <r>
      <rPr>
        <sz val="8"/>
        <rFont val="Arial"/>
        <family val="2"/>
      </rPr>
      <t>ESQUADRIAS</t>
    </r>
    <r>
      <rPr>
        <sz val="8"/>
        <rFont val="Times New Roman"/>
        <family val="1"/>
      </rPr>
      <t xml:space="preserve"> </t>
    </r>
    <r>
      <rPr>
        <sz val="8"/>
        <rFont val="Arial"/>
        <family val="2"/>
      </rPr>
      <t>DE</t>
    </r>
    <r>
      <rPr>
        <sz val="8"/>
        <rFont val="Times New Roman"/>
        <family val="1"/>
      </rPr>
      <t xml:space="preserve"> </t>
    </r>
    <r>
      <rPr>
        <sz val="8"/>
        <rFont val="Arial"/>
        <family val="2"/>
      </rPr>
      <t>FERRO</t>
    </r>
  </si>
  <si>
    <r>
      <rPr>
        <sz val="8"/>
        <rFont val="Arial"/>
        <family val="2"/>
      </rPr>
      <t>15.03.025</t>
    </r>
  </si>
  <si>
    <r>
      <rPr>
        <sz val="8"/>
        <rFont val="Arial"/>
        <family val="2"/>
      </rPr>
      <t>ESMALTE</t>
    </r>
    <r>
      <rPr>
        <sz val="8"/>
        <rFont val="Times New Roman"/>
        <family val="1"/>
      </rPr>
      <t xml:space="preserve"> </t>
    </r>
    <r>
      <rPr>
        <sz val="8"/>
        <rFont val="Arial"/>
        <family val="2"/>
      </rPr>
      <t>A</t>
    </r>
    <r>
      <rPr>
        <sz val="8"/>
        <rFont val="Times New Roman"/>
        <family val="1"/>
      </rPr>
      <t xml:space="preserve"> </t>
    </r>
    <r>
      <rPr>
        <sz val="8"/>
        <rFont val="Arial"/>
        <family val="2"/>
      </rPr>
      <t>BASE</t>
    </r>
    <r>
      <rPr>
        <sz val="8"/>
        <rFont val="Times New Roman"/>
        <family val="1"/>
      </rPr>
      <t xml:space="preserve"> </t>
    </r>
    <r>
      <rPr>
        <sz val="8"/>
        <rFont val="Arial"/>
        <family val="2"/>
      </rPr>
      <t>DE</t>
    </r>
    <r>
      <rPr>
        <sz val="8"/>
        <rFont val="Times New Roman"/>
        <family val="1"/>
      </rPr>
      <t xml:space="preserve"> </t>
    </r>
    <r>
      <rPr>
        <sz val="8"/>
        <rFont val="Arial"/>
        <family val="2"/>
      </rPr>
      <t>AGUA</t>
    </r>
    <r>
      <rPr>
        <sz val="8"/>
        <rFont val="Times New Roman"/>
        <family val="1"/>
      </rPr>
      <t xml:space="preserve"> </t>
    </r>
    <r>
      <rPr>
        <sz val="8"/>
        <rFont val="Arial"/>
        <family val="2"/>
      </rPr>
      <t>SEM</t>
    </r>
    <r>
      <rPr>
        <sz val="8"/>
        <rFont val="Times New Roman"/>
        <family val="1"/>
      </rPr>
      <t xml:space="preserve"> </t>
    </r>
    <r>
      <rPr>
        <sz val="8"/>
        <rFont val="Arial"/>
        <family val="2"/>
      </rPr>
      <t>MASSA</t>
    </r>
    <r>
      <rPr>
        <sz val="8"/>
        <rFont val="Times New Roman"/>
        <family val="1"/>
      </rPr>
      <t xml:space="preserve"> </t>
    </r>
    <r>
      <rPr>
        <sz val="8"/>
        <rFont val="Arial"/>
        <family val="2"/>
      </rPr>
      <t>NIVELADORA</t>
    </r>
    <r>
      <rPr>
        <sz val="8"/>
        <rFont val="Times New Roman"/>
        <family val="1"/>
      </rPr>
      <t xml:space="preserve"> </t>
    </r>
    <r>
      <rPr>
        <sz val="8"/>
        <rFont val="Arial"/>
        <family val="2"/>
      </rPr>
      <t>EM</t>
    </r>
    <r>
      <rPr>
        <sz val="8"/>
        <rFont val="Times New Roman"/>
        <family val="1"/>
      </rPr>
      <t xml:space="preserve"> </t>
    </r>
    <r>
      <rPr>
        <sz val="8"/>
        <rFont val="Arial"/>
        <family val="2"/>
      </rPr>
      <t>ESQUADRIAS</t>
    </r>
    <r>
      <rPr>
        <sz val="8"/>
        <rFont val="Times New Roman"/>
        <family val="1"/>
      </rPr>
      <t xml:space="preserve"> </t>
    </r>
    <r>
      <rPr>
        <sz val="8"/>
        <rFont val="Arial"/>
        <family val="2"/>
      </rPr>
      <t>DE</t>
    </r>
    <r>
      <rPr>
        <sz val="8"/>
        <rFont val="Times New Roman"/>
        <family val="1"/>
      </rPr>
      <t xml:space="preserve"> </t>
    </r>
    <r>
      <rPr>
        <sz val="8"/>
        <rFont val="Arial"/>
        <family val="2"/>
      </rPr>
      <t>MADEIRA</t>
    </r>
  </si>
  <si>
    <r>
      <rPr>
        <sz val="8"/>
        <rFont val="Arial"/>
        <family val="2"/>
      </rPr>
      <t>15.03.026</t>
    </r>
  </si>
  <si>
    <r>
      <rPr>
        <sz val="8"/>
        <rFont val="Arial"/>
        <family val="2"/>
      </rPr>
      <t>ESMALTE</t>
    </r>
    <r>
      <rPr>
        <sz val="8"/>
        <rFont val="Times New Roman"/>
        <family val="1"/>
      </rPr>
      <t xml:space="preserve"> </t>
    </r>
    <r>
      <rPr>
        <sz val="8"/>
        <rFont val="Arial"/>
        <family val="2"/>
      </rPr>
      <t>A</t>
    </r>
    <r>
      <rPr>
        <sz val="8"/>
        <rFont val="Times New Roman"/>
        <family val="1"/>
      </rPr>
      <t xml:space="preserve"> </t>
    </r>
    <r>
      <rPr>
        <sz val="8"/>
        <rFont val="Arial"/>
        <family val="2"/>
      </rPr>
      <t>BASE</t>
    </r>
    <r>
      <rPr>
        <sz val="8"/>
        <rFont val="Times New Roman"/>
        <family val="1"/>
      </rPr>
      <t xml:space="preserve"> </t>
    </r>
    <r>
      <rPr>
        <sz val="8"/>
        <rFont val="Arial"/>
        <family val="2"/>
      </rPr>
      <t>DE</t>
    </r>
    <r>
      <rPr>
        <sz val="8"/>
        <rFont val="Times New Roman"/>
        <family val="1"/>
      </rPr>
      <t xml:space="preserve"> </t>
    </r>
    <r>
      <rPr>
        <sz val="8"/>
        <rFont val="Arial"/>
        <family val="2"/>
      </rPr>
      <t>AGUA</t>
    </r>
    <r>
      <rPr>
        <sz val="8"/>
        <rFont val="Times New Roman"/>
        <family val="1"/>
      </rPr>
      <t xml:space="preserve"> </t>
    </r>
    <r>
      <rPr>
        <sz val="8"/>
        <rFont val="Arial"/>
        <family val="2"/>
      </rPr>
      <t>COM</t>
    </r>
    <r>
      <rPr>
        <sz val="8"/>
        <rFont val="Times New Roman"/>
        <family val="1"/>
      </rPr>
      <t xml:space="preserve"> </t>
    </r>
    <r>
      <rPr>
        <sz val="8"/>
        <rFont val="Arial"/>
        <family val="2"/>
      </rPr>
      <t>MASSA</t>
    </r>
    <r>
      <rPr>
        <sz val="8"/>
        <rFont val="Times New Roman"/>
        <family val="1"/>
      </rPr>
      <t xml:space="preserve"> </t>
    </r>
    <r>
      <rPr>
        <sz val="8"/>
        <rFont val="Arial"/>
        <family val="2"/>
      </rPr>
      <t>NIVELADORA</t>
    </r>
    <r>
      <rPr>
        <sz val="8"/>
        <rFont val="Times New Roman"/>
        <family val="1"/>
      </rPr>
      <t xml:space="preserve"> </t>
    </r>
    <r>
      <rPr>
        <sz val="8"/>
        <rFont val="Arial"/>
        <family val="2"/>
      </rPr>
      <t>EM</t>
    </r>
    <r>
      <rPr>
        <sz val="8"/>
        <rFont val="Times New Roman"/>
        <family val="1"/>
      </rPr>
      <t xml:space="preserve"> </t>
    </r>
    <r>
      <rPr>
        <sz val="8"/>
        <rFont val="Arial"/>
        <family val="2"/>
      </rPr>
      <t>ESQUADRIAS</t>
    </r>
    <r>
      <rPr>
        <sz val="8"/>
        <rFont val="Times New Roman"/>
        <family val="1"/>
      </rPr>
      <t xml:space="preserve"> </t>
    </r>
    <r>
      <rPr>
        <sz val="8"/>
        <rFont val="Arial"/>
        <family val="2"/>
      </rPr>
      <t>DE</t>
    </r>
    <r>
      <rPr>
        <sz val="8"/>
        <rFont val="Times New Roman"/>
        <family val="1"/>
      </rPr>
      <t xml:space="preserve"> </t>
    </r>
    <r>
      <rPr>
        <sz val="8"/>
        <rFont val="Arial"/>
        <family val="2"/>
      </rPr>
      <t>MADEIRA</t>
    </r>
  </si>
  <si>
    <r>
      <rPr>
        <sz val="8"/>
        <rFont val="Arial"/>
        <family val="2"/>
      </rPr>
      <t>15.03.027</t>
    </r>
  </si>
  <si>
    <r>
      <rPr>
        <sz val="8"/>
        <rFont val="Arial"/>
        <family val="2"/>
      </rPr>
      <t>ESMALTE</t>
    </r>
    <r>
      <rPr>
        <sz val="8"/>
        <rFont val="Times New Roman"/>
        <family val="1"/>
      </rPr>
      <t xml:space="preserve"> </t>
    </r>
    <r>
      <rPr>
        <sz val="8"/>
        <rFont val="Arial"/>
        <family val="2"/>
      </rPr>
      <t>A</t>
    </r>
    <r>
      <rPr>
        <sz val="8"/>
        <rFont val="Times New Roman"/>
        <family val="1"/>
      </rPr>
      <t xml:space="preserve"> </t>
    </r>
    <r>
      <rPr>
        <sz val="8"/>
        <rFont val="Arial"/>
        <family val="2"/>
      </rPr>
      <t>BASE</t>
    </r>
    <r>
      <rPr>
        <sz val="8"/>
        <rFont val="Times New Roman"/>
        <family val="1"/>
      </rPr>
      <t xml:space="preserve"> </t>
    </r>
    <r>
      <rPr>
        <sz val="8"/>
        <rFont val="Arial"/>
        <family val="2"/>
      </rPr>
      <t>DE</t>
    </r>
    <r>
      <rPr>
        <sz val="8"/>
        <rFont val="Times New Roman"/>
        <family val="1"/>
      </rPr>
      <t xml:space="preserve"> </t>
    </r>
    <r>
      <rPr>
        <sz val="8"/>
        <rFont val="Arial"/>
        <family val="2"/>
      </rPr>
      <t>AGUA</t>
    </r>
    <r>
      <rPr>
        <sz val="8"/>
        <rFont val="Times New Roman"/>
        <family val="1"/>
      </rPr>
      <t xml:space="preserve"> </t>
    </r>
    <r>
      <rPr>
        <sz val="8"/>
        <rFont val="Arial"/>
        <family val="2"/>
      </rPr>
      <t>EM</t>
    </r>
    <r>
      <rPr>
        <sz val="8"/>
        <rFont val="Times New Roman"/>
        <family val="1"/>
      </rPr>
      <t xml:space="preserve"> </t>
    </r>
    <r>
      <rPr>
        <sz val="8"/>
        <rFont val="Arial"/>
        <family val="2"/>
      </rPr>
      <t>CERCAS,</t>
    </r>
    <r>
      <rPr>
        <sz val="8"/>
        <rFont val="Times New Roman"/>
        <family val="1"/>
      </rPr>
      <t xml:space="preserve"> </t>
    </r>
    <r>
      <rPr>
        <sz val="8"/>
        <rFont val="Arial"/>
        <family val="2"/>
      </rPr>
      <t>PORTÕES</t>
    </r>
    <r>
      <rPr>
        <sz val="8"/>
        <rFont val="Times New Roman"/>
        <family val="1"/>
      </rPr>
      <t xml:space="preserve"> </t>
    </r>
    <r>
      <rPr>
        <sz val="8"/>
        <rFont val="Arial"/>
        <family val="2"/>
      </rPr>
      <t>E</t>
    </r>
    <r>
      <rPr>
        <sz val="8"/>
        <rFont val="Times New Roman"/>
        <family val="1"/>
      </rPr>
      <t xml:space="preserve"> </t>
    </r>
    <r>
      <rPr>
        <sz val="8"/>
        <rFont val="Arial"/>
        <family val="2"/>
      </rPr>
      <t>GRADIS</t>
    </r>
  </si>
  <si>
    <r>
      <rPr>
        <sz val="8"/>
        <rFont val="Arial"/>
        <family val="2"/>
      </rPr>
      <t>15.03.028</t>
    </r>
  </si>
  <si>
    <r>
      <rPr>
        <sz val="8"/>
        <rFont val="Arial"/>
        <family val="2"/>
      </rPr>
      <t>ESMALTE</t>
    </r>
    <r>
      <rPr>
        <sz val="8"/>
        <rFont val="Times New Roman"/>
        <family val="1"/>
      </rPr>
      <t xml:space="preserve"> </t>
    </r>
    <r>
      <rPr>
        <sz val="8"/>
        <rFont val="Arial"/>
        <family val="2"/>
      </rPr>
      <t>A</t>
    </r>
    <r>
      <rPr>
        <sz val="8"/>
        <rFont val="Times New Roman"/>
        <family val="1"/>
      </rPr>
      <t xml:space="preserve"> </t>
    </r>
    <r>
      <rPr>
        <sz val="8"/>
        <rFont val="Arial"/>
        <family val="2"/>
      </rPr>
      <t>BASE</t>
    </r>
    <r>
      <rPr>
        <sz val="8"/>
        <rFont val="Times New Roman"/>
        <family val="1"/>
      </rPr>
      <t xml:space="preserve"> </t>
    </r>
    <r>
      <rPr>
        <sz val="8"/>
        <rFont val="Arial"/>
        <family val="2"/>
      </rPr>
      <t>DE</t>
    </r>
    <r>
      <rPr>
        <sz val="8"/>
        <rFont val="Times New Roman"/>
        <family val="1"/>
      </rPr>
      <t xml:space="preserve"> </t>
    </r>
    <r>
      <rPr>
        <sz val="8"/>
        <rFont val="Arial"/>
        <family val="2"/>
      </rPr>
      <t>AGUA</t>
    </r>
    <r>
      <rPr>
        <sz val="8"/>
        <rFont val="Times New Roman"/>
        <family val="1"/>
      </rPr>
      <t xml:space="preserve"> </t>
    </r>
    <r>
      <rPr>
        <sz val="8"/>
        <rFont val="Arial"/>
        <family val="2"/>
      </rPr>
      <t>EM</t>
    </r>
    <r>
      <rPr>
        <sz val="8"/>
        <rFont val="Times New Roman"/>
        <family val="1"/>
      </rPr>
      <t xml:space="preserve"> </t>
    </r>
    <r>
      <rPr>
        <sz val="8"/>
        <rFont val="Arial"/>
        <family val="2"/>
      </rPr>
      <t>ESQUADRIAS</t>
    </r>
    <r>
      <rPr>
        <sz val="8"/>
        <rFont val="Times New Roman"/>
        <family val="1"/>
      </rPr>
      <t xml:space="preserve"> </t>
    </r>
    <r>
      <rPr>
        <sz val="8"/>
        <rFont val="Arial"/>
        <family val="2"/>
      </rPr>
      <t>DE</t>
    </r>
    <r>
      <rPr>
        <sz val="8"/>
        <rFont val="Times New Roman"/>
        <family val="1"/>
      </rPr>
      <t xml:space="preserve"> </t>
    </r>
    <r>
      <rPr>
        <sz val="8"/>
        <rFont val="Arial"/>
        <family val="2"/>
      </rPr>
      <t>FERRO</t>
    </r>
  </si>
  <si>
    <r>
      <rPr>
        <sz val="8"/>
        <rFont val="Arial"/>
        <family val="2"/>
      </rPr>
      <t>15.03.029</t>
    </r>
  </si>
  <si>
    <r>
      <rPr>
        <sz val="8"/>
        <rFont val="Arial"/>
        <family val="2"/>
      </rPr>
      <t>SERVIÇO</t>
    </r>
    <r>
      <rPr>
        <sz val="8"/>
        <rFont val="Times New Roman"/>
        <family val="1"/>
      </rPr>
      <t xml:space="preserve"> </t>
    </r>
    <r>
      <rPr>
        <sz val="8"/>
        <rFont val="Arial"/>
        <family val="2"/>
      </rPr>
      <t>GALVANIZACAO</t>
    </r>
    <r>
      <rPr>
        <sz val="8"/>
        <rFont val="Times New Roman"/>
        <family val="1"/>
      </rPr>
      <t xml:space="preserve"> </t>
    </r>
    <r>
      <rPr>
        <sz val="8"/>
        <rFont val="Arial"/>
        <family val="2"/>
      </rPr>
      <t>A</t>
    </r>
    <r>
      <rPr>
        <sz val="8"/>
        <rFont val="Times New Roman"/>
        <family val="1"/>
      </rPr>
      <t xml:space="preserve"> </t>
    </r>
    <r>
      <rPr>
        <sz val="8"/>
        <rFont val="Arial"/>
        <family val="2"/>
      </rPr>
      <t>FOGO</t>
    </r>
    <r>
      <rPr>
        <sz val="8"/>
        <rFont val="Times New Roman"/>
        <family val="1"/>
      </rPr>
      <t xml:space="preserve"> </t>
    </r>
    <r>
      <rPr>
        <sz val="8"/>
        <rFont val="Arial"/>
        <family val="2"/>
      </rPr>
      <t>-</t>
    </r>
    <r>
      <rPr>
        <sz val="8"/>
        <rFont val="Times New Roman"/>
        <family val="1"/>
      </rPr>
      <t xml:space="preserve">  </t>
    </r>
    <r>
      <rPr>
        <sz val="8"/>
        <rFont val="Arial"/>
        <family val="2"/>
      </rPr>
      <t>ESQUADRIAS.</t>
    </r>
    <r>
      <rPr>
        <sz val="8"/>
        <rFont val="Microsoft Sans Serif"/>
        <family val="2"/>
      </rPr>
      <t xml:space="preserve"> 
</t>
    </r>
    <r>
      <rPr>
        <sz val="8"/>
        <rFont val="Microsoft Sans Serif"/>
        <family val="2"/>
      </rPr>
      <t xml:space="preserve"> </t>
    </r>
  </si>
  <si>
    <r>
      <rPr>
        <sz val="8"/>
        <rFont val="Arial"/>
        <family val="2"/>
      </rPr>
      <t>15.03.032</t>
    </r>
  </si>
  <si>
    <r>
      <rPr>
        <sz val="8"/>
        <rFont val="Arial"/>
        <family val="2"/>
      </rPr>
      <t>PRIMER</t>
    </r>
    <r>
      <rPr>
        <sz val="8"/>
        <rFont val="Times New Roman"/>
        <family val="1"/>
      </rPr>
      <t xml:space="preserve"> </t>
    </r>
    <r>
      <rPr>
        <sz val="8"/>
        <rFont val="Arial"/>
        <family val="2"/>
      </rPr>
      <t>P/</t>
    </r>
    <r>
      <rPr>
        <sz val="8"/>
        <rFont val="Times New Roman"/>
        <family val="1"/>
      </rPr>
      <t xml:space="preserve"> </t>
    </r>
    <r>
      <rPr>
        <sz val="8"/>
        <rFont val="Arial"/>
        <family val="2"/>
      </rPr>
      <t>GALVANIZADOS</t>
    </r>
    <r>
      <rPr>
        <sz val="8"/>
        <rFont val="Times New Roman"/>
        <family val="1"/>
      </rPr>
      <t xml:space="preserve"> </t>
    </r>
    <r>
      <rPr>
        <sz val="8"/>
        <rFont val="Arial"/>
        <family val="2"/>
      </rPr>
      <t>(GALVIT/SIMILAR)</t>
    </r>
    <r>
      <rPr>
        <sz val="8"/>
        <rFont val="Times New Roman"/>
        <family val="1"/>
      </rPr>
      <t xml:space="preserve"> </t>
    </r>
    <r>
      <rPr>
        <sz val="8"/>
        <rFont val="Arial"/>
        <family val="2"/>
      </rPr>
      <t>-</t>
    </r>
    <r>
      <rPr>
        <sz val="8"/>
        <rFont val="Times New Roman"/>
        <family val="1"/>
      </rPr>
      <t xml:space="preserve"> </t>
    </r>
    <r>
      <rPr>
        <sz val="8"/>
        <rFont val="Arial"/>
        <family val="2"/>
      </rPr>
      <t>ESQUADRIAS</t>
    </r>
  </si>
  <si>
    <r>
      <rPr>
        <sz val="8"/>
        <rFont val="Arial"/>
        <family val="2"/>
      </rPr>
      <t>15.03.035</t>
    </r>
  </si>
  <si>
    <r>
      <rPr>
        <sz val="8"/>
        <rFont val="Arial"/>
        <family val="2"/>
      </rPr>
      <t>FUNDO</t>
    </r>
    <r>
      <rPr>
        <sz val="8"/>
        <rFont val="Times New Roman"/>
        <family val="1"/>
      </rPr>
      <t xml:space="preserve"> </t>
    </r>
    <r>
      <rPr>
        <sz val="8"/>
        <rFont val="Arial"/>
        <family val="2"/>
      </rPr>
      <t>ANTI-OXIDANTE</t>
    </r>
    <r>
      <rPr>
        <sz val="8"/>
        <rFont val="Times New Roman"/>
        <family val="1"/>
      </rPr>
      <t xml:space="preserve"> </t>
    </r>
    <r>
      <rPr>
        <sz val="8"/>
        <rFont val="Arial"/>
        <family val="2"/>
      </rPr>
      <t>EM</t>
    </r>
    <r>
      <rPr>
        <sz val="8"/>
        <rFont val="Times New Roman"/>
        <family val="1"/>
      </rPr>
      <t xml:space="preserve"> </t>
    </r>
    <r>
      <rPr>
        <sz val="8"/>
        <rFont val="Arial"/>
        <family val="2"/>
      </rPr>
      <t>ESQUADRIAS</t>
    </r>
  </si>
  <si>
    <r>
      <rPr>
        <sz val="8"/>
        <rFont val="Arial"/>
        <family val="2"/>
      </rPr>
      <t>15.03.040</t>
    </r>
  </si>
  <si>
    <r>
      <rPr>
        <sz val="8"/>
        <rFont val="Arial"/>
        <family val="2"/>
      </rPr>
      <t>OLEO</t>
    </r>
    <r>
      <rPr>
        <sz val="8"/>
        <rFont val="Times New Roman"/>
        <family val="1"/>
      </rPr>
      <t xml:space="preserve"> </t>
    </r>
    <r>
      <rPr>
        <sz val="8"/>
        <rFont val="Arial"/>
        <family val="2"/>
      </rPr>
      <t>EM</t>
    </r>
    <r>
      <rPr>
        <sz val="8"/>
        <rFont val="Times New Roman"/>
        <family val="1"/>
      </rPr>
      <t xml:space="preserve"> </t>
    </r>
    <r>
      <rPr>
        <sz val="8"/>
        <rFont val="Arial"/>
        <family val="2"/>
      </rPr>
      <t>RODAPES,</t>
    </r>
    <r>
      <rPr>
        <sz val="8"/>
        <rFont val="Times New Roman"/>
        <family val="1"/>
      </rPr>
      <t xml:space="preserve"> </t>
    </r>
    <r>
      <rPr>
        <sz val="8"/>
        <rFont val="Arial"/>
        <family val="2"/>
      </rPr>
      <t>BAGUETES</t>
    </r>
    <r>
      <rPr>
        <sz val="8"/>
        <rFont val="Times New Roman"/>
        <family val="1"/>
      </rPr>
      <t xml:space="preserve"> </t>
    </r>
    <r>
      <rPr>
        <sz val="8"/>
        <rFont val="Arial"/>
        <family val="2"/>
      </rPr>
      <t>E</t>
    </r>
    <r>
      <rPr>
        <sz val="8"/>
        <rFont val="Times New Roman"/>
        <family val="1"/>
      </rPr>
      <t xml:space="preserve"> </t>
    </r>
    <r>
      <rPr>
        <sz val="8"/>
        <rFont val="Arial"/>
        <family val="2"/>
      </rPr>
      <t>MOLDURAS</t>
    </r>
    <r>
      <rPr>
        <sz val="8"/>
        <rFont val="Times New Roman"/>
        <family val="1"/>
      </rPr>
      <t xml:space="preserve"> </t>
    </r>
    <r>
      <rPr>
        <sz val="8"/>
        <rFont val="Arial"/>
        <family val="2"/>
      </rPr>
      <t>DE</t>
    </r>
    <r>
      <rPr>
        <sz val="8"/>
        <rFont val="Times New Roman"/>
        <family val="1"/>
      </rPr>
      <t xml:space="preserve"> </t>
    </r>
    <r>
      <rPr>
        <sz val="8"/>
        <rFont val="Arial"/>
        <family val="2"/>
      </rPr>
      <t>MADEIRA</t>
    </r>
  </si>
  <si>
    <r>
      <rPr>
        <sz val="8"/>
        <rFont val="Arial"/>
        <family val="2"/>
      </rPr>
      <t>15.03.041</t>
    </r>
  </si>
  <si>
    <r>
      <rPr>
        <sz val="8"/>
        <rFont val="Arial"/>
        <family val="2"/>
      </rPr>
      <t>ESMALTE</t>
    </r>
    <r>
      <rPr>
        <sz val="8"/>
        <rFont val="Times New Roman"/>
        <family val="1"/>
      </rPr>
      <t xml:space="preserve"> </t>
    </r>
    <r>
      <rPr>
        <sz val="8"/>
        <rFont val="Arial"/>
        <family val="2"/>
      </rPr>
      <t>EM</t>
    </r>
    <r>
      <rPr>
        <sz val="8"/>
        <rFont val="Times New Roman"/>
        <family val="1"/>
      </rPr>
      <t xml:space="preserve"> </t>
    </r>
    <r>
      <rPr>
        <sz val="8"/>
        <rFont val="Arial"/>
        <family val="2"/>
      </rPr>
      <t>RODAPES,</t>
    </r>
    <r>
      <rPr>
        <sz val="8"/>
        <rFont val="Times New Roman"/>
        <family val="1"/>
      </rPr>
      <t xml:space="preserve"> </t>
    </r>
    <r>
      <rPr>
        <sz val="8"/>
        <rFont val="Arial"/>
        <family val="2"/>
      </rPr>
      <t>BAGUETES</t>
    </r>
    <r>
      <rPr>
        <sz val="8"/>
        <rFont val="Times New Roman"/>
        <family val="1"/>
      </rPr>
      <t xml:space="preserve"> </t>
    </r>
    <r>
      <rPr>
        <sz val="8"/>
        <rFont val="Arial"/>
        <family val="2"/>
      </rPr>
      <t>E</t>
    </r>
    <r>
      <rPr>
        <sz val="8"/>
        <rFont val="Times New Roman"/>
        <family val="1"/>
      </rPr>
      <t xml:space="preserve"> </t>
    </r>
    <r>
      <rPr>
        <sz val="8"/>
        <rFont val="Arial"/>
        <family val="2"/>
      </rPr>
      <t>MOLDURAS</t>
    </r>
    <r>
      <rPr>
        <sz val="8"/>
        <rFont val="Times New Roman"/>
        <family val="1"/>
      </rPr>
      <t xml:space="preserve"> </t>
    </r>
    <r>
      <rPr>
        <sz val="8"/>
        <rFont val="Arial"/>
        <family val="2"/>
      </rPr>
      <t>DE</t>
    </r>
    <r>
      <rPr>
        <sz val="8"/>
        <rFont val="Times New Roman"/>
        <family val="1"/>
      </rPr>
      <t xml:space="preserve"> </t>
    </r>
    <r>
      <rPr>
        <sz val="8"/>
        <rFont val="Arial"/>
        <family val="2"/>
      </rPr>
      <t>MADEIRA</t>
    </r>
  </si>
  <si>
    <r>
      <rPr>
        <sz val="8"/>
        <rFont val="Arial"/>
        <family val="2"/>
      </rPr>
      <t>15.03.042</t>
    </r>
  </si>
  <si>
    <r>
      <rPr>
        <sz val="8"/>
        <rFont val="Arial"/>
        <family val="2"/>
      </rPr>
      <t>ESMALTE</t>
    </r>
    <r>
      <rPr>
        <sz val="8"/>
        <rFont val="Times New Roman"/>
        <family val="1"/>
      </rPr>
      <t xml:space="preserve"> </t>
    </r>
    <r>
      <rPr>
        <sz val="8"/>
        <rFont val="Arial"/>
        <family val="2"/>
      </rPr>
      <t>A</t>
    </r>
    <r>
      <rPr>
        <sz val="8"/>
        <rFont val="Times New Roman"/>
        <family val="1"/>
      </rPr>
      <t xml:space="preserve"> </t>
    </r>
    <r>
      <rPr>
        <sz val="8"/>
        <rFont val="Arial"/>
        <family val="2"/>
      </rPr>
      <t>BASE</t>
    </r>
    <r>
      <rPr>
        <sz val="8"/>
        <rFont val="Times New Roman"/>
        <family val="1"/>
      </rPr>
      <t xml:space="preserve"> </t>
    </r>
    <r>
      <rPr>
        <sz val="8"/>
        <rFont val="Arial"/>
        <family val="2"/>
      </rPr>
      <t>DE</t>
    </r>
    <r>
      <rPr>
        <sz val="8"/>
        <rFont val="Times New Roman"/>
        <family val="1"/>
      </rPr>
      <t xml:space="preserve"> </t>
    </r>
    <r>
      <rPr>
        <sz val="8"/>
        <rFont val="Arial"/>
        <family val="2"/>
      </rPr>
      <t>AGUA</t>
    </r>
    <r>
      <rPr>
        <sz val="8"/>
        <rFont val="Times New Roman"/>
        <family val="1"/>
      </rPr>
      <t xml:space="preserve"> </t>
    </r>
    <r>
      <rPr>
        <sz val="8"/>
        <rFont val="Arial"/>
        <family val="2"/>
      </rPr>
      <t>EM</t>
    </r>
    <r>
      <rPr>
        <sz val="8"/>
        <rFont val="Times New Roman"/>
        <family val="1"/>
      </rPr>
      <t xml:space="preserve"> </t>
    </r>
    <r>
      <rPr>
        <sz val="8"/>
        <rFont val="Arial"/>
        <family val="2"/>
      </rPr>
      <t>RODAPES</t>
    </r>
    <r>
      <rPr>
        <sz val="8"/>
        <rFont val="Times New Roman"/>
        <family val="1"/>
      </rPr>
      <t xml:space="preserve"> </t>
    </r>
    <r>
      <rPr>
        <sz val="8"/>
        <rFont val="Arial"/>
        <family val="2"/>
      </rPr>
      <t>BAGUETES</t>
    </r>
    <r>
      <rPr>
        <sz val="8"/>
        <rFont val="Times New Roman"/>
        <family val="1"/>
      </rPr>
      <t xml:space="preserve"> </t>
    </r>
    <r>
      <rPr>
        <sz val="8"/>
        <rFont val="Arial"/>
        <family val="2"/>
      </rPr>
      <t>E</t>
    </r>
    <r>
      <rPr>
        <sz val="8"/>
        <rFont val="Times New Roman"/>
        <family val="1"/>
      </rPr>
      <t xml:space="preserve"> </t>
    </r>
    <r>
      <rPr>
        <sz val="8"/>
        <rFont val="Arial"/>
        <family val="2"/>
      </rPr>
      <t>MOLDURAS</t>
    </r>
    <r>
      <rPr>
        <sz val="8"/>
        <rFont val="Times New Roman"/>
        <family val="1"/>
      </rPr>
      <t xml:space="preserve"> </t>
    </r>
    <r>
      <rPr>
        <sz val="8"/>
        <rFont val="Arial"/>
        <family val="2"/>
      </rPr>
      <t>DE</t>
    </r>
    <r>
      <rPr>
        <sz val="8"/>
        <rFont val="Times New Roman"/>
        <family val="1"/>
      </rPr>
      <t xml:space="preserve"> </t>
    </r>
    <r>
      <rPr>
        <sz val="8"/>
        <rFont val="Arial"/>
        <family val="2"/>
      </rPr>
      <t>MADEIRA</t>
    </r>
  </si>
  <si>
    <r>
      <rPr>
        <sz val="8"/>
        <rFont val="Arial"/>
        <family val="2"/>
      </rPr>
      <t>15.03.050</t>
    </r>
  </si>
  <si>
    <r>
      <rPr>
        <sz val="8"/>
        <rFont val="Arial"/>
        <family val="2"/>
      </rPr>
      <t>ENVERNIZAMENTO</t>
    </r>
    <r>
      <rPr>
        <sz val="8"/>
        <rFont val="Times New Roman"/>
        <family val="1"/>
      </rPr>
      <t xml:space="preserve"> </t>
    </r>
    <r>
      <rPr>
        <sz val="8"/>
        <rFont val="Arial"/>
        <family val="2"/>
      </rPr>
      <t>DE</t>
    </r>
    <r>
      <rPr>
        <sz val="8"/>
        <rFont val="Times New Roman"/>
        <family val="1"/>
      </rPr>
      <t xml:space="preserve"> </t>
    </r>
    <r>
      <rPr>
        <sz val="8"/>
        <rFont val="Arial"/>
        <family val="2"/>
      </rPr>
      <t>RODAPES,BAGUETES</t>
    </r>
    <r>
      <rPr>
        <sz val="8"/>
        <rFont val="Times New Roman"/>
        <family val="1"/>
      </rPr>
      <t xml:space="preserve"> </t>
    </r>
    <r>
      <rPr>
        <sz val="8"/>
        <rFont val="Arial"/>
        <family val="2"/>
      </rPr>
      <t>OU</t>
    </r>
    <r>
      <rPr>
        <sz val="8"/>
        <rFont val="Times New Roman"/>
        <family val="1"/>
      </rPr>
      <t xml:space="preserve"> </t>
    </r>
    <r>
      <rPr>
        <sz val="8"/>
        <rFont val="Arial"/>
        <family val="2"/>
      </rPr>
      <t>MOLDURAS</t>
    </r>
    <r>
      <rPr>
        <sz val="8"/>
        <rFont val="Times New Roman"/>
        <family val="1"/>
      </rPr>
      <t xml:space="preserve"> </t>
    </r>
    <r>
      <rPr>
        <sz val="8"/>
        <rFont val="Arial"/>
        <family val="2"/>
      </rPr>
      <t>DE</t>
    </r>
    <r>
      <rPr>
        <sz val="8"/>
        <rFont val="Times New Roman"/>
        <family val="1"/>
      </rPr>
      <t xml:space="preserve"> </t>
    </r>
    <r>
      <rPr>
        <sz val="8"/>
        <rFont val="Arial"/>
        <family val="2"/>
      </rPr>
      <t>MADEIRA</t>
    </r>
  </si>
  <si>
    <r>
      <rPr>
        <sz val="8"/>
        <rFont val="Arial"/>
        <family val="2"/>
      </rPr>
      <t>15.03.060</t>
    </r>
  </si>
  <si>
    <r>
      <rPr>
        <sz val="8"/>
        <rFont val="Arial"/>
        <family val="2"/>
      </rPr>
      <t>FACE</t>
    </r>
    <r>
      <rPr>
        <sz val="8"/>
        <rFont val="Times New Roman"/>
        <family val="1"/>
      </rPr>
      <t xml:space="preserve"> </t>
    </r>
    <r>
      <rPr>
        <sz val="8"/>
        <rFont val="Arial"/>
        <family val="2"/>
      </rPr>
      <t>EXTERNA</t>
    </r>
    <r>
      <rPr>
        <sz val="8"/>
        <rFont val="Times New Roman"/>
        <family val="1"/>
      </rPr>
      <t xml:space="preserve"> </t>
    </r>
    <r>
      <rPr>
        <sz val="8"/>
        <rFont val="Arial"/>
        <family val="2"/>
      </rPr>
      <t>DE</t>
    </r>
    <r>
      <rPr>
        <sz val="8"/>
        <rFont val="Times New Roman"/>
        <family val="1"/>
      </rPr>
      <t xml:space="preserve"> </t>
    </r>
    <r>
      <rPr>
        <sz val="8"/>
        <rFont val="Arial"/>
        <family val="2"/>
      </rPr>
      <t>CALHAS/CONDUTORES</t>
    </r>
    <r>
      <rPr>
        <sz val="8"/>
        <rFont val="Times New Roman"/>
        <family val="1"/>
      </rPr>
      <t xml:space="preserve"> </t>
    </r>
    <r>
      <rPr>
        <sz val="8"/>
        <rFont val="Arial"/>
        <family val="2"/>
      </rPr>
      <t>COM</t>
    </r>
    <r>
      <rPr>
        <sz val="8"/>
        <rFont val="Times New Roman"/>
        <family val="1"/>
      </rPr>
      <t xml:space="preserve"> </t>
    </r>
    <r>
      <rPr>
        <sz val="8"/>
        <rFont val="Arial"/>
        <family val="2"/>
      </rPr>
      <t>TINTA</t>
    </r>
    <r>
      <rPr>
        <sz val="8"/>
        <rFont val="Times New Roman"/>
        <family val="1"/>
      </rPr>
      <t xml:space="preserve"> </t>
    </r>
    <r>
      <rPr>
        <sz val="8"/>
        <rFont val="Arial"/>
        <family val="2"/>
      </rPr>
      <t>SINTETICA</t>
    </r>
    <r>
      <rPr>
        <sz val="8"/>
        <rFont val="Times New Roman"/>
        <family val="1"/>
      </rPr>
      <t xml:space="preserve"> </t>
    </r>
    <r>
      <rPr>
        <sz val="8"/>
        <rFont val="Arial"/>
        <family val="2"/>
      </rPr>
      <t>(ESMALTE)</t>
    </r>
  </si>
  <si>
    <r>
      <rPr>
        <sz val="8"/>
        <rFont val="Arial"/>
        <family val="2"/>
      </rPr>
      <t>15.03.061</t>
    </r>
  </si>
  <si>
    <r>
      <rPr>
        <sz val="8"/>
        <rFont val="Arial"/>
        <family val="2"/>
      </rPr>
      <t>FACE</t>
    </r>
    <r>
      <rPr>
        <sz val="8"/>
        <rFont val="Times New Roman"/>
        <family val="1"/>
      </rPr>
      <t xml:space="preserve"> </t>
    </r>
    <r>
      <rPr>
        <sz val="8"/>
        <rFont val="Arial"/>
        <family val="2"/>
      </rPr>
      <t>INTERNA</t>
    </r>
    <r>
      <rPr>
        <sz val="8"/>
        <rFont val="Times New Roman"/>
        <family val="1"/>
      </rPr>
      <t xml:space="preserve"> </t>
    </r>
    <r>
      <rPr>
        <sz val="8"/>
        <rFont val="Arial"/>
        <family val="2"/>
      </rPr>
      <t>DE</t>
    </r>
    <r>
      <rPr>
        <sz val="8"/>
        <rFont val="Times New Roman"/>
        <family val="1"/>
      </rPr>
      <t xml:space="preserve"> </t>
    </r>
    <r>
      <rPr>
        <sz val="8"/>
        <rFont val="Arial"/>
        <family val="2"/>
      </rPr>
      <t>CALHAS</t>
    </r>
    <r>
      <rPr>
        <sz val="8"/>
        <rFont val="Times New Roman"/>
        <family val="1"/>
      </rPr>
      <t xml:space="preserve"> </t>
    </r>
    <r>
      <rPr>
        <sz val="8"/>
        <rFont val="Arial"/>
        <family val="2"/>
      </rPr>
      <t>COM</t>
    </r>
    <r>
      <rPr>
        <sz val="8"/>
        <rFont val="Times New Roman"/>
        <family val="1"/>
      </rPr>
      <t xml:space="preserve"> </t>
    </r>
    <r>
      <rPr>
        <sz val="8"/>
        <rFont val="Arial"/>
        <family val="2"/>
      </rPr>
      <t>TINTA</t>
    </r>
    <r>
      <rPr>
        <sz val="8"/>
        <rFont val="Times New Roman"/>
        <family val="1"/>
      </rPr>
      <t xml:space="preserve"> </t>
    </r>
    <r>
      <rPr>
        <sz val="8"/>
        <rFont val="Arial"/>
        <family val="2"/>
      </rPr>
      <t>BETUMINOSA</t>
    </r>
  </si>
  <si>
    <r>
      <rPr>
        <sz val="8"/>
        <rFont val="Arial"/>
        <family val="2"/>
      </rPr>
      <t>15.03.062</t>
    </r>
  </si>
  <si>
    <r>
      <rPr>
        <sz val="8"/>
        <rFont val="Arial"/>
        <family val="2"/>
      </rPr>
      <t>FACE</t>
    </r>
    <r>
      <rPr>
        <sz val="8"/>
        <rFont val="Times New Roman"/>
        <family val="1"/>
      </rPr>
      <t xml:space="preserve"> </t>
    </r>
    <r>
      <rPr>
        <sz val="8"/>
        <rFont val="Arial"/>
        <family val="2"/>
      </rPr>
      <t>APARENTE</t>
    </r>
    <r>
      <rPr>
        <sz val="8"/>
        <rFont val="Times New Roman"/>
        <family val="1"/>
      </rPr>
      <t xml:space="preserve"> </t>
    </r>
    <r>
      <rPr>
        <sz val="8"/>
        <rFont val="Arial"/>
        <family val="2"/>
      </rPr>
      <t>DE</t>
    </r>
    <r>
      <rPr>
        <sz val="8"/>
        <rFont val="Times New Roman"/>
        <family val="1"/>
      </rPr>
      <t xml:space="preserve"> </t>
    </r>
    <r>
      <rPr>
        <sz val="8"/>
        <rFont val="Arial"/>
        <family val="2"/>
      </rPr>
      <t>RUFOS/RINCOES</t>
    </r>
    <r>
      <rPr>
        <sz val="8"/>
        <rFont val="Times New Roman"/>
        <family val="1"/>
      </rPr>
      <t xml:space="preserve"> </t>
    </r>
    <r>
      <rPr>
        <sz val="8"/>
        <rFont val="Arial"/>
        <family val="2"/>
      </rPr>
      <t>COM</t>
    </r>
    <r>
      <rPr>
        <sz val="8"/>
        <rFont val="Times New Roman"/>
        <family val="1"/>
      </rPr>
      <t xml:space="preserve"> </t>
    </r>
    <r>
      <rPr>
        <sz val="8"/>
        <rFont val="Arial"/>
        <family val="2"/>
      </rPr>
      <t>TINTA</t>
    </r>
    <r>
      <rPr>
        <sz val="8"/>
        <rFont val="Times New Roman"/>
        <family val="1"/>
      </rPr>
      <t xml:space="preserve"> </t>
    </r>
    <r>
      <rPr>
        <sz val="8"/>
        <rFont val="Arial"/>
        <family val="2"/>
      </rPr>
      <t>BETUMINOSA</t>
    </r>
  </si>
  <si>
    <r>
      <rPr>
        <sz val="8"/>
        <rFont val="Arial"/>
        <family val="2"/>
      </rPr>
      <t>15.03.063</t>
    </r>
  </si>
  <si>
    <r>
      <rPr>
        <sz val="8"/>
        <rFont val="Arial"/>
        <family val="2"/>
      </rPr>
      <t>FACE</t>
    </r>
    <r>
      <rPr>
        <sz val="8"/>
        <rFont val="Times New Roman"/>
        <family val="1"/>
      </rPr>
      <t xml:space="preserve"> </t>
    </r>
    <r>
      <rPr>
        <sz val="8"/>
        <rFont val="Arial"/>
        <family val="2"/>
      </rPr>
      <t>EXTERNA</t>
    </r>
    <r>
      <rPr>
        <sz val="8"/>
        <rFont val="Times New Roman"/>
        <family val="1"/>
      </rPr>
      <t xml:space="preserve"> </t>
    </r>
    <r>
      <rPr>
        <sz val="8"/>
        <rFont val="Arial"/>
        <family val="2"/>
      </rPr>
      <t>DE</t>
    </r>
    <r>
      <rPr>
        <sz val="8"/>
        <rFont val="Times New Roman"/>
        <family val="1"/>
      </rPr>
      <t xml:space="preserve"> </t>
    </r>
    <r>
      <rPr>
        <sz val="8"/>
        <rFont val="Arial"/>
        <family val="2"/>
      </rPr>
      <t>CALHAS/CONDUTORES</t>
    </r>
    <r>
      <rPr>
        <sz val="8"/>
        <rFont val="Times New Roman"/>
        <family val="1"/>
      </rPr>
      <t xml:space="preserve"> </t>
    </r>
    <r>
      <rPr>
        <sz val="8"/>
        <rFont val="Arial"/>
        <family val="2"/>
      </rPr>
      <t>COM</t>
    </r>
    <r>
      <rPr>
        <sz val="8"/>
        <rFont val="Times New Roman"/>
        <family val="1"/>
      </rPr>
      <t xml:space="preserve"> </t>
    </r>
    <r>
      <rPr>
        <sz val="8"/>
        <rFont val="Arial"/>
        <family val="2"/>
      </rPr>
      <t>TINTA</t>
    </r>
    <r>
      <rPr>
        <sz val="8"/>
        <rFont val="Times New Roman"/>
        <family val="1"/>
      </rPr>
      <t xml:space="preserve"> </t>
    </r>
    <r>
      <rPr>
        <sz val="8"/>
        <rFont val="Arial"/>
        <family val="2"/>
      </rPr>
      <t>A</t>
    </r>
    <r>
      <rPr>
        <sz val="8"/>
        <rFont val="Times New Roman"/>
        <family val="1"/>
      </rPr>
      <t xml:space="preserve"> </t>
    </r>
    <r>
      <rPr>
        <sz val="8"/>
        <rFont val="Arial"/>
        <family val="2"/>
      </rPr>
      <t>OLEO</t>
    </r>
  </si>
  <si>
    <r>
      <rPr>
        <sz val="8"/>
        <rFont val="Arial"/>
        <family val="2"/>
      </rPr>
      <t>15.03.064</t>
    </r>
  </si>
  <si>
    <r>
      <rPr>
        <sz val="8"/>
        <rFont val="Arial"/>
        <family val="2"/>
      </rPr>
      <t>FACE</t>
    </r>
    <r>
      <rPr>
        <sz val="8"/>
        <rFont val="Times New Roman"/>
        <family val="1"/>
      </rPr>
      <t xml:space="preserve"> </t>
    </r>
    <r>
      <rPr>
        <sz val="8"/>
        <rFont val="Arial"/>
        <family val="2"/>
      </rPr>
      <t>EXTERNA</t>
    </r>
    <r>
      <rPr>
        <sz val="8"/>
        <rFont val="Times New Roman"/>
        <family val="1"/>
      </rPr>
      <t xml:space="preserve"> </t>
    </r>
    <r>
      <rPr>
        <sz val="8"/>
        <rFont val="Arial"/>
        <family val="2"/>
      </rPr>
      <t>DE</t>
    </r>
    <r>
      <rPr>
        <sz val="8"/>
        <rFont val="Times New Roman"/>
        <family val="1"/>
      </rPr>
      <t xml:space="preserve"> </t>
    </r>
    <r>
      <rPr>
        <sz val="8"/>
        <rFont val="Arial"/>
        <family val="2"/>
      </rPr>
      <t>CALHAS/CONDUTORES</t>
    </r>
    <r>
      <rPr>
        <sz val="8"/>
        <rFont val="Times New Roman"/>
        <family val="1"/>
      </rPr>
      <t xml:space="preserve"> </t>
    </r>
    <r>
      <rPr>
        <sz val="8"/>
        <rFont val="Arial"/>
        <family val="2"/>
      </rPr>
      <t>COM</t>
    </r>
    <r>
      <rPr>
        <sz val="8"/>
        <rFont val="Times New Roman"/>
        <family val="1"/>
      </rPr>
      <t xml:space="preserve"> </t>
    </r>
    <r>
      <rPr>
        <sz val="8"/>
        <rFont val="Arial"/>
        <family val="2"/>
      </rPr>
      <t>ESMALTE</t>
    </r>
    <r>
      <rPr>
        <sz val="8"/>
        <rFont val="Times New Roman"/>
        <family val="1"/>
      </rPr>
      <t xml:space="preserve"> </t>
    </r>
    <r>
      <rPr>
        <sz val="8"/>
        <rFont val="Arial"/>
        <family val="2"/>
      </rPr>
      <t>A</t>
    </r>
    <r>
      <rPr>
        <sz val="8"/>
        <rFont val="Times New Roman"/>
        <family val="1"/>
      </rPr>
      <t xml:space="preserve"> </t>
    </r>
    <r>
      <rPr>
        <sz val="8"/>
        <rFont val="Arial"/>
        <family val="2"/>
      </rPr>
      <t>BASE</t>
    </r>
    <r>
      <rPr>
        <sz val="8"/>
        <rFont val="Times New Roman"/>
        <family val="1"/>
      </rPr>
      <t xml:space="preserve"> </t>
    </r>
    <r>
      <rPr>
        <sz val="8"/>
        <rFont val="Arial"/>
        <family val="2"/>
      </rPr>
      <t>DE</t>
    </r>
    <r>
      <rPr>
        <sz val="8"/>
        <rFont val="Times New Roman"/>
        <family val="1"/>
      </rPr>
      <t xml:space="preserve"> </t>
    </r>
    <r>
      <rPr>
        <sz val="8"/>
        <rFont val="Arial"/>
        <family val="2"/>
      </rPr>
      <t>AGUA</t>
    </r>
  </si>
  <si>
    <r>
      <rPr>
        <sz val="8"/>
        <rFont val="Arial"/>
        <family val="2"/>
      </rPr>
      <t>15.03.068</t>
    </r>
  </si>
  <si>
    <r>
      <rPr>
        <sz val="8"/>
        <rFont val="Arial"/>
        <family val="2"/>
      </rPr>
      <t>PINTURA</t>
    </r>
    <r>
      <rPr>
        <sz val="8"/>
        <rFont val="Times New Roman"/>
        <family val="1"/>
      </rPr>
      <t xml:space="preserve"> </t>
    </r>
    <r>
      <rPr>
        <sz val="8"/>
        <rFont val="Arial"/>
        <family val="2"/>
      </rPr>
      <t>DUAS</t>
    </r>
    <r>
      <rPr>
        <sz val="8"/>
        <rFont val="Times New Roman"/>
        <family val="1"/>
      </rPr>
      <t xml:space="preserve"> </t>
    </r>
    <r>
      <rPr>
        <sz val="8"/>
        <rFont val="Arial"/>
        <family val="2"/>
      </rPr>
      <t>DEMÃOS</t>
    </r>
    <r>
      <rPr>
        <sz val="8"/>
        <rFont val="Times New Roman"/>
        <family val="1"/>
      </rPr>
      <t xml:space="preserve"> </t>
    </r>
    <r>
      <rPr>
        <sz val="8"/>
        <rFont val="Arial"/>
        <family val="2"/>
      </rPr>
      <t>ESMALTE</t>
    </r>
    <r>
      <rPr>
        <sz val="8"/>
        <rFont val="Times New Roman"/>
        <family val="1"/>
      </rPr>
      <t xml:space="preserve"> </t>
    </r>
    <r>
      <rPr>
        <sz val="8"/>
        <rFont val="Arial"/>
        <family val="2"/>
      </rPr>
      <t>FACE</t>
    </r>
    <r>
      <rPr>
        <sz val="8"/>
        <rFont val="Times New Roman"/>
        <family val="1"/>
      </rPr>
      <t xml:space="preserve"> </t>
    </r>
    <r>
      <rPr>
        <sz val="8"/>
        <rFont val="Arial"/>
        <family val="2"/>
      </rPr>
      <t>APARENTE</t>
    </r>
    <r>
      <rPr>
        <sz val="8"/>
        <rFont val="Times New Roman"/>
        <family val="1"/>
      </rPr>
      <t xml:space="preserve"> </t>
    </r>
    <r>
      <rPr>
        <sz val="8"/>
        <rFont val="Arial"/>
        <family val="2"/>
      </rPr>
      <t>DE</t>
    </r>
    <r>
      <rPr>
        <sz val="8"/>
        <rFont val="Times New Roman"/>
        <family val="1"/>
      </rPr>
      <t xml:space="preserve"> </t>
    </r>
    <r>
      <rPr>
        <sz val="8"/>
        <rFont val="Arial"/>
        <family val="2"/>
      </rPr>
      <t>TUBULAÇÃO</t>
    </r>
    <r>
      <rPr>
        <sz val="8"/>
        <rFont val="Times New Roman"/>
        <family val="1"/>
      </rPr>
      <t xml:space="preserve"> </t>
    </r>
    <r>
      <rPr>
        <sz val="8"/>
        <rFont val="Arial"/>
        <family val="2"/>
      </rPr>
      <t>Ø</t>
    </r>
    <r>
      <rPr>
        <sz val="8"/>
        <rFont val="Times New Roman"/>
        <family val="1"/>
      </rPr>
      <t xml:space="preserve"> </t>
    </r>
    <r>
      <rPr>
        <sz val="8"/>
        <rFont val="Arial"/>
        <family val="2"/>
      </rPr>
      <t>3/4"</t>
    </r>
  </si>
  <si>
    <r>
      <rPr>
        <sz val="8"/>
        <rFont val="Arial"/>
        <family val="2"/>
      </rPr>
      <t>15.03.069</t>
    </r>
  </si>
  <si>
    <r>
      <rPr>
        <sz val="8"/>
        <rFont val="Arial"/>
        <family val="2"/>
      </rPr>
      <t>PINTURA</t>
    </r>
    <r>
      <rPr>
        <sz val="8"/>
        <rFont val="Times New Roman"/>
        <family val="1"/>
      </rPr>
      <t xml:space="preserve"> </t>
    </r>
    <r>
      <rPr>
        <sz val="8"/>
        <rFont val="Arial"/>
        <family val="2"/>
      </rPr>
      <t>DUAS</t>
    </r>
    <r>
      <rPr>
        <sz val="8"/>
        <rFont val="Times New Roman"/>
        <family val="1"/>
      </rPr>
      <t xml:space="preserve"> </t>
    </r>
    <r>
      <rPr>
        <sz val="8"/>
        <rFont val="Arial"/>
        <family val="2"/>
      </rPr>
      <t>DEMÃOS</t>
    </r>
    <r>
      <rPr>
        <sz val="8"/>
        <rFont val="Times New Roman"/>
        <family val="1"/>
      </rPr>
      <t xml:space="preserve"> </t>
    </r>
    <r>
      <rPr>
        <sz val="8"/>
        <rFont val="Arial"/>
        <family val="2"/>
      </rPr>
      <t>ESMALTE</t>
    </r>
    <r>
      <rPr>
        <sz val="8"/>
        <rFont val="Times New Roman"/>
        <family val="1"/>
      </rPr>
      <t xml:space="preserve"> </t>
    </r>
    <r>
      <rPr>
        <sz val="8"/>
        <rFont val="Arial"/>
        <family val="2"/>
      </rPr>
      <t>FACE</t>
    </r>
    <r>
      <rPr>
        <sz val="8"/>
        <rFont val="Times New Roman"/>
        <family val="1"/>
      </rPr>
      <t xml:space="preserve"> </t>
    </r>
    <r>
      <rPr>
        <sz val="8"/>
        <rFont val="Arial"/>
        <family val="2"/>
      </rPr>
      <t>APARENTE</t>
    </r>
    <r>
      <rPr>
        <sz val="8"/>
        <rFont val="Times New Roman"/>
        <family val="1"/>
      </rPr>
      <t xml:space="preserve"> </t>
    </r>
    <r>
      <rPr>
        <sz val="8"/>
        <rFont val="Arial"/>
        <family val="2"/>
      </rPr>
      <t>DE</t>
    </r>
    <r>
      <rPr>
        <sz val="8"/>
        <rFont val="Times New Roman"/>
        <family val="1"/>
      </rPr>
      <t xml:space="preserve"> </t>
    </r>
    <r>
      <rPr>
        <sz val="8"/>
        <rFont val="Arial"/>
        <family val="2"/>
      </rPr>
      <t>TUBULAÇÃO</t>
    </r>
    <r>
      <rPr>
        <sz val="8"/>
        <rFont val="Times New Roman"/>
        <family val="1"/>
      </rPr>
      <t xml:space="preserve"> </t>
    </r>
    <r>
      <rPr>
        <sz val="8"/>
        <rFont val="Arial"/>
        <family val="2"/>
      </rPr>
      <t>Ø1"</t>
    </r>
  </si>
  <si>
    <r>
      <rPr>
        <sz val="8"/>
        <rFont val="Arial"/>
        <family val="2"/>
      </rPr>
      <t>15.03.072</t>
    </r>
  </si>
  <si>
    <r>
      <rPr>
        <sz val="8"/>
        <rFont val="Arial"/>
        <family val="2"/>
      </rPr>
      <t>PINTURA</t>
    </r>
    <r>
      <rPr>
        <sz val="8"/>
        <rFont val="Times New Roman"/>
        <family val="1"/>
      </rPr>
      <t xml:space="preserve"> </t>
    </r>
    <r>
      <rPr>
        <sz val="8"/>
        <rFont val="Arial"/>
        <family val="2"/>
      </rPr>
      <t>DUAS</t>
    </r>
    <r>
      <rPr>
        <sz val="8"/>
        <rFont val="Times New Roman"/>
        <family val="1"/>
      </rPr>
      <t xml:space="preserve"> </t>
    </r>
    <r>
      <rPr>
        <sz val="8"/>
        <rFont val="Arial"/>
        <family val="2"/>
      </rPr>
      <t>DEMÃOS</t>
    </r>
    <r>
      <rPr>
        <sz val="8"/>
        <rFont val="Times New Roman"/>
        <family val="1"/>
      </rPr>
      <t xml:space="preserve"> </t>
    </r>
    <r>
      <rPr>
        <sz val="8"/>
        <rFont val="Arial"/>
        <family val="2"/>
      </rPr>
      <t>ESMALTE</t>
    </r>
    <r>
      <rPr>
        <sz val="8"/>
        <rFont val="Times New Roman"/>
        <family val="1"/>
      </rPr>
      <t xml:space="preserve"> </t>
    </r>
    <r>
      <rPr>
        <sz val="8"/>
        <rFont val="Arial"/>
        <family val="2"/>
      </rPr>
      <t>FACE</t>
    </r>
    <r>
      <rPr>
        <sz val="8"/>
        <rFont val="Times New Roman"/>
        <family val="1"/>
      </rPr>
      <t xml:space="preserve"> </t>
    </r>
    <r>
      <rPr>
        <sz val="8"/>
        <rFont val="Arial"/>
        <family val="2"/>
      </rPr>
      <t>APARENTE</t>
    </r>
    <r>
      <rPr>
        <sz val="8"/>
        <rFont val="Times New Roman"/>
        <family val="1"/>
      </rPr>
      <t xml:space="preserve"> </t>
    </r>
    <r>
      <rPr>
        <sz val="8"/>
        <rFont val="Arial"/>
        <family val="2"/>
      </rPr>
      <t>DE</t>
    </r>
    <r>
      <rPr>
        <sz val="8"/>
        <rFont val="Times New Roman"/>
        <family val="1"/>
      </rPr>
      <t xml:space="preserve"> </t>
    </r>
    <r>
      <rPr>
        <sz val="8"/>
        <rFont val="Arial"/>
        <family val="2"/>
      </rPr>
      <t>TUBULAÇÃO</t>
    </r>
    <r>
      <rPr>
        <sz val="8"/>
        <rFont val="Times New Roman"/>
        <family val="1"/>
      </rPr>
      <t xml:space="preserve"> </t>
    </r>
    <r>
      <rPr>
        <sz val="8"/>
        <rFont val="Arial"/>
        <family val="2"/>
      </rPr>
      <t>Ø1</t>
    </r>
    <r>
      <rPr>
        <sz val="8"/>
        <rFont val="Times New Roman"/>
        <family val="1"/>
      </rPr>
      <t xml:space="preserve"> </t>
    </r>
    <r>
      <rPr>
        <sz val="8"/>
        <rFont val="Arial"/>
        <family val="2"/>
      </rPr>
      <t>1/4"</t>
    </r>
  </si>
  <si>
    <r>
      <rPr>
        <sz val="8"/>
        <rFont val="Arial"/>
        <family val="2"/>
      </rPr>
      <t>15.03.073</t>
    </r>
  </si>
  <si>
    <r>
      <rPr>
        <sz val="8"/>
        <rFont val="Arial"/>
        <family val="2"/>
      </rPr>
      <t>PINTURA</t>
    </r>
    <r>
      <rPr>
        <sz val="8"/>
        <rFont val="Times New Roman"/>
        <family val="1"/>
      </rPr>
      <t xml:space="preserve"> </t>
    </r>
    <r>
      <rPr>
        <sz val="8"/>
        <rFont val="Arial"/>
        <family val="2"/>
      </rPr>
      <t>DUAS</t>
    </r>
    <r>
      <rPr>
        <sz val="8"/>
        <rFont val="Times New Roman"/>
        <family val="1"/>
      </rPr>
      <t xml:space="preserve"> </t>
    </r>
    <r>
      <rPr>
        <sz val="8"/>
        <rFont val="Arial"/>
        <family val="2"/>
      </rPr>
      <t>DEMÃOS</t>
    </r>
    <r>
      <rPr>
        <sz val="8"/>
        <rFont val="Times New Roman"/>
        <family val="1"/>
      </rPr>
      <t xml:space="preserve"> </t>
    </r>
    <r>
      <rPr>
        <sz val="8"/>
        <rFont val="Arial"/>
        <family val="2"/>
      </rPr>
      <t>ESMALTE</t>
    </r>
    <r>
      <rPr>
        <sz val="8"/>
        <rFont val="Times New Roman"/>
        <family val="1"/>
      </rPr>
      <t xml:space="preserve"> </t>
    </r>
    <r>
      <rPr>
        <sz val="8"/>
        <rFont val="Arial"/>
        <family val="2"/>
      </rPr>
      <t>FACE</t>
    </r>
    <r>
      <rPr>
        <sz val="8"/>
        <rFont val="Times New Roman"/>
        <family val="1"/>
      </rPr>
      <t xml:space="preserve"> </t>
    </r>
    <r>
      <rPr>
        <sz val="8"/>
        <rFont val="Arial"/>
        <family val="2"/>
      </rPr>
      <t>APARENTE</t>
    </r>
    <r>
      <rPr>
        <sz val="8"/>
        <rFont val="Times New Roman"/>
        <family val="1"/>
      </rPr>
      <t xml:space="preserve"> </t>
    </r>
    <r>
      <rPr>
        <sz val="8"/>
        <rFont val="Arial"/>
        <family val="2"/>
      </rPr>
      <t>DE</t>
    </r>
    <r>
      <rPr>
        <sz val="8"/>
        <rFont val="Times New Roman"/>
        <family val="1"/>
      </rPr>
      <t xml:space="preserve"> </t>
    </r>
    <r>
      <rPr>
        <sz val="8"/>
        <rFont val="Arial"/>
        <family val="2"/>
      </rPr>
      <t>TUBULAÇÃO</t>
    </r>
    <r>
      <rPr>
        <sz val="8"/>
        <rFont val="Times New Roman"/>
        <family val="1"/>
      </rPr>
      <t xml:space="preserve"> </t>
    </r>
    <r>
      <rPr>
        <sz val="8"/>
        <rFont val="Arial"/>
        <family val="2"/>
      </rPr>
      <t>Ø1</t>
    </r>
    <r>
      <rPr>
        <sz val="8"/>
        <rFont val="Times New Roman"/>
        <family val="1"/>
      </rPr>
      <t xml:space="preserve"> </t>
    </r>
    <r>
      <rPr>
        <sz val="8"/>
        <rFont val="Arial"/>
        <family val="2"/>
      </rPr>
      <t>1/2"</t>
    </r>
  </si>
  <si>
    <r>
      <rPr>
        <sz val="8"/>
        <rFont val="Arial"/>
        <family val="2"/>
      </rPr>
      <t>15.03.074</t>
    </r>
  </si>
  <si>
    <r>
      <rPr>
        <sz val="8"/>
        <rFont val="Arial"/>
        <family val="2"/>
      </rPr>
      <t>PINTURA</t>
    </r>
    <r>
      <rPr>
        <sz val="8"/>
        <rFont val="Times New Roman"/>
        <family val="1"/>
      </rPr>
      <t xml:space="preserve"> </t>
    </r>
    <r>
      <rPr>
        <sz val="8"/>
        <rFont val="Arial"/>
        <family val="2"/>
      </rPr>
      <t>DUAS</t>
    </r>
    <r>
      <rPr>
        <sz val="8"/>
        <rFont val="Times New Roman"/>
        <family val="1"/>
      </rPr>
      <t xml:space="preserve"> </t>
    </r>
    <r>
      <rPr>
        <sz val="8"/>
        <rFont val="Arial"/>
        <family val="2"/>
      </rPr>
      <t>DEMÃOS</t>
    </r>
    <r>
      <rPr>
        <sz val="8"/>
        <rFont val="Times New Roman"/>
        <family val="1"/>
      </rPr>
      <t xml:space="preserve"> </t>
    </r>
    <r>
      <rPr>
        <sz val="8"/>
        <rFont val="Arial"/>
        <family val="2"/>
      </rPr>
      <t>ESMALTE</t>
    </r>
    <r>
      <rPr>
        <sz val="8"/>
        <rFont val="Times New Roman"/>
        <family val="1"/>
      </rPr>
      <t xml:space="preserve"> </t>
    </r>
    <r>
      <rPr>
        <sz val="8"/>
        <rFont val="Arial"/>
        <family val="2"/>
      </rPr>
      <t>FACE</t>
    </r>
    <r>
      <rPr>
        <sz val="8"/>
        <rFont val="Times New Roman"/>
        <family val="1"/>
      </rPr>
      <t xml:space="preserve"> </t>
    </r>
    <r>
      <rPr>
        <sz val="8"/>
        <rFont val="Arial"/>
        <family val="2"/>
      </rPr>
      <t>APARENTE</t>
    </r>
    <r>
      <rPr>
        <sz val="8"/>
        <rFont val="Times New Roman"/>
        <family val="1"/>
      </rPr>
      <t xml:space="preserve"> </t>
    </r>
    <r>
      <rPr>
        <sz val="8"/>
        <rFont val="Arial"/>
        <family val="2"/>
      </rPr>
      <t>DE</t>
    </r>
    <r>
      <rPr>
        <sz val="8"/>
        <rFont val="Times New Roman"/>
        <family val="1"/>
      </rPr>
      <t xml:space="preserve"> </t>
    </r>
    <r>
      <rPr>
        <sz val="8"/>
        <rFont val="Arial"/>
        <family val="2"/>
      </rPr>
      <t>TUBULAÇÃO</t>
    </r>
    <r>
      <rPr>
        <sz val="8"/>
        <rFont val="Times New Roman"/>
        <family val="1"/>
      </rPr>
      <t xml:space="preserve"> </t>
    </r>
    <r>
      <rPr>
        <sz val="8"/>
        <rFont val="Arial"/>
        <family val="2"/>
      </rPr>
      <t>Ø</t>
    </r>
    <r>
      <rPr>
        <sz val="8"/>
        <rFont val="Times New Roman"/>
        <family val="1"/>
      </rPr>
      <t xml:space="preserve"> </t>
    </r>
    <r>
      <rPr>
        <sz val="8"/>
        <rFont val="Arial"/>
        <family val="2"/>
      </rPr>
      <t>2"</t>
    </r>
  </si>
  <si>
    <r>
      <rPr>
        <sz val="8"/>
        <rFont val="Arial"/>
        <family val="2"/>
      </rPr>
      <t>15.03.075</t>
    </r>
  </si>
  <si>
    <r>
      <rPr>
        <sz val="8"/>
        <rFont val="Arial"/>
        <family val="2"/>
      </rPr>
      <t>PINTURA</t>
    </r>
    <r>
      <rPr>
        <sz val="8"/>
        <rFont val="Times New Roman"/>
        <family val="1"/>
      </rPr>
      <t xml:space="preserve"> </t>
    </r>
    <r>
      <rPr>
        <sz val="8"/>
        <rFont val="Arial"/>
        <family val="2"/>
      </rPr>
      <t>DUAS</t>
    </r>
    <r>
      <rPr>
        <sz val="8"/>
        <rFont val="Times New Roman"/>
        <family val="1"/>
      </rPr>
      <t xml:space="preserve"> </t>
    </r>
    <r>
      <rPr>
        <sz val="8"/>
        <rFont val="Arial"/>
        <family val="2"/>
      </rPr>
      <t>DEMÃOS</t>
    </r>
    <r>
      <rPr>
        <sz val="8"/>
        <rFont val="Times New Roman"/>
        <family val="1"/>
      </rPr>
      <t xml:space="preserve"> </t>
    </r>
    <r>
      <rPr>
        <sz val="8"/>
        <rFont val="Arial"/>
        <family val="2"/>
      </rPr>
      <t>ESMALTE</t>
    </r>
    <r>
      <rPr>
        <sz val="8"/>
        <rFont val="Times New Roman"/>
        <family val="1"/>
      </rPr>
      <t xml:space="preserve"> </t>
    </r>
    <r>
      <rPr>
        <sz val="8"/>
        <rFont val="Arial"/>
        <family val="2"/>
      </rPr>
      <t>FACE</t>
    </r>
    <r>
      <rPr>
        <sz val="8"/>
        <rFont val="Times New Roman"/>
        <family val="1"/>
      </rPr>
      <t xml:space="preserve"> </t>
    </r>
    <r>
      <rPr>
        <sz val="8"/>
        <rFont val="Arial"/>
        <family val="2"/>
      </rPr>
      <t>APARENTE</t>
    </r>
    <r>
      <rPr>
        <sz val="8"/>
        <rFont val="Times New Roman"/>
        <family val="1"/>
      </rPr>
      <t xml:space="preserve"> </t>
    </r>
    <r>
      <rPr>
        <sz val="8"/>
        <rFont val="Arial"/>
        <family val="2"/>
      </rPr>
      <t>DE</t>
    </r>
    <r>
      <rPr>
        <sz val="8"/>
        <rFont val="Times New Roman"/>
        <family val="1"/>
      </rPr>
      <t xml:space="preserve"> </t>
    </r>
    <r>
      <rPr>
        <sz val="8"/>
        <rFont val="Arial"/>
        <family val="2"/>
      </rPr>
      <t>TUBULAÇÃO</t>
    </r>
    <r>
      <rPr>
        <sz val="8"/>
        <rFont val="Times New Roman"/>
        <family val="1"/>
      </rPr>
      <t xml:space="preserve"> </t>
    </r>
    <r>
      <rPr>
        <sz val="8"/>
        <rFont val="Arial"/>
        <family val="2"/>
      </rPr>
      <t>Ø</t>
    </r>
    <r>
      <rPr>
        <sz val="8"/>
        <rFont val="Times New Roman"/>
        <family val="1"/>
      </rPr>
      <t xml:space="preserve"> </t>
    </r>
    <r>
      <rPr>
        <sz val="8"/>
        <rFont val="Arial"/>
        <family val="2"/>
      </rPr>
      <t>2</t>
    </r>
    <r>
      <rPr>
        <sz val="8"/>
        <rFont val="Times New Roman"/>
        <family val="1"/>
      </rPr>
      <t xml:space="preserve"> </t>
    </r>
    <r>
      <rPr>
        <sz val="8"/>
        <rFont val="Arial"/>
        <family val="2"/>
      </rPr>
      <t>1/2"</t>
    </r>
  </si>
  <si>
    <r>
      <rPr>
        <sz val="8"/>
        <rFont val="Arial"/>
        <family val="2"/>
      </rPr>
      <t>15.03.076</t>
    </r>
  </si>
  <si>
    <r>
      <rPr>
        <sz val="8"/>
        <rFont val="Arial"/>
        <family val="2"/>
      </rPr>
      <t>PINTURA</t>
    </r>
    <r>
      <rPr>
        <sz val="8"/>
        <rFont val="Times New Roman"/>
        <family val="1"/>
      </rPr>
      <t xml:space="preserve"> </t>
    </r>
    <r>
      <rPr>
        <sz val="8"/>
        <rFont val="Arial"/>
        <family val="2"/>
      </rPr>
      <t>DUAS</t>
    </r>
    <r>
      <rPr>
        <sz val="8"/>
        <rFont val="Times New Roman"/>
        <family val="1"/>
      </rPr>
      <t xml:space="preserve"> </t>
    </r>
    <r>
      <rPr>
        <sz val="8"/>
        <rFont val="Arial"/>
        <family val="2"/>
      </rPr>
      <t>DEMÃOS</t>
    </r>
    <r>
      <rPr>
        <sz val="8"/>
        <rFont val="Times New Roman"/>
        <family val="1"/>
      </rPr>
      <t xml:space="preserve"> </t>
    </r>
    <r>
      <rPr>
        <sz val="8"/>
        <rFont val="Arial"/>
        <family val="2"/>
      </rPr>
      <t>ESMALTE</t>
    </r>
    <r>
      <rPr>
        <sz val="8"/>
        <rFont val="Times New Roman"/>
        <family val="1"/>
      </rPr>
      <t xml:space="preserve"> </t>
    </r>
    <r>
      <rPr>
        <sz val="8"/>
        <rFont val="Arial"/>
        <family val="2"/>
      </rPr>
      <t>FACE</t>
    </r>
    <r>
      <rPr>
        <sz val="8"/>
        <rFont val="Times New Roman"/>
        <family val="1"/>
      </rPr>
      <t xml:space="preserve"> </t>
    </r>
    <r>
      <rPr>
        <sz val="8"/>
        <rFont val="Arial"/>
        <family val="2"/>
      </rPr>
      <t>APARENTE</t>
    </r>
    <r>
      <rPr>
        <sz val="8"/>
        <rFont val="Times New Roman"/>
        <family val="1"/>
      </rPr>
      <t xml:space="preserve"> </t>
    </r>
    <r>
      <rPr>
        <sz val="8"/>
        <rFont val="Arial"/>
        <family val="2"/>
      </rPr>
      <t>DE</t>
    </r>
    <r>
      <rPr>
        <sz val="8"/>
        <rFont val="Times New Roman"/>
        <family val="1"/>
      </rPr>
      <t xml:space="preserve"> </t>
    </r>
    <r>
      <rPr>
        <sz val="8"/>
        <rFont val="Arial"/>
        <family val="2"/>
      </rPr>
      <t>TUBULAÇÃO</t>
    </r>
    <r>
      <rPr>
        <sz val="8"/>
        <rFont val="Times New Roman"/>
        <family val="1"/>
      </rPr>
      <t xml:space="preserve"> </t>
    </r>
    <r>
      <rPr>
        <sz val="8"/>
        <rFont val="Arial"/>
        <family val="2"/>
      </rPr>
      <t>Ø</t>
    </r>
    <r>
      <rPr>
        <sz val="8"/>
        <rFont val="Times New Roman"/>
        <family val="1"/>
      </rPr>
      <t xml:space="preserve"> </t>
    </r>
    <r>
      <rPr>
        <sz val="8"/>
        <rFont val="Arial"/>
        <family val="2"/>
      </rPr>
      <t>3"</t>
    </r>
  </si>
  <si>
    <r>
      <rPr>
        <sz val="8"/>
        <rFont val="Arial"/>
        <family val="2"/>
      </rPr>
      <t>15.03.077</t>
    </r>
  </si>
  <si>
    <r>
      <rPr>
        <sz val="8"/>
        <rFont val="Arial"/>
        <family val="2"/>
      </rPr>
      <t>PINTURA</t>
    </r>
    <r>
      <rPr>
        <sz val="8"/>
        <rFont val="Times New Roman"/>
        <family val="1"/>
      </rPr>
      <t xml:space="preserve"> </t>
    </r>
    <r>
      <rPr>
        <sz val="8"/>
        <rFont val="Arial"/>
        <family val="2"/>
      </rPr>
      <t>DUAS</t>
    </r>
    <r>
      <rPr>
        <sz val="8"/>
        <rFont val="Times New Roman"/>
        <family val="1"/>
      </rPr>
      <t xml:space="preserve"> </t>
    </r>
    <r>
      <rPr>
        <sz val="8"/>
        <rFont val="Arial"/>
        <family val="2"/>
      </rPr>
      <t>DEMÃOS</t>
    </r>
    <r>
      <rPr>
        <sz val="8"/>
        <rFont val="Times New Roman"/>
        <family val="1"/>
      </rPr>
      <t xml:space="preserve"> </t>
    </r>
    <r>
      <rPr>
        <sz val="8"/>
        <rFont val="Arial"/>
        <family val="2"/>
      </rPr>
      <t>ESMALTE</t>
    </r>
    <r>
      <rPr>
        <sz val="8"/>
        <rFont val="Times New Roman"/>
        <family val="1"/>
      </rPr>
      <t xml:space="preserve"> </t>
    </r>
    <r>
      <rPr>
        <sz val="8"/>
        <rFont val="Arial"/>
        <family val="2"/>
      </rPr>
      <t>FACE</t>
    </r>
    <r>
      <rPr>
        <sz val="8"/>
        <rFont val="Times New Roman"/>
        <family val="1"/>
      </rPr>
      <t xml:space="preserve"> </t>
    </r>
    <r>
      <rPr>
        <sz val="8"/>
        <rFont val="Arial"/>
        <family val="2"/>
      </rPr>
      <t>APARENTE</t>
    </r>
    <r>
      <rPr>
        <sz val="8"/>
        <rFont val="Times New Roman"/>
        <family val="1"/>
      </rPr>
      <t xml:space="preserve"> </t>
    </r>
    <r>
      <rPr>
        <sz val="8"/>
        <rFont val="Arial"/>
        <family val="2"/>
      </rPr>
      <t>DE</t>
    </r>
    <r>
      <rPr>
        <sz val="8"/>
        <rFont val="Times New Roman"/>
        <family val="1"/>
      </rPr>
      <t xml:space="preserve"> </t>
    </r>
    <r>
      <rPr>
        <sz val="8"/>
        <rFont val="Arial"/>
        <family val="2"/>
      </rPr>
      <t>TUBULAÇÃO</t>
    </r>
    <r>
      <rPr>
        <sz val="8"/>
        <rFont val="Times New Roman"/>
        <family val="1"/>
      </rPr>
      <t xml:space="preserve"> </t>
    </r>
    <r>
      <rPr>
        <sz val="8"/>
        <rFont val="Arial"/>
        <family val="2"/>
      </rPr>
      <t>Ø</t>
    </r>
    <r>
      <rPr>
        <sz val="8"/>
        <rFont val="Times New Roman"/>
        <family val="1"/>
      </rPr>
      <t xml:space="preserve"> </t>
    </r>
    <r>
      <rPr>
        <sz val="8"/>
        <rFont val="Arial"/>
        <family val="2"/>
      </rPr>
      <t>4"</t>
    </r>
  </si>
  <si>
    <r>
      <rPr>
        <sz val="8"/>
        <rFont val="Arial"/>
        <family val="2"/>
      </rPr>
      <t>15.03.079</t>
    </r>
  </si>
  <si>
    <r>
      <rPr>
        <sz val="8"/>
        <rFont val="Arial"/>
        <family val="2"/>
      </rPr>
      <t>PINTURA</t>
    </r>
    <r>
      <rPr>
        <sz val="8"/>
        <rFont val="Times New Roman"/>
        <family val="1"/>
      </rPr>
      <t xml:space="preserve"> </t>
    </r>
    <r>
      <rPr>
        <sz val="8"/>
        <rFont val="Arial"/>
        <family val="2"/>
      </rPr>
      <t>DUAS</t>
    </r>
    <r>
      <rPr>
        <sz val="8"/>
        <rFont val="Times New Roman"/>
        <family val="1"/>
      </rPr>
      <t xml:space="preserve"> </t>
    </r>
    <r>
      <rPr>
        <sz val="8"/>
        <rFont val="Arial"/>
        <family val="2"/>
      </rPr>
      <t>DEMÃOS</t>
    </r>
    <r>
      <rPr>
        <sz val="8"/>
        <rFont val="Times New Roman"/>
        <family val="1"/>
      </rPr>
      <t xml:space="preserve"> </t>
    </r>
    <r>
      <rPr>
        <sz val="8"/>
        <rFont val="Arial"/>
        <family val="2"/>
      </rPr>
      <t>ESMALTE</t>
    </r>
    <r>
      <rPr>
        <sz val="8"/>
        <rFont val="Times New Roman"/>
        <family val="1"/>
      </rPr>
      <t xml:space="preserve"> </t>
    </r>
    <r>
      <rPr>
        <sz val="8"/>
        <rFont val="Arial"/>
        <family val="2"/>
      </rPr>
      <t>FACE</t>
    </r>
    <r>
      <rPr>
        <sz val="8"/>
        <rFont val="Times New Roman"/>
        <family val="1"/>
      </rPr>
      <t xml:space="preserve"> </t>
    </r>
    <r>
      <rPr>
        <sz val="8"/>
        <rFont val="Arial"/>
        <family val="2"/>
      </rPr>
      <t>APARENTE</t>
    </r>
    <r>
      <rPr>
        <sz val="8"/>
        <rFont val="Times New Roman"/>
        <family val="1"/>
      </rPr>
      <t xml:space="preserve"> </t>
    </r>
    <r>
      <rPr>
        <sz val="8"/>
        <rFont val="Arial"/>
        <family val="2"/>
      </rPr>
      <t>DE</t>
    </r>
    <r>
      <rPr>
        <sz val="8"/>
        <rFont val="Times New Roman"/>
        <family val="1"/>
      </rPr>
      <t xml:space="preserve"> </t>
    </r>
    <r>
      <rPr>
        <sz val="8"/>
        <rFont val="Arial"/>
        <family val="2"/>
      </rPr>
      <t>TUBULAÇÃO</t>
    </r>
    <r>
      <rPr>
        <sz val="8"/>
        <rFont val="Times New Roman"/>
        <family val="1"/>
      </rPr>
      <t xml:space="preserve"> </t>
    </r>
    <r>
      <rPr>
        <sz val="8"/>
        <rFont val="Arial"/>
        <family val="2"/>
      </rPr>
      <t>PVC</t>
    </r>
    <r>
      <rPr>
        <sz val="8"/>
        <rFont val="Times New Roman"/>
        <family val="1"/>
      </rPr>
      <t xml:space="preserve">  </t>
    </r>
    <r>
      <rPr>
        <sz val="8"/>
        <rFont val="Arial"/>
        <family val="2"/>
      </rPr>
      <t>Ø</t>
    </r>
    <r>
      <rPr>
        <sz val="8"/>
        <rFont val="Times New Roman"/>
        <family val="1"/>
      </rPr>
      <t xml:space="preserve"> </t>
    </r>
    <r>
      <rPr>
        <sz val="8"/>
        <rFont val="Arial"/>
        <family val="2"/>
      </rPr>
      <t>2"</t>
    </r>
  </si>
  <si>
    <r>
      <rPr>
        <sz val="8"/>
        <rFont val="Arial"/>
        <family val="2"/>
      </rPr>
      <t>15.03.080</t>
    </r>
  </si>
  <si>
    <r>
      <rPr>
        <sz val="8"/>
        <rFont val="Arial"/>
        <family val="2"/>
      </rPr>
      <t>PINTURA</t>
    </r>
    <r>
      <rPr>
        <sz val="8"/>
        <rFont val="Times New Roman"/>
        <family val="1"/>
      </rPr>
      <t xml:space="preserve"> </t>
    </r>
    <r>
      <rPr>
        <sz val="8"/>
        <rFont val="Arial"/>
        <family val="2"/>
      </rPr>
      <t>DUAS</t>
    </r>
    <r>
      <rPr>
        <sz val="8"/>
        <rFont val="Times New Roman"/>
        <family val="1"/>
      </rPr>
      <t xml:space="preserve"> </t>
    </r>
    <r>
      <rPr>
        <sz val="8"/>
        <rFont val="Arial"/>
        <family val="2"/>
      </rPr>
      <t>DEMÃOS</t>
    </r>
    <r>
      <rPr>
        <sz val="8"/>
        <rFont val="Times New Roman"/>
        <family val="1"/>
      </rPr>
      <t xml:space="preserve"> </t>
    </r>
    <r>
      <rPr>
        <sz val="8"/>
        <rFont val="Arial"/>
        <family val="2"/>
      </rPr>
      <t>ESMALTE</t>
    </r>
    <r>
      <rPr>
        <sz val="8"/>
        <rFont val="Times New Roman"/>
        <family val="1"/>
      </rPr>
      <t xml:space="preserve"> </t>
    </r>
    <r>
      <rPr>
        <sz val="8"/>
        <rFont val="Arial"/>
        <family val="2"/>
      </rPr>
      <t>FACE</t>
    </r>
    <r>
      <rPr>
        <sz val="8"/>
        <rFont val="Times New Roman"/>
        <family val="1"/>
      </rPr>
      <t xml:space="preserve"> </t>
    </r>
    <r>
      <rPr>
        <sz val="8"/>
        <rFont val="Arial"/>
        <family val="2"/>
      </rPr>
      <t>APARENTE</t>
    </r>
    <r>
      <rPr>
        <sz val="8"/>
        <rFont val="Times New Roman"/>
        <family val="1"/>
      </rPr>
      <t xml:space="preserve"> </t>
    </r>
    <r>
      <rPr>
        <sz val="8"/>
        <rFont val="Arial"/>
        <family val="2"/>
      </rPr>
      <t>DE</t>
    </r>
    <r>
      <rPr>
        <sz val="8"/>
        <rFont val="Times New Roman"/>
        <family val="1"/>
      </rPr>
      <t xml:space="preserve"> </t>
    </r>
    <r>
      <rPr>
        <sz val="8"/>
        <rFont val="Arial"/>
        <family val="2"/>
      </rPr>
      <t>TUBULAÇÃO</t>
    </r>
    <r>
      <rPr>
        <sz val="8"/>
        <rFont val="Times New Roman"/>
        <family val="1"/>
      </rPr>
      <t xml:space="preserve"> </t>
    </r>
    <r>
      <rPr>
        <sz val="8"/>
        <rFont val="Arial"/>
        <family val="2"/>
      </rPr>
      <t>PVC</t>
    </r>
    <r>
      <rPr>
        <sz val="8"/>
        <rFont val="Times New Roman"/>
        <family val="1"/>
      </rPr>
      <t xml:space="preserve"> </t>
    </r>
    <r>
      <rPr>
        <sz val="8"/>
        <rFont val="Arial"/>
        <family val="2"/>
      </rPr>
      <t>Ø</t>
    </r>
    <r>
      <rPr>
        <sz val="8"/>
        <rFont val="Times New Roman"/>
        <family val="1"/>
      </rPr>
      <t xml:space="preserve">  </t>
    </r>
    <r>
      <rPr>
        <sz val="8"/>
        <rFont val="Arial"/>
        <family val="2"/>
      </rPr>
      <t>3"</t>
    </r>
  </si>
  <si>
    <r>
      <rPr>
        <sz val="8"/>
        <rFont val="Arial"/>
        <family val="2"/>
      </rPr>
      <t>15.03.081</t>
    </r>
  </si>
  <si>
    <r>
      <rPr>
        <sz val="8"/>
        <rFont val="Arial"/>
        <family val="2"/>
      </rPr>
      <t>PINTURA</t>
    </r>
    <r>
      <rPr>
        <sz val="8"/>
        <rFont val="Times New Roman"/>
        <family val="1"/>
      </rPr>
      <t xml:space="preserve"> </t>
    </r>
    <r>
      <rPr>
        <sz val="8"/>
        <rFont val="Arial"/>
        <family val="2"/>
      </rPr>
      <t>DUAS</t>
    </r>
    <r>
      <rPr>
        <sz val="8"/>
        <rFont val="Times New Roman"/>
        <family val="1"/>
      </rPr>
      <t xml:space="preserve"> </t>
    </r>
    <r>
      <rPr>
        <sz val="8"/>
        <rFont val="Arial"/>
        <family val="2"/>
      </rPr>
      <t>DEMÃOS</t>
    </r>
    <r>
      <rPr>
        <sz val="8"/>
        <rFont val="Times New Roman"/>
        <family val="1"/>
      </rPr>
      <t xml:space="preserve"> </t>
    </r>
    <r>
      <rPr>
        <sz val="8"/>
        <rFont val="Arial"/>
        <family val="2"/>
      </rPr>
      <t>ESMALTE</t>
    </r>
    <r>
      <rPr>
        <sz val="8"/>
        <rFont val="Times New Roman"/>
        <family val="1"/>
      </rPr>
      <t xml:space="preserve"> </t>
    </r>
    <r>
      <rPr>
        <sz val="8"/>
        <rFont val="Arial"/>
        <family val="2"/>
      </rPr>
      <t>FACE</t>
    </r>
    <r>
      <rPr>
        <sz val="8"/>
        <rFont val="Times New Roman"/>
        <family val="1"/>
      </rPr>
      <t xml:space="preserve"> </t>
    </r>
    <r>
      <rPr>
        <sz val="8"/>
        <rFont val="Arial"/>
        <family val="2"/>
      </rPr>
      <t>APARENTE</t>
    </r>
    <r>
      <rPr>
        <sz val="8"/>
        <rFont val="Times New Roman"/>
        <family val="1"/>
      </rPr>
      <t xml:space="preserve"> </t>
    </r>
    <r>
      <rPr>
        <sz val="8"/>
        <rFont val="Arial"/>
        <family val="2"/>
      </rPr>
      <t>DE</t>
    </r>
    <r>
      <rPr>
        <sz val="8"/>
        <rFont val="Times New Roman"/>
        <family val="1"/>
      </rPr>
      <t xml:space="preserve"> </t>
    </r>
    <r>
      <rPr>
        <sz val="8"/>
        <rFont val="Arial"/>
        <family val="2"/>
      </rPr>
      <t>TUBULAÇÃO</t>
    </r>
    <r>
      <rPr>
        <sz val="8"/>
        <rFont val="Times New Roman"/>
        <family val="1"/>
      </rPr>
      <t xml:space="preserve"> </t>
    </r>
    <r>
      <rPr>
        <sz val="8"/>
        <rFont val="Arial"/>
        <family val="2"/>
      </rPr>
      <t>PVC</t>
    </r>
    <r>
      <rPr>
        <sz val="8"/>
        <rFont val="Times New Roman"/>
        <family val="1"/>
      </rPr>
      <t xml:space="preserve"> </t>
    </r>
    <r>
      <rPr>
        <sz val="8"/>
        <rFont val="Arial"/>
        <family val="2"/>
      </rPr>
      <t>Ø</t>
    </r>
    <r>
      <rPr>
        <sz val="8"/>
        <rFont val="Times New Roman"/>
        <family val="1"/>
      </rPr>
      <t xml:space="preserve"> </t>
    </r>
    <r>
      <rPr>
        <sz val="8"/>
        <rFont val="Arial"/>
        <family val="2"/>
      </rPr>
      <t>4"</t>
    </r>
  </si>
  <si>
    <r>
      <rPr>
        <sz val="8"/>
        <rFont val="Arial"/>
        <family val="2"/>
      </rPr>
      <t>15.03.082</t>
    </r>
  </si>
  <si>
    <r>
      <rPr>
        <sz val="8"/>
        <rFont val="Arial"/>
        <family val="2"/>
      </rPr>
      <t>PINTURA</t>
    </r>
    <r>
      <rPr>
        <sz val="8"/>
        <rFont val="Times New Roman"/>
        <family val="1"/>
      </rPr>
      <t xml:space="preserve"> </t>
    </r>
    <r>
      <rPr>
        <sz val="8"/>
        <rFont val="Arial"/>
        <family val="2"/>
      </rPr>
      <t>DUAS</t>
    </r>
    <r>
      <rPr>
        <sz val="8"/>
        <rFont val="Times New Roman"/>
        <family val="1"/>
      </rPr>
      <t xml:space="preserve"> </t>
    </r>
    <r>
      <rPr>
        <sz val="8"/>
        <rFont val="Arial"/>
        <family val="2"/>
      </rPr>
      <t>DEMÃOS</t>
    </r>
    <r>
      <rPr>
        <sz val="8"/>
        <rFont val="Times New Roman"/>
        <family val="1"/>
      </rPr>
      <t xml:space="preserve"> </t>
    </r>
    <r>
      <rPr>
        <sz val="8"/>
        <rFont val="Arial"/>
        <family val="2"/>
      </rPr>
      <t>ESMALTE</t>
    </r>
    <r>
      <rPr>
        <sz val="8"/>
        <rFont val="Times New Roman"/>
        <family val="1"/>
      </rPr>
      <t xml:space="preserve"> </t>
    </r>
    <r>
      <rPr>
        <sz val="8"/>
        <rFont val="Arial"/>
        <family val="2"/>
      </rPr>
      <t>FACE</t>
    </r>
    <r>
      <rPr>
        <sz val="8"/>
        <rFont val="Times New Roman"/>
        <family val="1"/>
      </rPr>
      <t xml:space="preserve"> </t>
    </r>
    <r>
      <rPr>
        <sz val="8"/>
        <rFont val="Arial"/>
        <family val="2"/>
      </rPr>
      <t>APARENTE</t>
    </r>
    <r>
      <rPr>
        <sz val="8"/>
        <rFont val="Times New Roman"/>
        <family val="1"/>
      </rPr>
      <t xml:space="preserve"> </t>
    </r>
    <r>
      <rPr>
        <sz val="8"/>
        <rFont val="Arial"/>
        <family val="2"/>
      </rPr>
      <t>DE</t>
    </r>
    <r>
      <rPr>
        <sz val="8"/>
        <rFont val="Times New Roman"/>
        <family val="1"/>
      </rPr>
      <t xml:space="preserve"> </t>
    </r>
    <r>
      <rPr>
        <sz val="8"/>
        <rFont val="Arial"/>
        <family val="2"/>
      </rPr>
      <t>TUBULAÇÃO</t>
    </r>
    <r>
      <rPr>
        <sz val="8"/>
        <rFont val="Times New Roman"/>
        <family val="1"/>
      </rPr>
      <t xml:space="preserve"> </t>
    </r>
    <r>
      <rPr>
        <sz val="8"/>
        <rFont val="Arial"/>
        <family val="2"/>
      </rPr>
      <t>PVC</t>
    </r>
    <r>
      <rPr>
        <sz val="8"/>
        <rFont val="Times New Roman"/>
        <family val="1"/>
      </rPr>
      <t xml:space="preserve"> </t>
    </r>
    <r>
      <rPr>
        <sz val="8"/>
        <rFont val="Arial"/>
        <family val="2"/>
      </rPr>
      <t>Ø</t>
    </r>
    <r>
      <rPr>
        <sz val="8"/>
        <rFont val="Times New Roman"/>
        <family val="1"/>
      </rPr>
      <t xml:space="preserve"> </t>
    </r>
    <r>
      <rPr>
        <sz val="8"/>
        <rFont val="Arial"/>
        <family val="2"/>
      </rPr>
      <t>6"</t>
    </r>
  </si>
  <si>
    <r>
      <rPr>
        <sz val="8"/>
        <rFont val="Arial"/>
        <family val="2"/>
      </rPr>
      <t>15.03.099</t>
    </r>
  </si>
  <si>
    <r>
      <rPr>
        <sz val="8"/>
        <rFont val="Arial"/>
        <family val="2"/>
      </rPr>
      <t>PINTURAS</t>
    </r>
    <r>
      <rPr>
        <sz val="8"/>
        <rFont val="Times New Roman"/>
        <family val="1"/>
      </rPr>
      <t xml:space="preserve"> </t>
    </r>
    <r>
      <rPr>
        <sz val="8"/>
        <rFont val="Arial"/>
        <family val="2"/>
      </rPr>
      <t>EM</t>
    </r>
    <r>
      <rPr>
        <sz val="8"/>
        <rFont val="Times New Roman"/>
        <family val="1"/>
      </rPr>
      <t xml:space="preserve"> </t>
    </r>
    <r>
      <rPr>
        <sz val="8"/>
        <rFont val="Arial"/>
        <family val="2"/>
      </rPr>
      <t>ESQUADRIAS</t>
    </r>
  </si>
  <si>
    <r>
      <rPr>
        <sz val="8"/>
        <rFont val="Arial"/>
        <family val="2"/>
      </rPr>
      <t>15.04.001</t>
    </r>
  </si>
  <si>
    <r>
      <rPr>
        <sz val="8"/>
        <rFont val="Arial"/>
        <family val="2"/>
      </rPr>
      <t>CAIACAO</t>
    </r>
  </si>
  <si>
    <r>
      <rPr>
        <sz val="8"/>
        <rFont val="Arial"/>
        <family val="2"/>
      </rPr>
      <t>15.04.005</t>
    </r>
  </si>
  <si>
    <r>
      <rPr>
        <sz val="8"/>
        <rFont val="Arial"/>
        <family val="2"/>
      </rPr>
      <t>TINTA</t>
    </r>
    <r>
      <rPr>
        <sz val="8"/>
        <rFont val="Times New Roman"/>
        <family val="1"/>
      </rPr>
      <t xml:space="preserve"> </t>
    </r>
    <r>
      <rPr>
        <sz val="8"/>
        <rFont val="Arial"/>
        <family val="2"/>
      </rPr>
      <t>LÁTEX</t>
    </r>
    <r>
      <rPr>
        <sz val="8"/>
        <rFont val="Times New Roman"/>
        <family val="1"/>
      </rPr>
      <t xml:space="preserve"> </t>
    </r>
    <r>
      <rPr>
        <sz val="8"/>
        <rFont val="Arial"/>
        <family val="2"/>
      </rPr>
      <t>ECONÔMICA</t>
    </r>
  </si>
  <si>
    <r>
      <rPr>
        <sz val="8"/>
        <rFont val="Arial"/>
        <family val="2"/>
      </rPr>
      <t>15.04.006</t>
    </r>
  </si>
  <si>
    <r>
      <rPr>
        <sz val="8"/>
        <rFont val="Arial"/>
        <family val="2"/>
      </rPr>
      <t>15.04.007</t>
    </r>
  </si>
  <si>
    <r>
      <rPr>
        <sz val="8"/>
        <rFont val="Arial"/>
        <family val="2"/>
      </rPr>
      <t>MASSA</t>
    </r>
    <r>
      <rPr>
        <sz val="8"/>
        <rFont val="Times New Roman"/>
        <family val="1"/>
      </rPr>
      <t xml:space="preserve"> </t>
    </r>
    <r>
      <rPr>
        <sz val="8"/>
        <rFont val="Arial"/>
        <family val="2"/>
      </rPr>
      <t>NIVELADORA</t>
    </r>
    <r>
      <rPr>
        <sz val="8"/>
        <rFont val="Times New Roman"/>
        <family val="1"/>
      </rPr>
      <t xml:space="preserve"> </t>
    </r>
    <r>
      <rPr>
        <sz val="8"/>
        <rFont val="Arial"/>
        <family val="2"/>
      </rPr>
      <t>PARA</t>
    </r>
    <r>
      <rPr>
        <sz val="8"/>
        <rFont val="Times New Roman"/>
        <family val="1"/>
      </rPr>
      <t xml:space="preserve"> </t>
    </r>
    <r>
      <rPr>
        <sz val="8"/>
        <rFont val="Arial"/>
        <family val="2"/>
      </rPr>
      <t>EXTERIOR</t>
    </r>
  </si>
  <si>
    <r>
      <rPr>
        <sz val="8"/>
        <rFont val="Arial"/>
        <family val="2"/>
      </rPr>
      <t>15.04.008</t>
    </r>
  </si>
  <si>
    <r>
      <rPr>
        <sz val="8"/>
        <rFont val="Arial"/>
        <family val="2"/>
      </rPr>
      <t>LATEX</t>
    </r>
    <r>
      <rPr>
        <sz val="8"/>
        <rFont val="Times New Roman"/>
        <family val="1"/>
      </rPr>
      <t xml:space="preserve"> </t>
    </r>
    <r>
      <rPr>
        <sz val="8"/>
        <rFont val="Arial"/>
        <family val="2"/>
      </rPr>
      <t>EM</t>
    </r>
    <r>
      <rPr>
        <sz val="8"/>
        <rFont val="Times New Roman"/>
        <family val="1"/>
      </rPr>
      <t xml:space="preserve"> </t>
    </r>
    <r>
      <rPr>
        <sz val="8"/>
        <rFont val="Arial"/>
        <family val="2"/>
      </rPr>
      <t>ELEMENTO</t>
    </r>
    <r>
      <rPr>
        <sz val="8"/>
        <rFont val="Times New Roman"/>
        <family val="1"/>
      </rPr>
      <t xml:space="preserve"> </t>
    </r>
    <r>
      <rPr>
        <sz val="8"/>
        <rFont val="Arial"/>
        <family val="2"/>
      </rPr>
      <t>VAZADO</t>
    </r>
  </si>
  <si>
    <r>
      <rPr>
        <sz val="8"/>
        <rFont val="Arial"/>
        <family val="2"/>
      </rPr>
      <t>15.04.009</t>
    </r>
  </si>
  <si>
    <r>
      <rPr>
        <sz val="8"/>
        <rFont val="Arial"/>
        <family val="2"/>
      </rPr>
      <t>TRATAMENTO</t>
    </r>
    <r>
      <rPr>
        <sz val="8"/>
        <rFont val="Times New Roman"/>
        <family val="1"/>
      </rPr>
      <t xml:space="preserve"> </t>
    </r>
    <r>
      <rPr>
        <sz val="8"/>
        <rFont val="Arial"/>
        <family val="2"/>
      </rPr>
      <t>DE</t>
    </r>
    <r>
      <rPr>
        <sz val="8"/>
        <rFont val="Times New Roman"/>
        <family val="1"/>
      </rPr>
      <t xml:space="preserve"> </t>
    </r>
    <r>
      <rPr>
        <sz val="8"/>
        <rFont val="Arial"/>
        <family val="2"/>
      </rPr>
      <t>CONCRETO</t>
    </r>
    <r>
      <rPr>
        <sz val="8"/>
        <rFont val="Times New Roman"/>
        <family val="1"/>
      </rPr>
      <t xml:space="preserve"> </t>
    </r>
    <r>
      <rPr>
        <sz val="8"/>
        <rFont val="Arial"/>
        <family val="2"/>
      </rPr>
      <t>COM</t>
    </r>
    <r>
      <rPr>
        <sz val="8"/>
        <rFont val="Times New Roman"/>
        <family val="1"/>
      </rPr>
      <t xml:space="preserve"> </t>
    </r>
    <r>
      <rPr>
        <sz val="8"/>
        <rFont val="Arial"/>
        <family val="2"/>
      </rPr>
      <t>ESTUQUE</t>
    </r>
    <r>
      <rPr>
        <sz val="8"/>
        <rFont val="Times New Roman"/>
        <family val="1"/>
      </rPr>
      <t xml:space="preserve"> </t>
    </r>
    <r>
      <rPr>
        <sz val="8"/>
        <rFont val="Arial"/>
        <family val="2"/>
      </rPr>
      <t>E</t>
    </r>
    <r>
      <rPr>
        <sz val="8"/>
        <rFont val="Times New Roman"/>
        <family val="1"/>
      </rPr>
      <t xml:space="preserve"> </t>
    </r>
    <r>
      <rPr>
        <sz val="8"/>
        <rFont val="Arial"/>
        <family val="2"/>
      </rPr>
      <t>LIXAMENTO</t>
    </r>
  </si>
  <si>
    <r>
      <rPr>
        <sz val="8"/>
        <rFont val="Arial"/>
        <family val="2"/>
      </rPr>
      <t>15.04.011</t>
    </r>
  </si>
  <si>
    <r>
      <rPr>
        <sz val="8"/>
        <rFont val="Arial"/>
        <family val="2"/>
      </rPr>
      <t>TINTA</t>
    </r>
    <r>
      <rPr>
        <sz val="8"/>
        <rFont val="Times New Roman"/>
        <family val="1"/>
      </rPr>
      <t xml:space="preserve"> </t>
    </r>
    <r>
      <rPr>
        <sz val="8"/>
        <rFont val="Arial"/>
        <family val="2"/>
      </rPr>
      <t>MINERAL</t>
    </r>
    <r>
      <rPr>
        <sz val="8"/>
        <rFont val="Times New Roman"/>
        <family val="1"/>
      </rPr>
      <t xml:space="preserve"> </t>
    </r>
    <r>
      <rPr>
        <sz val="8"/>
        <rFont val="Arial"/>
        <family val="2"/>
      </rPr>
      <t>IMPERMEAVEL</t>
    </r>
    <r>
      <rPr>
        <sz val="8"/>
        <rFont val="Times New Roman"/>
        <family val="1"/>
      </rPr>
      <t xml:space="preserve"> </t>
    </r>
    <r>
      <rPr>
        <sz val="8"/>
        <rFont val="Arial"/>
        <family val="2"/>
      </rPr>
      <t>SEM</t>
    </r>
    <r>
      <rPr>
        <sz val="8"/>
        <rFont val="Times New Roman"/>
        <family val="1"/>
      </rPr>
      <t xml:space="preserve"> </t>
    </r>
    <r>
      <rPr>
        <sz val="8"/>
        <rFont val="Arial"/>
        <family val="2"/>
      </rPr>
      <t>NATA</t>
    </r>
    <r>
      <rPr>
        <sz val="8"/>
        <rFont val="Times New Roman"/>
        <family val="1"/>
      </rPr>
      <t xml:space="preserve"> </t>
    </r>
    <r>
      <rPr>
        <sz val="8"/>
        <rFont val="Arial"/>
        <family val="2"/>
      </rPr>
      <t>SELADORA</t>
    </r>
  </si>
  <si>
    <r>
      <rPr>
        <sz val="8"/>
        <rFont val="Arial"/>
        <family val="2"/>
      </rPr>
      <t>15.04.012</t>
    </r>
  </si>
  <si>
    <r>
      <rPr>
        <sz val="8"/>
        <rFont val="Arial"/>
        <family val="2"/>
      </rPr>
      <t>TINTA</t>
    </r>
    <r>
      <rPr>
        <sz val="8"/>
        <rFont val="Times New Roman"/>
        <family val="1"/>
      </rPr>
      <t xml:space="preserve"> </t>
    </r>
    <r>
      <rPr>
        <sz val="8"/>
        <rFont val="Arial"/>
        <family val="2"/>
      </rPr>
      <t>MINERAL</t>
    </r>
    <r>
      <rPr>
        <sz val="8"/>
        <rFont val="Times New Roman"/>
        <family val="1"/>
      </rPr>
      <t xml:space="preserve"> </t>
    </r>
    <r>
      <rPr>
        <sz val="8"/>
        <rFont val="Arial"/>
        <family val="2"/>
      </rPr>
      <t>IMPERMEAVEL</t>
    </r>
    <r>
      <rPr>
        <sz val="8"/>
        <rFont val="Times New Roman"/>
        <family val="1"/>
      </rPr>
      <t xml:space="preserve"> </t>
    </r>
    <r>
      <rPr>
        <sz val="8"/>
        <rFont val="Arial"/>
        <family val="2"/>
      </rPr>
      <t>C/</t>
    </r>
    <r>
      <rPr>
        <sz val="8"/>
        <rFont val="Times New Roman"/>
        <family val="1"/>
      </rPr>
      <t xml:space="preserve"> </t>
    </r>
    <r>
      <rPr>
        <sz val="8"/>
        <rFont val="Arial"/>
        <family val="2"/>
      </rPr>
      <t>NATA</t>
    </r>
    <r>
      <rPr>
        <sz val="8"/>
        <rFont val="Times New Roman"/>
        <family val="1"/>
      </rPr>
      <t xml:space="preserve"> </t>
    </r>
    <r>
      <rPr>
        <sz val="8"/>
        <rFont val="Arial"/>
        <family val="2"/>
      </rPr>
      <t>SELADORA</t>
    </r>
    <r>
      <rPr>
        <sz val="8"/>
        <rFont val="Times New Roman"/>
        <family val="1"/>
      </rPr>
      <t xml:space="preserve"> </t>
    </r>
    <r>
      <rPr>
        <sz val="8"/>
        <rFont val="Arial"/>
        <family val="2"/>
      </rPr>
      <t>S/</t>
    </r>
    <r>
      <rPr>
        <sz val="8"/>
        <rFont val="Times New Roman"/>
        <family val="1"/>
      </rPr>
      <t xml:space="preserve"> </t>
    </r>
    <r>
      <rPr>
        <sz val="8"/>
        <rFont val="Arial"/>
        <family val="2"/>
      </rPr>
      <t>BLOCO</t>
    </r>
    <r>
      <rPr>
        <sz val="8"/>
        <rFont val="Times New Roman"/>
        <family val="1"/>
      </rPr>
      <t xml:space="preserve"> </t>
    </r>
    <r>
      <rPr>
        <sz val="8"/>
        <rFont val="Arial"/>
        <family val="2"/>
      </rPr>
      <t>DE</t>
    </r>
    <r>
      <rPr>
        <sz val="8"/>
        <rFont val="Times New Roman"/>
        <family val="1"/>
      </rPr>
      <t xml:space="preserve"> </t>
    </r>
    <r>
      <rPr>
        <sz val="8"/>
        <rFont val="Arial"/>
        <family val="2"/>
      </rPr>
      <t>CONCRETO</t>
    </r>
  </si>
  <si>
    <r>
      <rPr>
        <sz val="8"/>
        <rFont val="Arial"/>
        <family val="2"/>
      </rPr>
      <t>15.04.013</t>
    </r>
  </si>
  <si>
    <r>
      <rPr>
        <sz val="8"/>
        <rFont val="Arial"/>
        <family val="2"/>
      </rPr>
      <t>HIDROFUGO</t>
    </r>
    <r>
      <rPr>
        <sz val="8"/>
        <rFont val="Times New Roman"/>
        <family val="1"/>
      </rPr>
      <t xml:space="preserve"> </t>
    </r>
    <r>
      <rPr>
        <sz val="8"/>
        <rFont val="Arial"/>
        <family val="2"/>
      </rPr>
      <t>A</t>
    </r>
    <r>
      <rPr>
        <sz val="8"/>
        <rFont val="Times New Roman"/>
        <family val="1"/>
      </rPr>
      <t xml:space="preserve"> </t>
    </r>
    <r>
      <rPr>
        <sz val="8"/>
        <rFont val="Arial"/>
        <family val="2"/>
      </rPr>
      <t>BASE</t>
    </r>
    <r>
      <rPr>
        <sz val="8"/>
        <rFont val="Times New Roman"/>
        <family val="1"/>
      </rPr>
      <t xml:space="preserve"> </t>
    </r>
    <r>
      <rPr>
        <sz val="8"/>
        <rFont val="Arial"/>
        <family val="2"/>
      </rPr>
      <t>DE</t>
    </r>
    <r>
      <rPr>
        <sz val="8"/>
        <rFont val="Times New Roman"/>
        <family val="1"/>
      </rPr>
      <t xml:space="preserve"> </t>
    </r>
    <r>
      <rPr>
        <sz val="8"/>
        <rFont val="Arial"/>
        <family val="2"/>
      </rPr>
      <t>SILICONE</t>
    </r>
  </si>
  <si>
    <r>
      <rPr>
        <sz val="8"/>
        <rFont val="Arial"/>
        <family val="2"/>
      </rPr>
      <t>15.04.015</t>
    </r>
  </si>
  <si>
    <r>
      <rPr>
        <sz val="8"/>
        <rFont val="Arial"/>
        <family val="2"/>
      </rPr>
      <t>ESMALTE</t>
    </r>
    <r>
      <rPr>
        <sz val="8"/>
        <rFont val="Times New Roman"/>
        <family val="1"/>
      </rPr>
      <t xml:space="preserve"> </t>
    </r>
    <r>
      <rPr>
        <sz val="8"/>
        <rFont val="Arial"/>
        <family val="2"/>
      </rPr>
      <t>EM</t>
    </r>
    <r>
      <rPr>
        <sz val="8"/>
        <rFont val="Times New Roman"/>
        <family val="1"/>
      </rPr>
      <t xml:space="preserve"> </t>
    </r>
    <r>
      <rPr>
        <sz val="8"/>
        <rFont val="Arial"/>
        <family val="2"/>
      </rPr>
      <t>SUPERFICIE</t>
    </r>
    <r>
      <rPr>
        <sz val="8"/>
        <rFont val="Times New Roman"/>
        <family val="1"/>
      </rPr>
      <t xml:space="preserve"> </t>
    </r>
    <r>
      <rPr>
        <sz val="8"/>
        <rFont val="Arial"/>
        <family val="2"/>
      </rPr>
      <t>REBOCADA</t>
    </r>
    <r>
      <rPr>
        <sz val="8"/>
        <rFont val="Times New Roman"/>
        <family val="1"/>
      </rPr>
      <t xml:space="preserve"> </t>
    </r>
    <r>
      <rPr>
        <sz val="8"/>
        <rFont val="Arial"/>
        <family val="2"/>
      </rPr>
      <t>SEM</t>
    </r>
    <r>
      <rPr>
        <sz val="8"/>
        <rFont val="Times New Roman"/>
        <family val="1"/>
      </rPr>
      <t xml:space="preserve"> </t>
    </r>
    <r>
      <rPr>
        <sz val="8"/>
        <rFont val="Arial"/>
        <family val="2"/>
      </rPr>
      <t>MASSA</t>
    </r>
    <r>
      <rPr>
        <sz val="8"/>
        <rFont val="Times New Roman"/>
        <family val="1"/>
      </rPr>
      <t xml:space="preserve"> </t>
    </r>
    <r>
      <rPr>
        <sz val="8"/>
        <rFont val="Arial"/>
        <family val="2"/>
      </rPr>
      <t>NIVELADORA</t>
    </r>
  </si>
  <si>
    <r>
      <rPr>
        <sz val="8"/>
        <rFont val="Arial"/>
        <family val="2"/>
      </rPr>
      <t>15.04.020</t>
    </r>
  </si>
  <si>
    <r>
      <rPr>
        <sz val="8"/>
        <rFont val="Arial"/>
        <family val="2"/>
      </rPr>
      <t>LIQUIDO</t>
    </r>
    <r>
      <rPr>
        <sz val="8"/>
        <rFont val="Times New Roman"/>
        <family val="1"/>
      </rPr>
      <t xml:space="preserve"> </t>
    </r>
    <r>
      <rPr>
        <sz val="8"/>
        <rFont val="Arial"/>
        <family val="2"/>
      </rPr>
      <t>IMUNIZANTE</t>
    </r>
    <r>
      <rPr>
        <sz val="8"/>
        <rFont val="Times New Roman"/>
        <family val="1"/>
      </rPr>
      <t xml:space="preserve"> </t>
    </r>
    <r>
      <rPr>
        <sz val="8"/>
        <rFont val="Arial"/>
        <family val="2"/>
      </rPr>
      <t>EM</t>
    </r>
    <r>
      <rPr>
        <sz val="8"/>
        <rFont val="Times New Roman"/>
        <family val="1"/>
      </rPr>
      <t xml:space="preserve"> </t>
    </r>
    <r>
      <rPr>
        <sz val="8"/>
        <rFont val="Arial"/>
        <family val="2"/>
      </rPr>
      <t>MADEIRA</t>
    </r>
    <r>
      <rPr>
        <sz val="8"/>
        <rFont val="Times New Roman"/>
        <family val="1"/>
      </rPr>
      <t xml:space="preserve"> </t>
    </r>
    <r>
      <rPr>
        <sz val="8"/>
        <rFont val="Arial"/>
        <family val="2"/>
      </rPr>
      <t>APARENTE</t>
    </r>
  </si>
  <si>
    <r>
      <rPr>
        <sz val="8"/>
        <rFont val="Arial"/>
        <family val="2"/>
      </rPr>
      <t>15.04.030</t>
    </r>
  </si>
  <si>
    <r>
      <rPr>
        <sz val="8"/>
        <rFont val="Arial"/>
        <family val="2"/>
      </rPr>
      <t>VERNIZ</t>
    </r>
    <r>
      <rPr>
        <sz val="8"/>
        <rFont val="Times New Roman"/>
        <family val="1"/>
      </rPr>
      <t xml:space="preserve"> </t>
    </r>
    <r>
      <rPr>
        <sz val="8"/>
        <rFont val="Arial"/>
        <family val="2"/>
      </rPr>
      <t>ACRILICO</t>
    </r>
    <r>
      <rPr>
        <sz val="8"/>
        <rFont val="Times New Roman"/>
        <family val="1"/>
      </rPr>
      <t xml:space="preserve"> </t>
    </r>
    <r>
      <rPr>
        <sz val="8"/>
        <rFont val="Arial"/>
        <family val="2"/>
      </rPr>
      <t>BASE</t>
    </r>
    <r>
      <rPr>
        <sz val="8"/>
        <rFont val="Times New Roman"/>
        <family val="1"/>
      </rPr>
      <t xml:space="preserve"> </t>
    </r>
    <r>
      <rPr>
        <sz val="8"/>
        <rFont val="Arial"/>
        <family val="2"/>
      </rPr>
      <t>SOLVENTE</t>
    </r>
    <r>
      <rPr>
        <sz val="8"/>
        <rFont val="Times New Roman"/>
        <family val="1"/>
      </rPr>
      <t xml:space="preserve"> </t>
    </r>
    <r>
      <rPr>
        <sz val="8"/>
        <rFont val="Arial"/>
        <family val="2"/>
      </rPr>
      <t>COM</t>
    </r>
    <r>
      <rPr>
        <sz val="8"/>
        <rFont val="Times New Roman"/>
        <family val="1"/>
      </rPr>
      <t xml:space="preserve"> </t>
    </r>
    <r>
      <rPr>
        <sz val="8"/>
        <rFont val="Arial"/>
        <family val="2"/>
      </rPr>
      <t>1</t>
    </r>
    <r>
      <rPr>
        <sz val="8"/>
        <rFont val="Times New Roman"/>
        <family val="1"/>
      </rPr>
      <t xml:space="preserve"> </t>
    </r>
    <r>
      <rPr>
        <sz val="8"/>
        <rFont val="Arial"/>
        <family val="2"/>
      </rPr>
      <t>DEMAO</t>
    </r>
    <r>
      <rPr>
        <sz val="8"/>
        <rFont val="Times New Roman"/>
        <family val="1"/>
      </rPr>
      <t xml:space="preserve"> </t>
    </r>
    <r>
      <rPr>
        <sz val="8"/>
        <rFont val="Arial"/>
        <family val="2"/>
      </rPr>
      <t>PRIMER</t>
    </r>
    <r>
      <rPr>
        <sz val="8"/>
        <rFont val="Times New Roman"/>
        <family val="1"/>
      </rPr>
      <t xml:space="preserve"> </t>
    </r>
    <r>
      <rPr>
        <sz val="8"/>
        <rFont val="Arial"/>
        <family val="2"/>
      </rPr>
      <t>+2</t>
    </r>
    <r>
      <rPr>
        <sz val="8"/>
        <rFont val="Times New Roman"/>
        <family val="1"/>
      </rPr>
      <t xml:space="preserve"> </t>
    </r>
    <r>
      <rPr>
        <sz val="8"/>
        <rFont val="Arial"/>
        <family val="2"/>
      </rPr>
      <t>DEMAOS</t>
    </r>
    <r>
      <rPr>
        <sz val="8"/>
        <rFont val="Times New Roman"/>
        <family val="1"/>
      </rPr>
      <t xml:space="preserve"> </t>
    </r>
    <r>
      <rPr>
        <sz val="8"/>
        <rFont val="Arial"/>
        <family val="2"/>
      </rPr>
      <t>VERNIZ</t>
    </r>
    <r>
      <rPr>
        <sz val="8"/>
        <rFont val="Times New Roman"/>
        <family val="1"/>
      </rPr>
      <t xml:space="preserve"> </t>
    </r>
    <r>
      <rPr>
        <sz val="8"/>
        <rFont val="Arial"/>
        <family val="2"/>
      </rPr>
      <t>ACRILICO</t>
    </r>
    <r>
      <rPr>
        <sz val="8"/>
        <rFont val="Times New Roman"/>
        <family val="1"/>
      </rPr>
      <t xml:space="preserve"> </t>
    </r>
    <r>
      <rPr>
        <sz val="8"/>
        <rFont val="Arial"/>
        <family val="2"/>
      </rPr>
      <t>BASE</t>
    </r>
    <r>
      <rPr>
        <sz val="8"/>
        <rFont val="Times New Roman"/>
        <family val="1"/>
      </rPr>
      <t xml:space="preserve"> </t>
    </r>
    <r>
      <rPr>
        <sz val="8"/>
        <rFont val="Arial"/>
        <family val="2"/>
      </rPr>
      <t>SOLVENTE</t>
    </r>
    <r>
      <rPr>
        <sz val="8"/>
        <rFont val="Microsoft Sans Serif"/>
        <family val="2"/>
      </rPr>
      <t xml:space="preserve"> 
</t>
    </r>
    <r>
      <rPr>
        <sz val="8"/>
        <rFont val="Microsoft Sans Serif"/>
        <family val="2"/>
      </rPr>
      <t xml:space="preserve"> </t>
    </r>
  </si>
  <si>
    <r>
      <rPr>
        <sz val="8"/>
        <rFont val="Arial"/>
        <family val="2"/>
      </rPr>
      <t>15.04.031</t>
    </r>
  </si>
  <si>
    <r>
      <rPr>
        <sz val="8"/>
        <rFont val="Arial"/>
        <family val="2"/>
      </rPr>
      <t>VERNIZ</t>
    </r>
    <r>
      <rPr>
        <sz val="8"/>
        <rFont val="Times New Roman"/>
        <family val="1"/>
      </rPr>
      <t xml:space="preserve"> </t>
    </r>
    <r>
      <rPr>
        <sz val="8"/>
        <rFont val="Arial"/>
        <family val="2"/>
      </rPr>
      <t>ACRILICO</t>
    </r>
    <r>
      <rPr>
        <sz val="8"/>
        <rFont val="Times New Roman"/>
        <family val="1"/>
      </rPr>
      <t xml:space="preserve"> </t>
    </r>
    <r>
      <rPr>
        <sz val="8"/>
        <rFont val="Arial"/>
        <family val="2"/>
      </rPr>
      <t>BASE</t>
    </r>
    <r>
      <rPr>
        <sz val="8"/>
        <rFont val="Times New Roman"/>
        <family val="1"/>
      </rPr>
      <t xml:space="preserve"> </t>
    </r>
    <r>
      <rPr>
        <sz val="8"/>
        <rFont val="Arial"/>
        <family val="2"/>
      </rPr>
      <t>AGUA</t>
    </r>
    <r>
      <rPr>
        <sz val="8"/>
        <rFont val="Times New Roman"/>
        <family val="1"/>
      </rPr>
      <t xml:space="preserve"> </t>
    </r>
    <r>
      <rPr>
        <sz val="8"/>
        <rFont val="Arial"/>
        <family val="2"/>
      </rPr>
      <t>APLICAÇAO</t>
    </r>
    <r>
      <rPr>
        <sz val="8"/>
        <rFont val="Times New Roman"/>
        <family val="1"/>
      </rPr>
      <t xml:space="preserve"> </t>
    </r>
    <r>
      <rPr>
        <sz val="8"/>
        <rFont val="Arial"/>
        <family val="2"/>
      </rPr>
      <t>3</t>
    </r>
    <r>
      <rPr>
        <sz val="8"/>
        <rFont val="Times New Roman"/>
        <family val="1"/>
      </rPr>
      <t xml:space="preserve"> </t>
    </r>
    <r>
      <rPr>
        <sz val="8"/>
        <rFont val="Arial"/>
        <family val="2"/>
      </rPr>
      <t>DEMAOS</t>
    </r>
    <r>
      <rPr>
        <sz val="8"/>
        <rFont val="Microsoft Sans Serif"/>
        <family val="2"/>
      </rPr>
      <t xml:space="preserve"> 
</t>
    </r>
    <r>
      <rPr>
        <sz val="8"/>
        <rFont val="Microsoft Sans Serif"/>
        <family val="2"/>
      </rPr>
      <t xml:space="preserve"> </t>
    </r>
  </si>
  <si>
    <r>
      <rPr>
        <sz val="8"/>
        <rFont val="Arial"/>
        <family val="2"/>
      </rPr>
      <t>15.04.040</t>
    </r>
  </si>
  <si>
    <r>
      <rPr>
        <sz val="8"/>
        <rFont val="Arial"/>
        <family val="2"/>
      </rPr>
      <t>15.04.041</t>
    </r>
  </si>
  <si>
    <r>
      <rPr>
        <sz val="8"/>
        <rFont val="Arial"/>
        <family val="2"/>
      </rPr>
      <t>15.04.073</t>
    </r>
  </si>
  <si>
    <r>
      <rPr>
        <sz val="8"/>
        <rFont val="Arial"/>
        <family val="2"/>
      </rPr>
      <t>PINTURA</t>
    </r>
    <r>
      <rPr>
        <sz val="8"/>
        <rFont val="Times New Roman"/>
        <family val="1"/>
      </rPr>
      <t xml:space="preserve"> </t>
    </r>
    <r>
      <rPr>
        <sz val="8"/>
        <rFont val="Arial"/>
        <family val="2"/>
      </rPr>
      <t>PARA</t>
    </r>
    <r>
      <rPr>
        <sz val="8"/>
        <rFont val="Times New Roman"/>
        <family val="1"/>
      </rPr>
      <t xml:space="preserve"> </t>
    </r>
    <r>
      <rPr>
        <sz val="8"/>
        <rFont val="Arial"/>
        <family val="2"/>
      </rPr>
      <t>TELHAS</t>
    </r>
    <r>
      <rPr>
        <sz val="8"/>
        <rFont val="Times New Roman"/>
        <family val="1"/>
      </rPr>
      <t xml:space="preserve"> </t>
    </r>
    <r>
      <rPr>
        <sz val="8"/>
        <rFont val="Arial"/>
        <family val="2"/>
      </rPr>
      <t>DE</t>
    </r>
    <r>
      <rPr>
        <sz val="8"/>
        <rFont val="Times New Roman"/>
        <family val="1"/>
      </rPr>
      <t xml:space="preserve"> </t>
    </r>
    <r>
      <rPr>
        <sz val="8"/>
        <rFont val="Arial"/>
        <family val="2"/>
      </rPr>
      <t>ALUMINIO</t>
    </r>
    <r>
      <rPr>
        <sz val="8"/>
        <rFont val="Times New Roman"/>
        <family val="1"/>
      </rPr>
      <t xml:space="preserve"> </t>
    </r>
    <r>
      <rPr>
        <sz val="8"/>
        <rFont val="Arial"/>
        <family val="2"/>
      </rPr>
      <t>COM</t>
    </r>
    <r>
      <rPr>
        <sz val="8"/>
        <rFont val="Times New Roman"/>
        <family val="1"/>
      </rPr>
      <t xml:space="preserve"> </t>
    </r>
    <r>
      <rPr>
        <sz val="8"/>
        <rFont val="Arial"/>
        <family val="2"/>
      </rPr>
      <t>TINTA</t>
    </r>
    <r>
      <rPr>
        <sz val="8"/>
        <rFont val="Times New Roman"/>
        <family val="1"/>
      </rPr>
      <t xml:space="preserve"> </t>
    </r>
    <r>
      <rPr>
        <sz val="8"/>
        <rFont val="Arial"/>
        <family val="2"/>
      </rPr>
      <t>ESMALTE</t>
    </r>
    <r>
      <rPr>
        <sz val="8"/>
        <rFont val="Times New Roman"/>
        <family val="1"/>
      </rPr>
      <t xml:space="preserve"> </t>
    </r>
    <r>
      <rPr>
        <sz val="8"/>
        <rFont val="Arial"/>
        <family val="2"/>
      </rPr>
      <t>AUTOMOTIVA</t>
    </r>
  </si>
  <si>
    <r>
      <rPr>
        <sz val="8"/>
        <rFont val="Arial"/>
        <family val="2"/>
      </rPr>
      <t>15.04.078</t>
    </r>
  </si>
  <si>
    <r>
      <rPr>
        <sz val="8"/>
        <rFont val="Arial"/>
        <family val="2"/>
      </rPr>
      <t>SINALIZAÇÃO</t>
    </r>
    <r>
      <rPr>
        <sz val="8"/>
        <rFont val="Times New Roman"/>
        <family val="1"/>
      </rPr>
      <t xml:space="preserve"> </t>
    </r>
    <r>
      <rPr>
        <sz val="8"/>
        <rFont val="Arial"/>
        <family val="2"/>
      </rPr>
      <t>VISUAL</t>
    </r>
    <r>
      <rPr>
        <sz val="8"/>
        <rFont val="Times New Roman"/>
        <family val="1"/>
      </rPr>
      <t xml:space="preserve"> </t>
    </r>
    <r>
      <rPr>
        <sz val="8"/>
        <rFont val="Arial"/>
        <family val="2"/>
      </rPr>
      <t>DE</t>
    </r>
    <r>
      <rPr>
        <sz val="8"/>
        <rFont val="Times New Roman"/>
        <family val="1"/>
      </rPr>
      <t xml:space="preserve"> </t>
    </r>
    <r>
      <rPr>
        <sz val="8"/>
        <rFont val="Arial"/>
        <family val="2"/>
      </rPr>
      <t>DEGRAUS-PINTURA</t>
    </r>
    <r>
      <rPr>
        <sz val="8"/>
        <rFont val="Times New Roman"/>
        <family val="1"/>
      </rPr>
      <t xml:space="preserve"> </t>
    </r>
    <r>
      <rPr>
        <sz val="8"/>
        <rFont val="Arial"/>
        <family val="2"/>
      </rPr>
      <t>ACRÍLICA</t>
    </r>
    <r>
      <rPr>
        <sz val="8"/>
        <rFont val="Times New Roman"/>
        <family val="1"/>
      </rPr>
      <t xml:space="preserve"> </t>
    </r>
    <r>
      <rPr>
        <sz val="8"/>
        <rFont val="Arial"/>
        <family val="2"/>
      </rPr>
      <t>P/PISOS</t>
    </r>
  </si>
  <si>
    <r>
      <rPr>
        <sz val="8"/>
        <rFont val="Arial"/>
        <family val="2"/>
      </rPr>
      <t>15.04.080</t>
    </r>
  </si>
  <si>
    <r>
      <rPr>
        <sz val="8"/>
        <rFont val="Arial"/>
        <family val="2"/>
      </rPr>
      <t>PINTURA</t>
    </r>
    <r>
      <rPr>
        <sz val="8"/>
        <rFont val="Times New Roman"/>
        <family val="1"/>
      </rPr>
      <t xml:space="preserve">  </t>
    </r>
    <r>
      <rPr>
        <sz val="8"/>
        <rFont val="Arial"/>
        <family val="2"/>
      </rPr>
      <t>DE</t>
    </r>
    <r>
      <rPr>
        <sz val="8"/>
        <rFont val="Times New Roman"/>
        <family val="1"/>
      </rPr>
      <t xml:space="preserve"> </t>
    </r>
    <r>
      <rPr>
        <sz val="8"/>
        <rFont val="Arial"/>
        <family val="2"/>
      </rPr>
      <t>QUADRAS</t>
    </r>
    <r>
      <rPr>
        <sz val="8"/>
        <rFont val="Times New Roman"/>
        <family val="1"/>
      </rPr>
      <t xml:space="preserve"> </t>
    </r>
    <r>
      <rPr>
        <sz val="8"/>
        <rFont val="Arial"/>
        <family val="2"/>
      </rPr>
      <t>ESP-LINHAS</t>
    </r>
    <r>
      <rPr>
        <sz val="8"/>
        <rFont val="Times New Roman"/>
        <family val="1"/>
      </rPr>
      <t xml:space="preserve"> </t>
    </r>
    <r>
      <rPr>
        <sz val="8"/>
        <rFont val="Arial"/>
        <family val="2"/>
      </rPr>
      <t>DEMARCATORIAS</t>
    </r>
    <r>
      <rPr>
        <sz val="8"/>
        <rFont val="Times New Roman"/>
        <family val="1"/>
      </rPr>
      <t xml:space="preserve"> </t>
    </r>
    <r>
      <rPr>
        <sz val="8"/>
        <rFont val="Arial"/>
        <family val="2"/>
      </rPr>
      <t>(600M2)</t>
    </r>
  </si>
  <si>
    <r>
      <rPr>
        <sz val="8"/>
        <rFont val="Arial"/>
        <family val="2"/>
      </rPr>
      <t>15.04.081</t>
    </r>
  </si>
  <si>
    <r>
      <rPr>
        <sz val="8"/>
        <rFont val="Arial"/>
        <family val="2"/>
      </rPr>
      <t>PINTURA</t>
    </r>
    <r>
      <rPr>
        <sz val="8"/>
        <rFont val="Times New Roman"/>
        <family val="1"/>
      </rPr>
      <t xml:space="preserve"> </t>
    </r>
    <r>
      <rPr>
        <sz val="8"/>
        <rFont val="Arial"/>
        <family val="2"/>
      </rPr>
      <t>DE</t>
    </r>
    <r>
      <rPr>
        <sz val="8"/>
        <rFont val="Times New Roman"/>
        <family val="1"/>
      </rPr>
      <t xml:space="preserve"> </t>
    </r>
    <r>
      <rPr>
        <sz val="8"/>
        <rFont val="Arial"/>
        <family val="2"/>
      </rPr>
      <t>LINHAS</t>
    </r>
    <r>
      <rPr>
        <sz val="8"/>
        <rFont val="Times New Roman"/>
        <family val="1"/>
      </rPr>
      <t xml:space="preserve"> </t>
    </r>
    <r>
      <rPr>
        <sz val="8"/>
        <rFont val="Arial"/>
        <family val="2"/>
      </rPr>
      <t>DEMARCATORIAS</t>
    </r>
    <r>
      <rPr>
        <sz val="8"/>
        <rFont val="Times New Roman"/>
        <family val="1"/>
      </rPr>
      <t xml:space="preserve"> </t>
    </r>
    <r>
      <rPr>
        <sz val="8"/>
        <rFont val="Arial"/>
        <family val="2"/>
      </rPr>
      <t>DE</t>
    </r>
    <r>
      <rPr>
        <sz val="8"/>
        <rFont val="Times New Roman"/>
        <family val="1"/>
      </rPr>
      <t xml:space="preserve"> </t>
    </r>
    <r>
      <rPr>
        <sz val="8"/>
        <rFont val="Arial"/>
        <family val="2"/>
      </rPr>
      <t>QUADRA</t>
    </r>
    <r>
      <rPr>
        <sz val="8"/>
        <rFont val="Times New Roman"/>
        <family val="1"/>
      </rPr>
      <t xml:space="preserve"> </t>
    </r>
    <r>
      <rPr>
        <sz val="8"/>
        <rFont val="Arial"/>
        <family val="2"/>
      </rPr>
      <t>DE</t>
    </r>
    <r>
      <rPr>
        <sz val="8"/>
        <rFont val="Times New Roman"/>
        <family val="1"/>
      </rPr>
      <t xml:space="preserve"> </t>
    </r>
    <r>
      <rPr>
        <sz val="8"/>
        <rFont val="Arial"/>
        <family val="2"/>
      </rPr>
      <t>ESPORTES</t>
    </r>
  </si>
  <si>
    <r>
      <rPr>
        <sz val="8"/>
        <rFont val="Arial"/>
        <family val="2"/>
      </rPr>
      <t>15.04.082</t>
    </r>
  </si>
  <si>
    <r>
      <rPr>
        <sz val="8"/>
        <rFont val="Arial"/>
        <family val="2"/>
      </rPr>
      <t>15.04.099</t>
    </r>
  </si>
  <si>
    <r>
      <rPr>
        <sz val="8"/>
        <rFont val="Arial"/>
        <family val="2"/>
      </rPr>
      <t>PINTURAS</t>
    </r>
    <r>
      <rPr>
        <sz val="8"/>
        <rFont val="Times New Roman"/>
        <family val="1"/>
      </rPr>
      <t xml:space="preserve"> </t>
    </r>
    <r>
      <rPr>
        <sz val="8"/>
        <rFont val="Arial"/>
        <family val="2"/>
      </rPr>
      <t>EM</t>
    </r>
    <r>
      <rPr>
        <sz val="8"/>
        <rFont val="Times New Roman"/>
        <family val="1"/>
      </rPr>
      <t xml:space="preserve"> </t>
    </r>
    <r>
      <rPr>
        <sz val="8"/>
        <rFont val="Arial"/>
        <family val="2"/>
      </rPr>
      <t>PAREDES</t>
    </r>
    <r>
      <rPr>
        <sz val="8"/>
        <rFont val="Times New Roman"/>
        <family val="1"/>
      </rPr>
      <t xml:space="preserve"> </t>
    </r>
    <r>
      <rPr>
        <sz val="8"/>
        <rFont val="Arial"/>
        <family val="2"/>
      </rPr>
      <t>EXTERNAS</t>
    </r>
  </si>
  <si>
    <r>
      <rPr>
        <sz val="8"/>
        <rFont val="Arial"/>
        <family val="2"/>
      </rPr>
      <t>15.50.001</t>
    </r>
  </si>
  <si>
    <r>
      <rPr>
        <sz val="8"/>
        <rFont val="Arial"/>
        <family val="2"/>
      </rPr>
      <t>RASPAGEM</t>
    </r>
    <r>
      <rPr>
        <sz val="8"/>
        <rFont val="Times New Roman"/>
        <family val="1"/>
      </rPr>
      <t xml:space="preserve"> </t>
    </r>
    <r>
      <rPr>
        <sz val="8"/>
        <rFont val="Arial"/>
        <family val="2"/>
      </rPr>
      <t>DE</t>
    </r>
    <r>
      <rPr>
        <sz val="8"/>
        <rFont val="Times New Roman"/>
        <family val="1"/>
      </rPr>
      <t xml:space="preserve"> </t>
    </r>
    <r>
      <rPr>
        <sz val="8"/>
        <rFont val="Arial"/>
        <family val="2"/>
      </rPr>
      <t>CAIACAO</t>
    </r>
    <r>
      <rPr>
        <sz val="8"/>
        <rFont val="Times New Roman"/>
        <family val="1"/>
      </rPr>
      <t xml:space="preserve"> </t>
    </r>
    <r>
      <rPr>
        <sz val="8"/>
        <rFont val="Arial"/>
        <family val="2"/>
      </rPr>
      <t>OU</t>
    </r>
    <r>
      <rPr>
        <sz val="8"/>
        <rFont val="Times New Roman"/>
        <family val="1"/>
      </rPr>
      <t xml:space="preserve"> </t>
    </r>
    <r>
      <rPr>
        <sz val="8"/>
        <rFont val="Arial"/>
        <family val="2"/>
      </rPr>
      <t>TINTA</t>
    </r>
    <r>
      <rPr>
        <sz val="8"/>
        <rFont val="Times New Roman"/>
        <family val="1"/>
      </rPr>
      <t xml:space="preserve"> </t>
    </r>
    <r>
      <rPr>
        <sz val="8"/>
        <rFont val="Arial"/>
        <family val="2"/>
      </rPr>
      <t>MINERAL</t>
    </r>
    <r>
      <rPr>
        <sz val="8"/>
        <rFont val="Times New Roman"/>
        <family val="1"/>
      </rPr>
      <t xml:space="preserve"> </t>
    </r>
    <r>
      <rPr>
        <sz val="8"/>
        <rFont val="Arial"/>
        <family val="2"/>
      </rPr>
      <t>IMPERMEAVEL</t>
    </r>
  </si>
  <si>
    <r>
      <rPr>
        <sz val="8"/>
        <rFont val="Arial"/>
        <family val="2"/>
      </rPr>
      <t>15.50.002</t>
    </r>
  </si>
  <si>
    <r>
      <rPr>
        <sz val="8"/>
        <rFont val="Arial"/>
        <family val="2"/>
      </rPr>
      <t>REMOCAO</t>
    </r>
    <r>
      <rPr>
        <sz val="8"/>
        <rFont val="Times New Roman"/>
        <family val="1"/>
      </rPr>
      <t xml:space="preserve"> </t>
    </r>
    <r>
      <rPr>
        <sz val="8"/>
        <rFont val="Arial"/>
        <family val="2"/>
      </rPr>
      <t>DE</t>
    </r>
    <r>
      <rPr>
        <sz val="8"/>
        <rFont val="Times New Roman"/>
        <family val="1"/>
      </rPr>
      <t xml:space="preserve"> </t>
    </r>
    <r>
      <rPr>
        <sz val="8"/>
        <rFont val="Arial"/>
        <family val="2"/>
      </rPr>
      <t>OLEO,ESMALTE,LATEX/ACRILICO</t>
    </r>
    <r>
      <rPr>
        <sz val="8"/>
        <rFont val="Times New Roman"/>
        <family val="1"/>
      </rPr>
      <t xml:space="preserve"> </t>
    </r>
    <r>
      <rPr>
        <sz val="8"/>
        <rFont val="Arial"/>
        <family val="2"/>
      </rPr>
      <t>EM</t>
    </r>
    <r>
      <rPr>
        <sz val="8"/>
        <rFont val="Times New Roman"/>
        <family val="1"/>
      </rPr>
      <t xml:space="preserve"> </t>
    </r>
    <r>
      <rPr>
        <sz val="8"/>
        <rFont val="Arial"/>
        <family val="2"/>
      </rPr>
      <t>PAREDES</t>
    </r>
    <r>
      <rPr>
        <sz val="8"/>
        <rFont val="Times New Roman"/>
        <family val="1"/>
      </rPr>
      <t xml:space="preserve"> </t>
    </r>
    <r>
      <rPr>
        <sz val="8"/>
        <rFont val="Arial"/>
        <family val="2"/>
      </rPr>
      <t>COM</t>
    </r>
    <r>
      <rPr>
        <sz val="8"/>
        <rFont val="Times New Roman"/>
        <family val="1"/>
      </rPr>
      <t xml:space="preserve"> </t>
    </r>
    <r>
      <rPr>
        <sz val="8"/>
        <rFont val="Arial"/>
        <family val="2"/>
      </rPr>
      <t>LIXAMENTO</t>
    </r>
  </si>
  <si>
    <r>
      <rPr>
        <sz val="8"/>
        <rFont val="Arial"/>
        <family val="2"/>
      </rPr>
      <t>15.50.003</t>
    </r>
  </si>
  <si>
    <r>
      <rPr>
        <sz val="8"/>
        <rFont val="Arial"/>
        <family val="2"/>
      </rPr>
      <t>REMOCAO</t>
    </r>
    <r>
      <rPr>
        <sz val="8"/>
        <rFont val="Times New Roman"/>
        <family val="1"/>
      </rPr>
      <t xml:space="preserve"> </t>
    </r>
    <r>
      <rPr>
        <sz val="8"/>
        <rFont val="Arial"/>
        <family val="2"/>
      </rPr>
      <t>DE</t>
    </r>
    <r>
      <rPr>
        <sz val="8"/>
        <rFont val="Times New Roman"/>
        <family val="1"/>
      </rPr>
      <t xml:space="preserve"> </t>
    </r>
    <r>
      <rPr>
        <sz val="8"/>
        <rFont val="Arial"/>
        <family val="2"/>
      </rPr>
      <t>OLEO,ESMALTE</t>
    </r>
    <r>
      <rPr>
        <sz val="8"/>
        <rFont val="Times New Roman"/>
        <family val="1"/>
      </rPr>
      <t xml:space="preserve"> </t>
    </r>
    <r>
      <rPr>
        <sz val="8"/>
        <rFont val="Arial"/>
        <family val="2"/>
      </rPr>
      <t>OU</t>
    </r>
    <r>
      <rPr>
        <sz val="8"/>
        <rFont val="Times New Roman"/>
        <family val="1"/>
      </rPr>
      <t xml:space="preserve"> </t>
    </r>
    <r>
      <rPr>
        <sz val="8"/>
        <rFont val="Arial"/>
        <family val="2"/>
      </rPr>
      <t>VERNIZ</t>
    </r>
    <r>
      <rPr>
        <sz val="8"/>
        <rFont val="Times New Roman"/>
        <family val="1"/>
      </rPr>
      <t xml:space="preserve"> </t>
    </r>
    <r>
      <rPr>
        <sz val="8"/>
        <rFont val="Arial"/>
        <family val="2"/>
      </rPr>
      <t>EM</t>
    </r>
    <r>
      <rPr>
        <sz val="8"/>
        <rFont val="Times New Roman"/>
        <family val="1"/>
      </rPr>
      <t xml:space="preserve"> </t>
    </r>
    <r>
      <rPr>
        <sz val="8"/>
        <rFont val="Arial"/>
        <family val="2"/>
      </rPr>
      <t>ESQ</t>
    </r>
    <r>
      <rPr>
        <sz val="8"/>
        <rFont val="Times New Roman"/>
        <family val="1"/>
      </rPr>
      <t xml:space="preserve"> </t>
    </r>
    <r>
      <rPr>
        <sz val="8"/>
        <rFont val="Arial"/>
        <family val="2"/>
      </rPr>
      <t>DE</t>
    </r>
    <r>
      <rPr>
        <sz val="8"/>
        <rFont val="Times New Roman"/>
        <family val="1"/>
      </rPr>
      <t xml:space="preserve"> </t>
    </r>
    <r>
      <rPr>
        <sz val="8"/>
        <rFont val="Arial"/>
        <family val="2"/>
      </rPr>
      <t>MADEIRA</t>
    </r>
    <r>
      <rPr>
        <sz val="8"/>
        <rFont val="Times New Roman"/>
        <family val="1"/>
      </rPr>
      <t xml:space="preserve"> </t>
    </r>
    <r>
      <rPr>
        <sz val="8"/>
        <rFont val="Arial"/>
        <family val="2"/>
      </rPr>
      <t>C/LIXAMENTO</t>
    </r>
  </si>
  <si>
    <r>
      <rPr>
        <sz val="8"/>
        <rFont val="Arial"/>
        <family val="2"/>
      </rPr>
      <t>15.50.004</t>
    </r>
  </si>
  <si>
    <r>
      <rPr>
        <sz val="8"/>
        <rFont val="Arial"/>
        <family val="2"/>
      </rPr>
      <t>REMOCAO</t>
    </r>
    <r>
      <rPr>
        <sz val="8"/>
        <rFont val="Times New Roman"/>
        <family val="1"/>
      </rPr>
      <t xml:space="preserve"> </t>
    </r>
    <r>
      <rPr>
        <sz val="8"/>
        <rFont val="Arial"/>
        <family val="2"/>
      </rPr>
      <t>DE</t>
    </r>
    <r>
      <rPr>
        <sz val="8"/>
        <rFont val="Times New Roman"/>
        <family val="1"/>
      </rPr>
      <t xml:space="preserve"> </t>
    </r>
    <r>
      <rPr>
        <sz val="8"/>
        <rFont val="Arial"/>
        <family val="2"/>
      </rPr>
      <t>OLEO,ESMALTE,ALUMIN</t>
    </r>
    <r>
      <rPr>
        <sz val="8"/>
        <rFont val="Times New Roman"/>
        <family val="1"/>
      </rPr>
      <t xml:space="preserve"> </t>
    </r>
    <r>
      <rPr>
        <sz val="8"/>
        <rFont val="Arial"/>
        <family val="2"/>
      </rPr>
      <t>OU</t>
    </r>
    <r>
      <rPr>
        <sz val="8"/>
        <rFont val="Times New Roman"/>
        <family val="1"/>
      </rPr>
      <t xml:space="preserve"> </t>
    </r>
    <r>
      <rPr>
        <sz val="8"/>
        <rFont val="Arial"/>
        <family val="2"/>
      </rPr>
      <t>GRAFITE</t>
    </r>
    <r>
      <rPr>
        <sz val="8"/>
        <rFont val="Times New Roman"/>
        <family val="1"/>
      </rPr>
      <t xml:space="preserve"> </t>
    </r>
    <r>
      <rPr>
        <sz val="8"/>
        <rFont val="Arial"/>
        <family val="2"/>
      </rPr>
      <t>EM</t>
    </r>
    <r>
      <rPr>
        <sz val="8"/>
        <rFont val="Times New Roman"/>
        <family val="1"/>
      </rPr>
      <t xml:space="preserve"> </t>
    </r>
    <r>
      <rPr>
        <sz val="8"/>
        <rFont val="Arial"/>
        <family val="2"/>
      </rPr>
      <t>ESQ</t>
    </r>
    <r>
      <rPr>
        <sz val="8"/>
        <rFont val="Times New Roman"/>
        <family val="1"/>
      </rPr>
      <t xml:space="preserve"> </t>
    </r>
    <r>
      <rPr>
        <sz val="8"/>
        <rFont val="Arial"/>
        <family val="2"/>
      </rPr>
      <t>DE</t>
    </r>
    <r>
      <rPr>
        <sz val="8"/>
        <rFont val="Times New Roman"/>
        <family val="1"/>
      </rPr>
      <t xml:space="preserve"> </t>
    </r>
    <r>
      <rPr>
        <sz val="8"/>
        <rFont val="Arial"/>
        <family val="2"/>
      </rPr>
      <t>FERRO</t>
    </r>
    <r>
      <rPr>
        <sz val="8"/>
        <rFont val="Times New Roman"/>
        <family val="1"/>
      </rPr>
      <t xml:space="preserve"> </t>
    </r>
    <r>
      <rPr>
        <sz val="8"/>
        <rFont val="Arial"/>
        <family val="2"/>
      </rPr>
      <t>C/LIXAMENT</t>
    </r>
  </si>
  <si>
    <r>
      <rPr>
        <sz val="8"/>
        <rFont val="Arial"/>
        <family val="2"/>
      </rPr>
      <t>15.50.010</t>
    </r>
  </si>
  <si>
    <r>
      <rPr>
        <sz val="8"/>
        <rFont val="Arial"/>
        <family val="2"/>
      </rPr>
      <t>REMOÇAO</t>
    </r>
    <r>
      <rPr>
        <sz val="8"/>
        <rFont val="Times New Roman"/>
        <family val="1"/>
      </rPr>
      <t xml:space="preserve"> </t>
    </r>
    <r>
      <rPr>
        <sz val="8"/>
        <rFont val="Arial"/>
        <family val="2"/>
      </rPr>
      <t>DE</t>
    </r>
    <r>
      <rPr>
        <sz val="8"/>
        <rFont val="Times New Roman"/>
        <family val="1"/>
      </rPr>
      <t xml:space="preserve"> </t>
    </r>
    <r>
      <rPr>
        <sz val="8"/>
        <rFont val="Arial"/>
        <family val="2"/>
      </rPr>
      <t>OLEO,ESMALTE,VERNIZ</t>
    </r>
    <r>
      <rPr>
        <sz val="8"/>
        <rFont val="Times New Roman"/>
        <family val="1"/>
      </rPr>
      <t xml:space="preserve"> </t>
    </r>
    <r>
      <rPr>
        <sz val="8"/>
        <rFont val="Arial"/>
        <family val="2"/>
      </rPr>
      <t>EM</t>
    </r>
    <r>
      <rPr>
        <sz val="8"/>
        <rFont val="Times New Roman"/>
        <family val="1"/>
      </rPr>
      <t xml:space="preserve"> </t>
    </r>
    <r>
      <rPr>
        <sz val="8"/>
        <rFont val="Arial"/>
        <family val="2"/>
      </rPr>
      <t>RODAPES,BAGUETES</t>
    </r>
    <r>
      <rPr>
        <sz val="8"/>
        <rFont val="Times New Roman"/>
        <family val="1"/>
      </rPr>
      <t xml:space="preserve"> </t>
    </r>
    <r>
      <rPr>
        <sz val="8"/>
        <rFont val="Arial"/>
        <family val="2"/>
      </rPr>
      <t>E</t>
    </r>
    <r>
      <rPr>
        <sz val="8"/>
        <rFont val="Times New Roman"/>
        <family val="1"/>
      </rPr>
      <t xml:space="preserve"> </t>
    </r>
    <r>
      <rPr>
        <sz val="8"/>
        <rFont val="Arial"/>
        <family val="2"/>
      </rPr>
      <t>MOLD</t>
    </r>
    <r>
      <rPr>
        <sz val="8"/>
        <rFont val="Times New Roman"/>
        <family val="1"/>
      </rPr>
      <t xml:space="preserve"> </t>
    </r>
    <r>
      <rPr>
        <sz val="8"/>
        <rFont val="Arial"/>
        <family val="2"/>
      </rPr>
      <t>C/LIXAMENTO</t>
    </r>
  </si>
  <si>
    <r>
      <rPr>
        <sz val="8"/>
        <rFont val="Arial"/>
        <family val="2"/>
      </rPr>
      <t>15.50.011</t>
    </r>
  </si>
  <si>
    <r>
      <rPr>
        <sz val="8"/>
        <rFont val="Arial"/>
        <family val="2"/>
      </rPr>
      <t>REMOCAO</t>
    </r>
    <r>
      <rPr>
        <sz val="8"/>
        <rFont val="Times New Roman"/>
        <family val="1"/>
      </rPr>
      <t xml:space="preserve"> </t>
    </r>
    <r>
      <rPr>
        <sz val="8"/>
        <rFont val="Arial"/>
        <family val="2"/>
      </rPr>
      <t>DE</t>
    </r>
    <r>
      <rPr>
        <sz val="8"/>
        <rFont val="Times New Roman"/>
        <family val="1"/>
      </rPr>
      <t xml:space="preserve"> </t>
    </r>
    <r>
      <rPr>
        <sz val="8"/>
        <rFont val="Arial"/>
        <family val="2"/>
      </rPr>
      <t>OLEO,ESMALTE,LATEX/ACRILICO</t>
    </r>
    <r>
      <rPr>
        <sz val="8"/>
        <rFont val="Times New Roman"/>
        <family val="1"/>
      </rPr>
      <t xml:space="preserve"> </t>
    </r>
    <r>
      <rPr>
        <sz val="8"/>
        <rFont val="Arial"/>
        <family val="2"/>
      </rPr>
      <t>EM</t>
    </r>
    <r>
      <rPr>
        <sz val="8"/>
        <rFont val="Times New Roman"/>
        <family val="1"/>
      </rPr>
      <t xml:space="preserve"> </t>
    </r>
    <r>
      <rPr>
        <sz val="8"/>
        <rFont val="Arial"/>
        <family val="2"/>
      </rPr>
      <t>PAREDES</t>
    </r>
    <r>
      <rPr>
        <sz val="8"/>
        <rFont val="Times New Roman"/>
        <family val="1"/>
      </rPr>
      <t xml:space="preserve"> </t>
    </r>
    <r>
      <rPr>
        <sz val="8"/>
        <rFont val="Arial"/>
        <family val="2"/>
      </rPr>
      <t>COM</t>
    </r>
    <r>
      <rPr>
        <sz val="8"/>
        <rFont val="Times New Roman"/>
        <family val="1"/>
      </rPr>
      <t xml:space="preserve"> </t>
    </r>
    <r>
      <rPr>
        <sz val="8"/>
        <rFont val="Arial"/>
        <family val="2"/>
      </rPr>
      <t>PRODUTO</t>
    </r>
    <r>
      <rPr>
        <sz val="8"/>
        <rFont val="Times New Roman"/>
        <family val="1"/>
      </rPr>
      <t xml:space="preserve"> </t>
    </r>
    <r>
      <rPr>
        <sz val="8"/>
        <rFont val="Arial"/>
        <family val="2"/>
      </rPr>
      <t>QUIMICO</t>
    </r>
  </si>
  <si>
    <r>
      <rPr>
        <sz val="8"/>
        <rFont val="Arial"/>
        <family val="2"/>
      </rPr>
      <t>15.50.012</t>
    </r>
  </si>
  <si>
    <r>
      <rPr>
        <sz val="8"/>
        <rFont val="Arial"/>
        <family val="2"/>
      </rPr>
      <t>REMOCAO</t>
    </r>
    <r>
      <rPr>
        <sz val="8"/>
        <rFont val="Times New Roman"/>
        <family val="1"/>
      </rPr>
      <t xml:space="preserve"> </t>
    </r>
    <r>
      <rPr>
        <sz val="8"/>
        <rFont val="Arial"/>
        <family val="2"/>
      </rPr>
      <t>DE</t>
    </r>
    <r>
      <rPr>
        <sz val="8"/>
        <rFont val="Times New Roman"/>
        <family val="1"/>
      </rPr>
      <t xml:space="preserve"> </t>
    </r>
    <r>
      <rPr>
        <sz val="8"/>
        <rFont val="Arial"/>
        <family val="2"/>
      </rPr>
      <t>OLEO</t>
    </r>
    <r>
      <rPr>
        <sz val="8"/>
        <rFont val="Times New Roman"/>
        <family val="1"/>
      </rPr>
      <t xml:space="preserve"> </t>
    </r>
    <r>
      <rPr>
        <sz val="8"/>
        <rFont val="Arial"/>
        <family val="2"/>
      </rPr>
      <t>ESMALTE</t>
    </r>
    <r>
      <rPr>
        <sz val="8"/>
        <rFont val="Times New Roman"/>
        <family val="1"/>
      </rPr>
      <t xml:space="preserve"> </t>
    </r>
    <r>
      <rPr>
        <sz val="8"/>
        <rFont val="Arial"/>
        <family val="2"/>
      </rPr>
      <t>OU</t>
    </r>
    <r>
      <rPr>
        <sz val="8"/>
        <rFont val="Times New Roman"/>
        <family val="1"/>
      </rPr>
      <t xml:space="preserve"> </t>
    </r>
    <r>
      <rPr>
        <sz val="8"/>
        <rFont val="Arial"/>
        <family val="2"/>
      </rPr>
      <t>VERNIZ</t>
    </r>
    <r>
      <rPr>
        <sz val="8"/>
        <rFont val="Times New Roman"/>
        <family val="1"/>
      </rPr>
      <t xml:space="preserve"> </t>
    </r>
    <r>
      <rPr>
        <sz val="8"/>
        <rFont val="Arial"/>
        <family val="2"/>
      </rPr>
      <t>EM</t>
    </r>
    <r>
      <rPr>
        <sz val="8"/>
        <rFont val="Times New Roman"/>
        <family val="1"/>
      </rPr>
      <t xml:space="preserve"> </t>
    </r>
    <r>
      <rPr>
        <sz val="8"/>
        <rFont val="Arial"/>
        <family val="2"/>
      </rPr>
      <t>ESQ.</t>
    </r>
    <r>
      <rPr>
        <sz val="8"/>
        <rFont val="Times New Roman"/>
        <family val="1"/>
      </rPr>
      <t xml:space="preserve"> </t>
    </r>
    <r>
      <rPr>
        <sz val="8"/>
        <rFont val="Arial"/>
        <family val="2"/>
      </rPr>
      <t>DE</t>
    </r>
    <r>
      <rPr>
        <sz val="8"/>
        <rFont val="Times New Roman"/>
        <family val="1"/>
      </rPr>
      <t xml:space="preserve"> </t>
    </r>
    <r>
      <rPr>
        <sz val="8"/>
        <rFont val="Arial"/>
        <family val="2"/>
      </rPr>
      <t>MADEIRA</t>
    </r>
    <r>
      <rPr>
        <sz val="8"/>
        <rFont val="Times New Roman"/>
        <family val="1"/>
      </rPr>
      <t xml:space="preserve"> </t>
    </r>
    <r>
      <rPr>
        <sz val="8"/>
        <rFont val="Arial"/>
        <family val="2"/>
      </rPr>
      <t>C/PROD</t>
    </r>
    <r>
      <rPr>
        <sz val="8"/>
        <rFont val="Times New Roman"/>
        <family val="1"/>
      </rPr>
      <t xml:space="preserve"> </t>
    </r>
    <r>
      <rPr>
        <sz val="8"/>
        <rFont val="Arial"/>
        <family val="2"/>
      </rPr>
      <t>QUIMICO</t>
    </r>
  </si>
  <si>
    <r>
      <rPr>
        <sz val="8"/>
        <rFont val="Arial"/>
        <family val="2"/>
      </rPr>
      <t>15.50.013</t>
    </r>
  </si>
  <si>
    <r>
      <rPr>
        <sz val="8"/>
        <rFont val="Arial"/>
        <family val="2"/>
      </rPr>
      <t>REMOCAO</t>
    </r>
    <r>
      <rPr>
        <sz val="8"/>
        <rFont val="Times New Roman"/>
        <family val="1"/>
      </rPr>
      <t xml:space="preserve"> </t>
    </r>
    <r>
      <rPr>
        <sz val="8"/>
        <rFont val="Arial"/>
        <family val="2"/>
      </rPr>
      <t>DE</t>
    </r>
    <r>
      <rPr>
        <sz val="8"/>
        <rFont val="Times New Roman"/>
        <family val="1"/>
      </rPr>
      <t xml:space="preserve"> </t>
    </r>
    <r>
      <rPr>
        <sz val="8"/>
        <rFont val="Arial"/>
        <family val="2"/>
      </rPr>
      <t>OLEO,ESMALTE,ALUMIN</t>
    </r>
    <r>
      <rPr>
        <sz val="8"/>
        <rFont val="Times New Roman"/>
        <family val="1"/>
      </rPr>
      <t xml:space="preserve"> </t>
    </r>
    <r>
      <rPr>
        <sz val="8"/>
        <rFont val="Arial"/>
        <family val="2"/>
      </rPr>
      <t>OU</t>
    </r>
    <r>
      <rPr>
        <sz val="8"/>
        <rFont val="Times New Roman"/>
        <family val="1"/>
      </rPr>
      <t xml:space="preserve"> </t>
    </r>
    <r>
      <rPr>
        <sz val="8"/>
        <rFont val="Arial"/>
        <family val="2"/>
      </rPr>
      <t>GRAFITE</t>
    </r>
    <r>
      <rPr>
        <sz val="8"/>
        <rFont val="Times New Roman"/>
        <family val="1"/>
      </rPr>
      <t xml:space="preserve"> </t>
    </r>
    <r>
      <rPr>
        <sz val="8"/>
        <rFont val="Arial"/>
        <family val="2"/>
      </rPr>
      <t>EM</t>
    </r>
    <r>
      <rPr>
        <sz val="8"/>
        <rFont val="Times New Roman"/>
        <family val="1"/>
      </rPr>
      <t xml:space="preserve"> </t>
    </r>
    <r>
      <rPr>
        <sz val="8"/>
        <rFont val="Arial"/>
        <family val="2"/>
      </rPr>
      <t>ESQ</t>
    </r>
    <r>
      <rPr>
        <sz val="8"/>
        <rFont val="Times New Roman"/>
        <family val="1"/>
      </rPr>
      <t xml:space="preserve"> </t>
    </r>
    <r>
      <rPr>
        <sz val="8"/>
        <rFont val="Arial"/>
        <family val="2"/>
      </rPr>
      <t>DE</t>
    </r>
    <r>
      <rPr>
        <sz val="8"/>
        <rFont val="Times New Roman"/>
        <family val="1"/>
      </rPr>
      <t xml:space="preserve"> </t>
    </r>
    <r>
      <rPr>
        <sz val="8"/>
        <rFont val="Arial"/>
        <family val="2"/>
      </rPr>
      <t>FERRO</t>
    </r>
    <r>
      <rPr>
        <sz val="8"/>
        <rFont val="Times New Roman"/>
        <family val="1"/>
      </rPr>
      <t xml:space="preserve"> </t>
    </r>
    <r>
      <rPr>
        <sz val="8"/>
        <rFont val="Arial"/>
        <family val="2"/>
      </rPr>
      <t>C/PROD</t>
    </r>
    <r>
      <rPr>
        <sz val="8"/>
        <rFont val="Times New Roman"/>
        <family val="1"/>
      </rPr>
      <t xml:space="preserve"> </t>
    </r>
    <r>
      <rPr>
        <sz val="8"/>
        <rFont val="Arial"/>
        <family val="2"/>
      </rPr>
      <t>QUI</t>
    </r>
  </si>
  <si>
    <r>
      <rPr>
        <sz val="8"/>
        <rFont val="Arial"/>
        <family val="2"/>
      </rPr>
      <t>15.50.014</t>
    </r>
  </si>
  <si>
    <r>
      <rPr>
        <sz val="8"/>
        <rFont val="Arial"/>
        <family val="2"/>
      </rPr>
      <t>REMOÇAO</t>
    </r>
    <r>
      <rPr>
        <sz val="8"/>
        <rFont val="Times New Roman"/>
        <family val="1"/>
      </rPr>
      <t xml:space="preserve"> </t>
    </r>
    <r>
      <rPr>
        <sz val="8"/>
        <rFont val="Arial"/>
        <family val="2"/>
      </rPr>
      <t>DE</t>
    </r>
    <r>
      <rPr>
        <sz val="8"/>
        <rFont val="Times New Roman"/>
        <family val="1"/>
      </rPr>
      <t xml:space="preserve"> </t>
    </r>
    <r>
      <rPr>
        <sz val="8"/>
        <rFont val="Arial"/>
        <family val="2"/>
      </rPr>
      <t>OLEO,ESMALTE,VERNIZ</t>
    </r>
    <r>
      <rPr>
        <sz val="8"/>
        <rFont val="Times New Roman"/>
        <family val="1"/>
      </rPr>
      <t xml:space="preserve"> </t>
    </r>
    <r>
      <rPr>
        <sz val="8"/>
        <rFont val="Arial"/>
        <family val="2"/>
      </rPr>
      <t>EM</t>
    </r>
    <r>
      <rPr>
        <sz val="8"/>
        <rFont val="Times New Roman"/>
        <family val="1"/>
      </rPr>
      <t xml:space="preserve"> </t>
    </r>
    <r>
      <rPr>
        <sz val="8"/>
        <rFont val="Arial"/>
        <family val="2"/>
      </rPr>
      <t>RODAPES,BAGUETES</t>
    </r>
    <r>
      <rPr>
        <sz val="8"/>
        <rFont val="Times New Roman"/>
        <family val="1"/>
      </rPr>
      <t xml:space="preserve"> </t>
    </r>
    <r>
      <rPr>
        <sz val="8"/>
        <rFont val="Arial"/>
        <family val="2"/>
      </rPr>
      <t>E</t>
    </r>
    <r>
      <rPr>
        <sz val="8"/>
        <rFont val="Times New Roman"/>
        <family val="1"/>
      </rPr>
      <t xml:space="preserve"> </t>
    </r>
    <r>
      <rPr>
        <sz val="8"/>
        <rFont val="Arial"/>
        <family val="2"/>
      </rPr>
      <t>MOLD</t>
    </r>
    <r>
      <rPr>
        <sz val="8"/>
        <rFont val="Times New Roman"/>
        <family val="1"/>
      </rPr>
      <t xml:space="preserve"> </t>
    </r>
    <r>
      <rPr>
        <sz val="8"/>
        <rFont val="Arial"/>
        <family val="2"/>
      </rPr>
      <t>C/PROD.QUIMICO</t>
    </r>
  </si>
  <si>
    <r>
      <rPr>
        <sz val="8"/>
        <rFont val="Arial"/>
        <family val="2"/>
      </rPr>
      <t>15.50.030</t>
    </r>
  </si>
  <si>
    <r>
      <rPr>
        <sz val="8"/>
        <rFont val="Arial"/>
        <family val="2"/>
      </rPr>
      <t>REMOCAO</t>
    </r>
    <r>
      <rPr>
        <sz val="8"/>
        <rFont val="Times New Roman"/>
        <family val="1"/>
      </rPr>
      <t xml:space="preserve"> </t>
    </r>
    <r>
      <rPr>
        <sz val="8"/>
        <rFont val="Arial"/>
        <family val="2"/>
      </rPr>
      <t>DE</t>
    </r>
    <r>
      <rPr>
        <sz val="8"/>
        <rFont val="Times New Roman"/>
        <family val="1"/>
      </rPr>
      <t xml:space="preserve"> </t>
    </r>
    <r>
      <rPr>
        <sz val="8"/>
        <rFont val="Arial"/>
        <family val="2"/>
      </rPr>
      <t>PINTURA</t>
    </r>
    <r>
      <rPr>
        <sz val="8"/>
        <rFont val="Times New Roman"/>
        <family val="1"/>
      </rPr>
      <t xml:space="preserve"> </t>
    </r>
    <r>
      <rPr>
        <sz val="8"/>
        <rFont val="Arial"/>
        <family val="2"/>
      </rPr>
      <t>EM</t>
    </r>
    <r>
      <rPr>
        <sz val="8"/>
        <rFont val="Times New Roman"/>
        <family val="1"/>
      </rPr>
      <t xml:space="preserve"> </t>
    </r>
    <r>
      <rPr>
        <sz val="8"/>
        <rFont val="Arial"/>
        <family val="2"/>
      </rPr>
      <t>ESTRUTURA</t>
    </r>
    <r>
      <rPr>
        <sz val="8"/>
        <rFont val="Times New Roman"/>
        <family val="1"/>
      </rPr>
      <t xml:space="preserve"> </t>
    </r>
    <r>
      <rPr>
        <sz val="8"/>
        <rFont val="Arial"/>
        <family val="2"/>
      </rPr>
      <t>METALICA</t>
    </r>
    <r>
      <rPr>
        <sz val="8"/>
        <rFont val="Times New Roman"/>
        <family val="1"/>
      </rPr>
      <t xml:space="preserve"> </t>
    </r>
    <r>
      <rPr>
        <sz val="8"/>
        <rFont val="Arial"/>
        <family val="2"/>
      </rPr>
      <t>COM</t>
    </r>
    <r>
      <rPr>
        <sz val="8"/>
        <rFont val="Times New Roman"/>
        <family val="1"/>
      </rPr>
      <t xml:space="preserve"> </t>
    </r>
    <r>
      <rPr>
        <sz val="8"/>
        <rFont val="Arial"/>
        <family val="2"/>
      </rPr>
      <t>LIXAMENTO</t>
    </r>
  </si>
  <si>
    <r>
      <rPr>
        <sz val="8"/>
        <rFont val="Arial"/>
        <family val="2"/>
      </rPr>
      <t>15.50.099</t>
    </r>
  </si>
  <si>
    <r>
      <rPr>
        <sz val="8"/>
        <rFont val="Arial"/>
        <family val="2"/>
      </rPr>
      <t>REMOCOES</t>
    </r>
  </si>
  <si>
    <r>
      <rPr>
        <sz val="8"/>
        <rFont val="Arial"/>
        <family val="2"/>
      </rPr>
      <t>15.80.010</t>
    </r>
  </si>
  <si>
    <r>
      <rPr>
        <sz val="8"/>
        <rFont val="Arial"/>
        <family val="2"/>
      </rPr>
      <t>PINTURA</t>
    </r>
    <r>
      <rPr>
        <sz val="8"/>
        <rFont val="Times New Roman"/>
        <family val="1"/>
      </rPr>
      <t xml:space="preserve"> </t>
    </r>
    <r>
      <rPr>
        <sz val="8"/>
        <rFont val="Arial"/>
        <family val="2"/>
      </rPr>
      <t>EM</t>
    </r>
    <r>
      <rPr>
        <sz val="8"/>
        <rFont val="Times New Roman"/>
        <family val="1"/>
      </rPr>
      <t xml:space="preserve"> </t>
    </r>
    <r>
      <rPr>
        <sz val="8"/>
        <rFont val="Arial"/>
        <family val="2"/>
      </rPr>
      <t>AZULEJO</t>
    </r>
  </si>
  <si>
    <r>
      <rPr>
        <sz val="8"/>
        <rFont val="Arial"/>
        <family val="2"/>
      </rPr>
      <t>15.80.011</t>
    </r>
  </si>
  <si>
    <r>
      <rPr>
        <sz val="8"/>
        <rFont val="Arial"/>
        <family val="2"/>
      </rPr>
      <t>OLEO</t>
    </r>
    <r>
      <rPr>
        <sz val="8"/>
        <rFont val="Times New Roman"/>
        <family val="1"/>
      </rPr>
      <t xml:space="preserve"> </t>
    </r>
    <r>
      <rPr>
        <sz val="8"/>
        <rFont val="Arial"/>
        <family val="2"/>
      </rPr>
      <t>EM</t>
    </r>
    <r>
      <rPr>
        <sz val="8"/>
        <rFont val="Times New Roman"/>
        <family val="1"/>
      </rPr>
      <t xml:space="preserve"> </t>
    </r>
    <r>
      <rPr>
        <sz val="8"/>
        <rFont val="Arial"/>
        <family val="2"/>
      </rPr>
      <t>SUPERFICIE</t>
    </r>
    <r>
      <rPr>
        <sz val="8"/>
        <rFont val="Times New Roman"/>
        <family val="1"/>
      </rPr>
      <t xml:space="preserve"> </t>
    </r>
    <r>
      <rPr>
        <sz val="8"/>
        <rFont val="Arial"/>
        <family val="2"/>
      </rPr>
      <t>INCLUSIVE</t>
    </r>
    <r>
      <rPr>
        <sz val="8"/>
        <rFont val="Times New Roman"/>
        <family val="1"/>
      </rPr>
      <t xml:space="preserve"> </t>
    </r>
    <r>
      <rPr>
        <sz val="8"/>
        <rFont val="Arial"/>
        <family val="2"/>
      </rPr>
      <t>PREPARO</t>
    </r>
    <r>
      <rPr>
        <sz val="8"/>
        <rFont val="Times New Roman"/>
        <family val="1"/>
      </rPr>
      <t xml:space="preserve"> </t>
    </r>
    <r>
      <rPr>
        <sz val="8"/>
        <rFont val="Arial"/>
        <family val="2"/>
      </rPr>
      <t>E</t>
    </r>
    <r>
      <rPr>
        <sz val="8"/>
        <rFont val="Times New Roman"/>
        <family val="1"/>
      </rPr>
      <t xml:space="preserve"> </t>
    </r>
    <r>
      <rPr>
        <sz val="8"/>
        <rFont val="Arial"/>
        <family val="2"/>
      </rPr>
      <t>RETOQUE</t>
    </r>
    <r>
      <rPr>
        <sz val="8"/>
        <rFont val="Times New Roman"/>
        <family val="1"/>
      </rPr>
      <t xml:space="preserve"> </t>
    </r>
    <r>
      <rPr>
        <sz val="8"/>
        <rFont val="Arial"/>
        <family val="2"/>
      </rPr>
      <t>DE</t>
    </r>
    <r>
      <rPr>
        <sz val="8"/>
        <rFont val="Times New Roman"/>
        <family val="1"/>
      </rPr>
      <t xml:space="preserve"> </t>
    </r>
    <r>
      <rPr>
        <sz val="8"/>
        <rFont val="Arial"/>
        <family val="2"/>
      </rPr>
      <t>MASSA</t>
    </r>
  </si>
  <si>
    <r>
      <rPr>
        <sz val="8"/>
        <rFont val="Arial"/>
        <family val="2"/>
      </rPr>
      <t>15.80.013</t>
    </r>
  </si>
  <si>
    <r>
      <rPr>
        <sz val="8"/>
        <rFont val="Arial"/>
        <family val="2"/>
      </rPr>
      <t>ESMALTE</t>
    </r>
    <r>
      <rPr>
        <sz val="8"/>
        <rFont val="Times New Roman"/>
        <family val="1"/>
      </rPr>
      <t xml:space="preserve"> </t>
    </r>
    <r>
      <rPr>
        <sz val="8"/>
        <rFont val="Arial"/>
        <family val="2"/>
      </rPr>
      <t>EM</t>
    </r>
    <r>
      <rPr>
        <sz val="8"/>
        <rFont val="Times New Roman"/>
        <family val="1"/>
      </rPr>
      <t xml:space="preserve"> </t>
    </r>
    <r>
      <rPr>
        <sz val="8"/>
        <rFont val="Arial"/>
        <family val="2"/>
      </rPr>
      <t>ESQUADRIAS</t>
    </r>
    <r>
      <rPr>
        <sz val="8"/>
        <rFont val="Times New Roman"/>
        <family val="1"/>
      </rPr>
      <t xml:space="preserve"> </t>
    </r>
    <r>
      <rPr>
        <sz val="8"/>
        <rFont val="Arial"/>
        <family val="2"/>
      </rPr>
      <t>DE</t>
    </r>
    <r>
      <rPr>
        <sz val="8"/>
        <rFont val="Times New Roman"/>
        <family val="1"/>
      </rPr>
      <t xml:space="preserve"> </t>
    </r>
    <r>
      <rPr>
        <sz val="8"/>
        <rFont val="Arial"/>
        <family val="2"/>
      </rPr>
      <t>MADEIRA</t>
    </r>
    <r>
      <rPr>
        <sz val="8"/>
        <rFont val="Times New Roman"/>
        <family val="1"/>
      </rPr>
      <t xml:space="preserve"> </t>
    </r>
    <r>
      <rPr>
        <sz val="8"/>
        <rFont val="Arial"/>
        <family val="2"/>
      </rPr>
      <t>INCLUSIVE</t>
    </r>
    <r>
      <rPr>
        <sz val="8"/>
        <rFont val="Times New Roman"/>
        <family val="1"/>
      </rPr>
      <t xml:space="preserve"> </t>
    </r>
    <r>
      <rPr>
        <sz val="8"/>
        <rFont val="Arial"/>
        <family val="2"/>
      </rPr>
      <t>PREPARO</t>
    </r>
    <r>
      <rPr>
        <sz val="8"/>
        <rFont val="Times New Roman"/>
        <family val="1"/>
      </rPr>
      <t xml:space="preserve"> </t>
    </r>
    <r>
      <rPr>
        <sz val="8"/>
        <rFont val="Arial"/>
        <family val="2"/>
      </rPr>
      <t>E</t>
    </r>
    <r>
      <rPr>
        <sz val="8"/>
        <rFont val="Times New Roman"/>
        <family val="1"/>
      </rPr>
      <t xml:space="preserve"> </t>
    </r>
    <r>
      <rPr>
        <sz val="8"/>
        <rFont val="Arial"/>
        <family val="2"/>
      </rPr>
      <t>RETOQUES</t>
    </r>
    <r>
      <rPr>
        <sz val="8"/>
        <rFont val="Times New Roman"/>
        <family val="1"/>
      </rPr>
      <t xml:space="preserve"> </t>
    </r>
    <r>
      <rPr>
        <sz val="8"/>
        <rFont val="Arial"/>
        <family val="2"/>
      </rPr>
      <t>DE</t>
    </r>
    <r>
      <rPr>
        <sz val="8"/>
        <rFont val="Times New Roman"/>
        <family val="1"/>
      </rPr>
      <t xml:space="preserve"> </t>
    </r>
    <r>
      <rPr>
        <sz val="8"/>
        <rFont val="Arial"/>
        <family val="2"/>
      </rPr>
      <t>MASSA</t>
    </r>
  </si>
  <si>
    <r>
      <rPr>
        <sz val="8"/>
        <rFont val="Arial"/>
        <family val="2"/>
      </rPr>
      <t>15.80.018</t>
    </r>
  </si>
  <si>
    <r>
      <rPr>
        <sz val="8"/>
        <rFont val="Arial"/>
        <family val="2"/>
      </rPr>
      <t>TINTA</t>
    </r>
    <r>
      <rPr>
        <sz val="8"/>
        <rFont val="Times New Roman"/>
        <family val="1"/>
      </rPr>
      <t xml:space="preserve"> </t>
    </r>
    <r>
      <rPr>
        <sz val="8"/>
        <rFont val="Arial"/>
        <family val="2"/>
      </rPr>
      <t>LATEX</t>
    </r>
    <r>
      <rPr>
        <sz val="8"/>
        <rFont val="Times New Roman"/>
        <family val="1"/>
      </rPr>
      <t xml:space="preserve"> </t>
    </r>
    <r>
      <rPr>
        <sz val="8"/>
        <rFont val="Arial"/>
        <family val="2"/>
      </rPr>
      <t>STANDARD</t>
    </r>
    <r>
      <rPr>
        <sz val="8"/>
        <rFont val="Times New Roman"/>
        <family val="1"/>
      </rPr>
      <t xml:space="preserve"> </t>
    </r>
    <r>
      <rPr>
        <sz val="8"/>
        <rFont val="Arial"/>
        <family val="2"/>
      </rPr>
      <t>INCLUSIVE</t>
    </r>
    <r>
      <rPr>
        <sz val="8"/>
        <rFont val="Times New Roman"/>
        <family val="1"/>
      </rPr>
      <t xml:space="preserve"> </t>
    </r>
    <r>
      <rPr>
        <sz val="8"/>
        <rFont val="Arial"/>
        <family val="2"/>
      </rPr>
      <t>PREPARO</t>
    </r>
    <r>
      <rPr>
        <sz val="8"/>
        <rFont val="Times New Roman"/>
        <family val="1"/>
      </rPr>
      <t xml:space="preserve"> </t>
    </r>
    <r>
      <rPr>
        <sz val="8"/>
        <rFont val="Arial"/>
        <family val="2"/>
      </rPr>
      <t>E</t>
    </r>
    <r>
      <rPr>
        <sz val="8"/>
        <rFont val="Times New Roman"/>
        <family val="1"/>
      </rPr>
      <t xml:space="preserve"> </t>
    </r>
    <r>
      <rPr>
        <sz val="8"/>
        <rFont val="Arial"/>
        <family val="2"/>
      </rPr>
      <t>RETOQUE</t>
    </r>
    <r>
      <rPr>
        <sz val="8"/>
        <rFont val="Times New Roman"/>
        <family val="1"/>
      </rPr>
      <t xml:space="preserve"> </t>
    </r>
    <r>
      <rPr>
        <sz val="8"/>
        <rFont val="Arial"/>
        <family val="2"/>
      </rPr>
      <t>DE</t>
    </r>
    <r>
      <rPr>
        <sz val="8"/>
        <rFont val="Times New Roman"/>
        <family val="1"/>
      </rPr>
      <t xml:space="preserve"> </t>
    </r>
    <r>
      <rPr>
        <sz val="8"/>
        <rFont val="Arial"/>
        <family val="2"/>
      </rPr>
      <t>MASSA</t>
    </r>
    <r>
      <rPr>
        <sz val="8"/>
        <rFont val="Times New Roman"/>
        <family val="1"/>
      </rPr>
      <t xml:space="preserve"> </t>
    </r>
    <r>
      <rPr>
        <sz val="8"/>
        <rFont val="Arial"/>
        <family val="2"/>
      </rPr>
      <t>NIVELADORA</t>
    </r>
  </si>
  <si>
    <r>
      <rPr>
        <sz val="8"/>
        <rFont val="Arial"/>
        <family val="2"/>
      </rPr>
      <t>15.80.021</t>
    </r>
  </si>
  <si>
    <r>
      <rPr>
        <sz val="8"/>
        <rFont val="Arial"/>
        <family val="2"/>
      </rPr>
      <t>OLEO</t>
    </r>
    <r>
      <rPr>
        <sz val="8"/>
        <rFont val="Times New Roman"/>
        <family val="1"/>
      </rPr>
      <t xml:space="preserve"> </t>
    </r>
    <r>
      <rPr>
        <sz val="8"/>
        <rFont val="Arial"/>
        <family val="2"/>
      </rPr>
      <t>EM</t>
    </r>
    <r>
      <rPr>
        <sz val="8"/>
        <rFont val="Times New Roman"/>
        <family val="1"/>
      </rPr>
      <t xml:space="preserve"> </t>
    </r>
    <r>
      <rPr>
        <sz val="8"/>
        <rFont val="Arial"/>
        <family val="2"/>
      </rPr>
      <t>ESQUADRIAS</t>
    </r>
    <r>
      <rPr>
        <sz val="8"/>
        <rFont val="Times New Roman"/>
        <family val="1"/>
      </rPr>
      <t xml:space="preserve"> </t>
    </r>
    <r>
      <rPr>
        <sz val="8"/>
        <rFont val="Arial"/>
        <family val="2"/>
      </rPr>
      <t>DE</t>
    </r>
    <r>
      <rPr>
        <sz val="8"/>
        <rFont val="Times New Roman"/>
        <family val="1"/>
      </rPr>
      <t xml:space="preserve"> </t>
    </r>
    <r>
      <rPr>
        <sz val="8"/>
        <rFont val="Arial"/>
        <family val="2"/>
      </rPr>
      <t>FERRO</t>
    </r>
    <r>
      <rPr>
        <sz val="8"/>
        <rFont val="Times New Roman"/>
        <family val="1"/>
      </rPr>
      <t xml:space="preserve"> </t>
    </r>
    <r>
      <rPr>
        <sz val="8"/>
        <rFont val="Arial"/>
        <family val="2"/>
      </rPr>
      <t>INCLUSIVE</t>
    </r>
    <r>
      <rPr>
        <sz val="8"/>
        <rFont val="Times New Roman"/>
        <family val="1"/>
      </rPr>
      <t xml:space="preserve"> </t>
    </r>
    <r>
      <rPr>
        <sz val="8"/>
        <rFont val="Arial"/>
        <family val="2"/>
      </rPr>
      <t>PREPARO</t>
    </r>
    <r>
      <rPr>
        <sz val="8"/>
        <rFont val="Times New Roman"/>
        <family val="1"/>
      </rPr>
      <t xml:space="preserve"> </t>
    </r>
    <r>
      <rPr>
        <sz val="8"/>
        <rFont val="Arial"/>
        <family val="2"/>
      </rPr>
      <t>E</t>
    </r>
    <r>
      <rPr>
        <sz val="8"/>
        <rFont val="Times New Roman"/>
        <family val="1"/>
      </rPr>
      <t xml:space="preserve"> </t>
    </r>
    <r>
      <rPr>
        <sz val="8"/>
        <rFont val="Arial"/>
        <family val="2"/>
      </rPr>
      <t>RETOQUES</t>
    </r>
    <r>
      <rPr>
        <sz val="8"/>
        <rFont val="Times New Roman"/>
        <family val="1"/>
      </rPr>
      <t xml:space="preserve"> </t>
    </r>
    <r>
      <rPr>
        <sz val="8"/>
        <rFont val="Arial"/>
        <family val="2"/>
      </rPr>
      <t>DE</t>
    </r>
    <r>
      <rPr>
        <sz val="8"/>
        <rFont val="Times New Roman"/>
        <family val="1"/>
      </rPr>
      <t xml:space="preserve"> </t>
    </r>
    <r>
      <rPr>
        <sz val="8"/>
        <rFont val="Arial"/>
        <family val="2"/>
      </rPr>
      <t>ZARCAO</t>
    </r>
  </si>
  <si>
    <r>
      <rPr>
        <sz val="8"/>
        <rFont val="Arial"/>
        <family val="2"/>
      </rPr>
      <t>15.80.023</t>
    </r>
  </si>
  <si>
    <r>
      <rPr>
        <sz val="8"/>
        <rFont val="Arial"/>
        <family val="2"/>
      </rPr>
      <t>OLEO</t>
    </r>
    <r>
      <rPr>
        <sz val="8"/>
        <rFont val="Times New Roman"/>
        <family val="1"/>
      </rPr>
      <t xml:space="preserve"> </t>
    </r>
    <r>
      <rPr>
        <sz val="8"/>
        <rFont val="Arial"/>
        <family val="2"/>
      </rPr>
      <t>EM</t>
    </r>
    <r>
      <rPr>
        <sz val="8"/>
        <rFont val="Times New Roman"/>
        <family val="1"/>
      </rPr>
      <t xml:space="preserve"> </t>
    </r>
    <r>
      <rPr>
        <sz val="8"/>
        <rFont val="Arial"/>
        <family val="2"/>
      </rPr>
      <t>RODAPES/BAGUETES/MOLD.</t>
    </r>
    <r>
      <rPr>
        <sz val="8"/>
        <rFont val="Times New Roman"/>
        <family val="1"/>
      </rPr>
      <t xml:space="preserve"> </t>
    </r>
    <r>
      <rPr>
        <sz val="8"/>
        <rFont val="Arial"/>
        <family val="2"/>
      </rPr>
      <t>MAD.</t>
    </r>
    <r>
      <rPr>
        <sz val="8"/>
        <rFont val="Times New Roman"/>
        <family val="1"/>
      </rPr>
      <t xml:space="preserve"> </t>
    </r>
    <r>
      <rPr>
        <sz val="8"/>
        <rFont val="Arial"/>
        <family val="2"/>
      </rPr>
      <t>INCL.</t>
    </r>
    <r>
      <rPr>
        <sz val="8"/>
        <rFont val="Times New Roman"/>
        <family val="1"/>
      </rPr>
      <t xml:space="preserve"> </t>
    </r>
    <r>
      <rPr>
        <sz val="8"/>
        <rFont val="Arial"/>
        <family val="2"/>
      </rPr>
      <t>PREPARO</t>
    </r>
    <r>
      <rPr>
        <sz val="8"/>
        <rFont val="Times New Roman"/>
        <family val="1"/>
      </rPr>
      <t xml:space="preserve"> </t>
    </r>
    <r>
      <rPr>
        <sz val="8"/>
        <rFont val="Arial"/>
        <family val="2"/>
      </rPr>
      <t>E</t>
    </r>
    <r>
      <rPr>
        <sz val="8"/>
        <rFont val="Times New Roman"/>
        <family val="1"/>
      </rPr>
      <t xml:space="preserve"> </t>
    </r>
    <r>
      <rPr>
        <sz val="8"/>
        <rFont val="Arial"/>
        <family val="2"/>
      </rPr>
      <t>RETOQUE</t>
    </r>
    <r>
      <rPr>
        <sz val="8"/>
        <rFont val="Times New Roman"/>
        <family val="1"/>
      </rPr>
      <t xml:space="preserve"> </t>
    </r>
    <r>
      <rPr>
        <sz val="8"/>
        <rFont val="Arial"/>
        <family val="2"/>
      </rPr>
      <t>DE</t>
    </r>
    <r>
      <rPr>
        <sz val="8"/>
        <rFont val="Times New Roman"/>
        <family val="1"/>
      </rPr>
      <t xml:space="preserve"> </t>
    </r>
    <r>
      <rPr>
        <sz val="8"/>
        <rFont val="Arial"/>
        <family val="2"/>
      </rPr>
      <t>MASSA</t>
    </r>
  </si>
  <si>
    <r>
      <rPr>
        <sz val="8"/>
        <rFont val="Arial"/>
        <family val="2"/>
      </rPr>
      <t>15.80.024</t>
    </r>
  </si>
  <si>
    <r>
      <rPr>
        <sz val="8"/>
        <rFont val="Arial"/>
        <family val="2"/>
      </rPr>
      <t>ALUMINIO</t>
    </r>
    <r>
      <rPr>
        <sz val="8"/>
        <rFont val="Times New Roman"/>
        <family val="1"/>
      </rPr>
      <t xml:space="preserve"> </t>
    </r>
    <r>
      <rPr>
        <sz val="8"/>
        <rFont val="Arial"/>
        <family val="2"/>
      </rPr>
      <t>EM</t>
    </r>
    <r>
      <rPr>
        <sz val="8"/>
        <rFont val="Times New Roman"/>
        <family val="1"/>
      </rPr>
      <t xml:space="preserve"> </t>
    </r>
    <r>
      <rPr>
        <sz val="8"/>
        <rFont val="Arial"/>
        <family val="2"/>
      </rPr>
      <t>ESQUADRIAS</t>
    </r>
    <r>
      <rPr>
        <sz val="8"/>
        <rFont val="Times New Roman"/>
        <family val="1"/>
      </rPr>
      <t xml:space="preserve"> </t>
    </r>
    <r>
      <rPr>
        <sz val="8"/>
        <rFont val="Arial"/>
        <family val="2"/>
      </rPr>
      <t>DE</t>
    </r>
    <r>
      <rPr>
        <sz val="8"/>
        <rFont val="Times New Roman"/>
        <family val="1"/>
      </rPr>
      <t xml:space="preserve"> </t>
    </r>
    <r>
      <rPr>
        <sz val="8"/>
        <rFont val="Arial"/>
        <family val="2"/>
      </rPr>
      <t>FERRO</t>
    </r>
    <r>
      <rPr>
        <sz val="8"/>
        <rFont val="Times New Roman"/>
        <family val="1"/>
      </rPr>
      <t xml:space="preserve"> </t>
    </r>
    <r>
      <rPr>
        <sz val="8"/>
        <rFont val="Arial"/>
        <family val="2"/>
      </rPr>
      <t>INCLUSIVE</t>
    </r>
    <r>
      <rPr>
        <sz val="8"/>
        <rFont val="Times New Roman"/>
        <family val="1"/>
      </rPr>
      <t xml:space="preserve"> </t>
    </r>
    <r>
      <rPr>
        <sz val="8"/>
        <rFont val="Arial"/>
        <family val="2"/>
      </rPr>
      <t>PREPARO</t>
    </r>
    <r>
      <rPr>
        <sz val="8"/>
        <rFont val="Times New Roman"/>
        <family val="1"/>
      </rPr>
      <t xml:space="preserve"> </t>
    </r>
    <r>
      <rPr>
        <sz val="8"/>
        <rFont val="Arial"/>
        <family val="2"/>
      </rPr>
      <t>E</t>
    </r>
    <r>
      <rPr>
        <sz val="8"/>
        <rFont val="Times New Roman"/>
        <family val="1"/>
      </rPr>
      <t xml:space="preserve"> </t>
    </r>
    <r>
      <rPr>
        <sz val="8"/>
        <rFont val="Arial"/>
        <family val="2"/>
      </rPr>
      <t>RETOQUE</t>
    </r>
    <r>
      <rPr>
        <sz val="8"/>
        <rFont val="Times New Roman"/>
        <family val="1"/>
      </rPr>
      <t xml:space="preserve"> </t>
    </r>
    <r>
      <rPr>
        <sz val="8"/>
        <rFont val="Arial"/>
        <family val="2"/>
      </rPr>
      <t>DE</t>
    </r>
    <r>
      <rPr>
        <sz val="8"/>
        <rFont val="Times New Roman"/>
        <family val="1"/>
      </rPr>
      <t xml:space="preserve"> </t>
    </r>
    <r>
      <rPr>
        <sz val="8"/>
        <rFont val="Arial"/>
        <family val="2"/>
      </rPr>
      <t>ZARCA</t>
    </r>
  </si>
  <si>
    <r>
      <rPr>
        <sz val="8"/>
        <rFont val="Arial"/>
        <family val="2"/>
      </rPr>
      <t>15.80.025</t>
    </r>
  </si>
  <si>
    <r>
      <rPr>
        <sz val="8"/>
        <rFont val="Arial"/>
        <family val="2"/>
      </rPr>
      <t>REMOVEDOR</t>
    </r>
    <r>
      <rPr>
        <sz val="8"/>
        <rFont val="Times New Roman"/>
        <family val="1"/>
      </rPr>
      <t xml:space="preserve"> </t>
    </r>
    <r>
      <rPr>
        <sz val="8"/>
        <rFont val="Arial"/>
        <family val="2"/>
      </rPr>
      <t>DE</t>
    </r>
    <r>
      <rPr>
        <sz val="8"/>
        <rFont val="Times New Roman"/>
        <family val="1"/>
      </rPr>
      <t xml:space="preserve"> </t>
    </r>
    <r>
      <rPr>
        <sz val="8"/>
        <rFont val="Arial"/>
        <family val="2"/>
      </rPr>
      <t>PICHAÇÃO</t>
    </r>
    <r>
      <rPr>
        <sz val="8"/>
        <rFont val="Times New Roman"/>
        <family val="1"/>
      </rPr>
      <t xml:space="preserve"> </t>
    </r>
    <r>
      <rPr>
        <sz val="8"/>
        <rFont val="Arial"/>
        <family val="2"/>
      </rPr>
      <t>-</t>
    </r>
    <r>
      <rPr>
        <sz val="8"/>
        <rFont val="Times New Roman"/>
        <family val="1"/>
      </rPr>
      <t xml:space="preserve"> </t>
    </r>
    <r>
      <rPr>
        <sz val="8"/>
        <rFont val="Arial"/>
        <family val="2"/>
      </rPr>
      <t>POS</t>
    </r>
    <r>
      <rPr>
        <sz val="8"/>
        <rFont val="Times New Roman"/>
        <family val="1"/>
      </rPr>
      <t xml:space="preserve"> </t>
    </r>
    <r>
      <rPr>
        <sz val="8"/>
        <rFont val="Arial"/>
        <family val="2"/>
      </rPr>
      <t>PINTURA</t>
    </r>
    <r>
      <rPr>
        <sz val="8"/>
        <rFont val="Times New Roman"/>
        <family val="1"/>
      </rPr>
      <t xml:space="preserve"> </t>
    </r>
    <r>
      <rPr>
        <sz val="8"/>
        <rFont val="Arial"/>
        <family val="2"/>
      </rPr>
      <t>ANTIPICHAÇÃO</t>
    </r>
  </si>
  <si>
    <r>
      <rPr>
        <sz val="8"/>
        <rFont val="Arial"/>
        <family val="2"/>
      </rPr>
      <t>15.80.026</t>
    </r>
  </si>
  <si>
    <r>
      <rPr>
        <sz val="8"/>
        <rFont val="Arial"/>
        <family val="2"/>
      </rPr>
      <t>OLEO</t>
    </r>
    <r>
      <rPr>
        <sz val="8"/>
        <rFont val="Times New Roman"/>
        <family val="1"/>
      </rPr>
      <t xml:space="preserve"> </t>
    </r>
    <r>
      <rPr>
        <sz val="8"/>
        <rFont val="Arial"/>
        <family val="2"/>
      </rPr>
      <t>EM</t>
    </r>
    <r>
      <rPr>
        <sz val="8"/>
        <rFont val="Times New Roman"/>
        <family val="1"/>
      </rPr>
      <t xml:space="preserve"> </t>
    </r>
    <r>
      <rPr>
        <sz val="8"/>
        <rFont val="Arial"/>
        <family val="2"/>
      </rPr>
      <t>ESQUADRIAS</t>
    </r>
    <r>
      <rPr>
        <sz val="8"/>
        <rFont val="Times New Roman"/>
        <family val="1"/>
      </rPr>
      <t xml:space="preserve"> </t>
    </r>
    <r>
      <rPr>
        <sz val="8"/>
        <rFont val="Arial"/>
        <family val="2"/>
      </rPr>
      <t>DE</t>
    </r>
    <r>
      <rPr>
        <sz val="8"/>
        <rFont val="Times New Roman"/>
        <family val="1"/>
      </rPr>
      <t xml:space="preserve"> </t>
    </r>
    <r>
      <rPr>
        <sz val="8"/>
        <rFont val="Arial"/>
        <family val="2"/>
      </rPr>
      <t>MADEIRA</t>
    </r>
    <r>
      <rPr>
        <sz val="8"/>
        <rFont val="Times New Roman"/>
        <family val="1"/>
      </rPr>
      <t xml:space="preserve"> </t>
    </r>
    <r>
      <rPr>
        <sz val="8"/>
        <rFont val="Arial"/>
        <family val="2"/>
      </rPr>
      <t>INCLUSIVE</t>
    </r>
    <r>
      <rPr>
        <sz val="8"/>
        <rFont val="Times New Roman"/>
        <family val="1"/>
      </rPr>
      <t xml:space="preserve"> </t>
    </r>
    <r>
      <rPr>
        <sz val="8"/>
        <rFont val="Arial"/>
        <family val="2"/>
      </rPr>
      <t>PREPARO</t>
    </r>
    <r>
      <rPr>
        <sz val="8"/>
        <rFont val="Times New Roman"/>
        <family val="1"/>
      </rPr>
      <t xml:space="preserve"> </t>
    </r>
    <r>
      <rPr>
        <sz val="8"/>
        <rFont val="Arial"/>
        <family val="2"/>
      </rPr>
      <t>E</t>
    </r>
    <r>
      <rPr>
        <sz val="8"/>
        <rFont val="Times New Roman"/>
        <family val="1"/>
      </rPr>
      <t xml:space="preserve"> </t>
    </r>
    <r>
      <rPr>
        <sz val="8"/>
        <rFont val="Arial"/>
        <family val="2"/>
      </rPr>
      <t>RETOQUES</t>
    </r>
    <r>
      <rPr>
        <sz val="8"/>
        <rFont val="Times New Roman"/>
        <family val="1"/>
      </rPr>
      <t xml:space="preserve"> </t>
    </r>
    <r>
      <rPr>
        <sz val="8"/>
        <rFont val="Arial"/>
        <family val="2"/>
      </rPr>
      <t>DE</t>
    </r>
    <r>
      <rPr>
        <sz val="8"/>
        <rFont val="Times New Roman"/>
        <family val="1"/>
      </rPr>
      <t xml:space="preserve"> </t>
    </r>
    <r>
      <rPr>
        <sz val="8"/>
        <rFont val="Arial"/>
        <family val="2"/>
      </rPr>
      <t>MASSA</t>
    </r>
  </si>
  <si>
    <r>
      <rPr>
        <sz val="8"/>
        <rFont val="Arial"/>
        <family val="2"/>
      </rPr>
      <t>15.80.029</t>
    </r>
  </si>
  <si>
    <r>
      <rPr>
        <sz val="8"/>
        <rFont val="Arial"/>
        <family val="2"/>
      </rPr>
      <t>VERNIZ</t>
    </r>
    <r>
      <rPr>
        <sz val="8"/>
        <rFont val="Times New Roman"/>
        <family val="1"/>
      </rPr>
      <t xml:space="preserve"> </t>
    </r>
    <r>
      <rPr>
        <sz val="8"/>
        <rFont val="Arial"/>
        <family val="2"/>
      </rPr>
      <t>ANTIPICHAÇÃO</t>
    </r>
    <r>
      <rPr>
        <sz val="8"/>
        <rFont val="Times New Roman"/>
        <family val="1"/>
      </rPr>
      <t xml:space="preserve"> </t>
    </r>
    <r>
      <rPr>
        <sz val="8"/>
        <rFont val="Arial"/>
        <family val="2"/>
      </rPr>
      <t>2</t>
    </r>
    <r>
      <rPr>
        <sz val="8"/>
        <rFont val="Times New Roman"/>
        <family val="1"/>
      </rPr>
      <t xml:space="preserve"> </t>
    </r>
    <r>
      <rPr>
        <sz val="8"/>
        <rFont val="Arial"/>
        <family val="2"/>
      </rPr>
      <t>DEMAOS</t>
    </r>
  </si>
  <si>
    <r>
      <rPr>
        <sz val="8"/>
        <rFont val="Arial"/>
        <family val="2"/>
      </rPr>
      <t>15.80.031</t>
    </r>
  </si>
  <si>
    <r>
      <rPr>
        <sz val="8"/>
        <rFont val="Arial"/>
        <family val="2"/>
      </rPr>
      <t>VERNIZ</t>
    </r>
    <r>
      <rPr>
        <sz val="8"/>
        <rFont val="Times New Roman"/>
        <family val="1"/>
      </rPr>
      <t xml:space="preserve"> </t>
    </r>
    <r>
      <rPr>
        <sz val="8"/>
        <rFont val="Arial"/>
        <family val="2"/>
      </rPr>
      <t>EM</t>
    </r>
    <r>
      <rPr>
        <sz val="8"/>
        <rFont val="Times New Roman"/>
        <family val="1"/>
      </rPr>
      <t xml:space="preserve"> </t>
    </r>
    <r>
      <rPr>
        <sz val="8"/>
        <rFont val="Arial"/>
        <family val="2"/>
      </rPr>
      <t>ESQUADRIAS</t>
    </r>
    <r>
      <rPr>
        <sz val="8"/>
        <rFont val="Times New Roman"/>
        <family val="1"/>
      </rPr>
      <t xml:space="preserve"> </t>
    </r>
    <r>
      <rPr>
        <sz val="8"/>
        <rFont val="Arial"/>
        <family val="2"/>
      </rPr>
      <t>DE</t>
    </r>
    <r>
      <rPr>
        <sz val="8"/>
        <rFont val="Times New Roman"/>
        <family val="1"/>
      </rPr>
      <t xml:space="preserve"> </t>
    </r>
    <r>
      <rPr>
        <sz val="8"/>
        <rFont val="Arial"/>
        <family val="2"/>
      </rPr>
      <t>MADEIRA</t>
    </r>
    <r>
      <rPr>
        <sz val="8"/>
        <rFont val="Times New Roman"/>
        <family val="1"/>
      </rPr>
      <t xml:space="preserve"> </t>
    </r>
    <r>
      <rPr>
        <sz val="8"/>
        <rFont val="Arial"/>
        <family val="2"/>
      </rPr>
      <t>INCL</t>
    </r>
    <r>
      <rPr>
        <sz val="8"/>
        <rFont val="Times New Roman"/>
        <family val="1"/>
      </rPr>
      <t xml:space="preserve"> </t>
    </r>
    <r>
      <rPr>
        <sz val="8"/>
        <rFont val="Arial"/>
        <family val="2"/>
      </rPr>
      <t>PREPARO</t>
    </r>
    <r>
      <rPr>
        <sz val="8"/>
        <rFont val="Times New Roman"/>
        <family val="1"/>
      </rPr>
      <t xml:space="preserve"> </t>
    </r>
    <r>
      <rPr>
        <sz val="8"/>
        <rFont val="Arial"/>
        <family val="2"/>
      </rPr>
      <t>E</t>
    </r>
    <r>
      <rPr>
        <sz val="8"/>
        <rFont val="Times New Roman"/>
        <family val="1"/>
      </rPr>
      <t xml:space="preserve"> </t>
    </r>
    <r>
      <rPr>
        <sz val="8"/>
        <rFont val="Arial"/>
        <family val="2"/>
      </rPr>
      <t>RETOQUE</t>
    </r>
    <r>
      <rPr>
        <sz val="8"/>
        <rFont val="Times New Roman"/>
        <family val="1"/>
      </rPr>
      <t xml:space="preserve"> </t>
    </r>
    <r>
      <rPr>
        <sz val="8"/>
        <rFont val="Arial"/>
        <family val="2"/>
      </rPr>
      <t>DE</t>
    </r>
    <r>
      <rPr>
        <sz val="8"/>
        <rFont val="Times New Roman"/>
        <family val="1"/>
      </rPr>
      <t xml:space="preserve"> </t>
    </r>
    <r>
      <rPr>
        <sz val="8"/>
        <rFont val="Arial"/>
        <family val="2"/>
      </rPr>
      <t>MASSA</t>
    </r>
  </si>
  <si>
    <r>
      <rPr>
        <sz val="8"/>
        <rFont val="Arial"/>
        <family val="2"/>
      </rPr>
      <t>15.80.032</t>
    </r>
  </si>
  <si>
    <r>
      <rPr>
        <sz val="8"/>
        <rFont val="Arial"/>
        <family val="2"/>
      </rPr>
      <t>VERNIZ</t>
    </r>
    <r>
      <rPr>
        <sz val="8"/>
        <rFont val="Times New Roman"/>
        <family val="1"/>
      </rPr>
      <t xml:space="preserve"> </t>
    </r>
    <r>
      <rPr>
        <sz val="8"/>
        <rFont val="Arial"/>
        <family val="2"/>
      </rPr>
      <t>EM</t>
    </r>
    <r>
      <rPr>
        <sz val="8"/>
        <rFont val="Times New Roman"/>
        <family val="1"/>
      </rPr>
      <t xml:space="preserve"> </t>
    </r>
    <r>
      <rPr>
        <sz val="8"/>
        <rFont val="Arial"/>
        <family val="2"/>
      </rPr>
      <t>RODAPES/BAGUETES/MOLD.</t>
    </r>
    <r>
      <rPr>
        <sz val="8"/>
        <rFont val="Times New Roman"/>
        <family val="1"/>
      </rPr>
      <t xml:space="preserve"> </t>
    </r>
    <r>
      <rPr>
        <sz val="8"/>
        <rFont val="Arial"/>
        <family val="2"/>
      </rPr>
      <t>MAD.</t>
    </r>
    <r>
      <rPr>
        <sz val="8"/>
        <rFont val="Times New Roman"/>
        <family val="1"/>
      </rPr>
      <t xml:space="preserve"> </t>
    </r>
    <r>
      <rPr>
        <sz val="8"/>
        <rFont val="Arial"/>
        <family val="2"/>
      </rPr>
      <t>INCL.</t>
    </r>
    <r>
      <rPr>
        <sz val="8"/>
        <rFont val="Times New Roman"/>
        <family val="1"/>
      </rPr>
      <t xml:space="preserve"> </t>
    </r>
    <r>
      <rPr>
        <sz val="8"/>
        <rFont val="Arial"/>
        <family val="2"/>
      </rPr>
      <t>PREPARO</t>
    </r>
    <r>
      <rPr>
        <sz val="8"/>
        <rFont val="Times New Roman"/>
        <family val="1"/>
      </rPr>
      <t xml:space="preserve"> </t>
    </r>
    <r>
      <rPr>
        <sz val="8"/>
        <rFont val="Arial"/>
        <family val="2"/>
      </rPr>
      <t>E</t>
    </r>
    <r>
      <rPr>
        <sz val="8"/>
        <rFont val="Times New Roman"/>
        <family val="1"/>
      </rPr>
      <t xml:space="preserve"> </t>
    </r>
    <r>
      <rPr>
        <sz val="8"/>
        <rFont val="Arial"/>
        <family val="2"/>
      </rPr>
      <t>RETOQUE</t>
    </r>
    <r>
      <rPr>
        <sz val="8"/>
        <rFont val="Times New Roman"/>
        <family val="1"/>
      </rPr>
      <t xml:space="preserve"> </t>
    </r>
    <r>
      <rPr>
        <sz val="8"/>
        <rFont val="Arial"/>
        <family val="2"/>
      </rPr>
      <t>DE</t>
    </r>
    <r>
      <rPr>
        <sz val="8"/>
        <rFont val="Times New Roman"/>
        <family val="1"/>
      </rPr>
      <t xml:space="preserve"> </t>
    </r>
    <r>
      <rPr>
        <sz val="8"/>
        <rFont val="Arial"/>
        <family val="2"/>
      </rPr>
      <t>MASSA</t>
    </r>
  </si>
  <si>
    <r>
      <rPr>
        <sz val="8"/>
        <rFont val="Arial"/>
        <family val="2"/>
      </rPr>
      <t>15.80.036</t>
    </r>
  </si>
  <si>
    <r>
      <rPr>
        <sz val="8"/>
        <rFont val="Arial"/>
        <family val="2"/>
      </rPr>
      <t>ESMALTE</t>
    </r>
    <r>
      <rPr>
        <sz val="8"/>
        <rFont val="Times New Roman"/>
        <family val="1"/>
      </rPr>
      <t xml:space="preserve"> </t>
    </r>
    <r>
      <rPr>
        <sz val="8"/>
        <rFont val="Arial"/>
        <family val="2"/>
      </rPr>
      <t>EM</t>
    </r>
    <r>
      <rPr>
        <sz val="8"/>
        <rFont val="Times New Roman"/>
        <family val="1"/>
      </rPr>
      <t xml:space="preserve"> </t>
    </r>
    <r>
      <rPr>
        <sz val="8"/>
        <rFont val="Arial"/>
        <family val="2"/>
      </rPr>
      <t>SUPERFICIE</t>
    </r>
    <r>
      <rPr>
        <sz val="8"/>
        <rFont val="Times New Roman"/>
        <family val="1"/>
      </rPr>
      <t xml:space="preserve"> </t>
    </r>
    <r>
      <rPr>
        <sz val="8"/>
        <rFont val="Arial"/>
        <family val="2"/>
      </rPr>
      <t>DE</t>
    </r>
    <r>
      <rPr>
        <sz val="8"/>
        <rFont val="Times New Roman"/>
        <family val="1"/>
      </rPr>
      <t xml:space="preserve"> </t>
    </r>
    <r>
      <rPr>
        <sz val="8"/>
        <rFont val="Arial"/>
        <family val="2"/>
      </rPr>
      <t>MADEIRA</t>
    </r>
    <r>
      <rPr>
        <sz val="8"/>
        <rFont val="Times New Roman"/>
        <family val="1"/>
      </rPr>
      <t xml:space="preserve"> </t>
    </r>
    <r>
      <rPr>
        <sz val="8"/>
        <rFont val="Arial"/>
        <family val="2"/>
      </rPr>
      <t>INCLUSIVE</t>
    </r>
    <r>
      <rPr>
        <sz val="8"/>
        <rFont val="Times New Roman"/>
        <family val="1"/>
      </rPr>
      <t xml:space="preserve"> </t>
    </r>
    <r>
      <rPr>
        <sz val="8"/>
        <rFont val="Arial"/>
        <family val="2"/>
      </rPr>
      <t>PREPARO</t>
    </r>
    <r>
      <rPr>
        <sz val="8"/>
        <rFont val="Times New Roman"/>
        <family val="1"/>
      </rPr>
      <t xml:space="preserve"> </t>
    </r>
    <r>
      <rPr>
        <sz val="8"/>
        <rFont val="Arial"/>
        <family val="2"/>
      </rPr>
      <t>E</t>
    </r>
    <r>
      <rPr>
        <sz val="8"/>
        <rFont val="Times New Roman"/>
        <family val="1"/>
      </rPr>
      <t xml:space="preserve"> </t>
    </r>
    <r>
      <rPr>
        <sz val="8"/>
        <rFont val="Arial"/>
        <family val="2"/>
      </rPr>
      <t>RETOQUE</t>
    </r>
    <r>
      <rPr>
        <sz val="8"/>
        <rFont val="Times New Roman"/>
        <family val="1"/>
      </rPr>
      <t xml:space="preserve"> </t>
    </r>
    <r>
      <rPr>
        <sz val="8"/>
        <rFont val="Arial"/>
        <family val="2"/>
      </rPr>
      <t>DE</t>
    </r>
    <r>
      <rPr>
        <sz val="8"/>
        <rFont val="Times New Roman"/>
        <family val="1"/>
      </rPr>
      <t xml:space="preserve"> </t>
    </r>
    <r>
      <rPr>
        <sz val="8"/>
        <rFont val="Arial"/>
        <family val="2"/>
      </rPr>
      <t>MASSA</t>
    </r>
  </si>
  <si>
    <r>
      <rPr>
        <sz val="8"/>
        <rFont val="Arial"/>
        <family val="2"/>
      </rPr>
      <t>15.80.040</t>
    </r>
  </si>
  <si>
    <r>
      <rPr>
        <sz val="8"/>
        <rFont val="Arial"/>
        <family val="2"/>
      </rPr>
      <t>PINTURA</t>
    </r>
    <r>
      <rPr>
        <sz val="8"/>
        <rFont val="Times New Roman"/>
        <family val="1"/>
      </rPr>
      <t xml:space="preserve"> </t>
    </r>
    <r>
      <rPr>
        <sz val="8"/>
        <rFont val="Arial"/>
        <family val="2"/>
      </rPr>
      <t>DE</t>
    </r>
    <r>
      <rPr>
        <sz val="8"/>
        <rFont val="Times New Roman"/>
        <family val="1"/>
      </rPr>
      <t xml:space="preserve"> </t>
    </r>
    <r>
      <rPr>
        <sz val="8"/>
        <rFont val="Arial"/>
        <family val="2"/>
      </rPr>
      <t>QUADRAS</t>
    </r>
    <r>
      <rPr>
        <sz val="8"/>
        <rFont val="Times New Roman"/>
        <family val="1"/>
      </rPr>
      <t xml:space="preserve"> </t>
    </r>
    <r>
      <rPr>
        <sz val="8"/>
        <rFont val="Arial"/>
        <family val="2"/>
      </rPr>
      <t>ESPORTIVAS</t>
    </r>
    <r>
      <rPr>
        <sz val="8"/>
        <rFont val="Times New Roman"/>
        <family val="1"/>
      </rPr>
      <t xml:space="preserve"> </t>
    </r>
    <r>
      <rPr>
        <sz val="8"/>
        <rFont val="Arial"/>
        <family val="2"/>
      </rPr>
      <t>-</t>
    </r>
    <r>
      <rPr>
        <sz val="8"/>
        <rFont val="Times New Roman"/>
        <family val="1"/>
      </rPr>
      <t xml:space="preserve"> </t>
    </r>
    <r>
      <rPr>
        <sz val="8"/>
        <rFont val="Arial"/>
        <family val="2"/>
      </rPr>
      <t>LINHAS</t>
    </r>
    <r>
      <rPr>
        <sz val="8"/>
        <rFont val="Times New Roman"/>
        <family val="1"/>
      </rPr>
      <t xml:space="preserve"> </t>
    </r>
    <r>
      <rPr>
        <sz val="8"/>
        <rFont val="Arial"/>
        <family val="2"/>
      </rPr>
      <t>DEMARCATORIAS</t>
    </r>
  </si>
  <si>
    <r>
      <rPr>
        <sz val="8"/>
        <rFont val="Arial"/>
        <family val="2"/>
      </rPr>
      <t>15.80.042</t>
    </r>
  </si>
  <si>
    <r>
      <rPr>
        <sz val="8"/>
        <rFont val="Arial"/>
        <family val="2"/>
      </rPr>
      <t>15.80.043</t>
    </r>
  </si>
  <si>
    <r>
      <rPr>
        <sz val="8"/>
        <rFont val="Arial"/>
        <family val="2"/>
      </rPr>
      <t>TINTA</t>
    </r>
    <r>
      <rPr>
        <sz val="8"/>
        <rFont val="Times New Roman"/>
        <family val="1"/>
      </rPr>
      <t xml:space="preserve"> </t>
    </r>
    <r>
      <rPr>
        <sz val="8"/>
        <rFont val="Arial"/>
        <family val="2"/>
      </rPr>
      <t>LATEX</t>
    </r>
    <r>
      <rPr>
        <sz val="8"/>
        <rFont val="Times New Roman"/>
        <family val="1"/>
      </rPr>
      <t xml:space="preserve"> </t>
    </r>
    <r>
      <rPr>
        <sz val="8"/>
        <rFont val="Arial"/>
        <family val="2"/>
      </rPr>
      <t>ECONOMICA</t>
    </r>
    <r>
      <rPr>
        <sz val="8"/>
        <rFont val="Times New Roman"/>
        <family val="1"/>
      </rPr>
      <t xml:space="preserve"> </t>
    </r>
    <r>
      <rPr>
        <sz val="8"/>
        <rFont val="Arial"/>
        <family val="2"/>
      </rPr>
      <t>INCLUSIVE</t>
    </r>
    <r>
      <rPr>
        <sz val="8"/>
        <rFont val="Times New Roman"/>
        <family val="1"/>
      </rPr>
      <t xml:space="preserve"> </t>
    </r>
    <r>
      <rPr>
        <sz val="8"/>
        <rFont val="Arial"/>
        <family val="2"/>
      </rPr>
      <t>PREPARO</t>
    </r>
    <r>
      <rPr>
        <sz val="8"/>
        <rFont val="Times New Roman"/>
        <family val="1"/>
      </rPr>
      <t xml:space="preserve"> </t>
    </r>
    <r>
      <rPr>
        <sz val="8"/>
        <rFont val="Arial"/>
        <family val="2"/>
      </rPr>
      <t>E</t>
    </r>
    <r>
      <rPr>
        <sz val="8"/>
        <rFont val="Times New Roman"/>
        <family val="1"/>
      </rPr>
      <t xml:space="preserve"> </t>
    </r>
    <r>
      <rPr>
        <sz val="8"/>
        <rFont val="Arial"/>
        <family val="2"/>
      </rPr>
      <t>RETOQUE</t>
    </r>
    <r>
      <rPr>
        <sz val="8"/>
        <rFont val="Times New Roman"/>
        <family val="1"/>
      </rPr>
      <t xml:space="preserve"> </t>
    </r>
    <r>
      <rPr>
        <sz val="8"/>
        <rFont val="Arial"/>
        <family val="2"/>
      </rPr>
      <t>DE</t>
    </r>
    <r>
      <rPr>
        <sz val="8"/>
        <rFont val="Times New Roman"/>
        <family val="1"/>
      </rPr>
      <t xml:space="preserve"> </t>
    </r>
    <r>
      <rPr>
        <sz val="8"/>
        <rFont val="Arial"/>
        <family val="2"/>
      </rPr>
      <t>MASSA</t>
    </r>
    <r>
      <rPr>
        <sz val="8"/>
        <rFont val="Times New Roman"/>
        <family val="1"/>
      </rPr>
      <t xml:space="preserve"> </t>
    </r>
    <r>
      <rPr>
        <sz val="8"/>
        <rFont val="Arial"/>
        <family val="2"/>
      </rPr>
      <t>NIVELADOR</t>
    </r>
  </si>
  <si>
    <r>
      <rPr>
        <sz val="8"/>
        <rFont val="Arial"/>
        <family val="2"/>
      </rPr>
      <t>15.80.044</t>
    </r>
  </si>
  <si>
    <r>
      <rPr>
        <sz val="8"/>
        <rFont val="Arial"/>
        <family val="2"/>
      </rPr>
      <t>ESMALTE</t>
    </r>
    <r>
      <rPr>
        <sz val="8"/>
        <rFont val="Times New Roman"/>
        <family val="1"/>
      </rPr>
      <t xml:space="preserve"> </t>
    </r>
    <r>
      <rPr>
        <sz val="8"/>
        <rFont val="Arial"/>
        <family val="2"/>
      </rPr>
      <t>EM</t>
    </r>
    <r>
      <rPr>
        <sz val="8"/>
        <rFont val="Times New Roman"/>
        <family val="1"/>
      </rPr>
      <t xml:space="preserve"> </t>
    </r>
    <r>
      <rPr>
        <sz val="8"/>
        <rFont val="Arial"/>
        <family val="2"/>
      </rPr>
      <t>SUPERFICIE</t>
    </r>
    <r>
      <rPr>
        <sz val="8"/>
        <rFont val="Times New Roman"/>
        <family val="1"/>
      </rPr>
      <t xml:space="preserve"> </t>
    </r>
    <r>
      <rPr>
        <sz val="8"/>
        <rFont val="Arial"/>
        <family val="2"/>
      </rPr>
      <t>INCLUSIVE</t>
    </r>
    <r>
      <rPr>
        <sz val="8"/>
        <rFont val="Times New Roman"/>
        <family val="1"/>
      </rPr>
      <t xml:space="preserve"> </t>
    </r>
    <r>
      <rPr>
        <sz val="8"/>
        <rFont val="Arial"/>
        <family val="2"/>
      </rPr>
      <t>PREPARO</t>
    </r>
    <r>
      <rPr>
        <sz val="8"/>
        <rFont val="Times New Roman"/>
        <family val="1"/>
      </rPr>
      <t xml:space="preserve"> </t>
    </r>
    <r>
      <rPr>
        <sz val="8"/>
        <rFont val="Arial"/>
        <family val="2"/>
      </rPr>
      <t>E</t>
    </r>
    <r>
      <rPr>
        <sz val="8"/>
        <rFont val="Times New Roman"/>
        <family val="1"/>
      </rPr>
      <t xml:space="preserve"> </t>
    </r>
    <r>
      <rPr>
        <sz val="8"/>
        <rFont val="Arial"/>
        <family val="2"/>
      </rPr>
      <t>RETOQUE</t>
    </r>
    <r>
      <rPr>
        <sz val="8"/>
        <rFont val="Times New Roman"/>
        <family val="1"/>
      </rPr>
      <t xml:space="preserve"> </t>
    </r>
    <r>
      <rPr>
        <sz val="8"/>
        <rFont val="Arial"/>
        <family val="2"/>
      </rPr>
      <t>DE</t>
    </r>
    <r>
      <rPr>
        <sz val="8"/>
        <rFont val="Times New Roman"/>
        <family val="1"/>
      </rPr>
      <t xml:space="preserve"> </t>
    </r>
    <r>
      <rPr>
        <sz val="8"/>
        <rFont val="Arial"/>
        <family val="2"/>
      </rPr>
      <t>MASSA</t>
    </r>
  </si>
  <si>
    <r>
      <rPr>
        <sz val="8"/>
        <rFont val="Arial"/>
        <family val="2"/>
      </rPr>
      <t>15.80.045</t>
    </r>
  </si>
  <si>
    <r>
      <rPr>
        <sz val="8"/>
        <rFont val="Arial"/>
        <family val="2"/>
      </rPr>
      <t>ESMALTE</t>
    </r>
    <r>
      <rPr>
        <sz val="8"/>
        <rFont val="Times New Roman"/>
        <family val="1"/>
      </rPr>
      <t xml:space="preserve"> </t>
    </r>
    <r>
      <rPr>
        <sz val="8"/>
        <rFont val="Arial"/>
        <family val="2"/>
      </rPr>
      <t>EM</t>
    </r>
    <r>
      <rPr>
        <sz val="8"/>
        <rFont val="Times New Roman"/>
        <family val="1"/>
      </rPr>
      <t xml:space="preserve"> </t>
    </r>
    <r>
      <rPr>
        <sz val="8"/>
        <rFont val="Arial"/>
        <family val="2"/>
      </rPr>
      <t>ESQUADRIAS</t>
    </r>
    <r>
      <rPr>
        <sz val="8"/>
        <rFont val="Times New Roman"/>
        <family val="1"/>
      </rPr>
      <t xml:space="preserve"> </t>
    </r>
    <r>
      <rPr>
        <sz val="8"/>
        <rFont val="Arial"/>
        <family val="2"/>
      </rPr>
      <t>DE</t>
    </r>
    <r>
      <rPr>
        <sz val="8"/>
        <rFont val="Times New Roman"/>
        <family val="1"/>
      </rPr>
      <t xml:space="preserve"> </t>
    </r>
    <r>
      <rPr>
        <sz val="8"/>
        <rFont val="Arial"/>
        <family val="2"/>
      </rPr>
      <t>FERRO</t>
    </r>
    <r>
      <rPr>
        <sz val="8"/>
        <rFont val="Times New Roman"/>
        <family val="1"/>
      </rPr>
      <t xml:space="preserve"> </t>
    </r>
    <r>
      <rPr>
        <sz val="8"/>
        <rFont val="Arial"/>
        <family val="2"/>
      </rPr>
      <t>INCLUSIVE</t>
    </r>
    <r>
      <rPr>
        <sz val="8"/>
        <rFont val="Times New Roman"/>
        <family val="1"/>
      </rPr>
      <t xml:space="preserve"> </t>
    </r>
    <r>
      <rPr>
        <sz val="8"/>
        <rFont val="Arial"/>
        <family val="2"/>
      </rPr>
      <t>PREPARO</t>
    </r>
    <r>
      <rPr>
        <sz val="8"/>
        <rFont val="Times New Roman"/>
        <family val="1"/>
      </rPr>
      <t xml:space="preserve"> </t>
    </r>
    <r>
      <rPr>
        <sz val="8"/>
        <rFont val="Arial"/>
        <family val="2"/>
      </rPr>
      <t>E</t>
    </r>
    <r>
      <rPr>
        <sz val="8"/>
        <rFont val="Times New Roman"/>
        <family val="1"/>
      </rPr>
      <t xml:space="preserve"> </t>
    </r>
    <r>
      <rPr>
        <sz val="8"/>
        <rFont val="Arial"/>
        <family val="2"/>
      </rPr>
      <t>RETOQUES</t>
    </r>
    <r>
      <rPr>
        <sz val="8"/>
        <rFont val="Times New Roman"/>
        <family val="1"/>
      </rPr>
      <t xml:space="preserve"> </t>
    </r>
    <r>
      <rPr>
        <sz val="8"/>
        <rFont val="Arial"/>
        <family val="2"/>
      </rPr>
      <t>DE</t>
    </r>
    <r>
      <rPr>
        <sz val="8"/>
        <rFont val="Times New Roman"/>
        <family val="1"/>
      </rPr>
      <t xml:space="preserve"> </t>
    </r>
    <r>
      <rPr>
        <sz val="8"/>
        <rFont val="Arial"/>
        <family val="2"/>
      </rPr>
      <t>ZARCAO</t>
    </r>
  </si>
  <si>
    <r>
      <rPr>
        <sz val="8"/>
        <rFont val="Arial"/>
        <family val="2"/>
      </rPr>
      <t>15.80.046</t>
    </r>
  </si>
  <si>
    <r>
      <rPr>
        <sz val="8"/>
        <rFont val="Arial"/>
        <family val="2"/>
      </rPr>
      <t>GRAFITE</t>
    </r>
    <r>
      <rPr>
        <sz val="8"/>
        <rFont val="Times New Roman"/>
        <family val="1"/>
      </rPr>
      <t xml:space="preserve"> </t>
    </r>
    <r>
      <rPr>
        <sz val="8"/>
        <rFont val="Arial"/>
        <family val="2"/>
      </rPr>
      <t>EM</t>
    </r>
    <r>
      <rPr>
        <sz val="8"/>
        <rFont val="Times New Roman"/>
        <family val="1"/>
      </rPr>
      <t xml:space="preserve"> </t>
    </r>
    <r>
      <rPr>
        <sz val="8"/>
        <rFont val="Arial"/>
        <family val="2"/>
      </rPr>
      <t>ESQUADRIAS</t>
    </r>
    <r>
      <rPr>
        <sz val="8"/>
        <rFont val="Times New Roman"/>
        <family val="1"/>
      </rPr>
      <t xml:space="preserve"> </t>
    </r>
    <r>
      <rPr>
        <sz val="8"/>
        <rFont val="Arial"/>
        <family val="2"/>
      </rPr>
      <t>DE</t>
    </r>
    <r>
      <rPr>
        <sz val="8"/>
        <rFont val="Times New Roman"/>
        <family val="1"/>
      </rPr>
      <t xml:space="preserve"> </t>
    </r>
    <r>
      <rPr>
        <sz val="8"/>
        <rFont val="Arial"/>
        <family val="2"/>
      </rPr>
      <t>FERRO</t>
    </r>
    <r>
      <rPr>
        <sz val="8"/>
        <rFont val="Times New Roman"/>
        <family val="1"/>
      </rPr>
      <t xml:space="preserve"> </t>
    </r>
    <r>
      <rPr>
        <sz val="8"/>
        <rFont val="Arial"/>
        <family val="2"/>
      </rPr>
      <t>INCL.</t>
    </r>
    <r>
      <rPr>
        <sz val="8"/>
        <rFont val="Times New Roman"/>
        <family val="1"/>
      </rPr>
      <t xml:space="preserve"> </t>
    </r>
    <r>
      <rPr>
        <sz val="8"/>
        <rFont val="Arial"/>
        <family val="2"/>
      </rPr>
      <t>PREPARO</t>
    </r>
    <r>
      <rPr>
        <sz val="8"/>
        <rFont val="Times New Roman"/>
        <family val="1"/>
      </rPr>
      <t xml:space="preserve"> </t>
    </r>
    <r>
      <rPr>
        <sz val="8"/>
        <rFont val="Arial"/>
        <family val="2"/>
      </rPr>
      <t>E</t>
    </r>
    <r>
      <rPr>
        <sz val="8"/>
        <rFont val="Times New Roman"/>
        <family val="1"/>
      </rPr>
      <t xml:space="preserve"> </t>
    </r>
    <r>
      <rPr>
        <sz val="8"/>
        <rFont val="Arial"/>
        <family val="2"/>
      </rPr>
      <t>RETOQUE</t>
    </r>
    <r>
      <rPr>
        <sz val="8"/>
        <rFont val="Times New Roman"/>
        <family val="1"/>
      </rPr>
      <t xml:space="preserve"> </t>
    </r>
    <r>
      <rPr>
        <sz val="8"/>
        <rFont val="Arial"/>
        <family val="2"/>
      </rPr>
      <t>DE</t>
    </r>
    <r>
      <rPr>
        <sz val="8"/>
        <rFont val="Times New Roman"/>
        <family val="1"/>
      </rPr>
      <t xml:space="preserve"> </t>
    </r>
    <r>
      <rPr>
        <sz val="8"/>
        <rFont val="Arial"/>
        <family val="2"/>
      </rPr>
      <t>ZARCAO</t>
    </r>
  </si>
  <si>
    <r>
      <rPr>
        <sz val="8"/>
        <rFont val="Arial"/>
        <family val="2"/>
      </rPr>
      <t>15.80.047</t>
    </r>
  </si>
  <si>
    <r>
      <rPr>
        <sz val="8"/>
        <rFont val="Arial"/>
        <family val="2"/>
      </rPr>
      <t>PINTURA</t>
    </r>
    <r>
      <rPr>
        <sz val="8"/>
        <rFont val="Times New Roman"/>
        <family val="1"/>
      </rPr>
      <t xml:space="preserve"> </t>
    </r>
    <r>
      <rPr>
        <sz val="8"/>
        <rFont val="Arial"/>
        <family val="2"/>
      </rPr>
      <t>EM</t>
    </r>
    <r>
      <rPr>
        <sz val="8"/>
        <rFont val="Times New Roman"/>
        <family val="1"/>
      </rPr>
      <t xml:space="preserve"> </t>
    </r>
    <r>
      <rPr>
        <sz val="8"/>
        <rFont val="Arial"/>
        <family val="2"/>
      </rPr>
      <t>LOUSA</t>
    </r>
    <r>
      <rPr>
        <sz val="8"/>
        <rFont val="Times New Roman"/>
        <family val="1"/>
      </rPr>
      <t xml:space="preserve"> </t>
    </r>
    <r>
      <rPr>
        <sz val="8"/>
        <rFont val="Arial"/>
        <family val="2"/>
      </rPr>
      <t>INCL.</t>
    </r>
    <r>
      <rPr>
        <sz val="8"/>
        <rFont val="Times New Roman"/>
        <family val="1"/>
      </rPr>
      <t xml:space="preserve"> </t>
    </r>
    <r>
      <rPr>
        <sz val="8"/>
        <rFont val="Arial"/>
        <family val="2"/>
      </rPr>
      <t>PREPARO</t>
    </r>
    <r>
      <rPr>
        <sz val="8"/>
        <rFont val="Times New Roman"/>
        <family val="1"/>
      </rPr>
      <t xml:space="preserve"> </t>
    </r>
    <r>
      <rPr>
        <sz val="8"/>
        <rFont val="Arial"/>
        <family val="2"/>
      </rPr>
      <t>E</t>
    </r>
    <r>
      <rPr>
        <sz val="8"/>
        <rFont val="Times New Roman"/>
        <family val="1"/>
      </rPr>
      <t xml:space="preserve"> </t>
    </r>
    <r>
      <rPr>
        <sz val="8"/>
        <rFont val="Arial"/>
        <family val="2"/>
      </rPr>
      <t>RETOQUE</t>
    </r>
    <r>
      <rPr>
        <sz val="8"/>
        <rFont val="Times New Roman"/>
        <family val="1"/>
      </rPr>
      <t xml:space="preserve"> </t>
    </r>
    <r>
      <rPr>
        <sz val="8"/>
        <rFont val="Arial"/>
        <family val="2"/>
      </rPr>
      <t>DE</t>
    </r>
    <r>
      <rPr>
        <sz val="8"/>
        <rFont val="Times New Roman"/>
        <family val="1"/>
      </rPr>
      <t xml:space="preserve"> </t>
    </r>
    <r>
      <rPr>
        <sz val="8"/>
        <rFont val="Arial"/>
        <family val="2"/>
      </rPr>
      <t>MASSA</t>
    </r>
  </si>
  <si>
    <r>
      <rPr>
        <sz val="8"/>
        <rFont val="Arial"/>
        <family val="2"/>
      </rPr>
      <t>15.80.048</t>
    </r>
  </si>
  <si>
    <r>
      <rPr>
        <sz val="8"/>
        <rFont val="Arial"/>
        <family val="2"/>
      </rPr>
      <t>ESMALTE</t>
    </r>
    <r>
      <rPr>
        <sz val="8"/>
        <rFont val="Times New Roman"/>
        <family val="1"/>
      </rPr>
      <t xml:space="preserve"> </t>
    </r>
    <r>
      <rPr>
        <sz val="8"/>
        <rFont val="Arial"/>
        <family val="2"/>
      </rPr>
      <t>EM</t>
    </r>
    <r>
      <rPr>
        <sz val="8"/>
        <rFont val="Times New Roman"/>
        <family val="1"/>
      </rPr>
      <t xml:space="preserve"> </t>
    </r>
    <r>
      <rPr>
        <sz val="8"/>
        <rFont val="Arial"/>
        <family val="2"/>
      </rPr>
      <t>FORRO</t>
    </r>
    <r>
      <rPr>
        <sz val="8"/>
        <rFont val="Times New Roman"/>
        <family val="1"/>
      </rPr>
      <t xml:space="preserve"> </t>
    </r>
    <r>
      <rPr>
        <sz val="8"/>
        <rFont val="Arial"/>
        <family val="2"/>
      </rPr>
      <t>DE</t>
    </r>
    <r>
      <rPr>
        <sz val="8"/>
        <rFont val="Times New Roman"/>
        <family val="1"/>
      </rPr>
      <t xml:space="preserve"> </t>
    </r>
    <r>
      <rPr>
        <sz val="8"/>
        <rFont val="Arial"/>
        <family val="2"/>
      </rPr>
      <t>MADEIRA</t>
    </r>
    <r>
      <rPr>
        <sz val="8"/>
        <rFont val="Times New Roman"/>
        <family val="1"/>
      </rPr>
      <t xml:space="preserve"> </t>
    </r>
    <r>
      <rPr>
        <sz val="8"/>
        <rFont val="Arial"/>
        <family val="2"/>
      </rPr>
      <t>INCLUSIVE</t>
    </r>
    <r>
      <rPr>
        <sz val="8"/>
        <rFont val="Times New Roman"/>
        <family val="1"/>
      </rPr>
      <t xml:space="preserve"> </t>
    </r>
    <r>
      <rPr>
        <sz val="8"/>
        <rFont val="Arial"/>
        <family val="2"/>
      </rPr>
      <t>PREPARO</t>
    </r>
    <r>
      <rPr>
        <sz val="8"/>
        <rFont val="Times New Roman"/>
        <family val="1"/>
      </rPr>
      <t xml:space="preserve"> </t>
    </r>
    <r>
      <rPr>
        <sz val="8"/>
        <rFont val="Arial"/>
        <family val="2"/>
      </rPr>
      <t>E</t>
    </r>
    <r>
      <rPr>
        <sz val="8"/>
        <rFont val="Times New Roman"/>
        <family val="1"/>
      </rPr>
      <t xml:space="preserve"> </t>
    </r>
    <r>
      <rPr>
        <sz val="8"/>
        <rFont val="Arial"/>
        <family val="2"/>
      </rPr>
      <t>RETOQUE</t>
    </r>
    <r>
      <rPr>
        <sz val="8"/>
        <rFont val="Times New Roman"/>
        <family val="1"/>
      </rPr>
      <t xml:space="preserve"> </t>
    </r>
    <r>
      <rPr>
        <sz val="8"/>
        <rFont val="Arial"/>
        <family val="2"/>
      </rPr>
      <t>DE</t>
    </r>
    <r>
      <rPr>
        <sz val="8"/>
        <rFont val="Times New Roman"/>
        <family val="1"/>
      </rPr>
      <t xml:space="preserve"> </t>
    </r>
    <r>
      <rPr>
        <sz val="8"/>
        <rFont val="Arial"/>
        <family val="2"/>
      </rPr>
      <t>MASSA</t>
    </r>
  </si>
  <si>
    <r>
      <rPr>
        <sz val="8"/>
        <rFont val="Arial"/>
        <family val="2"/>
      </rPr>
      <t>15.80.050</t>
    </r>
  </si>
  <si>
    <r>
      <rPr>
        <sz val="8"/>
        <rFont val="Arial"/>
        <family val="2"/>
      </rPr>
      <t>OLEO</t>
    </r>
    <r>
      <rPr>
        <sz val="8"/>
        <rFont val="Times New Roman"/>
        <family val="1"/>
      </rPr>
      <t xml:space="preserve"> </t>
    </r>
    <r>
      <rPr>
        <sz val="8"/>
        <rFont val="Arial"/>
        <family val="2"/>
      </rPr>
      <t>EM</t>
    </r>
    <r>
      <rPr>
        <sz val="8"/>
        <rFont val="Times New Roman"/>
        <family val="1"/>
      </rPr>
      <t xml:space="preserve"> </t>
    </r>
    <r>
      <rPr>
        <sz val="8"/>
        <rFont val="Arial"/>
        <family val="2"/>
      </rPr>
      <t>FORRO</t>
    </r>
    <r>
      <rPr>
        <sz val="8"/>
        <rFont val="Times New Roman"/>
        <family val="1"/>
      </rPr>
      <t xml:space="preserve"> </t>
    </r>
    <r>
      <rPr>
        <sz val="8"/>
        <rFont val="Arial"/>
        <family val="2"/>
      </rPr>
      <t>DE</t>
    </r>
    <r>
      <rPr>
        <sz val="8"/>
        <rFont val="Times New Roman"/>
        <family val="1"/>
      </rPr>
      <t xml:space="preserve"> </t>
    </r>
    <r>
      <rPr>
        <sz val="8"/>
        <rFont val="Arial"/>
        <family val="2"/>
      </rPr>
      <t>MADEIRA</t>
    </r>
    <r>
      <rPr>
        <sz val="8"/>
        <rFont val="Times New Roman"/>
        <family val="1"/>
      </rPr>
      <t xml:space="preserve"> </t>
    </r>
    <r>
      <rPr>
        <sz val="8"/>
        <rFont val="Arial"/>
        <family val="2"/>
      </rPr>
      <t>INCLUSIVE</t>
    </r>
    <r>
      <rPr>
        <sz val="8"/>
        <rFont val="Times New Roman"/>
        <family val="1"/>
      </rPr>
      <t xml:space="preserve"> </t>
    </r>
    <r>
      <rPr>
        <sz val="8"/>
        <rFont val="Arial"/>
        <family val="2"/>
      </rPr>
      <t>PREPARO</t>
    </r>
    <r>
      <rPr>
        <sz val="8"/>
        <rFont val="Times New Roman"/>
        <family val="1"/>
      </rPr>
      <t xml:space="preserve"> </t>
    </r>
    <r>
      <rPr>
        <sz val="8"/>
        <rFont val="Arial"/>
        <family val="2"/>
      </rPr>
      <t>E</t>
    </r>
    <r>
      <rPr>
        <sz val="8"/>
        <rFont val="Times New Roman"/>
        <family val="1"/>
      </rPr>
      <t xml:space="preserve"> </t>
    </r>
    <r>
      <rPr>
        <sz val="8"/>
        <rFont val="Arial"/>
        <family val="2"/>
      </rPr>
      <t>RETOQUE</t>
    </r>
    <r>
      <rPr>
        <sz val="8"/>
        <rFont val="Times New Roman"/>
        <family val="1"/>
      </rPr>
      <t xml:space="preserve"> </t>
    </r>
    <r>
      <rPr>
        <sz val="8"/>
        <rFont val="Arial"/>
        <family val="2"/>
      </rPr>
      <t>DE</t>
    </r>
    <r>
      <rPr>
        <sz val="8"/>
        <rFont val="Times New Roman"/>
        <family val="1"/>
      </rPr>
      <t xml:space="preserve"> </t>
    </r>
    <r>
      <rPr>
        <sz val="8"/>
        <rFont val="Arial"/>
        <family val="2"/>
      </rPr>
      <t>MASSA</t>
    </r>
  </si>
  <si>
    <r>
      <rPr>
        <sz val="8"/>
        <rFont val="Arial"/>
        <family val="2"/>
      </rPr>
      <t>15.80.060</t>
    </r>
  </si>
  <si>
    <r>
      <rPr>
        <sz val="8"/>
        <rFont val="Arial"/>
        <family val="2"/>
      </rPr>
      <t>ESMALTE</t>
    </r>
    <r>
      <rPr>
        <sz val="8"/>
        <rFont val="Times New Roman"/>
        <family val="1"/>
      </rPr>
      <t xml:space="preserve"> </t>
    </r>
    <r>
      <rPr>
        <sz val="8"/>
        <rFont val="Arial"/>
        <family val="2"/>
      </rPr>
      <t>EM</t>
    </r>
    <r>
      <rPr>
        <sz val="8"/>
        <rFont val="Times New Roman"/>
        <family val="1"/>
      </rPr>
      <t xml:space="preserve"> </t>
    </r>
    <r>
      <rPr>
        <sz val="8"/>
        <rFont val="Arial"/>
        <family val="2"/>
      </rPr>
      <t>ESTRUTURA</t>
    </r>
    <r>
      <rPr>
        <sz val="8"/>
        <rFont val="Times New Roman"/>
        <family val="1"/>
      </rPr>
      <t xml:space="preserve"> </t>
    </r>
    <r>
      <rPr>
        <sz val="8"/>
        <rFont val="Arial"/>
        <family val="2"/>
      </rPr>
      <t>METALICA</t>
    </r>
    <r>
      <rPr>
        <sz val="8"/>
        <rFont val="Times New Roman"/>
        <family val="1"/>
      </rPr>
      <t xml:space="preserve"> </t>
    </r>
    <r>
      <rPr>
        <sz val="8"/>
        <rFont val="Arial"/>
        <family val="2"/>
      </rPr>
      <t>INCLUSIVE</t>
    </r>
    <r>
      <rPr>
        <sz val="8"/>
        <rFont val="Times New Roman"/>
        <family val="1"/>
      </rPr>
      <t xml:space="preserve"> </t>
    </r>
    <r>
      <rPr>
        <sz val="8"/>
        <rFont val="Arial"/>
        <family val="2"/>
      </rPr>
      <t>PREPARO</t>
    </r>
    <r>
      <rPr>
        <sz val="8"/>
        <rFont val="Times New Roman"/>
        <family val="1"/>
      </rPr>
      <t xml:space="preserve"> </t>
    </r>
    <r>
      <rPr>
        <sz val="8"/>
        <rFont val="Arial"/>
        <family val="2"/>
      </rPr>
      <t>E</t>
    </r>
    <r>
      <rPr>
        <sz val="8"/>
        <rFont val="Times New Roman"/>
        <family val="1"/>
      </rPr>
      <t xml:space="preserve"> </t>
    </r>
    <r>
      <rPr>
        <sz val="8"/>
        <rFont val="Arial"/>
        <family val="2"/>
      </rPr>
      <t>RETOQUE</t>
    </r>
    <r>
      <rPr>
        <sz val="8"/>
        <rFont val="Times New Roman"/>
        <family val="1"/>
      </rPr>
      <t xml:space="preserve"> </t>
    </r>
    <r>
      <rPr>
        <sz val="8"/>
        <rFont val="Arial"/>
        <family val="2"/>
      </rPr>
      <t>DE</t>
    </r>
    <r>
      <rPr>
        <sz val="8"/>
        <rFont val="Times New Roman"/>
        <family val="1"/>
      </rPr>
      <t xml:space="preserve"> </t>
    </r>
    <r>
      <rPr>
        <sz val="8"/>
        <rFont val="Arial"/>
        <family val="2"/>
      </rPr>
      <t>ZARCAO</t>
    </r>
  </si>
  <si>
    <r>
      <rPr>
        <sz val="8"/>
        <rFont val="Arial"/>
        <family val="2"/>
      </rPr>
      <t>15.80.061</t>
    </r>
  </si>
  <si>
    <r>
      <rPr>
        <sz val="8"/>
        <rFont val="Arial"/>
        <family val="2"/>
      </rPr>
      <t>OLEO</t>
    </r>
    <r>
      <rPr>
        <sz val="8"/>
        <rFont val="Times New Roman"/>
        <family val="1"/>
      </rPr>
      <t xml:space="preserve"> </t>
    </r>
    <r>
      <rPr>
        <sz val="8"/>
        <rFont val="Arial"/>
        <family val="2"/>
      </rPr>
      <t>EM</t>
    </r>
    <r>
      <rPr>
        <sz val="8"/>
        <rFont val="Times New Roman"/>
        <family val="1"/>
      </rPr>
      <t xml:space="preserve"> </t>
    </r>
    <r>
      <rPr>
        <sz val="8"/>
        <rFont val="Arial"/>
        <family val="2"/>
      </rPr>
      <t>ESTRUTURA</t>
    </r>
    <r>
      <rPr>
        <sz val="8"/>
        <rFont val="Times New Roman"/>
        <family val="1"/>
      </rPr>
      <t xml:space="preserve"> </t>
    </r>
    <r>
      <rPr>
        <sz val="8"/>
        <rFont val="Arial"/>
        <family val="2"/>
      </rPr>
      <t>METALICA</t>
    </r>
    <r>
      <rPr>
        <sz val="8"/>
        <rFont val="Times New Roman"/>
        <family val="1"/>
      </rPr>
      <t xml:space="preserve"> </t>
    </r>
    <r>
      <rPr>
        <sz val="8"/>
        <rFont val="Arial"/>
        <family val="2"/>
      </rPr>
      <t>INCLUSIVE</t>
    </r>
    <r>
      <rPr>
        <sz val="8"/>
        <rFont val="Times New Roman"/>
        <family val="1"/>
      </rPr>
      <t xml:space="preserve"> </t>
    </r>
    <r>
      <rPr>
        <sz val="8"/>
        <rFont val="Arial"/>
        <family val="2"/>
      </rPr>
      <t>PREPARO</t>
    </r>
    <r>
      <rPr>
        <sz val="8"/>
        <rFont val="Times New Roman"/>
        <family val="1"/>
      </rPr>
      <t xml:space="preserve"> </t>
    </r>
    <r>
      <rPr>
        <sz val="8"/>
        <rFont val="Arial"/>
        <family val="2"/>
      </rPr>
      <t>E</t>
    </r>
    <r>
      <rPr>
        <sz val="8"/>
        <rFont val="Times New Roman"/>
        <family val="1"/>
      </rPr>
      <t xml:space="preserve"> </t>
    </r>
    <r>
      <rPr>
        <sz val="8"/>
        <rFont val="Arial"/>
        <family val="2"/>
      </rPr>
      <t>RETOQUE</t>
    </r>
    <r>
      <rPr>
        <sz val="8"/>
        <rFont val="Times New Roman"/>
        <family val="1"/>
      </rPr>
      <t xml:space="preserve"> </t>
    </r>
    <r>
      <rPr>
        <sz val="8"/>
        <rFont val="Arial"/>
        <family val="2"/>
      </rPr>
      <t>DE</t>
    </r>
    <r>
      <rPr>
        <sz val="8"/>
        <rFont val="Times New Roman"/>
        <family val="1"/>
      </rPr>
      <t xml:space="preserve"> </t>
    </r>
    <r>
      <rPr>
        <sz val="8"/>
        <rFont val="Arial"/>
        <family val="2"/>
      </rPr>
      <t>ZARCAO</t>
    </r>
  </si>
  <si>
    <r>
      <rPr>
        <sz val="8"/>
        <rFont val="Arial"/>
        <family val="2"/>
      </rPr>
      <t>15.80.062</t>
    </r>
  </si>
  <si>
    <r>
      <rPr>
        <sz val="8"/>
        <rFont val="Arial"/>
        <family val="2"/>
      </rPr>
      <t>GRAFITE</t>
    </r>
    <r>
      <rPr>
        <sz val="8"/>
        <rFont val="Times New Roman"/>
        <family val="1"/>
      </rPr>
      <t xml:space="preserve"> </t>
    </r>
    <r>
      <rPr>
        <sz val="8"/>
        <rFont val="Arial"/>
        <family val="2"/>
      </rPr>
      <t>EM</t>
    </r>
    <r>
      <rPr>
        <sz val="8"/>
        <rFont val="Times New Roman"/>
        <family val="1"/>
      </rPr>
      <t xml:space="preserve"> </t>
    </r>
    <r>
      <rPr>
        <sz val="8"/>
        <rFont val="Arial"/>
        <family val="2"/>
      </rPr>
      <t>ESTRUTURA</t>
    </r>
    <r>
      <rPr>
        <sz val="8"/>
        <rFont val="Times New Roman"/>
        <family val="1"/>
      </rPr>
      <t xml:space="preserve"> </t>
    </r>
    <r>
      <rPr>
        <sz val="8"/>
        <rFont val="Arial"/>
        <family val="2"/>
      </rPr>
      <t>METALICA</t>
    </r>
    <r>
      <rPr>
        <sz val="8"/>
        <rFont val="Times New Roman"/>
        <family val="1"/>
      </rPr>
      <t xml:space="preserve"> </t>
    </r>
    <r>
      <rPr>
        <sz val="8"/>
        <rFont val="Arial"/>
        <family val="2"/>
      </rPr>
      <t>INCLUSIVE</t>
    </r>
    <r>
      <rPr>
        <sz val="8"/>
        <rFont val="Times New Roman"/>
        <family val="1"/>
      </rPr>
      <t xml:space="preserve"> </t>
    </r>
    <r>
      <rPr>
        <sz val="8"/>
        <rFont val="Arial"/>
        <family val="2"/>
      </rPr>
      <t>PREPARO</t>
    </r>
    <r>
      <rPr>
        <sz val="8"/>
        <rFont val="Times New Roman"/>
        <family val="1"/>
      </rPr>
      <t xml:space="preserve"> </t>
    </r>
    <r>
      <rPr>
        <sz val="8"/>
        <rFont val="Arial"/>
        <family val="2"/>
      </rPr>
      <t>E</t>
    </r>
    <r>
      <rPr>
        <sz val="8"/>
        <rFont val="Times New Roman"/>
        <family val="1"/>
      </rPr>
      <t xml:space="preserve"> </t>
    </r>
    <r>
      <rPr>
        <sz val="8"/>
        <rFont val="Arial"/>
        <family val="2"/>
      </rPr>
      <t>RETOQUE</t>
    </r>
    <r>
      <rPr>
        <sz val="8"/>
        <rFont val="Times New Roman"/>
        <family val="1"/>
      </rPr>
      <t xml:space="preserve"> </t>
    </r>
    <r>
      <rPr>
        <sz val="8"/>
        <rFont val="Arial"/>
        <family val="2"/>
      </rPr>
      <t>DE</t>
    </r>
    <r>
      <rPr>
        <sz val="8"/>
        <rFont val="Times New Roman"/>
        <family val="1"/>
      </rPr>
      <t xml:space="preserve"> </t>
    </r>
    <r>
      <rPr>
        <sz val="8"/>
        <rFont val="Arial"/>
        <family val="2"/>
      </rPr>
      <t>ZARCAO</t>
    </r>
  </si>
  <si>
    <r>
      <rPr>
        <sz val="8"/>
        <rFont val="Arial"/>
        <family val="2"/>
      </rPr>
      <t>15.80.070</t>
    </r>
  </si>
  <si>
    <r>
      <rPr>
        <sz val="8"/>
        <rFont val="Arial"/>
        <family val="2"/>
      </rPr>
      <t>GALVANIZACAO</t>
    </r>
    <r>
      <rPr>
        <sz val="8"/>
        <rFont val="Times New Roman"/>
        <family val="1"/>
      </rPr>
      <t xml:space="preserve"> </t>
    </r>
    <r>
      <rPr>
        <sz val="8"/>
        <rFont val="Arial"/>
        <family val="2"/>
      </rPr>
      <t>A</t>
    </r>
    <r>
      <rPr>
        <sz val="8"/>
        <rFont val="Times New Roman"/>
        <family val="1"/>
      </rPr>
      <t xml:space="preserve"> </t>
    </r>
    <r>
      <rPr>
        <sz val="8"/>
        <rFont val="Arial"/>
        <family val="2"/>
      </rPr>
      <t>FRIO</t>
    </r>
    <r>
      <rPr>
        <sz val="8"/>
        <rFont val="Times New Roman"/>
        <family val="1"/>
      </rPr>
      <t xml:space="preserve"> </t>
    </r>
    <r>
      <rPr>
        <sz val="8"/>
        <rFont val="Arial"/>
        <family val="2"/>
      </rPr>
      <t>-</t>
    </r>
    <r>
      <rPr>
        <sz val="8"/>
        <rFont val="Times New Roman"/>
        <family val="1"/>
      </rPr>
      <t xml:space="preserve"> </t>
    </r>
    <r>
      <rPr>
        <sz val="8"/>
        <rFont val="Arial"/>
        <family val="2"/>
      </rPr>
      <t>PINTURA</t>
    </r>
    <r>
      <rPr>
        <sz val="8"/>
        <rFont val="Times New Roman"/>
        <family val="1"/>
      </rPr>
      <t xml:space="preserve"> </t>
    </r>
    <r>
      <rPr>
        <sz val="8"/>
        <rFont val="Arial"/>
        <family val="2"/>
      </rPr>
      <t>P/</t>
    </r>
    <r>
      <rPr>
        <sz val="8"/>
        <rFont val="Times New Roman"/>
        <family val="1"/>
      </rPr>
      <t xml:space="preserve"> </t>
    </r>
    <r>
      <rPr>
        <sz val="8"/>
        <rFont val="Arial"/>
        <family val="2"/>
      </rPr>
      <t>ESTRUTURAS</t>
    </r>
    <r>
      <rPr>
        <sz val="8"/>
        <rFont val="Times New Roman"/>
        <family val="1"/>
      </rPr>
      <t xml:space="preserve"> </t>
    </r>
    <r>
      <rPr>
        <sz val="8"/>
        <rFont val="Arial"/>
        <family val="2"/>
      </rPr>
      <t>-</t>
    </r>
    <r>
      <rPr>
        <sz val="8"/>
        <rFont val="Times New Roman"/>
        <family val="1"/>
      </rPr>
      <t xml:space="preserve"> </t>
    </r>
    <r>
      <rPr>
        <sz val="8"/>
        <rFont val="Arial"/>
        <family val="2"/>
      </rPr>
      <t>CONSERVACAO</t>
    </r>
  </si>
  <si>
    <r>
      <rPr>
        <sz val="8"/>
        <rFont val="Arial"/>
        <family val="2"/>
      </rPr>
      <t>15.80.071</t>
    </r>
  </si>
  <si>
    <r>
      <rPr>
        <sz val="8"/>
        <rFont val="Arial"/>
        <family val="2"/>
      </rPr>
      <t>GALVANIZACAO</t>
    </r>
    <r>
      <rPr>
        <sz val="8"/>
        <rFont val="Times New Roman"/>
        <family val="1"/>
      </rPr>
      <t xml:space="preserve"> </t>
    </r>
    <r>
      <rPr>
        <sz val="8"/>
        <rFont val="Arial"/>
        <family val="2"/>
      </rPr>
      <t>A</t>
    </r>
    <r>
      <rPr>
        <sz val="8"/>
        <rFont val="Times New Roman"/>
        <family val="1"/>
      </rPr>
      <t xml:space="preserve"> </t>
    </r>
    <r>
      <rPr>
        <sz val="8"/>
        <rFont val="Arial"/>
        <family val="2"/>
      </rPr>
      <t>FRIO</t>
    </r>
    <r>
      <rPr>
        <sz val="8"/>
        <rFont val="Times New Roman"/>
        <family val="1"/>
      </rPr>
      <t xml:space="preserve"> </t>
    </r>
    <r>
      <rPr>
        <sz val="8"/>
        <rFont val="Arial"/>
        <family val="2"/>
      </rPr>
      <t>-</t>
    </r>
    <r>
      <rPr>
        <sz val="8"/>
        <rFont val="Times New Roman"/>
        <family val="1"/>
      </rPr>
      <t xml:space="preserve"> </t>
    </r>
    <r>
      <rPr>
        <sz val="8"/>
        <rFont val="Arial"/>
        <family val="2"/>
      </rPr>
      <t>PINTURA</t>
    </r>
    <r>
      <rPr>
        <sz val="8"/>
        <rFont val="Times New Roman"/>
        <family val="1"/>
      </rPr>
      <t xml:space="preserve"> </t>
    </r>
    <r>
      <rPr>
        <sz val="8"/>
        <rFont val="Arial"/>
        <family val="2"/>
      </rPr>
      <t>P/</t>
    </r>
    <r>
      <rPr>
        <sz val="8"/>
        <rFont val="Times New Roman"/>
        <family val="1"/>
      </rPr>
      <t xml:space="preserve"> </t>
    </r>
    <r>
      <rPr>
        <sz val="8"/>
        <rFont val="Arial"/>
        <family val="2"/>
      </rPr>
      <t>ESQUADRIAS</t>
    </r>
    <r>
      <rPr>
        <sz val="8"/>
        <rFont val="Times New Roman"/>
        <family val="1"/>
      </rPr>
      <t xml:space="preserve"> </t>
    </r>
    <r>
      <rPr>
        <sz val="8"/>
        <rFont val="Arial"/>
        <family val="2"/>
      </rPr>
      <t>-</t>
    </r>
    <r>
      <rPr>
        <sz val="8"/>
        <rFont val="Times New Roman"/>
        <family val="1"/>
      </rPr>
      <t xml:space="preserve"> </t>
    </r>
    <r>
      <rPr>
        <sz val="8"/>
        <rFont val="Arial"/>
        <family val="2"/>
      </rPr>
      <t>CONSERVACAO</t>
    </r>
  </si>
  <si>
    <r>
      <rPr>
        <sz val="8"/>
        <rFont val="Arial"/>
        <family val="2"/>
      </rPr>
      <t>15.80.072</t>
    </r>
  </si>
  <si>
    <r>
      <rPr>
        <sz val="8"/>
        <rFont val="Arial"/>
        <family val="2"/>
      </rPr>
      <t>PRIMER</t>
    </r>
    <r>
      <rPr>
        <sz val="8"/>
        <rFont val="Times New Roman"/>
        <family val="1"/>
      </rPr>
      <t xml:space="preserve"> </t>
    </r>
    <r>
      <rPr>
        <sz val="8"/>
        <rFont val="Arial"/>
        <family val="2"/>
      </rPr>
      <t>P/</t>
    </r>
    <r>
      <rPr>
        <sz val="8"/>
        <rFont val="Times New Roman"/>
        <family val="1"/>
      </rPr>
      <t xml:space="preserve"> </t>
    </r>
    <r>
      <rPr>
        <sz val="8"/>
        <rFont val="Arial"/>
        <family val="2"/>
      </rPr>
      <t>GALVANIZADOS</t>
    </r>
    <r>
      <rPr>
        <sz val="8"/>
        <rFont val="Times New Roman"/>
        <family val="1"/>
      </rPr>
      <t xml:space="preserve"> </t>
    </r>
    <r>
      <rPr>
        <sz val="8"/>
        <rFont val="Arial"/>
        <family val="2"/>
      </rPr>
      <t>(GALVIT/SIMILAR)</t>
    </r>
    <r>
      <rPr>
        <sz val="8"/>
        <rFont val="Times New Roman"/>
        <family val="1"/>
      </rPr>
      <t xml:space="preserve"> </t>
    </r>
    <r>
      <rPr>
        <sz val="8"/>
        <rFont val="Arial"/>
        <family val="2"/>
      </rPr>
      <t>-</t>
    </r>
    <r>
      <rPr>
        <sz val="8"/>
        <rFont val="Times New Roman"/>
        <family val="1"/>
      </rPr>
      <t xml:space="preserve"> </t>
    </r>
    <r>
      <rPr>
        <sz val="8"/>
        <rFont val="Arial"/>
        <family val="2"/>
      </rPr>
      <t>ESTRUTURAS</t>
    </r>
    <r>
      <rPr>
        <sz val="8"/>
        <rFont val="Times New Roman"/>
        <family val="1"/>
      </rPr>
      <t xml:space="preserve"> </t>
    </r>
    <r>
      <rPr>
        <sz val="8"/>
        <rFont val="Arial"/>
        <family val="2"/>
      </rPr>
      <t>-</t>
    </r>
    <r>
      <rPr>
        <sz val="8"/>
        <rFont val="Times New Roman"/>
        <family val="1"/>
      </rPr>
      <t xml:space="preserve"> </t>
    </r>
    <r>
      <rPr>
        <sz val="8"/>
        <rFont val="Arial"/>
        <family val="2"/>
      </rPr>
      <t>CONSERVACAO</t>
    </r>
  </si>
  <si>
    <r>
      <rPr>
        <sz val="8"/>
        <rFont val="Arial"/>
        <family val="2"/>
      </rPr>
      <t>15.80.073</t>
    </r>
  </si>
  <si>
    <r>
      <rPr>
        <sz val="8"/>
        <rFont val="Arial"/>
        <family val="2"/>
      </rPr>
      <t>PRIMER</t>
    </r>
    <r>
      <rPr>
        <sz val="8"/>
        <rFont val="Times New Roman"/>
        <family val="1"/>
      </rPr>
      <t xml:space="preserve"> </t>
    </r>
    <r>
      <rPr>
        <sz val="8"/>
        <rFont val="Arial"/>
        <family val="2"/>
      </rPr>
      <t>P/</t>
    </r>
    <r>
      <rPr>
        <sz val="8"/>
        <rFont val="Times New Roman"/>
        <family val="1"/>
      </rPr>
      <t xml:space="preserve"> </t>
    </r>
    <r>
      <rPr>
        <sz val="8"/>
        <rFont val="Arial"/>
        <family val="2"/>
      </rPr>
      <t>GALVANIZADOS</t>
    </r>
    <r>
      <rPr>
        <sz val="8"/>
        <rFont val="Times New Roman"/>
        <family val="1"/>
      </rPr>
      <t xml:space="preserve"> </t>
    </r>
    <r>
      <rPr>
        <sz val="8"/>
        <rFont val="Arial"/>
        <family val="2"/>
      </rPr>
      <t>(GALVIT/SIMILAR)</t>
    </r>
    <r>
      <rPr>
        <sz val="8"/>
        <rFont val="Times New Roman"/>
        <family val="1"/>
      </rPr>
      <t xml:space="preserve"> </t>
    </r>
    <r>
      <rPr>
        <sz val="8"/>
        <rFont val="Arial"/>
        <family val="2"/>
      </rPr>
      <t>-</t>
    </r>
    <r>
      <rPr>
        <sz val="8"/>
        <rFont val="Times New Roman"/>
        <family val="1"/>
      </rPr>
      <t xml:space="preserve"> </t>
    </r>
    <r>
      <rPr>
        <sz val="8"/>
        <rFont val="Arial"/>
        <family val="2"/>
      </rPr>
      <t>ESQUADRIAS</t>
    </r>
    <r>
      <rPr>
        <sz val="8"/>
        <rFont val="Times New Roman"/>
        <family val="1"/>
      </rPr>
      <t xml:space="preserve"> </t>
    </r>
    <r>
      <rPr>
        <sz val="8"/>
        <rFont val="Arial"/>
        <family val="2"/>
      </rPr>
      <t>-</t>
    </r>
    <r>
      <rPr>
        <sz val="8"/>
        <rFont val="Times New Roman"/>
        <family val="1"/>
      </rPr>
      <t xml:space="preserve"> </t>
    </r>
    <r>
      <rPr>
        <sz val="8"/>
        <rFont val="Arial"/>
        <family val="2"/>
      </rPr>
      <t>CONSERVACAO</t>
    </r>
  </si>
  <si>
    <r>
      <rPr>
        <sz val="8"/>
        <rFont val="Arial"/>
        <family val="2"/>
      </rPr>
      <t>15.80.075</t>
    </r>
  </si>
  <si>
    <r>
      <rPr>
        <sz val="8"/>
        <rFont val="Arial"/>
        <family val="2"/>
      </rPr>
      <t>FUNDO</t>
    </r>
    <r>
      <rPr>
        <sz val="8"/>
        <rFont val="Times New Roman"/>
        <family val="1"/>
      </rPr>
      <t xml:space="preserve"> </t>
    </r>
    <r>
      <rPr>
        <sz val="8"/>
        <rFont val="Arial"/>
        <family val="2"/>
      </rPr>
      <t>ANTI-OXIDANTE</t>
    </r>
    <r>
      <rPr>
        <sz val="8"/>
        <rFont val="Times New Roman"/>
        <family val="1"/>
      </rPr>
      <t xml:space="preserve"> </t>
    </r>
    <r>
      <rPr>
        <sz val="8"/>
        <rFont val="Arial"/>
        <family val="2"/>
      </rPr>
      <t>EM</t>
    </r>
    <r>
      <rPr>
        <sz val="8"/>
        <rFont val="Times New Roman"/>
        <family val="1"/>
      </rPr>
      <t xml:space="preserve"> </t>
    </r>
    <r>
      <rPr>
        <sz val="8"/>
        <rFont val="Arial"/>
        <family val="2"/>
      </rPr>
      <t>ESTRUTURAS</t>
    </r>
    <r>
      <rPr>
        <sz val="8"/>
        <rFont val="Times New Roman"/>
        <family val="1"/>
      </rPr>
      <t xml:space="preserve"> </t>
    </r>
    <r>
      <rPr>
        <sz val="8"/>
        <rFont val="Arial"/>
        <family val="2"/>
      </rPr>
      <t>-</t>
    </r>
    <r>
      <rPr>
        <sz val="8"/>
        <rFont val="Times New Roman"/>
        <family val="1"/>
      </rPr>
      <t xml:space="preserve"> </t>
    </r>
    <r>
      <rPr>
        <sz val="8"/>
        <rFont val="Arial"/>
        <family val="2"/>
      </rPr>
      <t>CONSERVACAO</t>
    </r>
  </si>
  <si>
    <r>
      <rPr>
        <sz val="8"/>
        <rFont val="Arial"/>
        <family val="2"/>
      </rPr>
      <t>15.80.076</t>
    </r>
  </si>
  <si>
    <r>
      <rPr>
        <sz val="8"/>
        <rFont val="Arial"/>
        <family val="2"/>
      </rPr>
      <t>FUNDO</t>
    </r>
    <r>
      <rPr>
        <sz val="8"/>
        <rFont val="Times New Roman"/>
        <family val="1"/>
      </rPr>
      <t xml:space="preserve"> </t>
    </r>
    <r>
      <rPr>
        <sz val="8"/>
        <rFont val="Arial"/>
        <family val="2"/>
      </rPr>
      <t>ANTI-OXIDANTE</t>
    </r>
    <r>
      <rPr>
        <sz val="8"/>
        <rFont val="Times New Roman"/>
        <family val="1"/>
      </rPr>
      <t xml:space="preserve"> </t>
    </r>
    <r>
      <rPr>
        <sz val="8"/>
        <rFont val="Arial"/>
        <family val="2"/>
      </rPr>
      <t>EM</t>
    </r>
    <r>
      <rPr>
        <sz val="8"/>
        <rFont val="Times New Roman"/>
        <family val="1"/>
      </rPr>
      <t xml:space="preserve"> </t>
    </r>
    <r>
      <rPr>
        <sz val="8"/>
        <rFont val="Arial"/>
        <family val="2"/>
      </rPr>
      <t>ESQUADRIAS</t>
    </r>
    <r>
      <rPr>
        <sz val="8"/>
        <rFont val="Times New Roman"/>
        <family val="1"/>
      </rPr>
      <t xml:space="preserve"> </t>
    </r>
    <r>
      <rPr>
        <sz val="8"/>
        <rFont val="Arial"/>
        <family val="2"/>
      </rPr>
      <t>-</t>
    </r>
    <r>
      <rPr>
        <sz val="8"/>
        <rFont val="Times New Roman"/>
        <family val="1"/>
      </rPr>
      <t xml:space="preserve"> </t>
    </r>
    <r>
      <rPr>
        <sz val="8"/>
        <rFont val="Arial"/>
        <family val="2"/>
      </rPr>
      <t>CONSERVACAO</t>
    </r>
  </si>
  <si>
    <r>
      <rPr>
        <sz val="8"/>
        <rFont val="Arial"/>
        <family val="2"/>
      </rPr>
      <t>15.80.080</t>
    </r>
  </si>
  <si>
    <r>
      <rPr>
        <sz val="8"/>
        <rFont val="Arial"/>
        <family val="2"/>
      </rPr>
      <t>SERVIÇO</t>
    </r>
    <r>
      <rPr>
        <sz val="8"/>
        <rFont val="Times New Roman"/>
        <family val="1"/>
      </rPr>
      <t xml:space="preserve"> </t>
    </r>
    <r>
      <rPr>
        <sz val="8"/>
        <rFont val="Arial"/>
        <family val="2"/>
      </rPr>
      <t>GALVANIZACAO</t>
    </r>
    <r>
      <rPr>
        <sz val="8"/>
        <rFont val="Times New Roman"/>
        <family val="1"/>
      </rPr>
      <t xml:space="preserve"> </t>
    </r>
    <r>
      <rPr>
        <sz val="8"/>
        <rFont val="Arial"/>
        <family val="2"/>
      </rPr>
      <t>A</t>
    </r>
    <r>
      <rPr>
        <sz val="8"/>
        <rFont val="Times New Roman"/>
        <family val="1"/>
      </rPr>
      <t xml:space="preserve"> </t>
    </r>
    <r>
      <rPr>
        <sz val="8"/>
        <rFont val="Arial"/>
        <family val="2"/>
      </rPr>
      <t>FOGO</t>
    </r>
    <r>
      <rPr>
        <sz val="8"/>
        <rFont val="Times New Roman"/>
        <family val="1"/>
      </rPr>
      <t xml:space="preserve"> </t>
    </r>
    <r>
      <rPr>
        <sz val="8"/>
        <rFont val="Arial"/>
        <family val="2"/>
      </rPr>
      <t>-</t>
    </r>
    <r>
      <rPr>
        <sz val="8"/>
        <rFont val="Times New Roman"/>
        <family val="1"/>
      </rPr>
      <t xml:space="preserve"> </t>
    </r>
    <r>
      <rPr>
        <sz val="8"/>
        <rFont val="Arial"/>
        <family val="2"/>
      </rPr>
      <t>ESTRUTURAS</t>
    </r>
    <r>
      <rPr>
        <sz val="8"/>
        <rFont val="Times New Roman"/>
        <family val="1"/>
      </rPr>
      <t xml:space="preserve"> </t>
    </r>
    <r>
      <rPr>
        <sz val="8"/>
        <rFont val="Arial"/>
        <family val="2"/>
      </rPr>
      <t>/</t>
    </r>
    <r>
      <rPr>
        <sz val="8"/>
        <rFont val="Times New Roman"/>
        <family val="1"/>
      </rPr>
      <t xml:space="preserve"> </t>
    </r>
    <r>
      <rPr>
        <sz val="8"/>
        <rFont val="Arial"/>
        <family val="2"/>
      </rPr>
      <t>ESQUADRIAS.</t>
    </r>
    <r>
      <rPr>
        <sz val="8"/>
        <rFont val="Microsoft Sans Serif"/>
        <family val="2"/>
      </rPr>
      <t xml:space="preserve"> 
</t>
    </r>
    <r>
      <rPr>
        <sz val="8"/>
        <rFont val="Microsoft Sans Serif"/>
        <family val="2"/>
      </rPr>
      <t xml:space="preserve"> </t>
    </r>
  </si>
  <si>
    <r>
      <rPr>
        <sz val="8"/>
        <rFont val="Arial"/>
        <family val="2"/>
      </rPr>
      <t>15.80.099</t>
    </r>
  </si>
  <si>
    <r>
      <rPr>
        <sz val="8"/>
        <rFont val="Arial"/>
        <family val="2"/>
      </rPr>
      <t>SERVICOS</t>
    </r>
    <r>
      <rPr>
        <sz val="8"/>
        <rFont val="Times New Roman"/>
        <family val="1"/>
      </rPr>
      <t xml:space="preserve"> </t>
    </r>
    <r>
      <rPr>
        <sz val="8"/>
        <rFont val="Arial"/>
        <family val="2"/>
      </rPr>
      <t>DE</t>
    </r>
    <r>
      <rPr>
        <sz val="8"/>
        <rFont val="Times New Roman"/>
        <family val="1"/>
      </rPr>
      <t xml:space="preserve"> </t>
    </r>
    <r>
      <rPr>
        <sz val="8"/>
        <rFont val="Arial"/>
        <family val="2"/>
      </rPr>
      <t>PINTURA</t>
    </r>
    <r>
      <rPr>
        <sz val="8"/>
        <rFont val="Times New Roman"/>
        <family val="1"/>
      </rPr>
      <t xml:space="preserve"> </t>
    </r>
    <r>
      <rPr>
        <sz val="8"/>
        <rFont val="Arial"/>
        <family val="2"/>
      </rPr>
      <t>-</t>
    </r>
    <r>
      <rPr>
        <sz val="8"/>
        <rFont val="Times New Roman"/>
        <family val="1"/>
      </rPr>
      <t xml:space="preserve"> </t>
    </r>
    <r>
      <rPr>
        <sz val="8"/>
        <rFont val="Arial"/>
        <family val="2"/>
      </rPr>
      <t>CONSERVACAO</t>
    </r>
  </si>
  <si>
    <r>
      <rPr>
        <sz val="8"/>
        <rFont val="Arial"/>
        <family val="2"/>
      </rPr>
      <t>16.01.008</t>
    </r>
  </si>
  <si>
    <r>
      <rPr>
        <sz val="8"/>
        <rFont val="Arial"/>
        <family val="2"/>
      </rPr>
      <t>FD-07</t>
    </r>
    <r>
      <rPr>
        <sz val="8"/>
        <rFont val="Times New Roman"/>
        <family val="1"/>
      </rPr>
      <t xml:space="preserve"> </t>
    </r>
    <r>
      <rPr>
        <sz val="8"/>
        <rFont val="Arial"/>
        <family val="2"/>
      </rPr>
      <t>FECHAM</t>
    </r>
    <r>
      <rPr>
        <sz val="8"/>
        <rFont val="Times New Roman"/>
        <family val="1"/>
      </rPr>
      <t xml:space="preserve"> </t>
    </r>
    <r>
      <rPr>
        <sz val="8"/>
        <rFont val="Arial"/>
        <family val="2"/>
      </rPr>
      <t>DIVISA/BL</t>
    </r>
    <r>
      <rPr>
        <sz val="8"/>
        <rFont val="Times New Roman"/>
        <family val="1"/>
      </rPr>
      <t xml:space="preserve"> </t>
    </r>
    <r>
      <rPr>
        <sz val="8"/>
        <rFont val="Arial"/>
        <family val="2"/>
      </rPr>
      <t>CONCRETO/REV</t>
    </r>
    <r>
      <rPr>
        <sz val="8"/>
        <rFont val="Times New Roman"/>
        <family val="1"/>
      </rPr>
      <t xml:space="preserve"> </t>
    </r>
    <r>
      <rPr>
        <sz val="8"/>
        <rFont val="Arial"/>
        <family val="2"/>
      </rPr>
      <t>CHAP</t>
    </r>
    <r>
      <rPr>
        <sz val="8"/>
        <rFont val="Times New Roman"/>
        <family val="1"/>
      </rPr>
      <t xml:space="preserve"> </t>
    </r>
    <r>
      <rPr>
        <sz val="8"/>
        <rFont val="Arial"/>
        <family val="2"/>
      </rPr>
      <t>GROSSO</t>
    </r>
    <r>
      <rPr>
        <sz val="8"/>
        <rFont val="Times New Roman"/>
        <family val="1"/>
      </rPr>
      <t xml:space="preserve"> </t>
    </r>
    <r>
      <rPr>
        <sz val="8"/>
        <rFont val="Arial"/>
        <family val="2"/>
      </rPr>
      <t>FACE</t>
    </r>
    <r>
      <rPr>
        <sz val="8"/>
        <rFont val="Times New Roman"/>
        <family val="1"/>
      </rPr>
      <t xml:space="preserve"> </t>
    </r>
    <r>
      <rPr>
        <sz val="8"/>
        <rFont val="Arial"/>
        <family val="2"/>
      </rPr>
      <t>EXT</t>
    </r>
    <r>
      <rPr>
        <sz val="8"/>
        <rFont val="Times New Roman"/>
        <family val="1"/>
      </rPr>
      <t xml:space="preserve"> </t>
    </r>
    <r>
      <rPr>
        <sz val="8"/>
        <rFont val="Arial"/>
        <family val="2"/>
      </rPr>
      <t>H=185CM/SAPAT</t>
    </r>
  </si>
  <si>
    <r>
      <rPr>
        <sz val="8"/>
        <rFont val="Arial"/>
        <family val="2"/>
      </rPr>
      <t>16.01.009</t>
    </r>
  </si>
  <si>
    <r>
      <rPr>
        <sz val="8"/>
        <rFont val="Arial"/>
        <family val="2"/>
      </rPr>
      <t>FD-08</t>
    </r>
    <r>
      <rPr>
        <sz val="8"/>
        <rFont val="Times New Roman"/>
        <family val="1"/>
      </rPr>
      <t xml:space="preserve"> </t>
    </r>
    <r>
      <rPr>
        <sz val="8"/>
        <rFont val="Arial"/>
        <family val="2"/>
      </rPr>
      <t>FECHAM</t>
    </r>
    <r>
      <rPr>
        <sz val="8"/>
        <rFont val="Times New Roman"/>
        <family val="1"/>
      </rPr>
      <t xml:space="preserve"> </t>
    </r>
    <r>
      <rPr>
        <sz val="8"/>
        <rFont val="Arial"/>
        <family val="2"/>
      </rPr>
      <t>DIVISA/BL</t>
    </r>
    <r>
      <rPr>
        <sz val="8"/>
        <rFont val="Times New Roman"/>
        <family val="1"/>
      </rPr>
      <t xml:space="preserve"> </t>
    </r>
    <r>
      <rPr>
        <sz val="8"/>
        <rFont val="Arial"/>
        <family val="2"/>
      </rPr>
      <t>CONCRETO/REV</t>
    </r>
    <r>
      <rPr>
        <sz val="8"/>
        <rFont val="Times New Roman"/>
        <family val="1"/>
      </rPr>
      <t xml:space="preserve"> </t>
    </r>
    <r>
      <rPr>
        <sz val="8"/>
        <rFont val="Arial"/>
        <family val="2"/>
      </rPr>
      <t>CHAP</t>
    </r>
    <r>
      <rPr>
        <sz val="8"/>
        <rFont val="Times New Roman"/>
        <family val="1"/>
      </rPr>
      <t xml:space="preserve"> </t>
    </r>
    <r>
      <rPr>
        <sz val="8"/>
        <rFont val="Arial"/>
        <family val="2"/>
      </rPr>
      <t>GROSSO</t>
    </r>
    <r>
      <rPr>
        <sz val="8"/>
        <rFont val="Times New Roman"/>
        <family val="1"/>
      </rPr>
      <t xml:space="preserve"> </t>
    </r>
    <r>
      <rPr>
        <sz val="8"/>
        <rFont val="Arial"/>
        <family val="2"/>
      </rPr>
      <t>FACE</t>
    </r>
    <r>
      <rPr>
        <sz val="8"/>
        <rFont val="Times New Roman"/>
        <family val="1"/>
      </rPr>
      <t xml:space="preserve"> </t>
    </r>
    <r>
      <rPr>
        <sz val="8"/>
        <rFont val="Arial"/>
        <family val="2"/>
      </rPr>
      <t>EXT</t>
    </r>
    <r>
      <rPr>
        <sz val="8"/>
        <rFont val="Times New Roman"/>
        <family val="1"/>
      </rPr>
      <t xml:space="preserve"> </t>
    </r>
    <r>
      <rPr>
        <sz val="8"/>
        <rFont val="Arial"/>
        <family val="2"/>
      </rPr>
      <t>H=185CM/BROCA</t>
    </r>
  </si>
  <si>
    <r>
      <rPr>
        <sz val="8"/>
        <rFont val="Arial"/>
        <family val="2"/>
      </rPr>
      <t>16.01.010</t>
    </r>
  </si>
  <si>
    <r>
      <rPr>
        <sz val="8"/>
        <rFont val="Arial"/>
        <family val="2"/>
      </rPr>
      <t>FD-10</t>
    </r>
    <r>
      <rPr>
        <sz val="8"/>
        <rFont val="Times New Roman"/>
        <family val="1"/>
      </rPr>
      <t xml:space="preserve"> </t>
    </r>
    <r>
      <rPr>
        <sz val="8"/>
        <rFont val="Arial"/>
        <family val="2"/>
      </rPr>
      <t>FECHAMENTO</t>
    </r>
    <r>
      <rPr>
        <sz val="8"/>
        <rFont val="Times New Roman"/>
        <family val="1"/>
      </rPr>
      <t xml:space="preserve"> </t>
    </r>
    <r>
      <rPr>
        <sz val="8"/>
        <rFont val="Arial"/>
        <family val="2"/>
      </rPr>
      <t>PARA</t>
    </r>
    <r>
      <rPr>
        <sz val="8"/>
        <rFont val="Times New Roman"/>
        <family val="1"/>
      </rPr>
      <t xml:space="preserve"> </t>
    </r>
    <r>
      <rPr>
        <sz val="8"/>
        <rFont val="Arial"/>
        <family val="2"/>
      </rPr>
      <t>DEVISAS/MOUROES</t>
    </r>
  </si>
  <si>
    <r>
      <rPr>
        <sz val="8"/>
        <rFont val="Arial"/>
        <family val="2"/>
      </rPr>
      <t>16.01.011</t>
    </r>
  </si>
  <si>
    <r>
      <rPr>
        <sz val="8"/>
        <rFont val="Arial"/>
        <family val="2"/>
      </rPr>
      <t>FD-11</t>
    </r>
    <r>
      <rPr>
        <sz val="8"/>
        <rFont val="Times New Roman"/>
        <family val="1"/>
      </rPr>
      <t xml:space="preserve"> </t>
    </r>
    <r>
      <rPr>
        <sz val="8"/>
        <rFont val="Arial"/>
        <family val="2"/>
      </rPr>
      <t>FECHAMENTO</t>
    </r>
    <r>
      <rPr>
        <sz val="8"/>
        <rFont val="Times New Roman"/>
        <family val="1"/>
      </rPr>
      <t xml:space="preserve"> </t>
    </r>
    <r>
      <rPr>
        <sz val="8"/>
        <rFont val="Arial"/>
        <family val="2"/>
      </rPr>
      <t>DE</t>
    </r>
    <r>
      <rPr>
        <sz val="8"/>
        <rFont val="Times New Roman"/>
        <family val="1"/>
      </rPr>
      <t xml:space="preserve"> </t>
    </r>
    <r>
      <rPr>
        <sz val="8"/>
        <rFont val="Arial"/>
        <family val="2"/>
      </rPr>
      <t>DIVISAS</t>
    </r>
    <r>
      <rPr>
        <sz val="8"/>
        <rFont val="Times New Roman"/>
        <family val="1"/>
      </rPr>
      <t xml:space="preserve"> </t>
    </r>
    <r>
      <rPr>
        <sz val="8"/>
        <rFont val="Arial"/>
        <family val="2"/>
      </rPr>
      <t>-</t>
    </r>
    <r>
      <rPr>
        <sz val="8"/>
        <rFont val="Times New Roman"/>
        <family val="1"/>
      </rPr>
      <t xml:space="preserve"> </t>
    </r>
    <r>
      <rPr>
        <sz val="8"/>
        <rFont val="Arial"/>
        <family val="2"/>
      </rPr>
      <t>MOUROES</t>
    </r>
    <r>
      <rPr>
        <sz val="8"/>
        <rFont val="Times New Roman"/>
        <family val="1"/>
      </rPr>
      <t xml:space="preserve"> </t>
    </r>
    <r>
      <rPr>
        <sz val="8"/>
        <rFont val="Arial"/>
        <family val="2"/>
      </rPr>
      <t>C/</t>
    </r>
    <r>
      <rPr>
        <sz val="8"/>
        <rFont val="Times New Roman"/>
        <family val="1"/>
      </rPr>
      <t xml:space="preserve"> </t>
    </r>
    <r>
      <rPr>
        <sz val="8"/>
        <rFont val="Arial"/>
        <family val="2"/>
      </rPr>
      <t>PLACAS</t>
    </r>
    <r>
      <rPr>
        <sz val="8"/>
        <rFont val="Times New Roman"/>
        <family val="1"/>
      </rPr>
      <t xml:space="preserve"> </t>
    </r>
    <r>
      <rPr>
        <sz val="8"/>
        <rFont val="Arial"/>
        <family val="2"/>
      </rPr>
      <t>PRE</t>
    </r>
    <r>
      <rPr>
        <sz val="8"/>
        <rFont val="Times New Roman"/>
        <family val="1"/>
      </rPr>
      <t xml:space="preserve"> </t>
    </r>
    <r>
      <rPr>
        <sz val="8"/>
        <rFont val="Arial"/>
        <family val="2"/>
      </rPr>
      <t>MOLDADAS</t>
    </r>
  </si>
  <si>
    <r>
      <rPr>
        <sz val="8"/>
        <rFont val="Arial"/>
        <family val="2"/>
      </rPr>
      <t>16.01.012</t>
    </r>
  </si>
  <si>
    <r>
      <rPr>
        <sz val="8"/>
        <rFont val="Arial"/>
        <family val="2"/>
      </rPr>
      <t>FD-12</t>
    </r>
    <r>
      <rPr>
        <sz val="8"/>
        <rFont val="Times New Roman"/>
        <family val="1"/>
      </rPr>
      <t xml:space="preserve"> </t>
    </r>
    <r>
      <rPr>
        <sz val="8"/>
        <rFont val="Arial"/>
        <family val="2"/>
      </rPr>
      <t>FECHAMENTO</t>
    </r>
    <r>
      <rPr>
        <sz val="8"/>
        <rFont val="Times New Roman"/>
        <family val="1"/>
      </rPr>
      <t xml:space="preserve"> </t>
    </r>
    <r>
      <rPr>
        <sz val="8"/>
        <rFont val="Arial"/>
        <family val="2"/>
      </rPr>
      <t>DE</t>
    </r>
    <r>
      <rPr>
        <sz val="8"/>
        <rFont val="Times New Roman"/>
        <family val="1"/>
      </rPr>
      <t xml:space="preserve"> </t>
    </r>
    <r>
      <rPr>
        <sz val="8"/>
        <rFont val="Arial"/>
        <family val="2"/>
      </rPr>
      <t>DIVISAS</t>
    </r>
    <r>
      <rPr>
        <sz val="8"/>
        <rFont val="Times New Roman"/>
        <family val="1"/>
      </rPr>
      <t xml:space="preserve"> </t>
    </r>
    <r>
      <rPr>
        <sz val="8"/>
        <rFont val="Arial"/>
        <family val="2"/>
      </rPr>
      <t>-</t>
    </r>
    <r>
      <rPr>
        <sz val="8"/>
        <rFont val="Times New Roman"/>
        <family val="1"/>
      </rPr>
      <t xml:space="preserve"> </t>
    </r>
    <r>
      <rPr>
        <sz val="8"/>
        <rFont val="Arial"/>
        <family val="2"/>
      </rPr>
      <t>MOUROES</t>
    </r>
    <r>
      <rPr>
        <sz val="8"/>
        <rFont val="Times New Roman"/>
        <family val="1"/>
      </rPr>
      <t xml:space="preserve"> </t>
    </r>
    <r>
      <rPr>
        <sz val="8"/>
        <rFont val="Arial"/>
        <family val="2"/>
      </rPr>
      <t>C/</t>
    </r>
    <r>
      <rPr>
        <sz val="8"/>
        <rFont val="Times New Roman"/>
        <family val="1"/>
      </rPr>
      <t xml:space="preserve"> </t>
    </r>
    <r>
      <rPr>
        <sz val="8"/>
        <rFont val="Arial"/>
        <family val="2"/>
      </rPr>
      <t>ARAMES</t>
    </r>
    <r>
      <rPr>
        <sz val="8"/>
        <rFont val="Times New Roman"/>
        <family val="1"/>
      </rPr>
      <t xml:space="preserve"> </t>
    </r>
    <r>
      <rPr>
        <sz val="8"/>
        <rFont val="Arial"/>
        <family val="2"/>
      </rPr>
      <t>E</t>
    </r>
    <r>
      <rPr>
        <sz val="8"/>
        <rFont val="Times New Roman"/>
        <family val="1"/>
      </rPr>
      <t xml:space="preserve"> </t>
    </r>
    <r>
      <rPr>
        <sz val="8"/>
        <rFont val="Arial"/>
        <family val="2"/>
      </rPr>
      <t>HIBISCOS</t>
    </r>
  </si>
  <si>
    <r>
      <rPr>
        <sz val="8"/>
        <rFont val="Arial"/>
        <family val="2"/>
      </rPr>
      <t>16.01.013</t>
    </r>
  </si>
  <si>
    <r>
      <rPr>
        <sz val="8"/>
        <rFont val="Arial"/>
        <family val="2"/>
      </rPr>
      <t>FD-13</t>
    </r>
    <r>
      <rPr>
        <sz val="8"/>
        <rFont val="Times New Roman"/>
        <family val="1"/>
      </rPr>
      <t xml:space="preserve"> </t>
    </r>
    <r>
      <rPr>
        <sz val="8"/>
        <rFont val="Arial"/>
        <family val="2"/>
      </rPr>
      <t>FECHAMENTO</t>
    </r>
    <r>
      <rPr>
        <sz val="8"/>
        <rFont val="Times New Roman"/>
        <family val="1"/>
      </rPr>
      <t xml:space="preserve"> </t>
    </r>
    <r>
      <rPr>
        <sz val="8"/>
        <rFont val="Arial"/>
        <family val="2"/>
      </rPr>
      <t>DIV/BL</t>
    </r>
    <r>
      <rPr>
        <sz val="8"/>
        <rFont val="Times New Roman"/>
        <family val="1"/>
      </rPr>
      <t xml:space="preserve"> </t>
    </r>
    <r>
      <rPr>
        <sz val="8"/>
        <rFont val="Arial"/>
        <family val="2"/>
      </rPr>
      <t>CONCR/SEM</t>
    </r>
    <r>
      <rPr>
        <sz val="8"/>
        <rFont val="Times New Roman"/>
        <family val="1"/>
      </rPr>
      <t xml:space="preserve"> </t>
    </r>
    <r>
      <rPr>
        <sz val="8"/>
        <rFont val="Arial"/>
        <family val="2"/>
      </rPr>
      <t>REVESTIMENTO</t>
    </r>
    <r>
      <rPr>
        <sz val="8"/>
        <rFont val="Times New Roman"/>
        <family val="1"/>
      </rPr>
      <t xml:space="preserve"> </t>
    </r>
    <r>
      <rPr>
        <sz val="8"/>
        <rFont val="Arial"/>
        <family val="2"/>
      </rPr>
      <t>(H=185CM/SAPATA)</t>
    </r>
  </si>
  <si>
    <r>
      <rPr>
        <sz val="8"/>
        <rFont val="Arial"/>
        <family val="2"/>
      </rPr>
      <t>16.01.014</t>
    </r>
  </si>
  <si>
    <r>
      <rPr>
        <sz val="8"/>
        <rFont val="Arial"/>
        <family val="2"/>
      </rPr>
      <t>FD-14</t>
    </r>
    <r>
      <rPr>
        <sz val="8"/>
        <rFont val="Times New Roman"/>
        <family val="1"/>
      </rPr>
      <t xml:space="preserve"> </t>
    </r>
    <r>
      <rPr>
        <sz val="8"/>
        <rFont val="Arial"/>
        <family val="2"/>
      </rPr>
      <t>FECHAMENTO</t>
    </r>
    <r>
      <rPr>
        <sz val="8"/>
        <rFont val="Times New Roman"/>
        <family val="1"/>
      </rPr>
      <t xml:space="preserve"> </t>
    </r>
    <r>
      <rPr>
        <sz val="8"/>
        <rFont val="Arial"/>
        <family val="2"/>
      </rPr>
      <t>DE</t>
    </r>
    <r>
      <rPr>
        <sz val="8"/>
        <rFont val="Times New Roman"/>
        <family val="1"/>
      </rPr>
      <t xml:space="preserve"> </t>
    </r>
    <r>
      <rPr>
        <sz val="8"/>
        <rFont val="Arial"/>
        <family val="2"/>
      </rPr>
      <t>DIVISA/BLOCO</t>
    </r>
    <r>
      <rPr>
        <sz val="8"/>
        <rFont val="Times New Roman"/>
        <family val="1"/>
      </rPr>
      <t xml:space="preserve"> </t>
    </r>
    <r>
      <rPr>
        <sz val="8"/>
        <rFont val="Arial"/>
        <family val="2"/>
      </rPr>
      <t>DE</t>
    </r>
    <r>
      <rPr>
        <sz val="8"/>
        <rFont val="Times New Roman"/>
        <family val="1"/>
      </rPr>
      <t xml:space="preserve"> </t>
    </r>
    <r>
      <rPr>
        <sz val="8"/>
        <rFont val="Arial"/>
        <family val="2"/>
      </rPr>
      <t>CONCRETO/</t>
    </r>
    <r>
      <rPr>
        <sz val="8"/>
        <rFont val="Times New Roman"/>
        <family val="1"/>
      </rPr>
      <t xml:space="preserve"> </t>
    </r>
    <r>
      <rPr>
        <sz val="8"/>
        <rFont val="Arial"/>
        <family val="2"/>
      </rPr>
      <t>S/REVEST.</t>
    </r>
    <r>
      <rPr>
        <sz val="8"/>
        <rFont val="Times New Roman"/>
        <family val="1"/>
      </rPr>
      <t xml:space="preserve"> </t>
    </r>
    <r>
      <rPr>
        <sz val="8"/>
        <rFont val="Arial"/>
        <family val="2"/>
      </rPr>
      <t>H=185CM/BROCA</t>
    </r>
  </si>
  <si>
    <r>
      <rPr>
        <sz val="8"/>
        <rFont val="Arial"/>
        <family val="2"/>
      </rPr>
      <t>16.01.015</t>
    </r>
  </si>
  <si>
    <r>
      <rPr>
        <sz val="8"/>
        <rFont val="Arial"/>
        <family val="2"/>
      </rPr>
      <t>FD-15</t>
    </r>
    <r>
      <rPr>
        <sz val="8"/>
        <rFont val="Times New Roman"/>
        <family val="1"/>
      </rPr>
      <t xml:space="preserve"> </t>
    </r>
    <r>
      <rPr>
        <sz val="8"/>
        <rFont val="Arial"/>
        <family val="2"/>
      </rPr>
      <t>FECHAMENTO</t>
    </r>
    <r>
      <rPr>
        <sz val="8"/>
        <rFont val="Times New Roman"/>
        <family val="1"/>
      </rPr>
      <t xml:space="preserve"> </t>
    </r>
    <r>
      <rPr>
        <sz val="8"/>
        <rFont val="Arial"/>
        <family val="2"/>
      </rPr>
      <t>DE</t>
    </r>
    <r>
      <rPr>
        <sz val="8"/>
        <rFont val="Times New Roman"/>
        <family val="1"/>
      </rPr>
      <t xml:space="preserve"> </t>
    </r>
    <r>
      <rPr>
        <sz val="8"/>
        <rFont val="Arial"/>
        <family val="2"/>
      </rPr>
      <t>DIVISA/BL</t>
    </r>
    <r>
      <rPr>
        <sz val="8"/>
        <rFont val="Times New Roman"/>
        <family val="1"/>
      </rPr>
      <t xml:space="preserve"> </t>
    </r>
    <r>
      <rPr>
        <sz val="8"/>
        <rFont val="Arial"/>
        <family val="2"/>
      </rPr>
      <t>CONCRETO/REVEST</t>
    </r>
    <r>
      <rPr>
        <sz val="8"/>
        <rFont val="Times New Roman"/>
        <family val="1"/>
      </rPr>
      <t xml:space="preserve"> </t>
    </r>
    <r>
      <rPr>
        <sz val="8"/>
        <rFont val="Arial"/>
        <family val="2"/>
      </rPr>
      <t>CHAP</t>
    </r>
    <r>
      <rPr>
        <sz val="8"/>
        <rFont val="Times New Roman"/>
        <family val="1"/>
      </rPr>
      <t xml:space="preserve"> </t>
    </r>
    <r>
      <rPr>
        <sz val="8"/>
        <rFont val="Arial"/>
        <family val="2"/>
      </rPr>
      <t xml:space="preserve">FINO
</t>
    </r>
    <r>
      <rPr>
        <sz val="8"/>
        <rFont val="Arial"/>
        <family val="2"/>
      </rPr>
      <t>H=235CM/SAPATA</t>
    </r>
  </si>
  <si>
    <r>
      <rPr>
        <sz val="8"/>
        <rFont val="Arial"/>
        <family val="2"/>
      </rPr>
      <t>16.01.016</t>
    </r>
  </si>
  <si>
    <r>
      <rPr>
        <sz val="8"/>
        <rFont val="Arial"/>
        <family val="2"/>
      </rPr>
      <t>FD-16</t>
    </r>
    <r>
      <rPr>
        <sz val="8"/>
        <rFont val="Times New Roman"/>
        <family val="1"/>
      </rPr>
      <t xml:space="preserve"> </t>
    </r>
    <r>
      <rPr>
        <sz val="8"/>
        <rFont val="Arial"/>
        <family val="2"/>
      </rPr>
      <t>FECHAMENTO</t>
    </r>
    <r>
      <rPr>
        <sz val="8"/>
        <rFont val="Times New Roman"/>
        <family val="1"/>
      </rPr>
      <t xml:space="preserve"> </t>
    </r>
    <r>
      <rPr>
        <sz val="8"/>
        <rFont val="Arial"/>
        <family val="2"/>
      </rPr>
      <t>DIVISA/BL</t>
    </r>
    <r>
      <rPr>
        <sz val="8"/>
        <rFont val="Times New Roman"/>
        <family val="1"/>
      </rPr>
      <t xml:space="preserve"> </t>
    </r>
    <r>
      <rPr>
        <sz val="8"/>
        <rFont val="Arial"/>
        <family val="2"/>
      </rPr>
      <t>CONCRETO/REVEST</t>
    </r>
    <r>
      <rPr>
        <sz val="8"/>
        <rFont val="Times New Roman"/>
        <family val="1"/>
      </rPr>
      <t xml:space="preserve"> </t>
    </r>
    <r>
      <rPr>
        <sz val="8"/>
        <rFont val="Arial"/>
        <family val="2"/>
      </rPr>
      <t>CHAPISCO</t>
    </r>
    <r>
      <rPr>
        <sz val="8"/>
        <rFont val="Times New Roman"/>
        <family val="1"/>
      </rPr>
      <t xml:space="preserve"> </t>
    </r>
    <r>
      <rPr>
        <sz val="8"/>
        <rFont val="Arial"/>
        <family val="2"/>
      </rPr>
      <t>FINO</t>
    </r>
    <r>
      <rPr>
        <sz val="8"/>
        <rFont val="Times New Roman"/>
        <family val="1"/>
      </rPr>
      <t xml:space="preserve"> </t>
    </r>
    <r>
      <rPr>
        <sz val="8"/>
        <rFont val="Arial"/>
        <family val="2"/>
      </rPr>
      <t>H=235CM/BROCA</t>
    </r>
  </si>
  <si>
    <r>
      <rPr>
        <sz val="8"/>
        <rFont val="Arial"/>
        <family val="2"/>
      </rPr>
      <t>16.01.021</t>
    </r>
  </si>
  <si>
    <r>
      <rPr>
        <sz val="8"/>
        <rFont val="Arial"/>
        <family val="2"/>
      </rPr>
      <t>FD-21</t>
    </r>
    <r>
      <rPr>
        <sz val="8"/>
        <rFont val="Times New Roman"/>
        <family val="1"/>
      </rPr>
      <t xml:space="preserve"> </t>
    </r>
    <r>
      <rPr>
        <sz val="8"/>
        <rFont val="Arial"/>
        <family val="2"/>
      </rPr>
      <t>FECHAMENTO</t>
    </r>
    <r>
      <rPr>
        <sz val="8"/>
        <rFont val="Times New Roman"/>
        <family val="1"/>
      </rPr>
      <t xml:space="preserve"> </t>
    </r>
    <r>
      <rPr>
        <sz val="8"/>
        <rFont val="Arial"/>
        <family val="2"/>
      </rPr>
      <t>DE</t>
    </r>
    <r>
      <rPr>
        <sz val="8"/>
        <rFont val="Times New Roman"/>
        <family val="1"/>
      </rPr>
      <t xml:space="preserve"> </t>
    </r>
    <r>
      <rPr>
        <sz val="8"/>
        <rFont val="Arial"/>
        <family val="2"/>
      </rPr>
      <t>DIVISA</t>
    </r>
    <r>
      <rPr>
        <sz val="8"/>
        <rFont val="Times New Roman"/>
        <family val="1"/>
      </rPr>
      <t xml:space="preserve"> </t>
    </r>
    <r>
      <rPr>
        <sz val="8"/>
        <rFont val="Arial"/>
        <family val="2"/>
      </rPr>
      <t>COM</t>
    </r>
    <r>
      <rPr>
        <sz val="8"/>
        <rFont val="Times New Roman"/>
        <family val="1"/>
      </rPr>
      <t xml:space="preserve"> </t>
    </r>
    <r>
      <rPr>
        <sz val="8"/>
        <rFont val="Arial"/>
        <family val="2"/>
      </rPr>
      <t>GRADIL</t>
    </r>
    <r>
      <rPr>
        <sz val="8"/>
        <rFont val="Times New Roman"/>
        <family val="1"/>
      </rPr>
      <t xml:space="preserve"> </t>
    </r>
    <r>
      <rPr>
        <sz val="8"/>
        <rFont val="Arial"/>
        <family val="2"/>
      </rPr>
      <t>ELETROFUNDIDO</t>
    </r>
    <r>
      <rPr>
        <sz val="8"/>
        <rFont val="Times New Roman"/>
        <family val="1"/>
      </rPr>
      <t xml:space="preserve"> </t>
    </r>
    <r>
      <rPr>
        <sz val="8"/>
        <rFont val="Arial"/>
        <family val="2"/>
      </rPr>
      <t>/</t>
    </r>
    <r>
      <rPr>
        <sz val="8"/>
        <rFont val="Times New Roman"/>
        <family val="1"/>
      </rPr>
      <t xml:space="preserve"> </t>
    </r>
    <r>
      <rPr>
        <sz val="8"/>
        <rFont val="Arial"/>
        <family val="2"/>
      </rPr>
      <t>SAPATA</t>
    </r>
    <r>
      <rPr>
        <sz val="8"/>
        <rFont val="Times New Roman"/>
        <family val="1"/>
      </rPr>
      <t xml:space="preserve"> </t>
    </r>
    <r>
      <rPr>
        <sz val="8"/>
        <rFont val="Arial"/>
        <family val="2"/>
      </rPr>
      <t>(H=185CM)</t>
    </r>
  </si>
  <si>
    <r>
      <rPr>
        <sz val="8"/>
        <rFont val="Arial"/>
        <family val="2"/>
      </rPr>
      <t>16.01.022</t>
    </r>
  </si>
  <si>
    <r>
      <rPr>
        <sz val="8"/>
        <rFont val="Arial"/>
        <family val="2"/>
      </rPr>
      <t>FD-22</t>
    </r>
    <r>
      <rPr>
        <sz val="8"/>
        <rFont val="Times New Roman"/>
        <family val="1"/>
      </rPr>
      <t xml:space="preserve"> </t>
    </r>
    <r>
      <rPr>
        <sz val="8"/>
        <rFont val="Arial"/>
        <family val="2"/>
      </rPr>
      <t>FECHAMENTO</t>
    </r>
    <r>
      <rPr>
        <sz val="8"/>
        <rFont val="Times New Roman"/>
        <family val="1"/>
      </rPr>
      <t xml:space="preserve"> </t>
    </r>
    <r>
      <rPr>
        <sz val="8"/>
        <rFont val="Arial"/>
        <family val="2"/>
      </rPr>
      <t>DE</t>
    </r>
    <r>
      <rPr>
        <sz val="8"/>
        <rFont val="Times New Roman"/>
        <family val="1"/>
      </rPr>
      <t xml:space="preserve"> </t>
    </r>
    <r>
      <rPr>
        <sz val="8"/>
        <rFont val="Arial"/>
        <family val="2"/>
      </rPr>
      <t>DIVISA</t>
    </r>
    <r>
      <rPr>
        <sz val="8"/>
        <rFont val="Times New Roman"/>
        <family val="1"/>
      </rPr>
      <t xml:space="preserve"> </t>
    </r>
    <r>
      <rPr>
        <sz val="8"/>
        <rFont val="Arial"/>
        <family val="2"/>
      </rPr>
      <t>COM</t>
    </r>
    <r>
      <rPr>
        <sz val="8"/>
        <rFont val="Times New Roman"/>
        <family val="1"/>
      </rPr>
      <t xml:space="preserve"> </t>
    </r>
    <r>
      <rPr>
        <sz val="8"/>
        <rFont val="Arial"/>
        <family val="2"/>
      </rPr>
      <t>GRADIL</t>
    </r>
    <r>
      <rPr>
        <sz val="8"/>
        <rFont val="Times New Roman"/>
        <family val="1"/>
      </rPr>
      <t xml:space="preserve"> </t>
    </r>
    <r>
      <rPr>
        <sz val="8"/>
        <rFont val="Arial"/>
        <family val="2"/>
      </rPr>
      <t>ELETROFUNDIDO/SAPATA</t>
    </r>
    <r>
      <rPr>
        <sz val="8"/>
        <rFont val="Times New Roman"/>
        <family val="1"/>
      </rPr>
      <t xml:space="preserve"> </t>
    </r>
    <r>
      <rPr>
        <sz val="8"/>
        <rFont val="Arial"/>
        <family val="2"/>
      </rPr>
      <t>(H=235CM)</t>
    </r>
  </si>
  <si>
    <r>
      <rPr>
        <sz val="8"/>
        <rFont val="Arial"/>
        <family val="2"/>
      </rPr>
      <t>16.01.028</t>
    </r>
  </si>
  <si>
    <r>
      <rPr>
        <sz val="8"/>
        <rFont val="Arial"/>
        <family val="2"/>
      </rPr>
      <t>FD-23</t>
    </r>
    <r>
      <rPr>
        <sz val="8"/>
        <rFont val="Times New Roman"/>
        <family val="1"/>
      </rPr>
      <t xml:space="preserve"> </t>
    </r>
    <r>
      <rPr>
        <sz val="8"/>
        <rFont val="Arial"/>
        <family val="2"/>
      </rPr>
      <t>FECHAMENTO</t>
    </r>
    <r>
      <rPr>
        <sz val="8"/>
        <rFont val="Times New Roman"/>
        <family val="1"/>
      </rPr>
      <t xml:space="preserve"> </t>
    </r>
    <r>
      <rPr>
        <sz val="8"/>
        <rFont val="Arial"/>
        <family val="2"/>
      </rPr>
      <t>DE</t>
    </r>
    <r>
      <rPr>
        <sz val="8"/>
        <rFont val="Times New Roman"/>
        <family val="1"/>
      </rPr>
      <t xml:space="preserve"> </t>
    </r>
    <r>
      <rPr>
        <sz val="8"/>
        <rFont val="Arial"/>
        <family val="2"/>
      </rPr>
      <t>DIVISA</t>
    </r>
    <r>
      <rPr>
        <sz val="8"/>
        <rFont val="Times New Roman"/>
        <family val="1"/>
      </rPr>
      <t xml:space="preserve"> </t>
    </r>
    <r>
      <rPr>
        <sz val="8"/>
        <rFont val="Arial"/>
        <family val="2"/>
      </rPr>
      <t>COM</t>
    </r>
    <r>
      <rPr>
        <sz val="8"/>
        <rFont val="Times New Roman"/>
        <family val="1"/>
      </rPr>
      <t xml:space="preserve"> </t>
    </r>
    <r>
      <rPr>
        <sz val="8"/>
        <rFont val="Arial"/>
        <family val="2"/>
      </rPr>
      <t>GRADIL</t>
    </r>
    <r>
      <rPr>
        <sz val="8"/>
        <rFont val="Times New Roman"/>
        <family val="1"/>
      </rPr>
      <t xml:space="preserve"> </t>
    </r>
    <r>
      <rPr>
        <sz val="8"/>
        <rFont val="Arial"/>
        <family val="2"/>
      </rPr>
      <t>ELETROFUNDIDO</t>
    </r>
    <r>
      <rPr>
        <sz val="8"/>
        <rFont val="Times New Roman"/>
        <family val="1"/>
      </rPr>
      <t xml:space="preserve"> </t>
    </r>
    <r>
      <rPr>
        <sz val="8"/>
        <rFont val="Arial"/>
        <family val="2"/>
      </rPr>
      <t>/</t>
    </r>
    <r>
      <rPr>
        <sz val="8"/>
        <rFont val="Times New Roman"/>
        <family val="1"/>
      </rPr>
      <t xml:space="preserve"> </t>
    </r>
    <r>
      <rPr>
        <sz val="8"/>
        <rFont val="Arial"/>
        <family val="2"/>
      </rPr>
      <t>BROCA</t>
    </r>
    <r>
      <rPr>
        <sz val="8"/>
        <rFont val="Times New Roman"/>
        <family val="1"/>
      </rPr>
      <t xml:space="preserve"> </t>
    </r>
    <r>
      <rPr>
        <sz val="8"/>
        <rFont val="Arial"/>
        <family val="2"/>
      </rPr>
      <t>(H=185CM)</t>
    </r>
  </si>
  <si>
    <r>
      <rPr>
        <sz val="8"/>
        <rFont val="Arial"/>
        <family val="2"/>
      </rPr>
      <t>16.01.029</t>
    </r>
  </si>
  <si>
    <r>
      <rPr>
        <sz val="8"/>
        <rFont val="Arial"/>
        <family val="2"/>
      </rPr>
      <t>FD-24</t>
    </r>
    <r>
      <rPr>
        <sz val="8"/>
        <rFont val="Times New Roman"/>
        <family val="1"/>
      </rPr>
      <t xml:space="preserve"> </t>
    </r>
    <r>
      <rPr>
        <sz val="8"/>
        <rFont val="Arial"/>
        <family val="2"/>
      </rPr>
      <t>FECHAMENTO</t>
    </r>
    <r>
      <rPr>
        <sz val="8"/>
        <rFont val="Times New Roman"/>
        <family val="1"/>
      </rPr>
      <t xml:space="preserve"> </t>
    </r>
    <r>
      <rPr>
        <sz val="8"/>
        <rFont val="Arial"/>
        <family val="2"/>
      </rPr>
      <t>DE</t>
    </r>
    <r>
      <rPr>
        <sz val="8"/>
        <rFont val="Times New Roman"/>
        <family val="1"/>
      </rPr>
      <t xml:space="preserve"> </t>
    </r>
    <r>
      <rPr>
        <sz val="8"/>
        <rFont val="Arial"/>
        <family val="2"/>
      </rPr>
      <t>DIVISA</t>
    </r>
    <r>
      <rPr>
        <sz val="8"/>
        <rFont val="Times New Roman"/>
        <family val="1"/>
      </rPr>
      <t xml:space="preserve"> </t>
    </r>
    <r>
      <rPr>
        <sz val="8"/>
        <rFont val="Arial"/>
        <family val="2"/>
      </rPr>
      <t>COM</t>
    </r>
    <r>
      <rPr>
        <sz val="8"/>
        <rFont val="Times New Roman"/>
        <family val="1"/>
      </rPr>
      <t xml:space="preserve"> </t>
    </r>
    <r>
      <rPr>
        <sz val="8"/>
        <rFont val="Arial"/>
        <family val="2"/>
      </rPr>
      <t>GRADIL</t>
    </r>
    <r>
      <rPr>
        <sz val="8"/>
        <rFont val="Times New Roman"/>
        <family val="1"/>
      </rPr>
      <t xml:space="preserve"> </t>
    </r>
    <r>
      <rPr>
        <sz val="8"/>
        <rFont val="Arial"/>
        <family val="2"/>
      </rPr>
      <t>ELETROFUNDIDO</t>
    </r>
    <r>
      <rPr>
        <sz val="8"/>
        <rFont val="Times New Roman"/>
        <family val="1"/>
      </rPr>
      <t xml:space="preserve"> </t>
    </r>
    <r>
      <rPr>
        <sz val="8"/>
        <rFont val="Arial"/>
        <family val="2"/>
      </rPr>
      <t>/</t>
    </r>
    <r>
      <rPr>
        <sz val="8"/>
        <rFont val="Times New Roman"/>
        <family val="1"/>
      </rPr>
      <t xml:space="preserve"> </t>
    </r>
    <r>
      <rPr>
        <sz val="8"/>
        <rFont val="Arial"/>
        <family val="2"/>
      </rPr>
      <t>BROCA</t>
    </r>
    <r>
      <rPr>
        <sz val="8"/>
        <rFont val="Times New Roman"/>
        <family val="1"/>
      </rPr>
      <t xml:space="preserve"> </t>
    </r>
    <r>
      <rPr>
        <sz val="8"/>
        <rFont val="Arial"/>
        <family val="2"/>
      </rPr>
      <t>(H=235CM)</t>
    </r>
  </si>
  <si>
    <r>
      <rPr>
        <sz val="8"/>
        <rFont val="Arial"/>
        <family val="2"/>
      </rPr>
      <t>16.01.030</t>
    </r>
  </si>
  <si>
    <r>
      <rPr>
        <sz val="8"/>
        <rFont val="Arial"/>
        <family val="2"/>
      </rPr>
      <t>FD-25</t>
    </r>
    <r>
      <rPr>
        <sz val="8"/>
        <rFont val="Times New Roman"/>
        <family val="1"/>
      </rPr>
      <t xml:space="preserve"> </t>
    </r>
    <r>
      <rPr>
        <sz val="8"/>
        <rFont val="Arial"/>
        <family val="2"/>
      </rPr>
      <t>FECHAMENTO</t>
    </r>
    <r>
      <rPr>
        <sz val="8"/>
        <rFont val="Times New Roman"/>
        <family val="1"/>
      </rPr>
      <t xml:space="preserve"> </t>
    </r>
    <r>
      <rPr>
        <sz val="8"/>
        <rFont val="Arial"/>
        <family val="2"/>
      </rPr>
      <t>DIVISA</t>
    </r>
    <r>
      <rPr>
        <sz val="8"/>
        <rFont val="Times New Roman"/>
        <family val="1"/>
      </rPr>
      <t xml:space="preserve"> </t>
    </r>
    <r>
      <rPr>
        <sz val="8"/>
        <rFont val="Arial"/>
        <family val="2"/>
      </rPr>
      <t>C/</t>
    </r>
    <r>
      <rPr>
        <sz val="8"/>
        <rFont val="Times New Roman"/>
        <family val="1"/>
      </rPr>
      <t xml:space="preserve"> </t>
    </r>
    <r>
      <rPr>
        <sz val="8"/>
        <rFont val="Arial"/>
        <family val="2"/>
      </rPr>
      <t>GRADIL</t>
    </r>
    <r>
      <rPr>
        <sz val="8"/>
        <rFont val="Times New Roman"/>
        <family val="1"/>
      </rPr>
      <t xml:space="preserve"> </t>
    </r>
    <r>
      <rPr>
        <sz val="8"/>
        <rFont val="Arial"/>
        <family val="2"/>
      </rPr>
      <t>ELETROF</t>
    </r>
    <r>
      <rPr>
        <sz val="8"/>
        <rFont val="Times New Roman"/>
        <family val="1"/>
      </rPr>
      <t xml:space="preserve"> </t>
    </r>
    <r>
      <rPr>
        <sz val="8"/>
        <rFont val="Arial"/>
        <family val="2"/>
      </rPr>
      <t>/</t>
    </r>
    <r>
      <rPr>
        <sz val="8"/>
        <rFont val="Times New Roman"/>
        <family val="1"/>
      </rPr>
      <t xml:space="preserve"> </t>
    </r>
    <r>
      <rPr>
        <sz val="8"/>
        <rFont val="Arial"/>
        <family val="2"/>
      </rPr>
      <t>SAPATA</t>
    </r>
    <r>
      <rPr>
        <sz val="8"/>
        <rFont val="Times New Roman"/>
        <family val="1"/>
      </rPr>
      <t xml:space="preserve"> </t>
    </r>
    <r>
      <rPr>
        <sz val="8"/>
        <rFont val="Arial"/>
        <family val="2"/>
      </rPr>
      <t>(199X132.20CM)</t>
    </r>
  </si>
  <si>
    <r>
      <rPr>
        <sz val="8"/>
        <rFont val="Arial"/>
        <family val="2"/>
      </rPr>
      <t>16.01.031</t>
    </r>
  </si>
  <si>
    <r>
      <rPr>
        <sz val="8"/>
        <rFont val="Arial"/>
        <family val="2"/>
      </rPr>
      <t>FD-26</t>
    </r>
    <r>
      <rPr>
        <sz val="8"/>
        <rFont val="Times New Roman"/>
        <family val="1"/>
      </rPr>
      <t xml:space="preserve"> </t>
    </r>
    <r>
      <rPr>
        <sz val="8"/>
        <rFont val="Arial"/>
        <family val="2"/>
      </rPr>
      <t>FECHAMENTO</t>
    </r>
    <r>
      <rPr>
        <sz val="8"/>
        <rFont val="Times New Roman"/>
        <family val="1"/>
      </rPr>
      <t xml:space="preserve"> </t>
    </r>
    <r>
      <rPr>
        <sz val="8"/>
        <rFont val="Arial"/>
        <family val="2"/>
      </rPr>
      <t>DIVISA</t>
    </r>
    <r>
      <rPr>
        <sz val="8"/>
        <rFont val="Times New Roman"/>
        <family val="1"/>
      </rPr>
      <t xml:space="preserve"> </t>
    </r>
    <r>
      <rPr>
        <sz val="8"/>
        <rFont val="Arial"/>
        <family val="2"/>
      </rPr>
      <t>C/</t>
    </r>
    <r>
      <rPr>
        <sz val="8"/>
        <rFont val="Times New Roman"/>
        <family val="1"/>
      </rPr>
      <t xml:space="preserve"> </t>
    </r>
    <r>
      <rPr>
        <sz val="8"/>
        <rFont val="Arial"/>
        <family val="2"/>
      </rPr>
      <t>GRADIL</t>
    </r>
    <r>
      <rPr>
        <sz val="8"/>
        <rFont val="Times New Roman"/>
        <family val="1"/>
      </rPr>
      <t xml:space="preserve"> </t>
    </r>
    <r>
      <rPr>
        <sz val="8"/>
        <rFont val="Arial"/>
        <family val="2"/>
      </rPr>
      <t>ELETROF</t>
    </r>
    <r>
      <rPr>
        <sz val="8"/>
        <rFont val="Times New Roman"/>
        <family val="1"/>
      </rPr>
      <t xml:space="preserve"> </t>
    </r>
    <r>
      <rPr>
        <sz val="8"/>
        <rFont val="Arial"/>
        <family val="2"/>
      </rPr>
      <t>/</t>
    </r>
    <r>
      <rPr>
        <sz val="8"/>
        <rFont val="Times New Roman"/>
        <family val="1"/>
      </rPr>
      <t xml:space="preserve"> </t>
    </r>
    <r>
      <rPr>
        <sz val="8"/>
        <rFont val="Arial"/>
        <family val="2"/>
      </rPr>
      <t>BROCA</t>
    </r>
    <r>
      <rPr>
        <sz val="8"/>
        <rFont val="Times New Roman"/>
        <family val="1"/>
      </rPr>
      <t xml:space="preserve"> </t>
    </r>
    <r>
      <rPr>
        <sz val="8"/>
        <rFont val="Arial"/>
        <family val="2"/>
      </rPr>
      <t>(199X132.20CM)</t>
    </r>
  </si>
  <si>
    <r>
      <rPr>
        <sz val="8"/>
        <rFont val="Arial"/>
        <family val="2"/>
      </rPr>
      <t>16.01.032</t>
    </r>
  </si>
  <si>
    <r>
      <rPr>
        <sz val="8"/>
        <rFont val="Arial"/>
        <family val="2"/>
      </rPr>
      <t>FD-27</t>
    </r>
    <r>
      <rPr>
        <sz val="8"/>
        <rFont val="Times New Roman"/>
        <family val="1"/>
      </rPr>
      <t xml:space="preserve"> </t>
    </r>
    <r>
      <rPr>
        <sz val="8"/>
        <rFont val="Arial"/>
        <family val="2"/>
      </rPr>
      <t>FECHAMENTO</t>
    </r>
    <r>
      <rPr>
        <sz val="8"/>
        <rFont val="Times New Roman"/>
        <family val="1"/>
      </rPr>
      <t xml:space="preserve"> </t>
    </r>
    <r>
      <rPr>
        <sz val="8"/>
        <rFont val="Arial"/>
        <family val="2"/>
      </rPr>
      <t>DIVISA</t>
    </r>
    <r>
      <rPr>
        <sz val="8"/>
        <rFont val="Times New Roman"/>
        <family val="1"/>
      </rPr>
      <t xml:space="preserve"> </t>
    </r>
    <r>
      <rPr>
        <sz val="8"/>
        <rFont val="Arial"/>
        <family val="2"/>
      </rPr>
      <t>C/</t>
    </r>
    <r>
      <rPr>
        <sz val="8"/>
        <rFont val="Times New Roman"/>
        <family val="1"/>
      </rPr>
      <t xml:space="preserve"> </t>
    </r>
    <r>
      <rPr>
        <sz val="8"/>
        <rFont val="Arial"/>
        <family val="2"/>
      </rPr>
      <t>GRADIL</t>
    </r>
    <r>
      <rPr>
        <sz val="8"/>
        <rFont val="Times New Roman"/>
        <family val="1"/>
      </rPr>
      <t xml:space="preserve"> </t>
    </r>
    <r>
      <rPr>
        <sz val="8"/>
        <rFont val="Arial"/>
        <family val="2"/>
      </rPr>
      <t>ELETROF</t>
    </r>
    <r>
      <rPr>
        <sz val="8"/>
        <rFont val="Times New Roman"/>
        <family val="1"/>
      </rPr>
      <t xml:space="preserve"> </t>
    </r>
    <r>
      <rPr>
        <sz val="8"/>
        <rFont val="Arial"/>
        <family val="2"/>
      </rPr>
      <t>/</t>
    </r>
    <r>
      <rPr>
        <sz val="8"/>
        <rFont val="Times New Roman"/>
        <family val="1"/>
      </rPr>
      <t xml:space="preserve"> </t>
    </r>
    <r>
      <rPr>
        <sz val="8"/>
        <rFont val="Arial"/>
        <family val="2"/>
      </rPr>
      <t>SAPATA</t>
    </r>
    <r>
      <rPr>
        <sz val="8"/>
        <rFont val="Times New Roman"/>
        <family val="1"/>
      </rPr>
      <t xml:space="preserve"> </t>
    </r>
    <r>
      <rPr>
        <sz val="8"/>
        <rFont val="Arial"/>
        <family val="2"/>
      </rPr>
      <t>(59X211.40CM)</t>
    </r>
  </si>
  <si>
    <r>
      <rPr>
        <sz val="8"/>
        <rFont val="Arial"/>
        <family val="2"/>
      </rPr>
      <t>16.01.033</t>
    </r>
  </si>
  <si>
    <r>
      <rPr>
        <sz val="8"/>
        <rFont val="Arial"/>
        <family val="2"/>
      </rPr>
      <t>FD-28</t>
    </r>
    <r>
      <rPr>
        <sz val="8"/>
        <rFont val="Times New Roman"/>
        <family val="1"/>
      </rPr>
      <t xml:space="preserve"> </t>
    </r>
    <r>
      <rPr>
        <sz val="8"/>
        <rFont val="Arial"/>
        <family val="2"/>
      </rPr>
      <t>FECHAMENTO</t>
    </r>
    <r>
      <rPr>
        <sz val="8"/>
        <rFont val="Times New Roman"/>
        <family val="1"/>
      </rPr>
      <t xml:space="preserve"> </t>
    </r>
    <r>
      <rPr>
        <sz val="8"/>
        <rFont val="Arial"/>
        <family val="2"/>
      </rPr>
      <t>DIVISA</t>
    </r>
    <r>
      <rPr>
        <sz val="8"/>
        <rFont val="Times New Roman"/>
        <family val="1"/>
      </rPr>
      <t xml:space="preserve"> </t>
    </r>
    <r>
      <rPr>
        <sz val="8"/>
        <rFont val="Arial"/>
        <family val="2"/>
      </rPr>
      <t>C/</t>
    </r>
    <r>
      <rPr>
        <sz val="8"/>
        <rFont val="Times New Roman"/>
        <family val="1"/>
      </rPr>
      <t xml:space="preserve"> </t>
    </r>
    <r>
      <rPr>
        <sz val="8"/>
        <rFont val="Arial"/>
        <family val="2"/>
      </rPr>
      <t>GRADIL</t>
    </r>
    <r>
      <rPr>
        <sz val="8"/>
        <rFont val="Times New Roman"/>
        <family val="1"/>
      </rPr>
      <t xml:space="preserve"> </t>
    </r>
    <r>
      <rPr>
        <sz val="8"/>
        <rFont val="Arial"/>
        <family val="2"/>
      </rPr>
      <t>ELETROF</t>
    </r>
    <r>
      <rPr>
        <sz val="8"/>
        <rFont val="Times New Roman"/>
        <family val="1"/>
      </rPr>
      <t xml:space="preserve"> </t>
    </r>
    <r>
      <rPr>
        <sz val="8"/>
        <rFont val="Arial"/>
        <family val="2"/>
      </rPr>
      <t>/</t>
    </r>
    <r>
      <rPr>
        <sz val="8"/>
        <rFont val="Times New Roman"/>
        <family val="1"/>
      </rPr>
      <t xml:space="preserve"> </t>
    </r>
    <r>
      <rPr>
        <sz val="8"/>
        <rFont val="Arial"/>
        <family val="2"/>
      </rPr>
      <t>BROCA</t>
    </r>
    <r>
      <rPr>
        <sz val="8"/>
        <rFont val="Times New Roman"/>
        <family val="1"/>
      </rPr>
      <t xml:space="preserve"> </t>
    </r>
    <r>
      <rPr>
        <sz val="8"/>
        <rFont val="Arial"/>
        <family val="2"/>
      </rPr>
      <t>(59X211.40CM)</t>
    </r>
  </si>
  <si>
    <r>
      <rPr>
        <sz val="8"/>
        <rFont val="Arial"/>
        <family val="2"/>
      </rPr>
      <t>16.01.045</t>
    </r>
  </si>
  <si>
    <r>
      <rPr>
        <sz val="8"/>
        <rFont val="Arial"/>
        <family val="2"/>
      </rPr>
      <t>16.01.046</t>
    </r>
  </si>
  <si>
    <r>
      <rPr>
        <sz val="8"/>
        <rFont val="Arial"/>
        <family val="2"/>
      </rPr>
      <t>PORTÃO</t>
    </r>
    <r>
      <rPr>
        <sz val="8"/>
        <rFont val="Times New Roman"/>
        <family val="1"/>
      </rPr>
      <t xml:space="preserve"> </t>
    </r>
    <r>
      <rPr>
        <sz val="8"/>
        <rFont val="Arial"/>
        <family val="2"/>
      </rPr>
      <t>EM</t>
    </r>
    <r>
      <rPr>
        <sz val="8"/>
        <rFont val="Times New Roman"/>
        <family val="1"/>
      </rPr>
      <t xml:space="preserve"> </t>
    </r>
    <r>
      <rPr>
        <sz val="8"/>
        <rFont val="Arial"/>
        <family val="2"/>
      </rPr>
      <t>CHAPA</t>
    </r>
    <r>
      <rPr>
        <sz val="8"/>
        <rFont val="Times New Roman"/>
        <family val="1"/>
      </rPr>
      <t xml:space="preserve"> </t>
    </r>
    <r>
      <rPr>
        <sz val="8"/>
        <rFont val="Arial"/>
        <family val="2"/>
      </rPr>
      <t>DE</t>
    </r>
    <r>
      <rPr>
        <sz val="8"/>
        <rFont val="Times New Roman"/>
        <family val="1"/>
      </rPr>
      <t xml:space="preserve"> </t>
    </r>
    <r>
      <rPr>
        <sz val="8"/>
        <rFont val="Arial"/>
        <family val="2"/>
      </rPr>
      <t>AÇO</t>
    </r>
  </si>
  <si>
    <r>
      <rPr>
        <sz val="8"/>
        <rFont val="Arial"/>
        <family val="2"/>
      </rPr>
      <t>16.01.058</t>
    </r>
  </si>
  <si>
    <r>
      <rPr>
        <sz val="8"/>
        <rFont val="Arial"/>
        <family val="2"/>
      </rPr>
      <t>GRADIL</t>
    </r>
    <r>
      <rPr>
        <sz val="8"/>
        <rFont val="Times New Roman"/>
        <family val="1"/>
      </rPr>
      <t xml:space="preserve"> </t>
    </r>
    <r>
      <rPr>
        <sz val="8"/>
        <rFont val="Arial"/>
        <family val="2"/>
      </rPr>
      <t>ELETROFUNDIDO</t>
    </r>
    <r>
      <rPr>
        <sz val="8"/>
        <rFont val="Times New Roman"/>
        <family val="1"/>
      </rPr>
      <t xml:space="preserve"> </t>
    </r>
    <r>
      <rPr>
        <sz val="8"/>
        <rFont val="Arial"/>
        <family val="2"/>
      </rPr>
      <t>GALV.</t>
    </r>
    <r>
      <rPr>
        <sz val="8"/>
        <rFont val="Times New Roman"/>
        <family val="1"/>
      </rPr>
      <t xml:space="preserve"> </t>
    </r>
    <r>
      <rPr>
        <sz val="8"/>
        <rFont val="Arial"/>
        <family val="2"/>
      </rPr>
      <t>COM</t>
    </r>
    <r>
      <rPr>
        <sz val="8"/>
        <rFont val="Times New Roman"/>
        <family val="1"/>
      </rPr>
      <t xml:space="preserve"> </t>
    </r>
    <r>
      <rPr>
        <sz val="8"/>
        <rFont val="Arial"/>
        <family val="2"/>
      </rPr>
      <t>PINTURA</t>
    </r>
    <r>
      <rPr>
        <sz val="8"/>
        <rFont val="Times New Roman"/>
        <family val="1"/>
      </rPr>
      <t xml:space="preserve"> </t>
    </r>
    <r>
      <rPr>
        <sz val="8"/>
        <rFont val="Arial"/>
        <family val="2"/>
      </rPr>
      <t>ELETROSTATICA</t>
    </r>
    <r>
      <rPr>
        <sz val="8"/>
        <rFont val="Times New Roman"/>
        <family val="1"/>
      </rPr>
      <t xml:space="preserve"> </t>
    </r>
    <r>
      <rPr>
        <sz val="8"/>
        <rFont val="Arial"/>
        <family val="2"/>
      </rPr>
      <t>62X132MM</t>
    </r>
    <r>
      <rPr>
        <sz val="8"/>
        <rFont val="Times New Roman"/>
        <family val="1"/>
      </rPr>
      <t xml:space="preserve"> </t>
    </r>
    <r>
      <rPr>
        <sz val="8"/>
        <rFont val="Arial"/>
        <family val="2"/>
      </rPr>
      <t>BARRA</t>
    </r>
    <r>
      <rPr>
        <sz val="8"/>
        <rFont val="Times New Roman"/>
        <family val="1"/>
      </rPr>
      <t xml:space="preserve"> </t>
    </r>
    <r>
      <rPr>
        <sz val="8"/>
        <rFont val="Arial"/>
        <family val="2"/>
      </rPr>
      <t>25X2MM</t>
    </r>
  </si>
  <si>
    <r>
      <rPr>
        <sz val="8"/>
        <rFont val="Arial"/>
        <family val="2"/>
      </rPr>
      <t>16.01.060</t>
    </r>
  </si>
  <si>
    <r>
      <rPr>
        <sz val="8"/>
        <rFont val="Arial"/>
        <family val="2"/>
      </rPr>
      <t>FD-29</t>
    </r>
    <r>
      <rPr>
        <sz val="8"/>
        <rFont val="Times New Roman"/>
        <family val="1"/>
      </rPr>
      <t xml:space="preserve"> </t>
    </r>
    <r>
      <rPr>
        <sz val="8"/>
        <rFont val="Arial"/>
        <family val="2"/>
      </rPr>
      <t>FECHAMENTO</t>
    </r>
    <r>
      <rPr>
        <sz val="8"/>
        <rFont val="Times New Roman"/>
        <family val="1"/>
      </rPr>
      <t xml:space="preserve"> </t>
    </r>
    <r>
      <rPr>
        <sz val="8"/>
        <rFont val="Arial"/>
        <family val="2"/>
      </rPr>
      <t>DIVISA</t>
    </r>
    <r>
      <rPr>
        <sz val="8"/>
        <rFont val="Times New Roman"/>
        <family val="1"/>
      </rPr>
      <t xml:space="preserve"> </t>
    </r>
    <r>
      <rPr>
        <sz val="8"/>
        <rFont val="Arial"/>
        <family val="2"/>
      </rPr>
      <t>C/</t>
    </r>
    <r>
      <rPr>
        <sz val="8"/>
        <rFont val="Times New Roman"/>
        <family val="1"/>
      </rPr>
      <t xml:space="preserve"> </t>
    </r>
    <r>
      <rPr>
        <sz val="8"/>
        <rFont val="Arial"/>
        <family val="2"/>
      </rPr>
      <t>ELEMENTO</t>
    </r>
    <r>
      <rPr>
        <sz val="8"/>
        <rFont val="Times New Roman"/>
        <family val="1"/>
      </rPr>
      <t xml:space="preserve"> </t>
    </r>
    <r>
      <rPr>
        <sz val="8"/>
        <rFont val="Arial"/>
        <family val="2"/>
      </rPr>
      <t>VAZADO</t>
    </r>
    <r>
      <rPr>
        <sz val="8"/>
        <rFont val="Times New Roman"/>
        <family val="1"/>
      </rPr>
      <t xml:space="preserve"> </t>
    </r>
    <r>
      <rPr>
        <sz val="8"/>
        <rFont val="Arial"/>
        <family val="2"/>
      </rPr>
      <t>/</t>
    </r>
    <r>
      <rPr>
        <sz val="8"/>
        <rFont val="Times New Roman"/>
        <family val="1"/>
      </rPr>
      <t xml:space="preserve"> </t>
    </r>
    <r>
      <rPr>
        <sz val="8"/>
        <rFont val="Arial"/>
        <family val="2"/>
      </rPr>
      <t>SAPATA</t>
    </r>
    <r>
      <rPr>
        <sz val="8"/>
        <rFont val="Times New Roman"/>
        <family val="1"/>
      </rPr>
      <t xml:space="preserve"> </t>
    </r>
    <r>
      <rPr>
        <sz val="8"/>
        <rFont val="Arial"/>
        <family val="2"/>
      </rPr>
      <t>(239X199CM)</t>
    </r>
  </si>
  <si>
    <r>
      <rPr>
        <sz val="8"/>
        <rFont val="Arial"/>
        <family val="2"/>
      </rPr>
      <t>16.01.061</t>
    </r>
  </si>
  <si>
    <r>
      <rPr>
        <sz val="8"/>
        <rFont val="Arial"/>
        <family val="2"/>
      </rPr>
      <t>FD-30</t>
    </r>
    <r>
      <rPr>
        <sz val="8"/>
        <rFont val="Times New Roman"/>
        <family val="1"/>
      </rPr>
      <t xml:space="preserve"> </t>
    </r>
    <r>
      <rPr>
        <sz val="8"/>
        <rFont val="Arial"/>
        <family val="2"/>
      </rPr>
      <t>FECHAMENTO</t>
    </r>
    <r>
      <rPr>
        <sz val="8"/>
        <rFont val="Times New Roman"/>
        <family val="1"/>
      </rPr>
      <t xml:space="preserve"> </t>
    </r>
    <r>
      <rPr>
        <sz val="8"/>
        <rFont val="Arial"/>
        <family val="2"/>
      </rPr>
      <t>DIVISA</t>
    </r>
    <r>
      <rPr>
        <sz val="8"/>
        <rFont val="Times New Roman"/>
        <family val="1"/>
      </rPr>
      <t xml:space="preserve"> </t>
    </r>
    <r>
      <rPr>
        <sz val="8"/>
        <rFont val="Arial"/>
        <family val="2"/>
      </rPr>
      <t>C/</t>
    </r>
    <r>
      <rPr>
        <sz val="8"/>
        <rFont val="Times New Roman"/>
        <family val="1"/>
      </rPr>
      <t xml:space="preserve"> </t>
    </r>
    <r>
      <rPr>
        <sz val="8"/>
        <rFont val="Arial"/>
        <family val="2"/>
      </rPr>
      <t>ELEMENTO</t>
    </r>
    <r>
      <rPr>
        <sz val="8"/>
        <rFont val="Times New Roman"/>
        <family val="1"/>
      </rPr>
      <t xml:space="preserve"> </t>
    </r>
    <r>
      <rPr>
        <sz val="8"/>
        <rFont val="Arial"/>
        <family val="2"/>
      </rPr>
      <t>VAZADO</t>
    </r>
    <r>
      <rPr>
        <sz val="8"/>
        <rFont val="Times New Roman"/>
        <family val="1"/>
      </rPr>
      <t xml:space="preserve"> </t>
    </r>
    <r>
      <rPr>
        <sz val="8"/>
        <rFont val="Arial"/>
        <family val="2"/>
      </rPr>
      <t>/</t>
    </r>
    <r>
      <rPr>
        <sz val="8"/>
        <rFont val="Times New Roman"/>
        <family val="1"/>
      </rPr>
      <t xml:space="preserve"> </t>
    </r>
    <r>
      <rPr>
        <sz val="8"/>
        <rFont val="Arial"/>
        <family val="2"/>
      </rPr>
      <t>BROCA</t>
    </r>
    <r>
      <rPr>
        <sz val="8"/>
        <rFont val="Times New Roman"/>
        <family val="1"/>
      </rPr>
      <t xml:space="preserve"> </t>
    </r>
    <r>
      <rPr>
        <sz val="8"/>
        <rFont val="Arial"/>
        <family val="2"/>
      </rPr>
      <t>(239X199CM)</t>
    </r>
  </si>
  <si>
    <r>
      <rPr>
        <sz val="8"/>
        <rFont val="Arial"/>
        <family val="2"/>
      </rPr>
      <t>16.01.062</t>
    </r>
  </si>
  <si>
    <r>
      <rPr>
        <sz val="8"/>
        <rFont val="Arial"/>
        <family val="2"/>
      </rPr>
      <t>FD-31</t>
    </r>
    <r>
      <rPr>
        <sz val="8"/>
        <rFont val="Times New Roman"/>
        <family val="1"/>
      </rPr>
      <t xml:space="preserve"> </t>
    </r>
    <r>
      <rPr>
        <sz val="8"/>
        <rFont val="Arial"/>
        <family val="2"/>
      </rPr>
      <t>FECHAMENTO</t>
    </r>
    <r>
      <rPr>
        <sz val="8"/>
        <rFont val="Times New Roman"/>
        <family val="1"/>
      </rPr>
      <t xml:space="preserve"> </t>
    </r>
    <r>
      <rPr>
        <sz val="8"/>
        <rFont val="Arial"/>
        <family val="2"/>
      </rPr>
      <t>DIVISA</t>
    </r>
    <r>
      <rPr>
        <sz val="8"/>
        <rFont val="Times New Roman"/>
        <family val="1"/>
      </rPr>
      <t xml:space="preserve"> </t>
    </r>
    <r>
      <rPr>
        <sz val="8"/>
        <rFont val="Arial"/>
        <family val="2"/>
      </rPr>
      <t>C/</t>
    </r>
    <r>
      <rPr>
        <sz val="8"/>
        <rFont val="Times New Roman"/>
        <family val="1"/>
      </rPr>
      <t xml:space="preserve"> </t>
    </r>
    <r>
      <rPr>
        <sz val="8"/>
        <rFont val="Arial"/>
        <family val="2"/>
      </rPr>
      <t>ELEMENTO</t>
    </r>
    <r>
      <rPr>
        <sz val="8"/>
        <rFont val="Times New Roman"/>
        <family val="1"/>
      </rPr>
      <t xml:space="preserve"> </t>
    </r>
    <r>
      <rPr>
        <sz val="8"/>
        <rFont val="Arial"/>
        <family val="2"/>
      </rPr>
      <t>VAZADO</t>
    </r>
    <r>
      <rPr>
        <sz val="8"/>
        <rFont val="Times New Roman"/>
        <family val="1"/>
      </rPr>
      <t xml:space="preserve"> </t>
    </r>
    <r>
      <rPr>
        <sz val="8"/>
        <rFont val="Arial"/>
        <family val="2"/>
      </rPr>
      <t>/</t>
    </r>
    <r>
      <rPr>
        <sz val="8"/>
        <rFont val="Times New Roman"/>
        <family val="1"/>
      </rPr>
      <t xml:space="preserve"> </t>
    </r>
    <r>
      <rPr>
        <sz val="8"/>
        <rFont val="Arial"/>
        <family val="2"/>
      </rPr>
      <t>SAPATA</t>
    </r>
    <r>
      <rPr>
        <sz val="8"/>
        <rFont val="Times New Roman"/>
        <family val="1"/>
      </rPr>
      <t xml:space="preserve"> </t>
    </r>
    <r>
      <rPr>
        <sz val="8"/>
        <rFont val="Arial"/>
        <family val="2"/>
      </rPr>
      <t>(39X199CM)</t>
    </r>
  </si>
  <si>
    <r>
      <rPr>
        <sz val="8"/>
        <rFont val="Arial"/>
        <family val="2"/>
      </rPr>
      <t>16.01.063</t>
    </r>
  </si>
  <si>
    <r>
      <rPr>
        <sz val="8"/>
        <rFont val="Arial"/>
        <family val="2"/>
      </rPr>
      <t>FD-32</t>
    </r>
    <r>
      <rPr>
        <sz val="8"/>
        <rFont val="Times New Roman"/>
        <family val="1"/>
      </rPr>
      <t xml:space="preserve"> </t>
    </r>
    <r>
      <rPr>
        <sz val="8"/>
        <rFont val="Arial"/>
        <family val="2"/>
      </rPr>
      <t>FECHAMENTO</t>
    </r>
    <r>
      <rPr>
        <sz val="8"/>
        <rFont val="Times New Roman"/>
        <family val="1"/>
      </rPr>
      <t xml:space="preserve"> </t>
    </r>
    <r>
      <rPr>
        <sz val="8"/>
        <rFont val="Arial"/>
        <family val="2"/>
      </rPr>
      <t>DIVISA</t>
    </r>
    <r>
      <rPr>
        <sz val="8"/>
        <rFont val="Times New Roman"/>
        <family val="1"/>
      </rPr>
      <t xml:space="preserve"> </t>
    </r>
    <r>
      <rPr>
        <sz val="8"/>
        <rFont val="Arial"/>
        <family val="2"/>
      </rPr>
      <t>C/</t>
    </r>
    <r>
      <rPr>
        <sz val="8"/>
        <rFont val="Times New Roman"/>
        <family val="1"/>
      </rPr>
      <t xml:space="preserve"> </t>
    </r>
    <r>
      <rPr>
        <sz val="8"/>
        <rFont val="Arial"/>
        <family val="2"/>
      </rPr>
      <t>ELEMENTO</t>
    </r>
    <r>
      <rPr>
        <sz val="8"/>
        <rFont val="Times New Roman"/>
        <family val="1"/>
      </rPr>
      <t xml:space="preserve"> </t>
    </r>
    <r>
      <rPr>
        <sz val="8"/>
        <rFont val="Arial"/>
        <family val="2"/>
      </rPr>
      <t>VAZADO</t>
    </r>
    <r>
      <rPr>
        <sz val="8"/>
        <rFont val="Times New Roman"/>
        <family val="1"/>
      </rPr>
      <t xml:space="preserve"> </t>
    </r>
    <r>
      <rPr>
        <sz val="8"/>
        <rFont val="Arial"/>
        <family val="2"/>
      </rPr>
      <t>/</t>
    </r>
    <r>
      <rPr>
        <sz val="8"/>
        <rFont val="Times New Roman"/>
        <family val="1"/>
      </rPr>
      <t xml:space="preserve"> </t>
    </r>
    <r>
      <rPr>
        <sz val="8"/>
        <rFont val="Arial"/>
        <family val="2"/>
      </rPr>
      <t>BROCA</t>
    </r>
    <r>
      <rPr>
        <sz val="8"/>
        <rFont val="Times New Roman"/>
        <family val="1"/>
      </rPr>
      <t xml:space="preserve"> </t>
    </r>
    <r>
      <rPr>
        <sz val="8"/>
        <rFont val="Arial"/>
        <family val="2"/>
      </rPr>
      <t>(39X199CM)</t>
    </r>
  </si>
  <si>
    <r>
      <rPr>
        <sz val="8"/>
        <rFont val="Arial"/>
        <family val="2"/>
      </rPr>
      <t>16.01.064</t>
    </r>
  </si>
  <si>
    <r>
      <rPr>
        <sz val="8"/>
        <rFont val="Arial"/>
        <family val="2"/>
      </rPr>
      <t>PT-29</t>
    </r>
    <r>
      <rPr>
        <sz val="8"/>
        <rFont val="Times New Roman"/>
        <family val="1"/>
      </rPr>
      <t xml:space="preserve"> </t>
    </r>
    <r>
      <rPr>
        <sz val="8"/>
        <rFont val="Arial"/>
        <family val="2"/>
      </rPr>
      <t>PORTAO</t>
    </r>
    <r>
      <rPr>
        <sz val="8"/>
        <rFont val="Times New Roman"/>
        <family val="1"/>
      </rPr>
      <t xml:space="preserve"> </t>
    </r>
    <r>
      <rPr>
        <sz val="8"/>
        <rFont val="Arial"/>
        <family val="2"/>
      </rPr>
      <t>DE</t>
    </r>
    <r>
      <rPr>
        <sz val="8"/>
        <rFont val="Times New Roman"/>
        <family val="1"/>
      </rPr>
      <t xml:space="preserve"> </t>
    </r>
    <r>
      <rPr>
        <sz val="8"/>
        <rFont val="Arial"/>
        <family val="2"/>
      </rPr>
      <t>TELA</t>
    </r>
    <r>
      <rPr>
        <sz val="8"/>
        <rFont val="Times New Roman"/>
        <family val="1"/>
      </rPr>
      <t xml:space="preserve"> </t>
    </r>
    <r>
      <rPr>
        <sz val="8"/>
        <rFont val="Arial"/>
        <family val="2"/>
      </rPr>
      <t>PARA</t>
    </r>
    <r>
      <rPr>
        <sz val="8"/>
        <rFont val="Times New Roman"/>
        <family val="1"/>
      </rPr>
      <t xml:space="preserve"> </t>
    </r>
    <r>
      <rPr>
        <sz val="8"/>
        <rFont val="Arial"/>
        <family val="2"/>
      </rPr>
      <t>QUADRA</t>
    </r>
  </si>
  <si>
    <r>
      <rPr>
        <sz val="8"/>
        <rFont val="Arial"/>
        <family val="2"/>
      </rPr>
      <t>16.01.065</t>
    </r>
  </si>
  <si>
    <r>
      <rPr>
        <sz val="8"/>
        <rFont val="Arial"/>
        <family val="2"/>
      </rPr>
      <t>VERGA/CINTA</t>
    </r>
    <r>
      <rPr>
        <sz val="8"/>
        <rFont val="Times New Roman"/>
        <family val="1"/>
      </rPr>
      <t xml:space="preserve"> </t>
    </r>
    <r>
      <rPr>
        <sz val="8"/>
        <rFont val="Arial"/>
        <family val="2"/>
      </rPr>
      <t>EM</t>
    </r>
    <r>
      <rPr>
        <sz val="8"/>
        <rFont val="Times New Roman"/>
        <family val="1"/>
      </rPr>
      <t xml:space="preserve"> </t>
    </r>
    <r>
      <rPr>
        <sz val="8"/>
        <rFont val="Arial"/>
        <family val="2"/>
      </rPr>
      <t>BLOCO</t>
    </r>
    <r>
      <rPr>
        <sz val="8"/>
        <rFont val="Times New Roman"/>
        <family val="1"/>
      </rPr>
      <t xml:space="preserve"> </t>
    </r>
    <r>
      <rPr>
        <sz val="8"/>
        <rFont val="Arial"/>
        <family val="2"/>
      </rPr>
      <t>DE</t>
    </r>
    <r>
      <rPr>
        <sz val="8"/>
        <rFont val="Times New Roman"/>
        <family val="1"/>
      </rPr>
      <t xml:space="preserve"> </t>
    </r>
    <r>
      <rPr>
        <sz val="8"/>
        <rFont val="Arial"/>
        <family val="2"/>
      </rPr>
      <t>CONCRETO</t>
    </r>
    <r>
      <rPr>
        <sz val="8"/>
        <rFont val="Times New Roman"/>
        <family val="1"/>
      </rPr>
      <t xml:space="preserve"> </t>
    </r>
    <r>
      <rPr>
        <sz val="8"/>
        <rFont val="Arial"/>
        <family val="2"/>
      </rPr>
      <t>CANALETA</t>
    </r>
    <r>
      <rPr>
        <sz val="8"/>
        <rFont val="Times New Roman"/>
        <family val="1"/>
      </rPr>
      <t xml:space="preserve"> </t>
    </r>
    <r>
      <rPr>
        <sz val="8"/>
        <rFont val="Arial"/>
        <family val="2"/>
      </rPr>
      <t>14X19X39CM</t>
    </r>
  </si>
  <si>
    <r>
      <rPr>
        <sz val="8"/>
        <rFont val="Arial"/>
        <family val="2"/>
      </rPr>
      <t>16.01.066</t>
    </r>
  </si>
  <si>
    <r>
      <rPr>
        <sz val="8"/>
        <rFont val="Arial"/>
        <family val="2"/>
      </rPr>
      <t>VERGA/CINTA</t>
    </r>
    <r>
      <rPr>
        <sz val="8"/>
        <rFont val="Times New Roman"/>
        <family val="1"/>
      </rPr>
      <t xml:space="preserve"> </t>
    </r>
    <r>
      <rPr>
        <sz val="8"/>
        <rFont val="Arial"/>
        <family val="2"/>
      </rPr>
      <t>EM</t>
    </r>
    <r>
      <rPr>
        <sz val="8"/>
        <rFont val="Times New Roman"/>
        <family val="1"/>
      </rPr>
      <t xml:space="preserve"> </t>
    </r>
    <r>
      <rPr>
        <sz val="8"/>
        <rFont val="Arial"/>
        <family val="2"/>
      </rPr>
      <t>BLOCO</t>
    </r>
    <r>
      <rPr>
        <sz val="8"/>
        <rFont val="Times New Roman"/>
        <family val="1"/>
      </rPr>
      <t xml:space="preserve"> </t>
    </r>
    <r>
      <rPr>
        <sz val="8"/>
        <rFont val="Arial"/>
        <family val="2"/>
      </rPr>
      <t>DE</t>
    </r>
    <r>
      <rPr>
        <sz val="8"/>
        <rFont val="Times New Roman"/>
        <family val="1"/>
      </rPr>
      <t xml:space="preserve"> </t>
    </r>
    <r>
      <rPr>
        <sz val="8"/>
        <rFont val="Arial"/>
        <family val="2"/>
      </rPr>
      <t>CONCRETO</t>
    </r>
    <r>
      <rPr>
        <sz val="8"/>
        <rFont val="Times New Roman"/>
        <family val="1"/>
      </rPr>
      <t xml:space="preserve"> </t>
    </r>
    <r>
      <rPr>
        <sz val="8"/>
        <rFont val="Arial"/>
        <family val="2"/>
      </rPr>
      <t>CANALETA</t>
    </r>
    <r>
      <rPr>
        <sz val="8"/>
        <rFont val="Times New Roman"/>
        <family val="1"/>
      </rPr>
      <t xml:space="preserve"> </t>
    </r>
    <r>
      <rPr>
        <sz val="8"/>
        <rFont val="Arial"/>
        <family val="2"/>
      </rPr>
      <t>19X19X39CM</t>
    </r>
  </si>
  <si>
    <r>
      <rPr>
        <sz val="8"/>
        <rFont val="Arial"/>
        <family val="2"/>
      </rPr>
      <t>16.01.067</t>
    </r>
  </si>
  <si>
    <r>
      <rPr>
        <sz val="8"/>
        <rFont val="Arial"/>
        <family val="2"/>
      </rPr>
      <t>FD-33</t>
    </r>
    <r>
      <rPr>
        <sz val="8"/>
        <rFont val="Times New Roman"/>
        <family val="1"/>
      </rPr>
      <t xml:space="preserve"> </t>
    </r>
    <r>
      <rPr>
        <sz val="8"/>
        <rFont val="Arial"/>
        <family val="2"/>
      </rPr>
      <t>FECHAMENTO</t>
    </r>
    <r>
      <rPr>
        <sz val="8"/>
        <rFont val="Times New Roman"/>
        <family val="1"/>
      </rPr>
      <t xml:space="preserve"> </t>
    </r>
    <r>
      <rPr>
        <sz val="8"/>
        <rFont val="Arial"/>
        <family val="2"/>
      </rPr>
      <t>DE</t>
    </r>
    <r>
      <rPr>
        <sz val="8"/>
        <rFont val="Times New Roman"/>
        <family val="1"/>
      </rPr>
      <t xml:space="preserve"> </t>
    </r>
    <r>
      <rPr>
        <sz val="8"/>
        <rFont val="Arial"/>
        <family val="2"/>
      </rPr>
      <t>DIVISA/BL.CONCRETO/REVEST.</t>
    </r>
    <r>
      <rPr>
        <sz val="8"/>
        <rFont val="Times New Roman"/>
        <family val="1"/>
      </rPr>
      <t xml:space="preserve"> </t>
    </r>
    <r>
      <rPr>
        <sz val="8"/>
        <rFont val="Arial"/>
        <family val="2"/>
      </rPr>
      <t>CHAPISCO</t>
    </r>
    <r>
      <rPr>
        <sz val="8"/>
        <rFont val="Times New Roman"/>
        <family val="1"/>
      </rPr>
      <t xml:space="preserve"> </t>
    </r>
    <r>
      <rPr>
        <sz val="8"/>
        <rFont val="Arial"/>
        <family val="2"/>
      </rPr>
      <t>GROSSO</t>
    </r>
    <r>
      <rPr>
        <sz val="8"/>
        <rFont val="Times New Roman"/>
        <family val="1"/>
      </rPr>
      <t xml:space="preserve"> </t>
    </r>
    <r>
      <rPr>
        <sz val="8"/>
        <rFont val="Arial"/>
        <family val="2"/>
      </rPr>
      <t>H=235CM/SAPATA</t>
    </r>
  </si>
  <si>
    <r>
      <rPr>
        <sz val="8"/>
        <rFont val="Arial"/>
        <family val="2"/>
      </rPr>
      <t>16.01.068</t>
    </r>
  </si>
  <si>
    <r>
      <rPr>
        <sz val="8"/>
        <rFont val="Arial"/>
        <family val="2"/>
      </rPr>
      <t>FD-34</t>
    </r>
    <r>
      <rPr>
        <sz val="8"/>
        <rFont val="Times New Roman"/>
        <family val="1"/>
      </rPr>
      <t xml:space="preserve"> </t>
    </r>
    <r>
      <rPr>
        <sz val="8"/>
        <rFont val="Arial"/>
        <family val="2"/>
      </rPr>
      <t>FECHAMENTO</t>
    </r>
    <r>
      <rPr>
        <sz val="8"/>
        <rFont val="Times New Roman"/>
        <family val="1"/>
      </rPr>
      <t xml:space="preserve"> </t>
    </r>
    <r>
      <rPr>
        <sz val="8"/>
        <rFont val="Arial"/>
        <family val="2"/>
      </rPr>
      <t>DE</t>
    </r>
    <r>
      <rPr>
        <sz val="8"/>
        <rFont val="Times New Roman"/>
        <family val="1"/>
      </rPr>
      <t xml:space="preserve"> </t>
    </r>
    <r>
      <rPr>
        <sz val="8"/>
        <rFont val="Arial"/>
        <family val="2"/>
      </rPr>
      <t>DIVISA/BL.</t>
    </r>
    <r>
      <rPr>
        <sz val="8"/>
        <rFont val="Times New Roman"/>
        <family val="1"/>
      </rPr>
      <t xml:space="preserve"> </t>
    </r>
    <r>
      <rPr>
        <sz val="8"/>
        <rFont val="Arial"/>
        <family val="2"/>
      </rPr>
      <t>CONCRETO/REVEST.</t>
    </r>
    <r>
      <rPr>
        <sz val="8"/>
        <rFont val="Times New Roman"/>
        <family val="1"/>
      </rPr>
      <t xml:space="preserve"> </t>
    </r>
    <r>
      <rPr>
        <sz val="8"/>
        <rFont val="Arial"/>
        <family val="2"/>
      </rPr>
      <t>CHAPISCO</t>
    </r>
    <r>
      <rPr>
        <sz val="8"/>
        <rFont val="Times New Roman"/>
        <family val="1"/>
      </rPr>
      <t xml:space="preserve"> </t>
    </r>
    <r>
      <rPr>
        <sz val="8"/>
        <rFont val="Arial"/>
        <family val="2"/>
      </rPr>
      <t>GROSSO</t>
    </r>
    <r>
      <rPr>
        <sz val="8"/>
        <rFont val="Times New Roman"/>
        <family val="1"/>
      </rPr>
      <t xml:space="preserve"> </t>
    </r>
    <r>
      <rPr>
        <sz val="8"/>
        <rFont val="Arial"/>
        <family val="2"/>
      </rPr>
      <t>H=235CM/BROCA</t>
    </r>
  </si>
  <si>
    <r>
      <rPr>
        <sz val="8"/>
        <rFont val="Arial"/>
        <family val="2"/>
      </rPr>
      <t>16.01.080</t>
    </r>
  </si>
  <si>
    <r>
      <rPr>
        <sz val="8"/>
        <rFont val="Arial"/>
        <family val="2"/>
      </rPr>
      <t>PT-30</t>
    </r>
    <r>
      <rPr>
        <sz val="8"/>
        <rFont val="Times New Roman"/>
        <family val="1"/>
      </rPr>
      <t xml:space="preserve"> </t>
    </r>
    <r>
      <rPr>
        <sz val="8"/>
        <rFont val="Arial"/>
        <family val="2"/>
      </rPr>
      <t>PORTAO</t>
    </r>
    <r>
      <rPr>
        <sz val="8"/>
        <rFont val="Times New Roman"/>
        <family val="1"/>
      </rPr>
      <t xml:space="preserve"> </t>
    </r>
    <r>
      <rPr>
        <sz val="8"/>
        <rFont val="Arial"/>
        <family val="2"/>
      </rPr>
      <t>GRADIL</t>
    </r>
    <r>
      <rPr>
        <sz val="8"/>
        <rFont val="Times New Roman"/>
        <family val="1"/>
      </rPr>
      <t xml:space="preserve"> </t>
    </r>
    <r>
      <rPr>
        <sz val="8"/>
        <rFont val="Arial"/>
        <family val="2"/>
      </rPr>
      <t>ELETROFUNDIDO</t>
    </r>
    <r>
      <rPr>
        <sz val="8"/>
        <rFont val="Times New Roman"/>
        <family val="1"/>
      </rPr>
      <t xml:space="preserve"> </t>
    </r>
    <r>
      <rPr>
        <sz val="8"/>
        <rFont val="Arial"/>
        <family val="2"/>
      </rPr>
      <t>/</t>
    </r>
    <r>
      <rPr>
        <sz val="8"/>
        <rFont val="Times New Roman"/>
        <family val="1"/>
      </rPr>
      <t xml:space="preserve"> </t>
    </r>
    <r>
      <rPr>
        <sz val="8"/>
        <rFont val="Arial"/>
        <family val="2"/>
      </rPr>
      <t>PILARETE</t>
    </r>
    <r>
      <rPr>
        <sz val="8"/>
        <rFont val="Times New Roman"/>
        <family val="1"/>
      </rPr>
      <t xml:space="preserve"> </t>
    </r>
    <r>
      <rPr>
        <sz val="8"/>
        <rFont val="Arial"/>
        <family val="2"/>
      </rPr>
      <t>DE</t>
    </r>
    <r>
      <rPr>
        <sz val="8"/>
        <rFont val="Times New Roman"/>
        <family val="1"/>
      </rPr>
      <t xml:space="preserve"> </t>
    </r>
    <r>
      <rPr>
        <sz val="8"/>
        <rFont val="Arial"/>
        <family val="2"/>
      </rPr>
      <t>CONCRETO</t>
    </r>
    <r>
      <rPr>
        <sz val="8"/>
        <rFont val="Times New Roman"/>
        <family val="1"/>
      </rPr>
      <t xml:space="preserve"> </t>
    </r>
    <r>
      <rPr>
        <sz val="8"/>
        <rFont val="Arial"/>
        <family val="2"/>
      </rPr>
      <t>(300X185CM)</t>
    </r>
  </si>
  <si>
    <r>
      <rPr>
        <sz val="8"/>
        <rFont val="Arial"/>
        <family val="2"/>
      </rPr>
      <t>16.01.081</t>
    </r>
  </si>
  <si>
    <r>
      <rPr>
        <sz val="8"/>
        <rFont val="Arial"/>
        <family val="2"/>
      </rPr>
      <t>PT-31</t>
    </r>
    <r>
      <rPr>
        <sz val="8"/>
        <rFont val="Times New Roman"/>
        <family val="1"/>
      </rPr>
      <t xml:space="preserve"> </t>
    </r>
    <r>
      <rPr>
        <sz val="8"/>
        <rFont val="Arial"/>
        <family val="2"/>
      </rPr>
      <t>PORTAO</t>
    </r>
    <r>
      <rPr>
        <sz val="8"/>
        <rFont val="Times New Roman"/>
        <family val="1"/>
      </rPr>
      <t xml:space="preserve"> </t>
    </r>
    <r>
      <rPr>
        <sz val="8"/>
        <rFont val="Arial"/>
        <family val="2"/>
      </rPr>
      <t>GRADIL</t>
    </r>
    <r>
      <rPr>
        <sz val="8"/>
        <rFont val="Times New Roman"/>
        <family val="1"/>
      </rPr>
      <t xml:space="preserve"> </t>
    </r>
    <r>
      <rPr>
        <sz val="8"/>
        <rFont val="Arial"/>
        <family val="2"/>
      </rPr>
      <t>ELETROFUNDIDO</t>
    </r>
    <r>
      <rPr>
        <sz val="8"/>
        <rFont val="Times New Roman"/>
        <family val="1"/>
      </rPr>
      <t xml:space="preserve"> </t>
    </r>
    <r>
      <rPr>
        <sz val="8"/>
        <rFont val="Arial"/>
        <family val="2"/>
      </rPr>
      <t>/</t>
    </r>
    <r>
      <rPr>
        <sz val="8"/>
        <rFont val="Times New Roman"/>
        <family val="1"/>
      </rPr>
      <t xml:space="preserve"> </t>
    </r>
    <r>
      <rPr>
        <sz val="8"/>
        <rFont val="Arial"/>
        <family val="2"/>
      </rPr>
      <t>PILARETE</t>
    </r>
    <r>
      <rPr>
        <sz val="8"/>
        <rFont val="Times New Roman"/>
        <family val="1"/>
      </rPr>
      <t xml:space="preserve"> </t>
    </r>
    <r>
      <rPr>
        <sz val="8"/>
        <rFont val="Arial"/>
        <family val="2"/>
      </rPr>
      <t>DE</t>
    </r>
    <r>
      <rPr>
        <sz val="8"/>
        <rFont val="Times New Roman"/>
        <family val="1"/>
      </rPr>
      <t xml:space="preserve"> </t>
    </r>
    <r>
      <rPr>
        <sz val="8"/>
        <rFont val="Arial"/>
        <family val="2"/>
      </rPr>
      <t>CONCRETO</t>
    </r>
    <r>
      <rPr>
        <sz val="8"/>
        <rFont val="Times New Roman"/>
        <family val="1"/>
      </rPr>
      <t xml:space="preserve"> </t>
    </r>
    <r>
      <rPr>
        <sz val="8"/>
        <rFont val="Arial"/>
        <family val="2"/>
      </rPr>
      <t>(300X235CM)</t>
    </r>
  </si>
  <si>
    <r>
      <rPr>
        <sz val="8"/>
        <rFont val="Arial"/>
        <family val="2"/>
      </rPr>
      <t>16.01.082</t>
    </r>
  </si>
  <si>
    <r>
      <rPr>
        <sz val="8"/>
        <rFont val="Arial"/>
        <family val="2"/>
      </rPr>
      <t>PT-32</t>
    </r>
    <r>
      <rPr>
        <sz val="8"/>
        <rFont val="Times New Roman"/>
        <family val="1"/>
      </rPr>
      <t xml:space="preserve"> </t>
    </r>
    <r>
      <rPr>
        <sz val="8"/>
        <rFont val="Arial"/>
        <family val="2"/>
      </rPr>
      <t>PORTAO</t>
    </r>
    <r>
      <rPr>
        <sz val="8"/>
        <rFont val="Times New Roman"/>
        <family val="1"/>
      </rPr>
      <t xml:space="preserve"> </t>
    </r>
    <r>
      <rPr>
        <sz val="8"/>
        <rFont val="Arial"/>
        <family val="2"/>
      </rPr>
      <t>GRADIL</t>
    </r>
    <r>
      <rPr>
        <sz val="8"/>
        <rFont val="Times New Roman"/>
        <family val="1"/>
      </rPr>
      <t xml:space="preserve"> </t>
    </r>
    <r>
      <rPr>
        <sz val="8"/>
        <rFont val="Arial"/>
        <family val="2"/>
      </rPr>
      <t>ELETROFUNDIDO</t>
    </r>
    <r>
      <rPr>
        <sz val="8"/>
        <rFont val="Times New Roman"/>
        <family val="1"/>
      </rPr>
      <t xml:space="preserve"> </t>
    </r>
    <r>
      <rPr>
        <sz val="8"/>
        <rFont val="Arial"/>
        <family val="2"/>
      </rPr>
      <t>/</t>
    </r>
    <r>
      <rPr>
        <sz val="8"/>
        <rFont val="Times New Roman"/>
        <family val="1"/>
      </rPr>
      <t xml:space="preserve"> </t>
    </r>
    <r>
      <rPr>
        <sz val="8"/>
        <rFont val="Arial"/>
        <family val="2"/>
      </rPr>
      <t>PILARETE</t>
    </r>
    <r>
      <rPr>
        <sz val="8"/>
        <rFont val="Times New Roman"/>
        <family val="1"/>
      </rPr>
      <t xml:space="preserve"> </t>
    </r>
    <r>
      <rPr>
        <sz val="8"/>
        <rFont val="Arial"/>
        <family val="2"/>
      </rPr>
      <t>DE</t>
    </r>
    <r>
      <rPr>
        <sz val="8"/>
        <rFont val="Times New Roman"/>
        <family val="1"/>
      </rPr>
      <t xml:space="preserve"> </t>
    </r>
    <r>
      <rPr>
        <sz val="8"/>
        <rFont val="Arial"/>
        <family val="2"/>
      </rPr>
      <t>CONCRETO</t>
    </r>
    <r>
      <rPr>
        <sz val="8"/>
        <rFont val="Times New Roman"/>
        <family val="1"/>
      </rPr>
      <t xml:space="preserve"> </t>
    </r>
    <r>
      <rPr>
        <sz val="8"/>
        <rFont val="Arial"/>
        <family val="2"/>
      </rPr>
      <t>(180X185CM)</t>
    </r>
  </si>
  <si>
    <r>
      <rPr>
        <sz val="8"/>
        <rFont val="Arial"/>
        <family val="2"/>
      </rPr>
      <t>16.01.083</t>
    </r>
  </si>
  <si>
    <r>
      <rPr>
        <sz val="8"/>
        <rFont val="Arial"/>
        <family val="2"/>
      </rPr>
      <t>PT-33</t>
    </r>
    <r>
      <rPr>
        <sz val="8"/>
        <rFont val="Times New Roman"/>
        <family val="1"/>
      </rPr>
      <t xml:space="preserve"> </t>
    </r>
    <r>
      <rPr>
        <sz val="8"/>
        <rFont val="Arial"/>
        <family val="2"/>
      </rPr>
      <t>PORTAO</t>
    </r>
    <r>
      <rPr>
        <sz val="8"/>
        <rFont val="Times New Roman"/>
        <family val="1"/>
      </rPr>
      <t xml:space="preserve"> </t>
    </r>
    <r>
      <rPr>
        <sz val="8"/>
        <rFont val="Arial"/>
        <family val="2"/>
      </rPr>
      <t>GRADIL</t>
    </r>
    <r>
      <rPr>
        <sz val="8"/>
        <rFont val="Times New Roman"/>
        <family val="1"/>
      </rPr>
      <t xml:space="preserve"> </t>
    </r>
    <r>
      <rPr>
        <sz val="8"/>
        <rFont val="Arial"/>
        <family val="2"/>
      </rPr>
      <t>ELETROFUNDIDO</t>
    </r>
    <r>
      <rPr>
        <sz val="8"/>
        <rFont val="Times New Roman"/>
        <family val="1"/>
      </rPr>
      <t xml:space="preserve"> </t>
    </r>
    <r>
      <rPr>
        <sz val="8"/>
        <rFont val="Arial"/>
        <family val="2"/>
      </rPr>
      <t>/</t>
    </r>
    <r>
      <rPr>
        <sz val="8"/>
        <rFont val="Times New Roman"/>
        <family val="1"/>
      </rPr>
      <t xml:space="preserve"> </t>
    </r>
    <r>
      <rPr>
        <sz val="8"/>
        <rFont val="Arial"/>
        <family val="2"/>
      </rPr>
      <t>PILARETE</t>
    </r>
    <r>
      <rPr>
        <sz val="8"/>
        <rFont val="Times New Roman"/>
        <family val="1"/>
      </rPr>
      <t xml:space="preserve"> </t>
    </r>
    <r>
      <rPr>
        <sz val="8"/>
        <rFont val="Arial"/>
        <family val="2"/>
      </rPr>
      <t>DE</t>
    </r>
    <r>
      <rPr>
        <sz val="8"/>
        <rFont val="Times New Roman"/>
        <family val="1"/>
      </rPr>
      <t xml:space="preserve"> </t>
    </r>
    <r>
      <rPr>
        <sz val="8"/>
        <rFont val="Arial"/>
        <family val="2"/>
      </rPr>
      <t>CONCRETO</t>
    </r>
    <r>
      <rPr>
        <sz val="8"/>
        <rFont val="Times New Roman"/>
        <family val="1"/>
      </rPr>
      <t xml:space="preserve"> </t>
    </r>
    <r>
      <rPr>
        <sz val="8"/>
        <rFont val="Arial"/>
        <family val="2"/>
      </rPr>
      <t>(180X235CM)</t>
    </r>
  </si>
  <si>
    <r>
      <rPr>
        <sz val="8"/>
        <rFont val="Arial"/>
        <family val="2"/>
      </rPr>
      <t>16.01.088</t>
    </r>
  </si>
  <si>
    <r>
      <rPr>
        <sz val="8"/>
        <rFont val="Arial"/>
        <family val="2"/>
      </rPr>
      <t>PT-41</t>
    </r>
    <r>
      <rPr>
        <sz val="8"/>
        <rFont val="Times New Roman"/>
        <family val="1"/>
      </rPr>
      <t xml:space="preserve"> </t>
    </r>
    <r>
      <rPr>
        <sz val="8"/>
        <rFont val="Arial"/>
        <family val="2"/>
      </rPr>
      <t>PORTAO</t>
    </r>
    <r>
      <rPr>
        <sz val="8"/>
        <rFont val="Times New Roman"/>
        <family val="1"/>
      </rPr>
      <t xml:space="preserve"> </t>
    </r>
    <r>
      <rPr>
        <sz val="8"/>
        <rFont val="Arial"/>
        <family val="2"/>
      </rPr>
      <t>EM</t>
    </r>
    <r>
      <rPr>
        <sz val="8"/>
        <rFont val="Times New Roman"/>
        <family val="1"/>
      </rPr>
      <t xml:space="preserve"> </t>
    </r>
    <r>
      <rPr>
        <sz val="8"/>
        <rFont val="Arial"/>
        <family val="2"/>
      </rPr>
      <t>CHAPA</t>
    </r>
    <r>
      <rPr>
        <sz val="8"/>
        <rFont val="Times New Roman"/>
        <family val="1"/>
      </rPr>
      <t xml:space="preserve"> </t>
    </r>
    <r>
      <rPr>
        <sz val="8"/>
        <rFont val="Arial"/>
        <family val="2"/>
      </rPr>
      <t>DE</t>
    </r>
    <r>
      <rPr>
        <sz val="8"/>
        <rFont val="Times New Roman"/>
        <family val="1"/>
      </rPr>
      <t xml:space="preserve"> </t>
    </r>
    <r>
      <rPr>
        <sz val="8"/>
        <rFont val="Arial"/>
        <family val="2"/>
      </rPr>
      <t>ACO</t>
    </r>
    <r>
      <rPr>
        <sz val="8"/>
        <rFont val="Times New Roman"/>
        <family val="1"/>
      </rPr>
      <t xml:space="preserve"> </t>
    </r>
    <r>
      <rPr>
        <sz val="8"/>
        <rFont val="Arial"/>
        <family val="2"/>
      </rPr>
      <t>(300X235CM)</t>
    </r>
  </si>
  <si>
    <r>
      <rPr>
        <sz val="8"/>
        <rFont val="Arial"/>
        <family val="2"/>
      </rPr>
      <t>16.01.089</t>
    </r>
  </si>
  <si>
    <r>
      <rPr>
        <sz val="8"/>
        <rFont val="Arial"/>
        <family val="2"/>
      </rPr>
      <t>PT-42</t>
    </r>
    <r>
      <rPr>
        <sz val="8"/>
        <rFont val="Times New Roman"/>
        <family val="1"/>
      </rPr>
      <t xml:space="preserve"> </t>
    </r>
    <r>
      <rPr>
        <sz val="8"/>
        <rFont val="Arial"/>
        <family val="2"/>
      </rPr>
      <t>PORTAO</t>
    </r>
    <r>
      <rPr>
        <sz val="8"/>
        <rFont val="Times New Roman"/>
        <family val="1"/>
      </rPr>
      <t xml:space="preserve"> </t>
    </r>
    <r>
      <rPr>
        <sz val="8"/>
        <rFont val="Arial"/>
        <family val="2"/>
      </rPr>
      <t>EM</t>
    </r>
    <r>
      <rPr>
        <sz val="8"/>
        <rFont val="Times New Roman"/>
        <family val="1"/>
      </rPr>
      <t xml:space="preserve"> </t>
    </r>
    <r>
      <rPr>
        <sz val="8"/>
        <rFont val="Arial"/>
        <family val="2"/>
      </rPr>
      <t>CHAPA</t>
    </r>
    <r>
      <rPr>
        <sz val="8"/>
        <rFont val="Times New Roman"/>
        <family val="1"/>
      </rPr>
      <t xml:space="preserve"> </t>
    </r>
    <r>
      <rPr>
        <sz val="8"/>
        <rFont val="Arial"/>
        <family val="2"/>
      </rPr>
      <t>DE</t>
    </r>
    <r>
      <rPr>
        <sz val="8"/>
        <rFont val="Times New Roman"/>
        <family val="1"/>
      </rPr>
      <t xml:space="preserve"> </t>
    </r>
    <r>
      <rPr>
        <sz val="8"/>
        <rFont val="Arial"/>
        <family val="2"/>
      </rPr>
      <t>ACO</t>
    </r>
    <r>
      <rPr>
        <sz val="8"/>
        <rFont val="Times New Roman"/>
        <family val="1"/>
      </rPr>
      <t xml:space="preserve"> </t>
    </r>
    <r>
      <rPr>
        <sz val="8"/>
        <rFont val="Arial"/>
        <family val="2"/>
      </rPr>
      <t>(180X235CM)</t>
    </r>
  </si>
  <si>
    <r>
      <rPr>
        <sz val="8"/>
        <rFont val="Arial"/>
        <family val="2"/>
      </rPr>
      <t>16.01.090</t>
    </r>
  </si>
  <si>
    <r>
      <rPr>
        <sz val="8"/>
        <rFont val="Arial"/>
        <family val="2"/>
      </rPr>
      <t>FE-01</t>
    </r>
    <r>
      <rPr>
        <sz val="8"/>
        <rFont val="Times New Roman"/>
        <family val="1"/>
      </rPr>
      <t xml:space="preserve">  </t>
    </r>
    <r>
      <rPr>
        <sz val="8"/>
        <rFont val="Arial"/>
        <family val="2"/>
      </rPr>
      <t>FECHAMENTO</t>
    </r>
    <r>
      <rPr>
        <sz val="8"/>
        <rFont val="Times New Roman"/>
        <family val="1"/>
      </rPr>
      <t xml:space="preserve"> </t>
    </r>
    <r>
      <rPr>
        <sz val="8"/>
        <rFont val="Arial"/>
        <family val="2"/>
      </rPr>
      <t>PARA</t>
    </r>
    <r>
      <rPr>
        <sz val="8"/>
        <rFont val="Times New Roman"/>
        <family val="1"/>
      </rPr>
      <t xml:space="preserve"> </t>
    </r>
    <r>
      <rPr>
        <sz val="8"/>
        <rFont val="Arial"/>
        <family val="2"/>
      </rPr>
      <t>SETORIZAÇAO</t>
    </r>
    <r>
      <rPr>
        <sz val="8"/>
        <rFont val="Times New Roman"/>
        <family val="1"/>
      </rPr>
      <t xml:space="preserve"> </t>
    </r>
    <r>
      <rPr>
        <sz val="8"/>
        <rFont val="Arial"/>
        <family val="2"/>
      </rPr>
      <t>120&lt;H&lt;200</t>
    </r>
    <r>
      <rPr>
        <sz val="8"/>
        <rFont val="Times New Roman"/>
        <family val="1"/>
      </rPr>
      <t xml:space="preserve"> </t>
    </r>
    <r>
      <rPr>
        <sz val="8"/>
        <rFont val="Arial"/>
        <family val="2"/>
      </rPr>
      <t>CM</t>
    </r>
    <r>
      <rPr>
        <sz val="8"/>
        <rFont val="Times New Roman"/>
        <family val="1"/>
      </rPr>
      <t xml:space="preserve">  </t>
    </r>
    <r>
      <rPr>
        <sz val="8"/>
        <rFont val="Arial"/>
        <family val="2"/>
      </rPr>
      <t>(ALAMBRADO)</t>
    </r>
  </si>
  <si>
    <r>
      <rPr>
        <sz val="8"/>
        <rFont val="Arial"/>
        <family val="2"/>
      </rPr>
      <t>16.01.091</t>
    </r>
  </si>
  <si>
    <r>
      <rPr>
        <sz val="8"/>
        <rFont val="Arial"/>
        <family val="2"/>
      </rPr>
      <t>FE-02</t>
    </r>
    <r>
      <rPr>
        <sz val="8"/>
        <rFont val="Times New Roman"/>
        <family val="1"/>
      </rPr>
      <t xml:space="preserve">  </t>
    </r>
    <r>
      <rPr>
        <sz val="8"/>
        <rFont val="Arial"/>
        <family val="2"/>
      </rPr>
      <t>FECHAMENTO</t>
    </r>
    <r>
      <rPr>
        <sz val="8"/>
        <rFont val="Times New Roman"/>
        <family val="1"/>
      </rPr>
      <t xml:space="preserve"> </t>
    </r>
    <r>
      <rPr>
        <sz val="8"/>
        <rFont val="Arial"/>
        <family val="2"/>
      </rPr>
      <t>PARA</t>
    </r>
    <r>
      <rPr>
        <sz val="8"/>
        <rFont val="Times New Roman"/>
        <family val="1"/>
      </rPr>
      <t xml:space="preserve"> </t>
    </r>
    <r>
      <rPr>
        <sz val="8"/>
        <rFont val="Arial"/>
        <family val="2"/>
      </rPr>
      <t>SETORIZAÇAO</t>
    </r>
    <r>
      <rPr>
        <sz val="8"/>
        <rFont val="Times New Roman"/>
        <family val="1"/>
      </rPr>
      <t xml:space="preserve"> </t>
    </r>
    <r>
      <rPr>
        <sz val="8"/>
        <rFont val="Arial"/>
        <family val="2"/>
      </rPr>
      <t>(GRADIL</t>
    </r>
    <r>
      <rPr>
        <sz val="8"/>
        <rFont val="Times New Roman"/>
        <family val="1"/>
      </rPr>
      <t xml:space="preserve"> </t>
    </r>
    <r>
      <rPr>
        <sz val="8"/>
        <rFont val="Arial"/>
        <family val="2"/>
      </rPr>
      <t>ELETROFUNDIDO)</t>
    </r>
  </si>
  <si>
    <r>
      <rPr>
        <sz val="8"/>
        <rFont val="Arial"/>
        <family val="2"/>
      </rPr>
      <t>16.01.092</t>
    </r>
  </si>
  <si>
    <r>
      <rPr>
        <sz val="8"/>
        <rFont val="Arial"/>
        <family val="2"/>
      </rPr>
      <t>PT-50</t>
    </r>
    <r>
      <rPr>
        <sz val="8"/>
        <rFont val="Times New Roman"/>
        <family val="1"/>
      </rPr>
      <t xml:space="preserve"> </t>
    </r>
    <r>
      <rPr>
        <sz val="8"/>
        <rFont val="Arial"/>
        <family val="2"/>
      </rPr>
      <t>PORTAO</t>
    </r>
    <r>
      <rPr>
        <sz val="8"/>
        <rFont val="Times New Roman"/>
        <family val="1"/>
      </rPr>
      <t xml:space="preserve"> </t>
    </r>
    <r>
      <rPr>
        <sz val="8"/>
        <rFont val="Arial"/>
        <family val="2"/>
      </rPr>
      <t>DE</t>
    </r>
    <r>
      <rPr>
        <sz val="8"/>
        <rFont val="Times New Roman"/>
        <family val="1"/>
      </rPr>
      <t xml:space="preserve"> </t>
    </r>
    <r>
      <rPr>
        <sz val="8"/>
        <rFont val="Arial"/>
        <family val="2"/>
      </rPr>
      <t>TELA</t>
    </r>
    <r>
      <rPr>
        <sz val="8"/>
        <rFont val="Times New Roman"/>
        <family val="1"/>
      </rPr>
      <t xml:space="preserve"> </t>
    </r>
    <r>
      <rPr>
        <sz val="8"/>
        <rFont val="Arial"/>
        <family val="2"/>
      </rPr>
      <t>PARA</t>
    </r>
    <r>
      <rPr>
        <sz val="8"/>
        <rFont val="Times New Roman"/>
        <family val="1"/>
      </rPr>
      <t xml:space="preserve"> </t>
    </r>
    <r>
      <rPr>
        <sz val="8"/>
        <rFont val="Arial"/>
        <family val="2"/>
      </rPr>
      <t>SETORIZAÇAO</t>
    </r>
    <r>
      <rPr>
        <sz val="8"/>
        <rFont val="Times New Roman"/>
        <family val="1"/>
      </rPr>
      <t xml:space="preserve"> </t>
    </r>
    <r>
      <rPr>
        <sz val="8"/>
        <rFont val="Arial"/>
        <family val="2"/>
      </rPr>
      <t>120&lt;H&lt;200</t>
    </r>
    <r>
      <rPr>
        <sz val="8"/>
        <rFont val="Times New Roman"/>
        <family val="1"/>
      </rPr>
      <t xml:space="preserve"> </t>
    </r>
    <r>
      <rPr>
        <sz val="8"/>
        <rFont val="Arial"/>
        <family val="2"/>
      </rPr>
      <t>CM</t>
    </r>
  </si>
  <si>
    <r>
      <rPr>
        <sz val="8"/>
        <rFont val="Arial"/>
        <family val="2"/>
      </rPr>
      <t>16.01.093</t>
    </r>
  </si>
  <si>
    <r>
      <rPr>
        <sz val="8"/>
        <rFont val="Arial"/>
        <family val="2"/>
      </rPr>
      <t>PT-34</t>
    </r>
    <r>
      <rPr>
        <sz val="8"/>
        <rFont val="Times New Roman"/>
        <family val="1"/>
      </rPr>
      <t xml:space="preserve"> </t>
    </r>
    <r>
      <rPr>
        <sz val="8"/>
        <rFont val="Arial"/>
        <family val="2"/>
      </rPr>
      <t>PORTAO</t>
    </r>
    <r>
      <rPr>
        <sz val="8"/>
        <rFont val="Times New Roman"/>
        <family val="1"/>
      </rPr>
      <t xml:space="preserve"> </t>
    </r>
    <r>
      <rPr>
        <sz val="8"/>
        <rFont val="Arial"/>
        <family val="2"/>
      </rPr>
      <t>GRADIL</t>
    </r>
    <r>
      <rPr>
        <sz val="8"/>
        <rFont val="Times New Roman"/>
        <family val="1"/>
      </rPr>
      <t xml:space="preserve"> </t>
    </r>
    <r>
      <rPr>
        <sz val="8"/>
        <rFont val="Arial"/>
        <family val="2"/>
      </rPr>
      <t>ELETROFUNDIDO</t>
    </r>
    <r>
      <rPr>
        <sz val="8"/>
        <rFont val="Times New Roman"/>
        <family val="1"/>
      </rPr>
      <t xml:space="preserve"> </t>
    </r>
    <r>
      <rPr>
        <sz val="8"/>
        <rFont val="Arial"/>
        <family val="2"/>
      </rPr>
      <t>/</t>
    </r>
    <r>
      <rPr>
        <sz val="8"/>
        <rFont val="Times New Roman"/>
        <family val="1"/>
      </rPr>
      <t xml:space="preserve"> </t>
    </r>
    <r>
      <rPr>
        <sz val="8"/>
        <rFont val="Arial"/>
        <family val="2"/>
      </rPr>
      <t>PILARETE</t>
    </r>
    <r>
      <rPr>
        <sz val="8"/>
        <rFont val="Times New Roman"/>
        <family val="1"/>
      </rPr>
      <t xml:space="preserve"> </t>
    </r>
    <r>
      <rPr>
        <sz val="8"/>
        <rFont val="Arial"/>
        <family val="2"/>
      </rPr>
      <t>METALICO</t>
    </r>
    <r>
      <rPr>
        <sz val="8"/>
        <rFont val="Times New Roman"/>
        <family val="1"/>
      </rPr>
      <t xml:space="preserve"> </t>
    </r>
    <r>
      <rPr>
        <sz val="8"/>
        <rFont val="Arial"/>
        <family val="2"/>
      </rPr>
      <t>(300X185CM)</t>
    </r>
  </si>
  <si>
    <r>
      <rPr>
        <sz val="8"/>
        <rFont val="Arial"/>
        <family val="2"/>
      </rPr>
      <t>16.01.094</t>
    </r>
  </si>
  <si>
    <r>
      <rPr>
        <sz val="8"/>
        <rFont val="Arial"/>
        <family val="2"/>
      </rPr>
      <t>PT-35</t>
    </r>
    <r>
      <rPr>
        <sz val="8"/>
        <rFont val="Times New Roman"/>
        <family val="1"/>
      </rPr>
      <t xml:space="preserve"> </t>
    </r>
    <r>
      <rPr>
        <sz val="8"/>
        <rFont val="Arial"/>
        <family val="2"/>
      </rPr>
      <t>PORTAO</t>
    </r>
    <r>
      <rPr>
        <sz val="8"/>
        <rFont val="Times New Roman"/>
        <family val="1"/>
      </rPr>
      <t xml:space="preserve"> </t>
    </r>
    <r>
      <rPr>
        <sz val="8"/>
        <rFont val="Arial"/>
        <family val="2"/>
      </rPr>
      <t>GRADIL</t>
    </r>
    <r>
      <rPr>
        <sz val="8"/>
        <rFont val="Times New Roman"/>
        <family val="1"/>
      </rPr>
      <t xml:space="preserve"> </t>
    </r>
    <r>
      <rPr>
        <sz val="8"/>
        <rFont val="Arial"/>
        <family val="2"/>
      </rPr>
      <t>ELETROFUNDIDO</t>
    </r>
    <r>
      <rPr>
        <sz val="8"/>
        <rFont val="Times New Roman"/>
        <family val="1"/>
      </rPr>
      <t xml:space="preserve"> </t>
    </r>
    <r>
      <rPr>
        <sz val="8"/>
        <rFont val="Arial"/>
        <family val="2"/>
      </rPr>
      <t>/</t>
    </r>
    <r>
      <rPr>
        <sz val="8"/>
        <rFont val="Times New Roman"/>
        <family val="1"/>
      </rPr>
      <t xml:space="preserve"> </t>
    </r>
    <r>
      <rPr>
        <sz val="8"/>
        <rFont val="Arial"/>
        <family val="2"/>
      </rPr>
      <t>PILARETE</t>
    </r>
    <r>
      <rPr>
        <sz val="8"/>
        <rFont val="Times New Roman"/>
        <family val="1"/>
      </rPr>
      <t xml:space="preserve"> </t>
    </r>
    <r>
      <rPr>
        <sz val="8"/>
        <rFont val="Arial"/>
        <family val="2"/>
      </rPr>
      <t>METALICO</t>
    </r>
    <r>
      <rPr>
        <sz val="8"/>
        <rFont val="Times New Roman"/>
        <family val="1"/>
      </rPr>
      <t xml:space="preserve"> </t>
    </r>
    <r>
      <rPr>
        <sz val="8"/>
        <rFont val="Arial"/>
        <family val="2"/>
      </rPr>
      <t>(300X235CM)</t>
    </r>
  </si>
  <si>
    <r>
      <rPr>
        <sz val="8"/>
        <rFont val="Arial"/>
        <family val="2"/>
      </rPr>
      <t>16.01.095</t>
    </r>
  </si>
  <si>
    <r>
      <rPr>
        <sz val="8"/>
        <rFont val="Arial"/>
        <family val="2"/>
      </rPr>
      <t>PT-36</t>
    </r>
    <r>
      <rPr>
        <sz val="8"/>
        <rFont val="Times New Roman"/>
        <family val="1"/>
      </rPr>
      <t xml:space="preserve"> </t>
    </r>
    <r>
      <rPr>
        <sz val="8"/>
        <rFont val="Arial"/>
        <family val="2"/>
      </rPr>
      <t>PORTAO</t>
    </r>
    <r>
      <rPr>
        <sz val="8"/>
        <rFont val="Times New Roman"/>
        <family val="1"/>
      </rPr>
      <t xml:space="preserve"> </t>
    </r>
    <r>
      <rPr>
        <sz val="8"/>
        <rFont val="Arial"/>
        <family val="2"/>
      </rPr>
      <t>GRADIL</t>
    </r>
    <r>
      <rPr>
        <sz val="8"/>
        <rFont val="Times New Roman"/>
        <family val="1"/>
      </rPr>
      <t xml:space="preserve"> </t>
    </r>
    <r>
      <rPr>
        <sz val="8"/>
        <rFont val="Arial"/>
        <family val="2"/>
      </rPr>
      <t>ELETROFUNDIDO</t>
    </r>
    <r>
      <rPr>
        <sz val="8"/>
        <rFont val="Times New Roman"/>
        <family val="1"/>
      </rPr>
      <t xml:space="preserve"> </t>
    </r>
    <r>
      <rPr>
        <sz val="8"/>
        <rFont val="Arial"/>
        <family val="2"/>
      </rPr>
      <t>/</t>
    </r>
    <r>
      <rPr>
        <sz val="8"/>
        <rFont val="Times New Roman"/>
        <family val="1"/>
      </rPr>
      <t xml:space="preserve"> </t>
    </r>
    <r>
      <rPr>
        <sz val="8"/>
        <rFont val="Arial"/>
        <family val="2"/>
      </rPr>
      <t>PILARETE</t>
    </r>
    <r>
      <rPr>
        <sz val="8"/>
        <rFont val="Times New Roman"/>
        <family val="1"/>
      </rPr>
      <t xml:space="preserve"> </t>
    </r>
    <r>
      <rPr>
        <sz val="8"/>
        <rFont val="Arial"/>
        <family val="2"/>
      </rPr>
      <t>METALICO</t>
    </r>
    <r>
      <rPr>
        <sz val="8"/>
        <rFont val="Times New Roman"/>
        <family val="1"/>
      </rPr>
      <t xml:space="preserve"> </t>
    </r>
    <r>
      <rPr>
        <sz val="8"/>
        <rFont val="Arial"/>
        <family val="2"/>
      </rPr>
      <t>(180X185CM)</t>
    </r>
  </si>
  <si>
    <r>
      <rPr>
        <sz val="8"/>
        <rFont val="Arial"/>
        <family val="2"/>
      </rPr>
      <t>16.01.098</t>
    </r>
  </si>
  <si>
    <r>
      <rPr>
        <sz val="8"/>
        <rFont val="Arial"/>
        <family val="2"/>
      </rPr>
      <t>PT-37</t>
    </r>
    <r>
      <rPr>
        <sz val="8"/>
        <rFont val="Times New Roman"/>
        <family val="1"/>
      </rPr>
      <t xml:space="preserve"> </t>
    </r>
    <r>
      <rPr>
        <sz val="8"/>
        <rFont val="Arial"/>
        <family val="2"/>
      </rPr>
      <t>PORTAO</t>
    </r>
    <r>
      <rPr>
        <sz val="8"/>
        <rFont val="Times New Roman"/>
        <family val="1"/>
      </rPr>
      <t xml:space="preserve"> </t>
    </r>
    <r>
      <rPr>
        <sz val="8"/>
        <rFont val="Arial"/>
        <family val="2"/>
      </rPr>
      <t>GRADIL</t>
    </r>
    <r>
      <rPr>
        <sz val="8"/>
        <rFont val="Times New Roman"/>
        <family val="1"/>
      </rPr>
      <t xml:space="preserve"> </t>
    </r>
    <r>
      <rPr>
        <sz val="8"/>
        <rFont val="Arial"/>
        <family val="2"/>
      </rPr>
      <t>ELETROFUNDIDO</t>
    </r>
    <r>
      <rPr>
        <sz val="8"/>
        <rFont val="Times New Roman"/>
        <family val="1"/>
      </rPr>
      <t xml:space="preserve"> </t>
    </r>
    <r>
      <rPr>
        <sz val="8"/>
        <rFont val="Arial"/>
        <family val="2"/>
      </rPr>
      <t>/</t>
    </r>
    <r>
      <rPr>
        <sz val="8"/>
        <rFont val="Times New Roman"/>
        <family val="1"/>
      </rPr>
      <t xml:space="preserve"> </t>
    </r>
    <r>
      <rPr>
        <sz val="8"/>
        <rFont val="Arial"/>
        <family val="2"/>
      </rPr>
      <t>PILARETE</t>
    </r>
    <r>
      <rPr>
        <sz val="8"/>
        <rFont val="Times New Roman"/>
        <family val="1"/>
      </rPr>
      <t xml:space="preserve"> </t>
    </r>
    <r>
      <rPr>
        <sz val="8"/>
        <rFont val="Arial"/>
        <family val="2"/>
      </rPr>
      <t>METALICO</t>
    </r>
    <r>
      <rPr>
        <sz val="8"/>
        <rFont val="Times New Roman"/>
        <family val="1"/>
      </rPr>
      <t xml:space="preserve"> </t>
    </r>
    <r>
      <rPr>
        <sz val="8"/>
        <rFont val="Arial"/>
        <family val="2"/>
      </rPr>
      <t>(180X235CM)</t>
    </r>
  </si>
  <si>
    <r>
      <rPr>
        <sz val="8"/>
        <rFont val="Arial"/>
        <family val="2"/>
      </rPr>
      <t>16.01.099</t>
    </r>
  </si>
  <si>
    <r>
      <rPr>
        <sz val="8"/>
        <rFont val="Arial"/>
        <family val="2"/>
      </rPr>
      <t>SERVICOS</t>
    </r>
    <r>
      <rPr>
        <sz val="8"/>
        <rFont val="Times New Roman"/>
        <family val="1"/>
      </rPr>
      <t xml:space="preserve"> </t>
    </r>
    <r>
      <rPr>
        <sz val="8"/>
        <rFont val="Arial"/>
        <family val="2"/>
      </rPr>
      <t>PARA</t>
    </r>
    <r>
      <rPr>
        <sz val="8"/>
        <rFont val="Times New Roman"/>
        <family val="1"/>
      </rPr>
      <t xml:space="preserve"> </t>
    </r>
    <r>
      <rPr>
        <sz val="8"/>
        <rFont val="Arial"/>
        <family val="2"/>
      </rPr>
      <t>FECHAMENTOS</t>
    </r>
  </si>
  <si>
    <r>
      <rPr>
        <sz val="8"/>
        <rFont val="Arial"/>
        <family val="2"/>
      </rPr>
      <t>16.02.004</t>
    </r>
  </si>
  <si>
    <r>
      <rPr>
        <sz val="8"/>
        <rFont val="Arial"/>
        <family val="2"/>
      </rPr>
      <t>PAVIMENTAÇÃO</t>
    </r>
    <r>
      <rPr>
        <sz val="8"/>
        <rFont val="Times New Roman"/>
        <family val="1"/>
      </rPr>
      <t xml:space="preserve"> </t>
    </r>
    <r>
      <rPr>
        <sz val="8"/>
        <rFont val="Arial"/>
        <family val="2"/>
      </rPr>
      <t>DE</t>
    </r>
    <r>
      <rPr>
        <sz val="8"/>
        <rFont val="Times New Roman"/>
        <family val="1"/>
      </rPr>
      <t xml:space="preserve"> </t>
    </r>
    <r>
      <rPr>
        <sz val="8"/>
        <rFont val="Arial"/>
        <family val="2"/>
      </rPr>
      <t>CONCRETO</t>
    </r>
    <r>
      <rPr>
        <sz val="8"/>
        <rFont val="Times New Roman"/>
        <family val="1"/>
      </rPr>
      <t xml:space="preserve"> </t>
    </r>
    <r>
      <rPr>
        <sz val="8"/>
        <rFont val="Arial"/>
        <family val="2"/>
      </rPr>
      <t>P/PISO</t>
    </r>
    <r>
      <rPr>
        <sz val="8"/>
        <rFont val="Times New Roman"/>
        <family val="1"/>
      </rPr>
      <t xml:space="preserve"> </t>
    </r>
    <r>
      <rPr>
        <sz val="8"/>
        <rFont val="Arial"/>
        <family val="2"/>
      </rPr>
      <t>PERMEAVEL</t>
    </r>
    <r>
      <rPr>
        <sz val="8"/>
        <rFont val="Times New Roman"/>
        <family val="1"/>
      </rPr>
      <t xml:space="preserve"> </t>
    </r>
    <r>
      <rPr>
        <sz val="8"/>
        <rFont val="Arial"/>
        <family val="2"/>
      </rPr>
      <t>DRENANTE</t>
    </r>
    <r>
      <rPr>
        <sz val="8"/>
        <rFont val="Times New Roman"/>
        <family val="1"/>
      </rPr>
      <t xml:space="preserve"> </t>
    </r>
    <r>
      <rPr>
        <sz val="8"/>
        <rFont val="Arial"/>
        <family val="2"/>
      </rPr>
      <t>(DIAGONAL)</t>
    </r>
  </si>
  <si>
    <r>
      <rPr>
        <sz val="8"/>
        <rFont val="Arial"/>
        <family val="2"/>
      </rPr>
      <t>16.02.008</t>
    </r>
  </si>
  <si>
    <r>
      <rPr>
        <sz val="8"/>
        <rFont val="Arial"/>
        <family val="2"/>
      </rPr>
      <t>16.02.009</t>
    </r>
  </si>
  <si>
    <r>
      <rPr>
        <sz val="8"/>
        <rFont val="Arial"/>
        <family val="2"/>
      </rPr>
      <t>PLACA</t>
    </r>
    <r>
      <rPr>
        <sz val="8"/>
        <rFont val="Times New Roman"/>
        <family val="1"/>
      </rPr>
      <t xml:space="preserve"> </t>
    </r>
    <r>
      <rPr>
        <sz val="8"/>
        <rFont val="Arial"/>
        <family val="2"/>
      </rPr>
      <t>DE</t>
    </r>
    <r>
      <rPr>
        <sz val="8"/>
        <rFont val="Times New Roman"/>
        <family val="1"/>
      </rPr>
      <t xml:space="preserve"> </t>
    </r>
    <r>
      <rPr>
        <sz val="8"/>
        <rFont val="Arial"/>
        <family val="2"/>
      </rPr>
      <t>CONCRETO</t>
    </r>
    <r>
      <rPr>
        <sz val="8"/>
        <rFont val="Times New Roman"/>
        <family val="1"/>
      </rPr>
      <t xml:space="preserve"> </t>
    </r>
    <r>
      <rPr>
        <sz val="8"/>
        <rFont val="Arial"/>
        <family val="2"/>
      </rPr>
      <t>MOLDADA</t>
    </r>
    <r>
      <rPr>
        <sz val="8"/>
        <rFont val="Times New Roman"/>
        <family val="1"/>
      </rPr>
      <t xml:space="preserve"> </t>
    </r>
    <r>
      <rPr>
        <sz val="8"/>
        <rFont val="Arial"/>
        <family val="2"/>
      </rPr>
      <t>NO</t>
    </r>
    <r>
      <rPr>
        <sz val="8"/>
        <rFont val="Times New Roman"/>
        <family val="1"/>
      </rPr>
      <t xml:space="preserve"> </t>
    </r>
    <r>
      <rPr>
        <sz val="8"/>
        <rFont val="Arial"/>
        <family val="2"/>
      </rPr>
      <t>LOCAL</t>
    </r>
    <r>
      <rPr>
        <sz val="8"/>
        <rFont val="Times New Roman"/>
        <family val="1"/>
      </rPr>
      <t xml:space="preserve"> </t>
    </r>
    <r>
      <rPr>
        <sz val="8"/>
        <rFont val="Arial"/>
        <family val="2"/>
      </rPr>
      <t>-</t>
    </r>
    <r>
      <rPr>
        <sz val="8"/>
        <rFont val="Times New Roman"/>
        <family val="1"/>
      </rPr>
      <t xml:space="preserve"> </t>
    </r>
    <r>
      <rPr>
        <sz val="8"/>
        <rFont val="Arial"/>
        <family val="2"/>
      </rPr>
      <t>90X90</t>
    </r>
    <r>
      <rPr>
        <sz val="8"/>
        <rFont val="Times New Roman"/>
        <family val="1"/>
      </rPr>
      <t xml:space="preserve"> </t>
    </r>
    <r>
      <rPr>
        <sz val="8"/>
        <rFont val="Arial"/>
        <family val="2"/>
      </rPr>
      <t>CM</t>
    </r>
  </si>
  <si>
    <r>
      <rPr>
        <sz val="8"/>
        <rFont val="Arial"/>
        <family val="2"/>
      </rPr>
      <t>16.02.010</t>
    </r>
  </si>
  <si>
    <r>
      <rPr>
        <sz val="8"/>
        <rFont val="Arial"/>
        <family val="2"/>
      </rPr>
      <t>PAVIMENTAÇÃO</t>
    </r>
    <r>
      <rPr>
        <sz val="8"/>
        <rFont val="Times New Roman"/>
        <family val="1"/>
      </rPr>
      <t xml:space="preserve"> </t>
    </r>
    <r>
      <rPr>
        <sz val="8"/>
        <rFont val="Arial"/>
        <family val="2"/>
      </rPr>
      <t>DE</t>
    </r>
    <r>
      <rPr>
        <sz val="8"/>
        <rFont val="Times New Roman"/>
        <family val="1"/>
      </rPr>
      <t xml:space="preserve"> </t>
    </r>
    <r>
      <rPr>
        <sz val="8"/>
        <rFont val="Arial"/>
        <family val="2"/>
      </rPr>
      <t>CONCRETO</t>
    </r>
    <r>
      <rPr>
        <sz val="8"/>
        <rFont val="Times New Roman"/>
        <family val="1"/>
      </rPr>
      <t xml:space="preserve"> </t>
    </r>
    <r>
      <rPr>
        <sz val="8"/>
        <rFont val="Arial"/>
        <family val="2"/>
      </rPr>
      <t>P/PISO</t>
    </r>
    <r>
      <rPr>
        <sz val="8"/>
        <rFont val="Times New Roman"/>
        <family val="1"/>
      </rPr>
      <t xml:space="preserve"> </t>
    </r>
    <r>
      <rPr>
        <sz val="8"/>
        <rFont val="Arial"/>
        <family val="2"/>
      </rPr>
      <t>PERMEAVEL</t>
    </r>
    <r>
      <rPr>
        <sz val="8"/>
        <rFont val="Times New Roman"/>
        <family val="1"/>
      </rPr>
      <t xml:space="preserve"> </t>
    </r>
    <r>
      <rPr>
        <sz val="8"/>
        <rFont val="Arial"/>
        <family val="2"/>
      </rPr>
      <t>DRENANTE</t>
    </r>
    <r>
      <rPr>
        <sz val="8"/>
        <rFont val="Times New Roman"/>
        <family val="1"/>
      </rPr>
      <t xml:space="preserve"> </t>
    </r>
    <r>
      <rPr>
        <sz val="8"/>
        <rFont val="Arial"/>
        <family val="2"/>
      </rPr>
      <t>(SEXTAVADO)</t>
    </r>
  </si>
  <si>
    <r>
      <rPr>
        <sz val="8"/>
        <rFont val="Arial"/>
        <family val="2"/>
      </rPr>
      <t>16.02.014</t>
    </r>
  </si>
  <si>
    <r>
      <rPr>
        <sz val="8"/>
        <rFont val="Arial"/>
        <family val="2"/>
      </rPr>
      <t>PAVIMENTAÇAO</t>
    </r>
    <r>
      <rPr>
        <sz val="8"/>
        <rFont val="Times New Roman"/>
        <family val="1"/>
      </rPr>
      <t xml:space="preserve"> </t>
    </r>
    <r>
      <rPr>
        <sz val="8"/>
        <rFont val="Arial"/>
        <family val="2"/>
      </rPr>
      <t>DE</t>
    </r>
    <r>
      <rPr>
        <sz val="8"/>
        <rFont val="Times New Roman"/>
        <family val="1"/>
      </rPr>
      <t xml:space="preserve"> </t>
    </r>
    <r>
      <rPr>
        <sz val="8"/>
        <rFont val="Arial"/>
        <family val="2"/>
      </rPr>
      <t>CONCRETO</t>
    </r>
    <r>
      <rPr>
        <sz val="8"/>
        <rFont val="Times New Roman"/>
        <family val="1"/>
      </rPr>
      <t xml:space="preserve"> </t>
    </r>
    <r>
      <rPr>
        <sz val="8"/>
        <rFont val="Arial"/>
        <family val="2"/>
      </rPr>
      <t>PARA</t>
    </r>
    <r>
      <rPr>
        <sz val="8"/>
        <rFont val="Times New Roman"/>
        <family val="1"/>
      </rPr>
      <t xml:space="preserve"> </t>
    </r>
    <r>
      <rPr>
        <sz val="8"/>
        <rFont val="Arial"/>
        <family val="2"/>
      </rPr>
      <t>PISO</t>
    </r>
    <r>
      <rPr>
        <sz val="8"/>
        <rFont val="Times New Roman"/>
        <family val="1"/>
      </rPr>
      <t xml:space="preserve"> </t>
    </r>
    <r>
      <rPr>
        <sz val="8"/>
        <rFont val="Arial"/>
        <family val="2"/>
      </rPr>
      <t>PERMEAVEL</t>
    </r>
    <r>
      <rPr>
        <sz val="8"/>
        <rFont val="Times New Roman"/>
        <family val="1"/>
      </rPr>
      <t xml:space="preserve"> </t>
    </r>
    <r>
      <rPr>
        <sz val="8"/>
        <rFont val="Arial"/>
        <family val="2"/>
      </rPr>
      <t>DRENANTE</t>
    </r>
    <r>
      <rPr>
        <sz val="8"/>
        <rFont val="Times New Roman"/>
        <family val="1"/>
      </rPr>
      <t xml:space="preserve"> </t>
    </r>
    <r>
      <rPr>
        <sz val="8"/>
        <rFont val="Arial"/>
        <family val="2"/>
      </rPr>
      <t>(GRAMA)</t>
    </r>
  </si>
  <si>
    <r>
      <rPr>
        <sz val="8"/>
        <rFont val="Arial"/>
        <family val="2"/>
      </rPr>
      <t>16.02.015</t>
    </r>
  </si>
  <si>
    <r>
      <rPr>
        <sz val="8"/>
        <rFont val="Arial"/>
        <family val="2"/>
      </rPr>
      <t>PAVIMENTACAO</t>
    </r>
    <r>
      <rPr>
        <sz val="8"/>
        <rFont val="Times New Roman"/>
        <family val="1"/>
      </rPr>
      <t xml:space="preserve"> </t>
    </r>
    <r>
      <rPr>
        <sz val="8"/>
        <rFont val="Arial"/>
        <family val="2"/>
      </rPr>
      <t>ASFALTICA</t>
    </r>
  </si>
  <si>
    <r>
      <rPr>
        <sz val="8"/>
        <rFont val="Arial"/>
        <family val="2"/>
      </rPr>
      <t>16.02.018</t>
    </r>
  </si>
  <si>
    <r>
      <rPr>
        <sz val="8"/>
        <rFont val="Arial"/>
        <family val="2"/>
      </rPr>
      <t>16.02.020</t>
    </r>
  </si>
  <si>
    <r>
      <rPr>
        <sz val="8"/>
        <rFont val="Arial"/>
        <family val="2"/>
      </rPr>
      <t>BORRACHA</t>
    </r>
    <r>
      <rPr>
        <sz val="8"/>
        <rFont val="Times New Roman"/>
        <family val="1"/>
      </rPr>
      <t xml:space="preserve"> </t>
    </r>
    <r>
      <rPr>
        <sz val="8"/>
        <rFont val="Arial"/>
        <family val="2"/>
      </rPr>
      <t>ASSENTADA</t>
    </r>
    <r>
      <rPr>
        <sz val="8"/>
        <rFont val="Times New Roman"/>
        <family val="1"/>
      </rPr>
      <t xml:space="preserve"> </t>
    </r>
    <r>
      <rPr>
        <sz val="8"/>
        <rFont val="Arial"/>
        <family val="2"/>
      </rPr>
      <t>C/</t>
    </r>
    <r>
      <rPr>
        <sz val="8"/>
        <rFont val="Times New Roman"/>
        <family val="1"/>
      </rPr>
      <t xml:space="preserve"> </t>
    </r>
    <r>
      <rPr>
        <sz val="8"/>
        <rFont val="Arial"/>
        <family val="2"/>
      </rPr>
      <t>ARGAMASSA</t>
    </r>
    <r>
      <rPr>
        <sz val="8"/>
        <rFont val="Times New Roman"/>
        <family val="1"/>
      </rPr>
      <t xml:space="preserve"> </t>
    </r>
    <r>
      <rPr>
        <sz val="8"/>
        <rFont val="Arial"/>
        <family val="2"/>
      </rPr>
      <t>-</t>
    </r>
    <r>
      <rPr>
        <sz val="8"/>
        <rFont val="Times New Roman"/>
        <family val="1"/>
      </rPr>
      <t xml:space="preserve"> </t>
    </r>
    <r>
      <rPr>
        <sz val="8"/>
        <rFont val="Arial"/>
        <family val="2"/>
      </rPr>
      <t>PISO</t>
    </r>
    <r>
      <rPr>
        <sz val="8"/>
        <rFont val="Times New Roman"/>
        <family val="1"/>
      </rPr>
      <t xml:space="preserve"> </t>
    </r>
    <r>
      <rPr>
        <sz val="8"/>
        <rFont val="Arial"/>
        <family val="2"/>
      </rPr>
      <t>TATIL</t>
    </r>
    <r>
      <rPr>
        <sz val="8"/>
        <rFont val="Times New Roman"/>
        <family val="1"/>
      </rPr>
      <t xml:space="preserve"> </t>
    </r>
    <r>
      <rPr>
        <sz val="8"/>
        <rFont val="Arial"/>
        <family val="2"/>
      </rPr>
      <t>ALERTA</t>
    </r>
  </si>
  <si>
    <r>
      <rPr>
        <sz val="8"/>
        <rFont val="Arial"/>
        <family val="2"/>
      </rPr>
      <t>16.02.022</t>
    </r>
  </si>
  <si>
    <r>
      <rPr>
        <sz val="8"/>
        <rFont val="Arial"/>
        <family val="2"/>
      </rPr>
      <t>PAVIMENTACAO</t>
    </r>
    <r>
      <rPr>
        <sz val="8"/>
        <rFont val="Times New Roman"/>
        <family val="1"/>
      </rPr>
      <t xml:space="preserve"> </t>
    </r>
    <r>
      <rPr>
        <sz val="8"/>
        <rFont val="Arial"/>
        <family val="2"/>
      </rPr>
      <t>COM</t>
    </r>
    <r>
      <rPr>
        <sz val="8"/>
        <rFont val="Times New Roman"/>
        <family val="1"/>
      </rPr>
      <t xml:space="preserve"> </t>
    </r>
    <r>
      <rPr>
        <sz val="8"/>
        <rFont val="Arial"/>
        <family val="2"/>
      </rPr>
      <t>PEDRISCO</t>
    </r>
    <r>
      <rPr>
        <sz val="8"/>
        <rFont val="Times New Roman"/>
        <family val="1"/>
      </rPr>
      <t xml:space="preserve"> </t>
    </r>
    <r>
      <rPr>
        <sz val="8"/>
        <rFont val="Arial"/>
        <family val="2"/>
      </rPr>
      <t>COM</t>
    </r>
    <r>
      <rPr>
        <sz val="8"/>
        <rFont val="Times New Roman"/>
        <family val="1"/>
      </rPr>
      <t xml:space="preserve"> </t>
    </r>
    <r>
      <rPr>
        <sz val="8"/>
        <rFont val="Arial"/>
        <family val="2"/>
      </rPr>
      <t>ESPESS</t>
    </r>
    <r>
      <rPr>
        <sz val="8"/>
        <rFont val="Times New Roman"/>
        <family val="1"/>
      </rPr>
      <t xml:space="preserve"> </t>
    </r>
    <r>
      <rPr>
        <sz val="8"/>
        <rFont val="Arial"/>
        <family val="2"/>
      </rPr>
      <t>DE</t>
    </r>
    <r>
      <rPr>
        <sz val="8"/>
        <rFont val="Times New Roman"/>
        <family val="1"/>
      </rPr>
      <t xml:space="preserve"> </t>
    </r>
    <r>
      <rPr>
        <sz val="8"/>
        <rFont val="Arial"/>
        <family val="2"/>
      </rPr>
      <t>5</t>
    </r>
    <r>
      <rPr>
        <sz val="8"/>
        <rFont val="Times New Roman"/>
        <family val="1"/>
      </rPr>
      <t xml:space="preserve"> </t>
    </r>
    <r>
      <rPr>
        <sz val="8"/>
        <rFont val="Arial"/>
        <family val="2"/>
      </rPr>
      <t>CM</t>
    </r>
  </si>
  <si>
    <r>
      <rPr>
        <sz val="8"/>
        <rFont val="Arial"/>
        <family val="2"/>
      </rPr>
      <t>16.02.023</t>
    </r>
  </si>
  <si>
    <r>
      <rPr>
        <sz val="8"/>
        <rFont val="Arial"/>
        <family val="2"/>
      </rPr>
      <t>PAVIMENTACAO</t>
    </r>
    <r>
      <rPr>
        <sz val="8"/>
        <rFont val="Times New Roman"/>
        <family val="1"/>
      </rPr>
      <t xml:space="preserve"> </t>
    </r>
    <r>
      <rPr>
        <sz val="8"/>
        <rFont val="Arial"/>
        <family val="2"/>
      </rPr>
      <t>DE</t>
    </r>
    <r>
      <rPr>
        <sz val="8"/>
        <rFont val="Times New Roman"/>
        <family val="1"/>
      </rPr>
      <t xml:space="preserve"> </t>
    </r>
    <r>
      <rPr>
        <sz val="8"/>
        <rFont val="Arial"/>
        <family val="2"/>
      </rPr>
      <t>PEDRA</t>
    </r>
    <r>
      <rPr>
        <sz val="8"/>
        <rFont val="Times New Roman"/>
        <family val="1"/>
      </rPr>
      <t xml:space="preserve"> </t>
    </r>
    <r>
      <rPr>
        <sz val="8"/>
        <rFont val="Arial"/>
        <family val="2"/>
      </rPr>
      <t>MOSAICO</t>
    </r>
    <r>
      <rPr>
        <sz val="8"/>
        <rFont val="Times New Roman"/>
        <family val="1"/>
      </rPr>
      <t xml:space="preserve"> </t>
    </r>
    <r>
      <rPr>
        <sz val="8"/>
        <rFont val="Arial"/>
        <family val="2"/>
      </rPr>
      <t>PORTUGUES</t>
    </r>
    <r>
      <rPr>
        <sz val="8"/>
        <rFont val="Times New Roman"/>
        <family val="1"/>
      </rPr>
      <t xml:space="preserve"> </t>
    </r>
    <r>
      <rPr>
        <sz val="8"/>
        <rFont val="Arial"/>
        <family val="2"/>
      </rPr>
      <t>2</t>
    </r>
    <r>
      <rPr>
        <sz val="8"/>
        <rFont val="Times New Roman"/>
        <family val="1"/>
      </rPr>
      <t xml:space="preserve"> </t>
    </r>
    <r>
      <rPr>
        <sz val="8"/>
        <rFont val="Arial"/>
        <family val="2"/>
      </rPr>
      <t>COR/SOBRE</t>
    </r>
    <r>
      <rPr>
        <sz val="8"/>
        <rFont val="Times New Roman"/>
        <family val="1"/>
      </rPr>
      <t xml:space="preserve"> </t>
    </r>
    <r>
      <rPr>
        <sz val="8"/>
        <rFont val="Arial"/>
        <family val="2"/>
      </rPr>
      <t>BASE</t>
    </r>
    <r>
      <rPr>
        <sz val="8"/>
        <rFont val="Times New Roman"/>
        <family val="1"/>
      </rPr>
      <t xml:space="preserve"> </t>
    </r>
    <r>
      <rPr>
        <sz val="8"/>
        <rFont val="Arial"/>
        <family val="2"/>
      </rPr>
      <t>AREIA</t>
    </r>
    <r>
      <rPr>
        <sz val="8"/>
        <rFont val="Times New Roman"/>
        <family val="1"/>
      </rPr>
      <t xml:space="preserve"> </t>
    </r>
    <r>
      <rPr>
        <sz val="8"/>
        <rFont val="Arial"/>
        <family val="2"/>
      </rPr>
      <t>GROSSA</t>
    </r>
  </si>
  <si>
    <r>
      <rPr>
        <sz val="8"/>
        <rFont val="Arial"/>
        <family val="2"/>
      </rPr>
      <t>16.02.025</t>
    </r>
  </si>
  <si>
    <r>
      <rPr>
        <sz val="8"/>
        <rFont val="Arial"/>
        <family val="2"/>
      </rPr>
      <t>GUIAS</t>
    </r>
    <r>
      <rPr>
        <sz val="8"/>
        <rFont val="Times New Roman"/>
        <family val="1"/>
      </rPr>
      <t xml:space="preserve"> </t>
    </r>
    <r>
      <rPr>
        <sz val="8"/>
        <rFont val="Arial"/>
        <family val="2"/>
      </rPr>
      <t>PRE-MOLDADAS</t>
    </r>
    <r>
      <rPr>
        <sz val="8"/>
        <rFont val="Times New Roman"/>
        <family val="1"/>
      </rPr>
      <t xml:space="preserve"> </t>
    </r>
    <r>
      <rPr>
        <sz val="8"/>
        <rFont val="Arial"/>
        <family val="2"/>
      </rPr>
      <t>TIPO</t>
    </r>
    <r>
      <rPr>
        <sz val="8"/>
        <rFont val="Times New Roman"/>
        <family val="1"/>
      </rPr>
      <t xml:space="preserve"> </t>
    </r>
    <r>
      <rPr>
        <sz val="8"/>
        <rFont val="Arial"/>
        <family val="2"/>
      </rPr>
      <t>PMSP</t>
    </r>
  </si>
  <si>
    <r>
      <rPr>
        <sz val="8"/>
        <rFont val="Arial"/>
        <family val="2"/>
      </rPr>
      <t>16.02.026</t>
    </r>
  </si>
  <si>
    <r>
      <rPr>
        <sz val="8"/>
        <rFont val="Arial"/>
        <family val="2"/>
      </rPr>
      <t>SARJETAS</t>
    </r>
    <r>
      <rPr>
        <sz val="8"/>
        <rFont val="Times New Roman"/>
        <family val="1"/>
      </rPr>
      <t xml:space="preserve"> </t>
    </r>
    <r>
      <rPr>
        <sz val="8"/>
        <rFont val="Arial"/>
        <family val="2"/>
      </rPr>
      <t>MOLDADAS</t>
    </r>
    <r>
      <rPr>
        <sz val="8"/>
        <rFont val="Times New Roman"/>
        <family val="1"/>
      </rPr>
      <t xml:space="preserve"> </t>
    </r>
    <r>
      <rPr>
        <sz val="8"/>
        <rFont val="Arial"/>
        <family val="2"/>
      </rPr>
      <t>NO</t>
    </r>
    <r>
      <rPr>
        <sz val="8"/>
        <rFont val="Times New Roman"/>
        <family val="1"/>
      </rPr>
      <t xml:space="preserve"> </t>
    </r>
    <r>
      <rPr>
        <sz val="8"/>
        <rFont val="Arial"/>
        <family val="2"/>
      </rPr>
      <t>LOCAL</t>
    </r>
    <r>
      <rPr>
        <sz val="8"/>
        <rFont val="Times New Roman"/>
        <family val="1"/>
      </rPr>
      <t xml:space="preserve"> </t>
    </r>
    <r>
      <rPr>
        <sz val="8"/>
        <rFont val="Arial"/>
        <family val="2"/>
      </rPr>
      <t>TIPO</t>
    </r>
    <r>
      <rPr>
        <sz val="8"/>
        <rFont val="Times New Roman"/>
        <family val="1"/>
      </rPr>
      <t xml:space="preserve"> </t>
    </r>
    <r>
      <rPr>
        <sz val="8"/>
        <rFont val="Arial"/>
        <family val="2"/>
      </rPr>
      <t>PMSP</t>
    </r>
  </si>
  <si>
    <r>
      <rPr>
        <sz val="8"/>
        <rFont val="Arial"/>
        <family val="2"/>
      </rPr>
      <t>16.02.027</t>
    </r>
  </si>
  <si>
    <r>
      <rPr>
        <sz val="8"/>
        <rFont val="Arial"/>
        <family val="2"/>
      </rPr>
      <t>GA-01</t>
    </r>
    <r>
      <rPr>
        <sz val="8"/>
        <rFont val="Times New Roman"/>
        <family val="1"/>
      </rPr>
      <t xml:space="preserve"> </t>
    </r>
    <r>
      <rPr>
        <sz val="8"/>
        <rFont val="Arial"/>
        <family val="2"/>
      </rPr>
      <t>GUIA</t>
    </r>
    <r>
      <rPr>
        <sz val="8"/>
        <rFont val="Times New Roman"/>
        <family val="1"/>
      </rPr>
      <t xml:space="preserve"> </t>
    </r>
    <r>
      <rPr>
        <sz val="8"/>
        <rFont val="Arial"/>
        <family val="2"/>
      </rPr>
      <t>LEVE</t>
    </r>
    <r>
      <rPr>
        <sz val="8"/>
        <rFont val="Times New Roman"/>
        <family val="1"/>
      </rPr>
      <t xml:space="preserve"> </t>
    </r>
    <r>
      <rPr>
        <sz val="8"/>
        <rFont val="Arial"/>
        <family val="2"/>
      </rPr>
      <t>OU</t>
    </r>
    <r>
      <rPr>
        <sz val="8"/>
        <rFont val="Times New Roman"/>
        <family val="1"/>
      </rPr>
      <t xml:space="preserve"> </t>
    </r>
    <r>
      <rPr>
        <sz val="8"/>
        <rFont val="Arial"/>
        <family val="2"/>
      </rPr>
      <t>SEPARADOR</t>
    </r>
    <r>
      <rPr>
        <sz val="8"/>
        <rFont val="Times New Roman"/>
        <family val="1"/>
      </rPr>
      <t xml:space="preserve"> </t>
    </r>
    <r>
      <rPr>
        <sz val="8"/>
        <rFont val="Arial"/>
        <family val="2"/>
      </rPr>
      <t>DE</t>
    </r>
    <r>
      <rPr>
        <sz val="8"/>
        <rFont val="Times New Roman"/>
        <family val="1"/>
      </rPr>
      <t xml:space="preserve"> </t>
    </r>
    <r>
      <rPr>
        <sz val="8"/>
        <rFont val="Arial"/>
        <family val="2"/>
      </rPr>
      <t>PISOS</t>
    </r>
  </si>
  <si>
    <r>
      <rPr>
        <sz val="8"/>
        <rFont val="Arial"/>
        <family val="2"/>
      </rPr>
      <t>16.02.028</t>
    </r>
  </si>
  <si>
    <r>
      <rPr>
        <sz val="8"/>
        <rFont val="Arial"/>
        <family val="2"/>
      </rPr>
      <t>GA-02</t>
    </r>
    <r>
      <rPr>
        <sz val="8"/>
        <rFont val="Times New Roman"/>
        <family val="1"/>
      </rPr>
      <t xml:space="preserve"> </t>
    </r>
    <r>
      <rPr>
        <sz val="8"/>
        <rFont val="Arial"/>
        <family val="2"/>
      </rPr>
      <t>GUIA</t>
    </r>
    <r>
      <rPr>
        <sz val="8"/>
        <rFont val="Times New Roman"/>
        <family val="1"/>
      </rPr>
      <t xml:space="preserve"> </t>
    </r>
    <r>
      <rPr>
        <sz val="8"/>
        <rFont val="Arial"/>
        <family val="2"/>
      </rPr>
      <t>E</t>
    </r>
    <r>
      <rPr>
        <sz val="8"/>
        <rFont val="Times New Roman"/>
        <family val="1"/>
      </rPr>
      <t xml:space="preserve"> </t>
    </r>
    <r>
      <rPr>
        <sz val="8"/>
        <rFont val="Arial"/>
        <family val="2"/>
      </rPr>
      <t>SARJETA</t>
    </r>
  </si>
  <si>
    <r>
      <rPr>
        <sz val="8"/>
        <rFont val="Arial"/>
        <family val="2"/>
      </rPr>
      <t>16.02.029</t>
    </r>
  </si>
  <si>
    <r>
      <rPr>
        <sz val="8"/>
        <rFont val="Arial"/>
        <family val="2"/>
      </rPr>
      <t>GA-03</t>
    </r>
    <r>
      <rPr>
        <sz val="8"/>
        <rFont val="Times New Roman"/>
        <family val="1"/>
      </rPr>
      <t xml:space="preserve"> </t>
    </r>
    <r>
      <rPr>
        <sz val="8"/>
        <rFont val="Arial"/>
        <family val="2"/>
      </rPr>
      <t>GUIA</t>
    </r>
    <r>
      <rPr>
        <sz val="8"/>
        <rFont val="Times New Roman"/>
        <family val="1"/>
      </rPr>
      <t xml:space="preserve"> </t>
    </r>
    <r>
      <rPr>
        <sz val="8"/>
        <rFont val="Arial"/>
        <family val="2"/>
      </rPr>
      <t>E</t>
    </r>
    <r>
      <rPr>
        <sz val="8"/>
        <rFont val="Times New Roman"/>
        <family val="1"/>
      </rPr>
      <t xml:space="preserve"> </t>
    </r>
    <r>
      <rPr>
        <sz val="8"/>
        <rFont val="Arial"/>
        <family val="2"/>
      </rPr>
      <t>SARJETA</t>
    </r>
    <r>
      <rPr>
        <sz val="8"/>
        <rFont val="Times New Roman"/>
        <family val="1"/>
      </rPr>
      <t xml:space="preserve"> </t>
    </r>
    <r>
      <rPr>
        <sz val="8"/>
        <rFont val="Arial"/>
        <family val="2"/>
      </rPr>
      <t>TIPO</t>
    </r>
    <r>
      <rPr>
        <sz val="8"/>
        <rFont val="Times New Roman"/>
        <family val="1"/>
      </rPr>
      <t xml:space="preserve"> </t>
    </r>
    <r>
      <rPr>
        <sz val="8"/>
        <rFont val="Arial"/>
        <family val="2"/>
      </rPr>
      <t>PMSP</t>
    </r>
  </si>
  <si>
    <r>
      <rPr>
        <sz val="8"/>
        <rFont val="Arial"/>
        <family val="2"/>
      </rPr>
      <t>16.02.031</t>
    </r>
  </si>
  <si>
    <r>
      <rPr>
        <sz val="8"/>
        <rFont val="Arial"/>
        <family val="2"/>
      </rPr>
      <t>DEGRAU</t>
    </r>
    <r>
      <rPr>
        <sz val="8"/>
        <rFont val="Times New Roman"/>
        <family val="1"/>
      </rPr>
      <t xml:space="preserve"> </t>
    </r>
    <r>
      <rPr>
        <sz val="8"/>
        <rFont val="Arial"/>
        <family val="2"/>
      </rPr>
      <t>DE</t>
    </r>
    <r>
      <rPr>
        <sz val="8"/>
        <rFont val="Times New Roman"/>
        <family val="1"/>
      </rPr>
      <t xml:space="preserve"> </t>
    </r>
    <r>
      <rPr>
        <sz val="8"/>
        <rFont val="Arial"/>
        <family val="2"/>
      </rPr>
      <t>CONCRETO</t>
    </r>
    <r>
      <rPr>
        <sz val="8"/>
        <rFont val="Times New Roman"/>
        <family val="1"/>
      </rPr>
      <t xml:space="preserve"> </t>
    </r>
    <r>
      <rPr>
        <sz val="8"/>
        <rFont val="Arial"/>
        <family val="2"/>
      </rPr>
      <t>CAMURCADO</t>
    </r>
  </si>
  <si>
    <r>
      <rPr>
        <sz val="8"/>
        <rFont val="Arial"/>
        <family val="2"/>
      </rPr>
      <t>16.02.033</t>
    </r>
  </si>
  <si>
    <r>
      <rPr>
        <sz val="8"/>
        <rFont val="Arial"/>
        <family val="2"/>
      </rPr>
      <t>PEDRA</t>
    </r>
    <r>
      <rPr>
        <sz val="8"/>
        <rFont val="Times New Roman"/>
        <family val="1"/>
      </rPr>
      <t xml:space="preserve"> </t>
    </r>
    <r>
      <rPr>
        <sz val="8"/>
        <rFont val="Arial"/>
        <family val="2"/>
      </rPr>
      <t>MIRACEMA</t>
    </r>
  </si>
  <si>
    <r>
      <rPr>
        <sz val="8"/>
        <rFont val="Arial"/>
        <family val="2"/>
      </rPr>
      <t>16.02.039</t>
    </r>
  </si>
  <si>
    <r>
      <rPr>
        <sz val="8"/>
        <rFont val="Arial"/>
        <family val="2"/>
      </rPr>
      <t>PAVIMENTAÇÃO</t>
    </r>
    <r>
      <rPr>
        <sz val="8"/>
        <rFont val="Times New Roman"/>
        <family val="1"/>
      </rPr>
      <t xml:space="preserve"> </t>
    </r>
    <r>
      <rPr>
        <sz val="8"/>
        <rFont val="Arial"/>
        <family val="2"/>
      </rPr>
      <t>DE</t>
    </r>
    <r>
      <rPr>
        <sz val="8"/>
        <rFont val="Times New Roman"/>
        <family val="1"/>
      </rPr>
      <t xml:space="preserve"> </t>
    </r>
    <r>
      <rPr>
        <sz val="8"/>
        <rFont val="Arial"/>
        <family val="2"/>
      </rPr>
      <t>CONCRETO</t>
    </r>
    <r>
      <rPr>
        <sz val="8"/>
        <rFont val="Times New Roman"/>
        <family val="1"/>
      </rPr>
      <t xml:space="preserve"> </t>
    </r>
    <r>
      <rPr>
        <sz val="8"/>
        <rFont val="Arial"/>
        <family val="2"/>
      </rPr>
      <t>P/PISO</t>
    </r>
    <r>
      <rPr>
        <sz val="8"/>
        <rFont val="Times New Roman"/>
        <family val="1"/>
      </rPr>
      <t xml:space="preserve"> </t>
    </r>
    <r>
      <rPr>
        <sz val="8"/>
        <rFont val="Arial"/>
        <family val="2"/>
      </rPr>
      <t>PERMEAVEL</t>
    </r>
    <r>
      <rPr>
        <sz val="8"/>
        <rFont val="Times New Roman"/>
        <family val="1"/>
      </rPr>
      <t xml:space="preserve"> </t>
    </r>
    <r>
      <rPr>
        <sz val="8"/>
        <rFont val="Arial"/>
        <family val="2"/>
      </rPr>
      <t>DRENANTE</t>
    </r>
    <r>
      <rPr>
        <sz val="8"/>
        <rFont val="Times New Roman"/>
        <family val="1"/>
      </rPr>
      <t xml:space="preserve"> </t>
    </r>
    <r>
      <rPr>
        <sz val="8"/>
        <rFont val="Arial"/>
        <family val="2"/>
      </rPr>
      <t>(QUADRICULADO)</t>
    </r>
  </si>
  <si>
    <r>
      <rPr>
        <sz val="8"/>
        <rFont val="Arial"/>
        <family val="2"/>
      </rPr>
      <t>16.02.040</t>
    </r>
  </si>
  <si>
    <r>
      <rPr>
        <sz val="8"/>
        <rFont val="Arial"/>
        <family val="2"/>
      </rPr>
      <t>PAVIMENTACAO</t>
    </r>
    <r>
      <rPr>
        <sz val="8"/>
        <rFont val="Times New Roman"/>
        <family val="1"/>
      </rPr>
      <t xml:space="preserve"> </t>
    </r>
    <r>
      <rPr>
        <sz val="8"/>
        <rFont val="Arial"/>
        <family val="2"/>
      </rPr>
      <t>ARTICULADA</t>
    </r>
    <r>
      <rPr>
        <sz val="8"/>
        <rFont val="Times New Roman"/>
        <family val="1"/>
      </rPr>
      <t xml:space="preserve"> </t>
    </r>
    <r>
      <rPr>
        <sz val="8"/>
        <rFont val="Arial"/>
        <family val="2"/>
      </rPr>
      <t>BLOCO</t>
    </r>
    <r>
      <rPr>
        <sz val="8"/>
        <rFont val="Times New Roman"/>
        <family val="1"/>
      </rPr>
      <t xml:space="preserve"> </t>
    </r>
    <r>
      <rPr>
        <sz val="8"/>
        <rFont val="Arial"/>
        <family val="2"/>
      </rPr>
      <t>CONCRETO</t>
    </r>
    <r>
      <rPr>
        <sz val="8"/>
        <rFont val="Times New Roman"/>
        <family val="1"/>
      </rPr>
      <t xml:space="preserve"> </t>
    </r>
    <r>
      <rPr>
        <sz val="8"/>
        <rFont val="Arial"/>
        <family val="2"/>
      </rPr>
      <t>INTERTRAVADO</t>
    </r>
    <r>
      <rPr>
        <sz val="8"/>
        <rFont val="Times New Roman"/>
        <family val="1"/>
      </rPr>
      <t xml:space="preserve">  </t>
    </r>
    <r>
      <rPr>
        <sz val="8"/>
        <rFont val="Arial"/>
        <family val="2"/>
      </rPr>
      <t>E=6CM</t>
    </r>
    <r>
      <rPr>
        <sz val="8"/>
        <rFont val="Times New Roman"/>
        <family val="1"/>
      </rPr>
      <t xml:space="preserve">  </t>
    </r>
    <r>
      <rPr>
        <sz val="8"/>
        <rFont val="Arial"/>
        <family val="2"/>
      </rPr>
      <t>35</t>
    </r>
    <r>
      <rPr>
        <sz val="8"/>
        <rFont val="Times New Roman"/>
        <family val="1"/>
      </rPr>
      <t xml:space="preserve"> </t>
    </r>
    <r>
      <rPr>
        <sz val="8"/>
        <rFont val="Arial"/>
        <family val="2"/>
      </rPr>
      <t>Mpa</t>
    </r>
    <r>
      <rPr>
        <sz val="8"/>
        <rFont val="Times New Roman"/>
        <family val="1"/>
      </rPr>
      <t xml:space="preserve"> </t>
    </r>
    <r>
      <rPr>
        <sz val="8"/>
        <rFont val="Arial"/>
        <family val="2"/>
      </rPr>
      <t>COR</t>
    </r>
    <r>
      <rPr>
        <sz val="8"/>
        <rFont val="Times New Roman"/>
        <family val="1"/>
      </rPr>
      <t xml:space="preserve"> </t>
    </r>
    <r>
      <rPr>
        <sz val="8"/>
        <rFont val="Arial"/>
        <family val="2"/>
      </rPr>
      <t>NATURAL</t>
    </r>
    <r>
      <rPr>
        <sz val="8"/>
        <rFont val="Times New Roman"/>
        <family val="1"/>
      </rPr>
      <t xml:space="preserve"> </t>
    </r>
    <r>
      <rPr>
        <sz val="8"/>
        <rFont val="Arial"/>
        <family val="2"/>
      </rPr>
      <t>SOBRE</t>
    </r>
    <r>
      <rPr>
        <sz val="8"/>
        <rFont val="Times New Roman"/>
        <family val="1"/>
      </rPr>
      <t xml:space="preserve"> </t>
    </r>
    <r>
      <rPr>
        <sz val="8"/>
        <rFont val="Arial"/>
        <family val="2"/>
      </rPr>
      <t>BASE</t>
    </r>
    <r>
      <rPr>
        <sz val="8"/>
        <rFont val="Times New Roman"/>
        <family val="1"/>
      </rPr>
      <t xml:space="preserve"> </t>
    </r>
    <r>
      <rPr>
        <sz val="8"/>
        <rFont val="Arial"/>
        <family val="2"/>
      </rPr>
      <t>AREIA</t>
    </r>
    <r>
      <rPr>
        <sz val="8"/>
        <rFont val="Times New Roman"/>
        <family val="1"/>
      </rPr>
      <t xml:space="preserve"> </t>
    </r>
    <r>
      <rPr>
        <sz val="8"/>
        <rFont val="Arial"/>
        <family val="2"/>
      </rPr>
      <t>GROSSA</t>
    </r>
  </si>
  <si>
    <r>
      <rPr>
        <sz val="8"/>
        <rFont val="Arial"/>
        <family val="2"/>
      </rPr>
      <t>16.02.041</t>
    </r>
  </si>
  <si>
    <r>
      <rPr>
        <sz val="8"/>
        <rFont val="Arial"/>
        <family val="2"/>
      </rPr>
      <t>PAVIMENTACAO</t>
    </r>
    <r>
      <rPr>
        <sz val="8"/>
        <rFont val="Times New Roman"/>
        <family val="1"/>
      </rPr>
      <t xml:space="preserve"> </t>
    </r>
    <r>
      <rPr>
        <sz val="8"/>
        <rFont val="Arial"/>
        <family val="2"/>
      </rPr>
      <t>ARTICULADA</t>
    </r>
    <r>
      <rPr>
        <sz val="8"/>
        <rFont val="Times New Roman"/>
        <family val="1"/>
      </rPr>
      <t xml:space="preserve"> </t>
    </r>
    <r>
      <rPr>
        <sz val="8"/>
        <rFont val="Arial"/>
        <family val="2"/>
      </rPr>
      <t>BLOCO</t>
    </r>
    <r>
      <rPr>
        <sz val="8"/>
        <rFont val="Times New Roman"/>
        <family val="1"/>
      </rPr>
      <t xml:space="preserve"> </t>
    </r>
    <r>
      <rPr>
        <sz val="8"/>
        <rFont val="Arial"/>
        <family val="2"/>
      </rPr>
      <t>CONCRETO</t>
    </r>
    <r>
      <rPr>
        <sz val="8"/>
        <rFont val="Times New Roman"/>
        <family val="1"/>
      </rPr>
      <t xml:space="preserve"> </t>
    </r>
    <r>
      <rPr>
        <sz val="8"/>
        <rFont val="Arial"/>
        <family val="2"/>
      </rPr>
      <t>INTERTRAVADO</t>
    </r>
    <r>
      <rPr>
        <sz val="8"/>
        <rFont val="Times New Roman"/>
        <family val="1"/>
      </rPr>
      <t xml:space="preserve">  </t>
    </r>
    <r>
      <rPr>
        <sz val="8"/>
        <rFont val="Arial"/>
        <family val="2"/>
      </rPr>
      <t>E=6CM</t>
    </r>
    <r>
      <rPr>
        <sz val="8"/>
        <rFont val="Times New Roman"/>
        <family val="1"/>
      </rPr>
      <t xml:space="preserve">  </t>
    </r>
    <r>
      <rPr>
        <sz val="8"/>
        <rFont val="Arial"/>
        <family val="2"/>
      </rPr>
      <t>35</t>
    </r>
    <r>
      <rPr>
        <sz val="8"/>
        <rFont val="Times New Roman"/>
        <family val="1"/>
      </rPr>
      <t xml:space="preserve"> </t>
    </r>
    <r>
      <rPr>
        <sz val="8"/>
        <rFont val="Arial"/>
        <family val="2"/>
      </rPr>
      <t>Mpa</t>
    </r>
    <r>
      <rPr>
        <sz val="8"/>
        <rFont val="Times New Roman"/>
        <family val="1"/>
      </rPr>
      <t xml:space="preserve"> </t>
    </r>
    <r>
      <rPr>
        <sz val="8"/>
        <rFont val="Arial"/>
        <family val="2"/>
      </rPr>
      <t>COLORIDO</t>
    </r>
    <r>
      <rPr>
        <sz val="8"/>
        <rFont val="Times New Roman"/>
        <family val="1"/>
      </rPr>
      <t xml:space="preserve"> </t>
    </r>
    <r>
      <rPr>
        <sz val="8"/>
        <rFont val="Arial"/>
        <family val="2"/>
      </rPr>
      <t>SOBRE</t>
    </r>
    <r>
      <rPr>
        <sz val="8"/>
        <rFont val="Times New Roman"/>
        <family val="1"/>
      </rPr>
      <t xml:space="preserve"> </t>
    </r>
    <r>
      <rPr>
        <sz val="8"/>
        <rFont val="Arial"/>
        <family val="2"/>
      </rPr>
      <t>BASE</t>
    </r>
    <r>
      <rPr>
        <sz val="8"/>
        <rFont val="Times New Roman"/>
        <family val="1"/>
      </rPr>
      <t xml:space="preserve"> </t>
    </r>
    <r>
      <rPr>
        <sz val="8"/>
        <rFont val="Arial"/>
        <family val="2"/>
      </rPr>
      <t>AREIA</t>
    </r>
    <r>
      <rPr>
        <sz val="8"/>
        <rFont val="Times New Roman"/>
        <family val="1"/>
      </rPr>
      <t xml:space="preserve"> </t>
    </r>
    <r>
      <rPr>
        <sz val="8"/>
        <rFont val="Arial"/>
        <family val="2"/>
      </rPr>
      <t>GROSSA</t>
    </r>
  </si>
  <si>
    <r>
      <rPr>
        <sz val="8"/>
        <rFont val="Arial"/>
        <family val="2"/>
      </rPr>
      <t>16.02.050</t>
    </r>
  </si>
  <si>
    <r>
      <rPr>
        <sz val="8"/>
        <rFont val="Arial"/>
        <family val="2"/>
      </rPr>
      <t>PASTILHA</t>
    </r>
    <r>
      <rPr>
        <sz val="8"/>
        <rFont val="Times New Roman"/>
        <family val="1"/>
      </rPr>
      <t xml:space="preserve"> </t>
    </r>
    <r>
      <rPr>
        <sz val="8"/>
        <rFont val="Arial"/>
        <family val="2"/>
      </rPr>
      <t>NATURAL</t>
    </r>
    <r>
      <rPr>
        <sz val="8"/>
        <rFont val="Times New Roman"/>
        <family val="1"/>
      </rPr>
      <t xml:space="preserve"> </t>
    </r>
    <r>
      <rPr>
        <sz val="8"/>
        <rFont val="Arial"/>
        <family val="2"/>
      </rPr>
      <t>2,5X2,5CM</t>
    </r>
    <r>
      <rPr>
        <sz val="8"/>
        <rFont val="Times New Roman"/>
        <family val="1"/>
      </rPr>
      <t xml:space="preserve"> </t>
    </r>
    <r>
      <rPr>
        <sz val="8"/>
        <rFont val="Arial"/>
        <family val="2"/>
      </rPr>
      <t>-</t>
    </r>
    <r>
      <rPr>
        <sz val="8"/>
        <rFont val="Times New Roman"/>
        <family val="1"/>
      </rPr>
      <t xml:space="preserve"> </t>
    </r>
    <r>
      <rPr>
        <sz val="8"/>
        <rFont val="Arial"/>
        <family val="2"/>
      </rPr>
      <t>DETALHES</t>
    </r>
    <r>
      <rPr>
        <sz val="8"/>
        <rFont val="Times New Roman"/>
        <family val="1"/>
      </rPr>
      <t xml:space="preserve"> </t>
    </r>
    <r>
      <rPr>
        <sz val="8"/>
        <rFont val="Arial"/>
        <family val="2"/>
      </rPr>
      <t>E</t>
    </r>
    <r>
      <rPr>
        <sz val="8"/>
        <rFont val="Times New Roman"/>
        <family val="1"/>
      </rPr>
      <t xml:space="preserve"> </t>
    </r>
    <r>
      <rPr>
        <sz val="8"/>
        <rFont val="Arial"/>
        <family val="2"/>
      </rPr>
      <t>REQUADROS</t>
    </r>
  </si>
  <si>
    <r>
      <rPr>
        <sz val="8"/>
        <rFont val="Arial"/>
        <family val="2"/>
      </rPr>
      <t>16.02.051</t>
    </r>
  </si>
  <si>
    <r>
      <rPr>
        <sz val="8"/>
        <rFont val="Arial"/>
        <family val="2"/>
      </rPr>
      <t>PASTILHA</t>
    </r>
    <r>
      <rPr>
        <sz val="8"/>
        <rFont val="Times New Roman"/>
        <family val="1"/>
      </rPr>
      <t xml:space="preserve"> </t>
    </r>
    <r>
      <rPr>
        <sz val="8"/>
        <rFont val="Arial"/>
        <family val="2"/>
      </rPr>
      <t>NATURAL</t>
    </r>
    <r>
      <rPr>
        <sz val="8"/>
        <rFont val="Times New Roman"/>
        <family val="1"/>
      </rPr>
      <t xml:space="preserve"> </t>
    </r>
    <r>
      <rPr>
        <sz val="8"/>
        <rFont val="Arial"/>
        <family val="2"/>
      </rPr>
      <t>5,0X5,0CM</t>
    </r>
    <r>
      <rPr>
        <sz val="8"/>
        <rFont val="Times New Roman"/>
        <family val="1"/>
      </rPr>
      <t xml:space="preserve"> </t>
    </r>
    <r>
      <rPr>
        <sz val="8"/>
        <rFont val="Arial"/>
        <family val="2"/>
      </rPr>
      <t>-</t>
    </r>
    <r>
      <rPr>
        <sz val="8"/>
        <rFont val="Times New Roman"/>
        <family val="1"/>
      </rPr>
      <t xml:space="preserve"> </t>
    </r>
    <r>
      <rPr>
        <sz val="8"/>
        <rFont val="Arial"/>
        <family val="2"/>
      </rPr>
      <t>DETALHES</t>
    </r>
    <r>
      <rPr>
        <sz val="8"/>
        <rFont val="Times New Roman"/>
        <family val="1"/>
      </rPr>
      <t xml:space="preserve"> </t>
    </r>
    <r>
      <rPr>
        <sz val="8"/>
        <rFont val="Arial"/>
        <family val="2"/>
      </rPr>
      <t>E</t>
    </r>
    <r>
      <rPr>
        <sz val="8"/>
        <rFont val="Times New Roman"/>
        <family val="1"/>
      </rPr>
      <t xml:space="preserve"> </t>
    </r>
    <r>
      <rPr>
        <sz val="8"/>
        <rFont val="Arial"/>
        <family val="2"/>
      </rPr>
      <t>REQUADROS</t>
    </r>
  </si>
  <si>
    <r>
      <rPr>
        <sz val="8"/>
        <rFont val="Arial"/>
        <family val="2"/>
      </rPr>
      <t>16.02.056</t>
    </r>
  </si>
  <si>
    <r>
      <rPr>
        <sz val="8"/>
        <rFont val="Arial"/>
        <family val="2"/>
      </rPr>
      <t>LADRILHO</t>
    </r>
    <r>
      <rPr>
        <sz val="8"/>
        <rFont val="Times New Roman"/>
        <family val="1"/>
      </rPr>
      <t xml:space="preserve"> </t>
    </r>
    <r>
      <rPr>
        <sz val="8"/>
        <rFont val="Arial"/>
        <family val="2"/>
      </rPr>
      <t>HIDRAULICO</t>
    </r>
    <r>
      <rPr>
        <sz val="8"/>
        <rFont val="Times New Roman"/>
        <family val="1"/>
      </rPr>
      <t xml:space="preserve"> </t>
    </r>
    <r>
      <rPr>
        <sz val="8"/>
        <rFont val="Arial"/>
        <family val="2"/>
      </rPr>
      <t>20X20CM</t>
    </r>
    <r>
      <rPr>
        <sz val="8"/>
        <rFont val="Times New Roman"/>
        <family val="1"/>
      </rPr>
      <t xml:space="preserve"> </t>
    </r>
    <r>
      <rPr>
        <sz val="8"/>
        <rFont val="Arial"/>
        <family val="2"/>
      </rPr>
      <t>LISO</t>
    </r>
    <r>
      <rPr>
        <sz val="8"/>
        <rFont val="Times New Roman"/>
        <family val="1"/>
      </rPr>
      <t xml:space="preserve"> </t>
    </r>
    <r>
      <rPr>
        <sz val="8"/>
        <rFont val="Arial"/>
        <family val="2"/>
      </rPr>
      <t>1</t>
    </r>
    <r>
      <rPr>
        <sz val="8"/>
        <rFont val="Times New Roman"/>
        <family val="1"/>
      </rPr>
      <t xml:space="preserve"> </t>
    </r>
    <r>
      <rPr>
        <sz val="8"/>
        <rFont val="Arial"/>
        <family val="2"/>
      </rPr>
      <t>COR</t>
    </r>
  </si>
  <si>
    <r>
      <rPr>
        <sz val="8"/>
        <rFont val="Arial"/>
        <family val="2"/>
      </rPr>
      <t>16.02.061</t>
    </r>
  </si>
  <si>
    <r>
      <rPr>
        <sz val="8"/>
        <rFont val="Arial"/>
        <family val="2"/>
      </rPr>
      <t>16.02.062</t>
    </r>
  </si>
  <si>
    <r>
      <rPr>
        <sz val="8"/>
        <rFont val="Arial"/>
        <family val="2"/>
      </rPr>
      <t>16.02.063</t>
    </r>
  </si>
  <si>
    <r>
      <rPr>
        <sz val="8"/>
        <rFont val="Arial"/>
        <family val="2"/>
      </rPr>
      <t>PAVIMENTACAO</t>
    </r>
    <r>
      <rPr>
        <sz val="8"/>
        <rFont val="Times New Roman"/>
        <family val="1"/>
      </rPr>
      <t xml:space="preserve"> </t>
    </r>
    <r>
      <rPr>
        <sz val="8"/>
        <rFont val="Arial"/>
        <family val="2"/>
      </rPr>
      <t>ARTICULADA</t>
    </r>
    <r>
      <rPr>
        <sz val="8"/>
        <rFont val="Times New Roman"/>
        <family val="1"/>
      </rPr>
      <t xml:space="preserve"> </t>
    </r>
    <r>
      <rPr>
        <sz val="8"/>
        <rFont val="Arial"/>
        <family val="2"/>
      </rPr>
      <t>BLOCO</t>
    </r>
    <r>
      <rPr>
        <sz val="8"/>
        <rFont val="Times New Roman"/>
        <family val="1"/>
      </rPr>
      <t xml:space="preserve"> </t>
    </r>
    <r>
      <rPr>
        <sz val="8"/>
        <rFont val="Arial"/>
        <family val="2"/>
      </rPr>
      <t>CONCRETO</t>
    </r>
    <r>
      <rPr>
        <sz val="8"/>
        <rFont val="Times New Roman"/>
        <family val="1"/>
      </rPr>
      <t xml:space="preserve"> </t>
    </r>
    <r>
      <rPr>
        <sz val="8"/>
        <rFont val="Arial"/>
        <family val="2"/>
      </rPr>
      <t>INTERTRAVADO</t>
    </r>
    <r>
      <rPr>
        <sz val="8"/>
        <rFont val="Times New Roman"/>
        <family val="1"/>
      </rPr>
      <t xml:space="preserve">  </t>
    </r>
    <r>
      <rPr>
        <sz val="8"/>
        <rFont val="Arial"/>
        <family val="2"/>
      </rPr>
      <t>E=8CM</t>
    </r>
    <r>
      <rPr>
        <sz val="8"/>
        <rFont val="Times New Roman"/>
        <family val="1"/>
      </rPr>
      <t xml:space="preserve">  </t>
    </r>
    <r>
      <rPr>
        <sz val="8"/>
        <rFont val="Arial"/>
        <family val="2"/>
      </rPr>
      <t>50</t>
    </r>
    <r>
      <rPr>
        <sz val="8"/>
        <rFont val="Times New Roman"/>
        <family val="1"/>
      </rPr>
      <t xml:space="preserve"> </t>
    </r>
    <r>
      <rPr>
        <sz val="8"/>
        <rFont val="Arial"/>
        <family val="2"/>
      </rPr>
      <t>Mpa</t>
    </r>
    <r>
      <rPr>
        <sz val="8"/>
        <rFont val="Times New Roman"/>
        <family val="1"/>
      </rPr>
      <t xml:space="preserve"> </t>
    </r>
    <r>
      <rPr>
        <sz val="8"/>
        <rFont val="Arial"/>
        <family val="2"/>
      </rPr>
      <t>COR</t>
    </r>
    <r>
      <rPr>
        <sz val="8"/>
        <rFont val="Times New Roman"/>
        <family val="1"/>
      </rPr>
      <t xml:space="preserve"> </t>
    </r>
    <r>
      <rPr>
        <sz val="8"/>
        <rFont val="Arial"/>
        <family val="2"/>
      </rPr>
      <t>NATURAL</t>
    </r>
    <r>
      <rPr>
        <sz val="8"/>
        <rFont val="Times New Roman"/>
        <family val="1"/>
      </rPr>
      <t xml:space="preserve"> </t>
    </r>
    <r>
      <rPr>
        <sz val="8"/>
        <rFont val="Arial"/>
        <family val="2"/>
      </rPr>
      <t>SOBRE</t>
    </r>
    <r>
      <rPr>
        <sz val="8"/>
        <rFont val="Times New Roman"/>
        <family val="1"/>
      </rPr>
      <t xml:space="preserve"> </t>
    </r>
    <r>
      <rPr>
        <sz val="8"/>
        <rFont val="Arial"/>
        <family val="2"/>
      </rPr>
      <t>BASE</t>
    </r>
    <r>
      <rPr>
        <sz val="8"/>
        <rFont val="Times New Roman"/>
        <family val="1"/>
      </rPr>
      <t xml:space="preserve"> </t>
    </r>
    <r>
      <rPr>
        <sz val="8"/>
        <rFont val="Arial"/>
        <family val="2"/>
      </rPr>
      <t>AREIA</t>
    </r>
    <r>
      <rPr>
        <sz val="8"/>
        <rFont val="Times New Roman"/>
        <family val="1"/>
      </rPr>
      <t xml:space="preserve"> </t>
    </r>
    <r>
      <rPr>
        <sz val="8"/>
        <rFont val="Arial"/>
        <family val="2"/>
      </rPr>
      <t>GROSSA</t>
    </r>
  </si>
  <si>
    <r>
      <rPr>
        <sz val="8"/>
        <rFont val="Arial"/>
        <family val="2"/>
      </rPr>
      <t>16.02.064</t>
    </r>
  </si>
  <si>
    <r>
      <rPr>
        <sz val="8"/>
        <rFont val="Arial"/>
        <family val="2"/>
      </rPr>
      <t>16.02.066</t>
    </r>
  </si>
  <si>
    <r>
      <rPr>
        <sz val="8"/>
        <rFont val="Arial"/>
        <family val="2"/>
      </rPr>
      <t>PISO</t>
    </r>
    <r>
      <rPr>
        <sz val="8"/>
        <rFont val="Times New Roman"/>
        <family val="1"/>
      </rPr>
      <t xml:space="preserve"> </t>
    </r>
    <r>
      <rPr>
        <sz val="8"/>
        <rFont val="Arial"/>
        <family val="2"/>
      </rPr>
      <t>DE</t>
    </r>
    <r>
      <rPr>
        <sz val="8"/>
        <rFont val="Times New Roman"/>
        <family val="1"/>
      </rPr>
      <t xml:space="preserve"> </t>
    </r>
    <r>
      <rPr>
        <sz val="8"/>
        <rFont val="Arial"/>
        <family val="2"/>
      </rPr>
      <t>CONCRETO</t>
    </r>
    <r>
      <rPr>
        <sz val="8"/>
        <rFont val="Times New Roman"/>
        <family val="1"/>
      </rPr>
      <t xml:space="preserve"> </t>
    </r>
    <r>
      <rPr>
        <sz val="8"/>
        <rFont val="Arial"/>
        <family val="2"/>
      </rPr>
      <t>ARMADO</t>
    </r>
    <r>
      <rPr>
        <sz val="8"/>
        <rFont val="Times New Roman"/>
        <family val="1"/>
      </rPr>
      <t xml:space="preserve"> </t>
    </r>
    <r>
      <rPr>
        <sz val="8"/>
        <rFont val="Arial"/>
        <family val="2"/>
      </rPr>
      <t>Fck</t>
    </r>
    <r>
      <rPr>
        <sz val="8"/>
        <rFont val="Times New Roman"/>
        <family val="1"/>
      </rPr>
      <t xml:space="preserve"> </t>
    </r>
    <r>
      <rPr>
        <sz val="8"/>
        <rFont val="Arial"/>
        <family val="2"/>
      </rPr>
      <t>25MPa</t>
    </r>
    <r>
      <rPr>
        <sz val="8"/>
        <rFont val="Times New Roman"/>
        <family val="1"/>
      </rPr>
      <t xml:space="preserve"> </t>
    </r>
    <r>
      <rPr>
        <sz val="8"/>
        <rFont val="Arial"/>
        <family val="2"/>
      </rPr>
      <t>DESEMPENAMENTO</t>
    </r>
    <r>
      <rPr>
        <sz val="8"/>
        <rFont val="Times New Roman"/>
        <family val="1"/>
      </rPr>
      <t xml:space="preserve"> </t>
    </r>
    <r>
      <rPr>
        <sz val="8"/>
        <rFont val="Arial"/>
        <family val="2"/>
      </rPr>
      <t>MECÂNICO</t>
    </r>
    <r>
      <rPr>
        <sz val="8"/>
        <rFont val="Times New Roman"/>
        <family val="1"/>
      </rPr>
      <t xml:space="preserve">  </t>
    </r>
    <r>
      <rPr>
        <sz val="8"/>
        <rFont val="Arial"/>
        <family val="2"/>
      </rPr>
      <t>E=10CM</t>
    </r>
  </si>
  <si>
    <r>
      <rPr>
        <sz val="8"/>
        <rFont val="Arial"/>
        <family val="2"/>
      </rPr>
      <t>16.02.067</t>
    </r>
  </si>
  <si>
    <r>
      <rPr>
        <sz val="8"/>
        <rFont val="Arial"/>
        <family val="2"/>
      </rPr>
      <t>16.02.068</t>
    </r>
  </si>
  <si>
    <r>
      <rPr>
        <sz val="8"/>
        <rFont val="Arial"/>
        <family val="2"/>
      </rPr>
      <t>DEGRAU</t>
    </r>
    <r>
      <rPr>
        <sz val="8"/>
        <rFont val="Times New Roman"/>
        <family val="1"/>
      </rPr>
      <t xml:space="preserve"> </t>
    </r>
    <r>
      <rPr>
        <sz val="8"/>
        <rFont val="Arial"/>
        <family val="2"/>
      </rPr>
      <t>DE</t>
    </r>
    <r>
      <rPr>
        <sz val="8"/>
        <rFont val="Times New Roman"/>
        <family val="1"/>
      </rPr>
      <t xml:space="preserve"> </t>
    </r>
    <r>
      <rPr>
        <sz val="8"/>
        <rFont val="Arial"/>
        <family val="2"/>
      </rPr>
      <t>CONCRETO</t>
    </r>
    <r>
      <rPr>
        <sz val="8"/>
        <rFont val="Times New Roman"/>
        <family val="1"/>
      </rPr>
      <t xml:space="preserve"> </t>
    </r>
    <r>
      <rPr>
        <sz val="8"/>
        <rFont val="Arial"/>
        <family val="2"/>
      </rPr>
      <t>ARMADO</t>
    </r>
    <r>
      <rPr>
        <sz val="8"/>
        <rFont val="Times New Roman"/>
        <family val="1"/>
      </rPr>
      <t xml:space="preserve"> </t>
    </r>
    <r>
      <rPr>
        <sz val="8"/>
        <rFont val="Arial"/>
        <family val="2"/>
      </rPr>
      <t>Fck</t>
    </r>
    <r>
      <rPr>
        <sz val="8"/>
        <rFont val="Times New Roman"/>
        <family val="1"/>
      </rPr>
      <t xml:space="preserve"> </t>
    </r>
    <r>
      <rPr>
        <sz val="8"/>
        <rFont val="Arial"/>
        <family val="2"/>
      </rPr>
      <t>25MPa</t>
    </r>
    <r>
      <rPr>
        <sz val="8"/>
        <rFont val="Times New Roman"/>
        <family val="1"/>
      </rPr>
      <t xml:space="preserve"> </t>
    </r>
    <r>
      <rPr>
        <sz val="8"/>
        <rFont val="Arial"/>
        <family val="2"/>
      </rPr>
      <t>DESEMPENADO</t>
    </r>
    <r>
      <rPr>
        <sz val="8"/>
        <rFont val="Times New Roman"/>
        <family val="1"/>
      </rPr>
      <t xml:space="preserve"> </t>
    </r>
    <r>
      <rPr>
        <sz val="8"/>
        <rFont val="Arial"/>
        <family val="2"/>
      </rPr>
      <t>E=6CM</t>
    </r>
    <r>
      <rPr>
        <sz val="8"/>
        <rFont val="Times New Roman"/>
        <family val="1"/>
      </rPr>
      <t xml:space="preserve">  </t>
    </r>
    <r>
      <rPr>
        <sz val="8"/>
        <rFont val="Arial"/>
        <family val="2"/>
      </rPr>
      <t xml:space="preserve">INCLUSIVE
</t>
    </r>
    <r>
      <rPr>
        <sz val="8"/>
        <rFont val="Arial"/>
        <family val="2"/>
      </rPr>
      <t>LASTRO</t>
    </r>
    <r>
      <rPr>
        <sz val="8"/>
        <rFont val="Times New Roman"/>
        <family val="1"/>
      </rPr>
      <t xml:space="preserve"> </t>
    </r>
    <r>
      <rPr>
        <sz val="8"/>
        <rFont val="Arial"/>
        <family val="2"/>
      </rPr>
      <t>DE</t>
    </r>
    <r>
      <rPr>
        <sz val="8"/>
        <rFont val="Times New Roman"/>
        <family val="1"/>
      </rPr>
      <t xml:space="preserve"> </t>
    </r>
    <r>
      <rPr>
        <sz val="8"/>
        <rFont val="Arial"/>
        <family val="2"/>
      </rPr>
      <t>BRITA</t>
    </r>
  </si>
  <si>
    <r>
      <rPr>
        <sz val="8"/>
        <rFont val="Arial"/>
        <family val="2"/>
      </rPr>
      <t>16.02.069</t>
    </r>
  </si>
  <si>
    <r>
      <rPr>
        <sz val="8"/>
        <rFont val="Arial"/>
        <family val="2"/>
      </rPr>
      <t>16.02.070</t>
    </r>
  </si>
  <si>
    <r>
      <rPr>
        <sz val="8"/>
        <rFont val="Arial"/>
        <family val="2"/>
      </rPr>
      <t>LASTRO</t>
    </r>
    <r>
      <rPr>
        <sz val="8"/>
        <rFont val="Times New Roman"/>
        <family val="1"/>
      </rPr>
      <t xml:space="preserve"> </t>
    </r>
    <r>
      <rPr>
        <sz val="8"/>
        <rFont val="Arial"/>
        <family val="2"/>
      </rPr>
      <t>DE</t>
    </r>
    <r>
      <rPr>
        <sz val="8"/>
        <rFont val="Times New Roman"/>
        <family val="1"/>
      </rPr>
      <t xml:space="preserve"> </t>
    </r>
    <r>
      <rPr>
        <sz val="8"/>
        <rFont val="Arial"/>
        <family val="2"/>
      </rPr>
      <t>CONCRETO</t>
    </r>
    <r>
      <rPr>
        <sz val="8"/>
        <rFont val="Times New Roman"/>
        <family val="1"/>
      </rPr>
      <t xml:space="preserve"> </t>
    </r>
    <r>
      <rPr>
        <sz val="8"/>
        <rFont val="Arial"/>
        <family val="2"/>
      </rPr>
      <t>-</t>
    </r>
    <r>
      <rPr>
        <sz val="8"/>
        <rFont val="Times New Roman"/>
        <family val="1"/>
      </rPr>
      <t xml:space="preserve"> </t>
    </r>
    <r>
      <rPr>
        <sz val="8"/>
        <rFont val="Arial"/>
        <family val="2"/>
      </rPr>
      <t>5CM</t>
    </r>
  </si>
  <si>
    <r>
      <rPr>
        <sz val="8"/>
        <rFont val="Arial"/>
        <family val="2"/>
      </rPr>
      <t>16.02.071</t>
    </r>
  </si>
  <si>
    <r>
      <rPr>
        <sz val="8"/>
        <rFont val="Arial"/>
        <family val="2"/>
      </rPr>
      <t>16.02.080</t>
    </r>
  </si>
  <si>
    <r>
      <rPr>
        <sz val="8"/>
        <rFont val="Arial"/>
        <family val="2"/>
      </rPr>
      <t>16.02.090</t>
    </r>
  </si>
  <si>
    <r>
      <rPr>
        <sz val="8"/>
        <rFont val="Arial"/>
        <family val="2"/>
      </rPr>
      <t>CIMENTADO</t>
    </r>
    <r>
      <rPr>
        <sz val="8"/>
        <rFont val="Times New Roman"/>
        <family val="1"/>
      </rPr>
      <t xml:space="preserve"> </t>
    </r>
    <r>
      <rPr>
        <sz val="8"/>
        <rFont val="Arial"/>
        <family val="2"/>
      </rPr>
      <t>DESEMPENADO</t>
    </r>
    <r>
      <rPr>
        <sz val="8"/>
        <rFont val="Times New Roman"/>
        <family val="1"/>
      </rPr>
      <t xml:space="preserve"> </t>
    </r>
    <r>
      <rPr>
        <sz val="8"/>
        <rFont val="Arial"/>
        <family val="2"/>
      </rPr>
      <t>COM</t>
    </r>
    <r>
      <rPr>
        <sz val="8"/>
        <rFont val="Times New Roman"/>
        <family val="1"/>
      </rPr>
      <t xml:space="preserve"> </t>
    </r>
    <r>
      <rPr>
        <sz val="8"/>
        <rFont val="Arial"/>
        <family val="2"/>
      </rPr>
      <t>JUNTA</t>
    </r>
    <r>
      <rPr>
        <sz val="8"/>
        <rFont val="Times New Roman"/>
        <family val="1"/>
      </rPr>
      <t xml:space="preserve"> </t>
    </r>
    <r>
      <rPr>
        <sz val="8"/>
        <rFont val="Arial"/>
        <family val="2"/>
      </rPr>
      <t>SECA</t>
    </r>
    <r>
      <rPr>
        <sz val="8"/>
        <rFont val="Times New Roman"/>
        <family val="1"/>
      </rPr>
      <t xml:space="preserve"> </t>
    </r>
    <r>
      <rPr>
        <sz val="8"/>
        <rFont val="Arial"/>
        <family val="2"/>
      </rPr>
      <t>E=3,5CM</t>
    </r>
    <r>
      <rPr>
        <sz val="8"/>
        <rFont val="Times New Roman"/>
        <family val="1"/>
      </rPr>
      <t xml:space="preserve"> </t>
    </r>
    <r>
      <rPr>
        <sz val="8"/>
        <rFont val="Arial"/>
        <family val="2"/>
      </rPr>
      <t>INCL</t>
    </r>
    <r>
      <rPr>
        <sz val="8"/>
        <rFont val="Times New Roman"/>
        <family val="1"/>
      </rPr>
      <t xml:space="preserve"> </t>
    </r>
    <r>
      <rPr>
        <sz val="8"/>
        <rFont val="Arial"/>
        <family val="2"/>
      </rPr>
      <t>ARG</t>
    </r>
    <r>
      <rPr>
        <sz val="8"/>
        <rFont val="Times New Roman"/>
        <family val="1"/>
      </rPr>
      <t xml:space="preserve"> </t>
    </r>
    <r>
      <rPr>
        <sz val="8"/>
        <rFont val="Arial"/>
        <family val="2"/>
      </rPr>
      <t>REG</t>
    </r>
  </si>
  <si>
    <r>
      <rPr>
        <sz val="8"/>
        <rFont val="Arial"/>
        <family val="2"/>
      </rPr>
      <t>16.02.091</t>
    </r>
  </si>
  <si>
    <r>
      <rPr>
        <sz val="8"/>
        <rFont val="Arial"/>
        <family val="2"/>
      </rPr>
      <t>CIMENTADO</t>
    </r>
    <r>
      <rPr>
        <sz val="8"/>
        <rFont val="Times New Roman"/>
        <family val="1"/>
      </rPr>
      <t xml:space="preserve"> </t>
    </r>
    <r>
      <rPr>
        <sz val="8"/>
        <rFont val="Arial"/>
        <family val="2"/>
      </rPr>
      <t>DESEMPENADO</t>
    </r>
    <r>
      <rPr>
        <sz val="8"/>
        <rFont val="Times New Roman"/>
        <family val="1"/>
      </rPr>
      <t xml:space="preserve"> </t>
    </r>
    <r>
      <rPr>
        <sz val="8"/>
        <rFont val="Arial"/>
        <family val="2"/>
      </rPr>
      <t>ALISADO</t>
    </r>
    <r>
      <rPr>
        <sz val="8"/>
        <rFont val="Times New Roman"/>
        <family val="1"/>
      </rPr>
      <t xml:space="preserve"> </t>
    </r>
    <r>
      <rPr>
        <sz val="8"/>
        <rFont val="Arial"/>
        <family val="2"/>
      </rPr>
      <t>C/</t>
    </r>
    <r>
      <rPr>
        <sz val="8"/>
        <rFont val="Times New Roman"/>
        <family val="1"/>
      </rPr>
      <t xml:space="preserve"> </t>
    </r>
    <r>
      <rPr>
        <sz val="8"/>
        <rFont val="Arial"/>
        <family val="2"/>
      </rPr>
      <t>CORANTE</t>
    </r>
    <r>
      <rPr>
        <sz val="8"/>
        <rFont val="Times New Roman"/>
        <family val="1"/>
      </rPr>
      <t xml:space="preserve"> </t>
    </r>
    <r>
      <rPr>
        <sz val="8"/>
        <rFont val="Arial"/>
        <family val="2"/>
      </rPr>
      <t>E=3,5CM</t>
    </r>
    <r>
      <rPr>
        <sz val="8"/>
        <rFont val="Times New Roman"/>
        <family val="1"/>
      </rPr>
      <t xml:space="preserve"> </t>
    </r>
    <r>
      <rPr>
        <sz val="8"/>
        <rFont val="Arial"/>
        <family val="2"/>
      </rPr>
      <t>INCL</t>
    </r>
    <r>
      <rPr>
        <sz val="8"/>
        <rFont val="Times New Roman"/>
        <family val="1"/>
      </rPr>
      <t xml:space="preserve"> </t>
    </r>
    <r>
      <rPr>
        <sz val="8"/>
        <rFont val="Arial"/>
        <family val="2"/>
      </rPr>
      <t>ARG</t>
    </r>
    <r>
      <rPr>
        <sz val="8"/>
        <rFont val="Times New Roman"/>
        <family val="1"/>
      </rPr>
      <t xml:space="preserve"> </t>
    </r>
    <r>
      <rPr>
        <sz val="8"/>
        <rFont val="Arial"/>
        <family val="2"/>
      </rPr>
      <t>REG</t>
    </r>
  </si>
  <si>
    <r>
      <rPr>
        <sz val="8"/>
        <rFont val="Arial"/>
        <family val="2"/>
      </rPr>
      <t>16.02.099</t>
    </r>
  </si>
  <si>
    <r>
      <rPr>
        <sz val="8"/>
        <rFont val="Arial"/>
        <family val="2"/>
      </rPr>
      <t>REVESTIMENTOS</t>
    </r>
    <r>
      <rPr>
        <sz val="8"/>
        <rFont val="Times New Roman"/>
        <family val="1"/>
      </rPr>
      <t xml:space="preserve"> </t>
    </r>
    <r>
      <rPr>
        <sz val="8"/>
        <rFont val="Arial"/>
        <family val="2"/>
      </rPr>
      <t>P/</t>
    </r>
    <r>
      <rPr>
        <sz val="8"/>
        <rFont val="Times New Roman"/>
        <family val="1"/>
      </rPr>
      <t xml:space="preserve"> </t>
    </r>
    <r>
      <rPr>
        <sz val="8"/>
        <rFont val="Arial"/>
        <family val="2"/>
      </rPr>
      <t>PISOS</t>
    </r>
    <r>
      <rPr>
        <sz val="8"/>
        <rFont val="Times New Roman"/>
        <family val="1"/>
      </rPr>
      <t xml:space="preserve"> </t>
    </r>
    <r>
      <rPr>
        <sz val="8"/>
        <rFont val="Arial"/>
        <family val="2"/>
      </rPr>
      <t>EXTERNOS</t>
    </r>
  </si>
  <si>
    <r>
      <rPr>
        <sz val="8"/>
        <rFont val="Arial"/>
        <family val="2"/>
      </rPr>
      <t>16.02.100</t>
    </r>
  </si>
  <si>
    <r>
      <rPr>
        <sz val="8"/>
        <rFont val="Arial"/>
        <family val="2"/>
      </rPr>
      <t>LASTRO</t>
    </r>
    <r>
      <rPr>
        <sz val="8"/>
        <rFont val="Times New Roman"/>
        <family val="1"/>
      </rPr>
      <t xml:space="preserve"> </t>
    </r>
    <r>
      <rPr>
        <sz val="8"/>
        <rFont val="Arial"/>
        <family val="2"/>
      </rPr>
      <t>DE</t>
    </r>
    <r>
      <rPr>
        <sz val="8"/>
        <rFont val="Times New Roman"/>
        <family val="1"/>
      </rPr>
      <t xml:space="preserve"> </t>
    </r>
    <r>
      <rPr>
        <sz val="8"/>
        <rFont val="Arial"/>
        <family val="2"/>
      </rPr>
      <t>BRITA</t>
    </r>
    <r>
      <rPr>
        <sz val="8"/>
        <rFont val="Times New Roman"/>
        <family val="1"/>
      </rPr>
      <t xml:space="preserve"> </t>
    </r>
    <r>
      <rPr>
        <sz val="8"/>
        <rFont val="Arial"/>
        <family val="2"/>
      </rPr>
      <t>E=5CM</t>
    </r>
    <r>
      <rPr>
        <sz val="8"/>
        <rFont val="Times New Roman"/>
        <family val="1"/>
      </rPr>
      <t xml:space="preserve"> </t>
    </r>
    <r>
      <rPr>
        <sz val="8"/>
        <rFont val="Arial"/>
        <family val="2"/>
      </rPr>
      <t>COM</t>
    </r>
    <r>
      <rPr>
        <sz val="8"/>
        <rFont val="Times New Roman"/>
        <family val="1"/>
      </rPr>
      <t xml:space="preserve"> </t>
    </r>
    <r>
      <rPr>
        <sz val="8"/>
        <rFont val="Arial"/>
        <family val="2"/>
      </rPr>
      <t>AGREGADO</t>
    </r>
    <r>
      <rPr>
        <sz val="8"/>
        <rFont val="Times New Roman"/>
        <family val="1"/>
      </rPr>
      <t xml:space="preserve"> </t>
    </r>
    <r>
      <rPr>
        <sz val="8"/>
        <rFont val="Arial"/>
        <family val="2"/>
      </rPr>
      <t>RECICLADO</t>
    </r>
    <r>
      <rPr>
        <sz val="8"/>
        <rFont val="Times New Roman"/>
        <family val="1"/>
      </rPr>
      <t xml:space="preserve"> </t>
    </r>
    <r>
      <rPr>
        <sz val="8"/>
        <rFont val="Arial"/>
        <family val="2"/>
      </rPr>
      <t>DA</t>
    </r>
    <r>
      <rPr>
        <sz val="8"/>
        <rFont val="Times New Roman"/>
        <family val="1"/>
      </rPr>
      <t xml:space="preserve"> </t>
    </r>
    <r>
      <rPr>
        <sz val="8"/>
        <rFont val="Arial"/>
        <family val="2"/>
      </rPr>
      <t>CONSTRUÇÃO</t>
    </r>
    <r>
      <rPr>
        <sz val="8"/>
        <rFont val="Times New Roman"/>
        <family val="1"/>
      </rPr>
      <t xml:space="preserve"> </t>
    </r>
    <r>
      <rPr>
        <sz val="8"/>
        <rFont val="Arial"/>
        <family val="2"/>
      </rPr>
      <t>CIVIL</t>
    </r>
  </si>
  <si>
    <r>
      <rPr>
        <sz val="8"/>
        <rFont val="Arial"/>
        <family val="2"/>
      </rPr>
      <t>16.02.101</t>
    </r>
  </si>
  <si>
    <r>
      <rPr>
        <sz val="8"/>
        <rFont val="Arial"/>
        <family val="2"/>
      </rPr>
      <t>LASTRO</t>
    </r>
    <r>
      <rPr>
        <sz val="8"/>
        <rFont val="Times New Roman"/>
        <family val="1"/>
      </rPr>
      <t xml:space="preserve"> </t>
    </r>
    <r>
      <rPr>
        <sz val="8"/>
        <rFont val="Arial"/>
        <family val="2"/>
      </rPr>
      <t>DE</t>
    </r>
    <r>
      <rPr>
        <sz val="8"/>
        <rFont val="Times New Roman"/>
        <family val="1"/>
      </rPr>
      <t xml:space="preserve"> </t>
    </r>
    <r>
      <rPr>
        <sz val="8"/>
        <rFont val="Arial"/>
        <family val="2"/>
      </rPr>
      <t>CONCRETO</t>
    </r>
    <r>
      <rPr>
        <sz val="8"/>
        <rFont val="Times New Roman"/>
        <family val="1"/>
      </rPr>
      <t xml:space="preserve"> </t>
    </r>
    <r>
      <rPr>
        <sz val="8"/>
        <rFont val="Arial"/>
        <family val="2"/>
      </rPr>
      <t>TRAÇO</t>
    </r>
    <r>
      <rPr>
        <sz val="8"/>
        <rFont val="Times New Roman"/>
        <family val="1"/>
      </rPr>
      <t xml:space="preserve"> </t>
    </r>
    <r>
      <rPr>
        <sz val="8"/>
        <rFont val="Arial"/>
        <family val="2"/>
      </rPr>
      <t>1:4:8</t>
    </r>
    <r>
      <rPr>
        <sz val="8"/>
        <rFont val="Times New Roman"/>
        <family val="1"/>
      </rPr>
      <t xml:space="preserve">   </t>
    </r>
    <r>
      <rPr>
        <sz val="8"/>
        <rFont val="Arial"/>
        <family val="2"/>
      </rPr>
      <t>E=5CM</t>
    </r>
    <r>
      <rPr>
        <sz val="8"/>
        <rFont val="Times New Roman"/>
        <family val="1"/>
      </rPr>
      <t xml:space="preserve">  </t>
    </r>
    <r>
      <rPr>
        <sz val="8"/>
        <rFont val="Arial"/>
        <family val="2"/>
      </rPr>
      <t>COM</t>
    </r>
    <r>
      <rPr>
        <sz val="8"/>
        <rFont val="Times New Roman"/>
        <family val="1"/>
      </rPr>
      <t xml:space="preserve"> </t>
    </r>
    <r>
      <rPr>
        <sz val="8"/>
        <rFont val="Arial"/>
        <family val="2"/>
      </rPr>
      <t>AGREGADO</t>
    </r>
    <r>
      <rPr>
        <sz val="8"/>
        <rFont val="Times New Roman"/>
        <family val="1"/>
      </rPr>
      <t xml:space="preserve"> </t>
    </r>
    <r>
      <rPr>
        <sz val="8"/>
        <rFont val="Arial"/>
        <family val="2"/>
      </rPr>
      <t>RECICLADO</t>
    </r>
    <r>
      <rPr>
        <sz val="8"/>
        <rFont val="Times New Roman"/>
        <family val="1"/>
      </rPr>
      <t xml:space="preserve"> </t>
    </r>
    <r>
      <rPr>
        <sz val="8"/>
        <rFont val="Arial"/>
        <family val="2"/>
      </rPr>
      <t>DA</t>
    </r>
    <r>
      <rPr>
        <sz val="8"/>
        <rFont val="Times New Roman"/>
        <family val="1"/>
      </rPr>
      <t xml:space="preserve"> </t>
    </r>
    <r>
      <rPr>
        <sz val="8"/>
        <rFont val="Arial"/>
        <family val="2"/>
      </rPr>
      <t>CONSTRUÇAO</t>
    </r>
    <r>
      <rPr>
        <sz val="8"/>
        <rFont val="Times New Roman"/>
        <family val="1"/>
      </rPr>
      <t xml:space="preserve"> </t>
    </r>
    <r>
      <rPr>
        <sz val="8"/>
        <rFont val="Arial"/>
        <family val="2"/>
      </rPr>
      <t>CIVIL.</t>
    </r>
  </si>
  <si>
    <r>
      <rPr>
        <sz val="8"/>
        <rFont val="Arial"/>
        <family val="2"/>
      </rPr>
      <t>16.02.105</t>
    </r>
  </si>
  <si>
    <r>
      <rPr>
        <sz val="8"/>
        <rFont val="Arial"/>
        <family val="2"/>
      </rPr>
      <t>CIMENTADO</t>
    </r>
    <r>
      <rPr>
        <sz val="8"/>
        <rFont val="Times New Roman"/>
        <family val="1"/>
      </rPr>
      <t xml:space="preserve"> </t>
    </r>
    <r>
      <rPr>
        <sz val="8"/>
        <rFont val="Arial"/>
        <family val="2"/>
      </rPr>
      <t>DESEMPENADO</t>
    </r>
    <r>
      <rPr>
        <sz val="8"/>
        <rFont val="Times New Roman"/>
        <family val="1"/>
      </rPr>
      <t xml:space="preserve"> </t>
    </r>
    <r>
      <rPr>
        <sz val="8"/>
        <rFont val="Arial"/>
        <family val="2"/>
      </rPr>
      <t>COM</t>
    </r>
    <r>
      <rPr>
        <sz val="8"/>
        <rFont val="Times New Roman"/>
        <family val="1"/>
      </rPr>
      <t xml:space="preserve"> </t>
    </r>
    <r>
      <rPr>
        <sz val="8"/>
        <rFont val="Arial"/>
        <family val="2"/>
      </rPr>
      <t>JUNTA</t>
    </r>
    <r>
      <rPr>
        <sz val="8"/>
        <rFont val="Times New Roman"/>
        <family val="1"/>
      </rPr>
      <t xml:space="preserve"> </t>
    </r>
    <r>
      <rPr>
        <sz val="8"/>
        <rFont val="Arial"/>
        <family val="2"/>
      </rPr>
      <t>SECA</t>
    </r>
    <r>
      <rPr>
        <sz val="8"/>
        <rFont val="Times New Roman"/>
        <family val="1"/>
      </rPr>
      <t xml:space="preserve"> </t>
    </r>
    <r>
      <rPr>
        <sz val="8"/>
        <rFont val="Arial"/>
        <family val="2"/>
      </rPr>
      <t>E</t>
    </r>
    <r>
      <rPr>
        <sz val="8"/>
        <rFont val="Times New Roman"/>
        <family val="1"/>
      </rPr>
      <t xml:space="preserve"> </t>
    </r>
    <r>
      <rPr>
        <sz val="8"/>
        <rFont val="Arial"/>
        <family val="2"/>
      </rPr>
      <t>=</t>
    </r>
    <r>
      <rPr>
        <sz val="8"/>
        <rFont val="Times New Roman"/>
        <family val="1"/>
      </rPr>
      <t xml:space="preserve"> </t>
    </r>
    <r>
      <rPr>
        <sz val="8"/>
        <rFont val="Arial"/>
        <family val="2"/>
      </rPr>
      <t>5</t>
    </r>
    <r>
      <rPr>
        <sz val="8"/>
        <rFont val="Times New Roman"/>
        <family val="1"/>
      </rPr>
      <t xml:space="preserve"> </t>
    </r>
    <r>
      <rPr>
        <sz val="8"/>
        <rFont val="Arial"/>
        <family val="2"/>
      </rPr>
      <t>CM</t>
    </r>
    <r>
      <rPr>
        <sz val="8"/>
        <rFont val="Times New Roman"/>
        <family val="1"/>
      </rPr>
      <t xml:space="preserve"> </t>
    </r>
    <r>
      <rPr>
        <sz val="8"/>
        <rFont val="Arial"/>
        <family val="2"/>
      </rPr>
      <t>COM</t>
    </r>
    <r>
      <rPr>
        <sz val="8"/>
        <rFont val="Times New Roman"/>
        <family val="1"/>
      </rPr>
      <t xml:space="preserve"> </t>
    </r>
    <r>
      <rPr>
        <sz val="8"/>
        <rFont val="Arial"/>
        <family val="2"/>
      </rPr>
      <t>AGREGADO</t>
    </r>
    <r>
      <rPr>
        <sz val="8"/>
        <rFont val="Times New Roman"/>
        <family val="1"/>
      </rPr>
      <t xml:space="preserve"> </t>
    </r>
    <r>
      <rPr>
        <sz val="8"/>
        <rFont val="Arial"/>
        <family val="2"/>
      </rPr>
      <t>RECICLADO</t>
    </r>
    <r>
      <rPr>
        <sz val="8"/>
        <rFont val="Times New Roman"/>
        <family val="1"/>
      </rPr>
      <t xml:space="preserve"> </t>
    </r>
    <r>
      <rPr>
        <sz val="8"/>
        <rFont val="Arial"/>
        <family val="2"/>
      </rPr>
      <t>DA</t>
    </r>
    <r>
      <rPr>
        <sz val="8"/>
        <rFont val="Times New Roman"/>
        <family val="1"/>
      </rPr>
      <t xml:space="preserve"> </t>
    </r>
    <r>
      <rPr>
        <sz val="8"/>
        <rFont val="Arial"/>
        <family val="2"/>
      </rPr>
      <t>CONSTRUÇAO</t>
    </r>
    <r>
      <rPr>
        <sz val="8"/>
        <rFont val="Times New Roman"/>
        <family val="1"/>
      </rPr>
      <t xml:space="preserve"> </t>
    </r>
    <r>
      <rPr>
        <sz val="8"/>
        <rFont val="Arial"/>
        <family val="2"/>
      </rPr>
      <t>CIVIL</t>
    </r>
  </si>
  <si>
    <r>
      <rPr>
        <sz val="8"/>
        <rFont val="Arial"/>
        <family val="2"/>
      </rPr>
      <t>16.02.106</t>
    </r>
  </si>
  <si>
    <r>
      <rPr>
        <sz val="8"/>
        <rFont val="Arial"/>
        <family val="2"/>
      </rPr>
      <t>CIMENTADO</t>
    </r>
    <r>
      <rPr>
        <sz val="8"/>
        <rFont val="Times New Roman"/>
        <family val="1"/>
      </rPr>
      <t xml:space="preserve"> </t>
    </r>
    <r>
      <rPr>
        <sz val="8"/>
        <rFont val="Arial"/>
        <family val="2"/>
      </rPr>
      <t>DESEMPENADO</t>
    </r>
    <r>
      <rPr>
        <sz val="8"/>
        <rFont val="Times New Roman"/>
        <family val="1"/>
      </rPr>
      <t xml:space="preserve"> </t>
    </r>
    <r>
      <rPr>
        <sz val="8"/>
        <rFont val="Arial"/>
        <family val="2"/>
      </rPr>
      <t>E</t>
    </r>
    <r>
      <rPr>
        <sz val="8"/>
        <rFont val="Times New Roman"/>
        <family val="1"/>
      </rPr>
      <t xml:space="preserve"> </t>
    </r>
    <r>
      <rPr>
        <sz val="8"/>
        <rFont val="Arial"/>
        <family val="2"/>
      </rPr>
      <t>ALISADO</t>
    </r>
    <r>
      <rPr>
        <sz val="8"/>
        <rFont val="Times New Roman"/>
        <family val="1"/>
      </rPr>
      <t xml:space="preserve"> </t>
    </r>
    <r>
      <rPr>
        <sz val="8"/>
        <rFont val="Arial"/>
        <family val="2"/>
      </rPr>
      <t>COM</t>
    </r>
    <r>
      <rPr>
        <sz val="8"/>
        <rFont val="Times New Roman"/>
        <family val="1"/>
      </rPr>
      <t xml:space="preserve"> </t>
    </r>
    <r>
      <rPr>
        <sz val="8"/>
        <rFont val="Arial"/>
        <family val="2"/>
      </rPr>
      <t>CORANTE</t>
    </r>
    <r>
      <rPr>
        <sz val="8"/>
        <rFont val="Times New Roman"/>
        <family val="1"/>
      </rPr>
      <t xml:space="preserve">  </t>
    </r>
    <r>
      <rPr>
        <sz val="8"/>
        <rFont val="Arial"/>
        <family val="2"/>
      </rPr>
      <t>E</t>
    </r>
    <r>
      <rPr>
        <sz val="8"/>
        <rFont val="Times New Roman"/>
        <family val="1"/>
      </rPr>
      <t xml:space="preserve"> </t>
    </r>
    <r>
      <rPr>
        <sz val="8"/>
        <rFont val="Arial"/>
        <family val="2"/>
      </rPr>
      <t>=</t>
    </r>
    <r>
      <rPr>
        <sz val="8"/>
        <rFont val="Times New Roman"/>
        <family val="1"/>
      </rPr>
      <t xml:space="preserve"> </t>
    </r>
    <r>
      <rPr>
        <sz val="8"/>
        <rFont val="Arial"/>
        <family val="2"/>
      </rPr>
      <t>5</t>
    </r>
    <r>
      <rPr>
        <sz val="8"/>
        <rFont val="Times New Roman"/>
        <family val="1"/>
      </rPr>
      <t xml:space="preserve"> </t>
    </r>
    <r>
      <rPr>
        <sz val="8"/>
        <rFont val="Arial"/>
        <family val="2"/>
      </rPr>
      <t>CM</t>
    </r>
    <r>
      <rPr>
        <sz val="8"/>
        <rFont val="Times New Roman"/>
        <family val="1"/>
      </rPr>
      <t xml:space="preserve"> </t>
    </r>
    <r>
      <rPr>
        <sz val="8"/>
        <rFont val="Arial"/>
        <family val="2"/>
      </rPr>
      <t>COM</t>
    </r>
    <r>
      <rPr>
        <sz val="8"/>
        <rFont val="Times New Roman"/>
        <family val="1"/>
      </rPr>
      <t xml:space="preserve"> </t>
    </r>
    <r>
      <rPr>
        <sz val="8"/>
        <rFont val="Arial"/>
        <family val="2"/>
      </rPr>
      <t>AGREGADO</t>
    </r>
    <r>
      <rPr>
        <sz val="8"/>
        <rFont val="Times New Roman"/>
        <family val="1"/>
      </rPr>
      <t xml:space="preserve"> </t>
    </r>
    <r>
      <rPr>
        <sz val="8"/>
        <rFont val="Arial"/>
        <family val="2"/>
      </rPr>
      <t>RECICLADO</t>
    </r>
    <r>
      <rPr>
        <sz val="8"/>
        <rFont val="Times New Roman"/>
        <family val="1"/>
      </rPr>
      <t xml:space="preserve"> </t>
    </r>
    <r>
      <rPr>
        <sz val="8"/>
        <rFont val="Arial"/>
        <family val="2"/>
      </rPr>
      <t>DA</t>
    </r>
    <r>
      <rPr>
        <sz val="8"/>
        <rFont val="Times New Roman"/>
        <family val="1"/>
      </rPr>
      <t xml:space="preserve"> </t>
    </r>
    <r>
      <rPr>
        <sz val="8"/>
        <rFont val="Arial"/>
        <family val="2"/>
      </rPr>
      <t>CONSTRUÇAO</t>
    </r>
    <r>
      <rPr>
        <sz val="8"/>
        <rFont val="Times New Roman"/>
        <family val="1"/>
      </rPr>
      <t xml:space="preserve"> </t>
    </r>
    <r>
      <rPr>
        <sz val="8"/>
        <rFont val="Arial"/>
        <family val="2"/>
      </rPr>
      <t>CIVIL</t>
    </r>
  </si>
  <si>
    <r>
      <rPr>
        <sz val="8"/>
        <rFont val="Arial"/>
        <family val="2"/>
      </rPr>
      <t>16.03.001</t>
    </r>
  </si>
  <si>
    <r>
      <rPr>
        <sz val="8"/>
        <rFont val="Arial"/>
        <family val="2"/>
      </rPr>
      <t>CORTE</t>
    </r>
    <r>
      <rPr>
        <sz val="8"/>
        <rFont val="Times New Roman"/>
        <family val="1"/>
      </rPr>
      <t xml:space="preserve"> </t>
    </r>
    <r>
      <rPr>
        <sz val="8"/>
        <rFont val="Arial"/>
        <family val="2"/>
      </rPr>
      <t>DE</t>
    </r>
    <r>
      <rPr>
        <sz val="8"/>
        <rFont val="Times New Roman"/>
        <family val="1"/>
      </rPr>
      <t xml:space="preserve"> </t>
    </r>
    <r>
      <rPr>
        <sz val="8"/>
        <rFont val="Arial"/>
        <family val="2"/>
      </rPr>
      <t>MATO</t>
    </r>
    <r>
      <rPr>
        <sz val="8"/>
        <rFont val="Times New Roman"/>
        <family val="1"/>
      </rPr>
      <t xml:space="preserve"> </t>
    </r>
    <r>
      <rPr>
        <sz val="8"/>
        <rFont val="Arial"/>
        <family val="2"/>
      </rPr>
      <t>E</t>
    </r>
    <r>
      <rPr>
        <sz val="8"/>
        <rFont val="Times New Roman"/>
        <family val="1"/>
      </rPr>
      <t xml:space="preserve"> </t>
    </r>
    <r>
      <rPr>
        <sz val="8"/>
        <rFont val="Arial"/>
        <family val="2"/>
      </rPr>
      <t>GRAMA</t>
    </r>
    <r>
      <rPr>
        <sz val="8"/>
        <rFont val="Times New Roman"/>
        <family val="1"/>
      </rPr>
      <t xml:space="preserve"> </t>
    </r>
    <r>
      <rPr>
        <sz val="8"/>
        <rFont val="Arial"/>
        <family val="2"/>
      </rPr>
      <t>-</t>
    </r>
    <r>
      <rPr>
        <sz val="8"/>
        <rFont val="Times New Roman"/>
        <family val="1"/>
      </rPr>
      <t xml:space="preserve"> </t>
    </r>
    <r>
      <rPr>
        <sz val="8"/>
        <rFont val="Arial"/>
        <family val="2"/>
      </rPr>
      <t>ROÇAGEM</t>
    </r>
    <r>
      <rPr>
        <sz val="8"/>
        <rFont val="Times New Roman"/>
        <family val="1"/>
      </rPr>
      <t xml:space="preserve"> </t>
    </r>
    <r>
      <rPr>
        <sz val="8"/>
        <rFont val="Arial"/>
        <family val="2"/>
      </rPr>
      <t>MECANIZADA</t>
    </r>
  </si>
  <si>
    <r>
      <rPr>
        <sz val="8"/>
        <rFont val="Arial"/>
        <family val="2"/>
      </rPr>
      <t>16.03.002</t>
    </r>
  </si>
  <si>
    <r>
      <rPr>
        <sz val="8"/>
        <rFont val="Arial"/>
        <family val="2"/>
      </rPr>
      <t>GRAMA</t>
    </r>
    <r>
      <rPr>
        <sz val="8"/>
        <rFont val="Times New Roman"/>
        <family val="1"/>
      </rPr>
      <t xml:space="preserve"> </t>
    </r>
    <r>
      <rPr>
        <sz val="8"/>
        <rFont val="Arial"/>
        <family val="2"/>
      </rPr>
      <t>ESMERALDA</t>
    </r>
    <r>
      <rPr>
        <sz val="8"/>
        <rFont val="Times New Roman"/>
        <family val="1"/>
      </rPr>
      <t xml:space="preserve"> </t>
    </r>
    <r>
      <rPr>
        <sz val="8"/>
        <rFont val="Arial"/>
        <family val="2"/>
      </rPr>
      <t>EM</t>
    </r>
    <r>
      <rPr>
        <sz val="8"/>
        <rFont val="Times New Roman"/>
        <family val="1"/>
      </rPr>
      <t xml:space="preserve"> </t>
    </r>
    <r>
      <rPr>
        <sz val="8"/>
        <rFont val="Arial"/>
        <family val="2"/>
      </rPr>
      <t>PLACAS</t>
    </r>
    <r>
      <rPr>
        <sz val="8"/>
        <rFont val="Microsoft Sans Serif"/>
        <family val="2"/>
      </rPr>
      <t xml:space="preserve"> 
</t>
    </r>
    <r>
      <rPr>
        <sz val="8"/>
        <rFont val="Microsoft Sans Serif"/>
        <family val="2"/>
      </rPr>
      <t xml:space="preserve"> </t>
    </r>
  </si>
  <si>
    <r>
      <rPr>
        <sz val="8"/>
        <rFont val="Arial"/>
        <family val="2"/>
      </rPr>
      <t>16.03.006</t>
    </r>
  </si>
  <si>
    <r>
      <rPr>
        <sz val="8"/>
        <rFont val="Arial"/>
        <family val="2"/>
      </rPr>
      <t>GRAMA</t>
    </r>
    <r>
      <rPr>
        <sz val="8"/>
        <rFont val="Times New Roman"/>
        <family val="1"/>
      </rPr>
      <t xml:space="preserve"> </t>
    </r>
    <r>
      <rPr>
        <sz val="8"/>
        <rFont val="Arial"/>
        <family val="2"/>
      </rPr>
      <t>SAO</t>
    </r>
    <r>
      <rPr>
        <sz val="8"/>
        <rFont val="Times New Roman"/>
        <family val="1"/>
      </rPr>
      <t xml:space="preserve"> </t>
    </r>
    <r>
      <rPr>
        <sz val="8"/>
        <rFont val="Arial"/>
        <family val="2"/>
      </rPr>
      <t>CARLOS</t>
    </r>
    <r>
      <rPr>
        <sz val="8"/>
        <rFont val="Times New Roman"/>
        <family val="1"/>
      </rPr>
      <t xml:space="preserve"> </t>
    </r>
    <r>
      <rPr>
        <sz val="8"/>
        <rFont val="Arial"/>
        <family val="2"/>
      </rPr>
      <t>EM</t>
    </r>
    <r>
      <rPr>
        <sz val="8"/>
        <rFont val="Times New Roman"/>
        <family val="1"/>
      </rPr>
      <t xml:space="preserve"> </t>
    </r>
    <r>
      <rPr>
        <sz val="8"/>
        <rFont val="Arial"/>
        <family val="2"/>
      </rPr>
      <t>PLACAS</t>
    </r>
    <r>
      <rPr>
        <sz val="8"/>
        <rFont val="Microsoft Sans Serif"/>
        <family val="2"/>
      </rPr>
      <t xml:space="preserve"> 
</t>
    </r>
    <r>
      <rPr>
        <sz val="8"/>
        <rFont val="Microsoft Sans Serif"/>
        <family val="2"/>
      </rPr>
      <t xml:space="preserve"> </t>
    </r>
  </si>
  <si>
    <r>
      <rPr>
        <sz val="8"/>
        <rFont val="Arial"/>
        <family val="2"/>
      </rPr>
      <t>16.03.010</t>
    </r>
  </si>
  <si>
    <r>
      <rPr>
        <sz val="8"/>
        <rFont val="Arial"/>
        <family val="2"/>
      </rPr>
      <t>FORRACAO</t>
    </r>
    <r>
      <rPr>
        <sz val="8"/>
        <rFont val="Times New Roman"/>
        <family val="1"/>
      </rPr>
      <t xml:space="preserve"> </t>
    </r>
    <r>
      <rPr>
        <sz val="8"/>
        <rFont val="Arial"/>
        <family val="2"/>
      </rPr>
      <t>-</t>
    </r>
    <r>
      <rPr>
        <sz val="8"/>
        <rFont val="Times New Roman"/>
        <family val="1"/>
      </rPr>
      <t xml:space="preserve"> </t>
    </r>
    <r>
      <rPr>
        <sz val="8"/>
        <rFont val="Arial"/>
        <family val="2"/>
      </rPr>
      <t>MARANTA</t>
    </r>
  </si>
  <si>
    <r>
      <rPr>
        <sz val="8"/>
        <rFont val="Arial"/>
        <family val="2"/>
      </rPr>
      <t>16.03.012</t>
    </r>
  </si>
  <si>
    <r>
      <rPr>
        <sz val="8"/>
        <rFont val="Arial"/>
        <family val="2"/>
      </rPr>
      <t>GRAMA</t>
    </r>
    <r>
      <rPr>
        <sz val="8"/>
        <rFont val="Times New Roman"/>
        <family val="1"/>
      </rPr>
      <t xml:space="preserve"> </t>
    </r>
    <r>
      <rPr>
        <sz val="8"/>
        <rFont val="Arial"/>
        <family val="2"/>
      </rPr>
      <t>PRETA</t>
    </r>
    <r>
      <rPr>
        <sz val="8"/>
        <rFont val="Times New Roman"/>
        <family val="1"/>
      </rPr>
      <t xml:space="preserve"> </t>
    </r>
    <r>
      <rPr>
        <sz val="8"/>
        <rFont val="Arial"/>
        <family val="2"/>
      </rPr>
      <t>EM</t>
    </r>
    <r>
      <rPr>
        <sz val="8"/>
        <rFont val="Times New Roman"/>
        <family val="1"/>
      </rPr>
      <t xml:space="preserve"> </t>
    </r>
    <r>
      <rPr>
        <sz val="8"/>
        <rFont val="Arial"/>
        <family val="2"/>
      </rPr>
      <t>MUDAS</t>
    </r>
  </si>
  <si>
    <r>
      <rPr>
        <sz val="8"/>
        <rFont val="Arial"/>
        <family val="2"/>
      </rPr>
      <t>16.03.014</t>
    </r>
  </si>
  <si>
    <r>
      <rPr>
        <sz val="8"/>
        <rFont val="Arial"/>
        <family val="2"/>
      </rPr>
      <t>AP-02</t>
    </r>
    <r>
      <rPr>
        <sz val="8"/>
        <rFont val="Times New Roman"/>
        <family val="1"/>
      </rPr>
      <t xml:space="preserve"> </t>
    </r>
    <r>
      <rPr>
        <sz val="8"/>
        <rFont val="Arial"/>
        <family val="2"/>
      </rPr>
      <t>PROTETOR</t>
    </r>
    <r>
      <rPr>
        <sz val="8"/>
        <rFont val="Times New Roman"/>
        <family val="1"/>
      </rPr>
      <t xml:space="preserve"> </t>
    </r>
    <r>
      <rPr>
        <sz val="8"/>
        <rFont val="Arial"/>
        <family val="2"/>
      </rPr>
      <t>PARA</t>
    </r>
    <r>
      <rPr>
        <sz val="8"/>
        <rFont val="Times New Roman"/>
        <family val="1"/>
      </rPr>
      <t xml:space="preserve"> </t>
    </r>
    <r>
      <rPr>
        <sz val="8"/>
        <rFont val="Arial"/>
        <family val="2"/>
      </rPr>
      <t>ARVORES</t>
    </r>
  </si>
  <si>
    <r>
      <rPr>
        <sz val="8"/>
        <rFont val="Arial"/>
        <family val="2"/>
      </rPr>
      <t>16.03.031</t>
    </r>
  </si>
  <si>
    <r>
      <rPr>
        <sz val="8"/>
        <rFont val="Arial"/>
        <family val="2"/>
      </rPr>
      <t>ARVORE</t>
    </r>
    <r>
      <rPr>
        <sz val="8"/>
        <rFont val="Times New Roman"/>
        <family val="1"/>
      </rPr>
      <t xml:space="preserve"> </t>
    </r>
    <r>
      <rPr>
        <sz val="8"/>
        <rFont val="Arial"/>
        <family val="2"/>
      </rPr>
      <t>ORNAMENTAL</t>
    </r>
    <r>
      <rPr>
        <sz val="8"/>
        <rFont val="Times New Roman"/>
        <family val="1"/>
      </rPr>
      <t xml:space="preserve"> </t>
    </r>
    <r>
      <rPr>
        <sz val="8"/>
        <rFont val="Arial"/>
        <family val="2"/>
      </rPr>
      <t>H=1,50</t>
    </r>
    <r>
      <rPr>
        <sz val="8"/>
        <rFont val="Times New Roman"/>
        <family val="1"/>
      </rPr>
      <t xml:space="preserve"> </t>
    </r>
    <r>
      <rPr>
        <sz val="8"/>
        <rFont val="Arial"/>
        <family val="2"/>
      </rPr>
      <t>A</t>
    </r>
    <r>
      <rPr>
        <sz val="8"/>
        <rFont val="Times New Roman"/>
        <family val="1"/>
      </rPr>
      <t xml:space="preserve"> </t>
    </r>
    <r>
      <rPr>
        <sz val="8"/>
        <rFont val="Arial"/>
        <family val="2"/>
      </rPr>
      <t>2.00M</t>
    </r>
    <r>
      <rPr>
        <sz val="8"/>
        <rFont val="Times New Roman"/>
        <family val="1"/>
      </rPr>
      <t xml:space="preserve"> </t>
    </r>
    <r>
      <rPr>
        <sz val="8"/>
        <rFont val="Arial"/>
        <family val="2"/>
      </rPr>
      <t>-</t>
    </r>
    <r>
      <rPr>
        <sz val="8"/>
        <rFont val="Times New Roman"/>
        <family val="1"/>
      </rPr>
      <t xml:space="preserve"> </t>
    </r>
    <r>
      <rPr>
        <sz val="8"/>
        <rFont val="Arial"/>
        <family val="2"/>
      </rPr>
      <t>TIPUANA</t>
    </r>
  </si>
  <si>
    <r>
      <rPr>
        <sz val="8"/>
        <rFont val="Arial"/>
        <family val="2"/>
      </rPr>
      <t>16.03.063</t>
    </r>
  </si>
  <si>
    <r>
      <rPr>
        <sz val="8"/>
        <rFont val="Arial"/>
        <family val="2"/>
      </rPr>
      <t>PALMEIRA</t>
    </r>
    <r>
      <rPr>
        <sz val="8"/>
        <rFont val="Times New Roman"/>
        <family val="1"/>
      </rPr>
      <t xml:space="preserve"> </t>
    </r>
    <r>
      <rPr>
        <sz val="8"/>
        <rFont val="Arial"/>
        <family val="2"/>
      </rPr>
      <t>JERIVÁ</t>
    </r>
    <r>
      <rPr>
        <sz val="8"/>
        <rFont val="Times New Roman"/>
        <family val="1"/>
      </rPr>
      <t xml:space="preserve"> </t>
    </r>
    <r>
      <rPr>
        <sz val="8"/>
        <rFont val="Arial"/>
        <family val="2"/>
      </rPr>
      <t>H=1,50</t>
    </r>
    <r>
      <rPr>
        <sz val="8"/>
        <rFont val="Times New Roman"/>
        <family val="1"/>
      </rPr>
      <t xml:space="preserve"> </t>
    </r>
    <r>
      <rPr>
        <sz val="8"/>
        <rFont val="Arial"/>
        <family val="2"/>
      </rPr>
      <t>A</t>
    </r>
    <r>
      <rPr>
        <sz val="8"/>
        <rFont val="Times New Roman"/>
        <family val="1"/>
      </rPr>
      <t xml:space="preserve"> </t>
    </r>
    <r>
      <rPr>
        <sz val="8"/>
        <rFont val="Arial"/>
        <family val="2"/>
      </rPr>
      <t>2,00</t>
    </r>
    <r>
      <rPr>
        <sz val="8"/>
        <rFont val="Times New Roman"/>
        <family val="1"/>
      </rPr>
      <t xml:space="preserve"> </t>
    </r>
    <r>
      <rPr>
        <sz val="8"/>
        <rFont val="Arial"/>
        <family val="2"/>
      </rPr>
      <t>M</t>
    </r>
  </si>
  <si>
    <r>
      <rPr>
        <sz val="8"/>
        <rFont val="Arial"/>
        <family val="2"/>
      </rPr>
      <t>16.03.066</t>
    </r>
  </si>
  <si>
    <r>
      <rPr>
        <sz val="8"/>
        <rFont val="Arial"/>
        <family val="2"/>
      </rPr>
      <t>ARBUSTO</t>
    </r>
    <r>
      <rPr>
        <sz val="8"/>
        <rFont val="Times New Roman"/>
        <family val="1"/>
      </rPr>
      <t xml:space="preserve"> </t>
    </r>
    <r>
      <rPr>
        <sz val="8"/>
        <rFont val="Arial"/>
        <family val="2"/>
      </rPr>
      <t>H=0.50</t>
    </r>
    <r>
      <rPr>
        <sz val="8"/>
        <rFont val="Times New Roman"/>
        <family val="1"/>
      </rPr>
      <t xml:space="preserve"> </t>
    </r>
    <r>
      <rPr>
        <sz val="8"/>
        <rFont val="Arial"/>
        <family val="2"/>
      </rPr>
      <t>A</t>
    </r>
    <r>
      <rPr>
        <sz val="8"/>
        <rFont val="Times New Roman"/>
        <family val="1"/>
      </rPr>
      <t xml:space="preserve"> </t>
    </r>
    <r>
      <rPr>
        <sz val="8"/>
        <rFont val="Arial"/>
        <family val="2"/>
      </rPr>
      <t>0.70M</t>
    </r>
    <r>
      <rPr>
        <sz val="8"/>
        <rFont val="Times New Roman"/>
        <family val="1"/>
      </rPr>
      <t xml:space="preserve"> </t>
    </r>
    <r>
      <rPr>
        <sz val="8"/>
        <rFont val="Arial"/>
        <family val="2"/>
      </rPr>
      <t>-</t>
    </r>
    <r>
      <rPr>
        <sz val="8"/>
        <rFont val="Times New Roman"/>
        <family val="1"/>
      </rPr>
      <t xml:space="preserve"> </t>
    </r>
    <r>
      <rPr>
        <sz val="8"/>
        <rFont val="Arial"/>
        <family val="2"/>
      </rPr>
      <t>AZALÉIA</t>
    </r>
  </si>
  <si>
    <r>
      <rPr>
        <sz val="8"/>
        <rFont val="Arial"/>
        <family val="2"/>
      </rPr>
      <t>16.03.067</t>
    </r>
  </si>
  <si>
    <r>
      <rPr>
        <sz val="8"/>
        <rFont val="Arial"/>
        <family val="2"/>
      </rPr>
      <t>ARBUSTO</t>
    </r>
    <r>
      <rPr>
        <sz val="8"/>
        <rFont val="Times New Roman"/>
        <family val="1"/>
      </rPr>
      <t xml:space="preserve"> </t>
    </r>
    <r>
      <rPr>
        <sz val="8"/>
        <rFont val="Arial"/>
        <family val="2"/>
      </rPr>
      <t>H=0.50</t>
    </r>
    <r>
      <rPr>
        <sz val="8"/>
        <rFont val="Times New Roman"/>
        <family val="1"/>
      </rPr>
      <t xml:space="preserve"> </t>
    </r>
    <r>
      <rPr>
        <sz val="8"/>
        <rFont val="Arial"/>
        <family val="2"/>
      </rPr>
      <t>A</t>
    </r>
    <r>
      <rPr>
        <sz val="8"/>
        <rFont val="Times New Roman"/>
        <family val="1"/>
      </rPr>
      <t xml:space="preserve"> </t>
    </r>
    <r>
      <rPr>
        <sz val="8"/>
        <rFont val="Arial"/>
        <family val="2"/>
      </rPr>
      <t>0.70M</t>
    </r>
    <r>
      <rPr>
        <sz val="8"/>
        <rFont val="Times New Roman"/>
        <family val="1"/>
      </rPr>
      <t xml:space="preserve"> </t>
    </r>
    <r>
      <rPr>
        <sz val="8"/>
        <rFont val="Arial"/>
        <family val="2"/>
      </rPr>
      <t>-</t>
    </r>
    <r>
      <rPr>
        <sz val="8"/>
        <rFont val="Times New Roman"/>
        <family val="1"/>
      </rPr>
      <t xml:space="preserve"> </t>
    </r>
    <r>
      <rPr>
        <sz val="8"/>
        <rFont val="Arial"/>
        <family val="2"/>
      </rPr>
      <t>BELA</t>
    </r>
    <r>
      <rPr>
        <sz val="8"/>
        <rFont val="Times New Roman"/>
        <family val="1"/>
      </rPr>
      <t xml:space="preserve"> </t>
    </r>
    <r>
      <rPr>
        <sz val="8"/>
        <rFont val="Arial"/>
        <family val="2"/>
      </rPr>
      <t>EMILIA</t>
    </r>
  </si>
  <si>
    <r>
      <rPr>
        <sz val="8"/>
        <rFont val="Arial"/>
        <family val="2"/>
      </rPr>
      <t>16.03.075</t>
    </r>
  </si>
  <si>
    <r>
      <rPr>
        <sz val="8"/>
        <rFont val="Arial"/>
        <family val="2"/>
      </rPr>
      <t>ARBUSTO</t>
    </r>
    <r>
      <rPr>
        <sz val="8"/>
        <rFont val="Times New Roman"/>
        <family val="1"/>
      </rPr>
      <t xml:space="preserve"> </t>
    </r>
    <r>
      <rPr>
        <sz val="8"/>
        <rFont val="Arial"/>
        <family val="2"/>
      </rPr>
      <t>COSTELA-</t>
    </r>
    <r>
      <rPr>
        <sz val="8"/>
        <rFont val="Times New Roman"/>
        <family val="1"/>
      </rPr>
      <t xml:space="preserve"> </t>
    </r>
    <r>
      <rPr>
        <sz val="8"/>
        <rFont val="Arial"/>
        <family val="2"/>
      </rPr>
      <t>DE</t>
    </r>
    <r>
      <rPr>
        <sz val="8"/>
        <rFont val="Times New Roman"/>
        <family val="1"/>
      </rPr>
      <t xml:space="preserve"> </t>
    </r>
    <r>
      <rPr>
        <sz val="8"/>
        <rFont val="Arial"/>
        <family val="2"/>
      </rPr>
      <t>-ADAO</t>
    </r>
    <r>
      <rPr>
        <sz val="8"/>
        <rFont val="Times New Roman"/>
        <family val="1"/>
      </rPr>
      <t xml:space="preserve">  </t>
    </r>
    <r>
      <rPr>
        <sz val="8"/>
        <rFont val="Arial"/>
        <family val="2"/>
      </rPr>
      <t>H=0.50</t>
    </r>
    <r>
      <rPr>
        <sz val="8"/>
        <rFont val="Times New Roman"/>
        <family val="1"/>
      </rPr>
      <t xml:space="preserve"> </t>
    </r>
    <r>
      <rPr>
        <sz val="8"/>
        <rFont val="Arial"/>
        <family val="2"/>
      </rPr>
      <t>A</t>
    </r>
    <r>
      <rPr>
        <sz val="8"/>
        <rFont val="Times New Roman"/>
        <family val="1"/>
      </rPr>
      <t xml:space="preserve"> </t>
    </r>
    <r>
      <rPr>
        <sz val="8"/>
        <rFont val="Arial"/>
        <family val="2"/>
      </rPr>
      <t>0.70</t>
    </r>
    <r>
      <rPr>
        <sz val="8"/>
        <rFont val="Times New Roman"/>
        <family val="1"/>
      </rPr>
      <t xml:space="preserve"> </t>
    </r>
    <r>
      <rPr>
        <sz val="8"/>
        <rFont val="Arial"/>
        <family val="2"/>
      </rPr>
      <t>M</t>
    </r>
  </si>
  <si>
    <r>
      <rPr>
        <sz val="8"/>
        <rFont val="Arial"/>
        <family val="2"/>
      </rPr>
      <t>16.03.076</t>
    </r>
  </si>
  <si>
    <r>
      <rPr>
        <sz val="8"/>
        <rFont val="Arial"/>
        <family val="2"/>
      </rPr>
      <t>ARBUSTO</t>
    </r>
    <r>
      <rPr>
        <sz val="8"/>
        <rFont val="Times New Roman"/>
        <family val="1"/>
      </rPr>
      <t xml:space="preserve">  </t>
    </r>
    <r>
      <rPr>
        <sz val="8"/>
        <rFont val="Arial"/>
        <family val="2"/>
      </rPr>
      <t>GUAIMBÊ</t>
    </r>
    <r>
      <rPr>
        <sz val="8"/>
        <rFont val="Times New Roman"/>
        <family val="1"/>
      </rPr>
      <t xml:space="preserve">   </t>
    </r>
    <r>
      <rPr>
        <sz val="8"/>
        <rFont val="Arial"/>
        <family val="2"/>
      </rPr>
      <t>H=0.50</t>
    </r>
    <r>
      <rPr>
        <sz val="8"/>
        <rFont val="Times New Roman"/>
        <family val="1"/>
      </rPr>
      <t xml:space="preserve"> </t>
    </r>
    <r>
      <rPr>
        <sz val="8"/>
        <rFont val="Arial"/>
        <family val="2"/>
      </rPr>
      <t>A</t>
    </r>
    <r>
      <rPr>
        <sz val="8"/>
        <rFont val="Times New Roman"/>
        <family val="1"/>
      </rPr>
      <t xml:space="preserve"> </t>
    </r>
    <r>
      <rPr>
        <sz val="8"/>
        <rFont val="Arial"/>
        <family val="2"/>
      </rPr>
      <t>0.70</t>
    </r>
    <r>
      <rPr>
        <sz val="8"/>
        <rFont val="Times New Roman"/>
        <family val="1"/>
      </rPr>
      <t xml:space="preserve"> </t>
    </r>
    <r>
      <rPr>
        <sz val="8"/>
        <rFont val="Arial"/>
        <family val="2"/>
      </rPr>
      <t>M</t>
    </r>
  </si>
  <si>
    <r>
      <rPr>
        <sz val="8"/>
        <rFont val="Arial"/>
        <family val="2"/>
      </rPr>
      <t>16.03.077</t>
    </r>
  </si>
  <si>
    <r>
      <rPr>
        <sz val="8"/>
        <rFont val="Arial"/>
        <family val="2"/>
      </rPr>
      <t>ARBUSTO</t>
    </r>
    <r>
      <rPr>
        <sz val="8"/>
        <rFont val="Times New Roman"/>
        <family val="1"/>
      </rPr>
      <t xml:space="preserve"> </t>
    </r>
    <r>
      <rPr>
        <sz val="8"/>
        <rFont val="Arial"/>
        <family val="2"/>
      </rPr>
      <t>PRIMAVERA</t>
    </r>
    <r>
      <rPr>
        <sz val="8"/>
        <rFont val="Times New Roman"/>
        <family val="1"/>
      </rPr>
      <t xml:space="preserve">   </t>
    </r>
    <r>
      <rPr>
        <sz val="8"/>
        <rFont val="Arial"/>
        <family val="2"/>
      </rPr>
      <t>H=0.50</t>
    </r>
    <r>
      <rPr>
        <sz val="8"/>
        <rFont val="Times New Roman"/>
        <family val="1"/>
      </rPr>
      <t xml:space="preserve"> </t>
    </r>
    <r>
      <rPr>
        <sz val="8"/>
        <rFont val="Arial"/>
        <family val="2"/>
      </rPr>
      <t>A</t>
    </r>
    <r>
      <rPr>
        <sz val="8"/>
        <rFont val="Times New Roman"/>
        <family val="1"/>
      </rPr>
      <t xml:space="preserve"> </t>
    </r>
    <r>
      <rPr>
        <sz val="8"/>
        <rFont val="Arial"/>
        <family val="2"/>
      </rPr>
      <t>0.70</t>
    </r>
    <r>
      <rPr>
        <sz val="8"/>
        <rFont val="Times New Roman"/>
        <family val="1"/>
      </rPr>
      <t xml:space="preserve"> </t>
    </r>
    <r>
      <rPr>
        <sz val="8"/>
        <rFont val="Arial"/>
        <family val="2"/>
      </rPr>
      <t>M</t>
    </r>
  </si>
  <si>
    <r>
      <rPr>
        <sz val="8"/>
        <rFont val="Arial"/>
        <family val="2"/>
      </rPr>
      <t>16.03.080</t>
    </r>
  </si>
  <si>
    <r>
      <rPr>
        <sz val="8"/>
        <rFont val="Arial"/>
        <family val="2"/>
      </rPr>
      <t>ARBUSTO</t>
    </r>
    <r>
      <rPr>
        <sz val="8"/>
        <rFont val="Times New Roman"/>
        <family val="1"/>
      </rPr>
      <t xml:space="preserve"> </t>
    </r>
    <r>
      <rPr>
        <sz val="8"/>
        <rFont val="Arial"/>
        <family val="2"/>
      </rPr>
      <t>H=0,50</t>
    </r>
    <r>
      <rPr>
        <sz val="8"/>
        <rFont val="Times New Roman"/>
        <family val="1"/>
      </rPr>
      <t xml:space="preserve"> </t>
    </r>
    <r>
      <rPr>
        <sz val="8"/>
        <rFont val="Arial"/>
        <family val="2"/>
      </rPr>
      <t>A</t>
    </r>
    <r>
      <rPr>
        <sz val="8"/>
        <rFont val="Times New Roman"/>
        <family val="1"/>
      </rPr>
      <t xml:space="preserve"> </t>
    </r>
    <r>
      <rPr>
        <sz val="8"/>
        <rFont val="Arial"/>
        <family val="2"/>
      </rPr>
      <t>0,70</t>
    </r>
    <r>
      <rPr>
        <sz val="8"/>
        <rFont val="Times New Roman"/>
        <family val="1"/>
      </rPr>
      <t xml:space="preserve"> </t>
    </r>
    <r>
      <rPr>
        <sz val="8"/>
        <rFont val="Arial"/>
        <family val="2"/>
      </rPr>
      <t>M</t>
    </r>
    <r>
      <rPr>
        <sz val="8"/>
        <rFont val="Times New Roman"/>
        <family val="1"/>
      </rPr>
      <t xml:space="preserve"> </t>
    </r>
    <r>
      <rPr>
        <sz val="8"/>
        <rFont val="Arial"/>
        <family val="2"/>
      </rPr>
      <t>-</t>
    </r>
    <r>
      <rPr>
        <sz val="8"/>
        <rFont val="Times New Roman"/>
        <family val="1"/>
      </rPr>
      <t xml:space="preserve"> </t>
    </r>
    <r>
      <rPr>
        <sz val="8"/>
        <rFont val="Arial"/>
        <family val="2"/>
      </rPr>
      <t>CALIANDRA</t>
    </r>
  </si>
  <si>
    <r>
      <rPr>
        <sz val="8"/>
        <rFont val="Arial"/>
        <family val="2"/>
      </rPr>
      <t>16.03.083</t>
    </r>
  </si>
  <si>
    <r>
      <rPr>
        <sz val="8"/>
        <rFont val="Arial"/>
        <family val="2"/>
      </rPr>
      <t>BAMBU</t>
    </r>
    <r>
      <rPr>
        <sz val="8"/>
        <rFont val="Times New Roman"/>
        <family val="1"/>
      </rPr>
      <t xml:space="preserve"> </t>
    </r>
    <r>
      <rPr>
        <sz val="8"/>
        <rFont val="Arial"/>
        <family val="2"/>
      </rPr>
      <t>H=1,00</t>
    </r>
    <r>
      <rPr>
        <sz val="8"/>
        <rFont val="Times New Roman"/>
        <family val="1"/>
      </rPr>
      <t xml:space="preserve"> </t>
    </r>
    <r>
      <rPr>
        <sz val="8"/>
        <rFont val="Arial"/>
        <family val="2"/>
      </rPr>
      <t>A</t>
    </r>
    <r>
      <rPr>
        <sz val="8"/>
        <rFont val="Times New Roman"/>
        <family val="1"/>
      </rPr>
      <t xml:space="preserve"> </t>
    </r>
    <r>
      <rPr>
        <sz val="8"/>
        <rFont val="Arial"/>
        <family val="2"/>
      </rPr>
      <t>2,00</t>
    </r>
    <r>
      <rPr>
        <sz val="8"/>
        <rFont val="Times New Roman"/>
        <family val="1"/>
      </rPr>
      <t xml:space="preserve"> </t>
    </r>
    <r>
      <rPr>
        <sz val="8"/>
        <rFont val="Arial"/>
        <family val="2"/>
      </rPr>
      <t>M</t>
    </r>
    <r>
      <rPr>
        <sz val="8"/>
        <rFont val="Times New Roman"/>
        <family val="1"/>
      </rPr>
      <t xml:space="preserve"> </t>
    </r>
    <r>
      <rPr>
        <sz val="8"/>
        <rFont val="Arial"/>
        <family val="2"/>
      </rPr>
      <t>-</t>
    </r>
    <r>
      <rPr>
        <sz val="8"/>
        <rFont val="Times New Roman"/>
        <family val="1"/>
      </rPr>
      <t xml:space="preserve"> </t>
    </r>
    <r>
      <rPr>
        <sz val="8"/>
        <rFont val="Arial"/>
        <family val="2"/>
      </rPr>
      <t>BAMBUZINHO</t>
    </r>
  </si>
  <si>
    <r>
      <rPr>
        <sz val="8"/>
        <rFont val="Arial"/>
        <family val="2"/>
      </rPr>
      <t>16.03.085</t>
    </r>
  </si>
  <si>
    <r>
      <rPr>
        <sz val="8"/>
        <rFont val="Arial"/>
        <family val="2"/>
      </rPr>
      <t>FORRACAO</t>
    </r>
    <r>
      <rPr>
        <sz val="8"/>
        <rFont val="Times New Roman"/>
        <family val="1"/>
      </rPr>
      <t xml:space="preserve"> </t>
    </r>
    <r>
      <rPr>
        <sz val="8"/>
        <rFont val="Arial"/>
        <family val="2"/>
      </rPr>
      <t>-</t>
    </r>
    <r>
      <rPr>
        <sz val="8"/>
        <rFont val="Times New Roman"/>
        <family val="1"/>
      </rPr>
      <t xml:space="preserve"> </t>
    </r>
    <r>
      <rPr>
        <sz val="8"/>
        <rFont val="Arial"/>
        <family val="2"/>
      </rPr>
      <t>CURCULIGO</t>
    </r>
  </si>
  <si>
    <r>
      <rPr>
        <sz val="8"/>
        <rFont val="Arial"/>
        <family val="2"/>
      </rPr>
      <t>16.03.087</t>
    </r>
  </si>
  <si>
    <r>
      <rPr>
        <sz val="8"/>
        <rFont val="Arial"/>
        <family val="2"/>
      </rPr>
      <t>FORRACAO</t>
    </r>
    <r>
      <rPr>
        <sz val="8"/>
        <rFont val="Times New Roman"/>
        <family val="1"/>
      </rPr>
      <t xml:space="preserve"> </t>
    </r>
    <r>
      <rPr>
        <sz val="8"/>
        <rFont val="Arial"/>
        <family val="2"/>
      </rPr>
      <t>-</t>
    </r>
    <r>
      <rPr>
        <sz val="8"/>
        <rFont val="Times New Roman"/>
        <family val="1"/>
      </rPr>
      <t xml:space="preserve"> </t>
    </r>
    <r>
      <rPr>
        <sz val="8"/>
        <rFont val="Arial"/>
        <family val="2"/>
      </rPr>
      <t>LANTANA</t>
    </r>
  </si>
  <si>
    <r>
      <rPr>
        <sz val="8"/>
        <rFont val="Arial"/>
        <family val="2"/>
      </rPr>
      <t>16.03.088</t>
    </r>
  </si>
  <si>
    <r>
      <rPr>
        <sz val="8"/>
        <rFont val="Arial"/>
        <family val="2"/>
      </rPr>
      <t>FORRACAO</t>
    </r>
    <r>
      <rPr>
        <sz val="8"/>
        <rFont val="Times New Roman"/>
        <family val="1"/>
      </rPr>
      <t xml:space="preserve"> </t>
    </r>
    <r>
      <rPr>
        <sz val="8"/>
        <rFont val="Arial"/>
        <family val="2"/>
      </rPr>
      <t>-</t>
    </r>
    <r>
      <rPr>
        <sz val="8"/>
        <rFont val="Times New Roman"/>
        <family val="1"/>
      </rPr>
      <t xml:space="preserve"> </t>
    </r>
    <r>
      <rPr>
        <sz val="8"/>
        <rFont val="Arial"/>
        <family val="2"/>
      </rPr>
      <t>LIRIO</t>
    </r>
    <r>
      <rPr>
        <sz val="8"/>
        <rFont val="Times New Roman"/>
        <family val="1"/>
      </rPr>
      <t xml:space="preserve"> </t>
    </r>
    <r>
      <rPr>
        <sz val="8"/>
        <rFont val="Arial"/>
        <family val="2"/>
      </rPr>
      <t>AMARELO</t>
    </r>
  </si>
  <si>
    <r>
      <rPr>
        <sz val="8"/>
        <rFont val="Arial"/>
        <family val="2"/>
      </rPr>
      <t>16.03.090</t>
    </r>
  </si>
  <si>
    <r>
      <rPr>
        <sz val="8"/>
        <rFont val="Arial"/>
        <family val="2"/>
      </rPr>
      <t>ARBUSTO</t>
    </r>
    <r>
      <rPr>
        <sz val="8"/>
        <rFont val="Times New Roman"/>
        <family val="1"/>
      </rPr>
      <t xml:space="preserve"> </t>
    </r>
    <r>
      <rPr>
        <sz val="8"/>
        <rFont val="Arial"/>
        <family val="2"/>
      </rPr>
      <t>SANQUÉSIA</t>
    </r>
    <r>
      <rPr>
        <sz val="8"/>
        <rFont val="Times New Roman"/>
        <family val="1"/>
      </rPr>
      <t xml:space="preserve">   </t>
    </r>
    <r>
      <rPr>
        <sz val="8"/>
        <rFont val="Arial"/>
        <family val="2"/>
      </rPr>
      <t>H=0.50</t>
    </r>
    <r>
      <rPr>
        <sz val="8"/>
        <rFont val="Times New Roman"/>
        <family val="1"/>
      </rPr>
      <t xml:space="preserve"> </t>
    </r>
    <r>
      <rPr>
        <sz val="8"/>
        <rFont val="Arial"/>
        <family val="2"/>
      </rPr>
      <t>A</t>
    </r>
    <r>
      <rPr>
        <sz val="8"/>
        <rFont val="Times New Roman"/>
        <family val="1"/>
      </rPr>
      <t xml:space="preserve"> </t>
    </r>
    <r>
      <rPr>
        <sz val="8"/>
        <rFont val="Arial"/>
        <family val="2"/>
      </rPr>
      <t>0.70</t>
    </r>
    <r>
      <rPr>
        <sz val="8"/>
        <rFont val="Times New Roman"/>
        <family val="1"/>
      </rPr>
      <t xml:space="preserve"> </t>
    </r>
    <r>
      <rPr>
        <sz val="8"/>
        <rFont val="Arial"/>
        <family val="2"/>
      </rPr>
      <t>M</t>
    </r>
  </si>
  <si>
    <r>
      <rPr>
        <sz val="8"/>
        <rFont val="Arial"/>
        <family val="2"/>
      </rPr>
      <t>16.03.091</t>
    </r>
  </si>
  <si>
    <r>
      <rPr>
        <sz val="8"/>
        <rFont val="Arial"/>
        <family val="2"/>
      </rPr>
      <t>FORRACAO</t>
    </r>
    <r>
      <rPr>
        <sz val="8"/>
        <rFont val="Times New Roman"/>
        <family val="1"/>
      </rPr>
      <t xml:space="preserve"> </t>
    </r>
    <r>
      <rPr>
        <sz val="8"/>
        <rFont val="Arial"/>
        <family val="2"/>
      </rPr>
      <t>-</t>
    </r>
    <r>
      <rPr>
        <sz val="8"/>
        <rFont val="Times New Roman"/>
        <family val="1"/>
      </rPr>
      <t xml:space="preserve"> </t>
    </r>
    <r>
      <rPr>
        <sz val="8"/>
        <rFont val="Arial"/>
        <family val="2"/>
      </rPr>
      <t>PILEIA</t>
    </r>
  </si>
  <si>
    <r>
      <rPr>
        <sz val="8"/>
        <rFont val="Arial"/>
        <family val="2"/>
      </rPr>
      <t>16.03.092</t>
    </r>
  </si>
  <si>
    <r>
      <rPr>
        <sz val="8"/>
        <rFont val="Arial"/>
        <family val="2"/>
      </rPr>
      <t>FORRACAO</t>
    </r>
    <r>
      <rPr>
        <sz val="8"/>
        <rFont val="Times New Roman"/>
        <family val="1"/>
      </rPr>
      <t xml:space="preserve"> </t>
    </r>
    <r>
      <rPr>
        <sz val="8"/>
        <rFont val="Arial"/>
        <family val="2"/>
      </rPr>
      <t>-</t>
    </r>
    <r>
      <rPr>
        <sz val="8"/>
        <rFont val="Times New Roman"/>
        <family val="1"/>
      </rPr>
      <t xml:space="preserve"> </t>
    </r>
    <r>
      <rPr>
        <sz val="8"/>
        <rFont val="Arial"/>
        <family val="2"/>
      </rPr>
      <t>CLOROFITO</t>
    </r>
  </si>
  <si>
    <r>
      <rPr>
        <sz val="8"/>
        <rFont val="Arial"/>
        <family val="2"/>
      </rPr>
      <t>16.03.093</t>
    </r>
  </si>
  <si>
    <r>
      <rPr>
        <sz val="8"/>
        <rFont val="Arial"/>
        <family val="2"/>
      </rPr>
      <t>FORRACAO</t>
    </r>
    <r>
      <rPr>
        <sz val="8"/>
        <rFont val="Times New Roman"/>
        <family val="1"/>
      </rPr>
      <t xml:space="preserve"> </t>
    </r>
    <r>
      <rPr>
        <sz val="8"/>
        <rFont val="Arial"/>
        <family val="2"/>
      </rPr>
      <t>-</t>
    </r>
    <r>
      <rPr>
        <sz val="8"/>
        <rFont val="Times New Roman"/>
        <family val="1"/>
      </rPr>
      <t xml:space="preserve"> </t>
    </r>
    <r>
      <rPr>
        <sz val="8"/>
        <rFont val="Arial"/>
        <family val="2"/>
      </rPr>
      <t>VEDELIA</t>
    </r>
  </si>
  <si>
    <r>
      <rPr>
        <sz val="8"/>
        <rFont val="Arial"/>
        <family val="2"/>
      </rPr>
      <t>16.03.096</t>
    </r>
  </si>
  <si>
    <r>
      <rPr>
        <sz val="8"/>
        <rFont val="Arial"/>
        <family val="2"/>
      </rPr>
      <t>FORRACAO</t>
    </r>
    <r>
      <rPr>
        <sz val="8"/>
        <rFont val="Times New Roman"/>
        <family val="1"/>
      </rPr>
      <t xml:space="preserve"> </t>
    </r>
    <r>
      <rPr>
        <sz val="8"/>
        <rFont val="Arial"/>
        <family val="2"/>
      </rPr>
      <t>-</t>
    </r>
    <r>
      <rPr>
        <sz val="8"/>
        <rFont val="Times New Roman"/>
        <family val="1"/>
      </rPr>
      <t xml:space="preserve"> </t>
    </r>
    <r>
      <rPr>
        <sz val="8"/>
        <rFont val="Arial"/>
        <family val="2"/>
      </rPr>
      <t>AGAPANTO</t>
    </r>
  </si>
  <si>
    <r>
      <rPr>
        <sz val="8"/>
        <rFont val="Arial"/>
        <family val="2"/>
      </rPr>
      <t>16.03.099</t>
    </r>
  </si>
  <si>
    <r>
      <rPr>
        <sz val="8"/>
        <rFont val="Arial"/>
        <family val="2"/>
      </rPr>
      <t>SERVIÇOS</t>
    </r>
    <r>
      <rPr>
        <sz val="8"/>
        <rFont val="Times New Roman"/>
        <family val="1"/>
      </rPr>
      <t xml:space="preserve"> </t>
    </r>
    <r>
      <rPr>
        <sz val="8"/>
        <rFont val="Arial"/>
        <family val="2"/>
      </rPr>
      <t>DE</t>
    </r>
    <r>
      <rPr>
        <sz val="8"/>
        <rFont val="Times New Roman"/>
        <family val="1"/>
      </rPr>
      <t xml:space="preserve"> </t>
    </r>
    <r>
      <rPr>
        <sz val="8"/>
        <rFont val="Arial"/>
        <family val="2"/>
      </rPr>
      <t>PAISAGISMO</t>
    </r>
  </si>
  <si>
    <r>
      <rPr>
        <sz val="8"/>
        <rFont val="Arial"/>
        <family val="2"/>
      </rPr>
      <t>16.03.100</t>
    </r>
  </si>
  <si>
    <r>
      <rPr>
        <sz val="8"/>
        <rFont val="Arial"/>
        <family val="2"/>
      </rPr>
      <t>ARBUSTO</t>
    </r>
    <r>
      <rPr>
        <sz val="8"/>
        <rFont val="Times New Roman"/>
        <family val="1"/>
      </rPr>
      <t xml:space="preserve"> </t>
    </r>
    <r>
      <rPr>
        <sz val="8"/>
        <rFont val="Arial"/>
        <family val="2"/>
      </rPr>
      <t>ALECRIM</t>
    </r>
    <r>
      <rPr>
        <sz val="8"/>
        <rFont val="Times New Roman"/>
        <family val="1"/>
      </rPr>
      <t xml:space="preserve"> </t>
    </r>
    <r>
      <rPr>
        <sz val="8"/>
        <rFont val="Arial"/>
        <family val="2"/>
      </rPr>
      <t>H=0,50M</t>
    </r>
    <r>
      <rPr>
        <sz val="8"/>
        <rFont val="Times New Roman"/>
        <family val="1"/>
      </rPr>
      <t xml:space="preserve"> </t>
    </r>
    <r>
      <rPr>
        <sz val="8"/>
        <rFont val="Arial"/>
        <family val="2"/>
      </rPr>
      <t>A</t>
    </r>
    <r>
      <rPr>
        <sz val="8"/>
        <rFont val="Times New Roman"/>
        <family val="1"/>
      </rPr>
      <t xml:space="preserve"> </t>
    </r>
    <r>
      <rPr>
        <sz val="8"/>
        <rFont val="Arial"/>
        <family val="2"/>
      </rPr>
      <t>0,70M</t>
    </r>
  </si>
  <si>
    <r>
      <rPr>
        <sz val="8"/>
        <rFont val="Arial"/>
        <family val="2"/>
      </rPr>
      <t>16.03.101</t>
    </r>
  </si>
  <si>
    <r>
      <rPr>
        <sz val="8"/>
        <rFont val="Arial"/>
        <family val="2"/>
      </rPr>
      <t>FORRAÇÃO</t>
    </r>
    <r>
      <rPr>
        <sz val="8"/>
        <rFont val="Times New Roman"/>
        <family val="1"/>
      </rPr>
      <t xml:space="preserve"> </t>
    </r>
    <r>
      <rPr>
        <sz val="8"/>
        <rFont val="Arial"/>
        <family val="2"/>
      </rPr>
      <t>AZULZINHA</t>
    </r>
  </si>
  <si>
    <r>
      <rPr>
        <sz val="8"/>
        <rFont val="Arial"/>
        <family val="2"/>
      </rPr>
      <t>16.03.102</t>
    </r>
  </si>
  <si>
    <r>
      <rPr>
        <sz val="8"/>
        <rFont val="Arial"/>
        <family val="2"/>
      </rPr>
      <t>FORRAÇÃO</t>
    </r>
    <r>
      <rPr>
        <sz val="8"/>
        <rFont val="Times New Roman"/>
        <family val="1"/>
      </rPr>
      <t xml:space="preserve"> </t>
    </r>
    <r>
      <rPr>
        <sz val="8"/>
        <rFont val="Arial"/>
        <family val="2"/>
      </rPr>
      <t>BARLÉRIA</t>
    </r>
  </si>
  <si>
    <r>
      <rPr>
        <sz val="8"/>
        <rFont val="Arial"/>
        <family val="2"/>
      </rPr>
      <t>16.03.103</t>
    </r>
  </si>
  <si>
    <r>
      <rPr>
        <sz val="8"/>
        <rFont val="Arial"/>
        <family val="2"/>
      </rPr>
      <t>FORRAÇÃO</t>
    </r>
    <r>
      <rPr>
        <sz val="8"/>
        <rFont val="Times New Roman"/>
        <family val="1"/>
      </rPr>
      <t xml:space="preserve"> </t>
    </r>
    <r>
      <rPr>
        <sz val="8"/>
        <rFont val="Arial"/>
        <family val="2"/>
      </rPr>
      <t>BULBINE</t>
    </r>
  </si>
  <si>
    <r>
      <rPr>
        <sz val="8"/>
        <rFont val="Arial"/>
        <family val="2"/>
      </rPr>
      <t>16.03.104</t>
    </r>
  </si>
  <si>
    <r>
      <rPr>
        <sz val="8"/>
        <rFont val="Arial"/>
        <family val="2"/>
      </rPr>
      <t>ARBUSTO</t>
    </r>
    <r>
      <rPr>
        <sz val="8"/>
        <rFont val="Times New Roman"/>
        <family val="1"/>
      </rPr>
      <t xml:space="preserve"> </t>
    </r>
    <r>
      <rPr>
        <sz val="8"/>
        <rFont val="Arial"/>
        <family val="2"/>
      </rPr>
      <t>DICORISANDRA</t>
    </r>
    <r>
      <rPr>
        <sz val="8"/>
        <rFont val="Times New Roman"/>
        <family val="1"/>
      </rPr>
      <t xml:space="preserve"> </t>
    </r>
    <r>
      <rPr>
        <sz val="8"/>
        <rFont val="Arial"/>
        <family val="2"/>
      </rPr>
      <t>H=0,50</t>
    </r>
    <r>
      <rPr>
        <sz val="8"/>
        <rFont val="Times New Roman"/>
        <family val="1"/>
      </rPr>
      <t xml:space="preserve"> </t>
    </r>
    <r>
      <rPr>
        <sz val="8"/>
        <rFont val="Arial"/>
        <family val="2"/>
      </rPr>
      <t>A</t>
    </r>
    <r>
      <rPr>
        <sz val="8"/>
        <rFont val="Times New Roman"/>
        <family val="1"/>
      </rPr>
      <t xml:space="preserve"> </t>
    </r>
    <r>
      <rPr>
        <sz val="8"/>
        <rFont val="Arial"/>
        <family val="2"/>
      </rPr>
      <t>0,70M</t>
    </r>
  </si>
  <si>
    <r>
      <rPr>
        <sz val="8"/>
        <rFont val="Arial"/>
        <family val="2"/>
      </rPr>
      <t>16.03.105</t>
    </r>
  </si>
  <si>
    <r>
      <rPr>
        <sz val="8"/>
        <rFont val="Arial"/>
        <family val="2"/>
      </rPr>
      <t>FORRAÇÃO</t>
    </r>
    <r>
      <rPr>
        <sz val="8"/>
        <rFont val="Times New Roman"/>
        <family val="1"/>
      </rPr>
      <t xml:space="preserve"> </t>
    </r>
    <r>
      <rPr>
        <sz val="8"/>
        <rFont val="Arial"/>
        <family val="2"/>
      </rPr>
      <t>DINHEIRO-EM-PENCA</t>
    </r>
  </si>
  <si>
    <r>
      <rPr>
        <sz val="8"/>
        <rFont val="Arial"/>
        <family val="2"/>
      </rPr>
      <t>16.03.106</t>
    </r>
  </si>
  <si>
    <r>
      <rPr>
        <sz val="8"/>
        <rFont val="Arial"/>
        <family val="2"/>
      </rPr>
      <t>FORRAÇÃO</t>
    </r>
    <r>
      <rPr>
        <sz val="8"/>
        <rFont val="Times New Roman"/>
        <family val="1"/>
      </rPr>
      <t xml:space="preserve"> </t>
    </r>
    <r>
      <rPr>
        <sz val="8"/>
        <rFont val="Arial"/>
        <family val="2"/>
      </rPr>
      <t>GOTA</t>
    </r>
    <r>
      <rPr>
        <sz val="8"/>
        <rFont val="Times New Roman"/>
        <family val="1"/>
      </rPr>
      <t xml:space="preserve"> </t>
    </r>
    <r>
      <rPr>
        <sz val="8"/>
        <rFont val="Arial"/>
        <family val="2"/>
      </rPr>
      <t>DE</t>
    </r>
    <r>
      <rPr>
        <sz val="8"/>
        <rFont val="Times New Roman"/>
        <family val="1"/>
      </rPr>
      <t xml:space="preserve"> </t>
    </r>
    <r>
      <rPr>
        <sz val="8"/>
        <rFont val="Arial"/>
        <family val="2"/>
      </rPr>
      <t>ORVALHO</t>
    </r>
  </si>
  <si>
    <r>
      <rPr>
        <sz val="8"/>
        <rFont val="Arial"/>
        <family val="2"/>
      </rPr>
      <t>16.03.107</t>
    </r>
  </si>
  <si>
    <r>
      <rPr>
        <sz val="8"/>
        <rFont val="Arial"/>
        <family val="2"/>
      </rPr>
      <t>FORRAÇÃO</t>
    </r>
    <r>
      <rPr>
        <sz val="8"/>
        <rFont val="Times New Roman"/>
        <family val="1"/>
      </rPr>
      <t xml:space="preserve"> </t>
    </r>
    <r>
      <rPr>
        <sz val="8"/>
        <rFont val="Arial"/>
        <family val="2"/>
      </rPr>
      <t>GRAMA-AMENDOIM</t>
    </r>
  </si>
  <si>
    <r>
      <rPr>
        <sz val="8"/>
        <rFont val="Arial"/>
        <family val="2"/>
      </rPr>
      <t>16.03.108</t>
    </r>
  </si>
  <si>
    <r>
      <rPr>
        <sz val="8"/>
        <rFont val="Arial"/>
        <family val="2"/>
      </rPr>
      <t>FORRAÇÃO</t>
    </r>
    <r>
      <rPr>
        <sz val="8"/>
        <rFont val="Times New Roman"/>
        <family val="1"/>
      </rPr>
      <t xml:space="preserve"> </t>
    </r>
    <r>
      <rPr>
        <sz val="8"/>
        <rFont val="Arial"/>
        <family val="2"/>
      </rPr>
      <t>JIBÓIA-VERDE</t>
    </r>
  </si>
  <si>
    <r>
      <rPr>
        <sz val="8"/>
        <rFont val="Arial"/>
        <family val="2"/>
      </rPr>
      <t>16.03.109</t>
    </r>
  </si>
  <si>
    <r>
      <rPr>
        <sz val="8"/>
        <rFont val="Arial"/>
        <family val="2"/>
      </rPr>
      <t>FORRAÇÃO</t>
    </r>
    <r>
      <rPr>
        <sz val="8"/>
        <rFont val="Times New Roman"/>
        <family val="1"/>
      </rPr>
      <t xml:space="preserve"> </t>
    </r>
    <r>
      <rPr>
        <sz val="8"/>
        <rFont val="Arial"/>
        <family val="2"/>
      </rPr>
      <t>LAMBARI-ROXO</t>
    </r>
  </si>
  <si>
    <r>
      <rPr>
        <sz val="8"/>
        <rFont val="Arial"/>
        <family val="2"/>
      </rPr>
      <t>16.03.110</t>
    </r>
  </si>
  <si>
    <r>
      <rPr>
        <sz val="8"/>
        <rFont val="Arial"/>
        <family val="2"/>
      </rPr>
      <t>ARBUSTO</t>
    </r>
    <r>
      <rPr>
        <sz val="8"/>
        <rFont val="Times New Roman"/>
        <family val="1"/>
      </rPr>
      <t xml:space="preserve"> </t>
    </r>
    <r>
      <rPr>
        <sz val="8"/>
        <rFont val="Arial"/>
        <family val="2"/>
      </rPr>
      <t>MANJERICÃO</t>
    </r>
    <r>
      <rPr>
        <sz val="8"/>
        <rFont val="Times New Roman"/>
        <family val="1"/>
      </rPr>
      <t xml:space="preserve"> </t>
    </r>
    <r>
      <rPr>
        <sz val="8"/>
        <rFont val="Arial"/>
        <family val="2"/>
      </rPr>
      <t>H=0,50</t>
    </r>
    <r>
      <rPr>
        <sz val="8"/>
        <rFont val="Times New Roman"/>
        <family val="1"/>
      </rPr>
      <t xml:space="preserve"> </t>
    </r>
    <r>
      <rPr>
        <sz val="8"/>
        <rFont val="Arial"/>
        <family val="2"/>
      </rPr>
      <t>A</t>
    </r>
    <r>
      <rPr>
        <sz val="8"/>
        <rFont val="Times New Roman"/>
        <family val="1"/>
      </rPr>
      <t xml:space="preserve"> </t>
    </r>
    <r>
      <rPr>
        <sz val="8"/>
        <rFont val="Arial"/>
        <family val="2"/>
      </rPr>
      <t>0,70M</t>
    </r>
  </si>
  <si>
    <r>
      <rPr>
        <sz val="8"/>
        <rFont val="Arial"/>
        <family val="2"/>
      </rPr>
      <t>16.03.111</t>
    </r>
  </si>
  <si>
    <r>
      <rPr>
        <sz val="8"/>
        <rFont val="Arial"/>
        <family val="2"/>
      </rPr>
      <t>FORRAÇÃO</t>
    </r>
    <r>
      <rPr>
        <sz val="8"/>
        <rFont val="Times New Roman"/>
        <family val="1"/>
      </rPr>
      <t xml:space="preserve"> </t>
    </r>
    <r>
      <rPr>
        <sz val="8"/>
        <rFont val="Arial"/>
        <family val="2"/>
      </rPr>
      <t>OFIOPOGO</t>
    </r>
  </si>
  <si>
    <r>
      <rPr>
        <sz val="8"/>
        <rFont val="Arial"/>
        <family val="2"/>
      </rPr>
      <t>16.03.112</t>
    </r>
  </si>
  <si>
    <r>
      <rPr>
        <sz val="8"/>
        <rFont val="Arial"/>
        <family val="2"/>
      </rPr>
      <t>FORRAÇÃO</t>
    </r>
    <r>
      <rPr>
        <sz val="8"/>
        <rFont val="Times New Roman"/>
        <family val="1"/>
      </rPr>
      <t xml:space="preserve"> </t>
    </r>
    <r>
      <rPr>
        <sz val="8"/>
        <rFont val="Arial"/>
        <family val="2"/>
      </rPr>
      <t>PAPIRINHO</t>
    </r>
  </si>
  <si>
    <r>
      <rPr>
        <sz val="8"/>
        <rFont val="Arial"/>
        <family val="2"/>
      </rPr>
      <t>16.03.113</t>
    </r>
  </si>
  <si>
    <r>
      <rPr>
        <sz val="8"/>
        <rFont val="Arial"/>
        <family val="2"/>
      </rPr>
      <t>FORRAÇÃO</t>
    </r>
    <r>
      <rPr>
        <sz val="8"/>
        <rFont val="Times New Roman"/>
        <family val="1"/>
      </rPr>
      <t xml:space="preserve"> </t>
    </r>
    <r>
      <rPr>
        <sz val="8"/>
        <rFont val="Arial"/>
        <family val="2"/>
      </rPr>
      <t>SINGÔNIO</t>
    </r>
  </si>
  <si>
    <r>
      <rPr>
        <sz val="8"/>
        <rFont val="Arial"/>
        <family val="2"/>
      </rPr>
      <t>16.03.114</t>
    </r>
  </si>
  <si>
    <r>
      <rPr>
        <sz val="8"/>
        <rFont val="Arial"/>
        <family val="2"/>
      </rPr>
      <t>FORRAÇÃO</t>
    </r>
    <r>
      <rPr>
        <sz val="8"/>
        <rFont val="Times New Roman"/>
        <family val="1"/>
      </rPr>
      <t xml:space="preserve"> </t>
    </r>
    <r>
      <rPr>
        <sz val="8"/>
        <rFont val="Arial"/>
        <family val="2"/>
      </rPr>
      <t>TRAPOERABA</t>
    </r>
  </si>
  <si>
    <r>
      <rPr>
        <sz val="8"/>
        <rFont val="Arial"/>
        <family val="2"/>
      </rPr>
      <t>16.03.150</t>
    </r>
  </si>
  <si>
    <r>
      <rPr>
        <sz val="8"/>
        <rFont val="Arial"/>
        <family val="2"/>
      </rPr>
      <t>ÁRVORE</t>
    </r>
    <r>
      <rPr>
        <sz val="8"/>
        <rFont val="Times New Roman"/>
        <family val="1"/>
      </rPr>
      <t xml:space="preserve"> </t>
    </r>
    <r>
      <rPr>
        <sz val="8"/>
        <rFont val="Arial"/>
        <family val="2"/>
      </rPr>
      <t>ORNAMENTAL</t>
    </r>
    <r>
      <rPr>
        <sz val="8"/>
        <rFont val="Times New Roman"/>
        <family val="1"/>
      </rPr>
      <t xml:space="preserve"> </t>
    </r>
    <r>
      <rPr>
        <sz val="8"/>
        <rFont val="Arial"/>
        <family val="2"/>
      </rPr>
      <t>AROEIRA-DO-SERTÃO</t>
    </r>
    <r>
      <rPr>
        <sz val="8"/>
        <rFont val="Times New Roman"/>
        <family val="1"/>
      </rPr>
      <t xml:space="preserve"> </t>
    </r>
    <r>
      <rPr>
        <sz val="8"/>
        <rFont val="Arial"/>
        <family val="2"/>
      </rPr>
      <t>H=2,00M</t>
    </r>
  </si>
  <si>
    <r>
      <rPr>
        <sz val="8"/>
        <rFont val="Arial"/>
        <family val="2"/>
      </rPr>
      <t>16.03.151</t>
    </r>
  </si>
  <si>
    <r>
      <rPr>
        <sz val="8"/>
        <rFont val="Arial"/>
        <family val="2"/>
      </rPr>
      <t>ÁRVORE</t>
    </r>
    <r>
      <rPr>
        <sz val="8"/>
        <rFont val="Times New Roman"/>
        <family val="1"/>
      </rPr>
      <t xml:space="preserve"> </t>
    </r>
    <r>
      <rPr>
        <sz val="8"/>
        <rFont val="Arial"/>
        <family val="2"/>
      </rPr>
      <t>ORNAMENTAL</t>
    </r>
    <r>
      <rPr>
        <sz val="8"/>
        <rFont val="Times New Roman"/>
        <family val="1"/>
      </rPr>
      <t xml:space="preserve"> </t>
    </r>
    <r>
      <rPr>
        <sz val="8"/>
        <rFont val="Arial"/>
        <family val="2"/>
      </rPr>
      <t>CANELA-PRETA</t>
    </r>
    <r>
      <rPr>
        <sz val="8"/>
        <rFont val="Times New Roman"/>
        <family val="1"/>
      </rPr>
      <t xml:space="preserve"> </t>
    </r>
    <r>
      <rPr>
        <sz val="8"/>
        <rFont val="Arial"/>
        <family val="2"/>
      </rPr>
      <t>H=2,00M</t>
    </r>
  </si>
  <si>
    <r>
      <rPr>
        <sz val="8"/>
        <rFont val="Arial"/>
        <family val="2"/>
      </rPr>
      <t>16.03.152</t>
    </r>
  </si>
  <si>
    <r>
      <rPr>
        <sz val="8"/>
        <rFont val="Arial"/>
        <family val="2"/>
      </rPr>
      <t>ÁRVORE</t>
    </r>
    <r>
      <rPr>
        <sz val="8"/>
        <rFont val="Times New Roman"/>
        <family val="1"/>
      </rPr>
      <t xml:space="preserve"> </t>
    </r>
    <r>
      <rPr>
        <sz val="8"/>
        <rFont val="Arial"/>
        <family val="2"/>
      </rPr>
      <t>ORNAMENTAL</t>
    </r>
    <r>
      <rPr>
        <sz val="8"/>
        <rFont val="Times New Roman"/>
        <family val="1"/>
      </rPr>
      <t xml:space="preserve"> </t>
    </r>
    <r>
      <rPr>
        <sz val="8"/>
        <rFont val="Arial"/>
        <family val="2"/>
      </rPr>
      <t>CANELA-SASSAFRÁS</t>
    </r>
    <r>
      <rPr>
        <sz val="8"/>
        <rFont val="Times New Roman"/>
        <family val="1"/>
      </rPr>
      <t xml:space="preserve"> </t>
    </r>
    <r>
      <rPr>
        <sz val="8"/>
        <rFont val="Arial"/>
        <family val="2"/>
      </rPr>
      <t>H=2,00M</t>
    </r>
  </si>
  <si>
    <r>
      <rPr>
        <sz val="8"/>
        <rFont val="Arial"/>
        <family val="2"/>
      </rPr>
      <t>16.03.153</t>
    </r>
  </si>
  <si>
    <r>
      <rPr>
        <sz val="8"/>
        <rFont val="Arial"/>
        <family val="2"/>
      </rPr>
      <t>ÁRVORE</t>
    </r>
    <r>
      <rPr>
        <sz val="8"/>
        <rFont val="Times New Roman"/>
        <family val="1"/>
      </rPr>
      <t xml:space="preserve"> </t>
    </r>
    <r>
      <rPr>
        <sz val="8"/>
        <rFont val="Arial"/>
        <family val="2"/>
      </rPr>
      <t>ORNAMENTAL</t>
    </r>
    <r>
      <rPr>
        <sz val="8"/>
        <rFont val="Times New Roman"/>
        <family val="1"/>
      </rPr>
      <t xml:space="preserve"> </t>
    </r>
    <r>
      <rPr>
        <sz val="8"/>
        <rFont val="Arial"/>
        <family val="2"/>
      </rPr>
      <t>CASTANHA-DO-PARÁ</t>
    </r>
    <r>
      <rPr>
        <sz val="8"/>
        <rFont val="Times New Roman"/>
        <family val="1"/>
      </rPr>
      <t xml:space="preserve"> </t>
    </r>
    <r>
      <rPr>
        <sz val="8"/>
        <rFont val="Arial"/>
        <family val="2"/>
      </rPr>
      <t>H=2,00M</t>
    </r>
  </si>
  <si>
    <r>
      <rPr>
        <sz val="8"/>
        <rFont val="Arial"/>
        <family val="2"/>
      </rPr>
      <t>16.03.154</t>
    </r>
  </si>
  <si>
    <r>
      <rPr>
        <sz val="8"/>
        <rFont val="Arial"/>
        <family val="2"/>
      </rPr>
      <t>ÁRVORE</t>
    </r>
    <r>
      <rPr>
        <sz val="8"/>
        <rFont val="Times New Roman"/>
        <family val="1"/>
      </rPr>
      <t xml:space="preserve"> </t>
    </r>
    <r>
      <rPr>
        <sz val="8"/>
        <rFont val="Arial"/>
        <family val="2"/>
      </rPr>
      <t>ORNAMENTAL</t>
    </r>
    <r>
      <rPr>
        <sz val="8"/>
        <rFont val="Times New Roman"/>
        <family val="1"/>
      </rPr>
      <t xml:space="preserve"> </t>
    </r>
    <r>
      <rPr>
        <sz val="8"/>
        <rFont val="Arial"/>
        <family val="2"/>
      </rPr>
      <t>IMBUIA</t>
    </r>
    <r>
      <rPr>
        <sz val="8"/>
        <rFont val="Times New Roman"/>
        <family val="1"/>
      </rPr>
      <t xml:space="preserve"> </t>
    </r>
    <r>
      <rPr>
        <sz val="8"/>
        <rFont val="Arial"/>
        <family val="2"/>
      </rPr>
      <t>H=2,00M</t>
    </r>
  </si>
  <si>
    <r>
      <rPr>
        <sz val="8"/>
        <rFont val="Arial"/>
        <family val="2"/>
      </rPr>
      <t>16.03.155</t>
    </r>
  </si>
  <si>
    <r>
      <rPr>
        <sz val="8"/>
        <rFont val="Arial"/>
        <family val="2"/>
      </rPr>
      <t>ÁRVORE</t>
    </r>
    <r>
      <rPr>
        <sz val="8"/>
        <rFont val="Times New Roman"/>
        <family val="1"/>
      </rPr>
      <t xml:space="preserve"> </t>
    </r>
    <r>
      <rPr>
        <sz val="8"/>
        <rFont val="Arial"/>
        <family val="2"/>
      </rPr>
      <t>ORNAMENTAL</t>
    </r>
    <r>
      <rPr>
        <sz val="8"/>
        <rFont val="Times New Roman"/>
        <family val="1"/>
      </rPr>
      <t xml:space="preserve"> </t>
    </r>
    <r>
      <rPr>
        <sz val="8"/>
        <rFont val="Arial"/>
        <family val="2"/>
      </rPr>
      <t>JABORANDI</t>
    </r>
    <r>
      <rPr>
        <sz val="8"/>
        <rFont val="Times New Roman"/>
        <family val="1"/>
      </rPr>
      <t xml:space="preserve"> </t>
    </r>
    <r>
      <rPr>
        <sz val="8"/>
        <rFont val="Arial"/>
        <family val="2"/>
      </rPr>
      <t>H=2,00M</t>
    </r>
  </si>
  <si>
    <r>
      <rPr>
        <sz val="8"/>
        <rFont val="Arial"/>
        <family val="2"/>
      </rPr>
      <t>16.03.156</t>
    </r>
  </si>
  <si>
    <r>
      <rPr>
        <sz val="8"/>
        <rFont val="Arial"/>
        <family val="2"/>
      </rPr>
      <t>ÁRVORE</t>
    </r>
    <r>
      <rPr>
        <sz val="8"/>
        <rFont val="Times New Roman"/>
        <family val="1"/>
      </rPr>
      <t xml:space="preserve"> </t>
    </r>
    <r>
      <rPr>
        <sz val="8"/>
        <rFont val="Arial"/>
        <family val="2"/>
      </rPr>
      <t>ORNAMENTAL</t>
    </r>
    <r>
      <rPr>
        <sz val="8"/>
        <rFont val="Times New Roman"/>
        <family val="1"/>
      </rPr>
      <t xml:space="preserve"> </t>
    </r>
    <r>
      <rPr>
        <sz val="8"/>
        <rFont val="Arial"/>
        <family val="2"/>
      </rPr>
      <t>PEROBA</t>
    </r>
    <r>
      <rPr>
        <sz val="8"/>
        <rFont val="Times New Roman"/>
        <family val="1"/>
      </rPr>
      <t xml:space="preserve"> </t>
    </r>
    <r>
      <rPr>
        <sz val="8"/>
        <rFont val="Arial"/>
        <family val="2"/>
      </rPr>
      <t>ROSA</t>
    </r>
    <r>
      <rPr>
        <sz val="8"/>
        <rFont val="Times New Roman"/>
        <family val="1"/>
      </rPr>
      <t xml:space="preserve"> </t>
    </r>
    <r>
      <rPr>
        <sz val="8"/>
        <rFont val="Arial"/>
        <family val="2"/>
      </rPr>
      <t>H=2,00M</t>
    </r>
  </si>
  <si>
    <r>
      <rPr>
        <sz val="8"/>
        <rFont val="Arial"/>
        <family val="2"/>
      </rPr>
      <t>16.03.157</t>
    </r>
  </si>
  <si>
    <r>
      <rPr>
        <sz val="8"/>
        <rFont val="Arial"/>
        <family val="2"/>
      </rPr>
      <t>ÁRVORE</t>
    </r>
    <r>
      <rPr>
        <sz val="8"/>
        <rFont val="Times New Roman"/>
        <family val="1"/>
      </rPr>
      <t xml:space="preserve"> </t>
    </r>
    <r>
      <rPr>
        <sz val="8"/>
        <rFont val="Arial"/>
        <family val="2"/>
      </rPr>
      <t>ORNAMENTAL</t>
    </r>
    <r>
      <rPr>
        <sz val="8"/>
        <rFont val="Times New Roman"/>
        <family val="1"/>
      </rPr>
      <t xml:space="preserve"> </t>
    </r>
    <r>
      <rPr>
        <sz val="8"/>
        <rFont val="Arial"/>
        <family val="2"/>
      </rPr>
      <t>PINHEIRO-DO-PARANÁ</t>
    </r>
    <r>
      <rPr>
        <sz val="8"/>
        <rFont val="Times New Roman"/>
        <family val="1"/>
      </rPr>
      <t xml:space="preserve"> </t>
    </r>
    <r>
      <rPr>
        <sz val="8"/>
        <rFont val="Arial"/>
        <family val="2"/>
      </rPr>
      <t>H=2,00M</t>
    </r>
  </si>
  <si>
    <r>
      <rPr>
        <sz val="8"/>
        <rFont val="Arial"/>
        <family val="2"/>
      </rPr>
      <t>16.03.170</t>
    </r>
  </si>
  <si>
    <r>
      <rPr>
        <sz val="8"/>
        <rFont val="Arial"/>
        <family val="2"/>
      </rPr>
      <t>ÁRVORE</t>
    </r>
    <r>
      <rPr>
        <sz val="8"/>
        <rFont val="Times New Roman"/>
        <family val="1"/>
      </rPr>
      <t xml:space="preserve">  </t>
    </r>
    <r>
      <rPr>
        <sz val="8"/>
        <rFont val="Arial"/>
        <family val="2"/>
      </rPr>
      <t>PEITO</t>
    </r>
    <r>
      <rPr>
        <sz val="8"/>
        <rFont val="Times New Roman"/>
        <family val="1"/>
      </rPr>
      <t xml:space="preserve"> </t>
    </r>
    <r>
      <rPr>
        <sz val="8"/>
        <rFont val="Arial"/>
        <family val="2"/>
      </rPr>
      <t>DE</t>
    </r>
    <r>
      <rPr>
        <sz val="8"/>
        <rFont val="Times New Roman"/>
        <family val="1"/>
      </rPr>
      <t xml:space="preserve"> </t>
    </r>
    <r>
      <rPr>
        <sz val="8"/>
        <rFont val="Arial"/>
        <family val="2"/>
      </rPr>
      <t>POMBA</t>
    </r>
    <r>
      <rPr>
        <sz val="8"/>
        <rFont val="Times New Roman"/>
        <family val="1"/>
      </rPr>
      <t xml:space="preserve"> </t>
    </r>
    <r>
      <rPr>
        <sz val="8"/>
        <rFont val="Arial"/>
        <family val="2"/>
      </rPr>
      <t>H=0,50</t>
    </r>
    <r>
      <rPr>
        <sz val="8"/>
        <rFont val="Times New Roman"/>
        <family val="1"/>
      </rPr>
      <t xml:space="preserve"> </t>
    </r>
    <r>
      <rPr>
        <sz val="8"/>
        <rFont val="Arial"/>
        <family val="2"/>
      </rPr>
      <t>A</t>
    </r>
    <r>
      <rPr>
        <sz val="8"/>
        <rFont val="Times New Roman"/>
        <family val="1"/>
      </rPr>
      <t xml:space="preserve"> </t>
    </r>
    <r>
      <rPr>
        <sz val="8"/>
        <rFont val="Arial"/>
        <family val="2"/>
      </rPr>
      <t>1,00M.</t>
    </r>
    <r>
      <rPr>
        <sz val="8"/>
        <rFont val="Times New Roman"/>
        <family val="1"/>
      </rPr>
      <t xml:space="preserve"> </t>
    </r>
    <r>
      <rPr>
        <sz val="8"/>
        <rFont val="Arial"/>
        <family val="2"/>
      </rPr>
      <t>(NATIVA</t>
    </r>
    <r>
      <rPr>
        <sz val="8"/>
        <rFont val="Times New Roman"/>
        <family val="1"/>
      </rPr>
      <t xml:space="preserve"> </t>
    </r>
    <r>
      <rPr>
        <sz val="8"/>
        <rFont val="Arial"/>
        <family val="2"/>
      </rPr>
      <t>PIONEIRA-SP)</t>
    </r>
  </si>
  <si>
    <r>
      <rPr>
        <sz val="8"/>
        <rFont val="Arial"/>
        <family val="2"/>
      </rPr>
      <t>16.03.171</t>
    </r>
  </si>
  <si>
    <r>
      <rPr>
        <sz val="8"/>
        <rFont val="Arial"/>
        <family val="2"/>
      </rPr>
      <t>ÁRVORE</t>
    </r>
    <r>
      <rPr>
        <sz val="8"/>
        <rFont val="Times New Roman"/>
        <family val="1"/>
      </rPr>
      <t xml:space="preserve">  </t>
    </r>
    <r>
      <rPr>
        <sz val="8"/>
        <rFont val="Arial"/>
        <family val="2"/>
      </rPr>
      <t>TÁPIA</t>
    </r>
    <r>
      <rPr>
        <sz val="8"/>
        <rFont val="Times New Roman"/>
        <family val="1"/>
      </rPr>
      <t xml:space="preserve">  </t>
    </r>
    <r>
      <rPr>
        <sz val="8"/>
        <rFont val="Arial"/>
        <family val="2"/>
      </rPr>
      <t>H=0,50M</t>
    </r>
    <r>
      <rPr>
        <sz val="8"/>
        <rFont val="Times New Roman"/>
        <family val="1"/>
      </rPr>
      <t xml:space="preserve"> </t>
    </r>
    <r>
      <rPr>
        <sz val="8"/>
        <rFont val="Arial"/>
        <family val="2"/>
      </rPr>
      <t>A</t>
    </r>
    <r>
      <rPr>
        <sz val="8"/>
        <rFont val="Times New Roman"/>
        <family val="1"/>
      </rPr>
      <t xml:space="preserve"> </t>
    </r>
    <r>
      <rPr>
        <sz val="8"/>
        <rFont val="Arial"/>
        <family val="2"/>
      </rPr>
      <t>1,00M.</t>
    </r>
    <r>
      <rPr>
        <sz val="8"/>
        <rFont val="Times New Roman"/>
        <family val="1"/>
      </rPr>
      <t xml:space="preserve"> </t>
    </r>
    <r>
      <rPr>
        <sz val="8"/>
        <rFont val="Arial"/>
        <family val="2"/>
      </rPr>
      <t>(NATIVA</t>
    </r>
    <r>
      <rPr>
        <sz val="8"/>
        <rFont val="Times New Roman"/>
        <family val="1"/>
      </rPr>
      <t xml:space="preserve"> </t>
    </r>
    <r>
      <rPr>
        <sz val="8"/>
        <rFont val="Arial"/>
        <family val="2"/>
      </rPr>
      <t>PIONEIRA-SP)</t>
    </r>
  </si>
  <si>
    <r>
      <rPr>
        <sz val="8"/>
        <rFont val="Arial"/>
        <family val="2"/>
      </rPr>
      <t>16.03.172</t>
    </r>
  </si>
  <si>
    <r>
      <rPr>
        <sz val="8"/>
        <rFont val="Arial"/>
        <family val="2"/>
      </rPr>
      <t>ÁRVORE</t>
    </r>
    <r>
      <rPr>
        <sz val="8"/>
        <rFont val="Times New Roman"/>
        <family val="1"/>
      </rPr>
      <t xml:space="preserve"> </t>
    </r>
    <r>
      <rPr>
        <sz val="8"/>
        <rFont val="Arial"/>
        <family val="2"/>
      </rPr>
      <t>CAPIXINGUI</t>
    </r>
    <r>
      <rPr>
        <sz val="8"/>
        <rFont val="Times New Roman"/>
        <family val="1"/>
      </rPr>
      <t xml:space="preserve">  </t>
    </r>
    <r>
      <rPr>
        <sz val="8"/>
        <rFont val="Arial"/>
        <family val="2"/>
      </rPr>
      <t>H=0,50M</t>
    </r>
    <r>
      <rPr>
        <sz val="8"/>
        <rFont val="Times New Roman"/>
        <family val="1"/>
      </rPr>
      <t xml:space="preserve"> </t>
    </r>
    <r>
      <rPr>
        <sz val="8"/>
        <rFont val="Arial"/>
        <family val="2"/>
      </rPr>
      <t>A</t>
    </r>
    <r>
      <rPr>
        <sz val="8"/>
        <rFont val="Times New Roman"/>
        <family val="1"/>
      </rPr>
      <t xml:space="preserve"> </t>
    </r>
    <r>
      <rPr>
        <sz val="8"/>
        <rFont val="Arial"/>
        <family val="2"/>
      </rPr>
      <t>1,00M</t>
    </r>
    <r>
      <rPr>
        <sz val="8"/>
        <rFont val="Times New Roman"/>
        <family val="1"/>
      </rPr>
      <t xml:space="preserve"> </t>
    </r>
    <r>
      <rPr>
        <sz val="8"/>
        <rFont val="Arial"/>
        <family val="2"/>
      </rPr>
      <t>(NATIVA</t>
    </r>
    <r>
      <rPr>
        <sz val="8"/>
        <rFont val="Times New Roman"/>
        <family val="1"/>
      </rPr>
      <t xml:space="preserve"> </t>
    </r>
    <r>
      <rPr>
        <sz val="8"/>
        <rFont val="Arial"/>
        <family val="2"/>
      </rPr>
      <t>PIONEIRA-SP)</t>
    </r>
  </si>
  <si>
    <r>
      <rPr>
        <sz val="8"/>
        <rFont val="Arial"/>
        <family val="2"/>
      </rPr>
      <t>16.03.173</t>
    </r>
  </si>
  <si>
    <r>
      <rPr>
        <sz val="8"/>
        <rFont val="Arial"/>
        <family val="2"/>
      </rPr>
      <t>ÁRVORE</t>
    </r>
    <r>
      <rPr>
        <sz val="8"/>
        <rFont val="Times New Roman"/>
        <family val="1"/>
      </rPr>
      <t xml:space="preserve"> </t>
    </r>
    <r>
      <rPr>
        <sz val="8"/>
        <rFont val="Arial"/>
        <family val="2"/>
      </rPr>
      <t>INGÁ</t>
    </r>
    <r>
      <rPr>
        <sz val="8"/>
        <rFont val="Times New Roman"/>
        <family val="1"/>
      </rPr>
      <t xml:space="preserve">  </t>
    </r>
    <r>
      <rPr>
        <sz val="8"/>
        <rFont val="Arial"/>
        <family val="2"/>
      </rPr>
      <t>H=0,50M</t>
    </r>
    <r>
      <rPr>
        <sz val="8"/>
        <rFont val="Times New Roman"/>
        <family val="1"/>
      </rPr>
      <t xml:space="preserve"> </t>
    </r>
    <r>
      <rPr>
        <sz val="8"/>
        <rFont val="Arial"/>
        <family val="2"/>
      </rPr>
      <t>A</t>
    </r>
    <r>
      <rPr>
        <sz val="8"/>
        <rFont val="Times New Roman"/>
        <family val="1"/>
      </rPr>
      <t xml:space="preserve"> </t>
    </r>
    <r>
      <rPr>
        <sz val="8"/>
        <rFont val="Arial"/>
        <family val="2"/>
      </rPr>
      <t>1,00M</t>
    </r>
    <r>
      <rPr>
        <sz val="8"/>
        <rFont val="Times New Roman"/>
        <family val="1"/>
      </rPr>
      <t xml:space="preserve"> </t>
    </r>
    <r>
      <rPr>
        <sz val="8"/>
        <rFont val="Arial"/>
        <family val="2"/>
      </rPr>
      <t>(NATIVA</t>
    </r>
    <r>
      <rPr>
        <sz val="8"/>
        <rFont val="Times New Roman"/>
        <family val="1"/>
      </rPr>
      <t xml:space="preserve"> </t>
    </r>
    <r>
      <rPr>
        <sz val="8"/>
        <rFont val="Arial"/>
        <family val="2"/>
      </rPr>
      <t>PIONEIRA-SP)</t>
    </r>
  </si>
  <si>
    <r>
      <rPr>
        <sz val="8"/>
        <rFont val="Arial"/>
        <family val="2"/>
      </rPr>
      <t>16.03.174</t>
    </r>
  </si>
  <si>
    <r>
      <rPr>
        <sz val="8"/>
        <rFont val="Arial"/>
        <family val="2"/>
      </rPr>
      <t>ÁRVORE</t>
    </r>
    <r>
      <rPr>
        <sz val="8"/>
        <rFont val="Times New Roman"/>
        <family val="1"/>
      </rPr>
      <t xml:space="preserve"> </t>
    </r>
    <r>
      <rPr>
        <sz val="8"/>
        <rFont val="Arial"/>
        <family val="2"/>
      </rPr>
      <t>FUMO</t>
    </r>
    <r>
      <rPr>
        <sz val="8"/>
        <rFont val="Times New Roman"/>
        <family val="1"/>
      </rPr>
      <t xml:space="preserve"> </t>
    </r>
    <r>
      <rPr>
        <sz val="8"/>
        <rFont val="Arial"/>
        <family val="2"/>
      </rPr>
      <t>BRAVO</t>
    </r>
    <r>
      <rPr>
        <sz val="8"/>
        <rFont val="Times New Roman"/>
        <family val="1"/>
      </rPr>
      <t xml:space="preserve">  </t>
    </r>
    <r>
      <rPr>
        <sz val="8"/>
        <rFont val="Arial"/>
        <family val="2"/>
      </rPr>
      <t>H=0,50M</t>
    </r>
    <r>
      <rPr>
        <sz val="8"/>
        <rFont val="Times New Roman"/>
        <family val="1"/>
      </rPr>
      <t xml:space="preserve"> </t>
    </r>
    <r>
      <rPr>
        <sz val="8"/>
        <rFont val="Arial"/>
        <family val="2"/>
      </rPr>
      <t>A</t>
    </r>
    <r>
      <rPr>
        <sz val="8"/>
        <rFont val="Times New Roman"/>
        <family val="1"/>
      </rPr>
      <t xml:space="preserve"> </t>
    </r>
    <r>
      <rPr>
        <sz val="8"/>
        <rFont val="Arial"/>
        <family val="2"/>
      </rPr>
      <t>1,00M</t>
    </r>
    <r>
      <rPr>
        <sz val="8"/>
        <rFont val="Times New Roman"/>
        <family val="1"/>
      </rPr>
      <t xml:space="preserve"> </t>
    </r>
    <r>
      <rPr>
        <sz val="8"/>
        <rFont val="Arial"/>
        <family val="2"/>
      </rPr>
      <t>(NATIVA</t>
    </r>
    <r>
      <rPr>
        <sz val="8"/>
        <rFont val="Times New Roman"/>
        <family val="1"/>
      </rPr>
      <t xml:space="preserve"> </t>
    </r>
    <r>
      <rPr>
        <sz val="8"/>
        <rFont val="Arial"/>
        <family val="2"/>
      </rPr>
      <t>PIONEIRA-SP)</t>
    </r>
  </si>
  <si>
    <r>
      <rPr>
        <sz val="8"/>
        <rFont val="Arial"/>
        <family val="2"/>
      </rPr>
      <t>16.03.175</t>
    </r>
  </si>
  <si>
    <r>
      <rPr>
        <sz val="8"/>
        <rFont val="Arial"/>
        <family val="2"/>
      </rPr>
      <t>ÁRVORE</t>
    </r>
    <r>
      <rPr>
        <sz val="8"/>
        <rFont val="Times New Roman"/>
        <family val="1"/>
      </rPr>
      <t xml:space="preserve"> </t>
    </r>
    <r>
      <rPr>
        <sz val="8"/>
        <rFont val="Arial"/>
        <family val="2"/>
      </rPr>
      <t>MUTAMBO</t>
    </r>
    <r>
      <rPr>
        <sz val="8"/>
        <rFont val="Times New Roman"/>
        <family val="1"/>
      </rPr>
      <t xml:space="preserve">  </t>
    </r>
    <r>
      <rPr>
        <sz val="8"/>
        <rFont val="Arial"/>
        <family val="2"/>
      </rPr>
      <t>H=0,50M</t>
    </r>
    <r>
      <rPr>
        <sz val="8"/>
        <rFont val="Times New Roman"/>
        <family val="1"/>
      </rPr>
      <t xml:space="preserve"> </t>
    </r>
    <r>
      <rPr>
        <sz val="8"/>
        <rFont val="Arial"/>
        <family val="2"/>
      </rPr>
      <t>A</t>
    </r>
    <r>
      <rPr>
        <sz val="8"/>
        <rFont val="Times New Roman"/>
        <family val="1"/>
      </rPr>
      <t xml:space="preserve"> </t>
    </r>
    <r>
      <rPr>
        <sz val="8"/>
        <rFont val="Arial"/>
        <family val="2"/>
      </rPr>
      <t>1,00M</t>
    </r>
    <r>
      <rPr>
        <sz val="8"/>
        <rFont val="Times New Roman"/>
        <family val="1"/>
      </rPr>
      <t xml:space="preserve"> </t>
    </r>
    <r>
      <rPr>
        <sz val="8"/>
        <rFont val="Arial"/>
        <family val="2"/>
      </rPr>
      <t>(NATIVA</t>
    </r>
    <r>
      <rPr>
        <sz val="8"/>
        <rFont val="Times New Roman"/>
        <family val="1"/>
      </rPr>
      <t xml:space="preserve"> </t>
    </r>
    <r>
      <rPr>
        <sz val="8"/>
        <rFont val="Arial"/>
        <family val="2"/>
      </rPr>
      <t>PIONEIRA-SP)</t>
    </r>
  </si>
  <si>
    <r>
      <rPr>
        <sz val="8"/>
        <rFont val="Arial"/>
        <family val="2"/>
      </rPr>
      <t>16.03.176</t>
    </r>
  </si>
  <si>
    <r>
      <rPr>
        <sz val="8"/>
        <rFont val="Arial"/>
        <family val="2"/>
      </rPr>
      <t>ÁRVORE</t>
    </r>
    <r>
      <rPr>
        <sz val="8"/>
        <rFont val="Times New Roman"/>
        <family val="1"/>
      </rPr>
      <t xml:space="preserve"> </t>
    </r>
    <r>
      <rPr>
        <sz val="8"/>
        <rFont val="Arial"/>
        <family val="2"/>
      </rPr>
      <t>AÇOITA</t>
    </r>
    <r>
      <rPr>
        <sz val="8"/>
        <rFont val="Times New Roman"/>
        <family val="1"/>
      </rPr>
      <t xml:space="preserve"> </t>
    </r>
    <r>
      <rPr>
        <sz val="8"/>
        <rFont val="Arial"/>
        <family val="2"/>
      </rPr>
      <t>CAVALO</t>
    </r>
    <r>
      <rPr>
        <sz val="8"/>
        <rFont val="Times New Roman"/>
        <family val="1"/>
      </rPr>
      <t xml:space="preserve">  </t>
    </r>
    <r>
      <rPr>
        <sz val="8"/>
        <rFont val="Arial"/>
        <family val="2"/>
      </rPr>
      <t>H=0,50M</t>
    </r>
    <r>
      <rPr>
        <sz val="8"/>
        <rFont val="Times New Roman"/>
        <family val="1"/>
      </rPr>
      <t xml:space="preserve"> </t>
    </r>
    <r>
      <rPr>
        <sz val="8"/>
        <rFont val="Arial"/>
        <family val="2"/>
      </rPr>
      <t>A</t>
    </r>
    <r>
      <rPr>
        <sz val="8"/>
        <rFont val="Times New Roman"/>
        <family val="1"/>
      </rPr>
      <t xml:space="preserve"> </t>
    </r>
    <r>
      <rPr>
        <sz val="8"/>
        <rFont val="Arial"/>
        <family val="2"/>
      </rPr>
      <t>1,00M</t>
    </r>
    <r>
      <rPr>
        <sz val="8"/>
        <rFont val="Times New Roman"/>
        <family val="1"/>
      </rPr>
      <t xml:space="preserve"> </t>
    </r>
    <r>
      <rPr>
        <sz val="8"/>
        <rFont val="Arial"/>
        <family val="2"/>
      </rPr>
      <t>(NATIVA</t>
    </r>
    <r>
      <rPr>
        <sz val="8"/>
        <rFont val="Times New Roman"/>
        <family val="1"/>
      </rPr>
      <t xml:space="preserve"> </t>
    </r>
    <r>
      <rPr>
        <sz val="8"/>
        <rFont val="Arial"/>
        <family val="2"/>
      </rPr>
      <t>PIONEIRA-SP)</t>
    </r>
  </si>
  <si>
    <r>
      <rPr>
        <sz val="8"/>
        <rFont val="Arial"/>
        <family val="2"/>
      </rPr>
      <t>16.03.177</t>
    </r>
  </si>
  <si>
    <r>
      <rPr>
        <sz val="8"/>
        <rFont val="Arial"/>
        <family val="2"/>
      </rPr>
      <t>ÁRVORE</t>
    </r>
    <r>
      <rPr>
        <sz val="8"/>
        <rFont val="Times New Roman"/>
        <family val="1"/>
      </rPr>
      <t xml:space="preserve"> </t>
    </r>
    <r>
      <rPr>
        <sz val="8"/>
        <rFont val="Arial"/>
        <family val="2"/>
      </rPr>
      <t>PAU</t>
    </r>
    <r>
      <rPr>
        <sz val="8"/>
        <rFont val="Times New Roman"/>
        <family val="1"/>
      </rPr>
      <t xml:space="preserve"> </t>
    </r>
    <r>
      <rPr>
        <sz val="8"/>
        <rFont val="Arial"/>
        <family val="2"/>
      </rPr>
      <t>POLVORA</t>
    </r>
    <r>
      <rPr>
        <sz val="8"/>
        <rFont val="Times New Roman"/>
        <family val="1"/>
      </rPr>
      <t xml:space="preserve">  </t>
    </r>
    <r>
      <rPr>
        <sz val="8"/>
        <rFont val="Arial"/>
        <family val="2"/>
      </rPr>
      <t>H=0,50M</t>
    </r>
    <r>
      <rPr>
        <sz val="8"/>
        <rFont val="Times New Roman"/>
        <family val="1"/>
      </rPr>
      <t xml:space="preserve"> </t>
    </r>
    <r>
      <rPr>
        <sz val="8"/>
        <rFont val="Arial"/>
        <family val="2"/>
      </rPr>
      <t>A</t>
    </r>
    <r>
      <rPr>
        <sz val="8"/>
        <rFont val="Times New Roman"/>
        <family val="1"/>
      </rPr>
      <t xml:space="preserve"> </t>
    </r>
    <r>
      <rPr>
        <sz val="8"/>
        <rFont val="Arial"/>
        <family val="2"/>
      </rPr>
      <t>1,00M</t>
    </r>
    <r>
      <rPr>
        <sz val="8"/>
        <rFont val="Times New Roman"/>
        <family val="1"/>
      </rPr>
      <t xml:space="preserve"> </t>
    </r>
    <r>
      <rPr>
        <sz val="8"/>
        <rFont val="Arial"/>
        <family val="2"/>
      </rPr>
      <t>(NATIVA</t>
    </r>
    <r>
      <rPr>
        <sz val="8"/>
        <rFont val="Times New Roman"/>
        <family val="1"/>
      </rPr>
      <t xml:space="preserve"> </t>
    </r>
    <r>
      <rPr>
        <sz val="8"/>
        <rFont val="Arial"/>
        <family val="2"/>
      </rPr>
      <t>PIONEIRA-SP)</t>
    </r>
  </si>
  <si>
    <r>
      <rPr>
        <sz val="8"/>
        <rFont val="Arial"/>
        <family val="2"/>
      </rPr>
      <t>16.03.190</t>
    </r>
  </si>
  <si>
    <r>
      <rPr>
        <sz val="8"/>
        <rFont val="Arial"/>
        <family val="2"/>
      </rPr>
      <t>ÁRVORE</t>
    </r>
    <r>
      <rPr>
        <sz val="8"/>
        <rFont val="Times New Roman"/>
        <family val="1"/>
      </rPr>
      <t xml:space="preserve"> </t>
    </r>
    <r>
      <rPr>
        <sz val="8"/>
        <rFont val="Arial"/>
        <family val="2"/>
      </rPr>
      <t>PEITO</t>
    </r>
    <r>
      <rPr>
        <sz val="8"/>
        <rFont val="Times New Roman"/>
        <family val="1"/>
      </rPr>
      <t xml:space="preserve"> </t>
    </r>
    <r>
      <rPr>
        <sz val="8"/>
        <rFont val="Arial"/>
        <family val="2"/>
      </rPr>
      <t>DE</t>
    </r>
    <r>
      <rPr>
        <sz val="8"/>
        <rFont val="Times New Roman"/>
        <family val="1"/>
      </rPr>
      <t xml:space="preserve"> </t>
    </r>
    <r>
      <rPr>
        <sz val="8"/>
        <rFont val="Arial"/>
        <family val="2"/>
      </rPr>
      <t>POMBA</t>
    </r>
    <r>
      <rPr>
        <sz val="8"/>
        <rFont val="Times New Roman"/>
        <family val="1"/>
      </rPr>
      <t xml:space="preserve"> </t>
    </r>
    <r>
      <rPr>
        <sz val="8"/>
        <rFont val="Arial"/>
        <family val="2"/>
      </rPr>
      <t>H=2,00M</t>
    </r>
    <r>
      <rPr>
        <sz val="8"/>
        <rFont val="Times New Roman"/>
        <family val="1"/>
      </rPr>
      <t xml:space="preserve"> </t>
    </r>
    <r>
      <rPr>
        <sz val="8"/>
        <rFont val="Arial"/>
        <family val="2"/>
      </rPr>
      <t>(NATIVA</t>
    </r>
    <r>
      <rPr>
        <sz val="8"/>
        <rFont val="Times New Roman"/>
        <family val="1"/>
      </rPr>
      <t xml:space="preserve"> </t>
    </r>
    <r>
      <rPr>
        <sz val="8"/>
        <rFont val="Arial"/>
        <family val="2"/>
      </rPr>
      <t>PIONEIRA-SP)</t>
    </r>
  </si>
  <si>
    <r>
      <rPr>
        <sz val="8"/>
        <rFont val="Arial"/>
        <family val="2"/>
      </rPr>
      <t>16.03.191</t>
    </r>
  </si>
  <si>
    <r>
      <rPr>
        <sz val="8"/>
        <rFont val="Arial"/>
        <family val="2"/>
      </rPr>
      <t>ÁRVORE</t>
    </r>
    <r>
      <rPr>
        <sz val="8"/>
        <rFont val="Times New Roman"/>
        <family val="1"/>
      </rPr>
      <t xml:space="preserve"> </t>
    </r>
    <r>
      <rPr>
        <sz val="8"/>
        <rFont val="Arial"/>
        <family val="2"/>
      </rPr>
      <t>TÁPIA</t>
    </r>
    <r>
      <rPr>
        <sz val="8"/>
        <rFont val="Times New Roman"/>
        <family val="1"/>
      </rPr>
      <t xml:space="preserve"> </t>
    </r>
    <r>
      <rPr>
        <sz val="8"/>
        <rFont val="Arial"/>
        <family val="2"/>
      </rPr>
      <t>H=2,00M</t>
    </r>
    <r>
      <rPr>
        <sz val="8"/>
        <rFont val="Times New Roman"/>
        <family val="1"/>
      </rPr>
      <t xml:space="preserve"> </t>
    </r>
    <r>
      <rPr>
        <sz val="8"/>
        <rFont val="Arial"/>
        <family val="2"/>
      </rPr>
      <t>(NATIVA</t>
    </r>
    <r>
      <rPr>
        <sz val="8"/>
        <rFont val="Times New Roman"/>
        <family val="1"/>
      </rPr>
      <t xml:space="preserve"> </t>
    </r>
    <r>
      <rPr>
        <sz val="8"/>
        <rFont val="Arial"/>
        <family val="2"/>
      </rPr>
      <t>PIONEIRA-SP)</t>
    </r>
  </si>
  <si>
    <r>
      <rPr>
        <sz val="8"/>
        <rFont val="Arial"/>
        <family val="2"/>
      </rPr>
      <t>16.03.192</t>
    </r>
  </si>
  <si>
    <r>
      <rPr>
        <sz val="8"/>
        <rFont val="Arial"/>
        <family val="2"/>
      </rPr>
      <t>ÁRVORE</t>
    </r>
    <r>
      <rPr>
        <sz val="8"/>
        <rFont val="Times New Roman"/>
        <family val="1"/>
      </rPr>
      <t xml:space="preserve"> </t>
    </r>
    <r>
      <rPr>
        <sz val="8"/>
        <rFont val="Arial"/>
        <family val="2"/>
      </rPr>
      <t>CAPIXINGUI</t>
    </r>
    <r>
      <rPr>
        <sz val="8"/>
        <rFont val="Times New Roman"/>
        <family val="1"/>
      </rPr>
      <t xml:space="preserve"> </t>
    </r>
    <r>
      <rPr>
        <sz val="8"/>
        <rFont val="Arial"/>
        <family val="2"/>
      </rPr>
      <t>H=2,00M</t>
    </r>
    <r>
      <rPr>
        <sz val="8"/>
        <rFont val="Times New Roman"/>
        <family val="1"/>
      </rPr>
      <t xml:space="preserve"> </t>
    </r>
    <r>
      <rPr>
        <sz val="8"/>
        <rFont val="Arial"/>
        <family val="2"/>
      </rPr>
      <t>(NATIVA</t>
    </r>
    <r>
      <rPr>
        <sz val="8"/>
        <rFont val="Times New Roman"/>
        <family val="1"/>
      </rPr>
      <t xml:space="preserve"> </t>
    </r>
    <r>
      <rPr>
        <sz val="8"/>
        <rFont val="Arial"/>
        <family val="2"/>
      </rPr>
      <t>PIONEIRA-SP)</t>
    </r>
  </si>
  <si>
    <r>
      <rPr>
        <sz val="8"/>
        <rFont val="Arial"/>
        <family val="2"/>
      </rPr>
      <t>16.03.193</t>
    </r>
  </si>
  <si>
    <r>
      <rPr>
        <sz val="8"/>
        <rFont val="Arial"/>
        <family val="2"/>
      </rPr>
      <t>ÁRVORE</t>
    </r>
    <r>
      <rPr>
        <sz val="8"/>
        <rFont val="Times New Roman"/>
        <family val="1"/>
      </rPr>
      <t xml:space="preserve"> </t>
    </r>
    <r>
      <rPr>
        <sz val="8"/>
        <rFont val="Arial"/>
        <family val="2"/>
      </rPr>
      <t>INGÁ</t>
    </r>
    <r>
      <rPr>
        <sz val="8"/>
        <rFont val="Times New Roman"/>
        <family val="1"/>
      </rPr>
      <t xml:space="preserve">  </t>
    </r>
    <r>
      <rPr>
        <sz val="8"/>
        <rFont val="Arial"/>
        <family val="2"/>
      </rPr>
      <t>H=2,00M</t>
    </r>
    <r>
      <rPr>
        <sz val="8"/>
        <rFont val="Times New Roman"/>
        <family val="1"/>
      </rPr>
      <t xml:space="preserve"> </t>
    </r>
    <r>
      <rPr>
        <sz val="8"/>
        <rFont val="Arial"/>
        <family val="2"/>
      </rPr>
      <t>(NATIVA</t>
    </r>
    <r>
      <rPr>
        <sz val="8"/>
        <rFont val="Times New Roman"/>
        <family val="1"/>
      </rPr>
      <t xml:space="preserve"> </t>
    </r>
    <r>
      <rPr>
        <sz val="8"/>
        <rFont val="Arial"/>
        <family val="2"/>
      </rPr>
      <t>PIONEIRA-SP)</t>
    </r>
  </si>
  <si>
    <r>
      <rPr>
        <sz val="8"/>
        <rFont val="Arial"/>
        <family val="2"/>
      </rPr>
      <t>16.03.194</t>
    </r>
  </si>
  <si>
    <r>
      <rPr>
        <sz val="8"/>
        <rFont val="Arial"/>
        <family val="2"/>
      </rPr>
      <t>ÁRVORE</t>
    </r>
    <r>
      <rPr>
        <sz val="8"/>
        <rFont val="Times New Roman"/>
        <family val="1"/>
      </rPr>
      <t xml:space="preserve"> </t>
    </r>
    <r>
      <rPr>
        <sz val="8"/>
        <rFont val="Arial"/>
        <family val="2"/>
      </rPr>
      <t>FUMO</t>
    </r>
    <r>
      <rPr>
        <sz val="8"/>
        <rFont val="Times New Roman"/>
        <family val="1"/>
      </rPr>
      <t xml:space="preserve"> </t>
    </r>
    <r>
      <rPr>
        <sz val="8"/>
        <rFont val="Arial"/>
        <family val="2"/>
      </rPr>
      <t>BRAVO</t>
    </r>
    <r>
      <rPr>
        <sz val="8"/>
        <rFont val="Times New Roman"/>
        <family val="1"/>
      </rPr>
      <t xml:space="preserve"> </t>
    </r>
    <r>
      <rPr>
        <sz val="8"/>
        <rFont val="Arial"/>
        <family val="2"/>
      </rPr>
      <t>H=2,00M</t>
    </r>
    <r>
      <rPr>
        <sz val="8"/>
        <rFont val="Times New Roman"/>
        <family val="1"/>
      </rPr>
      <t xml:space="preserve"> </t>
    </r>
    <r>
      <rPr>
        <sz val="8"/>
        <rFont val="Arial"/>
        <family val="2"/>
      </rPr>
      <t>(NATIVA</t>
    </r>
    <r>
      <rPr>
        <sz val="8"/>
        <rFont val="Times New Roman"/>
        <family val="1"/>
      </rPr>
      <t xml:space="preserve"> </t>
    </r>
    <r>
      <rPr>
        <sz val="8"/>
        <rFont val="Arial"/>
        <family val="2"/>
      </rPr>
      <t>PIONEIRA-SP)</t>
    </r>
  </si>
  <si>
    <r>
      <rPr>
        <sz val="8"/>
        <rFont val="Arial"/>
        <family val="2"/>
      </rPr>
      <t>16.03.195</t>
    </r>
  </si>
  <si>
    <r>
      <rPr>
        <sz val="8"/>
        <rFont val="Arial"/>
        <family val="2"/>
      </rPr>
      <t>ÁRVORE</t>
    </r>
    <r>
      <rPr>
        <sz val="8"/>
        <rFont val="Times New Roman"/>
        <family val="1"/>
      </rPr>
      <t xml:space="preserve"> </t>
    </r>
    <r>
      <rPr>
        <sz val="8"/>
        <rFont val="Arial"/>
        <family val="2"/>
      </rPr>
      <t>MUTAMBO</t>
    </r>
    <r>
      <rPr>
        <sz val="8"/>
        <rFont val="Times New Roman"/>
        <family val="1"/>
      </rPr>
      <t xml:space="preserve"> </t>
    </r>
    <r>
      <rPr>
        <sz val="8"/>
        <rFont val="Arial"/>
        <family val="2"/>
      </rPr>
      <t>H=2,00M</t>
    </r>
    <r>
      <rPr>
        <sz val="8"/>
        <rFont val="Times New Roman"/>
        <family val="1"/>
      </rPr>
      <t xml:space="preserve"> </t>
    </r>
    <r>
      <rPr>
        <sz val="8"/>
        <rFont val="Arial"/>
        <family val="2"/>
      </rPr>
      <t>(NATIVA</t>
    </r>
    <r>
      <rPr>
        <sz val="8"/>
        <rFont val="Times New Roman"/>
        <family val="1"/>
      </rPr>
      <t xml:space="preserve"> </t>
    </r>
    <r>
      <rPr>
        <sz val="8"/>
        <rFont val="Arial"/>
        <family val="2"/>
      </rPr>
      <t>PIONEIRA-SP)</t>
    </r>
  </si>
  <si>
    <r>
      <rPr>
        <sz val="8"/>
        <rFont val="Arial"/>
        <family val="2"/>
      </rPr>
      <t>16.03.196</t>
    </r>
  </si>
  <si>
    <r>
      <rPr>
        <sz val="8"/>
        <rFont val="Arial"/>
        <family val="2"/>
      </rPr>
      <t>ÁRVORE</t>
    </r>
    <r>
      <rPr>
        <sz val="8"/>
        <rFont val="Times New Roman"/>
        <family val="1"/>
      </rPr>
      <t xml:space="preserve"> </t>
    </r>
    <r>
      <rPr>
        <sz val="8"/>
        <rFont val="Arial"/>
        <family val="2"/>
      </rPr>
      <t>AÇOITA</t>
    </r>
    <r>
      <rPr>
        <sz val="8"/>
        <rFont val="Times New Roman"/>
        <family val="1"/>
      </rPr>
      <t xml:space="preserve"> </t>
    </r>
    <r>
      <rPr>
        <sz val="8"/>
        <rFont val="Arial"/>
        <family val="2"/>
      </rPr>
      <t>CAVALO</t>
    </r>
    <r>
      <rPr>
        <sz val="8"/>
        <rFont val="Times New Roman"/>
        <family val="1"/>
      </rPr>
      <t xml:space="preserve">  </t>
    </r>
    <r>
      <rPr>
        <sz val="8"/>
        <rFont val="Arial"/>
        <family val="2"/>
      </rPr>
      <t>H=2,00M</t>
    </r>
    <r>
      <rPr>
        <sz val="8"/>
        <rFont val="Times New Roman"/>
        <family val="1"/>
      </rPr>
      <t xml:space="preserve"> </t>
    </r>
    <r>
      <rPr>
        <sz val="8"/>
        <rFont val="Arial"/>
        <family val="2"/>
      </rPr>
      <t>(NATIVA</t>
    </r>
    <r>
      <rPr>
        <sz val="8"/>
        <rFont val="Times New Roman"/>
        <family val="1"/>
      </rPr>
      <t xml:space="preserve"> </t>
    </r>
    <r>
      <rPr>
        <sz val="8"/>
        <rFont val="Arial"/>
        <family val="2"/>
      </rPr>
      <t>PIONEIRA-SP)</t>
    </r>
  </si>
  <si>
    <r>
      <rPr>
        <sz val="8"/>
        <rFont val="Arial"/>
        <family val="2"/>
      </rPr>
      <t>16.03.197</t>
    </r>
  </si>
  <si>
    <r>
      <rPr>
        <sz val="8"/>
        <rFont val="Arial"/>
        <family val="2"/>
      </rPr>
      <t>ÁRVORE</t>
    </r>
    <r>
      <rPr>
        <sz val="8"/>
        <rFont val="Times New Roman"/>
        <family val="1"/>
      </rPr>
      <t xml:space="preserve"> </t>
    </r>
    <r>
      <rPr>
        <sz val="8"/>
        <rFont val="Arial"/>
        <family val="2"/>
      </rPr>
      <t>PAU</t>
    </r>
    <r>
      <rPr>
        <sz val="8"/>
        <rFont val="Times New Roman"/>
        <family val="1"/>
      </rPr>
      <t xml:space="preserve"> </t>
    </r>
    <r>
      <rPr>
        <sz val="8"/>
        <rFont val="Arial"/>
        <family val="2"/>
      </rPr>
      <t>POLVORA</t>
    </r>
    <r>
      <rPr>
        <sz val="8"/>
        <rFont val="Times New Roman"/>
        <family val="1"/>
      </rPr>
      <t xml:space="preserve"> </t>
    </r>
    <r>
      <rPr>
        <sz val="8"/>
        <rFont val="Arial"/>
        <family val="2"/>
      </rPr>
      <t>H=2,00M</t>
    </r>
    <r>
      <rPr>
        <sz val="8"/>
        <rFont val="Times New Roman"/>
        <family val="1"/>
      </rPr>
      <t xml:space="preserve"> </t>
    </r>
    <r>
      <rPr>
        <sz val="8"/>
        <rFont val="Arial"/>
        <family val="2"/>
      </rPr>
      <t>(NATIVA</t>
    </r>
    <r>
      <rPr>
        <sz val="8"/>
        <rFont val="Times New Roman"/>
        <family val="1"/>
      </rPr>
      <t xml:space="preserve"> </t>
    </r>
    <r>
      <rPr>
        <sz val="8"/>
        <rFont val="Arial"/>
        <family val="2"/>
      </rPr>
      <t>PIONEIRA-SP)</t>
    </r>
  </si>
  <si>
    <r>
      <rPr>
        <sz val="8"/>
        <rFont val="Arial"/>
        <family val="2"/>
      </rPr>
      <t>16.03.200</t>
    </r>
  </si>
  <si>
    <r>
      <rPr>
        <sz val="8"/>
        <rFont val="Arial"/>
        <family val="2"/>
      </rPr>
      <t>ÁRVORE</t>
    </r>
    <r>
      <rPr>
        <sz val="8"/>
        <rFont val="Times New Roman"/>
        <family val="1"/>
      </rPr>
      <t xml:space="preserve"> </t>
    </r>
    <r>
      <rPr>
        <sz val="8"/>
        <rFont val="Arial"/>
        <family val="2"/>
      </rPr>
      <t>ORNAMENTAL</t>
    </r>
    <r>
      <rPr>
        <sz val="8"/>
        <rFont val="Times New Roman"/>
        <family val="1"/>
      </rPr>
      <t xml:space="preserve"> </t>
    </r>
    <r>
      <rPr>
        <sz val="8"/>
        <rFont val="Arial"/>
        <family val="2"/>
      </rPr>
      <t>ALDRAGO</t>
    </r>
    <r>
      <rPr>
        <sz val="8"/>
        <rFont val="Times New Roman"/>
        <family val="1"/>
      </rPr>
      <t xml:space="preserve"> </t>
    </r>
    <r>
      <rPr>
        <sz val="8"/>
        <rFont val="Arial"/>
        <family val="2"/>
      </rPr>
      <t>H=2,00M</t>
    </r>
  </si>
  <si>
    <r>
      <rPr>
        <sz val="8"/>
        <rFont val="Arial"/>
        <family val="2"/>
      </rPr>
      <t>16.03.201</t>
    </r>
  </si>
  <si>
    <r>
      <rPr>
        <sz val="8"/>
        <rFont val="Arial"/>
        <family val="2"/>
      </rPr>
      <t>ÁRVORE</t>
    </r>
    <r>
      <rPr>
        <sz val="8"/>
        <rFont val="Times New Roman"/>
        <family val="1"/>
      </rPr>
      <t xml:space="preserve"> </t>
    </r>
    <r>
      <rPr>
        <sz val="8"/>
        <rFont val="Arial"/>
        <family val="2"/>
      </rPr>
      <t>ORNAMENTAL</t>
    </r>
    <r>
      <rPr>
        <sz val="8"/>
        <rFont val="Times New Roman"/>
        <family val="1"/>
      </rPr>
      <t xml:space="preserve"> </t>
    </r>
    <r>
      <rPr>
        <sz val="8"/>
        <rFont val="Arial"/>
        <family val="2"/>
      </rPr>
      <t>PAU-CIGARRA</t>
    </r>
    <r>
      <rPr>
        <sz val="8"/>
        <rFont val="Times New Roman"/>
        <family val="1"/>
      </rPr>
      <t xml:space="preserve"> </t>
    </r>
    <r>
      <rPr>
        <sz val="8"/>
        <rFont val="Arial"/>
        <family val="2"/>
      </rPr>
      <t>H=2,00M</t>
    </r>
  </si>
  <si>
    <r>
      <rPr>
        <sz val="8"/>
        <rFont val="Arial"/>
        <family val="2"/>
      </rPr>
      <t>16.03.202</t>
    </r>
  </si>
  <si>
    <r>
      <rPr>
        <sz val="8"/>
        <rFont val="Arial"/>
        <family val="2"/>
      </rPr>
      <t>ÁRVORE</t>
    </r>
    <r>
      <rPr>
        <sz val="8"/>
        <rFont val="Times New Roman"/>
        <family val="1"/>
      </rPr>
      <t xml:space="preserve"> </t>
    </r>
    <r>
      <rPr>
        <sz val="8"/>
        <rFont val="Arial"/>
        <family val="2"/>
      </rPr>
      <t>ORNAMENTAL</t>
    </r>
    <r>
      <rPr>
        <sz val="8"/>
        <rFont val="Times New Roman"/>
        <family val="1"/>
      </rPr>
      <t xml:space="preserve"> </t>
    </r>
    <r>
      <rPr>
        <sz val="8"/>
        <rFont val="Arial"/>
        <family val="2"/>
      </rPr>
      <t>ARAÇÁ</t>
    </r>
    <r>
      <rPr>
        <sz val="8"/>
        <rFont val="Times New Roman"/>
        <family val="1"/>
      </rPr>
      <t xml:space="preserve"> </t>
    </r>
    <r>
      <rPr>
        <sz val="8"/>
        <rFont val="Arial"/>
        <family val="2"/>
      </rPr>
      <t>H=2,00M</t>
    </r>
  </si>
  <si>
    <r>
      <rPr>
        <sz val="8"/>
        <rFont val="Arial"/>
        <family val="2"/>
      </rPr>
      <t>16.03.203</t>
    </r>
  </si>
  <si>
    <r>
      <rPr>
        <sz val="8"/>
        <rFont val="Arial"/>
        <family val="2"/>
      </rPr>
      <t>ÁRVORE</t>
    </r>
    <r>
      <rPr>
        <sz val="8"/>
        <rFont val="Times New Roman"/>
        <family val="1"/>
      </rPr>
      <t xml:space="preserve"> </t>
    </r>
    <r>
      <rPr>
        <sz val="8"/>
        <rFont val="Arial"/>
        <family val="2"/>
      </rPr>
      <t>ORNAMENTAL</t>
    </r>
    <r>
      <rPr>
        <sz val="8"/>
        <rFont val="Times New Roman"/>
        <family val="1"/>
      </rPr>
      <t xml:space="preserve"> </t>
    </r>
    <r>
      <rPr>
        <sz val="8"/>
        <rFont val="Arial"/>
        <family val="2"/>
      </rPr>
      <t>AROEIRA-SALSA</t>
    </r>
    <r>
      <rPr>
        <sz val="8"/>
        <rFont val="Times New Roman"/>
        <family val="1"/>
      </rPr>
      <t xml:space="preserve"> </t>
    </r>
    <r>
      <rPr>
        <sz val="8"/>
        <rFont val="Arial"/>
        <family val="2"/>
      </rPr>
      <t>H=2,00M</t>
    </r>
  </si>
  <si>
    <r>
      <rPr>
        <sz val="8"/>
        <rFont val="Arial"/>
        <family val="2"/>
      </rPr>
      <t>16.03.204</t>
    </r>
  </si>
  <si>
    <r>
      <rPr>
        <sz val="8"/>
        <rFont val="Arial"/>
        <family val="2"/>
      </rPr>
      <t>ÁRVORE</t>
    </r>
    <r>
      <rPr>
        <sz val="8"/>
        <rFont val="Times New Roman"/>
        <family val="1"/>
      </rPr>
      <t xml:space="preserve"> </t>
    </r>
    <r>
      <rPr>
        <sz val="8"/>
        <rFont val="Arial"/>
        <family val="2"/>
      </rPr>
      <t>ORNAMENTAL</t>
    </r>
    <r>
      <rPr>
        <sz val="8"/>
        <rFont val="Times New Roman"/>
        <family val="1"/>
      </rPr>
      <t xml:space="preserve"> </t>
    </r>
    <r>
      <rPr>
        <sz val="8"/>
        <rFont val="Arial"/>
        <family val="2"/>
      </rPr>
      <t>BICO-DE-PATO</t>
    </r>
    <r>
      <rPr>
        <sz val="8"/>
        <rFont val="Times New Roman"/>
        <family val="1"/>
      </rPr>
      <t xml:space="preserve"> </t>
    </r>
    <r>
      <rPr>
        <sz val="8"/>
        <rFont val="Arial"/>
        <family val="2"/>
      </rPr>
      <t>H=2,00M</t>
    </r>
  </si>
  <si>
    <r>
      <rPr>
        <sz val="8"/>
        <rFont val="Arial"/>
        <family val="2"/>
      </rPr>
      <t>16.03.205</t>
    </r>
  </si>
  <si>
    <r>
      <rPr>
        <sz val="8"/>
        <rFont val="Arial"/>
        <family val="2"/>
      </rPr>
      <t>ÁRVORE</t>
    </r>
    <r>
      <rPr>
        <sz val="8"/>
        <rFont val="Times New Roman"/>
        <family val="1"/>
      </rPr>
      <t xml:space="preserve"> </t>
    </r>
    <r>
      <rPr>
        <sz val="8"/>
        <rFont val="Arial"/>
        <family val="2"/>
      </rPr>
      <t>ORNAMENTAL</t>
    </r>
    <r>
      <rPr>
        <sz val="8"/>
        <rFont val="Times New Roman"/>
        <family val="1"/>
      </rPr>
      <t xml:space="preserve"> </t>
    </r>
    <r>
      <rPr>
        <sz val="8"/>
        <rFont val="Arial"/>
        <family val="2"/>
      </rPr>
      <t>CHUVA</t>
    </r>
    <r>
      <rPr>
        <sz val="8"/>
        <rFont val="Times New Roman"/>
        <family val="1"/>
      </rPr>
      <t xml:space="preserve"> </t>
    </r>
    <r>
      <rPr>
        <sz val="8"/>
        <rFont val="Arial"/>
        <family val="2"/>
      </rPr>
      <t>DE</t>
    </r>
    <r>
      <rPr>
        <sz val="8"/>
        <rFont val="Times New Roman"/>
        <family val="1"/>
      </rPr>
      <t xml:space="preserve"> </t>
    </r>
    <r>
      <rPr>
        <sz val="8"/>
        <rFont val="Arial"/>
        <family val="2"/>
      </rPr>
      <t>OURO</t>
    </r>
    <r>
      <rPr>
        <sz val="8"/>
        <rFont val="Times New Roman"/>
        <family val="1"/>
      </rPr>
      <t xml:space="preserve"> </t>
    </r>
    <r>
      <rPr>
        <sz val="8"/>
        <rFont val="Arial"/>
        <family val="2"/>
      </rPr>
      <t>H=2,00M</t>
    </r>
  </si>
  <si>
    <r>
      <rPr>
        <sz val="8"/>
        <rFont val="Arial"/>
        <family val="2"/>
      </rPr>
      <t>16.03.206</t>
    </r>
  </si>
  <si>
    <r>
      <rPr>
        <sz val="8"/>
        <rFont val="Arial"/>
        <family val="2"/>
      </rPr>
      <t>ÁRVORE</t>
    </r>
    <r>
      <rPr>
        <sz val="8"/>
        <rFont val="Times New Roman"/>
        <family val="1"/>
      </rPr>
      <t xml:space="preserve"> </t>
    </r>
    <r>
      <rPr>
        <sz val="8"/>
        <rFont val="Arial"/>
        <family val="2"/>
      </rPr>
      <t>ORNAMENTAL</t>
    </r>
    <r>
      <rPr>
        <sz val="8"/>
        <rFont val="Times New Roman"/>
        <family val="1"/>
      </rPr>
      <t xml:space="preserve"> </t>
    </r>
    <r>
      <rPr>
        <sz val="8"/>
        <rFont val="Arial"/>
        <family val="2"/>
      </rPr>
      <t>CANELEIRA</t>
    </r>
    <r>
      <rPr>
        <sz val="8"/>
        <rFont val="Times New Roman"/>
        <family val="1"/>
      </rPr>
      <t xml:space="preserve"> </t>
    </r>
    <r>
      <rPr>
        <sz val="8"/>
        <rFont val="Arial"/>
        <family val="2"/>
      </rPr>
      <t>H=2,00M</t>
    </r>
  </si>
  <si>
    <r>
      <rPr>
        <sz val="8"/>
        <rFont val="Arial"/>
        <family val="2"/>
      </rPr>
      <t>16.03.207</t>
    </r>
  </si>
  <si>
    <r>
      <rPr>
        <sz val="8"/>
        <rFont val="Arial"/>
        <family val="2"/>
      </rPr>
      <t>ÁRVORE</t>
    </r>
    <r>
      <rPr>
        <sz val="8"/>
        <rFont val="Times New Roman"/>
        <family val="1"/>
      </rPr>
      <t xml:space="preserve"> </t>
    </r>
    <r>
      <rPr>
        <sz val="8"/>
        <rFont val="Arial"/>
        <family val="2"/>
      </rPr>
      <t>ORNAMENTAL</t>
    </r>
    <r>
      <rPr>
        <sz val="8"/>
        <rFont val="Times New Roman"/>
        <family val="1"/>
      </rPr>
      <t xml:space="preserve"> </t>
    </r>
    <r>
      <rPr>
        <sz val="8"/>
        <rFont val="Arial"/>
        <family val="2"/>
      </rPr>
      <t>CAPUTUNA-PRETA</t>
    </r>
    <r>
      <rPr>
        <sz val="8"/>
        <rFont val="Times New Roman"/>
        <family val="1"/>
      </rPr>
      <t xml:space="preserve"> </t>
    </r>
    <r>
      <rPr>
        <sz val="8"/>
        <rFont val="Arial"/>
        <family val="2"/>
      </rPr>
      <t>(CHUPA</t>
    </r>
    <r>
      <rPr>
        <sz val="8"/>
        <rFont val="Times New Roman"/>
        <family val="1"/>
      </rPr>
      <t xml:space="preserve"> </t>
    </r>
    <r>
      <rPr>
        <sz val="8"/>
        <rFont val="Arial"/>
        <family val="2"/>
      </rPr>
      <t>FERRO)</t>
    </r>
    <r>
      <rPr>
        <sz val="8"/>
        <rFont val="Times New Roman"/>
        <family val="1"/>
      </rPr>
      <t xml:space="preserve"> </t>
    </r>
    <r>
      <rPr>
        <sz val="8"/>
        <rFont val="Arial"/>
        <family val="2"/>
      </rPr>
      <t>H=2,00M</t>
    </r>
  </si>
  <si>
    <r>
      <rPr>
        <sz val="8"/>
        <rFont val="Arial"/>
        <family val="2"/>
      </rPr>
      <t>16.03.208</t>
    </r>
  </si>
  <si>
    <r>
      <rPr>
        <sz val="8"/>
        <rFont val="Arial"/>
        <family val="2"/>
      </rPr>
      <t>ÁRVORE</t>
    </r>
    <r>
      <rPr>
        <sz val="8"/>
        <rFont val="Times New Roman"/>
        <family val="1"/>
      </rPr>
      <t xml:space="preserve"> </t>
    </r>
    <r>
      <rPr>
        <sz val="8"/>
        <rFont val="Arial"/>
        <family val="2"/>
      </rPr>
      <t>ORNAMENTAL</t>
    </r>
    <r>
      <rPr>
        <sz val="8"/>
        <rFont val="Times New Roman"/>
        <family val="1"/>
      </rPr>
      <t xml:space="preserve"> </t>
    </r>
    <r>
      <rPr>
        <sz val="8"/>
        <rFont val="Arial"/>
        <family val="2"/>
      </rPr>
      <t>CAROBA</t>
    </r>
    <r>
      <rPr>
        <sz val="8"/>
        <rFont val="Times New Roman"/>
        <family val="1"/>
      </rPr>
      <t xml:space="preserve"> </t>
    </r>
    <r>
      <rPr>
        <sz val="8"/>
        <rFont val="Arial"/>
        <family val="2"/>
      </rPr>
      <t>H=2,00M</t>
    </r>
  </si>
  <si>
    <r>
      <rPr>
        <sz val="8"/>
        <rFont val="Arial"/>
        <family val="2"/>
      </rPr>
      <t>16.03.209</t>
    </r>
  </si>
  <si>
    <r>
      <rPr>
        <sz val="8"/>
        <rFont val="Arial"/>
        <family val="2"/>
      </rPr>
      <t>ÁRVORE</t>
    </r>
    <r>
      <rPr>
        <sz val="8"/>
        <rFont val="Times New Roman"/>
        <family val="1"/>
      </rPr>
      <t xml:space="preserve"> </t>
    </r>
    <r>
      <rPr>
        <sz val="8"/>
        <rFont val="Arial"/>
        <family val="2"/>
      </rPr>
      <t>ORNAMENTAL</t>
    </r>
    <r>
      <rPr>
        <sz val="8"/>
        <rFont val="Times New Roman"/>
        <family val="1"/>
      </rPr>
      <t xml:space="preserve"> </t>
    </r>
    <r>
      <rPr>
        <sz val="8"/>
        <rFont val="Arial"/>
        <family val="2"/>
      </rPr>
      <t>CAROBA-BRANCA</t>
    </r>
    <r>
      <rPr>
        <sz val="8"/>
        <rFont val="Times New Roman"/>
        <family val="1"/>
      </rPr>
      <t xml:space="preserve"> </t>
    </r>
    <r>
      <rPr>
        <sz val="8"/>
        <rFont val="Arial"/>
        <family val="2"/>
      </rPr>
      <t>H=2,00M</t>
    </r>
  </si>
  <si>
    <r>
      <rPr>
        <sz val="8"/>
        <rFont val="Arial"/>
        <family val="2"/>
      </rPr>
      <t>16.03.210</t>
    </r>
  </si>
  <si>
    <r>
      <rPr>
        <sz val="8"/>
        <rFont val="Arial"/>
        <family val="2"/>
      </rPr>
      <t>ÁRVORE</t>
    </r>
    <r>
      <rPr>
        <sz val="8"/>
        <rFont val="Times New Roman"/>
        <family val="1"/>
      </rPr>
      <t xml:space="preserve"> </t>
    </r>
    <r>
      <rPr>
        <sz val="8"/>
        <rFont val="Arial"/>
        <family val="2"/>
      </rPr>
      <t>ORNAMENTAL</t>
    </r>
    <r>
      <rPr>
        <sz val="8"/>
        <rFont val="Times New Roman"/>
        <family val="1"/>
      </rPr>
      <t xml:space="preserve"> </t>
    </r>
    <r>
      <rPr>
        <sz val="8"/>
        <rFont val="Arial"/>
        <family val="2"/>
      </rPr>
      <t>CAROBÃO</t>
    </r>
    <r>
      <rPr>
        <sz val="8"/>
        <rFont val="Times New Roman"/>
        <family val="1"/>
      </rPr>
      <t xml:space="preserve"> </t>
    </r>
    <r>
      <rPr>
        <sz val="8"/>
        <rFont val="Arial"/>
        <family val="2"/>
      </rPr>
      <t>H=2,00M</t>
    </r>
  </si>
  <si>
    <r>
      <rPr>
        <sz val="8"/>
        <rFont val="Arial"/>
        <family val="2"/>
      </rPr>
      <t>16.03.211</t>
    </r>
  </si>
  <si>
    <r>
      <rPr>
        <sz val="8"/>
        <rFont val="Arial"/>
        <family val="2"/>
      </rPr>
      <t>ÁRVORE</t>
    </r>
    <r>
      <rPr>
        <sz val="8"/>
        <rFont val="Times New Roman"/>
        <family val="1"/>
      </rPr>
      <t xml:space="preserve"> </t>
    </r>
    <r>
      <rPr>
        <sz val="8"/>
        <rFont val="Arial"/>
        <family val="2"/>
      </rPr>
      <t>ORNAMENTAL</t>
    </r>
    <r>
      <rPr>
        <sz val="8"/>
        <rFont val="Times New Roman"/>
        <family val="1"/>
      </rPr>
      <t xml:space="preserve"> </t>
    </r>
    <r>
      <rPr>
        <sz val="8"/>
        <rFont val="Arial"/>
        <family val="2"/>
      </rPr>
      <t>CARVALHO-BRASILEIRO</t>
    </r>
    <r>
      <rPr>
        <sz val="8"/>
        <rFont val="Times New Roman"/>
        <family val="1"/>
      </rPr>
      <t xml:space="preserve"> </t>
    </r>
    <r>
      <rPr>
        <sz val="8"/>
        <rFont val="Arial"/>
        <family val="2"/>
      </rPr>
      <t>(CARVALHO</t>
    </r>
    <r>
      <rPr>
        <sz val="8"/>
        <rFont val="Times New Roman"/>
        <family val="1"/>
      </rPr>
      <t xml:space="preserve"> </t>
    </r>
    <r>
      <rPr>
        <sz val="8"/>
        <rFont val="Arial"/>
        <family val="2"/>
      </rPr>
      <t>DO</t>
    </r>
    <r>
      <rPr>
        <sz val="8"/>
        <rFont val="Times New Roman"/>
        <family val="1"/>
      </rPr>
      <t xml:space="preserve"> </t>
    </r>
    <r>
      <rPr>
        <sz val="8"/>
        <rFont val="Arial"/>
        <family val="2"/>
      </rPr>
      <t>BRASIL)</t>
    </r>
    <r>
      <rPr>
        <sz val="8"/>
        <rFont val="Times New Roman"/>
        <family val="1"/>
      </rPr>
      <t xml:space="preserve"> </t>
    </r>
    <r>
      <rPr>
        <sz val="8"/>
        <rFont val="Arial"/>
        <family val="2"/>
      </rPr>
      <t>H=2,00M</t>
    </r>
  </si>
  <si>
    <r>
      <rPr>
        <sz val="8"/>
        <rFont val="Arial"/>
        <family val="2"/>
      </rPr>
      <t>16.03.212</t>
    </r>
  </si>
  <si>
    <r>
      <rPr>
        <sz val="8"/>
        <rFont val="Arial"/>
        <family val="2"/>
      </rPr>
      <t>ÁRVORE</t>
    </r>
    <r>
      <rPr>
        <sz val="8"/>
        <rFont val="Times New Roman"/>
        <family val="1"/>
      </rPr>
      <t xml:space="preserve"> </t>
    </r>
    <r>
      <rPr>
        <sz val="8"/>
        <rFont val="Arial"/>
        <family val="2"/>
      </rPr>
      <t>ORNAMENTAL</t>
    </r>
    <r>
      <rPr>
        <sz val="8"/>
        <rFont val="Times New Roman"/>
        <family val="1"/>
      </rPr>
      <t xml:space="preserve"> </t>
    </r>
    <r>
      <rPr>
        <sz val="8"/>
        <rFont val="Arial"/>
        <family val="2"/>
      </rPr>
      <t>CÁSSIA-GRANDE</t>
    </r>
    <r>
      <rPr>
        <sz val="8"/>
        <rFont val="Times New Roman"/>
        <family val="1"/>
      </rPr>
      <t xml:space="preserve"> </t>
    </r>
    <r>
      <rPr>
        <sz val="8"/>
        <rFont val="Arial"/>
        <family val="2"/>
      </rPr>
      <t>H=2,00M</t>
    </r>
  </si>
  <si>
    <r>
      <rPr>
        <sz val="8"/>
        <rFont val="Arial"/>
        <family val="2"/>
      </rPr>
      <t>16.03.213</t>
    </r>
  </si>
  <si>
    <r>
      <rPr>
        <sz val="8"/>
        <rFont val="Arial"/>
        <family val="2"/>
      </rPr>
      <t>ÁRVORE</t>
    </r>
    <r>
      <rPr>
        <sz val="8"/>
        <rFont val="Times New Roman"/>
        <family val="1"/>
      </rPr>
      <t xml:space="preserve"> </t>
    </r>
    <r>
      <rPr>
        <sz val="8"/>
        <rFont val="Arial"/>
        <family val="2"/>
      </rPr>
      <t>ORNAMENTAL</t>
    </r>
    <r>
      <rPr>
        <sz val="8"/>
        <rFont val="Times New Roman"/>
        <family val="1"/>
      </rPr>
      <t xml:space="preserve"> </t>
    </r>
    <r>
      <rPr>
        <sz val="8"/>
        <rFont val="Arial"/>
        <family val="2"/>
      </rPr>
      <t>CEDRO-ROSA</t>
    </r>
    <r>
      <rPr>
        <sz val="8"/>
        <rFont val="Times New Roman"/>
        <family val="1"/>
      </rPr>
      <t xml:space="preserve"> </t>
    </r>
    <r>
      <rPr>
        <sz val="8"/>
        <rFont val="Arial"/>
        <family val="2"/>
      </rPr>
      <t>(CEDRO)</t>
    </r>
    <r>
      <rPr>
        <sz val="8"/>
        <rFont val="Times New Roman"/>
        <family val="1"/>
      </rPr>
      <t xml:space="preserve"> </t>
    </r>
    <r>
      <rPr>
        <sz val="8"/>
        <rFont val="Arial"/>
        <family val="2"/>
      </rPr>
      <t>H=2,00M</t>
    </r>
  </si>
  <si>
    <r>
      <rPr>
        <sz val="8"/>
        <rFont val="Arial"/>
        <family val="2"/>
      </rPr>
      <t>16.03.214</t>
    </r>
  </si>
  <si>
    <r>
      <rPr>
        <sz val="8"/>
        <rFont val="Arial"/>
        <family val="2"/>
      </rPr>
      <t>ÁRVORE</t>
    </r>
    <r>
      <rPr>
        <sz val="8"/>
        <rFont val="Times New Roman"/>
        <family val="1"/>
      </rPr>
      <t xml:space="preserve"> </t>
    </r>
    <r>
      <rPr>
        <sz val="8"/>
        <rFont val="Arial"/>
        <family val="2"/>
      </rPr>
      <t>ORNAMENTAL</t>
    </r>
    <r>
      <rPr>
        <sz val="8"/>
        <rFont val="Times New Roman"/>
        <family val="1"/>
      </rPr>
      <t xml:space="preserve"> </t>
    </r>
    <r>
      <rPr>
        <sz val="8"/>
        <rFont val="Arial"/>
        <family val="2"/>
      </rPr>
      <t>CHÁ-DE-BUGRE</t>
    </r>
    <r>
      <rPr>
        <sz val="8"/>
        <rFont val="Times New Roman"/>
        <family val="1"/>
      </rPr>
      <t xml:space="preserve"> </t>
    </r>
    <r>
      <rPr>
        <sz val="8"/>
        <rFont val="Arial"/>
        <family val="2"/>
      </rPr>
      <t>(CAPITÃO</t>
    </r>
    <r>
      <rPr>
        <sz val="8"/>
        <rFont val="Times New Roman"/>
        <family val="1"/>
      </rPr>
      <t xml:space="preserve"> </t>
    </r>
    <r>
      <rPr>
        <sz val="8"/>
        <rFont val="Arial"/>
        <family val="2"/>
      </rPr>
      <t>DO</t>
    </r>
    <r>
      <rPr>
        <sz val="8"/>
        <rFont val="Times New Roman"/>
        <family val="1"/>
      </rPr>
      <t xml:space="preserve"> </t>
    </r>
    <r>
      <rPr>
        <sz val="8"/>
        <rFont val="Arial"/>
        <family val="2"/>
      </rPr>
      <t>CAMPO)</t>
    </r>
    <r>
      <rPr>
        <sz val="8"/>
        <rFont val="Times New Roman"/>
        <family val="1"/>
      </rPr>
      <t xml:space="preserve"> </t>
    </r>
    <r>
      <rPr>
        <sz val="8"/>
        <rFont val="Arial"/>
        <family val="2"/>
      </rPr>
      <t>H=2,00M</t>
    </r>
  </si>
  <si>
    <r>
      <rPr>
        <sz val="8"/>
        <rFont val="Arial"/>
        <family val="2"/>
      </rPr>
      <t>16.03.215</t>
    </r>
  </si>
  <si>
    <r>
      <rPr>
        <sz val="8"/>
        <rFont val="Arial"/>
        <family val="2"/>
      </rPr>
      <t>ÁRVORE</t>
    </r>
    <r>
      <rPr>
        <sz val="8"/>
        <rFont val="Times New Roman"/>
        <family val="1"/>
      </rPr>
      <t xml:space="preserve"> </t>
    </r>
    <r>
      <rPr>
        <sz val="8"/>
        <rFont val="Arial"/>
        <family val="2"/>
      </rPr>
      <t>ORNAMENTAL</t>
    </r>
    <r>
      <rPr>
        <sz val="8"/>
        <rFont val="Times New Roman"/>
        <family val="1"/>
      </rPr>
      <t xml:space="preserve"> </t>
    </r>
    <r>
      <rPr>
        <sz val="8"/>
        <rFont val="Arial"/>
        <family val="2"/>
      </rPr>
      <t>DEDALEIRO</t>
    </r>
    <r>
      <rPr>
        <sz val="8"/>
        <rFont val="Times New Roman"/>
        <family val="1"/>
      </rPr>
      <t xml:space="preserve"> </t>
    </r>
    <r>
      <rPr>
        <sz val="8"/>
        <rFont val="Arial"/>
        <family val="2"/>
      </rPr>
      <t>H=2,00M</t>
    </r>
  </si>
  <si>
    <r>
      <rPr>
        <sz val="8"/>
        <rFont val="Arial"/>
        <family val="2"/>
      </rPr>
      <t>16.03.216</t>
    </r>
  </si>
  <si>
    <r>
      <rPr>
        <sz val="8"/>
        <rFont val="Arial"/>
        <family val="2"/>
      </rPr>
      <t>ÁRVORE</t>
    </r>
    <r>
      <rPr>
        <sz val="8"/>
        <rFont val="Times New Roman"/>
        <family val="1"/>
      </rPr>
      <t xml:space="preserve"> </t>
    </r>
    <r>
      <rPr>
        <sz val="8"/>
        <rFont val="Arial"/>
        <family val="2"/>
      </rPr>
      <t>ORNAMENTAL</t>
    </r>
    <r>
      <rPr>
        <sz val="8"/>
        <rFont val="Times New Roman"/>
        <family val="1"/>
      </rPr>
      <t xml:space="preserve"> </t>
    </r>
    <r>
      <rPr>
        <sz val="8"/>
        <rFont val="Arial"/>
        <family val="2"/>
      </rPr>
      <t>DIADEMA</t>
    </r>
    <r>
      <rPr>
        <sz val="8"/>
        <rFont val="Times New Roman"/>
        <family val="1"/>
      </rPr>
      <t xml:space="preserve"> </t>
    </r>
    <r>
      <rPr>
        <sz val="8"/>
        <rFont val="Arial"/>
        <family val="2"/>
      </rPr>
      <t>H=2,00M</t>
    </r>
  </si>
  <si>
    <r>
      <rPr>
        <sz val="8"/>
        <rFont val="Arial"/>
        <family val="2"/>
      </rPr>
      <t>16.03.217</t>
    </r>
  </si>
  <si>
    <r>
      <rPr>
        <sz val="8"/>
        <rFont val="Arial"/>
        <family val="2"/>
      </rPr>
      <t>ÁRVORE</t>
    </r>
    <r>
      <rPr>
        <sz val="8"/>
        <rFont val="Times New Roman"/>
        <family val="1"/>
      </rPr>
      <t xml:space="preserve"> </t>
    </r>
    <r>
      <rPr>
        <sz val="8"/>
        <rFont val="Arial"/>
        <family val="2"/>
      </rPr>
      <t>ORNAMENTAL</t>
    </r>
    <r>
      <rPr>
        <sz val="8"/>
        <rFont val="Times New Roman"/>
        <family val="1"/>
      </rPr>
      <t xml:space="preserve"> </t>
    </r>
    <r>
      <rPr>
        <sz val="8"/>
        <rFont val="Arial"/>
        <family val="2"/>
      </rPr>
      <t>EMBAÚBA</t>
    </r>
    <r>
      <rPr>
        <sz val="8"/>
        <rFont val="Times New Roman"/>
        <family val="1"/>
      </rPr>
      <t xml:space="preserve"> </t>
    </r>
    <r>
      <rPr>
        <sz val="8"/>
        <rFont val="Arial"/>
        <family val="2"/>
      </rPr>
      <t>H=2,00M</t>
    </r>
  </si>
  <si>
    <r>
      <rPr>
        <sz val="8"/>
        <rFont val="Arial"/>
        <family val="2"/>
      </rPr>
      <t>16.03.218</t>
    </r>
  </si>
  <si>
    <r>
      <rPr>
        <sz val="8"/>
        <rFont val="Arial"/>
        <family val="2"/>
      </rPr>
      <t>ÁRVORE</t>
    </r>
    <r>
      <rPr>
        <sz val="8"/>
        <rFont val="Times New Roman"/>
        <family val="1"/>
      </rPr>
      <t xml:space="preserve"> </t>
    </r>
    <r>
      <rPr>
        <sz val="8"/>
        <rFont val="Arial"/>
        <family val="2"/>
      </rPr>
      <t>ORNAMENTAL</t>
    </r>
    <r>
      <rPr>
        <sz val="8"/>
        <rFont val="Times New Roman"/>
        <family val="1"/>
      </rPr>
      <t xml:space="preserve"> </t>
    </r>
    <r>
      <rPr>
        <sz val="8"/>
        <rFont val="Arial"/>
        <family val="2"/>
      </rPr>
      <t>EMBIRUÇU</t>
    </r>
    <r>
      <rPr>
        <sz val="8"/>
        <rFont val="Times New Roman"/>
        <family val="1"/>
      </rPr>
      <t xml:space="preserve"> </t>
    </r>
    <r>
      <rPr>
        <sz val="8"/>
        <rFont val="Arial"/>
        <family val="2"/>
      </rPr>
      <t>H=2,00M</t>
    </r>
  </si>
  <si>
    <r>
      <rPr>
        <sz val="8"/>
        <rFont val="Arial"/>
        <family val="2"/>
      </rPr>
      <t>16.03.219</t>
    </r>
  </si>
  <si>
    <r>
      <rPr>
        <sz val="8"/>
        <rFont val="Arial"/>
        <family val="2"/>
      </rPr>
      <t>ÁRVORE</t>
    </r>
    <r>
      <rPr>
        <sz val="8"/>
        <rFont val="Times New Roman"/>
        <family val="1"/>
      </rPr>
      <t xml:space="preserve"> </t>
    </r>
    <r>
      <rPr>
        <sz val="8"/>
        <rFont val="Arial"/>
        <family val="2"/>
      </rPr>
      <t>ORNAMENTAL</t>
    </r>
    <r>
      <rPr>
        <sz val="8"/>
        <rFont val="Times New Roman"/>
        <family val="1"/>
      </rPr>
      <t xml:space="preserve"> </t>
    </r>
    <r>
      <rPr>
        <sz val="8"/>
        <rFont val="Arial"/>
        <family val="2"/>
      </rPr>
      <t>FEIJOA</t>
    </r>
    <r>
      <rPr>
        <sz val="8"/>
        <rFont val="Times New Roman"/>
        <family val="1"/>
      </rPr>
      <t xml:space="preserve"> </t>
    </r>
    <r>
      <rPr>
        <sz val="8"/>
        <rFont val="Arial"/>
        <family val="2"/>
      </rPr>
      <t>H=2,00M</t>
    </r>
  </si>
  <si>
    <r>
      <rPr>
        <sz val="8"/>
        <rFont val="Arial"/>
        <family val="2"/>
      </rPr>
      <t>16.03.220</t>
    </r>
  </si>
  <si>
    <r>
      <rPr>
        <sz val="8"/>
        <rFont val="Arial"/>
        <family val="2"/>
      </rPr>
      <t>ÁRVORE</t>
    </r>
    <r>
      <rPr>
        <sz val="8"/>
        <rFont val="Times New Roman"/>
        <family val="1"/>
      </rPr>
      <t xml:space="preserve"> </t>
    </r>
    <r>
      <rPr>
        <sz val="8"/>
        <rFont val="Arial"/>
        <family val="2"/>
      </rPr>
      <t>ORNAMENTAL</t>
    </r>
    <r>
      <rPr>
        <sz val="8"/>
        <rFont val="Times New Roman"/>
        <family val="1"/>
      </rPr>
      <t xml:space="preserve"> </t>
    </r>
    <r>
      <rPr>
        <sz val="8"/>
        <rFont val="Arial"/>
        <family val="2"/>
      </rPr>
      <t>GUANANDI</t>
    </r>
    <r>
      <rPr>
        <sz val="8"/>
        <rFont val="Times New Roman"/>
        <family val="1"/>
      </rPr>
      <t xml:space="preserve"> </t>
    </r>
    <r>
      <rPr>
        <sz val="8"/>
        <rFont val="Arial"/>
        <family val="2"/>
      </rPr>
      <t>H=2,00M</t>
    </r>
  </si>
  <si>
    <r>
      <rPr>
        <sz val="8"/>
        <rFont val="Arial"/>
        <family val="2"/>
      </rPr>
      <t>16.03.221</t>
    </r>
  </si>
  <si>
    <r>
      <rPr>
        <sz val="8"/>
        <rFont val="Arial"/>
        <family val="2"/>
      </rPr>
      <t>ÁRVORE</t>
    </r>
    <r>
      <rPr>
        <sz val="8"/>
        <rFont val="Times New Roman"/>
        <family val="1"/>
      </rPr>
      <t xml:space="preserve"> </t>
    </r>
    <r>
      <rPr>
        <sz val="8"/>
        <rFont val="Arial"/>
        <family val="2"/>
      </rPr>
      <t>ORNAMENTAL</t>
    </r>
    <r>
      <rPr>
        <sz val="8"/>
        <rFont val="Times New Roman"/>
        <family val="1"/>
      </rPr>
      <t xml:space="preserve"> </t>
    </r>
    <r>
      <rPr>
        <sz val="8"/>
        <rFont val="Arial"/>
        <family val="2"/>
      </rPr>
      <t>IPÊ-AMARELO-DA-SERRA</t>
    </r>
    <r>
      <rPr>
        <sz val="8"/>
        <rFont val="Times New Roman"/>
        <family val="1"/>
      </rPr>
      <t xml:space="preserve"> </t>
    </r>
    <r>
      <rPr>
        <sz val="8"/>
        <rFont val="Arial"/>
        <family val="2"/>
      </rPr>
      <t>H=2,00M</t>
    </r>
  </si>
  <si>
    <r>
      <rPr>
        <sz val="8"/>
        <rFont val="Arial"/>
        <family val="2"/>
      </rPr>
      <t>16.03.222</t>
    </r>
  </si>
  <si>
    <r>
      <rPr>
        <sz val="8"/>
        <rFont val="Arial"/>
        <family val="2"/>
      </rPr>
      <t>ÁRVORE</t>
    </r>
    <r>
      <rPr>
        <sz val="8"/>
        <rFont val="Times New Roman"/>
        <family val="1"/>
      </rPr>
      <t xml:space="preserve"> </t>
    </r>
    <r>
      <rPr>
        <sz val="8"/>
        <rFont val="Arial"/>
        <family val="2"/>
      </rPr>
      <t>ORNAMENTAL</t>
    </r>
    <r>
      <rPr>
        <sz val="8"/>
        <rFont val="Times New Roman"/>
        <family val="1"/>
      </rPr>
      <t xml:space="preserve"> </t>
    </r>
    <r>
      <rPr>
        <sz val="8"/>
        <rFont val="Arial"/>
        <family val="2"/>
      </rPr>
      <t>IPÊ-BRANCO</t>
    </r>
    <r>
      <rPr>
        <sz val="8"/>
        <rFont val="Times New Roman"/>
        <family val="1"/>
      </rPr>
      <t xml:space="preserve"> </t>
    </r>
    <r>
      <rPr>
        <sz val="8"/>
        <rFont val="Arial"/>
        <family val="2"/>
      </rPr>
      <t>H=2,00M</t>
    </r>
  </si>
  <si>
    <r>
      <rPr>
        <sz val="8"/>
        <rFont val="Arial"/>
        <family val="2"/>
      </rPr>
      <t>16.03.223</t>
    </r>
  </si>
  <si>
    <r>
      <rPr>
        <sz val="8"/>
        <rFont val="Arial"/>
        <family val="2"/>
      </rPr>
      <t>ÁRVORE</t>
    </r>
    <r>
      <rPr>
        <sz val="8"/>
        <rFont val="Times New Roman"/>
        <family val="1"/>
      </rPr>
      <t xml:space="preserve"> </t>
    </r>
    <r>
      <rPr>
        <sz val="8"/>
        <rFont val="Arial"/>
        <family val="2"/>
      </rPr>
      <t>ORNAMENTAL</t>
    </r>
    <r>
      <rPr>
        <sz val="8"/>
        <rFont val="Times New Roman"/>
        <family val="1"/>
      </rPr>
      <t xml:space="preserve"> </t>
    </r>
    <r>
      <rPr>
        <sz val="8"/>
        <rFont val="Arial"/>
        <family val="2"/>
      </rPr>
      <t>IPÊ-ROXO</t>
    </r>
    <r>
      <rPr>
        <sz val="8"/>
        <rFont val="Times New Roman"/>
        <family val="1"/>
      </rPr>
      <t xml:space="preserve"> </t>
    </r>
    <r>
      <rPr>
        <sz val="8"/>
        <rFont val="Arial"/>
        <family val="2"/>
      </rPr>
      <t>DE</t>
    </r>
    <r>
      <rPr>
        <sz val="8"/>
        <rFont val="Times New Roman"/>
        <family val="1"/>
      </rPr>
      <t xml:space="preserve"> </t>
    </r>
    <r>
      <rPr>
        <sz val="8"/>
        <rFont val="Arial"/>
        <family val="2"/>
      </rPr>
      <t>7</t>
    </r>
    <r>
      <rPr>
        <sz val="8"/>
        <rFont val="Times New Roman"/>
        <family val="1"/>
      </rPr>
      <t xml:space="preserve"> </t>
    </r>
    <r>
      <rPr>
        <sz val="8"/>
        <rFont val="Arial"/>
        <family val="2"/>
      </rPr>
      <t>FOLHAS</t>
    </r>
    <r>
      <rPr>
        <sz val="8"/>
        <rFont val="Times New Roman"/>
        <family val="1"/>
      </rPr>
      <t xml:space="preserve"> </t>
    </r>
    <r>
      <rPr>
        <sz val="8"/>
        <rFont val="Arial"/>
        <family val="2"/>
      </rPr>
      <t>H=2,00M</t>
    </r>
  </si>
  <si>
    <r>
      <rPr>
        <sz val="8"/>
        <rFont val="Arial"/>
        <family val="2"/>
      </rPr>
      <t>16.03.224</t>
    </r>
  </si>
  <si>
    <r>
      <rPr>
        <sz val="8"/>
        <rFont val="Arial"/>
        <family val="2"/>
      </rPr>
      <t>ÁRVORE</t>
    </r>
    <r>
      <rPr>
        <sz val="8"/>
        <rFont val="Times New Roman"/>
        <family val="1"/>
      </rPr>
      <t xml:space="preserve"> </t>
    </r>
    <r>
      <rPr>
        <sz val="8"/>
        <rFont val="Arial"/>
        <family val="2"/>
      </rPr>
      <t>ORNAMENTAL</t>
    </r>
    <r>
      <rPr>
        <sz val="8"/>
        <rFont val="Times New Roman"/>
        <family val="1"/>
      </rPr>
      <t xml:space="preserve"> </t>
    </r>
    <r>
      <rPr>
        <sz val="8"/>
        <rFont val="Arial"/>
        <family val="2"/>
      </rPr>
      <t>JACARANDÁ-PAULISTA</t>
    </r>
    <r>
      <rPr>
        <sz val="8"/>
        <rFont val="Times New Roman"/>
        <family val="1"/>
      </rPr>
      <t xml:space="preserve"> </t>
    </r>
    <r>
      <rPr>
        <sz val="8"/>
        <rFont val="Arial"/>
        <family val="2"/>
      </rPr>
      <t>H=2,00M</t>
    </r>
  </si>
  <si>
    <r>
      <rPr>
        <sz val="8"/>
        <rFont val="Arial"/>
        <family val="2"/>
      </rPr>
      <t>16.03.225</t>
    </r>
  </si>
  <si>
    <r>
      <rPr>
        <sz val="8"/>
        <rFont val="Arial"/>
        <family val="2"/>
      </rPr>
      <t>ÁRVORE</t>
    </r>
    <r>
      <rPr>
        <sz val="8"/>
        <rFont val="Times New Roman"/>
        <family val="1"/>
      </rPr>
      <t xml:space="preserve"> </t>
    </r>
    <r>
      <rPr>
        <sz val="8"/>
        <rFont val="Arial"/>
        <family val="2"/>
      </rPr>
      <t>ORNAMENTAL</t>
    </r>
    <r>
      <rPr>
        <sz val="8"/>
        <rFont val="Times New Roman"/>
        <family val="1"/>
      </rPr>
      <t xml:space="preserve"> </t>
    </r>
    <r>
      <rPr>
        <sz val="8"/>
        <rFont val="Arial"/>
        <family val="2"/>
      </rPr>
      <t>JEQUITIBÁ-BRANCO</t>
    </r>
    <r>
      <rPr>
        <sz val="8"/>
        <rFont val="Times New Roman"/>
        <family val="1"/>
      </rPr>
      <t xml:space="preserve"> </t>
    </r>
    <r>
      <rPr>
        <sz val="8"/>
        <rFont val="Arial"/>
        <family val="2"/>
      </rPr>
      <t>H=2,00M</t>
    </r>
  </si>
  <si>
    <r>
      <rPr>
        <sz val="8"/>
        <rFont val="Arial"/>
        <family val="2"/>
      </rPr>
      <t>16.03.226</t>
    </r>
  </si>
  <si>
    <r>
      <rPr>
        <sz val="8"/>
        <rFont val="Arial"/>
        <family val="2"/>
      </rPr>
      <t>ÁRVORE</t>
    </r>
    <r>
      <rPr>
        <sz val="8"/>
        <rFont val="Times New Roman"/>
        <family val="1"/>
      </rPr>
      <t xml:space="preserve"> </t>
    </r>
    <r>
      <rPr>
        <sz val="8"/>
        <rFont val="Arial"/>
        <family val="2"/>
      </rPr>
      <t>ORNAMENTAL</t>
    </r>
    <r>
      <rPr>
        <sz val="8"/>
        <rFont val="Times New Roman"/>
        <family val="1"/>
      </rPr>
      <t xml:space="preserve"> </t>
    </r>
    <r>
      <rPr>
        <sz val="8"/>
        <rFont val="Arial"/>
        <family val="2"/>
      </rPr>
      <t>JEQUITIBÁ-ROSA</t>
    </r>
    <r>
      <rPr>
        <sz val="8"/>
        <rFont val="Times New Roman"/>
        <family val="1"/>
      </rPr>
      <t xml:space="preserve"> </t>
    </r>
    <r>
      <rPr>
        <sz val="8"/>
        <rFont val="Arial"/>
        <family val="2"/>
      </rPr>
      <t>H=2,00M</t>
    </r>
  </si>
  <si>
    <r>
      <rPr>
        <sz val="8"/>
        <rFont val="Arial"/>
        <family val="2"/>
      </rPr>
      <t>16.03.227</t>
    </r>
  </si>
  <si>
    <r>
      <rPr>
        <sz val="8"/>
        <rFont val="Arial"/>
        <family val="2"/>
      </rPr>
      <t>ÁRVORE</t>
    </r>
    <r>
      <rPr>
        <sz val="8"/>
        <rFont val="Times New Roman"/>
        <family val="1"/>
      </rPr>
      <t xml:space="preserve"> </t>
    </r>
    <r>
      <rPr>
        <sz val="8"/>
        <rFont val="Arial"/>
        <family val="2"/>
      </rPr>
      <t>ORNAMENTAL</t>
    </r>
    <r>
      <rPr>
        <sz val="8"/>
        <rFont val="Times New Roman"/>
        <family val="1"/>
      </rPr>
      <t xml:space="preserve"> </t>
    </r>
    <r>
      <rPr>
        <sz val="8"/>
        <rFont val="Arial"/>
        <family val="2"/>
      </rPr>
      <t>MIRINDIBA</t>
    </r>
    <r>
      <rPr>
        <sz val="8"/>
        <rFont val="Times New Roman"/>
        <family val="1"/>
      </rPr>
      <t xml:space="preserve"> </t>
    </r>
    <r>
      <rPr>
        <sz val="8"/>
        <rFont val="Arial"/>
        <family val="2"/>
      </rPr>
      <t>(MIRINDIBA</t>
    </r>
    <r>
      <rPr>
        <sz val="8"/>
        <rFont val="Times New Roman"/>
        <family val="1"/>
      </rPr>
      <t xml:space="preserve"> </t>
    </r>
    <r>
      <rPr>
        <sz val="8"/>
        <rFont val="Arial"/>
        <family val="2"/>
      </rPr>
      <t>ROSA)</t>
    </r>
    <r>
      <rPr>
        <sz val="8"/>
        <rFont val="Times New Roman"/>
        <family val="1"/>
      </rPr>
      <t xml:space="preserve"> </t>
    </r>
    <r>
      <rPr>
        <sz val="8"/>
        <rFont val="Arial"/>
        <family val="2"/>
      </rPr>
      <t>H=2,00M</t>
    </r>
  </si>
  <si>
    <r>
      <rPr>
        <sz val="8"/>
        <rFont val="Arial"/>
        <family val="2"/>
      </rPr>
      <t>16.03.228</t>
    </r>
  </si>
  <si>
    <r>
      <rPr>
        <sz val="8"/>
        <rFont val="Arial"/>
        <family val="2"/>
      </rPr>
      <t>ÁRVORE</t>
    </r>
    <r>
      <rPr>
        <sz val="8"/>
        <rFont val="Times New Roman"/>
        <family val="1"/>
      </rPr>
      <t xml:space="preserve"> </t>
    </r>
    <r>
      <rPr>
        <sz val="8"/>
        <rFont val="Arial"/>
        <family val="2"/>
      </rPr>
      <t>ORNAMENTAL</t>
    </r>
    <r>
      <rPr>
        <sz val="8"/>
        <rFont val="Times New Roman"/>
        <family val="1"/>
      </rPr>
      <t xml:space="preserve"> </t>
    </r>
    <r>
      <rPr>
        <sz val="8"/>
        <rFont val="Arial"/>
        <family val="2"/>
      </rPr>
      <t>MULUNGU-DO-LITORAL</t>
    </r>
    <r>
      <rPr>
        <sz val="8"/>
        <rFont val="Times New Roman"/>
        <family val="1"/>
      </rPr>
      <t xml:space="preserve"> </t>
    </r>
    <r>
      <rPr>
        <sz val="8"/>
        <rFont val="Arial"/>
        <family val="2"/>
      </rPr>
      <t>(SUINÃ)</t>
    </r>
    <r>
      <rPr>
        <sz val="8"/>
        <rFont val="Times New Roman"/>
        <family val="1"/>
      </rPr>
      <t xml:space="preserve"> </t>
    </r>
    <r>
      <rPr>
        <sz val="8"/>
        <rFont val="Arial"/>
        <family val="2"/>
      </rPr>
      <t>H=2,00M</t>
    </r>
  </si>
  <si>
    <r>
      <rPr>
        <sz val="8"/>
        <rFont val="Arial"/>
        <family val="2"/>
      </rPr>
      <t>16.03.229</t>
    </r>
  </si>
  <si>
    <r>
      <rPr>
        <sz val="8"/>
        <rFont val="Arial"/>
        <family val="2"/>
      </rPr>
      <t>ÁRVORE</t>
    </r>
    <r>
      <rPr>
        <sz val="8"/>
        <rFont val="Times New Roman"/>
        <family val="1"/>
      </rPr>
      <t xml:space="preserve"> </t>
    </r>
    <r>
      <rPr>
        <sz val="8"/>
        <rFont val="Arial"/>
        <family val="2"/>
      </rPr>
      <t>ORNAMENTAL</t>
    </r>
    <r>
      <rPr>
        <sz val="8"/>
        <rFont val="Times New Roman"/>
        <family val="1"/>
      </rPr>
      <t xml:space="preserve"> </t>
    </r>
    <r>
      <rPr>
        <sz val="8"/>
        <rFont val="Arial"/>
        <family val="2"/>
      </rPr>
      <t>MULUNGU</t>
    </r>
    <r>
      <rPr>
        <sz val="8"/>
        <rFont val="Times New Roman"/>
        <family val="1"/>
      </rPr>
      <t xml:space="preserve"> </t>
    </r>
    <r>
      <rPr>
        <sz val="8"/>
        <rFont val="Arial"/>
        <family val="2"/>
      </rPr>
      <t>H=2,00M</t>
    </r>
  </si>
  <si>
    <r>
      <rPr>
        <sz val="8"/>
        <rFont val="Arial"/>
        <family val="2"/>
      </rPr>
      <t>16.03.230</t>
    </r>
  </si>
  <si>
    <r>
      <rPr>
        <sz val="8"/>
        <rFont val="Arial"/>
        <family val="2"/>
      </rPr>
      <t>ÁRVORE</t>
    </r>
    <r>
      <rPr>
        <sz val="8"/>
        <rFont val="Times New Roman"/>
        <family val="1"/>
      </rPr>
      <t xml:space="preserve"> </t>
    </r>
    <r>
      <rPr>
        <sz val="8"/>
        <rFont val="Arial"/>
        <family val="2"/>
      </rPr>
      <t>ORNAMENTAL</t>
    </r>
    <r>
      <rPr>
        <sz val="8"/>
        <rFont val="Times New Roman"/>
        <family val="1"/>
      </rPr>
      <t xml:space="preserve"> </t>
    </r>
    <r>
      <rPr>
        <sz val="8"/>
        <rFont val="Arial"/>
        <family val="2"/>
      </rPr>
      <t>PATA-DE-VACA-BRANCA</t>
    </r>
    <r>
      <rPr>
        <sz val="8"/>
        <rFont val="Times New Roman"/>
        <family val="1"/>
      </rPr>
      <t xml:space="preserve"> </t>
    </r>
    <r>
      <rPr>
        <sz val="8"/>
        <rFont val="Arial"/>
        <family val="2"/>
      </rPr>
      <t>(PATA-DE-VACA)</t>
    </r>
    <r>
      <rPr>
        <sz val="8"/>
        <rFont val="Times New Roman"/>
        <family val="1"/>
      </rPr>
      <t xml:space="preserve"> </t>
    </r>
    <r>
      <rPr>
        <sz val="8"/>
        <rFont val="Arial"/>
        <family val="2"/>
      </rPr>
      <t>H=2,00M</t>
    </r>
  </si>
  <si>
    <r>
      <rPr>
        <sz val="8"/>
        <rFont val="Arial"/>
        <family val="2"/>
      </rPr>
      <t>16.03.231</t>
    </r>
  </si>
  <si>
    <r>
      <rPr>
        <sz val="8"/>
        <rFont val="Arial"/>
        <family val="2"/>
      </rPr>
      <t>ÁRVORE</t>
    </r>
    <r>
      <rPr>
        <sz val="8"/>
        <rFont val="Times New Roman"/>
        <family val="1"/>
      </rPr>
      <t xml:space="preserve"> </t>
    </r>
    <r>
      <rPr>
        <sz val="8"/>
        <rFont val="Arial"/>
        <family val="2"/>
      </rPr>
      <t>ORNAMENTAL</t>
    </r>
    <r>
      <rPr>
        <sz val="8"/>
        <rFont val="Times New Roman"/>
        <family val="1"/>
      </rPr>
      <t xml:space="preserve"> </t>
    </r>
    <r>
      <rPr>
        <sz val="8"/>
        <rFont val="Arial"/>
        <family val="2"/>
      </rPr>
      <t>TARUMÃ</t>
    </r>
    <r>
      <rPr>
        <sz val="8"/>
        <rFont val="Times New Roman"/>
        <family val="1"/>
      </rPr>
      <t xml:space="preserve"> </t>
    </r>
    <r>
      <rPr>
        <sz val="8"/>
        <rFont val="Arial"/>
        <family val="2"/>
      </rPr>
      <t>H=2,00M</t>
    </r>
  </si>
  <si>
    <r>
      <rPr>
        <sz val="8"/>
        <rFont val="Arial"/>
        <family val="2"/>
      </rPr>
      <t>16.03.232</t>
    </r>
  </si>
  <si>
    <r>
      <rPr>
        <sz val="8"/>
        <rFont val="Arial"/>
        <family val="2"/>
      </rPr>
      <t>ÁRVORE</t>
    </r>
    <r>
      <rPr>
        <sz val="8"/>
        <rFont val="Times New Roman"/>
        <family val="1"/>
      </rPr>
      <t xml:space="preserve"> </t>
    </r>
    <r>
      <rPr>
        <sz val="8"/>
        <rFont val="Arial"/>
        <family val="2"/>
      </rPr>
      <t>ORNAMENTAL</t>
    </r>
    <r>
      <rPr>
        <sz val="8"/>
        <rFont val="Times New Roman"/>
        <family val="1"/>
      </rPr>
      <t xml:space="preserve"> </t>
    </r>
    <r>
      <rPr>
        <sz val="8"/>
        <rFont val="Arial"/>
        <family val="2"/>
      </rPr>
      <t>URUCUM</t>
    </r>
    <r>
      <rPr>
        <sz val="8"/>
        <rFont val="Times New Roman"/>
        <family val="1"/>
      </rPr>
      <t xml:space="preserve"> </t>
    </r>
    <r>
      <rPr>
        <sz val="8"/>
        <rFont val="Arial"/>
        <family val="2"/>
      </rPr>
      <t>H=2,00M</t>
    </r>
  </si>
  <si>
    <r>
      <rPr>
        <sz val="8"/>
        <rFont val="Arial"/>
        <family val="2"/>
      </rPr>
      <t>16.03.300</t>
    </r>
  </si>
  <si>
    <r>
      <rPr>
        <sz val="8"/>
        <rFont val="Arial"/>
        <family val="2"/>
      </rPr>
      <t>ARBUSTO</t>
    </r>
    <r>
      <rPr>
        <sz val="8"/>
        <rFont val="Times New Roman"/>
        <family val="1"/>
      </rPr>
      <t xml:space="preserve"> </t>
    </r>
    <r>
      <rPr>
        <sz val="8"/>
        <rFont val="Arial"/>
        <family val="2"/>
      </rPr>
      <t>ALPÍNIA</t>
    </r>
    <r>
      <rPr>
        <sz val="8"/>
        <rFont val="Times New Roman"/>
        <family val="1"/>
      </rPr>
      <t xml:space="preserve"> </t>
    </r>
    <r>
      <rPr>
        <sz val="8"/>
        <rFont val="Arial"/>
        <family val="2"/>
      </rPr>
      <t>H=0,50</t>
    </r>
    <r>
      <rPr>
        <sz val="8"/>
        <rFont val="Times New Roman"/>
        <family val="1"/>
      </rPr>
      <t xml:space="preserve"> </t>
    </r>
    <r>
      <rPr>
        <sz val="8"/>
        <rFont val="Arial"/>
        <family val="2"/>
      </rPr>
      <t>A</t>
    </r>
    <r>
      <rPr>
        <sz val="8"/>
        <rFont val="Times New Roman"/>
        <family val="1"/>
      </rPr>
      <t xml:space="preserve"> </t>
    </r>
    <r>
      <rPr>
        <sz val="8"/>
        <rFont val="Arial"/>
        <family val="2"/>
      </rPr>
      <t>0,70M</t>
    </r>
  </si>
  <si>
    <r>
      <rPr>
        <sz val="8"/>
        <rFont val="Arial"/>
        <family val="2"/>
      </rPr>
      <t>16.03.301</t>
    </r>
  </si>
  <si>
    <r>
      <rPr>
        <sz val="8"/>
        <rFont val="Arial"/>
        <family val="2"/>
      </rPr>
      <t>ARBUSTO</t>
    </r>
    <r>
      <rPr>
        <sz val="8"/>
        <rFont val="Times New Roman"/>
        <family val="1"/>
      </rPr>
      <t xml:space="preserve"> </t>
    </r>
    <r>
      <rPr>
        <sz val="8"/>
        <rFont val="Arial"/>
        <family val="2"/>
      </rPr>
      <t>AVE-DO-PARAÍSO</t>
    </r>
    <r>
      <rPr>
        <sz val="8"/>
        <rFont val="Times New Roman"/>
        <family val="1"/>
      </rPr>
      <t xml:space="preserve"> </t>
    </r>
    <r>
      <rPr>
        <sz val="8"/>
        <rFont val="Arial"/>
        <family val="2"/>
      </rPr>
      <t>H=0,50</t>
    </r>
    <r>
      <rPr>
        <sz val="8"/>
        <rFont val="Times New Roman"/>
        <family val="1"/>
      </rPr>
      <t xml:space="preserve"> </t>
    </r>
    <r>
      <rPr>
        <sz val="8"/>
        <rFont val="Arial"/>
        <family val="2"/>
      </rPr>
      <t>A</t>
    </r>
    <r>
      <rPr>
        <sz val="8"/>
        <rFont val="Times New Roman"/>
        <family val="1"/>
      </rPr>
      <t xml:space="preserve"> </t>
    </r>
    <r>
      <rPr>
        <sz val="8"/>
        <rFont val="Arial"/>
        <family val="2"/>
      </rPr>
      <t>0,70M</t>
    </r>
  </si>
  <si>
    <r>
      <rPr>
        <sz val="8"/>
        <rFont val="Arial"/>
        <family val="2"/>
      </rPr>
      <t>16.03.302</t>
    </r>
  </si>
  <si>
    <r>
      <rPr>
        <sz val="8"/>
        <rFont val="Arial"/>
        <family val="2"/>
      </rPr>
      <t>ARBUSTO</t>
    </r>
    <r>
      <rPr>
        <sz val="8"/>
        <rFont val="Times New Roman"/>
        <family val="1"/>
      </rPr>
      <t xml:space="preserve"> </t>
    </r>
    <r>
      <rPr>
        <sz val="8"/>
        <rFont val="Arial"/>
        <family val="2"/>
      </rPr>
      <t>CLÚSIA</t>
    </r>
    <r>
      <rPr>
        <sz val="8"/>
        <rFont val="Times New Roman"/>
        <family val="1"/>
      </rPr>
      <t xml:space="preserve"> </t>
    </r>
    <r>
      <rPr>
        <sz val="8"/>
        <rFont val="Arial"/>
        <family val="2"/>
      </rPr>
      <t>H=0,50</t>
    </r>
    <r>
      <rPr>
        <sz val="8"/>
        <rFont val="Times New Roman"/>
        <family val="1"/>
      </rPr>
      <t xml:space="preserve"> </t>
    </r>
    <r>
      <rPr>
        <sz val="8"/>
        <rFont val="Arial"/>
        <family val="2"/>
      </rPr>
      <t>A</t>
    </r>
    <r>
      <rPr>
        <sz val="8"/>
        <rFont val="Times New Roman"/>
        <family val="1"/>
      </rPr>
      <t xml:space="preserve"> </t>
    </r>
    <r>
      <rPr>
        <sz val="8"/>
        <rFont val="Arial"/>
        <family val="2"/>
      </rPr>
      <t>0,70M</t>
    </r>
  </si>
  <si>
    <r>
      <rPr>
        <sz val="8"/>
        <rFont val="Arial"/>
        <family val="2"/>
      </rPr>
      <t>16.03.303</t>
    </r>
  </si>
  <si>
    <r>
      <rPr>
        <sz val="8"/>
        <rFont val="Arial"/>
        <family val="2"/>
      </rPr>
      <t>FORRAÇÃO</t>
    </r>
    <r>
      <rPr>
        <sz val="8"/>
        <rFont val="Times New Roman"/>
        <family val="1"/>
      </rPr>
      <t xml:space="preserve"> </t>
    </r>
    <r>
      <rPr>
        <sz val="8"/>
        <rFont val="Arial"/>
        <family val="2"/>
      </rPr>
      <t>FALSO-ÍRIS</t>
    </r>
  </si>
  <si>
    <r>
      <rPr>
        <sz val="8"/>
        <rFont val="Arial"/>
        <family val="2"/>
      </rPr>
      <t>16.03.304</t>
    </r>
  </si>
  <si>
    <r>
      <rPr>
        <sz val="8"/>
        <rFont val="Arial"/>
        <family val="2"/>
      </rPr>
      <t>ARBUSTO</t>
    </r>
    <r>
      <rPr>
        <sz val="8"/>
        <rFont val="Times New Roman"/>
        <family val="1"/>
      </rPr>
      <t xml:space="preserve"> </t>
    </r>
    <r>
      <rPr>
        <sz val="8"/>
        <rFont val="Arial"/>
        <family val="2"/>
      </rPr>
      <t>FILODENDRO</t>
    </r>
    <r>
      <rPr>
        <sz val="8"/>
        <rFont val="Times New Roman"/>
        <family val="1"/>
      </rPr>
      <t xml:space="preserve"> </t>
    </r>
    <r>
      <rPr>
        <sz val="8"/>
        <rFont val="Arial"/>
        <family val="2"/>
      </rPr>
      <t>H=0,50</t>
    </r>
    <r>
      <rPr>
        <sz val="8"/>
        <rFont val="Times New Roman"/>
        <family val="1"/>
      </rPr>
      <t xml:space="preserve"> </t>
    </r>
    <r>
      <rPr>
        <sz val="8"/>
        <rFont val="Arial"/>
        <family val="2"/>
      </rPr>
      <t>A</t>
    </r>
    <r>
      <rPr>
        <sz val="8"/>
        <rFont val="Times New Roman"/>
        <family val="1"/>
      </rPr>
      <t xml:space="preserve"> </t>
    </r>
    <r>
      <rPr>
        <sz val="8"/>
        <rFont val="Arial"/>
        <family val="2"/>
      </rPr>
      <t>0,70M</t>
    </r>
  </si>
  <si>
    <r>
      <rPr>
        <sz val="8"/>
        <rFont val="Arial"/>
        <family val="2"/>
      </rPr>
      <t>16.03.305</t>
    </r>
  </si>
  <si>
    <r>
      <rPr>
        <sz val="8"/>
        <rFont val="Arial"/>
        <family val="2"/>
      </rPr>
      <t>FORRAÇÃO</t>
    </r>
    <r>
      <rPr>
        <sz val="8"/>
        <rFont val="Times New Roman"/>
        <family val="1"/>
      </rPr>
      <t xml:space="preserve"> </t>
    </r>
    <r>
      <rPr>
        <sz val="8"/>
        <rFont val="Arial"/>
        <family val="2"/>
      </rPr>
      <t>FLOR-LEOPARDO</t>
    </r>
  </si>
  <si>
    <r>
      <rPr>
        <sz val="8"/>
        <rFont val="Arial"/>
        <family val="2"/>
      </rPr>
      <t>16.03.306</t>
    </r>
  </si>
  <si>
    <r>
      <rPr>
        <sz val="8"/>
        <rFont val="Arial"/>
        <family val="2"/>
      </rPr>
      <t>ARBUSTO</t>
    </r>
    <r>
      <rPr>
        <sz val="8"/>
        <rFont val="Times New Roman"/>
        <family val="1"/>
      </rPr>
      <t xml:space="preserve"> </t>
    </r>
    <r>
      <rPr>
        <sz val="8"/>
        <rFont val="Arial"/>
        <family val="2"/>
      </rPr>
      <t>GARDÊNIA</t>
    </r>
    <r>
      <rPr>
        <sz val="8"/>
        <rFont val="Times New Roman"/>
        <family val="1"/>
      </rPr>
      <t xml:space="preserve"> </t>
    </r>
    <r>
      <rPr>
        <sz val="8"/>
        <rFont val="Arial"/>
        <family val="2"/>
      </rPr>
      <t>H=0,50</t>
    </r>
    <r>
      <rPr>
        <sz val="8"/>
        <rFont val="Times New Roman"/>
        <family val="1"/>
      </rPr>
      <t xml:space="preserve"> </t>
    </r>
    <r>
      <rPr>
        <sz val="8"/>
        <rFont val="Arial"/>
        <family val="2"/>
      </rPr>
      <t>A</t>
    </r>
    <r>
      <rPr>
        <sz val="8"/>
        <rFont val="Times New Roman"/>
        <family val="1"/>
      </rPr>
      <t xml:space="preserve"> </t>
    </r>
    <r>
      <rPr>
        <sz val="8"/>
        <rFont val="Arial"/>
        <family val="2"/>
      </rPr>
      <t>0,70M</t>
    </r>
  </si>
  <si>
    <r>
      <rPr>
        <sz val="8"/>
        <rFont val="Arial"/>
        <family val="2"/>
      </rPr>
      <t>16.03.307</t>
    </r>
  </si>
  <si>
    <r>
      <rPr>
        <sz val="8"/>
        <rFont val="Arial"/>
        <family val="2"/>
      </rPr>
      <t>ARBUSTO</t>
    </r>
    <r>
      <rPr>
        <sz val="8"/>
        <rFont val="Times New Roman"/>
        <family val="1"/>
      </rPr>
      <t xml:space="preserve"> </t>
    </r>
    <r>
      <rPr>
        <sz val="8"/>
        <rFont val="Arial"/>
        <family val="2"/>
      </rPr>
      <t>GUAIMBÊ-DA-FOLHA-ONDULADA</t>
    </r>
    <r>
      <rPr>
        <sz val="8"/>
        <rFont val="Times New Roman"/>
        <family val="1"/>
      </rPr>
      <t xml:space="preserve"> </t>
    </r>
    <r>
      <rPr>
        <sz val="8"/>
        <rFont val="Arial"/>
        <family val="2"/>
      </rPr>
      <t>H=0,50</t>
    </r>
    <r>
      <rPr>
        <sz val="8"/>
        <rFont val="Times New Roman"/>
        <family val="1"/>
      </rPr>
      <t xml:space="preserve"> </t>
    </r>
    <r>
      <rPr>
        <sz val="8"/>
        <rFont val="Arial"/>
        <family val="2"/>
      </rPr>
      <t>A</t>
    </r>
    <r>
      <rPr>
        <sz val="8"/>
        <rFont val="Times New Roman"/>
        <family val="1"/>
      </rPr>
      <t xml:space="preserve"> </t>
    </r>
    <r>
      <rPr>
        <sz val="8"/>
        <rFont val="Arial"/>
        <family val="2"/>
      </rPr>
      <t>0,70M</t>
    </r>
  </si>
  <si>
    <r>
      <rPr>
        <sz val="8"/>
        <rFont val="Arial"/>
        <family val="2"/>
      </rPr>
      <t>16.03.308</t>
    </r>
  </si>
  <si>
    <r>
      <rPr>
        <sz val="8"/>
        <rFont val="Arial"/>
        <family val="2"/>
      </rPr>
      <t>ARBUSTO</t>
    </r>
    <r>
      <rPr>
        <sz val="8"/>
        <rFont val="Times New Roman"/>
        <family val="1"/>
      </rPr>
      <t xml:space="preserve"> </t>
    </r>
    <r>
      <rPr>
        <sz val="8"/>
        <rFont val="Arial"/>
        <family val="2"/>
      </rPr>
      <t>GUAIMBÊ-DE-BREJO</t>
    </r>
    <r>
      <rPr>
        <sz val="8"/>
        <rFont val="Times New Roman"/>
        <family val="1"/>
      </rPr>
      <t xml:space="preserve"> </t>
    </r>
    <r>
      <rPr>
        <sz val="8"/>
        <rFont val="Arial"/>
        <family val="2"/>
      </rPr>
      <t>H=0,50</t>
    </r>
    <r>
      <rPr>
        <sz val="8"/>
        <rFont val="Times New Roman"/>
        <family val="1"/>
      </rPr>
      <t xml:space="preserve"> </t>
    </r>
    <r>
      <rPr>
        <sz val="8"/>
        <rFont val="Arial"/>
        <family val="2"/>
      </rPr>
      <t>A</t>
    </r>
    <r>
      <rPr>
        <sz val="8"/>
        <rFont val="Times New Roman"/>
        <family val="1"/>
      </rPr>
      <t xml:space="preserve"> </t>
    </r>
    <r>
      <rPr>
        <sz val="8"/>
        <rFont val="Arial"/>
        <family val="2"/>
      </rPr>
      <t>0,70M</t>
    </r>
  </si>
  <si>
    <r>
      <rPr>
        <sz val="8"/>
        <rFont val="Arial"/>
        <family val="2"/>
      </rPr>
      <t>16.03.309</t>
    </r>
  </si>
  <si>
    <r>
      <rPr>
        <sz val="8"/>
        <rFont val="Arial"/>
        <family val="2"/>
      </rPr>
      <t>FORRAÇÃO</t>
    </r>
    <r>
      <rPr>
        <sz val="8"/>
        <rFont val="Times New Roman"/>
        <family val="1"/>
      </rPr>
      <t xml:space="preserve"> </t>
    </r>
    <r>
      <rPr>
        <sz val="8"/>
        <rFont val="Arial"/>
        <family val="2"/>
      </rPr>
      <t>HELICÔNIA-PAPAGAIO</t>
    </r>
  </si>
  <si>
    <r>
      <rPr>
        <sz val="8"/>
        <rFont val="Arial"/>
        <family val="2"/>
      </rPr>
      <t>16.03.310</t>
    </r>
  </si>
  <si>
    <r>
      <rPr>
        <sz val="8"/>
        <rFont val="Arial"/>
        <family val="2"/>
      </rPr>
      <t>ARBUSTO</t>
    </r>
    <r>
      <rPr>
        <sz val="8"/>
        <rFont val="Times New Roman"/>
        <family val="1"/>
      </rPr>
      <t xml:space="preserve"> </t>
    </r>
    <r>
      <rPr>
        <sz val="8"/>
        <rFont val="Arial"/>
        <family val="2"/>
      </rPr>
      <t>IMBÊ</t>
    </r>
    <r>
      <rPr>
        <sz val="8"/>
        <rFont val="Times New Roman"/>
        <family val="1"/>
      </rPr>
      <t xml:space="preserve"> </t>
    </r>
    <r>
      <rPr>
        <sz val="8"/>
        <rFont val="Arial"/>
        <family val="2"/>
      </rPr>
      <t>H=0,50</t>
    </r>
    <r>
      <rPr>
        <sz val="8"/>
        <rFont val="Times New Roman"/>
        <family val="1"/>
      </rPr>
      <t xml:space="preserve"> </t>
    </r>
    <r>
      <rPr>
        <sz val="8"/>
        <rFont val="Arial"/>
        <family val="2"/>
      </rPr>
      <t>A</t>
    </r>
    <r>
      <rPr>
        <sz val="8"/>
        <rFont val="Times New Roman"/>
        <family val="1"/>
      </rPr>
      <t xml:space="preserve"> </t>
    </r>
    <r>
      <rPr>
        <sz val="8"/>
        <rFont val="Arial"/>
        <family val="2"/>
      </rPr>
      <t>0,70M</t>
    </r>
  </si>
  <si>
    <r>
      <rPr>
        <sz val="8"/>
        <rFont val="Arial"/>
        <family val="2"/>
      </rPr>
      <t>16.03.311</t>
    </r>
  </si>
  <si>
    <r>
      <rPr>
        <sz val="8"/>
        <rFont val="Arial"/>
        <family val="2"/>
      </rPr>
      <t>ARBUSTO</t>
    </r>
    <r>
      <rPr>
        <sz val="8"/>
        <rFont val="Times New Roman"/>
        <family val="1"/>
      </rPr>
      <t xml:space="preserve"> </t>
    </r>
    <r>
      <rPr>
        <sz val="8"/>
        <rFont val="Arial"/>
        <family val="2"/>
      </rPr>
      <t>JASMIM-AMARELO</t>
    </r>
    <r>
      <rPr>
        <sz val="8"/>
        <rFont val="Times New Roman"/>
        <family val="1"/>
      </rPr>
      <t xml:space="preserve"> </t>
    </r>
    <r>
      <rPr>
        <sz val="8"/>
        <rFont val="Arial"/>
        <family val="2"/>
      </rPr>
      <t>H=0,50</t>
    </r>
    <r>
      <rPr>
        <sz val="8"/>
        <rFont val="Times New Roman"/>
        <family val="1"/>
      </rPr>
      <t xml:space="preserve"> </t>
    </r>
    <r>
      <rPr>
        <sz val="8"/>
        <rFont val="Arial"/>
        <family val="2"/>
      </rPr>
      <t>A</t>
    </r>
    <r>
      <rPr>
        <sz val="8"/>
        <rFont val="Times New Roman"/>
        <family val="1"/>
      </rPr>
      <t xml:space="preserve"> </t>
    </r>
    <r>
      <rPr>
        <sz val="8"/>
        <rFont val="Arial"/>
        <family val="2"/>
      </rPr>
      <t>0,70M</t>
    </r>
  </si>
  <si>
    <r>
      <rPr>
        <sz val="8"/>
        <rFont val="Arial"/>
        <family val="2"/>
      </rPr>
      <t>16.03.312</t>
    </r>
  </si>
  <si>
    <r>
      <rPr>
        <sz val="8"/>
        <rFont val="Arial"/>
        <family val="2"/>
      </rPr>
      <t>ARBUSTO</t>
    </r>
    <r>
      <rPr>
        <sz val="8"/>
        <rFont val="Times New Roman"/>
        <family val="1"/>
      </rPr>
      <t xml:space="preserve"> </t>
    </r>
    <r>
      <rPr>
        <sz val="8"/>
        <rFont val="Arial"/>
        <family val="2"/>
      </rPr>
      <t>LANTERNA-CHINESA</t>
    </r>
    <r>
      <rPr>
        <sz val="8"/>
        <rFont val="Times New Roman"/>
        <family val="1"/>
      </rPr>
      <t xml:space="preserve"> </t>
    </r>
    <r>
      <rPr>
        <sz val="8"/>
        <rFont val="Arial"/>
        <family val="2"/>
      </rPr>
      <t>H=0,50</t>
    </r>
    <r>
      <rPr>
        <sz val="8"/>
        <rFont val="Times New Roman"/>
        <family val="1"/>
      </rPr>
      <t xml:space="preserve"> </t>
    </r>
    <r>
      <rPr>
        <sz val="8"/>
        <rFont val="Arial"/>
        <family val="2"/>
      </rPr>
      <t>A</t>
    </r>
    <r>
      <rPr>
        <sz val="8"/>
        <rFont val="Times New Roman"/>
        <family val="1"/>
      </rPr>
      <t xml:space="preserve"> </t>
    </r>
    <r>
      <rPr>
        <sz val="8"/>
        <rFont val="Arial"/>
        <family val="2"/>
      </rPr>
      <t>0,70M</t>
    </r>
  </si>
  <si>
    <r>
      <rPr>
        <sz val="8"/>
        <rFont val="Arial"/>
        <family val="2"/>
      </rPr>
      <t>16.03.313</t>
    </r>
  </si>
  <si>
    <r>
      <rPr>
        <sz val="8"/>
        <rFont val="Arial"/>
        <family val="2"/>
      </rPr>
      <t>ARBUSTO</t>
    </r>
    <r>
      <rPr>
        <sz val="8"/>
        <rFont val="Times New Roman"/>
        <family val="1"/>
      </rPr>
      <t xml:space="preserve"> </t>
    </r>
    <r>
      <rPr>
        <sz val="8"/>
        <rFont val="Arial"/>
        <family val="2"/>
      </rPr>
      <t>MANACÁ-DE-CHEIRO</t>
    </r>
    <r>
      <rPr>
        <sz val="8"/>
        <rFont val="Times New Roman"/>
        <family val="1"/>
      </rPr>
      <t xml:space="preserve"> </t>
    </r>
    <r>
      <rPr>
        <sz val="8"/>
        <rFont val="Arial"/>
        <family val="2"/>
      </rPr>
      <t>H=0,50</t>
    </r>
    <r>
      <rPr>
        <sz val="8"/>
        <rFont val="Times New Roman"/>
        <family val="1"/>
      </rPr>
      <t xml:space="preserve"> </t>
    </r>
    <r>
      <rPr>
        <sz val="8"/>
        <rFont val="Arial"/>
        <family val="2"/>
      </rPr>
      <t>A</t>
    </r>
    <r>
      <rPr>
        <sz val="8"/>
        <rFont val="Times New Roman"/>
        <family val="1"/>
      </rPr>
      <t xml:space="preserve"> </t>
    </r>
    <r>
      <rPr>
        <sz val="8"/>
        <rFont val="Arial"/>
        <family val="2"/>
      </rPr>
      <t>0,70M</t>
    </r>
  </si>
  <si>
    <r>
      <rPr>
        <sz val="8"/>
        <rFont val="Arial"/>
        <family val="2"/>
      </rPr>
      <t>16.03.314</t>
    </r>
  </si>
  <si>
    <r>
      <rPr>
        <sz val="8"/>
        <rFont val="Arial"/>
        <family val="2"/>
      </rPr>
      <t>ARBUSTO</t>
    </r>
    <r>
      <rPr>
        <sz val="8"/>
        <rFont val="Times New Roman"/>
        <family val="1"/>
      </rPr>
      <t xml:space="preserve"> </t>
    </r>
    <r>
      <rPr>
        <sz val="8"/>
        <rFont val="Arial"/>
        <family val="2"/>
      </rPr>
      <t>MARIA-PRETA</t>
    </r>
    <r>
      <rPr>
        <sz val="8"/>
        <rFont val="Times New Roman"/>
        <family val="1"/>
      </rPr>
      <t xml:space="preserve"> </t>
    </r>
    <r>
      <rPr>
        <sz val="8"/>
        <rFont val="Arial"/>
        <family val="2"/>
      </rPr>
      <t>H=0,50</t>
    </r>
    <r>
      <rPr>
        <sz val="8"/>
        <rFont val="Times New Roman"/>
        <family val="1"/>
      </rPr>
      <t xml:space="preserve"> </t>
    </r>
    <r>
      <rPr>
        <sz val="8"/>
        <rFont val="Arial"/>
        <family val="2"/>
      </rPr>
      <t>A</t>
    </r>
    <r>
      <rPr>
        <sz val="8"/>
        <rFont val="Times New Roman"/>
        <family val="1"/>
      </rPr>
      <t xml:space="preserve"> </t>
    </r>
    <r>
      <rPr>
        <sz val="8"/>
        <rFont val="Arial"/>
        <family val="2"/>
      </rPr>
      <t>0,70M</t>
    </r>
  </si>
  <si>
    <r>
      <rPr>
        <sz val="8"/>
        <rFont val="Arial"/>
        <family val="2"/>
      </rPr>
      <t>16.03.315</t>
    </r>
  </si>
  <si>
    <r>
      <rPr>
        <sz val="8"/>
        <rFont val="Arial"/>
        <family val="2"/>
      </rPr>
      <t>FORRAÇÃO</t>
    </r>
    <r>
      <rPr>
        <sz val="8"/>
        <rFont val="Times New Roman"/>
        <family val="1"/>
      </rPr>
      <t xml:space="preserve"> </t>
    </r>
    <r>
      <rPr>
        <sz val="8"/>
        <rFont val="Arial"/>
        <family val="2"/>
      </rPr>
      <t>MORÉIA-AMARELA</t>
    </r>
  </si>
  <si>
    <r>
      <rPr>
        <sz val="8"/>
        <rFont val="Arial"/>
        <family val="2"/>
      </rPr>
      <t>16.03.316</t>
    </r>
  </si>
  <si>
    <r>
      <rPr>
        <sz val="8"/>
        <rFont val="Arial"/>
        <family val="2"/>
      </rPr>
      <t>ARBUSTO</t>
    </r>
    <r>
      <rPr>
        <sz val="8"/>
        <rFont val="Times New Roman"/>
        <family val="1"/>
      </rPr>
      <t xml:space="preserve"> </t>
    </r>
    <r>
      <rPr>
        <sz val="8"/>
        <rFont val="Arial"/>
        <family val="2"/>
      </rPr>
      <t>MUSSAENDA</t>
    </r>
    <r>
      <rPr>
        <sz val="8"/>
        <rFont val="Times New Roman"/>
        <family val="1"/>
      </rPr>
      <t xml:space="preserve"> </t>
    </r>
    <r>
      <rPr>
        <sz val="8"/>
        <rFont val="Arial"/>
        <family val="2"/>
      </rPr>
      <t>H=0,50</t>
    </r>
    <r>
      <rPr>
        <sz val="8"/>
        <rFont val="Times New Roman"/>
        <family val="1"/>
      </rPr>
      <t xml:space="preserve"> </t>
    </r>
    <r>
      <rPr>
        <sz val="8"/>
        <rFont val="Arial"/>
        <family val="2"/>
      </rPr>
      <t>A</t>
    </r>
    <r>
      <rPr>
        <sz val="8"/>
        <rFont val="Times New Roman"/>
        <family val="1"/>
      </rPr>
      <t xml:space="preserve"> </t>
    </r>
    <r>
      <rPr>
        <sz val="8"/>
        <rFont val="Arial"/>
        <family val="2"/>
      </rPr>
      <t>0,70M</t>
    </r>
  </si>
  <si>
    <r>
      <rPr>
        <sz val="8"/>
        <rFont val="Arial"/>
        <family val="2"/>
      </rPr>
      <t>16.03.317</t>
    </r>
  </si>
  <si>
    <r>
      <rPr>
        <sz val="8"/>
        <rFont val="Arial"/>
        <family val="2"/>
      </rPr>
      <t>ARBUSTO</t>
    </r>
    <r>
      <rPr>
        <sz val="8"/>
        <rFont val="Times New Roman"/>
        <family val="1"/>
      </rPr>
      <t xml:space="preserve"> </t>
    </r>
    <r>
      <rPr>
        <sz val="8"/>
        <rFont val="Arial"/>
        <family val="2"/>
      </rPr>
      <t>MUSSAENDA-FRONDOSA</t>
    </r>
    <r>
      <rPr>
        <sz val="8"/>
        <rFont val="Times New Roman"/>
        <family val="1"/>
      </rPr>
      <t xml:space="preserve"> </t>
    </r>
    <r>
      <rPr>
        <sz val="8"/>
        <rFont val="Arial"/>
        <family val="2"/>
      </rPr>
      <t>H=0,50</t>
    </r>
    <r>
      <rPr>
        <sz val="8"/>
        <rFont val="Times New Roman"/>
        <family val="1"/>
      </rPr>
      <t xml:space="preserve"> </t>
    </r>
    <r>
      <rPr>
        <sz val="8"/>
        <rFont val="Arial"/>
        <family val="2"/>
      </rPr>
      <t>A</t>
    </r>
    <r>
      <rPr>
        <sz val="8"/>
        <rFont val="Times New Roman"/>
        <family val="1"/>
      </rPr>
      <t xml:space="preserve"> </t>
    </r>
    <r>
      <rPr>
        <sz val="8"/>
        <rFont val="Arial"/>
        <family val="2"/>
      </rPr>
      <t>0,70M</t>
    </r>
  </si>
  <si>
    <r>
      <rPr>
        <sz val="8"/>
        <rFont val="Arial"/>
        <family val="2"/>
      </rPr>
      <t>16.03.318</t>
    </r>
  </si>
  <si>
    <r>
      <rPr>
        <sz val="8"/>
        <rFont val="Arial"/>
        <family val="2"/>
      </rPr>
      <t>ARBUSTO</t>
    </r>
    <r>
      <rPr>
        <sz val="8"/>
        <rFont val="Times New Roman"/>
        <family val="1"/>
      </rPr>
      <t xml:space="preserve"> </t>
    </r>
    <r>
      <rPr>
        <sz val="8"/>
        <rFont val="Arial"/>
        <family val="2"/>
      </rPr>
      <t>PLEOMELE</t>
    </r>
    <r>
      <rPr>
        <sz val="8"/>
        <rFont val="Times New Roman"/>
        <family val="1"/>
      </rPr>
      <t xml:space="preserve"> </t>
    </r>
    <r>
      <rPr>
        <sz val="8"/>
        <rFont val="Arial"/>
        <family val="2"/>
      </rPr>
      <t>H=0,50</t>
    </r>
    <r>
      <rPr>
        <sz val="8"/>
        <rFont val="Times New Roman"/>
        <family val="1"/>
      </rPr>
      <t xml:space="preserve"> </t>
    </r>
    <r>
      <rPr>
        <sz val="8"/>
        <rFont val="Arial"/>
        <family val="2"/>
      </rPr>
      <t>A</t>
    </r>
    <r>
      <rPr>
        <sz val="8"/>
        <rFont val="Times New Roman"/>
        <family val="1"/>
      </rPr>
      <t xml:space="preserve"> </t>
    </r>
    <r>
      <rPr>
        <sz val="8"/>
        <rFont val="Arial"/>
        <family val="2"/>
      </rPr>
      <t>0,70M</t>
    </r>
  </si>
  <si>
    <r>
      <rPr>
        <sz val="8"/>
        <rFont val="Arial"/>
        <family val="2"/>
      </rPr>
      <t>16.03.319</t>
    </r>
  </si>
  <si>
    <r>
      <rPr>
        <sz val="8"/>
        <rFont val="Arial"/>
        <family val="2"/>
      </rPr>
      <t>ARBUSTO</t>
    </r>
    <r>
      <rPr>
        <sz val="8"/>
        <rFont val="Times New Roman"/>
        <family val="1"/>
      </rPr>
      <t xml:space="preserve"> </t>
    </r>
    <r>
      <rPr>
        <sz val="8"/>
        <rFont val="Arial"/>
        <family val="2"/>
      </rPr>
      <t>QUARESMEIRINHA</t>
    </r>
    <r>
      <rPr>
        <sz val="8"/>
        <rFont val="Times New Roman"/>
        <family val="1"/>
      </rPr>
      <t xml:space="preserve"> </t>
    </r>
    <r>
      <rPr>
        <sz val="8"/>
        <rFont val="Arial"/>
        <family val="2"/>
      </rPr>
      <t>H=0,50</t>
    </r>
    <r>
      <rPr>
        <sz val="8"/>
        <rFont val="Times New Roman"/>
        <family val="1"/>
      </rPr>
      <t xml:space="preserve"> </t>
    </r>
    <r>
      <rPr>
        <sz val="8"/>
        <rFont val="Arial"/>
        <family val="2"/>
      </rPr>
      <t>A</t>
    </r>
    <r>
      <rPr>
        <sz val="8"/>
        <rFont val="Times New Roman"/>
        <family val="1"/>
      </rPr>
      <t xml:space="preserve"> </t>
    </r>
    <r>
      <rPr>
        <sz val="8"/>
        <rFont val="Arial"/>
        <family val="2"/>
      </rPr>
      <t>0,70M</t>
    </r>
  </si>
  <si>
    <r>
      <rPr>
        <sz val="8"/>
        <rFont val="Arial"/>
        <family val="2"/>
      </rPr>
      <t>16.03.320</t>
    </r>
  </si>
  <si>
    <r>
      <rPr>
        <sz val="8"/>
        <rFont val="Arial"/>
        <family val="2"/>
      </rPr>
      <t>ARBUSTO</t>
    </r>
    <r>
      <rPr>
        <sz val="8"/>
        <rFont val="Times New Roman"/>
        <family val="1"/>
      </rPr>
      <t xml:space="preserve"> </t>
    </r>
    <r>
      <rPr>
        <sz val="8"/>
        <rFont val="Arial"/>
        <family val="2"/>
      </rPr>
      <t>RESEDÁ</t>
    </r>
    <r>
      <rPr>
        <sz val="8"/>
        <rFont val="Times New Roman"/>
        <family val="1"/>
      </rPr>
      <t xml:space="preserve"> </t>
    </r>
    <r>
      <rPr>
        <sz val="8"/>
        <rFont val="Arial"/>
        <family val="2"/>
      </rPr>
      <t>H=0,50</t>
    </r>
    <r>
      <rPr>
        <sz val="8"/>
        <rFont val="Times New Roman"/>
        <family val="1"/>
      </rPr>
      <t xml:space="preserve"> </t>
    </r>
    <r>
      <rPr>
        <sz val="8"/>
        <rFont val="Arial"/>
        <family val="2"/>
      </rPr>
      <t>A</t>
    </r>
    <r>
      <rPr>
        <sz val="8"/>
        <rFont val="Times New Roman"/>
        <family val="1"/>
      </rPr>
      <t xml:space="preserve"> </t>
    </r>
    <r>
      <rPr>
        <sz val="8"/>
        <rFont val="Arial"/>
        <family val="2"/>
      </rPr>
      <t>0,70M</t>
    </r>
  </si>
  <si>
    <r>
      <rPr>
        <sz val="8"/>
        <rFont val="Arial"/>
        <family val="2"/>
      </rPr>
      <t>16.03.321</t>
    </r>
  </si>
  <si>
    <r>
      <rPr>
        <sz val="8"/>
        <rFont val="Arial"/>
        <family val="2"/>
      </rPr>
      <t>ARBUSTO</t>
    </r>
    <r>
      <rPr>
        <sz val="8"/>
        <rFont val="Times New Roman"/>
        <family val="1"/>
      </rPr>
      <t xml:space="preserve"> </t>
    </r>
    <r>
      <rPr>
        <sz val="8"/>
        <rFont val="Arial"/>
        <family val="2"/>
      </rPr>
      <t>SOMBRINHA-CHINESA</t>
    </r>
    <r>
      <rPr>
        <sz val="8"/>
        <rFont val="Times New Roman"/>
        <family val="1"/>
      </rPr>
      <t xml:space="preserve"> </t>
    </r>
    <r>
      <rPr>
        <sz val="8"/>
        <rFont val="Arial"/>
        <family val="2"/>
      </rPr>
      <t>H=0,50</t>
    </r>
    <r>
      <rPr>
        <sz val="8"/>
        <rFont val="Times New Roman"/>
        <family val="1"/>
      </rPr>
      <t xml:space="preserve"> </t>
    </r>
    <r>
      <rPr>
        <sz val="8"/>
        <rFont val="Arial"/>
        <family val="2"/>
      </rPr>
      <t>A</t>
    </r>
    <r>
      <rPr>
        <sz val="8"/>
        <rFont val="Times New Roman"/>
        <family val="1"/>
      </rPr>
      <t xml:space="preserve"> </t>
    </r>
    <r>
      <rPr>
        <sz val="8"/>
        <rFont val="Arial"/>
        <family val="2"/>
      </rPr>
      <t>0,70M</t>
    </r>
  </si>
  <si>
    <r>
      <rPr>
        <sz val="8"/>
        <rFont val="Arial"/>
        <family val="2"/>
      </rPr>
      <t>16.03.322</t>
    </r>
  </si>
  <si>
    <r>
      <rPr>
        <sz val="8"/>
        <rFont val="Arial"/>
        <family val="2"/>
      </rPr>
      <t>ARBUSTO</t>
    </r>
    <r>
      <rPr>
        <sz val="8"/>
        <rFont val="Times New Roman"/>
        <family val="1"/>
      </rPr>
      <t xml:space="preserve"> </t>
    </r>
    <r>
      <rPr>
        <sz val="8"/>
        <rFont val="Arial"/>
        <family val="2"/>
      </rPr>
      <t>TUMBÉRGIA</t>
    </r>
    <r>
      <rPr>
        <sz val="8"/>
        <rFont val="Times New Roman"/>
        <family val="1"/>
      </rPr>
      <t xml:space="preserve"> </t>
    </r>
    <r>
      <rPr>
        <sz val="8"/>
        <rFont val="Arial"/>
        <family val="2"/>
      </rPr>
      <t>H=0,50</t>
    </r>
    <r>
      <rPr>
        <sz val="8"/>
        <rFont val="Times New Roman"/>
        <family val="1"/>
      </rPr>
      <t xml:space="preserve"> </t>
    </r>
    <r>
      <rPr>
        <sz val="8"/>
        <rFont val="Arial"/>
        <family val="2"/>
      </rPr>
      <t>A</t>
    </r>
    <r>
      <rPr>
        <sz val="8"/>
        <rFont val="Times New Roman"/>
        <family val="1"/>
      </rPr>
      <t xml:space="preserve"> </t>
    </r>
    <r>
      <rPr>
        <sz val="8"/>
        <rFont val="Arial"/>
        <family val="2"/>
      </rPr>
      <t>0,70M</t>
    </r>
  </si>
  <si>
    <r>
      <rPr>
        <sz val="8"/>
        <rFont val="Arial"/>
        <family val="2"/>
      </rPr>
      <t>16.03.350</t>
    </r>
  </si>
  <si>
    <r>
      <rPr>
        <sz val="8"/>
        <rFont val="Arial"/>
        <family val="2"/>
      </rPr>
      <t>FRUTÍFERA</t>
    </r>
    <r>
      <rPr>
        <sz val="8"/>
        <rFont val="Times New Roman"/>
        <family val="1"/>
      </rPr>
      <t xml:space="preserve"> </t>
    </r>
    <r>
      <rPr>
        <sz val="8"/>
        <rFont val="Arial"/>
        <family val="2"/>
      </rPr>
      <t>ANGELIM-DOCE</t>
    </r>
    <r>
      <rPr>
        <sz val="8"/>
        <rFont val="Times New Roman"/>
        <family val="1"/>
      </rPr>
      <t xml:space="preserve"> </t>
    </r>
    <r>
      <rPr>
        <sz val="8"/>
        <rFont val="Arial"/>
        <family val="2"/>
      </rPr>
      <t>H=2,00M</t>
    </r>
  </si>
  <si>
    <r>
      <rPr>
        <sz val="8"/>
        <rFont val="Arial"/>
        <family val="2"/>
      </rPr>
      <t>16.03.351</t>
    </r>
  </si>
  <si>
    <r>
      <rPr>
        <sz val="8"/>
        <rFont val="Arial"/>
        <family val="2"/>
      </rPr>
      <t>FRUTÍFERA</t>
    </r>
    <r>
      <rPr>
        <sz val="8"/>
        <rFont val="Times New Roman"/>
        <family val="1"/>
      </rPr>
      <t xml:space="preserve"> </t>
    </r>
    <r>
      <rPr>
        <sz val="8"/>
        <rFont val="Arial"/>
        <family val="2"/>
      </rPr>
      <t>CEREJINHA</t>
    </r>
    <r>
      <rPr>
        <sz val="8"/>
        <rFont val="Times New Roman"/>
        <family val="1"/>
      </rPr>
      <t xml:space="preserve"> </t>
    </r>
    <r>
      <rPr>
        <sz val="8"/>
        <rFont val="Arial"/>
        <family val="2"/>
      </rPr>
      <t>(CEREJEIRA</t>
    </r>
    <r>
      <rPr>
        <sz val="8"/>
        <rFont val="Times New Roman"/>
        <family val="1"/>
      </rPr>
      <t xml:space="preserve"> </t>
    </r>
    <r>
      <rPr>
        <sz val="8"/>
        <rFont val="Arial"/>
        <family val="2"/>
      </rPr>
      <t>DO</t>
    </r>
    <r>
      <rPr>
        <sz val="8"/>
        <rFont val="Times New Roman"/>
        <family val="1"/>
      </rPr>
      <t xml:space="preserve"> </t>
    </r>
    <r>
      <rPr>
        <sz val="8"/>
        <rFont val="Arial"/>
        <family val="2"/>
      </rPr>
      <t>MATO)</t>
    </r>
    <r>
      <rPr>
        <sz val="8"/>
        <rFont val="Times New Roman"/>
        <family val="1"/>
      </rPr>
      <t xml:space="preserve">  </t>
    </r>
    <r>
      <rPr>
        <sz val="8"/>
        <rFont val="Arial"/>
        <family val="2"/>
      </rPr>
      <t>H=2,00M</t>
    </r>
  </si>
  <si>
    <r>
      <rPr>
        <sz val="8"/>
        <rFont val="Arial"/>
        <family val="2"/>
      </rPr>
      <t>16.03.352</t>
    </r>
  </si>
  <si>
    <r>
      <rPr>
        <sz val="8"/>
        <rFont val="Arial"/>
        <family val="2"/>
      </rPr>
      <t>FRUTÍFERA</t>
    </r>
    <r>
      <rPr>
        <sz val="8"/>
        <rFont val="Times New Roman"/>
        <family val="1"/>
      </rPr>
      <t xml:space="preserve"> </t>
    </r>
    <r>
      <rPr>
        <sz val="8"/>
        <rFont val="Arial"/>
        <family val="2"/>
      </rPr>
      <t>GENIPAPO</t>
    </r>
    <r>
      <rPr>
        <sz val="8"/>
        <rFont val="Times New Roman"/>
        <family val="1"/>
      </rPr>
      <t xml:space="preserve"> </t>
    </r>
    <r>
      <rPr>
        <sz val="8"/>
        <rFont val="Arial"/>
        <family val="2"/>
      </rPr>
      <t>(JENIPAPO)</t>
    </r>
    <r>
      <rPr>
        <sz val="8"/>
        <rFont val="Times New Roman"/>
        <family val="1"/>
      </rPr>
      <t xml:space="preserve"> </t>
    </r>
    <r>
      <rPr>
        <sz val="8"/>
        <rFont val="Arial"/>
        <family val="2"/>
      </rPr>
      <t>H=2,00M</t>
    </r>
  </si>
  <si>
    <r>
      <rPr>
        <sz val="8"/>
        <rFont val="Arial"/>
        <family val="2"/>
      </rPr>
      <t>16.03.353</t>
    </r>
  </si>
  <si>
    <r>
      <rPr>
        <sz val="8"/>
        <rFont val="Arial"/>
        <family val="2"/>
      </rPr>
      <t>FRUTÍFERA</t>
    </r>
    <r>
      <rPr>
        <sz val="8"/>
        <rFont val="Times New Roman"/>
        <family val="1"/>
      </rPr>
      <t xml:space="preserve"> </t>
    </r>
    <r>
      <rPr>
        <sz val="8"/>
        <rFont val="Arial"/>
        <family val="2"/>
      </rPr>
      <t>GOIABEIRA</t>
    </r>
    <r>
      <rPr>
        <sz val="8"/>
        <rFont val="Times New Roman"/>
        <family val="1"/>
      </rPr>
      <t xml:space="preserve"> </t>
    </r>
    <r>
      <rPr>
        <sz val="8"/>
        <rFont val="Arial"/>
        <family val="2"/>
      </rPr>
      <t>H=2,00M</t>
    </r>
  </si>
  <si>
    <r>
      <rPr>
        <sz val="8"/>
        <rFont val="Arial"/>
        <family val="2"/>
      </rPr>
      <t>16.03.354</t>
    </r>
  </si>
  <si>
    <r>
      <rPr>
        <sz val="8"/>
        <rFont val="Arial"/>
        <family val="2"/>
      </rPr>
      <t>FRUTÍFERA</t>
    </r>
    <r>
      <rPr>
        <sz val="8"/>
        <rFont val="Times New Roman"/>
        <family val="1"/>
      </rPr>
      <t xml:space="preserve"> </t>
    </r>
    <r>
      <rPr>
        <sz val="8"/>
        <rFont val="Arial"/>
        <family val="2"/>
      </rPr>
      <t>GRUMIXAMA</t>
    </r>
    <r>
      <rPr>
        <sz val="8"/>
        <rFont val="Times New Roman"/>
        <family val="1"/>
      </rPr>
      <t xml:space="preserve"> </t>
    </r>
    <r>
      <rPr>
        <sz val="8"/>
        <rFont val="Arial"/>
        <family val="2"/>
      </rPr>
      <t>H=2,00M</t>
    </r>
  </si>
  <si>
    <r>
      <rPr>
        <sz val="8"/>
        <rFont val="Arial"/>
        <family val="2"/>
      </rPr>
      <t>16.03.355</t>
    </r>
  </si>
  <si>
    <r>
      <rPr>
        <sz val="8"/>
        <rFont val="Arial"/>
        <family val="2"/>
      </rPr>
      <t>FRUTÍFERA</t>
    </r>
    <r>
      <rPr>
        <sz val="8"/>
        <rFont val="Times New Roman"/>
        <family val="1"/>
      </rPr>
      <t xml:space="preserve"> </t>
    </r>
    <r>
      <rPr>
        <sz val="8"/>
        <rFont val="Arial"/>
        <family val="2"/>
      </rPr>
      <t>GABIROBA</t>
    </r>
    <r>
      <rPr>
        <sz val="8"/>
        <rFont val="Times New Roman"/>
        <family val="1"/>
      </rPr>
      <t xml:space="preserve">  </t>
    </r>
    <r>
      <rPr>
        <sz val="8"/>
        <rFont val="Arial"/>
        <family val="2"/>
      </rPr>
      <t>H=2,00M</t>
    </r>
  </si>
  <si>
    <r>
      <rPr>
        <sz val="8"/>
        <rFont val="Arial"/>
        <family val="2"/>
      </rPr>
      <t>16.03.356</t>
    </r>
  </si>
  <si>
    <r>
      <rPr>
        <sz val="8"/>
        <rFont val="Arial"/>
        <family val="2"/>
      </rPr>
      <t>FRUTÍFERA</t>
    </r>
    <r>
      <rPr>
        <sz val="8"/>
        <rFont val="Times New Roman"/>
        <family val="1"/>
      </rPr>
      <t xml:space="preserve"> </t>
    </r>
    <r>
      <rPr>
        <sz val="8"/>
        <rFont val="Arial"/>
        <family val="2"/>
      </rPr>
      <t>JABUTICABEIRA</t>
    </r>
    <r>
      <rPr>
        <sz val="8"/>
        <rFont val="Times New Roman"/>
        <family val="1"/>
      </rPr>
      <t xml:space="preserve"> </t>
    </r>
    <r>
      <rPr>
        <sz val="8"/>
        <rFont val="Arial"/>
        <family val="2"/>
      </rPr>
      <t>H=2,00M</t>
    </r>
  </si>
  <si>
    <r>
      <rPr>
        <sz val="8"/>
        <rFont val="Arial"/>
        <family val="2"/>
      </rPr>
      <t>16.03.400</t>
    </r>
  </si>
  <si>
    <r>
      <rPr>
        <sz val="8"/>
        <rFont val="Arial"/>
        <family val="2"/>
      </rPr>
      <t>PALMEIRA</t>
    </r>
    <r>
      <rPr>
        <sz val="8"/>
        <rFont val="Times New Roman"/>
        <family val="1"/>
      </rPr>
      <t xml:space="preserve"> </t>
    </r>
    <r>
      <rPr>
        <sz val="8"/>
        <rFont val="Arial"/>
        <family val="2"/>
      </rPr>
      <t>AÇAÍ</t>
    </r>
    <r>
      <rPr>
        <sz val="8"/>
        <rFont val="Times New Roman"/>
        <family val="1"/>
      </rPr>
      <t xml:space="preserve"> </t>
    </r>
    <r>
      <rPr>
        <sz val="8"/>
        <rFont val="Arial"/>
        <family val="2"/>
      </rPr>
      <t>H=1,50</t>
    </r>
    <r>
      <rPr>
        <sz val="8"/>
        <rFont val="Times New Roman"/>
        <family val="1"/>
      </rPr>
      <t xml:space="preserve"> </t>
    </r>
    <r>
      <rPr>
        <sz val="8"/>
        <rFont val="Arial"/>
        <family val="2"/>
      </rPr>
      <t>A</t>
    </r>
    <r>
      <rPr>
        <sz val="8"/>
        <rFont val="Times New Roman"/>
        <family val="1"/>
      </rPr>
      <t xml:space="preserve"> </t>
    </r>
    <r>
      <rPr>
        <sz val="8"/>
        <rFont val="Arial"/>
        <family val="2"/>
      </rPr>
      <t>2,00M</t>
    </r>
  </si>
  <si>
    <r>
      <rPr>
        <sz val="8"/>
        <rFont val="Arial"/>
        <family val="2"/>
      </rPr>
      <t>16.03.401</t>
    </r>
  </si>
  <si>
    <r>
      <rPr>
        <sz val="8"/>
        <rFont val="Arial"/>
        <family val="2"/>
      </rPr>
      <t>PALMEIRA</t>
    </r>
    <r>
      <rPr>
        <sz val="8"/>
        <rFont val="Times New Roman"/>
        <family val="1"/>
      </rPr>
      <t xml:space="preserve"> </t>
    </r>
    <r>
      <rPr>
        <sz val="8"/>
        <rFont val="Arial"/>
        <family val="2"/>
      </rPr>
      <t>GUARIROBA</t>
    </r>
    <r>
      <rPr>
        <sz val="8"/>
        <rFont val="Times New Roman"/>
        <family val="1"/>
      </rPr>
      <t xml:space="preserve"> </t>
    </r>
    <r>
      <rPr>
        <sz val="8"/>
        <rFont val="Arial"/>
        <family val="2"/>
      </rPr>
      <t>H=1,50</t>
    </r>
    <r>
      <rPr>
        <sz val="8"/>
        <rFont val="Times New Roman"/>
        <family val="1"/>
      </rPr>
      <t xml:space="preserve"> </t>
    </r>
    <r>
      <rPr>
        <sz val="8"/>
        <rFont val="Arial"/>
        <family val="2"/>
      </rPr>
      <t>A</t>
    </r>
    <r>
      <rPr>
        <sz val="8"/>
        <rFont val="Times New Roman"/>
        <family val="1"/>
      </rPr>
      <t xml:space="preserve"> </t>
    </r>
    <r>
      <rPr>
        <sz val="8"/>
        <rFont val="Arial"/>
        <family val="2"/>
      </rPr>
      <t>2,00M</t>
    </r>
  </si>
  <si>
    <r>
      <rPr>
        <sz val="8"/>
        <rFont val="Arial"/>
        <family val="2"/>
      </rPr>
      <t>16.03.402</t>
    </r>
  </si>
  <si>
    <r>
      <rPr>
        <sz val="8"/>
        <rFont val="Arial"/>
        <family val="2"/>
      </rPr>
      <t>PALMEIRA</t>
    </r>
    <r>
      <rPr>
        <sz val="8"/>
        <rFont val="Times New Roman"/>
        <family val="1"/>
      </rPr>
      <t xml:space="preserve"> </t>
    </r>
    <r>
      <rPr>
        <sz val="8"/>
        <rFont val="Arial"/>
        <family val="2"/>
      </rPr>
      <t>INDAIÁ</t>
    </r>
    <r>
      <rPr>
        <sz val="8"/>
        <rFont val="Times New Roman"/>
        <family val="1"/>
      </rPr>
      <t xml:space="preserve"> </t>
    </r>
    <r>
      <rPr>
        <sz val="8"/>
        <rFont val="Arial"/>
        <family val="2"/>
      </rPr>
      <t>H=1,50</t>
    </r>
    <r>
      <rPr>
        <sz val="8"/>
        <rFont val="Times New Roman"/>
        <family val="1"/>
      </rPr>
      <t xml:space="preserve"> </t>
    </r>
    <r>
      <rPr>
        <sz val="8"/>
        <rFont val="Arial"/>
        <family val="2"/>
      </rPr>
      <t>A</t>
    </r>
    <r>
      <rPr>
        <sz val="8"/>
        <rFont val="Times New Roman"/>
        <family val="1"/>
      </rPr>
      <t xml:space="preserve"> </t>
    </r>
    <r>
      <rPr>
        <sz val="8"/>
        <rFont val="Arial"/>
        <family val="2"/>
      </rPr>
      <t>2,00M</t>
    </r>
  </si>
  <si>
    <r>
      <rPr>
        <sz val="8"/>
        <rFont val="Arial"/>
        <family val="2"/>
      </rPr>
      <t>16.03.403</t>
    </r>
  </si>
  <si>
    <r>
      <rPr>
        <sz val="8"/>
        <rFont val="Arial"/>
        <family val="2"/>
      </rPr>
      <t>PALMEIRA</t>
    </r>
    <r>
      <rPr>
        <sz val="8"/>
        <rFont val="Times New Roman"/>
        <family val="1"/>
      </rPr>
      <t xml:space="preserve"> </t>
    </r>
    <r>
      <rPr>
        <sz val="8"/>
        <rFont val="Arial"/>
        <family val="2"/>
      </rPr>
      <t>PALMITO-JUÇARA</t>
    </r>
    <r>
      <rPr>
        <sz val="8"/>
        <rFont val="Times New Roman"/>
        <family val="1"/>
      </rPr>
      <t xml:space="preserve"> </t>
    </r>
    <r>
      <rPr>
        <sz val="8"/>
        <rFont val="Arial"/>
        <family val="2"/>
      </rPr>
      <t>(PALMITO)</t>
    </r>
    <r>
      <rPr>
        <sz val="8"/>
        <rFont val="Times New Roman"/>
        <family val="1"/>
      </rPr>
      <t xml:space="preserve"> </t>
    </r>
    <r>
      <rPr>
        <sz val="8"/>
        <rFont val="Arial"/>
        <family val="2"/>
      </rPr>
      <t>H=1,50</t>
    </r>
    <r>
      <rPr>
        <sz val="8"/>
        <rFont val="Times New Roman"/>
        <family val="1"/>
      </rPr>
      <t xml:space="preserve"> </t>
    </r>
    <r>
      <rPr>
        <sz val="8"/>
        <rFont val="Arial"/>
        <family val="2"/>
      </rPr>
      <t>A</t>
    </r>
    <r>
      <rPr>
        <sz val="8"/>
        <rFont val="Times New Roman"/>
        <family val="1"/>
      </rPr>
      <t xml:space="preserve"> </t>
    </r>
    <r>
      <rPr>
        <sz val="8"/>
        <rFont val="Arial"/>
        <family val="2"/>
      </rPr>
      <t>2,00M</t>
    </r>
  </si>
  <si>
    <r>
      <rPr>
        <sz val="8"/>
        <rFont val="Arial"/>
        <family val="2"/>
      </rPr>
      <t>16.03.404</t>
    </r>
  </si>
  <si>
    <r>
      <rPr>
        <sz val="8"/>
        <rFont val="Arial"/>
        <family val="2"/>
      </rPr>
      <t>PALMEIRA</t>
    </r>
    <r>
      <rPr>
        <sz val="8"/>
        <rFont val="Times New Roman"/>
        <family val="1"/>
      </rPr>
      <t xml:space="preserve"> </t>
    </r>
    <r>
      <rPr>
        <sz val="8"/>
        <rFont val="Arial"/>
        <family val="2"/>
      </rPr>
      <t>PUPUNHA</t>
    </r>
    <r>
      <rPr>
        <sz val="8"/>
        <rFont val="Times New Roman"/>
        <family val="1"/>
      </rPr>
      <t xml:space="preserve"> </t>
    </r>
    <r>
      <rPr>
        <sz val="8"/>
        <rFont val="Arial"/>
        <family val="2"/>
      </rPr>
      <t>H=1,50</t>
    </r>
    <r>
      <rPr>
        <sz val="8"/>
        <rFont val="Times New Roman"/>
        <family val="1"/>
      </rPr>
      <t xml:space="preserve"> </t>
    </r>
    <r>
      <rPr>
        <sz val="8"/>
        <rFont val="Arial"/>
        <family val="2"/>
      </rPr>
      <t>A</t>
    </r>
    <r>
      <rPr>
        <sz val="8"/>
        <rFont val="Times New Roman"/>
        <family val="1"/>
      </rPr>
      <t xml:space="preserve"> </t>
    </r>
    <r>
      <rPr>
        <sz val="8"/>
        <rFont val="Arial"/>
        <family val="2"/>
      </rPr>
      <t>2,00M</t>
    </r>
  </si>
  <si>
    <r>
      <rPr>
        <sz val="8"/>
        <rFont val="Arial"/>
        <family val="2"/>
      </rPr>
      <t>16.03.430</t>
    </r>
  </si>
  <si>
    <r>
      <rPr>
        <sz val="8"/>
        <rFont val="Arial"/>
        <family val="2"/>
      </rPr>
      <t>CIPÓ</t>
    </r>
    <r>
      <rPr>
        <sz val="8"/>
        <rFont val="Times New Roman"/>
        <family val="1"/>
      </rPr>
      <t xml:space="preserve"> </t>
    </r>
    <r>
      <rPr>
        <sz val="8"/>
        <rFont val="Arial"/>
        <family val="2"/>
      </rPr>
      <t>DE</t>
    </r>
    <r>
      <rPr>
        <sz val="8"/>
        <rFont val="Times New Roman"/>
        <family val="1"/>
      </rPr>
      <t xml:space="preserve"> </t>
    </r>
    <r>
      <rPr>
        <sz val="8"/>
        <rFont val="Arial"/>
        <family val="2"/>
      </rPr>
      <t>SÃO</t>
    </r>
    <r>
      <rPr>
        <sz val="8"/>
        <rFont val="Times New Roman"/>
        <family val="1"/>
      </rPr>
      <t xml:space="preserve"> </t>
    </r>
    <r>
      <rPr>
        <sz val="8"/>
        <rFont val="Arial"/>
        <family val="2"/>
      </rPr>
      <t>JOÃO</t>
    </r>
    <r>
      <rPr>
        <sz val="8"/>
        <rFont val="Times New Roman"/>
        <family val="1"/>
      </rPr>
      <t xml:space="preserve"> </t>
    </r>
    <r>
      <rPr>
        <sz val="8"/>
        <rFont val="Arial"/>
        <family val="2"/>
      </rPr>
      <t>H=0,50</t>
    </r>
    <r>
      <rPr>
        <sz val="8"/>
        <rFont val="Times New Roman"/>
        <family val="1"/>
      </rPr>
      <t xml:space="preserve"> </t>
    </r>
    <r>
      <rPr>
        <sz val="8"/>
        <rFont val="Arial"/>
        <family val="2"/>
      </rPr>
      <t>A</t>
    </r>
    <r>
      <rPr>
        <sz val="8"/>
        <rFont val="Times New Roman"/>
        <family val="1"/>
      </rPr>
      <t xml:space="preserve"> </t>
    </r>
    <r>
      <rPr>
        <sz val="8"/>
        <rFont val="Arial"/>
        <family val="2"/>
      </rPr>
      <t>0,70M</t>
    </r>
  </si>
  <si>
    <r>
      <rPr>
        <sz val="8"/>
        <rFont val="Arial"/>
        <family val="2"/>
      </rPr>
      <t>16.03.431</t>
    </r>
  </si>
  <si>
    <r>
      <rPr>
        <sz val="8"/>
        <rFont val="Arial"/>
        <family val="2"/>
      </rPr>
      <t>CUSPIDÁRIA</t>
    </r>
    <r>
      <rPr>
        <sz val="8"/>
        <rFont val="Times New Roman"/>
        <family val="1"/>
      </rPr>
      <t xml:space="preserve"> </t>
    </r>
    <r>
      <rPr>
        <sz val="8"/>
        <rFont val="Arial"/>
        <family val="2"/>
      </rPr>
      <t>H=0,50</t>
    </r>
    <r>
      <rPr>
        <sz val="8"/>
        <rFont val="Times New Roman"/>
        <family val="1"/>
      </rPr>
      <t xml:space="preserve"> </t>
    </r>
    <r>
      <rPr>
        <sz val="8"/>
        <rFont val="Arial"/>
        <family val="2"/>
      </rPr>
      <t>A</t>
    </r>
    <r>
      <rPr>
        <sz val="8"/>
        <rFont val="Times New Roman"/>
        <family val="1"/>
      </rPr>
      <t xml:space="preserve"> </t>
    </r>
    <r>
      <rPr>
        <sz val="8"/>
        <rFont val="Arial"/>
        <family val="2"/>
      </rPr>
      <t>0,70M</t>
    </r>
  </si>
  <si>
    <r>
      <rPr>
        <sz val="8"/>
        <rFont val="Arial"/>
        <family val="2"/>
      </rPr>
      <t>16.03.432</t>
    </r>
  </si>
  <si>
    <r>
      <rPr>
        <sz val="8"/>
        <rFont val="Arial"/>
        <family val="2"/>
      </rPr>
      <t>IPOMÉIA</t>
    </r>
    <r>
      <rPr>
        <sz val="8"/>
        <rFont val="Times New Roman"/>
        <family val="1"/>
      </rPr>
      <t xml:space="preserve"> </t>
    </r>
    <r>
      <rPr>
        <sz val="8"/>
        <rFont val="Arial"/>
        <family val="2"/>
      </rPr>
      <t>H=0,50</t>
    </r>
    <r>
      <rPr>
        <sz val="8"/>
        <rFont val="Times New Roman"/>
        <family val="1"/>
      </rPr>
      <t xml:space="preserve"> </t>
    </r>
    <r>
      <rPr>
        <sz val="8"/>
        <rFont val="Arial"/>
        <family val="2"/>
      </rPr>
      <t>A</t>
    </r>
    <r>
      <rPr>
        <sz val="8"/>
        <rFont val="Times New Roman"/>
        <family val="1"/>
      </rPr>
      <t xml:space="preserve"> </t>
    </r>
    <r>
      <rPr>
        <sz val="8"/>
        <rFont val="Arial"/>
        <family val="2"/>
      </rPr>
      <t>0,70M</t>
    </r>
  </si>
  <si>
    <r>
      <rPr>
        <sz val="8"/>
        <rFont val="Arial"/>
        <family val="2"/>
      </rPr>
      <t>16.03.450</t>
    </r>
  </si>
  <si>
    <r>
      <rPr>
        <sz val="8"/>
        <rFont val="Arial"/>
        <family val="2"/>
      </rPr>
      <t>TRANSPLANTE</t>
    </r>
    <r>
      <rPr>
        <sz val="8"/>
        <rFont val="Times New Roman"/>
        <family val="1"/>
      </rPr>
      <t xml:space="preserve"> </t>
    </r>
    <r>
      <rPr>
        <sz val="8"/>
        <rFont val="Arial"/>
        <family val="2"/>
      </rPr>
      <t>INTERNO</t>
    </r>
    <r>
      <rPr>
        <sz val="8"/>
        <rFont val="Times New Roman"/>
        <family val="1"/>
      </rPr>
      <t xml:space="preserve"> </t>
    </r>
    <r>
      <rPr>
        <sz val="8"/>
        <rFont val="Arial"/>
        <family val="2"/>
      </rPr>
      <t>DE</t>
    </r>
    <r>
      <rPr>
        <sz val="8"/>
        <rFont val="Times New Roman"/>
        <family val="1"/>
      </rPr>
      <t xml:space="preserve"> </t>
    </r>
    <r>
      <rPr>
        <sz val="8"/>
        <rFont val="Arial"/>
        <family val="2"/>
      </rPr>
      <t>ÁRVORE</t>
    </r>
    <r>
      <rPr>
        <sz val="8"/>
        <rFont val="Times New Roman"/>
        <family val="1"/>
      </rPr>
      <t xml:space="preserve"> </t>
    </r>
    <r>
      <rPr>
        <sz val="8"/>
        <rFont val="Arial"/>
        <family val="2"/>
      </rPr>
      <t>COM</t>
    </r>
    <r>
      <rPr>
        <sz val="8"/>
        <rFont val="Times New Roman"/>
        <family val="1"/>
      </rPr>
      <t xml:space="preserve"> </t>
    </r>
    <r>
      <rPr>
        <sz val="8"/>
        <rFont val="Arial"/>
        <family val="2"/>
      </rPr>
      <t>2CM&lt;DAP&lt;3CM</t>
    </r>
  </si>
  <si>
    <r>
      <rPr>
        <sz val="8"/>
        <rFont val="Arial"/>
        <family val="2"/>
      </rPr>
      <t>16.03.451</t>
    </r>
  </si>
  <si>
    <r>
      <rPr>
        <sz val="8"/>
        <rFont val="Arial"/>
        <family val="2"/>
      </rPr>
      <t>TRANSPLANTE</t>
    </r>
    <r>
      <rPr>
        <sz val="8"/>
        <rFont val="Times New Roman"/>
        <family val="1"/>
      </rPr>
      <t xml:space="preserve"> </t>
    </r>
    <r>
      <rPr>
        <sz val="8"/>
        <rFont val="Arial"/>
        <family val="2"/>
      </rPr>
      <t>INTERNO</t>
    </r>
    <r>
      <rPr>
        <sz val="8"/>
        <rFont val="Times New Roman"/>
        <family val="1"/>
      </rPr>
      <t xml:space="preserve"> </t>
    </r>
    <r>
      <rPr>
        <sz val="8"/>
        <rFont val="Arial"/>
        <family val="2"/>
      </rPr>
      <t>DE</t>
    </r>
    <r>
      <rPr>
        <sz val="8"/>
        <rFont val="Times New Roman"/>
        <family val="1"/>
      </rPr>
      <t xml:space="preserve"> </t>
    </r>
    <r>
      <rPr>
        <sz val="8"/>
        <rFont val="Arial"/>
        <family val="2"/>
      </rPr>
      <t>ÁRVORE</t>
    </r>
    <r>
      <rPr>
        <sz val="8"/>
        <rFont val="Times New Roman"/>
        <family val="1"/>
      </rPr>
      <t xml:space="preserve"> </t>
    </r>
    <r>
      <rPr>
        <sz val="8"/>
        <rFont val="Arial"/>
        <family val="2"/>
      </rPr>
      <t>COM</t>
    </r>
    <r>
      <rPr>
        <sz val="8"/>
        <rFont val="Times New Roman"/>
        <family val="1"/>
      </rPr>
      <t xml:space="preserve"> </t>
    </r>
    <r>
      <rPr>
        <sz val="8"/>
        <rFont val="Arial"/>
        <family val="2"/>
      </rPr>
      <t>3CM&lt;DAP&lt;5CM</t>
    </r>
  </si>
  <si>
    <r>
      <rPr>
        <sz val="8"/>
        <rFont val="Arial"/>
        <family val="2"/>
      </rPr>
      <t>16.03.452</t>
    </r>
  </si>
  <si>
    <r>
      <rPr>
        <sz val="8"/>
        <rFont val="Arial"/>
        <family val="2"/>
      </rPr>
      <t>TRANSPLANTE</t>
    </r>
    <r>
      <rPr>
        <sz val="8"/>
        <rFont val="Times New Roman"/>
        <family val="1"/>
      </rPr>
      <t xml:space="preserve"> </t>
    </r>
    <r>
      <rPr>
        <sz val="8"/>
        <rFont val="Arial"/>
        <family val="2"/>
      </rPr>
      <t>INTERNO</t>
    </r>
    <r>
      <rPr>
        <sz val="8"/>
        <rFont val="Times New Roman"/>
        <family val="1"/>
      </rPr>
      <t xml:space="preserve"> </t>
    </r>
    <r>
      <rPr>
        <sz val="8"/>
        <rFont val="Arial"/>
        <family val="2"/>
      </rPr>
      <t>DE</t>
    </r>
    <r>
      <rPr>
        <sz val="8"/>
        <rFont val="Times New Roman"/>
        <family val="1"/>
      </rPr>
      <t xml:space="preserve"> </t>
    </r>
    <r>
      <rPr>
        <sz val="8"/>
        <rFont val="Arial"/>
        <family val="2"/>
      </rPr>
      <t>ÁRVORE</t>
    </r>
    <r>
      <rPr>
        <sz val="8"/>
        <rFont val="Times New Roman"/>
        <family val="1"/>
      </rPr>
      <t xml:space="preserve"> </t>
    </r>
    <r>
      <rPr>
        <sz val="8"/>
        <rFont val="Arial"/>
        <family val="2"/>
      </rPr>
      <t>COM</t>
    </r>
    <r>
      <rPr>
        <sz val="8"/>
        <rFont val="Times New Roman"/>
        <family val="1"/>
      </rPr>
      <t xml:space="preserve"> </t>
    </r>
    <r>
      <rPr>
        <sz val="8"/>
        <rFont val="Arial"/>
        <family val="2"/>
      </rPr>
      <t>5CM&lt;DAP&lt;7CM</t>
    </r>
  </si>
  <si>
    <r>
      <rPr>
        <sz val="8"/>
        <rFont val="Arial"/>
        <family val="2"/>
      </rPr>
      <t>16.03.453</t>
    </r>
  </si>
  <si>
    <r>
      <rPr>
        <sz val="8"/>
        <rFont val="Arial"/>
        <family val="2"/>
      </rPr>
      <t>TRANSPLANTE</t>
    </r>
    <r>
      <rPr>
        <sz val="8"/>
        <rFont val="Times New Roman"/>
        <family val="1"/>
      </rPr>
      <t xml:space="preserve"> </t>
    </r>
    <r>
      <rPr>
        <sz val="8"/>
        <rFont val="Arial"/>
        <family val="2"/>
      </rPr>
      <t>INTERNO</t>
    </r>
    <r>
      <rPr>
        <sz val="8"/>
        <rFont val="Times New Roman"/>
        <family val="1"/>
      </rPr>
      <t xml:space="preserve"> </t>
    </r>
    <r>
      <rPr>
        <sz val="8"/>
        <rFont val="Arial"/>
        <family val="2"/>
      </rPr>
      <t>DE</t>
    </r>
    <r>
      <rPr>
        <sz val="8"/>
        <rFont val="Times New Roman"/>
        <family val="1"/>
      </rPr>
      <t xml:space="preserve"> </t>
    </r>
    <r>
      <rPr>
        <sz val="8"/>
        <rFont val="Arial"/>
        <family val="2"/>
      </rPr>
      <t>ÁRVORE</t>
    </r>
    <r>
      <rPr>
        <sz val="8"/>
        <rFont val="Times New Roman"/>
        <family val="1"/>
      </rPr>
      <t xml:space="preserve"> </t>
    </r>
    <r>
      <rPr>
        <sz val="8"/>
        <rFont val="Arial"/>
        <family val="2"/>
      </rPr>
      <t>COM</t>
    </r>
    <r>
      <rPr>
        <sz val="8"/>
        <rFont val="Times New Roman"/>
        <family val="1"/>
      </rPr>
      <t xml:space="preserve"> </t>
    </r>
    <r>
      <rPr>
        <sz val="8"/>
        <rFont val="Arial"/>
        <family val="2"/>
      </rPr>
      <t>7CM&lt;DAP&lt;15CM</t>
    </r>
  </si>
  <si>
    <r>
      <rPr>
        <sz val="8"/>
        <rFont val="Arial"/>
        <family val="2"/>
      </rPr>
      <t>16.03.454</t>
    </r>
  </si>
  <si>
    <r>
      <rPr>
        <sz val="8"/>
        <rFont val="Arial"/>
        <family val="2"/>
      </rPr>
      <t>TRANSPLANTE</t>
    </r>
    <r>
      <rPr>
        <sz val="8"/>
        <rFont val="Times New Roman"/>
        <family val="1"/>
      </rPr>
      <t xml:space="preserve">  </t>
    </r>
    <r>
      <rPr>
        <sz val="8"/>
        <rFont val="Arial"/>
        <family val="2"/>
      </rPr>
      <t>INTERNO</t>
    </r>
    <r>
      <rPr>
        <sz val="8"/>
        <rFont val="Times New Roman"/>
        <family val="1"/>
      </rPr>
      <t xml:space="preserve"> </t>
    </r>
    <r>
      <rPr>
        <sz val="8"/>
        <rFont val="Arial"/>
        <family val="2"/>
      </rPr>
      <t>DE</t>
    </r>
    <r>
      <rPr>
        <sz val="8"/>
        <rFont val="Times New Roman"/>
        <family val="1"/>
      </rPr>
      <t xml:space="preserve"> </t>
    </r>
    <r>
      <rPr>
        <sz val="8"/>
        <rFont val="Arial"/>
        <family val="2"/>
      </rPr>
      <t>ÁRVORE</t>
    </r>
    <r>
      <rPr>
        <sz val="8"/>
        <rFont val="Times New Roman"/>
        <family val="1"/>
      </rPr>
      <t xml:space="preserve"> </t>
    </r>
    <r>
      <rPr>
        <sz val="8"/>
        <rFont val="Arial"/>
        <family val="2"/>
      </rPr>
      <t>COM</t>
    </r>
    <r>
      <rPr>
        <sz val="8"/>
        <rFont val="Times New Roman"/>
        <family val="1"/>
      </rPr>
      <t xml:space="preserve"> </t>
    </r>
    <r>
      <rPr>
        <sz val="8"/>
        <rFont val="Arial"/>
        <family val="2"/>
      </rPr>
      <t>15CM&lt;DAP&lt;30CM</t>
    </r>
  </si>
  <si>
    <r>
      <rPr>
        <sz val="8"/>
        <rFont val="Arial"/>
        <family val="2"/>
      </rPr>
      <t>16.03.455</t>
    </r>
  </si>
  <si>
    <r>
      <rPr>
        <sz val="8"/>
        <rFont val="Arial"/>
        <family val="2"/>
      </rPr>
      <t>TRANSPLANTE</t>
    </r>
    <r>
      <rPr>
        <sz val="8"/>
        <rFont val="Times New Roman"/>
        <family val="1"/>
      </rPr>
      <t xml:space="preserve">  </t>
    </r>
    <r>
      <rPr>
        <sz val="8"/>
        <rFont val="Arial"/>
        <family val="2"/>
      </rPr>
      <t>INTERNO</t>
    </r>
    <r>
      <rPr>
        <sz val="8"/>
        <rFont val="Times New Roman"/>
        <family val="1"/>
      </rPr>
      <t xml:space="preserve"> </t>
    </r>
    <r>
      <rPr>
        <sz val="8"/>
        <rFont val="Arial"/>
        <family val="2"/>
      </rPr>
      <t>DE</t>
    </r>
    <r>
      <rPr>
        <sz val="8"/>
        <rFont val="Times New Roman"/>
        <family val="1"/>
      </rPr>
      <t xml:space="preserve"> </t>
    </r>
    <r>
      <rPr>
        <sz val="8"/>
        <rFont val="Arial"/>
        <family val="2"/>
      </rPr>
      <t>ÁRVORE</t>
    </r>
    <r>
      <rPr>
        <sz val="8"/>
        <rFont val="Times New Roman"/>
        <family val="1"/>
      </rPr>
      <t xml:space="preserve"> </t>
    </r>
    <r>
      <rPr>
        <sz val="8"/>
        <rFont val="Arial"/>
        <family val="2"/>
      </rPr>
      <t>COM</t>
    </r>
    <r>
      <rPr>
        <sz val="8"/>
        <rFont val="Times New Roman"/>
        <family val="1"/>
      </rPr>
      <t xml:space="preserve"> </t>
    </r>
    <r>
      <rPr>
        <sz val="8"/>
        <rFont val="Arial"/>
        <family val="2"/>
      </rPr>
      <t>30CM&lt;DAP&lt;45CM</t>
    </r>
  </si>
  <si>
    <r>
      <rPr>
        <sz val="8"/>
        <rFont val="Arial"/>
        <family val="2"/>
      </rPr>
      <t>16.03.456</t>
    </r>
  </si>
  <si>
    <r>
      <rPr>
        <sz val="8"/>
        <rFont val="Arial"/>
        <family val="2"/>
      </rPr>
      <t>TRANSPLANTE</t>
    </r>
    <r>
      <rPr>
        <sz val="8"/>
        <rFont val="Times New Roman"/>
        <family val="1"/>
      </rPr>
      <t xml:space="preserve">  </t>
    </r>
    <r>
      <rPr>
        <sz val="8"/>
        <rFont val="Arial"/>
        <family val="2"/>
      </rPr>
      <t>INTERNO</t>
    </r>
    <r>
      <rPr>
        <sz val="8"/>
        <rFont val="Times New Roman"/>
        <family val="1"/>
      </rPr>
      <t xml:space="preserve"> </t>
    </r>
    <r>
      <rPr>
        <sz val="8"/>
        <rFont val="Arial"/>
        <family val="2"/>
      </rPr>
      <t>DE</t>
    </r>
    <r>
      <rPr>
        <sz val="8"/>
        <rFont val="Times New Roman"/>
        <family val="1"/>
      </rPr>
      <t xml:space="preserve"> </t>
    </r>
    <r>
      <rPr>
        <sz val="8"/>
        <rFont val="Arial"/>
        <family val="2"/>
      </rPr>
      <t>ÁRVORE</t>
    </r>
    <r>
      <rPr>
        <sz val="8"/>
        <rFont val="Times New Roman"/>
        <family val="1"/>
      </rPr>
      <t xml:space="preserve"> </t>
    </r>
    <r>
      <rPr>
        <sz val="8"/>
        <rFont val="Arial"/>
        <family val="2"/>
      </rPr>
      <t>COM</t>
    </r>
    <r>
      <rPr>
        <sz val="8"/>
        <rFont val="Times New Roman"/>
        <family val="1"/>
      </rPr>
      <t xml:space="preserve"> </t>
    </r>
    <r>
      <rPr>
        <sz val="8"/>
        <rFont val="Arial"/>
        <family val="2"/>
      </rPr>
      <t>45CM&lt;DAP&lt;60CM</t>
    </r>
  </si>
  <si>
    <r>
      <rPr>
        <sz val="8"/>
        <rFont val="Arial"/>
        <family val="2"/>
      </rPr>
      <t>16.03.464</t>
    </r>
  </si>
  <si>
    <r>
      <rPr>
        <sz val="8"/>
        <rFont val="Arial"/>
        <family val="2"/>
      </rPr>
      <t>PODA</t>
    </r>
    <r>
      <rPr>
        <sz val="8"/>
        <rFont val="Times New Roman"/>
        <family val="1"/>
      </rPr>
      <t xml:space="preserve"> </t>
    </r>
    <r>
      <rPr>
        <sz val="8"/>
        <rFont val="Arial"/>
        <family val="2"/>
      </rPr>
      <t>DE</t>
    </r>
    <r>
      <rPr>
        <sz val="8"/>
        <rFont val="Times New Roman"/>
        <family val="1"/>
      </rPr>
      <t xml:space="preserve"> </t>
    </r>
    <r>
      <rPr>
        <sz val="8"/>
        <rFont val="Arial"/>
        <family val="2"/>
      </rPr>
      <t>CONSERVAÇAO</t>
    </r>
    <r>
      <rPr>
        <sz val="8"/>
        <rFont val="Times New Roman"/>
        <family val="1"/>
      </rPr>
      <t xml:space="preserve"> </t>
    </r>
    <r>
      <rPr>
        <sz val="8"/>
        <rFont val="Arial"/>
        <family val="2"/>
      </rPr>
      <t>/</t>
    </r>
    <r>
      <rPr>
        <sz val="8"/>
        <rFont val="Times New Roman"/>
        <family val="1"/>
      </rPr>
      <t xml:space="preserve"> </t>
    </r>
    <r>
      <rPr>
        <sz val="8"/>
        <rFont val="Arial"/>
        <family val="2"/>
      </rPr>
      <t>ADEQUAÇAO</t>
    </r>
    <r>
      <rPr>
        <sz val="8"/>
        <rFont val="Times New Roman"/>
        <family val="1"/>
      </rPr>
      <t xml:space="preserve"> </t>
    </r>
    <r>
      <rPr>
        <sz val="8"/>
        <rFont val="Arial"/>
        <family val="2"/>
      </rPr>
      <t>PARA</t>
    </r>
    <r>
      <rPr>
        <sz val="8"/>
        <rFont val="Times New Roman"/>
        <family val="1"/>
      </rPr>
      <t xml:space="preserve"> </t>
    </r>
    <r>
      <rPr>
        <sz val="8"/>
        <rFont val="Arial"/>
        <family val="2"/>
      </rPr>
      <t>ARVORES</t>
    </r>
    <r>
      <rPr>
        <sz val="8"/>
        <rFont val="Times New Roman"/>
        <family val="1"/>
      </rPr>
      <t xml:space="preserve"> </t>
    </r>
    <r>
      <rPr>
        <sz val="8"/>
        <rFont val="Arial"/>
        <family val="2"/>
      </rPr>
      <t>COM</t>
    </r>
    <r>
      <rPr>
        <sz val="8"/>
        <rFont val="Times New Roman"/>
        <family val="1"/>
      </rPr>
      <t xml:space="preserve">  </t>
    </r>
    <r>
      <rPr>
        <sz val="8"/>
        <rFont val="Arial"/>
        <family val="2"/>
      </rPr>
      <t>ALTURA</t>
    </r>
    <r>
      <rPr>
        <sz val="8"/>
        <rFont val="Times New Roman"/>
        <family val="1"/>
      </rPr>
      <t xml:space="preserve"> </t>
    </r>
    <r>
      <rPr>
        <sz val="8"/>
        <rFont val="Arial"/>
        <family val="2"/>
      </rPr>
      <t>ATE</t>
    </r>
    <r>
      <rPr>
        <sz val="8"/>
        <rFont val="Times New Roman"/>
        <family val="1"/>
      </rPr>
      <t xml:space="preserve"> </t>
    </r>
    <r>
      <rPr>
        <sz val="8"/>
        <rFont val="Arial"/>
        <family val="2"/>
      </rPr>
      <t xml:space="preserve">10M
</t>
    </r>
    <r>
      <rPr>
        <sz val="8"/>
        <rFont val="Arial"/>
        <family val="2"/>
      </rPr>
      <t>TOPO</t>
    </r>
    <r>
      <rPr>
        <sz val="8"/>
        <rFont val="Times New Roman"/>
        <family val="1"/>
      </rPr>
      <t xml:space="preserve"> </t>
    </r>
    <r>
      <rPr>
        <sz val="8"/>
        <rFont val="Arial"/>
        <family val="2"/>
      </rPr>
      <t>DA</t>
    </r>
    <r>
      <rPr>
        <sz val="8"/>
        <rFont val="Times New Roman"/>
        <family val="1"/>
      </rPr>
      <t xml:space="preserve"> </t>
    </r>
    <r>
      <rPr>
        <sz val="8"/>
        <rFont val="Arial"/>
        <family val="2"/>
      </rPr>
      <t>COPA.</t>
    </r>
  </si>
  <si>
    <r>
      <rPr>
        <sz val="8"/>
        <rFont val="Arial"/>
        <family val="2"/>
      </rPr>
      <t>16.03.465</t>
    </r>
  </si>
  <si>
    <r>
      <rPr>
        <sz val="8"/>
        <rFont val="Arial"/>
        <family val="2"/>
      </rPr>
      <t>PODA</t>
    </r>
    <r>
      <rPr>
        <sz val="8"/>
        <rFont val="Times New Roman"/>
        <family val="1"/>
      </rPr>
      <t xml:space="preserve"> </t>
    </r>
    <r>
      <rPr>
        <sz val="8"/>
        <rFont val="Arial"/>
        <family val="2"/>
      </rPr>
      <t>DE</t>
    </r>
    <r>
      <rPr>
        <sz val="8"/>
        <rFont val="Times New Roman"/>
        <family val="1"/>
      </rPr>
      <t xml:space="preserve"> </t>
    </r>
    <r>
      <rPr>
        <sz val="8"/>
        <rFont val="Arial"/>
        <family val="2"/>
      </rPr>
      <t>CONSERVAÇAO</t>
    </r>
    <r>
      <rPr>
        <sz val="8"/>
        <rFont val="Times New Roman"/>
        <family val="1"/>
      </rPr>
      <t xml:space="preserve"> </t>
    </r>
    <r>
      <rPr>
        <sz val="8"/>
        <rFont val="Arial"/>
        <family val="2"/>
      </rPr>
      <t>/</t>
    </r>
    <r>
      <rPr>
        <sz val="8"/>
        <rFont val="Times New Roman"/>
        <family val="1"/>
      </rPr>
      <t xml:space="preserve"> </t>
    </r>
    <r>
      <rPr>
        <sz val="8"/>
        <rFont val="Arial"/>
        <family val="2"/>
      </rPr>
      <t>ADEQUAÇAO</t>
    </r>
    <r>
      <rPr>
        <sz val="8"/>
        <rFont val="Times New Roman"/>
        <family val="1"/>
      </rPr>
      <t xml:space="preserve"> </t>
    </r>
    <r>
      <rPr>
        <sz val="8"/>
        <rFont val="Arial"/>
        <family val="2"/>
      </rPr>
      <t>PARA</t>
    </r>
    <r>
      <rPr>
        <sz val="8"/>
        <rFont val="Times New Roman"/>
        <family val="1"/>
      </rPr>
      <t xml:space="preserve"> </t>
    </r>
    <r>
      <rPr>
        <sz val="8"/>
        <rFont val="Arial"/>
        <family val="2"/>
      </rPr>
      <t>ARVORES</t>
    </r>
    <r>
      <rPr>
        <sz val="8"/>
        <rFont val="Times New Roman"/>
        <family val="1"/>
      </rPr>
      <t xml:space="preserve"> </t>
    </r>
    <r>
      <rPr>
        <sz val="8"/>
        <rFont val="Arial"/>
        <family val="2"/>
      </rPr>
      <t>TOPO</t>
    </r>
    <r>
      <rPr>
        <sz val="8"/>
        <rFont val="Times New Roman"/>
        <family val="1"/>
      </rPr>
      <t xml:space="preserve"> </t>
    </r>
    <r>
      <rPr>
        <sz val="8"/>
        <rFont val="Arial"/>
        <family val="2"/>
      </rPr>
      <t>DA</t>
    </r>
    <r>
      <rPr>
        <sz val="8"/>
        <rFont val="Times New Roman"/>
        <family val="1"/>
      </rPr>
      <t xml:space="preserve"> </t>
    </r>
    <r>
      <rPr>
        <sz val="8"/>
        <rFont val="Arial"/>
        <family val="2"/>
      </rPr>
      <t>COPA</t>
    </r>
    <r>
      <rPr>
        <sz val="8"/>
        <rFont val="Times New Roman"/>
        <family val="1"/>
      </rPr>
      <t xml:space="preserve"> </t>
    </r>
    <r>
      <rPr>
        <sz val="8"/>
        <rFont val="Arial"/>
        <family val="2"/>
      </rPr>
      <t xml:space="preserve">COM
</t>
    </r>
    <r>
      <rPr>
        <sz val="8"/>
        <rFont val="Arial"/>
        <family val="2"/>
      </rPr>
      <t>ALTURA</t>
    </r>
    <r>
      <rPr>
        <sz val="8"/>
        <rFont val="Times New Roman"/>
        <family val="1"/>
      </rPr>
      <t xml:space="preserve"> </t>
    </r>
    <r>
      <rPr>
        <sz val="8"/>
        <rFont val="Arial"/>
        <family val="2"/>
      </rPr>
      <t>SUPERIOR</t>
    </r>
    <r>
      <rPr>
        <sz val="8"/>
        <rFont val="Times New Roman"/>
        <family val="1"/>
      </rPr>
      <t xml:space="preserve"> </t>
    </r>
    <r>
      <rPr>
        <sz val="8"/>
        <rFont val="Arial"/>
        <family val="2"/>
      </rPr>
      <t>A</t>
    </r>
    <r>
      <rPr>
        <sz val="8"/>
        <rFont val="Times New Roman"/>
        <family val="1"/>
      </rPr>
      <t xml:space="preserve"> </t>
    </r>
    <r>
      <rPr>
        <sz val="8"/>
        <rFont val="Arial"/>
        <family val="2"/>
      </rPr>
      <t>10M</t>
    </r>
  </si>
  <si>
    <r>
      <rPr>
        <sz val="8"/>
        <rFont val="Arial"/>
        <family val="2"/>
      </rPr>
      <t>16.03.466</t>
    </r>
  </si>
  <si>
    <r>
      <rPr>
        <sz val="8"/>
        <rFont val="Arial"/>
        <family val="2"/>
      </rPr>
      <t>TRANSPLANTE</t>
    </r>
    <r>
      <rPr>
        <sz val="8"/>
        <rFont val="Times New Roman"/>
        <family val="1"/>
      </rPr>
      <t xml:space="preserve"> </t>
    </r>
    <r>
      <rPr>
        <sz val="8"/>
        <rFont val="Arial"/>
        <family val="2"/>
      </rPr>
      <t>INTERNO</t>
    </r>
    <r>
      <rPr>
        <sz val="8"/>
        <rFont val="Times New Roman"/>
        <family val="1"/>
      </rPr>
      <t xml:space="preserve"> </t>
    </r>
    <r>
      <rPr>
        <sz val="8"/>
        <rFont val="Arial"/>
        <family val="2"/>
      </rPr>
      <t>DE</t>
    </r>
    <r>
      <rPr>
        <sz val="8"/>
        <rFont val="Times New Roman"/>
        <family val="1"/>
      </rPr>
      <t xml:space="preserve"> </t>
    </r>
    <r>
      <rPr>
        <sz val="8"/>
        <rFont val="Arial"/>
        <family val="2"/>
      </rPr>
      <t>ÁRVORE</t>
    </r>
    <r>
      <rPr>
        <sz val="8"/>
        <rFont val="Times New Roman"/>
        <family val="1"/>
      </rPr>
      <t xml:space="preserve"> </t>
    </r>
    <r>
      <rPr>
        <sz val="8"/>
        <rFont val="Arial"/>
        <family val="2"/>
      </rPr>
      <t>COM</t>
    </r>
    <r>
      <rPr>
        <sz val="8"/>
        <rFont val="Times New Roman"/>
        <family val="1"/>
      </rPr>
      <t xml:space="preserve"> </t>
    </r>
    <r>
      <rPr>
        <sz val="8"/>
        <rFont val="Arial"/>
        <family val="2"/>
      </rPr>
      <t>15CM&lt;DAP&lt;30CM</t>
    </r>
    <r>
      <rPr>
        <sz val="8"/>
        <rFont val="Times New Roman"/>
        <family val="1"/>
      </rPr>
      <t xml:space="preserve"> </t>
    </r>
    <r>
      <rPr>
        <sz val="8"/>
        <rFont val="Arial"/>
        <family val="2"/>
      </rPr>
      <t>APLICAVEL</t>
    </r>
    <r>
      <rPr>
        <sz val="8"/>
        <rFont val="Times New Roman"/>
        <family val="1"/>
      </rPr>
      <t xml:space="preserve"> </t>
    </r>
    <r>
      <rPr>
        <sz val="8"/>
        <rFont val="Arial"/>
        <family val="2"/>
      </rPr>
      <t>EXCLUSIVAMENTE</t>
    </r>
    <r>
      <rPr>
        <sz val="8"/>
        <rFont val="Times New Roman"/>
        <family val="1"/>
      </rPr>
      <t xml:space="preserve"> </t>
    </r>
    <r>
      <rPr>
        <sz val="8"/>
        <rFont val="Arial"/>
        <family val="2"/>
      </rPr>
      <t>PELA</t>
    </r>
    <r>
      <rPr>
        <sz val="8"/>
        <rFont val="Times New Roman"/>
        <family val="1"/>
      </rPr>
      <t xml:space="preserve"> </t>
    </r>
    <r>
      <rPr>
        <sz val="8"/>
        <rFont val="Arial"/>
        <family val="2"/>
      </rPr>
      <t>GOE/DOEV</t>
    </r>
    <r>
      <rPr>
        <sz val="8"/>
        <rFont val="Times New Roman"/>
        <family val="1"/>
      </rPr>
      <t xml:space="preserve">  </t>
    </r>
    <r>
      <rPr>
        <sz val="8"/>
        <rFont val="Arial"/>
        <family val="2"/>
      </rPr>
      <t>UMA</t>
    </r>
    <r>
      <rPr>
        <sz val="8"/>
        <rFont val="Times New Roman"/>
        <family val="1"/>
      </rPr>
      <t xml:space="preserve"> </t>
    </r>
    <r>
      <rPr>
        <sz val="8"/>
        <rFont val="Arial"/>
        <family val="2"/>
      </rPr>
      <t>UNIDADE-DIA.</t>
    </r>
  </si>
  <si>
    <r>
      <rPr>
        <sz val="8"/>
        <rFont val="Arial"/>
        <family val="2"/>
      </rPr>
      <t>16.03.467</t>
    </r>
  </si>
  <si>
    <r>
      <rPr>
        <sz val="8"/>
        <rFont val="Arial"/>
        <family val="2"/>
      </rPr>
      <t>TRANSPLANTE</t>
    </r>
    <r>
      <rPr>
        <sz val="8"/>
        <rFont val="Times New Roman"/>
        <family val="1"/>
      </rPr>
      <t xml:space="preserve"> </t>
    </r>
    <r>
      <rPr>
        <sz val="8"/>
        <rFont val="Arial"/>
        <family val="2"/>
      </rPr>
      <t>INTERNO</t>
    </r>
    <r>
      <rPr>
        <sz val="8"/>
        <rFont val="Times New Roman"/>
        <family val="1"/>
      </rPr>
      <t xml:space="preserve"> </t>
    </r>
    <r>
      <rPr>
        <sz val="8"/>
        <rFont val="Arial"/>
        <family val="2"/>
      </rPr>
      <t>DE</t>
    </r>
    <r>
      <rPr>
        <sz val="8"/>
        <rFont val="Times New Roman"/>
        <family val="1"/>
      </rPr>
      <t xml:space="preserve"> </t>
    </r>
    <r>
      <rPr>
        <sz val="8"/>
        <rFont val="Arial"/>
        <family val="2"/>
      </rPr>
      <t>ÁRVORE</t>
    </r>
    <r>
      <rPr>
        <sz val="8"/>
        <rFont val="Times New Roman"/>
        <family val="1"/>
      </rPr>
      <t xml:space="preserve"> </t>
    </r>
    <r>
      <rPr>
        <sz val="8"/>
        <rFont val="Arial"/>
        <family val="2"/>
      </rPr>
      <t>COM</t>
    </r>
    <r>
      <rPr>
        <sz val="8"/>
        <rFont val="Times New Roman"/>
        <family val="1"/>
      </rPr>
      <t xml:space="preserve"> </t>
    </r>
    <r>
      <rPr>
        <sz val="8"/>
        <rFont val="Arial"/>
        <family val="2"/>
      </rPr>
      <t>30CM&lt;DAP&lt;45CM</t>
    </r>
    <r>
      <rPr>
        <sz val="8"/>
        <rFont val="Times New Roman"/>
        <family val="1"/>
      </rPr>
      <t xml:space="preserve"> </t>
    </r>
    <r>
      <rPr>
        <sz val="8"/>
        <rFont val="Arial"/>
        <family val="2"/>
      </rPr>
      <t xml:space="preserve">APLICAVEL
</t>
    </r>
    <r>
      <rPr>
        <sz val="8"/>
        <rFont val="Arial"/>
        <family val="2"/>
      </rPr>
      <t>EXCLUSIVAMENTE</t>
    </r>
    <r>
      <rPr>
        <sz val="8"/>
        <rFont val="Times New Roman"/>
        <family val="1"/>
      </rPr>
      <t xml:space="preserve"> </t>
    </r>
    <r>
      <rPr>
        <sz val="8"/>
        <rFont val="Arial"/>
        <family val="2"/>
      </rPr>
      <t>PELA</t>
    </r>
    <r>
      <rPr>
        <sz val="8"/>
        <rFont val="Times New Roman"/>
        <family val="1"/>
      </rPr>
      <t xml:space="preserve"> </t>
    </r>
    <r>
      <rPr>
        <sz val="8"/>
        <rFont val="Arial"/>
        <family val="2"/>
      </rPr>
      <t>GOE/DOEV</t>
    </r>
    <r>
      <rPr>
        <sz val="8"/>
        <rFont val="Times New Roman"/>
        <family val="1"/>
      </rPr>
      <t xml:space="preserve"> </t>
    </r>
    <r>
      <rPr>
        <sz val="8"/>
        <rFont val="Arial"/>
        <family val="2"/>
      </rPr>
      <t>UMA</t>
    </r>
    <r>
      <rPr>
        <sz val="8"/>
        <rFont val="Times New Roman"/>
        <family val="1"/>
      </rPr>
      <t xml:space="preserve"> </t>
    </r>
    <r>
      <rPr>
        <sz val="8"/>
        <rFont val="Arial"/>
        <family val="2"/>
      </rPr>
      <t>UNIDADE-DIA.</t>
    </r>
  </si>
  <si>
    <r>
      <rPr>
        <sz val="8"/>
        <rFont val="Arial"/>
        <family val="2"/>
      </rPr>
      <t>16.03.468</t>
    </r>
  </si>
  <si>
    <r>
      <rPr>
        <sz val="8"/>
        <rFont val="Arial"/>
        <family val="2"/>
      </rPr>
      <t>TRANSPLANTE</t>
    </r>
    <r>
      <rPr>
        <sz val="8"/>
        <rFont val="Times New Roman"/>
        <family val="1"/>
      </rPr>
      <t xml:space="preserve"> </t>
    </r>
    <r>
      <rPr>
        <sz val="8"/>
        <rFont val="Arial"/>
        <family val="2"/>
      </rPr>
      <t>INTERNO</t>
    </r>
    <r>
      <rPr>
        <sz val="8"/>
        <rFont val="Times New Roman"/>
        <family val="1"/>
      </rPr>
      <t xml:space="preserve"> </t>
    </r>
    <r>
      <rPr>
        <sz val="8"/>
        <rFont val="Arial"/>
        <family val="2"/>
      </rPr>
      <t>DE</t>
    </r>
    <r>
      <rPr>
        <sz val="8"/>
        <rFont val="Times New Roman"/>
        <family val="1"/>
      </rPr>
      <t xml:space="preserve"> </t>
    </r>
    <r>
      <rPr>
        <sz val="8"/>
        <rFont val="Arial"/>
        <family val="2"/>
      </rPr>
      <t>ÁRVORE</t>
    </r>
    <r>
      <rPr>
        <sz val="8"/>
        <rFont val="Times New Roman"/>
        <family val="1"/>
      </rPr>
      <t xml:space="preserve"> </t>
    </r>
    <r>
      <rPr>
        <sz val="8"/>
        <rFont val="Arial"/>
        <family val="2"/>
      </rPr>
      <t>COM</t>
    </r>
    <r>
      <rPr>
        <sz val="8"/>
        <rFont val="Times New Roman"/>
        <family val="1"/>
      </rPr>
      <t xml:space="preserve"> </t>
    </r>
    <r>
      <rPr>
        <sz val="8"/>
        <rFont val="Arial"/>
        <family val="2"/>
      </rPr>
      <t>45CM&lt;DAP&lt;60CM</t>
    </r>
    <r>
      <rPr>
        <sz val="8"/>
        <rFont val="Times New Roman"/>
        <family val="1"/>
      </rPr>
      <t xml:space="preserve"> </t>
    </r>
    <r>
      <rPr>
        <sz val="8"/>
        <rFont val="Arial"/>
        <family val="2"/>
      </rPr>
      <t xml:space="preserve">APLICAVEL
</t>
    </r>
    <r>
      <rPr>
        <sz val="8"/>
        <rFont val="Arial"/>
        <family val="2"/>
      </rPr>
      <t>EXCLUSIVAMENTE</t>
    </r>
    <r>
      <rPr>
        <sz val="8"/>
        <rFont val="Times New Roman"/>
        <family val="1"/>
      </rPr>
      <t xml:space="preserve"> </t>
    </r>
    <r>
      <rPr>
        <sz val="8"/>
        <rFont val="Arial"/>
        <family val="2"/>
      </rPr>
      <t>PELA</t>
    </r>
    <r>
      <rPr>
        <sz val="8"/>
        <rFont val="Times New Roman"/>
        <family val="1"/>
      </rPr>
      <t xml:space="preserve"> </t>
    </r>
    <r>
      <rPr>
        <sz val="8"/>
        <rFont val="Arial"/>
        <family val="2"/>
      </rPr>
      <t>GOE/DOEV</t>
    </r>
    <r>
      <rPr>
        <sz val="8"/>
        <rFont val="Times New Roman"/>
        <family val="1"/>
      </rPr>
      <t xml:space="preserve"> </t>
    </r>
    <r>
      <rPr>
        <sz val="8"/>
        <rFont val="Arial"/>
        <family val="2"/>
      </rPr>
      <t>UMA</t>
    </r>
    <r>
      <rPr>
        <sz val="8"/>
        <rFont val="Times New Roman"/>
        <family val="1"/>
      </rPr>
      <t xml:space="preserve"> </t>
    </r>
    <r>
      <rPr>
        <sz val="8"/>
        <rFont val="Arial"/>
        <family val="2"/>
      </rPr>
      <t>UNIDADE-DIA.</t>
    </r>
  </si>
  <si>
    <r>
      <rPr>
        <sz val="8"/>
        <rFont val="Arial"/>
        <family val="2"/>
      </rPr>
      <t>16.03.469</t>
    </r>
  </si>
  <si>
    <r>
      <rPr>
        <sz val="8"/>
        <rFont val="Arial"/>
        <family val="2"/>
      </rPr>
      <t>TRANSPLANTE</t>
    </r>
    <r>
      <rPr>
        <sz val="8"/>
        <rFont val="Times New Roman"/>
        <family val="1"/>
      </rPr>
      <t xml:space="preserve"> </t>
    </r>
    <r>
      <rPr>
        <sz val="8"/>
        <rFont val="Arial"/>
        <family val="2"/>
      </rPr>
      <t>INTERNO</t>
    </r>
    <r>
      <rPr>
        <sz val="8"/>
        <rFont val="Times New Roman"/>
        <family val="1"/>
      </rPr>
      <t xml:space="preserve"> </t>
    </r>
    <r>
      <rPr>
        <sz val="8"/>
        <rFont val="Arial"/>
        <family val="2"/>
      </rPr>
      <t>DE</t>
    </r>
    <r>
      <rPr>
        <sz val="8"/>
        <rFont val="Times New Roman"/>
        <family val="1"/>
      </rPr>
      <t xml:space="preserve"> </t>
    </r>
    <r>
      <rPr>
        <sz val="8"/>
        <rFont val="Arial"/>
        <family val="2"/>
      </rPr>
      <t>ÁRVORE</t>
    </r>
    <r>
      <rPr>
        <sz val="8"/>
        <rFont val="Times New Roman"/>
        <family val="1"/>
      </rPr>
      <t xml:space="preserve"> </t>
    </r>
    <r>
      <rPr>
        <sz val="8"/>
        <rFont val="Arial"/>
        <family val="2"/>
      </rPr>
      <t>COM</t>
    </r>
    <r>
      <rPr>
        <sz val="8"/>
        <rFont val="Times New Roman"/>
        <family val="1"/>
      </rPr>
      <t xml:space="preserve"> </t>
    </r>
    <r>
      <rPr>
        <sz val="8"/>
        <rFont val="Arial"/>
        <family val="2"/>
      </rPr>
      <t>60CM&lt;DAP&lt;100CM</t>
    </r>
    <r>
      <rPr>
        <sz val="8"/>
        <rFont val="Times New Roman"/>
        <family val="1"/>
      </rPr>
      <t xml:space="preserve"> </t>
    </r>
    <r>
      <rPr>
        <sz val="8"/>
        <rFont val="Arial"/>
        <family val="2"/>
      </rPr>
      <t>APLICAVEL</t>
    </r>
    <r>
      <rPr>
        <sz val="8"/>
        <rFont val="Times New Roman"/>
        <family val="1"/>
      </rPr>
      <t xml:space="preserve"> </t>
    </r>
    <r>
      <rPr>
        <sz val="8"/>
        <rFont val="Arial"/>
        <family val="2"/>
      </rPr>
      <t>EXCLUSIVAMENTE</t>
    </r>
    <r>
      <rPr>
        <sz val="8"/>
        <rFont val="Times New Roman"/>
        <family val="1"/>
      </rPr>
      <t xml:space="preserve"> </t>
    </r>
    <r>
      <rPr>
        <sz val="8"/>
        <rFont val="Arial"/>
        <family val="2"/>
      </rPr>
      <t>PELA</t>
    </r>
    <r>
      <rPr>
        <sz val="8"/>
        <rFont val="Times New Roman"/>
        <family val="1"/>
      </rPr>
      <t xml:space="preserve"> </t>
    </r>
    <r>
      <rPr>
        <sz val="8"/>
        <rFont val="Arial"/>
        <family val="2"/>
      </rPr>
      <t>GOE/DOEV</t>
    </r>
    <r>
      <rPr>
        <sz val="8"/>
        <rFont val="Times New Roman"/>
        <family val="1"/>
      </rPr>
      <t xml:space="preserve"> </t>
    </r>
    <r>
      <rPr>
        <sz val="8"/>
        <rFont val="Arial"/>
        <family val="2"/>
      </rPr>
      <t>UMA</t>
    </r>
    <r>
      <rPr>
        <sz val="8"/>
        <rFont val="Times New Roman"/>
        <family val="1"/>
      </rPr>
      <t xml:space="preserve"> </t>
    </r>
    <r>
      <rPr>
        <sz val="8"/>
        <rFont val="Arial"/>
        <family val="2"/>
      </rPr>
      <t>UNIDADE-DIA.</t>
    </r>
  </si>
  <si>
    <r>
      <rPr>
        <sz val="8"/>
        <rFont val="Arial"/>
        <family val="2"/>
      </rPr>
      <t>16.03.470</t>
    </r>
  </si>
  <si>
    <r>
      <rPr>
        <sz val="8"/>
        <rFont val="Arial"/>
        <family val="2"/>
      </rPr>
      <t>FRUTÍFERA</t>
    </r>
    <r>
      <rPr>
        <sz val="8"/>
        <rFont val="Times New Roman"/>
        <family val="1"/>
      </rPr>
      <t xml:space="preserve"> </t>
    </r>
    <r>
      <rPr>
        <sz val="8"/>
        <rFont val="Arial"/>
        <family val="2"/>
      </rPr>
      <t>JAMBOLÃO</t>
    </r>
    <r>
      <rPr>
        <sz val="8"/>
        <rFont val="Times New Roman"/>
        <family val="1"/>
      </rPr>
      <t xml:space="preserve"> </t>
    </r>
    <r>
      <rPr>
        <sz val="8"/>
        <rFont val="Arial"/>
        <family val="2"/>
      </rPr>
      <t>H=0,50</t>
    </r>
    <r>
      <rPr>
        <sz val="8"/>
        <rFont val="Times New Roman"/>
        <family val="1"/>
      </rPr>
      <t xml:space="preserve"> </t>
    </r>
    <r>
      <rPr>
        <sz val="8"/>
        <rFont val="Arial"/>
        <family val="2"/>
      </rPr>
      <t>A</t>
    </r>
    <r>
      <rPr>
        <sz val="8"/>
        <rFont val="Times New Roman"/>
        <family val="1"/>
      </rPr>
      <t xml:space="preserve"> </t>
    </r>
    <r>
      <rPr>
        <sz val="8"/>
        <rFont val="Arial"/>
        <family val="2"/>
      </rPr>
      <t>1,00M</t>
    </r>
  </si>
  <si>
    <r>
      <rPr>
        <sz val="8"/>
        <rFont val="Arial"/>
        <family val="2"/>
      </rPr>
      <t>16.03.471</t>
    </r>
  </si>
  <si>
    <r>
      <rPr>
        <sz val="8"/>
        <rFont val="Arial"/>
        <family val="2"/>
      </rPr>
      <t>PALMEIRA</t>
    </r>
    <r>
      <rPr>
        <sz val="8"/>
        <rFont val="Times New Roman"/>
        <family val="1"/>
      </rPr>
      <t xml:space="preserve"> </t>
    </r>
    <r>
      <rPr>
        <sz val="8"/>
        <rFont val="Arial"/>
        <family val="2"/>
      </rPr>
      <t>INDAIÁ</t>
    </r>
    <r>
      <rPr>
        <sz val="8"/>
        <rFont val="Times New Roman"/>
        <family val="1"/>
      </rPr>
      <t xml:space="preserve"> </t>
    </r>
    <r>
      <rPr>
        <sz val="8"/>
        <rFont val="Arial"/>
        <family val="2"/>
      </rPr>
      <t>H=0,50</t>
    </r>
    <r>
      <rPr>
        <sz val="8"/>
        <rFont val="Times New Roman"/>
        <family val="1"/>
      </rPr>
      <t xml:space="preserve"> </t>
    </r>
    <r>
      <rPr>
        <sz val="8"/>
        <rFont val="Arial"/>
        <family val="2"/>
      </rPr>
      <t>A</t>
    </r>
    <r>
      <rPr>
        <sz val="8"/>
        <rFont val="Times New Roman"/>
        <family val="1"/>
      </rPr>
      <t xml:space="preserve"> </t>
    </r>
    <r>
      <rPr>
        <sz val="8"/>
        <rFont val="Arial"/>
        <family val="2"/>
      </rPr>
      <t>1,00M</t>
    </r>
  </si>
  <si>
    <r>
      <rPr>
        <sz val="8"/>
        <rFont val="Arial"/>
        <family val="2"/>
      </rPr>
      <t>16.03.472</t>
    </r>
  </si>
  <si>
    <r>
      <rPr>
        <sz val="8"/>
        <rFont val="Arial"/>
        <family val="2"/>
      </rPr>
      <t>ÁRVORE</t>
    </r>
    <r>
      <rPr>
        <sz val="8"/>
        <rFont val="Times New Roman"/>
        <family val="1"/>
      </rPr>
      <t xml:space="preserve"> </t>
    </r>
    <r>
      <rPr>
        <sz val="8"/>
        <rFont val="Arial"/>
        <family val="2"/>
      </rPr>
      <t>ORNAMENTAL</t>
    </r>
    <r>
      <rPr>
        <sz val="8"/>
        <rFont val="Times New Roman"/>
        <family val="1"/>
      </rPr>
      <t xml:space="preserve"> </t>
    </r>
    <r>
      <rPr>
        <sz val="8"/>
        <rFont val="Arial"/>
        <family val="2"/>
      </rPr>
      <t>ARAÇÁ</t>
    </r>
    <r>
      <rPr>
        <sz val="8"/>
        <rFont val="Times New Roman"/>
        <family val="1"/>
      </rPr>
      <t xml:space="preserve"> </t>
    </r>
    <r>
      <rPr>
        <sz val="8"/>
        <rFont val="Arial"/>
        <family val="2"/>
      </rPr>
      <t>H=0,50</t>
    </r>
    <r>
      <rPr>
        <sz val="8"/>
        <rFont val="Times New Roman"/>
        <family val="1"/>
      </rPr>
      <t xml:space="preserve"> </t>
    </r>
    <r>
      <rPr>
        <sz val="8"/>
        <rFont val="Arial"/>
        <family val="2"/>
      </rPr>
      <t>A</t>
    </r>
    <r>
      <rPr>
        <sz val="8"/>
        <rFont val="Times New Roman"/>
        <family val="1"/>
      </rPr>
      <t xml:space="preserve"> </t>
    </r>
    <r>
      <rPr>
        <sz val="8"/>
        <rFont val="Arial"/>
        <family val="2"/>
      </rPr>
      <t>1,00M</t>
    </r>
  </si>
  <si>
    <r>
      <rPr>
        <sz val="8"/>
        <rFont val="Arial"/>
        <family val="2"/>
      </rPr>
      <t>16.03.482</t>
    </r>
  </si>
  <si>
    <r>
      <rPr>
        <sz val="8"/>
        <rFont val="Arial"/>
        <family val="2"/>
      </rPr>
      <t>FRUTÍFERA</t>
    </r>
    <r>
      <rPr>
        <sz val="8"/>
        <rFont val="Times New Roman"/>
        <family val="1"/>
      </rPr>
      <t xml:space="preserve"> </t>
    </r>
    <r>
      <rPr>
        <sz val="8"/>
        <rFont val="Arial"/>
        <family val="2"/>
      </rPr>
      <t>UVAIA</t>
    </r>
    <r>
      <rPr>
        <sz val="8"/>
        <rFont val="Times New Roman"/>
        <family val="1"/>
      </rPr>
      <t xml:space="preserve"> </t>
    </r>
    <r>
      <rPr>
        <sz val="8"/>
        <rFont val="Arial"/>
        <family val="2"/>
      </rPr>
      <t>-</t>
    </r>
    <r>
      <rPr>
        <sz val="8"/>
        <rFont val="Times New Roman"/>
        <family val="1"/>
      </rPr>
      <t xml:space="preserve"> </t>
    </r>
    <r>
      <rPr>
        <sz val="8"/>
        <rFont val="Arial"/>
        <family val="2"/>
      </rPr>
      <t>DAP3</t>
    </r>
  </si>
  <si>
    <r>
      <rPr>
        <sz val="8"/>
        <rFont val="Arial"/>
        <family val="2"/>
      </rPr>
      <t>16.03.483</t>
    </r>
  </si>
  <si>
    <r>
      <rPr>
        <sz val="8"/>
        <rFont val="Arial"/>
        <family val="2"/>
      </rPr>
      <t>PALMEIRA</t>
    </r>
    <r>
      <rPr>
        <sz val="8"/>
        <rFont val="Times New Roman"/>
        <family val="1"/>
      </rPr>
      <t xml:space="preserve"> </t>
    </r>
    <r>
      <rPr>
        <sz val="8"/>
        <rFont val="Arial"/>
        <family val="2"/>
      </rPr>
      <t>GUARIROBA</t>
    </r>
    <r>
      <rPr>
        <sz val="8"/>
        <rFont val="Times New Roman"/>
        <family val="1"/>
      </rPr>
      <t xml:space="preserve"> </t>
    </r>
    <r>
      <rPr>
        <sz val="8"/>
        <rFont val="Arial"/>
        <family val="2"/>
      </rPr>
      <t>-</t>
    </r>
    <r>
      <rPr>
        <sz val="8"/>
        <rFont val="Times New Roman"/>
        <family val="1"/>
      </rPr>
      <t xml:space="preserve"> </t>
    </r>
    <r>
      <rPr>
        <sz val="8"/>
        <rFont val="Arial"/>
        <family val="2"/>
      </rPr>
      <t>DAP3</t>
    </r>
  </si>
  <si>
    <r>
      <rPr>
        <sz val="8"/>
        <rFont val="Arial"/>
        <family val="2"/>
      </rPr>
      <t>16.03.484</t>
    </r>
  </si>
  <si>
    <r>
      <rPr>
        <sz val="8"/>
        <rFont val="Arial"/>
        <family val="2"/>
      </rPr>
      <t>ÁRVORE</t>
    </r>
    <r>
      <rPr>
        <sz val="8"/>
        <rFont val="Times New Roman"/>
        <family val="1"/>
      </rPr>
      <t xml:space="preserve"> </t>
    </r>
    <r>
      <rPr>
        <sz val="8"/>
        <rFont val="Arial"/>
        <family val="2"/>
      </rPr>
      <t>ORNAMENTAL</t>
    </r>
    <r>
      <rPr>
        <sz val="8"/>
        <rFont val="Times New Roman"/>
        <family val="1"/>
      </rPr>
      <t xml:space="preserve"> </t>
    </r>
    <r>
      <rPr>
        <sz val="8"/>
        <rFont val="Arial"/>
        <family val="2"/>
      </rPr>
      <t>SUINÃ</t>
    </r>
    <r>
      <rPr>
        <sz val="8"/>
        <rFont val="Times New Roman"/>
        <family val="1"/>
      </rPr>
      <t xml:space="preserve"> </t>
    </r>
    <r>
      <rPr>
        <sz val="8"/>
        <rFont val="Arial"/>
        <family val="2"/>
      </rPr>
      <t>-</t>
    </r>
    <r>
      <rPr>
        <sz val="8"/>
        <rFont val="Times New Roman"/>
        <family val="1"/>
      </rPr>
      <t xml:space="preserve"> </t>
    </r>
    <r>
      <rPr>
        <sz val="8"/>
        <rFont val="Arial"/>
        <family val="2"/>
      </rPr>
      <t>DAP3</t>
    </r>
  </si>
  <si>
    <r>
      <rPr>
        <sz val="8"/>
        <rFont val="Arial"/>
        <family val="2"/>
      </rPr>
      <t>16.03.485</t>
    </r>
  </si>
  <si>
    <r>
      <rPr>
        <sz val="8"/>
        <rFont val="Arial"/>
        <family val="2"/>
      </rPr>
      <t>FRUTÍFERA</t>
    </r>
    <r>
      <rPr>
        <sz val="8"/>
        <rFont val="Times New Roman"/>
        <family val="1"/>
      </rPr>
      <t xml:space="preserve"> </t>
    </r>
    <r>
      <rPr>
        <sz val="8"/>
        <rFont val="Arial"/>
        <family val="2"/>
      </rPr>
      <t>PITANGUEIRA</t>
    </r>
    <r>
      <rPr>
        <sz val="8"/>
        <rFont val="Times New Roman"/>
        <family val="1"/>
      </rPr>
      <t xml:space="preserve"> </t>
    </r>
    <r>
      <rPr>
        <sz val="8"/>
        <rFont val="Arial"/>
        <family val="2"/>
      </rPr>
      <t>-</t>
    </r>
    <r>
      <rPr>
        <sz val="8"/>
        <rFont val="Times New Roman"/>
        <family val="1"/>
      </rPr>
      <t xml:space="preserve"> </t>
    </r>
    <r>
      <rPr>
        <sz val="8"/>
        <rFont val="Arial"/>
        <family val="2"/>
      </rPr>
      <t>DAP5</t>
    </r>
  </si>
  <si>
    <r>
      <rPr>
        <sz val="8"/>
        <rFont val="Arial"/>
        <family val="2"/>
      </rPr>
      <t>16.03.486</t>
    </r>
  </si>
  <si>
    <r>
      <rPr>
        <sz val="8"/>
        <rFont val="Arial"/>
        <family val="2"/>
      </rPr>
      <t>PALMEIRA</t>
    </r>
    <r>
      <rPr>
        <sz val="8"/>
        <rFont val="Times New Roman"/>
        <family val="1"/>
      </rPr>
      <t xml:space="preserve"> </t>
    </r>
    <r>
      <rPr>
        <sz val="8"/>
        <rFont val="Arial"/>
        <family val="2"/>
      </rPr>
      <t>JERIVÁ</t>
    </r>
    <r>
      <rPr>
        <sz val="8"/>
        <rFont val="Times New Roman"/>
        <family val="1"/>
      </rPr>
      <t xml:space="preserve"> </t>
    </r>
    <r>
      <rPr>
        <sz val="8"/>
        <rFont val="Arial"/>
        <family val="2"/>
      </rPr>
      <t>-</t>
    </r>
    <r>
      <rPr>
        <sz val="8"/>
        <rFont val="Times New Roman"/>
        <family val="1"/>
      </rPr>
      <t xml:space="preserve"> </t>
    </r>
    <r>
      <rPr>
        <sz val="8"/>
        <rFont val="Arial"/>
        <family val="2"/>
      </rPr>
      <t>DAP5</t>
    </r>
  </si>
  <si>
    <r>
      <rPr>
        <sz val="8"/>
        <rFont val="Arial"/>
        <family val="2"/>
      </rPr>
      <t>16.03.487</t>
    </r>
  </si>
  <si>
    <r>
      <rPr>
        <sz val="8"/>
        <rFont val="Arial"/>
        <family val="2"/>
      </rPr>
      <t>ÁRVORE</t>
    </r>
    <r>
      <rPr>
        <sz val="8"/>
        <rFont val="Times New Roman"/>
        <family val="1"/>
      </rPr>
      <t xml:space="preserve"> </t>
    </r>
    <r>
      <rPr>
        <sz val="8"/>
        <rFont val="Arial"/>
        <family val="2"/>
      </rPr>
      <t>ORNAMENTAL</t>
    </r>
    <r>
      <rPr>
        <sz val="8"/>
        <rFont val="Times New Roman"/>
        <family val="1"/>
      </rPr>
      <t xml:space="preserve"> </t>
    </r>
    <r>
      <rPr>
        <sz val="8"/>
        <rFont val="Arial"/>
        <family val="2"/>
      </rPr>
      <t>PAU-CIGARRA</t>
    </r>
    <r>
      <rPr>
        <sz val="8"/>
        <rFont val="Times New Roman"/>
        <family val="1"/>
      </rPr>
      <t xml:space="preserve"> </t>
    </r>
    <r>
      <rPr>
        <sz val="8"/>
        <rFont val="Arial"/>
        <family val="2"/>
      </rPr>
      <t>-</t>
    </r>
    <r>
      <rPr>
        <sz val="8"/>
        <rFont val="Times New Roman"/>
        <family val="1"/>
      </rPr>
      <t xml:space="preserve"> </t>
    </r>
    <r>
      <rPr>
        <sz val="8"/>
        <rFont val="Arial"/>
        <family val="2"/>
      </rPr>
      <t>DAP5</t>
    </r>
  </si>
  <si>
    <r>
      <rPr>
        <sz val="8"/>
        <rFont val="Arial"/>
        <family val="2"/>
      </rPr>
      <t>16.03.488</t>
    </r>
  </si>
  <si>
    <r>
      <rPr>
        <sz val="8"/>
        <rFont val="Arial"/>
        <family val="2"/>
      </rPr>
      <t>FRUTÍFERA</t>
    </r>
    <r>
      <rPr>
        <sz val="8"/>
        <rFont val="Times New Roman"/>
        <family val="1"/>
      </rPr>
      <t xml:space="preserve"> </t>
    </r>
    <r>
      <rPr>
        <sz val="8"/>
        <rFont val="Arial"/>
        <family val="2"/>
      </rPr>
      <t>ACEROLA</t>
    </r>
    <r>
      <rPr>
        <sz val="8"/>
        <rFont val="Times New Roman"/>
        <family val="1"/>
      </rPr>
      <t xml:space="preserve"> </t>
    </r>
    <r>
      <rPr>
        <sz val="8"/>
        <rFont val="Arial"/>
        <family val="2"/>
      </rPr>
      <t>H=2,00M</t>
    </r>
  </si>
  <si>
    <r>
      <rPr>
        <sz val="8"/>
        <rFont val="Arial"/>
        <family val="2"/>
      </rPr>
      <t>16.03.489</t>
    </r>
  </si>
  <si>
    <r>
      <rPr>
        <sz val="8"/>
        <rFont val="Arial"/>
        <family val="2"/>
      </rPr>
      <t>FRUTÍFERA</t>
    </r>
    <r>
      <rPr>
        <sz val="8"/>
        <rFont val="Times New Roman"/>
        <family val="1"/>
      </rPr>
      <t xml:space="preserve"> </t>
    </r>
    <r>
      <rPr>
        <sz val="8"/>
        <rFont val="Arial"/>
        <family val="2"/>
      </rPr>
      <t>AMOREIRA</t>
    </r>
    <r>
      <rPr>
        <sz val="8"/>
        <rFont val="Times New Roman"/>
        <family val="1"/>
      </rPr>
      <t xml:space="preserve"> </t>
    </r>
    <r>
      <rPr>
        <sz val="8"/>
        <rFont val="Arial"/>
        <family val="2"/>
      </rPr>
      <t>H=2,00M</t>
    </r>
  </si>
  <si>
    <r>
      <rPr>
        <sz val="8"/>
        <rFont val="Arial"/>
        <family val="2"/>
      </rPr>
      <t>16.03.490</t>
    </r>
  </si>
  <si>
    <r>
      <rPr>
        <sz val="8"/>
        <rFont val="Arial"/>
        <family val="2"/>
      </rPr>
      <t>FRUTÍFERA</t>
    </r>
    <r>
      <rPr>
        <sz val="8"/>
        <rFont val="Times New Roman"/>
        <family val="1"/>
      </rPr>
      <t xml:space="preserve"> </t>
    </r>
    <r>
      <rPr>
        <sz val="8"/>
        <rFont val="Arial"/>
        <family val="2"/>
      </rPr>
      <t>PITANGUEIRA</t>
    </r>
    <r>
      <rPr>
        <sz val="8"/>
        <rFont val="Times New Roman"/>
        <family val="1"/>
      </rPr>
      <t xml:space="preserve"> </t>
    </r>
    <r>
      <rPr>
        <sz val="8"/>
        <rFont val="Arial"/>
        <family val="2"/>
      </rPr>
      <t>H=2,00M</t>
    </r>
  </si>
  <si>
    <r>
      <rPr>
        <sz val="8"/>
        <rFont val="Arial"/>
        <family val="2"/>
      </rPr>
      <t>16.03.491</t>
    </r>
  </si>
  <si>
    <r>
      <rPr>
        <sz val="8"/>
        <rFont val="Arial"/>
        <family val="2"/>
      </rPr>
      <t>FRUTÍFERA</t>
    </r>
    <r>
      <rPr>
        <sz val="8"/>
        <rFont val="Times New Roman"/>
        <family val="1"/>
      </rPr>
      <t xml:space="preserve"> </t>
    </r>
    <r>
      <rPr>
        <sz val="8"/>
        <rFont val="Arial"/>
        <family val="2"/>
      </rPr>
      <t>UVAIA</t>
    </r>
    <r>
      <rPr>
        <sz val="8"/>
        <rFont val="Times New Roman"/>
        <family val="1"/>
      </rPr>
      <t xml:space="preserve"> </t>
    </r>
    <r>
      <rPr>
        <sz val="8"/>
        <rFont val="Arial"/>
        <family val="2"/>
      </rPr>
      <t>H=2,00M</t>
    </r>
  </si>
  <si>
    <r>
      <rPr>
        <sz val="8"/>
        <rFont val="Arial"/>
        <family val="2"/>
      </rPr>
      <t>16.03.492</t>
    </r>
  </si>
  <si>
    <r>
      <rPr>
        <sz val="8"/>
        <rFont val="Arial"/>
        <family val="2"/>
      </rPr>
      <t>ÁRVORE</t>
    </r>
    <r>
      <rPr>
        <sz val="8"/>
        <rFont val="Times New Roman"/>
        <family val="1"/>
      </rPr>
      <t xml:space="preserve"> </t>
    </r>
    <r>
      <rPr>
        <sz val="8"/>
        <rFont val="Arial"/>
        <family val="2"/>
      </rPr>
      <t>ORNAMENTAL</t>
    </r>
    <r>
      <rPr>
        <sz val="8"/>
        <rFont val="Times New Roman"/>
        <family val="1"/>
      </rPr>
      <t xml:space="preserve"> </t>
    </r>
    <r>
      <rPr>
        <sz val="8"/>
        <rFont val="Arial"/>
        <family val="2"/>
      </rPr>
      <t>ALECRIM</t>
    </r>
    <r>
      <rPr>
        <sz val="8"/>
        <rFont val="Times New Roman"/>
        <family val="1"/>
      </rPr>
      <t xml:space="preserve"> </t>
    </r>
    <r>
      <rPr>
        <sz val="8"/>
        <rFont val="Arial"/>
        <family val="2"/>
      </rPr>
      <t>DE</t>
    </r>
    <r>
      <rPr>
        <sz val="8"/>
        <rFont val="Times New Roman"/>
        <family val="1"/>
      </rPr>
      <t xml:space="preserve"> </t>
    </r>
    <r>
      <rPr>
        <sz val="8"/>
        <rFont val="Arial"/>
        <family val="2"/>
      </rPr>
      <t>CAMPINAS</t>
    </r>
    <r>
      <rPr>
        <sz val="8"/>
        <rFont val="Times New Roman"/>
        <family val="1"/>
      </rPr>
      <t xml:space="preserve"> </t>
    </r>
    <r>
      <rPr>
        <sz val="8"/>
        <rFont val="Arial"/>
        <family val="2"/>
      </rPr>
      <t>H=2,00M</t>
    </r>
  </si>
  <si>
    <r>
      <rPr>
        <sz val="8"/>
        <rFont val="Arial"/>
        <family val="2"/>
      </rPr>
      <t>16.03.493</t>
    </r>
  </si>
  <si>
    <r>
      <rPr>
        <sz val="8"/>
        <rFont val="Arial"/>
        <family val="2"/>
      </rPr>
      <t>ÁRVORE</t>
    </r>
    <r>
      <rPr>
        <sz val="8"/>
        <rFont val="Times New Roman"/>
        <family val="1"/>
      </rPr>
      <t xml:space="preserve"> </t>
    </r>
    <r>
      <rPr>
        <sz val="8"/>
        <rFont val="Arial"/>
        <family val="2"/>
      </rPr>
      <t>ORNAMENTAL</t>
    </r>
    <r>
      <rPr>
        <sz val="8"/>
        <rFont val="Times New Roman"/>
        <family val="1"/>
      </rPr>
      <t xml:space="preserve"> </t>
    </r>
    <r>
      <rPr>
        <sz val="8"/>
        <rFont val="Arial"/>
        <family val="2"/>
      </rPr>
      <t>FEDEGOSO</t>
    </r>
    <r>
      <rPr>
        <sz val="8"/>
        <rFont val="Times New Roman"/>
        <family val="1"/>
      </rPr>
      <t xml:space="preserve"> </t>
    </r>
    <r>
      <rPr>
        <sz val="8"/>
        <rFont val="Arial"/>
        <family val="2"/>
      </rPr>
      <t>(ALELUIA)</t>
    </r>
    <r>
      <rPr>
        <sz val="8"/>
        <rFont val="Times New Roman"/>
        <family val="1"/>
      </rPr>
      <t xml:space="preserve">  </t>
    </r>
    <r>
      <rPr>
        <sz val="8"/>
        <rFont val="Arial"/>
        <family val="2"/>
      </rPr>
      <t>H=2,00M</t>
    </r>
  </si>
  <si>
    <r>
      <rPr>
        <sz val="8"/>
        <rFont val="Arial"/>
        <family val="2"/>
      </rPr>
      <t>16.03.494</t>
    </r>
  </si>
  <si>
    <r>
      <rPr>
        <sz val="8"/>
        <rFont val="Arial"/>
        <family val="2"/>
      </rPr>
      <t>ÁRVORE</t>
    </r>
    <r>
      <rPr>
        <sz val="8"/>
        <rFont val="Times New Roman"/>
        <family val="1"/>
      </rPr>
      <t xml:space="preserve"> </t>
    </r>
    <r>
      <rPr>
        <sz val="8"/>
        <rFont val="Arial"/>
        <family val="2"/>
      </rPr>
      <t>ORNAMENTAL</t>
    </r>
    <r>
      <rPr>
        <sz val="8"/>
        <rFont val="Times New Roman"/>
        <family val="1"/>
      </rPr>
      <t xml:space="preserve"> </t>
    </r>
    <r>
      <rPr>
        <sz val="8"/>
        <rFont val="Arial"/>
        <family val="2"/>
      </rPr>
      <t>IPÊ-AMARELO</t>
    </r>
    <r>
      <rPr>
        <sz val="8"/>
        <rFont val="Times New Roman"/>
        <family val="1"/>
      </rPr>
      <t xml:space="preserve"> </t>
    </r>
    <r>
      <rPr>
        <sz val="8"/>
        <rFont val="Arial"/>
        <family val="2"/>
      </rPr>
      <t>H=2,00M</t>
    </r>
  </si>
  <si>
    <r>
      <rPr>
        <sz val="8"/>
        <rFont val="Arial"/>
        <family val="2"/>
      </rPr>
      <t>16.03.495</t>
    </r>
  </si>
  <si>
    <r>
      <rPr>
        <sz val="8"/>
        <rFont val="Arial"/>
        <family val="2"/>
      </rPr>
      <t>ÁRVORE</t>
    </r>
    <r>
      <rPr>
        <sz val="8"/>
        <rFont val="Times New Roman"/>
        <family val="1"/>
      </rPr>
      <t xml:space="preserve"> </t>
    </r>
    <r>
      <rPr>
        <sz val="8"/>
        <rFont val="Arial"/>
        <family val="2"/>
      </rPr>
      <t>ORNAMENTAL</t>
    </r>
    <r>
      <rPr>
        <sz val="8"/>
        <rFont val="Times New Roman"/>
        <family val="1"/>
      </rPr>
      <t xml:space="preserve"> </t>
    </r>
    <r>
      <rPr>
        <sz val="8"/>
        <rFont val="Arial"/>
        <family val="2"/>
      </rPr>
      <t>IPÊ-ROXO</t>
    </r>
    <r>
      <rPr>
        <sz val="8"/>
        <rFont val="Times New Roman"/>
        <family val="1"/>
      </rPr>
      <t xml:space="preserve"> </t>
    </r>
    <r>
      <rPr>
        <sz val="8"/>
        <rFont val="Arial"/>
        <family val="2"/>
      </rPr>
      <t>DE</t>
    </r>
    <r>
      <rPr>
        <sz val="8"/>
        <rFont val="Times New Roman"/>
        <family val="1"/>
      </rPr>
      <t xml:space="preserve"> </t>
    </r>
    <r>
      <rPr>
        <sz val="8"/>
        <rFont val="Arial"/>
        <family val="2"/>
      </rPr>
      <t>BOLA</t>
    </r>
    <r>
      <rPr>
        <sz val="8"/>
        <rFont val="Times New Roman"/>
        <family val="1"/>
      </rPr>
      <t xml:space="preserve">  </t>
    </r>
    <r>
      <rPr>
        <sz val="8"/>
        <rFont val="Arial"/>
        <family val="2"/>
      </rPr>
      <t>H=2,00M</t>
    </r>
  </si>
  <si>
    <r>
      <rPr>
        <sz val="8"/>
        <rFont val="Arial"/>
        <family val="2"/>
      </rPr>
      <t>16.03.496</t>
    </r>
  </si>
  <si>
    <r>
      <rPr>
        <sz val="8"/>
        <rFont val="Arial"/>
        <family val="2"/>
      </rPr>
      <t>ÁRVORE</t>
    </r>
    <r>
      <rPr>
        <sz val="8"/>
        <rFont val="Times New Roman"/>
        <family val="1"/>
      </rPr>
      <t xml:space="preserve"> </t>
    </r>
    <r>
      <rPr>
        <sz val="8"/>
        <rFont val="Arial"/>
        <family val="2"/>
      </rPr>
      <t>ORNAMENTAL</t>
    </r>
    <r>
      <rPr>
        <sz val="8"/>
        <rFont val="Times New Roman"/>
        <family val="1"/>
      </rPr>
      <t xml:space="preserve"> </t>
    </r>
    <r>
      <rPr>
        <sz val="8"/>
        <rFont val="Arial"/>
        <family val="2"/>
      </rPr>
      <t>JATOBÁ</t>
    </r>
    <r>
      <rPr>
        <sz val="8"/>
        <rFont val="Times New Roman"/>
        <family val="1"/>
      </rPr>
      <t xml:space="preserve"> </t>
    </r>
    <r>
      <rPr>
        <sz val="8"/>
        <rFont val="Arial"/>
        <family val="2"/>
      </rPr>
      <t>H=2,00M</t>
    </r>
  </si>
  <si>
    <r>
      <rPr>
        <sz val="8"/>
        <rFont val="Arial"/>
        <family val="2"/>
      </rPr>
      <t>16.03.497</t>
    </r>
  </si>
  <si>
    <r>
      <rPr>
        <sz val="8"/>
        <rFont val="Arial"/>
        <family val="2"/>
      </rPr>
      <t>ÁRVORE</t>
    </r>
    <r>
      <rPr>
        <sz val="8"/>
        <rFont val="Times New Roman"/>
        <family val="1"/>
      </rPr>
      <t xml:space="preserve"> </t>
    </r>
    <r>
      <rPr>
        <sz val="8"/>
        <rFont val="Arial"/>
        <family val="2"/>
      </rPr>
      <t>ORNAMENTAL</t>
    </r>
    <r>
      <rPr>
        <sz val="8"/>
        <rFont val="Times New Roman"/>
        <family val="1"/>
      </rPr>
      <t xml:space="preserve"> </t>
    </r>
    <r>
      <rPr>
        <sz val="8"/>
        <rFont val="Arial"/>
        <family val="2"/>
      </rPr>
      <t>MANACÁ-DA-SERRA</t>
    </r>
    <r>
      <rPr>
        <sz val="8"/>
        <rFont val="Times New Roman"/>
        <family val="1"/>
      </rPr>
      <t xml:space="preserve">  </t>
    </r>
    <r>
      <rPr>
        <sz val="8"/>
        <rFont val="Arial"/>
        <family val="2"/>
      </rPr>
      <t>H=2,00M</t>
    </r>
  </si>
  <si>
    <r>
      <rPr>
        <sz val="8"/>
        <rFont val="Arial"/>
        <family val="2"/>
      </rPr>
      <t>16.03.498</t>
    </r>
  </si>
  <si>
    <r>
      <rPr>
        <sz val="8"/>
        <rFont val="Arial"/>
        <family val="2"/>
      </rPr>
      <t>ÁRVORE</t>
    </r>
    <r>
      <rPr>
        <sz val="8"/>
        <rFont val="Times New Roman"/>
        <family val="1"/>
      </rPr>
      <t xml:space="preserve"> </t>
    </r>
    <r>
      <rPr>
        <sz val="8"/>
        <rFont val="Arial"/>
        <family val="2"/>
      </rPr>
      <t>ORNAMENTAL</t>
    </r>
    <r>
      <rPr>
        <sz val="8"/>
        <rFont val="Times New Roman"/>
        <family val="1"/>
      </rPr>
      <t xml:space="preserve"> </t>
    </r>
    <r>
      <rPr>
        <sz val="8"/>
        <rFont val="Arial"/>
        <family val="2"/>
      </rPr>
      <t>PAU-BRASIL</t>
    </r>
    <r>
      <rPr>
        <sz val="8"/>
        <rFont val="Times New Roman"/>
        <family val="1"/>
      </rPr>
      <t xml:space="preserve">  </t>
    </r>
    <r>
      <rPr>
        <sz val="8"/>
        <rFont val="Arial"/>
        <family val="2"/>
      </rPr>
      <t>H=2,00M</t>
    </r>
  </si>
  <si>
    <r>
      <rPr>
        <sz val="8"/>
        <rFont val="Arial"/>
        <family val="2"/>
      </rPr>
      <t>16.03.500</t>
    </r>
  </si>
  <si>
    <r>
      <rPr>
        <sz val="8"/>
        <rFont val="Arial"/>
        <family val="2"/>
      </rPr>
      <t>ÁRVORE</t>
    </r>
    <r>
      <rPr>
        <sz val="8"/>
        <rFont val="Times New Roman"/>
        <family val="1"/>
      </rPr>
      <t xml:space="preserve"> </t>
    </r>
    <r>
      <rPr>
        <sz val="8"/>
        <rFont val="Arial"/>
        <family val="2"/>
      </rPr>
      <t>ORNAMENTAL</t>
    </r>
    <r>
      <rPr>
        <sz val="8"/>
        <rFont val="Times New Roman"/>
        <family val="1"/>
      </rPr>
      <t xml:space="preserve"> </t>
    </r>
    <r>
      <rPr>
        <sz val="8"/>
        <rFont val="Arial"/>
        <family val="2"/>
      </rPr>
      <t>PAU-FERRO</t>
    </r>
    <r>
      <rPr>
        <sz val="8"/>
        <rFont val="Times New Roman"/>
        <family val="1"/>
      </rPr>
      <t xml:space="preserve"> </t>
    </r>
    <r>
      <rPr>
        <sz val="8"/>
        <rFont val="Arial"/>
        <family val="2"/>
      </rPr>
      <t>H=2,00M</t>
    </r>
  </si>
  <si>
    <r>
      <rPr>
        <sz val="8"/>
        <rFont val="Arial"/>
        <family val="2"/>
      </rPr>
      <t>16.03.501</t>
    </r>
  </si>
  <si>
    <r>
      <rPr>
        <sz val="8"/>
        <rFont val="Arial"/>
        <family val="2"/>
      </rPr>
      <t>ÁRVORE</t>
    </r>
    <r>
      <rPr>
        <sz val="8"/>
        <rFont val="Times New Roman"/>
        <family val="1"/>
      </rPr>
      <t xml:space="preserve"> </t>
    </r>
    <r>
      <rPr>
        <sz val="8"/>
        <rFont val="Arial"/>
        <family val="2"/>
      </rPr>
      <t>ORNAMENTAL</t>
    </r>
    <r>
      <rPr>
        <sz val="8"/>
        <rFont val="Times New Roman"/>
        <family val="1"/>
      </rPr>
      <t xml:space="preserve"> </t>
    </r>
    <r>
      <rPr>
        <sz val="8"/>
        <rFont val="Arial"/>
        <family val="2"/>
      </rPr>
      <t>QUARESMEIRA</t>
    </r>
    <r>
      <rPr>
        <sz val="8"/>
        <rFont val="Times New Roman"/>
        <family val="1"/>
      </rPr>
      <t xml:space="preserve"> </t>
    </r>
    <r>
      <rPr>
        <sz val="8"/>
        <rFont val="Arial"/>
        <family val="2"/>
      </rPr>
      <t>H=2,00M</t>
    </r>
  </si>
  <si>
    <r>
      <rPr>
        <sz val="8"/>
        <rFont val="Arial"/>
        <family val="2"/>
      </rPr>
      <t>16.03.502</t>
    </r>
  </si>
  <si>
    <r>
      <rPr>
        <sz val="8"/>
        <rFont val="Arial"/>
        <family val="2"/>
      </rPr>
      <t>ÁRVORE</t>
    </r>
    <r>
      <rPr>
        <sz val="8"/>
        <rFont val="Times New Roman"/>
        <family val="1"/>
      </rPr>
      <t xml:space="preserve"> </t>
    </r>
    <r>
      <rPr>
        <sz val="8"/>
        <rFont val="Arial"/>
        <family val="2"/>
      </rPr>
      <t>ORNAMENTAL</t>
    </r>
    <r>
      <rPr>
        <sz val="8"/>
        <rFont val="Times New Roman"/>
        <family val="1"/>
      </rPr>
      <t xml:space="preserve"> </t>
    </r>
    <r>
      <rPr>
        <sz val="8"/>
        <rFont val="Arial"/>
        <family val="2"/>
      </rPr>
      <t>SIBIPIRUNA</t>
    </r>
    <r>
      <rPr>
        <sz val="8"/>
        <rFont val="Times New Roman"/>
        <family val="1"/>
      </rPr>
      <t xml:space="preserve"> </t>
    </r>
    <r>
      <rPr>
        <sz val="8"/>
        <rFont val="Arial"/>
        <family val="2"/>
      </rPr>
      <t>H=2,00M</t>
    </r>
  </si>
  <si>
    <r>
      <rPr>
        <sz val="8"/>
        <rFont val="Arial"/>
        <family val="2"/>
      </rPr>
      <t>16.03.503</t>
    </r>
  </si>
  <si>
    <r>
      <rPr>
        <sz val="8"/>
        <rFont val="Arial"/>
        <family val="2"/>
      </rPr>
      <t>ÁRVORE</t>
    </r>
    <r>
      <rPr>
        <sz val="8"/>
        <rFont val="Times New Roman"/>
        <family val="1"/>
      </rPr>
      <t xml:space="preserve"> </t>
    </r>
    <r>
      <rPr>
        <sz val="8"/>
        <rFont val="Arial"/>
        <family val="2"/>
      </rPr>
      <t>ORNAMENTAL</t>
    </r>
    <r>
      <rPr>
        <sz val="8"/>
        <rFont val="Times New Roman"/>
        <family val="1"/>
      </rPr>
      <t xml:space="preserve"> </t>
    </r>
    <r>
      <rPr>
        <sz val="8"/>
        <rFont val="Arial"/>
        <family val="2"/>
      </rPr>
      <t>UNHA-DE-VACA</t>
    </r>
    <r>
      <rPr>
        <sz val="8"/>
        <rFont val="Times New Roman"/>
        <family val="1"/>
      </rPr>
      <t xml:space="preserve"> </t>
    </r>
    <r>
      <rPr>
        <sz val="8"/>
        <rFont val="Arial"/>
        <family val="2"/>
      </rPr>
      <t>H=2,00M</t>
    </r>
  </si>
  <si>
    <r>
      <rPr>
        <sz val="8"/>
        <rFont val="Arial"/>
        <family val="2"/>
      </rPr>
      <t>16.03.508</t>
    </r>
  </si>
  <si>
    <r>
      <rPr>
        <sz val="8"/>
        <rFont val="Arial"/>
        <family val="2"/>
      </rPr>
      <t>FRUTIFERA</t>
    </r>
    <r>
      <rPr>
        <sz val="8"/>
        <rFont val="Times New Roman"/>
        <family val="1"/>
      </rPr>
      <t xml:space="preserve"> </t>
    </r>
    <r>
      <rPr>
        <sz val="8"/>
        <rFont val="Arial"/>
        <family val="2"/>
      </rPr>
      <t>GOIABEIRA</t>
    </r>
    <r>
      <rPr>
        <sz val="8"/>
        <rFont val="Times New Roman"/>
        <family val="1"/>
      </rPr>
      <t xml:space="preserve"> </t>
    </r>
    <r>
      <rPr>
        <sz val="8"/>
        <rFont val="Arial"/>
        <family val="2"/>
      </rPr>
      <t>-</t>
    </r>
    <r>
      <rPr>
        <sz val="8"/>
        <rFont val="Times New Roman"/>
        <family val="1"/>
      </rPr>
      <t xml:space="preserve"> </t>
    </r>
    <r>
      <rPr>
        <sz val="8"/>
        <rFont val="Arial"/>
        <family val="2"/>
      </rPr>
      <t>DAP</t>
    </r>
    <r>
      <rPr>
        <sz val="8"/>
        <rFont val="Times New Roman"/>
        <family val="1"/>
      </rPr>
      <t xml:space="preserve"> </t>
    </r>
    <r>
      <rPr>
        <sz val="8"/>
        <rFont val="Arial"/>
        <family val="2"/>
      </rPr>
      <t>7</t>
    </r>
  </si>
  <si>
    <r>
      <rPr>
        <sz val="8"/>
        <rFont val="Arial"/>
        <family val="2"/>
      </rPr>
      <t>16.03.509</t>
    </r>
  </si>
  <si>
    <r>
      <rPr>
        <sz val="8"/>
        <rFont val="Arial"/>
        <family val="2"/>
      </rPr>
      <t>PALMEIRA</t>
    </r>
    <r>
      <rPr>
        <sz val="8"/>
        <rFont val="Times New Roman"/>
        <family val="1"/>
      </rPr>
      <t xml:space="preserve"> </t>
    </r>
    <r>
      <rPr>
        <sz val="8"/>
        <rFont val="Arial"/>
        <family val="2"/>
      </rPr>
      <t>PUPUNHA</t>
    </r>
    <r>
      <rPr>
        <sz val="8"/>
        <rFont val="Times New Roman"/>
        <family val="1"/>
      </rPr>
      <t xml:space="preserve"> </t>
    </r>
    <r>
      <rPr>
        <sz val="8"/>
        <rFont val="Arial"/>
        <family val="2"/>
      </rPr>
      <t>-</t>
    </r>
    <r>
      <rPr>
        <sz val="8"/>
        <rFont val="Times New Roman"/>
        <family val="1"/>
      </rPr>
      <t xml:space="preserve"> </t>
    </r>
    <r>
      <rPr>
        <sz val="8"/>
        <rFont val="Arial"/>
        <family val="2"/>
      </rPr>
      <t>DAP</t>
    </r>
    <r>
      <rPr>
        <sz val="8"/>
        <rFont val="Times New Roman"/>
        <family val="1"/>
      </rPr>
      <t xml:space="preserve"> </t>
    </r>
    <r>
      <rPr>
        <sz val="8"/>
        <rFont val="Arial"/>
        <family val="2"/>
      </rPr>
      <t>7</t>
    </r>
  </si>
  <si>
    <r>
      <rPr>
        <sz val="8"/>
        <rFont val="Arial"/>
        <family val="2"/>
      </rPr>
      <t>16.03.510</t>
    </r>
  </si>
  <si>
    <r>
      <rPr>
        <sz val="8"/>
        <rFont val="Arial"/>
        <family val="2"/>
      </rPr>
      <t>ARVORE</t>
    </r>
    <r>
      <rPr>
        <sz val="8"/>
        <rFont val="Times New Roman"/>
        <family val="1"/>
      </rPr>
      <t xml:space="preserve"> </t>
    </r>
    <r>
      <rPr>
        <sz val="8"/>
        <rFont val="Arial"/>
        <family val="2"/>
      </rPr>
      <t>ORNAMENTAL</t>
    </r>
    <r>
      <rPr>
        <sz val="8"/>
        <rFont val="Times New Roman"/>
        <family val="1"/>
      </rPr>
      <t xml:space="preserve"> </t>
    </r>
    <r>
      <rPr>
        <sz val="8"/>
        <rFont val="Arial"/>
        <family val="2"/>
      </rPr>
      <t>URUCUM</t>
    </r>
    <r>
      <rPr>
        <sz val="8"/>
        <rFont val="Times New Roman"/>
        <family val="1"/>
      </rPr>
      <t xml:space="preserve"> </t>
    </r>
    <r>
      <rPr>
        <sz val="8"/>
        <rFont val="Arial"/>
        <family val="2"/>
      </rPr>
      <t>-</t>
    </r>
    <r>
      <rPr>
        <sz val="8"/>
        <rFont val="Times New Roman"/>
        <family val="1"/>
      </rPr>
      <t xml:space="preserve"> </t>
    </r>
    <r>
      <rPr>
        <sz val="8"/>
        <rFont val="Arial"/>
        <family val="2"/>
      </rPr>
      <t>DAP</t>
    </r>
    <r>
      <rPr>
        <sz val="8"/>
        <rFont val="Times New Roman"/>
        <family val="1"/>
      </rPr>
      <t xml:space="preserve"> </t>
    </r>
    <r>
      <rPr>
        <sz val="8"/>
        <rFont val="Arial"/>
        <family val="2"/>
      </rPr>
      <t>7</t>
    </r>
  </si>
  <si>
    <r>
      <rPr>
        <sz val="8"/>
        <rFont val="Arial"/>
        <family val="2"/>
      </rPr>
      <t>16.04.001</t>
    </r>
  </si>
  <si>
    <r>
      <rPr>
        <sz val="8"/>
        <rFont val="Arial"/>
        <family val="2"/>
      </rPr>
      <t>QE-02</t>
    </r>
    <r>
      <rPr>
        <sz val="8"/>
        <rFont val="Times New Roman"/>
        <family val="1"/>
      </rPr>
      <t xml:space="preserve"> </t>
    </r>
    <r>
      <rPr>
        <sz val="8"/>
        <rFont val="Arial"/>
        <family val="2"/>
      </rPr>
      <t>POSTE</t>
    </r>
    <r>
      <rPr>
        <sz val="8"/>
        <rFont val="Times New Roman"/>
        <family val="1"/>
      </rPr>
      <t xml:space="preserve"> </t>
    </r>
    <r>
      <rPr>
        <sz val="8"/>
        <rFont val="Arial"/>
        <family val="2"/>
      </rPr>
      <t>PARA</t>
    </r>
    <r>
      <rPr>
        <sz val="8"/>
        <rFont val="Times New Roman"/>
        <family val="1"/>
      </rPr>
      <t xml:space="preserve"> </t>
    </r>
    <r>
      <rPr>
        <sz val="8"/>
        <rFont val="Arial"/>
        <family val="2"/>
      </rPr>
      <t>REDE</t>
    </r>
    <r>
      <rPr>
        <sz val="8"/>
        <rFont val="Times New Roman"/>
        <family val="1"/>
      </rPr>
      <t xml:space="preserve"> </t>
    </r>
    <r>
      <rPr>
        <sz val="8"/>
        <rFont val="Arial"/>
        <family val="2"/>
      </rPr>
      <t>DE</t>
    </r>
    <r>
      <rPr>
        <sz val="8"/>
        <rFont val="Times New Roman"/>
        <family val="1"/>
      </rPr>
      <t xml:space="preserve"> </t>
    </r>
    <r>
      <rPr>
        <sz val="8"/>
        <rFont val="Arial"/>
        <family val="2"/>
      </rPr>
      <t>VOLEIBOL</t>
    </r>
  </si>
  <si>
    <r>
      <rPr>
        <sz val="8"/>
        <rFont val="Arial"/>
        <family val="2"/>
      </rPr>
      <t>16.04.002</t>
    </r>
  </si>
  <si>
    <r>
      <rPr>
        <sz val="8"/>
        <rFont val="Arial"/>
        <family val="2"/>
      </rPr>
      <t>QE-03</t>
    </r>
    <r>
      <rPr>
        <sz val="8"/>
        <rFont val="Times New Roman"/>
        <family val="1"/>
      </rPr>
      <t xml:space="preserve"> </t>
    </r>
    <r>
      <rPr>
        <sz val="8"/>
        <rFont val="Arial"/>
        <family val="2"/>
      </rPr>
      <t>TRAVE</t>
    </r>
    <r>
      <rPr>
        <sz val="8"/>
        <rFont val="Times New Roman"/>
        <family val="1"/>
      </rPr>
      <t xml:space="preserve"> </t>
    </r>
    <r>
      <rPr>
        <sz val="8"/>
        <rFont val="Arial"/>
        <family val="2"/>
      </rPr>
      <t>DE</t>
    </r>
    <r>
      <rPr>
        <sz val="8"/>
        <rFont val="Times New Roman"/>
        <family val="1"/>
      </rPr>
      <t xml:space="preserve"> </t>
    </r>
    <r>
      <rPr>
        <sz val="8"/>
        <rFont val="Arial"/>
        <family val="2"/>
      </rPr>
      <t>FUTEBOL</t>
    </r>
    <r>
      <rPr>
        <sz val="8"/>
        <rFont val="Times New Roman"/>
        <family val="1"/>
      </rPr>
      <t xml:space="preserve"> </t>
    </r>
    <r>
      <rPr>
        <sz val="8"/>
        <rFont val="Arial"/>
        <family val="2"/>
      </rPr>
      <t>DE</t>
    </r>
    <r>
      <rPr>
        <sz val="8"/>
        <rFont val="Times New Roman"/>
        <family val="1"/>
      </rPr>
      <t xml:space="preserve"> </t>
    </r>
    <r>
      <rPr>
        <sz val="8"/>
        <rFont val="Arial"/>
        <family val="2"/>
      </rPr>
      <t>SALAO</t>
    </r>
    <r>
      <rPr>
        <sz val="8"/>
        <rFont val="Times New Roman"/>
        <family val="1"/>
      </rPr>
      <t xml:space="preserve"> </t>
    </r>
    <r>
      <rPr>
        <sz val="8"/>
        <rFont val="Arial"/>
        <family val="2"/>
      </rPr>
      <t>(FUNDACAO</t>
    </r>
    <r>
      <rPr>
        <sz val="8"/>
        <rFont val="Times New Roman"/>
        <family val="1"/>
      </rPr>
      <t xml:space="preserve"> </t>
    </r>
    <r>
      <rPr>
        <sz val="8"/>
        <rFont val="Arial"/>
        <family val="2"/>
      </rPr>
      <t>DIRETA)</t>
    </r>
  </si>
  <si>
    <r>
      <rPr>
        <sz val="8"/>
        <rFont val="Arial"/>
        <family val="2"/>
      </rPr>
      <t>16.04.007</t>
    </r>
  </si>
  <si>
    <r>
      <rPr>
        <sz val="8"/>
        <rFont val="Arial"/>
        <family val="2"/>
      </rPr>
      <t>QE-12</t>
    </r>
    <r>
      <rPr>
        <sz val="8"/>
        <rFont val="Times New Roman"/>
        <family val="1"/>
      </rPr>
      <t xml:space="preserve"> </t>
    </r>
    <r>
      <rPr>
        <sz val="8"/>
        <rFont val="Arial"/>
        <family val="2"/>
      </rPr>
      <t>QUADRA</t>
    </r>
    <r>
      <rPr>
        <sz val="8"/>
        <rFont val="Times New Roman"/>
        <family val="1"/>
      </rPr>
      <t xml:space="preserve"> </t>
    </r>
    <r>
      <rPr>
        <sz val="8"/>
        <rFont val="Arial"/>
        <family val="2"/>
      </rPr>
      <t>DE</t>
    </r>
    <r>
      <rPr>
        <sz val="8"/>
        <rFont val="Times New Roman"/>
        <family val="1"/>
      </rPr>
      <t xml:space="preserve"> </t>
    </r>
    <r>
      <rPr>
        <sz val="8"/>
        <rFont val="Arial"/>
        <family val="2"/>
      </rPr>
      <t>ESPORTES/PISO</t>
    </r>
    <r>
      <rPr>
        <sz val="8"/>
        <rFont val="Times New Roman"/>
        <family val="1"/>
      </rPr>
      <t xml:space="preserve"> </t>
    </r>
    <r>
      <rPr>
        <sz val="8"/>
        <rFont val="Arial"/>
        <family val="2"/>
      </rPr>
      <t>DE</t>
    </r>
    <r>
      <rPr>
        <sz val="8"/>
        <rFont val="Times New Roman"/>
        <family val="1"/>
      </rPr>
      <t xml:space="preserve"> </t>
    </r>
    <r>
      <rPr>
        <sz val="8"/>
        <rFont val="Arial"/>
        <family val="2"/>
      </rPr>
      <t>CONCRETO</t>
    </r>
    <r>
      <rPr>
        <sz val="8"/>
        <rFont val="Times New Roman"/>
        <family val="1"/>
      </rPr>
      <t xml:space="preserve"> </t>
    </r>
    <r>
      <rPr>
        <sz val="8"/>
        <rFont val="Arial"/>
        <family val="2"/>
      </rPr>
      <t>ARMADO/FUNDACAO</t>
    </r>
    <r>
      <rPr>
        <sz val="8"/>
        <rFont val="Times New Roman"/>
        <family val="1"/>
      </rPr>
      <t xml:space="preserve"> </t>
    </r>
    <r>
      <rPr>
        <sz val="8"/>
        <rFont val="Arial"/>
        <family val="2"/>
      </rPr>
      <t>DIRET-600</t>
    </r>
    <r>
      <rPr>
        <sz val="8"/>
        <rFont val="Times New Roman"/>
        <family val="1"/>
      </rPr>
      <t xml:space="preserve"> </t>
    </r>
    <r>
      <rPr>
        <sz val="8"/>
        <rFont val="Arial"/>
        <family val="2"/>
      </rPr>
      <t>M2</t>
    </r>
  </si>
  <si>
    <r>
      <rPr>
        <sz val="8"/>
        <rFont val="Arial"/>
        <family val="2"/>
      </rPr>
      <t>16.04.016</t>
    </r>
  </si>
  <si>
    <r>
      <rPr>
        <sz val="8"/>
        <rFont val="Arial"/>
        <family val="2"/>
      </rPr>
      <t>QUADRA</t>
    </r>
    <r>
      <rPr>
        <sz val="8"/>
        <rFont val="Times New Roman"/>
        <family val="1"/>
      </rPr>
      <t xml:space="preserve"> </t>
    </r>
    <r>
      <rPr>
        <sz val="8"/>
        <rFont val="Arial"/>
        <family val="2"/>
      </rPr>
      <t>DE</t>
    </r>
    <r>
      <rPr>
        <sz val="8"/>
        <rFont val="Times New Roman"/>
        <family val="1"/>
      </rPr>
      <t xml:space="preserve"> </t>
    </r>
    <r>
      <rPr>
        <sz val="8"/>
        <rFont val="Arial"/>
        <family val="2"/>
      </rPr>
      <t>ESPORTES-PISO</t>
    </r>
    <r>
      <rPr>
        <sz val="8"/>
        <rFont val="Times New Roman"/>
        <family val="1"/>
      </rPr>
      <t xml:space="preserve"> </t>
    </r>
    <r>
      <rPr>
        <sz val="8"/>
        <rFont val="Arial"/>
        <family val="2"/>
      </rPr>
      <t>DE</t>
    </r>
    <r>
      <rPr>
        <sz val="8"/>
        <rFont val="Times New Roman"/>
        <family val="1"/>
      </rPr>
      <t xml:space="preserve"> </t>
    </r>
    <r>
      <rPr>
        <sz val="8"/>
        <rFont val="Arial"/>
        <family val="2"/>
      </rPr>
      <t>CONCRETO</t>
    </r>
    <r>
      <rPr>
        <sz val="8"/>
        <rFont val="Times New Roman"/>
        <family val="1"/>
      </rPr>
      <t xml:space="preserve"> </t>
    </r>
    <r>
      <rPr>
        <sz val="8"/>
        <rFont val="Arial"/>
        <family val="2"/>
      </rPr>
      <t>ARMADO-FUND.</t>
    </r>
    <r>
      <rPr>
        <sz val="8"/>
        <rFont val="Times New Roman"/>
        <family val="1"/>
      </rPr>
      <t xml:space="preserve"> </t>
    </r>
    <r>
      <rPr>
        <sz val="8"/>
        <rFont val="Arial"/>
        <family val="2"/>
      </rPr>
      <t>DIRETA</t>
    </r>
  </si>
  <si>
    <r>
      <rPr>
        <sz val="8"/>
        <rFont val="Arial"/>
        <family val="2"/>
      </rPr>
      <t>16.04.019</t>
    </r>
  </si>
  <si>
    <r>
      <rPr>
        <sz val="8"/>
        <rFont val="Arial"/>
        <family val="2"/>
      </rPr>
      <t>FQ-01</t>
    </r>
    <r>
      <rPr>
        <sz val="8"/>
        <rFont val="Times New Roman"/>
        <family val="1"/>
      </rPr>
      <t xml:space="preserve"> </t>
    </r>
    <r>
      <rPr>
        <sz val="8"/>
        <rFont val="Arial"/>
        <family val="2"/>
      </rPr>
      <t>FECHAMENTO</t>
    </r>
    <r>
      <rPr>
        <sz val="8"/>
        <rFont val="Times New Roman"/>
        <family val="1"/>
      </rPr>
      <t xml:space="preserve"> </t>
    </r>
    <r>
      <rPr>
        <sz val="8"/>
        <rFont val="Arial"/>
        <family val="2"/>
      </rPr>
      <t>PARA</t>
    </r>
    <r>
      <rPr>
        <sz val="8"/>
        <rFont val="Times New Roman"/>
        <family val="1"/>
      </rPr>
      <t xml:space="preserve"> </t>
    </r>
    <r>
      <rPr>
        <sz val="8"/>
        <rFont val="Arial"/>
        <family val="2"/>
      </rPr>
      <t>QUADRA</t>
    </r>
    <r>
      <rPr>
        <sz val="8"/>
        <rFont val="Times New Roman"/>
        <family val="1"/>
      </rPr>
      <t xml:space="preserve"> </t>
    </r>
    <r>
      <rPr>
        <sz val="8"/>
        <rFont val="Arial"/>
        <family val="2"/>
      </rPr>
      <t>DE</t>
    </r>
    <r>
      <rPr>
        <sz val="8"/>
        <rFont val="Times New Roman"/>
        <family val="1"/>
      </rPr>
      <t xml:space="preserve"> </t>
    </r>
    <r>
      <rPr>
        <sz val="8"/>
        <rFont val="Arial"/>
        <family val="2"/>
      </rPr>
      <t>ESPORTES</t>
    </r>
    <r>
      <rPr>
        <sz val="8"/>
        <rFont val="Times New Roman"/>
        <family val="1"/>
      </rPr>
      <t xml:space="preserve"> </t>
    </r>
    <r>
      <rPr>
        <sz val="8"/>
        <rFont val="Arial"/>
        <family val="2"/>
      </rPr>
      <t>-</t>
    </r>
    <r>
      <rPr>
        <sz val="8"/>
        <rFont val="Times New Roman"/>
        <family val="1"/>
      </rPr>
      <t xml:space="preserve"> </t>
    </r>
    <r>
      <rPr>
        <sz val="8"/>
        <rFont val="Arial"/>
        <family val="2"/>
      </rPr>
      <t>FUNDO</t>
    </r>
    <r>
      <rPr>
        <sz val="8"/>
        <rFont val="Times New Roman"/>
        <family val="1"/>
      </rPr>
      <t xml:space="preserve"> </t>
    </r>
    <r>
      <rPr>
        <sz val="8"/>
        <rFont val="Arial"/>
        <family val="2"/>
      </rPr>
      <t>-</t>
    </r>
    <r>
      <rPr>
        <sz val="8"/>
        <rFont val="Times New Roman"/>
        <family val="1"/>
      </rPr>
      <t xml:space="preserve"> </t>
    </r>
    <r>
      <rPr>
        <sz val="8"/>
        <rFont val="Arial"/>
        <family val="2"/>
      </rPr>
      <t>BROCA</t>
    </r>
  </si>
  <si>
    <r>
      <rPr>
        <sz val="8"/>
        <rFont val="Arial"/>
        <family val="2"/>
      </rPr>
      <t>16.04.020</t>
    </r>
  </si>
  <si>
    <r>
      <rPr>
        <sz val="8"/>
        <rFont val="Arial"/>
        <family val="2"/>
      </rPr>
      <t>FQ-01</t>
    </r>
    <r>
      <rPr>
        <sz val="8"/>
        <rFont val="Times New Roman"/>
        <family val="1"/>
      </rPr>
      <t xml:space="preserve"> </t>
    </r>
    <r>
      <rPr>
        <sz val="8"/>
        <rFont val="Arial"/>
        <family val="2"/>
      </rPr>
      <t>FECHAMENTO</t>
    </r>
    <r>
      <rPr>
        <sz val="8"/>
        <rFont val="Times New Roman"/>
        <family val="1"/>
      </rPr>
      <t xml:space="preserve"> </t>
    </r>
    <r>
      <rPr>
        <sz val="8"/>
        <rFont val="Arial"/>
        <family val="2"/>
      </rPr>
      <t>PARA</t>
    </r>
    <r>
      <rPr>
        <sz val="8"/>
        <rFont val="Times New Roman"/>
        <family val="1"/>
      </rPr>
      <t xml:space="preserve"> </t>
    </r>
    <r>
      <rPr>
        <sz val="8"/>
        <rFont val="Arial"/>
        <family val="2"/>
      </rPr>
      <t>QUADRA</t>
    </r>
    <r>
      <rPr>
        <sz val="8"/>
        <rFont val="Times New Roman"/>
        <family val="1"/>
      </rPr>
      <t xml:space="preserve"> </t>
    </r>
    <r>
      <rPr>
        <sz val="8"/>
        <rFont val="Arial"/>
        <family val="2"/>
      </rPr>
      <t>DE</t>
    </r>
    <r>
      <rPr>
        <sz val="8"/>
        <rFont val="Times New Roman"/>
        <family val="1"/>
      </rPr>
      <t xml:space="preserve"> </t>
    </r>
    <r>
      <rPr>
        <sz val="8"/>
        <rFont val="Arial"/>
        <family val="2"/>
      </rPr>
      <t>ESPORTES</t>
    </r>
    <r>
      <rPr>
        <sz val="8"/>
        <rFont val="Times New Roman"/>
        <family val="1"/>
      </rPr>
      <t xml:space="preserve"> </t>
    </r>
    <r>
      <rPr>
        <sz val="8"/>
        <rFont val="Arial"/>
        <family val="2"/>
      </rPr>
      <t>-</t>
    </r>
    <r>
      <rPr>
        <sz val="8"/>
        <rFont val="Times New Roman"/>
        <family val="1"/>
      </rPr>
      <t xml:space="preserve"> </t>
    </r>
    <r>
      <rPr>
        <sz val="8"/>
        <rFont val="Arial"/>
        <family val="2"/>
      </rPr>
      <t>FUNDO</t>
    </r>
    <r>
      <rPr>
        <sz val="8"/>
        <rFont val="Times New Roman"/>
        <family val="1"/>
      </rPr>
      <t xml:space="preserve"> </t>
    </r>
    <r>
      <rPr>
        <sz val="8"/>
        <rFont val="Arial"/>
        <family val="2"/>
      </rPr>
      <t>-</t>
    </r>
    <r>
      <rPr>
        <sz val="8"/>
        <rFont val="Times New Roman"/>
        <family val="1"/>
      </rPr>
      <t xml:space="preserve"> </t>
    </r>
    <r>
      <rPr>
        <sz val="8"/>
        <rFont val="Arial"/>
        <family val="2"/>
      </rPr>
      <t>SAPATA</t>
    </r>
  </si>
  <si>
    <r>
      <rPr>
        <sz val="8"/>
        <rFont val="Arial"/>
        <family val="2"/>
      </rPr>
      <t>16.04.025</t>
    </r>
  </si>
  <si>
    <r>
      <rPr>
        <sz val="8"/>
        <rFont val="Arial"/>
        <family val="2"/>
      </rPr>
      <t>QE-37</t>
    </r>
    <r>
      <rPr>
        <sz val="8"/>
        <rFont val="Times New Roman"/>
        <family val="1"/>
      </rPr>
      <t xml:space="preserve"> </t>
    </r>
    <r>
      <rPr>
        <sz val="8"/>
        <rFont val="Arial"/>
        <family val="2"/>
      </rPr>
      <t>TABELA</t>
    </r>
    <r>
      <rPr>
        <sz val="8"/>
        <rFont val="Times New Roman"/>
        <family val="1"/>
      </rPr>
      <t xml:space="preserve"> </t>
    </r>
    <r>
      <rPr>
        <sz val="8"/>
        <rFont val="Arial"/>
        <family val="2"/>
      </rPr>
      <t>DE</t>
    </r>
    <r>
      <rPr>
        <sz val="8"/>
        <rFont val="Times New Roman"/>
        <family val="1"/>
      </rPr>
      <t xml:space="preserve"> </t>
    </r>
    <r>
      <rPr>
        <sz val="8"/>
        <rFont val="Arial"/>
        <family val="2"/>
      </rPr>
      <t>BASQUETE</t>
    </r>
    <r>
      <rPr>
        <sz val="8"/>
        <rFont val="Times New Roman"/>
        <family val="1"/>
      </rPr>
      <t xml:space="preserve"> </t>
    </r>
    <r>
      <rPr>
        <sz val="8"/>
        <rFont val="Arial"/>
        <family val="2"/>
      </rPr>
      <t>INCLUSIVE</t>
    </r>
    <r>
      <rPr>
        <sz val="8"/>
        <rFont val="Times New Roman"/>
        <family val="1"/>
      </rPr>
      <t xml:space="preserve"> </t>
    </r>
    <r>
      <rPr>
        <sz val="8"/>
        <rFont val="Arial"/>
        <family val="2"/>
      </rPr>
      <t>GALVANIZAÇÃO</t>
    </r>
    <r>
      <rPr>
        <sz val="8"/>
        <rFont val="Times New Roman"/>
        <family val="1"/>
      </rPr>
      <t xml:space="preserve"> </t>
    </r>
    <r>
      <rPr>
        <sz val="8"/>
        <rFont val="Arial"/>
        <family val="2"/>
      </rPr>
      <t>A</t>
    </r>
    <r>
      <rPr>
        <sz val="8"/>
        <rFont val="Times New Roman"/>
        <family val="1"/>
      </rPr>
      <t xml:space="preserve"> </t>
    </r>
    <r>
      <rPr>
        <sz val="8"/>
        <rFont val="Arial"/>
        <family val="2"/>
      </rPr>
      <t>FOGO</t>
    </r>
    <r>
      <rPr>
        <sz val="8"/>
        <rFont val="Times New Roman"/>
        <family val="1"/>
      </rPr>
      <t xml:space="preserve"> </t>
    </r>
    <r>
      <rPr>
        <sz val="8"/>
        <rFont val="Arial"/>
        <family val="2"/>
      </rPr>
      <t>E</t>
    </r>
    <r>
      <rPr>
        <sz val="8"/>
        <rFont val="Times New Roman"/>
        <family val="1"/>
      </rPr>
      <t xml:space="preserve"> </t>
    </r>
    <r>
      <rPr>
        <sz val="8"/>
        <rFont val="Arial"/>
        <family val="2"/>
      </rPr>
      <t>PINTURA</t>
    </r>
    <r>
      <rPr>
        <sz val="8"/>
        <rFont val="Times New Roman"/>
        <family val="1"/>
      </rPr>
      <t xml:space="preserve"> </t>
    </r>
    <r>
      <rPr>
        <sz val="8"/>
        <rFont val="Arial"/>
        <family val="2"/>
      </rPr>
      <t>ESMALTE</t>
    </r>
    <r>
      <rPr>
        <sz val="8"/>
        <rFont val="Times New Roman"/>
        <family val="1"/>
      </rPr>
      <t xml:space="preserve">  </t>
    </r>
    <r>
      <rPr>
        <sz val="8"/>
        <rFont val="Arial"/>
        <family val="2"/>
      </rPr>
      <t>FUNDACAO</t>
    </r>
    <r>
      <rPr>
        <sz val="8"/>
        <rFont val="Times New Roman"/>
        <family val="1"/>
      </rPr>
      <t xml:space="preserve"> </t>
    </r>
    <r>
      <rPr>
        <sz val="8"/>
        <rFont val="Arial"/>
        <family val="2"/>
      </rPr>
      <t>BROCA</t>
    </r>
    <r>
      <rPr>
        <sz val="8"/>
        <rFont val="Times New Roman"/>
        <family val="1"/>
      </rPr>
      <t xml:space="preserve"> </t>
    </r>
    <r>
      <rPr>
        <sz val="8"/>
        <rFont val="Arial"/>
        <family val="2"/>
      </rPr>
      <t>Ø</t>
    </r>
    <r>
      <rPr>
        <sz val="8"/>
        <rFont val="Times New Roman"/>
        <family val="1"/>
      </rPr>
      <t xml:space="preserve"> </t>
    </r>
    <r>
      <rPr>
        <sz val="8"/>
        <rFont val="Arial"/>
        <family val="2"/>
      </rPr>
      <t>25</t>
    </r>
    <r>
      <rPr>
        <sz val="8"/>
        <rFont val="Times New Roman"/>
        <family val="1"/>
      </rPr>
      <t xml:space="preserve"> </t>
    </r>
    <r>
      <rPr>
        <sz val="8"/>
        <rFont val="Arial"/>
        <family val="2"/>
      </rPr>
      <t>CM</t>
    </r>
    <r>
      <rPr>
        <sz val="8"/>
        <rFont val="Microsoft Sans Serif"/>
        <family val="2"/>
      </rPr>
      <t xml:space="preserve"> 
</t>
    </r>
    <r>
      <rPr>
        <sz val="8"/>
        <rFont val="Microsoft Sans Serif"/>
        <family val="2"/>
      </rPr>
      <t xml:space="preserve"> </t>
    </r>
  </si>
  <si>
    <r>
      <rPr>
        <sz val="8"/>
        <rFont val="Arial"/>
        <family val="2"/>
      </rPr>
      <t>16.04.031</t>
    </r>
  </si>
  <si>
    <r>
      <rPr>
        <sz val="8"/>
        <rFont val="Arial"/>
        <family val="2"/>
      </rPr>
      <t>FQ-01</t>
    </r>
    <r>
      <rPr>
        <sz val="8"/>
        <rFont val="Times New Roman"/>
        <family val="1"/>
      </rPr>
      <t xml:space="preserve"> </t>
    </r>
    <r>
      <rPr>
        <sz val="8"/>
        <rFont val="Arial"/>
        <family val="2"/>
      </rPr>
      <t>FECHAMENTO</t>
    </r>
    <r>
      <rPr>
        <sz val="8"/>
        <rFont val="Times New Roman"/>
        <family val="1"/>
      </rPr>
      <t xml:space="preserve"> </t>
    </r>
    <r>
      <rPr>
        <sz val="8"/>
        <rFont val="Arial"/>
        <family val="2"/>
      </rPr>
      <t>PARA</t>
    </r>
    <r>
      <rPr>
        <sz val="8"/>
        <rFont val="Times New Roman"/>
        <family val="1"/>
      </rPr>
      <t xml:space="preserve"> </t>
    </r>
    <r>
      <rPr>
        <sz val="8"/>
        <rFont val="Arial"/>
        <family val="2"/>
      </rPr>
      <t>QUADRA</t>
    </r>
    <r>
      <rPr>
        <sz val="8"/>
        <rFont val="Times New Roman"/>
        <family val="1"/>
      </rPr>
      <t xml:space="preserve"> </t>
    </r>
    <r>
      <rPr>
        <sz val="8"/>
        <rFont val="Arial"/>
        <family val="2"/>
      </rPr>
      <t>DE</t>
    </r>
    <r>
      <rPr>
        <sz val="8"/>
        <rFont val="Times New Roman"/>
        <family val="1"/>
      </rPr>
      <t xml:space="preserve"> </t>
    </r>
    <r>
      <rPr>
        <sz val="8"/>
        <rFont val="Arial"/>
        <family val="2"/>
      </rPr>
      <t>ESPORTES</t>
    </r>
    <r>
      <rPr>
        <sz val="8"/>
        <rFont val="Times New Roman"/>
        <family val="1"/>
      </rPr>
      <t xml:space="preserve"> </t>
    </r>
    <r>
      <rPr>
        <sz val="8"/>
        <rFont val="Arial"/>
        <family val="2"/>
      </rPr>
      <t>-</t>
    </r>
    <r>
      <rPr>
        <sz val="8"/>
        <rFont val="Times New Roman"/>
        <family val="1"/>
      </rPr>
      <t xml:space="preserve"> </t>
    </r>
    <r>
      <rPr>
        <sz val="8"/>
        <rFont val="Arial"/>
        <family val="2"/>
      </rPr>
      <t>LATERAIS</t>
    </r>
    <r>
      <rPr>
        <sz val="8"/>
        <rFont val="Times New Roman"/>
        <family val="1"/>
      </rPr>
      <t xml:space="preserve"> </t>
    </r>
    <r>
      <rPr>
        <sz val="8"/>
        <rFont val="Arial"/>
        <family val="2"/>
      </rPr>
      <t>-</t>
    </r>
    <r>
      <rPr>
        <sz val="8"/>
        <rFont val="Times New Roman"/>
        <family val="1"/>
      </rPr>
      <t xml:space="preserve"> </t>
    </r>
    <r>
      <rPr>
        <sz val="8"/>
        <rFont val="Arial"/>
        <family val="2"/>
      </rPr>
      <t>BROCA</t>
    </r>
  </si>
  <si>
    <r>
      <rPr>
        <sz val="8"/>
        <rFont val="Arial"/>
        <family val="2"/>
      </rPr>
      <t>16.04.034</t>
    </r>
  </si>
  <si>
    <r>
      <rPr>
        <sz val="8"/>
        <rFont val="Arial"/>
        <family val="2"/>
      </rPr>
      <t>FQ-02</t>
    </r>
    <r>
      <rPr>
        <sz val="8"/>
        <rFont val="Times New Roman"/>
        <family val="1"/>
      </rPr>
      <t xml:space="preserve"> </t>
    </r>
    <r>
      <rPr>
        <sz val="8"/>
        <rFont val="Arial"/>
        <family val="2"/>
      </rPr>
      <t>ALAMBRADO</t>
    </r>
    <r>
      <rPr>
        <sz val="8"/>
        <rFont val="Times New Roman"/>
        <family val="1"/>
      </rPr>
      <t xml:space="preserve"> </t>
    </r>
    <r>
      <rPr>
        <sz val="8"/>
        <rFont val="Arial"/>
        <family val="2"/>
      </rPr>
      <t>SOBRE</t>
    </r>
    <r>
      <rPr>
        <sz val="8"/>
        <rFont val="Times New Roman"/>
        <family val="1"/>
      </rPr>
      <t xml:space="preserve"> </t>
    </r>
    <r>
      <rPr>
        <sz val="8"/>
        <rFont val="Arial"/>
        <family val="2"/>
      </rPr>
      <t>DIVISA</t>
    </r>
  </si>
  <si>
    <r>
      <rPr>
        <sz val="8"/>
        <rFont val="Arial"/>
        <family val="2"/>
      </rPr>
      <t>16.04.036</t>
    </r>
  </si>
  <si>
    <r>
      <rPr>
        <sz val="8"/>
        <rFont val="Arial"/>
        <family val="2"/>
      </rPr>
      <t>FQ-01</t>
    </r>
    <r>
      <rPr>
        <sz val="8"/>
        <rFont val="Times New Roman"/>
        <family val="1"/>
      </rPr>
      <t xml:space="preserve"> </t>
    </r>
    <r>
      <rPr>
        <sz val="8"/>
        <rFont val="Arial"/>
        <family val="2"/>
      </rPr>
      <t>FECHAMENTO</t>
    </r>
    <r>
      <rPr>
        <sz val="8"/>
        <rFont val="Times New Roman"/>
        <family val="1"/>
      </rPr>
      <t xml:space="preserve"> </t>
    </r>
    <r>
      <rPr>
        <sz val="8"/>
        <rFont val="Arial"/>
        <family val="2"/>
      </rPr>
      <t>PARA</t>
    </r>
    <r>
      <rPr>
        <sz val="8"/>
        <rFont val="Times New Roman"/>
        <family val="1"/>
      </rPr>
      <t xml:space="preserve"> </t>
    </r>
    <r>
      <rPr>
        <sz val="8"/>
        <rFont val="Arial"/>
        <family val="2"/>
      </rPr>
      <t>QUADRA</t>
    </r>
    <r>
      <rPr>
        <sz val="8"/>
        <rFont val="Times New Roman"/>
        <family val="1"/>
      </rPr>
      <t xml:space="preserve"> </t>
    </r>
    <r>
      <rPr>
        <sz val="8"/>
        <rFont val="Arial"/>
        <family val="2"/>
      </rPr>
      <t>DE</t>
    </r>
    <r>
      <rPr>
        <sz val="8"/>
        <rFont val="Times New Roman"/>
        <family val="1"/>
      </rPr>
      <t xml:space="preserve"> </t>
    </r>
    <r>
      <rPr>
        <sz val="8"/>
        <rFont val="Arial"/>
        <family val="2"/>
      </rPr>
      <t>ESPORTES</t>
    </r>
    <r>
      <rPr>
        <sz val="8"/>
        <rFont val="Times New Roman"/>
        <family val="1"/>
      </rPr>
      <t xml:space="preserve"> </t>
    </r>
    <r>
      <rPr>
        <sz val="8"/>
        <rFont val="Arial"/>
        <family val="2"/>
      </rPr>
      <t>-</t>
    </r>
    <r>
      <rPr>
        <sz val="8"/>
        <rFont val="Times New Roman"/>
        <family val="1"/>
      </rPr>
      <t xml:space="preserve"> </t>
    </r>
    <r>
      <rPr>
        <sz val="8"/>
        <rFont val="Arial"/>
        <family val="2"/>
      </rPr>
      <t>LATERAIS</t>
    </r>
    <r>
      <rPr>
        <sz val="8"/>
        <rFont val="Times New Roman"/>
        <family val="1"/>
      </rPr>
      <t xml:space="preserve"> </t>
    </r>
    <r>
      <rPr>
        <sz val="8"/>
        <rFont val="Arial"/>
        <family val="2"/>
      </rPr>
      <t>-</t>
    </r>
    <r>
      <rPr>
        <sz val="8"/>
        <rFont val="Times New Roman"/>
        <family val="1"/>
      </rPr>
      <t xml:space="preserve"> </t>
    </r>
    <r>
      <rPr>
        <sz val="8"/>
        <rFont val="Arial"/>
        <family val="2"/>
      </rPr>
      <t>SAPATA</t>
    </r>
  </si>
  <si>
    <r>
      <rPr>
        <sz val="8"/>
        <rFont val="Arial"/>
        <family val="2"/>
      </rPr>
      <t>16.04.037</t>
    </r>
  </si>
  <si>
    <r>
      <rPr>
        <sz val="8"/>
        <rFont val="Arial"/>
        <family val="2"/>
      </rPr>
      <t>FQ-04</t>
    </r>
    <r>
      <rPr>
        <sz val="8"/>
        <rFont val="Times New Roman"/>
        <family val="1"/>
      </rPr>
      <t xml:space="preserve"> </t>
    </r>
    <r>
      <rPr>
        <sz val="8"/>
        <rFont val="Arial"/>
        <family val="2"/>
      </rPr>
      <t>ALAMBRADO</t>
    </r>
    <r>
      <rPr>
        <sz val="8"/>
        <rFont val="Times New Roman"/>
        <family val="1"/>
      </rPr>
      <t xml:space="preserve"> </t>
    </r>
    <r>
      <rPr>
        <sz val="8"/>
        <rFont val="Arial"/>
        <family val="2"/>
      </rPr>
      <t>COM</t>
    </r>
    <r>
      <rPr>
        <sz val="8"/>
        <rFont val="Times New Roman"/>
        <family val="1"/>
      </rPr>
      <t xml:space="preserve"> </t>
    </r>
    <r>
      <rPr>
        <sz val="8"/>
        <rFont val="Arial"/>
        <family val="2"/>
      </rPr>
      <t>PERFIL</t>
    </r>
    <r>
      <rPr>
        <sz val="8"/>
        <rFont val="Times New Roman"/>
        <family val="1"/>
      </rPr>
      <t xml:space="preserve"> </t>
    </r>
    <r>
      <rPr>
        <sz val="8"/>
        <rFont val="Arial"/>
        <family val="2"/>
      </rPr>
      <t>E</t>
    </r>
    <r>
      <rPr>
        <sz val="8"/>
        <rFont val="Times New Roman"/>
        <family val="1"/>
      </rPr>
      <t xml:space="preserve"> </t>
    </r>
    <r>
      <rPr>
        <sz val="8"/>
        <rFont val="Arial"/>
        <family val="2"/>
      </rPr>
      <t>TELA</t>
    </r>
    <r>
      <rPr>
        <sz val="8"/>
        <rFont val="Times New Roman"/>
        <family val="1"/>
      </rPr>
      <t xml:space="preserve"> </t>
    </r>
    <r>
      <rPr>
        <sz val="8"/>
        <rFont val="Arial"/>
        <family val="2"/>
      </rPr>
      <t>SOLDADA-GALVANIZADOS</t>
    </r>
  </si>
  <si>
    <r>
      <rPr>
        <sz val="8"/>
        <rFont val="Arial"/>
        <family val="2"/>
      </rPr>
      <t>16.04.043</t>
    </r>
  </si>
  <si>
    <r>
      <rPr>
        <sz val="8"/>
        <rFont val="Arial"/>
        <family val="2"/>
      </rPr>
      <t>QE-23</t>
    </r>
    <r>
      <rPr>
        <sz val="8"/>
        <rFont val="Times New Roman"/>
        <family val="1"/>
      </rPr>
      <t xml:space="preserve"> </t>
    </r>
    <r>
      <rPr>
        <sz val="8"/>
        <rFont val="Arial"/>
        <family val="2"/>
      </rPr>
      <t>ESPACO</t>
    </r>
    <r>
      <rPr>
        <sz val="8"/>
        <rFont val="Times New Roman"/>
        <family val="1"/>
      </rPr>
      <t xml:space="preserve"> </t>
    </r>
    <r>
      <rPr>
        <sz val="8"/>
        <rFont val="Arial"/>
        <family val="2"/>
      </rPr>
      <t>MULTIESPORTIVO/PISO</t>
    </r>
    <r>
      <rPr>
        <sz val="8"/>
        <rFont val="Times New Roman"/>
        <family val="1"/>
      </rPr>
      <t xml:space="preserve"> </t>
    </r>
    <r>
      <rPr>
        <sz val="8"/>
        <rFont val="Arial"/>
        <family val="2"/>
      </rPr>
      <t>DE</t>
    </r>
    <r>
      <rPr>
        <sz val="8"/>
        <rFont val="Times New Roman"/>
        <family val="1"/>
      </rPr>
      <t xml:space="preserve"> </t>
    </r>
    <r>
      <rPr>
        <sz val="8"/>
        <rFont val="Arial"/>
        <family val="2"/>
      </rPr>
      <t>CONCR.</t>
    </r>
    <r>
      <rPr>
        <sz val="8"/>
        <rFont val="Times New Roman"/>
        <family val="1"/>
      </rPr>
      <t xml:space="preserve"> </t>
    </r>
    <r>
      <rPr>
        <sz val="8"/>
        <rFont val="Arial"/>
        <family val="2"/>
      </rPr>
      <t>ARMADO/FUND.</t>
    </r>
    <r>
      <rPr>
        <sz val="8"/>
        <rFont val="Times New Roman"/>
        <family val="1"/>
      </rPr>
      <t xml:space="preserve"> </t>
    </r>
    <r>
      <rPr>
        <sz val="8"/>
        <rFont val="Arial"/>
        <family val="2"/>
      </rPr>
      <t>DIRET</t>
    </r>
    <r>
      <rPr>
        <sz val="8"/>
        <rFont val="Times New Roman"/>
        <family val="1"/>
      </rPr>
      <t xml:space="preserve"> </t>
    </r>
    <r>
      <rPr>
        <sz val="8"/>
        <rFont val="Arial"/>
        <family val="2"/>
      </rPr>
      <t>-</t>
    </r>
    <r>
      <rPr>
        <sz val="8"/>
        <rFont val="Times New Roman"/>
        <family val="1"/>
      </rPr>
      <t xml:space="preserve"> </t>
    </r>
    <r>
      <rPr>
        <sz val="8"/>
        <rFont val="Arial"/>
        <family val="2"/>
      </rPr>
      <t>160</t>
    </r>
    <r>
      <rPr>
        <sz val="8"/>
        <rFont val="Times New Roman"/>
        <family val="1"/>
      </rPr>
      <t xml:space="preserve"> </t>
    </r>
    <r>
      <rPr>
        <sz val="8"/>
        <rFont val="Arial"/>
        <family val="2"/>
      </rPr>
      <t>M2</t>
    </r>
  </si>
  <si>
    <r>
      <rPr>
        <sz val="8"/>
        <rFont val="Arial"/>
        <family val="2"/>
      </rPr>
      <t>16.04.099</t>
    </r>
  </si>
  <si>
    <r>
      <rPr>
        <sz val="8"/>
        <rFont val="Arial"/>
        <family val="2"/>
      </rPr>
      <t>SERVICOS</t>
    </r>
    <r>
      <rPr>
        <sz val="8"/>
        <rFont val="Times New Roman"/>
        <family val="1"/>
      </rPr>
      <t xml:space="preserve"> </t>
    </r>
    <r>
      <rPr>
        <sz val="8"/>
        <rFont val="Arial"/>
        <family val="2"/>
      </rPr>
      <t>DE</t>
    </r>
    <r>
      <rPr>
        <sz val="8"/>
        <rFont val="Times New Roman"/>
        <family val="1"/>
      </rPr>
      <t xml:space="preserve"> </t>
    </r>
    <r>
      <rPr>
        <sz val="8"/>
        <rFont val="Arial"/>
        <family val="2"/>
      </rPr>
      <t>QUADRAS</t>
    </r>
    <r>
      <rPr>
        <sz val="8"/>
        <rFont val="Times New Roman"/>
        <family val="1"/>
      </rPr>
      <t xml:space="preserve"> </t>
    </r>
    <r>
      <rPr>
        <sz val="8"/>
        <rFont val="Arial"/>
        <family val="2"/>
      </rPr>
      <t>DE</t>
    </r>
    <r>
      <rPr>
        <sz val="8"/>
        <rFont val="Times New Roman"/>
        <family val="1"/>
      </rPr>
      <t xml:space="preserve"> </t>
    </r>
    <r>
      <rPr>
        <sz val="8"/>
        <rFont val="Arial"/>
        <family val="2"/>
      </rPr>
      <t>ESPORTES</t>
    </r>
  </si>
  <si>
    <r>
      <rPr>
        <sz val="8"/>
        <rFont val="Arial"/>
        <family val="2"/>
      </rPr>
      <t>16.05.004</t>
    </r>
  </si>
  <si>
    <r>
      <rPr>
        <sz val="8"/>
        <rFont val="Arial"/>
        <family val="2"/>
      </rPr>
      <t>CA-05</t>
    </r>
    <r>
      <rPr>
        <sz val="8"/>
        <rFont val="Times New Roman"/>
        <family val="1"/>
      </rPr>
      <t xml:space="preserve"> </t>
    </r>
    <r>
      <rPr>
        <sz val="8"/>
        <rFont val="Arial"/>
        <family val="2"/>
      </rPr>
      <t>CANALETA</t>
    </r>
    <r>
      <rPr>
        <sz val="8"/>
        <rFont val="Times New Roman"/>
        <family val="1"/>
      </rPr>
      <t xml:space="preserve"> </t>
    </r>
    <r>
      <rPr>
        <sz val="8"/>
        <rFont val="Arial"/>
        <family val="2"/>
      </rPr>
      <t>P/</t>
    </r>
    <r>
      <rPr>
        <sz val="8"/>
        <rFont val="Times New Roman"/>
        <family val="1"/>
      </rPr>
      <t xml:space="preserve"> </t>
    </r>
    <r>
      <rPr>
        <sz val="8"/>
        <rFont val="Arial"/>
        <family val="2"/>
      </rPr>
      <t>AGUAS</t>
    </r>
    <r>
      <rPr>
        <sz val="8"/>
        <rFont val="Times New Roman"/>
        <family val="1"/>
      </rPr>
      <t xml:space="preserve"> </t>
    </r>
    <r>
      <rPr>
        <sz val="8"/>
        <rFont val="Arial"/>
        <family val="2"/>
      </rPr>
      <t>PLUVIAIS</t>
    </r>
    <r>
      <rPr>
        <sz val="8"/>
        <rFont val="Times New Roman"/>
        <family val="1"/>
      </rPr>
      <t xml:space="preserve"> </t>
    </r>
    <r>
      <rPr>
        <sz val="8"/>
        <rFont val="Arial"/>
        <family val="2"/>
      </rPr>
      <t>(L=60CM)</t>
    </r>
  </si>
  <si>
    <r>
      <rPr>
        <sz val="8"/>
        <rFont val="Arial"/>
        <family val="2"/>
      </rPr>
      <t>16.05.005</t>
    </r>
  </si>
  <si>
    <r>
      <rPr>
        <sz val="8"/>
        <rFont val="Arial"/>
        <family val="2"/>
      </rPr>
      <t>CA-06</t>
    </r>
    <r>
      <rPr>
        <sz val="8"/>
        <rFont val="Times New Roman"/>
        <family val="1"/>
      </rPr>
      <t xml:space="preserve"> </t>
    </r>
    <r>
      <rPr>
        <sz val="8"/>
        <rFont val="Arial"/>
        <family val="2"/>
      </rPr>
      <t>CANALETA</t>
    </r>
    <r>
      <rPr>
        <sz val="8"/>
        <rFont val="Times New Roman"/>
        <family val="1"/>
      </rPr>
      <t xml:space="preserve"> </t>
    </r>
    <r>
      <rPr>
        <sz val="8"/>
        <rFont val="Arial"/>
        <family val="2"/>
      </rPr>
      <t>P/</t>
    </r>
    <r>
      <rPr>
        <sz val="8"/>
        <rFont val="Times New Roman"/>
        <family val="1"/>
      </rPr>
      <t xml:space="preserve"> </t>
    </r>
    <r>
      <rPr>
        <sz val="8"/>
        <rFont val="Arial"/>
        <family val="2"/>
      </rPr>
      <t>AGUAS</t>
    </r>
    <r>
      <rPr>
        <sz val="8"/>
        <rFont val="Times New Roman"/>
        <family val="1"/>
      </rPr>
      <t xml:space="preserve"> </t>
    </r>
    <r>
      <rPr>
        <sz val="8"/>
        <rFont val="Arial"/>
        <family val="2"/>
      </rPr>
      <t>PLUVIAIS</t>
    </r>
    <r>
      <rPr>
        <sz val="8"/>
        <rFont val="Times New Roman"/>
        <family val="1"/>
      </rPr>
      <t xml:space="preserve"> </t>
    </r>
    <r>
      <rPr>
        <sz val="8"/>
        <rFont val="Arial"/>
        <family val="2"/>
      </rPr>
      <t>(L=90CM)</t>
    </r>
  </si>
  <si>
    <r>
      <rPr>
        <sz val="8"/>
        <rFont val="Arial"/>
        <family val="2"/>
      </rPr>
      <t>16.05.012</t>
    </r>
  </si>
  <si>
    <r>
      <rPr>
        <sz val="8"/>
        <rFont val="Arial"/>
        <family val="2"/>
      </rPr>
      <t>CA-11</t>
    </r>
    <r>
      <rPr>
        <sz val="8"/>
        <rFont val="Times New Roman"/>
        <family val="1"/>
      </rPr>
      <t xml:space="preserve"> </t>
    </r>
    <r>
      <rPr>
        <sz val="8"/>
        <rFont val="Arial"/>
        <family val="2"/>
      </rPr>
      <t>CAIXA</t>
    </r>
    <r>
      <rPr>
        <sz val="8"/>
        <rFont val="Times New Roman"/>
        <family val="1"/>
      </rPr>
      <t xml:space="preserve"> </t>
    </r>
    <r>
      <rPr>
        <sz val="8"/>
        <rFont val="Arial"/>
        <family val="2"/>
      </rPr>
      <t>DE</t>
    </r>
    <r>
      <rPr>
        <sz val="8"/>
        <rFont val="Times New Roman"/>
        <family val="1"/>
      </rPr>
      <t xml:space="preserve"> </t>
    </r>
    <r>
      <rPr>
        <sz val="8"/>
        <rFont val="Arial"/>
        <family val="2"/>
      </rPr>
      <t>AREIA</t>
    </r>
    <r>
      <rPr>
        <sz val="8"/>
        <rFont val="Times New Roman"/>
        <family val="1"/>
      </rPr>
      <t xml:space="preserve"> </t>
    </r>
    <r>
      <rPr>
        <sz val="8"/>
        <rFont val="Arial"/>
        <family val="2"/>
      </rPr>
      <t>COM</t>
    </r>
    <r>
      <rPr>
        <sz val="8"/>
        <rFont val="Times New Roman"/>
        <family val="1"/>
      </rPr>
      <t xml:space="preserve"> </t>
    </r>
    <r>
      <rPr>
        <sz val="8"/>
        <rFont val="Arial"/>
        <family val="2"/>
      </rPr>
      <t>GRELHA</t>
    </r>
  </si>
  <si>
    <r>
      <rPr>
        <sz val="8"/>
        <rFont val="Arial"/>
        <family val="2"/>
      </rPr>
      <t>16.05.030</t>
    </r>
  </si>
  <si>
    <r>
      <rPr>
        <sz val="8"/>
        <rFont val="Arial"/>
        <family val="2"/>
      </rPr>
      <t>CA-20</t>
    </r>
    <r>
      <rPr>
        <sz val="8"/>
        <rFont val="Times New Roman"/>
        <family val="1"/>
      </rPr>
      <t xml:space="preserve"> </t>
    </r>
    <r>
      <rPr>
        <sz val="8"/>
        <rFont val="Arial"/>
        <family val="2"/>
      </rPr>
      <t>CANALETA</t>
    </r>
    <r>
      <rPr>
        <sz val="8"/>
        <rFont val="Times New Roman"/>
        <family val="1"/>
      </rPr>
      <t xml:space="preserve"> </t>
    </r>
    <r>
      <rPr>
        <sz val="8"/>
        <rFont val="Arial"/>
        <family val="2"/>
      </rPr>
      <t>DE</t>
    </r>
    <r>
      <rPr>
        <sz val="8"/>
        <rFont val="Times New Roman"/>
        <family val="1"/>
      </rPr>
      <t xml:space="preserve"> </t>
    </r>
    <r>
      <rPr>
        <sz val="8"/>
        <rFont val="Arial"/>
        <family val="2"/>
      </rPr>
      <t>AGUAS</t>
    </r>
    <r>
      <rPr>
        <sz val="8"/>
        <rFont val="Times New Roman"/>
        <family val="1"/>
      </rPr>
      <t xml:space="preserve"> </t>
    </r>
    <r>
      <rPr>
        <sz val="8"/>
        <rFont val="Arial"/>
        <family val="2"/>
      </rPr>
      <t>PLUVIAIS</t>
    </r>
    <r>
      <rPr>
        <sz val="8"/>
        <rFont val="Times New Roman"/>
        <family val="1"/>
      </rPr>
      <t xml:space="preserve"> </t>
    </r>
    <r>
      <rPr>
        <sz val="8"/>
        <rFont val="Arial"/>
        <family val="2"/>
      </rPr>
      <t>EM</t>
    </r>
    <r>
      <rPr>
        <sz val="8"/>
        <rFont val="Times New Roman"/>
        <family val="1"/>
      </rPr>
      <t xml:space="preserve"> </t>
    </r>
    <r>
      <rPr>
        <sz val="8"/>
        <rFont val="Arial"/>
        <family val="2"/>
      </rPr>
      <t>CONCRETO</t>
    </r>
    <r>
      <rPr>
        <sz val="8"/>
        <rFont val="Times New Roman"/>
        <family val="1"/>
      </rPr>
      <t xml:space="preserve"> </t>
    </r>
    <r>
      <rPr>
        <sz val="8"/>
        <rFont val="Arial"/>
        <family val="2"/>
      </rPr>
      <t>(15CM)</t>
    </r>
  </si>
  <si>
    <r>
      <rPr>
        <sz val="8"/>
        <rFont val="Arial"/>
        <family val="2"/>
      </rPr>
      <t>16.05.031</t>
    </r>
  </si>
  <si>
    <r>
      <rPr>
        <sz val="8"/>
        <rFont val="Arial"/>
        <family val="2"/>
      </rPr>
      <t>CA-21</t>
    </r>
    <r>
      <rPr>
        <sz val="8"/>
        <rFont val="Times New Roman"/>
        <family val="1"/>
      </rPr>
      <t xml:space="preserve"> </t>
    </r>
    <r>
      <rPr>
        <sz val="8"/>
        <rFont val="Arial"/>
        <family val="2"/>
      </rPr>
      <t>CANALETA</t>
    </r>
    <r>
      <rPr>
        <sz val="8"/>
        <rFont val="Times New Roman"/>
        <family val="1"/>
      </rPr>
      <t xml:space="preserve"> </t>
    </r>
    <r>
      <rPr>
        <sz val="8"/>
        <rFont val="Arial"/>
        <family val="2"/>
      </rPr>
      <t>DE</t>
    </r>
    <r>
      <rPr>
        <sz val="8"/>
        <rFont val="Times New Roman"/>
        <family val="1"/>
      </rPr>
      <t xml:space="preserve"> </t>
    </r>
    <r>
      <rPr>
        <sz val="8"/>
        <rFont val="Arial"/>
        <family val="2"/>
      </rPr>
      <t>AGUAS</t>
    </r>
    <r>
      <rPr>
        <sz val="8"/>
        <rFont val="Times New Roman"/>
        <family val="1"/>
      </rPr>
      <t xml:space="preserve"> </t>
    </r>
    <r>
      <rPr>
        <sz val="8"/>
        <rFont val="Arial"/>
        <family val="2"/>
      </rPr>
      <t>PLUVIAIS</t>
    </r>
    <r>
      <rPr>
        <sz val="8"/>
        <rFont val="Times New Roman"/>
        <family val="1"/>
      </rPr>
      <t xml:space="preserve"> </t>
    </r>
    <r>
      <rPr>
        <sz val="8"/>
        <rFont val="Arial"/>
        <family val="2"/>
      </rPr>
      <t>EM</t>
    </r>
    <r>
      <rPr>
        <sz val="8"/>
        <rFont val="Times New Roman"/>
        <family val="1"/>
      </rPr>
      <t xml:space="preserve"> </t>
    </r>
    <r>
      <rPr>
        <sz val="8"/>
        <rFont val="Arial"/>
        <family val="2"/>
      </rPr>
      <t>CONCRETO</t>
    </r>
    <r>
      <rPr>
        <sz val="8"/>
        <rFont val="Times New Roman"/>
        <family val="1"/>
      </rPr>
      <t xml:space="preserve"> </t>
    </r>
    <r>
      <rPr>
        <sz val="8"/>
        <rFont val="Arial"/>
        <family val="2"/>
      </rPr>
      <t>(20CM)</t>
    </r>
  </si>
  <si>
    <r>
      <rPr>
        <sz val="8"/>
        <rFont val="Arial"/>
        <family val="2"/>
      </rPr>
      <t>16.05.032</t>
    </r>
  </si>
  <si>
    <r>
      <rPr>
        <sz val="8"/>
        <rFont val="Arial"/>
        <family val="2"/>
      </rPr>
      <t>CA-22</t>
    </r>
    <r>
      <rPr>
        <sz val="8"/>
        <rFont val="Times New Roman"/>
        <family val="1"/>
      </rPr>
      <t xml:space="preserve"> </t>
    </r>
    <r>
      <rPr>
        <sz val="8"/>
        <rFont val="Arial"/>
        <family val="2"/>
      </rPr>
      <t>CANALETA</t>
    </r>
    <r>
      <rPr>
        <sz val="8"/>
        <rFont val="Times New Roman"/>
        <family val="1"/>
      </rPr>
      <t xml:space="preserve"> </t>
    </r>
    <r>
      <rPr>
        <sz val="8"/>
        <rFont val="Arial"/>
        <family val="2"/>
      </rPr>
      <t>DE</t>
    </r>
    <r>
      <rPr>
        <sz val="8"/>
        <rFont val="Times New Roman"/>
        <family val="1"/>
      </rPr>
      <t xml:space="preserve"> </t>
    </r>
    <r>
      <rPr>
        <sz val="8"/>
        <rFont val="Arial"/>
        <family val="2"/>
      </rPr>
      <t>AGUAS</t>
    </r>
    <r>
      <rPr>
        <sz val="8"/>
        <rFont val="Times New Roman"/>
        <family val="1"/>
      </rPr>
      <t xml:space="preserve"> </t>
    </r>
    <r>
      <rPr>
        <sz val="8"/>
        <rFont val="Arial"/>
        <family val="2"/>
      </rPr>
      <t>PLUVIAIS</t>
    </r>
    <r>
      <rPr>
        <sz val="8"/>
        <rFont val="Times New Roman"/>
        <family val="1"/>
      </rPr>
      <t xml:space="preserve"> </t>
    </r>
    <r>
      <rPr>
        <sz val="8"/>
        <rFont val="Arial"/>
        <family val="2"/>
      </rPr>
      <t>EM</t>
    </r>
    <r>
      <rPr>
        <sz val="8"/>
        <rFont val="Times New Roman"/>
        <family val="1"/>
      </rPr>
      <t xml:space="preserve"> </t>
    </r>
    <r>
      <rPr>
        <sz val="8"/>
        <rFont val="Arial"/>
        <family val="2"/>
      </rPr>
      <t>CONCRETO</t>
    </r>
    <r>
      <rPr>
        <sz val="8"/>
        <rFont val="Times New Roman"/>
        <family val="1"/>
      </rPr>
      <t xml:space="preserve"> </t>
    </r>
    <r>
      <rPr>
        <sz val="8"/>
        <rFont val="Arial"/>
        <family val="2"/>
      </rPr>
      <t>(30CM)</t>
    </r>
  </si>
  <si>
    <r>
      <rPr>
        <sz val="8"/>
        <rFont val="Arial"/>
        <family val="2"/>
      </rPr>
      <t>16.05.036</t>
    </r>
  </si>
  <si>
    <r>
      <rPr>
        <sz val="8"/>
        <rFont val="Arial"/>
        <family val="2"/>
      </rPr>
      <t>CANALETA</t>
    </r>
    <r>
      <rPr>
        <sz val="8"/>
        <rFont val="Times New Roman"/>
        <family val="1"/>
      </rPr>
      <t xml:space="preserve"> </t>
    </r>
    <r>
      <rPr>
        <sz val="8"/>
        <rFont val="Arial"/>
        <family val="2"/>
      </rPr>
      <t>DE</t>
    </r>
    <r>
      <rPr>
        <sz val="8"/>
        <rFont val="Times New Roman"/>
        <family val="1"/>
      </rPr>
      <t xml:space="preserve"> </t>
    </r>
    <r>
      <rPr>
        <sz val="8"/>
        <rFont val="Arial"/>
        <family val="2"/>
      </rPr>
      <t>CONCRETO</t>
    </r>
    <r>
      <rPr>
        <sz val="8"/>
        <rFont val="Times New Roman"/>
        <family val="1"/>
      </rPr>
      <t xml:space="preserve"> </t>
    </r>
    <r>
      <rPr>
        <sz val="8"/>
        <rFont val="Arial"/>
        <family val="2"/>
      </rPr>
      <t>1/2</t>
    </r>
    <r>
      <rPr>
        <sz val="8"/>
        <rFont val="Times New Roman"/>
        <family val="1"/>
      </rPr>
      <t xml:space="preserve"> </t>
    </r>
    <r>
      <rPr>
        <sz val="8"/>
        <rFont val="Arial"/>
        <family val="2"/>
      </rPr>
      <t>CANA</t>
    </r>
    <r>
      <rPr>
        <sz val="8"/>
        <rFont val="Times New Roman"/>
        <family val="1"/>
      </rPr>
      <t xml:space="preserve"> </t>
    </r>
    <r>
      <rPr>
        <sz val="8"/>
        <rFont val="Arial"/>
        <family val="2"/>
      </rPr>
      <t>DN</t>
    </r>
    <r>
      <rPr>
        <sz val="8"/>
        <rFont val="Times New Roman"/>
        <family val="1"/>
      </rPr>
      <t xml:space="preserve"> </t>
    </r>
    <r>
      <rPr>
        <sz val="8"/>
        <rFont val="Arial"/>
        <family val="2"/>
      </rPr>
      <t>30CM</t>
    </r>
    <r>
      <rPr>
        <sz val="8"/>
        <rFont val="Times New Roman"/>
        <family val="1"/>
      </rPr>
      <t xml:space="preserve"> </t>
    </r>
    <r>
      <rPr>
        <sz val="8"/>
        <rFont val="Arial"/>
        <family val="2"/>
      </rPr>
      <t>P/</t>
    </r>
    <r>
      <rPr>
        <sz val="8"/>
        <rFont val="Times New Roman"/>
        <family val="1"/>
      </rPr>
      <t xml:space="preserve"> </t>
    </r>
    <r>
      <rPr>
        <sz val="8"/>
        <rFont val="Arial"/>
        <family val="2"/>
      </rPr>
      <t>AGUAS</t>
    </r>
    <r>
      <rPr>
        <sz val="8"/>
        <rFont val="Times New Roman"/>
        <family val="1"/>
      </rPr>
      <t xml:space="preserve"> </t>
    </r>
    <r>
      <rPr>
        <sz val="8"/>
        <rFont val="Arial"/>
        <family val="2"/>
      </rPr>
      <t>PLUVIAIS</t>
    </r>
  </si>
  <si>
    <r>
      <rPr>
        <sz val="8"/>
        <rFont val="Arial"/>
        <family val="2"/>
      </rPr>
      <t>16.05.037</t>
    </r>
  </si>
  <si>
    <r>
      <rPr>
        <sz val="8"/>
        <rFont val="Arial"/>
        <family val="2"/>
      </rPr>
      <t>CANALETA</t>
    </r>
    <r>
      <rPr>
        <sz val="8"/>
        <rFont val="Times New Roman"/>
        <family val="1"/>
      </rPr>
      <t xml:space="preserve"> </t>
    </r>
    <r>
      <rPr>
        <sz val="8"/>
        <rFont val="Arial"/>
        <family val="2"/>
      </rPr>
      <t>DE</t>
    </r>
    <r>
      <rPr>
        <sz val="8"/>
        <rFont val="Times New Roman"/>
        <family val="1"/>
      </rPr>
      <t xml:space="preserve"> </t>
    </r>
    <r>
      <rPr>
        <sz val="8"/>
        <rFont val="Arial"/>
        <family val="2"/>
      </rPr>
      <t>CONCRETO</t>
    </r>
    <r>
      <rPr>
        <sz val="8"/>
        <rFont val="Times New Roman"/>
        <family val="1"/>
      </rPr>
      <t xml:space="preserve"> </t>
    </r>
    <r>
      <rPr>
        <sz val="8"/>
        <rFont val="Arial"/>
        <family val="2"/>
      </rPr>
      <t>1/2</t>
    </r>
    <r>
      <rPr>
        <sz val="8"/>
        <rFont val="Times New Roman"/>
        <family val="1"/>
      </rPr>
      <t xml:space="preserve"> </t>
    </r>
    <r>
      <rPr>
        <sz val="8"/>
        <rFont val="Arial"/>
        <family val="2"/>
      </rPr>
      <t>CANA</t>
    </r>
    <r>
      <rPr>
        <sz val="8"/>
        <rFont val="Times New Roman"/>
        <family val="1"/>
      </rPr>
      <t xml:space="preserve"> </t>
    </r>
    <r>
      <rPr>
        <sz val="8"/>
        <rFont val="Arial"/>
        <family val="2"/>
      </rPr>
      <t>DN</t>
    </r>
    <r>
      <rPr>
        <sz val="8"/>
        <rFont val="Times New Roman"/>
        <family val="1"/>
      </rPr>
      <t xml:space="preserve"> </t>
    </r>
    <r>
      <rPr>
        <sz val="8"/>
        <rFont val="Arial"/>
        <family val="2"/>
      </rPr>
      <t>40CM</t>
    </r>
    <r>
      <rPr>
        <sz val="8"/>
        <rFont val="Times New Roman"/>
        <family val="1"/>
      </rPr>
      <t xml:space="preserve"> </t>
    </r>
    <r>
      <rPr>
        <sz val="8"/>
        <rFont val="Arial"/>
        <family val="2"/>
      </rPr>
      <t>P/</t>
    </r>
    <r>
      <rPr>
        <sz val="8"/>
        <rFont val="Times New Roman"/>
        <family val="1"/>
      </rPr>
      <t xml:space="preserve"> </t>
    </r>
    <r>
      <rPr>
        <sz val="8"/>
        <rFont val="Arial"/>
        <family val="2"/>
      </rPr>
      <t>AGUAS</t>
    </r>
    <r>
      <rPr>
        <sz val="8"/>
        <rFont val="Times New Roman"/>
        <family val="1"/>
      </rPr>
      <t xml:space="preserve"> </t>
    </r>
    <r>
      <rPr>
        <sz val="8"/>
        <rFont val="Arial"/>
        <family val="2"/>
      </rPr>
      <t>PLUVIAIS</t>
    </r>
  </si>
  <si>
    <r>
      <rPr>
        <sz val="8"/>
        <rFont val="Arial"/>
        <family val="2"/>
      </rPr>
      <t>16.05.038</t>
    </r>
  </si>
  <si>
    <r>
      <rPr>
        <sz val="8"/>
        <rFont val="Arial"/>
        <family val="2"/>
      </rPr>
      <t>CANALETA</t>
    </r>
    <r>
      <rPr>
        <sz val="8"/>
        <rFont val="Times New Roman"/>
        <family val="1"/>
      </rPr>
      <t xml:space="preserve"> </t>
    </r>
    <r>
      <rPr>
        <sz val="8"/>
        <rFont val="Arial"/>
        <family val="2"/>
      </rPr>
      <t>DE</t>
    </r>
    <r>
      <rPr>
        <sz val="8"/>
        <rFont val="Times New Roman"/>
        <family val="1"/>
      </rPr>
      <t xml:space="preserve"> </t>
    </r>
    <r>
      <rPr>
        <sz val="8"/>
        <rFont val="Arial"/>
        <family val="2"/>
      </rPr>
      <t>CONCRETO</t>
    </r>
    <r>
      <rPr>
        <sz val="8"/>
        <rFont val="Times New Roman"/>
        <family val="1"/>
      </rPr>
      <t xml:space="preserve"> </t>
    </r>
    <r>
      <rPr>
        <sz val="8"/>
        <rFont val="Arial"/>
        <family val="2"/>
      </rPr>
      <t>1/2</t>
    </r>
    <r>
      <rPr>
        <sz val="8"/>
        <rFont val="Times New Roman"/>
        <family val="1"/>
      </rPr>
      <t xml:space="preserve"> </t>
    </r>
    <r>
      <rPr>
        <sz val="8"/>
        <rFont val="Arial"/>
        <family val="2"/>
      </rPr>
      <t>CANA</t>
    </r>
    <r>
      <rPr>
        <sz val="8"/>
        <rFont val="Times New Roman"/>
        <family val="1"/>
      </rPr>
      <t xml:space="preserve"> </t>
    </r>
    <r>
      <rPr>
        <sz val="8"/>
        <rFont val="Arial"/>
        <family val="2"/>
      </rPr>
      <t>DN</t>
    </r>
    <r>
      <rPr>
        <sz val="8"/>
        <rFont val="Times New Roman"/>
        <family val="1"/>
      </rPr>
      <t xml:space="preserve"> </t>
    </r>
    <r>
      <rPr>
        <sz val="8"/>
        <rFont val="Arial"/>
        <family val="2"/>
      </rPr>
      <t>50CM</t>
    </r>
    <r>
      <rPr>
        <sz val="8"/>
        <rFont val="Times New Roman"/>
        <family val="1"/>
      </rPr>
      <t xml:space="preserve"> </t>
    </r>
    <r>
      <rPr>
        <sz val="8"/>
        <rFont val="Arial"/>
        <family val="2"/>
      </rPr>
      <t>P/</t>
    </r>
    <r>
      <rPr>
        <sz val="8"/>
        <rFont val="Times New Roman"/>
        <family val="1"/>
      </rPr>
      <t xml:space="preserve"> </t>
    </r>
    <r>
      <rPr>
        <sz val="8"/>
        <rFont val="Arial"/>
        <family val="2"/>
      </rPr>
      <t>AGUAS</t>
    </r>
    <r>
      <rPr>
        <sz val="8"/>
        <rFont val="Times New Roman"/>
        <family val="1"/>
      </rPr>
      <t xml:space="preserve"> </t>
    </r>
    <r>
      <rPr>
        <sz val="8"/>
        <rFont val="Arial"/>
        <family val="2"/>
      </rPr>
      <t>PLUVIAIS</t>
    </r>
  </si>
  <si>
    <r>
      <rPr>
        <sz val="8"/>
        <rFont val="Arial"/>
        <family val="2"/>
      </rPr>
      <t>16.05.039</t>
    </r>
  </si>
  <si>
    <r>
      <rPr>
        <sz val="8"/>
        <rFont val="Arial"/>
        <family val="2"/>
      </rPr>
      <t>CANALETA</t>
    </r>
    <r>
      <rPr>
        <sz val="8"/>
        <rFont val="Times New Roman"/>
        <family val="1"/>
      </rPr>
      <t xml:space="preserve"> </t>
    </r>
    <r>
      <rPr>
        <sz val="8"/>
        <rFont val="Arial"/>
        <family val="2"/>
      </rPr>
      <t>DE</t>
    </r>
    <r>
      <rPr>
        <sz val="8"/>
        <rFont val="Times New Roman"/>
        <family val="1"/>
      </rPr>
      <t xml:space="preserve"> </t>
    </r>
    <r>
      <rPr>
        <sz val="8"/>
        <rFont val="Arial"/>
        <family val="2"/>
      </rPr>
      <t>CONCRETO</t>
    </r>
    <r>
      <rPr>
        <sz val="8"/>
        <rFont val="Times New Roman"/>
        <family val="1"/>
      </rPr>
      <t xml:space="preserve"> </t>
    </r>
    <r>
      <rPr>
        <sz val="8"/>
        <rFont val="Arial"/>
        <family val="2"/>
      </rPr>
      <t>1/2</t>
    </r>
    <r>
      <rPr>
        <sz val="8"/>
        <rFont val="Times New Roman"/>
        <family val="1"/>
      </rPr>
      <t xml:space="preserve"> </t>
    </r>
    <r>
      <rPr>
        <sz val="8"/>
        <rFont val="Arial"/>
        <family val="2"/>
      </rPr>
      <t>CANA</t>
    </r>
    <r>
      <rPr>
        <sz val="8"/>
        <rFont val="Times New Roman"/>
        <family val="1"/>
      </rPr>
      <t xml:space="preserve"> </t>
    </r>
    <r>
      <rPr>
        <sz val="8"/>
        <rFont val="Arial"/>
        <family val="2"/>
      </rPr>
      <t>DN</t>
    </r>
    <r>
      <rPr>
        <sz val="8"/>
        <rFont val="Times New Roman"/>
        <family val="1"/>
      </rPr>
      <t xml:space="preserve"> </t>
    </r>
    <r>
      <rPr>
        <sz val="8"/>
        <rFont val="Arial"/>
        <family val="2"/>
      </rPr>
      <t>60CM</t>
    </r>
    <r>
      <rPr>
        <sz val="8"/>
        <rFont val="Times New Roman"/>
        <family val="1"/>
      </rPr>
      <t xml:space="preserve"> </t>
    </r>
    <r>
      <rPr>
        <sz val="8"/>
        <rFont val="Arial"/>
        <family val="2"/>
      </rPr>
      <t>P/</t>
    </r>
    <r>
      <rPr>
        <sz val="8"/>
        <rFont val="Times New Roman"/>
        <family val="1"/>
      </rPr>
      <t xml:space="preserve"> </t>
    </r>
    <r>
      <rPr>
        <sz val="8"/>
        <rFont val="Arial"/>
        <family val="2"/>
      </rPr>
      <t>AGUAS</t>
    </r>
    <r>
      <rPr>
        <sz val="8"/>
        <rFont val="Times New Roman"/>
        <family val="1"/>
      </rPr>
      <t xml:space="preserve"> </t>
    </r>
    <r>
      <rPr>
        <sz val="8"/>
        <rFont val="Arial"/>
        <family val="2"/>
      </rPr>
      <t>PLUVIAIS</t>
    </r>
  </si>
  <si>
    <r>
      <rPr>
        <sz val="8"/>
        <rFont val="Arial"/>
        <family val="2"/>
      </rPr>
      <t>16.05.040</t>
    </r>
  </si>
  <si>
    <r>
      <rPr>
        <sz val="8"/>
        <rFont val="Arial"/>
        <family val="2"/>
      </rPr>
      <t>TC-03</t>
    </r>
    <r>
      <rPr>
        <sz val="8"/>
        <rFont val="Times New Roman"/>
        <family val="1"/>
      </rPr>
      <t xml:space="preserve"> </t>
    </r>
    <r>
      <rPr>
        <sz val="8"/>
        <rFont val="Arial"/>
        <family val="2"/>
      </rPr>
      <t>TAMPA</t>
    </r>
    <r>
      <rPr>
        <sz val="8"/>
        <rFont val="Times New Roman"/>
        <family val="1"/>
      </rPr>
      <t xml:space="preserve"> </t>
    </r>
    <r>
      <rPr>
        <sz val="8"/>
        <rFont val="Arial"/>
        <family val="2"/>
      </rPr>
      <t>DE</t>
    </r>
    <r>
      <rPr>
        <sz val="8"/>
        <rFont val="Times New Roman"/>
        <family val="1"/>
      </rPr>
      <t xml:space="preserve"> </t>
    </r>
    <r>
      <rPr>
        <sz val="8"/>
        <rFont val="Arial"/>
        <family val="2"/>
      </rPr>
      <t>CONCRETO</t>
    </r>
    <r>
      <rPr>
        <sz val="8"/>
        <rFont val="Times New Roman"/>
        <family val="1"/>
      </rPr>
      <t xml:space="preserve"> </t>
    </r>
    <r>
      <rPr>
        <sz val="8"/>
        <rFont val="Arial"/>
        <family val="2"/>
      </rPr>
      <t>P/</t>
    </r>
    <r>
      <rPr>
        <sz val="8"/>
        <rFont val="Times New Roman"/>
        <family val="1"/>
      </rPr>
      <t xml:space="preserve"> </t>
    </r>
    <r>
      <rPr>
        <sz val="8"/>
        <rFont val="Arial"/>
        <family val="2"/>
      </rPr>
      <t>CANALETA</t>
    </r>
    <r>
      <rPr>
        <sz val="8"/>
        <rFont val="Times New Roman"/>
        <family val="1"/>
      </rPr>
      <t xml:space="preserve"> </t>
    </r>
    <r>
      <rPr>
        <sz val="8"/>
        <rFont val="Arial"/>
        <family val="2"/>
      </rPr>
      <t>AP</t>
    </r>
    <r>
      <rPr>
        <sz val="8"/>
        <rFont val="Times New Roman"/>
        <family val="1"/>
      </rPr>
      <t xml:space="preserve"> </t>
    </r>
    <r>
      <rPr>
        <sz val="8"/>
        <rFont val="Arial"/>
        <family val="2"/>
      </rPr>
      <t>(20CM)</t>
    </r>
  </si>
  <si>
    <r>
      <rPr>
        <sz val="8"/>
        <rFont val="Arial"/>
        <family val="2"/>
      </rPr>
      <t>16.05.041</t>
    </r>
  </si>
  <si>
    <r>
      <rPr>
        <sz val="8"/>
        <rFont val="Arial"/>
        <family val="2"/>
      </rPr>
      <t>TC-04</t>
    </r>
    <r>
      <rPr>
        <sz val="8"/>
        <rFont val="Times New Roman"/>
        <family val="1"/>
      </rPr>
      <t xml:space="preserve"> </t>
    </r>
    <r>
      <rPr>
        <sz val="8"/>
        <rFont val="Arial"/>
        <family val="2"/>
      </rPr>
      <t>TAMPA</t>
    </r>
    <r>
      <rPr>
        <sz val="8"/>
        <rFont val="Times New Roman"/>
        <family val="1"/>
      </rPr>
      <t xml:space="preserve"> </t>
    </r>
    <r>
      <rPr>
        <sz val="8"/>
        <rFont val="Arial"/>
        <family val="2"/>
      </rPr>
      <t>DE</t>
    </r>
    <r>
      <rPr>
        <sz val="8"/>
        <rFont val="Times New Roman"/>
        <family val="1"/>
      </rPr>
      <t xml:space="preserve"> </t>
    </r>
    <r>
      <rPr>
        <sz val="8"/>
        <rFont val="Arial"/>
        <family val="2"/>
      </rPr>
      <t>CONCRETO</t>
    </r>
    <r>
      <rPr>
        <sz val="8"/>
        <rFont val="Times New Roman"/>
        <family val="1"/>
      </rPr>
      <t xml:space="preserve"> </t>
    </r>
    <r>
      <rPr>
        <sz val="8"/>
        <rFont val="Arial"/>
        <family val="2"/>
      </rPr>
      <t>P/</t>
    </r>
    <r>
      <rPr>
        <sz val="8"/>
        <rFont val="Times New Roman"/>
        <family val="1"/>
      </rPr>
      <t xml:space="preserve"> </t>
    </r>
    <r>
      <rPr>
        <sz val="8"/>
        <rFont val="Arial"/>
        <family val="2"/>
      </rPr>
      <t>CANALETA</t>
    </r>
    <r>
      <rPr>
        <sz val="8"/>
        <rFont val="Times New Roman"/>
        <family val="1"/>
      </rPr>
      <t xml:space="preserve"> </t>
    </r>
    <r>
      <rPr>
        <sz val="8"/>
        <rFont val="Arial"/>
        <family val="2"/>
      </rPr>
      <t>AP</t>
    </r>
    <r>
      <rPr>
        <sz val="8"/>
        <rFont val="Times New Roman"/>
        <family val="1"/>
      </rPr>
      <t xml:space="preserve"> </t>
    </r>
    <r>
      <rPr>
        <sz val="8"/>
        <rFont val="Arial"/>
        <family val="2"/>
      </rPr>
      <t>(25CM)</t>
    </r>
  </si>
  <si>
    <r>
      <rPr>
        <sz val="8"/>
        <rFont val="Arial"/>
        <family val="2"/>
      </rPr>
      <t>16.05.042</t>
    </r>
  </si>
  <si>
    <r>
      <rPr>
        <sz val="8"/>
        <rFont val="Arial"/>
        <family val="2"/>
      </rPr>
      <t>TC-05</t>
    </r>
    <r>
      <rPr>
        <sz val="8"/>
        <rFont val="Times New Roman"/>
        <family val="1"/>
      </rPr>
      <t xml:space="preserve"> </t>
    </r>
    <r>
      <rPr>
        <sz val="8"/>
        <rFont val="Arial"/>
        <family val="2"/>
      </rPr>
      <t>TAMPA</t>
    </r>
    <r>
      <rPr>
        <sz val="8"/>
        <rFont val="Times New Roman"/>
        <family val="1"/>
      </rPr>
      <t xml:space="preserve"> </t>
    </r>
    <r>
      <rPr>
        <sz val="8"/>
        <rFont val="Arial"/>
        <family val="2"/>
      </rPr>
      <t>DE</t>
    </r>
    <r>
      <rPr>
        <sz val="8"/>
        <rFont val="Times New Roman"/>
        <family val="1"/>
      </rPr>
      <t xml:space="preserve"> </t>
    </r>
    <r>
      <rPr>
        <sz val="8"/>
        <rFont val="Arial"/>
        <family val="2"/>
      </rPr>
      <t>CONCRETO</t>
    </r>
    <r>
      <rPr>
        <sz val="8"/>
        <rFont val="Times New Roman"/>
        <family val="1"/>
      </rPr>
      <t xml:space="preserve"> </t>
    </r>
    <r>
      <rPr>
        <sz val="8"/>
        <rFont val="Arial"/>
        <family val="2"/>
      </rPr>
      <t>P/</t>
    </r>
    <r>
      <rPr>
        <sz val="8"/>
        <rFont val="Times New Roman"/>
        <family val="1"/>
      </rPr>
      <t xml:space="preserve"> </t>
    </r>
    <r>
      <rPr>
        <sz val="8"/>
        <rFont val="Arial"/>
        <family val="2"/>
      </rPr>
      <t>CANALETA</t>
    </r>
    <r>
      <rPr>
        <sz val="8"/>
        <rFont val="Times New Roman"/>
        <family val="1"/>
      </rPr>
      <t xml:space="preserve"> </t>
    </r>
    <r>
      <rPr>
        <sz val="8"/>
        <rFont val="Arial"/>
        <family val="2"/>
      </rPr>
      <t>AP</t>
    </r>
    <r>
      <rPr>
        <sz val="8"/>
        <rFont val="Times New Roman"/>
        <family val="1"/>
      </rPr>
      <t xml:space="preserve"> </t>
    </r>
    <r>
      <rPr>
        <sz val="8"/>
        <rFont val="Arial"/>
        <family val="2"/>
      </rPr>
      <t>(35CM)</t>
    </r>
  </si>
  <si>
    <r>
      <rPr>
        <sz val="8"/>
        <rFont val="Arial"/>
        <family val="2"/>
      </rPr>
      <t>16.05.043</t>
    </r>
  </si>
  <si>
    <r>
      <rPr>
        <sz val="8"/>
        <rFont val="Arial"/>
        <family val="2"/>
      </rPr>
      <t>TC-06</t>
    </r>
    <r>
      <rPr>
        <sz val="8"/>
        <rFont val="Times New Roman"/>
        <family val="1"/>
      </rPr>
      <t xml:space="preserve"> </t>
    </r>
    <r>
      <rPr>
        <sz val="8"/>
        <rFont val="Arial"/>
        <family val="2"/>
      </rPr>
      <t>TAMPA</t>
    </r>
    <r>
      <rPr>
        <sz val="8"/>
        <rFont val="Times New Roman"/>
        <family val="1"/>
      </rPr>
      <t xml:space="preserve"> </t>
    </r>
    <r>
      <rPr>
        <sz val="8"/>
        <rFont val="Arial"/>
        <family val="2"/>
      </rPr>
      <t>EM</t>
    </r>
    <r>
      <rPr>
        <sz val="8"/>
        <rFont val="Times New Roman"/>
        <family val="1"/>
      </rPr>
      <t xml:space="preserve"> </t>
    </r>
    <r>
      <rPr>
        <sz val="8"/>
        <rFont val="Arial"/>
        <family val="2"/>
      </rPr>
      <t>GRELHA</t>
    </r>
    <r>
      <rPr>
        <sz val="8"/>
        <rFont val="Times New Roman"/>
        <family val="1"/>
      </rPr>
      <t xml:space="preserve"> </t>
    </r>
    <r>
      <rPr>
        <sz val="8"/>
        <rFont val="Arial"/>
        <family val="2"/>
      </rPr>
      <t>DE</t>
    </r>
    <r>
      <rPr>
        <sz val="8"/>
        <rFont val="Times New Roman"/>
        <family val="1"/>
      </rPr>
      <t xml:space="preserve"> </t>
    </r>
    <r>
      <rPr>
        <sz val="8"/>
        <rFont val="Arial"/>
        <family val="2"/>
      </rPr>
      <t>FERRO</t>
    </r>
    <r>
      <rPr>
        <sz val="8"/>
        <rFont val="Times New Roman"/>
        <family val="1"/>
      </rPr>
      <t xml:space="preserve"> </t>
    </r>
    <r>
      <rPr>
        <sz val="8"/>
        <rFont val="Arial"/>
        <family val="2"/>
      </rPr>
      <t>GALVANIZADO</t>
    </r>
    <r>
      <rPr>
        <sz val="8"/>
        <rFont val="Times New Roman"/>
        <family val="1"/>
      </rPr>
      <t xml:space="preserve"> </t>
    </r>
    <r>
      <rPr>
        <sz val="8"/>
        <rFont val="Arial"/>
        <family val="2"/>
      </rPr>
      <t>P/</t>
    </r>
    <r>
      <rPr>
        <sz val="8"/>
        <rFont val="Times New Roman"/>
        <family val="1"/>
      </rPr>
      <t xml:space="preserve"> </t>
    </r>
    <r>
      <rPr>
        <sz val="8"/>
        <rFont val="Arial"/>
        <family val="2"/>
      </rPr>
      <t>CANALETA</t>
    </r>
    <r>
      <rPr>
        <sz val="8"/>
        <rFont val="Times New Roman"/>
        <family val="1"/>
      </rPr>
      <t xml:space="preserve"> </t>
    </r>
    <r>
      <rPr>
        <sz val="8"/>
        <rFont val="Arial"/>
        <family val="2"/>
      </rPr>
      <t>(20CM)</t>
    </r>
  </si>
  <si>
    <r>
      <rPr>
        <sz val="8"/>
        <rFont val="Arial"/>
        <family val="2"/>
      </rPr>
      <t>16.05.044</t>
    </r>
  </si>
  <si>
    <r>
      <rPr>
        <sz val="8"/>
        <rFont val="Arial"/>
        <family val="2"/>
      </rPr>
      <t>TC-07</t>
    </r>
    <r>
      <rPr>
        <sz val="8"/>
        <rFont val="Times New Roman"/>
        <family val="1"/>
      </rPr>
      <t xml:space="preserve"> </t>
    </r>
    <r>
      <rPr>
        <sz val="8"/>
        <rFont val="Arial"/>
        <family val="2"/>
      </rPr>
      <t>TAMPA</t>
    </r>
    <r>
      <rPr>
        <sz val="8"/>
        <rFont val="Times New Roman"/>
        <family val="1"/>
      </rPr>
      <t xml:space="preserve"> </t>
    </r>
    <r>
      <rPr>
        <sz val="8"/>
        <rFont val="Arial"/>
        <family val="2"/>
      </rPr>
      <t>EM</t>
    </r>
    <r>
      <rPr>
        <sz val="8"/>
        <rFont val="Times New Roman"/>
        <family val="1"/>
      </rPr>
      <t xml:space="preserve"> </t>
    </r>
    <r>
      <rPr>
        <sz val="8"/>
        <rFont val="Arial"/>
        <family val="2"/>
      </rPr>
      <t>GRELHA</t>
    </r>
    <r>
      <rPr>
        <sz val="8"/>
        <rFont val="Times New Roman"/>
        <family val="1"/>
      </rPr>
      <t xml:space="preserve"> </t>
    </r>
    <r>
      <rPr>
        <sz val="8"/>
        <rFont val="Arial"/>
        <family val="2"/>
      </rPr>
      <t>DE</t>
    </r>
    <r>
      <rPr>
        <sz val="8"/>
        <rFont val="Times New Roman"/>
        <family val="1"/>
      </rPr>
      <t xml:space="preserve"> </t>
    </r>
    <r>
      <rPr>
        <sz val="8"/>
        <rFont val="Arial"/>
        <family val="2"/>
      </rPr>
      <t>FERRO</t>
    </r>
    <r>
      <rPr>
        <sz val="8"/>
        <rFont val="Times New Roman"/>
        <family val="1"/>
      </rPr>
      <t xml:space="preserve"> </t>
    </r>
    <r>
      <rPr>
        <sz val="8"/>
        <rFont val="Arial"/>
        <family val="2"/>
      </rPr>
      <t>GALVANIZADO</t>
    </r>
    <r>
      <rPr>
        <sz val="8"/>
        <rFont val="Times New Roman"/>
        <family val="1"/>
      </rPr>
      <t xml:space="preserve"> </t>
    </r>
    <r>
      <rPr>
        <sz val="8"/>
        <rFont val="Arial"/>
        <family val="2"/>
      </rPr>
      <t>P/</t>
    </r>
    <r>
      <rPr>
        <sz val="8"/>
        <rFont val="Times New Roman"/>
        <family val="1"/>
      </rPr>
      <t xml:space="preserve"> </t>
    </r>
    <r>
      <rPr>
        <sz val="8"/>
        <rFont val="Arial"/>
        <family val="2"/>
      </rPr>
      <t>CANALETA</t>
    </r>
    <r>
      <rPr>
        <sz val="8"/>
        <rFont val="Times New Roman"/>
        <family val="1"/>
      </rPr>
      <t xml:space="preserve"> </t>
    </r>
    <r>
      <rPr>
        <sz val="8"/>
        <rFont val="Arial"/>
        <family val="2"/>
      </rPr>
      <t>(25CM)</t>
    </r>
  </si>
  <si>
    <r>
      <rPr>
        <sz val="8"/>
        <rFont val="Arial"/>
        <family val="2"/>
      </rPr>
      <t>16.05.045</t>
    </r>
  </si>
  <si>
    <r>
      <rPr>
        <sz val="8"/>
        <rFont val="Arial"/>
        <family val="2"/>
      </rPr>
      <t>TC-08</t>
    </r>
    <r>
      <rPr>
        <sz val="8"/>
        <rFont val="Times New Roman"/>
        <family val="1"/>
      </rPr>
      <t xml:space="preserve"> </t>
    </r>
    <r>
      <rPr>
        <sz val="8"/>
        <rFont val="Arial"/>
        <family val="2"/>
      </rPr>
      <t>TAMPA</t>
    </r>
    <r>
      <rPr>
        <sz val="8"/>
        <rFont val="Times New Roman"/>
        <family val="1"/>
      </rPr>
      <t xml:space="preserve"> </t>
    </r>
    <r>
      <rPr>
        <sz val="8"/>
        <rFont val="Arial"/>
        <family val="2"/>
      </rPr>
      <t>EM</t>
    </r>
    <r>
      <rPr>
        <sz val="8"/>
        <rFont val="Times New Roman"/>
        <family val="1"/>
      </rPr>
      <t xml:space="preserve"> </t>
    </r>
    <r>
      <rPr>
        <sz val="8"/>
        <rFont val="Arial"/>
        <family val="2"/>
      </rPr>
      <t>GRELHA</t>
    </r>
    <r>
      <rPr>
        <sz val="8"/>
        <rFont val="Times New Roman"/>
        <family val="1"/>
      </rPr>
      <t xml:space="preserve"> </t>
    </r>
    <r>
      <rPr>
        <sz val="8"/>
        <rFont val="Arial"/>
        <family val="2"/>
      </rPr>
      <t>DE</t>
    </r>
    <r>
      <rPr>
        <sz val="8"/>
        <rFont val="Times New Roman"/>
        <family val="1"/>
      </rPr>
      <t xml:space="preserve"> </t>
    </r>
    <r>
      <rPr>
        <sz val="8"/>
        <rFont val="Arial"/>
        <family val="2"/>
      </rPr>
      <t>FERRO</t>
    </r>
    <r>
      <rPr>
        <sz val="8"/>
        <rFont val="Times New Roman"/>
        <family val="1"/>
      </rPr>
      <t xml:space="preserve"> </t>
    </r>
    <r>
      <rPr>
        <sz val="8"/>
        <rFont val="Arial"/>
        <family val="2"/>
      </rPr>
      <t>GALVANIZADO</t>
    </r>
    <r>
      <rPr>
        <sz val="8"/>
        <rFont val="Times New Roman"/>
        <family val="1"/>
      </rPr>
      <t xml:space="preserve"> </t>
    </r>
    <r>
      <rPr>
        <sz val="8"/>
        <rFont val="Arial"/>
        <family val="2"/>
      </rPr>
      <t>P/</t>
    </r>
    <r>
      <rPr>
        <sz val="8"/>
        <rFont val="Times New Roman"/>
        <family val="1"/>
      </rPr>
      <t xml:space="preserve"> </t>
    </r>
    <r>
      <rPr>
        <sz val="8"/>
        <rFont val="Arial"/>
        <family val="2"/>
      </rPr>
      <t>CANALETA</t>
    </r>
    <r>
      <rPr>
        <sz val="8"/>
        <rFont val="Times New Roman"/>
        <family val="1"/>
      </rPr>
      <t xml:space="preserve"> </t>
    </r>
    <r>
      <rPr>
        <sz val="8"/>
        <rFont val="Arial"/>
        <family val="2"/>
      </rPr>
      <t>(35CM)</t>
    </r>
  </si>
  <si>
    <r>
      <rPr>
        <sz val="8"/>
        <rFont val="Arial"/>
        <family val="2"/>
      </rPr>
      <t>16.05.046</t>
    </r>
  </si>
  <si>
    <r>
      <rPr>
        <sz val="8"/>
        <rFont val="Arial"/>
        <family val="2"/>
      </rPr>
      <t>TC-09</t>
    </r>
    <r>
      <rPr>
        <sz val="8"/>
        <rFont val="Times New Roman"/>
        <family val="1"/>
      </rPr>
      <t xml:space="preserve"> </t>
    </r>
    <r>
      <rPr>
        <sz val="8"/>
        <rFont val="Arial"/>
        <family val="2"/>
      </rPr>
      <t>TAMPA</t>
    </r>
    <r>
      <rPr>
        <sz val="8"/>
        <rFont val="Times New Roman"/>
        <family val="1"/>
      </rPr>
      <t xml:space="preserve"> </t>
    </r>
    <r>
      <rPr>
        <sz val="8"/>
        <rFont val="Arial"/>
        <family val="2"/>
      </rPr>
      <t>DE</t>
    </r>
    <r>
      <rPr>
        <sz val="8"/>
        <rFont val="Times New Roman"/>
        <family val="1"/>
      </rPr>
      <t xml:space="preserve"> </t>
    </r>
    <r>
      <rPr>
        <sz val="8"/>
        <rFont val="Arial"/>
        <family val="2"/>
      </rPr>
      <t>CONCRETO</t>
    </r>
    <r>
      <rPr>
        <sz val="8"/>
        <rFont val="Times New Roman"/>
        <family val="1"/>
      </rPr>
      <t xml:space="preserve"> </t>
    </r>
    <r>
      <rPr>
        <sz val="8"/>
        <rFont val="Arial"/>
        <family val="2"/>
      </rPr>
      <t>PRE-MOLDADA</t>
    </r>
    <r>
      <rPr>
        <sz val="8"/>
        <rFont val="Times New Roman"/>
        <family val="1"/>
      </rPr>
      <t xml:space="preserve"> </t>
    </r>
    <r>
      <rPr>
        <sz val="8"/>
        <rFont val="Arial"/>
        <family val="2"/>
      </rPr>
      <t>PERF.</t>
    </r>
    <r>
      <rPr>
        <sz val="8"/>
        <rFont val="Times New Roman"/>
        <family val="1"/>
      </rPr>
      <t xml:space="preserve"> </t>
    </r>
    <r>
      <rPr>
        <sz val="8"/>
        <rFont val="Arial"/>
        <family val="2"/>
      </rPr>
      <t>P/</t>
    </r>
    <r>
      <rPr>
        <sz val="8"/>
        <rFont val="Times New Roman"/>
        <family val="1"/>
      </rPr>
      <t xml:space="preserve"> </t>
    </r>
    <r>
      <rPr>
        <sz val="8"/>
        <rFont val="Arial"/>
        <family val="2"/>
      </rPr>
      <t>CANALETA</t>
    </r>
    <r>
      <rPr>
        <sz val="8"/>
        <rFont val="Times New Roman"/>
        <family val="1"/>
      </rPr>
      <t xml:space="preserve"> </t>
    </r>
    <r>
      <rPr>
        <sz val="8"/>
        <rFont val="Arial"/>
        <family val="2"/>
      </rPr>
      <t>L=20CM</t>
    </r>
  </si>
  <si>
    <r>
      <rPr>
        <sz val="8"/>
        <rFont val="Arial"/>
        <family val="2"/>
      </rPr>
      <t>16.05.047</t>
    </r>
  </si>
  <si>
    <r>
      <rPr>
        <sz val="8"/>
        <rFont val="Arial"/>
        <family val="2"/>
      </rPr>
      <t>TC-10</t>
    </r>
    <r>
      <rPr>
        <sz val="8"/>
        <rFont val="Times New Roman"/>
        <family val="1"/>
      </rPr>
      <t xml:space="preserve"> </t>
    </r>
    <r>
      <rPr>
        <sz val="8"/>
        <rFont val="Arial"/>
        <family val="2"/>
      </rPr>
      <t>TAMPA</t>
    </r>
    <r>
      <rPr>
        <sz val="8"/>
        <rFont val="Times New Roman"/>
        <family val="1"/>
      </rPr>
      <t xml:space="preserve"> </t>
    </r>
    <r>
      <rPr>
        <sz val="8"/>
        <rFont val="Arial"/>
        <family val="2"/>
      </rPr>
      <t>DE</t>
    </r>
    <r>
      <rPr>
        <sz val="8"/>
        <rFont val="Times New Roman"/>
        <family val="1"/>
      </rPr>
      <t xml:space="preserve"> </t>
    </r>
    <r>
      <rPr>
        <sz val="8"/>
        <rFont val="Arial"/>
        <family val="2"/>
      </rPr>
      <t>CONCRETO</t>
    </r>
    <r>
      <rPr>
        <sz val="8"/>
        <rFont val="Times New Roman"/>
        <family val="1"/>
      </rPr>
      <t xml:space="preserve"> </t>
    </r>
    <r>
      <rPr>
        <sz val="8"/>
        <rFont val="Arial"/>
        <family val="2"/>
      </rPr>
      <t>PRE-MOLDADA</t>
    </r>
    <r>
      <rPr>
        <sz val="8"/>
        <rFont val="Times New Roman"/>
        <family val="1"/>
      </rPr>
      <t xml:space="preserve"> </t>
    </r>
    <r>
      <rPr>
        <sz val="8"/>
        <rFont val="Arial"/>
        <family val="2"/>
      </rPr>
      <t>PERF.</t>
    </r>
    <r>
      <rPr>
        <sz val="8"/>
        <rFont val="Times New Roman"/>
        <family val="1"/>
      </rPr>
      <t xml:space="preserve"> </t>
    </r>
    <r>
      <rPr>
        <sz val="8"/>
        <rFont val="Arial"/>
        <family val="2"/>
      </rPr>
      <t>P/</t>
    </r>
    <r>
      <rPr>
        <sz val="8"/>
        <rFont val="Times New Roman"/>
        <family val="1"/>
      </rPr>
      <t xml:space="preserve"> </t>
    </r>
    <r>
      <rPr>
        <sz val="8"/>
        <rFont val="Arial"/>
        <family val="2"/>
      </rPr>
      <t>CANALETA</t>
    </r>
    <r>
      <rPr>
        <sz val="8"/>
        <rFont val="Times New Roman"/>
        <family val="1"/>
      </rPr>
      <t xml:space="preserve"> </t>
    </r>
    <r>
      <rPr>
        <sz val="8"/>
        <rFont val="Arial"/>
        <family val="2"/>
      </rPr>
      <t>L=25CM</t>
    </r>
  </si>
  <si>
    <r>
      <rPr>
        <sz val="8"/>
        <rFont val="Arial"/>
        <family val="2"/>
      </rPr>
      <t>16.05.048</t>
    </r>
  </si>
  <si>
    <r>
      <rPr>
        <sz val="8"/>
        <rFont val="Arial"/>
        <family val="2"/>
      </rPr>
      <t>TC-11</t>
    </r>
    <r>
      <rPr>
        <sz val="8"/>
        <rFont val="Times New Roman"/>
        <family val="1"/>
      </rPr>
      <t xml:space="preserve"> </t>
    </r>
    <r>
      <rPr>
        <sz val="8"/>
        <rFont val="Arial"/>
        <family val="2"/>
      </rPr>
      <t>TAMPA</t>
    </r>
    <r>
      <rPr>
        <sz val="8"/>
        <rFont val="Times New Roman"/>
        <family val="1"/>
      </rPr>
      <t xml:space="preserve"> </t>
    </r>
    <r>
      <rPr>
        <sz val="8"/>
        <rFont val="Arial"/>
        <family val="2"/>
      </rPr>
      <t>DE</t>
    </r>
    <r>
      <rPr>
        <sz val="8"/>
        <rFont val="Times New Roman"/>
        <family val="1"/>
      </rPr>
      <t xml:space="preserve"> </t>
    </r>
    <r>
      <rPr>
        <sz val="8"/>
        <rFont val="Arial"/>
        <family val="2"/>
      </rPr>
      <t>CONCRETO</t>
    </r>
    <r>
      <rPr>
        <sz val="8"/>
        <rFont val="Times New Roman"/>
        <family val="1"/>
      </rPr>
      <t xml:space="preserve"> </t>
    </r>
    <r>
      <rPr>
        <sz val="8"/>
        <rFont val="Arial"/>
        <family val="2"/>
      </rPr>
      <t>PRE-MOLDADA</t>
    </r>
    <r>
      <rPr>
        <sz val="8"/>
        <rFont val="Times New Roman"/>
        <family val="1"/>
      </rPr>
      <t xml:space="preserve"> </t>
    </r>
    <r>
      <rPr>
        <sz val="8"/>
        <rFont val="Arial"/>
        <family val="2"/>
      </rPr>
      <t>PERF.</t>
    </r>
    <r>
      <rPr>
        <sz val="8"/>
        <rFont val="Times New Roman"/>
        <family val="1"/>
      </rPr>
      <t xml:space="preserve"> </t>
    </r>
    <r>
      <rPr>
        <sz val="8"/>
        <rFont val="Arial"/>
        <family val="2"/>
      </rPr>
      <t>P/</t>
    </r>
    <r>
      <rPr>
        <sz val="8"/>
        <rFont val="Times New Roman"/>
        <family val="1"/>
      </rPr>
      <t xml:space="preserve"> </t>
    </r>
    <r>
      <rPr>
        <sz val="8"/>
        <rFont val="Arial"/>
        <family val="2"/>
      </rPr>
      <t>CANALETA</t>
    </r>
    <r>
      <rPr>
        <sz val="8"/>
        <rFont val="Times New Roman"/>
        <family val="1"/>
      </rPr>
      <t xml:space="preserve"> </t>
    </r>
    <r>
      <rPr>
        <sz val="8"/>
        <rFont val="Arial"/>
        <family val="2"/>
      </rPr>
      <t>L=35CM</t>
    </r>
  </si>
  <si>
    <r>
      <rPr>
        <sz val="8"/>
        <rFont val="Arial"/>
        <family val="2"/>
      </rPr>
      <t>16.05.050</t>
    </r>
  </si>
  <si>
    <r>
      <rPr>
        <sz val="8"/>
        <rFont val="Arial"/>
        <family val="2"/>
      </rPr>
      <t>POÇO</t>
    </r>
    <r>
      <rPr>
        <sz val="8"/>
        <rFont val="Times New Roman"/>
        <family val="1"/>
      </rPr>
      <t xml:space="preserve"> </t>
    </r>
    <r>
      <rPr>
        <sz val="8"/>
        <rFont val="Arial"/>
        <family val="2"/>
      </rPr>
      <t>DE</t>
    </r>
    <r>
      <rPr>
        <sz val="8"/>
        <rFont val="Times New Roman"/>
        <family val="1"/>
      </rPr>
      <t xml:space="preserve"> </t>
    </r>
    <r>
      <rPr>
        <sz val="8"/>
        <rFont val="Arial"/>
        <family val="2"/>
      </rPr>
      <t>RETENÇÃO</t>
    </r>
    <r>
      <rPr>
        <sz val="8"/>
        <rFont val="Times New Roman"/>
        <family val="1"/>
      </rPr>
      <t xml:space="preserve"> </t>
    </r>
    <r>
      <rPr>
        <sz val="8"/>
        <rFont val="Arial"/>
        <family val="2"/>
      </rPr>
      <t>DE</t>
    </r>
    <r>
      <rPr>
        <sz val="8"/>
        <rFont val="Times New Roman"/>
        <family val="1"/>
      </rPr>
      <t xml:space="preserve"> </t>
    </r>
    <r>
      <rPr>
        <sz val="8"/>
        <rFont val="Arial"/>
        <family val="2"/>
      </rPr>
      <t>ÁGUA</t>
    </r>
    <r>
      <rPr>
        <sz val="8"/>
        <rFont val="Times New Roman"/>
        <family val="1"/>
      </rPr>
      <t xml:space="preserve"> </t>
    </r>
    <r>
      <rPr>
        <sz val="8"/>
        <rFont val="Arial"/>
        <family val="2"/>
      </rPr>
      <t>PLUVIAL</t>
    </r>
    <r>
      <rPr>
        <sz val="8"/>
        <rFont val="Times New Roman"/>
        <family val="1"/>
      </rPr>
      <t xml:space="preserve"> </t>
    </r>
    <r>
      <rPr>
        <sz val="8"/>
        <rFont val="Arial"/>
        <family val="2"/>
      </rPr>
      <t>Ø</t>
    </r>
    <r>
      <rPr>
        <sz val="8"/>
        <rFont val="Times New Roman"/>
        <family val="1"/>
      </rPr>
      <t xml:space="preserve"> </t>
    </r>
    <r>
      <rPr>
        <sz val="8"/>
        <rFont val="Arial"/>
        <family val="2"/>
      </rPr>
      <t>2,50M</t>
    </r>
    <r>
      <rPr>
        <sz val="8"/>
        <rFont val="Times New Roman"/>
        <family val="1"/>
      </rPr>
      <t xml:space="preserve"> </t>
    </r>
    <r>
      <rPr>
        <sz val="8"/>
        <rFont val="Arial"/>
        <family val="2"/>
      </rPr>
      <t>COM</t>
    </r>
    <r>
      <rPr>
        <sz val="8"/>
        <rFont val="Times New Roman"/>
        <family val="1"/>
      </rPr>
      <t xml:space="preserve"> </t>
    </r>
    <r>
      <rPr>
        <sz val="8"/>
        <rFont val="Arial"/>
        <family val="2"/>
      </rPr>
      <t>FUNDO</t>
    </r>
    <r>
      <rPr>
        <sz val="8"/>
        <rFont val="Times New Roman"/>
        <family val="1"/>
      </rPr>
      <t xml:space="preserve"> </t>
    </r>
    <r>
      <rPr>
        <sz val="8"/>
        <rFont val="Arial"/>
        <family val="2"/>
      </rPr>
      <t>DE</t>
    </r>
    <r>
      <rPr>
        <sz val="8"/>
        <rFont val="Times New Roman"/>
        <family val="1"/>
      </rPr>
      <t xml:space="preserve"> </t>
    </r>
    <r>
      <rPr>
        <sz val="8"/>
        <rFont val="Arial"/>
        <family val="2"/>
      </rPr>
      <t>BRITA</t>
    </r>
  </si>
  <si>
    <r>
      <rPr>
        <sz val="8"/>
        <rFont val="Arial"/>
        <family val="2"/>
      </rPr>
      <t>16.05.052</t>
    </r>
  </si>
  <si>
    <r>
      <rPr>
        <sz val="8"/>
        <rFont val="Arial"/>
        <family val="2"/>
      </rPr>
      <t>TAMPA</t>
    </r>
    <r>
      <rPr>
        <sz val="8"/>
        <rFont val="Times New Roman"/>
        <family val="1"/>
      </rPr>
      <t xml:space="preserve"> </t>
    </r>
    <r>
      <rPr>
        <sz val="8"/>
        <rFont val="Arial"/>
        <family val="2"/>
      </rPr>
      <t>PRÉ-MOLDADA</t>
    </r>
    <r>
      <rPr>
        <sz val="8"/>
        <rFont val="Times New Roman"/>
        <family val="1"/>
      </rPr>
      <t xml:space="preserve"> </t>
    </r>
    <r>
      <rPr>
        <sz val="8"/>
        <rFont val="Arial"/>
        <family val="2"/>
      </rPr>
      <t>Ø</t>
    </r>
    <r>
      <rPr>
        <sz val="8"/>
        <rFont val="Times New Roman"/>
        <family val="1"/>
      </rPr>
      <t xml:space="preserve"> </t>
    </r>
    <r>
      <rPr>
        <sz val="8"/>
        <rFont val="Arial"/>
        <family val="2"/>
      </rPr>
      <t>2,50M</t>
    </r>
    <r>
      <rPr>
        <sz val="8"/>
        <rFont val="Times New Roman"/>
        <family val="1"/>
      </rPr>
      <t xml:space="preserve"> </t>
    </r>
    <r>
      <rPr>
        <sz val="8"/>
        <rFont val="Arial"/>
        <family val="2"/>
      </rPr>
      <t>PARA</t>
    </r>
    <r>
      <rPr>
        <sz val="8"/>
        <rFont val="Times New Roman"/>
        <family val="1"/>
      </rPr>
      <t xml:space="preserve"> </t>
    </r>
    <r>
      <rPr>
        <sz val="8"/>
        <rFont val="Arial"/>
        <family val="2"/>
      </rPr>
      <t>POÇO</t>
    </r>
    <r>
      <rPr>
        <sz val="8"/>
        <rFont val="Times New Roman"/>
        <family val="1"/>
      </rPr>
      <t xml:space="preserve"> </t>
    </r>
    <r>
      <rPr>
        <sz val="8"/>
        <rFont val="Arial"/>
        <family val="2"/>
      </rPr>
      <t>DE</t>
    </r>
    <r>
      <rPr>
        <sz val="8"/>
        <rFont val="Times New Roman"/>
        <family val="1"/>
      </rPr>
      <t xml:space="preserve"> </t>
    </r>
    <r>
      <rPr>
        <sz val="8"/>
        <rFont val="Arial"/>
        <family val="2"/>
      </rPr>
      <t>RETENÇÃO</t>
    </r>
    <r>
      <rPr>
        <sz val="8"/>
        <rFont val="Times New Roman"/>
        <family val="1"/>
      </rPr>
      <t xml:space="preserve"> </t>
    </r>
    <r>
      <rPr>
        <sz val="8"/>
        <rFont val="Arial"/>
        <family val="2"/>
      </rPr>
      <t>DE</t>
    </r>
    <r>
      <rPr>
        <sz val="8"/>
        <rFont val="Times New Roman"/>
        <family val="1"/>
      </rPr>
      <t xml:space="preserve"> </t>
    </r>
    <r>
      <rPr>
        <sz val="8"/>
        <rFont val="Arial"/>
        <family val="2"/>
      </rPr>
      <t>A.P.</t>
    </r>
    <r>
      <rPr>
        <sz val="8"/>
        <rFont val="Times New Roman"/>
        <family val="1"/>
      </rPr>
      <t xml:space="preserve"> </t>
    </r>
    <r>
      <rPr>
        <sz val="8"/>
        <rFont val="Arial"/>
        <family val="2"/>
      </rPr>
      <t>COM</t>
    </r>
    <r>
      <rPr>
        <sz val="8"/>
        <rFont val="Times New Roman"/>
        <family val="1"/>
      </rPr>
      <t xml:space="preserve"> </t>
    </r>
    <r>
      <rPr>
        <sz val="8"/>
        <rFont val="Arial"/>
        <family val="2"/>
      </rPr>
      <t>TAMPA</t>
    </r>
    <r>
      <rPr>
        <sz val="8"/>
        <rFont val="Times New Roman"/>
        <family val="1"/>
      </rPr>
      <t xml:space="preserve"> </t>
    </r>
    <r>
      <rPr>
        <sz val="8"/>
        <rFont val="Arial"/>
        <family val="2"/>
      </rPr>
      <t>DE</t>
    </r>
    <r>
      <rPr>
        <sz val="8"/>
        <rFont val="Times New Roman"/>
        <family val="1"/>
      </rPr>
      <t xml:space="preserve"> </t>
    </r>
    <r>
      <rPr>
        <sz val="8"/>
        <rFont val="Arial"/>
        <family val="2"/>
      </rPr>
      <t>INSPEÇÃO</t>
    </r>
    <r>
      <rPr>
        <sz val="8"/>
        <rFont val="Times New Roman"/>
        <family val="1"/>
      </rPr>
      <t xml:space="preserve"> </t>
    </r>
    <r>
      <rPr>
        <sz val="8"/>
        <rFont val="Arial"/>
        <family val="2"/>
      </rPr>
      <t>Ø</t>
    </r>
    <r>
      <rPr>
        <sz val="8"/>
        <rFont val="Times New Roman"/>
        <family val="1"/>
      </rPr>
      <t xml:space="preserve"> </t>
    </r>
    <r>
      <rPr>
        <sz val="8"/>
        <rFont val="Arial"/>
        <family val="2"/>
      </rPr>
      <t>0,60M</t>
    </r>
  </si>
  <si>
    <r>
      <rPr>
        <sz val="8"/>
        <rFont val="Arial"/>
        <family val="2"/>
      </rPr>
      <t>16.05.054</t>
    </r>
  </si>
  <si>
    <r>
      <rPr>
        <sz val="8"/>
        <rFont val="Arial"/>
        <family val="2"/>
      </rPr>
      <t>POÇO</t>
    </r>
    <r>
      <rPr>
        <sz val="8"/>
        <rFont val="Times New Roman"/>
        <family val="1"/>
      </rPr>
      <t xml:space="preserve"> </t>
    </r>
    <r>
      <rPr>
        <sz val="8"/>
        <rFont val="Arial"/>
        <family val="2"/>
      </rPr>
      <t>DE</t>
    </r>
    <r>
      <rPr>
        <sz val="8"/>
        <rFont val="Times New Roman"/>
        <family val="1"/>
      </rPr>
      <t xml:space="preserve"> </t>
    </r>
    <r>
      <rPr>
        <sz val="8"/>
        <rFont val="Arial"/>
        <family val="2"/>
      </rPr>
      <t>RETENÇÃO</t>
    </r>
    <r>
      <rPr>
        <sz val="8"/>
        <rFont val="Times New Roman"/>
        <family val="1"/>
      </rPr>
      <t xml:space="preserve"> </t>
    </r>
    <r>
      <rPr>
        <sz val="8"/>
        <rFont val="Arial"/>
        <family val="2"/>
      </rPr>
      <t>DE</t>
    </r>
    <r>
      <rPr>
        <sz val="8"/>
        <rFont val="Times New Roman"/>
        <family val="1"/>
      </rPr>
      <t xml:space="preserve"> </t>
    </r>
    <r>
      <rPr>
        <sz val="8"/>
        <rFont val="Arial"/>
        <family val="2"/>
      </rPr>
      <t>ÁGUA</t>
    </r>
    <r>
      <rPr>
        <sz val="8"/>
        <rFont val="Times New Roman"/>
        <family val="1"/>
      </rPr>
      <t xml:space="preserve"> </t>
    </r>
    <r>
      <rPr>
        <sz val="8"/>
        <rFont val="Arial"/>
        <family val="2"/>
      </rPr>
      <t>PLUVIAL</t>
    </r>
    <r>
      <rPr>
        <sz val="8"/>
        <rFont val="Times New Roman"/>
        <family val="1"/>
      </rPr>
      <t xml:space="preserve"> </t>
    </r>
    <r>
      <rPr>
        <sz val="8"/>
        <rFont val="Arial"/>
        <family val="2"/>
      </rPr>
      <t>Ø</t>
    </r>
    <r>
      <rPr>
        <sz val="8"/>
        <rFont val="Times New Roman"/>
        <family val="1"/>
      </rPr>
      <t xml:space="preserve"> </t>
    </r>
    <r>
      <rPr>
        <sz val="8"/>
        <rFont val="Arial"/>
        <family val="2"/>
      </rPr>
      <t>3,00M</t>
    </r>
    <r>
      <rPr>
        <sz val="8"/>
        <rFont val="Times New Roman"/>
        <family val="1"/>
      </rPr>
      <t xml:space="preserve"> </t>
    </r>
    <r>
      <rPr>
        <sz val="8"/>
        <rFont val="Arial"/>
        <family val="2"/>
      </rPr>
      <t>COM</t>
    </r>
    <r>
      <rPr>
        <sz val="8"/>
        <rFont val="Times New Roman"/>
        <family val="1"/>
      </rPr>
      <t xml:space="preserve"> </t>
    </r>
    <r>
      <rPr>
        <sz val="8"/>
        <rFont val="Arial"/>
        <family val="2"/>
      </rPr>
      <t>FUNDO</t>
    </r>
    <r>
      <rPr>
        <sz val="8"/>
        <rFont val="Times New Roman"/>
        <family val="1"/>
      </rPr>
      <t xml:space="preserve"> </t>
    </r>
    <r>
      <rPr>
        <sz val="8"/>
        <rFont val="Arial"/>
        <family val="2"/>
      </rPr>
      <t>DE</t>
    </r>
    <r>
      <rPr>
        <sz val="8"/>
        <rFont val="Times New Roman"/>
        <family val="1"/>
      </rPr>
      <t xml:space="preserve"> </t>
    </r>
    <r>
      <rPr>
        <sz val="8"/>
        <rFont val="Arial"/>
        <family val="2"/>
      </rPr>
      <t>BRITA</t>
    </r>
  </si>
  <si>
    <r>
      <rPr>
        <sz val="8"/>
        <rFont val="Arial"/>
        <family val="2"/>
      </rPr>
      <t>16.05.056</t>
    </r>
  </si>
  <si>
    <r>
      <rPr>
        <sz val="8"/>
        <rFont val="Arial"/>
        <family val="2"/>
      </rPr>
      <t>TAMPA</t>
    </r>
    <r>
      <rPr>
        <sz val="8"/>
        <rFont val="Times New Roman"/>
        <family val="1"/>
      </rPr>
      <t xml:space="preserve"> </t>
    </r>
    <r>
      <rPr>
        <sz val="8"/>
        <rFont val="Arial"/>
        <family val="2"/>
      </rPr>
      <t>PRÉ-MOLDADA</t>
    </r>
    <r>
      <rPr>
        <sz val="8"/>
        <rFont val="Times New Roman"/>
        <family val="1"/>
      </rPr>
      <t xml:space="preserve"> </t>
    </r>
    <r>
      <rPr>
        <sz val="8"/>
        <rFont val="Arial"/>
        <family val="2"/>
      </rPr>
      <t>Ø</t>
    </r>
    <r>
      <rPr>
        <sz val="8"/>
        <rFont val="Times New Roman"/>
        <family val="1"/>
      </rPr>
      <t xml:space="preserve"> </t>
    </r>
    <r>
      <rPr>
        <sz val="8"/>
        <rFont val="Arial"/>
        <family val="2"/>
      </rPr>
      <t>3,00M</t>
    </r>
    <r>
      <rPr>
        <sz val="8"/>
        <rFont val="Times New Roman"/>
        <family val="1"/>
      </rPr>
      <t xml:space="preserve"> </t>
    </r>
    <r>
      <rPr>
        <sz val="8"/>
        <rFont val="Arial"/>
        <family val="2"/>
      </rPr>
      <t>PARA</t>
    </r>
    <r>
      <rPr>
        <sz val="8"/>
        <rFont val="Times New Roman"/>
        <family val="1"/>
      </rPr>
      <t xml:space="preserve"> </t>
    </r>
    <r>
      <rPr>
        <sz val="8"/>
        <rFont val="Arial"/>
        <family val="2"/>
      </rPr>
      <t>POÇO</t>
    </r>
    <r>
      <rPr>
        <sz val="8"/>
        <rFont val="Times New Roman"/>
        <family val="1"/>
      </rPr>
      <t xml:space="preserve"> </t>
    </r>
    <r>
      <rPr>
        <sz val="8"/>
        <rFont val="Arial"/>
        <family val="2"/>
      </rPr>
      <t>DE</t>
    </r>
    <r>
      <rPr>
        <sz val="8"/>
        <rFont val="Times New Roman"/>
        <family val="1"/>
      </rPr>
      <t xml:space="preserve"> </t>
    </r>
    <r>
      <rPr>
        <sz val="8"/>
        <rFont val="Arial"/>
        <family val="2"/>
      </rPr>
      <t>RETENÇÃO</t>
    </r>
    <r>
      <rPr>
        <sz val="8"/>
        <rFont val="Times New Roman"/>
        <family val="1"/>
      </rPr>
      <t xml:space="preserve"> </t>
    </r>
    <r>
      <rPr>
        <sz val="8"/>
        <rFont val="Arial"/>
        <family val="2"/>
      </rPr>
      <t>DE</t>
    </r>
    <r>
      <rPr>
        <sz val="8"/>
        <rFont val="Times New Roman"/>
        <family val="1"/>
      </rPr>
      <t xml:space="preserve"> </t>
    </r>
    <r>
      <rPr>
        <sz val="8"/>
        <rFont val="Arial"/>
        <family val="2"/>
      </rPr>
      <t>A.P.</t>
    </r>
    <r>
      <rPr>
        <sz val="8"/>
        <rFont val="Times New Roman"/>
        <family val="1"/>
      </rPr>
      <t xml:space="preserve"> </t>
    </r>
    <r>
      <rPr>
        <sz val="8"/>
        <rFont val="Arial"/>
        <family val="2"/>
      </rPr>
      <t>COM</t>
    </r>
    <r>
      <rPr>
        <sz val="8"/>
        <rFont val="Times New Roman"/>
        <family val="1"/>
      </rPr>
      <t xml:space="preserve"> </t>
    </r>
    <r>
      <rPr>
        <sz val="8"/>
        <rFont val="Arial"/>
        <family val="2"/>
      </rPr>
      <t>TAMPA</t>
    </r>
    <r>
      <rPr>
        <sz val="8"/>
        <rFont val="Times New Roman"/>
        <family val="1"/>
      </rPr>
      <t xml:space="preserve"> </t>
    </r>
    <r>
      <rPr>
        <sz val="8"/>
        <rFont val="Arial"/>
        <family val="2"/>
      </rPr>
      <t>DE</t>
    </r>
    <r>
      <rPr>
        <sz val="8"/>
        <rFont val="Times New Roman"/>
        <family val="1"/>
      </rPr>
      <t xml:space="preserve"> </t>
    </r>
    <r>
      <rPr>
        <sz val="8"/>
        <rFont val="Arial"/>
        <family val="2"/>
      </rPr>
      <t>INSPEÇÃO</t>
    </r>
    <r>
      <rPr>
        <sz val="8"/>
        <rFont val="Times New Roman"/>
        <family val="1"/>
      </rPr>
      <t xml:space="preserve"> </t>
    </r>
    <r>
      <rPr>
        <sz val="8"/>
        <rFont val="Arial"/>
        <family val="2"/>
      </rPr>
      <t>Ø</t>
    </r>
    <r>
      <rPr>
        <sz val="8"/>
        <rFont val="Times New Roman"/>
        <family val="1"/>
      </rPr>
      <t xml:space="preserve"> </t>
    </r>
    <r>
      <rPr>
        <sz val="8"/>
        <rFont val="Arial"/>
        <family val="2"/>
      </rPr>
      <t>0,60M</t>
    </r>
  </si>
  <si>
    <r>
      <rPr>
        <sz val="8"/>
        <rFont val="Arial"/>
        <family val="2"/>
      </rPr>
      <t>16.05.057</t>
    </r>
  </si>
  <si>
    <r>
      <rPr>
        <sz val="8"/>
        <rFont val="Arial"/>
        <family val="2"/>
      </rPr>
      <t>CONCRETO</t>
    </r>
    <r>
      <rPr>
        <sz val="8"/>
        <rFont val="Times New Roman"/>
        <family val="1"/>
      </rPr>
      <t xml:space="preserve"> </t>
    </r>
    <r>
      <rPr>
        <sz val="8"/>
        <rFont val="Arial"/>
        <family val="2"/>
      </rPr>
      <t>CICLOPICO</t>
    </r>
    <r>
      <rPr>
        <sz val="8"/>
        <rFont val="Times New Roman"/>
        <family val="1"/>
      </rPr>
      <t xml:space="preserve"> </t>
    </r>
    <r>
      <rPr>
        <sz val="8"/>
        <rFont val="Arial"/>
        <family val="2"/>
      </rPr>
      <t>COM</t>
    </r>
    <r>
      <rPr>
        <sz val="8"/>
        <rFont val="Times New Roman"/>
        <family val="1"/>
      </rPr>
      <t xml:space="preserve"> </t>
    </r>
    <r>
      <rPr>
        <sz val="8"/>
        <rFont val="Arial"/>
        <family val="2"/>
      </rPr>
      <t>BRITA</t>
    </r>
    <r>
      <rPr>
        <sz val="8"/>
        <rFont val="Times New Roman"/>
        <family val="1"/>
      </rPr>
      <t xml:space="preserve"> </t>
    </r>
    <r>
      <rPr>
        <sz val="8"/>
        <rFont val="Arial"/>
        <family val="2"/>
      </rPr>
      <t>4</t>
    </r>
    <r>
      <rPr>
        <sz val="8"/>
        <rFont val="Times New Roman"/>
        <family val="1"/>
      </rPr>
      <t xml:space="preserve"> </t>
    </r>
    <r>
      <rPr>
        <sz val="8"/>
        <rFont val="Arial"/>
        <family val="2"/>
      </rPr>
      <t>COM</t>
    </r>
    <r>
      <rPr>
        <sz val="8"/>
        <rFont val="Times New Roman"/>
        <family val="1"/>
      </rPr>
      <t xml:space="preserve"> </t>
    </r>
    <r>
      <rPr>
        <sz val="8"/>
        <rFont val="Arial"/>
        <family val="2"/>
      </rPr>
      <t>30%</t>
    </r>
    <r>
      <rPr>
        <sz val="8"/>
        <rFont val="Times New Roman"/>
        <family val="1"/>
      </rPr>
      <t xml:space="preserve"> </t>
    </r>
    <r>
      <rPr>
        <sz val="8"/>
        <rFont val="Arial"/>
        <family val="2"/>
      </rPr>
      <t>DE</t>
    </r>
    <r>
      <rPr>
        <sz val="8"/>
        <rFont val="Times New Roman"/>
        <family val="1"/>
      </rPr>
      <t xml:space="preserve"> </t>
    </r>
    <r>
      <rPr>
        <sz val="8"/>
        <rFont val="Arial"/>
        <family val="2"/>
      </rPr>
      <t>RACHAO</t>
    </r>
    <r>
      <rPr>
        <sz val="8"/>
        <rFont val="Times New Roman"/>
        <family val="1"/>
      </rPr>
      <t xml:space="preserve">  </t>
    </r>
    <r>
      <rPr>
        <sz val="8"/>
        <rFont val="Arial"/>
        <family val="2"/>
      </rPr>
      <t>FCK</t>
    </r>
    <r>
      <rPr>
        <sz val="8"/>
        <rFont val="Times New Roman"/>
        <family val="1"/>
      </rPr>
      <t xml:space="preserve"> </t>
    </r>
    <r>
      <rPr>
        <sz val="8"/>
        <rFont val="Arial"/>
        <family val="2"/>
      </rPr>
      <t>15MPa</t>
    </r>
  </si>
  <si>
    <r>
      <rPr>
        <sz val="8"/>
        <rFont val="Arial"/>
        <family val="2"/>
      </rPr>
      <t>16.05.058</t>
    </r>
  </si>
  <si>
    <r>
      <rPr>
        <sz val="8"/>
        <rFont val="Arial"/>
        <family val="2"/>
      </rPr>
      <t>POÇO</t>
    </r>
    <r>
      <rPr>
        <sz val="8"/>
        <rFont val="Times New Roman"/>
        <family val="1"/>
      </rPr>
      <t xml:space="preserve"> </t>
    </r>
    <r>
      <rPr>
        <sz val="8"/>
        <rFont val="Arial"/>
        <family val="2"/>
      </rPr>
      <t>DE</t>
    </r>
    <r>
      <rPr>
        <sz val="8"/>
        <rFont val="Times New Roman"/>
        <family val="1"/>
      </rPr>
      <t xml:space="preserve"> </t>
    </r>
    <r>
      <rPr>
        <sz val="8"/>
        <rFont val="Arial"/>
        <family val="2"/>
      </rPr>
      <t>RETENÇÃO</t>
    </r>
    <r>
      <rPr>
        <sz val="8"/>
        <rFont val="Times New Roman"/>
        <family val="1"/>
      </rPr>
      <t xml:space="preserve"> </t>
    </r>
    <r>
      <rPr>
        <sz val="8"/>
        <rFont val="Arial"/>
        <family val="2"/>
      </rPr>
      <t>DE</t>
    </r>
    <r>
      <rPr>
        <sz val="8"/>
        <rFont val="Times New Roman"/>
        <family val="1"/>
      </rPr>
      <t xml:space="preserve"> </t>
    </r>
    <r>
      <rPr>
        <sz val="8"/>
        <rFont val="Arial"/>
        <family val="2"/>
      </rPr>
      <t>ÁGUA</t>
    </r>
    <r>
      <rPr>
        <sz val="8"/>
        <rFont val="Times New Roman"/>
        <family val="1"/>
      </rPr>
      <t xml:space="preserve"> </t>
    </r>
    <r>
      <rPr>
        <sz val="8"/>
        <rFont val="Arial"/>
        <family val="2"/>
      </rPr>
      <t>PLUVIAL</t>
    </r>
    <r>
      <rPr>
        <sz val="8"/>
        <rFont val="Times New Roman"/>
        <family val="1"/>
      </rPr>
      <t xml:space="preserve"> </t>
    </r>
    <r>
      <rPr>
        <sz val="8"/>
        <rFont val="Arial"/>
        <family val="2"/>
      </rPr>
      <t>Ø</t>
    </r>
    <r>
      <rPr>
        <sz val="8"/>
        <rFont val="Times New Roman"/>
        <family val="1"/>
      </rPr>
      <t xml:space="preserve"> </t>
    </r>
    <r>
      <rPr>
        <sz val="8"/>
        <rFont val="Arial"/>
        <family val="2"/>
      </rPr>
      <t>2,50M</t>
    </r>
    <r>
      <rPr>
        <sz val="8"/>
        <rFont val="Times New Roman"/>
        <family val="1"/>
      </rPr>
      <t xml:space="preserve"> </t>
    </r>
    <r>
      <rPr>
        <sz val="8"/>
        <rFont val="Arial"/>
        <family val="2"/>
      </rPr>
      <t>COM</t>
    </r>
    <r>
      <rPr>
        <sz val="8"/>
        <rFont val="Times New Roman"/>
        <family val="1"/>
      </rPr>
      <t xml:space="preserve"> </t>
    </r>
    <r>
      <rPr>
        <sz val="8"/>
        <rFont val="Arial"/>
        <family val="2"/>
      </rPr>
      <t>FUNDO</t>
    </r>
    <r>
      <rPr>
        <sz val="8"/>
        <rFont val="Times New Roman"/>
        <family val="1"/>
      </rPr>
      <t xml:space="preserve"> </t>
    </r>
    <r>
      <rPr>
        <sz val="8"/>
        <rFont val="Arial"/>
        <family val="2"/>
      </rPr>
      <t>DE</t>
    </r>
    <r>
      <rPr>
        <sz val="8"/>
        <rFont val="Times New Roman"/>
        <family val="1"/>
      </rPr>
      <t xml:space="preserve"> </t>
    </r>
    <r>
      <rPr>
        <sz val="8"/>
        <rFont val="Arial"/>
        <family val="2"/>
      </rPr>
      <t>CONCRETO</t>
    </r>
  </si>
  <si>
    <r>
      <rPr>
        <sz val="8"/>
        <rFont val="Arial"/>
        <family val="2"/>
      </rPr>
      <t>16.05.059</t>
    </r>
  </si>
  <si>
    <r>
      <rPr>
        <sz val="8"/>
        <rFont val="Arial"/>
        <family val="2"/>
      </rPr>
      <t>LASTRO</t>
    </r>
    <r>
      <rPr>
        <sz val="8"/>
        <rFont val="Times New Roman"/>
        <family val="1"/>
      </rPr>
      <t xml:space="preserve"> </t>
    </r>
    <r>
      <rPr>
        <sz val="8"/>
        <rFont val="Arial"/>
        <family val="2"/>
      </rPr>
      <t>DE</t>
    </r>
    <r>
      <rPr>
        <sz val="8"/>
        <rFont val="Times New Roman"/>
        <family val="1"/>
      </rPr>
      <t xml:space="preserve"> </t>
    </r>
    <r>
      <rPr>
        <sz val="8"/>
        <rFont val="Arial"/>
        <family val="2"/>
      </rPr>
      <t>PEDRA</t>
    </r>
    <r>
      <rPr>
        <sz val="8"/>
        <rFont val="Times New Roman"/>
        <family val="1"/>
      </rPr>
      <t xml:space="preserve"> </t>
    </r>
    <r>
      <rPr>
        <sz val="8"/>
        <rFont val="Arial"/>
        <family val="2"/>
      </rPr>
      <t>RACHAO</t>
    </r>
    <r>
      <rPr>
        <sz val="8"/>
        <rFont val="Times New Roman"/>
        <family val="1"/>
      </rPr>
      <t xml:space="preserve"> </t>
    </r>
    <r>
      <rPr>
        <sz val="8"/>
        <rFont val="Arial"/>
        <family val="2"/>
      </rPr>
      <t>TAMANHO</t>
    </r>
    <r>
      <rPr>
        <sz val="8"/>
        <rFont val="Times New Roman"/>
        <family val="1"/>
      </rPr>
      <t xml:space="preserve"> </t>
    </r>
    <r>
      <rPr>
        <sz val="8"/>
        <rFont val="Arial"/>
        <family val="2"/>
      </rPr>
      <t>DE</t>
    </r>
    <r>
      <rPr>
        <sz val="8"/>
        <rFont val="Times New Roman"/>
        <family val="1"/>
      </rPr>
      <t xml:space="preserve"> </t>
    </r>
    <r>
      <rPr>
        <sz val="8"/>
        <rFont val="Arial"/>
        <family val="2"/>
      </rPr>
      <t>10</t>
    </r>
    <r>
      <rPr>
        <sz val="8"/>
        <rFont val="Times New Roman"/>
        <family val="1"/>
      </rPr>
      <t xml:space="preserve"> </t>
    </r>
    <r>
      <rPr>
        <sz val="8"/>
        <rFont val="Arial"/>
        <family val="2"/>
      </rPr>
      <t>A</t>
    </r>
    <r>
      <rPr>
        <sz val="8"/>
        <rFont val="Times New Roman"/>
        <family val="1"/>
      </rPr>
      <t xml:space="preserve"> </t>
    </r>
    <r>
      <rPr>
        <sz val="8"/>
        <rFont val="Arial"/>
        <family val="2"/>
      </rPr>
      <t>15</t>
    </r>
    <r>
      <rPr>
        <sz val="8"/>
        <rFont val="Times New Roman"/>
        <family val="1"/>
      </rPr>
      <t xml:space="preserve"> </t>
    </r>
    <r>
      <rPr>
        <sz val="8"/>
        <rFont val="Arial"/>
        <family val="2"/>
      </rPr>
      <t>CM.</t>
    </r>
  </si>
  <si>
    <r>
      <rPr>
        <sz val="8"/>
        <rFont val="Arial"/>
        <family val="2"/>
      </rPr>
      <t>16.05.060</t>
    </r>
  </si>
  <si>
    <r>
      <rPr>
        <sz val="8"/>
        <rFont val="Arial"/>
        <family val="2"/>
      </rPr>
      <t>POÇO</t>
    </r>
    <r>
      <rPr>
        <sz val="8"/>
        <rFont val="Times New Roman"/>
        <family val="1"/>
      </rPr>
      <t xml:space="preserve"> </t>
    </r>
    <r>
      <rPr>
        <sz val="8"/>
        <rFont val="Arial"/>
        <family val="2"/>
      </rPr>
      <t>DE</t>
    </r>
    <r>
      <rPr>
        <sz val="8"/>
        <rFont val="Times New Roman"/>
        <family val="1"/>
      </rPr>
      <t xml:space="preserve"> </t>
    </r>
    <r>
      <rPr>
        <sz val="8"/>
        <rFont val="Arial"/>
        <family val="2"/>
      </rPr>
      <t>RETENÇÃO</t>
    </r>
    <r>
      <rPr>
        <sz val="8"/>
        <rFont val="Times New Roman"/>
        <family val="1"/>
      </rPr>
      <t xml:space="preserve"> </t>
    </r>
    <r>
      <rPr>
        <sz val="8"/>
        <rFont val="Arial"/>
        <family val="2"/>
      </rPr>
      <t>DE</t>
    </r>
    <r>
      <rPr>
        <sz val="8"/>
        <rFont val="Times New Roman"/>
        <family val="1"/>
      </rPr>
      <t xml:space="preserve"> </t>
    </r>
    <r>
      <rPr>
        <sz val="8"/>
        <rFont val="Arial"/>
        <family val="2"/>
      </rPr>
      <t>ÁGUA</t>
    </r>
    <r>
      <rPr>
        <sz val="8"/>
        <rFont val="Times New Roman"/>
        <family val="1"/>
      </rPr>
      <t xml:space="preserve"> </t>
    </r>
    <r>
      <rPr>
        <sz val="8"/>
        <rFont val="Arial"/>
        <family val="2"/>
      </rPr>
      <t>PLUVIAL</t>
    </r>
    <r>
      <rPr>
        <sz val="8"/>
        <rFont val="Times New Roman"/>
        <family val="1"/>
      </rPr>
      <t xml:space="preserve"> </t>
    </r>
    <r>
      <rPr>
        <sz val="8"/>
        <rFont val="Arial"/>
        <family val="2"/>
      </rPr>
      <t>Ø</t>
    </r>
    <r>
      <rPr>
        <sz val="8"/>
        <rFont val="Times New Roman"/>
        <family val="1"/>
      </rPr>
      <t xml:space="preserve"> </t>
    </r>
    <r>
      <rPr>
        <sz val="8"/>
        <rFont val="Arial"/>
        <family val="2"/>
      </rPr>
      <t>3,00M</t>
    </r>
    <r>
      <rPr>
        <sz val="8"/>
        <rFont val="Times New Roman"/>
        <family val="1"/>
      </rPr>
      <t xml:space="preserve"> </t>
    </r>
    <r>
      <rPr>
        <sz val="8"/>
        <rFont val="Arial"/>
        <family val="2"/>
      </rPr>
      <t>COM</t>
    </r>
    <r>
      <rPr>
        <sz val="8"/>
        <rFont val="Times New Roman"/>
        <family val="1"/>
      </rPr>
      <t xml:space="preserve"> </t>
    </r>
    <r>
      <rPr>
        <sz val="8"/>
        <rFont val="Arial"/>
        <family val="2"/>
      </rPr>
      <t>FUNDO</t>
    </r>
    <r>
      <rPr>
        <sz val="8"/>
        <rFont val="Times New Roman"/>
        <family val="1"/>
      </rPr>
      <t xml:space="preserve"> </t>
    </r>
    <r>
      <rPr>
        <sz val="8"/>
        <rFont val="Arial"/>
        <family val="2"/>
      </rPr>
      <t>DE</t>
    </r>
    <r>
      <rPr>
        <sz val="8"/>
        <rFont val="Times New Roman"/>
        <family val="1"/>
      </rPr>
      <t xml:space="preserve"> </t>
    </r>
    <r>
      <rPr>
        <sz val="8"/>
        <rFont val="Arial"/>
        <family val="2"/>
      </rPr>
      <t>CONCRETO</t>
    </r>
  </si>
  <si>
    <r>
      <rPr>
        <sz val="8"/>
        <rFont val="Arial"/>
        <family val="2"/>
      </rPr>
      <t>16.05.064</t>
    </r>
  </si>
  <si>
    <r>
      <rPr>
        <sz val="8"/>
        <rFont val="Arial"/>
        <family val="2"/>
      </rPr>
      <t>TUBO</t>
    </r>
    <r>
      <rPr>
        <sz val="8"/>
        <rFont val="Times New Roman"/>
        <family val="1"/>
      </rPr>
      <t xml:space="preserve"> </t>
    </r>
    <r>
      <rPr>
        <sz val="8"/>
        <rFont val="Arial"/>
        <family val="2"/>
      </rPr>
      <t>PVC</t>
    </r>
    <r>
      <rPr>
        <sz val="8"/>
        <rFont val="Times New Roman"/>
        <family val="1"/>
      </rPr>
      <t xml:space="preserve"> </t>
    </r>
    <r>
      <rPr>
        <sz val="8"/>
        <rFont val="Arial"/>
        <family val="2"/>
      </rPr>
      <t>OCRE</t>
    </r>
    <r>
      <rPr>
        <sz val="8"/>
        <rFont val="Times New Roman"/>
        <family val="1"/>
      </rPr>
      <t xml:space="preserve"> </t>
    </r>
    <r>
      <rPr>
        <sz val="8"/>
        <rFont val="Arial"/>
        <family val="2"/>
      </rPr>
      <t>JUNTA</t>
    </r>
    <r>
      <rPr>
        <sz val="8"/>
        <rFont val="Times New Roman"/>
        <family val="1"/>
      </rPr>
      <t xml:space="preserve"> </t>
    </r>
    <r>
      <rPr>
        <sz val="8"/>
        <rFont val="Arial"/>
        <family val="2"/>
      </rPr>
      <t>ELASTICA</t>
    </r>
    <r>
      <rPr>
        <sz val="8"/>
        <rFont val="Times New Roman"/>
        <family val="1"/>
      </rPr>
      <t xml:space="preserve"> </t>
    </r>
    <r>
      <rPr>
        <sz val="8"/>
        <rFont val="Arial"/>
        <family val="2"/>
      </rPr>
      <t>DN</t>
    </r>
    <r>
      <rPr>
        <sz val="8"/>
        <rFont val="Times New Roman"/>
        <family val="1"/>
      </rPr>
      <t xml:space="preserve"> </t>
    </r>
    <r>
      <rPr>
        <sz val="8"/>
        <rFont val="Arial"/>
        <family val="2"/>
      </rPr>
      <t>100</t>
    </r>
    <r>
      <rPr>
        <sz val="8"/>
        <rFont val="Times New Roman"/>
        <family val="1"/>
      </rPr>
      <t xml:space="preserve"> </t>
    </r>
    <r>
      <rPr>
        <sz val="8"/>
        <rFont val="Arial"/>
        <family val="2"/>
      </rPr>
      <t>INCLUSIVE</t>
    </r>
    <r>
      <rPr>
        <sz val="8"/>
        <rFont val="Times New Roman"/>
        <family val="1"/>
      </rPr>
      <t xml:space="preserve"> </t>
    </r>
    <r>
      <rPr>
        <sz val="8"/>
        <rFont val="Arial"/>
        <family val="2"/>
      </rPr>
      <t>CONEXOES</t>
    </r>
    <r>
      <rPr>
        <sz val="8"/>
        <rFont val="Times New Roman"/>
        <family val="1"/>
      </rPr>
      <t xml:space="preserve">  </t>
    </r>
    <r>
      <rPr>
        <sz val="8"/>
        <rFont val="Arial"/>
        <family val="2"/>
      </rPr>
      <t>-</t>
    </r>
    <r>
      <rPr>
        <sz val="8"/>
        <rFont val="Times New Roman"/>
        <family val="1"/>
      </rPr>
      <t xml:space="preserve">  </t>
    </r>
    <r>
      <rPr>
        <sz val="8"/>
        <rFont val="Arial"/>
        <family val="2"/>
      </rPr>
      <t>ENTERRADO</t>
    </r>
  </si>
  <si>
    <r>
      <rPr>
        <sz val="8"/>
        <rFont val="Arial"/>
        <family val="2"/>
      </rPr>
      <t>16.05.065</t>
    </r>
  </si>
  <si>
    <r>
      <rPr>
        <sz val="8"/>
        <rFont val="Arial"/>
        <family val="2"/>
      </rPr>
      <t>TUBO</t>
    </r>
    <r>
      <rPr>
        <sz val="8"/>
        <rFont val="Times New Roman"/>
        <family val="1"/>
      </rPr>
      <t xml:space="preserve"> </t>
    </r>
    <r>
      <rPr>
        <sz val="8"/>
        <rFont val="Arial"/>
        <family val="2"/>
      </rPr>
      <t>PVC</t>
    </r>
    <r>
      <rPr>
        <sz val="8"/>
        <rFont val="Times New Roman"/>
        <family val="1"/>
      </rPr>
      <t xml:space="preserve"> </t>
    </r>
    <r>
      <rPr>
        <sz val="8"/>
        <rFont val="Arial"/>
        <family val="2"/>
      </rPr>
      <t>OCRE</t>
    </r>
    <r>
      <rPr>
        <sz val="8"/>
        <rFont val="Times New Roman"/>
        <family val="1"/>
      </rPr>
      <t xml:space="preserve"> </t>
    </r>
    <r>
      <rPr>
        <sz val="8"/>
        <rFont val="Arial"/>
        <family val="2"/>
      </rPr>
      <t>JUNTA</t>
    </r>
    <r>
      <rPr>
        <sz val="8"/>
        <rFont val="Times New Roman"/>
        <family val="1"/>
      </rPr>
      <t xml:space="preserve"> </t>
    </r>
    <r>
      <rPr>
        <sz val="8"/>
        <rFont val="Arial"/>
        <family val="2"/>
      </rPr>
      <t>ELASTICA</t>
    </r>
    <r>
      <rPr>
        <sz val="8"/>
        <rFont val="Times New Roman"/>
        <family val="1"/>
      </rPr>
      <t xml:space="preserve"> </t>
    </r>
    <r>
      <rPr>
        <sz val="8"/>
        <rFont val="Arial"/>
        <family val="2"/>
      </rPr>
      <t>DN</t>
    </r>
    <r>
      <rPr>
        <sz val="8"/>
        <rFont val="Times New Roman"/>
        <family val="1"/>
      </rPr>
      <t xml:space="preserve"> </t>
    </r>
    <r>
      <rPr>
        <sz val="8"/>
        <rFont val="Arial"/>
        <family val="2"/>
      </rPr>
      <t>150</t>
    </r>
    <r>
      <rPr>
        <sz val="8"/>
        <rFont val="Times New Roman"/>
        <family val="1"/>
      </rPr>
      <t xml:space="preserve"> </t>
    </r>
    <r>
      <rPr>
        <sz val="8"/>
        <rFont val="Arial"/>
        <family val="2"/>
      </rPr>
      <t>INCLUSIVE</t>
    </r>
    <r>
      <rPr>
        <sz val="8"/>
        <rFont val="Times New Roman"/>
        <family val="1"/>
      </rPr>
      <t xml:space="preserve"> </t>
    </r>
    <r>
      <rPr>
        <sz val="8"/>
        <rFont val="Arial"/>
        <family val="2"/>
      </rPr>
      <t>CONEXOES</t>
    </r>
    <r>
      <rPr>
        <sz val="8"/>
        <rFont val="Times New Roman"/>
        <family val="1"/>
      </rPr>
      <t xml:space="preserve">  </t>
    </r>
    <r>
      <rPr>
        <sz val="8"/>
        <rFont val="Arial"/>
        <family val="2"/>
      </rPr>
      <t>-</t>
    </r>
    <r>
      <rPr>
        <sz val="8"/>
        <rFont val="Times New Roman"/>
        <family val="1"/>
      </rPr>
      <t xml:space="preserve">  </t>
    </r>
    <r>
      <rPr>
        <sz val="8"/>
        <rFont val="Arial"/>
        <family val="2"/>
      </rPr>
      <t>ENTERRADO</t>
    </r>
  </si>
  <si>
    <r>
      <rPr>
        <sz val="8"/>
        <rFont val="Arial"/>
        <family val="2"/>
      </rPr>
      <t>16.05.066</t>
    </r>
  </si>
  <si>
    <r>
      <rPr>
        <sz val="8"/>
        <rFont val="Arial"/>
        <family val="2"/>
      </rPr>
      <t>TUBO</t>
    </r>
    <r>
      <rPr>
        <sz val="8"/>
        <rFont val="Times New Roman"/>
        <family val="1"/>
      </rPr>
      <t xml:space="preserve"> </t>
    </r>
    <r>
      <rPr>
        <sz val="8"/>
        <rFont val="Arial"/>
        <family val="2"/>
      </rPr>
      <t>PVC</t>
    </r>
    <r>
      <rPr>
        <sz val="8"/>
        <rFont val="Times New Roman"/>
        <family val="1"/>
      </rPr>
      <t xml:space="preserve"> </t>
    </r>
    <r>
      <rPr>
        <sz val="8"/>
        <rFont val="Arial"/>
        <family val="2"/>
      </rPr>
      <t>OCRE</t>
    </r>
    <r>
      <rPr>
        <sz val="8"/>
        <rFont val="Times New Roman"/>
        <family val="1"/>
      </rPr>
      <t xml:space="preserve"> </t>
    </r>
    <r>
      <rPr>
        <sz val="8"/>
        <rFont val="Arial"/>
        <family val="2"/>
      </rPr>
      <t>JUNTA</t>
    </r>
    <r>
      <rPr>
        <sz val="8"/>
        <rFont val="Times New Roman"/>
        <family val="1"/>
      </rPr>
      <t xml:space="preserve"> </t>
    </r>
    <r>
      <rPr>
        <sz val="8"/>
        <rFont val="Arial"/>
        <family val="2"/>
      </rPr>
      <t>ELASTICA</t>
    </r>
    <r>
      <rPr>
        <sz val="8"/>
        <rFont val="Times New Roman"/>
        <family val="1"/>
      </rPr>
      <t xml:space="preserve"> </t>
    </r>
    <r>
      <rPr>
        <sz val="8"/>
        <rFont val="Arial"/>
        <family val="2"/>
      </rPr>
      <t>DN</t>
    </r>
    <r>
      <rPr>
        <sz val="8"/>
        <rFont val="Times New Roman"/>
        <family val="1"/>
      </rPr>
      <t xml:space="preserve"> </t>
    </r>
    <r>
      <rPr>
        <sz val="8"/>
        <rFont val="Arial"/>
        <family val="2"/>
      </rPr>
      <t>200</t>
    </r>
    <r>
      <rPr>
        <sz val="8"/>
        <rFont val="Times New Roman"/>
        <family val="1"/>
      </rPr>
      <t xml:space="preserve"> </t>
    </r>
    <r>
      <rPr>
        <sz val="8"/>
        <rFont val="Arial"/>
        <family val="2"/>
      </rPr>
      <t>INCLUSIVE</t>
    </r>
    <r>
      <rPr>
        <sz val="8"/>
        <rFont val="Times New Roman"/>
        <family val="1"/>
      </rPr>
      <t xml:space="preserve"> </t>
    </r>
    <r>
      <rPr>
        <sz val="8"/>
        <rFont val="Arial"/>
        <family val="2"/>
      </rPr>
      <t>CONEXOES</t>
    </r>
    <r>
      <rPr>
        <sz val="8"/>
        <rFont val="Times New Roman"/>
        <family val="1"/>
      </rPr>
      <t xml:space="preserve">  </t>
    </r>
    <r>
      <rPr>
        <sz val="8"/>
        <rFont val="Arial"/>
        <family val="2"/>
      </rPr>
      <t>-</t>
    </r>
    <r>
      <rPr>
        <sz val="8"/>
        <rFont val="Times New Roman"/>
        <family val="1"/>
      </rPr>
      <t xml:space="preserve">  </t>
    </r>
    <r>
      <rPr>
        <sz val="8"/>
        <rFont val="Arial"/>
        <family val="2"/>
      </rPr>
      <t>ENTERRADO</t>
    </r>
  </si>
  <si>
    <r>
      <rPr>
        <sz val="8"/>
        <rFont val="Arial"/>
        <family val="2"/>
      </rPr>
      <t>16.05.067</t>
    </r>
  </si>
  <si>
    <r>
      <rPr>
        <sz val="8"/>
        <rFont val="Arial"/>
        <family val="2"/>
      </rPr>
      <t>TUBO</t>
    </r>
    <r>
      <rPr>
        <sz val="8"/>
        <rFont val="Times New Roman"/>
        <family val="1"/>
      </rPr>
      <t xml:space="preserve"> </t>
    </r>
    <r>
      <rPr>
        <sz val="8"/>
        <rFont val="Arial"/>
        <family val="2"/>
      </rPr>
      <t>PVC</t>
    </r>
    <r>
      <rPr>
        <sz val="8"/>
        <rFont val="Times New Roman"/>
        <family val="1"/>
      </rPr>
      <t xml:space="preserve"> </t>
    </r>
    <r>
      <rPr>
        <sz val="8"/>
        <rFont val="Arial"/>
        <family val="2"/>
      </rPr>
      <t>OCRE</t>
    </r>
    <r>
      <rPr>
        <sz val="8"/>
        <rFont val="Times New Roman"/>
        <family val="1"/>
      </rPr>
      <t xml:space="preserve"> </t>
    </r>
    <r>
      <rPr>
        <sz val="8"/>
        <rFont val="Arial"/>
        <family val="2"/>
      </rPr>
      <t>JUNTA</t>
    </r>
    <r>
      <rPr>
        <sz val="8"/>
        <rFont val="Times New Roman"/>
        <family val="1"/>
      </rPr>
      <t xml:space="preserve"> </t>
    </r>
    <r>
      <rPr>
        <sz val="8"/>
        <rFont val="Arial"/>
        <family val="2"/>
      </rPr>
      <t>ELASTICA</t>
    </r>
    <r>
      <rPr>
        <sz val="8"/>
        <rFont val="Times New Roman"/>
        <family val="1"/>
      </rPr>
      <t xml:space="preserve"> </t>
    </r>
    <r>
      <rPr>
        <sz val="8"/>
        <rFont val="Arial"/>
        <family val="2"/>
      </rPr>
      <t>DN</t>
    </r>
    <r>
      <rPr>
        <sz val="8"/>
        <rFont val="Times New Roman"/>
        <family val="1"/>
      </rPr>
      <t xml:space="preserve"> </t>
    </r>
    <r>
      <rPr>
        <sz val="8"/>
        <rFont val="Arial"/>
        <family val="2"/>
      </rPr>
      <t>250</t>
    </r>
    <r>
      <rPr>
        <sz val="8"/>
        <rFont val="Times New Roman"/>
        <family val="1"/>
      </rPr>
      <t xml:space="preserve"> </t>
    </r>
    <r>
      <rPr>
        <sz val="8"/>
        <rFont val="Arial"/>
        <family val="2"/>
      </rPr>
      <t>INCLUSIVE</t>
    </r>
    <r>
      <rPr>
        <sz val="8"/>
        <rFont val="Times New Roman"/>
        <family val="1"/>
      </rPr>
      <t xml:space="preserve"> </t>
    </r>
    <r>
      <rPr>
        <sz val="8"/>
        <rFont val="Arial"/>
        <family val="2"/>
      </rPr>
      <t>CONEXOES</t>
    </r>
    <r>
      <rPr>
        <sz val="8"/>
        <rFont val="Times New Roman"/>
        <family val="1"/>
      </rPr>
      <t xml:space="preserve">  </t>
    </r>
    <r>
      <rPr>
        <sz val="8"/>
        <rFont val="Arial"/>
        <family val="2"/>
      </rPr>
      <t>-</t>
    </r>
    <r>
      <rPr>
        <sz val="8"/>
        <rFont val="Times New Roman"/>
        <family val="1"/>
      </rPr>
      <t xml:space="preserve">  </t>
    </r>
    <r>
      <rPr>
        <sz val="8"/>
        <rFont val="Arial"/>
        <family val="2"/>
      </rPr>
      <t>ENTERRADO</t>
    </r>
  </si>
  <si>
    <r>
      <rPr>
        <sz val="8"/>
        <rFont val="Arial"/>
        <family val="2"/>
      </rPr>
      <t>16.05.068</t>
    </r>
  </si>
  <si>
    <r>
      <rPr>
        <sz val="8"/>
        <rFont val="Arial"/>
        <family val="2"/>
      </rPr>
      <t>TUBO</t>
    </r>
    <r>
      <rPr>
        <sz val="8"/>
        <rFont val="Times New Roman"/>
        <family val="1"/>
      </rPr>
      <t xml:space="preserve"> </t>
    </r>
    <r>
      <rPr>
        <sz val="8"/>
        <rFont val="Arial"/>
        <family val="2"/>
      </rPr>
      <t>PVC</t>
    </r>
    <r>
      <rPr>
        <sz val="8"/>
        <rFont val="Times New Roman"/>
        <family val="1"/>
      </rPr>
      <t xml:space="preserve"> </t>
    </r>
    <r>
      <rPr>
        <sz val="8"/>
        <rFont val="Arial"/>
        <family val="2"/>
      </rPr>
      <t>OCRE</t>
    </r>
    <r>
      <rPr>
        <sz val="8"/>
        <rFont val="Times New Roman"/>
        <family val="1"/>
      </rPr>
      <t xml:space="preserve"> </t>
    </r>
    <r>
      <rPr>
        <sz val="8"/>
        <rFont val="Arial"/>
        <family val="2"/>
      </rPr>
      <t>JUNTA</t>
    </r>
    <r>
      <rPr>
        <sz val="8"/>
        <rFont val="Times New Roman"/>
        <family val="1"/>
      </rPr>
      <t xml:space="preserve"> </t>
    </r>
    <r>
      <rPr>
        <sz val="8"/>
        <rFont val="Arial"/>
        <family val="2"/>
      </rPr>
      <t>ELASTICA</t>
    </r>
    <r>
      <rPr>
        <sz val="8"/>
        <rFont val="Times New Roman"/>
        <family val="1"/>
      </rPr>
      <t xml:space="preserve"> </t>
    </r>
    <r>
      <rPr>
        <sz val="8"/>
        <rFont val="Arial"/>
        <family val="2"/>
      </rPr>
      <t>DN</t>
    </r>
    <r>
      <rPr>
        <sz val="8"/>
        <rFont val="Times New Roman"/>
        <family val="1"/>
      </rPr>
      <t xml:space="preserve"> </t>
    </r>
    <r>
      <rPr>
        <sz val="8"/>
        <rFont val="Arial"/>
        <family val="2"/>
      </rPr>
      <t>300</t>
    </r>
    <r>
      <rPr>
        <sz val="8"/>
        <rFont val="Times New Roman"/>
        <family val="1"/>
      </rPr>
      <t xml:space="preserve"> </t>
    </r>
    <r>
      <rPr>
        <sz val="8"/>
        <rFont val="Arial"/>
        <family val="2"/>
      </rPr>
      <t>INCLUSIVE</t>
    </r>
    <r>
      <rPr>
        <sz val="8"/>
        <rFont val="Times New Roman"/>
        <family val="1"/>
      </rPr>
      <t xml:space="preserve"> </t>
    </r>
    <r>
      <rPr>
        <sz val="8"/>
        <rFont val="Arial"/>
        <family val="2"/>
      </rPr>
      <t>CONEXOES</t>
    </r>
    <r>
      <rPr>
        <sz val="8"/>
        <rFont val="Times New Roman"/>
        <family val="1"/>
      </rPr>
      <t xml:space="preserve">  </t>
    </r>
    <r>
      <rPr>
        <sz val="8"/>
        <rFont val="Arial"/>
        <family val="2"/>
      </rPr>
      <t>-</t>
    </r>
    <r>
      <rPr>
        <sz val="8"/>
        <rFont val="Times New Roman"/>
        <family val="1"/>
      </rPr>
      <t xml:space="preserve">  </t>
    </r>
    <r>
      <rPr>
        <sz val="8"/>
        <rFont val="Arial"/>
        <family val="2"/>
      </rPr>
      <t>ENTERRADO</t>
    </r>
  </si>
  <si>
    <r>
      <rPr>
        <sz val="8"/>
        <rFont val="Arial"/>
        <family val="2"/>
      </rPr>
      <t>16.05.070</t>
    </r>
  </si>
  <si>
    <r>
      <rPr>
        <sz val="8"/>
        <rFont val="Arial"/>
        <family val="2"/>
      </rPr>
      <t>CAIXA</t>
    </r>
    <r>
      <rPr>
        <sz val="8"/>
        <rFont val="Times New Roman"/>
        <family val="1"/>
      </rPr>
      <t xml:space="preserve"> </t>
    </r>
    <r>
      <rPr>
        <sz val="8"/>
        <rFont val="Arial"/>
        <family val="2"/>
      </rPr>
      <t>DE</t>
    </r>
    <r>
      <rPr>
        <sz val="8"/>
        <rFont val="Times New Roman"/>
        <family val="1"/>
      </rPr>
      <t xml:space="preserve"> </t>
    </r>
    <r>
      <rPr>
        <sz val="8"/>
        <rFont val="Arial"/>
        <family val="2"/>
      </rPr>
      <t>ALVENARIA</t>
    </r>
    <r>
      <rPr>
        <sz val="8"/>
        <rFont val="Times New Roman"/>
        <family val="1"/>
      </rPr>
      <t xml:space="preserve"> </t>
    </r>
    <r>
      <rPr>
        <sz val="8"/>
        <rFont val="Arial"/>
        <family val="2"/>
      </rPr>
      <t>-</t>
    </r>
    <r>
      <rPr>
        <sz val="8"/>
        <rFont val="Times New Roman"/>
        <family val="1"/>
      </rPr>
      <t xml:space="preserve"> </t>
    </r>
    <r>
      <rPr>
        <sz val="8"/>
        <rFont val="Arial"/>
        <family val="2"/>
      </rPr>
      <t>ESCAVACAO</t>
    </r>
    <r>
      <rPr>
        <sz val="8"/>
        <rFont val="Times New Roman"/>
        <family val="1"/>
      </rPr>
      <t xml:space="preserve"> </t>
    </r>
    <r>
      <rPr>
        <sz val="8"/>
        <rFont val="Arial"/>
        <family val="2"/>
      </rPr>
      <t>MANUAL</t>
    </r>
    <r>
      <rPr>
        <sz val="8"/>
        <rFont val="Times New Roman"/>
        <family val="1"/>
      </rPr>
      <t xml:space="preserve"> </t>
    </r>
    <r>
      <rPr>
        <sz val="8"/>
        <rFont val="Arial"/>
        <family val="2"/>
      </rPr>
      <t>COM</t>
    </r>
    <r>
      <rPr>
        <sz val="8"/>
        <rFont val="Times New Roman"/>
        <family val="1"/>
      </rPr>
      <t xml:space="preserve"> </t>
    </r>
    <r>
      <rPr>
        <sz val="8"/>
        <rFont val="Arial"/>
        <family val="2"/>
      </rPr>
      <t>APILOAMENTO</t>
    </r>
    <r>
      <rPr>
        <sz val="8"/>
        <rFont val="Times New Roman"/>
        <family val="1"/>
      </rPr>
      <t xml:space="preserve"> </t>
    </r>
    <r>
      <rPr>
        <sz val="8"/>
        <rFont val="Arial"/>
        <family val="2"/>
      </rPr>
      <t>DO</t>
    </r>
    <r>
      <rPr>
        <sz val="8"/>
        <rFont val="Times New Roman"/>
        <family val="1"/>
      </rPr>
      <t xml:space="preserve"> </t>
    </r>
    <r>
      <rPr>
        <sz val="8"/>
        <rFont val="Arial"/>
        <family val="2"/>
      </rPr>
      <t>FUNDO</t>
    </r>
  </si>
  <si>
    <r>
      <rPr>
        <sz val="8"/>
        <rFont val="Arial"/>
        <family val="2"/>
      </rPr>
      <t>16.05.071</t>
    </r>
  </si>
  <si>
    <r>
      <rPr>
        <sz val="8"/>
        <rFont val="Arial"/>
        <family val="2"/>
      </rPr>
      <t>CAIXA</t>
    </r>
    <r>
      <rPr>
        <sz val="8"/>
        <rFont val="Times New Roman"/>
        <family val="1"/>
      </rPr>
      <t xml:space="preserve"> </t>
    </r>
    <r>
      <rPr>
        <sz val="8"/>
        <rFont val="Arial"/>
        <family val="2"/>
      </rPr>
      <t>DE</t>
    </r>
    <r>
      <rPr>
        <sz val="8"/>
        <rFont val="Times New Roman"/>
        <family val="1"/>
      </rPr>
      <t xml:space="preserve"> </t>
    </r>
    <r>
      <rPr>
        <sz val="8"/>
        <rFont val="Arial"/>
        <family val="2"/>
      </rPr>
      <t>ALVENARIA</t>
    </r>
    <r>
      <rPr>
        <sz val="8"/>
        <rFont val="Times New Roman"/>
        <family val="1"/>
      </rPr>
      <t xml:space="preserve"> </t>
    </r>
    <r>
      <rPr>
        <sz val="8"/>
        <rFont val="Arial"/>
        <family val="2"/>
      </rPr>
      <t>-</t>
    </r>
    <r>
      <rPr>
        <sz val="8"/>
        <rFont val="Times New Roman"/>
        <family val="1"/>
      </rPr>
      <t xml:space="preserve"> </t>
    </r>
    <r>
      <rPr>
        <sz val="8"/>
        <rFont val="Arial"/>
        <family val="2"/>
      </rPr>
      <t>LASTRO</t>
    </r>
    <r>
      <rPr>
        <sz val="8"/>
        <rFont val="Times New Roman"/>
        <family val="1"/>
      </rPr>
      <t xml:space="preserve"> </t>
    </r>
    <r>
      <rPr>
        <sz val="8"/>
        <rFont val="Arial"/>
        <family val="2"/>
      </rPr>
      <t>DE</t>
    </r>
    <r>
      <rPr>
        <sz val="8"/>
        <rFont val="Times New Roman"/>
        <family val="1"/>
      </rPr>
      <t xml:space="preserve"> </t>
    </r>
    <r>
      <rPr>
        <sz val="8"/>
        <rFont val="Arial"/>
        <family val="2"/>
      </rPr>
      <t>CONCRETO</t>
    </r>
  </si>
  <si>
    <r>
      <rPr>
        <sz val="8"/>
        <rFont val="Arial"/>
        <family val="2"/>
      </rPr>
      <t>16.05.072</t>
    </r>
  </si>
  <si>
    <r>
      <rPr>
        <sz val="8"/>
        <rFont val="Arial"/>
        <family val="2"/>
      </rPr>
      <t>CAIXA</t>
    </r>
    <r>
      <rPr>
        <sz val="8"/>
        <rFont val="Times New Roman"/>
        <family val="1"/>
      </rPr>
      <t xml:space="preserve"> </t>
    </r>
    <r>
      <rPr>
        <sz val="8"/>
        <rFont val="Arial"/>
        <family val="2"/>
      </rPr>
      <t>DE</t>
    </r>
    <r>
      <rPr>
        <sz val="8"/>
        <rFont val="Times New Roman"/>
        <family val="1"/>
      </rPr>
      <t xml:space="preserve"> </t>
    </r>
    <r>
      <rPr>
        <sz val="8"/>
        <rFont val="Arial"/>
        <family val="2"/>
      </rPr>
      <t>ALVENARIA</t>
    </r>
    <r>
      <rPr>
        <sz val="8"/>
        <rFont val="Times New Roman"/>
        <family val="1"/>
      </rPr>
      <t xml:space="preserve"> </t>
    </r>
    <r>
      <rPr>
        <sz val="8"/>
        <rFont val="Arial"/>
        <family val="2"/>
      </rPr>
      <t>-</t>
    </r>
    <r>
      <rPr>
        <sz val="8"/>
        <rFont val="Times New Roman"/>
        <family val="1"/>
      </rPr>
      <t xml:space="preserve"> </t>
    </r>
    <r>
      <rPr>
        <sz val="8"/>
        <rFont val="Arial"/>
        <family val="2"/>
      </rPr>
      <t>PAREDE</t>
    </r>
    <r>
      <rPr>
        <sz val="8"/>
        <rFont val="Times New Roman"/>
        <family val="1"/>
      </rPr>
      <t xml:space="preserve"> </t>
    </r>
    <r>
      <rPr>
        <sz val="8"/>
        <rFont val="Arial"/>
        <family val="2"/>
      </rPr>
      <t>DE</t>
    </r>
    <r>
      <rPr>
        <sz val="8"/>
        <rFont val="Times New Roman"/>
        <family val="1"/>
      </rPr>
      <t xml:space="preserve"> </t>
    </r>
    <r>
      <rPr>
        <sz val="8"/>
        <rFont val="Arial"/>
        <family val="2"/>
      </rPr>
      <t>1/2</t>
    </r>
    <r>
      <rPr>
        <sz val="8"/>
        <rFont val="Times New Roman"/>
        <family val="1"/>
      </rPr>
      <t xml:space="preserve"> </t>
    </r>
    <r>
      <rPr>
        <sz val="8"/>
        <rFont val="Arial"/>
        <family val="2"/>
      </rPr>
      <t>TIJOLO</t>
    </r>
    <r>
      <rPr>
        <sz val="8"/>
        <rFont val="Times New Roman"/>
        <family val="1"/>
      </rPr>
      <t xml:space="preserve"> </t>
    </r>
    <r>
      <rPr>
        <sz val="8"/>
        <rFont val="Arial"/>
        <family val="2"/>
      </rPr>
      <t>REVESTIDO</t>
    </r>
  </si>
  <si>
    <r>
      <rPr>
        <sz val="8"/>
        <rFont val="Arial"/>
        <family val="2"/>
      </rPr>
      <t>16.05.073</t>
    </r>
  </si>
  <si>
    <r>
      <rPr>
        <sz val="8"/>
        <rFont val="Arial"/>
        <family val="2"/>
      </rPr>
      <t>CAIXA</t>
    </r>
    <r>
      <rPr>
        <sz val="8"/>
        <rFont val="Times New Roman"/>
        <family val="1"/>
      </rPr>
      <t xml:space="preserve"> </t>
    </r>
    <r>
      <rPr>
        <sz val="8"/>
        <rFont val="Arial"/>
        <family val="2"/>
      </rPr>
      <t>DE</t>
    </r>
    <r>
      <rPr>
        <sz val="8"/>
        <rFont val="Times New Roman"/>
        <family val="1"/>
      </rPr>
      <t xml:space="preserve"> </t>
    </r>
    <r>
      <rPr>
        <sz val="8"/>
        <rFont val="Arial"/>
        <family val="2"/>
      </rPr>
      <t>ALVENARIA</t>
    </r>
    <r>
      <rPr>
        <sz val="8"/>
        <rFont val="Times New Roman"/>
        <family val="1"/>
      </rPr>
      <t xml:space="preserve"> </t>
    </r>
    <r>
      <rPr>
        <sz val="8"/>
        <rFont val="Arial"/>
        <family val="2"/>
      </rPr>
      <t>-</t>
    </r>
    <r>
      <rPr>
        <sz val="8"/>
        <rFont val="Times New Roman"/>
        <family val="1"/>
      </rPr>
      <t xml:space="preserve"> </t>
    </r>
    <r>
      <rPr>
        <sz val="8"/>
        <rFont val="Arial"/>
        <family val="2"/>
      </rPr>
      <t>PAREDE</t>
    </r>
    <r>
      <rPr>
        <sz val="8"/>
        <rFont val="Times New Roman"/>
        <family val="1"/>
      </rPr>
      <t xml:space="preserve"> </t>
    </r>
    <r>
      <rPr>
        <sz val="8"/>
        <rFont val="Arial"/>
        <family val="2"/>
      </rPr>
      <t>DE</t>
    </r>
    <r>
      <rPr>
        <sz val="8"/>
        <rFont val="Times New Roman"/>
        <family val="1"/>
      </rPr>
      <t xml:space="preserve"> </t>
    </r>
    <r>
      <rPr>
        <sz val="8"/>
        <rFont val="Arial"/>
        <family val="2"/>
      </rPr>
      <t>1</t>
    </r>
    <r>
      <rPr>
        <sz val="8"/>
        <rFont val="Times New Roman"/>
        <family val="1"/>
      </rPr>
      <t xml:space="preserve"> </t>
    </r>
    <r>
      <rPr>
        <sz val="8"/>
        <rFont val="Arial"/>
        <family val="2"/>
      </rPr>
      <t>TIJOLO</t>
    </r>
    <r>
      <rPr>
        <sz val="8"/>
        <rFont val="Times New Roman"/>
        <family val="1"/>
      </rPr>
      <t xml:space="preserve"> </t>
    </r>
    <r>
      <rPr>
        <sz val="8"/>
        <rFont val="Arial"/>
        <family val="2"/>
      </rPr>
      <t>REVESTIDO</t>
    </r>
  </si>
  <si>
    <r>
      <rPr>
        <sz val="8"/>
        <rFont val="Arial"/>
        <family val="2"/>
      </rPr>
      <t>16.05.074</t>
    </r>
  </si>
  <si>
    <r>
      <rPr>
        <sz val="8"/>
        <rFont val="Arial"/>
        <family val="2"/>
      </rPr>
      <t>CAIXA</t>
    </r>
    <r>
      <rPr>
        <sz val="8"/>
        <rFont val="Times New Roman"/>
        <family val="1"/>
      </rPr>
      <t xml:space="preserve"> </t>
    </r>
    <r>
      <rPr>
        <sz val="8"/>
        <rFont val="Arial"/>
        <family val="2"/>
      </rPr>
      <t>DE</t>
    </r>
    <r>
      <rPr>
        <sz val="8"/>
        <rFont val="Times New Roman"/>
        <family val="1"/>
      </rPr>
      <t xml:space="preserve"> </t>
    </r>
    <r>
      <rPr>
        <sz val="8"/>
        <rFont val="Arial"/>
        <family val="2"/>
      </rPr>
      <t>ALVENARIA</t>
    </r>
    <r>
      <rPr>
        <sz val="8"/>
        <rFont val="Times New Roman"/>
        <family val="1"/>
      </rPr>
      <t xml:space="preserve"> </t>
    </r>
    <r>
      <rPr>
        <sz val="8"/>
        <rFont val="Arial"/>
        <family val="2"/>
      </rPr>
      <t>-</t>
    </r>
    <r>
      <rPr>
        <sz val="8"/>
        <rFont val="Times New Roman"/>
        <family val="1"/>
      </rPr>
      <t xml:space="preserve"> </t>
    </r>
    <r>
      <rPr>
        <sz val="8"/>
        <rFont val="Arial"/>
        <family val="2"/>
      </rPr>
      <t>TAMPA</t>
    </r>
    <r>
      <rPr>
        <sz val="8"/>
        <rFont val="Times New Roman"/>
        <family val="1"/>
      </rPr>
      <t xml:space="preserve"> </t>
    </r>
    <r>
      <rPr>
        <sz val="8"/>
        <rFont val="Arial"/>
        <family val="2"/>
      </rPr>
      <t>DE</t>
    </r>
    <r>
      <rPr>
        <sz val="8"/>
        <rFont val="Times New Roman"/>
        <family val="1"/>
      </rPr>
      <t xml:space="preserve"> </t>
    </r>
    <r>
      <rPr>
        <sz val="8"/>
        <rFont val="Arial"/>
        <family val="2"/>
      </rPr>
      <t>CONCRETO</t>
    </r>
  </si>
  <si>
    <r>
      <rPr>
        <sz val="8"/>
        <rFont val="Arial"/>
        <family val="2"/>
      </rPr>
      <t>16.05.075</t>
    </r>
  </si>
  <si>
    <r>
      <rPr>
        <sz val="8"/>
        <rFont val="Arial"/>
        <family val="2"/>
      </rPr>
      <t>CA-10</t>
    </r>
    <r>
      <rPr>
        <sz val="8"/>
        <rFont val="Times New Roman"/>
        <family val="1"/>
      </rPr>
      <t xml:space="preserve"> </t>
    </r>
    <r>
      <rPr>
        <sz val="8"/>
        <rFont val="Arial"/>
        <family val="2"/>
      </rPr>
      <t>CAIXA</t>
    </r>
    <r>
      <rPr>
        <sz val="8"/>
        <rFont val="Times New Roman"/>
        <family val="1"/>
      </rPr>
      <t xml:space="preserve"> </t>
    </r>
    <r>
      <rPr>
        <sz val="8"/>
        <rFont val="Arial"/>
        <family val="2"/>
      </rPr>
      <t>DE</t>
    </r>
    <r>
      <rPr>
        <sz val="8"/>
        <rFont val="Times New Roman"/>
        <family val="1"/>
      </rPr>
      <t xml:space="preserve"> </t>
    </r>
    <r>
      <rPr>
        <sz val="8"/>
        <rFont val="Arial"/>
        <family val="2"/>
      </rPr>
      <t>AREIA</t>
    </r>
    <r>
      <rPr>
        <sz val="8"/>
        <rFont val="Times New Roman"/>
        <family val="1"/>
      </rPr>
      <t xml:space="preserve"> </t>
    </r>
    <r>
      <rPr>
        <sz val="8"/>
        <rFont val="Arial"/>
        <family val="2"/>
      </rPr>
      <t>50X50</t>
    </r>
    <r>
      <rPr>
        <sz val="8"/>
        <rFont val="Times New Roman"/>
        <family val="1"/>
      </rPr>
      <t xml:space="preserve"> </t>
    </r>
    <r>
      <rPr>
        <sz val="8"/>
        <rFont val="Arial"/>
        <family val="2"/>
      </rPr>
      <t>CM</t>
    </r>
    <r>
      <rPr>
        <sz val="8"/>
        <rFont val="Times New Roman"/>
        <family val="1"/>
      </rPr>
      <t xml:space="preserve"> </t>
    </r>
    <r>
      <rPr>
        <sz val="8"/>
        <rFont val="Arial"/>
        <family val="2"/>
      </rPr>
      <t>PARA</t>
    </r>
    <r>
      <rPr>
        <sz val="8"/>
        <rFont val="Times New Roman"/>
        <family val="1"/>
      </rPr>
      <t xml:space="preserve"> </t>
    </r>
    <r>
      <rPr>
        <sz val="8"/>
        <rFont val="Arial"/>
        <family val="2"/>
      </rPr>
      <t>AGUAS</t>
    </r>
    <r>
      <rPr>
        <sz val="8"/>
        <rFont val="Times New Roman"/>
        <family val="1"/>
      </rPr>
      <t xml:space="preserve"> </t>
    </r>
    <r>
      <rPr>
        <sz val="8"/>
        <rFont val="Arial"/>
        <family val="2"/>
      </rPr>
      <t>PLUVIAIS</t>
    </r>
  </si>
  <si>
    <r>
      <rPr>
        <sz val="8"/>
        <rFont val="Arial"/>
        <family val="2"/>
      </rPr>
      <t>16.05.076</t>
    </r>
  </si>
  <si>
    <r>
      <rPr>
        <sz val="8"/>
        <rFont val="Arial"/>
        <family val="2"/>
      </rPr>
      <t>GRELHA</t>
    </r>
    <r>
      <rPr>
        <sz val="8"/>
        <rFont val="Times New Roman"/>
        <family val="1"/>
      </rPr>
      <t xml:space="preserve"> </t>
    </r>
    <r>
      <rPr>
        <sz val="8"/>
        <rFont val="Arial"/>
        <family val="2"/>
      </rPr>
      <t>FERRO</t>
    </r>
    <r>
      <rPr>
        <sz val="8"/>
        <rFont val="Times New Roman"/>
        <family val="1"/>
      </rPr>
      <t xml:space="preserve"> </t>
    </r>
    <r>
      <rPr>
        <sz val="8"/>
        <rFont val="Arial"/>
        <family val="2"/>
      </rPr>
      <t>PERF.</t>
    </r>
    <r>
      <rPr>
        <sz val="8"/>
        <rFont val="Times New Roman"/>
        <family val="1"/>
      </rPr>
      <t xml:space="preserve"> </t>
    </r>
    <r>
      <rPr>
        <sz val="8"/>
        <rFont val="Arial"/>
        <family val="2"/>
      </rPr>
      <t>-</t>
    </r>
    <r>
      <rPr>
        <sz val="8"/>
        <rFont val="Times New Roman"/>
        <family val="1"/>
      </rPr>
      <t xml:space="preserve"> </t>
    </r>
    <r>
      <rPr>
        <sz val="8"/>
        <rFont val="Arial"/>
        <family val="2"/>
      </rPr>
      <t>1,00X0,40</t>
    </r>
    <r>
      <rPr>
        <sz val="8"/>
        <rFont val="Times New Roman"/>
        <family val="1"/>
      </rPr>
      <t xml:space="preserve"> </t>
    </r>
    <r>
      <rPr>
        <sz val="8"/>
        <rFont val="Arial"/>
        <family val="2"/>
      </rPr>
      <t>M</t>
    </r>
  </si>
  <si>
    <r>
      <rPr>
        <sz val="8"/>
        <rFont val="Arial"/>
        <family val="2"/>
      </rPr>
      <t>16.05.077</t>
    </r>
  </si>
  <si>
    <r>
      <rPr>
        <sz val="8"/>
        <rFont val="Arial"/>
        <family val="2"/>
      </rPr>
      <t>GRELHA</t>
    </r>
    <r>
      <rPr>
        <sz val="8"/>
        <rFont val="Times New Roman"/>
        <family val="1"/>
      </rPr>
      <t xml:space="preserve"> </t>
    </r>
    <r>
      <rPr>
        <sz val="8"/>
        <rFont val="Arial"/>
        <family val="2"/>
      </rPr>
      <t>FERRO</t>
    </r>
    <r>
      <rPr>
        <sz val="8"/>
        <rFont val="Times New Roman"/>
        <family val="1"/>
      </rPr>
      <t xml:space="preserve"> </t>
    </r>
    <r>
      <rPr>
        <sz val="8"/>
        <rFont val="Arial"/>
        <family val="2"/>
      </rPr>
      <t>PERF.</t>
    </r>
    <r>
      <rPr>
        <sz val="8"/>
        <rFont val="Times New Roman"/>
        <family val="1"/>
      </rPr>
      <t xml:space="preserve"> </t>
    </r>
    <r>
      <rPr>
        <sz val="8"/>
        <rFont val="Arial"/>
        <family val="2"/>
      </rPr>
      <t>1,00X0,50</t>
    </r>
    <r>
      <rPr>
        <sz val="8"/>
        <rFont val="Times New Roman"/>
        <family val="1"/>
      </rPr>
      <t xml:space="preserve"> </t>
    </r>
    <r>
      <rPr>
        <sz val="8"/>
        <rFont val="Arial"/>
        <family val="2"/>
      </rPr>
      <t>M</t>
    </r>
  </si>
  <si>
    <r>
      <rPr>
        <sz val="8"/>
        <rFont val="Arial"/>
        <family val="2"/>
      </rPr>
      <t>16.05.078</t>
    </r>
  </si>
  <si>
    <r>
      <rPr>
        <sz val="8"/>
        <rFont val="Arial"/>
        <family val="2"/>
      </rPr>
      <t>ESCAVAÇÃO</t>
    </r>
    <r>
      <rPr>
        <sz val="8"/>
        <rFont val="Times New Roman"/>
        <family val="1"/>
      </rPr>
      <t xml:space="preserve">  </t>
    </r>
    <r>
      <rPr>
        <sz val="8"/>
        <rFont val="Arial"/>
        <family val="2"/>
      </rPr>
      <t>POÇO</t>
    </r>
    <r>
      <rPr>
        <sz val="8"/>
        <rFont val="Times New Roman"/>
        <family val="1"/>
      </rPr>
      <t xml:space="preserve"> </t>
    </r>
    <r>
      <rPr>
        <sz val="8"/>
        <rFont val="Arial"/>
        <family val="2"/>
      </rPr>
      <t>DE</t>
    </r>
    <r>
      <rPr>
        <sz val="8"/>
        <rFont val="Times New Roman"/>
        <family val="1"/>
      </rPr>
      <t xml:space="preserve"> </t>
    </r>
    <r>
      <rPr>
        <sz val="8"/>
        <rFont val="Arial"/>
        <family val="2"/>
      </rPr>
      <t>RETENÇÃO</t>
    </r>
    <r>
      <rPr>
        <sz val="8"/>
        <rFont val="Times New Roman"/>
        <family val="1"/>
      </rPr>
      <t xml:space="preserve"> </t>
    </r>
    <r>
      <rPr>
        <sz val="8"/>
        <rFont val="Arial"/>
        <family val="2"/>
      </rPr>
      <t>DE</t>
    </r>
    <r>
      <rPr>
        <sz val="8"/>
        <rFont val="Times New Roman"/>
        <family val="1"/>
      </rPr>
      <t xml:space="preserve"> </t>
    </r>
    <r>
      <rPr>
        <sz val="8"/>
        <rFont val="Arial"/>
        <family val="2"/>
      </rPr>
      <t>ÁGUAS</t>
    </r>
    <r>
      <rPr>
        <sz val="8"/>
        <rFont val="Times New Roman"/>
        <family val="1"/>
      </rPr>
      <t xml:space="preserve"> </t>
    </r>
    <r>
      <rPr>
        <sz val="8"/>
        <rFont val="Arial"/>
        <family val="2"/>
      </rPr>
      <t>PLUVIAIS</t>
    </r>
    <r>
      <rPr>
        <sz val="8"/>
        <rFont val="Times New Roman"/>
        <family val="1"/>
      </rPr>
      <t xml:space="preserve">  </t>
    </r>
    <r>
      <rPr>
        <sz val="8"/>
        <rFont val="Arial"/>
        <family val="2"/>
      </rPr>
      <t>ATÉ</t>
    </r>
    <r>
      <rPr>
        <sz val="8"/>
        <rFont val="Times New Roman"/>
        <family val="1"/>
      </rPr>
      <t xml:space="preserve"> </t>
    </r>
    <r>
      <rPr>
        <sz val="8"/>
        <rFont val="Arial"/>
        <family val="2"/>
      </rPr>
      <t>3,50</t>
    </r>
    <r>
      <rPr>
        <sz val="8"/>
        <rFont val="Times New Roman"/>
        <family val="1"/>
      </rPr>
      <t xml:space="preserve"> </t>
    </r>
    <r>
      <rPr>
        <sz val="8"/>
        <rFont val="Arial"/>
        <family val="2"/>
      </rPr>
      <t>METROS</t>
    </r>
    <r>
      <rPr>
        <sz val="8"/>
        <rFont val="Times New Roman"/>
        <family val="1"/>
      </rPr>
      <t xml:space="preserve"> </t>
    </r>
    <r>
      <rPr>
        <sz val="8"/>
        <rFont val="Arial"/>
        <family val="2"/>
      </rPr>
      <t>DE</t>
    </r>
    <r>
      <rPr>
        <sz val="8"/>
        <rFont val="Times New Roman"/>
        <family val="1"/>
      </rPr>
      <t xml:space="preserve"> </t>
    </r>
    <r>
      <rPr>
        <sz val="8"/>
        <rFont val="Arial"/>
        <family val="2"/>
      </rPr>
      <t>PROFUNDIDADE</t>
    </r>
    <r>
      <rPr>
        <sz val="8"/>
        <rFont val="Times New Roman"/>
        <family val="1"/>
      </rPr>
      <t xml:space="preserve"> </t>
    </r>
    <r>
      <rPr>
        <sz val="8"/>
        <rFont val="Arial"/>
        <family val="2"/>
      </rPr>
      <t>COM</t>
    </r>
    <r>
      <rPr>
        <sz val="8"/>
        <rFont val="Times New Roman"/>
        <family val="1"/>
      </rPr>
      <t xml:space="preserve"> </t>
    </r>
    <r>
      <rPr>
        <sz val="8"/>
        <rFont val="Arial"/>
        <family val="2"/>
      </rPr>
      <t>RETROESCAVADEIRA</t>
    </r>
    <r>
      <rPr>
        <sz val="8"/>
        <rFont val="Times New Roman"/>
        <family val="1"/>
      </rPr>
      <t xml:space="preserve"> </t>
    </r>
    <r>
      <rPr>
        <sz val="8"/>
        <rFont val="Arial"/>
        <family val="2"/>
      </rPr>
      <t>COM</t>
    </r>
    <r>
      <rPr>
        <sz val="8"/>
        <rFont val="Times New Roman"/>
        <family val="1"/>
      </rPr>
      <t xml:space="preserve"> </t>
    </r>
    <r>
      <rPr>
        <sz val="8"/>
        <rFont val="Arial"/>
        <family val="2"/>
      </rPr>
      <t>CACAMBA</t>
    </r>
    <r>
      <rPr>
        <sz val="8"/>
        <rFont val="Times New Roman"/>
        <family val="1"/>
      </rPr>
      <t xml:space="preserve"> </t>
    </r>
    <r>
      <rPr>
        <sz val="8"/>
        <rFont val="Arial"/>
        <family val="2"/>
      </rPr>
      <t>FRONTRAL-85HP</t>
    </r>
  </si>
  <si>
    <r>
      <rPr>
        <sz val="8"/>
        <rFont val="Arial"/>
        <family val="2"/>
      </rPr>
      <t>16.05.080</t>
    </r>
  </si>
  <si>
    <r>
      <rPr>
        <sz val="8"/>
        <rFont val="Arial"/>
        <family val="2"/>
      </rPr>
      <t>BOMBA</t>
    </r>
    <r>
      <rPr>
        <sz val="8"/>
        <rFont val="Times New Roman"/>
        <family val="1"/>
      </rPr>
      <t xml:space="preserve"> </t>
    </r>
    <r>
      <rPr>
        <sz val="8"/>
        <rFont val="Arial"/>
        <family val="2"/>
      </rPr>
      <t>SUBMERSA</t>
    </r>
    <r>
      <rPr>
        <sz val="8"/>
        <rFont val="Times New Roman"/>
        <family val="1"/>
      </rPr>
      <t xml:space="preserve"> </t>
    </r>
    <r>
      <rPr>
        <sz val="8"/>
        <rFont val="Arial"/>
        <family val="2"/>
      </rPr>
      <t>POTENCIA</t>
    </r>
    <r>
      <rPr>
        <sz val="8"/>
        <rFont val="Times New Roman"/>
        <family val="1"/>
      </rPr>
      <t xml:space="preserve"> </t>
    </r>
    <r>
      <rPr>
        <sz val="8"/>
        <rFont val="Arial"/>
        <family val="2"/>
      </rPr>
      <t>1CV,</t>
    </r>
    <r>
      <rPr>
        <sz val="8"/>
        <rFont val="Times New Roman"/>
        <family val="1"/>
      </rPr>
      <t xml:space="preserve"> </t>
    </r>
    <r>
      <rPr>
        <sz val="8"/>
        <rFont val="Arial"/>
        <family val="2"/>
      </rPr>
      <t>TRIFASICA</t>
    </r>
    <r>
      <rPr>
        <sz val="8"/>
        <rFont val="Times New Roman"/>
        <family val="1"/>
      </rPr>
      <t xml:space="preserve"> </t>
    </r>
    <r>
      <rPr>
        <sz val="8"/>
        <rFont val="Arial"/>
        <family val="2"/>
      </rPr>
      <t>VAZAO</t>
    </r>
    <r>
      <rPr>
        <sz val="8"/>
        <rFont val="Times New Roman"/>
        <family val="1"/>
      </rPr>
      <t xml:space="preserve"> </t>
    </r>
    <r>
      <rPr>
        <sz val="8"/>
        <rFont val="Arial"/>
        <family val="2"/>
      </rPr>
      <t>7M3/HORA</t>
    </r>
    <r>
      <rPr>
        <sz val="8"/>
        <rFont val="Times New Roman"/>
        <family val="1"/>
      </rPr>
      <t xml:space="preserve"> </t>
    </r>
    <r>
      <rPr>
        <sz val="8"/>
        <rFont val="Arial"/>
        <family val="2"/>
      </rPr>
      <t>ALTURA</t>
    </r>
    <r>
      <rPr>
        <sz val="8"/>
        <rFont val="Times New Roman"/>
        <family val="1"/>
      </rPr>
      <t xml:space="preserve"> </t>
    </r>
    <r>
      <rPr>
        <sz val="8"/>
        <rFont val="Arial"/>
        <family val="2"/>
      </rPr>
      <t>MANOMETRICA</t>
    </r>
    <r>
      <rPr>
        <sz val="8"/>
        <rFont val="Times New Roman"/>
        <family val="1"/>
      </rPr>
      <t xml:space="preserve"> </t>
    </r>
    <r>
      <rPr>
        <sz val="8"/>
        <rFont val="Arial"/>
        <family val="2"/>
      </rPr>
      <t>10</t>
    </r>
    <r>
      <rPr>
        <sz val="8"/>
        <rFont val="Times New Roman"/>
        <family val="1"/>
      </rPr>
      <t xml:space="preserve"> </t>
    </r>
    <r>
      <rPr>
        <sz val="8"/>
        <rFont val="Arial"/>
        <family val="2"/>
      </rPr>
      <t>MCA</t>
    </r>
    <r>
      <rPr>
        <sz val="8"/>
        <rFont val="Times New Roman"/>
        <family val="1"/>
      </rPr>
      <t xml:space="preserve"> </t>
    </r>
    <r>
      <rPr>
        <sz val="8"/>
        <rFont val="Arial"/>
        <family val="2"/>
      </rPr>
      <t>RESERVATORIO</t>
    </r>
    <r>
      <rPr>
        <sz val="8"/>
        <rFont val="Times New Roman"/>
        <family val="1"/>
      </rPr>
      <t xml:space="preserve"> </t>
    </r>
    <r>
      <rPr>
        <sz val="8"/>
        <rFont val="Arial"/>
        <family val="2"/>
      </rPr>
      <t>RETENÇÃO</t>
    </r>
    <r>
      <rPr>
        <sz val="8"/>
        <rFont val="Times New Roman"/>
        <family val="1"/>
      </rPr>
      <t xml:space="preserve"> </t>
    </r>
    <r>
      <rPr>
        <sz val="8"/>
        <rFont val="Arial"/>
        <family val="2"/>
      </rPr>
      <t>AGUA</t>
    </r>
    <r>
      <rPr>
        <sz val="8"/>
        <rFont val="Times New Roman"/>
        <family val="1"/>
      </rPr>
      <t xml:space="preserve"> </t>
    </r>
    <r>
      <rPr>
        <sz val="8"/>
        <rFont val="Arial"/>
        <family val="2"/>
      </rPr>
      <t>PLUVIAL</t>
    </r>
    <r>
      <rPr>
        <sz val="8"/>
        <rFont val="Times New Roman"/>
        <family val="1"/>
      </rPr>
      <t xml:space="preserve">  </t>
    </r>
    <r>
      <rPr>
        <sz val="8"/>
        <rFont val="Microsoft Sans Serif"/>
        <family val="2"/>
      </rPr>
      <t xml:space="preserve"> 
</t>
    </r>
    <r>
      <rPr>
        <sz val="8"/>
        <rFont val="Microsoft Sans Serif"/>
        <family val="2"/>
      </rPr>
      <t xml:space="preserve"> </t>
    </r>
  </si>
  <si>
    <r>
      <rPr>
        <sz val="8"/>
        <rFont val="Arial"/>
        <family val="2"/>
      </rPr>
      <t>16.05.081</t>
    </r>
  </si>
  <si>
    <r>
      <rPr>
        <sz val="8"/>
        <rFont val="Arial"/>
        <family val="2"/>
      </rPr>
      <t>AUTOMÁTICO</t>
    </r>
    <r>
      <rPr>
        <sz val="8"/>
        <rFont val="Times New Roman"/>
        <family val="1"/>
      </rPr>
      <t xml:space="preserve"> </t>
    </r>
    <r>
      <rPr>
        <sz val="8"/>
        <rFont val="Arial"/>
        <family val="2"/>
      </rPr>
      <t>DE</t>
    </r>
    <r>
      <rPr>
        <sz val="8"/>
        <rFont val="Times New Roman"/>
        <family val="1"/>
      </rPr>
      <t xml:space="preserve"> </t>
    </r>
    <r>
      <rPr>
        <sz val="8"/>
        <rFont val="Arial"/>
        <family val="2"/>
      </rPr>
      <t>BÓIA,</t>
    </r>
    <r>
      <rPr>
        <sz val="8"/>
        <rFont val="Times New Roman"/>
        <family val="1"/>
      </rPr>
      <t xml:space="preserve"> </t>
    </r>
    <r>
      <rPr>
        <sz val="8"/>
        <rFont val="Arial"/>
        <family val="2"/>
      </rPr>
      <t>EM</t>
    </r>
    <r>
      <rPr>
        <sz val="8"/>
        <rFont val="Times New Roman"/>
        <family val="1"/>
      </rPr>
      <t xml:space="preserve"> </t>
    </r>
    <r>
      <rPr>
        <sz val="8"/>
        <rFont val="Arial"/>
        <family val="2"/>
      </rPr>
      <t>POLIPROPILENO,</t>
    </r>
    <r>
      <rPr>
        <sz val="8"/>
        <rFont val="Times New Roman"/>
        <family val="1"/>
      </rPr>
      <t xml:space="preserve"> </t>
    </r>
    <r>
      <rPr>
        <sz val="8"/>
        <rFont val="Arial"/>
        <family val="2"/>
      </rPr>
      <t>(ELETRICO</t>
    </r>
    <r>
      <rPr>
        <sz val="8"/>
        <rFont val="Times New Roman"/>
        <family val="1"/>
      </rPr>
      <t xml:space="preserve"> </t>
    </r>
    <r>
      <rPr>
        <sz val="8"/>
        <rFont val="Arial"/>
        <family val="2"/>
      </rPr>
      <t>16A)</t>
    </r>
    <r>
      <rPr>
        <sz val="8"/>
        <rFont val="Times New Roman"/>
        <family val="1"/>
      </rPr>
      <t xml:space="preserve"> </t>
    </r>
    <r>
      <rPr>
        <sz val="8"/>
        <rFont val="Arial"/>
        <family val="2"/>
      </rPr>
      <t>CONTATO</t>
    </r>
    <r>
      <rPr>
        <sz val="8"/>
        <rFont val="Times New Roman"/>
        <family val="1"/>
      </rPr>
      <t xml:space="preserve"> </t>
    </r>
    <r>
      <rPr>
        <sz val="8"/>
        <rFont val="Arial"/>
        <family val="2"/>
      </rPr>
      <t>ISENTO</t>
    </r>
    <r>
      <rPr>
        <sz val="8"/>
        <rFont val="Times New Roman"/>
        <family val="1"/>
      </rPr>
      <t xml:space="preserve"> </t>
    </r>
    <r>
      <rPr>
        <sz val="8"/>
        <rFont val="Arial"/>
        <family val="2"/>
      </rPr>
      <t xml:space="preserve">DE
</t>
    </r>
    <r>
      <rPr>
        <sz val="8"/>
        <rFont val="Arial"/>
        <family val="2"/>
      </rPr>
      <t>MERCÚRIO</t>
    </r>
    <r>
      <rPr>
        <sz val="8"/>
        <rFont val="Times New Roman"/>
        <family val="1"/>
      </rPr>
      <t xml:space="preserve">  </t>
    </r>
    <r>
      <rPr>
        <sz val="8"/>
        <rFont val="Arial"/>
        <family val="2"/>
      </rPr>
      <t>RESERVATORIO</t>
    </r>
    <r>
      <rPr>
        <sz val="8"/>
        <rFont val="Times New Roman"/>
        <family val="1"/>
      </rPr>
      <t xml:space="preserve"> </t>
    </r>
    <r>
      <rPr>
        <sz val="8"/>
        <rFont val="Arial"/>
        <family val="2"/>
      </rPr>
      <t>RETENÇÃO</t>
    </r>
    <r>
      <rPr>
        <sz val="8"/>
        <rFont val="Times New Roman"/>
        <family val="1"/>
      </rPr>
      <t xml:space="preserve"> </t>
    </r>
    <r>
      <rPr>
        <sz val="8"/>
        <rFont val="Arial"/>
        <family val="2"/>
      </rPr>
      <t>AGUA</t>
    </r>
    <r>
      <rPr>
        <sz val="8"/>
        <rFont val="Times New Roman"/>
        <family val="1"/>
      </rPr>
      <t xml:space="preserve"> </t>
    </r>
    <r>
      <rPr>
        <sz val="8"/>
        <rFont val="Arial"/>
        <family val="2"/>
      </rPr>
      <t>PLUVIAL</t>
    </r>
    <r>
      <rPr>
        <sz val="8"/>
        <rFont val="Microsoft Sans Serif"/>
        <family val="2"/>
      </rPr>
      <t xml:space="preserve"> 
</t>
    </r>
    <r>
      <rPr>
        <sz val="8"/>
        <rFont val="Microsoft Sans Serif"/>
        <family val="2"/>
      </rPr>
      <t xml:space="preserve"> </t>
    </r>
  </si>
  <si>
    <r>
      <rPr>
        <sz val="8"/>
        <rFont val="Arial"/>
        <family val="2"/>
      </rPr>
      <t>16.05.082</t>
    </r>
  </si>
  <si>
    <r>
      <rPr>
        <sz val="8"/>
        <rFont val="Arial"/>
        <family val="2"/>
      </rPr>
      <t>TUBO</t>
    </r>
    <r>
      <rPr>
        <sz val="8"/>
        <rFont val="Times New Roman"/>
        <family val="1"/>
      </rPr>
      <t xml:space="preserve"> </t>
    </r>
    <r>
      <rPr>
        <sz val="8"/>
        <rFont val="Arial"/>
        <family val="2"/>
      </rPr>
      <t>ACO</t>
    </r>
    <r>
      <rPr>
        <sz val="8"/>
        <rFont val="Times New Roman"/>
        <family val="1"/>
      </rPr>
      <t xml:space="preserve"> </t>
    </r>
    <r>
      <rPr>
        <sz val="8"/>
        <rFont val="Arial"/>
        <family val="2"/>
      </rPr>
      <t>GALVANIZ</t>
    </r>
    <r>
      <rPr>
        <sz val="8"/>
        <rFont val="Times New Roman"/>
        <family val="1"/>
      </rPr>
      <t xml:space="preserve"> </t>
    </r>
    <r>
      <rPr>
        <sz val="8"/>
        <rFont val="Arial"/>
        <family val="2"/>
      </rPr>
      <t>NBR5580-CL</t>
    </r>
    <r>
      <rPr>
        <sz val="8"/>
        <rFont val="Times New Roman"/>
        <family val="1"/>
      </rPr>
      <t xml:space="preserve"> </t>
    </r>
    <r>
      <rPr>
        <sz val="8"/>
        <rFont val="Arial"/>
        <family val="2"/>
      </rPr>
      <t>MEDIA,</t>
    </r>
    <r>
      <rPr>
        <sz val="8"/>
        <rFont val="Times New Roman"/>
        <family val="1"/>
      </rPr>
      <t xml:space="preserve"> </t>
    </r>
    <r>
      <rPr>
        <sz val="8"/>
        <rFont val="Arial"/>
        <family val="2"/>
      </rPr>
      <t>DN80MM</t>
    </r>
    <r>
      <rPr>
        <sz val="8"/>
        <rFont val="Times New Roman"/>
        <family val="1"/>
      </rPr>
      <t xml:space="preserve"> </t>
    </r>
    <r>
      <rPr>
        <sz val="8"/>
        <rFont val="Arial"/>
        <family val="2"/>
      </rPr>
      <t>(3")</t>
    </r>
    <r>
      <rPr>
        <sz val="8"/>
        <rFont val="Times New Roman"/>
        <family val="1"/>
      </rPr>
      <t xml:space="preserve"> </t>
    </r>
    <r>
      <rPr>
        <sz val="8"/>
        <rFont val="Arial"/>
        <family val="2"/>
      </rPr>
      <t>INCL</t>
    </r>
    <r>
      <rPr>
        <sz val="8"/>
        <rFont val="Times New Roman"/>
        <family val="1"/>
      </rPr>
      <t xml:space="preserve"> </t>
    </r>
    <r>
      <rPr>
        <sz val="8"/>
        <rFont val="Arial"/>
        <family val="2"/>
      </rPr>
      <t>CONEXOES</t>
    </r>
    <r>
      <rPr>
        <sz val="8"/>
        <rFont val="Times New Roman"/>
        <family val="1"/>
      </rPr>
      <t xml:space="preserve"> </t>
    </r>
    <r>
      <rPr>
        <sz val="8"/>
        <rFont val="Arial"/>
        <family val="2"/>
      </rPr>
      <t>RESERVATORIO</t>
    </r>
    <r>
      <rPr>
        <sz val="8"/>
        <rFont val="Times New Roman"/>
        <family val="1"/>
      </rPr>
      <t xml:space="preserve"> </t>
    </r>
    <r>
      <rPr>
        <sz val="8"/>
        <rFont val="Arial"/>
        <family val="2"/>
      </rPr>
      <t>RETENÇÃO</t>
    </r>
    <r>
      <rPr>
        <sz val="8"/>
        <rFont val="Times New Roman"/>
        <family val="1"/>
      </rPr>
      <t xml:space="preserve">  </t>
    </r>
    <r>
      <rPr>
        <sz val="8"/>
        <rFont val="Arial"/>
        <family val="2"/>
      </rPr>
      <t>AGUA</t>
    </r>
    <r>
      <rPr>
        <sz val="8"/>
        <rFont val="Times New Roman"/>
        <family val="1"/>
      </rPr>
      <t xml:space="preserve"> </t>
    </r>
    <r>
      <rPr>
        <sz val="8"/>
        <rFont val="Arial"/>
        <family val="2"/>
      </rPr>
      <t>PLUVIAL</t>
    </r>
    <r>
      <rPr>
        <sz val="8"/>
        <rFont val="Microsoft Sans Serif"/>
        <family val="2"/>
      </rPr>
      <t xml:space="preserve"> 
</t>
    </r>
    <r>
      <rPr>
        <sz val="8"/>
        <rFont val="Microsoft Sans Serif"/>
        <family val="2"/>
      </rPr>
      <t xml:space="preserve"> </t>
    </r>
  </si>
  <si>
    <r>
      <rPr>
        <sz val="8"/>
        <rFont val="Arial"/>
        <family val="2"/>
      </rPr>
      <t>16.05.083</t>
    </r>
  </si>
  <si>
    <r>
      <rPr>
        <sz val="8"/>
        <rFont val="Arial"/>
        <family val="2"/>
      </rPr>
      <t>REGISTRO</t>
    </r>
    <r>
      <rPr>
        <sz val="8"/>
        <rFont val="Times New Roman"/>
        <family val="1"/>
      </rPr>
      <t xml:space="preserve"> </t>
    </r>
    <r>
      <rPr>
        <sz val="8"/>
        <rFont val="Arial"/>
        <family val="2"/>
      </rPr>
      <t>DE</t>
    </r>
    <r>
      <rPr>
        <sz val="8"/>
        <rFont val="Times New Roman"/>
        <family val="1"/>
      </rPr>
      <t xml:space="preserve"> </t>
    </r>
    <r>
      <rPr>
        <sz val="8"/>
        <rFont val="Arial"/>
        <family val="2"/>
      </rPr>
      <t>GAVETA</t>
    </r>
    <r>
      <rPr>
        <sz val="8"/>
        <rFont val="Times New Roman"/>
        <family val="1"/>
      </rPr>
      <t xml:space="preserve"> </t>
    </r>
    <r>
      <rPr>
        <sz val="8"/>
        <rFont val="Arial"/>
        <family val="2"/>
      </rPr>
      <t>BRUTO</t>
    </r>
    <r>
      <rPr>
        <sz val="8"/>
        <rFont val="Times New Roman"/>
        <family val="1"/>
      </rPr>
      <t xml:space="preserve"> </t>
    </r>
    <r>
      <rPr>
        <sz val="8"/>
        <rFont val="Arial"/>
        <family val="2"/>
      </rPr>
      <t>DN</t>
    </r>
    <r>
      <rPr>
        <sz val="8"/>
        <rFont val="Times New Roman"/>
        <family val="1"/>
      </rPr>
      <t xml:space="preserve"> </t>
    </r>
    <r>
      <rPr>
        <sz val="8"/>
        <rFont val="Arial"/>
        <family val="2"/>
      </rPr>
      <t>80MM</t>
    </r>
    <r>
      <rPr>
        <sz val="8"/>
        <rFont val="Times New Roman"/>
        <family val="1"/>
      </rPr>
      <t xml:space="preserve"> </t>
    </r>
    <r>
      <rPr>
        <sz val="8"/>
        <rFont val="Arial"/>
        <family val="2"/>
      </rPr>
      <t>(3")</t>
    </r>
    <r>
      <rPr>
        <sz val="8"/>
        <rFont val="Times New Roman"/>
        <family val="1"/>
      </rPr>
      <t xml:space="preserve"> </t>
    </r>
    <r>
      <rPr>
        <sz val="8"/>
        <rFont val="Arial"/>
        <family val="2"/>
      </rPr>
      <t>RESERVATORIO</t>
    </r>
    <r>
      <rPr>
        <sz val="8"/>
        <rFont val="Times New Roman"/>
        <family val="1"/>
      </rPr>
      <t xml:space="preserve"> </t>
    </r>
    <r>
      <rPr>
        <sz val="8"/>
        <rFont val="Arial"/>
        <family val="2"/>
      </rPr>
      <t>RETENÇÃO</t>
    </r>
    <r>
      <rPr>
        <sz val="8"/>
        <rFont val="Times New Roman"/>
        <family val="1"/>
      </rPr>
      <t xml:space="preserve"> </t>
    </r>
    <r>
      <rPr>
        <sz val="8"/>
        <rFont val="Arial"/>
        <family val="2"/>
      </rPr>
      <t>AGUA</t>
    </r>
    <r>
      <rPr>
        <sz val="8"/>
        <rFont val="Times New Roman"/>
        <family val="1"/>
      </rPr>
      <t xml:space="preserve"> </t>
    </r>
    <r>
      <rPr>
        <sz val="8"/>
        <rFont val="Arial"/>
        <family val="2"/>
      </rPr>
      <t>PLUVIAL</t>
    </r>
    <r>
      <rPr>
        <sz val="8"/>
        <rFont val="Microsoft Sans Serif"/>
        <family val="2"/>
      </rPr>
      <t xml:space="preserve"> 
</t>
    </r>
    <r>
      <rPr>
        <sz val="8"/>
        <rFont val="Microsoft Sans Serif"/>
        <family val="2"/>
      </rPr>
      <t xml:space="preserve"> </t>
    </r>
  </si>
  <si>
    <r>
      <rPr>
        <sz val="8"/>
        <rFont val="Arial"/>
        <family val="2"/>
      </rPr>
      <t>16.05.084</t>
    </r>
  </si>
  <si>
    <r>
      <rPr>
        <sz val="8"/>
        <rFont val="Arial"/>
        <family val="2"/>
      </rPr>
      <t>VALVULA</t>
    </r>
    <r>
      <rPr>
        <sz val="8"/>
        <rFont val="Times New Roman"/>
        <family val="1"/>
      </rPr>
      <t xml:space="preserve"> </t>
    </r>
    <r>
      <rPr>
        <sz val="8"/>
        <rFont val="Arial"/>
        <family val="2"/>
      </rPr>
      <t>DE</t>
    </r>
    <r>
      <rPr>
        <sz val="8"/>
        <rFont val="Times New Roman"/>
        <family val="1"/>
      </rPr>
      <t xml:space="preserve"> </t>
    </r>
    <r>
      <rPr>
        <sz val="8"/>
        <rFont val="Arial"/>
        <family val="2"/>
      </rPr>
      <t>RETENCAO</t>
    </r>
    <r>
      <rPr>
        <sz val="8"/>
        <rFont val="Times New Roman"/>
        <family val="1"/>
      </rPr>
      <t xml:space="preserve"> </t>
    </r>
    <r>
      <rPr>
        <sz val="8"/>
        <rFont val="Arial"/>
        <family val="2"/>
      </rPr>
      <t>VERTICAL</t>
    </r>
    <r>
      <rPr>
        <sz val="8"/>
        <rFont val="Times New Roman"/>
        <family val="1"/>
      </rPr>
      <t xml:space="preserve"> </t>
    </r>
    <r>
      <rPr>
        <sz val="8"/>
        <rFont val="Arial"/>
        <family val="2"/>
      </rPr>
      <t>DN80MM</t>
    </r>
    <r>
      <rPr>
        <sz val="8"/>
        <rFont val="Times New Roman"/>
        <family val="1"/>
      </rPr>
      <t xml:space="preserve"> </t>
    </r>
    <r>
      <rPr>
        <sz val="8"/>
        <rFont val="Arial"/>
        <family val="2"/>
      </rPr>
      <t>(3")</t>
    </r>
    <r>
      <rPr>
        <sz val="8"/>
        <rFont val="Times New Roman"/>
        <family val="1"/>
      </rPr>
      <t xml:space="preserve">  </t>
    </r>
    <r>
      <rPr>
        <sz val="8"/>
        <rFont val="Arial"/>
        <family val="2"/>
      </rPr>
      <t>RESERVATORIO</t>
    </r>
    <r>
      <rPr>
        <sz val="8"/>
        <rFont val="Times New Roman"/>
        <family val="1"/>
      </rPr>
      <t xml:space="preserve"> </t>
    </r>
    <r>
      <rPr>
        <sz val="8"/>
        <rFont val="Arial"/>
        <family val="2"/>
      </rPr>
      <t>RETENÇÃO</t>
    </r>
    <r>
      <rPr>
        <sz val="8"/>
        <rFont val="Times New Roman"/>
        <family val="1"/>
      </rPr>
      <t xml:space="preserve"> </t>
    </r>
    <r>
      <rPr>
        <sz val="8"/>
        <rFont val="Arial"/>
        <family val="2"/>
      </rPr>
      <t>AGUA</t>
    </r>
    <r>
      <rPr>
        <sz val="8"/>
        <rFont val="Times New Roman"/>
        <family val="1"/>
      </rPr>
      <t xml:space="preserve"> </t>
    </r>
    <r>
      <rPr>
        <sz val="8"/>
        <rFont val="Arial"/>
        <family val="2"/>
      </rPr>
      <t>PLUVIAL</t>
    </r>
    <r>
      <rPr>
        <sz val="8"/>
        <rFont val="Times New Roman"/>
        <family val="1"/>
      </rPr>
      <t xml:space="preserve">  </t>
    </r>
    <r>
      <rPr>
        <sz val="8"/>
        <rFont val="Microsoft Sans Serif"/>
        <family val="2"/>
      </rPr>
      <t xml:space="preserve"> 
</t>
    </r>
    <r>
      <rPr>
        <sz val="8"/>
        <rFont val="Microsoft Sans Serif"/>
        <family val="2"/>
      </rPr>
      <t xml:space="preserve"> </t>
    </r>
  </si>
  <si>
    <r>
      <rPr>
        <sz val="8"/>
        <rFont val="Arial"/>
        <family val="2"/>
      </rPr>
      <t>16.05.085</t>
    </r>
  </si>
  <si>
    <r>
      <rPr>
        <sz val="8"/>
        <rFont val="Arial"/>
        <family val="2"/>
      </rPr>
      <t>CORRENTE</t>
    </r>
    <r>
      <rPr>
        <sz val="8"/>
        <rFont val="Times New Roman"/>
        <family val="1"/>
      </rPr>
      <t xml:space="preserve"> </t>
    </r>
    <r>
      <rPr>
        <sz val="8"/>
        <rFont val="Arial"/>
        <family val="2"/>
      </rPr>
      <t>ELO</t>
    </r>
    <r>
      <rPr>
        <sz val="8"/>
        <rFont val="Times New Roman"/>
        <family val="1"/>
      </rPr>
      <t xml:space="preserve"> </t>
    </r>
    <r>
      <rPr>
        <sz val="8"/>
        <rFont val="Arial"/>
        <family val="2"/>
      </rPr>
      <t>CURTO</t>
    </r>
    <r>
      <rPr>
        <sz val="8"/>
        <rFont val="Times New Roman"/>
        <family val="1"/>
      </rPr>
      <t xml:space="preserve"> </t>
    </r>
    <r>
      <rPr>
        <sz val="8"/>
        <rFont val="Arial"/>
        <family val="2"/>
      </rPr>
      <t>GALVANIZADO</t>
    </r>
    <r>
      <rPr>
        <sz val="8"/>
        <rFont val="Times New Roman"/>
        <family val="1"/>
      </rPr>
      <t xml:space="preserve"> </t>
    </r>
    <r>
      <rPr>
        <sz val="8"/>
        <rFont val="Arial"/>
        <family val="2"/>
      </rPr>
      <t>4MM</t>
    </r>
    <r>
      <rPr>
        <sz val="8"/>
        <rFont val="Times New Roman"/>
        <family val="1"/>
      </rPr>
      <t xml:space="preserve"> </t>
    </r>
    <r>
      <rPr>
        <sz val="8"/>
        <rFont val="Arial"/>
        <family val="2"/>
      </rPr>
      <t>CARGA</t>
    </r>
    <r>
      <rPr>
        <sz val="8"/>
        <rFont val="Times New Roman"/>
        <family val="1"/>
      </rPr>
      <t xml:space="preserve"> </t>
    </r>
    <r>
      <rPr>
        <sz val="8"/>
        <rFont val="Arial"/>
        <family val="2"/>
      </rPr>
      <t>TRABALHO</t>
    </r>
    <r>
      <rPr>
        <sz val="8"/>
        <rFont val="Times New Roman"/>
        <family val="1"/>
      </rPr>
      <t xml:space="preserve"> </t>
    </r>
    <r>
      <rPr>
        <sz val="8"/>
        <rFont val="Arial"/>
        <family val="2"/>
      </rPr>
      <t>100KG</t>
    </r>
    <r>
      <rPr>
        <sz val="8"/>
        <rFont val="Times New Roman"/>
        <family val="1"/>
      </rPr>
      <t xml:space="preserve"> </t>
    </r>
    <r>
      <rPr>
        <sz val="8"/>
        <rFont val="Arial"/>
        <family val="2"/>
      </rPr>
      <t>RESERVATORIO</t>
    </r>
    <r>
      <rPr>
        <sz val="8"/>
        <rFont val="Times New Roman"/>
        <family val="1"/>
      </rPr>
      <t xml:space="preserve"> </t>
    </r>
    <r>
      <rPr>
        <sz val="8"/>
        <rFont val="Arial"/>
        <family val="2"/>
      </rPr>
      <t>RETENÇÃO</t>
    </r>
    <r>
      <rPr>
        <sz val="8"/>
        <rFont val="Times New Roman"/>
        <family val="1"/>
      </rPr>
      <t xml:space="preserve"> </t>
    </r>
    <r>
      <rPr>
        <sz val="8"/>
        <rFont val="Arial"/>
        <family val="2"/>
      </rPr>
      <t>AGUA</t>
    </r>
    <r>
      <rPr>
        <sz val="8"/>
        <rFont val="Times New Roman"/>
        <family val="1"/>
      </rPr>
      <t xml:space="preserve"> </t>
    </r>
    <r>
      <rPr>
        <sz val="8"/>
        <rFont val="Arial"/>
        <family val="2"/>
      </rPr>
      <t>PLUVIAL</t>
    </r>
    <r>
      <rPr>
        <sz val="8"/>
        <rFont val="Times New Roman"/>
        <family val="1"/>
      </rPr>
      <t xml:space="preserve">  </t>
    </r>
    <r>
      <rPr>
        <sz val="8"/>
        <rFont val="Microsoft Sans Serif"/>
        <family val="2"/>
      </rPr>
      <t xml:space="preserve"> 
</t>
    </r>
    <r>
      <rPr>
        <sz val="8"/>
        <rFont val="Microsoft Sans Serif"/>
        <family val="2"/>
      </rPr>
      <t xml:space="preserve"> </t>
    </r>
  </si>
  <si>
    <r>
      <rPr>
        <sz val="8"/>
        <rFont val="Arial"/>
        <family val="2"/>
      </rPr>
      <t>16.05.099</t>
    </r>
  </si>
  <si>
    <r>
      <rPr>
        <sz val="8"/>
        <rFont val="Arial"/>
        <family val="2"/>
      </rPr>
      <t>ÁGUAS</t>
    </r>
    <r>
      <rPr>
        <sz val="8"/>
        <rFont val="Times New Roman"/>
        <family val="1"/>
      </rPr>
      <t xml:space="preserve"> </t>
    </r>
    <r>
      <rPr>
        <sz val="8"/>
        <rFont val="Arial"/>
        <family val="2"/>
      </rPr>
      <t>PLUVIAIS</t>
    </r>
    <r>
      <rPr>
        <sz val="8"/>
        <rFont val="Times New Roman"/>
        <family val="1"/>
      </rPr>
      <t xml:space="preserve"> </t>
    </r>
    <r>
      <rPr>
        <sz val="8"/>
        <rFont val="Arial"/>
        <family val="2"/>
      </rPr>
      <t>E</t>
    </r>
    <r>
      <rPr>
        <sz val="8"/>
        <rFont val="Times New Roman"/>
        <family val="1"/>
      </rPr>
      <t xml:space="preserve"> </t>
    </r>
    <r>
      <rPr>
        <sz val="8"/>
        <rFont val="Arial"/>
        <family val="2"/>
      </rPr>
      <t>DRENAGEM</t>
    </r>
    <r>
      <rPr>
        <sz val="8"/>
        <rFont val="Times New Roman"/>
        <family val="1"/>
      </rPr>
      <t xml:space="preserve"> </t>
    </r>
    <r>
      <rPr>
        <sz val="8"/>
        <rFont val="Arial"/>
        <family val="2"/>
      </rPr>
      <t>DE</t>
    </r>
    <r>
      <rPr>
        <sz val="8"/>
        <rFont val="Times New Roman"/>
        <family val="1"/>
      </rPr>
      <t xml:space="preserve"> </t>
    </r>
    <r>
      <rPr>
        <sz val="8"/>
        <rFont val="Arial"/>
        <family val="2"/>
      </rPr>
      <t>ACABAMENTO</t>
    </r>
  </si>
  <si>
    <r>
      <rPr>
        <sz val="8"/>
        <rFont val="Arial"/>
        <family val="2"/>
      </rPr>
      <t>16.06.022</t>
    </r>
  </si>
  <si>
    <r>
      <rPr>
        <sz val="8"/>
        <rFont val="Arial"/>
        <family val="2"/>
      </rPr>
      <t>MB-03</t>
    </r>
    <r>
      <rPr>
        <sz val="8"/>
        <rFont val="Times New Roman"/>
        <family val="1"/>
      </rPr>
      <t xml:space="preserve"> </t>
    </r>
    <r>
      <rPr>
        <sz val="8"/>
        <rFont val="Arial"/>
        <family val="2"/>
      </rPr>
      <t>MASTRO</t>
    </r>
    <r>
      <rPr>
        <sz val="8"/>
        <rFont val="Times New Roman"/>
        <family val="1"/>
      </rPr>
      <t xml:space="preserve"> </t>
    </r>
    <r>
      <rPr>
        <sz val="8"/>
        <rFont val="Arial"/>
        <family val="2"/>
      </rPr>
      <t>PARA</t>
    </r>
    <r>
      <rPr>
        <sz val="8"/>
        <rFont val="Times New Roman"/>
        <family val="1"/>
      </rPr>
      <t xml:space="preserve"> </t>
    </r>
    <r>
      <rPr>
        <sz val="8"/>
        <rFont val="Arial"/>
        <family val="2"/>
      </rPr>
      <t>BANDEIRAS</t>
    </r>
  </si>
  <si>
    <r>
      <rPr>
        <sz val="8"/>
        <rFont val="Arial"/>
        <family val="2"/>
      </rPr>
      <t>16.06.023</t>
    </r>
  </si>
  <si>
    <r>
      <rPr>
        <sz val="8"/>
        <rFont val="Arial"/>
        <family val="2"/>
      </rPr>
      <t>AL-01</t>
    </r>
    <r>
      <rPr>
        <sz val="8"/>
        <rFont val="Times New Roman"/>
        <family val="1"/>
      </rPr>
      <t xml:space="preserve"> </t>
    </r>
    <r>
      <rPr>
        <sz val="8"/>
        <rFont val="Arial"/>
        <family val="2"/>
      </rPr>
      <t>ABRIGO</t>
    </r>
    <r>
      <rPr>
        <sz val="8"/>
        <rFont val="Times New Roman"/>
        <family val="1"/>
      </rPr>
      <t xml:space="preserve"> </t>
    </r>
    <r>
      <rPr>
        <sz val="8"/>
        <rFont val="Arial"/>
        <family val="2"/>
      </rPr>
      <t>PARA</t>
    </r>
    <r>
      <rPr>
        <sz val="8"/>
        <rFont val="Times New Roman"/>
        <family val="1"/>
      </rPr>
      <t xml:space="preserve"> </t>
    </r>
    <r>
      <rPr>
        <sz val="8"/>
        <rFont val="Arial"/>
        <family val="2"/>
      </rPr>
      <t>LIXO</t>
    </r>
  </si>
  <si>
    <r>
      <rPr>
        <sz val="8"/>
        <rFont val="Arial"/>
        <family val="2"/>
      </rPr>
      <t>16.06.024</t>
    </r>
  </si>
  <si>
    <r>
      <rPr>
        <sz val="8"/>
        <rFont val="Arial"/>
        <family val="2"/>
      </rPr>
      <t>AL-02</t>
    </r>
    <r>
      <rPr>
        <sz val="8"/>
        <rFont val="Times New Roman"/>
        <family val="1"/>
      </rPr>
      <t xml:space="preserve"> </t>
    </r>
    <r>
      <rPr>
        <sz val="8"/>
        <rFont val="Arial"/>
        <family val="2"/>
      </rPr>
      <t>ABRIGO</t>
    </r>
    <r>
      <rPr>
        <sz val="8"/>
        <rFont val="Times New Roman"/>
        <family val="1"/>
      </rPr>
      <t xml:space="preserve"> </t>
    </r>
    <r>
      <rPr>
        <sz val="8"/>
        <rFont val="Arial"/>
        <family val="2"/>
      </rPr>
      <t>PARA</t>
    </r>
    <r>
      <rPr>
        <sz val="8"/>
        <rFont val="Times New Roman"/>
        <family val="1"/>
      </rPr>
      <t xml:space="preserve"> </t>
    </r>
    <r>
      <rPr>
        <sz val="8"/>
        <rFont val="Arial"/>
        <family val="2"/>
      </rPr>
      <t>RESÍDUOS</t>
    </r>
    <r>
      <rPr>
        <sz val="8"/>
        <rFont val="Times New Roman"/>
        <family val="1"/>
      </rPr>
      <t xml:space="preserve"> </t>
    </r>
    <r>
      <rPr>
        <sz val="8"/>
        <rFont val="Arial"/>
        <family val="2"/>
      </rPr>
      <t>RECICLÁVEIS</t>
    </r>
  </si>
  <si>
    <r>
      <rPr>
        <sz val="8"/>
        <rFont val="Arial"/>
        <family val="2"/>
      </rPr>
      <t>16.06.045</t>
    </r>
  </si>
  <si>
    <r>
      <rPr>
        <sz val="8"/>
        <rFont val="Arial"/>
        <family val="2"/>
      </rPr>
      <t>LOCAÇÃO</t>
    </r>
    <r>
      <rPr>
        <sz val="8"/>
        <rFont val="Times New Roman"/>
        <family val="1"/>
      </rPr>
      <t xml:space="preserve"> </t>
    </r>
    <r>
      <rPr>
        <sz val="8"/>
        <rFont val="Arial"/>
        <family val="2"/>
      </rPr>
      <t>MENSAL</t>
    </r>
    <r>
      <rPr>
        <sz val="8"/>
        <rFont val="Times New Roman"/>
        <family val="1"/>
      </rPr>
      <t xml:space="preserve"> </t>
    </r>
    <r>
      <rPr>
        <sz val="8"/>
        <rFont val="Arial"/>
        <family val="2"/>
      </rPr>
      <t>CONTAINER</t>
    </r>
    <r>
      <rPr>
        <sz val="8"/>
        <rFont val="Times New Roman"/>
        <family val="1"/>
      </rPr>
      <t xml:space="preserve"> </t>
    </r>
    <r>
      <rPr>
        <sz val="8"/>
        <rFont val="Arial"/>
        <family val="2"/>
      </rPr>
      <t>DE</t>
    </r>
    <r>
      <rPr>
        <sz val="8"/>
        <rFont val="Times New Roman"/>
        <family val="1"/>
      </rPr>
      <t xml:space="preserve"> </t>
    </r>
    <r>
      <rPr>
        <sz val="8"/>
        <rFont val="Arial"/>
        <family val="2"/>
      </rPr>
      <t>6M</t>
    </r>
    <r>
      <rPr>
        <sz val="8"/>
        <rFont val="Times New Roman"/>
        <family val="1"/>
      </rPr>
      <t xml:space="preserve"> </t>
    </r>
    <r>
      <rPr>
        <sz val="8"/>
        <rFont val="Arial"/>
        <family val="2"/>
      </rPr>
      <t>C/1</t>
    </r>
    <r>
      <rPr>
        <sz val="8"/>
        <rFont val="Times New Roman"/>
        <family val="1"/>
      </rPr>
      <t xml:space="preserve"> </t>
    </r>
    <r>
      <rPr>
        <sz val="8"/>
        <rFont val="Arial"/>
        <family val="2"/>
      </rPr>
      <t>V.SANIT.</t>
    </r>
    <r>
      <rPr>
        <sz val="8"/>
        <rFont val="Times New Roman"/>
        <family val="1"/>
      </rPr>
      <t xml:space="preserve"> </t>
    </r>
    <r>
      <rPr>
        <sz val="8"/>
        <rFont val="Arial"/>
        <family val="2"/>
      </rPr>
      <t>1</t>
    </r>
    <r>
      <rPr>
        <sz val="8"/>
        <rFont val="Times New Roman"/>
        <family val="1"/>
      </rPr>
      <t xml:space="preserve"> </t>
    </r>
    <r>
      <rPr>
        <sz val="8"/>
        <rFont val="Arial"/>
        <family val="2"/>
      </rPr>
      <t>LAVABO</t>
    </r>
    <r>
      <rPr>
        <sz val="8"/>
        <rFont val="Times New Roman"/>
        <family val="1"/>
      </rPr>
      <t xml:space="preserve"> </t>
    </r>
    <r>
      <rPr>
        <sz val="8"/>
        <rFont val="Arial"/>
        <family val="2"/>
      </rPr>
      <t>E</t>
    </r>
    <r>
      <rPr>
        <sz val="8"/>
        <rFont val="Times New Roman"/>
        <family val="1"/>
      </rPr>
      <t xml:space="preserve"> </t>
    </r>
    <r>
      <rPr>
        <sz val="8"/>
        <rFont val="Arial"/>
        <family val="2"/>
      </rPr>
      <t>1</t>
    </r>
    <r>
      <rPr>
        <sz val="8"/>
        <rFont val="Times New Roman"/>
        <family val="1"/>
      </rPr>
      <t xml:space="preserve"> </t>
    </r>
    <r>
      <rPr>
        <sz val="8"/>
        <rFont val="Arial"/>
        <family val="2"/>
      </rPr>
      <t>PONTO</t>
    </r>
    <r>
      <rPr>
        <sz val="8"/>
        <rFont val="Times New Roman"/>
        <family val="1"/>
      </rPr>
      <t xml:space="preserve"> </t>
    </r>
    <r>
      <rPr>
        <sz val="8"/>
        <rFont val="Arial"/>
        <family val="2"/>
      </rPr>
      <t>P/CHUVEIRO,INCLUSIVE</t>
    </r>
    <r>
      <rPr>
        <sz val="8"/>
        <rFont val="Times New Roman"/>
        <family val="1"/>
      </rPr>
      <t xml:space="preserve"> </t>
    </r>
    <r>
      <rPr>
        <sz val="8"/>
        <rFont val="Arial"/>
        <family val="2"/>
      </rPr>
      <t>SUPORTE</t>
    </r>
    <r>
      <rPr>
        <sz val="8"/>
        <rFont val="Times New Roman"/>
        <family val="1"/>
      </rPr>
      <t xml:space="preserve"> </t>
    </r>
    <r>
      <rPr>
        <sz val="8"/>
        <rFont val="Arial"/>
        <family val="2"/>
      </rPr>
      <t>AR</t>
    </r>
    <r>
      <rPr>
        <sz val="8"/>
        <rFont val="Times New Roman"/>
        <family val="1"/>
      </rPr>
      <t xml:space="preserve"> </t>
    </r>
    <r>
      <rPr>
        <sz val="8"/>
        <rFont val="Arial"/>
        <family val="2"/>
      </rPr>
      <t>COND.</t>
    </r>
    <r>
      <rPr>
        <sz val="8"/>
        <rFont val="Microsoft Sans Serif"/>
        <family val="2"/>
      </rPr>
      <t xml:space="preserve"> </t>
    </r>
  </si>
  <si>
    <r>
      <rPr>
        <sz val="8"/>
        <rFont val="Arial"/>
        <family val="2"/>
      </rPr>
      <t>16.06.046</t>
    </r>
  </si>
  <si>
    <r>
      <rPr>
        <sz val="8"/>
        <rFont val="Arial"/>
        <family val="2"/>
      </rPr>
      <t>LOCAÇÃO</t>
    </r>
    <r>
      <rPr>
        <sz val="8"/>
        <rFont val="Times New Roman"/>
        <family val="1"/>
      </rPr>
      <t xml:space="preserve"> </t>
    </r>
    <r>
      <rPr>
        <sz val="8"/>
        <rFont val="Arial"/>
        <family val="2"/>
      </rPr>
      <t>MENSAL</t>
    </r>
    <r>
      <rPr>
        <sz val="8"/>
        <rFont val="Times New Roman"/>
        <family val="1"/>
      </rPr>
      <t xml:space="preserve"> </t>
    </r>
    <r>
      <rPr>
        <sz val="8"/>
        <rFont val="Arial"/>
        <family val="2"/>
      </rPr>
      <t>DE</t>
    </r>
    <r>
      <rPr>
        <sz val="8"/>
        <rFont val="Times New Roman"/>
        <family val="1"/>
      </rPr>
      <t xml:space="preserve"> </t>
    </r>
    <r>
      <rPr>
        <sz val="8"/>
        <rFont val="Arial"/>
        <family val="2"/>
      </rPr>
      <t>CONTAINER</t>
    </r>
    <r>
      <rPr>
        <sz val="8"/>
        <rFont val="Times New Roman"/>
        <family val="1"/>
      </rPr>
      <t xml:space="preserve"> </t>
    </r>
    <r>
      <rPr>
        <sz val="8"/>
        <rFont val="Arial"/>
        <family val="2"/>
      </rPr>
      <t>6,00M</t>
    </r>
    <r>
      <rPr>
        <sz val="8"/>
        <rFont val="Times New Roman"/>
        <family val="1"/>
      </rPr>
      <t xml:space="preserve"> </t>
    </r>
    <r>
      <rPr>
        <sz val="8"/>
        <rFont val="Arial"/>
        <family val="2"/>
      </rPr>
      <t>COM</t>
    </r>
    <r>
      <rPr>
        <sz val="8"/>
        <rFont val="Times New Roman"/>
        <family val="1"/>
      </rPr>
      <t xml:space="preserve"> </t>
    </r>
    <r>
      <rPr>
        <sz val="8"/>
        <rFont val="Arial"/>
        <family val="2"/>
      </rPr>
      <t>JANELAS</t>
    </r>
    <r>
      <rPr>
        <sz val="8"/>
        <rFont val="Times New Roman"/>
        <family val="1"/>
      </rPr>
      <t xml:space="preserve"> </t>
    </r>
    <r>
      <rPr>
        <sz val="8"/>
        <rFont val="Arial"/>
        <family val="2"/>
      </rPr>
      <t>DE</t>
    </r>
    <r>
      <rPr>
        <sz val="8"/>
        <rFont val="Times New Roman"/>
        <family val="1"/>
      </rPr>
      <t xml:space="preserve"> </t>
    </r>
    <r>
      <rPr>
        <sz val="8"/>
        <rFont val="Arial"/>
        <family val="2"/>
      </rPr>
      <t>VENTILAÇÃO.</t>
    </r>
    <r>
      <rPr>
        <sz val="8"/>
        <rFont val="Microsoft Sans Serif"/>
        <family val="2"/>
      </rPr>
      <t xml:space="preserve"> </t>
    </r>
  </si>
  <si>
    <r>
      <rPr>
        <sz val="8"/>
        <rFont val="Arial"/>
        <family val="2"/>
      </rPr>
      <t>16.06.047</t>
    </r>
  </si>
  <si>
    <r>
      <rPr>
        <sz val="8"/>
        <rFont val="Arial"/>
        <family val="2"/>
      </rPr>
      <t>LOCAÇÃO</t>
    </r>
    <r>
      <rPr>
        <sz val="8"/>
        <rFont val="Times New Roman"/>
        <family val="1"/>
      </rPr>
      <t xml:space="preserve"> </t>
    </r>
    <r>
      <rPr>
        <sz val="8"/>
        <rFont val="Arial"/>
        <family val="2"/>
      </rPr>
      <t>MENSAL</t>
    </r>
    <r>
      <rPr>
        <sz val="8"/>
        <rFont val="Times New Roman"/>
        <family val="1"/>
      </rPr>
      <t xml:space="preserve"> </t>
    </r>
    <r>
      <rPr>
        <sz val="8"/>
        <rFont val="Arial"/>
        <family val="2"/>
      </rPr>
      <t>DE</t>
    </r>
    <r>
      <rPr>
        <sz val="8"/>
        <rFont val="Times New Roman"/>
        <family val="1"/>
      </rPr>
      <t xml:space="preserve"> </t>
    </r>
    <r>
      <rPr>
        <sz val="8"/>
        <rFont val="Arial"/>
        <family val="2"/>
      </rPr>
      <t>CONTAINER</t>
    </r>
    <r>
      <rPr>
        <sz val="8"/>
        <rFont val="Times New Roman"/>
        <family val="1"/>
      </rPr>
      <t xml:space="preserve"> </t>
    </r>
    <r>
      <rPr>
        <sz val="8"/>
        <rFont val="Arial"/>
        <family val="2"/>
      </rPr>
      <t>4,00M</t>
    </r>
    <r>
      <rPr>
        <sz val="8"/>
        <rFont val="Times New Roman"/>
        <family val="1"/>
      </rPr>
      <t xml:space="preserve"> </t>
    </r>
    <r>
      <rPr>
        <sz val="8"/>
        <rFont val="Arial"/>
        <family val="2"/>
      </rPr>
      <t>COM</t>
    </r>
    <r>
      <rPr>
        <sz val="8"/>
        <rFont val="Times New Roman"/>
        <family val="1"/>
      </rPr>
      <t xml:space="preserve"> </t>
    </r>
    <r>
      <rPr>
        <sz val="8"/>
        <rFont val="Arial"/>
        <family val="2"/>
      </rPr>
      <t>2</t>
    </r>
    <r>
      <rPr>
        <sz val="8"/>
        <rFont val="Times New Roman"/>
        <family val="1"/>
      </rPr>
      <t xml:space="preserve"> </t>
    </r>
    <r>
      <rPr>
        <sz val="8"/>
        <rFont val="Arial"/>
        <family val="2"/>
      </rPr>
      <t>VASOS</t>
    </r>
    <r>
      <rPr>
        <sz val="8"/>
        <rFont val="Times New Roman"/>
        <family val="1"/>
      </rPr>
      <t xml:space="preserve"> </t>
    </r>
    <r>
      <rPr>
        <sz val="8"/>
        <rFont val="Arial"/>
        <family val="2"/>
      </rPr>
      <t>SANITARIOS,</t>
    </r>
    <r>
      <rPr>
        <sz val="8"/>
        <rFont val="Times New Roman"/>
        <family val="1"/>
      </rPr>
      <t xml:space="preserve"> </t>
    </r>
    <r>
      <rPr>
        <sz val="8"/>
        <rFont val="Arial"/>
        <family val="2"/>
      </rPr>
      <t>1</t>
    </r>
    <r>
      <rPr>
        <sz val="8"/>
        <rFont val="Times New Roman"/>
        <family val="1"/>
      </rPr>
      <t xml:space="preserve"> </t>
    </r>
    <r>
      <rPr>
        <sz val="8"/>
        <rFont val="Arial"/>
        <family val="2"/>
      </rPr>
      <t>LAVABO,</t>
    </r>
    <r>
      <rPr>
        <sz val="8"/>
        <rFont val="Times New Roman"/>
        <family val="1"/>
      </rPr>
      <t xml:space="preserve"> </t>
    </r>
    <r>
      <rPr>
        <sz val="8"/>
        <rFont val="Arial"/>
        <family val="2"/>
      </rPr>
      <t>1</t>
    </r>
    <r>
      <rPr>
        <sz val="8"/>
        <rFont val="Times New Roman"/>
        <family val="1"/>
      </rPr>
      <t xml:space="preserve"> </t>
    </r>
    <r>
      <rPr>
        <sz val="8"/>
        <rFont val="Arial"/>
        <family val="2"/>
      </rPr>
      <t>MICTÓRIO</t>
    </r>
    <r>
      <rPr>
        <sz val="8"/>
        <rFont val="Times New Roman"/>
        <family val="1"/>
      </rPr>
      <t xml:space="preserve"> </t>
    </r>
    <r>
      <rPr>
        <sz val="8"/>
        <rFont val="Arial"/>
        <family val="2"/>
      </rPr>
      <t>E</t>
    </r>
    <r>
      <rPr>
        <sz val="8"/>
        <rFont val="Times New Roman"/>
        <family val="1"/>
      </rPr>
      <t xml:space="preserve"> </t>
    </r>
    <r>
      <rPr>
        <sz val="8"/>
        <rFont val="Arial"/>
        <family val="2"/>
      </rPr>
      <t>4</t>
    </r>
    <r>
      <rPr>
        <sz val="8"/>
        <rFont val="Times New Roman"/>
        <family val="1"/>
      </rPr>
      <t xml:space="preserve"> </t>
    </r>
    <r>
      <rPr>
        <sz val="8"/>
        <rFont val="Arial"/>
        <family val="2"/>
      </rPr>
      <t>PONTOS</t>
    </r>
    <r>
      <rPr>
        <sz val="8"/>
        <rFont val="Times New Roman"/>
        <family val="1"/>
      </rPr>
      <t xml:space="preserve"> </t>
    </r>
    <r>
      <rPr>
        <sz val="8"/>
        <rFont val="Arial"/>
        <family val="2"/>
      </rPr>
      <t>CHUV.</t>
    </r>
    <r>
      <rPr>
        <sz val="8"/>
        <rFont val="Times New Roman"/>
        <family val="1"/>
      </rPr>
      <t xml:space="preserve"> </t>
    </r>
    <r>
      <rPr>
        <sz val="8"/>
        <rFont val="Microsoft Sans Serif"/>
        <family val="2"/>
      </rPr>
      <t xml:space="preserve"> </t>
    </r>
  </si>
  <si>
    <r>
      <rPr>
        <sz val="8"/>
        <rFont val="Arial"/>
        <family val="2"/>
      </rPr>
      <t>16.06.048</t>
    </r>
  </si>
  <si>
    <r>
      <rPr>
        <sz val="8"/>
        <rFont val="Arial"/>
        <family val="2"/>
      </rPr>
      <t>LOCAÇÃO</t>
    </r>
    <r>
      <rPr>
        <sz val="8"/>
        <rFont val="Times New Roman"/>
        <family val="1"/>
      </rPr>
      <t xml:space="preserve"> </t>
    </r>
    <r>
      <rPr>
        <sz val="8"/>
        <rFont val="Arial"/>
        <family val="2"/>
      </rPr>
      <t>MENSAL</t>
    </r>
    <r>
      <rPr>
        <sz val="8"/>
        <rFont val="Times New Roman"/>
        <family val="1"/>
      </rPr>
      <t xml:space="preserve"> </t>
    </r>
    <r>
      <rPr>
        <sz val="8"/>
        <rFont val="Arial"/>
        <family val="2"/>
      </rPr>
      <t>INCLUSIVE</t>
    </r>
    <r>
      <rPr>
        <sz val="8"/>
        <rFont val="Times New Roman"/>
        <family val="1"/>
      </rPr>
      <t xml:space="preserve"> </t>
    </r>
    <r>
      <rPr>
        <sz val="8"/>
        <rFont val="Arial"/>
        <family val="2"/>
      </rPr>
      <t>FRETE</t>
    </r>
    <r>
      <rPr>
        <sz val="8"/>
        <rFont val="Times New Roman"/>
        <family val="1"/>
      </rPr>
      <t xml:space="preserve"> </t>
    </r>
    <r>
      <rPr>
        <sz val="8"/>
        <rFont val="Arial"/>
        <family val="2"/>
      </rPr>
      <t>BEBEDOURO</t>
    </r>
    <r>
      <rPr>
        <sz val="8"/>
        <rFont val="Times New Roman"/>
        <family val="1"/>
      </rPr>
      <t xml:space="preserve"> </t>
    </r>
    <r>
      <rPr>
        <sz val="8"/>
        <rFont val="Arial"/>
        <family val="2"/>
      </rPr>
      <t>ELÉTRICO</t>
    </r>
    <r>
      <rPr>
        <sz val="8"/>
        <rFont val="Times New Roman"/>
        <family val="1"/>
      </rPr>
      <t xml:space="preserve"> </t>
    </r>
    <r>
      <rPr>
        <sz val="8"/>
        <rFont val="Arial"/>
        <family val="2"/>
      </rPr>
      <t>TEMPERATURA</t>
    </r>
    <r>
      <rPr>
        <sz val="8"/>
        <rFont val="Times New Roman"/>
        <family val="1"/>
      </rPr>
      <t xml:space="preserve"> </t>
    </r>
    <r>
      <rPr>
        <sz val="8"/>
        <rFont val="Arial"/>
        <family val="2"/>
      </rPr>
      <t>NATURAL</t>
    </r>
    <r>
      <rPr>
        <sz val="8"/>
        <rFont val="Times New Roman"/>
        <family val="1"/>
      </rPr>
      <t xml:space="preserve"> </t>
    </r>
    <r>
      <rPr>
        <sz val="8"/>
        <rFont val="Arial"/>
        <family val="2"/>
      </rPr>
      <t>OU</t>
    </r>
    <r>
      <rPr>
        <sz val="8"/>
        <rFont val="Times New Roman"/>
        <family val="1"/>
      </rPr>
      <t xml:space="preserve"> </t>
    </r>
    <r>
      <rPr>
        <sz val="8"/>
        <rFont val="Arial"/>
        <family val="2"/>
      </rPr>
      <t>GELADA.</t>
    </r>
  </si>
  <si>
    <r>
      <rPr>
        <sz val="8"/>
        <rFont val="Arial"/>
        <family val="2"/>
      </rPr>
      <t>16.06.049</t>
    </r>
  </si>
  <si>
    <r>
      <rPr>
        <sz val="8"/>
        <rFont val="Arial"/>
        <family val="2"/>
      </rPr>
      <t>LOCAÇÃO</t>
    </r>
    <r>
      <rPr>
        <sz val="8"/>
        <rFont val="Times New Roman"/>
        <family val="1"/>
      </rPr>
      <t xml:space="preserve"> </t>
    </r>
    <r>
      <rPr>
        <sz val="8"/>
        <rFont val="Arial"/>
        <family val="2"/>
      </rPr>
      <t>MENSAL</t>
    </r>
    <r>
      <rPr>
        <sz val="8"/>
        <rFont val="Times New Roman"/>
        <family val="1"/>
      </rPr>
      <t xml:space="preserve"> </t>
    </r>
    <r>
      <rPr>
        <sz val="8"/>
        <rFont val="Arial"/>
        <family val="2"/>
      </rPr>
      <t>INCLUSIVE</t>
    </r>
    <r>
      <rPr>
        <sz val="8"/>
        <rFont val="Times New Roman"/>
        <family val="1"/>
      </rPr>
      <t xml:space="preserve"> </t>
    </r>
    <r>
      <rPr>
        <sz val="8"/>
        <rFont val="Arial"/>
        <family val="2"/>
      </rPr>
      <t>FRETE</t>
    </r>
    <r>
      <rPr>
        <sz val="8"/>
        <rFont val="Times New Roman"/>
        <family val="1"/>
      </rPr>
      <t xml:space="preserve"> </t>
    </r>
    <r>
      <rPr>
        <sz val="8"/>
        <rFont val="Arial"/>
        <family val="2"/>
      </rPr>
      <t>DE</t>
    </r>
    <r>
      <rPr>
        <sz val="8"/>
        <rFont val="Times New Roman"/>
        <family val="1"/>
      </rPr>
      <t xml:space="preserve"> </t>
    </r>
    <r>
      <rPr>
        <sz val="8"/>
        <rFont val="Arial"/>
        <family val="2"/>
      </rPr>
      <t>APARELHO</t>
    </r>
    <r>
      <rPr>
        <sz val="8"/>
        <rFont val="Times New Roman"/>
        <family val="1"/>
      </rPr>
      <t xml:space="preserve"> </t>
    </r>
    <r>
      <rPr>
        <sz val="8"/>
        <rFont val="Arial"/>
        <family val="2"/>
      </rPr>
      <t>DE</t>
    </r>
    <r>
      <rPr>
        <sz val="8"/>
        <rFont val="Times New Roman"/>
        <family val="1"/>
      </rPr>
      <t xml:space="preserve"> </t>
    </r>
    <r>
      <rPr>
        <sz val="8"/>
        <rFont val="Arial"/>
        <family val="2"/>
      </rPr>
      <t>AR</t>
    </r>
    <r>
      <rPr>
        <sz val="8"/>
        <rFont val="Times New Roman"/>
        <family val="1"/>
      </rPr>
      <t xml:space="preserve"> </t>
    </r>
    <r>
      <rPr>
        <sz val="8"/>
        <rFont val="Arial"/>
        <family val="2"/>
      </rPr>
      <t>CONDICIONADO</t>
    </r>
    <r>
      <rPr>
        <sz val="8"/>
        <rFont val="Times New Roman"/>
        <family val="1"/>
      </rPr>
      <t xml:space="preserve"> </t>
    </r>
    <r>
      <rPr>
        <sz val="8"/>
        <rFont val="Arial"/>
        <family val="2"/>
      </rPr>
      <t>ATÉ</t>
    </r>
    <r>
      <rPr>
        <sz val="8"/>
        <rFont val="Times New Roman"/>
        <family val="1"/>
      </rPr>
      <t xml:space="preserve"> </t>
    </r>
    <r>
      <rPr>
        <sz val="8"/>
        <rFont val="Arial"/>
        <family val="2"/>
      </rPr>
      <t>10000</t>
    </r>
    <r>
      <rPr>
        <sz val="8"/>
        <rFont val="Times New Roman"/>
        <family val="1"/>
      </rPr>
      <t xml:space="preserve"> </t>
    </r>
    <r>
      <rPr>
        <sz val="8"/>
        <rFont val="Arial"/>
        <family val="2"/>
      </rPr>
      <t>BTU.</t>
    </r>
    <r>
      <rPr>
        <sz val="8"/>
        <rFont val="Microsoft Sans Serif"/>
        <family val="2"/>
      </rPr>
      <t xml:space="preserve"> </t>
    </r>
  </si>
  <si>
    <r>
      <rPr>
        <sz val="8"/>
        <rFont val="Arial"/>
        <family val="2"/>
      </rPr>
      <t>16.06.050</t>
    </r>
  </si>
  <si>
    <r>
      <rPr>
        <sz val="8"/>
        <rFont val="Arial"/>
        <family val="2"/>
      </rPr>
      <t>CANTEIRO</t>
    </r>
    <r>
      <rPr>
        <sz val="8"/>
        <rFont val="Times New Roman"/>
        <family val="1"/>
      </rPr>
      <t xml:space="preserve"> </t>
    </r>
    <r>
      <rPr>
        <sz val="8"/>
        <rFont val="Arial"/>
        <family val="2"/>
      </rPr>
      <t>DE</t>
    </r>
    <r>
      <rPr>
        <sz val="8"/>
        <rFont val="Times New Roman"/>
        <family val="1"/>
      </rPr>
      <t xml:space="preserve"> </t>
    </r>
    <r>
      <rPr>
        <sz val="8"/>
        <rFont val="Arial"/>
        <family val="2"/>
      </rPr>
      <t>OBRAS</t>
    </r>
    <r>
      <rPr>
        <sz val="8"/>
        <rFont val="Times New Roman"/>
        <family val="1"/>
      </rPr>
      <t xml:space="preserve"> </t>
    </r>
    <r>
      <rPr>
        <sz val="8"/>
        <rFont val="Arial"/>
        <family val="2"/>
      </rPr>
      <t>-</t>
    </r>
    <r>
      <rPr>
        <sz val="8"/>
        <rFont val="Times New Roman"/>
        <family val="1"/>
      </rPr>
      <t xml:space="preserve"> </t>
    </r>
    <r>
      <rPr>
        <sz val="8"/>
        <rFont val="Arial"/>
        <family val="2"/>
      </rPr>
      <t>LARG</t>
    </r>
    <r>
      <rPr>
        <sz val="8"/>
        <rFont val="Times New Roman"/>
        <family val="1"/>
      </rPr>
      <t xml:space="preserve"> </t>
    </r>
    <r>
      <rPr>
        <sz val="8"/>
        <rFont val="Arial"/>
        <family val="2"/>
      </rPr>
      <t>2,20M</t>
    </r>
  </si>
  <si>
    <r>
      <rPr>
        <sz val="8"/>
        <rFont val="Arial"/>
        <family val="2"/>
      </rPr>
      <t>16.06.051</t>
    </r>
  </si>
  <si>
    <r>
      <rPr>
        <sz val="8"/>
        <rFont val="Arial"/>
        <family val="2"/>
      </rPr>
      <t>CANTEIRO</t>
    </r>
    <r>
      <rPr>
        <sz val="8"/>
        <rFont val="Times New Roman"/>
        <family val="1"/>
      </rPr>
      <t xml:space="preserve"> </t>
    </r>
    <r>
      <rPr>
        <sz val="8"/>
        <rFont val="Arial"/>
        <family val="2"/>
      </rPr>
      <t>DE</t>
    </r>
    <r>
      <rPr>
        <sz val="8"/>
        <rFont val="Times New Roman"/>
        <family val="1"/>
      </rPr>
      <t xml:space="preserve"> </t>
    </r>
    <r>
      <rPr>
        <sz val="8"/>
        <rFont val="Arial"/>
        <family val="2"/>
      </rPr>
      <t>OBRAS</t>
    </r>
    <r>
      <rPr>
        <sz val="8"/>
        <rFont val="Times New Roman"/>
        <family val="1"/>
      </rPr>
      <t xml:space="preserve"> </t>
    </r>
    <r>
      <rPr>
        <sz val="8"/>
        <rFont val="Arial"/>
        <family val="2"/>
      </rPr>
      <t>-</t>
    </r>
    <r>
      <rPr>
        <sz val="8"/>
        <rFont val="Times New Roman"/>
        <family val="1"/>
      </rPr>
      <t xml:space="preserve"> </t>
    </r>
    <r>
      <rPr>
        <sz val="8"/>
        <rFont val="Arial"/>
        <family val="2"/>
      </rPr>
      <t>LARG</t>
    </r>
    <r>
      <rPr>
        <sz val="8"/>
        <rFont val="Times New Roman"/>
        <family val="1"/>
      </rPr>
      <t xml:space="preserve"> </t>
    </r>
    <r>
      <rPr>
        <sz val="8"/>
        <rFont val="Arial"/>
        <family val="2"/>
      </rPr>
      <t>3.30M</t>
    </r>
  </si>
  <si>
    <r>
      <rPr>
        <sz val="8"/>
        <rFont val="Arial"/>
        <family val="2"/>
      </rPr>
      <t>16.06.052</t>
    </r>
  </si>
  <si>
    <r>
      <rPr>
        <sz val="8"/>
        <rFont val="Arial"/>
        <family val="2"/>
      </rPr>
      <t>LOCAÇÃO</t>
    </r>
    <r>
      <rPr>
        <sz val="8"/>
        <rFont val="Times New Roman"/>
        <family val="1"/>
      </rPr>
      <t xml:space="preserve"> </t>
    </r>
    <r>
      <rPr>
        <sz val="8"/>
        <rFont val="Arial"/>
        <family val="2"/>
      </rPr>
      <t>MENSAL</t>
    </r>
    <r>
      <rPr>
        <sz val="8"/>
        <rFont val="Times New Roman"/>
        <family val="1"/>
      </rPr>
      <t xml:space="preserve"> </t>
    </r>
    <r>
      <rPr>
        <sz val="8"/>
        <rFont val="Arial"/>
        <family val="2"/>
      </rPr>
      <t>DE</t>
    </r>
    <r>
      <rPr>
        <sz val="8"/>
        <rFont val="Times New Roman"/>
        <family val="1"/>
      </rPr>
      <t xml:space="preserve"> </t>
    </r>
    <r>
      <rPr>
        <sz val="8"/>
        <rFont val="Arial"/>
        <family val="2"/>
      </rPr>
      <t>ESTRUTURA</t>
    </r>
    <r>
      <rPr>
        <sz val="8"/>
        <rFont val="Times New Roman"/>
        <family val="1"/>
      </rPr>
      <t xml:space="preserve"> </t>
    </r>
    <r>
      <rPr>
        <sz val="8"/>
        <rFont val="Arial"/>
        <family val="2"/>
      </rPr>
      <t>DE</t>
    </r>
    <r>
      <rPr>
        <sz val="8"/>
        <rFont val="Times New Roman"/>
        <family val="1"/>
      </rPr>
      <t xml:space="preserve"> </t>
    </r>
    <r>
      <rPr>
        <sz val="8"/>
        <rFont val="Arial"/>
        <family val="2"/>
      </rPr>
      <t>COBERTURA</t>
    </r>
    <r>
      <rPr>
        <sz val="8"/>
        <rFont val="Times New Roman"/>
        <family val="1"/>
      </rPr>
      <t xml:space="preserve"> </t>
    </r>
    <r>
      <rPr>
        <sz val="8"/>
        <rFont val="Arial"/>
        <family val="2"/>
      </rPr>
      <t>IMPERMEÁVEL</t>
    </r>
    <r>
      <rPr>
        <sz val="8"/>
        <rFont val="Times New Roman"/>
        <family val="1"/>
      </rPr>
      <t xml:space="preserve"> </t>
    </r>
    <r>
      <rPr>
        <sz val="8"/>
        <rFont val="Arial"/>
        <family val="2"/>
      </rPr>
      <t>(TENDA)</t>
    </r>
    <r>
      <rPr>
        <sz val="8"/>
        <rFont val="Times New Roman"/>
        <family val="1"/>
      </rPr>
      <t xml:space="preserve"> </t>
    </r>
    <r>
      <rPr>
        <sz val="8"/>
        <rFont val="Arial"/>
        <family val="2"/>
      </rPr>
      <t>INCLUSIVE</t>
    </r>
    <r>
      <rPr>
        <sz val="8"/>
        <rFont val="Times New Roman"/>
        <family val="1"/>
      </rPr>
      <t xml:space="preserve"> </t>
    </r>
    <r>
      <rPr>
        <sz val="8"/>
        <rFont val="Arial"/>
        <family val="2"/>
      </rPr>
      <t>MONTAGEM</t>
    </r>
    <r>
      <rPr>
        <sz val="8"/>
        <rFont val="Times New Roman"/>
        <family val="1"/>
      </rPr>
      <t xml:space="preserve"> </t>
    </r>
    <r>
      <rPr>
        <sz val="8"/>
        <rFont val="Arial"/>
        <family val="2"/>
      </rPr>
      <t>E</t>
    </r>
    <r>
      <rPr>
        <sz val="8"/>
        <rFont val="Times New Roman"/>
        <family val="1"/>
      </rPr>
      <t xml:space="preserve"> </t>
    </r>
    <r>
      <rPr>
        <sz val="8"/>
        <rFont val="Arial"/>
        <family val="2"/>
      </rPr>
      <t>FRETE.</t>
    </r>
  </si>
  <si>
    <r>
      <rPr>
        <sz val="8"/>
        <rFont val="Arial"/>
        <family val="2"/>
      </rPr>
      <t>16.06.058</t>
    </r>
  </si>
  <si>
    <r>
      <rPr>
        <sz val="8"/>
        <rFont val="Arial"/>
        <family val="2"/>
      </rPr>
      <t>TAPUME</t>
    </r>
    <r>
      <rPr>
        <sz val="8"/>
        <rFont val="Times New Roman"/>
        <family val="1"/>
      </rPr>
      <t xml:space="preserve"> </t>
    </r>
    <r>
      <rPr>
        <sz val="8"/>
        <rFont val="Arial"/>
        <family val="2"/>
      </rPr>
      <t>H=225CM</t>
    </r>
    <r>
      <rPr>
        <sz val="8"/>
        <rFont val="Times New Roman"/>
        <family val="1"/>
      </rPr>
      <t xml:space="preserve"> </t>
    </r>
    <r>
      <rPr>
        <sz val="8"/>
        <rFont val="Arial"/>
        <family val="2"/>
      </rPr>
      <t>APOIADO</t>
    </r>
    <r>
      <rPr>
        <sz val="8"/>
        <rFont val="Times New Roman"/>
        <family val="1"/>
      </rPr>
      <t xml:space="preserve"> </t>
    </r>
    <r>
      <rPr>
        <sz val="8"/>
        <rFont val="Arial"/>
        <family val="2"/>
      </rPr>
      <t>NO</t>
    </r>
    <r>
      <rPr>
        <sz val="8"/>
        <rFont val="Times New Roman"/>
        <family val="1"/>
      </rPr>
      <t xml:space="preserve"> </t>
    </r>
    <r>
      <rPr>
        <sz val="8"/>
        <rFont val="Arial"/>
        <family val="2"/>
      </rPr>
      <t>TERRENO</t>
    </r>
    <r>
      <rPr>
        <sz val="8"/>
        <rFont val="Times New Roman"/>
        <family val="1"/>
      </rPr>
      <t xml:space="preserve"> </t>
    </r>
    <r>
      <rPr>
        <sz val="8"/>
        <rFont val="Arial"/>
        <family val="2"/>
      </rPr>
      <t>E</t>
    </r>
    <r>
      <rPr>
        <sz val="8"/>
        <rFont val="Times New Roman"/>
        <family val="1"/>
      </rPr>
      <t xml:space="preserve"> </t>
    </r>
    <r>
      <rPr>
        <sz val="8"/>
        <rFont val="Arial"/>
        <family val="2"/>
      </rPr>
      <t>PINTURA</t>
    </r>
    <r>
      <rPr>
        <sz val="8"/>
        <rFont val="Times New Roman"/>
        <family val="1"/>
      </rPr>
      <t xml:space="preserve"> </t>
    </r>
    <r>
      <rPr>
        <sz val="8"/>
        <rFont val="Arial"/>
        <family val="2"/>
      </rPr>
      <t>LATEX</t>
    </r>
    <r>
      <rPr>
        <sz val="8"/>
        <rFont val="Times New Roman"/>
        <family val="1"/>
      </rPr>
      <t xml:space="preserve"> </t>
    </r>
    <r>
      <rPr>
        <sz val="8"/>
        <rFont val="Arial"/>
        <family val="2"/>
      </rPr>
      <t>FACE</t>
    </r>
    <r>
      <rPr>
        <sz val="8"/>
        <rFont val="Times New Roman"/>
        <family val="1"/>
      </rPr>
      <t xml:space="preserve"> </t>
    </r>
    <r>
      <rPr>
        <sz val="8"/>
        <rFont val="Arial"/>
        <family val="2"/>
      </rPr>
      <t>EXTERNA</t>
    </r>
    <r>
      <rPr>
        <sz val="8"/>
        <rFont val="Times New Roman"/>
        <family val="1"/>
      </rPr>
      <t xml:space="preserve"> </t>
    </r>
    <r>
      <rPr>
        <sz val="8"/>
        <rFont val="Arial"/>
        <family val="2"/>
      </rPr>
      <t>COM</t>
    </r>
    <r>
      <rPr>
        <sz val="8"/>
        <rFont val="Times New Roman"/>
        <family val="1"/>
      </rPr>
      <t xml:space="preserve"> </t>
    </r>
    <r>
      <rPr>
        <sz val="8"/>
        <rFont val="Arial"/>
        <family val="2"/>
      </rPr>
      <t>LOGOTIPO</t>
    </r>
  </si>
  <si>
    <r>
      <rPr>
        <sz val="8"/>
        <rFont val="Arial"/>
        <family val="2"/>
      </rPr>
      <t>16.06.059</t>
    </r>
  </si>
  <si>
    <r>
      <rPr>
        <sz val="8"/>
        <rFont val="Arial"/>
        <family val="2"/>
      </rPr>
      <t>TAPUME</t>
    </r>
    <r>
      <rPr>
        <sz val="8"/>
        <rFont val="Times New Roman"/>
        <family val="1"/>
      </rPr>
      <t xml:space="preserve"> </t>
    </r>
    <r>
      <rPr>
        <sz val="8"/>
        <rFont val="Arial"/>
        <family val="2"/>
      </rPr>
      <t>H=225CM</t>
    </r>
    <r>
      <rPr>
        <sz val="8"/>
        <rFont val="Times New Roman"/>
        <family val="1"/>
      </rPr>
      <t xml:space="preserve"> </t>
    </r>
    <r>
      <rPr>
        <sz val="8"/>
        <rFont val="Arial"/>
        <family val="2"/>
      </rPr>
      <t>ENGASTADO</t>
    </r>
    <r>
      <rPr>
        <sz val="8"/>
        <rFont val="Times New Roman"/>
        <family val="1"/>
      </rPr>
      <t xml:space="preserve"> </t>
    </r>
    <r>
      <rPr>
        <sz val="8"/>
        <rFont val="Arial"/>
        <family val="2"/>
      </rPr>
      <t>NO</t>
    </r>
    <r>
      <rPr>
        <sz val="8"/>
        <rFont val="Times New Roman"/>
        <family val="1"/>
      </rPr>
      <t xml:space="preserve"> </t>
    </r>
    <r>
      <rPr>
        <sz val="8"/>
        <rFont val="Arial"/>
        <family val="2"/>
      </rPr>
      <t>TERRENO</t>
    </r>
    <r>
      <rPr>
        <sz val="8"/>
        <rFont val="Times New Roman"/>
        <family val="1"/>
      </rPr>
      <t xml:space="preserve"> </t>
    </r>
    <r>
      <rPr>
        <sz val="8"/>
        <rFont val="Arial"/>
        <family val="2"/>
      </rPr>
      <t>E</t>
    </r>
    <r>
      <rPr>
        <sz val="8"/>
        <rFont val="Times New Roman"/>
        <family val="1"/>
      </rPr>
      <t xml:space="preserve"> </t>
    </r>
    <r>
      <rPr>
        <sz val="8"/>
        <rFont val="Arial"/>
        <family val="2"/>
      </rPr>
      <t>PINTURA</t>
    </r>
    <r>
      <rPr>
        <sz val="8"/>
        <rFont val="Times New Roman"/>
        <family val="1"/>
      </rPr>
      <t xml:space="preserve"> </t>
    </r>
    <r>
      <rPr>
        <sz val="8"/>
        <rFont val="Arial"/>
        <family val="2"/>
      </rPr>
      <t>LATEX</t>
    </r>
    <r>
      <rPr>
        <sz val="8"/>
        <rFont val="Times New Roman"/>
        <family val="1"/>
      </rPr>
      <t xml:space="preserve"> </t>
    </r>
    <r>
      <rPr>
        <sz val="8"/>
        <rFont val="Arial"/>
        <family val="2"/>
      </rPr>
      <t>FACE</t>
    </r>
    <r>
      <rPr>
        <sz val="8"/>
        <rFont val="Times New Roman"/>
        <family val="1"/>
      </rPr>
      <t xml:space="preserve"> </t>
    </r>
    <r>
      <rPr>
        <sz val="8"/>
        <rFont val="Arial"/>
        <family val="2"/>
      </rPr>
      <t>EXTERNA</t>
    </r>
    <r>
      <rPr>
        <sz val="8"/>
        <rFont val="Times New Roman"/>
        <family val="1"/>
      </rPr>
      <t xml:space="preserve"> </t>
    </r>
    <r>
      <rPr>
        <sz val="8"/>
        <rFont val="Arial"/>
        <family val="2"/>
      </rPr>
      <t>CO</t>
    </r>
    <r>
      <rPr>
        <sz val="8"/>
        <rFont val="Times New Roman"/>
        <family val="1"/>
      </rPr>
      <t xml:space="preserve"> </t>
    </r>
    <r>
      <rPr>
        <sz val="8"/>
        <rFont val="Arial"/>
        <family val="2"/>
      </rPr>
      <t>LOGOTIPO</t>
    </r>
  </si>
  <si>
    <r>
      <rPr>
        <sz val="8"/>
        <rFont val="Arial"/>
        <family val="2"/>
      </rPr>
      <t>16.06.065</t>
    </r>
  </si>
  <si>
    <r>
      <rPr>
        <sz val="8"/>
        <rFont val="Arial"/>
        <family val="2"/>
      </rPr>
      <t>ANDAIME</t>
    </r>
    <r>
      <rPr>
        <sz val="8"/>
        <rFont val="Times New Roman"/>
        <family val="1"/>
      </rPr>
      <t xml:space="preserve"> </t>
    </r>
    <r>
      <rPr>
        <sz val="8"/>
        <rFont val="Arial"/>
        <family val="2"/>
      </rPr>
      <t>-</t>
    </r>
    <r>
      <rPr>
        <sz val="8"/>
        <rFont val="Times New Roman"/>
        <family val="1"/>
      </rPr>
      <t xml:space="preserve"> </t>
    </r>
    <r>
      <rPr>
        <sz val="8"/>
        <rFont val="Arial"/>
        <family val="2"/>
      </rPr>
      <t>FACHADA</t>
    </r>
    <r>
      <rPr>
        <sz val="8"/>
        <rFont val="Times New Roman"/>
        <family val="1"/>
      </rPr>
      <t xml:space="preserve"> </t>
    </r>
    <r>
      <rPr>
        <sz val="8"/>
        <rFont val="Arial"/>
        <family val="2"/>
      </rPr>
      <t>-</t>
    </r>
    <r>
      <rPr>
        <sz val="8"/>
        <rFont val="Times New Roman"/>
        <family val="1"/>
      </rPr>
      <t xml:space="preserve"> </t>
    </r>
    <r>
      <rPr>
        <sz val="8"/>
        <rFont val="Arial"/>
        <family val="2"/>
      </rPr>
      <t>ALUGUEL</t>
    </r>
    <r>
      <rPr>
        <sz val="8"/>
        <rFont val="Times New Roman"/>
        <family val="1"/>
      </rPr>
      <t xml:space="preserve"> </t>
    </r>
    <r>
      <rPr>
        <sz val="8"/>
        <rFont val="Arial"/>
        <family val="2"/>
      </rPr>
      <t>MENSAL</t>
    </r>
  </si>
  <si>
    <r>
      <rPr>
        <sz val="8"/>
        <rFont val="Arial"/>
        <family val="2"/>
      </rPr>
      <t>16.06.066</t>
    </r>
  </si>
  <si>
    <r>
      <rPr>
        <sz val="8"/>
        <rFont val="Arial"/>
        <family val="2"/>
      </rPr>
      <t>ANDAIME</t>
    </r>
    <r>
      <rPr>
        <sz val="8"/>
        <rFont val="Times New Roman"/>
        <family val="1"/>
      </rPr>
      <t xml:space="preserve"> </t>
    </r>
    <r>
      <rPr>
        <sz val="8"/>
        <rFont val="Arial"/>
        <family val="2"/>
      </rPr>
      <t>-</t>
    </r>
    <r>
      <rPr>
        <sz val="8"/>
        <rFont val="Times New Roman"/>
        <family val="1"/>
      </rPr>
      <t xml:space="preserve"> </t>
    </r>
    <r>
      <rPr>
        <sz val="8"/>
        <rFont val="Arial"/>
        <family val="2"/>
      </rPr>
      <t>TORRE</t>
    </r>
    <r>
      <rPr>
        <sz val="8"/>
        <rFont val="Times New Roman"/>
        <family val="1"/>
      </rPr>
      <t xml:space="preserve"> </t>
    </r>
    <r>
      <rPr>
        <sz val="8"/>
        <rFont val="Arial"/>
        <family val="2"/>
      </rPr>
      <t>-</t>
    </r>
    <r>
      <rPr>
        <sz val="8"/>
        <rFont val="Times New Roman"/>
        <family val="1"/>
      </rPr>
      <t xml:space="preserve"> </t>
    </r>
    <r>
      <rPr>
        <sz val="8"/>
        <rFont val="Arial"/>
        <family val="2"/>
      </rPr>
      <t>ALUGUEL</t>
    </r>
    <r>
      <rPr>
        <sz val="8"/>
        <rFont val="Times New Roman"/>
        <family val="1"/>
      </rPr>
      <t xml:space="preserve"> </t>
    </r>
    <r>
      <rPr>
        <sz val="8"/>
        <rFont val="Arial"/>
        <family val="2"/>
      </rPr>
      <t>MENSAL</t>
    </r>
  </si>
  <si>
    <r>
      <rPr>
        <sz val="8"/>
        <rFont val="Arial"/>
        <family val="2"/>
      </rPr>
      <t>16.06.077</t>
    </r>
  </si>
  <si>
    <r>
      <rPr>
        <sz val="8"/>
        <rFont val="Arial"/>
        <family val="2"/>
      </rPr>
      <t>MANUTENÇÃO</t>
    </r>
    <r>
      <rPr>
        <sz val="8"/>
        <rFont val="Times New Roman"/>
        <family val="1"/>
      </rPr>
      <t xml:space="preserve"> </t>
    </r>
    <r>
      <rPr>
        <sz val="8"/>
        <rFont val="Arial"/>
        <family val="2"/>
      </rPr>
      <t>MENSAL</t>
    </r>
    <r>
      <rPr>
        <sz val="8"/>
        <rFont val="Times New Roman"/>
        <family val="1"/>
      </rPr>
      <t xml:space="preserve"> </t>
    </r>
    <r>
      <rPr>
        <sz val="8"/>
        <rFont val="Arial"/>
        <family val="2"/>
      </rPr>
      <t>DE</t>
    </r>
    <r>
      <rPr>
        <sz val="8"/>
        <rFont val="Times New Roman"/>
        <family val="1"/>
      </rPr>
      <t xml:space="preserve"> </t>
    </r>
    <r>
      <rPr>
        <sz val="8"/>
        <rFont val="Arial"/>
        <family val="2"/>
      </rPr>
      <t>PLACAS</t>
    </r>
    <r>
      <rPr>
        <sz val="8"/>
        <rFont val="Times New Roman"/>
        <family val="1"/>
      </rPr>
      <t xml:space="preserve"> </t>
    </r>
    <r>
      <rPr>
        <sz val="8"/>
        <rFont val="Arial"/>
        <family val="2"/>
      </rPr>
      <t>DE</t>
    </r>
    <r>
      <rPr>
        <sz val="8"/>
        <rFont val="Times New Roman"/>
        <family val="1"/>
      </rPr>
      <t xml:space="preserve"> </t>
    </r>
    <r>
      <rPr>
        <sz val="8"/>
        <rFont val="Arial"/>
        <family val="2"/>
      </rPr>
      <t>OBRA</t>
    </r>
  </si>
  <si>
    <r>
      <rPr>
        <sz val="8"/>
        <rFont val="Arial"/>
        <family val="2"/>
      </rPr>
      <t>16.06.078</t>
    </r>
  </si>
  <si>
    <r>
      <rPr>
        <sz val="8"/>
        <rFont val="Arial"/>
        <family val="2"/>
      </rPr>
      <t>FORNECIMENTO</t>
    </r>
    <r>
      <rPr>
        <sz val="8"/>
        <rFont val="Times New Roman"/>
        <family val="1"/>
      </rPr>
      <t xml:space="preserve"> </t>
    </r>
    <r>
      <rPr>
        <sz val="8"/>
        <rFont val="Arial"/>
        <family val="2"/>
      </rPr>
      <t>E</t>
    </r>
    <r>
      <rPr>
        <sz val="8"/>
        <rFont val="Times New Roman"/>
        <family val="1"/>
      </rPr>
      <t xml:space="preserve"> </t>
    </r>
    <r>
      <rPr>
        <sz val="8"/>
        <rFont val="Arial"/>
        <family val="2"/>
      </rPr>
      <t>INSTALAÇAO</t>
    </r>
    <r>
      <rPr>
        <sz val="8"/>
        <rFont val="Times New Roman"/>
        <family val="1"/>
      </rPr>
      <t xml:space="preserve"> </t>
    </r>
    <r>
      <rPr>
        <sz val="8"/>
        <rFont val="Arial"/>
        <family val="2"/>
      </rPr>
      <t>DE</t>
    </r>
    <r>
      <rPr>
        <sz val="8"/>
        <rFont val="Times New Roman"/>
        <family val="1"/>
      </rPr>
      <t xml:space="preserve"> </t>
    </r>
    <r>
      <rPr>
        <sz val="8"/>
        <rFont val="Arial"/>
        <family val="2"/>
      </rPr>
      <t>PLACA</t>
    </r>
    <r>
      <rPr>
        <sz val="8"/>
        <rFont val="Times New Roman"/>
        <family val="1"/>
      </rPr>
      <t xml:space="preserve"> </t>
    </r>
    <r>
      <rPr>
        <sz val="8"/>
        <rFont val="Arial"/>
        <family val="2"/>
      </rPr>
      <t>DE</t>
    </r>
    <r>
      <rPr>
        <sz val="8"/>
        <rFont val="Times New Roman"/>
        <family val="1"/>
      </rPr>
      <t xml:space="preserve"> </t>
    </r>
    <r>
      <rPr>
        <sz val="8"/>
        <rFont val="Arial"/>
        <family val="2"/>
      </rPr>
      <t>IDENTIFICAÇAO</t>
    </r>
    <r>
      <rPr>
        <sz val="8"/>
        <rFont val="Times New Roman"/>
        <family val="1"/>
      </rPr>
      <t xml:space="preserve"> </t>
    </r>
    <r>
      <rPr>
        <sz val="8"/>
        <rFont val="Arial"/>
        <family val="2"/>
      </rPr>
      <t>DE</t>
    </r>
    <r>
      <rPr>
        <sz val="8"/>
        <rFont val="Times New Roman"/>
        <family val="1"/>
      </rPr>
      <t xml:space="preserve"> </t>
    </r>
    <r>
      <rPr>
        <sz val="8"/>
        <rFont val="Arial"/>
        <family val="2"/>
      </rPr>
      <t>OBRA</t>
    </r>
    <r>
      <rPr>
        <sz val="8"/>
        <rFont val="Times New Roman"/>
        <family val="1"/>
      </rPr>
      <t xml:space="preserve">   </t>
    </r>
    <r>
      <rPr>
        <sz val="8"/>
        <rFont val="Arial"/>
        <family val="2"/>
      </rPr>
      <t>INCLUSO</t>
    </r>
    <r>
      <rPr>
        <sz val="8"/>
        <rFont val="Times New Roman"/>
        <family val="1"/>
      </rPr>
      <t xml:space="preserve"> </t>
    </r>
    <r>
      <rPr>
        <sz val="8"/>
        <rFont val="Arial"/>
        <family val="2"/>
      </rPr>
      <t>SUPORTE</t>
    </r>
    <r>
      <rPr>
        <sz val="8"/>
        <rFont val="Times New Roman"/>
        <family val="1"/>
      </rPr>
      <t xml:space="preserve"> </t>
    </r>
    <r>
      <rPr>
        <sz val="8"/>
        <rFont val="Arial"/>
        <family val="2"/>
      </rPr>
      <t>ESTRUTURA</t>
    </r>
    <r>
      <rPr>
        <sz val="8"/>
        <rFont val="Times New Roman"/>
        <family val="1"/>
      </rPr>
      <t xml:space="preserve"> </t>
    </r>
    <r>
      <rPr>
        <sz val="8"/>
        <rFont val="Arial"/>
        <family val="2"/>
      </rPr>
      <t>DE</t>
    </r>
    <r>
      <rPr>
        <sz val="8"/>
        <rFont val="Times New Roman"/>
        <family val="1"/>
      </rPr>
      <t xml:space="preserve"> </t>
    </r>
    <r>
      <rPr>
        <sz val="8"/>
        <rFont val="Arial"/>
        <family val="2"/>
      </rPr>
      <t>MADEIRA.</t>
    </r>
    <r>
      <rPr>
        <sz val="8"/>
        <rFont val="Microsoft Sans Serif"/>
        <family val="2"/>
      </rPr>
      <t xml:space="preserve"> 
</t>
    </r>
    <r>
      <rPr>
        <sz val="8"/>
        <rFont val="Microsoft Sans Serif"/>
        <family val="2"/>
      </rPr>
      <t xml:space="preserve"> </t>
    </r>
  </si>
  <si>
    <r>
      <rPr>
        <sz val="8"/>
        <rFont val="Arial"/>
        <family val="2"/>
      </rPr>
      <t>16.06.081</t>
    </r>
  </si>
  <si>
    <r>
      <rPr>
        <sz val="8"/>
        <rFont val="Arial"/>
        <family val="2"/>
      </rPr>
      <t>TRANSPORTE</t>
    </r>
    <r>
      <rPr>
        <sz val="8"/>
        <rFont val="Times New Roman"/>
        <family val="1"/>
      </rPr>
      <t xml:space="preserve"> </t>
    </r>
    <r>
      <rPr>
        <sz val="8"/>
        <rFont val="Arial"/>
        <family val="2"/>
      </rPr>
      <t>COM</t>
    </r>
    <r>
      <rPr>
        <sz val="8"/>
        <rFont val="Times New Roman"/>
        <family val="1"/>
      </rPr>
      <t xml:space="preserve"> </t>
    </r>
    <r>
      <rPr>
        <sz val="8"/>
        <rFont val="Arial"/>
        <family val="2"/>
      </rPr>
      <t>UTILITARIO</t>
    </r>
    <r>
      <rPr>
        <sz val="8"/>
        <rFont val="Times New Roman"/>
        <family val="1"/>
      </rPr>
      <t xml:space="preserve"> </t>
    </r>
    <r>
      <rPr>
        <sz val="8"/>
        <rFont val="Arial"/>
        <family val="2"/>
      </rPr>
      <t>ATE</t>
    </r>
    <r>
      <rPr>
        <sz val="8"/>
        <rFont val="Times New Roman"/>
        <family val="1"/>
      </rPr>
      <t xml:space="preserve"> </t>
    </r>
    <r>
      <rPr>
        <sz val="8"/>
        <rFont val="Arial"/>
        <family val="2"/>
      </rPr>
      <t>3</t>
    </r>
    <r>
      <rPr>
        <sz val="8"/>
        <rFont val="Times New Roman"/>
        <family val="1"/>
      </rPr>
      <t xml:space="preserve"> </t>
    </r>
    <r>
      <rPr>
        <sz val="8"/>
        <rFont val="Arial"/>
        <family val="2"/>
      </rPr>
      <t>T</t>
    </r>
  </si>
  <si>
    <r>
      <rPr>
        <sz val="8"/>
        <rFont val="Arial"/>
        <family val="2"/>
      </rPr>
      <t>16.06.085</t>
    </r>
  </si>
  <si>
    <r>
      <rPr>
        <sz val="8"/>
        <rFont val="Arial"/>
        <family val="2"/>
      </rPr>
      <t>INSTALAÇÃO</t>
    </r>
    <r>
      <rPr>
        <sz val="8"/>
        <rFont val="Times New Roman"/>
        <family val="1"/>
      </rPr>
      <t xml:space="preserve"> </t>
    </r>
    <r>
      <rPr>
        <sz val="8"/>
        <rFont val="Arial"/>
        <family val="2"/>
      </rPr>
      <t>CH-01</t>
    </r>
    <r>
      <rPr>
        <sz val="8"/>
        <rFont val="Times New Roman"/>
        <family val="1"/>
      </rPr>
      <t xml:space="preserve"> </t>
    </r>
    <r>
      <rPr>
        <sz val="8"/>
        <rFont val="Arial"/>
        <family val="2"/>
      </rPr>
      <t>CHUVEIRO</t>
    </r>
    <r>
      <rPr>
        <sz val="8"/>
        <rFont val="Times New Roman"/>
        <family val="1"/>
      </rPr>
      <t xml:space="preserve"> </t>
    </r>
    <r>
      <rPr>
        <sz val="8"/>
        <rFont val="Arial"/>
        <family val="2"/>
      </rPr>
      <t>E</t>
    </r>
    <r>
      <rPr>
        <sz val="8"/>
        <rFont val="Times New Roman"/>
        <family val="1"/>
      </rPr>
      <t xml:space="preserve"> </t>
    </r>
    <r>
      <rPr>
        <sz val="8"/>
        <rFont val="Arial"/>
        <family val="2"/>
      </rPr>
      <t>LAVA</t>
    </r>
    <r>
      <rPr>
        <sz val="8"/>
        <rFont val="Times New Roman"/>
        <family val="1"/>
      </rPr>
      <t xml:space="preserve"> </t>
    </r>
    <r>
      <rPr>
        <sz val="8"/>
        <rFont val="Arial"/>
        <family val="2"/>
      </rPr>
      <t>OLHOS</t>
    </r>
    <r>
      <rPr>
        <sz val="8"/>
        <rFont val="Times New Roman"/>
        <family val="1"/>
      </rPr>
      <t xml:space="preserve"> </t>
    </r>
    <r>
      <rPr>
        <sz val="8"/>
        <rFont val="Arial"/>
        <family val="2"/>
      </rPr>
      <t>/</t>
    </r>
    <r>
      <rPr>
        <sz val="8"/>
        <rFont val="Times New Roman"/>
        <family val="1"/>
      </rPr>
      <t xml:space="preserve"> </t>
    </r>
    <r>
      <rPr>
        <sz val="8"/>
        <rFont val="Arial"/>
        <family val="2"/>
      </rPr>
      <t>FACE</t>
    </r>
  </si>
  <si>
    <r>
      <rPr>
        <sz val="8"/>
        <rFont val="Arial"/>
        <family val="2"/>
      </rPr>
      <t>16.06.086</t>
    </r>
  </si>
  <si>
    <r>
      <rPr>
        <sz val="8"/>
        <rFont val="Arial"/>
        <family val="2"/>
      </rPr>
      <t>INSTALAÇÃO</t>
    </r>
    <r>
      <rPr>
        <sz val="8"/>
        <rFont val="Times New Roman"/>
        <family val="1"/>
      </rPr>
      <t xml:space="preserve"> </t>
    </r>
    <r>
      <rPr>
        <sz val="8"/>
        <rFont val="Arial"/>
        <family val="2"/>
      </rPr>
      <t>DE</t>
    </r>
    <r>
      <rPr>
        <sz val="8"/>
        <rFont val="Times New Roman"/>
        <family val="1"/>
      </rPr>
      <t xml:space="preserve"> </t>
    </r>
    <r>
      <rPr>
        <sz val="8"/>
        <rFont val="Arial"/>
        <family val="2"/>
      </rPr>
      <t>QUADRO</t>
    </r>
    <r>
      <rPr>
        <sz val="8"/>
        <rFont val="Times New Roman"/>
        <family val="1"/>
      </rPr>
      <t xml:space="preserve"> </t>
    </r>
    <r>
      <rPr>
        <sz val="8"/>
        <rFont val="Arial"/>
        <family val="2"/>
      </rPr>
      <t>BRANCO</t>
    </r>
    <r>
      <rPr>
        <sz val="8"/>
        <rFont val="Times New Roman"/>
        <family val="1"/>
      </rPr>
      <t xml:space="preserve"> </t>
    </r>
    <r>
      <rPr>
        <sz val="8"/>
        <rFont val="Arial"/>
        <family val="2"/>
      </rPr>
      <t>(QB-01)</t>
    </r>
  </si>
  <si>
    <r>
      <rPr>
        <sz val="8"/>
        <rFont val="Arial"/>
        <family val="2"/>
      </rPr>
      <t>16.06.087</t>
    </r>
  </si>
  <si>
    <r>
      <rPr>
        <sz val="8"/>
        <rFont val="Arial"/>
        <family val="2"/>
      </rPr>
      <t>INSTALACÃO</t>
    </r>
    <r>
      <rPr>
        <sz val="8"/>
        <rFont val="Times New Roman"/>
        <family val="1"/>
      </rPr>
      <t xml:space="preserve"> </t>
    </r>
    <r>
      <rPr>
        <sz val="8"/>
        <rFont val="Arial"/>
        <family val="2"/>
      </rPr>
      <t>DE</t>
    </r>
    <r>
      <rPr>
        <sz val="8"/>
        <rFont val="Times New Roman"/>
        <family val="1"/>
      </rPr>
      <t xml:space="preserve"> </t>
    </r>
    <r>
      <rPr>
        <sz val="8"/>
        <rFont val="Arial"/>
        <family val="2"/>
      </rPr>
      <t>FAIXAS</t>
    </r>
    <r>
      <rPr>
        <sz val="8"/>
        <rFont val="Times New Roman"/>
        <family val="1"/>
      </rPr>
      <t xml:space="preserve"> </t>
    </r>
    <r>
      <rPr>
        <sz val="8"/>
        <rFont val="Arial"/>
        <family val="2"/>
      </rPr>
      <t>DE</t>
    </r>
    <r>
      <rPr>
        <sz val="8"/>
        <rFont val="Times New Roman"/>
        <family val="1"/>
      </rPr>
      <t xml:space="preserve"> </t>
    </r>
    <r>
      <rPr>
        <sz val="8"/>
        <rFont val="Arial"/>
        <family val="2"/>
      </rPr>
      <t>PROTECAO</t>
    </r>
    <r>
      <rPr>
        <sz val="8"/>
        <rFont val="Times New Roman"/>
        <family val="1"/>
      </rPr>
      <t xml:space="preserve"> </t>
    </r>
    <r>
      <rPr>
        <sz val="8"/>
        <rFont val="Arial"/>
        <family val="2"/>
      </rPr>
      <t>(FP-03/FP-04)</t>
    </r>
    <r>
      <rPr>
        <sz val="8"/>
        <rFont val="Times New Roman"/>
        <family val="1"/>
      </rPr>
      <t xml:space="preserve"> </t>
    </r>
    <r>
      <rPr>
        <sz val="8"/>
        <rFont val="Arial"/>
        <family val="2"/>
      </rPr>
      <t>POR</t>
    </r>
    <r>
      <rPr>
        <sz val="8"/>
        <rFont val="Times New Roman"/>
        <family val="1"/>
      </rPr>
      <t xml:space="preserve"> </t>
    </r>
    <r>
      <rPr>
        <sz val="8"/>
        <rFont val="Arial"/>
        <family val="2"/>
      </rPr>
      <t>REGUA</t>
    </r>
  </si>
  <si>
    <r>
      <rPr>
        <sz val="8"/>
        <rFont val="Arial"/>
        <family val="2"/>
      </rPr>
      <t>16.06.088</t>
    </r>
  </si>
  <si>
    <r>
      <rPr>
        <sz val="8"/>
        <rFont val="Arial"/>
        <family val="2"/>
      </rPr>
      <t>INSTALACÃO</t>
    </r>
    <r>
      <rPr>
        <sz val="8"/>
        <rFont val="Times New Roman"/>
        <family val="1"/>
      </rPr>
      <t xml:space="preserve"> </t>
    </r>
    <r>
      <rPr>
        <sz val="8"/>
        <rFont val="Arial"/>
        <family val="2"/>
      </rPr>
      <t>DE</t>
    </r>
    <r>
      <rPr>
        <sz val="8"/>
        <rFont val="Times New Roman"/>
        <family val="1"/>
      </rPr>
      <t xml:space="preserve"> </t>
    </r>
    <r>
      <rPr>
        <sz val="8"/>
        <rFont val="Arial"/>
        <family val="2"/>
      </rPr>
      <t>FAIXAS</t>
    </r>
    <r>
      <rPr>
        <sz val="8"/>
        <rFont val="Times New Roman"/>
        <family val="1"/>
      </rPr>
      <t xml:space="preserve"> </t>
    </r>
    <r>
      <rPr>
        <sz val="8"/>
        <rFont val="Arial"/>
        <family val="2"/>
      </rPr>
      <t>DE</t>
    </r>
    <r>
      <rPr>
        <sz val="8"/>
        <rFont val="Times New Roman"/>
        <family val="1"/>
      </rPr>
      <t xml:space="preserve"> </t>
    </r>
    <r>
      <rPr>
        <sz val="8"/>
        <rFont val="Arial"/>
        <family val="2"/>
      </rPr>
      <t>EXPOSICAO</t>
    </r>
    <r>
      <rPr>
        <sz val="8"/>
        <rFont val="Times New Roman"/>
        <family val="1"/>
      </rPr>
      <t xml:space="preserve"> </t>
    </r>
    <r>
      <rPr>
        <sz val="8"/>
        <rFont val="Arial"/>
        <family val="2"/>
      </rPr>
      <t>(FP-05)</t>
    </r>
    <r>
      <rPr>
        <sz val="8"/>
        <rFont val="Times New Roman"/>
        <family val="1"/>
      </rPr>
      <t xml:space="preserve"> </t>
    </r>
    <r>
      <rPr>
        <sz val="8"/>
        <rFont val="Arial"/>
        <family val="2"/>
      </rPr>
      <t>POR</t>
    </r>
    <r>
      <rPr>
        <sz val="8"/>
        <rFont val="Times New Roman"/>
        <family val="1"/>
      </rPr>
      <t xml:space="preserve"> </t>
    </r>
    <r>
      <rPr>
        <sz val="8"/>
        <rFont val="Arial"/>
        <family val="2"/>
      </rPr>
      <t>REGUA</t>
    </r>
  </si>
  <si>
    <r>
      <rPr>
        <sz val="8"/>
        <rFont val="Arial"/>
        <family val="2"/>
      </rPr>
      <t>16.06.090</t>
    </r>
  </si>
  <si>
    <r>
      <rPr>
        <sz val="8"/>
        <rFont val="Arial"/>
        <family val="2"/>
      </rPr>
      <t>INSTALACÃO</t>
    </r>
    <r>
      <rPr>
        <sz val="8"/>
        <rFont val="Times New Roman"/>
        <family val="1"/>
      </rPr>
      <t xml:space="preserve"> </t>
    </r>
    <r>
      <rPr>
        <sz val="8"/>
        <rFont val="Arial"/>
        <family val="2"/>
      </rPr>
      <t>DE</t>
    </r>
    <r>
      <rPr>
        <sz val="8"/>
        <rFont val="Times New Roman"/>
        <family val="1"/>
      </rPr>
      <t xml:space="preserve"> </t>
    </r>
    <r>
      <rPr>
        <sz val="8"/>
        <rFont val="Arial"/>
        <family val="2"/>
      </rPr>
      <t>LOUSA</t>
    </r>
    <r>
      <rPr>
        <sz val="8"/>
        <rFont val="Times New Roman"/>
        <family val="1"/>
      </rPr>
      <t xml:space="preserve"> </t>
    </r>
    <r>
      <rPr>
        <sz val="8"/>
        <rFont val="Arial"/>
        <family val="2"/>
      </rPr>
      <t>(LG-07)</t>
    </r>
  </si>
  <si>
    <r>
      <rPr>
        <sz val="8"/>
        <rFont val="Arial"/>
        <family val="2"/>
      </rPr>
      <t>16.06.091</t>
    </r>
  </si>
  <si>
    <r>
      <rPr>
        <sz val="8"/>
        <rFont val="Arial"/>
        <family val="2"/>
      </rPr>
      <t>INSTALACÃO</t>
    </r>
    <r>
      <rPr>
        <sz val="8"/>
        <rFont val="Times New Roman"/>
        <family val="1"/>
      </rPr>
      <t xml:space="preserve"> </t>
    </r>
    <r>
      <rPr>
        <sz val="8"/>
        <rFont val="Arial"/>
        <family val="2"/>
      </rPr>
      <t>DE</t>
    </r>
    <r>
      <rPr>
        <sz val="8"/>
        <rFont val="Times New Roman"/>
        <family val="1"/>
      </rPr>
      <t xml:space="preserve"> </t>
    </r>
    <r>
      <rPr>
        <sz val="8"/>
        <rFont val="Arial"/>
        <family val="2"/>
      </rPr>
      <t>MURAL</t>
    </r>
    <r>
      <rPr>
        <sz val="8"/>
        <rFont val="Times New Roman"/>
        <family val="1"/>
      </rPr>
      <t xml:space="preserve"> </t>
    </r>
    <r>
      <rPr>
        <sz val="8"/>
        <rFont val="Arial"/>
        <family val="2"/>
      </rPr>
      <t>(MR-02)</t>
    </r>
  </si>
  <si>
    <r>
      <rPr>
        <sz val="8"/>
        <rFont val="Arial"/>
        <family val="2"/>
      </rPr>
      <t>16.06.092</t>
    </r>
  </si>
  <si>
    <r>
      <rPr>
        <sz val="8"/>
        <rFont val="Arial"/>
        <family val="2"/>
      </rPr>
      <t>INSTALACÃO</t>
    </r>
    <r>
      <rPr>
        <sz val="8"/>
        <rFont val="Times New Roman"/>
        <family val="1"/>
      </rPr>
      <t xml:space="preserve"> </t>
    </r>
    <r>
      <rPr>
        <sz val="8"/>
        <rFont val="Arial"/>
        <family val="2"/>
      </rPr>
      <t>DE</t>
    </r>
    <r>
      <rPr>
        <sz val="8"/>
        <rFont val="Times New Roman"/>
        <family val="1"/>
      </rPr>
      <t xml:space="preserve"> </t>
    </r>
    <r>
      <rPr>
        <sz val="8"/>
        <rFont val="Arial"/>
        <family val="2"/>
      </rPr>
      <t>FOGAO</t>
    </r>
    <r>
      <rPr>
        <sz val="8"/>
        <rFont val="Times New Roman"/>
        <family val="1"/>
      </rPr>
      <t xml:space="preserve"> </t>
    </r>
    <r>
      <rPr>
        <sz val="8"/>
        <rFont val="Arial"/>
        <family val="2"/>
      </rPr>
      <t>INDUSTRIAL</t>
    </r>
  </si>
  <si>
    <r>
      <rPr>
        <sz val="8"/>
        <rFont val="Arial"/>
        <family val="2"/>
      </rPr>
      <t>16.06.093</t>
    </r>
  </si>
  <si>
    <r>
      <rPr>
        <sz val="8"/>
        <rFont val="Arial"/>
        <family val="2"/>
      </rPr>
      <t>INSTALACÃO</t>
    </r>
    <r>
      <rPr>
        <sz val="8"/>
        <rFont val="Times New Roman"/>
        <family val="1"/>
      </rPr>
      <t xml:space="preserve"> </t>
    </r>
    <r>
      <rPr>
        <sz val="8"/>
        <rFont val="Arial"/>
        <family val="2"/>
      </rPr>
      <t>DE</t>
    </r>
    <r>
      <rPr>
        <sz val="8"/>
        <rFont val="Times New Roman"/>
        <family val="1"/>
      </rPr>
      <t xml:space="preserve"> </t>
    </r>
    <r>
      <rPr>
        <sz val="8"/>
        <rFont val="Arial"/>
        <family val="2"/>
      </rPr>
      <t>SUPORTE</t>
    </r>
    <r>
      <rPr>
        <sz val="8"/>
        <rFont val="Times New Roman"/>
        <family val="1"/>
      </rPr>
      <t xml:space="preserve"> </t>
    </r>
    <r>
      <rPr>
        <sz val="8"/>
        <rFont val="Arial"/>
        <family val="2"/>
      </rPr>
      <t>TV/VIDEO</t>
    </r>
  </si>
  <si>
    <r>
      <rPr>
        <sz val="8"/>
        <rFont val="Arial"/>
        <family val="2"/>
      </rPr>
      <t>16.06.099</t>
    </r>
  </si>
  <si>
    <r>
      <rPr>
        <sz val="8"/>
        <rFont val="Arial"/>
        <family val="2"/>
      </rPr>
      <t>SERVICOS</t>
    </r>
    <r>
      <rPr>
        <sz val="8"/>
        <rFont val="Times New Roman"/>
        <family val="1"/>
      </rPr>
      <t xml:space="preserve"> </t>
    </r>
    <r>
      <rPr>
        <sz val="8"/>
        <rFont val="Arial"/>
        <family val="2"/>
      </rPr>
      <t>DE</t>
    </r>
    <r>
      <rPr>
        <sz val="8"/>
        <rFont val="Times New Roman"/>
        <family val="1"/>
      </rPr>
      <t xml:space="preserve"> </t>
    </r>
    <r>
      <rPr>
        <sz val="8"/>
        <rFont val="Arial"/>
        <family val="2"/>
      </rPr>
      <t>COMPLEMENTOS</t>
    </r>
    <r>
      <rPr>
        <sz val="8"/>
        <rFont val="Times New Roman"/>
        <family val="1"/>
      </rPr>
      <t xml:space="preserve"> </t>
    </r>
    <r>
      <rPr>
        <sz val="8"/>
        <rFont val="Arial"/>
        <family val="2"/>
      </rPr>
      <t>EXTERNOS</t>
    </r>
  </si>
  <si>
    <r>
      <rPr>
        <sz val="8"/>
        <rFont val="Arial"/>
        <family val="2"/>
      </rPr>
      <t>16.06.101</t>
    </r>
  </si>
  <si>
    <r>
      <rPr>
        <sz val="8"/>
        <rFont val="Arial"/>
        <family val="2"/>
      </rPr>
      <t>INSTALAÇÃO</t>
    </r>
    <r>
      <rPr>
        <sz val="8"/>
        <rFont val="Times New Roman"/>
        <family val="1"/>
      </rPr>
      <t xml:space="preserve"> </t>
    </r>
    <r>
      <rPr>
        <sz val="8"/>
        <rFont val="Arial"/>
        <family val="2"/>
      </rPr>
      <t>DE</t>
    </r>
    <r>
      <rPr>
        <sz val="8"/>
        <rFont val="Times New Roman"/>
        <family val="1"/>
      </rPr>
      <t xml:space="preserve"> </t>
    </r>
    <r>
      <rPr>
        <sz val="8"/>
        <rFont val="Arial"/>
        <family val="2"/>
      </rPr>
      <t>VENTILADOR</t>
    </r>
    <r>
      <rPr>
        <sz val="8"/>
        <rFont val="Times New Roman"/>
        <family val="1"/>
      </rPr>
      <t xml:space="preserve"> </t>
    </r>
    <r>
      <rPr>
        <sz val="8"/>
        <rFont val="Arial"/>
        <family val="2"/>
      </rPr>
      <t>DE</t>
    </r>
    <r>
      <rPr>
        <sz val="8"/>
        <rFont val="Times New Roman"/>
        <family val="1"/>
      </rPr>
      <t xml:space="preserve"> </t>
    </r>
    <r>
      <rPr>
        <sz val="8"/>
        <rFont val="Arial"/>
        <family val="2"/>
      </rPr>
      <t>PAREDE</t>
    </r>
    <r>
      <rPr>
        <sz val="8"/>
        <rFont val="Times New Roman"/>
        <family val="1"/>
      </rPr>
      <t xml:space="preserve"> </t>
    </r>
    <r>
      <rPr>
        <sz val="8"/>
        <rFont val="Arial"/>
        <family val="2"/>
      </rPr>
      <t>VN-02</t>
    </r>
  </si>
  <si>
    <r>
      <rPr>
        <sz val="8"/>
        <rFont val="Arial"/>
        <family val="2"/>
      </rPr>
      <t>16.06.103</t>
    </r>
  </si>
  <si>
    <r>
      <rPr>
        <sz val="8"/>
        <rFont val="Arial"/>
        <family val="2"/>
      </rPr>
      <t>INSTALAÇÃO</t>
    </r>
    <r>
      <rPr>
        <sz val="8"/>
        <rFont val="Times New Roman"/>
        <family val="1"/>
      </rPr>
      <t xml:space="preserve"> </t>
    </r>
    <r>
      <rPr>
        <sz val="8"/>
        <rFont val="Arial"/>
        <family val="2"/>
      </rPr>
      <t>DO</t>
    </r>
    <r>
      <rPr>
        <sz val="8"/>
        <rFont val="Times New Roman"/>
        <family val="1"/>
      </rPr>
      <t xml:space="preserve"> </t>
    </r>
    <r>
      <rPr>
        <sz val="8"/>
        <rFont val="Arial"/>
        <family val="2"/>
      </rPr>
      <t>BALCAO</t>
    </r>
    <r>
      <rPr>
        <sz val="8"/>
        <rFont val="Times New Roman"/>
        <family val="1"/>
      </rPr>
      <t xml:space="preserve"> </t>
    </r>
    <r>
      <rPr>
        <sz val="8"/>
        <rFont val="Arial"/>
        <family val="2"/>
      </rPr>
      <t>TERMICO</t>
    </r>
    <r>
      <rPr>
        <sz val="8"/>
        <rFont val="Times New Roman"/>
        <family val="1"/>
      </rPr>
      <t xml:space="preserve">  </t>
    </r>
    <r>
      <rPr>
        <sz val="8"/>
        <rFont val="Arial"/>
        <family val="2"/>
      </rPr>
      <t>BT-02</t>
    </r>
    <r>
      <rPr>
        <sz val="8"/>
        <rFont val="Microsoft Sans Serif"/>
        <family val="2"/>
      </rPr>
      <t xml:space="preserve"> 
</t>
    </r>
    <r>
      <rPr>
        <sz val="8"/>
        <rFont val="Microsoft Sans Serif"/>
        <family val="2"/>
      </rPr>
      <t xml:space="preserve"> </t>
    </r>
  </si>
  <si>
    <r>
      <rPr>
        <sz val="8"/>
        <rFont val="Arial"/>
        <family val="2"/>
      </rPr>
      <t>16.06.106</t>
    </r>
  </si>
  <si>
    <r>
      <rPr>
        <sz val="8"/>
        <rFont val="Arial"/>
        <family val="2"/>
      </rPr>
      <t>TRANSPORTE</t>
    </r>
    <r>
      <rPr>
        <sz val="8"/>
        <rFont val="Times New Roman"/>
        <family val="1"/>
      </rPr>
      <t xml:space="preserve"> </t>
    </r>
    <r>
      <rPr>
        <sz val="8"/>
        <rFont val="Arial"/>
        <family val="2"/>
      </rPr>
      <t>C/CAMINHAO</t>
    </r>
    <r>
      <rPr>
        <sz val="8"/>
        <rFont val="Times New Roman"/>
        <family val="1"/>
      </rPr>
      <t xml:space="preserve"> </t>
    </r>
    <r>
      <rPr>
        <sz val="8"/>
        <rFont val="Arial"/>
        <family val="2"/>
      </rPr>
      <t>ATE</t>
    </r>
    <r>
      <rPr>
        <sz val="8"/>
        <rFont val="Times New Roman"/>
        <family val="1"/>
      </rPr>
      <t xml:space="preserve"> </t>
    </r>
    <r>
      <rPr>
        <sz val="8"/>
        <rFont val="Arial"/>
        <family val="2"/>
      </rPr>
      <t>6T.</t>
    </r>
    <r>
      <rPr>
        <sz val="8"/>
        <rFont val="Times New Roman"/>
        <family val="1"/>
      </rPr>
      <t xml:space="preserve"> </t>
    </r>
    <r>
      <rPr>
        <sz val="8"/>
        <rFont val="Arial"/>
        <family val="2"/>
      </rPr>
      <t>DIST.ATE</t>
    </r>
    <r>
      <rPr>
        <sz val="8"/>
        <rFont val="Times New Roman"/>
        <family val="1"/>
      </rPr>
      <t xml:space="preserve"> </t>
    </r>
    <r>
      <rPr>
        <sz val="8"/>
        <rFont val="Arial"/>
        <family val="2"/>
      </rPr>
      <t>100KM</t>
    </r>
    <r>
      <rPr>
        <sz val="8"/>
        <rFont val="Times New Roman"/>
        <family val="1"/>
      </rPr>
      <t xml:space="preserve"> </t>
    </r>
    <r>
      <rPr>
        <sz val="8"/>
        <rFont val="Arial"/>
        <family val="2"/>
      </rPr>
      <t>C/MOTORISTA</t>
    </r>
    <r>
      <rPr>
        <sz val="8"/>
        <rFont val="Times New Roman"/>
        <family val="1"/>
      </rPr>
      <t xml:space="preserve"> </t>
    </r>
    <r>
      <rPr>
        <sz val="8"/>
        <rFont val="Arial"/>
        <family val="2"/>
      </rPr>
      <t>E</t>
    </r>
    <r>
      <rPr>
        <sz val="8"/>
        <rFont val="Times New Roman"/>
        <family val="1"/>
      </rPr>
      <t xml:space="preserve"> </t>
    </r>
    <r>
      <rPr>
        <sz val="8"/>
        <rFont val="Arial"/>
        <family val="2"/>
      </rPr>
      <t>2</t>
    </r>
    <r>
      <rPr>
        <sz val="8"/>
        <rFont val="Times New Roman"/>
        <family val="1"/>
      </rPr>
      <t xml:space="preserve"> </t>
    </r>
    <r>
      <rPr>
        <sz val="8"/>
        <rFont val="Arial"/>
        <family val="2"/>
      </rPr>
      <t>AJUDANTES.</t>
    </r>
  </si>
  <si>
    <r>
      <rPr>
        <sz val="8"/>
        <rFont val="Arial"/>
        <family val="2"/>
      </rPr>
      <t>16.06.107</t>
    </r>
  </si>
  <si>
    <r>
      <rPr>
        <sz val="8"/>
        <rFont val="Arial"/>
        <family val="2"/>
      </rPr>
      <t>TRANSPORTE</t>
    </r>
    <r>
      <rPr>
        <sz val="8"/>
        <rFont val="Times New Roman"/>
        <family val="1"/>
      </rPr>
      <t xml:space="preserve"> </t>
    </r>
    <r>
      <rPr>
        <sz val="8"/>
        <rFont val="Arial"/>
        <family val="2"/>
      </rPr>
      <t>C/CAMINHAO</t>
    </r>
    <r>
      <rPr>
        <sz val="8"/>
        <rFont val="Times New Roman"/>
        <family val="1"/>
      </rPr>
      <t xml:space="preserve"> </t>
    </r>
    <r>
      <rPr>
        <sz val="8"/>
        <rFont val="Arial"/>
        <family val="2"/>
      </rPr>
      <t>ATE</t>
    </r>
    <r>
      <rPr>
        <sz val="8"/>
        <rFont val="Times New Roman"/>
        <family val="1"/>
      </rPr>
      <t xml:space="preserve"> </t>
    </r>
    <r>
      <rPr>
        <sz val="8"/>
        <rFont val="Arial"/>
        <family val="2"/>
      </rPr>
      <t>6T.</t>
    </r>
    <r>
      <rPr>
        <sz val="8"/>
        <rFont val="Times New Roman"/>
        <family val="1"/>
      </rPr>
      <t xml:space="preserve"> </t>
    </r>
    <r>
      <rPr>
        <sz val="8"/>
        <rFont val="Arial"/>
        <family val="2"/>
      </rPr>
      <t>DIST.</t>
    </r>
    <r>
      <rPr>
        <sz val="8"/>
        <rFont val="Times New Roman"/>
        <family val="1"/>
      </rPr>
      <t xml:space="preserve"> </t>
    </r>
    <r>
      <rPr>
        <sz val="8"/>
        <rFont val="Arial"/>
        <family val="2"/>
      </rPr>
      <t>DE</t>
    </r>
    <r>
      <rPr>
        <sz val="8"/>
        <rFont val="Times New Roman"/>
        <family val="1"/>
      </rPr>
      <t xml:space="preserve"> </t>
    </r>
    <r>
      <rPr>
        <sz val="8"/>
        <rFont val="Arial"/>
        <family val="2"/>
      </rPr>
      <t>101KM</t>
    </r>
    <r>
      <rPr>
        <sz val="8"/>
        <rFont val="Times New Roman"/>
        <family val="1"/>
      </rPr>
      <t xml:space="preserve"> </t>
    </r>
    <r>
      <rPr>
        <sz val="8"/>
        <rFont val="Arial"/>
        <family val="2"/>
      </rPr>
      <t>ATE</t>
    </r>
    <r>
      <rPr>
        <sz val="8"/>
        <rFont val="Times New Roman"/>
        <family val="1"/>
      </rPr>
      <t xml:space="preserve"> </t>
    </r>
    <r>
      <rPr>
        <sz val="8"/>
        <rFont val="Arial"/>
        <family val="2"/>
      </rPr>
      <t>300KM</t>
    </r>
    <r>
      <rPr>
        <sz val="8"/>
        <rFont val="Times New Roman"/>
        <family val="1"/>
      </rPr>
      <t xml:space="preserve"> </t>
    </r>
    <r>
      <rPr>
        <sz val="8"/>
        <rFont val="Arial"/>
        <family val="2"/>
      </rPr>
      <t>C/MOTORISTA</t>
    </r>
    <r>
      <rPr>
        <sz val="8"/>
        <rFont val="Times New Roman"/>
        <family val="1"/>
      </rPr>
      <t xml:space="preserve"> </t>
    </r>
    <r>
      <rPr>
        <sz val="8"/>
        <rFont val="Arial"/>
        <family val="2"/>
      </rPr>
      <t>E</t>
    </r>
    <r>
      <rPr>
        <sz val="8"/>
        <rFont val="Times New Roman"/>
        <family val="1"/>
      </rPr>
      <t xml:space="preserve"> </t>
    </r>
    <r>
      <rPr>
        <sz val="8"/>
        <rFont val="Arial"/>
        <family val="2"/>
      </rPr>
      <t>2</t>
    </r>
    <r>
      <rPr>
        <sz val="8"/>
        <rFont val="Times New Roman"/>
        <family val="1"/>
      </rPr>
      <t xml:space="preserve"> </t>
    </r>
    <r>
      <rPr>
        <sz val="8"/>
        <rFont val="Arial"/>
        <family val="2"/>
      </rPr>
      <t>AJUDANTES.</t>
    </r>
  </si>
  <si>
    <r>
      <rPr>
        <sz val="8"/>
        <rFont val="Arial"/>
        <family val="2"/>
      </rPr>
      <t>16.06.108</t>
    </r>
  </si>
  <si>
    <r>
      <rPr>
        <sz val="8"/>
        <rFont val="Arial"/>
        <family val="2"/>
      </rPr>
      <t>TRANSPORTE</t>
    </r>
    <r>
      <rPr>
        <sz val="8"/>
        <rFont val="Times New Roman"/>
        <family val="1"/>
      </rPr>
      <t xml:space="preserve"> </t>
    </r>
    <r>
      <rPr>
        <sz val="8"/>
        <rFont val="Arial"/>
        <family val="2"/>
      </rPr>
      <t>C/CAMINHAO</t>
    </r>
    <r>
      <rPr>
        <sz val="8"/>
        <rFont val="Times New Roman"/>
        <family val="1"/>
      </rPr>
      <t xml:space="preserve"> </t>
    </r>
    <r>
      <rPr>
        <sz val="8"/>
        <rFont val="Arial"/>
        <family val="2"/>
      </rPr>
      <t>ATE</t>
    </r>
    <r>
      <rPr>
        <sz val="8"/>
        <rFont val="Times New Roman"/>
        <family val="1"/>
      </rPr>
      <t xml:space="preserve"> </t>
    </r>
    <r>
      <rPr>
        <sz val="8"/>
        <rFont val="Arial"/>
        <family val="2"/>
      </rPr>
      <t>6T.</t>
    </r>
    <r>
      <rPr>
        <sz val="8"/>
        <rFont val="Times New Roman"/>
        <family val="1"/>
      </rPr>
      <t xml:space="preserve"> </t>
    </r>
    <r>
      <rPr>
        <sz val="8"/>
        <rFont val="Arial"/>
        <family val="2"/>
      </rPr>
      <t>DIST.</t>
    </r>
    <r>
      <rPr>
        <sz val="8"/>
        <rFont val="Times New Roman"/>
        <family val="1"/>
      </rPr>
      <t xml:space="preserve"> </t>
    </r>
    <r>
      <rPr>
        <sz val="8"/>
        <rFont val="Arial"/>
        <family val="2"/>
      </rPr>
      <t>DE</t>
    </r>
    <r>
      <rPr>
        <sz val="8"/>
        <rFont val="Times New Roman"/>
        <family val="1"/>
      </rPr>
      <t xml:space="preserve"> </t>
    </r>
    <r>
      <rPr>
        <sz val="8"/>
        <rFont val="Arial"/>
        <family val="2"/>
      </rPr>
      <t>301KM</t>
    </r>
    <r>
      <rPr>
        <sz val="8"/>
        <rFont val="Times New Roman"/>
        <family val="1"/>
      </rPr>
      <t xml:space="preserve"> </t>
    </r>
    <r>
      <rPr>
        <sz val="8"/>
        <rFont val="Arial"/>
        <family val="2"/>
      </rPr>
      <t>ATE</t>
    </r>
    <r>
      <rPr>
        <sz val="8"/>
        <rFont val="Times New Roman"/>
        <family val="1"/>
      </rPr>
      <t xml:space="preserve"> </t>
    </r>
    <r>
      <rPr>
        <sz val="8"/>
        <rFont val="Arial"/>
        <family val="2"/>
      </rPr>
      <t>500KM</t>
    </r>
    <r>
      <rPr>
        <sz val="8"/>
        <rFont val="Times New Roman"/>
        <family val="1"/>
      </rPr>
      <t xml:space="preserve"> </t>
    </r>
    <r>
      <rPr>
        <sz val="8"/>
        <rFont val="Arial"/>
        <family val="2"/>
      </rPr>
      <t>C/MOTORISTA</t>
    </r>
    <r>
      <rPr>
        <sz val="8"/>
        <rFont val="Times New Roman"/>
        <family val="1"/>
      </rPr>
      <t xml:space="preserve"> </t>
    </r>
    <r>
      <rPr>
        <sz val="8"/>
        <rFont val="Arial"/>
        <family val="2"/>
      </rPr>
      <t>E</t>
    </r>
    <r>
      <rPr>
        <sz val="8"/>
        <rFont val="Times New Roman"/>
        <family val="1"/>
      </rPr>
      <t xml:space="preserve"> </t>
    </r>
    <r>
      <rPr>
        <sz val="8"/>
        <rFont val="Arial"/>
        <family val="2"/>
      </rPr>
      <t>2</t>
    </r>
    <r>
      <rPr>
        <sz val="8"/>
        <rFont val="Times New Roman"/>
        <family val="1"/>
      </rPr>
      <t xml:space="preserve"> </t>
    </r>
    <r>
      <rPr>
        <sz val="8"/>
        <rFont val="Arial"/>
        <family val="2"/>
      </rPr>
      <t>AJUDANTES.</t>
    </r>
  </si>
  <si>
    <r>
      <rPr>
        <sz val="8"/>
        <rFont val="Arial"/>
        <family val="2"/>
      </rPr>
      <t>16.06.109</t>
    </r>
  </si>
  <si>
    <r>
      <rPr>
        <sz val="8"/>
        <rFont val="Arial"/>
        <family val="2"/>
      </rPr>
      <t>TRANSPORTE</t>
    </r>
    <r>
      <rPr>
        <sz val="8"/>
        <rFont val="Times New Roman"/>
        <family val="1"/>
      </rPr>
      <t xml:space="preserve"> </t>
    </r>
    <r>
      <rPr>
        <sz val="8"/>
        <rFont val="Arial"/>
        <family val="2"/>
      </rPr>
      <t>C/CAMINHAO</t>
    </r>
    <r>
      <rPr>
        <sz val="8"/>
        <rFont val="Times New Roman"/>
        <family val="1"/>
      </rPr>
      <t xml:space="preserve"> </t>
    </r>
    <r>
      <rPr>
        <sz val="8"/>
        <rFont val="Arial"/>
        <family val="2"/>
      </rPr>
      <t>ATE</t>
    </r>
    <r>
      <rPr>
        <sz val="8"/>
        <rFont val="Times New Roman"/>
        <family val="1"/>
      </rPr>
      <t xml:space="preserve"> </t>
    </r>
    <r>
      <rPr>
        <sz val="8"/>
        <rFont val="Arial"/>
        <family val="2"/>
      </rPr>
      <t>6T.</t>
    </r>
    <r>
      <rPr>
        <sz val="8"/>
        <rFont val="Times New Roman"/>
        <family val="1"/>
      </rPr>
      <t xml:space="preserve"> </t>
    </r>
    <r>
      <rPr>
        <sz val="8"/>
        <rFont val="Arial"/>
        <family val="2"/>
      </rPr>
      <t>DIST.</t>
    </r>
    <r>
      <rPr>
        <sz val="8"/>
        <rFont val="Times New Roman"/>
        <family val="1"/>
      </rPr>
      <t xml:space="preserve"> </t>
    </r>
    <r>
      <rPr>
        <sz val="8"/>
        <rFont val="Arial"/>
        <family val="2"/>
      </rPr>
      <t>DE</t>
    </r>
    <r>
      <rPr>
        <sz val="8"/>
        <rFont val="Times New Roman"/>
        <family val="1"/>
      </rPr>
      <t xml:space="preserve"> </t>
    </r>
    <r>
      <rPr>
        <sz val="8"/>
        <rFont val="Arial"/>
        <family val="2"/>
      </rPr>
      <t>501KM</t>
    </r>
    <r>
      <rPr>
        <sz val="8"/>
        <rFont val="Times New Roman"/>
        <family val="1"/>
      </rPr>
      <t xml:space="preserve"> </t>
    </r>
    <r>
      <rPr>
        <sz val="8"/>
        <rFont val="Arial"/>
        <family val="2"/>
      </rPr>
      <t>ATE</t>
    </r>
    <r>
      <rPr>
        <sz val="8"/>
        <rFont val="Times New Roman"/>
        <family val="1"/>
      </rPr>
      <t xml:space="preserve"> </t>
    </r>
    <r>
      <rPr>
        <sz val="8"/>
        <rFont val="Arial"/>
        <family val="2"/>
      </rPr>
      <t>700KM</t>
    </r>
    <r>
      <rPr>
        <sz val="8"/>
        <rFont val="Times New Roman"/>
        <family val="1"/>
      </rPr>
      <t xml:space="preserve"> </t>
    </r>
    <r>
      <rPr>
        <sz val="8"/>
        <rFont val="Arial"/>
        <family val="2"/>
      </rPr>
      <t>C/MOTORISTA</t>
    </r>
    <r>
      <rPr>
        <sz val="8"/>
        <rFont val="Times New Roman"/>
        <family val="1"/>
      </rPr>
      <t xml:space="preserve"> </t>
    </r>
    <r>
      <rPr>
        <sz val="8"/>
        <rFont val="Arial"/>
        <family val="2"/>
      </rPr>
      <t>E</t>
    </r>
    <r>
      <rPr>
        <sz val="8"/>
        <rFont val="Times New Roman"/>
        <family val="1"/>
      </rPr>
      <t xml:space="preserve"> </t>
    </r>
    <r>
      <rPr>
        <sz val="8"/>
        <rFont val="Arial"/>
        <family val="2"/>
      </rPr>
      <t>2</t>
    </r>
    <r>
      <rPr>
        <sz val="8"/>
        <rFont val="Times New Roman"/>
        <family val="1"/>
      </rPr>
      <t xml:space="preserve"> </t>
    </r>
    <r>
      <rPr>
        <sz val="8"/>
        <rFont val="Arial"/>
        <family val="2"/>
      </rPr>
      <t>AJUDANTES.</t>
    </r>
  </si>
  <si>
    <r>
      <rPr>
        <sz val="8"/>
        <rFont val="Arial"/>
        <family val="2"/>
      </rPr>
      <t>16.07.011</t>
    </r>
  </si>
  <si>
    <r>
      <rPr>
        <sz val="8"/>
        <rFont val="Arial"/>
        <family val="2"/>
      </rPr>
      <t>BL-01</t>
    </r>
    <r>
      <rPr>
        <sz val="8"/>
        <rFont val="Times New Roman"/>
        <family val="1"/>
      </rPr>
      <t xml:space="preserve"> </t>
    </r>
    <r>
      <rPr>
        <sz val="8"/>
        <rFont val="Arial"/>
        <family val="2"/>
      </rPr>
      <t>BICICLETÁRIO</t>
    </r>
    <r>
      <rPr>
        <sz val="8"/>
        <rFont val="Times New Roman"/>
        <family val="1"/>
      </rPr>
      <t xml:space="preserve"> </t>
    </r>
    <r>
      <rPr>
        <sz val="8"/>
        <rFont val="Arial"/>
        <family val="2"/>
      </rPr>
      <t>SOBRE</t>
    </r>
    <r>
      <rPr>
        <sz val="8"/>
        <rFont val="Times New Roman"/>
        <family val="1"/>
      </rPr>
      <t xml:space="preserve"> </t>
    </r>
    <r>
      <rPr>
        <sz val="8"/>
        <rFont val="Arial"/>
        <family val="2"/>
      </rPr>
      <t>LAJE</t>
    </r>
    <r>
      <rPr>
        <sz val="8"/>
        <rFont val="Times New Roman"/>
        <family val="1"/>
      </rPr>
      <t xml:space="preserve"> </t>
    </r>
    <r>
      <rPr>
        <sz val="8"/>
        <rFont val="Arial"/>
        <family val="2"/>
      </rPr>
      <t>DE</t>
    </r>
    <r>
      <rPr>
        <sz val="8"/>
        <rFont val="Times New Roman"/>
        <family val="1"/>
      </rPr>
      <t xml:space="preserve"> </t>
    </r>
    <r>
      <rPr>
        <sz val="8"/>
        <rFont val="Arial"/>
        <family val="2"/>
      </rPr>
      <t>CONCRETO</t>
    </r>
    <r>
      <rPr>
        <sz val="8"/>
        <rFont val="Times New Roman"/>
        <family val="1"/>
      </rPr>
      <t xml:space="preserve"> </t>
    </r>
    <r>
      <rPr>
        <sz val="8"/>
        <rFont val="Arial"/>
        <family val="2"/>
      </rPr>
      <t>ARMADO</t>
    </r>
  </si>
  <si>
    <r>
      <rPr>
        <sz val="8"/>
        <rFont val="Arial"/>
        <family val="2"/>
      </rPr>
      <t>16.07.012</t>
    </r>
  </si>
  <si>
    <r>
      <rPr>
        <sz val="8"/>
        <rFont val="Arial"/>
        <family val="2"/>
      </rPr>
      <t>BL-02</t>
    </r>
    <r>
      <rPr>
        <sz val="8"/>
        <rFont val="Times New Roman"/>
        <family val="1"/>
      </rPr>
      <t xml:space="preserve"> </t>
    </r>
    <r>
      <rPr>
        <sz val="8"/>
        <rFont val="Arial"/>
        <family val="2"/>
      </rPr>
      <t>BICICLETÁRIO</t>
    </r>
    <r>
      <rPr>
        <sz val="8"/>
        <rFont val="Times New Roman"/>
        <family val="1"/>
      </rPr>
      <t xml:space="preserve"> </t>
    </r>
    <r>
      <rPr>
        <sz val="8"/>
        <rFont val="Arial"/>
        <family val="2"/>
      </rPr>
      <t>SOBRE</t>
    </r>
    <r>
      <rPr>
        <sz val="8"/>
        <rFont val="Times New Roman"/>
        <family val="1"/>
      </rPr>
      <t xml:space="preserve"> </t>
    </r>
    <r>
      <rPr>
        <sz val="8"/>
        <rFont val="Arial"/>
        <family val="2"/>
      </rPr>
      <t>CIMENTADO</t>
    </r>
    <r>
      <rPr>
        <sz val="8"/>
        <rFont val="Times New Roman"/>
        <family val="1"/>
      </rPr>
      <t xml:space="preserve"> </t>
    </r>
    <r>
      <rPr>
        <sz val="8"/>
        <rFont val="Arial"/>
        <family val="2"/>
      </rPr>
      <t>OU</t>
    </r>
    <r>
      <rPr>
        <sz val="8"/>
        <rFont val="Times New Roman"/>
        <family val="1"/>
      </rPr>
      <t xml:space="preserve"> </t>
    </r>
    <r>
      <rPr>
        <sz val="8"/>
        <rFont val="Arial"/>
        <family val="2"/>
      </rPr>
      <t>BLOCO</t>
    </r>
    <r>
      <rPr>
        <sz val="8"/>
        <rFont val="Times New Roman"/>
        <family val="1"/>
      </rPr>
      <t xml:space="preserve"> </t>
    </r>
    <r>
      <rPr>
        <sz val="8"/>
        <rFont val="Arial"/>
        <family val="2"/>
      </rPr>
      <t>INTERTRAVADO</t>
    </r>
  </si>
  <si>
    <r>
      <rPr>
        <sz val="8"/>
        <rFont val="Arial"/>
        <family val="2"/>
      </rPr>
      <t>16.07.015</t>
    </r>
  </si>
  <si>
    <r>
      <rPr>
        <sz val="8"/>
        <rFont val="Arial"/>
        <family val="2"/>
      </rPr>
      <t>AM-01</t>
    </r>
    <r>
      <rPr>
        <sz val="8"/>
        <rFont val="Times New Roman"/>
        <family val="1"/>
      </rPr>
      <t xml:space="preserve"> </t>
    </r>
    <r>
      <rPr>
        <sz val="8"/>
        <rFont val="Arial"/>
        <family val="2"/>
      </rPr>
      <t>AMARELINHA</t>
    </r>
  </si>
  <si>
    <r>
      <rPr>
        <sz val="8"/>
        <rFont val="Arial"/>
        <family val="2"/>
      </rPr>
      <t>16.07.022</t>
    </r>
  </si>
  <si>
    <r>
      <rPr>
        <sz val="8"/>
        <rFont val="Arial"/>
        <family val="2"/>
      </rPr>
      <t>BC-24</t>
    </r>
    <r>
      <rPr>
        <sz val="8"/>
        <rFont val="Times New Roman"/>
        <family val="1"/>
      </rPr>
      <t xml:space="preserve"> </t>
    </r>
    <r>
      <rPr>
        <sz val="8"/>
        <rFont val="Arial"/>
        <family val="2"/>
      </rPr>
      <t>BANCO</t>
    </r>
    <r>
      <rPr>
        <sz val="8"/>
        <rFont val="Times New Roman"/>
        <family val="1"/>
      </rPr>
      <t xml:space="preserve"> </t>
    </r>
    <r>
      <rPr>
        <sz val="8"/>
        <rFont val="Arial"/>
        <family val="2"/>
      </rPr>
      <t>DE</t>
    </r>
    <r>
      <rPr>
        <sz val="8"/>
        <rFont val="Times New Roman"/>
        <family val="1"/>
      </rPr>
      <t xml:space="preserve"> </t>
    </r>
    <r>
      <rPr>
        <sz val="8"/>
        <rFont val="Arial"/>
        <family val="2"/>
      </rPr>
      <t>CONCRETO</t>
    </r>
    <r>
      <rPr>
        <sz val="8"/>
        <rFont val="Times New Roman"/>
        <family val="1"/>
      </rPr>
      <t xml:space="preserve"> </t>
    </r>
    <r>
      <rPr>
        <sz val="8"/>
        <rFont val="Arial"/>
        <family val="2"/>
      </rPr>
      <t>PRE-FABRICADO</t>
    </r>
    <r>
      <rPr>
        <sz val="8"/>
        <rFont val="Times New Roman"/>
        <family val="1"/>
      </rPr>
      <t xml:space="preserve"> </t>
    </r>
    <r>
      <rPr>
        <sz val="8"/>
        <rFont val="Arial"/>
        <family val="2"/>
      </rPr>
      <t>(L=115CM)</t>
    </r>
  </si>
  <si>
    <r>
      <rPr>
        <sz val="8"/>
        <rFont val="Arial"/>
        <family val="2"/>
      </rPr>
      <t>16.07.023</t>
    </r>
  </si>
  <si>
    <r>
      <rPr>
        <sz val="8"/>
        <rFont val="Arial"/>
        <family val="2"/>
      </rPr>
      <t>BC-25</t>
    </r>
    <r>
      <rPr>
        <sz val="8"/>
        <rFont val="Times New Roman"/>
        <family val="1"/>
      </rPr>
      <t xml:space="preserve"> </t>
    </r>
    <r>
      <rPr>
        <sz val="8"/>
        <rFont val="Arial"/>
        <family val="2"/>
      </rPr>
      <t>BANCO</t>
    </r>
    <r>
      <rPr>
        <sz val="8"/>
        <rFont val="Times New Roman"/>
        <family val="1"/>
      </rPr>
      <t xml:space="preserve"> </t>
    </r>
    <r>
      <rPr>
        <sz val="8"/>
        <rFont val="Arial"/>
        <family val="2"/>
      </rPr>
      <t>DE</t>
    </r>
    <r>
      <rPr>
        <sz val="8"/>
        <rFont val="Times New Roman"/>
        <family val="1"/>
      </rPr>
      <t xml:space="preserve"> </t>
    </r>
    <r>
      <rPr>
        <sz val="8"/>
        <rFont val="Arial"/>
        <family val="2"/>
      </rPr>
      <t>CONCRETO</t>
    </r>
    <r>
      <rPr>
        <sz val="8"/>
        <rFont val="Times New Roman"/>
        <family val="1"/>
      </rPr>
      <t xml:space="preserve"> </t>
    </r>
    <r>
      <rPr>
        <sz val="8"/>
        <rFont val="Arial"/>
        <family val="2"/>
      </rPr>
      <t>PRE-FABRICADO</t>
    </r>
    <r>
      <rPr>
        <sz val="8"/>
        <rFont val="Times New Roman"/>
        <family val="1"/>
      </rPr>
      <t xml:space="preserve"> </t>
    </r>
    <r>
      <rPr>
        <sz val="8"/>
        <rFont val="Arial"/>
        <family val="2"/>
      </rPr>
      <t>(L=216CM)</t>
    </r>
  </si>
  <si>
    <r>
      <rPr>
        <sz val="8"/>
        <rFont val="Arial"/>
        <family val="2"/>
      </rPr>
      <t>16.07.024</t>
    </r>
  </si>
  <si>
    <r>
      <rPr>
        <sz val="8"/>
        <rFont val="Arial"/>
        <family val="2"/>
      </rPr>
      <t>BC-26</t>
    </r>
    <r>
      <rPr>
        <sz val="8"/>
        <rFont val="Times New Roman"/>
        <family val="1"/>
      </rPr>
      <t xml:space="preserve"> </t>
    </r>
    <r>
      <rPr>
        <sz val="8"/>
        <rFont val="Arial"/>
        <family val="2"/>
      </rPr>
      <t>BANCO</t>
    </r>
    <r>
      <rPr>
        <sz val="8"/>
        <rFont val="Times New Roman"/>
        <family val="1"/>
      </rPr>
      <t xml:space="preserve"> </t>
    </r>
    <r>
      <rPr>
        <sz val="8"/>
        <rFont val="Arial"/>
        <family val="2"/>
      </rPr>
      <t>PUFE</t>
    </r>
    <r>
      <rPr>
        <sz val="8"/>
        <rFont val="Times New Roman"/>
        <family val="1"/>
      </rPr>
      <t xml:space="preserve"> </t>
    </r>
    <r>
      <rPr>
        <sz val="8"/>
        <rFont val="Arial"/>
        <family val="2"/>
      </rPr>
      <t>PRE</t>
    </r>
    <r>
      <rPr>
        <sz val="8"/>
        <rFont val="Times New Roman"/>
        <family val="1"/>
      </rPr>
      <t xml:space="preserve"> </t>
    </r>
    <r>
      <rPr>
        <sz val="8"/>
        <rFont val="Arial"/>
        <family val="2"/>
      </rPr>
      <t>FABRICADO</t>
    </r>
    <r>
      <rPr>
        <sz val="8"/>
        <rFont val="Times New Roman"/>
        <family val="1"/>
      </rPr>
      <t xml:space="preserve"> </t>
    </r>
    <r>
      <rPr>
        <sz val="8"/>
        <rFont val="Arial"/>
        <family val="2"/>
      </rPr>
      <t>DE</t>
    </r>
    <r>
      <rPr>
        <sz val="8"/>
        <rFont val="Times New Roman"/>
        <family val="1"/>
      </rPr>
      <t xml:space="preserve"> </t>
    </r>
    <r>
      <rPr>
        <sz val="8"/>
        <rFont val="Arial"/>
        <family val="2"/>
      </rPr>
      <t>CONCRETO</t>
    </r>
    <r>
      <rPr>
        <sz val="8"/>
        <rFont val="Times New Roman"/>
        <family val="1"/>
      </rPr>
      <t xml:space="preserve"> </t>
    </r>
    <r>
      <rPr>
        <sz val="8"/>
        <rFont val="Arial"/>
        <family val="2"/>
      </rPr>
      <t>Ø</t>
    </r>
    <r>
      <rPr>
        <sz val="8"/>
        <rFont val="Times New Roman"/>
        <family val="1"/>
      </rPr>
      <t xml:space="preserve"> </t>
    </r>
    <r>
      <rPr>
        <sz val="8"/>
        <rFont val="Arial"/>
        <family val="2"/>
      </rPr>
      <t>60CM</t>
    </r>
  </si>
  <si>
    <r>
      <rPr>
        <sz val="8"/>
        <rFont val="Arial"/>
        <family val="2"/>
      </rPr>
      <t>16.07.025</t>
    </r>
  </si>
  <si>
    <r>
      <rPr>
        <sz val="8"/>
        <rFont val="Arial"/>
        <family val="2"/>
      </rPr>
      <t>BC-27</t>
    </r>
    <r>
      <rPr>
        <sz val="8"/>
        <rFont val="Times New Roman"/>
        <family val="1"/>
      </rPr>
      <t xml:space="preserve"> </t>
    </r>
    <r>
      <rPr>
        <sz val="8"/>
        <rFont val="Arial"/>
        <family val="2"/>
      </rPr>
      <t>BANCO</t>
    </r>
    <r>
      <rPr>
        <sz val="8"/>
        <rFont val="Times New Roman"/>
        <family val="1"/>
      </rPr>
      <t xml:space="preserve"> </t>
    </r>
    <r>
      <rPr>
        <sz val="8"/>
        <rFont val="Arial"/>
        <family val="2"/>
      </rPr>
      <t>DE</t>
    </r>
    <r>
      <rPr>
        <sz val="8"/>
        <rFont val="Times New Roman"/>
        <family val="1"/>
      </rPr>
      <t xml:space="preserve"> </t>
    </r>
    <r>
      <rPr>
        <sz val="8"/>
        <rFont val="Arial"/>
        <family val="2"/>
      </rPr>
      <t>CONCRETO</t>
    </r>
    <r>
      <rPr>
        <sz val="8"/>
        <rFont val="Times New Roman"/>
        <family val="1"/>
      </rPr>
      <t xml:space="preserve"> </t>
    </r>
    <r>
      <rPr>
        <sz val="8"/>
        <rFont val="Arial"/>
        <family val="2"/>
      </rPr>
      <t>PRE-FABRICADO</t>
    </r>
    <r>
      <rPr>
        <sz val="8"/>
        <rFont val="Times New Roman"/>
        <family val="1"/>
      </rPr>
      <t xml:space="preserve"> </t>
    </r>
    <r>
      <rPr>
        <sz val="8"/>
        <rFont val="Arial"/>
        <family val="2"/>
      </rPr>
      <t>(L=220CM)</t>
    </r>
  </si>
  <si>
    <r>
      <rPr>
        <sz val="8"/>
        <rFont val="Arial"/>
        <family val="2"/>
      </rPr>
      <t>16.07.031</t>
    </r>
  </si>
  <si>
    <r>
      <rPr>
        <sz val="8"/>
        <rFont val="Arial"/>
        <family val="2"/>
      </rPr>
      <t>CR-01</t>
    </r>
    <r>
      <rPr>
        <sz val="8"/>
        <rFont val="Times New Roman"/>
        <family val="1"/>
      </rPr>
      <t xml:space="preserve"> </t>
    </r>
    <r>
      <rPr>
        <sz val="8"/>
        <rFont val="Arial"/>
        <family val="2"/>
      </rPr>
      <t>CARACOL</t>
    </r>
  </si>
  <si>
    <r>
      <rPr>
        <sz val="8"/>
        <rFont val="Arial"/>
        <family val="2"/>
      </rPr>
      <t>16.07.037</t>
    </r>
  </si>
  <si>
    <r>
      <rPr>
        <sz val="8"/>
        <rFont val="Arial"/>
        <family val="2"/>
      </rPr>
      <t>FL-07</t>
    </r>
    <r>
      <rPr>
        <sz val="8"/>
        <rFont val="Times New Roman"/>
        <family val="1"/>
      </rPr>
      <t xml:space="preserve"> </t>
    </r>
    <r>
      <rPr>
        <sz val="8"/>
        <rFont val="Arial"/>
        <family val="2"/>
      </rPr>
      <t>FLOREIRA</t>
    </r>
    <r>
      <rPr>
        <sz val="8"/>
        <rFont val="Times New Roman"/>
        <family val="1"/>
      </rPr>
      <t xml:space="preserve"> </t>
    </r>
    <r>
      <rPr>
        <sz val="8"/>
        <rFont val="Arial"/>
        <family val="2"/>
      </rPr>
      <t>PRE</t>
    </r>
    <r>
      <rPr>
        <sz val="8"/>
        <rFont val="Times New Roman"/>
        <family val="1"/>
      </rPr>
      <t xml:space="preserve"> </t>
    </r>
    <r>
      <rPr>
        <sz val="8"/>
        <rFont val="Arial"/>
        <family val="2"/>
      </rPr>
      <t>FABRICADO</t>
    </r>
    <r>
      <rPr>
        <sz val="8"/>
        <rFont val="Times New Roman"/>
        <family val="1"/>
      </rPr>
      <t xml:space="preserve"> </t>
    </r>
    <r>
      <rPr>
        <sz val="8"/>
        <rFont val="Arial"/>
        <family val="2"/>
      </rPr>
      <t>DE</t>
    </r>
    <r>
      <rPr>
        <sz val="8"/>
        <rFont val="Times New Roman"/>
        <family val="1"/>
      </rPr>
      <t xml:space="preserve"> </t>
    </r>
    <r>
      <rPr>
        <sz val="8"/>
        <rFont val="Arial"/>
        <family val="2"/>
      </rPr>
      <t>CONCRETO</t>
    </r>
    <r>
      <rPr>
        <sz val="8"/>
        <rFont val="Times New Roman"/>
        <family val="1"/>
      </rPr>
      <t xml:space="preserve"> </t>
    </r>
    <r>
      <rPr>
        <sz val="8"/>
        <rFont val="Arial"/>
        <family val="2"/>
      </rPr>
      <t>Ø</t>
    </r>
    <r>
      <rPr>
        <sz val="8"/>
        <rFont val="Times New Roman"/>
        <family val="1"/>
      </rPr>
      <t xml:space="preserve"> </t>
    </r>
    <r>
      <rPr>
        <sz val="8"/>
        <rFont val="Arial"/>
        <family val="2"/>
      </rPr>
      <t>60CM</t>
    </r>
  </si>
  <si>
    <r>
      <rPr>
        <sz val="8"/>
        <rFont val="Arial"/>
        <family val="2"/>
      </rPr>
      <t>16.07.038</t>
    </r>
  </si>
  <si>
    <r>
      <rPr>
        <sz val="8"/>
        <rFont val="Arial"/>
        <family val="2"/>
      </rPr>
      <t>FL-08</t>
    </r>
    <r>
      <rPr>
        <sz val="8"/>
        <rFont val="Times New Roman"/>
        <family val="1"/>
      </rPr>
      <t xml:space="preserve"> </t>
    </r>
    <r>
      <rPr>
        <sz val="8"/>
        <rFont val="Arial"/>
        <family val="2"/>
      </rPr>
      <t>FLOREIRA</t>
    </r>
    <r>
      <rPr>
        <sz val="8"/>
        <rFont val="Times New Roman"/>
        <family val="1"/>
      </rPr>
      <t xml:space="preserve"> </t>
    </r>
    <r>
      <rPr>
        <sz val="8"/>
        <rFont val="Arial"/>
        <family val="2"/>
      </rPr>
      <t>PRE</t>
    </r>
    <r>
      <rPr>
        <sz val="8"/>
        <rFont val="Times New Roman"/>
        <family val="1"/>
      </rPr>
      <t xml:space="preserve"> </t>
    </r>
    <r>
      <rPr>
        <sz val="8"/>
        <rFont val="Arial"/>
        <family val="2"/>
      </rPr>
      <t>FABRICADO</t>
    </r>
    <r>
      <rPr>
        <sz val="8"/>
        <rFont val="Times New Roman"/>
        <family val="1"/>
      </rPr>
      <t xml:space="preserve"> </t>
    </r>
    <r>
      <rPr>
        <sz val="8"/>
        <rFont val="Arial"/>
        <family val="2"/>
      </rPr>
      <t>DE</t>
    </r>
    <r>
      <rPr>
        <sz val="8"/>
        <rFont val="Times New Roman"/>
        <family val="1"/>
      </rPr>
      <t xml:space="preserve"> </t>
    </r>
    <r>
      <rPr>
        <sz val="8"/>
        <rFont val="Arial"/>
        <family val="2"/>
      </rPr>
      <t>CONCRETO</t>
    </r>
    <r>
      <rPr>
        <sz val="8"/>
        <rFont val="Times New Roman"/>
        <family val="1"/>
      </rPr>
      <t xml:space="preserve"> </t>
    </r>
    <r>
      <rPr>
        <sz val="8"/>
        <rFont val="Arial"/>
        <family val="2"/>
      </rPr>
      <t>Ø</t>
    </r>
    <r>
      <rPr>
        <sz val="8"/>
        <rFont val="Times New Roman"/>
        <family val="1"/>
      </rPr>
      <t xml:space="preserve"> </t>
    </r>
    <r>
      <rPr>
        <sz val="8"/>
        <rFont val="Arial"/>
        <family val="2"/>
      </rPr>
      <t>56,50CM</t>
    </r>
    <r>
      <rPr>
        <sz val="8"/>
        <rFont val="Times New Roman"/>
        <family val="1"/>
      </rPr>
      <t xml:space="preserve"> </t>
    </r>
    <r>
      <rPr>
        <sz val="8"/>
        <rFont val="Arial"/>
        <family val="2"/>
      </rPr>
      <t>H=42,90CM</t>
    </r>
  </si>
  <si>
    <r>
      <rPr>
        <sz val="8"/>
        <rFont val="Arial"/>
        <family val="2"/>
      </rPr>
      <t>16.07.040</t>
    </r>
  </si>
  <si>
    <r>
      <rPr>
        <sz val="8"/>
        <rFont val="Arial"/>
        <family val="2"/>
      </rPr>
      <t>BANCO</t>
    </r>
    <r>
      <rPr>
        <sz val="8"/>
        <rFont val="Times New Roman"/>
        <family val="1"/>
      </rPr>
      <t xml:space="preserve"> </t>
    </r>
    <r>
      <rPr>
        <sz val="8"/>
        <rFont val="Arial"/>
        <family val="2"/>
      </rPr>
      <t>COM</t>
    </r>
    <r>
      <rPr>
        <sz val="8"/>
        <rFont val="Times New Roman"/>
        <family val="1"/>
      </rPr>
      <t xml:space="preserve"> </t>
    </r>
    <r>
      <rPr>
        <sz val="8"/>
        <rFont val="Arial"/>
        <family val="2"/>
      </rPr>
      <t>ASSENTO</t>
    </r>
    <r>
      <rPr>
        <sz val="8"/>
        <rFont val="Times New Roman"/>
        <family val="1"/>
      </rPr>
      <t xml:space="preserve"> </t>
    </r>
    <r>
      <rPr>
        <sz val="8"/>
        <rFont val="Arial"/>
        <family val="2"/>
      </rPr>
      <t>DE</t>
    </r>
    <r>
      <rPr>
        <sz val="8"/>
        <rFont val="Times New Roman"/>
        <family val="1"/>
      </rPr>
      <t xml:space="preserve"> </t>
    </r>
    <r>
      <rPr>
        <sz val="8"/>
        <rFont val="Arial"/>
        <family val="2"/>
      </rPr>
      <t>CONCRETO</t>
    </r>
    <r>
      <rPr>
        <sz val="8"/>
        <rFont val="Times New Roman"/>
        <family val="1"/>
      </rPr>
      <t xml:space="preserve"> </t>
    </r>
    <r>
      <rPr>
        <sz val="8"/>
        <rFont val="Arial"/>
        <family val="2"/>
      </rPr>
      <t>ARMADO</t>
    </r>
    <r>
      <rPr>
        <sz val="8"/>
        <rFont val="Times New Roman"/>
        <family val="1"/>
      </rPr>
      <t xml:space="preserve"> </t>
    </r>
    <r>
      <rPr>
        <sz val="8"/>
        <rFont val="Arial"/>
        <family val="2"/>
      </rPr>
      <t>LISO</t>
    </r>
    <r>
      <rPr>
        <sz val="8"/>
        <rFont val="Times New Roman"/>
        <family val="1"/>
      </rPr>
      <t xml:space="preserve"> </t>
    </r>
    <r>
      <rPr>
        <sz val="8"/>
        <rFont val="Arial"/>
        <family val="2"/>
      </rPr>
      <t>DESEMPENADO</t>
    </r>
    <r>
      <rPr>
        <sz val="8"/>
        <rFont val="Times New Roman"/>
        <family val="1"/>
      </rPr>
      <t xml:space="preserve"> </t>
    </r>
    <r>
      <rPr>
        <sz val="8"/>
        <rFont val="Arial"/>
        <family val="2"/>
      </rPr>
      <t>COM</t>
    </r>
    <r>
      <rPr>
        <sz val="8"/>
        <rFont val="Times New Roman"/>
        <family val="1"/>
      </rPr>
      <t xml:space="preserve"> </t>
    </r>
    <r>
      <rPr>
        <sz val="8"/>
        <rFont val="Arial"/>
        <family val="2"/>
      </rPr>
      <t xml:space="preserve">PINTURA
</t>
    </r>
    <r>
      <rPr>
        <sz val="8"/>
        <rFont val="Arial"/>
        <family val="2"/>
      </rPr>
      <t>VERNIZ</t>
    </r>
    <r>
      <rPr>
        <sz val="8"/>
        <rFont val="Times New Roman"/>
        <family val="1"/>
      </rPr>
      <t xml:space="preserve"> </t>
    </r>
    <r>
      <rPr>
        <sz val="8"/>
        <rFont val="Arial"/>
        <family val="2"/>
      </rPr>
      <t>ACRÍLICO</t>
    </r>
    <r>
      <rPr>
        <sz val="8"/>
        <rFont val="Times New Roman"/>
        <family val="1"/>
      </rPr>
      <t xml:space="preserve">  </t>
    </r>
    <r>
      <rPr>
        <sz val="8"/>
        <rFont val="Arial"/>
        <family val="2"/>
      </rPr>
      <t>FUNDAÇÃO</t>
    </r>
    <r>
      <rPr>
        <sz val="8"/>
        <rFont val="Times New Roman"/>
        <family val="1"/>
      </rPr>
      <t xml:space="preserve"> </t>
    </r>
    <r>
      <rPr>
        <sz val="8"/>
        <rFont val="Arial"/>
        <family val="2"/>
      </rPr>
      <t>SAPATA</t>
    </r>
    <r>
      <rPr>
        <sz val="8"/>
        <rFont val="Times New Roman"/>
        <family val="1"/>
      </rPr>
      <t xml:space="preserve"> </t>
    </r>
    <r>
      <rPr>
        <sz val="8"/>
        <rFont val="Arial"/>
        <family val="2"/>
      </rPr>
      <t>ISOLADA</t>
    </r>
    <r>
      <rPr>
        <sz val="8"/>
        <rFont val="Times New Roman"/>
        <family val="1"/>
      </rPr>
      <t xml:space="preserve"> </t>
    </r>
    <r>
      <rPr>
        <sz val="8"/>
        <rFont val="Arial"/>
        <family val="2"/>
      </rPr>
      <t>E</t>
    </r>
    <r>
      <rPr>
        <sz val="8"/>
        <rFont val="Times New Roman"/>
        <family val="1"/>
      </rPr>
      <t xml:space="preserve"> </t>
    </r>
    <r>
      <rPr>
        <sz val="8"/>
        <rFont val="Arial"/>
        <family val="2"/>
      </rPr>
      <t>PILARETE</t>
    </r>
    <r>
      <rPr>
        <sz val="8"/>
        <rFont val="Times New Roman"/>
        <family val="1"/>
      </rPr>
      <t xml:space="preserve"> </t>
    </r>
    <r>
      <rPr>
        <sz val="8"/>
        <rFont val="Arial"/>
        <family val="2"/>
      </rPr>
      <t>BLOCO</t>
    </r>
    <r>
      <rPr>
        <sz val="8"/>
        <rFont val="Times New Roman"/>
        <family val="1"/>
      </rPr>
      <t xml:space="preserve"> </t>
    </r>
    <r>
      <rPr>
        <sz val="8"/>
        <rFont val="Arial"/>
        <family val="2"/>
      </rPr>
      <t>CONCRETO</t>
    </r>
    <r>
      <rPr>
        <sz val="8"/>
        <rFont val="Times New Roman"/>
        <family val="1"/>
      </rPr>
      <t xml:space="preserve"> </t>
    </r>
    <r>
      <rPr>
        <sz val="8"/>
        <rFont val="Arial"/>
        <family val="2"/>
      </rPr>
      <t>REVESTIDO</t>
    </r>
  </si>
  <si>
    <r>
      <rPr>
        <sz val="8"/>
        <rFont val="Arial"/>
        <family val="2"/>
      </rPr>
      <t>16.07.043</t>
    </r>
  </si>
  <si>
    <r>
      <rPr>
        <sz val="8"/>
        <rFont val="Arial"/>
        <family val="2"/>
      </rPr>
      <t>OC-01</t>
    </r>
    <r>
      <rPr>
        <sz val="8"/>
        <rFont val="Times New Roman"/>
        <family val="1"/>
      </rPr>
      <t xml:space="preserve"> </t>
    </r>
    <r>
      <rPr>
        <sz val="8"/>
        <rFont val="Arial"/>
        <family val="2"/>
      </rPr>
      <t>OBSTACULO</t>
    </r>
    <r>
      <rPr>
        <sz val="8"/>
        <rFont val="Times New Roman"/>
        <family val="1"/>
      </rPr>
      <t xml:space="preserve"> </t>
    </r>
    <r>
      <rPr>
        <sz val="8"/>
        <rFont val="Arial"/>
        <family val="2"/>
      </rPr>
      <t>PRE</t>
    </r>
    <r>
      <rPr>
        <sz val="8"/>
        <rFont val="Times New Roman"/>
        <family val="1"/>
      </rPr>
      <t xml:space="preserve"> </t>
    </r>
    <r>
      <rPr>
        <sz val="8"/>
        <rFont val="Arial"/>
        <family val="2"/>
      </rPr>
      <t>FABRICADO</t>
    </r>
    <r>
      <rPr>
        <sz val="8"/>
        <rFont val="Times New Roman"/>
        <family val="1"/>
      </rPr>
      <t xml:space="preserve"> </t>
    </r>
    <r>
      <rPr>
        <sz val="8"/>
        <rFont val="Arial"/>
        <family val="2"/>
      </rPr>
      <t>DE</t>
    </r>
    <r>
      <rPr>
        <sz val="8"/>
        <rFont val="Times New Roman"/>
        <family val="1"/>
      </rPr>
      <t xml:space="preserve"> </t>
    </r>
    <r>
      <rPr>
        <sz val="8"/>
        <rFont val="Arial"/>
        <family val="2"/>
      </rPr>
      <t>CONCRETO</t>
    </r>
    <r>
      <rPr>
        <sz val="8"/>
        <rFont val="Times New Roman"/>
        <family val="1"/>
      </rPr>
      <t xml:space="preserve"> </t>
    </r>
    <r>
      <rPr>
        <sz val="8"/>
        <rFont val="Arial"/>
        <family val="2"/>
      </rPr>
      <t>TIPO</t>
    </r>
    <r>
      <rPr>
        <sz val="8"/>
        <rFont val="Times New Roman"/>
        <family val="1"/>
      </rPr>
      <t xml:space="preserve"> </t>
    </r>
    <r>
      <rPr>
        <sz val="8"/>
        <rFont val="Arial"/>
        <family val="2"/>
      </rPr>
      <t>FRADE</t>
    </r>
    <r>
      <rPr>
        <sz val="8"/>
        <rFont val="Times New Roman"/>
        <family val="1"/>
      </rPr>
      <t xml:space="preserve"> </t>
    </r>
    <r>
      <rPr>
        <sz val="8"/>
        <rFont val="Arial"/>
        <family val="2"/>
      </rPr>
      <t>Ø30</t>
    </r>
    <r>
      <rPr>
        <sz val="8"/>
        <rFont val="Times New Roman"/>
        <family val="1"/>
      </rPr>
      <t xml:space="preserve"> </t>
    </r>
    <r>
      <rPr>
        <sz val="8"/>
        <rFont val="Arial"/>
        <family val="2"/>
      </rPr>
      <t>H=60CM</t>
    </r>
    <r>
      <rPr>
        <sz val="8"/>
        <rFont val="Times New Roman"/>
        <family val="1"/>
      </rPr>
      <t xml:space="preserve">  </t>
    </r>
    <r>
      <rPr>
        <sz val="8"/>
        <rFont val="Arial"/>
        <family val="2"/>
      </rPr>
      <t>BASE</t>
    </r>
    <r>
      <rPr>
        <sz val="8"/>
        <rFont val="Times New Roman"/>
        <family val="1"/>
      </rPr>
      <t xml:space="preserve"> </t>
    </r>
    <r>
      <rPr>
        <sz val="8"/>
        <rFont val="Arial"/>
        <family val="2"/>
      </rPr>
      <t>FIXADA</t>
    </r>
    <r>
      <rPr>
        <sz val="8"/>
        <rFont val="Times New Roman"/>
        <family val="1"/>
      </rPr>
      <t xml:space="preserve"> </t>
    </r>
    <r>
      <rPr>
        <sz val="8"/>
        <rFont val="Arial"/>
        <family val="2"/>
      </rPr>
      <t>COM</t>
    </r>
    <r>
      <rPr>
        <sz val="8"/>
        <rFont val="Times New Roman"/>
        <family val="1"/>
      </rPr>
      <t xml:space="preserve"> </t>
    </r>
    <r>
      <rPr>
        <sz val="8"/>
        <rFont val="Arial"/>
        <family val="2"/>
      </rPr>
      <t>ARGAMASSA</t>
    </r>
    <r>
      <rPr>
        <sz val="8"/>
        <rFont val="Times New Roman"/>
        <family val="1"/>
      </rPr>
      <t xml:space="preserve"> </t>
    </r>
    <r>
      <rPr>
        <sz val="8"/>
        <rFont val="Arial"/>
        <family val="2"/>
      </rPr>
      <t>TRAÇO</t>
    </r>
    <r>
      <rPr>
        <sz val="8"/>
        <rFont val="Times New Roman"/>
        <family val="1"/>
      </rPr>
      <t xml:space="preserve"> </t>
    </r>
    <r>
      <rPr>
        <sz val="8"/>
        <rFont val="Arial"/>
        <family val="2"/>
      </rPr>
      <t>1:3</t>
    </r>
    <r>
      <rPr>
        <sz val="8"/>
        <rFont val="Times New Roman"/>
        <family val="1"/>
      </rPr>
      <t xml:space="preserve"> </t>
    </r>
    <r>
      <rPr>
        <sz val="8"/>
        <rFont val="Arial"/>
        <family val="2"/>
      </rPr>
      <t>(30X30X10H)</t>
    </r>
  </si>
  <si>
    <r>
      <rPr>
        <sz val="8"/>
        <rFont val="Arial"/>
        <family val="2"/>
      </rPr>
      <t>16.07.045</t>
    </r>
  </si>
  <si>
    <r>
      <rPr>
        <sz val="8"/>
        <rFont val="Arial"/>
        <family val="2"/>
      </rPr>
      <t>OC-01</t>
    </r>
    <r>
      <rPr>
        <sz val="8"/>
        <rFont val="Times New Roman"/>
        <family val="1"/>
      </rPr>
      <t xml:space="preserve"> </t>
    </r>
    <r>
      <rPr>
        <sz val="8"/>
        <rFont val="Arial"/>
        <family val="2"/>
      </rPr>
      <t>OBSTACULO</t>
    </r>
    <r>
      <rPr>
        <sz val="8"/>
        <rFont val="Times New Roman"/>
        <family val="1"/>
      </rPr>
      <t xml:space="preserve"> </t>
    </r>
    <r>
      <rPr>
        <sz val="8"/>
        <rFont val="Arial"/>
        <family val="2"/>
      </rPr>
      <t>PRE</t>
    </r>
    <r>
      <rPr>
        <sz val="8"/>
        <rFont val="Times New Roman"/>
        <family val="1"/>
      </rPr>
      <t xml:space="preserve"> </t>
    </r>
    <r>
      <rPr>
        <sz val="8"/>
        <rFont val="Arial"/>
        <family val="2"/>
      </rPr>
      <t>FABRICADO</t>
    </r>
    <r>
      <rPr>
        <sz val="8"/>
        <rFont val="Times New Roman"/>
        <family val="1"/>
      </rPr>
      <t xml:space="preserve"> </t>
    </r>
    <r>
      <rPr>
        <sz val="8"/>
        <rFont val="Arial"/>
        <family val="2"/>
      </rPr>
      <t>DE</t>
    </r>
    <r>
      <rPr>
        <sz val="8"/>
        <rFont val="Times New Roman"/>
        <family val="1"/>
      </rPr>
      <t xml:space="preserve"> </t>
    </r>
    <r>
      <rPr>
        <sz val="8"/>
        <rFont val="Arial"/>
        <family val="2"/>
      </rPr>
      <t>CONCRETO</t>
    </r>
    <r>
      <rPr>
        <sz val="8"/>
        <rFont val="Times New Roman"/>
        <family val="1"/>
      </rPr>
      <t xml:space="preserve"> </t>
    </r>
    <r>
      <rPr>
        <sz val="8"/>
        <rFont val="Arial"/>
        <family val="2"/>
      </rPr>
      <t>TIPO</t>
    </r>
    <r>
      <rPr>
        <sz val="8"/>
        <rFont val="Times New Roman"/>
        <family val="1"/>
      </rPr>
      <t xml:space="preserve"> </t>
    </r>
    <r>
      <rPr>
        <sz val="8"/>
        <rFont val="Arial"/>
        <family val="2"/>
      </rPr>
      <t>PRISMA</t>
    </r>
    <r>
      <rPr>
        <sz val="8"/>
        <rFont val="Times New Roman"/>
        <family val="1"/>
      </rPr>
      <t xml:space="preserve"> </t>
    </r>
    <r>
      <rPr>
        <sz val="8"/>
        <rFont val="Arial"/>
        <family val="2"/>
      </rPr>
      <t>15X50X10CM</t>
    </r>
    <r>
      <rPr>
        <sz val="8"/>
        <rFont val="Times New Roman"/>
        <family val="1"/>
      </rPr>
      <t xml:space="preserve"> </t>
    </r>
    <r>
      <rPr>
        <sz val="8"/>
        <rFont val="Arial"/>
        <family val="2"/>
      </rPr>
      <t>BASE</t>
    </r>
    <r>
      <rPr>
        <sz val="8"/>
        <rFont val="Times New Roman"/>
        <family val="1"/>
      </rPr>
      <t xml:space="preserve"> </t>
    </r>
    <r>
      <rPr>
        <sz val="8"/>
        <rFont val="Arial"/>
        <family val="2"/>
      </rPr>
      <t>FIXADA</t>
    </r>
    <r>
      <rPr>
        <sz val="8"/>
        <rFont val="Times New Roman"/>
        <family val="1"/>
      </rPr>
      <t xml:space="preserve"> </t>
    </r>
    <r>
      <rPr>
        <sz val="8"/>
        <rFont val="Arial"/>
        <family val="2"/>
      </rPr>
      <t>COM</t>
    </r>
    <r>
      <rPr>
        <sz val="8"/>
        <rFont val="Times New Roman"/>
        <family val="1"/>
      </rPr>
      <t xml:space="preserve"> </t>
    </r>
    <r>
      <rPr>
        <sz val="8"/>
        <rFont val="Arial"/>
        <family val="2"/>
      </rPr>
      <t>TARUGO</t>
    </r>
    <r>
      <rPr>
        <sz val="8"/>
        <rFont val="Times New Roman"/>
        <family val="1"/>
      </rPr>
      <t xml:space="preserve"> </t>
    </r>
    <r>
      <rPr>
        <sz val="8"/>
        <rFont val="Arial"/>
        <family val="2"/>
      </rPr>
      <t>Ø</t>
    </r>
    <r>
      <rPr>
        <sz val="8"/>
        <rFont val="Times New Roman"/>
        <family val="1"/>
      </rPr>
      <t xml:space="preserve"> </t>
    </r>
    <r>
      <rPr>
        <sz val="8"/>
        <rFont val="Arial"/>
        <family val="2"/>
      </rPr>
      <t>12,5MM</t>
    </r>
    <r>
      <rPr>
        <sz val="8"/>
        <rFont val="Times New Roman"/>
        <family val="1"/>
      </rPr>
      <t xml:space="preserve"> </t>
    </r>
    <r>
      <rPr>
        <sz val="8"/>
        <rFont val="Arial"/>
        <family val="2"/>
      </rPr>
      <t>E</t>
    </r>
    <r>
      <rPr>
        <sz val="8"/>
        <rFont val="Times New Roman"/>
        <family val="1"/>
      </rPr>
      <t xml:space="preserve"> </t>
    </r>
    <r>
      <rPr>
        <sz val="8"/>
        <rFont val="Arial"/>
        <family val="2"/>
      </rPr>
      <t>ARGAMASSA</t>
    </r>
    <r>
      <rPr>
        <sz val="8"/>
        <rFont val="Times New Roman"/>
        <family val="1"/>
      </rPr>
      <t xml:space="preserve"> </t>
    </r>
    <r>
      <rPr>
        <sz val="8"/>
        <rFont val="Arial"/>
        <family val="2"/>
      </rPr>
      <t>COLANTE</t>
    </r>
    <r>
      <rPr>
        <sz val="8"/>
        <rFont val="Times New Roman"/>
        <family val="1"/>
      </rPr>
      <t xml:space="preserve"> </t>
    </r>
    <r>
      <rPr>
        <sz val="8"/>
        <rFont val="Arial"/>
        <family val="2"/>
      </rPr>
      <t>AClll.</t>
    </r>
  </si>
  <si>
    <r>
      <rPr>
        <sz val="8"/>
        <rFont val="Arial"/>
        <family val="2"/>
      </rPr>
      <t>16.07.046</t>
    </r>
  </si>
  <si>
    <r>
      <rPr>
        <sz val="8"/>
        <rFont val="Arial"/>
        <family val="2"/>
      </rPr>
      <t>OC-01</t>
    </r>
    <r>
      <rPr>
        <sz val="8"/>
        <rFont val="Times New Roman"/>
        <family val="1"/>
      </rPr>
      <t xml:space="preserve"> </t>
    </r>
    <r>
      <rPr>
        <sz val="8"/>
        <rFont val="Arial"/>
        <family val="2"/>
      </rPr>
      <t>OBSTACULO</t>
    </r>
    <r>
      <rPr>
        <sz val="8"/>
        <rFont val="Times New Roman"/>
        <family val="1"/>
      </rPr>
      <t xml:space="preserve"> </t>
    </r>
    <r>
      <rPr>
        <sz val="8"/>
        <rFont val="Arial"/>
        <family val="2"/>
      </rPr>
      <t>PRE</t>
    </r>
    <r>
      <rPr>
        <sz val="8"/>
        <rFont val="Times New Roman"/>
        <family val="1"/>
      </rPr>
      <t xml:space="preserve"> </t>
    </r>
    <r>
      <rPr>
        <sz val="8"/>
        <rFont val="Arial"/>
        <family val="2"/>
      </rPr>
      <t>FABRICADO</t>
    </r>
    <r>
      <rPr>
        <sz val="8"/>
        <rFont val="Times New Roman"/>
        <family val="1"/>
      </rPr>
      <t xml:space="preserve"> </t>
    </r>
    <r>
      <rPr>
        <sz val="8"/>
        <rFont val="Arial"/>
        <family val="2"/>
      </rPr>
      <t>DE</t>
    </r>
    <r>
      <rPr>
        <sz val="8"/>
        <rFont val="Times New Roman"/>
        <family val="1"/>
      </rPr>
      <t xml:space="preserve"> </t>
    </r>
    <r>
      <rPr>
        <sz val="8"/>
        <rFont val="Arial"/>
        <family val="2"/>
      </rPr>
      <t>CONCRETO</t>
    </r>
    <r>
      <rPr>
        <sz val="8"/>
        <rFont val="Times New Roman"/>
        <family val="1"/>
      </rPr>
      <t xml:space="preserve"> </t>
    </r>
    <r>
      <rPr>
        <sz val="8"/>
        <rFont val="Arial"/>
        <family val="2"/>
      </rPr>
      <t>TIPO</t>
    </r>
    <r>
      <rPr>
        <sz val="8"/>
        <rFont val="Times New Roman"/>
        <family val="1"/>
      </rPr>
      <t xml:space="preserve"> </t>
    </r>
    <r>
      <rPr>
        <sz val="8"/>
        <rFont val="Arial"/>
        <family val="2"/>
      </rPr>
      <t>BOLA</t>
    </r>
    <r>
      <rPr>
        <sz val="8"/>
        <rFont val="Times New Roman"/>
        <family val="1"/>
      </rPr>
      <t xml:space="preserve"> </t>
    </r>
    <r>
      <rPr>
        <sz val="8"/>
        <rFont val="Arial"/>
        <family val="2"/>
      </rPr>
      <t>Ø35CM</t>
    </r>
    <r>
      <rPr>
        <sz val="8"/>
        <rFont val="Times New Roman"/>
        <family val="1"/>
      </rPr>
      <t xml:space="preserve"> </t>
    </r>
    <r>
      <rPr>
        <sz val="8"/>
        <rFont val="Arial"/>
        <family val="2"/>
      </rPr>
      <t>H=33CM</t>
    </r>
    <r>
      <rPr>
        <sz val="8"/>
        <rFont val="Times New Roman"/>
        <family val="1"/>
      </rPr>
      <t xml:space="preserve"> </t>
    </r>
    <r>
      <rPr>
        <sz val="8"/>
        <rFont val="Arial"/>
        <family val="2"/>
      </rPr>
      <t>INCLUSIVE</t>
    </r>
    <r>
      <rPr>
        <sz val="8"/>
        <rFont val="Times New Roman"/>
        <family val="1"/>
      </rPr>
      <t xml:space="preserve"> </t>
    </r>
    <r>
      <rPr>
        <sz val="8"/>
        <rFont val="Arial"/>
        <family val="2"/>
      </rPr>
      <t>BARRA</t>
    </r>
    <r>
      <rPr>
        <sz val="8"/>
        <rFont val="Times New Roman"/>
        <family val="1"/>
      </rPr>
      <t xml:space="preserve"> </t>
    </r>
    <r>
      <rPr>
        <sz val="8"/>
        <rFont val="Arial"/>
        <family val="2"/>
      </rPr>
      <t>ROSCADA</t>
    </r>
    <r>
      <rPr>
        <sz val="8"/>
        <rFont val="Times New Roman"/>
        <family val="1"/>
      </rPr>
      <t xml:space="preserve"> </t>
    </r>
    <r>
      <rPr>
        <sz val="8"/>
        <rFont val="Arial"/>
        <family val="2"/>
      </rPr>
      <t>Ø</t>
    </r>
    <r>
      <rPr>
        <sz val="8"/>
        <rFont val="Times New Roman"/>
        <family val="1"/>
      </rPr>
      <t xml:space="preserve"> </t>
    </r>
    <r>
      <rPr>
        <sz val="8"/>
        <rFont val="Arial"/>
        <family val="2"/>
      </rPr>
      <t>20MM</t>
    </r>
  </si>
  <si>
    <r>
      <rPr>
        <sz val="8"/>
        <rFont val="Arial"/>
        <family val="2"/>
      </rPr>
      <t>16.07.081</t>
    </r>
  </si>
  <si>
    <r>
      <rPr>
        <sz val="8"/>
        <rFont val="Arial"/>
        <family val="2"/>
      </rPr>
      <t>RV-01</t>
    </r>
    <r>
      <rPr>
        <sz val="8"/>
        <rFont val="Times New Roman"/>
        <family val="1"/>
      </rPr>
      <t xml:space="preserve"> </t>
    </r>
    <r>
      <rPr>
        <sz val="8"/>
        <rFont val="Arial"/>
        <family val="2"/>
      </rPr>
      <t>ROSA</t>
    </r>
    <r>
      <rPr>
        <sz val="8"/>
        <rFont val="Times New Roman"/>
        <family val="1"/>
      </rPr>
      <t xml:space="preserve"> </t>
    </r>
    <r>
      <rPr>
        <sz val="8"/>
        <rFont val="Arial"/>
        <family val="2"/>
      </rPr>
      <t>DOS</t>
    </r>
    <r>
      <rPr>
        <sz val="8"/>
        <rFont val="Times New Roman"/>
        <family val="1"/>
      </rPr>
      <t xml:space="preserve"> </t>
    </r>
    <r>
      <rPr>
        <sz val="8"/>
        <rFont val="Arial"/>
        <family val="2"/>
      </rPr>
      <t>VENTOS</t>
    </r>
    <r>
      <rPr>
        <sz val="8"/>
        <rFont val="Times New Roman"/>
        <family val="1"/>
      </rPr>
      <t xml:space="preserve"> </t>
    </r>
    <r>
      <rPr>
        <sz val="8"/>
        <rFont val="Arial"/>
        <family val="2"/>
      </rPr>
      <t>R=180CM</t>
    </r>
  </si>
  <si>
    <r>
      <rPr>
        <sz val="8"/>
        <rFont val="Arial"/>
        <family val="2"/>
      </rPr>
      <t>16.08.024</t>
    </r>
  </si>
  <si>
    <r>
      <rPr>
        <sz val="8"/>
        <rFont val="Arial"/>
        <family val="2"/>
      </rPr>
      <t>16.08.025</t>
    </r>
  </si>
  <si>
    <r>
      <rPr>
        <sz val="8"/>
        <rFont val="Arial"/>
        <family val="2"/>
      </rPr>
      <t>TUBO</t>
    </r>
    <r>
      <rPr>
        <sz val="8"/>
        <rFont val="Times New Roman"/>
        <family val="1"/>
      </rPr>
      <t xml:space="preserve"> </t>
    </r>
    <r>
      <rPr>
        <sz val="8"/>
        <rFont val="Arial"/>
        <family val="2"/>
      </rPr>
      <t>PVC</t>
    </r>
    <r>
      <rPr>
        <sz val="8"/>
        <rFont val="Times New Roman"/>
        <family val="1"/>
      </rPr>
      <t xml:space="preserve"> </t>
    </r>
    <r>
      <rPr>
        <sz val="8"/>
        <rFont val="Arial"/>
        <family val="2"/>
      </rPr>
      <t>OCRE</t>
    </r>
    <r>
      <rPr>
        <sz val="8"/>
        <rFont val="Times New Roman"/>
        <family val="1"/>
      </rPr>
      <t xml:space="preserve">  </t>
    </r>
    <r>
      <rPr>
        <sz val="8"/>
        <rFont val="Arial"/>
        <family val="2"/>
      </rPr>
      <t>JUNTA</t>
    </r>
    <r>
      <rPr>
        <sz val="8"/>
        <rFont val="Times New Roman"/>
        <family val="1"/>
      </rPr>
      <t xml:space="preserve"> </t>
    </r>
    <r>
      <rPr>
        <sz val="8"/>
        <rFont val="Arial"/>
        <family val="2"/>
      </rPr>
      <t>ELASTICA</t>
    </r>
    <r>
      <rPr>
        <sz val="8"/>
        <rFont val="Times New Roman"/>
        <family val="1"/>
      </rPr>
      <t xml:space="preserve"> </t>
    </r>
    <r>
      <rPr>
        <sz val="8"/>
        <rFont val="Arial"/>
        <family val="2"/>
      </rPr>
      <t>DN</t>
    </r>
    <r>
      <rPr>
        <sz val="8"/>
        <rFont val="Times New Roman"/>
        <family val="1"/>
      </rPr>
      <t xml:space="preserve"> </t>
    </r>
    <r>
      <rPr>
        <sz val="8"/>
        <rFont val="Arial"/>
        <family val="2"/>
      </rPr>
      <t>150</t>
    </r>
    <r>
      <rPr>
        <sz val="8"/>
        <rFont val="Times New Roman"/>
        <family val="1"/>
      </rPr>
      <t xml:space="preserve"> </t>
    </r>
    <r>
      <rPr>
        <sz val="8"/>
        <rFont val="Arial"/>
        <family val="2"/>
      </rPr>
      <t>INCLUSIVE</t>
    </r>
    <r>
      <rPr>
        <sz val="8"/>
        <rFont val="Times New Roman"/>
        <family val="1"/>
      </rPr>
      <t xml:space="preserve"> </t>
    </r>
    <r>
      <rPr>
        <sz val="8"/>
        <rFont val="Arial"/>
        <family val="2"/>
      </rPr>
      <t>CONEXOES</t>
    </r>
    <r>
      <rPr>
        <sz val="8"/>
        <rFont val="Times New Roman"/>
        <family val="1"/>
      </rPr>
      <t xml:space="preserve">  </t>
    </r>
    <r>
      <rPr>
        <sz val="8"/>
        <rFont val="Arial"/>
        <family val="2"/>
      </rPr>
      <t>-</t>
    </r>
    <r>
      <rPr>
        <sz val="8"/>
        <rFont val="Times New Roman"/>
        <family val="1"/>
      </rPr>
      <t xml:space="preserve">  </t>
    </r>
    <r>
      <rPr>
        <sz val="8"/>
        <rFont val="Arial"/>
        <family val="2"/>
      </rPr>
      <t>ENTERRADO</t>
    </r>
  </si>
  <si>
    <r>
      <rPr>
        <sz val="8"/>
        <rFont val="Arial"/>
        <family val="2"/>
      </rPr>
      <t>16.08.026</t>
    </r>
  </si>
  <si>
    <r>
      <rPr>
        <sz val="8"/>
        <rFont val="Arial"/>
        <family val="2"/>
      </rPr>
      <t>CI-02</t>
    </r>
    <r>
      <rPr>
        <sz val="8"/>
        <rFont val="Times New Roman"/>
        <family val="1"/>
      </rPr>
      <t xml:space="preserve"> </t>
    </r>
    <r>
      <rPr>
        <sz val="8"/>
        <rFont val="Arial"/>
        <family val="2"/>
      </rPr>
      <t>CAIXA</t>
    </r>
    <r>
      <rPr>
        <sz val="8"/>
        <rFont val="Times New Roman"/>
        <family val="1"/>
      </rPr>
      <t xml:space="preserve"> </t>
    </r>
    <r>
      <rPr>
        <sz val="8"/>
        <rFont val="Arial"/>
        <family val="2"/>
      </rPr>
      <t>DE</t>
    </r>
    <r>
      <rPr>
        <sz val="8"/>
        <rFont val="Times New Roman"/>
        <family val="1"/>
      </rPr>
      <t xml:space="preserve"> </t>
    </r>
    <r>
      <rPr>
        <sz val="8"/>
        <rFont val="Arial"/>
        <family val="2"/>
      </rPr>
      <t>INSPEÇÃO</t>
    </r>
    <r>
      <rPr>
        <sz val="8"/>
        <rFont val="Times New Roman"/>
        <family val="1"/>
      </rPr>
      <t xml:space="preserve"> </t>
    </r>
    <r>
      <rPr>
        <sz val="8"/>
        <rFont val="Arial"/>
        <family val="2"/>
      </rPr>
      <t>80X80CM</t>
    </r>
    <r>
      <rPr>
        <sz val="8"/>
        <rFont val="Times New Roman"/>
        <family val="1"/>
      </rPr>
      <t xml:space="preserve"> </t>
    </r>
    <r>
      <rPr>
        <sz val="8"/>
        <rFont val="Arial"/>
        <family val="2"/>
      </rPr>
      <t>PARA</t>
    </r>
    <r>
      <rPr>
        <sz val="8"/>
        <rFont val="Times New Roman"/>
        <family val="1"/>
      </rPr>
      <t xml:space="preserve"> </t>
    </r>
    <r>
      <rPr>
        <sz val="8"/>
        <rFont val="Arial"/>
        <family val="2"/>
      </rPr>
      <t>ESGOTO</t>
    </r>
  </si>
  <si>
    <r>
      <rPr>
        <sz val="8"/>
        <rFont val="Arial"/>
        <family val="2"/>
      </rPr>
      <t>16.08.027</t>
    </r>
  </si>
  <si>
    <r>
      <rPr>
        <sz val="8"/>
        <rFont val="Arial"/>
        <family val="2"/>
      </rPr>
      <t>CG-01</t>
    </r>
    <r>
      <rPr>
        <sz val="8"/>
        <rFont val="Times New Roman"/>
        <family val="1"/>
      </rPr>
      <t xml:space="preserve"> </t>
    </r>
    <r>
      <rPr>
        <sz val="8"/>
        <rFont val="Arial"/>
        <family val="2"/>
      </rPr>
      <t>CAIXA</t>
    </r>
    <r>
      <rPr>
        <sz val="8"/>
        <rFont val="Times New Roman"/>
        <family val="1"/>
      </rPr>
      <t xml:space="preserve"> </t>
    </r>
    <r>
      <rPr>
        <sz val="8"/>
        <rFont val="Arial"/>
        <family val="2"/>
      </rPr>
      <t>DE</t>
    </r>
    <r>
      <rPr>
        <sz val="8"/>
        <rFont val="Times New Roman"/>
        <family val="1"/>
      </rPr>
      <t xml:space="preserve"> </t>
    </r>
    <r>
      <rPr>
        <sz val="8"/>
        <rFont val="Arial"/>
        <family val="2"/>
      </rPr>
      <t>GORDURA</t>
    </r>
    <r>
      <rPr>
        <sz val="8"/>
        <rFont val="Times New Roman"/>
        <family val="1"/>
      </rPr>
      <t xml:space="preserve"> </t>
    </r>
    <r>
      <rPr>
        <sz val="8"/>
        <rFont val="Arial"/>
        <family val="2"/>
      </rPr>
      <t>EM</t>
    </r>
    <r>
      <rPr>
        <sz val="8"/>
        <rFont val="Times New Roman"/>
        <family val="1"/>
      </rPr>
      <t xml:space="preserve"> </t>
    </r>
    <r>
      <rPr>
        <sz val="8"/>
        <rFont val="Arial"/>
        <family val="2"/>
      </rPr>
      <t>ALVENARIA</t>
    </r>
  </si>
  <si>
    <r>
      <rPr>
        <sz val="8"/>
        <rFont val="Arial"/>
        <family val="2"/>
      </rPr>
      <t>16.08.028</t>
    </r>
  </si>
  <si>
    <r>
      <rPr>
        <sz val="8"/>
        <rFont val="Arial"/>
        <family val="2"/>
      </rPr>
      <t>CI-01</t>
    </r>
    <r>
      <rPr>
        <sz val="8"/>
        <rFont val="Times New Roman"/>
        <family val="1"/>
      </rPr>
      <t xml:space="preserve"> </t>
    </r>
    <r>
      <rPr>
        <sz val="8"/>
        <rFont val="Arial"/>
        <family val="2"/>
      </rPr>
      <t>CAIXA</t>
    </r>
    <r>
      <rPr>
        <sz val="8"/>
        <rFont val="Times New Roman"/>
        <family val="1"/>
      </rPr>
      <t xml:space="preserve"> </t>
    </r>
    <r>
      <rPr>
        <sz val="8"/>
        <rFont val="Arial"/>
        <family val="2"/>
      </rPr>
      <t>DE</t>
    </r>
    <r>
      <rPr>
        <sz val="8"/>
        <rFont val="Times New Roman"/>
        <family val="1"/>
      </rPr>
      <t xml:space="preserve"> </t>
    </r>
    <r>
      <rPr>
        <sz val="8"/>
        <rFont val="Arial"/>
        <family val="2"/>
      </rPr>
      <t>INSPECAO</t>
    </r>
    <r>
      <rPr>
        <sz val="8"/>
        <rFont val="Times New Roman"/>
        <family val="1"/>
      </rPr>
      <t xml:space="preserve"> </t>
    </r>
    <r>
      <rPr>
        <sz val="8"/>
        <rFont val="Arial"/>
        <family val="2"/>
      </rPr>
      <t>60X60CM</t>
    </r>
    <r>
      <rPr>
        <sz val="8"/>
        <rFont val="Times New Roman"/>
        <family val="1"/>
      </rPr>
      <t xml:space="preserve"> </t>
    </r>
    <r>
      <rPr>
        <sz val="8"/>
        <rFont val="Arial"/>
        <family val="2"/>
      </rPr>
      <t>PARA</t>
    </r>
    <r>
      <rPr>
        <sz val="8"/>
        <rFont val="Times New Roman"/>
        <family val="1"/>
      </rPr>
      <t xml:space="preserve"> </t>
    </r>
    <r>
      <rPr>
        <sz val="8"/>
        <rFont val="Arial"/>
        <family val="2"/>
      </rPr>
      <t>ESGOTO</t>
    </r>
  </si>
  <si>
    <r>
      <rPr>
        <sz val="8"/>
        <rFont val="Arial"/>
        <family val="2"/>
      </rPr>
      <t>16.08.034</t>
    </r>
  </si>
  <si>
    <r>
      <rPr>
        <sz val="8"/>
        <rFont val="Arial"/>
        <family val="2"/>
      </rPr>
      <t>FS-05</t>
    </r>
    <r>
      <rPr>
        <sz val="8"/>
        <rFont val="Times New Roman"/>
        <family val="1"/>
      </rPr>
      <t xml:space="preserve"> </t>
    </r>
    <r>
      <rPr>
        <sz val="8"/>
        <rFont val="Arial"/>
        <family val="2"/>
      </rPr>
      <t>FOSSA</t>
    </r>
    <r>
      <rPr>
        <sz val="8"/>
        <rFont val="Times New Roman"/>
        <family val="1"/>
      </rPr>
      <t xml:space="preserve"> </t>
    </r>
    <r>
      <rPr>
        <sz val="8"/>
        <rFont val="Arial"/>
        <family val="2"/>
      </rPr>
      <t>SEPTICA</t>
    </r>
    <r>
      <rPr>
        <sz val="8"/>
        <rFont val="Times New Roman"/>
        <family val="1"/>
      </rPr>
      <t xml:space="preserve"> </t>
    </r>
    <r>
      <rPr>
        <sz val="8"/>
        <rFont val="Arial"/>
        <family val="2"/>
      </rPr>
      <t>ANEIS</t>
    </r>
    <r>
      <rPr>
        <sz val="8"/>
        <rFont val="Times New Roman"/>
        <family val="1"/>
      </rPr>
      <t xml:space="preserve"> </t>
    </r>
    <r>
      <rPr>
        <sz val="8"/>
        <rFont val="Arial"/>
        <family val="2"/>
      </rPr>
      <t>CONCR.</t>
    </r>
    <r>
      <rPr>
        <sz val="8"/>
        <rFont val="Times New Roman"/>
        <family val="1"/>
      </rPr>
      <t xml:space="preserve"> </t>
    </r>
    <r>
      <rPr>
        <sz val="8"/>
        <rFont val="Arial"/>
        <family val="2"/>
      </rPr>
      <t>DN=1,4M</t>
    </r>
    <r>
      <rPr>
        <sz val="8"/>
        <rFont val="Times New Roman"/>
        <family val="1"/>
      </rPr>
      <t xml:space="preserve"> </t>
    </r>
    <r>
      <rPr>
        <sz val="8"/>
        <rFont val="Arial"/>
        <family val="2"/>
      </rPr>
      <t>H=1,5M</t>
    </r>
  </si>
  <si>
    <r>
      <rPr>
        <sz val="8"/>
        <rFont val="Arial"/>
        <family val="2"/>
      </rPr>
      <t>16.08.037</t>
    </r>
  </si>
  <si>
    <r>
      <rPr>
        <sz val="8"/>
        <rFont val="Arial"/>
        <family val="2"/>
      </rPr>
      <t>16.08.038</t>
    </r>
  </si>
  <si>
    <r>
      <rPr>
        <sz val="8"/>
        <rFont val="Arial"/>
        <family val="2"/>
      </rPr>
      <t>16.08.039</t>
    </r>
  </si>
  <si>
    <r>
      <rPr>
        <sz val="8"/>
        <rFont val="Arial"/>
        <family val="2"/>
      </rPr>
      <t>16.08.040</t>
    </r>
  </si>
  <si>
    <r>
      <rPr>
        <sz val="8"/>
        <rFont val="Arial"/>
        <family val="2"/>
      </rPr>
      <t>16.08.041</t>
    </r>
  </si>
  <si>
    <r>
      <rPr>
        <sz val="8"/>
        <rFont val="Arial"/>
        <family val="2"/>
      </rPr>
      <t>16.08.050</t>
    </r>
  </si>
  <si>
    <r>
      <rPr>
        <sz val="8"/>
        <rFont val="Arial"/>
        <family val="2"/>
      </rPr>
      <t>FA-01</t>
    </r>
    <r>
      <rPr>
        <sz val="8"/>
        <rFont val="Times New Roman"/>
        <family val="1"/>
      </rPr>
      <t xml:space="preserve"> </t>
    </r>
    <r>
      <rPr>
        <sz val="8"/>
        <rFont val="Arial"/>
        <family val="2"/>
      </rPr>
      <t>FILTRO</t>
    </r>
    <r>
      <rPr>
        <sz val="8"/>
        <rFont val="Times New Roman"/>
        <family val="1"/>
      </rPr>
      <t xml:space="preserve"> </t>
    </r>
    <r>
      <rPr>
        <sz val="8"/>
        <rFont val="Arial"/>
        <family val="2"/>
      </rPr>
      <t>ANAEROBICO</t>
    </r>
    <r>
      <rPr>
        <sz val="8"/>
        <rFont val="Times New Roman"/>
        <family val="1"/>
      </rPr>
      <t xml:space="preserve"> </t>
    </r>
    <r>
      <rPr>
        <sz val="8"/>
        <rFont val="Arial"/>
        <family val="2"/>
      </rPr>
      <t>DN=1,40M</t>
    </r>
    <r>
      <rPr>
        <sz val="8"/>
        <rFont val="Times New Roman"/>
        <family val="1"/>
      </rPr>
      <t xml:space="preserve"> </t>
    </r>
    <r>
      <rPr>
        <sz val="8"/>
        <rFont val="Arial"/>
        <family val="2"/>
      </rPr>
      <t>H=2,00M</t>
    </r>
  </si>
  <si>
    <r>
      <rPr>
        <sz val="8"/>
        <rFont val="Arial"/>
        <family val="2"/>
      </rPr>
      <t>16.08.051</t>
    </r>
  </si>
  <si>
    <r>
      <rPr>
        <sz val="8"/>
        <rFont val="Arial"/>
        <family val="2"/>
      </rPr>
      <t>FA-02</t>
    </r>
    <r>
      <rPr>
        <sz val="8"/>
        <rFont val="Times New Roman"/>
        <family val="1"/>
      </rPr>
      <t xml:space="preserve"> </t>
    </r>
    <r>
      <rPr>
        <sz val="8"/>
        <rFont val="Arial"/>
        <family val="2"/>
      </rPr>
      <t>FILTRO</t>
    </r>
    <r>
      <rPr>
        <sz val="8"/>
        <rFont val="Times New Roman"/>
        <family val="1"/>
      </rPr>
      <t xml:space="preserve"> </t>
    </r>
    <r>
      <rPr>
        <sz val="8"/>
        <rFont val="Arial"/>
        <family val="2"/>
      </rPr>
      <t>ANAEROBICO</t>
    </r>
    <r>
      <rPr>
        <sz val="8"/>
        <rFont val="Times New Roman"/>
        <family val="1"/>
      </rPr>
      <t xml:space="preserve"> </t>
    </r>
    <r>
      <rPr>
        <sz val="8"/>
        <rFont val="Arial"/>
        <family val="2"/>
      </rPr>
      <t>DN=2,00M</t>
    </r>
    <r>
      <rPr>
        <sz val="8"/>
        <rFont val="Times New Roman"/>
        <family val="1"/>
      </rPr>
      <t xml:space="preserve"> </t>
    </r>
    <r>
      <rPr>
        <sz val="8"/>
        <rFont val="Arial"/>
        <family val="2"/>
      </rPr>
      <t>H=2,00M</t>
    </r>
  </si>
  <si>
    <r>
      <rPr>
        <sz val="8"/>
        <rFont val="Arial"/>
        <family val="2"/>
      </rPr>
      <t>16.08.060</t>
    </r>
  </si>
  <si>
    <r>
      <rPr>
        <sz val="8"/>
        <rFont val="Arial"/>
        <family val="2"/>
      </rPr>
      <t>CD-01</t>
    </r>
    <r>
      <rPr>
        <sz val="8"/>
        <rFont val="Times New Roman"/>
        <family val="1"/>
      </rPr>
      <t xml:space="preserve"> </t>
    </r>
    <r>
      <rPr>
        <sz val="8"/>
        <rFont val="Arial"/>
        <family val="2"/>
      </rPr>
      <t>CAIXA</t>
    </r>
    <r>
      <rPr>
        <sz val="8"/>
        <rFont val="Times New Roman"/>
        <family val="1"/>
      </rPr>
      <t xml:space="preserve"> </t>
    </r>
    <r>
      <rPr>
        <sz val="8"/>
        <rFont val="Arial"/>
        <family val="2"/>
      </rPr>
      <t>DE</t>
    </r>
    <r>
      <rPr>
        <sz val="8"/>
        <rFont val="Times New Roman"/>
        <family val="1"/>
      </rPr>
      <t xml:space="preserve"> </t>
    </r>
    <r>
      <rPr>
        <sz val="8"/>
        <rFont val="Arial"/>
        <family val="2"/>
      </rPr>
      <t>DISTRIBUICAO</t>
    </r>
    <r>
      <rPr>
        <sz val="8"/>
        <rFont val="Times New Roman"/>
        <family val="1"/>
      </rPr>
      <t xml:space="preserve"> </t>
    </r>
    <r>
      <rPr>
        <sz val="8"/>
        <rFont val="Arial"/>
        <family val="2"/>
      </rPr>
      <t>/2</t>
    </r>
    <r>
      <rPr>
        <sz val="8"/>
        <rFont val="Times New Roman"/>
        <family val="1"/>
      </rPr>
      <t xml:space="preserve"> </t>
    </r>
    <r>
      <rPr>
        <sz val="8"/>
        <rFont val="Arial"/>
        <family val="2"/>
      </rPr>
      <t>CAMARAS</t>
    </r>
  </si>
  <si>
    <r>
      <rPr>
        <sz val="8"/>
        <rFont val="Arial"/>
        <family val="2"/>
      </rPr>
      <t>16.08.061</t>
    </r>
  </si>
  <si>
    <r>
      <rPr>
        <sz val="8"/>
        <rFont val="Arial"/>
        <family val="2"/>
      </rPr>
      <t>CD-02</t>
    </r>
    <r>
      <rPr>
        <sz val="8"/>
        <rFont val="Times New Roman"/>
        <family val="1"/>
      </rPr>
      <t xml:space="preserve"> </t>
    </r>
    <r>
      <rPr>
        <sz val="8"/>
        <rFont val="Arial"/>
        <family val="2"/>
      </rPr>
      <t>CAIXA</t>
    </r>
    <r>
      <rPr>
        <sz val="8"/>
        <rFont val="Times New Roman"/>
        <family val="1"/>
      </rPr>
      <t xml:space="preserve"> </t>
    </r>
    <r>
      <rPr>
        <sz val="8"/>
        <rFont val="Arial"/>
        <family val="2"/>
      </rPr>
      <t>DE</t>
    </r>
    <r>
      <rPr>
        <sz val="8"/>
        <rFont val="Times New Roman"/>
        <family val="1"/>
      </rPr>
      <t xml:space="preserve"> </t>
    </r>
    <r>
      <rPr>
        <sz val="8"/>
        <rFont val="Arial"/>
        <family val="2"/>
      </rPr>
      <t>DISTRIBUICAO</t>
    </r>
    <r>
      <rPr>
        <sz val="8"/>
        <rFont val="Times New Roman"/>
        <family val="1"/>
      </rPr>
      <t xml:space="preserve"> </t>
    </r>
    <r>
      <rPr>
        <sz val="8"/>
        <rFont val="Arial"/>
        <family val="2"/>
      </rPr>
      <t>/3</t>
    </r>
    <r>
      <rPr>
        <sz val="8"/>
        <rFont val="Times New Roman"/>
        <family val="1"/>
      </rPr>
      <t xml:space="preserve"> </t>
    </r>
    <r>
      <rPr>
        <sz val="8"/>
        <rFont val="Arial"/>
        <family val="2"/>
      </rPr>
      <t>CAMARAS</t>
    </r>
  </si>
  <si>
    <r>
      <rPr>
        <sz val="8"/>
        <rFont val="Arial"/>
        <family val="2"/>
      </rPr>
      <t>16.08.062</t>
    </r>
  </si>
  <si>
    <r>
      <rPr>
        <sz val="8"/>
        <rFont val="Arial"/>
        <family val="2"/>
      </rPr>
      <t>CD-03</t>
    </r>
    <r>
      <rPr>
        <sz val="8"/>
        <rFont val="Times New Roman"/>
        <family val="1"/>
      </rPr>
      <t xml:space="preserve"> </t>
    </r>
    <r>
      <rPr>
        <sz val="8"/>
        <rFont val="Arial"/>
        <family val="2"/>
      </rPr>
      <t>CAIXA</t>
    </r>
    <r>
      <rPr>
        <sz val="8"/>
        <rFont val="Times New Roman"/>
        <family val="1"/>
      </rPr>
      <t xml:space="preserve"> </t>
    </r>
    <r>
      <rPr>
        <sz val="8"/>
        <rFont val="Arial"/>
        <family val="2"/>
      </rPr>
      <t>DE</t>
    </r>
    <r>
      <rPr>
        <sz val="8"/>
        <rFont val="Times New Roman"/>
        <family val="1"/>
      </rPr>
      <t xml:space="preserve"> </t>
    </r>
    <r>
      <rPr>
        <sz val="8"/>
        <rFont val="Arial"/>
        <family val="2"/>
      </rPr>
      <t>DISTRIBUICAO</t>
    </r>
    <r>
      <rPr>
        <sz val="8"/>
        <rFont val="Times New Roman"/>
        <family val="1"/>
      </rPr>
      <t xml:space="preserve"> </t>
    </r>
    <r>
      <rPr>
        <sz val="8"/>
        <rFont val="Arial"/>
        <family val="2"/>
      </rPr>
      <t>/4</t>
    </r>
    <r>
      <rPr>
        <sz val="8"/>
        <rFont val="Times New Roman"/>
        <family val="1"/>
      </rPr>
      <t xml:space="preserve"> </t>
    </r>
    <r>
      <rPr>
        <sz val="8"/>
        <rFont val="Arial"/>
        <family val="2"/>
      </rPr>
      <t>CAMARAS</t>
    </r>
  </si>
  <si>
    <r>
      <rPr>
        <sz val="8"/>
        <rFont val="Arial"/>
        <family val="2"/>
      </rPr>
      <t>16.08.065</t>
    </r>
  </si>
  <si>
    <r>
      <rPr>
        <sz val="8"/>
        <rFont val="Arial"/>
        <family val="2"/>
      </rPr>
      <t>FS-06-01</t>
    </r>
    <r>
      <rPr>
        <sz val="8"/>
        <rFont val="Times New Roman"/>
        <family val="1"/>
      </rPr>
      <t xml:space="preserve"> </t>
    </r>
    <r>
      <rPr>
        <sz val="8"/>
        <rFont val="Arial"/>
        <family val="2"/>
      </rPr>
      <t>FOSSA</t>
    </r>
    <r>
      <rPr>
        <sz val="8"/>
        <rFont val="Times New Roman"/>
        <family val="1"/>
      </rPr>
      <t xml:space="preserve"> </t>
    </r>
    <r>
      <rPr>
        <sz val="8"/>
        <rFont val="Arial"/>
        <family val="2"/>
      </rPr>
      <t>SEPTICA</t>
    </r>
    <r>
      <rPr>
        <sz val="8"/>
        <rFont val="Times New Roman"/>
        <family val="1"/>
      </rPr>
      <t xml:space="preserve"> </t>
    </r>
    <r>
      <rPr>
        <sz val="8"/>
        <rFont val="Arial"/>
        <family val="2"/>
      </rPr>
      <t>L=3,00M</t>
    </r>
    <r>
      <rPr>
        <sz val="8"/>
        <rFont val="Times New Roman"/>
        <family val="1"/>
      </rPr>
      <t xml:space="preserve"> </t>
    </r>
    <r>
      <rPr>
        <sz val="8"/>
        <rFont val="Arial"/>
        <family val="2"/>
      </rPr>
      <t>VOL.</t>
    </r>
    <r>
      <rPr>
        <sz val="8"/>
        <rFont val="Times New Roman"/>
        <family val="1"/>
      </rPr>
      <t xml:space="preserve"> </t>
    </r>
    <r>
      <rPr>
        <sz val="8"/>
        <rFont val="Arial"/>
        <family val="2"/>
      </rPr>
      <t>UTIL</t>
    </r>
    <r>
      <rPr>
        <sz val="8"/>
        <rFont val="Times New Roman"/>
        <family val="1"/>
      </rPr>
      <t xml:space="preserve"> </t>
    </r>
    <r>
      <rPr>
        <sz val="8"/>
        <rFont val="Arial"/>
        <family val="2"/>
      </rPr>
      <t>=</t>
    </r>
    <r>
      <rPr>
        <sz val="8"/>
        <rFont val="Times New Roman"/>
        <family val="1"/>
      </rPr>
      <t xml:space="preserve"> </t>
    </r>
    <r>
      <rPr>
        <sz val="8"/>
        <rFont val="Arial"/>
        <family val="2"/>
      </rPr>
      <t>7,56M3</t>
    </r>
  </si>
  <si>
    <r>
      <rPr>
        <sz val="8"/>
        <rFont val="Arial"/>
        <family val="2"/>
      </rPr>
      <t>16.08.066</t>
    </r>
  </si>
  <si>
    <r>
      <rPr>
        <sz val="8"/>
        <rFont val="Arial"/>
        <family val="2"/>
      </rPr>
      <t>FS-06-02</t>
    </r>
    <r>
      <rPr>
        <sz val="8"/>
        <rFont val="Times New Roman"/>
        <family val="1"/>
      </rPr>
      <t xml:space="preserve"> </t>
    </r>
    <r>
      <rPr>
        <sz val="8"/>
        <rFont val="Arial"/>
        <family val="2"/>
      </rPr>
      <t>FOSSA</t>
    </r>
    <r>
      <rPr>
        <sz val="8"/>
        <rFont val="Times New Roman"/>
        <family val="1"/>
      </rPr>
      <t xml:space="preserve"> </t>
    </r>
    <r>
      <rPr>
        <sz val="8"/>
        <rFont val="Arial"/>
        <family val="2"/>
      </rPr>
      <t>SEPTICA</t>
    </r>
    <r>
      <rPr>
        <sz val="8"/>
        <rFont val="Times New Roman"/>
        <family val="1"/>
      </rPr>
      <t xml:space="preserve"> </t>
    </r>
    <r>
      <rPr>
        <sz val="8"/>
        <rFont val="Arial"/>
        <family val="2"/>
      </rPr>
      <t>L=3,80M</t>
    </r>
    <r>
      <rPr>
        <sz val="8"/>
        <rFont val="Times New Roman"/>
        <family val="1"/>
      </rPr>
      <t xml:space="preserve"> </t>
    </r>
    <r>
      <rPr>
        <sz val="8"/>
        <rFont val="Arial"/>
        <family val="2"/>
      </rPr>
      <t>VOL.</t>
    </r>
    <r>
      <rPr>
        <sz val="8"/>
        <rFont val="Times New Roman"/>
        <family val="1"/>
      </rPr>
      <t xml:space="preserve"> </t>
    </r>
    <r>
      <rPr>
        <sz val="8"/>
        <rFont val="Arial"/>
        <family val="2"/>
      </rPr>
      <t>UTIL</t>
    </r>
    <r>
      <rPr>
        <sz val="8"/>
        <rFont val="Times New Roman"/>
        <family val="1"/>
      </rPr>
      <t xml:space="preserve"> </t>
    </r>
    <r>
      <rPr>
        <sz val="8"/>
        <rFont val="Arial"/>
        <family val="2"/>
      </rPr>
      <t>=</t>
    </r>
    <r>
      <rPr>
        <sz val="8"/>
        <rFont val="Times New Roman"/>
        <family val="1"/>
      </rPr>
      <t xml:space="preserve"> </t>
    </r>
    <r>
      <rPr>
        <sz val="8"/>
        <rFont val="Arial"/>
        <family val="2"/>
      </rPr>
      <t>9,58M3</t>
    </r>
  </si>
  <si>
    <r>
      <rPr>
        <sz val="8"/>
        <rFont val="Arial"/>
        <family val="2"/>
      </rPr>
      <t>16.08.067</t>
    </r>
  </si>
  <si>
    <r>
      <rPr>
        <sz val="8"/>
        <rFont val="Arial"/>
        <family val="2"/>
      </rPr>
      <t>FS-06-03</t>
    </r>
    <r>
      <rPr>
        <sz val="8"/>
        <rFont val="Times New Roman"/>
        <family val="1"/>
      </rPr>
      <t xml:space="preserve"> </t>
    </r>
    <r>
      <rPr>
        <sz val="8"/>
        <rFont val="Arial"/>
        <family val="2"/>
      </rPr>
      <t>FOSSA</t>
    </r>
    <r>
      <rPr>
        <sz val="8"/>
        <rFont val="Times New Roman"/>
        <family val="1"/>
      </rPr>
      <t xml:space="preserve"> </t>
    </r>
    <r>
      <rPr>
        <sz val="8"/>
        <rFont val="Arial"/>
        <family val="2"/>
      </rPr>
      <t>SEPTICA</t>
    </r>
    <r>
      <rPr>
        <sz val="8"/>
        <rFont val="Times New Roman"/>
        <family val="1"/>
      </rPr>
      <t xml:space="preserve"> </t>
    </r>
    <r>
      <rPr>
        <sz val="8"/>
        <rFont val="Arial"/>
        <family val="2"/>
      </rPr>
      <t>L=5,40M</t>
    </r>
    <r>
      <rPr>
        <sz val="8"/>
        <rFont val="Times New Roman"/>
        <family val="1"/>
      </rPr>
      <t xml:space="preserve"> </t>
    </r>
    <r>
      <rPr>
        <sz val="8"/>
        <rFont val="Arial"/>
        <family val="2"/>
      </rPr>
      <t>VOL.</t>
    </r>
    <r>
      <rPr>
        <sz val="8"/>
        <rFont val="Times New Roman"/>
        <family val="1"/>
      </rPr>
      <t xml:space="preserve"> </t>
    </r>
    <r>
      <rPr>
        <sz val="8"/>
        <rFont val="Arial"/>
        <family val="2"/>
      </rPr>
      <t>UTIL</t>
    </r>
    <r>
      <rPr>
        <sz val="8"/>
        <rFont val="Times New Roman"/>
        <family val="1"/>
      </rPr>
      <t xml:space="preserve"> </t>
    </r>
    <r>
      <rPr>
        <sz val="8"/>
        <rFont val="Arial"/>
        <family val="2"/>
      </rPr>
      <t>=</t>
    </r>
    <r>
      <rPr>
        <sz val="8"/>
        <rFont val="Times New Roman"/>
        <family val="1"/>
      </rPr>
      <t xml:space="preserve"> </t>
    </r>
    <r>
      <rPr>
        <sz val="8"/>
        <rFont val="Arial"/>
        <family val="2"/>
      </rPr>
      <t>13,61M3</t>
    </r>
  </si>
  <si>
    <r>
      <rPr>
        <sz val="8"/>
        <rFont val="Arial"/>
        <family val="2"/>
      </rPr>
      <t>16.08.068</t>
    </r>
  </si>
  <si>
    <r>
      <rPr>
        <sz val="8"/>
        <rFont val="Arial"/>
        <family val="2"/>
      </rPr>
      <t>FS-07-01</t>
    </r>
    <r>
      <rPr>
        <sz val="8"/>
        <rFont val="Times New Roman"/>
        <family val="1"/>
      </rPr>
      <t xml:space="preserve"> </t>
    </r>
    <r>
      <rPr>
        <sz val="8"/>
        <rFont val="Arial"/>
        <family val="2"/>
      </rPr>
      <t>FOSSA</t>
    </r>
    <r>
      <rPr>
        <sz val="8"/>
        <rFont val="Times New Roman"/>
        <family val="1"/>
      </rPr>
      <t xml:space="preserve"> </t>
    </r>
    <r>
      <rPr>
        <sz val="8"/>
        <rFont val="Arial"/>
        <family val="2"/>
      </rPr>
      <t>SEPTICA</t>
    </r>
    <r>
      <rPr>
        <sz val="8"/>
        <rFont val="Times New Roman"/>
        <family val="1"/>
      </rPr>
      <t xml:space="preserve"> </t>
    </r>
    <r>
      <rPr>
        <sz val="8"/>
        <rFont val="Arial"/>
        <family val="2"/>
      </rPr>
      <t>L=4,80M</t>
    </r>
    <r>
      <rPr>
        <sz val="8"/>
        <rFont val="Times New Roman"/>
        <family val="1"/>
      </rPr>
      <t xml:space="preserve"> </t>
    </r>
    <r>
      <rPr>
        <sz val="8"/>
        <rFont val="Arial"/>
        <family val="2"/>
      </rPr>
      <t>VOL.</t>
    </r>
    <r>
      <rPr>
        <sz val="8"/>
        <rFont val="Times New Roman"/>
        <family val="1"/>
      </rPr>
      <t xml:space="preserve"> </t>
    </r>
    <r>
      <rPr>
        <sz val="8"/>
        <rFont val="Arial"/>
        <family val="2"/>
      </rPr>
      <t>UTIL</t>
    </r>
    <r>
      <rPr>
        <sz val="8"/>
        <rFont val="Times New Roman"/>
        <family val="1"/>
      </rPr>
      <t xml:space="preserve"> </t>
    </r>
    <r>
      <rPr>
        <sz val="8"/>
        <rFont val="Arial"/>
        <family val="2"/>
      </rPr>
      <t>=</t>
    </r>
    <r>
      <rPr>
        <sz val="8"/>
        <rFont val="Times New Roman"/>
        <family val="1"/>
      </rPr>
      <t xml:space="preserve"> </t>
    </r>
    <r>
      <rPr>
        <sz val="8"/>
        <rFont val="Arial"/>
        <family val="2"/>
      </rPr>
      <t>20,74M3</t>
    </r>
  </si>
  <si>
    <r>
      <rPr>
        <sz val="8"/>
        <rFont val="Arial"/>
        <family val="2"/>
      </rPr>
      <t>16.08.069</t>
    </r>
  </si>
  <si>
    <r>
      <rPr>
        <sz val="8"/>
        <rFont val="Arial"/>
        <family val="2"/>
      </rPr>
      <t>FS-07-02</t>
    </r>
    <r>
      <rPr>
        <sz val="8"/>
        <rFont val="Times New Roman"/>
        <family val="1"/>
      </rPr>
      <t xml:space="preserve"> </t>
    </r>
    <r>
      <rPr>
        <sz val="8"/>
        <rFont val="Arial"/>
        <family val="2"/>
      </rPr>
      <t>FOSSA</t>
    </r>
    <r>
      <rPr>
        <sz val="8"/>
        <rFont val="Times New Roman"/>
        <family val="1"/>
      </rPr>
      <t xml:space="preserve"> </t>
    </r>
    <r>
      <rPr>
        <sz val="8"/>
        <rFont val="Arial"/>
        <family val="2"/>
      </rPr>
      <t>SEPTICA</t>
    </r>
    <r>
      <rPr>
        <sz val="8"/>
        <rFont val="Times New Roman"/>
        <family val="1"/>
      </rPr>
      <t xml:space="preserve"> </t>
    </r>
    <r>
      <rPr>
        <sz val="8"/>
        <rFont val="Arial"/>
        <family val="2"/>
      </rPr>
      <t>L=5,80M</t>
    </r>
    <r>
      <rPr>
        <sz val="8"/>
        <rFont val="Times New Roman"/>
        <family val="1"/>
      </rPr>
      <t xml:space="preserve"> </t>
    </r>
    <r>
      <rPr>
        <sz val="8"/>
        <rFont val="Arial"/>
        <family val="2"/>
      </rPr>
      <t>VOL.</t>
    </r>
    <r>
      <rPr>
        <sz val="8"/>
        <rFont val="Times New Roman"/>
        <family val="1"/>
      </rPr>
      <t xml:space="preserve"> </t>
    </r>
    <r>
      <rPr>
        <sz val="8"/>
        <rFont val="Arial"/>
        <family val="2"/>
      </rPr>
      <t>UTIL</t>
    </r>
    <r>
      <rPr>
        <sz val="8"/>
        <rFont val="Times New Roman"/>
        <family val="1"/>
      </rPr>
      <t xml:space="preserve"> </t>
    </r>
    <r>
      <rPr>
        <sz val="8"/>
        <rFont val="Arial"/>
        <family val="2"/>
      </rPr>
      <t>=</t>
    </r>
    <r>
      <rPr>
        <sz val="8"/>
        <rFont val="Times New Roman"/>
        <family val="1"/>
      </rPr>
      <t xml:space="preserve"> </t>
    </r>
    <r>
      <rPr>
        <sz val="8"/>
        <rFont val="Arial"/>
        <family val="2"/>
      </rPr>
      <t>25,06M3</t>
    </r>
  </si>
  <si>
    <r>
      <rPr>
        <sz val="8"/>
        <rFont val="Arial"/>
        <family val="2"/>
      </rPr>
      <t>16.08.070</t>
    </r>
  </si>
  <si>
    <r>
      <rPr>
        <sz val="8"/>
        <rFont val="Arial"/>
        <family val="2"/>
      </rPr>
      <t>FS-07-03</t>
    </r>
    <r>
      <rPr>
        <sz val="8"/>
        <rFont val="Times New Roman"/>
        <family val="1"/>
      </rPr>
      <t xml:space="preserve"> </t>
    </r>
    <r>
      <rPr>
        <sz val="8"/>
        <rFont val="Arial"/>
        <family val="2"/>
      </rPr>
      <t>FOSSA</t>
    </r>
    <r>
      <rPr>
        <sz val="8"/>
        <rFont val="Times New Roman"/>
        <family val="1"/>
      </rPr>
      <t xml:space="preserve"> </t>
    </r>
    <r>
      <rPr>
        <sz val="8"/>
        <rFont val="Arial"/>
        <family val="2"/>
      </rPr>
      <t>SEPTICA</t>
    </r>
    <r>
      <rPr>
        <sz val="8"/>
        <rFont val="Times New Roman"/>
        <family val="1"/>
      </rPr>
      <t xml:space="preserve"> </t>
    </r>
    <r>
      <rPr>
        <sz val="8"/>
        <rFont val="Arial"/>
        <family val="2"/>
      </rPr>
      <t>L=6,40M</t>
    </r>
    <r>
      <rPr>
        <sz val="8"/>
        <rFont val="Times New Roman"/>
        <family val="1"/>
      </rPr>
      <t xml:space="preserve"> </t>
    </r>
    <r>
      <rPr>
        <sz val="8"/>
        <rFont val="Arial"/>
        <family val="2"/>
      </rPr>
      <t>VOL.</t>
    </r>
    <r>
      <rPr>
        <sz val="8"/>
        <rFont val="Times New Roman"/>
        <family val="1"/>
      </rPr>
      <t xml:space="preserve"> </t>
    </r>
    <r>
      <rPr>
        <sz val="8"/>
        <rFont val="Arial"/>
        <family val="2"/>
      </rPr>
      <t>UTIL</t>
    </r>
    <r>
      <rPr>
        <sz val="8"/>
        <rFont val="Times New Roman"/>
        <family val="1"/>
      </rPr>
      <t xml:space="preserve"> </t>
    </r>
    <r>
      <rPr>
        <sz val="8"/>
        <rFont val="Arial"/>
        <family val="2"/>
      </rPr>
      <t>=</t>
    </r>
    <r>
      <rPr>
        <sz val="8"/>
        <rFont val="Times New Roman"/>
        <family val="1"/>
      </rPr>
      <t xml:space="preserve"> </t>
    </r>
    <r>
      <rPr>
        <sz val="8"/>
        <rFont val="Arial"/>
        <family val="2"/>
      </rPr>
      <t>29,38M3</t>
    </r>
  </si>
  <si>
    <r>
      <rPr>
        <sz val="8"/>
        <rFont val="Arial"/>
        <family val="2"/>
      </rPr>
      <t>16.08.071</t>
    </r>
  </si>
  <si>
    <r>
      <rPr>
        <sz val="8"/>
        <rFont val="Arial"/>
        <family val="2"/>
      </rPr>
      <t>FS-08-01</t>
    </r>
    <r>
      <rPr>
        <sz val="8"/>
        <rFont val="Times New Roman"/>
        <family val="1"/>
      </rPr>
      <t xml:space="preserve"> </t>
    </r>
    <r>
      <rPr>
        <sz val="8"/>
        <rFont val="Arial"/>
        <family val="2"/>
      </rPr>
      <t>FOSSA</t>
    </r>
    <r>
      <rPr>
        <sz val="8"/>
        <rFont val="Times New Roman"/>
        <family val="1"/>
      </rPr>
      <t xml:space="preserve"> </t>
    </r>
    <r>
      <rPr>
        <sz val="8"/>
        <rFont val="Arial"/>
        <family val="2"/>
      </rPr>
      <t>SEPTICA</t>
    </r>
    <r>
      <rPr>
        <sz val="8"/>
        <rFont val="Times New Roman"/>
        <family val="1"/>
      </rPr>
      <t xml:space="preserve"> </t>
    </r>
    <r>
      <rPr>
        <sz val="8"/>
        <rFont val="Arial"/>
        <family val="2"/>
      </rPr>
      <t>ANEIS</t>
    </r>
    <r>
      <rPr>
        <sz val="8"/>
        <rFont val="Times New Roman"/>
        <family val="1"/>
      </rPr>
      <t xml:space="preserve"> </t>
    </r>
    <r>
      <rPr>
        <sz val="8"/>
        <rFont val="Arial"/>
        <family val="2"/>
      </rPr>
      <t>CONCRETO</t>
    </r>
    <r>
      <rPr>
        <sz val="8"/>
        <rFont val="Times New Roman"/>
        <family val="1"/>
      </rPr>
      <t xml:space="preserve"> </t>
    </r>
    <r>
      <rPr>
        <sz val="8"/>
        <rFont val="Arial"/>
        <family val="2"/>
      </rPr>
      <t>DN=2,4M</t>
    </r>
    <r>
      <rPr>
        <sz val="8"/>
        <rFont val="Times New Roman"/>
        <family val="1"/>
      </rPr>
      <t xml:space="preserve"> </t>
    </r>
    <r>
      <rPr>
        <sz val="8"/>
        <rFont val="Arial"/>
        <family val="2"/>
      </rPr>
      <t>H=2,0M</t>
    </r>
  </si>
  <si>
    <r>
      <rPr>
        <sz val="8"/>
        <rFont val="Arial"/>
        <family val="2"/>
      </rPr>
      <t>16.08.072</t>
    </r>
  </si>
  <si>
    <r>
      <rPr>
        <sz val="8"/>
        <rFont val="Arial"/>
        <family val="2"/>
      </rPr>
      <t>FS-08-02</t>
    </r>
    <r>
      <rPr>
        <sz val="8"/>
        <rFont val="Times New Roman"/>
        <family val="1"/>
      </rPr>
      <t xml:space="preserve"> </t>
    </r>
    <r>
      <rPr>
        <sz val="8"/>
        <rFont val="Arial"/>
        <family val="2"/>
      </rPr>
      <t>FOSSA</t>
    </r>
    <r>
      <rPr>
        <sz val="8"/>
        <rFont val="Times New Roman"/>
        <family val="1"/>
      </rPr>
      <t xml:space="preserve"> </t>
    </r>
    <r>
      <rPr>
        <sz val="8"/>
        <rFont val="Arial"/>
        <family val="2"/>
      </rPr>
      <t>SEPTICA</t>
    </r>
    <r>
      <rPr>
        <sz val="8"/>
        <rFont val="Times New Roman"/>
        <family val="1"/>
      </rPr>
      <t xml:space="preserve"> </t>
    </r>
    <r>
      <rPr>
        <sz val="8"/>
        <rFont val="Arial"/>
        <family val="2"/>
      </rPr>
      <t>ANEIS</t>
    </r>
    <r>
      <rPr>
        <sz val="8"/>
        <rFont val="Times New Roman"/>
        <family val="1"/>
      </rPr>
      <t xml:space="preserve"> </t>
    </r>
    <r>
      <rPr>
        <sz val="8"/>
        <rFont val="Arial"/>
        <family val="2"/>
      </rPr>
      <t>CONCRETO</t>
    </r>
    <r>
      <rPr>
        <sz val="8"/>
        <rFont val="Times New Roman"/>
        <family val="1"/>
      </rPr>
      <t xml:space="preserve"> </t>
    </r>
    <r>
      <rPr>
        <sz val="8"/>
        <rFont val="Arial"/>
        <family val="2"/>
      </rPr>
      <t>DN=2,4M</t>
    </r>
    <r>
      <rPr>
        <sz val="8"/>
        <rFont val="Times New Roman"/>
        <family val="1"/>
      </rPr>
      <t xml:space="preserve"> </t>
    </r>
    <r>
      <rPr>
        <sz val="8"/>
        <rFont val="Arial"/>
        <family val="2"/>
      </rPr>
      <t>H=2,5M</t>
    </r>
  </si>
  <si>
    <r>
      <rPr>
        <sz val="8"/>
        <rFont val="Arial"/>
        <family val="2"/>
      </rPr>
      <t>16.08.073</t>
    </r>
  </si>
  <si>
    <r>
      <rPr>
        <sz val="8"/>
        <rFont val="Arial"/>
        <family val="2"/>
      </rPr>
      <t>FS-08-03</t>
    </r>
    <r>
      <rPr>
        <sz val="8"/>
        <rFont val="Times New Roman"/>
        <family val="1"/>
      </rPr>
      <t xml:space="preserve"> </t>
    </r>
    <r>
      <rPr>
        <sz val="8"/>
        <rFont val="Arial"/>
        <family val="2"/>
      </rPr>
      <t>FOSSA</t>
    </r>
    <r>
      <rPr>
        <sz val="8"/>
        <rFont val="Times New Roman"/>
        <family val="1"/>
      </rPr>
      <t xml:space="preserve"> </t>
    </r>
    <r>
      <rPr>
        <sz val="8"/>
        <rFont val="Arial"/>
        <family val="2"/>
      </rPr>
      <t>SEPTICA</t>
    </r>
    <r>
      <rPr>
        <sz val="8"/>
        <rFont val="Times New Roman"/>
        <family val="1"/>
      </rPr>
      <t xml:space="preserve"> </t>
    </r>
    <r>
      <rPr>
        <sz val="8"/>
        <rFont val="Arial"/>
        <family val="2"/>
      </rPr>
      <t>ANEIS</t>
    </r>
    <r>
      <rPr>
        <sz val="8"/>
        <rFont val="Times New Roman"/>
        <family val="1"/>
      </rPr>
      <t xml:space="preserve"> </t>
    </r>
    <r>
      <rPr>
        <sz val="8"/>
        <rFont val="Arial"/>
        <family val="2"/>
      </rPr>
      <t>CONCRETO</t>
    </r>
    <r>
      <rPr>
        <sz val="8"/>
        <rFont val="Times New Roman"/>
        <family val="1"/>
      </rPr>
      <t xml:space="preserve"> </t>
    </r>
    <r>
      <rPr>
        <sz val="8"/>
        <rFont val="Arial"/>
        <family val="2"/>
      </rPr>
      <t>DN=2,4M</t>
    </r>
    <r>
      <rPr>
        <sz val="8"/>
        <rFont val="Times New Roman"/>
        <family val="1"/>
      </rPr>
      <t xml:space="preserve"> </t>
    </r>
    <r>
      <rPr>
        <sz val="8"/>
        <rFont val="Arial"/>
        <family val="2"/>
      </rPr>
      <t>H=3,0M</t>
    </r>
  </si>
  <si>
    <r>
      <rPr>
        <sz val="8"/>
        <rFont val="Arial"/>
        <family val="2"/>
      </rPr>
      <t>16.08.074</t>
    </r>
  </si>
  <si>
    <r>
      <rPr>
        <sz val="8"/>
        <rFont val="Arial"/>
        <family val="2"/>
      </rPr>
      <t>FS-09-01</t>
    </r>
    <r>
      <rPr>
        <sz val="8"/>
        <rFont val="Times New Roman"/>
        <family val="1"/>
      </rPr>
      <t xml:space="preserve"> </t>
    </r>
    <r>
      <rPr>
        <sz val="8"/>
        <rFont val="Arial"/>
        <family val="2"/>
      </rPr>
      <t>FOSSA</t>
    </r>
    <r>
      <rPr>
        <sz val="8"/>
        <rFont val="Times New Roman"/>
        <family val="1"/>
      </rPr>
      <t xml:space="preserve"> </t>
    </r>
    <r>
      <rPr>
        <sz val="8"/>
        <rFont val="Arial"/>
        <family val="2"/>
      </rPr>
      <t>SEPTICA</t>
    </r>
    <r>
      <rPr>
        <sz val="8"/>
        <rFont val="Times New Roman"/>
        <family val="1"/>
      </rPr>
      <t xml:space="preserve"> </t>
    </r>
    <r>
      <rPr>
        <sz val="8"/>
        <rFont val="Arial"/>
        <family val="2"/>
      </rPr>
      <t>ANEIS</t>
    </r>
    <r>
      <rPr>
        <sz val="8"/>
        <rFont val="Times New Roman"/>
        <family val="1"/>
      </rPr>
      <t xml:space="preserve"> </t>
    </r>
    <r>
      <rPr>
        <sz val="8"/>
        <rFont val="Arial"/>
        <family val="2"/>
      </rPr>
      <t>CONCRETO</t>
    </r>
    <r>
      <rPr>
        <sz val="8"/>
        <rFont val="Times New Roman"/>
        <family val="1"/>
      </rPr>
      <t xml:space="preserve"> </t>
    </r>
    <r>
      <rPr>
        <sz val="8"/>
        <rFont val="Arial"/>
        <family val="2"/>
      </rPr>
      <t>DN=3,0M</t>
    </r>
    <r>
      <rPr>
        <sz val="8"/>
        <rFont val="Times New Roman"/>
        <family val="1"/>
      </rPr>
      <t xml:space="preserve"> </t>
    </r>
    <r>
      <rPr>
        <sz val="8"/>
        <rFont val="Arial"/>
        <family val="2"/>
      </rPr>
      <t>H=2,5M</t>
    </r>
  </si>
  <si>
    <r>
      <rPr>
        <sz val="8"/>
        <rFont val="Arial"/>
        <family val="2"/>
      </rPr>
      <t>16.08.075</t>
    </r>
  </si>
  <si>
    <r>
      <rPr>
        <sz val="8"/>
        <rFont val="Arial"/>
        <family val="2"/>
      </rPr>
      <t>FS-09-02</t>
    </r>
    <r>
      <rPr>
        <sz val="8"/>
        <rFont val="Times New Roman"/>
        <family val="1"/>
      </rPr>
      <t xml:space="preserve"> </t>
    </r>
    <r>
      <rPr>
        <sz val="8"/>
        <rFont val="Arial"/>
        <family val="2"/>
      </rPr>
      <t>FOSSA</t>
    </r>
    <r>
      <rPr>
        <sz val="8"/>
        <rFont val="Times New Roman"/>
        <family val="1"/>
      </rPr>
      <t xml:space="preserve"> </t>
    </r>
    <r>
      <rPr>
        <sz val="8"/>
        <rFont val="Arial"/>
        <family val="2"/>
      </rPr>
      <t>SEPTICA</t>
    </r>
    <r>
      <rPr>
        <sz val="8"/>
        <rFont val="Times New Roman"/>
        <family val="1"/>
      </rPr>
      <t xml:space="preserve"> </t>
    </r>
    <r>
      <rPr>
        <sz val="8"/>
        <rFont val="Arial"/>
        <family val="2"/>
      </rPr>
      <t>ANEIS</t>
    </r>
    <r>
      <rPr>
        <sz val="8"/>
        <rFont val="Times New Roman"/>
        <family val="1"/>
      </rPr>
      <t xml:space="preserve"> </t>
    </r>
    <r>
      <rPr>
        <sz val="8"/>
        <rFont val="Arial"/>
        <family val="2"/>
      </rPr>
      <t>CONCRETO</t>
    </r>
    <r>
      <rPr>
        <sz val="8"/>
        <rFont val="Times New Roman"/>
        <family val="1"/>
      </rPr>
      <t xml:space="preserve"> </t>
    </r>
    <r>
      <rPr>
        <sz val="8"/>
        <rFont val="Arial"/>
        <family val="2"/>
      </rPr>
      <t>DN=3,0M</t>
    </r>
    <r>
      <rPr>
        <sz val="8"/>
        <rFont val="Times New Roman"/>
        <family val="1"/>
      </rPr>
      <t xml:space="preserve"> </t>
    </r>
    <r>
      <rPr>
        <sz val="8"/>
        <rFont val="Arial"/>
        <family val="2"/>
      </rPr>
      <t>H=3,0M</t>
    </r>
  </si>
  <si>
    <r>
      <rPr>
        <sz val="8"/>
        <rFont val="Arial"/>
        <family val="2"/>
      </rPr>
      <t>16.08.099</t>
    </r>
  </si>
  <si>
    <r>
      <rPr>
        <sz val="8"/>
        <rFont val="Arial"/>
        <family val="2"/>
      </rPr>
      <t>REDE</t>
    </r>
    <r>
      <rPr>
        <sz val="8"/>
        <rFont val="Times New Roman"/>
        <family val="1"/>
      </rPr>
      <t xml:space="preserve"> </t>
    </r>
    <r>
      <rPr>
        <sz val="8"/>
        <rFont val="Arial"/>
        <family val="2"/>
      </rPr>
      <t>E</t>
    </r>
    <r>
      <rPr>
        <sz val="8"/>
        <rFont val="Times New Roman"/>
        <family val="1"/>
      </rPr>
      <t xml:space="preserve"> </t>
    </r>
    <r>
      <rPr>
        <sz val="8"/>
        <rFont val="Arial"/>
        <family val="2"/>
      </rPr>
      <t>TRATAMENTO</t>
    </r>
    <r>
      <rPr>
        <sz val="8"/>
        <rFont val="Times New Roman"/>
        <family val="1"/>
      </rPr>
      <t xml:space="preserve"> </t>
    </r>
    <r>
      <rPr>
        <sz val="8"/>
        <rFont val="Arial"/>
        <family val="2"/>
      </rPr>
      <t>DE</t>
    </r>
    <r>
      <rPr>
        <sz val="8"/>
        <rFont val="Times New Roman"/>
        <family val="1"/>
      </rPr>
      <t xml:space="preserve"> </t>
    </r>
    <r>
      <rPr>
        <sz val="8"/>
        <rFont val="Arial"/>
        <family val="2"/>
      </rPr>
      <t>ESGOTO</t>
    </r>
  </si>
  <si>
    <r>
      <rPr>
        <sz val="8"/>
        <rFont val="Arial"/>
        <family val="2"/>
      </rPr>
      <t>16.09.003</t>
    </r>
  </si>
  <si>
    <r>
      <rPr>
        <sz val="8"/>
        <rFont val="Arial"/>
        <family val="2"/>
      </rPr>
      <t>SM-03</t>
    </r>
    <r>
      <rPr>
        <sz val="8"/>
        <rFont val="Times New Roman"/>
        <family val="1"/>
      </rPr>
      <t xml:space="preserve"> </t>
    </r>
    <r>
      <rPr>
        <sz val="8"/>
        <rFont val="Arial"/>
        <family val="2"/>
      </rPr>
      <t>SUMIDOURO</t>
    </r>
    <r>
      <rPr>
        <sz val="8"/>
        <rFont val="Times New Roman"/>
        <family val="1"/>
      </rPr>
      <t xml:space="preserve"> </t>
    </r>
    <r>
      <rPr>
        <sz val="8"/>
        <rFont val="Arial"/>
        <family val="2"/>
      </rPr>
      <t>-</t>
    </r>
    <r>
      <rPr>
        <sz val="8"/>
        <rFont val="Times New Roman"/>
        <family val="1"/>
      </rPr>
      <t xml:space="preserve"> </t>
    </r>
    <r>
      <rPr>
        <sz val="8"/>
        <rFont val="Arial"/>
        <family val="2"/>
      </rPr>
      <t>TAMPA</t>
    </r>
    <r>
      <rPr>
        <sz val="8"/>
        <rFont val="Times New Roman"/>
        <family val="1"/>
      </rPr>
      <t xml:space="preserve"> </t>
    </r>
    <r>
      <rPr>
        <sz val="8"/>
        <rFont val="Arial"/>
        <family val="2"/>
      </rPr>
      <t>DE</t>
    </r>
    <r>
      <rPr>
        <sz val="8"/>
        <rFont val="Times New Roman"/>
        <family val="1"/>
      </rPr>
      <t xml:space="preserve"> </t>
    </r>
    <r>
      <rPr>
        <sz val="8"/>
        <rFont val="Arial"/>
        <family val="2"/>
      </rPr>
      <t>CONCRETO</t>
    </r>
    <r>
      <rPr>
        <sz val="8"/>
        <rFont val="Times New Roman"/>
        <family val="1"/>
      </rPr>
      <t xml:space="preserve"> </t>
    </r>
    <r>
      <rPr>
        <sz val="8"/>
        <rFont val="Arial"/>
        <family val="2"/>
      </rPr>
      <t>DN=2,40M</t>
    </r>
  </si>
  <si>
    <r>
      <rPr>
        <sz val="8"/>
        <rFont val="Arial"/>
        <family val="2"/>
      </rPr>
      <t>16.09.004</t>
    </r>
  </si>
  <si>
    <r>
      <rPr>
        <sz val="8"/>
        <rFont val="Arial"/>
        <family val="2"/>
      </rPr>
      <t>SM-04</t>
    </r>
    <r>
      <rPr>
        <sz val="8"/>
        <rFont val="Times New Roman"/>
        <family val="1"/>
      </rPr>
      <t xml:space="preserve"> </t>
    </r>
    <r>
      <rPr>
        <sz val="8"/>
        <rFont val="Arial"/>
        <family val="2"/>
      </rPr>
      <t>SUMIDOURO</t>
    </r>
    <r>
      <rPr>
        <sz val="8"/>
        <rFont val="Times New Roman"/>
        <family val="1"/>
      </rPr>
      <t xml:space="preserve"> </t>
    </r>
    <r>
      <rPr>
        <sz val="8"/>
        <rFont val="Arial"/>
        <family val="2"/>
      </rPr>
      <t>-</t>
    </r>
    <r>
      <rPr>
        <sz val="8"/>
        <rFont val="Times New Roman"/>
        <family val="1"/>
      </rPr>
      <t xml:space="preserve"> </t>
    </r>
    <r>
      <rPr>
        <sz val="8"/>
        <rFont val="Arial"/>
        <family val="2"/>
      </rPr>
      <t>TAMPA</t>
    </r>
    <r>
      <rPr>
        <sz val="8"/>
        <rFont val="Times New Roman"/>
        <family val="1"/>
      </rPr>
      <t xml:space="preserve"> </t>
    </r>
    <r>
      <rPr>
        <sz val="8"/>
        <rFont val="Arial"/>
        <family val="2"/>
      </rPr>
      <t>DE</t>
    </r>
    <r>
      <rPr>
        <sz val="8"/>
        <rFont val="Times New Roman"/>
        <family val="1"/>
      </rPr>
      <t xml:space="preserve"> </t>
    </r>
    <r>
      <rPr>
        <sz val="8"/>
        <rFont val="Arial"/>
        <family val="2"/>
      </rPr>
      <t>CONCRETO</t>
    </r>
    <r>
      <rPr>
        <sz val="8"/>
        <rFont val="Times New Roman"/>
        <family val="1"/>
      </rPr>
      <t xml:space="preserve"> </t>
    </r>
    <r>
      <rPr>
        <sz val="8"/>
        <rFont val="Arial"/>
        <family val="2"/>
      </rPr>
      <t>DN=3,00M</t>
    </r>
  </si>
  <si>
    <r>
      <rPr>
        <sz val="8"/>
        <rFont val="Arial"/>
        <family val="2"/>
      </rPr>
      <t>16.09.007</t>
    </r>
  </si>
  <si>
    <r>
      <rPr>
        <sz val="8"/>
        <rFont val="Arial"/>
        <family val="2"/>
      </rPr>
      <t>SM-03</t>
    </r>
    <r>
      <rPr>
        <sz val="8"/>
        <rFont val="Times New Roman"/>
        <family val="1"/>
      </rPr>
      <t xml:space="preserve"> </t>
    </r>
    <r>
      <rPr>
        <sz val="8"/>
        <rFont val="Arial"/>
        <family val="2"/>
      </rPr>
      <t>SUMIDOURO</t>
    </r>
    <r>
      <rPr>
        <sz val="8"/>
        <rFont val="Times New Roman"/>
        <family val="1"/>
      </rPr>
      <t xml:space="preserve"> </t>
    </r>
    <r>
      <rPr>
        <sz val="8"/>
        <rFont val="Arial"/>
        <family val="2"/>
      </rPr>
      <t>-</t>
    </r>
    <r>
      <rPr>
        <sz val="8"/>
        <rFont val="Times New Roman"/>
        <family val="1"/>
      </rPr>
      <t xml:space="preserve"> </t>
    </r>
    <r>
      <rPr>
        <sz val="8"/>
        <rFont val="Arial"/>
        <family val="2"/>
      </rPr>
      <t>POCO</t>
    </r>
  </si>
  <si>
    <r>
      <rPr>
        <sz val="8"/>
        <rFont val="Arial"/>
        <family val="2"/>
      </rPr>
      <t>16.09.008</t>
    </r>
  </si>
  <si>
    <r>
      <rPr>
        <sz val="8"/>
        <rFont val="Arial"/>
        <family val="2"/>
      </rPr>
      <t>SM-04</t>
    </r>
    <r>
      <rPr>
        <sz val="8"/>
        <rFont val="Times New Roman"/>
        <family val="1"/>
      </rPr>
      <t xml:space="preserve"> </t>
    </r>
    <r>
      <rPr>
        <sz val="8"/>
        <rFont val="Arial"/>
        <family val="2"/>
      </rPr>
      <t>SUMIDOURO</t>
    </r>
    <r>
      <rPr>
        <sz val="8"/>
        <rFont val="Times New Roman"/>
        <family val="1"/>
      </rPr>
      <t xml:space="preserve"> </t>
    </r>
    <r>
      <rPr>
        <sz val="8"/>
        <rFont val="Arial"/>
        <family val="2"/>
      </rPr>
      <t>-</t>
    </r>
    <r>
      <rPr>
        <sz val="8"/>
        <rFont val="Times New Roman"/>
        <family val="1"/>
      </rPr>
      <t xml:space="preserve"> </t>
    </r>
    <r>
      <rPr>
        <sz val="8"/>
        <rFont val="Arial"/>
        <family val="2"/>
      </rPr>
      <t>POCO</t>
    </r>
  </si>
  <si>
    <r>
      <rPr>
        <sz val="8"/>
        <rFont val="Arial"/>
        <family val="2"/>
      </rPr>
      <t>16.09.099</t>
    </r>
  </si>
  <si>
    <r>
      <rPr>
        <sz val="8"/>
        <rFont val="Arial"/>
        <family val="2"/>
      </rPr>
      <t>SERVICOS</t>
    </r>
    <r>
      <rPr>
        <sz val="8"/>
        <rFont val="Times New Roman"/>
        <family val="1"/>
      </rPr>
      <t xml:space="preserve"> </t>
    </r>
    <r>
      <rPr>
        <sz val="8"/>
        <rFont val="Arial"/>
        <family val="2"/>
      </rPr>
      <t>DE</t>
    </r>
    <r>
      <rPr>
        <sz val="8"/>
        <rFont val="Times New Roman"/>
        <family val="1"/>
      </rPr>
      <t xml:space="preserve"> </t>
    </r>
    <r>
      <rPr>
        <sz val="8"/>
        <rFont val="Arial"/>
        <family val="2"/>
      </rPr>
      <t>POCO</t>
    </r>
    <r>
      <rPr>
        <sz val="8"/>
        <rFont val="Times New Roman"/>
        <family val="1"/>
      </rPr>
      <t xml:space="preserve"> </t>
    </r>
    <r>
      <rPr>
        <sz val="8"/>
        <rFont val="Arial"/>
        <family val="2"/>
      </rPr>
      <t>ABSORVENTE</t>
    </r>
  </si>
  <si>
    <r>
      <rPr>
        <sz val="8"/>
        <rFont val="Arial"/>
        <family val="2"/>
      </rPr>
      <t>16.10.099</t>
    </r>
  </si>
  <si>
    <r>
      <rPr>
        <sz val="8"/>
        <rFont val="Arial"/>
        <family val="2"/>
      </rPr>
      <t>SERVICOS</t>
    </r>
    <r>
      <rPr>
        <sz val="8"/>
        <rFont val="Times New Roman"/>
        <family val="1"/>
      </rPr>
      <t xml:space="preserve"> </t>
    </r>
    <r>
      <rPr>
        <sz val="8"/>
        <rFont val="Arial"/>
        <family val="2"/>
      </rPr>
      <t>DE</t>
    </r>
    <r>
      <rPr>
        <sz val="8"/>
        <rFont val="Times New Roman"/>
        <family val="1"/>
      </rPr>
      <t xml:space="preserve"> </t>
    </r>
    <r>
      <rPr>
        <sz val="8"/>
        <rFont val="Arial"/>
        <family val="2"/>
      </rPr>
      <t>POCO</t>
    </r>
    <r>
      <rPr>
        <sz val="8"/>
        <rFont val="Times New Roman"/>
        <family val="1"/>
      </rPr>
      <t xml:space="preserve"> </t>
    </r>
    <r>
      <rPr>
        <sz val="8"/>
        <rFont val="Arial"/>
        <family val="2"/>
      </rPr>
      <t>DE</t>
    </r>
    <r>
      <rPr>
        <sz val="8"/>
        <rFont val="Times New Roman"/>
        <family val="1"/>
      </rPr>
      <t xml:space="preserve"> </t>
    </r>
    <r>
      <rPr>
        <sz val="8"/>
        <rFont val="Arial"/>
        <family val="2"/>
      </rPr>
      <t>AGUA</t>
    </r>
    <r>
      <rPr>
        <sz val="8"/>
        <rFont val="Times New Roman"/>
        <family val="1"/>
      </rPr>
      <t xml:space="preserve"> </t>
    </r>
    <r>
      <rPr>
        <sz val="8"/>
        <rFont val="Arial"/>
        <family val="2"/>
      </rPr>
      <t>POTAVEL</t>
    </r>
  </si>
  <si>
    <r>
      <rPr>
        <sz val="8"/>
        <rFont val="Arial"/>
        <family val="2"/>
      </rPr>
      <t>16.11.005</t>
    </r>
  </si>
  <si>
    <r>
      <rPr>
        <sz val="8"/>
        <rFont val="Arial"/>
        <family val="2"/>
      </rPr>
      <t>LIMPEZA</t>
    </r>
    <r>
      <rPr>
        <sz val="8"/>
        <rFont val="Times New Roman"/>
        <family val="1"/>
      </rPr>
      <t xml:space="preserve"> </t>
    </r>
    <r>
      <rPr>
        <sz val="8"/>
        <rFont val="Arial"/>
        <family val="2"/>
      </rPr>
      <t>DA</t>
    </r>
    <r>
      <rPr>
        <sz val="8"/>
        <rFont val="Times New Roman"/>
        <family val="1"/>
      </rPr>
      <t xml:space="preserve"> </t>
    </r>
    <r>
      <rPr>
        <sz val="8"/>
        <rFont val="Arial"/>
        <family val="2"/>
      </rPr>
      <t>OBRA</t>
    </r>
  </si>
  <si>
    <r>
      <rPr>
        <sz val="8"/>
        <rFont val="Arial"/>
        <family val="2"/>
      </rPr>
      <t>16.11.012</t>
    </r>
  </si>
  <si>
    <r>
      <rPr>
        <sz val="8"/>
        <rFont val="Arial"/>
        <family val="2"/>
      </rPr>
      <t>LIMPEZA</t>
    </r>
    <r>
      <rPr>
        <sz val="8"/>
        <rFont val="Times New Roman"/>
        <family val="1"/>
      </rPr>
      <t xml:space="preserve"> </t>
    </r>
    <r>
      <rPr>
        <sz val="8"/>
        <rFont val="Arial"/>
        <family val="2"/>
      </rPr>
      <t>DE</t>
    </r>
    <r>
      <rPr>
        <sz val="8"/>
        <rFont val="Times New Roman"/>
        <family val="1"/>
      </rPr>
      <t xml:space="preserve"> </t>
    </r>
    <r>
      <rPr>
        <sz val="8"/>
        <rFont val="Arial"/>
        <family val="2"/>
      </rPr>
      <t>APARELHOS</t>
    </r>
    <r>
      <rPr>
        <sz val="8"/>
        <rFont val="Times New Roman"/>
        <family val="1"/>
      </rPr>
      <t xml:space="preserve"> </t>
    </r>
    <r>
      <rPr>
        <sz val="8"/>
        <rFont val="Arial"/>
        <family val="2"/>
      </rPr>
      <t>SANITARIOS</t>
    </r>
  </si>
  <si>
    <r>
      <rPr>
        <sz val="8"/>
        <rFont val="Arial"/>
        <family val="2"/>
      </rPr>
      <t>16.11.013</t>
    </r>
  </si>
  <si>
    <r>
      <rPr>
        <sz val="8"/>
        <rFont val="Arial"/>
        <family val="2"/>
      </rPr>
      <t>LIMPEZA</t>
    </r>
    <r>
      <rPr>
        <sz val="8"/>
        <rFont val="Times New Roman"/>
        <family val="1"/>
      </rPr>
      <t xml:space="preserve"> </t>
    </r>
    <r>
      <rPr>
        <sz val="8"/>
        <rFont val="Arial"/>
        <family val="2"/>
      </rPr>
      <t>DE</t>
    </r>
    <r>
      <rPr>
        <sz val="8"/>
        <rFont val="Times New Roman"/>
        <family val="1"/>
      </rPr>
      <t xml:space="preserve"> </t>
    </r>
    <r>
      <rPr>
        <sz val="8"/>
        <rFont val="Arial"/>
        <family val="2"/>
      </rPr>
      <t>REVESTIMENTOS</t>
    </r>
    <r>
      <rPr>
        <sz val="8"/>
        <rFont val="Times New Roman"/>
        <family val="1"/>
      </rPr>
      <t xml:space="preserve"> </t>
    </r>
    <r>
      <rPr>
        <sz val="8"/>
        <rFont val="Arial"/>
        <family val="2"/>
      </rPr>
      <t>HIDRAULICOS</t>
    </r>
  </si>
  <si>
    <r>
      <rPr>
        <sz val="8"/>
        <rFont val="Arial"/>
        <family val="2"/>
      </rPr>
      <t>16.11.014</t>
    </r>
  </si>
  <si>
    <r>
      <rPr>
        <sz val="8"/>
        <rFont val="Arial"/>
        <family val="2"/>
      </rPr>
      <t>LIMPEZA</t>
    </r>
    <r>
      <rPr>
        <sz val="8"/>
        <rFont val="Times New Roman"/>
        <family val="1"/>
      </rPr>
      <t xml:space="preserve"> </t>
    </r>
    <r>
      <rPr>
        <sz val="8"/>
        <rFont val="Arial"/>
        <family val="2"/>
      </rPr>
      <t>DE</t>
    </r>
    <r>
      <rPr>
        <sz val="8"/>
        <rFont val="Times New Roman"/>
        <family val="1"/>
      </rPr>
      <t xml:space="preserve"> </t>
    </r>
    <r>
      <rPr>
        <sz val="8"/>
        <rFont val="Arial"/>
        <family val="2"/>
      </rPr>
      <t>VIDROS</t>
    </r>
  </si>
  <si>
    <r>
      <rPr>
        <sz val="8"/>
        <rFont val="Arial"/>
        <family val="2"/>
      </rPr>
      <t>16.11.020</t>
    </r>
  </si>
  <si>
    <r>
      <rPr>
        <sz val="8"/>
        <rFont val="Arial"/>
        <family val="2"/>
      </rPr>
      <t>LIMPEZA</t>
    </r>
    <r>
      <rPr>
        <sz val="8"/>
        <rFont val="Times New Roman"/>
        <family val="1"/>
      </rPr>
      <t xml:space="preserve"> </t>
    </r>
    <r>
      <rPr>
        <sz val="8"/>
        <rFont val="Arial"/>
        <family val="2"/>
      </rPr>
      <t>DE</t>
    </r>
    <r>
      <rPr>
        <sz val="8"/>
        <rFont val="Times New Roman"/>
        <family val="1"/>
      </rPr>
      <t xml:space="preserve"> </t>
    </r>
    <r>
      <rPr>
        <sz val="8"/>
        <rFont val="Arial"/>
        <family val="2"/>
      </rPr>
      <t>FACHADA</t>
    </r>
    <r>
      <rPr>
        <sz val="8"/>
        <rFont val="Times New Roman"/>
        <family val="1"/>
      </rPr>
      <t xml:space="preserve"> </t>
    </r>
    <r>
      <rPr>
        <sz val="8"/>
        <rFont val="Arial"/>
        <family val="2"/>
      </rPr>
      <t>POR</t>
    </r>
    <r>
      <rPr>
        <sz val="8"/>
        <rFont val="Times New Roman"/>
        <family val="1"/>
      </rPr>
      <t xml:space="preserve"> </t>
    </r>
    <r>
      <rPr>
        <sz val="8"/>
        <rFont val="Arial"/>
        <family val="2"/>
      </rPr>
      <t>HIDROJATEAMENTO</t>
    </r>
  </si>
  <si>
    <r>
      <rPr>
        <sz val="8"/>
        <rFont val="Arial"/>
        <family val="2"/>
      </rPr>
      <t>16.11.025</t>
    </r>
  </si>
  <si>
    <r>
      <rPr>
        <sz val="8"/>
        <rFont val="Arial"/>
        <family val="2"/>
      </rPr>
      <t>REMOÇÃO</t>
    </r>
    <r>
      <rPr>
        <sz val="8"/>
        <rFont val="Times New Roman"/>
        <family val="1"/>
      </rPr>
      <t xml:space="preserve"> </t>
    </r>
    <r>
      <rPr>
        <sz val="8"/>
        <rFont val="Arial"/>
        <family val="2"/>
      </rPr>
      <t>DE</t>
    </r>
    <r>
      <rPr>
        <sz val="8"/>
        <rFont val="Times New Roman"/>
        <family val="1"/>
      </rPr>
      <t xml:space="preserve"> </t>
    </r>
    <r>
      <rPr>
        <sz val="8"/>
        <rFont val="Arial"/>
        <family val="2"/>
      </rPr>
      <t>RESÍDUOS</t>
    </r>
    <r>
      <rPr>
        <sz val="8"/>
        <rFont val="Times New Roman"/>
        <family val="1"/>
      </rPr>
      <t xml:space="preserve"> </t>
    </r>
    <r>
      <rPr>
        <sz val="8"/>
        <rFont val="Arial"/>
        <family val="2"/>
      </rPr>
      <t>(</t>
    </r>
    <r>
      <rPr>
        <sz val="8"/>
        <rFont val="Times New Roman"/>
        <family val="1"/>
      </rPr>
      <t xml:space="preserve"> </t>
    </r>
    <r>
      <rPr>
        <sz val="8"/>
        <rFont val="Arial"/>
        <family val="2"/>
      </rPr>
      <t>PODA</t>
    </r>
    <r>
      <rPr>
        <sz val="8"/>
        <rFont val="Times New Roman"/>
        <family val="1"/>
      </rPr>
      <t xml:space="preserve"> </t>
    </r>
    <r>
      <rPr>
        <sz val="8"/>
        <rFont val="Arial"/>
        <family val="2"/>
      </rPr>
      <t>/</t>
    </r>
    <r>
      <rPr>
        <sz val="8"/>
        <rFont val="Times New Roman"/>
        <family val="1"/>
      </rPr>
      <t xml:space="preserve"> </t>
    </r>
    <r>
      <rPr>
        <sz val="8"/>
        <rFont val="Arial"/>
        <family val="2"/>
      </rPr>
      <t>ENTULHO)</t>
    </r>
    <r>
      <rPr>
        <sz val="8"/>
        <rFont val="Times New Roman"/>
        <family val="1"/>
      </rPr>
      <t xml:space="preserve"> </t>
    </r>
    <r>
      <rPr>
        <sz val="8"/>
        <rFont val="Arial"/>
        <family val="2"/>
      </rPr>
      <t>PARA</t>
    </r>
    <r>
      <rPr>
        <sz val="8"/>
        <rFont val="Times New Roman"/>
        <family val="1"/>
      </rPr>
      <t xml:space="preserve"> </t>
    </r>
    <r>
      <rPr>
        <sz val="8"/>
        <rFont val="Arial"/>
        <family val="2"/>
      </rPr>
      <t>ÁREA</t>
    </r>
    <r>
      <rPr>
        <sz val="8"/>
        <rFont val="Times New Roman"/>
        <family val="1"/>
      </rPr>
      <t xml:space="preserve"> </t>
    </r>
    <r>
      <rPr>
        <sz val="8"/>
        <rFont val="Arial"/>
        <family val="2"/>
      </rPr>
      <t>DE</t>
    </r>
    <r>
      <rPr>
        <sz val="8"/>
        <rFont val="Times New Roman"/>
        <family val="1"/>
      </rPr>
      <t xml:space="preserve"> </t>
    </r>
    <r>
      <rPr>
        <sz val="8"/>
        <rFont val="Arial"/>
        <family val="2"/>
      </rPr>
      <t>TRANSBORDO</t>
    </r>
    <r>
      <rPr>
        <sz val="8"/>
        <rFont val="Times New Roman"/>
        <family val="1"/>
      </rPr>
      <t xml:space="preserve"> </t>
    </r>
    <r>
      <rPr>
        <sz val="8"/>
        <rFont val="Arial"/>
        <family val="2"/>
      </rPr>
      <t xml:space="preserve">E
</t>
    </r>
    <r>
      <rPr>
        <sz val="8"/>
        <rFont val="Arial"/>
        <family val="2"/>
      </rPr>
      <t>TRIAGEM</t>
    </r>
    <r>
      <rPr>
        <sz val="8"/>
        <rFont val="Times New Roman"/>
        <family val="1"/>
      </rPr>
      <t xml:space="preserve"> </t>
    </r>
    <r>
      <rPr>
        <sz val="8"/>
        <rFont val="Arial"/>
        <family val="2"/>
      </rPr>
      <t>(ATT)</t>
    </r>
  </si>
  <si>
    <r>
      <rPr>
        <sz val="8"/>
        <rFont val="Arial"/>
        <family val="2"/>
      </rPr>
      <t>16.11.030</t>
    </r>
  </si>
  <si>
    <r>
      <rPr>
        <sz val="8"/>
        <rFont val="Arial"/>
        <family val="2"/>
      </rPr>
      <t>TRANSPORTE</t>
    </r>
    <r>
      <rPr>
        <sz val="8"/>
        <rFont val="Times New Roman"/>
        <family val="1"/>
      </rPr>
      <t xml:space="preserve"> </t>
    </r>
    <r>
      <rPr>
        <sz val="8"/>
        <rFont val="Arial"/>
        <family val="2"/>
      </rPr>
      <t>POR</t>
    </r>
    <r>
      <rPr>
        <sz val="8"/>
        <rFont val="Times New Roman"/>
        <family val="1"/>
      </rPr>
      <t xml:space="preserve"> </t>
    </r>
    <r>
      <rPr>
        <sz val="8"/>
        <rFont val="Arial"/>
        <family val="2"/>
      </rPr>
      <t>CAMINHÃO</t>
    </r>
    <r>
      <rPr>
        <sz val="8"/>
        <rFont val="Times New Roman"/>
        <family val="1"/>
      </rPr>
      <t xml:space="preserve"> </t>
    </r>
    <r>
      <rPr>
        <sz val="8"/>
        <rFont val="Arial"/>
        <family val="2"/>
      </rPr>
      <t>PARA</t>
    </r>
    <r>
      <rPr>
        <sz val="8"/>
        <rFont val="Times New Roman"/>
        <family val="1"/>
      </rPr>
      <t xml:space="preserve"> </t>
    </r>
    <r>
      <rPr>
        <sz val="8"/>
        <rFont val="Arial"/>
        <family val="2"/>
      </rPr>
      <t>ÁREA</t>
    </r>
    <r>
      <rPr>
        <sz val="8"/>
        <rFont val="Times New Roman"/>
        <family val="1"/>
      </rPr>
      <t xml:space="preserve"> </t>
    </r>
    <r>
      <rPr>
        <sz val="8"/>
        <rFont val="Arial"/>
        <family val="2"/>
      </rPr>
      <t>DE</t>
    </r>
    <r>
      <rPr>
        <sz val="8"/>
        <rFont val="Times New Roman"/>
        <family val="1"/>
      </rPr>
      <t xml:space="preserve"> </t>
    </r>
    <r>
      <rPr>
        <sz val="8"/>
        <rFont val="Arial"/>
        <family val="2"/>
      </rPr>
      <t>TRANSBORDO</t>
    </r>
    <r>
      <rPr>
        <sz val="8"/>
        <rFont val="Times New Roman"/>
        <family val="1"/>
      </rPr>
      <t xml:space="preserve"> </t>
    </r>
    <r>
      <rPr>
        <sz val="8"/>
        <rFont val="Arial"/>
        <family val="2"/>
      </rPr>
      <t>DE</t>
    </r>
    <r>
      <rPr>
        <sz val="8"/>
        <rFont val="Times New Roman"/>
        <family val="1"/>
      </rPr>
      <t xml:space="preserve"> </t>
    </r>
    <r>
      <rPr>
        <sz val="8"/>
        <rFont val="Arial"/>
        <family val="2"/>
      </rPr>
      <t>RESÍDUOS</t>
    </r>
    <r>
      <rPr>
        <sz val="8"/>
        <rFont val="Times New Roman"/>
        <family val="1"/>
      </rPr>
      <t xml:space="preserve"> </t>
    </r>
    <r>
      <rPr>
        <sz val="8"/>
        <rFont val="Arial"/>
        <family val="2"/>
      </rPr>
      <t xml:space="preserve">DE
</t>
    </r>
    <r>
      <rPr>
        <sz val="8"/>
        <rFont val="Arial"/>
        <family val="2"/>
      </rPr>
      <t>OBRA</t>
    </r>
  </si>
  <si>
    <r>
      <rPr>
        <sz val="8"/>
        <rFont val="Arial"/>
        <family val="2"/>
      </rPr>
      <t>16.11.099</t>
    </r>
  </si>
  <si>
    <r>
      <rPr>
        <sz val="8"/>
        <rFont val="Arial"/>
        <family val="2"/>
      </rPr>
      <t>SERVICOS</t>
    </r>
    <r>
      <rPr>
        <sz val="8"/>
        <rFont val="Times New Roman"/>
        <family val="1"/>
      </rPr>
      <t xml:space="preserve"> </t>
    </r>
    <r>
      <rPr>
        <sz val="8"/>
        <rFont val="Arial"/>
        <family val="2"/>
      </rPr>
      <t>DE</t>
    </r>
    <r>
      <rPr>
        <sz val="8"/>
        <rFont val="Times New Roman"/>
        <family val="1"/>
      </rPr>
      <t xml:space="preserve"> </t>
    </r>
    <r>
      <rPr>
        <sz val="8"/>
        <rFont val="Arial"/>
        <family val="2"/>
      </rPr>
      <t>LIMPEZA</t>
    </r>
  </si>
  <si>
    <r>
      <rPr>
        <sz val="8"/>
        <rFont val="Arial"/>
        <family val="2"/>
      </rPr>
      <t>16.13.001</t>
    </r>
  </si>
  <si>
    <r>
      <rPr>
        <sz val="8"/>
        <rFont val="Arial"/>
        <family val="2"/>
      </rPr>
      <t>16.13.002</t>
    </r>
  </si>
  <si>
    <r>
      <rPr>
        <sz val="8"/>
        <rFont val="Arial"/>
        <family val="2"/>
      </rPr>
      <t>16.13.007</t>
    </r>
  </si>
  <si>
    <r>
      <rPr>
        <sz val="8"/>
        <rFont val="Arial"/>
        <family val="2"/>
      </rPr>
      <t>16.13.010</t>
    </r>
  </si>
  <si>
    <r>
      <rPr>
        <sz val="8"/>
        <rFont val="Arial"/>
        <family val="2"/>
      </rPr>
      <t>16.13.015</t>
    </r>
  </si>
  <si>
    <r>
      <rPr>
        <sz val="8"/>
        <rFont val="Arial"/>
        <family val="2"/>
      </rPr>
      <t>16.13.025</t>
    </r>
  </si>
  <si>
    <r>
      <rPr>
        <sz val="8"/>
        <rFont val="Arial"/>
        <family val="2"/>
      </rPr>
      <t>16.13.026</t>
    </r>
  </si>
  <si>
    <r>
      <rPr>
        <sz val="8"/>
        <rFont val="Arial"/>
        <family val="2"/>
      </rPr>
      <t>16.13.030</t>
    </r>
  </si>
  <si>
    <r>
      <rPr>
        <sz val="8"/>
        <rFont val="Arial"/>
        <family val="2"/>
      </rPr>
      <t>ESCORAMENTO</t>
    </r>
    <r>
      <rPr>
        <sz val="8"/>
        <rFont val="Times New Roman"/>
        <family val="1"/>
      </rPr>
      <t xml:space="preserve"> </t>
    </r>
    <r>
      <rPr>
        <sz val="8"/>
        <rFont val="Arial"/>
        <family val="2"/>
      </rPr>
      <t>DE</t>
    </r>
    <r>
      <rPr>
        <sz val="8"/>
        <rFont val="Times New Roman"/>
        <family val="1"/>
      </rPr>
      <t xml:space="preserve"> </t>
    </r>
    <r>
      <rPr>
        <sz val="8"/>
        <rFont val="Arial"/>
        <family val="2"/>
      </rPr>
      <t>VALAS</t>
    </r>
    <r>
      <rPr>
        <sz val="8"/>
        <rFont val="Times New Roman"/>
        <family val="1"/>
      </rPr>
      <t xml:space="preserve"> </t>
    </r>
    <r>
      <rPr>
        <sz val="8"/>
        <rFont val="Arial"/>
        <family val="2"/>
      </rPr>
      <t>CONTINUO</t>
    </r>
    <r>
      <rPr>
        <sz val="8"/>
        <rFont val="Times New Roman"/>
        <family val="1"/>
      </rPr>
      <t xml:space="preserve"> </t>
    </r>
    <r>
      <rPr>
        <sz val="8"/>
        <rFont val="Arial"/>
        <family val="2"/>
      </rPr>
      <t>ATé</t>
    </r>
    <r>
      <rPr>
        <sz val="8"/>
        <rFont val="Times New Roman"/>
        <family val="1"/>
      </rPr>
      <t xml:space="preserve"> </t>
    </r>
    <r>
      <rPr>
        <sz val="8"/>
        <rFont val="Arial"/>
        <family val="2"/>
      </rPr>
      <t>2,00M</t>
    </r>
  </si>
  <si>
    <r>
      <rPr>
        <sz val="8"/>
        <rFont val="Arial"/>
        <family val="2"/>
      </rPr>
      <t>16.13.035</t>
    </r>
  </si>
  <si>
    <r>
      <rPr>
        <sz val="8"/>
        <rFont val="Arial"/>
        <family val="2"/>
      </rPr>
      <t>ESCORAMENTO</t>
    </r>
    <r>
      <rPr>
        <sz val="8"/>
        <rFont val="Times New Roman"/>
        <family val="1"/>
      </rPr>
      <t xml:space="preserve"> </t>
    </r>
    <r>
      <rPr>
        <sz val="8"/>
        <rFont val="Arial"/>
        <family val="2"/>
      </rPr>
      <t>DE</t>
    </r>
    <r>
      <rPr>
        <sz val="8"/>
        <rFont val="Times New Roman"/>
        <family val="1"/>
      </rPr>
      <t xml:space="preserve"> </t>
    </r>
    <r>
      <rPr>
        <sz val="8"/>
        <rFont val="Arial"/>
        <family val="2"/>
      </rPr>
      <t>VALAS</t>
    </r>
    <r>
      <rPr>
        <sz val="8"/>
        <rFont val="Times New Roman"/>
        <family val="1"/>
      </rPr>
      <t xml:space="preserve"> </t>
    </r>
    <r>
      <rPr>
        <sz val="8"/>
        <rFont val="Arial"/>
        <family val="2"/>
      </rPr>
      <t>DESCONTINUO</t>
    </r>
    <r>
      <rPr>
        <sz val="8"/>
        <rFont val="Times New Roman"/>
        <family val="1"/>
      </rPr>
      <t xml:space="preserve"> </t>
    </r>
    <r>
      <rPr>
        <sz val="8"/>
        <rFont val="Arial"/>
        <family val="2"/>
      </rPr>
      <t>ATé</t>
    </r>
    <r>
      <rPr>
        <sz val="8"/>
        <rFont val="Times New Roman"/>
        <family val="1"/>
      </rPr>
      <t xml:space="preserve"> </t>
    </r>
    <r>
      <rPr>
        <sz val="8"/>
        <rFont val="Arial"/>
        <family val="2"/>
      </rPr>
      <t>2,00M</t>
    </r>
  </si>
  <si>
    <r>
      <rPr>
        <sz val="8"/>
        <rFont val="Arial"/>
        <family val="2"/>
      </rPr>
      <t>16.13.099</t>
    </r>
  </si>
  <si>
    <r>
      <rPr>
        <sz val="8"/>
        <rFont val="Arial"/>
        <family val="2"/>
      </rPr>
      <t>SERVICOS</t>
    </r>
    <r>
      <rPr>
        <sz val="8"/>
        <rFont val="Times New Roman"/>
        <family val="1"/>
      </rPr>
      <t xml:space="preserve"> </t>
    </r>
    <r>
      <rPr>
        <sz val="8"/>
        <rFont val="Arial"/>
        <family val="2"/>
      </rPr>
      <t>EM</t>
    </r>
    <r>
      <rPr>
        <sz val="8"/>
        <rFont val="Times New Roman"/>
        <family val="1"/>
      </rPr>
      <t xml:space="preserve"> </t>
    </r>
    <r>
      <rPr>
        <sz val="8"/>
        <rFont val="Arial"/>
        <family val="2"/>
      </rPr>
      <t>TERRA</t>
    </r>
    <r>
      <rPr>
        <sz val="8"/>
        <rFont val="Times New Roman"/>
        <family val="1"/>
      </rPr>
      <t xml:space="preserve"> </t>
    </r>
    <r>
      <rPr>
        <sz val="8"/>
        <rFont val="Arial"/>
        <family val="2"/>
      </rPr>
      <t>-</t>
    </r>
    <r>
      <rPr>
        <sz val="8"/>
        <rFont val="Times New Roman"/>
        <family val="1"/>
      </rPr>
      <t xml:space="preserve"> </t>
    </r>
    <r>
      <rPr>
        <sz val="8"/>
        <rFont val="Arial"/>
        <family val="2"/>
      </rPr>
      <t>MUROS</t>
    </r>
    <r>
      <rPr>
        <sz val="8"/>
        <rFont val="Times New Roman"/>
        <family val="1"/>
      </rPr>
      <t xml:space="preserve"> </t>
    </r>
    <r>
      <rPr>
        <sz val="8"/>
        <rFont val="Arial"/>
        <family val="2"/>
      </rPr>
      <t>DE</t>
    </r>
    <r>
      <rPr>
        <sz val="8"/>
        <rFont val="Times New Roman"/>
        <family val="1"/>
      </rPr>
      <t xml:space="preserve"> </t>
    </r>
    <r>
      <rPr>
        <sz val="8"/>
        <rFont val="Arial"/>
        <family val="2"/>
      </rPr>
      <t>ARRIMO</t>
    </r>
  </si>
  <si>
    <r>
      <rPr>
        <sz val="8"/>
        <rFont val="Arial"/>
        <family val="2"/>
      </rPr>
      <t>16.14.006</t>
    </r>
  </si>
  <si>
    <r>
      <rPr>
        <sz val="8"/>
        <rFont val="Arial"/>
        <family val="2"/>
      </rPr>
      <t>16.14.009</t>
    </r>
  </si>
  <si>
    <r>
      <rPr>
        <sz val="8"/>
        <rFont val="Arial"/>
        <family val="2"/>
      </rPr>
      <t>FORMAS</t>
    </r>
    <r>
      <rPr>
        <sz val="8"/>
        <rFont val="Times New Roman"/>
        <family val="1"/>
      </rPr>
      <t xml:space="preserve"> </t>
    </r>
    <r>
      <rPr>
        <sz val="8"/>
        <rFont val="Arial"/>
        <family val="2"/>
      </rPr>
      <t>PLANAS</t>
    </r>
    <r>
      <rPr>
        <sz val="8"/>
        <rFont val="Times New Roman"/>
        <family val="1"/>
      </rPr>
      <t xml:space="preserve"> </t>
    </r>
    <r>
      <rPr>
        <sz val="8"/>
        <rFont val="Arial"/>
        <family val="2"/>
      </rPr>
      <t>PLASTIFICADAS</t>
    </r>
    <r>
      <rPr>
        <sz val="8"/>
        <rFont val="Times New Roman"/>
        <family val="1"/>
      </rPr>
      <t xml:space="preserve"> </t>
    </r>
    <r>
      <rPr>
        <sz val="8"/>
        <rFont val="Arial"/>
        <family val="2"/>
      </rPr>
      <t>PARA</t>
    </r>
    <r>
      <rPr>
        <sz val="8"/>
        <rFont val="Times New Roman"/>
        <family val="1"/>
      </rPr>
      <t xml:space="preserve"> </t>
    </r>
    <r>
      <rPr>
        <sz val="8"/>
        <rFont val="Arial"/>
        <family val="2"/>
      </rPr>
      <t>CONCRETO</t>
    </r>
    <r>
      <rPr>
        <sz val="8"/>
        <rFont val="Times New Roman"/>
        <family val="1"/>
      </rPr>
      <t xml:space="preserve"> </t>
    </r>
    <r>
      <rPr>
        <sz val="8"/>
        <rFont val="Arial"/>
        <family val="2"/>
      </rPr>
      <t>APARENTE</t>
    </r>
  </si>
  <si>
    <r>
      <rPr>
        <sz val="8"/>
        <rFont val="Arial"/>
        <family val="2"/>
      </rPr>
      <t>16.14.011</t>
    </r>
  </si>
  <si>
    <r>
      <rPr>
        <sz val="8"/>
        <rFont val="Arial"/>
        <family val="2"/>
      </rPr>
      <t>ACO</t>
    </r>
    <r>
      <rPr>
        <sz val="8"/>
        <rFont val="Times New Roman"/>
        <family val="1"/>
      </rPr>
      <t xml:space="preserve"> </t>
    </r>
    <r>
      <rPr>
        <sz val="8"/>
        <rFont val="Arial"/>
        <family val="2"/>
      </rPr>
      <t>CA</t>
    </r>
    <r>
      <rPr>
        <sz val="8"/>
        <rFont val="Times New Roman"/>
        <family val="1"/>
      </rPr>
      <t xml:space="preserve"> </t>
    </r>
    <r>
      <rPr>
        <sz val="8"/>
        <rFont val="Arial"/>
        <family val="2"/>
      </rPr>
      <t>50</t>
    </r>
    <r>
      <rPr>
        <sz val="8"/>
        <rFont val="Times New Roman"/>
        <family val="1"/>
      </rPr>
      <t xml:space="preserve"> </t>
    </r>
    <r>
      <rPr>
        <sz val="8"/>
        <rFont val="Arial"/>
        <family val="2"/>
      </rPr>
      <t>(A</t>
    </r>
    <r>
      <rPr>
        <sz val="8"/>
        <rFont val="Times New Roman"/>
        <family val="1"/>
      </rPr>
      <t xml:space="preserve"> </t>
    </r>
    <r>
      <rPr>
        <sz val="8"/>
        <rFont val="Arial"/>
        <family val="2"/>
      </rPr>
      <t>OU</t>
    </r>
    <r>
      <rPr>
        <sz val="8"/>
        <rFont val="Times New Roman"/>
        <family val="1"/>
      </rPr>
      <t xml:space="preserve"> </t>
    </r>
    <r>
      <rPr>
        <sz val="8"/>
        <rFont val="Arial"/>
        <family val="2"/>
      </rPr>
      <t>B)</t>
    </r>
    <r>
      <rPr>
        <sz val="8"/>
        <rFont val="Times New Roman"/>
        <family val="1"/>
      </rPr>
      <t xml:space="preserve"> </t>
    </r>
    <r>
      <rPr>
        <sz val="8"/>
        <rFont val="Arial"/>
        <family val="2"/>
      </rPr>
      <t>FYK</t>
    </r>
    <r>
      <rPr>
        <sz val="8"/>
        <rFont val="Times New Roman"/>
        <family val="1"/>
      </rPr>
      <t xml:space="preserve"> </t>
    </r>
    <r>
      <rPr>
        <sz val="8"/>
        <rFont val="Arial"/>
        <family val="2"/>
      </rPr>
      <t>=</t>
    </r>
    <r>
      <rPr>
        <sz val="8"/>
        <rFont val="Times New Roman"/>
        <family val="1"/>
      </rPr>
      <t xml:space="preserve"> </t>
    </r>
    <r>
      <rPr>
        <sz val="8"/>
        <rFont val="Arial"/>
        <family val="2"/>
      </rPr>
      <t>500</t>
    </r>
    <r>
      <rPr>
        <sz val="8"/>
        <rFont val="Times New Roman"/>
        <family val="1"/>
      </rPr>
      <t xml:space="preserve"> </t>
    </r>
    <r>
      <rPr>
        <sz val="8"/>
        <rFont val="Arial"/>
        <family val="2"/>
      </rPr>
      <t>M</t>
    </r>
    <r>
      <rPr>
        <sz val="8"/>
        <rFont val="Times New Roman"/>
        <family val="1"/>
      </rPr>
      <t xml:space="preserve"> </t>
    </r>
    <r>
      <rPr>
        <sz val="8"/>
        <rFont val="Arial"/>
        <family val="2"/>
      </rPr>
      <t>PA</t>
    </r>
  </si>
  <si>
    <r>
      <rPr>
        <sz val="8"/>
        <rFont val="Arial"/>
        <family val="2"/>
      </rPr>
      <t>16.14.012</t>
    </r>
  </si>
  <si>
    <r>
      <rPr>
        <sz val="8"/>
        <rFont val="Arial"/>
        <family val="2"/>
      </rPr>
      <t>ACO</t>
    </r>
    <r>
      <rPr>
        <sz val="8"/>
        <rFont val="Times New Roman"/>
        <family val="1"/>
      </rPr>
      <t xml:space="preserve"> </t>
    </r>
    <r>
      <rPr>
        <sz val="8"/>
        <rFont val="Arial"/>
        <family val="2"/>
      </rPr>
      <t>CA</t>
    </r>
    <r>
      <rPr>
        <sz val="8"/>
        <rFont val="Times New Roman"/>
        <family val="1"/>
      </rPr>
      <t xml:space="preserve"> </t>
    </r>
    <r>
      <rPr>
        <sz val="8"/>
        <rFont val="Arial"/>
        <family val="2"/>
      </rPr>
      <t>60</t>
    </r>
    <r>
      <rPr>
        <sz val="8"/>
        <rFont val="Times New Roman"/>
        <family val="1"/>
      </rPr>
      <t xml:space="preserve"> </t>
    </r>
    <r>
      <rPr>
        <sz val="8"/>
        <rFont val="Arial"/>
        <family val="2"/>
      </rPr>
      <t>(A</t>
    </r>
    <r>
      <rPr>
        <sz val="8"/>
        <rFont val="Times New Roman"/>
        <family val="1"/>
      </rPr>
      <t xml:space="preserve"> </t>
    </r>
    <r>
      <rPr>
        <sz val="8"/>
        <rFont val="Arial"/>
        <family val="2"/>
      </rPr>
      <t>OU</t>
    </r>
    <r>
      <rPr>
        <sz val="8"/>
        <rFont val="Times New Roman"/>
        <family val="1"/>
      </rPr>
      <t xml:space="preserve"> </t>
    </r>
    <r>
      <rPr>
        <sz val="8"/>
        <rFont val="Arial"/>
        <family val="2"/>
      </rPr>
      <t>B)</t>
    </r>
    <r>
      <rPr>
        <sz val="8"/>
        <rFont val="Times New Roman"/>
        <family val="1"/>
      </rPr>
      <t xml:space="preserve"> </t>
    </r>
    <r>
      <rPr>
        <sz val="8"/>
        <rFont val="Arial"/>
        <family val="2"/>
      </rPr>
      <t>FYK</t>
    </r>
    <r>
      <rPr>
        <sz val="8"/>
        <rFont val="Times New Roman"/>
        <family val="1"/>
      </rPr>
      <t xml:space="preserve"> </t>
    </r>
    <r>
      <rPr>
        <sz val="8"/>
        <rFont val="Arial"/>
        <family val="2"/>
      </rPr>
      <t>=</t>
    </r>
    <r>
      <rPr>
        <sz val="8"/>
        <rFont val="Times New Roman"/>
        <family val="1"/>
      </rPr>
      <t xml:space="preserve"> </t>
    </r>
    <r>
      <rPr>
        <sz val="8"/>
        <rFont val="Arial"/>
        <family val="2"/>
      </rPr>
      <t>600</t>
    </r>
    <r>
      <rPr>
        <sz val="8"/>
        <rFont val="Times New Roman"/>
        <family val="1"/>
      </rPr>
      <t xml:space="preserve"> </t>
    </r>
    <r>
      <rPr>
        <sz val="8"/>
        <rFont val="Arial"/>
        <family val="2"/>
      </rPr>
      <t>M</t>
    </r>
    <r>
      <rPr>
        <sz val="8"/>
        <rFont val="Times New Roman"/>
        <family val="1"/>
      </rPr>
      <t xml:space="preserve"> </t>
    </r>
    <r>
      <rPr>
        <sz val="8"/>
        <rFont val="Arial"/>
        <family val="2"/>
      </rPr>
      <t>PA</t>
    </r>
  </si>
  <si>
    <r>
      <rPr>
        <sz val="8"/>
        <rFont val="Arial"/>
        <family val="2"/>
      </rPr>
      <t>16.14.013</t>
    </r>
  </si>
  <si>
    <r>
      <rPr>
        <sz val="8"/>
        <rFont val="Arial"/>
        <family val="2"/>
      </rPr>
      <t>TELA</t>
    </r>
    <r>
      <rPr>
        <sz val="8"/>
        <rFont val="Times New Roman"/>
        <family val="1"/>
      </rPr>
      <t xml:space="preserve"> </t>
    </r>
    <r>
      <rPr>
        <sz val="8"/>
        <rFont val="Arial"/>
        <family val="2"/>
      </rPr>
      <t>ARMADURA</t>
    </r>
    <r>
      <rPr>
        <sz val="8"/>
        <rFont val="Times New Roman"/>
        <family val="1"/>
      </rPr>
      <t xml:space="preserve"> </t>
    </r>
    <r>
      <rPr>
        <sz val="8"/>
        <rFont val="Arial"/>
        <family val="2"/>
      </rPr>
      <t>(MALHA</t>
    </r>
    <r>
      <rPr>
        <sz val="8"/>
        <rFont val="Times New Roman"/>
        <family val="1"/>
      </rPr>
      <t xml:space="preserve"> </t>
    </r>
    <r>
      <rPr>
        <sz val="8"/>
        <rFont val="Arial"/>
        <family val="2"/>
      </rPr>
      <t>ACO</t>
    </r>
    <r>
      <rPr>
        <sz val="8"/>
        <rFont val="Times New Roman"/>
        <family val="1"/>
      </rPr>
      <t xml:space="preserve"> </t>
    </r>
    <r>
      <rPr>
        <sz val="8"/>
        <rFont val="Arial"/>
        <family val="2"/>
      </rPr>
      <t>CA</t>
    </r>
    <r>
      <rPr>
        <sz val="8"/>
        <rFont val="Times New Roman"/>
        <family val="1"/>
      </rPr>
      <t xml:space="preserve"> </t>
    </r>
    <r>
      <rPr>
        <sz val="8"/>
        <rFont val="Arial"/>
        <family val="2"/>
      </rPr>
      <t>60</t>
    </r>
    <r>
      <rPr>
        <sz val="8"/>
        <rFont val="Times New Roman"/>
        <family val="1"/>
      </rPr>
      <t xml:space="preserve"> </t>
    </r>
    <r>
      <rPr>
        <sz val="8"/>
        <rFont val="Arial"/>
        <family val="2"/>
      </rPr>
      <t>FYK</t>
    </r>
    <r>
      <rPr>
        <sz val="8"/>
        <rFont val="Times New Roman"/>
        <family val="1"/>
      </rPr>
      <t xml:space="preserve"> </t>
    </r>
    <r>
      <rPr>
        <sz val="8"/>
        <rFont val="Arial"/>
        <family val="2"/>
      </rPr>
      <t>=</t>
    </r>
    <r>
      <rPr>
        <sz val="8"/>
        <rFont val="Times New Roman"/>
        <family val="1"/>
      </rPr>
      <t xml:space="preserve"> </t>
    </r>
    <r>
      <rPr>
        <sz val="8"/>
        <rFont val="Arial"/>
        <family val="2"/>
      </rPr>
      <t>600</t>
    </r>
    <r>
      <rPr>
        <sz val="8"/>
        <rFont val="Times New Roman"/>
        <family val="1"/>
      </rPr>
      <t xml:space="preserve"> </t>
    </r>
    <r>
      <rPr>
        <sz val="8"/>
        <rFont val="Arial"/>
        <family val="2"/>
      </rPr>
      <t>M</t>
    </r>
    <r>
      <rPr>
        <sz val="8"/>
        <rFont val="Times New Roman"/>
        <family val="1"/>
      </rPr>
      <t xml:space="preserve"> </t>
    </r>
    <r>
      <rPr>
        <sz val="8"/>
        <rFont val="Arial"/>
        <family val="2"/>
      </rPr>
      <t>PA)</t>
    </r>
  </si>
  <si>
    <r>
      <rPr>
        <sz val="8"/>
        <rFont val="Arial"/>
        <family val="2"/>
      </rPr>
      <t>16.14.034</t>
    </r>
  </si>
  <si>
    <r>
      <rPr>
        <sz val="8"/>
        <rFont val="Arial"/>
        <family val="2"/>
      </rPr>
      <t>16.14.038</t>
    </r>
  </si>
  <si>
    <r>
      <rPr>
        <sz val="8"/>
        <rFont val="Arial"/>
        <family val="2"/>
      </rPr>
      <t>16.14.039</t>
    </r>
  </si>
  <si>
    <r>
      <rPr>
        <sz val="8"/>
        <rFont val="Arial"/>
        <family val="2"/>
      </rPr>
      <t>16.14.044</t>
    </r>
  </si>
  <si>
    <r>
      <rPr>
        <sz val="8"/>
        <rFont val="Arial"/>
        <family val="2"/>
      </rPr>
      <t>16.14.048</t>
    </r>
  </si>
  <si>
    <r>
      <rPr>
        <sz val="8"/>
        <rFont val="Arial"/>
        <family val="2"/>
      </rPr>
      <t>CONCRETO</t>
    </r>
    <r>
      <rPr>
        <sz val="8"/>
        <rFont val="Times New Roman"/>
        <family val="1"/>
      </rPr>
      <t xml:space="preserve"> </t>
    </r>
    <r>
      <rPr>
        <sz val="8"/>
        <rFont val="Arial"/>
        <family val="2"/>
      </rPr>
      <t>DOSADO</t>
    </r>
    <r>
      <rPr>
        <sz val="8"/>
        <rFont val="Times New Roman"/>
        <family val="1"/>
      </rPr>
      <t xml:space="preserve"> </t>
    </r>
    <r>
      <rPr>
        <sz val="8"/>
        <rFont val="Arial"/>
        <family val="2"/>
      </rPr>
      <t>BOMBEADO</t>
    </r>
    <r>
      <rPr>
        <sz val="8"/>
        <rFont val="Times New Roman"/>
        <family val="1"/>
      </rPr>
      <t xml:space="preserve"> </t>
    </r>
    <r>
      <rPr>
        <sz val="8"/>
        <rFont val="Arial"/>
        <family val="2"/>
      </rPr>
      <t>E</t>
    </r>
    <r>
      <rPr>
        <sz val="8"/>
        <rFont val="Times New Roman"/>
        <family val="1"/>
      </rPr>
      <t xml:space="preserve"> </t>
    </r>
    <r>
      <rPr>
        <sz val="8"/>
        <rFont val="Arial"/>
        <family val="2"/>
      </rPr>
      <t>LANCADO</t>
    </r>
    <r>
      <rPr>
        <sz val="8"/>
        <rFont val="Times New Roman"/>
        <family val="1"/>
      </rPr>
      <t xml:space="preserve"> </t>
    </r>
    <r>
      <rPr>
        <sz val="8"/>
        <rFont val="Arial"/>
        <family val="2"/>
      </rPr>
      <t>FCK=25</t>
    </r>
    <r>
      <rPr>
        <sz val="8"/>
        <rFont val="Times New Roman"/>
        <family val="1"/>
      </rPr>
      <t xml:space="preserve"> </t>
    </r>
    <r>
      <rPr>
        <sz val="8"/>
        <rFont val="Arial"/>
        <family val="2"/>
      </rPr>
      <t>MPA</t>
    </r>
  </si>
  <si>
    <r>
      <rPr>
        <sz val="8"/>
        <rFont val="Arial"/>
        <family val="2"/>
      </rPr>
      <t>16.14.049</t>
    </r>
  </si>
  <si>
    <r>
      <rPr>
        <sz val="8"/>
        <rFont val="Arial"/>
        <family val="2"/>
      </rPr>
      <t>16.14.055</t>
    </r>
  </si>
  <si>
    <r>
      <rPr>
        <sz val="8"/>
        <rFont val="Arial"/>
        <family val="2"/>
      </rPr>
      <t>16.14.099</t>
    </r>
  </si>
  <si>
    <r>
      <rPr>
        <sz val="8"/>
        <rFont val="Arial"/>
        <family val="2"/>
      </rPr>
      <t>SERVICOS</t>
    </r>
    <r>
      <rPr>
        <sz val="8"/>
        <rFont val="Times New Roman"/>
        <family val="1"/>
      </rPr>
      <t xml:space="preserve"> </t>
    </r>
    <r>
      <rPr>
        <sz val="8"/>
        <rFont val="Arial"/>
        <family val="2"/>
      </rPr>
      <t>EM</t>
    </r>
    <r>
      <rPr>
        <sz val="8"/>
        <rFont val="Times New Roman"/>
        <family val="1"/>
      </rPr>
      <t xml:space="preserve"> </t>
    </r>
    <r>
      <rPr>
        <sz val="8"/>
        <rFont val="Arial"/>
        <family val="2"/>
      </rPr>
      <t>CONCRETO</t>
    </r>
    <r>
      <rPr>
        <sz val="8"/>
        <rFont val="Times New Roman"/>
        <family val="1"/>
      </rPr>
      <t xml:space="preserve"> </t>
    </r>
    <r>
      <rPr>
        <sz val="8"/>
        <rFont val="Arial"/>
        <family val="2"/>
      </rPr>
      <t>ARMADO</t>
    </r>
    <r>
      <rPr>
        <sz val="8"/>
        <rFont val="Times New Roman"/>
        <family val="1"/>
      </rPr>
      <t xml:space="preserve"> </t>
    </r>
    <r>
      <rPr>
        <sz val="8"/>
        <rFont val="Arial"/>
        <family val="2"/>
      </rPr>
      <t>-</t>
    </r>
    <r>
      <rPr>
        <sz val="8"/>
        <rFont val="Times New Roman"/>
        <family val="1"/>
      </rPr>
      <t xml:space="preserve"> </t>
    </r>
    <r>
      <rPr>
        <sz val="8"/>
        <rFont val="Arial"/>
        <family val="2"/>
      </rPr>
      <t>MUROS</t>
    </r>
    <r>
      <rPr>
        <sz val="8"/>
        <rFont val="Times New Roman"/>
        <family val="1"/>
      </rPr>
      <t xml:space="preserve"> </t>
    </r>
    <r>
      <rPr>
        <sz val="8"/>
        <rFont val="Arial"/>
        <family val="2"/>
      </rPr>
      <t>DE</t>
    </r>
    <r>
      <rPr>
        <sz val="8"/>
        <rFont val="Times New Roman"/>
        <family val="1"/>
      </rPr>
      <t xml:space="preserve"> </t>
    </r>
    <r>
      <rPr>
        <sz val="8"/>
        <rFont val="Arial"/>
        <family val="2"/>
      </rPr>
      <t>ARRIMO</t>
    </r>
  </si>
  <si>
    <r>
      <rPr>
        <sz val="8"/>
        <rFont val="Arial"/>
        <family val="2"/>
      </rPr>
      <t>16.15.003</t>
    </r>
  </si>
  <si>
    <r>
      <rPr>
        <sz val="8"/>
        <rFont val="Arial"/>
        <family val="2"/>
      </rPr>
      <t>VERGA</t>
    </r>
    <r>
      <rPr>
        <sz val="8"/>
        <rFont val="Times New Roman"/>
        <family val="1"/>
      </rPr>
      <t xml:space="preserve"> </t>
    </r>
    <r>
      <rPr>
        <sz val="8"/>
        <rFont val="Arial"/>
        <family val="2"/>
      </rPr>
      <t>/</t>
    </r>
    <r>
      <rPr>
        <sz val="8"/>
        <rFont val="Times New Roman"/>
        <family val="1"/>
      </rPr>
      <t xml:space="preserve"> </t>
    </r>
    <r>
      <rPr>
        <sz val="8"/>
        <rFont val="Arial"/>
        <family val="2"/>
      </rPr>
      <t>CINTA</t>
    </r>
    <r>
      <rPr>
        <sz val="8"/>
        <rFont val="Times New Roman"/>
        <family val="1"/>
      </rPr>
      <t xml:space="preserve"> </t>
    </r>
    <r>
      <rPr>
        <sz val="8"/>
        <rFont val="Arial"/>
        <family val="2"/>
      </rPr>
      <t>EM</t>
    </r>
    <r>
      <rPr>
        <sz val="8"/>
        <rFont val="Times New Roman"/>
        <family val="1"/>
      </rPr>
      <t xml:space="preserve"> </t>
    </r>
    <r>
      <rPr>
        <sz val="8"/>
        <rFont val="Arial"/>
        <family val="2"/>
      </rPr>
      <t>BLOCO</t>
    </r>
    <r>
      <rPr>
        <sz val="8"/>
        <rFont val="Times New Roman"/>
        <family val="1"/>
      </rPr>
      <t xml:space="preserve"> </t>
    </r>
    <r>
      <rPr>
        <sz val="8"/>
        <rFont val="Arial"/>
        <family val="2"/>
      </rPr>
      <t>DE</t>
    </r>
    <r>
      <rPr>
        <sz val="8"/>
        <rFont val="Times New Roman"/>
        <family val="1"/>
      </rPr>
      <t xml:space="preserve"> </t>
    </r>
    <r>
      <rPr>
        <sz val="8"/>
        <rFont val="Arial"/>
        <family val="2"/>
      </rPr>
      <t>CONCRETO</t>
    </r>
    <r>
      <rPr>
        <sz val="8"/>
        <rFont val="Times New Roman"/>
        <family val="1"/>
      </rPr>
      <t xml:space="preserve"> </t>
    </r>
    <r>
      <rPr>
        <sz val="8"/>
        <rFont val="Arial"/>
        <family val="2"/>
      </rPr>
      <t>CANALETA</t>
    </r>
    <r>
      <rPr>
        <sz val="8"/>
        <rFont val="Times New Roman"/>
        <family val="1"/>
      </rPr>
      <t xml:space="preserve"> </t>
    </r>
    <r>
      <rPr>
        <sz val="8"/>
        <rFont val="Arial"/>
        <family val="2"/>
      </rPr>
      <t>14X19X39</t>
    </r>
    <r>
      <rPr>
        <sz val="8"/>
        <rFont val="Times New Roman"/>
        <family val="1"/>
      </rPr>
      <t xml:space="preserve"> </t>
    </r>
    <r>
      <rPr>
        <sz val="8"/>
        <rFont val="Arial"/>
        <family val="2"/>
      </rPr>
      <t>CM</t>
    </r>
  </si>
  <si>
    <r>
      <rPr>
        <sz val="8"/>
        <rFont val="Arial"/>
        <family val="2"/>
      </rPr>
      <t>16.15.004</t>
    </r>
  </si>
  <si>
    <r>
      <rPr>
        <sz val="8"/>
        <rFont val="Arial"/>
        <family val="2"/>
      </rPr>
      <t>VERGA</t>
    </r>
    <r>
      <rPr>
        <sz val="8"/>
        <rFont val="Times New Roman"/>
        <family val="1"/>
      </rPr>
      <t xml:space="preserve"> </t>
    </r>
    <r>
      <rPr>
        <sz val="8"/>
        <rFont val="Arial"/>
        <family val="2"/>
      </rPr>
      <t>/</t>
    </r>
    <r>
      <rPr>
        <sz val="8"/>
        <rFont val="Times New Roman"/>
        <family val="1"/>
      </rPr>
      <t xml:space="preserve"> </t>
    </r>
    <r>
      <rPr>
        <sz val="8"/>
        <rFont val="Arial"/>
        <family val="2"/>
      </rPr>
      <t>CINTA</t>
    </r>
    <r>
      <rPr>
        <sz val="8"/>
        <rFont val="Times New Roman"/>
        <family val="1"/>
      </rPr>
      <t xml:space="preserve"> </t>
    </r>
    <r>
      <rPr>
        <sz val="8"/>
        <rFont val="Arial"/>
        <family val="2"/>
      </rPr>
      <t>EM</t>
    </r>
    <r>
      <rPr>
        <sz val="8"/>
        <rFont val="Times New Roman"/>
        <family val="1"/>
      </rPr>
      <t xml:space="preserve"> </t>
    </r>
    <r>
      <rPr>
        <sz val="8"/>
        <rFont val="Arial"/>
        <family val="2"/>
      </rPr>
      <t>BLOCO</t>
    </r>
    <r>
      <rPr>
        <sz val="8"/>
        <rFont val="Times New Roman"/>
        <family val="1"/>
      </rPr>
      <t xml:space="preserve"> </t>
    </r>
    <r>
      <rPr>
        <sz val="8"/>
        <rFont val="Arial"/>
        <family val="2"/>
      </rPr>
      <t>DE</t>
    </r>
    <r>
      <rPr>
        <sz val="8"/>
        <rFont val="Times New Roman"/>
        <family val="1"/>
      </rPr>
      <t xml:space="preserve"> </t>
    </r>
    <r>
      <rPr>
        <sz val="8"/>
        <rFont val="Arial"/>
        <family val="2"/>
      </rPr>
      <t>CONCRETO</t>
    </r>
    <r>
      <rPr>
        <sz val="8"/>
        <rFont val="Times New Roman"/>
        <family val="1"/>
      </rPr>
      <t xml:space="preserve"> </t>
    </r>
    <r>
      <rPr>
        <sz val="8"/>
        <rFont val="Arial"/>
        <family val="2"/>
      </rPr>
      <t>CANALETA</t>
    </r>
    <r>
      <rPr>
        <sz val="8"/>
        <rFont val="Times New Roman"/>
        <family val="1"/>
      </rPr>
      <t xml:space="preserve"> </t>
    </r>
    <r>
      <rPr>
        <sz val="8"/>
        <rFont val="Arial"/>
        <family val="2"/>
      </rPr>
      <t>19X19X39</t>
    </r>
    <r>
      <rPr>
        <sz val="8"/>
        <rFont val="Times New Roman"/>
        <family val="1"/>
      </rPr>
      <t xml:space="preserve"> </t>
    </r>
    <r>
      <rPr>
        <sz val="8"/>
        <rFont val="Arial"/>
        <family val="2"/>
      </rPr>
      <t>CM</t>
    </r>
  </si>
  <si>
    <r>
      <rPr>
        <sz val="8"/>
        <rFont val="Arial"/>
        <family val="2"/>
      </rPr>
      <t>16.15.005</t>
    </r>
  </si>
  <si>
    <r>
      <rPr>
        <sz val="8"/>
        <rFont val="Arial"/>
        <family val="2"/>
      </rPr>
      <t>ALVENARIA</t>
    </r>
    <r>
      <rPr>
        <sz val="8"/>
        <rFont val="Times New Roman"/>
        <family val="1"/>
      </rPr>
      <t xml:space="preserve"> </t>
    </r>
    <r>
      <rPr>
        <sz val="8"/>
        <rFont val="Arial"/>
        <family val="2"/>
      </rPr>
      <t>AUTO</t>
    </r>
    <r>
      <rPr>
        <sz val="8"/>
        <rFont val="Times New Roman"/>
        <family val="1"/>
      </rPr>
      <t xml:space="preserve"> </t>
    </r>
    <r>
      <rPr>
        <sz val="8"/>
        <rFont val="Arial"/>
        <family val="2"/>
      </rPr>
      <t>PORTANTE</t>
    </r>
    <r>
      <rPr>
        <sz val="8"/>
        <rFont val="Times New Roman"/>
        <family val="1"/>
      </rPr>
      <t xml:space="preserve"> </t>
    </r>
    <r>
      <rPr>
        <sz val="8"/>
        <rFont val="Arial"/>
        <family val="2"/>
      </rPr>
      <t>BLOCO</t>
    </r>
    <r>
      <rPr>
        <sz val="8"/>
        <rFont val="Times New Roman"/>
        <family val="1"/>
      </rPr>
      <t xml:space="preserve"> </t>
    </r>
    <r>
      <rPr>
        <sz val="8"/>
        <rFont val="Arial"/>
        <family val="2"/>
      </rPr>
      <t>DE</t>
    </r>
    <r>
      <rPr>
        <sz val="8"/>
        <rFont val="Times New Roman"/>
        <family val="1"/>
      </rPr>
      <t xml:space="preserve"> </t>
    </r>
    <r>
      <rPr>
        <sz val="8"/>
        <rFont val="Arial"/>
        <family val="2"/>
      </rPr>
      <t>CONCRETO</t>
    </r>
    <r>
      <rPr>
        <sz val="8"/>
        <rFont val="Times New Roman"/>
        <family val="1"/>
      </rPr>
      <t xml:space="preserve"> </t>
    </r>
    <r>
      <rPr>
        <sz val="8"/>
        <rFont val="Arial"/>
        <family val="2"/>
      </rPr>
      <t>ESTRUTURAL</t>
    </r>
    <r>
      <rPr>
        <sz val="8"/>
        <rFont val="Times New Roman"/>
        <family val="1"/>
      </rPr>
      <t xml:space="preserve"> </t>
    </r>
    <r>
      <rPr>
        <sz val="8"/>
        <rFont val="Arial"/>
        <family val="2"/>
      </rPr>
      <t>DE</t>
    </r>
    <r>
      <rPr>
        <sz val="8"/>
        <rFont val="Times New Roman"/>
        <family val="1"/>
      </rPr>
      <t xml:space="preserve"> </t>
    </r>
    <r>
      <rPr>
        <sz val="8"/>
        <rFont val="Arial"/>
        <family val="2"/>
      </rPr>
      <t>14X19X39</t>
    </r>
    <r>
      <rPr>
        <sz val="8"/>
        <rFont val="Times New Roman"/>
        <family val="1"/>
      </rPr>
      <t xml:space="preserve"> </t>
    </r>
    <r>
      <rPr>
        <sz val="8"/>
        <rFont val="Arial"/>
        <family val="2"/>
      </rPr>
      <t>CM</t>
    </r>
    <r>
      <rPr>
        <sz val="8"/>
        <rFont val="Times New Roman"/>
        <family val="1"/>
      </rPr>
      <t xml:space="preserve"> </t>
    </r>
    <r>
      <rPr>
        <sz val="8"/>
        <rFont val="Arial"/>
        <family val="2"/>
      </rPr>
      <t>CLASSE</t>
    </r>
    <r>
      <rPr>
        <sz val="8"/>
        <rFont val="Times New Roman"/>
        <family val="1"/>
      </rPr>
      <t xml:space="preserve"> </t>
    </r>
    <r>
      <rPr>
        <sz val="8"/>
        <rFont val="Arial"/>
        <family val="2"/>
      </rPr>
      <t>A</t>
    </r>
  </si>
  <si>
    <r>
      <rPr>
        <sz val="8"/>
        <rFont val="Arial"/>
        <family val="2"/>
      </rPr>
      <t>16.15.006</t>
    </r>
  </si>
  <si>
    <r>
      <rPr>
        <sz val="8"/>
        <rFont val="Arial"/>
        <family val="2"/>
      </rPr>
      <t>ALVENARIA</t>
    </r>
    <r>
      <rPr>
        <sz val="8"/>
        <rFont val="Times New Roman"/>
        <family val="1"/>
      </rPr>
      <t xml:space="preserve"> </t>
    </r>
    <r>
      <rPr>
        <sz val="8"/>
        <rFont val="Arial"/>
        <family val="2"/>
      </rPr>
      <t>AUTO</t>
    </r>
    <r>
      <rPr>
        <sz val="8"/>
        <rFont val="Times New Roman"/>
        <family val="1"/>
      </rPr>
      <t xml:space="preserve"> </t>
    </r>
    <r>
      <rPr>
        <sz val="8"/>
        <rFont val="Arial"/>
        <family val="2"/>
      </rPr>
      <t>PORTANTE</t>
    </r>
    <r>
      <rPr>
        <sz val="8"/>
        <rFont val="Times New Roman"/>
        <family val="1"/>
      </rPr>
      <t xml:space="preserve"> </t>
    </r>
    <r>
      <rPr>
        <sz val="8"/>
        <rFont val="Arial"/>
        <family val="2"/>
      </rPr>
      <t>BLOCO</t>
    </r>
    <r>
      <rPr>
        <sz val="8"/>
        <rFont val="Times New Roman"/>
        <family val="1"/>
      </rPr>
      <t xml:space="preserve"> </t>
    </r>
    <r>
      <rPr>
        <sz val="8"/>
        <rFont val="Arial"/>
        <family val="2"/>
      </rPr>
      <t>DE</t>
    </r>
    <r>
      <rPr>
        <sz val="8"/>
        <rFont val="Times New Roman"/>
        <family val="1"/>
      </rPr>
      <t xml:space="preserve"> </t>
    </r>
    <r>
      <rPr>
        <sz val="8"/>
        <rFont val="Arial"/>
        <family val="2"/>
      </rPr>
      <t>CONCRETO</t>
    </r>
    <r>
      <rPr>
        <sz val="8"/>
        <rFont val="Times New Roman"/>
        <family val="1"/>
      </rPr>
      <t xml:space="preserve"> </t>
    </r>
    <r>
      <rPr>
        <sz val="8"/>
        <rFont val="Arial"/>
        <family val="2"/>
      </rPr>
      <t>ESTRUTURAL</t>
    </r>
    <r>
      <rPr>
        <sz val="8"/>
        <rFont val="Times New Roman"/>
        <family val="1"/>
      </rPr>
      <t xml:space="preserve"> </t>
    </r>
    <r>
      <rPr>
        <sz val="8"/>
        <rFont val="Arial"/>
        <family val="2"/>
      </rPr>
      <t>DE</t>
    </r>
    <r>
      <rPr>
        <sz val="8"/>
        <rFont val="Times New Roman"/>
        <family val="1"/>
      </rPr>
      <t xml:space="preserve"> </t>
    </r>
    <r>
      <rPr>
        <sz val="8"/>
        <rFont val="Arial"/>
        <family val="2"/>
      </rPr>
      <t>19X19X39</t>
    </r>
    <r>
      <rPr>
        <sz val="8"/>
        <rFont val="Times New Roman"/>
        <family val="1"/>
      </rPr>
      <t xml:space="preserve"> </t>
    </r>
    <r>
      <rPr>
        <sz val="8"/>
        <rFont val="Arial"/>
        <family val="2"/>
      </rPr>
      <t>CM</t>
    </r>
    <r>
      <rPr>
        <sz val="8"/>
        <rFont val="Times New Roman"/>
        <family val="1"/>
      </rPr>
      <t xml:space="preserve"> </t>
    </r>
    <r>
      <rPr>
        <sz val="8"/>
        <rFont val="Arial"/>
        <family val="2"/>
      </rPr>
      <t>CLASSE</t>
    </r>
    <r>
      <rPr>
        <sz val="8"/>
        <rFont val="Times New Roman"/>
        <family val="1"/>
      </rPr>
      <t xml:space="preserve"> </t>
    </r>
    <r>
      <rPr>
        <sz val="8"/>
        <rFont val="Arial"/>
        <family val="2"/>
      </rPr>
      <t>A</t>
    </r>
  </si>
  <si>
    <r>
      <rPr>
        <sz val="8"/>
        <rFont val="Arial"/>
        <family val="2"/>
      </rPr>
      <t>16.15.029</t>
    </r>
  </si>
  <si>
    <r>
      <rPr>
        <sz val="8"/>
        <rFont val="Arial"/>
        <family val="2"/>
      </rPr>
      <t>IMPERMEAB</t>
    </r>
    <r>
      <rPr>
        <sz val="8"/>
        <rFont val="Times New Roman"/>
        <family val="1"/>
      </rPr>
      <t xml:space="preserve"> </t>
    </r>
    <r>
      <rPr>
        <sz val="8"/>
        <rFont val="Arial"/>
        <family val="2"/>
      </rPr>
      <t>COM</t>
    </r>
    <r>
      <rPr>
        <sz val="8"/>
        <rFont val="Times New Roman"/>
        <family val="1"/>
      </rPr>
      <t xml:space="preserve"> </t>
    </r>
    <r>
      <rPr>
        <sz val="8"/>
        <rFont val="Arial"/>
        <family val="2"/>
      </rPr>
      <t>ARGAM</t>
    </r>
    <r>
      <rPr>
        <sz val="8"/>
        <rFont val="Times New Roman"/>
        <family val="1"/>
      </rPr>
      <t xml:space="preserve"> </t>
    </r>
    <r>
      <rPr>
        <sz val="8"/>
        <rFont val="Arial"/>
        <family val="2"/>
      </rPr>
      <t>CIM/AREIA</t>
    </r>
    <r>
      <rPr>
        <sz val="8"/>
        <rFont val="Times New Roman"/>
        <family val="1"/>
      </rPr>
      <t xml:space="preserve"> </t>
    </r>
    <r>
      <rPr>
        <sz val="8"/>
        <rFont val="Arial"/>
        <family val="2"/>
      </rPr>
      <t>1:3</t>
    </r>
    <r>
      <rPr>
        <sz val="8"/>
        <rFont val="Times New Roman"/>
        <family val="1"/>
      </rPr>
      <t xml:space="preserve"> </t>
    </r>
    <r>
      <rPr>
        <sz val="8"/>
        <rFont val="Arial"/>
        <family val="2"/>
      </rPr>
      <t>COM</t>
    </r>
    <r>
      <rPr>
        <sz val="8"/>
        <rFont val="Times New Roman"/>
        <family val="1"/>
      </rPr>
      <t xml:space="preserve"> </t>
    </r>
    <r>
      <rPr>
        <sz val="8"/>
        <rFont val="Arial"/>
        <family val="2"/>
      </rPr>
      <t>HIDROFOGO</t>
    </r>
  </si>
  <si>
    <r>
      <rPr>
        <sz val="8"/>
        <rFont val="Arial"/>
        <family val="2"/>
      </rPr>
      <t>16.15.030</t>
    </r>
  </si>
  <si>
    <r>
      <rPr>
        <sz val="8"/>
        <rFont val="Arial"/>
        <family val="2"/>
      </rPr>
      <t>IMPERM</t>
    </r>
    <r>
      <rPr>
        <sz val="8"/>
        <rFont val="Times New Roman"/>
        <family val="1"/>
      </rPr>
      <t xml:space="preserve"> </t>
    </r>
    <r>
      <rPr>
        <sz val="8"/>
        <rFont val="Arial"/>
        <family val="2"/>
      </rPr>
      <t>COM</t>
    </r>
    <r>
      <rPr>
        <sz val="8"/>
        <rFont val="Times New Roman"/>
        <family val="1"/>
      </rPr>
      <t xml:space="preserve"> </t>
    </r>
    <r>
      <rPr>
        <sz val="8"/>
        <rFont val="Arial"/>
        <family val="2"/>
      </rPr>
      <t>TINTA</t>
    </r>
    <r>
      <rPr>
        <sz val="8"/>
        <rFont val="Times New Roman"/>
        <family val="1"/>
      </rPr>
      <t xml:space="preserve"> </t>
    </r>
    <r>
      <rPr>
        <sz val="8"/>
        <rFont val="Arial"/>
        <family val="2"/>
      </rPr>
      <t>BETUMINOSA</t>
    </r>
    <r>
      <rPr>
        <sz val="8"/>
        <rFont val="Times New Roman"/>
        <family val="1"/>
      </rPr>
      <t xml:space="preserve"> </t>
    </r>
    <r>
      <rPr>
        <sz val="8"/>
        <rFont val="Arial"/>
        <family val="2"/>
      </rPr>
      <t>/</t>
    </r>
    <r>
      <rPr>
        <sz val="8"/>
        <rFont val="Times New Roman"/>
        <family val="1"/>
      </rPr>
      <t xml:space="preserve"> </t>
    </r>
    <r>
      <rPr>
        <sz val="8"/>
        <rFont val="Arial"/>
        <family val="2"/>
      </rPr>
      <t>COM</t>
    </r>
    <r>
      <rPr>
        <sz val="8"/>
        <rFont val="Times New Roman"/>
        <family val="1"/>
      </rPr>
      <t xml:space="preserve"> </t>
    </r>
    <r>
      <rPr>
        <sz val="8"/>
        <rFont val="Arial"/>
        <family val="2"/>
      </rPr>
      <t>REG.</t>
    </r>
    <r>
      <rPr>
        <sz val="8"/>
        <rFont val="Times New Roman"/>
        <family val="1"/>
      </rPr>
      <t xml:space="preserve"> </t>
    </r>
    <r>
      <rPr>
        <sz val="8"/>
        <rFont val="Arial"/>
        <family val="2"/>
      </rPr>
      <t>EM</t>
    </r>
    <r>
      <rPr>
        <sz val="8"/>
        <rFont val="Times New Roman"/>
        <family val="1"/>
      </rPr>
      <t xml:space="preserve"> </t>
    </r>
    <r>
      <rPr>
        <sz val="8"/>
        <rFont val="Arial"/>
        <family val="2"/>
      </rPr>
      <t>ARGAMASSA</t>
    </r>
    <r>
      <rPr>
        <sz val="8"/>
        <rFont val="Times New Roman"/>
        <family val="1"/>
      </rPr>
      <t xml:space="preserve"> </t>
    </r>
    <r>
      <rPr>
        <sz val="8"/>
        <rFont val="Arial"/>
        <family val="2"/>
      </rPr>
      <t>CIM</t>
    </r>
    <r>
      <rPr>
        <sz val="8"/>
        <rFont val="Times New Roman"/>
        <family val="1"/>
      </rPr>
      <t xml:space="preserve"> </t>
    </r>
    <r>
      <rPr>
        <sz val="8"/>
        <rFont val="Arial"/>
        <family val="2"/>
      </rPr>
      <t>AREIA</t>
    </r>
    <r>
      <rPr>
        <sz val="8"/>
        <rFont val="Times New Roman"/>
        <family val="1"/>
      </rPr>
      <t xml:space="preserve"> </t>
    </r>
    <r>
      <rPr>
        <sz val="8"/>
        <rFont val="Arial"/>
        <family val="2"/>
      </rPr>
      <t>1:3</t>
    </r>
  </si>
  <si>
    <r>
      <rPr>
        <sz val="8"/>
        <rFont val="Arial"/>
        <family val="2"/>
      </rPr>
      <t>16.15.031</t>
    </r>
  </si>
  <si>
    <r>
      <rPr>
        <sz val="8"/>
        <rFont val="Arial"/>
        <family val="2"/>
      </rPr>
      <t>IMPERMEABILIZACAO</t>
    </r>
    <r>
      <rPr>
        <sz val="8"/>
        <rFont val="Times New Roman"/>
        <family val="1"/>
      </rPr>
      <t xml:space="preserve"> </t>
    </r>
    <r>
      <rPr>
        <sz val="8"/>
        <rFont val="Arial"/>
        <family val="2"/>
      </rPr>
      <t>POR</t>
    </r>
    <r>
      <rPr>
        <sz val="8"/>
        <rFont val="Times New Roman"/>
        <family val="1"/>
      </rPr>
      <t xml:space="preserve"> </t>
    </r>
    <r>
      <rPr>
        <sz val="8"/>
        <rFont val="Arial"/>
        <family val="2"/>
      </rPr>
      <t>CRISTALIZACAO</t>
    </r>
    <r>
      <rPr>
        <sz val="8"/>
        <rFont val="Times New Roman"/>
        <family val="1"/>
      </rPr>
      <t xml:space="preserve"> </t>
    </r>
    <r>
      <rPr>
        <sz val="8"/>
        <rFont val="Arial"/>
        <family val="2"/>
      </rPr>
      <t>-</t>
    </r>
    <r>
      <rPr>
        <sz val="8"/>
        <rFont val="Times New Roman"/>
        <family val="1"/>
      </rPr>
      <t xml:space="preserve"> </t>
    </r>
    <r>
      <rPr>
        <sz val="8"/>
        <rFont val="Arial"/>
        <family val="2"/>
      </rPr>
      <t>MUROS</t>
    </r>
    <r>
      <rPr>
        <sz val="8"/>
        <rFont val="Times New Roman"/>
        <family val="1"/>
      </rPr>
      <t xml:space="preserve"> </t>
    </r>
    <r>
      <rPr>
        <sz val="8"/>
        <rFont val="Arial"/>
        <family val="2"/>
      </rPr>
      <t>DE</t>
    </r>
    <r>
      <rPr>
        <sz val="8"/>
        <rFont val="Times New Roman"/>
        <family val="1"/>
      </rPr>
      <t xml:space="preserve"> </t>
    </r>
    <r>
      <rPr>
        <sz val="8"/>
        <rFont val="Arial"/>
        <family val="2"/>
      </rPr>
      <t>ARRIMO</t>
    </r>
  </si>
  <si>
    <r>
      <rPr>
        <sz val="8"/>
        <rFont val="Arial"/>
        <family val="2"/>
      </rPr>
      <t>16.15.034</t>
    </r>
  </si>
  <si>
    <r>
      <rPr>
        <sz val="8"/>
        <rFont val="Arial"/>
        <family val="2"/>
      </rPr>
      <t>16.15.040</t>
    </r>
  </si>
  <si>
    <r>
      <rPr>
        <sz val="8"/>
        <rFont val="Arial"/>
        <family val="2"/>
      </rPr>
      <t>DRENAGEM</t>
    </r>
    <r>
      <rPr>
        <sz val="8"/>
        <rFont val="Times New Roman"/>
        <family val="1"/>
      </rPr>
      <t xml:space="preserve"> </t>
    </r>
    <r>
      <rPr>
        <sz val="8"/>
        <rFont val="Arial"/>
        <family val="2"/>
      </rPr>
      <t>COM</t>
    </r>
    <r>
      <rPr>
        <sz val="8"/>
        <rFont val="Times New Roman"/>
        <family val="1"/>
      </rPr>
      <t xml:space="preserve"> </t>
    </r>
    <r>
      <rPr>
        <sz val="8"/>
        <rFont val="Arial"/>
        <family val="2"/>
      </rPr>
      <t>PEDRA</t>
    </r>
    <r>
      <rPr>
        <sz val="8"/>
        <rFont val="Times New Roman"/>
        <family val="1"/>
      </rPr>
      <t xml:space="preserve"> </t>
    </r>
    <r>
      <rPr>
        <sz val="8"/>
        <rFont val="Arial"/>
        <family val="2"/>
      </rPr>
      <t>BRITADA</t>
    </r>
  </si>
  <si>
    <r>
      <rPr>
        <sz val="8"/>
        <rFont val="Arial"/>
        <family val="2"/>
      </rPr>
      <t>16.15.041</t>
    </r>
  </si>
  <si>
    <r>
      <rPr>
        <sz val="8"/>
        <rFont val="Arial"/>
        <family val="2"/>
      </rPr>
      <t>DRENAGEM</t>
    </r>
    <r>
      <rPr>
        <sz val="8"/>
        <rFont val="Times New Roman"/>
        <family val="1"/>
      </rPr>
      <t xml:space="preserve"> </t>
    </r>
    <r>
      <rPr>
        <sz val="8"/>
        <rFont val="Arial"/>
        <family val="2"/>
      </rPr>
      <t>COM</t>
    </r>
    <r>
      <rPr>
        <sz val="8"/>
        <rFont val="Times New Roman"/>
        <family val="1"/>
      </rPr>
      <t xml:space="preserve"> </t>
    </r>
    <r>
      <rPr>
        <sz val="8"/>
        <rFont val="Arial"/>
        <family val="2"/>
      </rPr>
      <t>AREIA</t>
    </r>
    <r>
      <rPr>
        <sz val="8"/>
        <rFont val="Times New Roman"/>
        <family val="1"/>
      </rPr>
      <t xml:space="preserve"> </t>
    </r>
    <r>
      <rPr>
        <sz val="8"/>
        <rFont val="Arial"/>
        <family val="2"/>
      </rPr>
      <t>GROSSA</t>
    </r>
  </si>
  <si>
    <r>
      <rPr>
        <sz val="8"/>
        <rFont val="Arial"/>
        <family val="2"/>
      </rPr>
      <t>16.15.049</t>
    </r>
  </si>
  <si>
    <r>
      <rPr>
        <sz val="8"/>
        <rFont val="Arial"/>
        <family val="2"/>
      </rPr>
      <t>MURO</t>
    </r>
    <r>
      <rPr>
        <sz val="8"/>
        <rFont val="Times New Roman"/>
        <family val="1"/>
      </rPr>
      <t xml:space="preserve"> </t>
    </r>
    <r>
      <rPr>
        <sz val="8"/>
        <rFont val="Arial"/>
        <family val="2"/>
      </rPr>
      <t>EM</t>
    </r>
    <r>
      <rPr>
        <sz val="8"/>
        <rFont val="Times New Roman"/>
        <family val="1"/>
      </rPr>
      <t xml:space="preserve"> </t>
    </r>
    <r>
      <rPr>
        <sz val="8"/>
        <rFont val="Arial"/>
        <family val="2"/>
      </rPr>
      <t>GABIAO</t>
    </r>
    <r>
      <rPr>
        <sz val="8"/>
        <rFont val="Times New Roman"/>
        <family val="1"/>
      </rPr>
      <t xml:space="preserve"> </t>
    </r>
    <r>
      <rPr>
        <sz val="8"/>
        <rFont val="Arial"/>
        <family val="2"/>
      </rPr>
      <t>COM</t>
    </r>
    <r>
      <rPr>
        <sz val="8"/>
        <rFont val="Times New Roman"/>
        <family val="1"/>
      </rPr>
      <t xml:space="preserve"> </t>
    </r>
    <r>
      <rPr>
        <sz val="8"/>
        <rFont val="Arial"/>
        <family val="2"/>
      </rPr>
      <t>TELA</t>
    </r>
    <r>
      <rPr>
        <sz val="8"/>
        <rFont val="Times New Roman"/>
        <family val="1"/>
      </rPr>
      <t xml:space="preserve"> </t>
    </r>
    <r>
      <rPr>
        <sz val="8"/>
        <rFont val="Arial"/>
        <family val="2"/>
      </rPr>
      <t>GALVANIZADA</t>
    </r>
    <r>
      <rPr>
        <sz val="8"/>
        <rFont val="Times New Roman"/>
        <family val="1"/>
      </rPr>
      <t xml:space="preserve"> </t>
    </r>
    <r>
      <rPr>
        <sz val="8"/>
        <rFont val="Arial"/>
        <family val="2"/>
      </rPr>
      <t>8/10CM</t>
    </r>
    <r>
      <rPr>
        <sz val="8"/>
        <rFont val="Times New Roman"/>
        <family val="1"/>
      </rPr>
      <t xml:space="preserve"> </t>
    </r>
    <r>
      <rPr>
        <sz val="8"/>
        <rFont val="Arial"/>
        <family val="2"/>
      </rPr>
      <t>-</t>
    </r>
    <r>
      <rPr>
        <sz val="8"/>
        <rFont val="Times New Roman"/>
        <family val="1"/>
      </rPr>
      <t xml:space="preserve"> </t>
    </r>
    <r>
      <rPr>
        <sz val="8"/>
        <rFont val="Arial"/>
        <family val="2"/>
      </rPr>
      <t>FIO</t>
    </r>
    <r>
      <rPr>
        <sz val="8"/>
        <rFont val="Times New Roman"/>
        <family val="1"/>
      </rPr>
      <t xml:space="preserve"> </t>
    </r>
    <r>
      <rPr>
        <sz val="8"/>
        <rFont val="Arial"/>
        <family val="2"/>
      </rPr>
      <t>DIAM</t>
    </r>
    <r>
      <rPr>
        <sz val="8"/>
        <rFont val="Times New Roman"/>
        <family val="1"/>
      </rPr>
      <t xml:space="preserve"> </t>
    </r>
    <r>
      <rPr>
        <sz val="8"/>
        <rFont val="Arial"/>
        <family val="2"/>
      </rPr>
      <t>2,7MM</t>
    </r>
  </si>
  <si>
    <r>
      <rPr>
        <sz val="8"/>
        <rFont val="Arial"/>
        <family val="2"/>
      </rPr>
      <t>16.15.099</t>
    </r>
  </si>
  <si>
    <r>
      <rPr>
        <sz val="8"/>
        <rFont val="Arial"/>
        <family val="2"/>
      </rPr>
      <t>OUTROS</t>
    </r>
    <r>
      <rPr>
        <sz val="8"/>
        <rFont val="Times New Roman"/>
        <family val="1"/>
      </rPr>
      <t xml:space="preserve"> </t>
    </r>
    <r>
      <rPr>
        <sz val="8"/>
        <rFont val="Arial"/>
        <family val="2"/>
      </rPr>
      <t>SERVICOS</t>
    </r>
    <r>
      <rPr>
        <sz val="8"/>
        <rFont val="Times New Roman"/>
        <family val="1"/>
      </rPr>
      <t xml:space="preserve"> </t>
    </r>
    <r>
      <rPr>
        <sz val="8"/>
        <rFont val="Arial"/>
        <family val="2"/>
      </rPr>
      <t>-</t>
    </r>
    <r>
      <rPr>
        <sz val="8"/>
        <rFont val="Times New Roman"/>
        <family val="1"/>
      </rPr>
      <t xml:space="preserve"> </t>
    </r>
    <r>
      <rPr>
        <sz val="8"/>
        <rFont val="Arial"/>
        <family val="2"/>
      </rPr>
      <t>MUROS</t>
    </r>
    <r>
      <rPr>
        <sz val="8"/>
        <rFont val="Times New Roman"/>
        <family val="1"/>
      </rPr>
      <t xml:space="preserve"> </t>
    </r>
    <r>
      <rPr>
        <sz val="8"/>
        <rFont val="Arial"/>
        <family val="2"/>
      </rPr>
      <t>DE</t>
    </r>
    <r>
      <rPr>
        <sz val="8"/>
        <rFont val="Times New Roman"/>
        <family val="1"/>
      </rPr>
      <t xml:space="preserve"> </t>
    </r>
    <r>
      <rPr>
        <sz val="8"/>
        <rFont val="Arial"/>
        <family val="2"/>
      </rPr>
      <t>ARRIMO</t>
    </r>
  </si>
  <si>
    <r>
      <rPr>
        <sz val="8"/>
        <rFont val="Arial"/>
        <family val="2"/>
      </rPr>
      <t>16.18.015</t>
    </r>
  </si>
  <si>
    <r>
      <rPr>
        <sz val="8"/>
        <rFont val="Arial"/>
        <family val="2"/>
      </rPr>
      <t>LOCAÇÃO</t>
    </r>
    <r>
      <rPr>
        <sz val="8"/>
        <rFont val="Times New Roman"/>
        <family val="1"/>
      </rPr>
      <t xml:space="preserve"> </t>
    </r>
    <r>
      <rPr>
        <sz val="8"/>
        <rFont val="Arial"/>
        <family val="2"/>
      </rPr>
      <t>MENSAL</t>
    </r>
    <r>
      <rPr>
        <sz val="8"/>
        <rFont val="Times New Roman"/>
        <family val="1"/>
      </rPr>
      <t xml:space="preserve"> </t>
    </r>
    <r>
      <rPr>
        <sz val="8"/>
        <rFont val="Arial"/>
        <family val="2"/>
      </rPr>
      <t>SANITÁRIO</t>
    </r>
    <r>
      <rPr>
        <sz val="8"/>
        <rFont val="Times New Roman"/>
        <family val="1"/>
      </rPr>
      <t xml:space="preserve"> </t>
    </r>
    <r>
      <rPr>
        <sz val="8"/>
        <rFont val="Arial"/>
        <family val="2"/>
      </rPr>
      <t>QUÍMICO</t>
    </r>
    <r>
      <rPr>
        <sz val="8"/>
        <rFont val="Times New Roman"/>
        <family val="1"/>
      </rPr>
      <t xml:space="preserve"> </t>
    </r>
    <r>
      <rPr>
        <sz val="8"/>
        <rFont val="Arial"/>
        <family val="2"/>
      </rPr>
      <t>COM</t>
    </r>
    <r>
      <rPr>
        <sz val="8"/>
        <rFont val="Times New Roman"/>
        <family val="1"/>
      </rPr>
      <t xml:space="preserve"> </t>
    </r>
    <r>
      <rPr>
        <sz val="8"/>
        <rFont val="Arial"/>
        <family val="2"/>
      </rPr>
      <t>DUAS</t>
    </r>
    <r>
      <rPr>
        <sz val="8"/>
        <rFont val="Times New Roman"/>
        <family val="1"/>
      </rPr>
      <t xml:space="preserve"> </t>
    </r>
    <r>
      <rPr>
        <sz val="8"/>
        <rFont val="Arial"/>
        <family val="2"/>
      </rPr>
      <t>HIGIENIZAÇÕES</t>
    </r>
    <r>
      <rPr>
        <sz val="8"/>
        <rFont val="Times New Roman"/>
        <family val="1"/>
      </rPr>
      <t xml:space="preserve"> </t>
    </r>
    <r>
      <rPr>
        <sz val="8"/>
        <rFont val="Arial"/>
        <family val="2"/>
      </rPr>
      <t>NA</t>
    </r>
    <r>
      <rPr>
        <sz val="8"/>
        <rFont val="Times New Roman"/>
        <family val="1"/>
      </rPr>
      <t xml:space="preserve"> </t>
    </r>
    <r>
      <rPr>
        <sz val="8"/>
        <rFont val="Arial"/>
        <family val="2"/>
      </rPr>
      <t>SEMANA,</t>
    </r>
    <r>
      <rPr>
        <sz val="8"/>
        <rFont val="Times New Roman"/>
        <family val="1"/>
      </rPr>
      <t xml:space="preserve"> </t>
    </r>
    <r>
      <rPr>
        <sz val="8"/>
        <rFont val="Arial"/>
        <family val="2"/>
      </rPr>
      <t>INCLUSO</t>
    </r>
    <r>
      <rPr>
        <sz val="8"/>
        <rFont val="Times New Roman"/>
        <family val="1"/>
      </rPr>
      <t xml:space="preserve"> </t>
    </r>
    <r>
      <rPr>
        <sz val="8"/>
        <rFont val="Arial"/>
        <family val="2"/>
      </rPr>
      <t>COLETA</t>
    </r>
    <r>
      <rPr>
        <sz val="8"/>
        <rFont val="Times New Roman"/>
        <family val="1"/>
      </rPr>
      <t xml:space="preserve"> </t>
    </r>
    <r>
      <rPr>
        <sz val="8"/>
        <rFont val="Arial"/>
        <family val="2"/>
      </rPr>
      <t>DE</t>
    </r>
    <r>
      <rPr>
        <sz val="8"/>
        <rFont val="Times New Roman"/>
        <family val="1"/>
      </rPr>
      <t xml:space="preserve"> </t>
    </r>
    <r>
      <rPr>
        <sz val="8"/>
        <rFont val="Arial"/>
        <family val="2"/>
      </rPr>
      <t>EFLUENTES</t>
    </r>
  </si>
  <si>
    <r>
      <rPr>
        <sz val="8"/>
        <rFont val="Arial"/>
        <family val="2"/>
      </rPr>
      <t>16.18.020</t>
    </r>
  </si>
  <si>
    <r>
      <rPr>
        <sz val="8"/>
        <rFont val="Arial"/>
        <family val="2"/>
      </rPr>
      <t>SERVIÇO</t>
    </r>
    <r>
      <rPr>
        <sz val="8"/>
        <rFont val="Times New Roman"/>
        <family val="1"/>
      </rPr>
      <t xml:space="preserve"> </t>
    </r>
    <r>
      <rPr>
        <sz val="8"/>
        <rFont val="Arial"/>
        <family val="2"/>
      </rPr>
      <t>DE</t>
    </r>
    <r>
      <rPr>
        <sz val="8"/>
        <rFont val="Times New Roman"/>
        <family val="1"/>
      </rPr>
      <t xml:space="preserve"> </t>
    </r>
    <r>
      <rPr>
        <sz val="8"/>
        <rFont val="Arial"/>
        <family val="2"/>
      </rPr>
      <t>HIGIENIZAÇÃO</t>
    </r>
    <r>
      <rPr>
        <sz val="8"/>
        <rFont val="Times New Roman"/>
        <family val="1"/>
      </rPr>
      <t xml:space="preserve"> </t>
    </r>
    <r>
      <rPr>
        <sz val="8"/>
        <rFont val="Arial"/>
        <family val="2"/>
      </rPr>
      <t>EXTRA</t>
    </r>
    <r>
      <rPr>
        <sz val="8"/>
        <rFont val="Times New Roman"/>
        <family val="1"/>
      </rPr>
      <t xml:space="preserve"> </t>
    </r>
    <r>
      <rPr>
        <sz val="8"/>
        <rFont val="Arial"/>
        <family val="2"/>
      </rPr>
      <t>PARA</t>
    </r>
    <r>
      <rPr>
        <sz val="8"/>
        <rFont val="Times New Roman"/>
        <family val="1"/>
      </rPr>
      <t xml:space="preserve"> </t>
    </r>
    <r>
      <rPr>
        <sz val="8"/>
        <rFont val="Arial"/>
        <family val="2"/>
      </rPr>
      <t>SANITÁRIO</t>
    </r>
    <r>
      <rPr>
        <sz val="8"/>
        <rFont val="Times New Roman"/>
        <family val="1"/>
      </rPr>
      <t xml:space="preserve"> </t>
    </r>
    <r>
      <rPr>
        <sz val="8"/>
        <rFont val="Arial"/>
        <family val="2"/>
      </rPr>
      <t>QUÍMICO,</t>
    </r>
    <r>
      <rPr>
        <sz val="8"/>
        <rFont val="Times New Roman"/>
        <family val="1"/>
      </rPr>
      <t xml:space="preserve"> </t>
    </r>
    <r>
      <rPr>
        <sz val="8"/>
        <rFont val="Arial"/>
        <family val="2"/>
      </rPr>
      <t>INCLUSO</t>
    </r>
    <r>
      <rPr>
        <sz val="8"/>
        <rFont val="Times New Roman"/>
        <family val="1"/>
      </rPr>
      <t xml:space="preserve"> </t>
    </r>
    <r>
      <rPr>
        <sz val="8"/>
        <rFont val="Arial"/>
        <family val="2"/>
      </rPr>
      <t>COLETA</t>
    </r>
    <r>
      <rPr>
        <sz val="8"/>
        <rFont val="Times New Roman"/>
        <family val="1"/>
      </rPr>
      <t xml:space="preserve"> </t>
    </r>
    <r>
      <rPr>
        <sz val="8"/>
        <rFont val="Arial"/>
        <family val="2"/>
      </rPr>
      <t>DE</t>
    </r>
    <r>
      <rPr>
        <sz val="8"/>
        <rFont val="Times New Roman"/>
        <family val="1"/>
      </rPr>
      <t xml:space="preserve"> </t>
    </r>
    <r>
      <rPr>
        <sz val="8"/>
        <rFont val="Arial"/>
        <family val="2"/>
      </rPr>
      <t>EFLUENTES</t>
    </r>
  </si>
  <si>
    <r>
      <rPr>
        <sz val="8"/>
        <rFont val="Arial"/>
        <family val="2"/>
      </rPr>
      <t>16.18.021</t>
    </r>
  </si>
  <si>
    <r>
      <rPr>
        <sz val="8"/>
        <rFont val="Arial"/>
        <family val="2"/>
      </rPr>
      <t>ESPÍCULAS</t>
    </r>
    <r>
      <rPr>
        <sz val="8"/>
        <rFont val="Times New Roman"/>
        <family val="1"/>
      </rPr>
      <t xml:space="preserve"> </t>
    </r>
    <r>
      <rPr>
        <sz val="8"/>
        <rFont val="Arial"/>
        <family val="2"/>
      </rPr>
      <t>EM</t>
    </r>
    <r>
      <rPr>
        <sz val="8"/>
        <rFont val="Times New Roman"/>
        <family val="1"/>
      </rPr>
      <t xml:space="preserve"> </t>
    </r>
    <r>
      <rPr>
        <sz val="8"/>
        <rFont val="Arial"/>
        <family val="2"/>
      </rPr>
      <t>POLICARBONATO</t>
    </r>
    <r>
      <rPr>
        <sz val="8"/>
        <rFont val="Times New Roman"/>
        <family val="1"/>
      </rPr>
      <t xml:space="preserve">  </t>
    </r>
    <r>
      <rPr>
        <sz val="8"/>
        <rFont val="Arial"/>
        <family val="2"/>
      </rPr>
      <t>PEÇA</t>
    </r>
    <r>
      <rPr>
        <sz val="8"/>
        <rFont val="Times New Roman"/>
        <family val="1"/>
      </rPr>
      <t xml:space="preserve"> </t>
    </r>
    <r>
      <rPr>
        <sz val="8"/>
        <rFont val="Arial"/>
        <family val="2"/>
      </rPr>
      <t>33x11,8</t>
    </r>
    <r>
      <rPr>
        <sz val="8"/>
        <rFont val="Times New Roman"/>
        <family val="1"/>
      </rPr>
      <t xml:space="preserve"> </t>
    </r>
    <r>
      <rPr>
        <sz val="8"/>
        <rFont val="Arial"/>
        <family val="2"/>
      </rPr>
      <t>CM</t>
    </r>
    <r>
      <rPr>
        <sz val="8"/>
        <rFont val="Times New Roman"/>
        <family val="1"/>
      </rPr>
      <t xml:space="preserve"> </t>
    </r>
    <r>
      <rPr>
        <sz val="8"/>
        <rFont val="Arial"/>
        <family val="2"/>
      </rPr>
      <t>ARCO</t>
    </r>
    <r>
      <rPr>
        <sz val="8"/>
        <rFont val="Times New Roman"/>
        <family val="1"/>
      </rPr>
      <t xml:space="preserve"> </t>
    </r>
    <r>
      <rPr>
        <sz val="8"/>
        <rFont val="Arial"/>
        <family val="2"/>
      </rPr>
      <t>DE</t>
    </r>
    <r>
      <rPr>
        <sz val="8"/>
        <rFont val="Times New Roman"/>
        <family val="1"/>
      </rPr>
      <t xml:space="preserve"> </t>
    </r>
    <r>
      <rPr>
        <sz val="8"/>
        <rFont val="Arial"/>
        <family val="2"/>
      </rPr>
      <t>100</t>
    </r>
    <r>
      <rPr>
        <sz val="8"/>
        <rFont val="Times New Roman"/>
        <family val="1"/>
      </rPr>
      <t xml:space="preserve"> </t>
    </r>
    <r>
      <rPr>
        <sz val="8"/>
        <rFont val="Arial"/>
        <family val="2"/>
      </rPr>
      <t>GRAUS</t>
    </r>
    <r>
      <rPr>
        <sz val="8"/>
        <rFont val="Times New Roman"/>
        <family val="1"/>
      </rPr>
      <t xml:space="preserve"> </t>
    </r>
    <r>
      <rPr>
        <sz val="8"/>
        <rFont val="Arial"/>
        <family val="2"/>
      </rPr>
      <t>IMPEDIMENTO</t>
    </r>
    <r>
      <rPr>
        <sz val="8"/>
        <rFont val="Times New Roman"/>
        <family val="1"/>
      </rPr>
      <t xml:space="preserve"> </t>
    </r>
    <r>
      <rPr>
        <sz val="8"/>
        <rFont val="Arial"/>
        <family val="2"/>
      </rPr>
      <t>AO</t>
    </r>
    <r>
      <rPr>
        <sz val="8"/>
        <rFont val="Times New Roman"/>
        <family val="1"/>
      </rPr>
      <t xml:space="preserve"> </t>
    </r>
    <r>
      <rPr>
        <sz val="8"/>
        <rFont val="Arial"/>
        <family val="2"/>
      </rPr>
      <t>POUSO</t>
    </r>
    <r>
      <rPr>
        <sz val="8"/>
        <rFont val="Times New Roman"/>
        <family val="1"/>
      </rPr>
      <t xml:space="preserve"> </t>
    </r>
    <r>
      <rPr>
        <sz val="8"/>
        <rFont val="Arial"/>
        <family val="2"/>
      </rPr>
      <t>DE</t>
    </r>
    <r>
      <rPr>
        <sz val="8"/>
        <rFont val="Times New Roman"/>
        <family val="1"/>
      </rPr>
      <t xml:space="preserve"> </t>
    </r>
    <r>
      <rPr>
        <sz val="8"/>
        <rFont val="Arial"/>
        <family val="2"/>
      </rPr>
      <t>AVES</t>
    </r>
    <r>
      <rPr>
        <sz val="8"/>
        <rFont val="Times New Roman"/>
        <family val="1"/>
      </rPr>
      <t xml:space="preserve">    </t>
    </r>
    <r>
      <rPr>
        <sz val="8"/>
        <rFont val="Arial"/>
        <family val="2"/>
      </rPr>
      <t>FIXAÇÃO</t>
    </r>
    <r>
      <rPr>
        <sz val="8"/>
        <rFont val="Times New Roman"/>
        <family val="1"/>
      </rPr>
      <t xml:space="preserve"> </t>
    </r>
    <r>
      <rPr>
        <sz val="8"/>
        <rFont val="Arial"/>
        <family val="2"/>
      </rPr>
      <t>COM</t>
    </r>
    <r>
      <rPr>
        <sz val="8"/>
        <rFont val="Times New Roman"/>
        <family val="1"/>
      </rPr>
      <t xml:space="preserve"> </t>
    </r>
    <r>
      <rPr>
        <sz val="8"/>
        <rFont val="Arial"/>
        <family val="2"/>
      </rPr>
      <t>PARAFUSO</t>
    </r>
  </si>
  <si>
    <r>
      <rPr>
        <sz val="8"/>
        <rFont val="Arial"/>
        <family val="2"/>
      </rPr>
      <t>16.18.022</t>
    </r>
  </si>
  <si>
    <r>
      <rPr>
        <sz val="8"/>
        <rFont val="Arial"/>
        <family val="2"/>
      </rPr>
      <t>ESPÍCULAS</t>
    </r>
    <r>
      <rPr>
        <sz val="8"/>
        <rFont val="Times New Roman"/>
        <family val="1"/>
      </rPr>
      <t xml:space="preserve"> </t>
    </r>
    <r>
      <rPr>
        <sz val="8"/>
        <rFont val="Arial"/>
        <family val="2"/>
      </rPr>
      <t>EM</t>
    </r>
    <r>
      <rPr>
        <sz val="8"/>
        <rFont val="Times New Roman"/>
        <family val="1"/>
      </rPr>
      <t xml:space="preserve"> </t>
    </r>
    <r>
      <rPr>
        <sz val="8"/>
        <rFont val="Arial"/>
        <family val="2"/>
      </rPr>
      <t>POLICARBONATO</t>
    </r>
    <r>
      <rPr>
        <sz val="8"/>
        <rFont val="Times New Roman"/>
        <family val="1"/>
      </rPr>
      <t xml:space="preserve">  </t>
    </r>
    <r>
      <rPr>
        <sz val="8"/>
        <rFont val="Arial"/>
        <family val="2"/>
      </rPr>
      <t>PEÇA</t>
    </r>
    <r>
      <rPr>
        <sz val="8"/>
        <rFont val="Times New Roman"/>
        <family val="1"/>
      </rPr>
      <t xml:space="preserve"> </t>
    </r>
    <r>
      <rPr>
        <sz val="8"/>
        <rFont val="Arial"/>
        <family val="2"/>
      </rPr>
      <t>33x11,8</t>
    </r>
    <r>
      <rPr>
        <sz val="8"/>
        <rFont val="Times New Roman"/>
        <family val="1"/>
      </rPr>
      <t xml:space="preserve"> </t>
    </r>
    <r>
      <rPr>
        <sz val="8"/>
        <rFont val="Arial"/>
        <family val="2"/>
      </rPr>
      <t>CM</t>
    </r>
    <r>
      <rPr>
        <sz val="8"/>
        <rFont val="Times New Roman"/>
        <family val="1"/>
      </rPr>
      <t xml:space="preserve"> </t>
    </r>
    <r>
      <rPr>
        <sz val="8"/>
        <rFont val="Arial"/>
        <family val="2"/>
      </rPr>
      <t>ARCO</t>
    </r>
    <r>
      <rPr>
        <sz val="8"/>
        <rFont val="Times New Roman"/>
        <family val="1"/>
      </rPr>
      <t xml:space="preserve"> </t>
    </r>
    <r>
      <rPr>
        <sz val="8"/>
        <rFont val="Arial"/>
        <family val="2"/>
      </rPr>
      <t>DE</t>
    </r>
    <r>
      <rPr>
        <sz val="8"/>
        <rFont val="Times New Roman"/>
        <family val="1"/>
      </rPr>
      <t xml:space="preserve"> </t>
    </r>
    <r>
      <rPr>
        <sz val="8"/>
        <rFont val="Arial"/>
        <family val="2"/>
      </rPr>
      <t>100</t>
    </r>
    <r>
      <rPr>
        <sz val="8"/>
        <rFont val="Times New Roman"/>
        <family val="1"/>
      </rPr>
      <t xml:space="preserve"> </t>
    </r>
    <r>
      <rPr>
        <sz val="8"/>
        <rFont val="Arial"/>
        <family val="2"/>
      </rPr>
      <t>GRAUS</t>
    </r>
    <r>
      <rPr>
        <sz val="8"/>
        <rFont val="Times New Roman"/>
        <family val="1"/>
      </rPr>
      <t xml:space="preserve"> </t>
    </r>
    <r>
      <rPr>
        <sz val="8"/>
        <rFont val="Arial"/>
        <family val="2"/>
      </rPr>
      <t>IMPEDIMENTO</t>
    </r>
    <r>
      <rPr>
        <sz val="8"/>
        <rFont val="Times New Roman"/>
        <family val="1"/>
      </rPr>
      <t xml:space="preserve"> </t>
    </r>
    <r>
      <rPr>
        <sz val="8"/>
        <rFont val="Arial"/>
        <family val="2"/>
      </rPr>
      <t>AO</t>
    </r>
    <r>
      <rPr>
        <sz val="8"/>
        <rFont val="Times New Roman"/>
        <family val="1"/>
      </rPr>
      <t xml:space="preserve"> </t>
    </r>
    <r>
      <rPr>
        <sz val="8"/>
        <rFont val="Arial"/>
        <family val="2"/>
      </rPr>
      <t>POUSO</t>
    </r>
    <r>
      <rPr>
        <sz val="8"/>
        <rFont val="Times New Roman"/>
        <family val="1"/>
      </rPr>
      <t xml:space="preserve"> </t>
    </r>
    <r>
      <rPr>
        <sz val="8"/>
        <rFont val="Arial"/>
        <family val="2"/>
      </rPr>
      <t>DE</t>
    </r>
    <r>
      <rPr>
        <sz val="8"/>
        <rFont val="Times New Roman"/>
        <family val="1"/>
      </rPr>
      <t xml:space="preserve"> </t>
    </r>
    <r>
      <rPr>
        <sz val="8"/>
        <rFont val="Arial"/>
        <family val="2"/>
      </rPr>
      <t>AVES</t>
    </r>
    <r>
      <rPr>
        <sz val="8"/>
        <rFont val="Times New Roman"/>
        <family val="1"/>
      </rPr>
      <t xml:space="preserve">    </t>
    </r>
    <r>
      <rPr>
        <sz val="8"/>
        <rFont val="Arial"/>
        <family val="2"/>
      </rPr>
      <t>FIXAÇÃO</t>
    </r>
    <r>
      <rPr>
        <sz val="8"/>
        <rFont val="Times New Roman"/>
        <family val="1"/>
      </rPr>
      <t xml:space="preserve"> </t>
    </r>
    <r>
      <rPr>
        <sz val="8"/>
        <rFont val="Arial"/>
        <family val="2"/>
      </rPr>
      <t>COM</t>
    </r>
    <r>
      <rPr>
        <sz val="8"/>
        <rFont val="Times New Roman"/>
        <family val="1"/>
      </rPr>
      <t xml:space="preserve"> </t>
    </r>
    <r>
      <rPr>
        <sz val="8"/>
        <rFont val="Arial"/>
        <family val="2"/>
      </rPr>
      <t>SILICONE</t>
    </r>
  </si>
  <si>
    <r>
      <rPr>
        <sz val="8"/>
        <rFont val="Arial"/>
        <family val="2"/>
      </rPr>
      <t>16.18.055</t>
    </r>
  </si>
  <si>
    <r>
      <rPr>
        <sz val="8"/>
        <rFont val="Arial"/>
        <family val="2"/>
      </rPr>
      <t>FORNEC.E</t>
    </r>
    <r>
      <rPr>
        <sz val="8"/>
        <rFont val="Times New Roman"/>
        <family val="1"/>
      </rPr>
      <t xml:space="preserve"> </t>
    </r>
    <r>
      <rPr>
        <sz val="8"/>
        <rFont val="Arial"/>
        <family val="2"/>
      </rPr>
      <t>MONT.DO</t>
    </r>
    <r>
      <rPr>
        <sz val="8"/>
        <rFont val="Times New Roman"/>
        <family val="1"/>
      </rPr>
      <t xml:space="preserve"> </t>
    </r>
    <r>
      <rPr>
        <sz val="8"/>
        <rFont val="Arial"/>
        <family val="2"/>
      </rPr>
      <t>CONJ.DE</t>
    </r>
    <r>
      <rPr>
        <sz val="8"/>
        <rFont val="Times New Roman"/>
        <family val="1"/>
      </rPr>
      <t xml:space="preserve"> </t>
    </r>
    <r>
      <rPr>
        <sz val="8"/>
        <rFont val="Arial"/>
        <family val="2"/>
      </rPr>
      <t>ESTRUT.PRÉ-FABR.DE</t>
    </r>
    <r>
      <rPr>
        <sz val="8"/>
        <rFont val="Times New Roman"/>
        <family val="1"/>
      </rPr>
      <t xml:space="preserve"> </t>
    </r>
    <r>
      <rPr>
        <sz val="8"/>
        <rFont val="Arial"/>
        <family val="2"/>
      </rPr>
      <t>MADEIRA</t>
    </r>
    <r>
      <rPr>
        <sz val="8"/>
        <rFont val="Times New Roman"/>
        <family val="1"/>
      </rPr>
      <t xml:space="preserve"> </t>
    </r>
    <r>
      <rPr>
        <sz val="8"/>
        <rFont val="Arial"/>
        <family val="2"/>
      </rPr>
      <t>DESMONTÁVEL.-</t>
    </r>
    <r>
      <rPr>
        <sz val="8"/>
        <rFont val="Times New Roman"/>
        <family val="1"/>
      </rPr>
      <t xml:space="preserve"> </t>
    </r>
    <r>
      <rPr>
        <sz val="8"/>
        <rFont val="Arial"/>
        <family val="2"/>
      </rPr>
      <t>PROJ.REF.1201040-PD.ÍNDIO</t>
    </r>
    <r>
      <rPr>
        <sz val="8"/>
        <rFont val="Microsoft Sans Serif"/>
        <family val="2"/>
      </rPr>
      <t xml:space="preserve"> 
</t>
    </r>
    <r>
      <rPr>
        <sz val="8"/>
        <rFont val="Microsoft Sans Serif"/>
        <family val="2"/>
      </rPr>
      <t xml:space="preserve"> </t>
    </r>
  </si>
  <si>
    <r>
      <rPr>
        <sz val="8"/>
        <rFont val="Arial"/>
        <family val="2"/>
      </rPr>
      <t>16.18.070</t>
    </r>
  </si>
  <si>
    <r>
      <rPr>
        <sz val="8"/>
        <rFont val="Arial"/>
        <family val="2"/>
      </rPr>
      <t>SI-01</t>
    </r>
    <r>
      <rPr>
        <sz val="8"/>
        <rFont val="Times New Roman"/>
        <family val="1"/>
      </rPr>
      <t xml:space="preserve"> </t>
    </r>
    <r>
      <rPr>
        <sz val="8"/>
        <rFont val="Arial"/>
        <family val="2"/>
      </rPr>
      <t>PLACA</t>
    </r>
    <r>
      <rPr>
        <sz val="8"/>
        <rFont val="Times New Roman"/>
        <family val="1"/>
      </rPr>
      <t xml:space="preserve"> </t>
    </r>
    <r>
      <rPr>
        <sz val="8"/>
        <rFont val="Arial"/>
        <family val="2"/>
      </rPr>
      <t>DE</t>
    </r>
    <r>
      <rPr>
        <sz val="8"/>
        <rFont val="Times New Roman"/>
        <family val="1"/>
      </rPr>
      <t xml:space="preserve"> </t>
    </r>
    <r>
      <rPr>
        <sz val="8"/>
        <rFont val="Arial"/>
        <family val="2"/>
      </rPr>
      <t>SINALIZAÇÃO</t>
    </r>
    <r>
      <rPr>
        <sz val="8"/>
        <rFont val="Times New Roman"/>
        <family val="1"/>
      </rPr>
      <t xml:space="preserve"> </t>
    </r>
    <r>
      <rPr>
        <sz val="8"/>
        <rFont val="Arial"/>
        <family val="2"/>
      </rPr>
      <t>DE</t>
    </r>
    <r>
      <rPr>
        <sz val="8"/>
        <rFont val="Times New Roman"/>
        <family val="1"/>
      </rPr>
      <t xml:space="preserve"> </t>
    </r>
    <r>
      <rPr>
        <sz val="8"/>
        <rFont val="Arial"/>
        <family val="2"/>
      </rPr>
      <t>AMBIENTE</t>
    </r>
    <r>
      <rPr>
        <sz val="8"/>
        <rFont val="Times New Roman"/>
        <family val="1"/>
      </rPr>
      <t xml:space="preserve"> </t>
    </r>
    <r>
      <rPr>
        <sz val="8"/>
        <rFont val="Arial"/>
        <family val="2"/>
      </rPr>
      <t>200X200MM</t>
    </r>
    <r>
      <rPr>
        <sz val="8"/>
        <rFont val="Times New Roman"/>
        <family val="1"/>
      </rPr>
      <t xml:space="preserve"> </t>
    </r>
    <r>
      <rPr>
        <sz val="8"/>
        <rFont val="Arial"/>
        <family val="2"/>
      </rPr>
      <t>(PORTA)</t>
    </r>
  </si>
  <si>
    <r>
      <rPr>
        <sz val="8"/>
        <rFont val="Arial"/>
        <family val="2"/>
      </rPr>
      <t>16.18.071</t>
    </r>
  </si>
  <si>
    <r>
      <rPr>
        <sz val="8"/>
        <rFont val="Arial"/>
        <family val="2"/>
      </rPr>
      <t>SI-02</t>
    </r>
    <r>
      <rPr>
        <sz val="8"/>
        <rFont val="Times New Roman"/>
        <family val="1"/>
      </rPr>
      <t xml:space="preserve"> </t>
    </r>
    <r>
      <rPr>
        <sz val="8"/>
        <rFont val="Arial"/>
        <family val="2"/>
      </rPr>
      <t>PLACA</t>
    </r>
    <r>
      <rPr>
        <sz val="8"/>
        <rFont val="Times New Roman"/>
        <family val="1"/>
      </rPr>
      <t xml:space="preserve"> </t>
    </r>
    <r>
      <rPr>
        <sz val="8"/>
        <rFont val="Arial"/>
        <family val="2"/>
      </rPr>
      <t>DE</t>
    </r>
    <r>
      <rPr>
        <sz val="8"/>
        <rFont val="Times New Roman"/>
        <family val="1"/>
      </rPr>
      <t xml:space="preserve"> </t>
    </r>
    <r>
      <rPr>
        <sz val="8"/>
        <rFont val="Arial"/>
        <family val="2"/>
      </rPr>
      <t>SINALIZAÇÃO</t>
    </r>
    <r>
      <rPr>
        <sz val="8"/>
        <rFont val="Times New Roman"/>
        <family val="1"/>
      </rPr>
      <t xml:space="preserve"> </t>
    </r>
    <r>
      <rPr>
        <sz val="8"/>
        <rFont val="Arial"/>
        <family val="2"/>
      </rPr>
      <t>DE</t>
    </r>
    <r>
      <rPr>
        <sz val="8"/>
        <rFont val="Times New Roman"/>
        <family val="1"/>
      </rPr>
      <t xml:space="preserve"> </t>
    </r>
    <r>
      <rPr>
        <sz val="8"/>
        <rFont val="Arial"/>
        <family val="2"/>
      </rPr>
      <t>AMBIENTE</t>
    </r>
    <r>
      <rPr>
        <sz val="8"/>
        <rFont val="Times New Roman"/>
        <family val="1"/>
      </rPr>
      <t xml:space="preserve"> </t>
    </r>
    <r>
      <rPr>
        <sz val="8"/>
        <rFont val="Arial"/>
        <family val="2"/>
      </rPr>
      <t>200X200MM</t>
    </r>
    <r>
      <rPr>
        <sz val="8"/>
        <rFont val="Times New Roman"/>
        <family val="1"/>
      </rPr>
      <t xml:space="preserve"> </t>
    </r>
    <r>
      <rPr>
        <sz val="8"/>
        <rFont val="Arial"/>
        <family val="2"/>
      </rPr>
      <t>(PAREDE</t>
    </r>
    <r>
      <rPr>
        <sz val="8"/>
        <rFont val="Times New Roman"/>
        <family val="1"/>
      </rPr>
      <t xml:space="preserve"> </t>
    </r>
    <r>
      <rPr>
        <sz val="8"/>
        <rFont val="Arial"/>
        <family val="2"/>
      </rPr>
      <t>INTERNA)</t>
    </r>
  </si>
  <si>
    <r>
      <rPr>
        <sz val="8"/>
        <rFont val="Arial"/>
        <family val="2"/>
      </rPr>
      <t>16.18.072</t>
    </r>
  </si>
  <si>
    <r>
      <rPr>
        <sz val="8"/>
        <rFont val="Arial"/>
        <family val="2"/>
      </rPr>
      <t>SI-03</t>
    </r>
    <r>
      <rPr>
        <sz val="8"/>
        <rFont val="Times New Roman"/>
        <family val="1"/>
      </rPr>
      <t xml:space="preserve"> </t>
    </r>
    <r>
      <rPr>
        <sz val="8"/>
        <rFont val="Arial"/>
        <family val="2"/>
      </rPr>
      <t>PLACA</t>
    </r>
    <r>
      <rPr>
        <sz val="8"/>
        <rFont val="Times New Roman"/>
        <family val="1"/>
      </rPr>
      <t xml:space="preserve"> </t>
    </r>
    <r>
      <rPr>
        <sz val="8"/>
        <rFont val="Arial"/>
        <family val="2"/>
      </rPr>
      <t>DE</t>
    </r>
    <r>
      <rPr>
        <sz val="8"/>
        <rFont val="Times New Roman"/>
        <family val="1"/>
      </rPr>
      <t xml:space="preserve"> </t>
    </r>
    <r>
      <rPr>
        <sz val="8"/>
        <rFont val="Arial"/>
        <family val="2"/>
      </rPr>
      <t>SINALIZAÇÃO</t>
    </r>
    <r>
      <rPr>
        <sz val="8"/>
        <rFont val="Times New Roman"/>
        <family val="1"/>
      </rPr>
      <t xml:space="preserve"> </t>
    </r>
    <r>
      <rPr>
        <sz val="8"/>
        <rFont val="Arial"/>
        <family val="2"/>
      </rPr>
      <t>DE</t>
    </r>
    <r>
      <rPr>
        <sz val="8"/>
        <rFont val="Times New Roman"/>
        <family val="1"/>
      </rPr>
      <t xml:space="preserve"> </t>
    </r>
    <r>
      <rPr>
        <sz val="8"/>
        <rFont val="Arial"/>
        <family val="2"/>
      </rPr>
      <t>AMBIENTE</t>
    </r>
    <r>
      <rPr>
        <sz val="8"/>
        <rFont val="Times New Roman"/>
        <family val="1"/>
      </rPr>
      <t xml:space="preserve"> </t>
    </r>
    <r>
      <rPr>
        <sz val="8"/>
        <rFont val="Arial"/>
        <family val="2"/>
      </rPr>
      <t>200X200MM</t>
    </r>
    <r>
      <rPr>
        <sz val="8"/>
        <rFont val="Times New Roman"/>
        <family val="1"/>
      </rPr>
      <t xml:space="preserve"> </t>
    </r>
    <r>
      <rPr>
        <sz val="8"/>
        <rFont val="Arial"/>
        <family val="2"/>
      </rPr>
      <t>(PAREDE</t>
    </r>
    <r>
      <rPr>
        <sz val="8"/>
        <rFont val="Times New Roman"/>
        <family val="1"/>
      </rPr>
      <t xml:space="preserve"> </t>
    </r>
    <r>
      <rPr>
        <sz val="8"/>
        <rFont val="Arial"/>
        <family val="2"/>
      </rPr>
      <t>INTERNA)</t>
    </r>
  </si>
  <si>
    <r>
      <rPr>
        <sz val="8"/>
        <rFont val="Arial"/>
        <family val="2"/>
      </rPr>
      <t>16.18.073</t>
    </r>
  </si>
  <si>
    <r>
      <rPr>
        <sz val="8"/>
        <rFont val="Arial"/>
        <family val="2"/>
      </rPr>
      <t>SI-04</t>
    </r>
    <r>
      <rPr>
        <sz val="8"/>
        <rFont val="Times New Roman"/>
        <family val="1"/>
      </rPr>
      <t xml:space="preserve"> </t>
    </r>
    <r>
      <rPr>
        <sz val="8"/>
        <rFont val="Arial"/>
        <family val="2"/>
      </rPr>
      <t>PLACA</t>
    </r>
    <r>
      <rPr>
        <sz val="8"/>
        <rFont val="Times New Roman"/>
        <family val="1"/>
      </rPr>
      <t xml:space="preserve"> </t>
    </r>
    <r>
      <rPr>
        <sz val="8"/>
        <rFont val="Arial"/>
        <family val="2"/>
      </rPr>
      <t>DE</t>
    </r>
    <r>
      <rPr>
        <sz val="8"/>
        <rFont val="Times New Roman"/>
        <family val="1"/>
      </rPr>
      <t xml:space="preserve"> </t>
    </r>
    <r>
      <rPr>
        <sz val="8"/>
        <rFont val="Arial"/>
        <family val="2"/>
      </rPr>
      <t>SINALIZAÇÃO</t>
    </r>
    <r>
      <rPr>
        <sz val="8"/>
        <rFont val="Times New Roman"/>
        <family val="1"/>
      </rPr>
      <t xml:space="preserve"> </t>
    </r>
    <r>
      <rPr>
        <sz val="8"/>
        <rFont val="Arial"/>
        <family val="2"/>
      </rPr>
      <t>DE</t>
    </r>
    <r>
      <rPr>
        <sz val="8"/>
        <rFont val="Times New Roman"/>
        <family val="1"/>
      </rPr>
      <t xml:space="preserve"> </t>
    </r>
    <r>
      <rPr>
        <sz val="8"/>
        <rFont val="Arial"/>
        <family val="2"/>
      </rPr>
      <t>AMBIENTE</t>
    </r>
    <r>
      <rPr>
        <sz val="8"/>
        <rFont val="Times New Roman"/>
        <family val="1"/>
      </rPr>
      <t xml:space="preserve"> </t>
    </r>
    <r>
      <rPr>
        <sz val="8"/>
        <rFont val="Arial"/>
        <family val="2"/>
      </rPr>
      <t>700X200MM</t>
    </r>
    <r>
      <rPr>
        <sz val="8"/>
        <rFont val="Times New Roman"/>
        <family val="1"/>
      </rPr>
      <t xml:space="preserve"> </t>
    </r>
    <r>
      <rPr>
        <sz val="8"/>
        <rFont val="Arial"/>
        <family val="2"/>
      </rPr>
      <t>(PORTA)</t>
    </r>
  </si>
  <si>
    <r>
      <rPr>
        <sz val="8"/>
        <rFont val="Arial"/>
        <family val="2"/>
      </rPr>
      <t>16.18.074</t>
    </r>
  </si>
  <si>
    <r>
      <rPr>
        <sz val="8"/>
        <rFont val="Arial"/>
        <family val="2"/>
      </rPr>
      <t>SI-05</t>
    </r>
    <r>
      <rPr>
        <sz val="8"/>
        <rFont val="Times New Roman"/>
        <family val="1"/>
      </rPr>
      <t xml:space="preserve"> </t>
    </r>
    <r>
      <rPr>
        <sz val="8"/>
        <rFont val="Arial"/>
        <family val="2"/>
      </rPr>
      <t>PLACA</t>
    </r>
    <r>
      <rPr>
        <sz val="8"/>
        <rFont val="Times New Roman"/>
        <family val="1"/>
      </rPr>
      <t xml:space="preserve"> </t>
    </r>
    <r>
      <rPr>
        <sz val="8"/>
        <rFont val="Arial"/>
        <family val="2"/>
      </rPr>
      <t>DE</t>
    </r>
    <r>
      <rPr>
        <sz val="8"/>
        <rFont val="Times New Roman"/>
        <family val="1"/>
      </rPr>
      <t xml:space="preserve"> </t>
    </r>
    <r>
      <rPr>
        <sz val="8"/>
        <rFont val="Arial"/>
        <family val="2"/>
      </rPr>
      <t>SINALIZAÇÃO</t>
    </r>
    <r>
      <rPr>
        <sz val="8"/>
        <rFont val="Times New Roman"/>
        <family val="1"/>
      </rPr>
      <t xml:space="preserve"> </t>
    </r>
    <r>
      <rPr>
        <sz val="8"/>
        <rFont val="Arial"/>
        <family val="2"/>
      </rPr>
      <t>DE</t>
    </r>
    <r>
      <rPr>
        <sz val="8"/>
        <rFont val="Times New Roman"/>
        <family val="1"/>
      </rPr>
      <t xml:space="preserve"> </t>
    </r>
    <r>
      <rPr>
        <sz val="8"/>
        <rFont val="Arial"/>
        <family val="2"/>
      </rPr>
      <t>AMBIENTE</t>
    </r>
    <r>
      <rPr>
        <sz val="8"/>
        <rFont val="Times New Roman"/>
        <family val="1"/>
      </rPr>
      <t xml:space="preserve"> </t>
    </r>
    <r>
      <rPr>
        <sz val="8"/>
        <rFont val="Arial"/>
        <family val="2"/>
      </rPr>
      <t>700X200MM</t>
    </r>
    <r>
      <rPr>
        <sz val="8"/>
        <rFont val="Times New Roman"/>
        <family val="1"/>
      </rPr>
      <t xml:space="preserve"> </t>
    </r>
    <r>
      <rPr>
        <sz val="8"/>
        <rFont val="Arial"/>
        <family val="2"/>
      </rPr>
      <t>(PAREDE</t>
    </r>
    <r>
      <rPr>
        <sz val="8"/>
        <rFont val="Times New Roman"/>
        <family val="1"/>
      </rPr>
      <t xml:space="preserve"> </t>
    </r>
    <r>
      <rPr>
        <sz val="8"/>
        <rFont val="Arial"/>
        <family val="2"/>
      </rPr>
      <t>INTERNA)</t>
    </r>
  </si>
  <si>
    <r>
      <rPr>
        <sz val="8"/>
        <rFont val="Arial"/>
        <family val="2"/>
      </rPr>
      <t>16.18.075</t>
    </r>
  </si>
  <si>
    <r>
      <rPr>
        <sz val="8"/>
        <rFont val="Arial"/>
        <family val="2"/>
      </rPr>
      <t>SI-06</t>
    </r>
    <r>
      <rPr>
        <sz val="8"/>
        <rFont val="Times New Roman"/>
        <family val="1"/>
      </rPr>
      <t xml:space="preserve"> </t>
    </r>
    <r>
      <rPr>
        <sz val="8"/>
        <rFont val="Arial"/>
        <family val="2"/>
      </rPr>
      <t>PLACA</t>
    </r>
    <r>
      <rPr>
        <sz val="8"/>
        <rFont val="Times New Roman"/>
        <family val="1"/>
      </rPr>
      <t xml:space="preserve"> </t>
    </r>
    <r>
      <rPr>
        <sz val="8"/>
        <rFont val="Arial"/>
        <family val="2"/>
      </rPr>
      <t>DE</t>
    </r>
    <r>
      <rPr>
        <sz val="8"/>
        <rFont val="Times New Roman"/>
        <family val="1"/>
      </rPr>
      <t xml:space="preserve"> </t>
    </r>
    <r>
      <rPr>
        <sz val="8"/>
        <rFont val="Arial"/>
        <family val="2"/>
      </rPr>
      <t>SINALIZAÇÃO</t>
    </r>
    <r>
      <rPr>
        <sz val="8"/>
        <rFont val="Times New Roman"/>
        <family val="1"/>
      </rPr>
      <t xml:space="preserve"> </t>
    </r>
    <r>
      <rPr>
        <sz val="8"/>
        <rFont val="Arial"/>
        <family val="2"/>
      </rPr>
      <t>DE</t>
    </r>
    <r>
      <rPr>
        <sz val="8"/>
        <rFont val="Times New Roman"/>
        <family val="1"/>
      </rPr>
      <t xml:space="preserve"> </t>
    </r>
    <r>
      <rPr>
        <sz val="8"/>
        <rFont val="Arial"/>
        <family val="2"/>
      </rPr>
      <t>AMBIENTE</t>
    </r>
    <r>
      <rPr>
        <sz val="8"/>
        <rFont val="Times New Roman"/>
        <family val="1"/>
      </rPr>
      <t xml:space="preserve"> </t>
    </r>
    <r>
      <rPr>
        <sz val="8"/>
        <rFont val="Arial"/>
        <family val="2"/>
      </rPr>
      <t>700X200MM</t>
    </r>
    <r>
      <rPr>
        <sz val="8"/>
        <rFont val="Times New Roman"/>
        <family val="1"/>
      </rPr>
      <t xml:space="preserve"> </t>
    </r>
    <r>
      <rPr>
        <sz val="8"/>
        <rFont val="Arial"/>
        <family val="2"/>
      </rPr>
      <t>(PAREDE</t>
    </r>
    <r>
      <rPr>
        <sz val="8"/>
        <rFont val="Times New Roman"/>
        <family val="1"/>
      </rPr>
      <t xml:space="preserve"> </t>
    </r>
    <r>
      <rPr>
        <sz val="8"/>
        <rFont val="Arial"/>
        <family val="2"/>
      </rPr>
      <t>INTERNA)</t>
    </r>
  </si>
  <si>
    <r>
      <rPr>
        <sz val="8"/>
        <rFont val="Arial"/>
        <family val="2"/>
      </rPr>
      <t>16.18.076</t>
    </r>
  </si>
  <si>
    <r>
      <rPr>
        <sz val="8"/>
        <rFont val="Arial"/>
        <family val="2"/>
      </rPr>
      <t>SI-07</t>
    </r>
    <r>
      <rPr>
        <sz val="8"/>
        <rFont val="Times New Roman"/>
        <family val="1"/>
      </rPr>
      <t xml:space="preserve"> </t>
    </r>
    <r>
      <rPr>
        <sz val="8"/>
        <rFont val="Arial"/>
        <family val="2"/>
      </rPr>
      <t>PLACA</t>
    </r>
    <r>
      <rPr>
        <sz val="8"/>
        <rFont val="Times New Roman"/>
        <family val="1"/>
      </rPr>
      <t xml:space="preserve"> </t>
    </r>
    <r>
      <rPr>
        <sz val="8"/>
        <rFont val="Arial"/>
        <family val="2"/>
      </rPr>
      <t>DE</t>
    </r>
    <r>
      <rPr>
        <sz val="8"/>
        <rFont val="Times New Roman"/>
        <family val="1"/>
      </rPr>
      <t xml:space="preserve"> </t>
    </r>
    <r>
      <rPr>
        <sz val="8"/>
        <rFont val="Arial"/>
        <family val="2"/>
      </rPr>
      <t>SINALIZAÇÃO</t>
    </r>
    <r>
      <rPr>
        <sz val="8"/>
        <rFont val="Times New Roman"/>
        <family val="1"/>
      </rPr>
      <t xml:space="preserve"> </t>
    </r>
    <r>
      <rPr>
        <sz val="8"/>
        <rFont val="Arial"/>
        <family val="2"/>
      </rPr>
      <t>DE</t>
    </r>
    <r>
      <rPr>
        <sz val="8"/>
        <rFont val="Times New Roman"/>
        <family val="1"/>
      </rPr>
      <t xml:space="preserve"> </t>
    </r>
    <r>
      <rPr>
        <sz val="8"/>
        <rFont val="Arial"/>
        <family val="2"/>
      </rPr>
      <t>AMBIENTE</t>
    </r>
    <r>
      <rPr>
        <sz val="8"/>
        <rFont val="Times New Roman"/>
        <family val="1"/>
      </rPr>
      <t xml:space="preserve"> </t>
    </r>
    <r>
      <rPr>
        <sz val="8"/>
        <rFont val="Arial"/>
        <family val="2"/>
      </rPr>
      <t>500X60MM</t>
    </r>
    <r>
      <rPr>
        <sz val="8"/>
        <rFont val="Times New Roman"/>
        <family val="1"/>
      </rPr>
      <t xml:space="preserve"> </t>
    </r>
    <r>
      <rPr>
        <sz val="8"/>
        <rFont val="Arial"/>
        <family val="2"/>
      </rPr>
      <t>(PAREDE</t>
    </r>
    <r>
      <rPr>
        <sz val="8"/>
        <rFont val="Times New Roman"/>
        <family val="1"/>
      </rPr>
      <t xml:space="preserve"> </t>
    </r>
    <r>
      <rPr>
        <sz val="8"/>
        <rFont val="Arial"/>
        <family val="2"/>
      </rPr>
      <t>INTERNA)</t>
    </r>
    <r>
      <rPr>
        <sz val="8"/>
        <rFont val="Times New Roman"/>
        <family val="1"/>
      </rPr>
      <t xml:space="preserve"> </t>
    </r>
    <r>
      <rPr>
        <sz val="8"/>
        <rFont val="Arial"/>
        <family val="2"/>
      </rPr>
      <t>/</t>
    </r>
    <r>
      <rPr>
        <sz val="8"/>
        <rFont val="Times New Roman"/>
        <family val="1"/>
      </rPr>
      <t xml:space="preserve"> </t>
    </r>
    <r>
      <rPr>
        <sz val="8"/>
        <rFont val="Arial"/>
        <family val="2"/>
      </rPr>
      <t>BRAILLE</t>
    </r>
  </si>
  <si>
    <r>
      <rPr>
        <sz val="8"/>
        <rFont val="Arial"/>
        <family val="2"/>
      </rPr>
      <t>16.18.077</t>
    </r>
  </si>
  <si>
    <r>
      <rPr>
        <sz val="8"/>
        <rFont val="Arial"/>
        <family val="2"/>
      </rPr>
      <t>SI-08</t>
    </r>
    <r>
      <rPr>
        <sz val="8"/>
        <rFont val="Times New Roman"/>
        <family val="1"/>
      </rPr>
      <t xml:space="preserve"> </t>
    </r>
    <r>
      <rPr>
        <sz val="8"/>
        <rFont val="Arial"/>
        <family val="2"/>
      </rPr>
      <t>PLACA</t>
    </r>
    <r>
      <rPr>
        <sz val="8"/>
        <rFont val="Times New Roman"/>
        <family val="1"/>
      </rPr>
      <t xml:space="preserve"> </t>
    </r>
    <r>
      <rPr>
        <sz val="8"/>
        <rFont val="Arial"/>
        <family val="2"/>
      </rPr>
      <t>DE</t>
    </r>
    <r>
      <rPr>
        <sz val="8"/>
        <rFont val="Times New Roman"/>
        <family val="1"/>
      </rPr>
      <t xml:space="preserve"> </t>
    </r>
    <r>
      <rPr>
        <sz val="8"/>
        <rFont val="Arial"/>
        <family val="2"/>
      </rPr>
      <t>SINALIZAÇÃO</t>
    </r>
    <r>
      <rPr>
        <sz val="8"/>
        <rFont val="Times New Roman"/>
        <family val="1"/>
      </rPr>
      <t xml:space="preserve"> </t>
    </r>
    <r>
      <rPr>
        <sz val="8"/>
        <rFont val="Arial"/>
        <family val="2"/>
      </rPr>
      <t>DE</t>
    </r>
    <r>
      <rPr>
        <sz val="8"/>
        <rFont val="Times New Roman"/>
        <family val="1"/>
      </rPr>
      <t xml:space="preserve"> </t>
    </r>
    <r>
      <rPr>
        <sz val="8"/>
        <rFont val="Arial"/>
        <family val="2"/>
      </rPr>
      <t>CORRIMÃO</t>
    </r>
    <r>
      <rPr>
        <sz val="8"/>
        <rFont val="Times New Roman"/>
        <family val="1"/>
      </rPr>
      <t xml:space="preserve"> </t>
    </r>
    <r>
      <rPr>
        <sz val="8"/>
        <rFont val="Arial"/>
        <family val="2"/>
      </rPr>
      <t>30X30MM</t>
    </r>
    <r>
      <rPr>
        <sz val="8"/>
        <rFont val="Times New Roman"/>
        <family val="1"/>
      </rPr>
      <t xml:space="preserve"> </t>
    </r>
    <r>
      <rPr>
        <sz val="8"/>
        <rFont val="Arial"/>
        <family val="2"/>
      </rPr>
      <t>(METÁLICA/BRAILLE)</t>
    </r>
  </si>
  <si>
    <r>
      <rPr>
        <sz val="8"/>
        <rFont val="Arial"/>
        <family val="2"/>
      </rPr>
      <t>16.18.078</t>
    </r>
  </si>
  <si>
    <r>
      <rPr>
        <sz val="8"/>
        <rFont val="Arial"/>
        <family val="2"/>
      </rPr>
      <t>SI-09</t>
    </r>
    <r>
      <rPr>
        <sz val="8"/>
        <rFont val="Times New Roman"/>
        <family val="1"/>
      </rPr>
      <t xml:space="preserve"> </t>
    </r>
    <r>
      <rPr>
        <sz val="8"/>
        <rFont val="Arial"/>
        <family val="2"/>
      </rPr>
      <t>PLACA</t>
    </r>
    <r>
      <rPr>
        <sz val="8"/>
        <rFont val="Times New Roman"/>
        <family val="1"/>
      </rPr>
      <t xml:space="preserve"> </t>
    </r>
    <r>
      <rPr>
        <sz val="8"/>
        <rFont val="Arial"/>
        <family val="2"/>
      </rPr>
      <t>DE</t>
    </r>
    <r>
      <rPr>
        <sz val="8"/>
        <rFont val="Times New Roman"/>
        <family val="1"/>
      </rPr>
      <t xml:space="preserve"> </t>
    </r>
    <r>
      <rPr>
        <sz val="8"/>
        <rFont val="Arial"/>
        <family val="2"/>
      </rPr>
      <t>SINALIZAÇÃO</t>
    </r>
    <r>
      <rPr>
        <sz val="8"/>
        <rFont val="Times New Roman"/>
        <family val="1"/>
      </rPr>
      <t xml:space="preserve"> </t>
    </r>
    <r>
      <rPr>
        <sz val="8"/>
        <rFont val="Arial"/>
        <family val="2"/>
      </rPr>
      <t>DE</t>
    </r>
    <r>
      <rPr>
        <sz val="8"/>
        <rFont val="Times New Roman"/>
        <family val="1"/>
      </rPr>
      <t xml:space="preserve"> </t>
    </r>
    <r>
      <rPr>
        <sz val="8"/>
        <rFont val="Arial"/>
        <family val="2"/>
      </rPr>
      <t>AMBIENTE</t>
    </r>
    <r>
      <rPr>
        <sz val="8"/>
        <rFont val="Times New Roman"/>
        <family val="1"/>
      </rPr>
      <t xml:space="preserve"> </t>
    </r>
    <r>
      <rPr>
        <sz val="8"/>
        <rFont val="Arial"/>
        <family val="2"/>
      </rPr>
      <t>500X500MM</t>
    </r>
    <r>
      <rPr>
        <sz val="8"/>
        <rFont val="Times New Roman"/>
        <family val="1"/>
      </rPr>
      <t xml:space="preserve"> </t>
    </r>
    <r>
      <rPr>
        <sz val="8"/>
        <rFont val="Arial"/>
        <family val="2"/>
      </rPr>
      <t>(PAREDE</t>
    </r>
    <r>
      <rPr>
        <sz val="8"/>
        <rFont val="Times New Roman"/>
        <family val="1"/>
      </rPr>
      <t xml:space="preserve"> </t>
    </r>
    <r>
      <rPr>
        <sz val="8"/>
        <rFont val="Arial"/>
        <family val="2"/>
      </rPr>
      <t>EXTERNA)</t>
    </r>
  </si>
  <si>
    <r>
      <rPr>
        <sz val="8"/>
        <rFont val="Arial"/>
        <family val="2"/>
      </rPr>
      <t>16.18.079</t>
    </r>
  </si>
  <si>
    <r>
      <rPr>
        <sz val="8"/>
        <rFont val="Arial"/>
        <family val="2"/>
      </rPr>
      <t>SI-10</t>
    </r>
    <r>
      <rPr>
        <sz val="8"/>
        <rFont val="Times New Roman"/>
        <family val="1"/>
      </rPr>
      <t xml:space="preserve"> </t>
    </r>
    <r>
      <rPr>
        <sz val="8"/>
        <rFont val="Arial"/>
        <family val="2"/>
      </rPr>
      <t>PLACA</t>
    </r>
    <r>
      <rPr>
        <sz val="8"/>
        <rFont val="Times New Roman"/>
        <family val="1"/>
      </rPr>
      <t xml:space="preserve"> </t>
    </r>
    <r>
      <rPr>
        <sz val="8"/>
        <rFont val="Arial"/>
        <family val="2"/>
      </rPr>
      <t>DE</t>
    </r>
    <r>
      <rPr>
        <sz val="8"/>
        <rFont val="Times New Roman"/>
        <family val="1"/>
      </rPr>
      <t xml:space="preserve"> </t>
    </r>
    <r>
      <rPr>
        <sz val="8"/>
        <rFont val="Arial"/>
        <family val="2"/>
      </rPr>
      <t>SINALIZAÇÃO</t>
    </r>
    <r>
      <rPr>
        <sz val="8"/>
        <rFont val="Times New Roman"/>
        <family val="1"/>
      </rPr>
      <t xml:space="preserve"> </t>
    </r>
    <r>
      <rPr>
        <sz val="8"/>
        <rFont val="Arial"/>
        <family val="2"/>
      </rPr>
      <t>DE</t>
    </r>
    <r>
      <rPr>
        <sz val="8"/>
        <rFont val="Times New Roman"/>
        <family val="1"/>
      </rPr>
      <t xml:space="preserve"> </t>
    </r>
    <r>
      <rPr>
        <sz val="8"/>
        <rFont val="Arial"/>
        <family val="2"/>
      </rPr>
      <t>AMBIENTE</t>
    </r>
    <r>
      <rPr>
        <sz val="8"/>
        <rFont val="Times New Roman"/>
        <family val="1"/>
      </rPr>
      <t xml:space="preserve"> </t>
    </r>
    <r>
      <rPr>
        <sz val="8"/>
        <rFont val="Arial"/>
        <family val="2"/>
      </rPr>
      <t>500X700MM</t>
    </r>
    <r>
      <rPr>
        <sz val="8"/>
        <rFont val="Times New Roman"/>
        <family val="1"/>
      </rPr>
      <t xml:space="preserve"> </t>
    </r>
    <r>
      <rPr>
        <sz val="8"/>
        <rFont val="Arial"/>
        <family val="2"/>
      </rPr>
      <t>(PAREDE</t>
    </r>
    <r>
      <rPr>
        <sz val="8"/>
        <rFont val="Times New Roman"/>
        <family val="1"/>
      </rPr>
      <t xml:space="preserve"> </t>
    </r>
    <r>
      <rPr>
        <sz val="8"/>
        <rFont val="Arial"/>
        <family val="2"/>
      </rPr>
      <t>EXTERNA)</t>
    </r>
  </si>
  <si>
    <r>
      <rPr>
        <sz val="8"/>
        <rFont val="Arial"/>
        <family val="2"/>
      </rPr>
      <t>16.18.080</t>
    </r>
  </si>
  <si>
    <r>
      <rPr>
        <sz val="8"/>
        <rFont val="Arial"/>
        <family val="2"/>
      </rPr>
      <t>SI-11</t>
    </r>
    <r>
      <rPr>
        <sz val="8"/>
        <rFont val="Times New Roman"/>
        <family val="1"/>
      </rPr>
      <t xml:space="preserve"> </t>
    </r>
    <r>
      <rPr>
        <sz val="8"/>
        <rFont val="Arial"/>
        <family val="2"/>
      </rPr>
      <t>SINALIZAÇÃO</t>
    </r>
    <r>
      <rPr>
        <sz val="8"/>
        <rFont val="Times New Roman"/>
        <family val="1"/>
      </rPr>
      <t xml:space="preserve"> </t>
    </r>
    <r>
      <rPr>
        <sz val="8"/>
        <rFont val="Arial"/>
        <family val="2"/>
      </rPr>
      <t>HORIZONTAL</t>
    </r>
    <r>
      <rPr>
        <sz val="8"/>
        <rFont val="Times New Roman"/>
        <family val="1"/>
      </rPr>
      <t xml:space="preserve"> </t>
    </r>
    <r>
      <rPr>
        <sz val="8"/>
        <rFont val="Arial"/>
        <family val="2"/>
      </rPr>
      <t>PARA</t>
    </r>
    <r>
      <rPr>
        <sz val="8"/>
        <rFont val="Times New Roman"/>
        <family val="1"/>
      </rPr>
      <t xml:space="preserve"> </t>
    </r>
    <r>
      <rPr>
        <sz val="8"/>
        <rFont val="Arial"/>
        <family val="2"/>
      </rPr>
      <t>VAGA</t>
    </r>
    <r>
      <rPr>
        <sz val="8"/>
        <rFont val="Times New Roman"/>
        <family val="1"/>
      </rPr>
      <t xml:space="preserve"> </t>
    </r>
    <r>
      <rPr>
        <sz val="8"/>
        <rFont val="Arial"/>
        <family val="2"/>
      </rPr>
      <t>ACESSIVEL</t>
    </r>
  </si>
  <si>
    <r>
      <rPr>
        <sz val="8"/>
        <rFont val="Arial"/>
        <family val="2"/>
      </rPr>
      <t>16.18.081</t>
    </r>
  </si>
  <si>
    <r>
      <rPr>
        <sz val="8"/>
        <rFont val="Arial"/>
        <family val="2"/>
      </rPr>
      <t>SI-12</t>
    </r>
    <r>
      <rPr>
        <sz val="8"/>
        <rFont val="Times New Roman"/>
        <family val="1"/>
      </rPr>
      <t xml:space="preserve"> </t>
    </r>
    <r>
      <rPr>
        <sz val="8"/>
        <rFont val="Arial"/>
        <family val="2"/>
      </rPr>
      <t>TOTEM</t>
    </r>
    <r>
      <rPr>
        <sz val="8"/>
        <rFont val="Times New Roman"/>
        <family val="1"/>
      </rPr>
      <t xml:space="preserve"> </t>
    </r>
    <r>
      <rPr>
        <sz val="8"/>
        <rFont val="Arial"/>
        <family val="2"/>
      </rPr>
      <t>DE</t>
    </r>
    <r>
      <rPr>
        <sz val="8"/>
        <rFont val="Times New Roman"/>
        <family val="1"/>
      </rPr>
      <t xml:space="preserve"> </t>
    </r>
    <r>
      <rPr>
        <sz val="8"/>
        <rFont val="Arial"/>
        <family val="2"/>
      </rPr>
      <t>IDENTIFICAÇÃO</t>
    </r>
  </si>
  <si>
    <r>
      <rPr>
        <sz val="8"/>
        <rFont val="Arial"/>
        <family val="2"/>
      </rPr>
      <t>16.18.082</t>
    </r>
  </si>
  <si>
    <r>
      <rPr>
        <sz val="8"/>
        <rFont val="Arial"/>
        <family val="2"/>
      </rPr>
      <t>SI-13</t>
    </r>
    <r>
      <rPr>
        <sz val="8"/>
        <rFont val="Times New Roman"/>
        <family val="1"/>
      </rPr>
      <t xml:space="preserve"> </t>
    </r>
    <r>
      <rPr>
        <sz val="8"/>
        <rFont val="Arial"/>
        <family val="2"/>
      </rPr>
      <t>SINALIZAÇÃO</t>
    </r>
    <r>
      <rPr>
        <sz val="8"/>
        <rFont val="Times New Roman"/>
        <family val="1"/>
      </rPr>
      <t xml:space="preserve"> </t>
    </r>
    <r>
      <rPr>
        <sz val="8"/>
        <rFont val="Arial"/>
        <family val="2"/>
      </rPr>
      <t>DE</t>
    </r>
    <r>
      <rPr>
        <sz val="8"/>
        <rFont val="Times New Roman"/>
        <family val="1"/>
      </rPr>
      <t xml:space="preserve"> </t>
    </r>
    <r>
      <rPr>
        <sz val="8"/>
        <rFont val="Arial"/>
        <family val="2"/>
      </rPr>
      <t>AMBIENTE</t>
    </r>
    <r>
      <rPr>
        <sz val="8"/>
        <rFont val="Times New Roman"/>
        <family val="1"/>
      </rPr>
      <t xml:space="preserve"> </t>
    </r>
    <r>
      <rPr>
        <sz val="8"/>
        <rFont val="Arial"/>
        <family val="2"/>
      </rPr>
      <t>540X200MM</t>
    </r>
    <r>
      <rPr>
        <sz val="8"/>
        <rFont val="Times New Roman"/>
        <family val="1"/>
      </rPr>
      <t xml:space="preserve"> </t>
    </r>
    <r>
      <rPr>
        <sz val="8"/>
        <rFont val="Arial"/>
        <family val="2"/>
      </rPr>
      <t>PAREDE</t>
    </r>
    <r>
      <rPr>
        <sz val="8"/>
        <rFont val="Times New Roman"/>
        <family val="1"/>
      </rPr>
      <t xml:space="preserve"> </t>
    </r>
    <r>
      <rPr>
        <sz val="8"/>
        <rFont val="Arial"/>
        <family val="2"/>
      </rPr>
      <t>EXTERNA/PORTA</t>
    </r>
  </si>
  <si>
    <r>
      <rPr>
        <sz val="8"/>
        <rFont val="Arial"/>
        <family val="2"/>
      </rPr>
      <t>16.18.083</t>
    </r>
  </si>
  <si>
    <r>
      <rPr>
        <sz val="8"/>
        <rFont val="Arial"/>
        <family val="2"/>
      </rPr>
      <t>SI-14</t>
    </r>
    <r>
      <rPr>
        <sz val="8"/>
        <rFont val="Times New Roman"/>
        <family val="1"/>
      </rPr>
      <t xml:space="preserve"> </t>
    </r>
    <r>
      <rPr>
        <sz val="8"/>
        <rFont val="Arial"/>
        <family val="2"/>
      </rPr>
      <t>SINALIZAÇÃO</t>
    </r>
    <r>
      <rPr>
        <sz val="8"/>
        <rFont val="Times New Roman"/>
        <family val="1"/>
      </rPr>
      <t xml:space="preserve"> </t>
    </r>
    <r>
      <rPr>
        <sz val="8"/>
        <rFont val="Arial"/>
        <family val="2"/>
      </rPr>
      <t>DE</t>
    </r>
    <r>
      <rPr>
        <sz val="8"/>
        <rFont val="Times New Roman"/>
        <family val="1"/>
      </rPr>
      <t xml:space="preserve"> </t>
    </r>
    <r>
      <rPr>
        <sz val="8"/>
        <rFont val="Arial"/>
        <family val="2"/>
      </rPr>
      <t>AMBIENTE</t>
    </r>
    <r>
      <rPr>
        <sz val="8"/>
        <rFont val="Times New Roman"/>
        <family val="1"/>
      </rPr>
      <t xml:space="preserve"> </t>
    </r>
    <r>
      <rPr>
        <sz val="8"/>
        <rFont val="Arial"/>
        <family val="2"/>
      </rPr>
      <t>300X300MM</t>
    </r>
    <r>
      <rPr>
        <sz val="8"/>
        <rFont val="Times New Roman"/>
        <family val="1"/>
      </rPr>
      <t xml:space="preserve"> </t>
    </r>
    <r>
      <rPr>
        <sz val="8"/>
        <rFont val="Arial"/>
        <family val="2"/>
      </rPr>
      <t>PAREDE</t>
    </r>
    <r>
      <rPr>
        <sz val="8"/>
        <rFont val="Times New Roman"/>
        <family val="1"/>
      </rPr>
      <t xml:space="preserve"> </t>
    </r>
    <r>
      <rPr>
        <sz val="8"/>
        <rFont val="Arial"/>
        <family val="2"/>
      </rPr>
      <t>EXTERNA</t>
    </r>
  </si>
  <si>
    <r>
      <rPr>
        <sz val="8"/>
        <rFont val="Arial"/>
        <family val="2"/>
      </rPr>
      <t>16.18.084</t>
    </r>
  </si>
  <si>
    <r>
      <rPr>
        <sz val="8"/>
        <rFont val="Arial"/>
        <family val="2"/>
      </rPr>
      <t>SI-15</t>
    </r>
    <r>
      <rPr>
        <sz val="8"/>
        <rFont val="Times New Roman"/>
        <family val="1"/>
      </rPr>
      <t xml:space="preserve"> </t>
    </r>
    <r>
      <rPr>
        <sz val="8"/>
        <rFont val="Arial"/>
        <family val="2"/>
      </rPr>
      <t>SINALIZAÇÃO</t>
    </r>
    <r>
      <rPr>
        <sz val="8"/>
        <rFont val="Times New Roman"/>
        <family val="1"/>
      </rPr>
      <t xml:space="preserve"> </t>
    </r>
    <r>
      <rPr>
        <sz val="8"/>
        <rFont val="Arial"/>
        <family val="2"/>
      </rPr>
      <t>DE</t>
    </r>
    <r>
      <rPr>
        <sz val="8"/>
        <rFont val="Times New Roman"/>
        <family val="1"/>
      </rPr>
      <t xml:space="preserve"> </t>
    </r>
    <r>
      <rPr>
        <sz val="8"/>
        <rFont val="Arial"/>
        <family val="2"/>
      </rPr>
      <t>AMBIENTE</t>
    </r>
    <r>
      <rPr>
        <sz val="8"/>
        <rFont val="Times New Roman"/>
        <family val="1"/>
      </rPr>
      <t xml:space="preserve"> </t>
    </r>
    <r>
      <rPr>
        <sz val="8"/>
        <rFont val="Arial"/>
        <family val="2"/>
      </rPr>
      <t>200X200MM</t>
    </r>
    <r>
      <rPr>
        <sz val="8"/>
        <rFont val="Times New Roman"/>
        <family val="1"/>
      </rPr>
      <t xml:space="preserve"> </t>
    </r>
    <r>
      <rPr>
        <sz val="8"/>
        <rFont val="Arial"/>
        <family val="2"/>
      </rPr>
      <t>PAREDE</t>
    </r>
    <r>
      <rPr>
        <sz val="8"/>
        <rFont val="Times New Roman"/>
        <family val="1"/>
      </rPr>
      <t xml:space="preserve"> </t>
    </r>
    <r>
      <rPr>
        <sz val="8"/>
        <rFont val="Arial"/>
        <family val="2"/>
      </rPr>
      <t>EXTERNA</t>
    </r>
  </si>
  <si>
    <r>
      <rPr>
        <sz val="8"/>
        <rFont val="Arial"/>
        <family val="2"/>
      </rPr>
      <t>16.18.085</t>
    </r>
  </si>
  <si>
    <r>
      <rPr>
        <sz val="8"/>
        <rFont val="Arial"/>
        <family val="2"/>
      </rPr>
      <t>SI-16</t>
    </r>
    <r>
      <rPr>
        <sz val="8"/>
        <rFont val="Times New Roman"/>
        <family val="1"/>
      </rPr>
      <t xml:space="preserve"> </t>
    </r>
    <r>
      <rPr>
        <sz val="8"/>
        <rFont val="Arial"/>
        <family val="2"/>
      </rPr>
      <t>SINALIZAÇÃO</t>
    </r>
    <r>
      <rPr>
        <sz val="8"/>
        <rFont val="Times New Roman"/>
        <family val="1"/>
      </rPr>
      <t xml:space="preserve"> </t>
    </r>
    <r>
      <rPr>
        <sz val="8"/>
        <rFont val="Arial"/>
        <family val="2"/>
      </rPr>
      <t>DE</t>
    </r>
    <r>
      <rPr>
        <sz val="8"/>
        <rFont val="Times New Roman"/>
        <family val="1"/>
      </rPr>
      <t xml:space="preserve"> </t>
    </r>
    <r>
      <rPr>
        <sz val="8"/>
        <rFont val="Arial"/>
        <family val="2"/>
      </rPr>
      <t>AMBIENTE</t>
    </r>
    <r>
      <rPr>
        <sz val="8"/>
        <rFont val="Times New Roman"/>
        <family val="1"/>
      </rPr>
      <t xml:space="preserve"> </t>
    </r>
    <r>
      <rPr>
        <sz val="8"/>
        <rFont val="Arial"/>
        <family val="2"/>
      </rPr>
      <t>700X200MM</t>
    </r>
    <r>
      <rPr>
        <sz val="8"/>
        <rFont val="Times New Roman"/>
        <family val="1"/>
      </rPr>
      <t xml:space="preserve"> </t>
    </r>
    <r>
      <rPr>
        <sz val="8"/>
        <rFont val="Arial"/>
        <family val="2"/>
      </rPr>
      <t>PAREDE</t>
    </r>
    <r>
      <rPr>
        <sz val="8"/>
        <rFont val="Times New Roman"/>
        <family val="1"/>
      </rPr>
      <t xml:space="preserve"> </t>
    </r>
    <r>
      <rPr>
        <sz val="8"/>
        <rFont val="Arial"/>
        <family val="2"/>
      </rPr>
      <t>EXTERNA</t>
    </r>
  </si>
  <si>
    <r>
      <rPr>
        <sz val="8"/>
        <rFont val="Arial"/>
        <family val="2"/>
      </rPr>
      <t>16.18.086</t>
    </r>
  </si>
  <si>
    <r>
      <rPr>
        <sz val="8"/>
        <rFont val="Arial"/>
        <family val="2"/>
      </rPr>
      <t>SI-17</t>
    </r>
    <r>
      <rPr>
        <sz val="8"/>
        <rFont val="Times New Roman"/>
        <family val="1"/>
      </rPr>
      <t xml:space="preserve"> </t>
    </r>
    <r>
      <rPr>
        <sz val="8"/>
        <rFont val="Arial"/>
        <family val="2"/>
      </rPr>
      <t>SINALIZAÇÃO</t>
    </r>
    <r>
      <rPr>
        <sz val="8"/>
        <rFont val="Times New Roman"/>
        <family val="1"/>
      </rPr>
      <t xml:space="preserve"> </t>
    </r>
    <r>
      <rPr>
        <sz val="8"/>
        <rFont val="Arial"/>
        <family val="2"/>
      </rPr>
      <t>DE</t>
    </r>
    <r>
      <rPr>
        <sz val="8"/>
        <rFont val="Times New Roman"/>
        <family val="1"/>
      </rPr>
      <t xml:space="preserve"> </t>
    </r>
    <r>
      <rPr>
        <sz val="8"/>
        <rFont val="Arial"/>
        <family val="2"/>
      </rPr>
      <t>AMBIENTE</t>
    </r>
    <r>
      <rPr>
        <sz val="8"/>
        <rFont val="Times New Roman"/>
        <family val="1"/>
      </rPr>
      <t xml:space="preserve"> </t>
    </r>
    <r>
      <rPr>
        <sz val="8"/>
        <rFont val="Arial"/>
        <family val="2"/>
      </rPr>
      <t>200X200MM</t>
    </r>
    <r>
      <rPr>
        <sz val="8"/>
        <rFont val="Times New Roman"/>
        <family val="1"/>
      </rPr>
      <t xml:space="preserve"> </t>
    </r>
    <r>
      <rPr>
        <sz val="8"/>
        <rFont val="Arial"/>
        <family val="2"/>
      </rPr>
      <t>PAREDE</t>
    </r>
    <r>
      <rPr>
        <sz val="8"/>
        <rFont val="Times New Roman"/>
        <family val="1"/>
      </rPr>
      <t xml:space="preserve"> </t>
    </r>
    <r>
      <rPr>
        <sz val="8"/>
        <rFont val="Arial"/>
        <family val="2"/>
      </rPr>
      <t>EXTERNA</t>
    </r>
  </si>
  <si>
    <r>
      <rPr>
        <sz val="8"/>
        <rFont val="Arial"/>
        <family val="2"/>
      </rPr>
      <t>16.18.099</t>
    </r>
  </si>
  <si>
    <r>
      <rPr>
        <sz val="8"/>
        <rFont val="Arial"/>
        <family val="2"/>
      </rPr>
      <t>SERVICOS</t>
    </r>
    <r>
      <rPr>
        <sz val="8"/>
        <rFont val="Times New Roman"/>
        <family val="1"/>
      </rPr>
      <t xml:space="preserve"> </t>
    </r>
    <r>
      <rPr>
        <sz val="8"/>
        <rFont val="Arial"/>
        <family val="2"/>
      </rPr>
      <t>-</t>
    </r>
    <r>
      <rPr>
        <sz val="8"/>
        <rFont val="Times New Roman"/>
        <family val="1"/>
      </rPr>
      <t xml:space="preserve"> </t>
    </r>
    <r>
      <rPr>
        <sz val="8"/>
        <rFont val="Arial"/>
        <family val="2"/>
      </rPr>
      <t>CIVIL</t>
    </r>
  </si>
  <si>
    <r>
      <rPr>
        <sz val="8"/>
        <rFont val="Arial"/>
        <family val="2"/>
      </rPr>
      <t>16.19.099</t>
    </r>
  </si>
  <si>
    <r>
      <rPr>
        <sz val="8"/>
        <rFont val="Arial"/>
        <family val="2"/>
      </rPr>
      <t>SERVIÇOS</t>
    </r>
    <r>
      <rPr>
        <sz val="8"/>
        <rFont val="Times New Roman"/>
        <family val="1"/>
      </rPr>
      <t xml:space="preserve"> </t>
    </r>
    <r>
      <rPr>
        <sz val="8"/>
        <rFont val="Arial"/>
        <family val="2"/>
      </rPr>
      <t>-</t>
    </r>
    <r>
      <rPr>
        <sz val="8"/>
        <rFont val="Times New Roman"/>
        <family val="1"/>
      </rPr>
      <t xml:space="preserve"> </t>
    </r>
    <r>
      <rPr>
        <sz val="8"/>
        <rFont val="Arial"/>
        <family val="2"/>
      </rPr>
      <t>HIDRÁULICA</t>
    </r>
  </si>
  <si>
    <r>
      <rPr>
        <sz val="8"/>
        <rFont val="Arial"/>
        <family val="2"/>
      </rPr>
      <t>16.20.022</t>
    </r>
  </si>
  <si>
    <r>
      <rPr>
        <sz val="8"/>
        <rFont val="Arial"/>
        <family val="2"/>
      </rPr>
      <t>ELEVADOR</t>
    </r>
    <r>
      <rPr>
        <sz val="8"/>
        <rFont val="Times New Roman"/>
        <family val="1"/>
      </rPr>
      <t xml:space="preserve"> </t>
    </r>
    <r>
      <rPr>
        <sz val="8"/>
        <rFont val="Arial"/>
        <family val="2"/>
      </rPr>
      <t>2</t>
    </r>
    <r>
      <rPr>
        <sz val="8"/>
        <rFont val="Times New Roman"/>
        <family val="1"/>
      </rPr>
      <t xml:space="preserve"> </t>
    </r>
    <r>
      <rPr>
        <sz val="8"/>
        <rFont val="Arial"/>
        <family val="2"/>
      </rPr>
      <t>PARADAS</t>
    </r>
    <r>
      <rPr>
        <sz val="8"/>
        <rFont val="Times New Roman"/>
        <family val="1"/>
      </rPr>
      <t xml:space="preserve"> </t>
    </r>
    <r>
      <rPr>
        <sz val="8"/>
        <rFont val="Arial"/>
        <family val="2"/>
      </rPr>
      <t>MAQ</t>
    </r>
    <r>
      <rPr>
        <sz val="8"/>
        <rFont val="Times New Roman"/>
        <family val="1"/>
      </rPr>
      <t xml:space="preserve"> </t>
    </r>
    <r>
      <rPr>
        <sz val="8"/>
        <rFont val="Arial"/>
        <family val="2"/>
      </rPr>
      <t>CONJUGADA</t>
    </r>
    <r>
      <rPr>
        <sz val="8"/>
        <rFont val="Times New Roman"/>
        <family val="1"/>
      </rPr>
      <t xml:space="preserve"> </t>
    </r>
    <r>
      <rPr>
        <sz val="8"/>
        <rFont val="Arial"/>
        <family val="2"/>
      </rPr>
      <t>PORTA</t>
    </r>
    <r>
      <rPr>
        <sz val="8"/>
        <rFont val="Times New Roman"/>
        <family val="1"/>
      </rPr>
      <t xml:space="preserve"> </t>
    </r>
    <r>
      <rPr>
        <sz val="8"/>
        <rFont val="Arial"/>
        <family val="2"/>
      </rPr>
      <t>UNILATERAL</t>
    </r>
    <r>
      <rPr>
        <sz val="8"/>
        <rFont val="Times New Roman"/>
        <family val="1"/>
      </rPr>
      <t xml:space="preserve"> </t>
    </r>
    <r>
      <rPr>
        <sz val="8"/>
        <rFont val="Arial"/>
        <family val="2"/>
      </rPr>
      <t>(ACESSIB)</t>
    </r>
  </si>
  <si>
    <r>
      <rPr>
        <sz val="8"/>
        <rFont val="Arial"/>
        <family val="2"/>
      </rPr>
      <t>16.20.023</t>
    </r>
  </si>
  <si>
    <r>
      <rPr>
        <sz val="8"/>
        <rFont val="Arial"/>
        <family val="2"/>
      </rPr>
      <t>ELEVADOR</t>
    </r>
    <r>
      <rPr>
        <sz val="8"/>
        <rFont val="Times New Roman"/>
        <family val="1"/>
      </rPr>
      <t xml:space="preserve"> </t>
    </r>
    <r>
      <rPr>
        <sz val="8"/>
        <rFont val="Arial"/>
        <family val="2"/>
      </rPr>
      <t>3</t>
    </r>
    <r>
      <rPr>
        <sz val="8"/>
        <rFont val="Times New Roman"/>
        <family val="1"/>
      </rPr>
      <t xml:space="preserve"> </t>
    </r>
    <r>
      <rPr>
        <sz val="8"/>
        <rFont val="Arial"/>
        <family val="2"/>
      </rPr>
      <t>PARADAS</t>
    </r>
    <r>
      <rPr>
        <sz val="8"/>
        <rFont val="Times New Roman"/>
        <family val="1"/>
      </rPr>
      <t xml:space="preserve"> </t>
    </r>
    <r>
      <rPr>
        <sz val="8"/>
        <rFont val="Arial"/>
        <family val="2"/>
      </rPr>
      <t>MAQ</t>
    </r>
    <r>
      <rPr>
        <sz val="8"/>
        <rFont val="Times New Roman"/>
        <family val="1"/>
      </rPr>
      <t xml:space="preserve"> </t>
    </r>
    <r>
      <rPr>
        <sz val="8"/>
        <rFont val="Arial"/>
        <family val="2"/>
      </rPr>
      <t>CONJUGADA</t>
    </r>
    <r>
      <rPr>
        <sz val="8"/>
        <rFont val="Times New Roman"/>
        <family val="1"/>
      </rPr>
      <t xml:space="preserve"> </t>
    </r>
    <r>
      <rPr>
        <sz val="8"/>
        <rFont val="Arial"/>
        <family val="2"/>
      </rPr>
      <t>PORTA</t>
    </r>
    <r>
      <rPr>
        <sz val="8"/>
        <rFont val="Times New Roman"/>
        <family val="1"/>
      </rPr>
      <t xml:space="preserve"> </t>
    </r>
    <r>
      <rPr>
        <sz val="8"/>
        <rFont val="Arial"/>
        <family val="2"/>
      </rPr>
      <t>UNILATERAL</t>
    </r>
    <r>
      <rPr>
        <sz val="8"/>
        <rFont val="Times New Roman"/>
        <family val="1"/>
      </rPr>
      <t xml:space="preserve"> </t>
    </r>
    <r>
      <rPr>
        <sz val="8"/>
        <rFont val="Arial"/>
        <family val="2"/>
      </rPr>
      <t>(ACESSIB)</t>
    </r>
  </si>
  <si>
    <r>
      <rPr>
        <sz val="8"/>
        <rFont val="Arial"/>
        <family val="2"/>
      </rPr>
      <t>16.20.024</t>
    </r>
  </si>
  <si>
    <r>
      <rPr>
        <sz val="8"/>
        <rFont val="Arial"/>
        <family val="2"/>
      </rPr>
      <t>ELEVADOR</t>
    </r>
    <r>
      <rPr>
        <sz val="8"/>
        <rFont val="Times New Roman"/>
        <family val="1"/>
      </rPr>
      <t xml:space="preserve"> </t>
    </r>
    <r>
      <rPr>
        <sz val="8"/>
        <rFont val="Arial"/>
        <family val="2"/>
      </rPr>
      <t>4</t>
    </r>
    <r>
      <rPr>
        <sz val="8"/>
        <rFont val="Times New Roman"/>
        <family val="1"/>
      </rPr>
      <t xml:space="preserve"> </t>
    </r>
    <r>
      <rPr>
        <sz val="8"/>
        <rFont val="Arial"/>
        <family val="2"/>
      </rPr>
      <t>PARADAS</t>
    </r>
    <r>
      <rPr>
        <sz val="8"/>
        <rFont val="Times New Roman"/>
        <family val="1"/>
      </rPr>
      <t xml:space="preserve"> </t>
    </r>
    <r>
      <rPr>
        <sz val="8"/>
        <rFont val="Arial"/>
        <family val="2"/>
      </rPr>
      <t>MAQUINA</t>
    </r>
    <r>
      <rPr>
        <sz val="8"/>
        <rFont val="Times New Roman"/>
        <family val="1"/>
      </rPr>
      <t xml:space="preserve"> </t>
    </r>
    <r>
      <rPr>
        <sz val="8"/>
        <rFont val="Arial"/>
        <family val="2"/>
      </rPr>
      <t>CONJUGADA</t>
    </r>
    <r>
      <rPr>
        <sz val="8"/>
        <rFont val="Times New Roman"/>
        <family val="1"/>
      </rPr>
      <t xml:space="preserve"> </t>
    </r>
    <r>
      <rPr>
        <sz val="8"/>
        <rFont val="Arial"/>
        <family val="2"/>
      </rPr>
      <t>COM</t>
    </r>
    <r>
      <rPr>
        <sz val="8"/>
        <rFont val="Times New Roman"/>
        <family val="1"/>
      </rPr>
      <t xml:space="preserve"> </t>
    </r>
    <r>
      <rPr>
        <sz val="8"/>
        <rFont val="Arial"/>
        <family val="2"/>
      </rPr>
      <t>PORTAS</t>
    </r>
    <r>
      <rPr>
        <sz val="8"/>
        <rFont val="Times New Roman"/>
        <family val="1"/>
      </rPr>
      <t xml:space="preserve"> </t>
    </r>
    <r>
      <rPr>
        <sz val="8"/>
        <rFont val="Arial"/>
        <family val="2"/>
      </rPr>
      <t>UNILATERAIS</t>
    </r>
  </si>
  <si>
    <r>
      <rPr>
        <sz val="8"/>
        <rFont val="Arial"/>
        <family val="2"/>
      </rPr>
      <t>16.20.025</t>
    </r>
  </si>
  <si>
    <r>
      <rPr>
        <sz val="8"/>
        <rFont val="Arial"/>
        <family val="2"/>
      </rPr>
      <t>ELEVADOR</t>
    </r>
    <r>
      <rPr>
        <sz val="8"/>
        <rFont val="Times New Roman"/>
        <family val="1"/>
      </rPr>
      <t xml:space="preserve"> </t>
    </r>
    <r>
      <rPr>
        <sz val="8"/>
        <rFont val="Arial"/>
        <family val="2"/>
      </rPr>
      <t>5</t>
    </r>
    <r>
      <rPr>
        <sz val="8"/>
        <rFont val="Times New Roman"/>
        <family val="1"/>
      </rPr>
      <t xml:space="preserve"> </t>
    </r>
    <r>
      <rPr>
        <sz val="8"/>
        <rFont val="Arial"/>
        <family val="2"/>
      </rPr>
      <t>PARADAS</t>
    </r>
    <r>
      <rPr>
        <sz val="8"/>
        <rFont val="Times New Roman"/>
        <family val="1"/>
      </rPr>
      <t xml:space="preserve"> </t>
    </r>
    <r>
      <rPr>
        <sz val="8"/>
        <rFont val="Arial"/>
        <family val="2"/>
      </rPr>
      <t>MAQUINA</t>
    </r>
    <r>
      <rPr>
        <sz val="8"/>
        <rFont val="Times New Roman"/>
        <family val="1"/>
      </rPr>
      <t xml:space="preserve"> </t>
    </r>
    <r>
      <rPr>
        <sz val="8"/>
        <rFont val="Arial"/>
        <family val="2"/>
      </rPr>
      <t>CONJUGADA</t>
    </r>
    <r>
      <rPr>
        <sz val="8"/>
        <rFont val="Times New Roman"/>
        <family val="1"/>
      </rPr>
      <t xml:space="preserve"> </t>
    </r>
    <r>
      <rPr>
        <sz val="8"/>
        <rFont val="Arial"/>
        <family val="2"/>
      </rPr>
      <t>COM</t>
    </r>
    <r>
      <rPr>
        <sz val="8"/>
        <rFont val="Times New Roman"/>
        <family val="1"/>
      </rPr>
      <t xml:space="preserve"> </t>
    </r>
    <r>
      <rPr>
        <sz val="8"/>
        <rFont val="Arial"/>
        <family val="2"/>
      </rPr>
      <t>PORTAS</t>
    </r>
    <r>
      <rPr>
        <sz val="8"/>
        <rFont val="Times New Roman"/>
        <family val="1"/>
      </rPr>
      <t xml:space="preserve"> </t>
    </r>
    <r>
      <rPr>
        <sz val="8"/>
        <rFont val="Arial"/>
        <family val="2"/>
      </rPr>
      <t>BILATERAIS</t>
    </r>
  </si>
  <si>
    <r>
      <rPr>
        <sz val="8"/>
        <rFont val="Arial"/>
        <family val="2"/>
      </rPr>
      <t>16.20.026</t>
    </r>
  </si>
  <si>
    <r>
      <rPr>
        <sz val="8"/>
        <rFont val="Arial"/>
        <family val="2"/>
      </rPr>
      <t>ELEVADOR</t>
    </r>
    <r>
      <rPr>
        <sz val="8"/>
        <rFont val="Times New Roman"/>
        <family val="1"/>
      </rPr>
      <t xml:space="preserve"> </t>
    </r>
    <r>
      <rPr>
        <sz val="8"/>
        <rFont val="Arial"/>
        <family val="2"/>
      </rPr>
      <t>5</t>
    </r>
    <r>
      <rPr>
        <sz val="8"/>
        <rFont val="Times New Roman"/>
        <family val="1"/>
      </rPr>
      <t xml:space="preserve"> </t>
    </r>
    <r>
      <rPr>
        <sz val="8"/>
        <rFont val="Arial"/>
        <family val="2"/>
      </rPr>
      <t>PARADAS</t>
    </r>
    <r>
      <rPr>
        <sz val="8"/>
        <rFont val="Times New Roman"/>
        <family val="1"/>
      </rPr>
      <t xml:space="preserve"> </t>
    </r>
    <r>
      <rPr>
        <sz val="8"/>
        <rFont val="Arial"/>
        <family val="2"/>
      </rPr>
      <t>MAQUINA</t>
    </r>
    <r>
      <rPr>
        <sz val="8"/>
        <rFont val="Times New Roman"/>
        <family val="1"/>
      </rPr>
      <t xml:space="preserve"> </t>
    </r>
    <r>
      <rPr>
        <sz val="8"/>
        <rFont val="Arial"/>
        <family val="2"/>
      </rPr>
      <t>CONJUGADA</t>
    </r>
    <r>
      <rPr>
        <sz val="8"/>
        <rFont val="Times New Roman"/>
        <family val="1"/>
      </rPr>
      <t xml:space="preserve"> </t>
    </r>
    <r>
      <rPr>
        <sz val="8"/>
        <rFont val="Arial"/>
        <family val="2"/>
      </rPr>
      <t>COM</t>
    </r>
    <r>
      <rPr>
        <sz val="8"/>
        <rFont val="Times New Roman"/>
        <family val="1"/>
      </rPr>
      <t xml:space="preserve"> </t>
    </r>
    <r>
      <rPr>
        <sz val="8"/>
        <rFont val="Arial"/>
        <family val="2"/>
      </rPr>
      <t>PORTAS</t>
    </r>
    <r>
      <rPr>
        <sz val="8"/>
        <rFont val="Times New Roman"/>
        <family val="1"/>
      </rPr>
      <t xml:space="preserve"> </t>
    </r>
    <r>
      <rPr>
        <sz val="8"/>
        <rFont val="Arial"/>
        <family val="2"/>
      </rPr>
      <t>UNILATERAIS</t>
    </r>
  </si>
  <si>
    <r>
      <rPr>
        <sz val="8"/>
        <rFont val="Arial"/>
        <family val="2"/>
      </rPr>
      <t>16.20.029</t>
    </r>
  </si>
  <si>
    <r>
      <rPr>
        <sz val="8"/>
        <rFont val="Arial"/>
        <family val="2"/>
      </rPr>
      <t>ELEVADOR</t>
    </r>
    <r>
      <rPr>
        <sz val="8"/>
        <rFont val="Times New Roman"/>
        <family val="1"/>
      </rPr>
      <t xml:space="preserve"> </t>
    </r>
    <r>
      <rPr>
        <sz val="8"/>
        <rFont val="Arial"/>
        <family val="2"/>
      </rPr>
      <t>4</t>
    </r>
    <r>
      <rPr>
        <sz val="8"/>
        <rFont val="Times New Roman"/>
        <family val="1"/>
      </rPr>
      <t xml:space="preserve"> </t>
    </r>
    <r>
      <rPr>
        <sz val="8"/>
        <rFont val="Arial"/>
        <family val="2"/>
      </rPr>
      <t>PARADAS</t>
    </r>
    <r>
      <rPr>
        <sz val="8"/>
        <rFont val="Times New Roman"/>
        <family val="1"/>
      </rPr>
      <t xml:space="preserve"> </t>
    </r>
    <r>
      <rPr>
        <sz val="8"/>
        <rFont val="Arial"/>
        <family val="2"/>
      </rPr>
      <t>MAQUINA</t>
    </r>
    <r>
      <rPr>
        <sz val="8"/>
        <rFont val="Times New Roman"/>
        <family val="1"/>
      </rPr>
      <t xml:space="preserve"> </t>
    </r>
    <r>
      <rPr>
        <sz val="8"/>
        <rFont val="Arial"/>
        <family val="2"/>
      </rPr>
      <t>CONJUGADA</t>
    </r>
    <r>
      <rPr>
        <sz val="8"/>
        <rFont val="Times New Roman"/>
        <family val="1"/>
      </rPr>
      <t xml:space="preserve"> </t>
    </r>
    <r>
      <rPr>
        <sz val="8"/>
        <rFont val="Arial"/>
        <family val="2"/>
      </rPr>
      <t>COM</t>
    </r>
    <r>
      <rPr>
        <sz val="8"/>
        <rFont val="Times New Roman"/>
        <family val="1"/>
      </rPr>
      <t xml:space="preserve"> </t>
    </r>
    <r>
      <rPr>
        <sz val="8"/>
        <rFont val="Arial"/>
        <family val="2"/>
      </rPr>
      <t>PORTAS</t>
    </r>
    <r>
      <rPr>
        <sz val="8"/>
        <rFont val="Times New Roman"/>
        <family val="1"/>
      </rPr>
      <t xml:space="preserve"> </t>
    </r>
    <r>
      <rPr>
        <sz val="8"/>
        <rFont val="Arial"/>
        <family val="2"/>
      </rPr>
      <t>BILATERAIS</t>
    </r>
  </si>
  <si>
    <r>
      <rPr>
        <sz val="8"/>
        <rFont val="Arial"/>
        <family val="2"/>
      </rPr>
      <t>16.20.033</t>
    </r>
  </si>
  <si>
    <r>
      <rPr>
        <sz val="8"/>
        <rFont val="Arial"/>
        <family val="2"/>
      </rPr>
      <t>ELEVADOR</t>
    </r>
    <r>
      <rPr>
        <sz val="8"/>
        <rFont val="Times New Roman"/>
        <family val="1"/>
      </rPr>
      <t xml:space="preserve"> </t>
    </r>
    <r>
      <rPr>
        <sz val="8"/>
        <rFont val="Arial"/>
        <family val="2"/>
      </rPr>
      <t>3</t>
    </r>
    <r>
      <rPr>
        <sz val="8"/>
        <rFont val="Times New Roman"/>
        <family val="1"/>
      </rPr>
      <t xml:space="preserve"> </t>
    </r>
    <r>
      <rPr>
        <sz val="8"/>
        <rFont val="Arial"/>
        <family val="2"/>
      </rPr>
      <t>PARADAS</t>
    </r>
    <r>
      <rPr>
        <sz val="8"/>
        <rFont val="Times New Roman"/>
        <family val="1"/>
      </rPr>
      <t xml:space="preserve"> </t>
    </r>
    <r>
      <rPr>
        <sz val="8"/>
        <rFont val="Arial"/>
        <family val="2"/>
      </rPr>
      <t>MAQUINA</t>
    </r>
    <r>
      <rPr>
        <sz val="8"/>
        <rFont val="Times New Roman"/>
        <family val="1"/>
      </rPr>
      <t xml:space="preserve"> </t>
    </r>
    <r>
      <rPr>
        <sz val="8"/>
        <rFont val="Arial"/>
        <family val="2"/>
      </rPr>
      <t>CONJUGADA</t>
    </r>
    <r>
      <rPr>
        <sz val="8"/>
        <rFont val="Times New Roman"/>
        <family val="1"/>
      </rPr>
      <t xml:space="preserve"> </t>
    </r>
    <r>
      <rPr>
        <sz val="8"/>
        <rFont val="Arial"/>
        <family val="2"/>
      </rPr>
      <t>COM</t>
    </r>
    <r>
      <rPr>
        <sz val="8"/>
        <rFont val="Times New Roman"/>
        <family val="1"/>
      </rPr>
      <t xml:space="preserve"> </t>
    </r>
    <r>
      <rPr>
        <sz val="8"/>
        <rFont val="Arial"/>
        <family val="2"/>
      </rPr>
      <t>PORTAS</t>
    </r>
    <r>
      <rPr>
        <sz val="8"/>
        <rFont val="Times New Roman"/>
        <family val="1"/>
      </rPr>
      <t xml:space="preserve"> </t>
    </r>
    <r>
      <rPr>
        <sz val="8"/>
        <rFont val="Arial"/>
        <family val="2"/>
      </rPr>
      <t>BILATERAIS</t>
    </r>
  </si>
  <si>
    <r>
      <rPr>
        <sz val="8"/>
        <rFont val="Arial"/>
        <family val="2"/>
      </rPr>
      <t>16.20.042</t>
    </r>
  </si>
  <si>
    <r>
      <rPr>
        <sz val="8"/>
        <rFont val="Arial"/>
        <family val="2"/>
      </rPr>
      <t>MANUTENCAO</t>
    </r>
    <r>
      <rPr>
        <sz val="8"/>
        <rFont val="Times New Roman"/>
        <family val="1"/>
      </rPr>
      <t xml:space="preserve"> </t>
    </r>
    <r>
      <rPr>
        <sz val="8"/>
        <rFont val="Arial"/>
        <family val="2"/>
      </rPr>
      <t>INTEGRAL</t>
    </r>
    <r>
      <rPr>
        <sz val="8"/>
        <rFont val="Times New Roman"/>
        <family val="1"/>
      </rPr>
      <t xml:space="preserve"> </t>
    </r>
    <r>
      <rPr>
        <sz val="8"/>
        <rFont val="Arial"/>
        <family val="2"/>
      </rPr>
      <t>P/</t>
    </r>
    <r>
      <rPr>
        <sz val="8"/>
        <rFont val="Times New Roman"/>
        <family val="1"/>
      </rPr>
      <t xml:space="preserve"> </t>
    </r>
    <r>
      <rPr>
        <sz val="8"/>
        <rFont val="Arial"/>
        <family val="2"/>
      </rPr>
      <t>ELEVADOR</t>
    </r>
    <r>
      <rPr>
        <sz val="8"/>
        <rFont val="Times New Roman"/>
        <family val="1"/>
      </rPr>
      <t xml:space="preserve"> </t>
    </r>
    <r>
      <rPr>
        <sz val="8"/>
        <rFont val="Arial"/>
        <family val="2"/>
      </rPr>
      <t>NOVO</t>
    </r>
    <r>
      <rPr>
        <sz val="8"/>
        <rFont val="Times New Roman"/>
        <family val="1"/>
      </rPr>
      <t xml:space="preserve"> </t>
    </r>
    <r>
      <rPr>
        <sz val="8"/>
        <rFont val="Arial"/>
        <family val="2"/>
      </rPr>
      <t>2</t>
    </r>
    <r>
      <rPr>
        <sz val="8"/>
        <rFont val="Times New Roman"/>
        <family val="1"/>
      </rPr>
      <t xml:space="preserve"> </t>
    </r>
    <r>
      <rPr>
        <sz val="8"/>
        <rFont val="Arial"/>
        <family val="2"/>
      </rPr>
      <t>PARADAS</t>
    </r>
    <r>
      <rPr>
        <sz val="8"/>
        <rFont val="Times New Roman"/>
        <family val="1"/>
      </rPr>
      <t xml:space="preserve"> </t>
    </r>
    <r>
      <rPr>
        <sz val="8"/>
        <rFont val="Arial"/>
        <family val="2"/>
      </rPr>
      <t>-</t>
    </r>
    <r>
      <rPr>
        <sz val="8"/>
        <rFont val="Times New Roman"/>
        <family val="1"/>
      </rPr>
      <t xml:space="preserve"> </t>
    </r>
    <r>
      <rPr>
        <sz val="8"/>
        <rFont val="Arial"/>
        <family val="2"/>
      </rPr>
      <t>MENSAL</t>
    </r>
  </si>
  <si>
    <r>
      <rPr>
        <sz val="8"/>
        <rFont val="Arial"/>
        <family val="2"/>
      </rPr>
      <t>16.20.043</t>
    </r>
  </si>
  <si>
    <r>
      <rPr>
        <sz val="8"/>
        <rFont val="Arial"/>
        <family val="2"/>
      </rPr>
      <t>MANUTENCAO</t>
    </r>
    <r>
      <rPr>
        <sz val="8"/>
        <rFont val="Times New Roman"/>
        <family val="1"/>
      </rPr>
      <t xml:space="preserve"> </t>
    </r>
    <r>
      <rPr>
        <sz val="8"/>
        <rFont val="Arial"/>
        <family val="2"/>
      </rPr>
      <t>INTEGRAL</t>
    </r>
    <r>
      <rPr>
        <sz val="8"/>
        <rFont val="Times New Roman"/>
        <family val="1"/>
      </rPr>
      <t xml:space="preserve"> </t>
    </r>
    <r>
      <rPr>
        <sz val="8"/>
        <rFont val="Arial"/>
        <family val="2"/>
      </rPr>
      <t>P/</t>
    </r>
    <r>
      <rPr>
        <sz val="8"/>
        <rFont val="Times New Roman"/>
        <family val="1"/>
      </rPr>
      <t xml:space="preserve"> </t>
    </r>
    <r>
      <rPr>
        <sz val="8"/>
        <rFont val="Arial"/>
        <family val="2"/>
      </rPr>
      <t>ELEVADOR</t>
    </r>
    <r>
      <rPr>
        <sz val="8"/>
        <rFont val="Times New Roman"/>
        <family val="1"/>
      </rPr>
      <t xml:space="preserve"> </t>
    </r>
    <r>
      <rPr>
        <sz val="8"/>
        <rFont val="Arial"/>
        <family val="2"/>
      </rPr>
      <t>NOVO</t>
    </r>
    <r>
      <rPr>
        <sz val="8"/>
        <rFont val="Times New Roman"/>
        <family val="1"/>
      </rPr>
      <t xml:space="preserve"> </t>
    </r>
    <r>
      <rPr>
        <sz val="8"/>
        <rFont val="Arial"/>
        <family val="2"/>
      </rPr>
      <t>3</t>
    </r>
    <r>
      <rPr>
        <sz val="8"/>
        <rFont val="Times New Roman"/>
        <family val="1"/>
      </rPr>
      <t xml:space="preserve"> </t>
    </r>
    <r>
      <rPr>
        <sz val="8"/>
        <rFont val="Arial"/>
        <family val="2"/>
      </rPr>
      <t>PARADAS</t>
    </r>
    <r>
      <rPr>
        <sz val="8"/>
        <rFont val="Times New Roman"/>
        <family val="1"/>
      </rPr>
      <t xml:space="preserve"> </t>
    </r>
    <r>
      <rPr>
        <sz val="8"/>
        <rFont val="Arial"/>
        <family val="2"/>
      </rPr>
      <t>-</t>
    </r>
    <r>
      <rPr>
        <sz val="8"/>
        <rFont val="Times New Roman"/>
        <family val="1"/>
      </rPr>
      <t xml:space="preserve"> </t>
    </r>
    <r>
      <rPr>
        <sz val="8"/>
        <rFont val="Arial"/>
        <family val="2"/>
      </rPr>
      <t>MENSAL</t>
    </r>
  </si>
  <si>
    <r>
      <rPr>
        <sz val="8"/>
        <rFont val="Arial"/>
        <family val="2"/>
      </rPr>
      <t>16.20.044</t>
    </r>
  </si>
  <si>
    <r>
      <rPr>
        <sz val="8"/>
        <rFont val="Arial"/>
        <family val="2"/>
      </rPr>
      <t>MANUTENCAO</t>
    </r>
    <r>
      <rPr>
        <sz val="8"/>
        <rFont val="Times New Roman"/>
        <family val="1"/>
      </rPr>
      <t xml:space="preserve"> </t>
    </r>
    <r>
      <rPr>
        <sz val="8"/>
        <rFont val="Arial"/>
        <family val="2"/>
      </rPr>
      <t>INTEGRAL</t>
    </r>
    <r>
      <rPr>
        <sz val="8"/>
        <rFont val="Times New Roman"/>
        <family val="1"/>
      </rPr>
      <t xml:space="preserve"> </t>
    </r>
    <r>
      <rPr>
        <sz val="8"/>
        <rFont val="Arial"/>
        <family val="2"/>
      </rPr>
      <t>P/</t>
    </r>
    <r>
      <rPr>
        <sz val="8"/>
        <rFont val="Times New Roman"/>
        <family val="1"/>
      </rPr>
      <t xml:space="preserve"> </t>
    </r>
    <r>
      <rPr>
        <sz val="8"/>
        <rFont val="Arial"/>
        <family val="2"/>
      </rPr>
      <t>ELEVADOR</t>
    </r>
    <r>
      <rPr>
        <sz val="8"/>
        <rFont val="Times New Roman"/>
        <family val="1"/>
      </rPr>
      <t xml:space="preserve"> </t>
    </r>
    <r>
      <rPr>
        <sz val="8"/>
        <rFont val="Arial"/>
        <family val="2"/>
      </rPr>
      <t>NOVO</t>
    </r>
    <r>
      <rPr>
        <sz val="8"/>
        <rFont val="Times New Roman"/>
        <family val="1"/>
      </rPr>
      <t xml:space="preserve"> </t>
    </r>
    <r>
      <rPr>
        <sz val="8"/>
        <rFont val="Arial"/>
        <family val="2"/>
      </rPr>
      <t>4</t>
    </r>
    <r>
      <rPr>
        <sz val="8"/>
        <rFont val="Times New Roman"/>
        <family val="1"/>
      </rPr>
      <t xml:space="preserve"> </t>
    </r>
    <r>
      <rPr>
        <sz val="8"/>
        <rFont val="Arial"/>
        <family val="2"/>
      </rPr>
      <t>PARADAS</t>
    </r>
    <r>
      <rPr>
        <sz val="8"/>
        <rFont val="Times New Roman"/>
        <family val="1"/>
      </rPr>
      <t xml:space="preserve"> </t>
    </r>
    <r>
      <rPr>
        <sz val="8"/>
        <rFont val="Arial"/>
        <family val="2"/>
      </rPr>
      <t>-</t>
    </r>
    <r>
      <rPr>
        <sz val="8"/>
        <rFont val="Times New Roman"/>
        <family val="1"/>
      </rPr>
      <t xml:space="preserve"> </t>
    </r>
    <r>
      <rPr>
        <sz val="8"/>
        <rFont val="Arial"/>
        <family val="2"/>
      </rPr>
      <t>MENSAL</t>
    </r>
  </si>
  <si>
    <r>
      <rPr>
        <sz val="8"/>
        <rFont val="Arial"/>
        <family val="2"/>
      </rPr>
      <t>16.20.045</t>
    </r>
  </si>
  <si>
    <r>
      <rPr>
        <sz val="8"/>
        <rFont val="Arial"/>
        <family val="2"/>
      </rPr>
      <t>MANUTENCAO</t>
    </r>
    <r>
      <rPr>
        <sz val="8"/>
        <rFont val="Times New Roman"/>
        <family val="1"/>
      </rPr>
      <t xml:space="preserve"> </t>
    </r>
    <r>
      <rPr>
        <sz val="8"/>
        <rFont val="Arial"/>
        <family val="2"/>
      </rPr>
      <t>INTEGRAL</t>
    </r>
    <r>
      <rPr>
        <sz val="8"/>
        <rFont val="Times New Roman"/>
        <family val="1"/>
      </rPr>
      <t xml:space="preserve"> </t>
    </r>
    <r>
      <rPr>
        <sz val="8"/>
        <rFont val="Arial"/>
        <family val="2"/>
      </rPr>
      <t>P/</t>
    </r>
    <r>
      <rPr>
        <sz val="8"/>
        <rFont val="Times New Roman"/>
        <family val="1"/>
      </rPr>
      <t xml:space="preserve"> </t>
    </r>
    <r>
      <rPr>
        <sz val="8"/>
        <rFont val="Arial"/>
        <family val="2"/>
      </rPr>
      <t>ELEVADOR</t>
    </r>
    <r>
      <rPr>
        <sz val="8"/>
        <rFont val="Times New Roman"/>
        <family val="1"/>
      </rPr>
      <t xml:space="preserve"> </t>
    </r>
    <r>
      <rPr>
        <sz val="8"/>
        <rFont val="Arial"/>
        <family val="2"/>
      </rPr>
      <t>NOVO</t>
    </r>
    <r>
      <rPr>
        <sz val="8"/>
        <rFont val="Times New Roman"/>
        <family val="1"/>
      </rPr>
      <t xml:space="preserve"> </t>
    </r>
    <r>
      <rPr>
        <sz val="8"/>
        <rFont val="Arial"/>
        <family val="2"/>
      </rPr>
      <t>5</t>
    </r>
    <r>
      <rPr>
        <sz val="8"/>
        <rFont val="Times New Roman"/>
        <family val="1"/>
      </rPr>
      <t xml:space="preserve"> </t>
    </r>
    <r>
      <rPr>
        <sz val="8"/>
        <rFont val="Arial"/>
        <family val="2"/>
      </rPr>
      <t>PARADAS</t>
    </r>
    <r>
      <rPr>
        <sz val="8"/>
        <rFont val="Times New Roman"/>
        <family val="1"/>
      </rPr>
      <t xml:space="preserve"> </t>
    </r>
    <r>
      <rPr>
        <sz val="8"/>
        <rFont val="Arial"/>
        <family val="2"/>
      </rPr>
      <t>-</t>
    </r>
    <r>
      <rPr>
        <sz val="8"/>
        <rFont val="Times New Roman"/>
        <family val="1"/>
      </rPr>
      <t xml:space="preserve"> </t>
    </r>
    <r>
      <rPr>
        <sz val="8"/>
        <rFont val="Arial"/>
        <family val="2"/>
      </rPr>
      <t>MENSAL</t>
    </r>
  </si>
  <si>
    <r>
      <rPr>
        <sz val="8"/>
        <rFont val="Arial"/>
        <family val="2"/>
      </rPr>
      <t>16.20.099</t>
    </r>
  </si>
  <si>
    <r>
      <rPr>
        <sz val="8"/>
        <rFont val="Arial"/>
        <family val="2"/>
      </rPr>
      <t>SERVICOS</t>
    </r>
    <r>
      <rPr>
        <sz val="8"/>
        <rFont val="Times New Roman"/>
        <family val="1"/>
      </rPr>
      <t xml:space="preserve"> </t>
    </r>
    <r>
      <rPr>
        <sz val="8"/>
        <rFont val="Arial"/>
        <family val="2"/>
      </rPr>
      <t>-</t>
    </r>
    <r>
      <rPr>
        <sz val="8"/>
        <rFont val="Times New Roman"/>
        <family val="1"/>
      </rPr>
      <t xml:space="preserve"> </t>
    </r>
    <r>
      <rPr>
        <sz val="8"/>
        <rFont val="Arial"/>
        <family val="2"/>
      </rPr>
      <t>ELETRICA</t>
    </r>
  </si>
  <si>
    <r>
      <rPr>
        <sz val="8"/>
        <rFont val="Arial"/>
        <family val="2"/>
      </rPr>
      <t>16.20.103</t>
    </r>
  </si>
  <si>
    <r>
      <rPr>
        <sz val="8"/>
        <rFont val="Arial"/>
        <family val="2"/>
      </rPr>
      <t>ELETRODUTO</t>
    </r>
    <r>
      <rPr>
        <sz val="8"/>
        <rFont val="Times New Roman"/>
        <family val="1"/>
      </rPr>
      <t xml:space="preserve"> </t>
    </r>
    <r>
      <rPr>
        <sz val="8"/>
        <rFont val="Arial"/>
        <family val="2"/>
      </rPr>
      <t>GALV.QUENTE</t>
    </r>
    <r>
      <rPr>
        <sz val="8"/>
        <rFont val="Times New Roman"/>
        <family val="1"/>
      </rPr>
      <t xml:space="preserve"> </t>
    </r>
    <r>
      <rPr>
        <sz val="8"/>
        <rFont val="Arial"/>
        <family val="2"/>
      </rPr>
      <t>D=100</t>
    </r>
    <r>
      <rPr>
        <sz val="8"/>
        <rFont val="Times New Roman"/>
        <family val="1"/>
      </rPr>
      <t xml:space="preserve"> </t>
    </r>
    <r>
      <rPr>
        <sz val="8"/>
        <rFont val="Arial"/>
        <family val="2"/>
      </rPr>
      <t>CABINE</t>
    </r>
    <r>
      <rPr>
        <sz val="8"/>
        <rFont val="Times New Roman"/>
        <family val="1"/>
      </rPr>
      <t xml:space="preserve"> </t>
    </r>
    <r>
      <rPr>
        <sz val="8"/>
        <rFont val="Arial"/>
        <family val="2"/>
      </rPr>
      <t>PRIMARIA</t>
    </r>
    <r>
      <rPr>
        <sz val="8"/>
        <rFont val="Times New Roman"/>
        <family val="1"/>
      </rPr>
      <t xml:space="preserve"> </t>
    </r>
    <r>
      <rPr>
        <sz val="8"/>
        <rFont val="Arial"/>
        <family val="2"/>
      </rPr>
      <t>NBR</t>
    </r>
    <r>
      <rPr>
        <sz val="8"/>
        <rFont val="Times New Roman"/>
        <family val="1"/>
      </rPr>
      <t xml:space="preserve"> </t>
    </r>
    <r>
      <rPr>
        <sz val="8"/>
        <rFont val="Arial"/>
        <family val="2"/>
      </rPr>
      <t>5598</t>
    </r>
    <r>
      <rPr>
        <sz val="8"/>
        <rFont val="Times New Roman"/>
        <family val="1"/>
      </rPr>
      <t xml:space="preserve"> </t>
    </r>
    <r>
      <rPr>
        <sz val="8"/>
        <rFont val="Arial"/>
        <family val="2"/>
      </rPr>
      <t>BSP</t>
    </r>
    <r>
      <rPr>
        <sz val="8"/>
        <rFont val="Times New Roman"/>
        <family val="1"/>
      </rPr>
      <t xml:space="preserve"> </t>
    </r>
    <r>
      <rPr>
        <sz val="8"/>
        <rFont val="Arial"/>
        <family val="2"/>
      </rPr>
      <t>RIR</t>
    </r>
    <r>
      <rPr>
        <sz val="8"/>
        <rFont val="Times New Roman"/>
        <family val="1"/>
      </rPr>
      <t xml:space="preserve"> </t>
    </r>
    <r>
      <rPr>
        <sz val="8"/>
        <rFont val="Arial"/>
        <family val="2"/>
      </rPr>
      <t>(INCL.CONEX.E</t>
    </r>
    <r>
      <rPr>
        <sz val="8"/>
        <rFont val="Times New Roman"/>
        <family val="1"/>
      </rPr>
      <t xml:space="preserve"> </t>
    </r>
    <r>
      <rPr>
        <sz val="8"/>
        <rFont val="Arial"/>
        <family val="2"/>
      </rPr>
      <t>FIXAÇOES</t>
    </r>
    <r>
      <rPr>
        <sz val="8"/>
        <rFont val="Times New Roman"/>
        <family val="1"/>
      </rPr>
      <t xml:space="preserve"> </t>
    </r>
    <r>
      <rPr>
        <sz val="8"/>
        <rFont val="Arial"/>
        <family val="2"/>
      </rPr>
      <t>EM</t>
    </r>
    <r>
      <rPr>
        <sz val="8"/>
        <rFont val="Times New Roman"/>
        <family val="1"/>
      </rPr>
      <t xml:space="preserve"> </t>
    </r>
    <r>
      <rPr>
        <sz val="8"/>
        <rFont val="Arial"/>
        <family val="2"/>
      </rPr>
      <t>POSTE)</t>
    </r>
  </si>
  <si>
    <r>
      <rPr>
        <sz val="8"/>
        <rFont val="Arial"/>
        <family val="2"/>
      </rPr>
      <t>16.20.113</t>
    </r>
  </si>
  <si>
    <r>
      <rPr>
        <sz val="8"/>
        <rFont val="Arial"/>
        <family val="2"/>
      </rPr>
      <t>ELETRODUTO</t>
    </r>
    <r>
      <rPr>
        <sz val="8"/>
        <rFont val="Times New Roman"/>
        <family val="1"/>
      </rPr>
      <t xml:space="preserve"> </t>
    </r>
    <r>
      <rPr>
        <sz val="8"/>
        <rFont val="Arial"/>
        <family val="2"/>
      </rPr>
      <t>CORRUGADO</t>
    </r>
    <r>
      <rPr>
        <sz val="8"/>
        <rFont val="Times New Roman"/>
        <family val="1"/>
      </rPr>
      <t xml:space="preserve"> </t>
    </r>
    <r>
      <rPr>
        <sz val="8"/>
        <rFont val="Arial"/>
        <family val="2"/>
      </rPr>
      <t>ESPIRAL</t>
    </r>
    <r>
      <rPr>
        <sz val="8"/>
        <rFont val="Times New Roman"/>
        <family val="1"/>
      </rPr>
      <t xml:space="preserve"> </t>
    </r>
    <r>
      <rPr>
        <sz val="8"/>
        <rFont val="Arial"/>
        <family val="2"/>
      </rPr>
      <t>ENTERRADO</t>
    </r>
    <r>
      <rPr>
        <sz val="8"/>
        <rFont val="Times New Roman"/>
        <family val="1"/>
      </rPr>
      <t xml:space="preserve"> </t>
    </r>
    <r>
      <rPr>
        <sz val="8"/>
        <rFont val="Arial"/>
        <family val="2"/>
      </rPr>
      <t>PEAD</t>
    </r>
    <r>
      <rPr>
        <sz val="8"/>
        <rFont val="Times New Roman"/>
        <family val="1"/>
      </rPr>
      <t xml:space="preserve"> </t>
    </r>
    <r>
      <rPr>
        <sz val="8"/>
        <rFont val="Arial"/>
        <family val="2"/>
      </rPr>
      <t>D=100</t>
    </r>
    <r>
      <rPr>
        <sz val="8"/>
        <rFont val="Times New Roman"/>
        <family val="1"/>
      </rPr>
      <t xml:space="preserve"> </t>
    </r>
    <r>
      <rPr>
        <sz val="8"/>
        <rFont val="Arial"/>
        <family val="2"/>
      </rPr>
      <t>CABINE</t>
    </r>
    <r>
      <rPr>
        <sz val="8"/>
        <rFont val="Times New Roman"/>
        <family val="1"/>
      </rPr>
      <t xml:space="preserve"> </t>
    </r>
    <r>
      <rPr>
        <sz val="8"/>
        <rFont val="Arial"/>
        <family val="2"/>
      </rPr>
      <t>PRIMÁRIA</t>
    </r>
    <r>
      <rPr>
        <sz val="8"/>
        <rFont val="Times New Roman"/>
        <family val="1"/>
      </rPr>
      <t xml:space="preserve"> </t>
    </r>
    <r>
      <rPr>
        <sz val="8"/>
        <rFont val="Arial"/>
        <family val="2"/>
      </rPr>
      <t>NBR</t>
    </r>
    <r>
      <rPr>
        <sz val="8"/>
        <rFont val="Times New Roman"/>
        <family val="1"/>
      </rPr>
      <t xml:space="preserve"> </t>
    </r>
    <r>
      <rPr>
        <sz val="8"/>
        <rFont val="Arial"/>
        <family val="2"/>
      </rPr>
      <t>13897</t>
    </r>
  </si>
  <si>
    <r>
      <rPr>
        <sz val="8"/>
        <rFont val="Arial"/>
        <family val="2"/>
      </rPr>
      <t>16.30.010</t>
    </r>
  </si>
  <si>
    <r>
      <rPr>
        <sz val="8"/>
        <rFont val="Arial"/>
        <family val="2"/>
      </rPr>
      <t>16.30.012</t>
    </r>
  </si>
  <si>
    <r>
      <rPr>
        <sz val="8"/>
        <rFont val="Arial"/>
        <family val="2"/>
      </rPr>
      <t>16.30.013</t>
    </r>
  </si>
  <si>
    <r>
      <rPr>
        <sz val="8"/>
        <rFont val="Arial"/>
        <family val="2"/>
      </rPr>
      <t>CANTEIRO</t>
    </r>
    <r>
      <rPr>
        <sz val="8"/>
        <rFont val="Times New Roman"/>
        <family val="1"/>
      </rPr>
      <t xml:space="preserve"> </t>
    </r>
    <r>
      <rPr>
        <sz val="8"/>
        <rFont val="Arial"/>
        <family val="2"/>
      </rPr>
      <t>DE</t>
    </r>
    <r>
      <rPr>
        <sz val="8"/>
        <rFont val="Times New Roman"/>
        <family val="1"/>
      </rPr>
      <t xml:space="preserve"> </t>
    </r>
    <r>
      <rPr>
        <sz val="8"/>
        <rFont val="Arial"/>
        <family val="2"/>
      </rPr>
      <t>OBRAS</t>
    </r>
    <r>
      <rPr>
        <sz val="8"/>
        <rFont val="Times New Roman"/>
        <family val="1"/>
      </rPr>
      <t xml:space="preserve"> </t>
    </r>
    <r>
      <rPr>
        <sz val="8"/>
        <rFont val="Arial"/>
        <family val="2"/>
      </rPr>
      <t>-</t>
    </r>
    <r>
      <rPr>
        <sz val="8"/>
        <rFont val="Times New Roman"/>
        <family val="1"/>
      </rPr>
      <t xml:space="preserve"> </t>
    </r>
    <r>
      <rPr>
        <sz val="8"/>
        <rFont val="Arial"/>
        <family val="2"/>
      </rPr>
      <t>LARG</t>
    </r>
    <r>
      <rPr>
        <sz val="8"/>
        <rFont val="Times New Roman"/>
        <family val="1"/>
      </rPr>
      <t xml:space="preserve"> </t>
    </r>
    <r>
      <rPr>
        <sz val="8"/>
        <rFont val="Arial"/>
        <family val="2"/>
      </rPr>
      <t>3,30M</t>
    </r>
  </si>
  <si>
    <r>
      <rPr>
        <sz val="8"/>
        <rFont val="Arial"/>
        <family val="2"/>
      </rPr>
      <t>16.30.016</t>
    </r>
  </si>
  <si>
    <r>
      <rPr>
        <sz val="8"/>
        <rFont val="Arial"/>
        <family val="2"/>
      </rPr>
      <t>16.30.017</t>
    </r>
  </si>
  <si>
    <r>
      <rPr>
        <sz val="8"/>
        <rFont val="Arial"/>
        <family val="2"/>
      </rPr>
      <t>16.31.018</t>
    </r>
  </si>
  <si>
    <r>
      <rPr>
        <sz val="8"/>
        <rFont val="Arial"/>
        <family val="2"/>
      </rPr>
      <t>TAXA</t>
    </r>
    <r>
      <rPr>
        <sz val="8"/>
        <rFont val="Times New Roman"/>
        <family val="1"/>
      </rPr>
      <t xml:space="preserve"> </t>
    </r>
    <r>
      <rPr>
        <sz val="8"/>
        <rFont val="Arial"/>
        <family val="2"/>
      </rPr>
      <t>DE</t>
    </r>
    <r>
      <rPr>
        <sz val="8"/>
        <rFont val="Times New Roman"/>
        <family val="1"/>
      </rPr>
      <t xml:space="preserve"> </t>
    </r>
    <r>
      <rPr>
        <sz val="8"/>
        <rFont val="Arial"/>
        <family val="2"/>
      </rPr>
      <t>MOBILIZAÇÃO</t>
    </r>
    <r>
      <rPr>
        <sz val="8"/>
        <rFont val="Times New Roman"/>
        <family val="1"/>
      </rPr>
      <t xml:space="preserve"> </t>
    </r>
    <r>
      <rPr>
        <sz val="8"/>
        <rFont val="Arial"/>
        <family val="2"/>
      </rPr>
      <t>DE</t>
    </r>
    <r>
      <rPr>
        <sz val="8"/>
        <rFont val="Times New Roman"/>
        <family val="1"/>
      </rPr>
      <t xml:space="preserve"> </t>
    </r>
    <r>
      <rPr>
        <sz val="8"/>
        <rFont val="Arial"/>
        <family val="2"/>
      </rPr>
      <t>EQUIPAMENTO-ESTACA</t>
    </r>
    <r>
      <rPr>
        <sz val="8"/>
        <rFont val="Times New Roman"/>
        <family val="1"/>
      </rPr>
      <t xml:space="preserve"> </t>
    </r>
    <r>
      <rPr>
        <sz val="8"/>
        <rFont val="Arial"/>
        <family val="2"/>
      </rPr>
      <t>RAIZ</t>
    </r>
  </si>
  <si>
    <r>
      <rPr>
        <sz val="8"/>
        <rFont val="Arial"/>
        <family val="2"/>
      </rPr>
      <t>16.31.024</t>
    </r>
  </si>
  <si>
    <r>
      <rPr>
        <sz val="8"/>
        <rFont val="Arial"/>
        <family val="2"/>
      </rPr>
      <t>ESTACA</t>
    </r>
    <r>
      <rPr>
        <sz val="8"/>
        <rFont val="Times New Roman"/>
        <family val="1"/>
      </rPr>
      <t xml:space="preserve"> </t>
    </r>
    <r>
      <rPr>
        <sz val="8"/>
        <rFont val="Arial"/>
        <family val="2"/>
      </rPr>
      <t>REACAO</t>
    </r>
    <r>
      <rPr>
        <sz val="8"/>
        <rFont val="Times New Roman"/>
        <family val="1"/>
      </rPr>
      <t xml:space="preserve"> </t>
    </r>
    <r>
      <rPr>
        <sz val="8"/>
        <rFont val="Arial"/>
        <family val="2"/>
      </rPr>
      <t>PARA</t>
    </r>
    <r>
      <rPr>
        <sz val="8"/>
        <rFont val="Times New Roman"/>
        <family val="1"/>
      </rPr>
      <t xml:space="preserve"> </t>
    </r>
    <r>
      <rPr>
        <sz val="8"/>
        <rFont val="Arial"/>
        <family val="2"/>
      </rPr>
      <t>20T</t>
    </r>
    <r>
      <rPr>
        <sz val="8"/>
        <rFont val="Times New Roman"/>
        <family val="1"/>
      </rPr>
      <t xml:space="preserve"> </t>
    </r>
    <r>
      <rPr>
        <sz val="8"/>
        <rFont val="Arial"/>
        <family val="2"/>
      </rPr>
      <t>CRAVADA</t>
    </r>
    <r>
      <rPr>
        <sz val="8"/>
        <rFont val="Times New Roman"/>
        <family val="1"/>
      </rPr>
      <t xml:space="preserve"> </t>
    </r>
    <r>
      <rPr>
        <sz val="8"/>
        <rFont val="Arial"/>
        <family val="2"/>
      </rPr>
      <t>ALEM</t>
    </r>
    <r>
      <rPr>
        <sz val="8"/>
        <rFont val="Times New Roman"/>
        <family val="1"/>
      </rPr>
      <t xml:space="preserve"> </t>
    </r>
    <r>
      <rPr>
        <sz val="8"/>
        <rFont val="Arial"/>
        <family val="2"/>
      </rPr>
      <t>5,00M</t>
    </r>
    <r>
      <rPr>
        <sz val="8"/>
        <rFont val="Times New Roman"/>
        <family val="1"/>
      </rPr>
      <t xml:space="preserve"> </t>
    </r>
    <r>
      <rPr>
        <sz val="8"/>
        <rFont val="Arial"/>
        <family val="2"/>
      </rPr>
      <t>DE</t>
    </r>
    <r>
      <rPr>
        <sz val="8"/>
        <rFont val="Times New Roman"/>
        <family val="1"/>
      </rPr>
      <t xml:space="preserve"> </t>
    </r>
    <r>
      <rPr>
        <sz val="8"/>
        <rFont val="Arial"/>
        <family val="2"/>
      </rPr>
      <t>PROFUNDIDADE</t>
    </r>
  </si>
  <si>
    <r>
      <rPr>
        <sz val="8"/>
        <rFont val="Arial"/>
        <family val="2"/>
      </rPr>
      <t>16.31.025</t>
    </r>
  </si>
  <si>
    <r>
      <rPr>
        <sz val="8"/>
        <rFont val="Arial"/>
        <family val="2"/>
      </rPr>
      <t>ESTACA</t>
    </r>
    <r>
      <rPr>
        <sz val="8"/>
        <rFont val="Times New Roman"/>
        <family val="1"/>
      </rPr>
      <t xml:space="preserve"> </t>
    </r>
    <r>
      <rPr>
        <sz val="8"/>
        <rFont val="Arial"/>
        <family val="2"/>
      </rPr>
      <t>REACAO</t>
    </r>
    <r>
      <rPr>
        <sz val="8"/>
        <rFont val="Times New Roman"/>
        <family val="1"/>
      </rPr>
      <t xml:space="preserve"> </t>
    </r>
    <r>
      <rPr>
        <sz val="8"/>
        <rFont val="Arial"/>
        <family val="2"/>
      </rPr>
      <t>P/20T</t>
    </r>
    <r>
      <rPr>
        <sz val="8"/>
        <rFont val="Times New Roman"/>
        <family val="1"/>
      </rPr>
      <t xml:space="preserve"> </t>
    </r>
    <r>
      <rPr>
        <sz val="8"/>
        <rFont val="Arial"/>
        <family val="2"/>
      </rPr>
      <t>CRAVADA</t>
    </r>
    <r>
      <rPr>
        <sz val="8"/>
        <rFont val="Times New Roman"/>
        <family val="1"/>
      </rPr>
      <t xml:space="preserve"> </t>
    </r>
    <r>
      <rPr>
        <sz val="8"/>
        <rFont val="Arial"/>
        <family val="2"/>
      </rPr>
      <t>ATE</t>
    </r>
    <r>
      <rPr>
        <sz val="8"/>
        <rFont val="Times New Roman"/>
        <family val="1"/>
      </rPr>
      <t xml:space="preserve"> </t>
    </r>
    <r>
      <rPr>
        <sz val="8"/>
        <rFont val="Arial"/>
        <family val="2"/>
      </rPr>
      <t>5,00</t>
    </r>
    <r>
      <rPr>
        <sz val="8"/>
        <rFont val="Times New Roman"/>
        <family val="1"/>
      </rPr>
      <t xml:space="preserve"> </t>
    </r>
    <r>
      <rPr>
        <sz val="8"/>
        <rFont val="Arial"/>
        <family val="2"/>
      </rPr>
      <t>M</t>
    </r>
    <r>
      <rPr>
        <sz val="8"/>
        <rFont val="Times New Roman"/>
        <family val="1"/>
      </rPr>
      <t xml:space="preserve"> </t>
    </r>
    <r>
      <rPr>
        <sz val="8"/>
        <rFont val="Arial"/>
        <family val="2"/>
      </rPr>
      <t>DE</t>
    </r>
    <r>
      <rPr>
        <sz val="8"/>
        <rFont val="Times New Roman"/>
        <family val="1"/>
      </rPr>
      <t xml:space="preserve"> </t>
    </r>
    <r>
      <rPr>
        <sz val="8"/>
        <rFont val="Arial"/>
        <family val="2"/>
      </rPr>
      <t>PROFUNDIDADE</t>
    </r>
  </si>
  <si>
    <r>
      <rPr>
        <sz val="8"/>
        <rFont val="Arial"/>
        <family val="2"/>
      </rPr>
      <t>16.31.026</t>
    </r>
  </si>
  <si>
    <r>
      <rPr>
        <sz val="8"/>
        <rFont val="Arial"/>
        <family val="2"/>
      </rPr>
      <t>ESTACA</t>
    </r>
    <r>
      <rPr>
        <sz val="8"/>
        <rFont val="Times New Roman"/>
        <family val="1"/>
      </rPr>
      <t xml:space="preserve"> </t>
    </r>
    <r>
      <rPr>
        <sz val="8"/>
        <rFont val="Arial"/>
        <family val="2"/>
      </rPr>
      <t>REACAO</t>
    </r>
    <r>
      <rPr>
        <sz val="8"/>
        <rFont val="Times New Roman"/>
        <family val="1"/>
      </rPr>
      <t xml:space="preserve"> </t>
    </r>
    <r>
      <rPr>
        <sz val="8"/>
        <rFont val="Arial"/>
        <family val="2"/>
      </rPr>
      <t>PARA</t>
    </r>
    <r>
      <rPr>
        <sz val="8"/>
        <rFont val="Times New Roman"/>
        <family val="1"/>
      </rPr>
      <t xml:space="preserve"> </t>
    </r>
    <r>
      <rPr>
        <sz val="8"/>
        <rFont val="Arial"/>
        <family val="2"/>
      </rPr>
      <t>30T</t>
    </r>
    <r>
      <rPr>
        <sz val="8"/>
        <rFont val="Times New Roman"/>
        <family val="1"/>
      </rPr>
      <t xml:space="preserve"> </t>
    </r>
    <r>
      <rPr>
        <sz val="8"/>
        <rFont val="Arial"/>
        <family val="2"/>
      </rPr>
      <t>CRAVADA</t>
    </r>
    <r>
      <rPr>
        <sz val="8"/>
        <rFont val="Times New Roman"/>
        <family val="1"/>
      </rPr>
      <t xml:space="preserve"> </t>
    </r>
    <r>
      <rPr>
        <sz val="8"/>
        <rFont val="Arial"/>
        <family val="2"/>
      </rPr>
      <t>ALEM</t>
    </r>
    <r>
      <rPr>
        <sz val="8"/>
        <rFont val="Times New Roman"/>
        <family val="1"/>
      </rPr>
      <t xml:space="preserve"> </t>
    </r>
    <r>
      <rPr>
        <sz val="8"/>
        <rFont val="Arial"/>
        <family val="2"/>
      </rPr>
      <t>5,00M</t>
    </r>
    <r>
      <rPr>
        <sz val="8"/>
        <rFont val="Times New Roman"/>
        <family val="1"/>
      </rPr>
      <t xml:space="preserve"> </t>
    </r>
    <r>
      <rPr>
        <sz val="8"/>
        <rFont val="Arial"/>
        <family val="2"/>
      </rPr>
      <t>DE</t>
    </r>
    <r>
      <rPr>
        <sz val="8"/>
        <rFont val="Times New Roman"/>
        <family val="1"/>
      </rPr>
      <t xml:space="preserve"> </t>
    </r>
    <r>
      <rPr>
        <sz val="8"/>
        <rFont val="Arial"/>
        <family val="2"/>
      </rPr>
      <t>PROFUNDIDADE</t>
    </r>
  </si>
  <si>
    <r>
      <rPr>
        <sz val="8"/>
        <rFont val="Arial"/>
        <family val="2"/>
      </rPr>
      <t>16.31.027</t>
    </r>
  </si>
  <si>
    <r>
      <rPr>
        <sz val="8"/>
        <rFont val="Arial"/>
        <family val="2"/>
      </rPr>
      <t>ESTACA</t>
    </r>
    <r>
      <rPr>
        <sz val="8"/>
        <rFont val="Times New Roman"/>
        <family val="1"/>
      </rPr>
      <t xml:space="preserve"> </t>
    </r>
    <r>
      <rPr>
        <sz val="8"/>
        <rFont val="Arial"/>
        <family val="2"/>
      </rPr>
      <t>REACAO</t>
    </r>
    <r>
      <rPr>
        <sz val="8"/>
        <rFont val="Times New Roman"/>
        <family val="1"/>
      </rPr>
      <t xml:space="preserve"> </t>
    </r>
    <r>
      <rPr>
        <sz val="8"/>
        <rFont val="Arial"/>
        <family val="2"/>
      </rPr>
      <t>P/30T</t>
    </r>
    <r>
      <rPr>
        <sz val="8"/>
        <rFont val="Times New Roman"/>
        <family val="1"/>
      </rPr>
      <t xml:space="preserve"> </t>
    </r>
    <r>
      <rPr>
        <sz val="8"/>
        <rFont val="Arial"/>
        <family val="2"/>
      </rPr>
      <t>CRAVADA</t>
    </r>
    <r>
      <rPr>
        <sz val="8"/>
        <rFont val="Times New Roman"/>
        <family val="1"/>
      </rPr>
      <t xml:space="preserve"> </t>
    </r>
    <r>
      <rPr>
        <sz val="8"/>
        <rFont val="Arial"/>
        <family val="2"/>
      </rPr>
      <t>ATE</t>
    </r>
    <r>
      <rPr>
        <sz val="8"/>
        <rFont val="Times New Roman"/>
        <family val="1"/>
      </rPr>
      <t xml:space="preserve"> </t>
    </r>
    <r>
      <rPr>
        <sz val="8"/>
        <rFont val="Arial"/>
        <family val="2"/>
      </rPr>
      <t>5,00M</t>
    </r>
    <r>
      <rPr>
        <sz val="8"/>
        <rFont val="Times New Roman"/>
        <family val="1"/>
      </rPr>
      <t xml:space="preserve"> </t>
    </r>
    <r>
      <rPr>
        <sz val="8"/>
        <rFont val="Arial"/>
        <family val="2"/>
      </rPr>
      <t>DE</t>
    </r>
    <r>
      <rPr>
        <sz val="8"/>
        <rFont val="Times New Roman"/>
        <family val="1"/>
      </rPr>
      <t xml:space="preserve"> </t>
    </r>
    <r>
      <rPr>
        <sz val="8"/>
        <rFont val="Arial"/>
        <family val="2"/>
      </rPr>
      <t>PROFUNDIDADE</t>
    </r>
  </si>
  <si>
    <r>
      <rPr>
        <sz val="8"/>
        <rFont val="Arial"/>
        <family val="2"/>
      </rPr>
      <t>16.31.030</t>
    </r>
  </si>
  <si>
    <r>
      <rPr>
        <sz val="8"/>
        <rFont val="Arial"/>
        <family val="2"/>
      </rPr>
      <t>REFORÇO</t>
    </r>
    <r>
      <rPr>
        <sz val="8"/>
        <rFont val="Times New Roman"/>
        <family val="1"/>
      </rPr>
      <t xml:space="preserve"> </t>
    </r>
    <r>
      <rPr>
        <sz val="8"/>
        <rFont val="Arial"/>
        <family val="2"/>
      </rPr>
      <t>DE</t>
    </r>
    <r>
      <rPr>
        <sz val="8"/>
        <rFont val="Times New Roman"/>
        <family val="1"/>
      </rPr>
      <t xml:space="preserve"> </t>
    </r>
    <r>
      <rPr>
        <sz val="8"/>
        <rFont val="Arial"/>
        <family val="2"/>
      </rPr>
      <t>FUNDAÇOES</t>
    </r>
    <r>
      <rPr>
        <sz val="8"/>
        <rFont val="Times New Roman"/>
        <family val="1"/>
      </rPr>
      <t xml:space="preserve"> </t>
    </r>
    <r>
      <rPr>
        <sz val="8"/>
        <rFont val="Arial"/>
        <family val="2"/>
      </rPr>
      <t>ESTACA</t>
    </r>
    <r>
      <rPr>
        <sz val="8"/>
        <rFont val="Times New Roman"/>
        <family val="1"/>
      </rPr>
      <t xml:space="preserve"> </t>
    </r>
    <r>
      <rPr>
        <sz val="8"/>
        <rFont val="Arial"/>
        <family val="2"/>
      </rPr>
      <t>RAIZ</t>
    </r>
    <r>
      <rPr>
        <sz val="8"/>
        <rFont val="Times New Roman"/>
        <family val="1"/>
      </rPr>
      <t xml:space="preserve"> </t>
    </r>
    <r>
      <rPr>
        <sz val="8"/>
        <rFont val="Arial"/>
        <family val="2"/>
      </rPr>
      <t>DN</t>
    </r>
    <r>
      <rPr>
        <sz val="8"/>
        <rFont val="Times New Roman"/>
        <family val="1"/>
      </rPr>
      <t xml:space="preserve"> </t>
    </r>
    <r>
      <rPr>
        <sz val="8"/>
        <rFont val="Arial"/>
        <family val="2"/>
      </rPr>
      <t>160MM</t>
    </r>
    <r>
      <rPr>
        <sz val="8"/>
        <rFont val="Times New Roman"/>
        <family val="1"/>
      </rPr>
      <t xml:space="preserve"> </t>
    </r>
    <r>
      <rPr>
        <sz val="8"/>
        <rFont val="Arial"/>
        <family val="2"/>
      </rPr>
      <t>PERFURAÇÃO</t>
    </r>
    <r>
      <rPr>
        <sz val="8"/>
        <rFont val="Times New Roman"/>
        <family val="1"/>
      </rPr>
      <t xml:space="preserve"> </t>
    </r>
    <r>
      <rPr>
        <sz val="8"/>
        <rFont val="Arial"/>
        <family val="2"/>
      </rPr>
      <t>EM</t>
    </r>
    <r>
      <rPr>
        <sz val="8"/>
        <rFont val="Times New Roman"/>
        <family val="1"/>
      </rPr>
      <t xml:space="preserve"> </t>
    </r>
    <r>
      <rPr>
        <sz val="8"/>
        <rFont val="Arial"/>
        <family val="2"/>
      </rPr>
      <t>SOLO</t>
    </r>
  </si>
  <si>
    <r>
      <rPr>
        <sz val="8"/>
        <rFont val="Arial"/>
        <family val="2"/>
      </rPr>
      <t>16.31.031</t>
    </r>
  </si>
  <si>
    <r>
      <rPr>
        <sz val="8"/>
        <rFont val="Arial"/>
        <family val="2"/>
      </rPr>
      <t>REFORÇO</t>
    </r>
    <r>
      <rPr>
        <sz val="8"/>
        <rFont val="Times New Roman"/>
        <family val="1"/>
      </rPr>
      <t xml:space="preserve"> </t>
    </r>
    <r>
      <rPr>
        <sz val="8"/>
        <rFont val="Arial"/>
        <family val="2"/>
      </rPr>
      <t>DE</t>
    </r>
    <r>
      <rPr>
        <sz val="8"/>
        <rFont val="Times New Roman"/>
        <family val="1"/>
      </rPr>
      <t xml:space="preserve"> </t>
    </r>
    <r>
      <rPr>
        <sz val="8"/>
        <rFont val="Arial"/>
        <family val="2"/>
      </rPr>
      <t>FUNDAÇOES</t>
    </r>
    <r>
      <rPr>
        <sz val="8"/>
        <rFont val="Times New Roman"/>
        <family val="1"/>
      </rPr>
      <t xml:space="preserve"> </t>
    </r>
    <r>
      <rPr>
        <sz val="8"/>
        <rFont val="Arial"/>
        <family val="2"/>
      </rPr>
      <t>ESTACA</t>
    </r>
    <r>
      <rPr>
        <sz val="8"/>
        <rFont val="Times New Roman"/>
        <family val="1"/>
      </rPr>
      <t xml:space="preserve"> </t>
    </r>
    <r>
      <rPr>
        <sz val="8"/>
        <rFont val="Arial"/>
        <family val="2"/>
      </rPr>
      <t>RAIZ</t>
    </r>
    <r>
      <rPr>
        <sz val="8"/>
        <rFont val="Times New Roman"/>
        <family val="1"/>
      </rPr>
      <t xml:space="preserve"> </t>
    </r>
    <r>
      <rPr>
        <sz val="8"/>
        <rFont val="Arial"/>
        <family val="2"/>
      </rPr>
      <t>DN</t>
    </r>
    <r>
      <rPr>
        <sz val="8"/>
        <rFont val="Times New Roman"/>
        <family val="1"/>
      </rPr>
      <t xml:space="preserve"> </t>
    </r>
    <r>
      <rPr>
        <sz val="8"/>
        <rFont val="Arial"/>
        <family val="2"/>
      </rPr>
      <t>200MM</t>
    </r>
    <r>
      <rPr>
        <sz val="8"/>
        <rFont val="Times New Roman"/>
        <family val="1"/>
      </rPr>
      <t xml:space="preserve"> </t>
    </r>
    <r>
      <rPr>
        <sz val="8"/>
        <rFont val="Arial"/>
        <family val="2"/>
      </rPr>
      <t>PERFURAÇÃO</t>
    </r>
    <r>
      <rPr>
        <sz val="8"/>
        <rFont val="Times New Roman"/>
        <family val="1"/>
      </rPr>
      <t xml:space="preserve"> </t>
    </r>
    <r>
      <rPr>
        <sz val="8"/>
        <rFont val="Arial"/>
        <family val="2"/>
      </rPr>
      <t>EM</t>
    </r>
    <r>
      <rPr>
        <sz val="8"/>
        <rFont val="Times New Roman"/>
        <family val="1"/>
      </rPr>
      <t xml:space="preserve"> </t>
    </r>
    <r>
      <rPr>
        <sz val="8"/>
        <rFont val="Arial"/>
        <family val="2"/>
      </rPr>
      <t>SOLO</t>
    </r>
  </si>
  <si>
    <r>
      <rPr>
        <sz val="8"/>
        <rFont val="Arial"/>
        <family val="2"/>
      </rPr>
      <t>16.32.034</t>
    </r>
  </si>
  <si>
    <r>
      <rPr>
        <sz val="8"/>
        <rFont val="Arial"/>
        <family val="2"/>
      </rPr>
      <t>JATEAMENTO</t>
    </r>
    <r>
      <rPr>
        <sz val="8"/>
        <rFont val="Times New Roman"/>
        <family val="1"/>
      </rPr>
      <t xml:space="preserve"> </t>
    </r>
    <r>
      <rPr>
        <sz val="8"/>
        <rFont val="Arial"/>
        <family val="2"/>
      </rPr>
      <t>ABRASIVO</t>
    </r>
    <r>
      <rPr>
        <sz val="8"/>
        <rFont val="Times New Roman"/>
        <family val="1"/>
      </rPr>
      <t xml:space="preserve"> </t>
    </r>
    <r>
      <rPr>
        <sz val="8"/>
        <rFont val="Arial"/>
        <family val="2"/>
      </rPr>
      <t>COM</t>
    </r>
    <r>
      <rPr>
        <sz val="8"/>
        <rFont val="Times New Roman"/>
        <family val="1"/>
      </rPr>
      <t xml:space="preserve"> </t>
    </r>
    <r>
      <rPr>
        <sz val="8"/>
        <rFont val="Arial"/>
        <family val="2"/>
      </rPr>
      <t>ÓXIDO</t>
    </r>
    <r>
      <rPr>
        <sz val="8"/>
        <rFont val="Times New Roman"/>
        <family val="1"/>
      </rPr>
      <t xml:space="preserve"> </t>
    </r>
    <r>
      <rPr>
        <sz val="8"/>
        <rFont val="Arial"/>
        <family val="2"/>
      </rPr>
      <t>DE</t>
    </r>
    <r>
      <rPr>
        <sz val="8"/>
        <rFont val="Times New Roman"/>
        <family val="1"/>
      </rPr>
      <t xml:space="preserve"> </t>
    </r>
    <r>
      <rPr>
        <sz val="8"/>
        <rFont val="Arial"/>
        <family val="2"/>
      </rPr>
      <t>ALUMÍNIO</t>
    </r>
  </si>
  <si>
    <r>
      <rPr>
        <sz val="8"/>
        <rFont val="Arial"/>
        <family val="2"/>
      </rPr>
      <t>16.35.001</t>
    </r>
  </si>
  <si>
    <r>
      <rPr>
        <sz val="8"/>
        <rFont val="Arial"/>
        <family val="2"/>
      </rPr>
      <t>DEFINICAO</t>
    </r>
    <r>
      <rPr>
        <sz val="8"/>
        <rFont val="Times New Roman"/>
        <family val="1"/>
      </rPr>
      <t xml:space="preserve"> </t>
    </r>
    <r>
      <rPr>
        <sz val="8"/>
        <rFont val="Arial"/>
        <family val="2"/>
      </rPr>
      <t>E</t>
    </r>
    <r>
      <rPr>
        <sz val="8"/>
        <rFont val="Times New Roman"/>
        <family val="1"/>
      </rPr>
      <t xml:space="preserve"> </t>
    </r>
    <r>
      <rPr>
        <sz val="8"/>
        <rFont val="Arial"/>
        <family val="2"/>
      </rPr>
      <t>DEMARCACAO</t>
    </r>
    <r>
      <rPr>
        <sz val="8"/>
        <rFont val="Times New Roman"/>
        <family val="1"/>
      </rPr>
      <t xml:space="preserve"> </t>
    </r>
    <r>
      <rPr>
        <sz val="8"/>
        <rFont val="Arial"/>
        <family val="2"/>
      </rPr>
      <t>DA</t>
    </r>
    <r>
      <rPr>
        <sz val="8"/>
        <rFont val="Times New Roman"/>
        <family val="1"/>
      </rPr>
      <t xml:space="preserve"> </t>
    </r>
    <r>
      <rPr>
        <sz val="8"/>
        <rFont val="Arial"/>
        <family val="2"/>
      </rPr>
      <t>AREA</t>
    </r>
    <r>
      <rPr>
        <sz val="8"/>
        <rFont val="Times New Roman"/>
        <family val="1"/>
      </rPr>
      <t xml:space="preserve"> </t>
    </r>
    <r>
      <rPr>
        <sz val="8"/>
        <rFont val="Arial"/>
        <family val="2"/>
      </rPr>
      <t>DE</t>
    </r>
    <r>
      <rPr>
        <sz val="8"/>
        <rFont val="Times New Roman"/>
        <family val="1"/>
      </rPr>
      <t xml:space="preserve"> </t>
    </r>
    <r>
      <rPr>
        <sz val="8"/>
        <rFont val="Arial"/>
        <family val="2"/>
      </rPr>
      <t>REPARO,</t>
    </r>
    <r>
      <rPr>
        <sz val="8"/>
        <rFont val="Times New Roman"/>
        <family val="1"/>
      </rPr>
      <t xml:space="preserve"> </t>
    </r>
    <r>
      <rPr>
        <sz val="8"/>
        <rFont val="Arial"/>
        <family val="2"/>
      </rPr>
      <t>COM</t>
    </r>
    <r>
      <rPr>
        <sz val="8"/>
        <rFont val="Times New Roman"/>
        <family val="1"/>
      </rPr>
      <t xml:space="preserve"> </t>
    </r>
    <r>
      <rPr>
        <sz val="8"/>
        <rFont val="Arial"/>
        <family val="2"/>
      </rPr>
      <t>DISCO</t>
    </r>
    <r>
      <rPr>
        <sz val="8"/>
        <rFont val="Times New Roman"/>
        <family val="1"/>
      </rPr>
      <t xml:space="preserve"> </t>
    </r>
    <r>
      <rPr>
        <sz val="8"/>
        <rFont val="Arial"/>
        <family val="2"/>
      </rPr>
      <t>DE</t>
    </r>
    <r>
      <rPr>
        <sz val="8"/>
        <rFont val="Times New Roman"/>
        <family val="1"/>
      </rPr>
      <t xml:space="preserve"> </t>
    </r>
    <r>
      <rPr>
        <sz val="8"/>
        <rFont val="Arial"/>
        <family val="2"/>
      </rPr>
      <t>CORTE</t>
    </r>
  </si>
  <si>
    <r>
      <rPr>
        <sz val="8"/>
        <rFont val="Arial"/>
        <family val="2"/>
      </rPr>
      <t>16.35.002</t>
    </r>
  </si>
  <si>
    <r>
      <rPr>
        <sz val="8"/>
        <rFont val="Arial"/>
        <family val="2"/>
      </rPr>
      <t>ESCARIFICACAO</t>
    </r>
    <r>
      <rPr>
        <sz val="8"/>
        <rFont val="Times New Roman"/>
        <family val="1"/>
      </rPr>
      <t xml:space="preserve"> </t>
    </r>
    <r>
      <rPr>
        <sz val="8"/>
        <rFont val="Arial"/>
        <family val="2"/>
      </rPr>
      <t>MANUAL</t>
    </r>
    <r>
      <rPr>
        <sz val="8"/>
        <rFont val="Times New Roman"/>
        <family val="1"/>
      </rPr>
      <t xml:space="preserve"> </t>
    </r>
    <r>
      <rPr>
        <sz val="8"/>
        <rFont val="Arial"/>
        <family val="2"/>
      </rPr>
      <t>(CORTE</t>
    </r>
    <r>
      <rPr>
        <sz val="8"/>
        <rFont val="Times New Roman"/>
        <family val="1"/>
      </rPr>
      <t xml:space="preserve"> </t>
    </r>
    <r>
      <rPr>
        <sz val="8"/>
        <rFont val="Arial"/>
        <family val="2"/>
      </rPr>
      <t>DE</t>
    </r>
    <r>
      <rPr>
        <sz val="8"/>
        <rFont val="Times New Roman"/>
        <family val="1"/>
      </rPr>
      <t xml:space="preserve"> </t>
    </r>
    <r>
      <rPr>
        <sz val="8"/>
        <rFont val="Arial"/>
        <family val="2"/>
      </rPr>
      <t>CONCRETO)</t>
    </r>
    <r>
      <rPr>
        <sz val="8"/>
        <rFont val="Times New Roman"/>
        <family val="1"/>
      </rPr>
      <t xml:space="preserve"> </t>
    </r>
    <r>
      <rPr>
        <sz val="8"/>
        <rFont val="Arial"/>
        <family val="2"/>
      </rPr>
      <t>ATE</t>
    </r>
    <r>
      <rPr>
        <sz val="8"/>
        <rFont val="Times New Roman"/>
        <family val="1"/>
      </rPr>
      <t xml:space="preserve"> </t>
    </r>
    <r>
      <rPr>
        <sz val="8"/>
        <rFont val="Arial"/>
        <family val="2"/>
      </rPr>
      <t>3CM</t>
    </r>
    <r>
      <rPr>
        <sz val="8"/>
        <rFont val="Times New Roman"/>
        <family val="1"/>
      </rPr>
      <t xml:space="preserve"> </t>
    </r>
    <r>
      <rPr>
        <sz val="8"/>
        <rFont val="Arial"/>
        <family val="2"/>
      </rPr>
      <t>DE</t>
    </r>
    <r>
      <rPr>
        <sz val="8"/>
        <rFont val="Times New Roman"/>
        <family val="1"/>
      </rPr>
      <t xml:space="preserve"> </t>
    </r>
    <r>
      <rPr>
        <sz val="8"/>
        <rFont val="Arial"/>
        <family val="2"/>
      </rPr>
      <t>PROFUNDIDADE</t>
    </r>
  </si>
  <si>
    <r>
      <rPr>
        <sz val="8"/>
        <rFont val="Arial"/>
        <family val="2"/>
      </rPr>
      <t>16.35.003</t>
    </r>
  </si>
  <si>
    <r>
      <rPr>
        <sz val="8"/>
        <rFont val="Arial"/>
        <family val="2"/>
      </rPr>
      <t>ESCARIFICACAO</t>
    </r>
    <r>
      <rPr>
        <sz val="8"/>
        <rFont val="Times New Roman"/>
        <family val="1"/>
      </rPr>
      <t xml:space="preserve"> </t>
    </r>
    <r>
      <rPr>
        <sz val="8"/>
        <rFont val="Arial"/>
        <family val="2"/>
      </rPr>
      <t>COM</t>
    </r>
    <r>
      <rPr>
        <sz val="8"/>
        <rFont val="Times New Roman"/>
        <family val="1"/>
      </rPr>
      <t xml:space="preserve"> </t>
    </r>
    <r>
      <rPr>
        <sz val="8"/>
        <rFont val="Arial"/>
        <family val="2"/>
      </rPr>
      <t>DISCO</t>
    </r>
    <r>
      <rPr>
        <sz val="8"/>
        <rFont val="Times New Roman"/>
        <family val="1"/>
      </rPr>
      <t xml:space="preserve"> </t>
    </r>
    <r>
      <rPr>
        <sz val="8"/>
        <rFont val="Arial"/>
        <family val="2"/>
      </rPr>
      <t>DE</t>
    </r>
    <r>
      <rPr>
        <sz val="8"/>
        <rFont val="Times New Roman"/>
        <family val="1"/>
      </rPr>
      <t xml:space="preserve"> </t>
    </r>
    <r>
      <rPr>
        <sz val="8"/>
        <rFont val="Arial"/>
        <family val="2"/>
      </rPr>
      <t>DESBASTE</t>
    </r>
    <r>
      <rPr>
        <sz val="8"/>
        <rFont val="Times New Roman"/>
        <family val="1"/>
      </rPr>
      <t xml:space="preserve"> </t>
    </r>
    <r>
      <rPr>
        <sz val="8"/>
        <rFont val="Arial"/>
        <family val="2"/>
      </rPr>
      <t>ATE</t>
    </r>
    <r>
      <rPr>
        <sz val="8"/>
        <rFont val="Times New Roman"/>
        <family val="1"/>
      </rPr>
      <t xml:space="preserve"> </t>
    </r>
    <r>
      <rPr>
        <sz val="8"/>
        <rFont val="Arial"/>
        <family val="2"/>
      </rPr>
      <t>0,5CM</t>
    </r>
    <r>
      <rPr>
        <sz val="8"/>
        <rFont val="Times New Roman"/>
        <family val="1"/>
      </rPr>
      <t xml:space="preserve"> </t>
    </r>
    <r>
      <rPr>
        <sz val="8"/>
        <rFont val="Arial"/>
        <family val="2"/>
      </rPr>
      <t>DE</t>
    </r>
    <r>
      <rPr>
        <sz val="8"/>
        <rFont val="Times New Roman"/>
        <family val="1"/>
      </rPr>
      <t xml:space="preserve"> </t>
    </r>
    <r>
      <rPr>
        <sz val="8"/>
        <rFont val="Arial"/>
        <family val="2"/>
      </rPr>
      <t>PROFUNDIDADE</t>
    </r>
  </si>
  <si>
    <r>
      <rPr>
        <sz val="8"/>
        <rFont val="Arial"/>
        <family val="2"/>
      </rPr>
      <t>16.35.004</t>
    </r>
  </si>
  <si>
    <r>
      <rPr>
        <sz val="8"/>
        <rFont val="Arial"/>
        <family val="2"/>
      </rPr>
      <t>ESCARIFICACAO</t>
    </r>
    <r>
      <rPr>
        <sz val="8"/>
        <rFont val="Times New Roman"/>
        <family val="1"/>
      </rPr>
      <t xml:space="preserve"> </t>
    </r>
    <r>
      <rPr>
        <sz val="8"/>
        <rFont val="Arial"/>
        <family val="2"/>
      </rPr>
      <t>MECANICA,CORTE</t>
    </r>
    <r>
      <rPr>
        <sz val="8"/>
        <rFont val="Times New Roman"/>
        <family val="1"/>
      </rPr>
      <t xml:space="preserve"> </t>
    </r>
    <r>
      <rPr>
        <sz val="8"/>
        <rFont val="Arial"/>
        <family val="2"/>
      </rPr>
      <t>DE</t>
    </r>
    <r>
      <rPr>
        <sz val="8"/>
        <rFont val="Times New Roman"/>
        <family val="1"/>
      </rPr>
      <t xml:space="preserve"> </t>
    </r>
    <r>
      <rPr>
        <sz val="8"/>
        <rFont val="Arial"/>
        <family val="2"/>
      </rPr>
      <t>CONCRETO</t>
    </r>
    <r>
      <rPr>
        <sz val="8"/>
        <rFont val="Times New Roman"/>
        <family val="1"/>
      </rPr>
      <t xml:space="preserve"> </t>
    </r>
    <r>
      <rPr>
        <sz val="8"/>
        <rFont val="Arial"/>
        <family val="2"/>
      </rPr>
      <t>ATE</t>
    </r>
    <r>
      <rPr>
        <sz val="8"/>
        <rFont val="Times New Roman"/>
        <family val="1"/>
      </rPr>
      <t xml:space="preserve"> </t>
    </r>
    <r>
      <rPr>
        <sz val="8"/>
        <rFont val="Arial"/>
        <family val="2"/>
      </rPr>
      <t>3,0CM</t>
    </r>
    <r>
      <rPr>
        <sz val="8"/>
        <rFont val="Times New Roman"/>
        <family val="1"/>
      </rPr>
      <t xml:space="preserve"> </t>
    </r>
    <r>
      <rPr>
        <sz val="8"/>
        <rFont val="Arial"/>
        <family val="2"/>
      </rPr>
      <t>PROFUNDIDADE</t>
    </r>
  </si>
  <si>
    <r>
      <rPr>
        <sz val="8"/>
        <rFont val="Arial"/>
        <family val="2"/>
      </rPr>
      <t>16.35.005</t>
    </r>
  </si>
  <si>
    <r>
      <rPr>
        <sz val="8"/>
        <rFont val="Arial"/>
        <family val="2"/>
      </rPr>
      <t>DEMOLICAO</t>
    </r>
    <r>
      <rPr>
        <sz val="8"/>
        <rFont val="Times New Roman"/>
        <family val="1"/>
      </rPr>
      <t xml:space="preserve"> </t>
    </r>
    <r>
      <rPr>
        <sz val="8"/>
        <rFont val="Arial"/>
        <family val="2"/>
      </rPr>
      <t>C/MARTELETES</t>
    </r>
    <r>
      <rPr>
        <sz val="8"/>
        <rFont val="Times New Roman"/>
        <family val="1"/>
      </rPr>
      <t xml:space="preserve"> </t>
    </r>
    <r>
      <rPr>
        <sz val="8"/>
        <rFont val="Arial"/>
        <family val="2"/>
      </rPr>
      <t>PNEUMATICOS</t>
    </r>
    <r>
      <rPr>
        <sz val="8"/>
        <rFont val="Times New Roman"/>
        <family val="1"/>
      </rPr>
      <t xml:space="preserve"> </t>
    </r>
    <r>
      <rPr>
        <sz val="8"/>
        <rFont val="Arial"/>
        <family val="2"/>
      </rPr>
      <t>ATE</t>
    </r>
    <r>
      <rPr>
        <sz val="8"/>
        <rFont val="Times New Roman"/>
        <family val="1"/>
      </rPr>
      <t xml:space="preserve"> </t>
    </r>
    <r>
      <rPr>
        <sz val="8"/>
        <rFont val="Arial"/>
        <family val="2"/>
      </rPr>
      <t>5,0CM</t>
    </r>
    <r>
      <rPr>
        <sz val="8"/>
        <rFont val="Times New Roman"/>
        <family val="1"/>
      </rPr>
      <t xml:space="preserve"> </t>
    </r>
    <r>
      <rPr>
        <sz val="8"/>
        <rFont val="Arial"/>
        <family val="2"/>
      </rPr>
      <t>DE</t>
    </r>
    <r>
      <rPr>
        <sz val="8"/>
        <rFont val="Times New Roman"/>
        <family val="1"/>
      </rPr>
      <t xml:space="preserve"> </t>
    </r>
    <r>
      <rPr>
        <sz val="8"/>
        <rFont val="Arial"/>
        <family val="2"/>
      </rPr>
      <t>PROFUNDIDADE</t>
    </r>
  </si>
  <si>
    <r>
      <rPr>
        <sz val="8"/>
        <rFont val="Arial"/>
        <family val="2"/>
      </rPr>
      <t>16.35.006</t>
    </r>
  </si>
  <si>
    <r>
      <rPr>
        <sz val="8"/>
        <rFont val="Arial"/>
        <family val="2"/>
      </rPr>
      <t>ESCARIFICACAO</t>
    </r>
    <r>
      <rPr>
        <sz val="8"/>
        <rFont val="Times New Roman"/>
        <family val="1"/>
      </rPr>
      <t xml:space="preserve"> </t>
    </r>
    <r>
      <rPr>
        <sz val="8"/>
        <rFont val="Arial"/>
        <family val="2"/>
      </rPr>
      <t>MECANICA,CORTE</t>
    </r>
    <r>
      <rPr>
        <sz val="8"/>
        <rFont val="Times New Roman"/>
        <family val="1"/>
      </rPr>
      <t xml:space="preserve"> </t>
    </r>
    <r>
      <rPr>
        <sz val="8"/>
        <rFont val="Arial"/>
        <family val="2"/>
      </rPr>
      <t>CONCRETO</t>
    </r>
    <r>
      <rPr>
        <sz val="8"/>
        <rFont val="Times New Roman"/>
        <family val="1"/>
      </rPr>
      <t xml:space="preserve"> </t>
    </r>
    <r>
      <rPr>
        <sz val="8"/>
        <rFont val="Arial"/>
        <family val="2"/>
      </rPr>
      <t>C/REBARBADORES</t>
    </r>
    <r>
      <rPr>
        <sz val="8"/>
        <rFont val="Times New Roman"/>
        <family val="1"/>
      </rPr>
      <t xml:space="preserve"> </t>
    </r>
    <r>
      <rPr>
        <sz val="8"/>
        <rFont val="Arial"/>
        <family val="2"/>
      </rPr>
      <t>ELETR</t>
    </r>
    <r>
      <rPr>
        <sz val="8"/>
        <rFont val="Times New Roman"/>
        <family val="1"/>
      </rPr>
      <t xml:space="preserve"> </t>
    </r>
    <r>
      <rPr>
        <sz val="8"/>
        <rFont val="Arial"/>
        <family val="2"/>
      </rPr>
      <t>ATE</t>
    </r>
    <r>
      <rPr>
        <sz val="8"/>
        <rFont val="Times New Roman"/>
        <family val="1"/>
      </rPr>
      <t xml:space="preserve"> </t>
    </r>
    <r>
      <rPr>
        <sz val="8"/>
        <rFont val="Arial"/>
        <family val="2"/>
      </rPr>
      <t>5,0C</t>
    </r>
  </si>
  <si>
    <r>
      <rPr>
        <sz val="8"/>
        <rFont val="Arial"/>
        <family val="2"/>
      </rPr>
      <t>16.35.007</t>
    </r>
  </si>
  <si>
    <r>
      <rPr>
        <sz val="8"/>
        <rFont val="Arial"/>
        <family val="2"/>
      </rPr>
      <t>LIXAMENTO</t>
    </r>
    <r>
      <rPr>
        <sz val="8"/>
        <rFont val="Times New Roman"/>
        <family val="1"/>
      </rPr>
      <t xml:space="preserve"> </t>
    </r>
    <r>
      <rPr>
        <sz val="8"/>
        <rFont val="Arial"/>
        <family val="2"/>
      </rPr>
      <t>ELETRICO</t>
    </r>
    <r>
      <rPr>
        <sz val="8"/>
        <rFont val="Times New Roman"/>
        <family val="1"/>
      </rPr>
      <t xml:space="preserve"> </t>
    </r>
    <r>
      <rPr>
        <sz val="8"/>
        <rFont val="Arial"/>
        <family val="2"/>
      </rPr>
      <t>DE</t>
    </r>
    <r>
      <rPr>
        <sz val="8"/>
        <rFont val="Times New Roman"/>
        <family val="1"/>
      </rPr>
      <t xml:space="preserve"> </t>
    </r>
    <r>
      <rPr>
        <sz val="8"/>
        <rFont val="Arial"/>
        <family val="2"/>
      </rPr>
      <t>ARMADURA</t>
    </r>
    <r>
      <rPr>
        <sz val="8"/>
        <rFont val="Times New Roman"/>
        <family val="1"/>
      </rPr>
      <t xml:space="preserve"> </t>
    </r>
    <r>
      <rPr>
        <sz val="8"/>
        <rFont val="Arial"/>
        <family val="2"/>
      </rPr>
      <t>C/ESCOVA</t>
    </r>
    <r>
      <rPr>
        <sz val="8"/>
        <rFont val="Times New Roman"/>
        <family val="1"/>
      </rPr>
      <t xml:space="preserve"> </t>
    </r>
    <r>
      <rPr>
        <sz val="8"/>
        <rFont val="Arial"/>
        <family val="2"/>
      </rPr>
      <t>CIRCULAR</t>
    </r>
  </si>
  <si>
    <r>
      <rPr>
        <sz val="8"/>
        <rFont val="Arial"/>
        <family val="2"/>
      </rPr>
      <t>16.35.008</t>
    </r>
  </si>
  <si>
    <r>
      <rPr>
        <sz val="8"/>
        <rFont val="Arial"/>
        <family val="2"/>
      </rPr>
      <t>ESCOVAMENTO</t>
    </r>
    <r>
      <rPr>
        <sz val="8"/>
        <rFont val="Times New Roman"/>
        <family val="1"/>
      </rPr>
      <t xml:space="preserve"> </t>
    </r>
    <r>
      <rPr>
        <sz val="8"/>
        <rFont val="Arial"/>
        <family val="2"/>
      </rPr>
      <t>MANUAL</t>
    </r>
  </si>
  <si>
    <r>
      <rPr>
        <sz val="8"/>
        <rFont val="Arial"/>
        <family val="2"/>
      </rPr>
      <t>16.35.009</t>
    </r>
  </si>
  <si>
    <r>
      <rPr>
        <sz val="8"/>
        <rFont val="Arial"/>
        <family val="2"/>
      </rPr>
      <t>PISTOLA</t>
    </r>
    <r>
      <rPr>
        <sz val="8"/>
        <rFont val="Times New Roman"/>
        <family val="1"/>
      </rPr>
      <t xml:space="preserve"> </t>
    </r>
    <r>
      <rPr>
        <sz val="8"/>
        <rFont val="Arial"/>
        <family val="2"/>
      </rPr>
      <t>DE</t>
    </r>
    <r>
      <rPr>
        <sz val="8"/>
        <rFont val="Times New Roman"/>
        <family val="1"/>
      </rPr>
      <t xml:space="preserve"> </t>
    </r>
    <r>
      <rPr>
        <sz val="8"/>
        <rFont val="Arial"/>
        <family val="2"/>
      </rPr>
      <t>AGULHA</t>
    </r>
  </si>
  <si>
    <r>
      <rPr>
        <sz val="8"/>
        <rFont val="Arial"/>
        <family val="2"/>
      </rPr>
      <t>16.35.011</t>
    </r>
  </si>
  <si>
    <r>
      <rPr>
        <sz val="8"/>
        <rFont val="Arial"/>
        <family val="2"/>
      </rPr>
      <t>QUEIMA</t>
    </r>
    <r>
      <rPr>
        <sz val="8"/>
        <rFont val="Times New Roman"/>
        <family val="1"/>
      </rPr>
      <t xml:space="preserve"> </t>
    </r>
    <r>
      <rPr>
        <sz val="8"/>
        <rFont val="Arial"/>
        <family val="2"/>
      </rPr>
      <t>CONTROLADA</t>
    </r>
  </si>
  <si>
    <r>
      <rPr>
        <sz val="8"/>
        <rFont val="Arial"/>
        <family val="2"/>
      </rPr>
      <t>16.35.012</t>
    </r>
  </si>
  <si>
    <r>
      <rPr>
        <sz val="8"/>
        <rFont val="Arial"/>
        <family val="2"/>
      </rPr>
      <t>APLICACAO</t>
    </r>
    <r>
      <rPr>
        <sz val="8"/>
        <rFont val="Times New Roman"/>
        <family val="1"/>
      </rPr>
      <t xml:space="preserve"> </t>
    </r>
    <r>
      <rPr>
        <sz val="8"/>
        <rFont val="Arial"/>
        <family val="2"/>
      </rPr>
      <t>DE</t>
    </r>
    <r>
      <rPr>
        <sz val="8"/>
        <rFont val="Times New Roman"/>
        <family val="1"/>
      </rPr>
      <t xml:space="preserve"> </t>
    </r>
    <r>
      <rPr>
        <sz val="8"/>
        <rFont val="Arial"/>
        <family val="2"/>
      </rPr>
      <t>SOLVENTE</t>
    </r>
    <r>
      <rPr>
        <sz val="8"/>
        <rFont val="Times New Roman"/>
        <family val="1"/>
      </rPr>
      <t xml:space="preserve"> </t>
    </r>
    <r>
      <rPr>
        <sz val="8"/>
        <rFont val="Arial"/>
        <family val="2"/>
      </rPr>
      <t>EM</t>
    </r>
    <r>
      <rPr>
        <sz val="8"/>
        <rFont val="Times New Roman"/>
        <family val="1"/>
      </rPr>
      <t xml:space="preserve"> </t>
    </r>
    <r>
      <rPr>
        <sz val="8"/>
        <rFont val="Arial"/>
        <family val="2"/>
      </rPr>
      <t>SUBSTRATO</t>
    </r>
    <r>
      <rPr>
        <sz val="8"/>
        <rFont val="Times New Roman"/>
        <family val="1"/>
      </rPr>
      <t xml:space="preserve"> </t>
    </r>
    <r>
      <rPr>
        <sz val="8"/>
        <rFont val="Arial"/>
        <family val="2"/>
      </rPr>
      <t>IMPREGNADOS</t>
    </r>
  </si>
  <si>
    <r>
      <rPr>
        <sz val="8"/>
        <rFont val="Arial"/>
        <family val="2"/>
      </rPr>
      <t>16.35.013</t>
    </r>
  </si>
  <si>
    <r>
      <rPr>
        <sz val="8"/>
        <rFont val="Arial"/>
        <family val="2"/>
      </rPr>
      <t>FREZAMENTO</t>
    </r>
    <r>
      <rPr>
        <sz val="8"/>
        <rFont val="Times New Roman"/>
        <family val="1"/>
      </rPr>
      <t xml:space="preserve"> </t>
    </r>
    <r>
      <rPr>
        <sz val="8"/>
        <rFont val="Arial"/>
        <family val="2"/>
      </rPr>
      <t>MECANICO</t>
    </r>
    <r>
      <rPr>
        <sz val="8"/>
        <rFont val="Times New Roman"/>
        <family val="1"/>
      </rPr>
      <t xml:space="preserve"> </t>
    </r>
    <r>
      <rPr>
        <sz val="8"/>
        <rFont val="Arial"/>
        <family val="2"/>
      </rPr>
      <t>COM</t>
    </r>
    <r>
      <rPr>
        <sz val="8"/>
        <rFont val="Times New Roman"/>
        <family val="1"/>
      </rPr>
      <t xml:space="preserve"> </t>
    </r>
    <r>
      <rPr>
        <sz val="8"/>
        <rFont val="Arial"/>
        <family val="2"/>
      </rPr>
      <t>MAQUINA</t>
    </r>
    <r>
      <rPr>
        <sz val="8"/>
        <rFont val="Times New Roman"/>
        <family val="1"/>
      </rPr>
      <t xml:space="preserve"> </t>
    </r>
    <r>
      <rPr>
        <sz val="8"/>
        <rFont val="Arial"/>
        <family val="2"/>
      </rPr>
      <t>DE</t>
    </r>
    <r>
      <rPr>
        <sz val="8"/>
        <rFont val="Times New Roman"/>
        <family val="1"/>
      </rPr>
      <t xml:space="preserve"> </t>
    </r>
    <r>
      <rPr>
        <sz val="8"/>
        <rFont val="Arial"/>
        <family val="2"/>
      </rPr>
      <t>DESBASTE</t>
    </r>
  </si>
  <si>
    <r>
      <rPr>
        <sz val="8"/>
        <rFont val="Arial"/>
        <family val="2"/>
      </rPr>
      <t>16.35.014</t>
    </r>
  </si>
  <si>
    <r>
      <rPr>
        <sz val="8"/>
        <rFont val="Arial"/>
        <family val="2"/>
      </rPr>
      <t>LIMPEZA</t>
    </r>
    <r>
      <rPr>
        <sz val="8"/>
        <rFont val="Times New Roman"/>
        <family val="1"/>
      </rPr>
      <t xml:space="preserve"> </t>
    </r>
    <r>
      <rPr>
        <sz val="8"/>
        <rFont val="Arial"/>
        <family val="2"/>
      </rPr>
      <t>DO</t>
    </r>
    <r>
      <rPr>
        <sz val="8"/>
        <rFont val="Times New Roman"/>
        <family val="1"/>
      </rPr>
      <t xml:space="preserve"> </t>
    </r>
    <r>
      <rPr>
        <sz val="8"/>
        <rFont val="Arial"/>
        <family val="2"/>
      </rPr>
      <t>SUBSTRATO</t>
    </r>
    <r>
      <rPr>
        <sz val="8"/>
        <rFont val="Times New Roman"/>
        <family val="1"/>
      </rPr>
      <t xml:space="preserve"> </t>
    </r>
    <r>
      <rPr>
        <sz val="8"/>
        <rFont val="Arial"/>
        <family val="2"/>
      </rPr>
      <t>COM</t>
    </r>
    <r>
      <rPr>
        <sz val="8"/>
        <rFont val="Times New Roman"/>
        <family val="1"/>
      </rPr>
      <t xml:space="preserve"> </t>
    </r>
    <r>
      <rPr>
        <sz val="8"/>
        <rFont val="Arial"/>
        <family val="2"/>
      </rPr>
      <t>APLICACAO</t>
    </r>
    <r>
      <rPr>
        <sz val="8"/>
        <rFont val="Times New Roman"/>
        <family val="1"/>
      </rPr>
      <t xml:space="preserve"> </t>
    </r>
    <r>
      <rPr>
        <sz val="8"/>
        <rFont val="Arial"/>
        <family val="2"/>
      </rPr>
      <t>DE</t>
    </r>
    <r>
      <rPr>
        <sz val="8"/>
        <rFont val="Times New Roman"/>
        <family val="1"/>
      </rPr>
      <t xml:space="preserve"> </t>
    </r>
    <r>
      <rPr>
        <sz val="8"/>
        <rFont val="Arial"/>
        <family val="2"/>
      </rPr>
      <t>JATO</t>
    </r>
    <r>
      <rPr>
        <sz val="8"/>
        <rFont val="Times New Roman"/>
        <family val="1"/>
      </rPr>
      <t xml:space="preserve"> </t>
    </r>
    <r>
      <rPr>
        <sz val="8"/>
        <rFont val="Arial"/>
        <family val="2"/>
      </rPr>
      <t>DE</t>
    </r>
    <r>
      <rPr>
        <sz val="8"/>
        <rFont val="Times New Roman"/>
        <family val="1"/>
      </rPr>
      <t xml:space="preserve"> </t>
    </r>
    <r>
      <rPr>
        <sz val="8"/>
        <rFont val="Arial"/>
        <family val="2"/>
      </rPr>
      <t>AGUA</t>
    </r>
    <r>
      <rPr>
        <sz val="8"/>
        <rFont val="Times New Roman"/>
        <family val="1"/>
      </rPr>
      <t xml:space="preserve"> </t>
    </r>
    <r>
      <rPr>
        <sz val="8"/>
        <rFont val="Arial"/>
        <family val="2"/>
      </rPr>
      <t>FRIA</t>
    </r>
  </si>
  <si>
    <r>
      <rPr>
        <sz val="8"/>
        <rFont val="Arial"/>
        <family val="2"/>
      </rPr>
      <t>16.35.015</t>
    </r>
  </si>
  <si>
    <r>
      <rPr>
        <sz val="8"/>
        <rFont val="Arial"/>
        <family val="2"/>
      </rPr>
      <t>LIMPEZA</t>
    </r>
    <r>
      <rPr>
        <sz val="8"/>
        <rFont val="Times New Roman"/>
        <family val="1"/>
      </rPr>
      <t xml:space="preserve"> </t>
    </r>
    <r>
      <rPr>
        <sz val="8"/>
        <rFont val="Arial"/>
        <family val="2"/>
      </rPr>
      <t>DO</t>
    </r>
    <r>
      <rPr>
        <sz val="8"/>
        <rFont val="Times New Roman"/>
        <family val="1"/>
      </rPr>
      <t xml:space="preserve"> </t>
    </r>
    <r>
      <rPr>
        <sz val="8"/>
        <rFont val="Arial"/>
        <family val="2"/>
      </rPr>
      <t>SUBSTRATO</t>
    </r>
    <r>
      <rPr>
        <sz val="8"/>
        <rFont val="Times New Roman"/>
        <family val="1"/>
      </rPr>
      <t xml:space="preserve"> </t>
    </r>
    <r>
      <rPr>
        <sz val="8"/>
        <rFont val="Arial"/>
        <family val="2"/>
      </rPr>
      <t>COM</t>
    </r>
    <r>
      <rPr>
        <sz val="8"/>
        <rFont val="Times New Roman"/>
        <family val="1"/>
      </rPr>
      <t xml:space="preserve"> </t>
    </r>
    <r>
      <rPr>
        <sz val="8"/>
        <rFont val="Arial"/>
        <family val="2"/>
      </rPr>
      <t>APLICACAO</t>
    </r>
    <r>
      <rPr>
        <sz val="8"/>
        <rFont val="Times New Roman"/>
        <family val="1"/>
      </rPr>
      <t xml:space="preserve"> </t>
    </r>
    <r>
      <rPr>
        <sz val="8"/>
        <rFont val="Arial"/>
        <family val="2"/>
      </rPr>
      <t>DE</t>
    </r>
    <r>
      <rPr>
        <sz val="8"/>
        <rFont val="Times New Roman"/>
        <family val="1"/>
      </rPr>
      <t xml:space="preserve"> </t>
    </r>
    <r>
      <rPr>
        <sz val="8"/>
        <rFont val="Arial"/>
        <family val="2"/>
      </rPr>
      <t>JATO</t>
    </r>
    <r>
      <rPr>
        <sz val="8"/>
        <rFont val="Times New Roman"/>
        <family val="1"/>
      </rPr>
      <t xml:space="preserve"> </t>
    </r>
    <r>
      <rPr>
        <sz val="8"/>
        <rFont val="Arial"/>
        <family val="2"/>
      </rPr>
      <t>DE</t>
    </r>
    <r>
      <rPr>
        <sz val="8"/>
        <rFont val="Times New Roman"/>
        <family val="1"/>
      </rPr>
      <t xml:space="preserve"> </t>
    </r>
    <r>
      <rPr>
        <sz val="8"/>
        <rFont val="Arial"/>
        <family val="2"/>
      </rPr>
      <t>AGUA</t>
    </r>
    <r>
      <rPr>
        <sz val="8"/>
        <rFont val="Times New Roman"/>
        <family val="1"/>
      </rPr>
      <t xml:space="preserve"> </t>
    </r>
    <r>
      <rPr>
        <sz val="8"/>
        <rFont val="Arial"/>
        <family val="2"/>
      </rPr>
      <t>QUENTE</t>
    </r>
  </si>
  <si>
    <r>
      <rPr>
        <sz val="8"/>
        <rFont val="Arial"/>
        <family val="2"/>
      </rPr>
      <t>16.35.016</t>
    </r>
  </si>
  <si>
    <r>
      <rPr>
        <sz val="8"/>
        <rFont val="Arial"/>
        <family val="2"/>
      </rPr>
      <t>LIMPEZA</t>
    </r>
    <r>
      <rPr>
        <sz val="8"/>
        <rFont val="Times New Roman"/>
        <family val="1"/>
      </rPr>
      <t xml:space="preserve"> </t>
    </r>
    <r>
      <rPr>
        <sz val="8"/>
        <rFont val="Arial"/>
        <family val="2"/>
      </rPr>
      <t>DO</t>
    </r>
    <r>
      <rPr>
        <sz val="8"/>
        <rFont val="Times New Roman"/>
        <family val="1"/>
      </rPr>
      <t xml:space="preserve"> </t>
    </r>
    <r>
      <rPr>
        <sz val="8"/>
        <rFont val="Arial"/>
        <family val="2"/>
      </rPr>
      <t>SUBSTRATO,</t>
    </r>
    <r>
      <rPr>
        <sz val="8"/>
        <rFont val="Times New Roman"/>
        <family val="1"/>
      </rPr>
      <t xml:space="preserve"> </t>
    </r>
    <r>
      <rPr>
        <sz val="8"/>
        <rFont val="Arial"/>
        <family val="2"/>
      </rPr>
      <t>LAVAGEM</t>
    </r>
    <r>
      <rPr>
        <sz val="8"/>
        <rFont val="Times New Roman"/>
        <family val="1"/>
      </rPr>
      <t xml:space="preserve"> </t>
    </r>
    <r>
      <rPr>
        <sz val="8"/>
        <rFont val="Arial"/>
        <family val="2"/>
      </rPr>
      <t>COM</t>
    </r>
    <r>
      <rPr>
        <sz val="8"/>
        <rFont val="Times New Roman"/>
        <family val="1"/>
      </rPr>
      <t xml:space="preserve"> </t>
    </r>
    <r>
      <rPr>
        <sz val="8"/>
        <rFont val="Arial"/>
        <family val="2"/>
      </rPr>
      <t>SOLUCOES</t>
    </r>
    <r>
      <rPr>
        <sz val="8"/>
        <rFont val="Times New Roman"/>
        <family val="1"/>
      </rPr>
      <t xml:space="preserve"> </t>
    </r>
    <r>
      <rPr>
        <sz val="8"/>
        <rFont val="Arial"/>
        <family val="2"/>
      </rPr>
      <t>ACIDAS,</t>
    </r>
    <r>
      <rPr>
        <sz val="8"/>
        <rFont val="Times New Roman"/>
        <family val="1"/>
      </rPr>
      <t xml:space="preserve"> </t>
    </r>
    <r>
      <rPr>
        <sz val="8"/>
        <rFont val="Arial"/>
        <family val="2"/>
      </rPr>
      <t>PISOS</t>
    </r>
    <r>
      <rPr>
        <sz val="8"/>
        <rFont val="Times New Roman"/>
        <family val="1"/>
      </rPr>
      <t xml:space="preserve"> </t>
    </r>
    <r>
      <rPr>
        <sz val="8"/>
        <rFont val="Arial"/>
        <family val="2"/>
      </rPr>
      <t>E</t>
    </r>
    <r>
      <rPr>
        <sz val="8"/>
        <rFont val="Times New Roman"/>
        <family val="1"/>
      </rPr>
      <t xml:space="preserve"> </t>
    </r>
    <r>
      <rPr>
        <sz val="8"/>
        <rFont val="Arial"/>
        <family val="2"/>
      </rPr>
      <t>PAREDES</t>
    </r>
  </si>
  <si>
    <r>
      <rPr>
        <sz val="8"/>
        <rFont val="Arial"/>
        <family val="2"/>
      </rPr>
      <t>16.35.017</t>
    </r>
  </si>
  <si>
    <r>
      <rPr>
        <sz val="8"/>
        <rFont val="Arial"/>
        <family val="2"/>
      </rPr>
      <t>LIMPEZA</t>
    </r>
    <r>
      <rPr>
        <sz val="8"/>
        <rFont val="Times New Roman"/>
        <family val="1"/>
      </rPr>
      <t xml:space="preserve"> </t>
    </r>
    <r>
      <rPr>
        <sz val="8"/>
        <rFont val="Arial"/>
        <family val="2"/>
      </rPr>
      <t>DO</t>
    </r>
    <r>
      <rPr>
        <sz val="8"/>
        <rFont val="Times New Roman"/>
        <family val="1"/>
      </rPr>
      <t xml:space="preserve"> </t>
    </r>
    <r>
      <rPr>
        <sz val="8"/>
        <rFont val="Arial"/>
        <family val="2"/>
      </rPr>
      <t>SUBSTRATO,LAVAGEM</t>
    </r>
    <r>
      <rPr>
        <sz val="8"/>
        <rFont val="Times New Roman"/>
        <family val="1"/>
      </rPr>
      <t xml:space="preserve"> </t>
    </r>
    <r>
      <rPr>
        <sz val="8"/>
        <rFont val="Arial"/>
        <family val="2"/>
      </rPr>
      <t>COM</t>
    </r>
    <r>
      <rPr>
        <sz val="8"/>
        <rFont val="Times New Roman"/>
        <family val="1"/>
      </rPr>
      <t xml:space="preserve"> </t>
    </r>
    <r>
      <rPr>
        <sz val="8"/>
        <rFont val="Arial"/>
        <family val="2"/>
      </rPr>
      <t>SOLUCOES</t>
    </r>
    <r>
      <rPr>
        <sz val="8"/>
        <rFont val="Times New Roman"/>
        <family val="1"/>
      </rPr>
      <t xml:space="preserve"> </t>
    </r>
    <r>
      <rPr>
        <sz val="8"/>
        <rFont val="Arial"/>
        <family val="2"/>
      </rPr>
      <t>ALCALINAS,PISOS</t>
    </r>
    <r>
      <rPr>
        <sz val="8"/>
        <rFont val="Times New Roman"/>
        <family val="1"/>
      </rPr>
      <t xml:space="preserve"> </t>
    </r>
    <r>
      <rPr>
        <sz val="8"/>
        <rFont val="Arial"/>
        <family val="2"/>
      </rPr>
      <t>E</t>
    </r>
    <r>
      <rPr>
        <sz val="8"/>
        <rFont val="Times New Roman"/>
        <family val="1"/>
      </rPr>
      <t xml:space="preserve"> </t>
    </r>
    <r>
      <rPr>
        <sz val="8"/>
        <rFont val="Arial"/>
        <family val="2"/>
      </rPr>
      <t>PAREDES</t>
    </r>
  </si>
  <si>
    <r>
      <rPr>
        <sz val="8"/>
        <rFont val="Arial"/>
        <family val="2"/>
      </rPr>
      <t>16.35.018</t>
    </r>
  </si>
  <si>
    <r>
      <rPr>
        <sz val="8"/>
        <rFont val="Arial"/>
        <family val="2"/>
      </rPr>
      <t>LIMPEZA</t>
    </r>
    <r>
      <rPr>
        <sz val="8"/>
        <rFont val="Times New Roman"/>
        <family val="1"/>
      </rPr>
      <t xml:space="preserve"> </t>
    </r>
    <r>
      <rPr>
        <sz val="8"/>
        <rFont val="Arial"/>
        <family val="2"/>
      </rPr>
      <t>PARA</t>
    </r>
    <r>
      <rPr>
        <sz val="8"/>
        <rFont val="Times New Roman"/>
        <family val="1"/>
      </rPr>
      <t xml:space="preserve"> </t>
    </r>
    <r>
      <rPr>
        <sz val="8"/>
        <rFont val="Arial"/>
        <family val="2"/>
      </rPr>
      <t>REMOCAO</t>
    </r>
    <r>
      <rPr>
        <sz val="8"/>
        <rFont val="Times New Roman"/>
        <family val="1"/>
      </rPr>
      <t xml:space="preserve"> </t>
    </r>
    <r>
      <rPr>
        <sz val="8"/>
        <rFont val="Arial"/>
        <family val="2"/>
      </rPr>
      <t>DE</t>
    </r>
    <r>
      <rPr>
        <sz val="8"/>
        <rFont val="Times New Roman"/>
        <family val="1"/>
      </rPr>
      <t xml:space="preserve"> </t>
    </r>
    <r>
      <rPr>
        <sz val="8"/>
        <rFont val="Arial"/>
        <family val="2"/>
      </rPr>
      <t>OLEOS</t>
    </r>
    <r>
      <rPr>
        <sz val="8"/>
        <rFont val="Times New Roman"/>
        <family val="1"/>
      </rPr>
      <t xml:space="preserve"> </t>
    </r>
    <r>
      <rPr>
        <sz val="8"/>
        <rFont val="Arial"/>
        <family val="2"/>
      </rPr>
      <t>E</t>
    </r>
    <r>
      <rPr>
        <sz val="8"/>
        <rFont val="Times New Roman"/>
        <family val="1"/>
      </rPr>
      <t xml:space="preserve"> </t>
    </r>
    <r>
      <rPr>
        <sz val="8"/>
        <rFont val="Arial"/>
        <family val="2"/>
      </rPr>
      <t>GRAXAS</t>
    </r>
    <r>
      <rPr>
        <sz val="8"/>
        <rFont val="Times New Roman"/>
        <family val="1"/>
      </rPr>
      <t xml:space="preserve"> </t>
    </r>
    <r>
      <rPr>
        <sz val="8"/>
        <rFont val="Arial"/>
        <family val="2"/>
      </rPr>
      <t>IMPREGNADOS</t>
    </r>
    <r>
      <rPr>
        <sz val="8"/>
        <rFont val="Times New Roman"/>
        <family val="1"/>
      </rPr>
      <t xml:space="preserve"> </t>
    </r>
    <r>
      <rPr>
        <sz val="8"/>
        <rFont val="Arial"/>
        <family val="2"/>
      </rPr>
      <t>SUPERFICIALMENTE</t>
    </r>
  </si>
  <si>
    <r>
      <rPr>
        <sz val="8"/>
        <rFont val="Arial"/>
        <family val="2"/>
      </rPr>
      <t>16.35.019</t>
    </r>
  </si>
  <si>
    <r>
      <rPr>
        <sz val="8"/>
        <rFont val="Arial"/>
        <family val="2"/>
      </rPr>
      <t>LIMPEZA</t>
    </r>
    <r>
      <rPr>
        <sz val="8"/>
        <rFont val="Times New Roman"/>
        <family val="1"/>
      </rPr>
      <t xml:space="preserve"> </t>
    </r>
    <r>
      <rPr>
        <sz val="8"/>
        <rFont val="Arial"/>
        <family val="2"/>
      </rPr>
      <t>DO</t>
    </r>
    <r>
      <rPr>
        <sz val="8"/>
        <rFont val="Times New Roman"/>
        <family val="1"/>
      </rPr>
      <t xml:space="preserve"> </t>
    </r>
    <r>
      <rPr>
        <sz val="8"/>
        <rFont val="Arial"/>
        <family val="2"/>
      </rPr>
      <t>SUBSTRATO,</t>
    </r>
    <r>
      <rPr>
        <sz val="8"/>
        <rFont val="Times New Roman"/>
        <family val="1"/>
      </rPr>
      <t xml:space="preserve"> </t>
    </r>
    <r>
      <rPr>
        <sz val="8"/>
        <rFont val="Arial"/>
        <family val="2"/>
      </rPr>
      <t>COM</t>
    </r>
    <r>
      <rPr>
        <sz val="8"/>
        <rFont val="Times New Roman"/>
        <family val="1"/>
      </rPr>
      <t xml:space="preserve"> </t>
    </r>
    <r>
      <rPr>
        <sz val="8"/>
        <rFont val="Arial"/>
        <family val="2"/>
      </rPr>
      <t>JATO</t>
    </r>
    <r>
      <rPr>
        <sz val="8"/>
        <rFont val="Times New Roman"/>
        <family val="1"/>
      </rPr>
      <t xml:space="preserve"> </t>
    </r>
    <r>
      <rPr>
        <sz val="8"/>
        <rFont val="Arial"/>
        <family val="2"/>
      </rPr>
      <t>DE</t>
    </r>
    <r>
      <rPr>
        <sz val="8"/>
        <rFont val="Times New Roman"/>
        <family val="1"/>
      </rPr>
      <t xml:space="preserve"> </t>
    </r>
    <r>
      <rPr>
        <sz val="8"/>
        <rFont val="Arial"/>
        <family val="2"/>
      </rPr>
      <t>AR</t>
    </r>
    <r>
      <rPr>
        <sz val="8"/>
        <rFont val="Times New Roman"/>
        <family val="1"/>
      </rPr>
      <t xml:space="preserve"> </t>
    </r>
    <r>
      <rPr>
        <sz val="8"/>
        <rFont val="Arial"/>
        <family val="2"/>
      </rPr>
      <t>COMPRIMIDO</t>
    </r>
  </si>
  <si>
    <r>
      <rPr>
        <sz val="8"/>
        <rFont val="Arial"/>
        <family val="2"/>
      </rPr>
      <t>16.35.020</t>
    </r>
  </si>
  <si>
    <r>
      <rPr>
        <sz val="8"/>
        <rFont val="Arial"/>
        <family val="2"/>
      </rPr>
      <t>LIMPEZA</t>
    </r>
    <r>
      <rPr>
        <sz val="8"/>
        <rFont val="Times New Roman"/>
        <family val="1"/>
      </rPr>
      <t xml:space="preserve"> </t>
    </r>
    <r>
      <rPr>
        <sz val="8"/>
        <rFont val="Arial"/>
        <family val="2"/>
      </rPr>
      <t>DO</t>
    </r>
    <r>
      <rPr>
        <sz val="8"/>
        <rFont val="Times New Roman"/>
        <family val="1"/>
      </rPr>
      <t xml:space="preserve"> </t>
    </r>
    <r>
      <rPr>
        <sz val="8"/>
        <rFont val="Arial"/>
        <family val="2"/>
      </rPr>
      <t>SUBSTRATO</t>
    </r>
    <r>
      <rPr>
        <sz val="8"/>
        <rFont val="Times New Roman"/>
        <family val="1"/>
      </rPr>
      <t xml:space="preserve"> </t>
    </r>
    <r>
      <rPr>
        <sz val="8"/>
        <rFont val="Arial"/>
        <family val="2"/>
      </rPr>
      <t>COM</t>
    </r>
    <r>
      <rPr>
        <sz val="8"/>
        <rFont val="Times New Roman"/>
        <family val="1"/>
      </rPr>
      <t xml:space="preserve"> </t>
    </r>
    <r>
      <rPr>
        <sz val="8"/>
        <rFont val="Arial"/>
        <family val="2"/>
      </rPr>
      <t>UTILIZACAO</t>
    </r>
    <r>
      <rPr>
        <sz val="8"/>
        <rFont val="Times New Roman"/>
        <family val="1"/>
      </rPr>
      <t xml:space="preserve"> </t>
    </r>
    <r>
      <rPr>
        <sz val="8"/>
        <rFont val="Arial"/>
        <family val="2"/>
      </rPr>
      <t>DE</t>
    </r>
    <r>
      <rPr>
        <sz val="8"/>
        <rFont val="Times New Roman"/>
        <family val="1"/>
      </rPr>
      <t xml:space="preserve"> </t>
    </r>
    <r>
      <rPr>
        <sz val="8"/>
        <rFont val="Arial"/>
        <family val="2"/>
      </rPr>
      <t>SOLVENTE</t>
    </r>
    <r>
      <rPr>
        <sz val="8"/>
        <rFont val="Times New Roman"/>
        <family val="1"/>
      </rPr>
      <t xml:space="preserve"> </t>
    </r>
    <r>
      <rPr>
        <sz val="8"/>
        <rFont val="Arial"/>
        <family val="2"/>
      </rPr>
      <t>VOLATEIS</t>
    </r>
  </si>
  <si>
    <r>
      <rPr>
        <sz val="8"/>
        <rFont val="Arial"/>
        <family val="2"/>
      </rPr>
      <t>16.35.021</t>
    </r>
  </si>
  <si>
    <r>
      <rPr>
        <sz val="8"/>
        <rFont val="Arial"/>
        <family val="2"/>
      </rPr>
      <t>PREPARACAO</t>
    </r>
    <r>
      <rPr>
        <sz val="8"/>
        <rFont val="Times New Roman"/>
        <family val="1"/>
      </rPr>
      <t xml:space="preserve"> </t>
    </r>
    <r>
      <rPr>
        <sz val="8"/>
        <rFont val="Arial"/>
        <family val="2"/>
      </rPr>
      <t>DO</t>
    </r>
    <r>
      <rPr>
        <sz val="8"/>
        <rFont val="Times New Roman"/>
        <family val="1"/>
      </rPr>
      <t xml:space="preserve"> </t>
    </r>
    <r>
      <rPr>
        <sz val="8"/>
        <rFont val="Arial"/>
        <family val="2"/>
      </rPr>
      <t>SUBSTRATOS</t>
    </r>
    <r>
      <rPr>
        <sz val="8"/>
        <rFont val="Times New Roman"/>
        <family val="1"/>
      </rPr>
      <t xml:space="preserve"> </t>
    </r>
    <r>
      <rPr>
        <sz val="8"/>
        <rFont val="Arial"/>
        <family val="2"/>
      </rPr>
      <t>POR</t>
    </r>
    <r>
      <rPr>
        <sz val="8"/>
        <rFont val="Times New Roman"/>
        <family val="1"/>
      </rPr>
      <t xml:space="preserve"> </t>
    </r>
    <r>
      <rPr>
        <sz val="8"/>
        <rFont val="Arial"/>
        <family val="2"/>
      </rPr>
      <t>SATURACAO</t>
    </r>
    <r>
      <rPr>
        <sz val="8"/>
        <rFont val="Times New Roman"/>
        <family val="1"/>
      </rPr>
      <t xml:space="preserve"> </t>
    </r>
    <r>
      <rPr>
        <sz val="8"/>
        <rFont val="Arial"/>
        <family val="2"/>
      </rPr>
      <t>COM</t>
    </r>
    <r>
      <rPr>
        <sz val="8"/>
        <rFont val="Times New Roman"/>
        <family val="1"/>
      </rPr>
      <t xml:space="preserve"> </t>
    </r>
    <r>
      <rPr>
        <sz val="8"/>
        <rFont val="Arial"/>
        <family val="2"/>
      </rPr>
      <t>AGUA</t>
    </r>
  </si>
  <si>
    <r>
      <rPr>
        <sz val="8"/>
        <rFont val="Arial"/>
        <family val="2"/>
      </rPr>
      <t>16.35.022</t>
    </r>
  </si>
  <si>
    <r>
      <rPr>
        <sz val="8"/>
        <rFont val="Arial"/>
        <family val="2"/>
      </rPr>
      <t>PREPARACAO</t>
    </r>
    <r>
      <rPr>
        <sz val="8"/>
        <rFont val="Times New Roman"/>
        <family val="1"/>
      </rPr>
      <t xml:space="preserve"> </t>
    </r>
    <r>
      <rPr>
        <sz val="8"/>
        <rFont val="Arial"/>
        <family val="2"/>
      </rPr>
      <t>DO</t>
    </r>
    <r>
      <rPr>
        <sz val="8"/>
        <rFont val="Times New Roman"/>
        <family val="1"/>
      </rPr>
      <t xml:space="preserve"> </t>
    </r>
    <r>
      <rPr>
        <sz val="8"/>
        <rFont val="Arial"/>
        <family val="2"/>
      </rPr>
      <t>SUBSTRATO</t>
    </r>
    <r>
      <rPr>
        <sz val="8"/>
        <rFont val="Times New Roman"/>
        <family val="1"/>
      </rPr>
      <t xml:space="preserve"> </t>
    </r>
    <r>
      <rPr>
        <sz val="8"/>
        <rFont val="Arial"/>
        <family val="2"/>
      </rPr>
      <t>POR</t>
    </r>
    <r>
      <rPr>
        <sz val="8"/>
        <rFont val="Times New Roman"/>
        <family val="1"/>
      </rPr>
      <t xml:space="preserve"> </t>
    </r>
    <r>
      <rPr>
        <sz val="8"/>
        <rFont val="Arial"/>
        <family val="2"/>
      </rPr>
      <t>APICOAMENTO</t>
    </r>
    <r>
      <rPr>
        <sz val="8"/>
        <rFont val="Times New Roman"/>
        <family val="1"/>
      </rPr>
      <t xml:space="preserve"> </t>
    </r>
    <r>
      <rPr>
        <sz val="8"/>
        <rFont val="Arial"/>
        <family val="2"/>
      </rPr>
      <t>MANUAL</t>
    </r>
    <r>
      <rPr>
        <sz val="8"/>
        <rFont val="Times New Roman"/>
        <family val="1"/>
      </rPr>
      <t xml:space="preserve"> </t>
    </r>
    <r>
      <rPr>
        <sz val="8"/>
        <rFont val="Arial"/>
        <family val="2"/>
      </rPr>
      <t>DA</t>
    </r>
    <r>
      <rPr>
        <sz val="8"/>
        <rFont val="Times New Roman"/>
        <family val="1"/>
      </rPr>
      <t xml:space="preserve"> </t>
    </r>
    <r>
      <rPr>
        <sz val="8"/>
        <rFont val="Arial"/>
        <family val="2"/>
      </rPr>
      <t>SUPERFICIE</t>
    </r>
  </si>
  <si>
    <r>
      <rPr>
        <sz val="8"/>
        <rFont val="Arial"/>
        <family val="2"/>
      </rPr>
      <t>16.36.001</t>
    </r>
  </si>
  <si>
    <r>
      <rPr>
        <sz val="8"/>
        <rFont val="Arial"/>
        <family val="2"/>
      </rPr>
      <t>REPAROS</t>
    </r>
    <r>
      <rPr>
        <sz val="8"/>
        <rFont val="Times New Roman"/>
        <family val="1"/>
      </rPr>
      <t xml:space="preserve"> </t>
    </r>
    <r>
      <rPr>
        <sz val="8"/>
        <rFont val="Arial"/>
        <family val="2"/>
      </rPr>
      <t>SUPERF</t>
    </r>
    <r>
      <rPr>
        <sz val="8"/>
        <rFont val="Times New Roman"/>
        <family val="1"/>
      </rPr>
      <t xml:space="preserve"> </t>
    </r>
    <r>
      <rPr>
        <sz val="8"/>
        <rFont val="Arial"/>
        <family val="2"/>
      </rPr>
      <t>ARGAM</t>
    </r>
    <r>
      <rPr>
        <sz val="8"/>
        <rFont val="Times New Roman"/>
        <family val="1"/>
      </rPr>
      <t xml:space="preserve"> </t>
    </r>
    <r>
      <rPr>
        <sz val="8"/>
        <rFont val="Arial"/>
        <family val="2"/>
      </rPr>
      <t>MONOCOMP</t>
    </r>
    <r>
      <rPr>
        <sz val="8"/>
        <rFont val="Times New Roman"/>
        <family val="1"/>
      </rPr>
      <t xml:space="preserve"> </t>
    </r>
    <r>
      <rPr>
        <sz val="8"/>
        <rFont val="Arial"/>
        <family val="2"/>
      </rPr>
      <t>CIMENTO</t>
    </r>
    <r>
      <rPr>
        <sz val="8"/>
        <rFont val="Times New Roman"/>
        <family val="1"/>
      </rPr>
      <t xml:space="preserve"> </t>
    </r>
    <r>
      <rPr>
        <sz val="8"/>
        <rFont val="Arial"/>
        <family val="2"/>
      </rPr>
      <t>C/POLÍMEROS</t>
    </r>
    <r>
      <rPr>
        <sz val="8"/>
        <rFont val="Times New Roman"/>
        <family val="1"/>
      </rPr>
      <t xml:space="preserve"> </t>
    </r>
    <r>
      <rPr>
        <sz val="8"/>
        <rFont val="Arial"/>
        <family val="2"/>
      </rPr>
      <t>(1,0&lt;ESP&lt;3.0CM)</t>
    </r>
  </si>
  <si>
    <r>
      <rPr>
        <sz val="8"/>
        <rFont val="Arial"/>
        <family val="2"/>
      </rPr>
      <t>16.36.002</t>
    </r>
  </si>
  <si>
    <r>
      <rPr>
        <sz val="8"/>
        <rFont val="Arial"/>
        <family val="2"/>
      </rPr>
      <t>REPAROS</t>
    </r>
    <r>
      <rPr>
        <sz val="8"/>
        <rFont val="Times New Roman"/>
        <family val="1"/>
      </rPr>
      <t xml:space="preserve"> </t>
    </r>
    <r>
      <rPr>
        <sz val="8"/>
        <rFont val="Arial"/>
        <family val="2"/>
      </rPr>
      <t>SUPERF</t>
    </r>
    <r>
      <rPr>
        <sz val="8"/>
        <rFont val="Times New Roman"/>
        <family val="1"/>
      </rPr>
      <t xml:space="preserve"> </t>
    </r>
    <r>
      <rPr>
        <sz val="8"/>
        <rFont val="Arial"/>
        <family val="2"/>
      </rPr>
      <t>ARGAM</t>
    </r>
    <r>
      <rPr>
        <sz val="8"/>
        <rFont val="Times New Roman"/>
        <family val="1"/>
      </rPr>
      <t xml:space="preserve"> </t>
    </r>
    <r>
      <rPr>
        <sz val="8"/>
        <rFont val="Arial"/>
        <family val="2"/>
      </rPr>
      <t>BICOMP</t>
    </r>
    <r>
      <rPr>
        <sz val="8"/>
        <rFont val="Times New Roman"/>
        <family val="1"/>
      </rPr>
      <t xml:space="preserve"> </t>
    </r>
    <r>
      <rPr>
        <sz val="8"/>
        <rFont val="Arial"/>
        <family val="2"/>
      </rPr>
      <t>CIMENTO</t>
    </r>
    <r>
      <rPr>
        <sz val="8"/>
        <rFont val="Times New Roman"/>
        <family val="1"/>
      </rPr>
      <t xml:space="preserve"> </t>
    </r>
    <r>
      <rPr>
        <sz val="8"/>
        <rFont val="Arial"/>
        <family val="2"/>
      </rPr>
      <t>C/POLÍMERO</t>
    </r>
    <r>
      <rPr>
        <sz val="8"/>
        <rFont val="Times New Roman"/>
        <family val="1"/>
      </rPr>
      <t xml:space="preserve"> </t>
    </r>
    <r>
      <rPr>
        <sz val="8"/>
        <rFont val="Arial"/>
        <family val="2"/>
      </rPr>
      <t>ACRILICO</t>
    </r>
    <r>
      <rPr>
        <sz val="8"/>
        <rFont val="Times New Roman"/>
        <family val="1"/>
      </rPr>
      <t xml:space="preserve"> </t>
    </r>
    <r>
      <rPr>
        <sz val="8"/>
        <rFont val="Arial"/>
        <family val="2"/>
      </rPr>
      <t>(1,0&lt;ESP&lt;3.0C</t>
    </r>
  </si>
  <si>
    <r>
      <rPr>
        <sz val="8"/>
        <rFont val="Arial"/>
        <family val="2"/>
      </rPr>
      <t>16.36.003</t>
    </r>
  </si>
  <si>
    <r>
      <rPr>
        <sz val="8"/>
        <rFont val="Arial"/>
        <family val="2"/>
      </rPr>
      <t>REPAROS</t>
    </r>
    <r>
      <rPr>
        <sz val="8"/>
        <rFont val="Times New Roman"/>
        <family val="1"/>
      </rPr>
      <t xml:space="preserve"> </t>
    </r>
    <r>
      <rPr>
        <sz val="8"/>
        <rFont val="Arial"/>
        <family val="2"/>
      </rPr>
      <t>SUPERF</t>
    </r>
    <r>
      <rPr>
        <sz val="8"/>
        <rFont val="Times New Roman"/>
        <family val="1"/>
      </rPr>
      <t xml:space="preserve"> </t>
    </r>
    <r>
      <rPr>
        <sz val="8"/>
        <rFont val="Arial"/>
        <family val="2"/>
      </rPr>
      <t>ARGAM</t>
    </r>
    <r>
      <rPr>
        <sz val="8"/>
        <rFont val="Times New Roman"/>
        <family val="1"/>
      </rPr>
      <t xml:space="preserve"> </t>
    </r>
    <r>
      <rPr>
        <sz val="8"/>
        <rFont val="Arial"/>
        <family val="2"/>
      </rPr>
      <t>BICOMP</t>
    </r>
    <r>
      <rPr>
        <sz val="8"/>
        <rFont val="Times New Roman"/>
        <family val="1"/>
      </rPr>
      <t xml:space="preserve"> </t>
    </r>
    <r>
      <rPr>
        <sz val="8"/>
        <rFont val="Arial"/>
        <family val="2"/>
      </rPr>
      <t>CIMENTO</t>
    </r>
    <r>
      <rPr>
        <sz val="8"/>
        <rFont val="Times New Roman"/>
        <family val="1"/>
      </rPr>
      <t xml:space="preserve"> </t>
    </r>
    <r>
      <rPr>
        <sz val="8"/>
        <rFont val="Arial"/>
        <family val="2"/>
      </rPr>
      <t>C/POLÍMERO</t>
    </r>
    <r>
      <rPr>
        <sz val="8"/>
        <rFont val="Times New Roman"/>
        <family val="1"/>
      </rPr>
      <t xml:space="preserve"> </t>
    </r>
    <r>
      <rPr>
        <sz val="8"/>
        <rFont val="Arial"/>
        <family val="2"/>
      </rPr>
      <t>ACRILICO</t>
    </r>
    <r>
      <rPr>
        <sz val="8"/>
        <rFont val="Times New Roman"/>
        <family val="1"/>
      </rPr>
      <t xml:space="preserve"> </t>
    </r>
    <r>
      <rPr>
        <sz val="8"/>
        <rFont val="Arial"/>
        <family val="2"/>
      </rPr>
      <t>E</t>
    </r>
    <r>
      <rPr>
        <sz val="8"/>
        <rFont val="Times New Roman"/>
        <family val="1"/>
      </rPr>
      <t xml:space="preserve"> </t>
    </r>
    <r>
      <rPr>
        <sz val="8"/>
        <rFont val="Arial"/>
        <family val="2"/>
      </rPr>
      <t>FIBRA</t>
    </r>
    <r>
      <rPr>
        <sz val="8"/>
        <rFont val="Times New Roman"/>
        <family val="1"/>
      </rPr>
      <t xml:space="preserve"> </t>
    </r>
    <r>
      <rPr>
        <sz val="8"/>
        <rFont val="Arial"/>
        <family val="2"/>
      </rPr>
      <t xml:space="preserve">SINT
</t>
    </r>
    <r>
      <rPr>
        <sz val="8"/>
        <rFont val="Arial"/>
        <family val="2"/>
      </rPr>
      <t>(1,0&lt;ESP&lt;3,0CM)</t>
    </r>
  </si>
  <si>
    <r>
      <rPr>
        <sz val="8"/>
        <rFont val="Arial"/>
        <family val="2"/>
      </rPr>
      <t>16.36.005</t>
    </r>
  </si>
  <si>
    <r>
      <rPr>
        <sz val="8"/>
        <rFont val="Arial"/>
        <family val="2"/>
      </rPr>
      <t>REPAROS</t>
    </r>
    <r>
      <rPr>
        <sz val="8"/>
        <rFont val="Times New Roman"/>
        <family val="1"/>
      </rPr>
      <t xml:space="preserve"> </t>
    </r>
    <r>
      <rPr>
        <sz val="8"/>
        <rFont val="Arial"/>
        <family val="2"/>
      </rPr>
      <t>SUPERF</t>
    </r>
    <r>
      <rPr>
        <sz val="8"/>
        <rFont val="Times New Roman"/>
        <family val="1"/>
      </rPr>
      <t xml:space="preserve"> </t>
    </r>
    <r>
      <rPr>
        <sz val="8"/>
        <rFont val="Arial"/>
        <family val="2"/>
      </rPr>
      <t>LOCALIZ,</t>
    </r>
    <r>
      <rPr>
        <sz val="8"/>
        <rFont val="Times New Roman"/>
        <family val="1"/>
      </rPr>
      <t xml:space="preserve"> </t>
    </r>
    <r>
      <rPr>
        <sz val="8"/>
        <rFont val="Arial"/>
        <family val="2"/>
      </rPr>
      <t>ARGAM</t>
    </r>
    <r>
      <rPr>
        <sz val="8"/>
        <rFont val="Times New Roman"/>
        <family val="1"/>
      </rPr>
      <t xml:space="preserve"> </t>
    </r>
    <r>
      <rPr>
        <sz val="8"/>
        <rFont val="Arial"/>
        <family val="2"/>
      </rPr>
      <t>POLIMERICA</t>
    </r>
    <r>
      <rPr>
        <sz val="8"/>
        <rFont val="Times New Roman"/>
        <family val="1"/>
      </rPr>
      <t xml:space="preserve"> </t>
    </r>
    <r>
      <rPr>
        <sz val="8"/>
        <rFont val="Arial"/>
        <family val="2"/>
      </rPr>
      <t>BASE</t>
    </r>
    <r>
      <rPr>
        <sz val="8"/>
        <rFont val="Times New Roman"/>
        <family val="1"/>
      </rPr>
      <t xml:space="preserve"> </t>
    </r>
    <r>
      <rPr>
        <sz val="8"/>
        <rFont val="Arial"/>
        <family val="2"/>
      </rPr>
      <t>EPOXI</t>
    </r>
    <r>
      <rPr>
        <sz val="8"/>
        <rFont val="Times New Roman"/>
        <family val="1"/>
      </rPr>
      <t xml:space="preserve"> </t>
    </r>
    <r>
      <rPr>
        <sz val="8"/>
        <rFont val="Arial"/>
        <family val="2"/>
      </rPr>
      <t>(0,5&lt;ESP&lt;1,5CM)</t>
    </r>
  </si>
  <si>
    <r>
      <rPr>
        <sz val="8"/>
        <rFont val="Arial"/>
        <family val="2"/>
      </rPr>
      <t>16.36.006</t>
    </r>
  </si>
  <si>
    <r>
      <rPr>
        <sz val="8"/>
        <rFont val="Arial"/>
        <family val="2"/>
      </rPr>
      <t>REPAROS</t>
    </r>
    <r>
      <rPr>
        <sz val="8"/>
        <rFont val="Times New Roman"/>
        <family val="1"/>
      </rPr>
      <t xml:space="preserve"> </t>
    </r>
    <r>
      <rPr>
        <sz val="8"/>
        <rFont val="Arial"/>
        <family val="2"/>
      </rPr>
      <t>SUPERF</t>
    </r>
    <r>
      <rPr>
        <sz val="8"/>
        <rFont val="Times New Roman"/>
        <family val="1"/>
      </rPr>
      <t xml:space="preserve"> </t>
    </r>
    <r>
      <rPr>
        <sz val="8"/>
        <rFont val="Arial"/>
        <family val="2"/>
      </rPr>
      <t>LOCALIZ,ARGAM</t>
    </r>
    <r>
      <rPr>
        <sz val="8"/>
        <rFont val="Times New Roman"/>
        <family val="1"/>
      </rPr>
      <t xml:space="preserve"> </t>
    </r>
    <r>
      <rPr>
        <sz val="8"/>
        <rFont val="Arial"/>
        <family val="2"/>
      </rPr>
      <t>POLIMERICA</t>
    </r>
    <r>
      <rPr>
        <sz val="8"/>
        <rFont val="Times New Roman"/>
        <family val="1"/>
      </rPr>
      <t xml:space="preserve"> </t>
    </r>
    <r>
      <rPr>
        <sz val="8"/>
        <rFont val="Arial"/>
        <family val="2"/>
      </rPr>
      <t>BASE</t>
    </r>
    <r>
      <rPr>
        <sz val="8"/>
        <rFont val="Times New Roman"/>
        <family val="1"/>
      </rPr>
      <t xml:space="preserve"> </t>
    </r>
    <r>
      <rPr>
        <sz val="8"/>
        <rFont val="Arial"/>
        <family val="2"/>
      </rPr>
      <t>POLIESTER</t>
    </r>
    <r>
      <rPr>
        <sz val="8"/>
        <rFont val="Times New Roman"/>
        <family val="1"/>
      </rPr>
      <t xml:space="preserve"> </t>
    </r>
    <r>
      <rPr>
        <sz val="8"/>
        <rFont val="Arial"/>
        <family val="2"/>
      </rPr>
      <t>(0,5&lt;ESP&lt;1,5CM)</t>
    </r>
  </si>
  <si>
    <r>
      <rPr>
        <sz val="8"/>
        <rFont val="Arial"/>
        <family val="2"/>
      </rPr>
      <t>16.37.001</t>
    </r>
  </si>
  <si>
    <r>
      <rPr>
        <sz val="8"/>
        <rFont val="Arial"/>
        <family val="2"/>
      </rPr>
      <t>REPAROS</t>
    </r>
    <r>
      <rPr>
        <sz val="8"/>
        <rFont val="Times New Roman"/>
        <family val="1"/>
      </rPr>
      <t xml:space="preserve"> </t>
    </r>
    <r>
      <rPr>
        <sz val="8"/>
        <rFont val="Arial"/>
        <family val="2"/>
      </rPr>
      <t>SUPERF</t>
    </r>
    <r>
      <rPr>
        <sz val="8"/>
        <rFont val="Times New Roman"/>
        <family val="1"/>
      </rPr>
      <t xml:space="preserve"> </t>
    </r>
    <r>
      <rPr>
        <sz val="8"/>
        <rFont val="Arial"/>
        <family val="2"/>
      </rPr>
      <t>ARGAM</t>
    </r>
    <r>
      <rPr>
        <sz val="8"/>
        <rFont val="Times New Roman"/>
        <family val="1"/>
      </rPr>
      <t xml:space="preserve"> </t>
    </r>
    <r>
      <rPr>
        <sz val="8"/>
        <rFont val="Arial"/>
        <family val="2"/>
      </rPr>
      <t>MONOCOMP</t>
    </r>
    <r>
      <rPr>
        <sz val="8"/>
        <rFont val="Times New Roman"/>
        <family val="1"/>
      </rPr>
      <t xml:space="preserve"> </t>
    </r>
    <r>
      <rPr>
        <sz val="8"/>
        <rFont val="Arial"/>
        <family val="2"/>
      </rPr>
      <t>CIMENTO</t>
    </r>
    <r>
      <rPr>
        <sz val="8"/>
        <rFont val="Times New Roman"/>
        <family val="1"/>
      </rPr>
      <t xml:space="preserve"> </t>
    </r>
    <r>
      <rPr>
        <sz val="8"/>
        <rFont val="Arial"/>
        <family val="2"/>
      </rPr>
      <t>C/POLÍMEROS</t>
    </r>
    <r>
      <rPr>
        <sz val="8"/>
        <rFont val="Times New Roman"/>
        <family val="1"/>
      </rPr>
      <t xml:space="preserve"> </t>
    </r>
    <r>
      <rPr>
        <sz val="8"/>
        <rFont val="Arial"/>
        <family val="2"/>
      </rPr>
      <t>(1,0&lt;ESP&lt;5,0CM)</t>
    </r>
  </si>
  <si>
    <r>
      <rPr>
        <sz val="8"/>
        <rFont val="Arial"/>
        <family val="2"/>
      </rPr>
      <t>16.37.002</t>
    </r>
  </si>
  <si>
    <r>
      <rPr>
        <sz val="8"/>
        <rFont val="Arial"/>
        <family val="2"/>
      </rPr>
      <t>REPAROS</t>
    </r>
    <r>
      <rPr>
        <sz val="8"/>
        <rFont val="Times New Roman"/>
        <family val="1"/>
      </rPr>
      <t xml:space="preserve"> </t>
    </r>
    <r>
      <rPr>
        <sz val="8"/>
        <rFont val="Arial"/>
        <family val="2"/>
      </rPr>
      <t>SUPERF</t>
    </r>
    <r>
      <rPr>
        <sz val="8"/>
        <rFont val="Times New Roman"/>
        <family val="1"/>
      </rPr>
      <t xml:space="preserve"> </t>
    </r>
    <r>
      <rPr>
        <sz val="8"/>
        <rFont val="Arial"/>
        <family val="2"/>
      </rPr>
      <t>ARGAM</t>
    </r>
    <r>
      <rPr>
        <sz val="8"/>
        <rFont val="Times New Roman"/>
        <family val="1"/>
      </rPr>
      <t xml:space="preserve"> </t>
    </r>
    <r>
      <rPr>
        <sz val="8"/>
        <rFont val="Arial"/>
        <family val="2"/>
      </rPr>
      <t>BICOMP</t>
    </r>
    <r>
      <rPr>
        <sz val="8"/>
        <rFont val="Times New Roman"/>
        <family val="1"/>
      </rPr>
      <t xml:space="preserve"> </t>
    </r>
    <r>
      <rPr>
        <sz val="8"/>
        <rFont val="Arial"/>
        <family val="2"/>
      </rPr>
      <t>CIMENTO</t>
    </r>
    <r>
      <rPr>
        <sz val="8"/>
        <rFont val="Times New Roman"/>
        <family val="1"/>
      </rPr>
      <t xml:space="preserve"> </t>
    </r>
    <r>
      <rPr>
        <sz val="8"/>
        <rFont val="Arial"/>
        <family val="2"/>
      </rPr>
      <t>C/POLÍMERO</t>
    </r>
    <r>
      <rPr>
        <sz val="8"/>
        <rFont val="Times New Roman"/>
        <family val="1"/>
      </rPr>
      <t xml:space="preserve"> </t>
    </r>
    <r>
      <rPr>
        <sz val="8"/>
        <rFont val="Arial"/>
        <family val="2"/>
      </rPr>
      <t>ACRILICO</t>
    </r>
    <r>
      <rPr>
        <sz val="8"/>
        <rFont val="Times New Roman"/>
        <family val="1"/>
      </rPr>
      <t xml:space="preserve"> </t>
    </r>
    <r>
      <rPr>
        <sz val="8"/>
        <rFont val="Arial"/>
        <family val="2"/>
      </rPr>
      <t>(1,0&lt;ESP&lt;5,0C</t>
    </r>
  </si>
  <si>
    <r>
      <rPr>
        <sz val="8"/>
        <rFont val="Arial"/>
        <family val="2"/>
      </rPr>
      <t>16.37.003</t>
    </r>
  </si>
  <si>
    <r>
      <rPr>
        <sz val="8"/>
        <rFont val="Arial"/>
        <family val="2"/>
      </rPr>
      <t>REPAROS</t>
    </r>
    <r>
      <rPr>
        <sz val="8"/>
        <rFont val="Times New Roman"/>
        <family val="1"/>
      </rPr>
      <t xml:space="preserve"> </t>
    </r>
    <r>
      <rPr>
        <sz val="8"/>
        <rFont val="Arial"/>
        <family val="2"/>
      </rPr>
      <t>SUPERF</t>
    </r>
    <r>
      <rPr>
        <sz val="8"/>
        <rFont val="Times New Roman"/>
        <family val="1"/>
      </rPr>
      <t xml:space="preserve"> </t>
    </r>
    <r>
      <rPr>
        <sz val="8"/>
        <rFont val="Arial"/>
        <family val="2"/>
      </rPr>
      <t>ARGAM</t>
    </r>
    <r>
      <rPr>
        <sz val="8"/>
        <rFont val="Times New Roman"/>
        <family val="1"/>
      </rPr>
      <t xml:space="preserve"> </t>
    </r>
    <r>
      <rPr>
        <sz val="8"/>
        <rFont val="Arial"/>
        <family val="2"/>
      </rPr>
      <t>BICOMP</t>
    </r>
    <r>
      <rPr>
        <sz val="8"/>
        <rFont val="Times New Roman"/>
        <family val="1"/>
      </rPr>
      <t xml:space="preserve">  </t>
    </r>
    <r>
      <rPr>
        <sz val="8"/>
        <rFont val="Arial"/>
        <family val="2"/>
      </rPr>
      <t>CIMENTO</t>
    </r>
    <r>
      <rPr>
        <sz val="8"/>
        <rFont val="Times New Roman"/>
        <family val="1"/>
      </rPr>
      <t xml:space="preserve"> </t>
    </r>
    <r>
      <rPr>
        <sz val="8"/>
        <rFont val="Arial"/>
        <family val="2"/>
      </rPr>
      <t>C/POLÍMERO</t>
    </r>
    <r>
      <rPr>
        <sz val="8"/>
        <rFont val="Times New Roman"/>
        <family val="1"/>
      </rPr>
      <t xml:space="preserve"> </t>
    </r>
    <r>
      <rPr>
        <sz val="8"/>
        <rFont val="Arial"/>
        <family val="2"/>
      </rPr>
      <t>ACRILICO</t>
    </r>
    <r>
      <rPr>
        <sz val="8"/>
        <rFont val="Times New Roman"/>
        <family val="1"/>
      </rPr>
      <t xml:space="preserve"> </t>
    </r>
    <r>
      <rPr>
        <sz val="8"/>
        <rFont val="Arial"/>
        <family val="2"/>
      </rPr>
      <t>E</t>
    </r>
    <r>
      <rPr>
        <sz val="8"/>
        <rFont val="Times New Roman"/>
        <family val="1"/>
      </rPr>
      <t xml:space="preserve"> </t>
    </r>
    <r>
      <rPr>
        <sz val="8"/>
        <rFont val="Arial"/>
        <family val="2"/>
      </rPr>
      <t>FIBRA</t>
    </r>
    <r>
      <rPr>
        <sz val="8"/>
        <rFont val="Times New Roman"/>
        <family val="1"/>
      </rPr>
      <t xml:space="preserve"> </t>
    </r>
    <r>
      <rPr>
        <sz val="8"/>
        <rFont val="Arial"/>
        <family val="2"/>
      </rPr>
      <t>SINT</t>
    </r>
    <r>
      <rPr>
        <sz val="8"/>
        <rFont val="Times New Roman"/>
        <family val="1"/>
      </rPr>
      <t xml:space="preserve"> </t>
    </r>
    <r>
      <rPr>
        <sz val="8"/>
        <rFont val="Arial"/>
        <family val="2"/>
      </rPr>
      <t>(1,0&lt;ESP&lt;5,0CM)</t>
    </r>
  </si>
  <si>
    <r>
      <rPr>
        <sz val="8"/>
        <rFont val="Arial"/>
        <family val="2"/>
      </rPr>
      <t>16.37.005</t>
    </r>
  </si>
  <si>
    <r>
      <rPr>
        <sz val="8"/>
        <rFont val="Arial"/>
        <family val="2"/>
      </rPr>
      <t>REPAROS</t>
    </r>
    <r>
      <rPr>
        <sz val="8"/>
        <rFont val="Times New Roman"/>
        <family val="1"/>
      </rPr>
      <t xml:space="preserve"> </t>
    </r>
    <r>
      <rPr>
        <sz val="8"/>
        <rFont val="Arial"/>
        <family val="2"/>
      </rPr>
      <t>SUPERF</t>
    </r>
    <r>
      <rPr>
        <sz val="8"/>
        <rFont val="Times New Roman"/>
        <family val="1"/>
      </rPr>
      <t xml:space="preserve"> </t>
    </r>
    <r>
      <rPr>
        <sz val="8"/>
        <rFont val="Arial"/>
        <family val="2"/>
      </rPr>
      <t>COM</t>
    </r>
    <r>
      <rPr>
        <sz val="8"/>
        <rFont val="Times New Roman"/>
        <family val="1"/>
      </rPr>
      <t xml:space="preserve"> </t>
    </r>
    <r>
      <rPr>
        <sz val="8"/>
        <rFont val="Arial"/>
        <family val="2"/>
      </rPr>
      <t>ARGAMASSA</t>
    </r>
    <r>
      <rPr>
        <sz val="8"/>
        <rFont val="Times New Roman"/>
        <family val="1"/>
      </rPr>
      <t xml:space="preserve"> </t>
    </r>
    <r>
      <rPr>
        <sz val="8"/>
        <rFont val="Arial"/>
        <family val="2"/>
      </rPr>
      <t>MONOCOMP</t>
    </r>
    <r>
      <rPr>
        <sz val="8"/>
        <rFont val="Times New Roman"/>
        <family val="1"/>
      </rPr>
      <t xml:space="preserve"> </t>
    </r>
    <r>
      <rPr>
        <sz val="8"/>
        <rFont val="Arial"/>
        <family val="2"/>
      </rPr>
      <t>CIMENTO</t>
    </r>
    <r>
      <rPr>
        <sz val="8"/>
        <rFont val="Times New Roman"/>
        <family val="1"/>
      </rPr>
      <t xml:space="preserve"> </t>
    </r>
    <r>
      <rPr>
        <sz val="8"/>
        <rFont val="Arial"/>
        <family val="2"/>
      </rPr>
      <t>C/POLÍMEROS</t>
    </r>
    <r>
      <rPr>
        <sz val="8"/>
        <rFont val="Times New Roman"/>
        <family val="1"/>
      </rPr>
      <t xml:space="preserve"> </t>
    </r>
    <r>
      <rPr>
        <sz val="8"/>
        <rFont val="Arial"/>
        <family val="2"/>
      </rPr>
      <t>PROJETADA</t>
    </r>
    <r>
      <rPr>
        <sz val="8"/>
        <rFont val="Times New Roman"/>
        <family val="1"/>
      </rPr>
      <t xml:space="preserve"> </t>
    </r>
    <r>
      <rPr>
        <sz val="8"/>
        <rFont val="Arial"/>
        <family val="2"/>
      </rPr>
      <t>(1,0&lt;ESP&lt;7,0CM)</t>
    </r>
  </si>
  <si>
    <r>
      <rPr>
        <sz val="8"/>
        <rFont val="Arial"/>
        <family val="2"/>
      </rPr>
      <t>16.37.006</t>
    </r>
  </si>
  <si>
    <r>
      <rPr>
        <sz val="8"/>
        <rFont val="Arial"/>
        <family val="2"/>
      </rPr>
      <t>REPAROS</t>
    </r>
    <r>
      <rPr>
        <sz val="8"/>
        <rFont val="Times New Roman"/>
        <family val="1"/>
      </rPr>
      <t xml:space="preserve"> </t>
    </r>
    <r>
      <rPr>
        <sz val="8"/>
        <rFont val="Arial"/>
        <family val="2"/>
      </rPr>
      <t>SUPERF</t>
    </r>
    <r>
      <rPr>
        <sz val="8"/>
        <rFont val="Times New Roman"/>
        <family val="1"/>
      </rPr>
      <t xml:space="preserve"> </t>
    </r>
    <r>
      <rPr>
        <sz val="8"/>
        <rFont val="Arial"/>
        <family val="2"/>
      </rPr>
      <t>COM</t>
    </r>
    <r>
      <rPr>
        <sz val="8"/>
        <rFont val="Times New Roman"/>
        <family val="1"/>
      </rPr>
      <t xml:space="preserve"> </t>
    </r>
    <r>
      <rPr>
        <sz val="8"/>
        <rFont val="Arial"/>
        <family val="2"/>
      </rPr>
      <t>ARGAM</t>
    </r>
    <r>
      <rPr>
        <sz val="8"/>
        <rFont val="Times New Roman"/>
        <family val="1"/>
      </rPr>
      <t xml:space="preserve"> </t>
    </r>
    <r>
      <rPr>
        <sz val="8"/>
        <rFont val="Arial"/>
        <family val="2"/>
      </rPr>
      <t>BICOMP</t>
    </r>
    <r>
      <rPr>
        <sz val="8"/>
        <rFont val="Times New Roman"/>
        <family val="1"/>
      </rPr>
      <t xml:space="preserve"> </t>
    </r>
    <r>
      <rPr>
        <sz val="8"/>
        <rFont val="Arial"/>
        <family val="2"/>
      </rPr>
      <t>CIMENTO</t>
    </r>
    <r>
      <rPr>
        <sz val="8"/>
        <rFont val="Times New Roman"/>
        <family val="1"/>
      </rPr>
      <t xml:space="preserve"> </t>
    </r>
    <r>
      <rPr>
        <sz val="8"/>
        <rFont val="Arial"/>
        <family val="2"/>
      </rPr>
      <t>C/POLÍMERO</t>
    </r>
    <r>
      <rPr>
        <sz val="8"/>
        <rFont val="Times New Roman"/>
        <family val="1"/>
      </rPr>
      <t xml:space="preserve"> </t>
    </r>
    <r>
      <rPr>
        <sz val="8"/>
        <rFont val="Arial"/>
        <family val="2"/>
      </rPr>
      <t>ACRILICO</t>
    </r>
    <r>
      <rPr>
        <sz val="8"/>
        <rFont val="Times New Roman"/>
        <family val="1"/>
      </rPr>
      <t xml:space="preserve"> </t>
    </r>
    <r>
      <rPr>
        <sz val="8"/>
        <rFont val="Arial"/>
        <family val="2"/>
      </rPr>
      <t>PROJETADA</t>
    </r>
    <r>
      <rPr>
        <sz val="8"/>
        <rFont val="Times New Roman"/>
        <family val="1"/>
      </rPr>
      <t xml:space="preserve"> </t>
    </r>
    <r>
      <rPr>
        <sz val="8"/>
        <rFont val="Arial"/>
        <family val="2"/>
      </rPr>
      <t>(1,0&lt;ESP&lt;7,0CM)</t>
    </r>
  </si>
  <si>
    <r>
      <rPr>
        <sz val="8"/>
        <rFont val="Arial"/>
        <family val="2"/>
      </rPr>
      <t>16.37.007</t>
    </r>
  </si>
  <si>
    <r>
      <rPr>
        <sz val="8"/>
        <rFont val="Arial"/>
        <family val="2"/>
      </rPr>
      <t>REPAROS</t>
    </r>
    <r>
      <rPr>
        <sz val="8"/>
        <rFont val="Times New Roman"/>
        <family val="1"/>
      </rPr>
      <t xml:space="preserve"> </t>
    </r>
    <r>
      <rPr>
        <sz val="8"/>
        <rFont val="Arial"/>
        <family val="2"/>
      </rPr>
      <t>SUPERF</t>
    </r>
    <r>
      <rPr>
        <sz val="8"/>
        <rFont val="Times New Roman"/>
        <family val="1"/>
      </rPr>
      <t xml:space="preserve"> </t>
    </r>
    <r>
      <rPr>
        <sz val="8"/>
        <rFont val="Arial"/>
        <family val="2"/>
      </rPr>
      <t>COM</t>
    </r>
    <r>
      <rPr>
        <sz val="8"/>
        <rFont val="Times New Roman"/>
        <family val="1"/>
      </rPr>
      <t xml:space="preserve"> </t>
    </r>
    <r>
      <rPr>
        <sz val="8"/>
        <rFont val="Arial"/>
        <family val="2"/>
      </rPr>
      <t>ARGAM</t>
    </r>
    <r>
      <rPr>
        <sz val="8"/>
        <rFont val="Times New Roman"/>
        <family val="1"/>
      </rPr>
      <t xml:space="preserve"> </t>
    </r>
    <r>
      <rPr>
        <sz val="8"/>
        <rFont val="Arial"/>
        <family val="2"/>
      </rPr>
      <t>BICOMP</t>
    </r>
    <r>
      <rPr>
        <sz val="8"/>
        <rFont val="Times New Roman"/>
        <family val="1"/>
      </rPr>
      <t xml:space="preserve"> </t>
    </r>
    <r>
      <rPr>
        <sz val="8"/>
        <rFont val="Arial"/>
        <family val="2"/>
      </rPr>
      <t>CIMENTO</t>
    </r>
    <r>
      <rPr>
        <sz val="8"/>
        <rFont val="Times New Roman"/>
        <family val="1"/>
      </rPr>
      <t xml:space="preserve"> </t>
    </r>
    <r>
      <rPr>
        <sz val="8"/>
        <rFont val="Arial"/>
        <family val="2"/>
      </rPr>
      <t>C/POLÍMERO</t>
    </r>
    <r>
      <rPr>
        <sz val="8"/>
        <rFont val="Times New Roman"/>
        <family val="1"/>
      </rPr>
      <t xml:space="preserve"> </t>
    </r>
    <r>
      <rPr>
        <sz val="8"/>
        <rFont val="Arial"/>
        <family val="2"/>
      </rPr>
      <t>ACRILICO</t>
    </r>
    <r>
      <rPr>
        <sz val="8"/>
        <rFont val="Times New Roman"/>
        <family val="1"/>
      </rPr>
      <t xml:space="preserve"> </t>
    </r>
    <r>
      <rPr>
        <sz val="8"/>
        <rFont val="Arial"/>
        <family val="2"/>
      </rPr>
      <t>E</t>
    </r>
    <r>
      <rPr>
        <sz val="8"/>
        <rFont val="Times New Roman"/>
        <family val="1"/>
      </rPr>
      <t xml:space="preserve"> </t>
    </r>
    <r>
      <rPr>
        <sz val="8"/>
        <rFont val="Arial"/>
        <family val="2"/>
      </rPr>
      <t>FIBRA</t>
    </r>
    <r>
      <rPr>
        <sz val="8"/>
        <rFont val="Times New Roman"/>
        <family val="1"/>
      </rPr>
      <t xml:space="preserve"> </t>
    </r>
    <r>
      <rPr>
        <sz val="8"/>
        <rFont val="Arial"/>
        <family val="2"/>
      </rPr>
      <t>SINT</t>
    </r>
    <r>
      <rPr>
        <sz val="8"/>
        <rFont val="Times New Roman"/>
        <family val="1"/>
      </rPr>
      <t xml:space="preserve"> </t>
    </r>
    <r>
      <rPr>
        <sz val="8"/>
        <rFont val="Arial"/>
        <family val="2"/>
      </rPr>
      <t>PROJETADA</t>
    </r>
    <r>
      <rPr>
        <sz val="8"/>
        <rFont val="Times New Roman"/>
        <family val="1"/>
      </rPr>
      <t xml:space="preserve"> </t>
    </r>
    <r>
      <rPr>
        <sz val="8"/>
        <rFont val="Arial"/>
        <family val="2"/>
      </rPr>
      <t>(1,0&lt;ESP&lt;7,0CM)</t>
    </r>
  </si>
  <si>
    <r>
      <rPr>
        <sz val="8"/>
        <rFont val="Arial"/>
        <family val="2"/>
      </rPr>
      <t>16.37.009</t>
    </r>
  </si>
  <si>
    <r>
      <rPr>
        <sz val="8"/>
        <rFont val="Arial"/>
        <family val="2"/>
      </rPr>
      <t>REPAROS</t>
    </r>
    <r>
      <rPr>
        <sz val="8"/>
        <rFont val="Times New Roman"/>
        <family val="1"/>
      </rPr>
      <t xml:space="preserve"> </t>
    </r>
    <r>
      <rPr>
        <sz val="8"/>
        <rFont val="Arial"/>
        <family val="2"/>
      </rPr>
      <t>SUPERF</t>
    </r>
    <r>
      <rPr>
        <sz val="8"/>
        <rFont val="Times New Roman"/>
        <family val="1"/>
      </rPr>
      <t xml:space="preserve"> </t>
    </r>
    <r>
      <rPr>
        <sz val="8"/>
        <rFont val="Arial"/>
        <family val="2"/>
      </rPr>
      <t>ESTUCAM</t>
    </r>
    <r>
      <rPr>
        <sz val="8"/>
        <rFont val="Times New Roman"/>
        <family val="1"/>
      </rPr>
      <t xml:space="preserve"> </t>
    </r>
    <r>
      <rPr>
        <sz val="8"/>
        <rFont val="Arial"/>
        <family val="2"/>
      </rPr>
      <t>CORRETIVO</t>
    </r>
    <r>
      <rPr>
        <sz val="8"/>
        <rFont val="Times New Roman"/>
        <family val="1"/>
      </rPr>
      <t xml:space="preserve"> </t>
    </r>
    <r>
      <rPr>
        <sz val="8"/>
        <rFont val="Arial"/>
        <family val="2"/>
      </rPr>
      <t>ARGAM</t>
    </r>
    <r>
      <rPr>
        <sz val="8"/>
        <rFont val="Times New Roman"/>
        <family val="1"/>
      </rPr>
      <t xml:space="preserve"> </t>
    </r>
    <r>
      <rPr>
        <sz val="8"/>
        <rFont val="Arial"/>
        <family val="2"/>
      </rPr>
      <t>MONOCOMP</t>
    </r>
    <r>
      <rPr>
        <sz val="8"/>
        <rFont val="Times New Roman"/>
        <family val="1"/>
      </rPr>
      <t xml:space="preserve"> </t>
    </r>
    <r>
      <rPr>
        <sz val="8"/>
        <rFont val="Arial"/>
        <family val="2"/>
      </rPr>
      <t>C/POLÍMEROS</t>
    </r>
    <r>
      <rPr>
        <sz val="8"/>
        <rFont val="Times New Roman"/>
        <family val="1"/>
      </rPr>
      <t xml:space="preserve"> </t>
    </r>
    <r>
      <rPr>
        <sz val="8"/>
        <rFont val="Arial"/>
        <family val="2"/>
      </rPr>
      <t>ESP&lt;5MM</t>
    </r>
  </si>
  <si>
    <r>
      <rPr>
        <sz val="8"/>
        <rFont val="Arial"/>
        <family val="2"/>
      </rPr>
      <t>16.37.010</t>
    </r>
  </si>
  <si>
    <r>
      <rPr>
        <sz val="8"/>
        <rFont val="Arial"/>
        <family val="2"/>
      </rPr>
      <t>REPAROS</t>
    </r>
    <r>
      <rPr>
        <sz val="8"/>
        <rFont val="Times New Roman"/>
        <family val="1"/>
      </rPr>
      <t xml:space="preserve"> </t>
    </r>
    <r>
      <rPr>
        <sz val="8"/>
        <rFont val="Arial"/>
        <family val="2"/>
      </rPr>
      <t>SUPERF</t>
    </r>
    <r>
      <rPr>
        <sz val="8"/>
        <rFont val="Times New Roman"/>
        <family val="1"/>
      </rPr>
      <t xml:space="preserve"> </t>
    </r>
    <r>
      <rPr>
        <sz val="8"/>
        <rFont val="Arial"/>
        <family val="2"/>
      </rPr>
      <t>ESTUCAM</t>
    </r>
    <r>
      <rPr>
        <sz val="8"/>
        <rFont val="Times New Roman"/>
        <family val="1"/>
      </rPr>
      <t xml:space="preserve"> </t>
    </r>
    <r>
      <rPr>
        <sz val="8"/>
        <rFont val="Arial"/>
        <family val="2"/>
      </rPr>
      <t>CORRETIVO</t>
    </r>
    <r>
      <rPr>
        <sz val="8"/>
        <rFont val="Times New Roman"/>
        <family val="1"/>
      </rPr>
      <t xml:space="preserve"> </t>
    </r>
    <r>
      <rPr>
        <sz val="8"/>
        <rFont val="Arial"/>
        <family val="2"/>
      </rPr>
      <t>ARGAM</t>
    </r>
    <r>
      <rPr>
        <sz val="8"/>
        <rFont val="Times New Roman"/>
        <family val="1"/>
      </rPr>
      <t xml:space="preserve"> </t>
    </r>
    <r>
      <rPr>
        <sz val="8"/>
        <rFont val="Arial"/>
        <family val="2"/>
      </rPr>
      <t>BICOMP</t>
    </r>
    <r>
      <rPr>
        <sz val="8"/>
        <rFont val="Times New Roman"/>
        <family val="1"/>
      </rPr>
      <t xml:space="preserve"> </t>
    </r>
    <r>
      <rPr>
        <sz val="8"/>
        <rFont val="Arial"/>
        <family val="2"/>
      </rPr>
      <t>CIMENTO</t>
    </r>
    <r>
      <rPr>
        <sz val="8"/>
        <rFont val="Times New Roman"/>
        <family val="1"/>
      </rPr>
      <t xml:space="preserve"> </t>
    </r>
    <r>
      <rPr>
        <sz val="8"/>
        <rFont val="Arial"/>
        <family val="2"/>
      </rPr>
      <t>C/POLÍMERO</t>
    </r>
    <r>
      <rPr>
        <sz val="8"/>
        <rFont val="Times New Roman"/>
        <family val="1"/>
      </rPr>
      <t xml:space="preserve"> </t>
    </r>
    <r>
      <rPr>
        <sz val="8"/>
        <rFont val="Arial"/>
        <family val="2"/>
      </rPr>
      <t>ACRILICO</t>
    </r>
    <r>
      <rPr>
        <sz val="8"/>
        <rFont val="Times New Roman"/>
        <family val="1"/>
      </rPr>
      <t xml:space="preserve"> </t>
    </r>
    <r>
      <rPr>
        <sz val="8"/>
        <rFont val="Arial"/>
        <family val="2"/>
      </rPr>
      <t>ESP&lt;5MM</t>
    </r>
  </si>
  <si>
    <r>
      <rPr>
        <sz val="8"/>
        <rFont val="Arial"/>
        <family val="2"/>
      </rPr>
      <t>16.37.011</t>
    </r>
  </si>
  <si>
    <r>
      <rPr>
        <sz val="8"/>
        <rFont val="Arial"/>
        <family val="2"/>
      </rPr>
      <t>REPAROS</t>
    </r>
    <r>
      <rPr>
        <sz val="8"/>
        <rFont val="Times New Roman"/>
        <family val="1"/>
      </rPr>
      <t xml:space="preserve"> </t>
    </r>
    <r>
      <rPr>
        <sz val="8"/>
        <rFont val="Arial"/>
        <family val="2"/>
      </rPr>
      <t>SUPERF</t>
    </r>
    <r>
      <rPr>
        <sz val="8"/>
        <rFont val="Times New Roman"/>
        <family val="1"/>
      </rPr>
      <t xml:space="preserve"> </t>
    </r>
    <r>
      <rPr>
        <sz val="8"/>
        <rFont val="Arial"/>
        <family val="2"/>
      </rPr>
      <t>ESTUCAM</t>
    </r>
    <r>
      <rPr>
        <sz val="8"/>
        <rFont val="Times New Roman"/>
        <family val="1"/>
      </rPr>
      <t xml:space="preserve"> </t>
    </r>
    <r>
      <rPr>
        <sz val="8"/>
        <rFont val="Arial"/>
        <family val="2"/>
      </rPr>
      <t>CORRETIVO</t>
    </r>
    <r>
      <rPr>
        <sz val="8"/>
        <rFont val="Times New Roman"/>
        <family val="1"/>
      </rPr>
      <t xml:space="preserve"> </t>
    </r>
    <r>
      <rPr>
        <sz val="8"/>
        <rFont val="Arial"/>
        <family val="2"/>
      </rPr>
      <t>ARGAM</t>
    </r>
    <r>
      <rPr>
        <sz val="8"/>
        <rFont val="Times New Roman"/>
        <family val="1"/>
      </rPr>
      <t xml:space="preserve"> </t>
    </r>
    <r>
      <rPr>
        <sz val="8"/>
        <rFont val="Arial"/>
        <family val="2"/>
      </rPr>
      <t>BICOMP</t>
    </r>
    <r>
      <rPr>
        <sz val="8"/>
        <rFont val="Times New Roman"/>
        <family val="1"/>
      </rPr>
      <t xml:space="preserve"> </t>
    </r>
    <r>
      <rPr>
        <sz val="8"/>
        <rFont val="Arial"/>
        <family val="2"/>
      </rPr>
      <t>CIMENTO</t>
    </r>
    <r>
      <rPr>
        <sz val="8"/>
        <rFont val="Times New Roman"/>
        <family val="1"/>
      </rPr>
      <t xml:space="preserve"> </t>
    </r>
    <r>
      <rPr>
        <sz val="8"/>
        <rFont val="Arial"/>
        <family val="2"/>
      </rPr>
      <t>C/POLÍMERO</t>
    </r>
    <r>
      <rPr>
        <sz val="8"/>
        <rFont val="Times New Roman"/>
        <family val="1"/>
      </rPr>
      <t xml:space="preserve"> </t>
    </r>
    <r>
      <rPr>
        <sz val="8"/>
        <rFont val="Arial"/>
        <family val="2"/>
      </rPr>
      <t>ACRILICO</t>
    </r>
    <r>
      <rPr>
        <sz val="8"/>
        <rFont val="Times New Roman"/>
        <family val="1"/>
      </rPr>
      <t xml:space="preserve"> </t>
    </r>
    <r>
      <rPr>
        <sz val="8"/>
        <rFont val="Arial"/>
        <family val="2"/>
      </rPr>
      <t>E</t>
    </r>
    <r>
      <rPr>
        <sz val="8"/>
        <rFont val="Times New Roman"/>
        <family val="1"/>
      </rPr>
      <t xml:space="preserve"> </t>
    </r>
    <r>
      <rPr>
        <sz val="8"/>
        <rFont val="Arial"/>
        <family val="2"/>
      </rPr>
      <t>FIBRA</t>
    </r>
    <r>
      <rPr>
        <sz val="8"/>
        <rFont val="Times New Roman"/>
        <family val="1"/>
      </rPr>
      <t xml:space="preserve"> </t>
    </r>
    <r>
      <rPr>
        <sz val="8"/>
        <rFont val="Arial"/>
        <family val="2"/>
      </rPr>
      <t>SINT</t>
    </r>
    <r>
      <rPr>
        <sz val="8"/>
        <rFont val="Times New Roman"/>
        <family val="1"/>
      </rPr>
      <t xml:space="preserve"> </t>
    </r>
    <r>
      <rPr>
        <sz val="8"/>
        <rFont val="Arial"/>
        <family val="2"/>
      </rPr>
      <t>ESP&lt;5MM</t>
    </r>
  </si>
  <si>
    <r>
      <rPr>
        <sz val="8"/>
        <rFont val="Arial"/>
        <family val="2"/>
      </rPr>
      <t>16.38.001</t>
    </r>
  </si>
  <si>
    <r>
      <rPr>
        <sz val="8"/>
        <rFont val="Arial"/>
        <family val="2"/>
      </rPr>
      <t>REPAROS</t>
    </r>
    <r>
      <rPr>
        <sz val="8"/>
        <rFont val="Times New Roman"/>
        <family val="1"/>
      </rPr>
      <t xml:space="preserve"> </t>
    </r>
    <r>
      <rPr>
        <sz val="8"/>
        <rFont val="Arial"/>
        <family val="2"/>
      </rPr>
      <t>DE</t>
    </r>
    <r>
      <rPr>
        <sz val="8"/>
        <rFont val="Times New Roman"/>
        <family val="1"/>
      </rPr>
      <t xml:space="preserve"> </t>
    </r>
    <r>
      <rPr>
        <sz val="8"/>
        <rFont val="Arial"/>
        <family val="2"/>
      </rPr>
      <t>JUNTAS</t>
    </r>
    <r>
      <rPr>
        <sz val="8"/>
        <rFont val="Times New Roman"/>
        <family val="1"/>
      </rPr>
      <t xml:space="preserve"> </t>
    </r>
    <r>
      <rPr>
        <sz val="8"/>
        <rFont val="Arial"/>
        <family val="2"/>
      </rPr>
      <t>C/ARGAM</t>
    </r>
    <r>
      <rPr>
        <sz val="8"/>
        <rFont val="Times New Roman"/>
        <family val="1"/>
      </rPr>
      <t xml:space="preserve"> </t>
    </r>
    <r>
      <rPr>
        <sz val="8"/>
        <rFont val="Arial"/>
        <family val="2"/>
      </rPr>
      <t>MONOCOMP</t>
    </r>
    <r>
      <rPr>
        <sz val="8"/>
        <rFont val="Times New Roman"/>
        <family val="1"/>
      </rPr>
      <t xml:space="preserve"> </t>
    </r>
    <r>
      <rPr>
        <sz val="8"/>
        <rFont val="Arial"/>
        <family val="2"/>
      </rPr>
      <t>CIMENTO</t>
    </r>
    <r>
      <rPr>
        <sz val="8"/>
        <rFont val="Times New Roman"/>
        <family val="1"/>
      </rPr>
      <t xml:space="preserve"> </t>
    </r>
    <r>
      <rPr>
        <sz val="8"/>
        <rFont val="Arial"/>
        <family val="2"/>
      </rPr>
      <t>C/POLÍMEROS</t>
    </r>
  </si>
  <si>
    <r>
      <rPr>
        <sz val="8"/>
        <rFont val="Arial"/>
        <family val="2"/>
      </rPr>
      <t>16.38.002</t>
    </r>
  </si>
  <si>
    <r>
      <rPr>
        <sz val="8"/>
        <rFont val="Arial"/>
        <family val="2"/>
      </rPr>
      <t>REPAROS</t>
    </r>
    <r>
      <rPr>
        <sz val="8"/>
        <rFont val="Times New Roman"/>
        <family val="1"/>
      </rPr>
      <t xml:space="preserve"> </t>
    </r>
    <r>
      <rPr>
        <sz val="8"/>
        <rFont val="Arial"/>
        <family val="2"/>
      </rPr>
      <t>DE</t>
    </r>
    <r>
      <rPr>
        <sz val="8"/>
        <rFont val="Times New Roman"/>
        <family val="1"/>
      </rPr>
      <t xml:space="preserve"> </t>
    </r>
    <r>
      <rPr>
        <sz val="8"/>
        <rFont val="Arial"/>
        <family val="2"/>
      </rPr>
      <t>JUNTAS</t>
    </r>
    <r>
      <rPr>
        <sz val="8"/>
        <rFont val="Times New Roman"/>
        <family val="1"/>
      </rPr>
      <t xml:space="preserve"> </t>
    </r>
    <r>
      <rPr>
        <sz val="8"/>
        <rFont val="Arial"/>
        <family val="2"/>
      </rPr>
      <t>C/ARGAM</t>
    </r>
    <r>
      <rPr>
        <sz val="8"/>
        <rFont val="Times New Roman"/>
        <family val="1"/>
      </rPr>
      <t xml:space="preserve"> </t>
    </r>
    <r>
      <rPr>
        <sz val="8"/>
        <rFont val="Arial"/>
        <family val="2"/>
      </rPr>
      <t>BICOMP</t>
    </r>
    <r>
      <rPr>
        <sz val="8"/>
        <rFont val="Times New Roman"/>
        <family val="1"/>
      </rPr>
      <t xml:space="preserve"> </t>
    </r>
    <r>
      <rPr>
        <sz val="8"/>
        <rFont val="Arial"/>
        <family val="2"/>
      </rPr>
      <t>CIMENTO</t>
    </r>
    <r>
      <rPr>
        <sz val="8"/>
        <rFont val="Times New Roman"/>
        <family val="1"/>
      </rPr>
      <t xml:space="preserve"> </t>
    </r>
    <r>
      <rPr>
        <sz val="8"/>
        <rFont val="Arial"/>
        <family val="2"/>
      </rPr>
      <t>C/POLÍMERO</t>
    </r>
    <r>
      <rPr>
        <sz val="8"/>
        <rFont val="Times New Roman"/>
        <family val="1"/>
      </rPr>
      <t xml:space="preserve"> </t>
    </r>
    <r>
      <rPr>
        <sz val="8"/>
        <rFont val="Arial"/>
        <family val="2"/>
      </rPr>
      <t>ACRILICO</t>
    </r>
  </si>
  <si>
    <r>
      <rPr>
        <sz val="8"/>
        <rFont val="Arial"/>
        <family val="2"/>
      </rPr>
      <t>16.38.003</t>
    </r>
  </si>
  <si>
    <r>
      <rPr>
        <sz val="8"/>
        <rFont val="Arial"/>
        <family val="2"/>
      </rPr>
      <t>REPAROS</t>
    </r>
    <r>
      <rPr>
        <sz val="8"/>
        <rFont val="Times New Roman"/>
        <family val="1"/>
      </rPr>
      <t xml:space="preserve"> </t>
    </r>
    <r>
      <rPr>
        <sz val="8"/>
        <rFont val="Arial"/>
        <family val="2"/>
      </rPr>
      <t>DE</t>
    </r>
    <r>
      <rPr>
        <sz val="8"/>
        <rFont val="Times New Roman"/>
        <family val="1"/>
      </rPr>
      <t xml:space="preserve"> </t>
    </r>
    <r>
      <rPr>
        <sz val="8"/>
        <rFont val="Arial"/>
        <family val="2"/>
      </rPr>
      <t>JUNTAS</t>
    </r>
    <r>
      <rPr>
        <sz val="8"/>
        <rFont val="Times New Roman"/>
        <family val="1"/>
      </rPr>
      <t xml:space="preserve"> </t>
    </r>
    <r>
      <rPr>
        <sz val="8"/>
        <rFont val="Arial"/>
        <family val="2"/>
      </rPr>
      <t>C/ARGAM</t>
    </r>
    <r>
      <rPr>
        <sz val="8"/>
        <rFont val="Times New Roman"/>
        <family val="1"/>
      </rPr>
      <t xml:space="preserve"> </t>
    </r>
    <r>
      <rPr>
        <sz val="8"/>
        <rFont val="Arial"/>
        <family val="2"/>
      </rPr>
      <t>BICOMP</t>
    </r>
    <r>
      <rPr>
        <sz val="8"/>
        <rFont val="Times New Roman"/>
        <family val="1"/>
      </rPr>
      <t xml:space="preserve"> </t>
    </r>
    <r>
      <rPr>
        <sz val="8"/>
        <rFont val="Arial"/>
        <family val="2"/>
      </rPr>
      <t>CIMENTO</t>
    </r>
    <r>
      <rPr>
        <sz val="8"/>
        <rFont val="Times New Roman"/>
        <family val="1"/>
      </rPr>
      <t xml:space="preserve"> </t>
    </r>
    <r>
      <rPr>
        <sz val="8"/>
        <rFont val="Arial"/>
        <family val="2"/>
      </rPr>
      <t>C/</t>
    </r>
    <r>
      <rPr>
        <sz val="8"/>
        <rFont val="Times New Roman"/>
        <family val="1"/>
      </rPr>
      <t xml:space="preserve"> </t>
    </r>
    <r>
      <rPr>
        <sz val="8"/>
        <rFont val="Arial"/>
        <family val="2"/>
      </rPr>
      <t>POLÍMERO</t>
    </r>
    <r>
      <rPr>
        <sz val="8"/>
        <rFont val="Times New Roman"/>
        <family val="1"/>
      </rPr>
      <t xml:space="preserve"> </t>
    </r>
    <r>
      <rPr>
        <sz val="8"/>
        <rFont val="Arial"/>
        <family val="2"/>
      </rPr>
      <t>ACRILICO</t>
    </r>
    <r>
      <rPr>
        <sz val="8"/>
        <rFont val="Times New Roman"/>
        <family val="1"/>
      </rPr>
      <t xml:space="preserve"> </t>
    </r>
    <r>
      <rPr>
        <sz val="8"/>
        <rFont val="Arial"/>
        <family val="2"/>
      </rPr>
      <t>E</t>
    </r>
    <r>
      <rPr>
        <sz val="8"/>
        <rFont val="Times New Roman"/>
        <family val="1"/>
      </rPr>
      <t xml:space="preserve"> </t>
    </r>
    <r>
      <rPr>
        <sz val="8"/>
        <rFont val="Arial"/>
        <family val="2"/>
      </rPr>
      <t>FIBRA</t>
    </r>
    <r>
      <rPr>
        <sz val="8"/>
        <rFont val="Times New Roman"/>
        <family val="1"/>
      </rPr>
      <t xml:space="preserve"> </t>
    </r>
    <r>
      <rPr>
        <sz val="8"/>
        <rFont val="Arial"/>
        <family val="2"/>
      </rPr>
      <t>SINT</t>
    </r>
  </si>
  <si>
    <r>
      <rPr>
        <sz val="8"/>
        <rFont val="Arial"/>
        <family val="2"/>
      </rPr>
      <t>16.38.005</t>
    </r>
  </si>
  <si>
    <r>
      <rPr>
        <sz val="8"/>
        <rFont val="Arial"/>
        <family val="2"/>
      </rPr>
      <t>REPAROS</t>
    </r>
    <r>
      <rPr>
        <sz val="8"/>
        <rFont val="Times New Roman"/>
        <family val="1"/>
      </rPr>
      <t xml:space="preserve"> </t>
    </r>
    <r>
      <rPr>
        <sz val="8"/>
        <rFont val="Arial"/>
        <family val="2"/>
      </rPr>
      <t>EM</t>
    </r>
    <r>
      <rPr>
        <sz val="8"/>
        <rFont val="Times New Roman"/>
        <family val="1"/>
      </rPr>
      <t xml:space="preserve"> </t>
    </r>
    <r>
      <rPr>
        <sz val="8"/>
        <rFont val="Arial"/>
        <family val="2"/>
      </rPr>
      <t>JUNTAS,</t>
    </r>
    <r>
      <rPr>
        <sz val="8"/>
        <rFont val="Times New Roman"/>
        <family val="1"/>
      </rPr>
      <t xml:space="preserve"> </t>
    </r>
    <r>
      <rPr>
        <sz val="8"/>
        <rFont val="Arial"/>
        <family val="2"/>
      </rPr>
      <t>C/ARGAM</t>
    </r>
    <r>
      <rPr>
        <sz val="8"/>
        <rFont val="Times New Roman"/>
        <family val="1"/>
      </rPr>
      <t xml:space="preserve"> </t>
    </r>
    <r>
      <rPr>
        <sz val="8"/>
        <rFont val="Arial"/>
        <family val="2"/>
      </rPr>
      <t>BASE</t>
    </r>
    <r>
      <rPr>
        <sz val="8"/>
        <rFont val="Times New Roman"/>
        <family val="1"/>
      </rPr>
      <t xml:space="preserve"> </t>
    </r>
    <r>
      <rPr>
        <sz val="8"/>
        <rFont val="Arial"/>
        <family val="2"/>
      </rPr>
      <t>EPOXI</t>
    </r>
    <r>
      <rPr>
        <sz val="8"/>
        <rFont val="Times New Roman"/>
        <family val="1"/>
      </rPr>
      <t xml:space="preserve"> </t>
    </r>
    <r>
      <rPr>
        <sz val="8"/>
        <rFont val="Arial"/>
        <family val="2"/>
      </rPr>
      <t>P/ESP</t>
    </r>
    <r>
      <rPr>
        <sz val="8"/>
        <rFont val="Times New Roman"/>
        <family val="1"/>
      </rPr>
      <t xml:space="preserve"> </t>
    </r>
    <r>
      <rPr>
        <sz val="8"/>
        <rFont val="Arial"/>
        <family val="2"/>
      </rPr>
      <t>ATE</t>
    </r>
    <r>
      <rPr>
        <sz val="8"/>
        <rFont val="Times New Roman"/>
        <family val="1"/>
      </rPr>
      <t xml:space="preserve"> </t>
    </r>
    <r>
      <rPr>
        <sz val="8"/>
        <rFont val="Arial"/>
        <family val="2"/>
      </rPr>
      <t>1,5CM</t>
    </r>
  </si>
  <si>
    <r>
      <rPr>
        <sz val="8"/>
        <rFont val="Arial"/>
        <family val="2"/>
      </rPr>
      <t>16.38.006</t>
    </r>
  </si>
  <si>
    <r>
      <rPr>
        <sz val="8"/>
        <rFont val="Arial"/>
        <family val="2"/>
      </rPr>
      <t>JUNTAS</t>
    </r>
    <r>
      <rPr>
        <sz val="8"/>
        <rFont val="Times New Roman"/>
        <family val="1"/>
      </rPr>
      <t xml:space="preserve"> </t>
    </r>
    <r>
      <rPr>
        <sz val="8"/>
        <rFont val="Arial"/>
        <family val="2"/>
      </rPr>
      <t>C/ELASTOMEROS</t>
    </r>
    <r>
      <rPr>
        <sz val="8"/>
        <rFont val="Times New Roman"/>
        <family val="1"/>
      </rPr>
      <t xml:space="preserve"> </t>
    </r>
    <r>
      <rPr>
        <sz val="8"/>
        <rFont val="Arial"/>
        <family val="2"/>
      </rPr>
      <t>POLISSULFETOS</t>
    </r>
    <r>
      <rPr>
        <sz val="8"/>
        <rFont val="Times New Roman"/>
        <family val="1"/>
      </rPr>
      <t xml:space="preserve"> </t>
    </r>
    <r>
      <rPr>
        <sz val="8"/>
        <rFont val="Arial"/>
        <family val="2"/>
      </rPr>
      <t>OU</t>
    </r>
    <r>
      <rPr>
        <sz val="8"/>
        <rFont val="Times New Roman"/>
        <family val="1"/>
      </rPr>
      <t xml:space="preserve"> </t>
    </r>
    <r>
      <rPr>
        <sz val="8"/>
        <rFont val="Arial"/>
        <family val="2"/>
      </rPr>
      <t>BOR</t>
    </r>
    <r>
      <rPr>
        <sz val="8"/>
        <rFont val="Times New Roman"/>
        <family val="1"/>
      </rPr>
      <t xml:space="preserve"> </t>
    </r>
    <r>
      <rPr>
        <sz val="8"/>
        <rFont val="Arial"/>
        <family val="2"/>
      </rPr>
      <t>SILICONE</t>
    </r>
    <r>
      <rPr>
        <sz val="8"/>
        <rFont val="Times New Roman"/>
        <family val="1"/>
      </rPr>
      <t xml:space="preserve"> </t>
    </r>
    <r>
      <rPr>
        <sz val="8"/>
        <rFont val="Arial"/>
        <family val="2"/>
      </rPr>
      <t>SEC</t>
    </r>
    <r>
      <rPr>
        <sz val="8"/>
        <rFont val="Times New Roman"/>
        <family val="1"/>
      </rPr>
      <t xml:space="preserve"> </t>
    </r>
    <r>
      <rPr>
        <sz val="8"/>
        <rFont val="Arial"/>
        <family val="2"/>
      </rPr>
      <t>TRANSV</t>
    </r>
    <r>
      <rPr>
        <sz val="8"/>
        <rFont val="Times New Roman"/>
        <family val="1"/>
      </rPr>
      <t xml:space="preserve"> </t>
    </r>
    <r>
      <rPr>
        <sz val="8"/>
        <rFont val="Arial"/>
        <family val="2"/>
      </rPr>
      <t>2X2CM</t>
    </r>
  </si>
  <si>
    <r>
      <rPr>
        <sz val="8"/>
        <rFont val="Arial"/>
        <family val="2"/>
      </rPr>
      <t>D3</t>
    </r>
  </si>
  <si>
    <r>
      <rPr>
        <sz val="8"/>
        <rFont val="Arial"/>
        <family val="2"/>
      </rPr>
      <t>16.39.001</t>
    </r>
  </si>
  <si>
    <r>
      <rPr>
        <sz val="8"/>
        <rFont val="Arial"/>
        <family val="2"/>
      </rPr>
      <t>REPAROS</t>
    </r>
    <r>
      <rPr>
        <sz val="8"/>
        <rFont val="Times New Roman"/>
        <family val="1"/>
      </rPr>
      <t xml:space="preserve"> </t>
    </r>
    <r>
      <rPr>
        <sz val="8"/>
        <rFont val="Arial"/>
        <family val="2"/>
      </rPr>
      <t>PROFUNDOS</t>
    </r>
    <r>
      <rPr>
        <sz val="8"/>
        <rFont val="Times New Roman"/>
        <family val="1"/>
      </rPr>
      <t xml:space="preserve"> </t>
    </r>
    <r>
      <rPr>
        <sz val="8"/>
        <rFont val="Arial"/>
        <family val="2"/>
      </rPr>
      <t>COM</t>
    </r>
    <r>
      <rPr>
        <sz val="8"/>
        <rFont val="Times New Roman"/>
        <family val="1"/>
      </rPr>
      <t xml:space="preserve"> </t>
    </r>
    <r>
      <rPr>
        <sz val="8"/>
        <rFont val="Arial"/>
        <family val="2"/>
      </rPr>
      <t>GRAUTE</t>
    </r>
    <r>
      <rPr>
        <sz val="8"/>
        <rFont val="Times New Roman"/>
        <family val="1"/>
      </rPr>
      <t xml:space="preserve"> </t>
    </r>
    <r>
      <rPr>
        <sz val="8"/>
        <rFont val="Arial"/>
        <family val="2"/>
      </rPr>
      <t>BASE</t>
    </r>
    <r>
      <rPr>
        <sz val="8"/>
        <rFont val="Times New Roman"/>
        <family val="1"/>
      </rPr>
      <t xml:space="preserve"> </t>
    </r>
    <r>
      <rPr>
        <sz val="8"/>
        <rFont val="Arial"/>
        <family val="2"/>
      </rPr>
      <t>CIMENTO</t>
    </r>
    <r>
      <rPr>
        <sz val="8"/>
        <rFont val="Times New Roman"/>
        <family val="1"/>
      </rPr>
      <t xml:space="preserve"> </t>
    </r>
    <r>
      <rPr>
        <sz val="8"/>
        <rFont val="Arial"/>
        <family val="2"/>
      </rPr>
      <t>(3,0&lt;ESP&lt;5,0CM)</t>
    </r>
  </si>
  <si>
    <r>
      <rPr>
        <sz val="8"/>
        <rFont val="Arial"/>
        <family val="2"/>
      </rPr>
      <t>16.39.002</t>
    </r>
  </si>
  <si>
    <r>
      <rPr>
        <sz val="8"/>
        <rFont val="Arial"/>
        <family val="2"/>
      </rPr>
      <t>REPAROS</t>
    </r>
    <r>
      <rPr>
        <sz val="8"/>
        <rFont val="Times New Roman"/>
        <family val="1"/>
      </rPr>
      <t xml:space="preserve"> </t>
    </r>
    <r>
      <rPr>
        <sz val="8"/>
        <rFont val="Arial"/>
        <family val="2"/>
      </rPr>
      <t>PROFUNDOS,</t>
    </r>
    <r>
      <rPr>
        <sz val="8"/>
        <rFont val="Times New Roman"/>
        <family val="1"/>
      </rPr>
      <t xml:space="preserve"> </t>
    </r>
    <r>
      <rPr>
        <sz val="8"/>
        <rFont val="Arial"/>
        <family val="2"/>
      </rPr>
      <t>MICROCONCRETO</t>
    </r>
    <r>
      <rPr>
        <sz val="8"/>
        <rFont val="Times New Roman"/>
        <family val="1"/>
      </rPr>
      <t xml:space="preserve"> </t>
    </r>
    <r>
      <rPr>
        <sz val="8"/>
        <rFont val="Arial"/>
        <family val="2"/>
      </rPr>
      <t>COM</t>
    </r>
    <r>
      <rPr>
        <sz val="8"/>
        <rFont val="Times New Roman"/>
        <family val="1"/>
      </rPr>
      <t xml:space="preserve"> </t>
    </r>
    <r>
      <rPr>
        <sz val="8"/>
        <rFont val="Arial"/>
        <family val="2"/>
      </rPr>
      <t>POLIMEROS</t>
    </r>
    <r>
      <rPr>
        <sz val="8"/>
        <rFont val="Times New Roman"/>
        <family val="1"/>
      </rPr>
      <t xml:space="preserve"> </t>
    </r>
    <r>
      <rPr>
        <sz val="8"/>
        <rFont val="Arial"/>
        <family val="2"/>
      </rPr>
      <t>(5,0&lt;ESP&lt;30,0CM)</t>
    </r>
  </si>
  <si>
    <r>
      <rPr>
        <sz val="8"/>
        <rFont val="Arial"/>
        <family val="2"/>
      </rPr>
      <t>16.39.003</t>
    </r>
  </si>
  <si>
    <r>
      <rPr>
        <sz val="8"/>
        <rFont val="Arial"/>
        <family val="2"/>
      </rPr>
      <t>REPAROS</t>
    </r>
    <r>
      <rPr>
        <sz val="8"/>
        <rFont val="Times New Roman"/>
        <family val="1"/>
      </rPr>
      <t xml:space="preserve"> </t>
    </r>
    <r>
      <rPr>
        <sz val="8"/>
        <rFont val="Arial"/>
        <family val="2"/>
      </rPr>
      <t>PROF</t>
    </r>
    <r>
      <rPr>
        <sz val="8"/>
        <rFont val="Times New Roman"/>
        <family val="1"/>
      </rPr>
      <t xml:space="preserve"> </t>
    </r>
    <r>
      <rPr>
        <sz val="8"/>
        <rFont val="Arial"/>
        <family val="2"/>
      </rPr>
      <t>EXEC</t>
    </r>
    <r>
      <rPr>
        <sz val="8"/>
        <rFont val="Times New Roman"/>
        <family val="1"/>
      </rPr>
      <t xml:space="preserve"> </t>
    </r>
    <r>
      <rPr>
        <sz val="8"/>
        <rFont val="Arial"/>
        <family val="2"/>
      </rPr>
      <t>C/ARGAM</t>
    </r>
    <r>
      <rPr>
        <sz val="8"/>
        <rFont val="Times New Roman"/>
        <family val="1"/>
      </rPr>
      <t xml:space="preserve"> </t>
    </r>
    <r>
      <rPr>
        <sz val="8"/>
        <rFont val="Arial"/>
        <family val="2"/>
      </rPr>
      <t>SECA</t>
    </r>
    <r>
      <rPr>
        <sz val="8"/>
        <rFont val="Times New Roman"/>
        <family val="1"/>
      </rPr>
      <t xml:space="preserve"> </t>
    </r>
    <r>
      <rPr>
        <sz val="8"/>
        <rFont val="Arial"/>
        <family val="2"/>
      </rPr>
      <t>DRY</t>
    </r>
    <r>
      <rPr>
        <sz val="8"/>
        <rFont val="Times New Roman"/>
        <family val="1"/>
      </rPr>
      <t xml:space="preserve"> </t>
    </r>
    <r>
      <rPr>
        <sz val="8"/>
        <rFont val="Arial"/>
        <family val="2"/>
      </rPr>
      <t>PACK</t>
    </r>
    <r>
      <rPr>
        <sz val="8"/>
        <rFont val="Times New Roman"/>
        <family val="1"/>
      </rPr>
      <t xml:space="preserve"> </t>
    </r>
    <r>
      <rPr>
        <sz val="8"/>
        <rFont val="Arial"/>
        <family val="2"/>
      </rPr>
      <t>ISENTA</t>
    </r>
    <r>
      <rPr>
        <sz val="8"/>
        <rFont val="Times New Roman"/>
        <family val="1"/>
      </rPr>
      <t xml:space="preserve"> </t>
    </r>
    <r>
      <rPr>
        <sz val="8"/>
        <rFont val="Arial"/>
        <family val="2"/>
      </rPr>
      <t>RETR(3,0&lt;ESP&lt;10,0CM)</t>
    </r>
  </si>
  <si>
    <r>
      <rPr>
        <sz val="8"/>
        <rFont val="Arial"/>
        <family val="2"/>
      </rPr>
      <t>16.39.004</t>
    </r>
  </si>
  <si>
    <r>
      <rPr>
        <sz val="8"/>
        <rFont val="Arial"/>
        <family val="2"/>
      </rPr>
      <t>FORMAS</t>
    </r>
    <r>
      <rPr>
        <sz val="8"/>
        <rFont val="Times New Roman"/>
        <family val="1"/>
      </rPr>
      <t xml:space="preserve"> </t>
    </r>
    <r>
      <rPr>
        <sz val="8"/>
        <rFont val="Arial"/>
        <family val="2"/>
      </rPr>
      <t>PARA</t>
    </r>
    <r>
      <rPr>
        <sz val="8"/>
        <rFont val="Times New Roman"/>
        <family val="1"/>
      </rPr>
      <t xml:space="preserve"> </t>
    </r>
    <r>
      <rPr>
        <sz val="8"/>
        <rFont val="Arial"/>
        <family val="2"/>
      </rPr>
      <t>REPAROS</t>
    </r>
    <r>
      <rPr>
        <sz val="8"/>
        <rFont val="Times New Roman"/>
        <family val="1"/>
      </rPr>
      <t xml:space="preserve"> </t>
    </r>
    <r>
      <rPr>
        <sz val="8"/>
        <rFont val="Arial"/>
        <family val="2"/>
      </rPr>
      <t>PROFUNDOS</t>
    </r>
    <r>
      <rPr>
        <sz val="8"/>
        <rFont val="Times New Roman"/>
        <family val="1"/>
      </rPr>
      <t xml:space="preserve"> </t>
    </r>
    <r>
      <rPr>
        <sz val="8"/>
        <rFont val="Arial"/>
        <family val="2"/>
      </rPr>
      <t>(ESP&gt;3,0CM)</t>
    </r>
  </si>
  <si>
    <r>
      <rPr>
        <sz val="8"/>
        <rFont val="Arial"/>
        <family val="2"/>
      </rPr>
      <t>16.39.005</t>
    </r>
  </si>
  <si>
    <r>
      <rPr>
        <sz val="8"/>
        <rFont val="Arial"/>
        <family val="2"/>
      </rPr>
      <t>APLICACAO</t>
    </r>
    <r>
      <rPr>
        <sz val="8"/>
        <rFont val="Times New Roman"/>
        <family val="1"/>
      </rPr>
      <t xml:space="preserve"> </t>
    </r>
    <r>
      <rPr>
        <sz val="8"/>
        <rFont val="Arial"/>
        <family val="2"/>
      </rPr>
      <t>DE</t>
    </r>
    <r>
      <rPr>
        <sz val="8"/>
        <rFont val="Times New Roman"/>
        <family val="1"/>
      </rPr>
      <t xml:space="preserve"> </t>
    </r>
    <r>
      <rPr>
        <sz val="8"/>
        <rFont val="Arial"/>
        <family val="2"/>
      </rPr>
      <t>MEMBRANA</t>
    </r>
    <r>
      <rPr>
        <sz val="8"/>
        <rFont val="Times New Roman"/>
        <family val="1"/>
      </rPr>
      <t xml:space="preserve"> </t>
    </r>
    <r>
      <rPr>
        <sz val="8"/>
        <rFont val="Arial"/>
        <family val="2"/>
      </rPr>
      <t>DE</t>
    </r>
    <r>
      <rPr>
        <sz val="8"/>
        <rFont val="Times New Roman"/>
        <family val="1"/>
      </rPr>
      <t xml:space="preserve"> </t>
    </r>
    <r>
      <rPr>
        <sz val="8"/>
        <rFont val="Arial"/>
        <family val="2"/>
      </rPr>
      <t>CURA</t>
    </r>
    <r>
      <rPr>
        <sz val="8"/>
        <rFont val="Times New Roman"/>
        <family val="1"/>
      </rPr>
      <t xml:space="preserve"> </t>
    </r>
    <r>
      <rPr>
        <sz val="8"/>
        <rFont val="Arial"/>
        <family val="2"/>
      </rPr>
      <t>QUIMICA</t>
    </r>
    <r>
      <rPr>
        <sz val="8"/>
        <rFont val="Times New Roman"/>
        <family val="1"/>
      </rPr>
      <t xml:space="preserve"> </t>
    </r>
    <r>
      <rPr>
        <sz val="8"/>
        <rFont val="Arial"/>
        <family val="2"/>
      </rPr>
      <t>EM</t>
    </r>
    <r>
      <rPr>
        <sz val="8"/>
        <rFont val="Times New Roman"/>
        <family val="1"/>
      </rPr>
      <t xml:space="preserve"> </t>
    </r>
    <r>
      <rPr>
        <sz val="8"/>
        <rFont val="Arial"/>
        <family val="2"/>
      </rPr>
      <t>REPAROS</t>
    </r>
    <r>
      <rPr>
        <sz val="8"/>
        <rFont val="Times New Roman"/>
        <family val="1"/>
      </rPr>
      <t xml:space="preserve"> </t>
    </r>
    <r>
      <rPr>
        <sz val="8"/>
        <rFont val="Arial"/>
        <family val="2"/>
      </rPr>
      <t>ESTRUTURAIS</t>
    </r>
  </si>
  <si>
    <r>
      <rPr>
        <sz val="8"/>
        <rFont val="Arial"/>
        <family val="2"/>
      </rPr>
      <t>16.40.001</t>
    </r>
  </si>
  <si>
    <r>
      <rPr>
        <sz val="8"/>
        <rFont val="Arial"/>
        <family val="2"/>
      </rPr>
      <t>PROTECAO</t>
    </r>
    <r>
      <rPr>
        <sz val="8"/>
        <rFont val="Times New Roman"/>
        <family val="1"/>
      </rPr>
      <t xml:space="preserve"> </t>
    </r>
    <r>
      <rPr>
        <sz val="8"/>
        <rFont val="Arial"/>
        <family val="2"/>
      </rPr>
      <t>DE</t>
    </r>
    <r>
      <rPr>
        <sz val="8"/>
        <rFont val="Times New Roman"/>
        <family val="1"/>
      </rPr>
      <t xml:space="preserve"> </t>
    </r>
    <r>
      <rPr>
        <sz val="8"/>
        <rFont val="Arial"/>
        <family val="2"/>
      </rPr>
      <t>ARMADURAS</t>
    </r>
    <r>
      <rPr>
        <sz val="8"/>
        <rFont val="Times New Roman"/>
        <family val="1"/>
      </rPr>
      <t xml:space="preserve"> </t>
    </r>
    <r>
      <rPr>
        <sz val="8"/>
        <rFont val="Arial"/>
        <family val="2"/>
      </rPr>
      <t>COM</t>
    </r>
    <r>
      <rPr>
        <sz val="8"/>
        <rFont val="Times New Roman"/>
        <family val="1"/>
      </rPr>
      <t xml:space="preserve"> </t>
    </r>
    <r>
      <rPr>
        <sz val="8"/>
        <rFont val="Arial"/>
        <family val="2"/>
      </rPr>
      <t>TINTA</t>
    </r>
    <r>
      <rPr>
        <sz val="8"/>
        <rFont val="Times New Roman"/>
        <family val="1"/>
      </rPr>
      <t xml:space="preserve"> </t>
    </r>
    <r>
      <rPr>
        <sz val="8"/>
        <rFont val="Arial"/>
        <family val="2"/>
      </rPr>
      <t>DE</t>
    </r>
    <r>
      <rPr>
        <sz val="8"/>
        <rFont val="Times New Roman"/>
        <family val="1"/>
      </rPr>
      <t xml:space="preserve"> </t>
    </r>
    <r>
      <rPr>
        <sz val="8"/>
        <rFont val="Arial"/>
        <family val="2"/>
      </rPr>
      <t>ALTO</t>
    </r>
    <r>
      <rPr>
        <sz val="8"/>
        <rFont val="Times New Roman"/>
        <family val="1"/>
      </rPr>
      <t xml:space="preserve"> </t>
    </r>
    <r>
      <rPr>
        <sz val="8"/>
        <rFont val="Arial"/>
        <family val="2"/>
      </rPr>
      <t>TEOR</t>
    </r>
    <r>
      <rPr>
        <sz val="8"/>
        <rFont val="Times New Roman"/>
        <family val="1"/>
      </rPr>
      <t xml:space="preserve"> </t>
    </r>
    <r>
      <rPr>
        <sz val="8"/>
        <rFont val="Arial"/>
        <family val="2"/>
      </rPr>
      <t>DE</t>
    </r>
    <r>
      <rPr>
        <sz val="8"/>
        <rFont val="Times New Roman"/>
        <family val="1"/>
      </rPr>
      <t xml:space="preserve"> </t>
    </r>
    <r>
      <rPr>
        <sz val="8"/>
        <rFont val="Arial"/>
        <family val="2"/>
      </rPr>
      <t>ZINCO</t>
    </r>
  </si>
  <si>
    <r>
      <rPr>
        <sz val="8"/>
        <rFont val="Arial"/>
        <family val="2"/>
      </rPr>
      <t>16.40.002</t>
    </r>
  </si>
  <si>
    <r>
      <rPr>
        <sz val="8"/>
        <rFont val="Arial"/>
        <family val="2"/>
      </rPr>
      <t>ARGAMASSA</t>
    </r>
    <r>
      <rPr>
        <sz val="8"/>
        <rFont val="Times New Roman"/>
        <family val="1"/>
      </rPr>
      <t xml:space="preserve"> </t>
    </r>
    <r>
      <rPr>
        <sz val="8"/>
        <rFont val="Arial"/>
        <family val="2"/>
      </rPr>
      <t>OU</t>
    </r>
    <r>
      <rPr>
        <sz val="8"/>
        <rFont val="Times New Roman"/>
        <family val="1"/>
      </rPr>
      <t xml:space="preserve"> </t>
    </r>
    <r>
      <rPr>
        <sz val="8"/>
        <rFont val="Arial"/>
        <family val="2"/>
      </rPr>
      <t>CONCRETO</t>
    </r>
    <r>
      <rPr>
        <sz val="8"/>
        <rFont val="Times New Roman"/>
        <family val="1"/>
      </rPr>
      <t xml:space="preserve"> </t>
    </r>
    <r>
      <rPr>
        <sz val="8"/>
        <rFont val="Arial"/>
        <family val="2"/>
      </rPr>
      <t>DE</t>
    </r>
    <r>
      <rPr>
        <sz val="8"/>
        <rFont val="Times New Roman"/>
        <family val="1"/>
      </rPr>
      <t xml:space="preserve"> </t>
    </r>
    <r>
      <rPr>
        <sz val="8"/>
        <rFont val="Arial"/>
        <family val="2"/>
      </rPr>
      <t>REPARO</t>
    </r>
    <r>
      <rPr>
        <sz val="8"/>
        <rFont val="Times New Roman"/>
        <family val="1"/>
      </rPr>
      <t xml:space="preserve"> </t>
    </r>
    <r>
      <rPr>
        <sz val="8"/>
        <rFont val="Arial"/>
        <family val="2"/>
      </rPr>
      <t>COM</t>
    </r>
    <r>
      <rPr>
        <sz val="8"/>
        <rFont val="Times New Roman"/>
        <family val="1"/>
      </rPr>
      <t xml:space="preserve"> </t>
    </r>
    <r>
      <rPr>
        <sz val="8"/>
        <rFont val="Arial"/>
        <family val="2"/>
      </rPr>
      <t>INIBIDORES</t>
    </r>
    <r>
      <rPr>
        <sz val="8"/>
        <rFont val="Times New Roman"/>
        <family val="1"/>
      </rPr>
      <t xml:space="preserve"> </t>
    </r>
    <r>
      <rPr>
        <sz val="8"/>
        <rFont val="Arial"/>
        <family val="2"/>
      </rPr>
      <t>DE</t>
    </r>
    <r>
      <rPr>
        <sz val="8"/>
        <rFont val="Times New Roman"/>
        <family val="1"/>
      </rPr>
      <t xml:space="preserve"> </t>
    </r>
    <r>
      <rPr>
        <sz val="8"/>
        <rFont val="Arial"/>
        <family val="2"/>
      </rPr>
      <t>CORROSAO</t>
    </r>
  </si>
  <si>
    <r>
      <rPr>
        <sz val="8"/>
        <rFont val="Arial"/>
        <family val="2"/>
      </rPr>
      <t>16.41.001</t>
    </r>
  </si>
  <si>
    <r>
      <rPr>
        <sz val="8"/>
        <rFont val="Arial"/>
        <family val="2"/>
      </rPr>
      <t>EMENDA</t>
    </r>
    <r>
      <rPr>
        <sz val="8"/>
        <rFont val="Times New Roman"/>
        <family val="1"/>
      </rPr>
      <t xml:space="preserve"> </t>
    </r>
    <r>
      <rPr>
        <sz val="8"/>
        <rFont val="Arial"/>
        <family val="2"/>
      </rPr>
      <t>POR</t>
    </r>
    <r>
      <rPr>
        <sz val="8"/>
        <rFont val="Times New Roman"/>
        <family val="1"/>
      </rPr>
      <t xml:space="preserve"> </t>
    </r>
    <r>
      <rPr>
        <sz val="8"/>
        <rFont val="Arial"/>
        <family val="2"/>
      </rPr>
      <t>TRASPASSE,</t>
    </r>
    <r>
      <rPr>
        <sz val="8"/>
        <rFont val="Times New Roman"/>
        <family val="1"/>
      </rPr>
      <t xml:space="preserve"> </t>
    </r>
    <r>
      <rPr>
        <sz val="8"/>
        <rFont val="Arial"/>
        <family val="2"/>
      </rPr>
      <t>PARA</t>
    </r>
    <r>
      <rPr>
        <sz val="8"/>
        <rFont val="Times New Roman"/>
        <family val="1"/>
      </rPr>
      <t xml:space="preserve"> </t>
    </r>
    <r>
      <rPr>
        <sz val="8"/>
        <rFont val="Arial"/>
        <family val="2"/>
      </rPr>
      <t>RECONSTITUICAO</t>
    </r>
    <r>
      <rPr>
        <sz val="8"/>
        <rFont val="Times New Roman"/>
        <family val="1"/>
      </rPr>
      <t xml:space="preserve"> </t>
    </r>
    <r>
      <rPr>
        <sz val="8"/>
        <rFont val="Arial"/>
        <family val="2"/>
      </rPr>
      <t>DA</t>
    </r>
    <r>
      <rPr>
        <sz val="8"/>
        <rFont val="Times New Roman"/>
        <family val="1"/>
      </rPr>
      <t xml:space="preserve"> </t>
    </r>
    <r>
      <rPr>
        <sz val="8"/>
        <rFont val="Arial"/>
        <family val="2"/>
      </rPr>
      <t>SECAO</t>
    </r>
    <r>
      <rPr>
        <sz val="8"/>
        <rFont val="Times New Roman"/>
        <family val="1"/>
      </rPr>
      <t xml:space="preserve"> </t>
    </r>
    <r>
      <rPr>
        <sz val="8"/>
        <rFont val="Arial"/>
        <family val="2"/>
      </rPr>
      <t>DA</t>
    </r>
    <r>
      <rPr>
        <sz val="8"/>
        <rFont val="Times New Roman"/>
        <family val="1"/>
      </rPr>
      <t xml:space="preserve"> </t>
    </r>
    <r>
      <rPr>
        <sz val="8"/>
        <rFont val="Arial"/>
        <family val="2"/>
      </rPr>
      <t>ARMADURA</t>
    </r>
  </si>
  <si>
    <r>
      <rPr>
        <sz val="8"/>
        <rFont val="Arial"/>
        <family val="2"/>
      </rPr>
      <t>16.41.002</t>
    </r>
  </si>
  <si>
    <r>
      <rPr>
        <sz val="8"/>
        <rFont val="Arial"/>
        <family val="2"/>
      </rPr>
      <t>EMENDAS</t>
    </r>
    <r>
      <rPr>
        <sz val="8"/>
        <rFont val="Times New Roman"/>
        <family val="1"/>
      </rPr>
      <t xml:space="preserve"> </t>
    </r>
    <r>
      <rPr>
        <sz val="8"/>
        <rFont val="Arial"/>
        <family val="2"/>
      </rPr>
      <t>POR</t>
    </r>
    <r>
      <rPr>
        <sz val="8"/>
        <rFont val="Times New Roman"/>
        <family val="1"/>
      </rPr>
      <t xml:space="preserve"> </t>
    </r>
    <r>
      <rPr>
        <sz val="8"/>
        <rFont val="Arial"/>
        <family val="2"/>
      </rPr>
      <t>SOLDA</t>
    </r>
    <r>
      <rPr>
        <sz val="8"/>
        <rFont val="Times New Roman"/>
        <family val="1"/>
      </rPr>
      <t xml:space="preserve"> </t>
    </r>
    <r>
      <rPr>
        <sz val="8"/>
        <rFont val="Arial"/>
        <family val="2"/>
      </rPr>
      <t>DE</t>
    </r>
    <r>
      <rPr>
        <sz val="8"/>
        <rFont val="Times New Roman"/>
        <family val="1"/>
      </rPr>
      <t xml:space="preserve"> </t>
    </r>
    <r>
      <rPr>
        <sz val="8"/>
        <rFont val="Arial"/>
        <family val="2"/>
      </rPr>
      <t>TOPO,</t>
    </r>
    <r>
      <rPr>
        <sz val="8"/>
        <rFont val="Times New Roman"/>
        <family val="1"/>
      </rPr>
      <t xml:space="preserve"> </t>
    </r>
    <r>
      <rPr>
        <sz val="8"/>
        <rFont val="Arial"/>
        <family val="2"/>
      </rPr>
      <t>P/RECONSTITUICAO</t>
    </r>
    <r>
      <rPr>
        <sz val="8"/>
        <rFont val="Times New Roman"/>
        <family val="1"/>
      </rPr>
      <t xml:space="preserve"> </t>
    </r>
    <r>
      <rPr>
        <sz val="8"/>
        <rFont val="Arial"/>
        <family val="2"/>
      </rPr>
      <t>DA</t>
    </r>
    <r>
      <rPr>
        <sz val="8"/>
        <rFont val="Times New Roman"/>
        <family val="1"/>
      </rPr>
      <t xml:space="preserve"> </t>
    </r>
    <r>
      <rPr>
        <sz val="8"/>
        <rFont val="Arial"/>
        <family val="2"/>
      </rPr>
      <t>SECAO</t>
    </r>
    <r>
      <rPr>
        <sz val="8"/>
        <rFont val="Times New Roman"/>
        <family val="1"/>
      </rPr>
      <t xml:space="preserve"> </t>
    </r>
    <r>
      <rPr>
        <sz val="8"/>
        <rFont val="Arial"/>
        <family val="2"/>
      </rPr>
      <t>DA</t>
    </r>
    <r>
      <rPr>
        <sz val="8"/>
        <rFont val="Times New Roman"/>
        <family val="1"/>
      </rPr>
      <t xml:space="preserve"> </t>
    </r>
    <r>
      <rPr>
        <sz val="8"/>
        <rFont val="Arial"/>
        <family val="2"/>
      </rPr>
      <t>ARMADURA</t>
    </r>
  </si>
  <si>
    <r>
      <rPr>
        <sz val="8"/>
        <rFont val="Arial"/>
        <family val="2"/>
      </rPr>
      <t>16.42.001</t>
    </r>
  </si>
  <si>
    <r>
      <rPr>
        <sz val="8"/>
        <rFont val="Arial"/>
        <family val="2"/>
      </rPr>
      <t>REPARO</t>
    </r>
    <r>
      <rPr>
        <sz val="8"/>
        <rFont val="Times New Roman"/>
        <family val="1"/>
      </rPr>
      <t xml:space="preserve"> </t>
    </r>
    <r>
      <rPr>
        <sz val="8"/>
        <rFont val="Arial"/>
        <family val="2"/>
      </rPr>
      <t>ESTRUTURAL</t>
    </r>
    <r>
      <rPr>
        <sz val="8"/>
        <rFont val="Times New Roman"/>
        <family val="1"/>
      </rPr>
      <t xml:space="preserve"> </t>
    </r>
    <r>
      <rPr>
        <sz val="8"/>
        <rFont val="Arial"/>
        <family val="2"/>
      </rPr>
      <t>POR</t>
    </r>
    <r>
      <rPr>
        <sz val="8"/>
        <rFont val="Times New Roman"/>
        <family val="1"/>
      </rPr>
      <t xml:space="preserve"> </t>
    </r>
    <r>
      <rPr>
        <sz val="8"/>
        <rFont val="Arial"/>
        <family val="2"/>
      </rPr>
      <t>INJECAO</t>
    </r>
    <r>
      <rPr>
        <sz val="8"/>
        <rFont val="Times New Roman"/>
        <family val="1"/>
      </rPr>
      <t xml:space="preserve"> </t>
    </r>
    <r>
      <rPr>
        <sz val="8"/>
        <rFont val="Arial"/>
        <family val="2"/>
      </rPr>
      <t>RESINA</t>
    </r>
    <r>
      <rPr>
        <sz val="8"/>
        <rFont val="Times New Roman"/>
        <family val="1"/>
      </rPr>
      <t xml:space="preserve"> </t>
    </r>
    <r>
      <rPr>
        <sz val="8"/>
        <rFont val="Arial"/>
        <family val="2"/>
      </rPr>
      <t>BASE</t>
    </r>
    <r>
      <rPr>
        <sz val="8"/>
        <rFont val="Times New Roman"/>
        <family val="1"/>
      </rPr>
      <t xml:space="preserve"> </t>
    </r>
    <r>
      <rPr>
        <sz val="8"/>
        <rFont val="Arial"/>
        <family val="2"/>
      </rPr>
      <t>EPOXI</t>
    </r>
    <r>
      <rPr>
        <sz val="8"/>
        <rFont val="Times New Roman"/>
        <family val="1"/>
      </rPr>
      <t xml:space="preserve"> </t>
    </r>
    <r>
      <rPr>
        <sz val="8"/>
        <rFont val="Arial"/>
        <family val="2"/>
      </rPr>
      <t>EM</t>
    </r>
    <r>
      <rPr>
        <sz val="8"/>
        <rFont val="Times New Roman"/>
        <family val="1"/>
      </rPr>
      <t xml:space="preserve"> </t>
    </r>
    <r>
      <rPr>
        <sz val="8"/>
        <rFont val="Arial"/>
        <family val="2"/>
      </rPr>
      <t>FISSURAS</t>
    </r>
    <r>
      <rPr>
        <sz val="8"/>
        <rFont val="Times New Roman"/>
        <family val="1"/>
      </rPr>
      <t xml:space="preserve"> </t>
    </r>
    <r>
      <rPr>
        <sz val="8"/>
        <rFont val="Arial"/>
        <family val="2"/>
      </rPr>
      <t>0,3A9,0MM</t>
    </r>
  </si>
  <si>
    <r>
      <rPr>
        <sz val="8"/>
        <rFont val="Arial"/>
        <family val="2"/>
      </rPr>
      <t>16.42.002</t>
    </r>
  </si>
  <si>
    <r>
      <rPr>
        <sz val="8"/>
        <rFont val="Arial"/>
        <family val="2"/>
      </rPr>
      <t>REPARO</t>
    </r>
    <r>
      <rPr>
        <sz val="8"/>
        <rFont val="Times New Roman"/>
        <family val="1"/>
      </rPr>
      <t xml:space="preserve"> </t>
    </r>
    <r>
      <rPr>
        <sz val="8"/>
        <rFont val="Arial"/>
        <family val="2"/>
      </rPr>
      <t>ESTRUTURAL</t>
    </r>
    <r>
      <rPr>
        <sz val="8"/>
        <rFont val="Times New Roman"/>
        <family val="1"/>
      </rPr>
      <t xml:space="preserve"> </t>
    </r>
    <r>
      <rPr>
        <sz val="8"/>
        <rFont val="Arial"/>
        <family val="2"/>
      </rPr>
      <t>C/APLICACAO</t>
    </r>
    <r>
      <rPr>
        <sz val="8"/>
        <rFont val="Times New Roman"/>
        <family val="1"/>
      </rPr>
      <t xml:space="preserve"> </t>
    </r>
    <r>
      <rPr>
        <sz val="8"/>
        <rFont val="Arial"/>
        <family val="2"/>
      </rPr>
      <t>DE</t>
    </r>
    <r>
      <rPr>
        <sz val="8"/>
        <rFont val="Times New Roman"/>
        <family val="1"/>
      </rPr>
      <t xml:space="preserve"> </t>
    </r>
    <r>
      <rPr>
        <sz val="8"/>
        <rFont val="Arial"/>
        <family val="2"/>
      </rPr>
      <t>GRAUTE</t>
    </r>
    <r>
      <rPr>
        <sz val="8"/>
        <rFont val="Times New Roman"/>
        <family val="1"/>
      </rPr>
      <t xml:space="preserve"> </t>
    </r>
    <r>
      <rPr>
        <sz val="8"/>
        <rFont val="Arial"/>
        <family val="2"/>
      </rPr>
      <t>BASE</t>
    </r>
    <r>
      <rPr>
        <sz val="8"/>
        <rFont val="Times New Roman"/>
        <family val="1"/>
      </rPr>
      <t xml:space="preserve"> </t>
    </r>
    <r>
      <rPr>
        <sz val="8"/>
        <rFont val="Arial"/>
        <family val="2"/>
      </rPr>
      <t>EPOXI</t>
    </r>
    <r>
      <rPr>
        <sz val="8"/>
        <rFont val="Times New Roman"/>
        <family val="1"/>
      </rPr>
      <t xml:space="preserve"> </t>
    </r>
    <r>
      <rPr>
        <sz val="8"/>
        <rFont val="Arial"/>
        <family val="2"/>
      </rPr>
      <t>TRINCAS</t>
    </r>
    <r>
      <rPr>
        <sz val="8"/>
        <rFont val="Times New Roman"/>
        <family val="1"/>
      </rPr>
      <t xml:space="preserve"> </t>
    </r>
    <r>
      <rPr>
        <sz val="8"/>
        <rFont val="Arial"/>
        <family val="2"/>
      </rPr>
      <t>DE</t>
    </r>
    <r>
      <rPr>
        <sz val="8"/>
        <rFont val="Times New Roman"/>
        <family val="1"/>
      </rPr>
      <t xml:space="preserve"> </t>
    </r>
    <r>
      <rPr>
        <sz val="8"/>
        <rFont val="Arial"/>
        <family val="2"/>
      </rPr>
      <t>10A40MM</t>
    </r>
  </si>
  <si>
    <r>
      <rPr>
        <sz val="8"/>
        <rFont val="Arial"/>
        <family val="2"/>
      </rPr>
      <t>16.42.003</t>
    </r>
  </si>
  <si>
    <r>
      <rPr>
        <sz val="8"/>
        <rFont val="Arial"/>
        <family val="2"/>
      </rPr>
      <t>REPARO</t>
    </r>
    <r>
      <rPr>
        <sz val="8"/>
        <rFont val="Times New Roman"/>
        <family val="1"/>
      </rPr>
      <t xml:space="preserve"> </t>
    </r>
    <r>
      <rPr>
        <sz val="8"/>
        <rFont val="Arial"/>
        <family val="2"/>
      </rPr>
      <t>ESTR</t>
    </r>
    <r>
      <rPr>
        <sz val="8"/>
        <rFont val="Times New Roman"/>
        <family val="1"/>
      </rPr>
      <t xml:space="preserve"> </t>
    </r>
    <r>
      <rPr>
        <sz val="8"/>
        <rFont val="Arial"/>
        <family val="2"/>
      </rPr>
      <t>VIGAS</t>
    </r>
    <r>
      <rPr>
        <sz val="8"/>
        <rFont val="Times New Roman"/>
        <family val="1"/>
      </rPr>
      <t xml:space="preserve"> </t>
    </r>
    <r>
      <rPr>
        <sz val="8"/>
        <rFont val="Arial"/>
        <family val="2"/>
      </rPr>
      <t>LAJES</t>
    </r>
    <r>
      <rPr>
        <sz val="8"/>
        <rFont val="Times New Roman"/>
        <family val="1"/>
      </rPr>
      <t xml:space="preserve"> </t>
    </r>
    <r>
      <rPr>
        <sz val="8"/>
        <rFont val="Arial"/>
        <family val="2"/>
      </rPr>
      <t>PILARES</t>
    </r>
    <r>
      <rPr>
        <sz val="8"/>
        <rFont val="Times New Roman"/>
        <family val="1"/>
      </rPr>
      <t xml:space="preserve"> </t>
    </r>
    <r>
      <rPr>
        <sz val="8"/>
        <rFont val="Arial"/>
        <family val="2"/>
      </rPr>
      <t>C/APLIC</t>
    </r>
    <r>
      <rPr>
        <sz val="8"/>
        <rFont val="Times New Roman"/>
        <family val="1"/>
      </rPr>
      <t xml:space="preserve"> </t>
    </r>
    <r>
      <rPr>
        <sz val="8"/>
        <rFont val="Arial"/>
        <family val="2"/>
      </rPr>
      <t>GRAUTE</t>
    </r>
    <r>
      <rPr>
        <sz val="8"/>
        <rFont val="Times New Roman"/>
        <family val="1"/>
      </rPr>
      <t xml:space="preserve"> </t>
    </r>
    <r>
      <rPr>
        <sz val="8"/>
        <rFont val="Arial"/>
        <family val="2"/>
      </rPr>
      <t>BASE</t>
    </r>
    <r>
      <rPr>
        <sz val="8"/>
        <rFont val="Times New Roman"/>
        <family val="1"/>
      </rPr>
      <t xml:space="preserve"> </t>
    </r>
    <r>
      <rPr>
        <sz val="8"/>
        <rFont val="Arial"/>
        <family val="2"/>
      </rPr>
      <t>EPOXI</t>
    </r>
    <r>
      <rPr>
        <sz val="8"/>
        <rFont val="Times New Roman"/>
        <family val="1"/>
      </rPr>
      <t xml:space="preserve"> </t>
    </r>
    <r>
      <rPr>
        <sz val="8"/>
        <rFont val="Arial"/>
        <family val="2"/>
      </rPr>
      <t>VAOS</t>
    </r>
    <r>
      <rPr>
        <sz val="8"/>
        <rFont val="Times New Roman"/>
        <family val="1"/>
      </rPr>
      <t xml:space="preserve"> </t>
    </r>
    <r>
      <rPr>
        <sz val="8"/>
        <rFont val="Arial"/>
        <family val="2"/>
      </rPr>
      <t>35A70MM</t>
    </r>
  </si>
  <si>
    <r>
      <rPr>
        <sz val="8"/>
        <rFont val="Arial"/>
        <family val="2"/>
      </rPr>
      <t>16.42.004</t>
    </r>
  </si>
  <si>
    <r>
      <rPr>
        <sz val="8"/>
        <rFont val="Arial"/>
        <family val="2"/>
      </rPr>
      <t>TRATAMENTO</t>
    </r>
    <r>
      <rPr>
        <sz val="8"/>
        <rFont val="Times New Roman"/>
        <family val="1"/>
      </rPr>
      <t xml:space="preserve"> </t>
    </r>
    <r>
      <rPr>
        <sz val="8"/>
        <rFont val="Arial"/>
        <family val="2"/>
      </rPr>
      <t>DE</t>
    </r>
    <r>
      <rPr>
        <sz val="8"/>
        <rFont val="Times New Roman"/>
        <family val="1"/>
      </rPr>
      <t xml:space="preserve"> </t>
    </r>
    <r>
      <rPr>
        <sz val="8"/>
        <rFont val="Arial"/>
        <family val="2"/>
      </rPr>
      <t>MICRO</t>
    </r>
    <r>
      <rPr>
        <sz val="8"/>
        <rFont val="Times New Roman"/>
        <family val="1"/>
      </rPr>
      <t xml:space="preserve"> </t>
    </r>
    <r>
      <rPr>
        <sz val="8"/>
        <rFont val="Arial"/>
        <family val="2"/>
      </rPr>
      <t>FISSURAS</t>
    </r>
    <r>
      <rPr>
        <sz val="8"/>
        <rFont val="Times New Roman"/>
        <family val="1"/>
      </rPr>
      <t xml:space="preserve"> </t>
    </r>
    <r>
      <rPr>
        <sz val="8"/>
        <rFont val="Arial"/>
        <family val="2"/>
      </rPr>
      <t>POR</t>
    </r>
    <r>
      <rPr>
        <sz val="8"/>
        <rFont val="Times New Roman"/>
        <family val="1"/>
      </rPr>
      <t xml:space="preserve"> </t>
    </r>
    <r>
      <rPr>
        <sz val="8"/>
        <rFont val="Arial"/>
        <family val="2"/>
      </rPr>
      <t>SILICATACAO</t>
    </r>
    <r>
      <rPr>
        <sz val="8"/>
        <rFont val="Times New Roman"/>
        <family val="1"/>
      </rPr>
      <t xml:space="preserve"> </t>
    </r>
    <r>
      <rPr>
        <sz val="8"/>
        <rFont val="Arial"/>
        <family val="2"/>
      </rPr>
      <t>OU</t>
    </r>
    <r>
      <rPr>
        <sz val="8"/>
        <rFont val="Times New Roman"/>
        <family val="1"/>
      </rPr>
      <t xml:space="preserve"> </t>
    </r>
    <r>
      <rPr>
        <sz val="8"/>
        <rFont val="Arial"/>
        <family val="2"/>
      </rPr>
      <t>FLUORSILICATACAO</t>
    </r>
  </si>
  <si>
    <r>
      <rPr>
        <sz val="8"/>
        <rFont val="Arial"/>
        <family val="2"/>
      </rPr>
      <t>16.43.001</t>
    </r>
  </si>
  <si>
    <r>
      <rPr>
        <sz val="8"/>
        <rFont val="Arial"/>
        <family val="2"/>
      </rPr>
      <t>FUROS</t>
    </r>
    <r>
      <rPr>
        <sz val="8"/>
        <rFont val="Times New Roman"/>
        <family val="1"/>
      </rPr>
      <t xml:space="preserve"> </t>
    </r>
    <r>
      <rPr>
        <sz val="8"/>
        <rFont val="Arial"/>
        <family val="2"/>
      </rPr>
      <t>EM</t>
    </r>
    <r>
      <rPr>
        <sz val="8"/>
        <rFont val="Times New Roman"/>
        <family val="1"/>
      </rPr>
      <t xml:space="preserve"> </t>
    </r>
    <r>
      <rPr>
        <sz val="8"/>
        <rFont val="Arial"/>
        <family val="2"/>
      </rPr>
      <t>CONCRETO</t>
    </r>
    <r>
      <rPr>
        <sz val="8"/>
        <rFont val="Times New Roman"/>
        <family val="1"/>
      </rPr>
      <t xml:space="preserve"> </t>
    </r>
    <r>
      <rPr>
        <sz val="8"/>
        <rFont val="Arial"/>
        <family val="2"/>
      </rPr>
      <t>COM</t>
    </r>
    <r>
      <rPr>
        <sz val="8"/>
        <rFont val="Times New Roman"/>
        <family val="1"/>
      </rPr>
      <t xml:space="preserve"> </t>
    </r>
    <r>
      <rPr>
        <sz val="8"/>
        <rFont val="Arial"/>
        <family val="2"/>
      </rPr>
      <t>D=1"</t>
    </r>
    <r>
      <rPr>
        <sz val="8"/>
        <rFont val="Times New Roman"/>
        <family val="1"/>
      </rPr>
      <t xml:space="preserve"> </t>
    </r>
    <r>
      <rPr>
        <sz val="8"/>
        <rFont val="Arial"/>
        <family val="2"/>
      </rPr>
      <t>E</t>
    </r>
    <r>
      <rPr>
        <sz val="8"/>
        <rFont val="Times New Roman"/>
        <family val="1"/>
      </rPr>
      <t xml:space="preserve"> </t>
    </r>
    <r>
      <rPr>
        <sz val="8"/>
        <rFont val="Arial"/>
        <family val="2"/>
      </rPr>
      <t>PROFUNDIDADE</t>
    </r>
    <r>
      <rPr>
        <sz val="8"/>
        <rFont val="Times New Roman"/>
        <family val="1"/>
      </rPr>
      <t xml:space="preserve"> </t>
    </r>
    <r>
      <rPr>
        <sz val="8"/>
        <rFont val="Arial"/>
        <family val="2"/>
      </rPr>
      <t>5CM</t>
    </r>
  </si>
  <si>
    <r>
      <rPr>
        <sz val="8"/>
        <rFont val="Arial"/>
        <family val="2"/>
      </rPr>
      <t>16.43.002</t>
    </r>
  </si>
  <si>
    <r>
      <rPr>
        <sz val="8"/>
        <rFont val="Arial"/>
        <family val="2"/>
      </rPr>
      <t>FUROS</t>
    </r>
    <r>
      <rPr>
        <sz val="8"/>
        <rFont val="Times New Roman"/>
        <family val="1"/>
      </rPr>
      <t xml:space="preserve"> </t>
    </r>
    <r>
      <rPr>
        <sz val="8"/>
        <rFont val="Arial"/>
        <family val="2"/>
      </rPr>
      <t>EM</t>
    </r>
    <r>
      <rPr>
        <sz val="8"/>
        <rFont val="Times New Roman"/>
        <family val="1"/>
      </rPr>
      <t xml:space="preserve"> </t>
    </r>
    <r>
      <rPr>
        <sz val="8"/>
        <rFont val="Arial"/>
        <family val="2"/>
      </rPr>
      <t>CONCRETO</t>
    </r>
    <r>
      <rPr>
        <sz val="8"/>
        <rFont val="Times New Roman"/>
        <family val="1"/>
      </rPr>
      <t xml:space="preserve"> </t>
    </r>
    <r>
      <rPr>
        <sz val="8"/>
        <rFont val="Arial"/>
        <family val="2"/>
      </rPr>
      <t>COM</t>
    </r>
    <r>
      <rPr>
        <sz val="8"/>
        <rFont val="Times New Roman"/>
        <family val="1"/>
      </rPr>
      <t xml:space="preserve"> </t>
    </r>
    <r>
      <rPr>
        <sz val="8"/>
        <rFont val="Arial"/>
        <family val="2"/>
      </rPr>
      <t>D=1"</t>
    </r>
    <r>
      <rPr>
        <sz val="8"/>
        <rFont val="Times New Roman"/>
        <family val="1"/>
      </rPr>
      <t xml:space="preserve"> </t>
    </r>
    <r>
      <rPr>
        <sz val="8"/>
        <rFont val="Arial"/>
        <family val="2"/>
      </rPr>
      <t>E</t>
    </r>
    <r>
      <rPr>
        <sz val="8"/>
        <rFont val="Times New Roman"/>
        <family val="1"/>
      </rPr>
      <t xml:space="preserve"> </t>
    </r>
    <r>
      <rPr>
        <sz val="8"/>
        <rFont val="Arial"/>
        <family val="2"/>
      </rPr>
      <t>PROFUNDIDADE</t>
    </r>
    <r>
      <rPr>
        <sz val="8"/>
        <rFont val="Times New Roman"/>
        <family val="1"/>
      </rPr>
      <t xml:space="preserve"> </t>
    </r>
    <r>
      <rPr>
        <sz val="8"/>
        <rFont val="Arial"/>
        <family val="2"/>
      </rPr>
      <t>15CM</t>
    </r>
  </si>
  <si>
    <r>
      <rPr>
        <sz val="8"/>
        <rFont val="Arial"/>
        <family val="2"/>
      </rPr>
      <t>16.43.003</t>
    </r>
  </si>
  <si>
    <r>
      <rPr>
        <sz val="8"/>
        <rFont val="Arial"/>
        <family val="2"/>
      </rPr>
      <t>FUROS</t>
    </r>
    <r>
      <rPr>
        <sz val="8"/>
        <rFont val="Times New Roman"/>
        <family val="1"/>
      </rPr>
      <t xml:space="preserve"> </t>
    </r>
    <r>
      <rPr>
        <sz val="8"/>
        <rFont val="Arial"/>
        <family val="2"/>
      </rPr>
      <t>EM</t>
    </r>
    <r>
      <rPr>
        <sz val="8"/>
        <rFont val="Times New Roman"/>
        <family val="1"/>
      </rPr>
      <t xml:space="preserve"> </t>
    </r>
    <r>
      <rPr>
        <sz val="8"/>
        <rFont val="Arial"/>
        <family val="2"/>
      </rPr>
      <t>CONCRETO</t>
    </r>
    <r>
      <rPr>
        <sz val="8"/>
        <rFont val="Times New Roman"/>
        <family val="1"/>
      </rPr>
      <t xml:space="preserve"> </t>
    </r>
    <r>
      <rPr>
        <sz val="8"/>
        <rFont val="Arial"/>
        <family val="2"/>
      </rPr>
      <t>COM</t>
    </r>
    <r>
      <rPr>
        <sz val="8"/>
        <rFont val="Times New Roman"/>
        <family val="1"/>
      </rPr>
      <t xml:space="preserve"> </t>
    </r>
    <r>
      <rPr>
        <sz val="8"/>
        <rFont val="Arial"/>
        <family val="2"/>
      </rPr>
      <t>D=1"</t>
    </r>
    <r>
      <rPr>
        <sz val="8"/>
        <rFont val="Times New Roman"/>
        <family val="1"/>
      </rPr>
      <t xml:space="preserve"> </t>
    </r>
    <r>
      <rPr>
        <sz val="8"/>
        <rFont val="Arial"/>
        <family val="2"/>
      </rPr>
      <t>E</t>
    </r>
    <r>
      <rPr>
        <sz val="8"/>
        <rFont val="Times New Roman"/>
        <family val="1"/>
      </rPr>
      <t xml:space="preserve"> </t>
    </r>
    <r>
      <rPr>
        <sz val="8"/>
        <rFont val="Arial"/>
        <family val="2"/>
      </rPr>
      <t>PROFUNDIDADE</t>
    </r>
    <r>
      <rPr>
        <sz val="8"/>
        <rFont val="Times New Roman"/>
        <family val="1"/>
      </rPr>
      <t xml:space="preserve"> </t>
    </r>
    <r>
      <rPr>
        <sz val="8"/>
        <rFont val="Arial"/>
        <family val="2"/>
      </rPr>
      <t>30CM</t>
    </r>
  </si>
  <si>
    <r>
      <rPr>
        <sz val="8"/>
        <rFont val="Arial"/>
        <family val="2"/>
      </rPr>
      <t>16.43.004</t>
    </r>
  </si>
  <si>
    <r>
      <rPr>
        <sz val="8"/>
        <rFont val="Arial"/>
        <family val="2"/>
      </rPr>
      <t>FUROS</t>
    </r>
    <r>
      <rPr>
        <sz val="8"/>
        <rFont val="Times New Roman"/>
        <family val="1"/>
      </rPr>
      <t xml:space="preserve"> </t>
    </r>
    <r>
      <rPr>
        <sz val="8"/>
        <rFont val="Arial"/>
        <family val="2"/>
      </rPr>
      <t>EM</t>
    </r>
    <r>
      <rPr>
        <sz val="8"/>
        <rFont val="Times New Roman"/>
        <family val="1"/>
      </rPr>
      <t xml:space="preserve"> </t>
    </r>
    <r>
      <rPr>
        <sz val="8"/>
        <rFont val="Arial"/>
        <family val="2"/>
      </rPr>
      <t>CONCRETO</t>
    </r>
    <r>
      <rPr>
        <sz val="8"/>
        <rFont val="Times New Roman"/>
        <family val="1"/>
      </rPr>
      <t xml:space="preserve"> </t>
    </r>
    <r>
      <rPr>
        <sz val="8"/>
        <rFont val="Arial"/>
        <family val="2"/>
      </rPr>
      <t>COM</t>
    </r>
    <r>
      <rPr>
        <sz val="8"/>
        <rFont val="Times New Roman"/>
        <family val="1"/>
      </rPr>
      <t xml:space="preserve"> </t>
    </r>
    <r>
      <rPr>
        <sz val="8"/>
        <rFont val="Arial"/>
        <family val="2"/>
      </rPr>
      <t>D=3/4"</t>
    </r>
    <r>
      <rPr>
        <sz val="8"/>
        <rFont val="Times New Roman"/>
        <family val="1"/>
      </rPr>
      <t xml:space="preserve"> </t>
    </r>
    <r>
      <rPr>
        <sz val="8"/>
        <rFont val="Arial"/>
        <family val="2"/>
      </rPr>
      <t>E</t>
    </r>
    <r>
      <rPr>
        <sz val="8"/>
        <rFont val="Times New Roman"/>
        <family val="1"/>
      </rPr>
      <t xml:space="preserve"> </t>
    </r>
    <r>
      <rPr>
        <sz val="8"/>
        <rFont val="Arial"/>
        <family val="2"/>
      </rPr>
      <t>PROFUNDIDADE</t>
    </r>
    <r>
      <rPr>
        <sz val="8"/>
        <rFont val="Times New Roman"/>
        <family val="1"/>
      </rPr>
      <t xml:space="preserve"> </t>
    </r>
    <r>
      <rPr>
        <sz val="8"/>
        <rFont val="Arial"/>
        <family val="2"/>
      </rPr>
      <t>5CM</t>
    </r>
  </si>
  <si>
    <r>
      <rPr>
        <sz val="8"/>
        <rFont val="Arial"/>
        <family val="2"/>
      </rPr>
      <t>16.43.005</t>
    </r>
  </si>
  <si>
    <r>
      <rPr>
        <sz val="8"/>
        <rFont val="Arial"/>
        <family val="2"/>
      </rPr>
      <t>FUROS</t>
    </r>
    <r>
      <rPr>
        <sz val="8"/>
        <rFont val="Times New Roman"/>
        <family val="1"/>
      </rPr>
      <t xml:space="preserve"> </t>
    </r>
    <r>
      <rPr>
        <sz val="8"/>
        <rFont val="Arial"/>
        <family val="2"/>
      </rPr>
      <t>EM</t>
    </r>
    <r>
      <rPr>
        <sz val="8"/>
        <rFont val="Times New Roman"/>
        <family val="1"/>
      </rPr>
      <t xml:space="preserve"> </t>
    </r>
    <r>
      <rPr>
        <sz val="8"/>
        <rFont val="Arial"/>
        <family val="2"/>
      </rPr>
      <t>CONCRETO</t>
    </r>
    <r>
      <rPr>
        <sz val="8"/>
        <rFont val="Times New Roman"/>
        <family val="1"/>
      </rPr>
      <t xml:space="preserve"> </t>
    </r>
    <r>
      <rPr>
        <sz val="8"/>
        <rFont val="Arial"/>
        <family val="2"/>
      </rPr>
      <t>COM</t>
    </r>
    <r>
      <rPr>
        <sz val="8"/>
        <rFont val="Times New Roman"/>
        <family val="1"/>
      </rPr>
      <t xml:space="preserve"> </t>
    </r>
    <r>
      <rPr>
        <sz val="8"/>
        <rFont val="Arial"/>
        <family val="2"/>
      </rPr>
      <t>D=3/4"</t>
    </r>
    <r>
      <rPr>
        <sz val="8"/>
        <rFont val="Times New Roman"/>
        <family val="1"/>
      </rPr>
      <t xml:space="preserve"> </t>
    </r>
    <r>
      <rPr>
        <sz val="8"/>
        <rFont val="Arial"/>
        <family val="2"/>
      </rPr>
      <t>E</t>
    </r>
    <r>
      <rPr>
        <sz val="8"/>
        <rFont val="Times New Roman"/>
        <family val="1"/>
      </rPr>
      <t xml:space="preserve"> </t>
    </r>
    <r>
      <rPr>
        <sz val="8"/>
        <rFont val="Arial"/>
        <family val="2"/>
      </rPr>
      <t>PROFUNDIDADE</t>
    </r>
    <r>
      <rPr>
        <sz val="8"/>
        <rFont val="Times New Roman"/>
        <family val="1"/>
      </rPr>
      <t xml:space="preserve"> </t>
    </r>
    <r>
      <rPr>
        <sz val="8"/>
        <rFont val="Arial"/>
        <family val="2"/>
      </rPr>
      <t>15CM</t>
    </r>
  </si>
  <si>
    <r>
      <rPr>
        <sz val="8"/>
        <rFont val="Arial"/>
        <family val="2"/>
      </rPr>
      <t>16.43.006</t>
    </r>
  </si>
  <si>
    <r>
      <rPr>
        <sz val="8"/>
        <rFont val="Arial"/>
        <family val="2"/>
      </rPr>
      <t>FUROS</t>
    </r>
    <r>
      <rPr>
        <sz val="8"/>
        <rFont val="Times New Roman"/>
        <family val="1"/>
      </rPr>
      <t xml:space="preserve"> </t>
    </r>
    <r>
      <rPr>
        <sz val="8"/>
        <rFont val="Arial"/>
        <family val="2"/>
      </rPr>
      <t>EM</t>
    </r>
    <r>
      <rPr>
        <sz val="8"/>
        <rFont val="Times New Roman"/>
        <family val="1"/>
      </rPr>
      <t xml:space="preserve"> </t>
    </r>
    <r>
      <rPr>
        <sz val="8"/>
        <rFont val="Arial"/>
        <family val="2"/>
      </rPr>
      <t>CONCRETO</t>
    </r>
    <r>
      <rPr>
        <sz val="8"/>
        <rFont val="Times New Roman"/>
        <family val="1"/>
      </rPr>
      <t xml:space="preserve"> </t>
    </r>
    <r>
      <rPr>
        <sz val="8"/>
        <rFont val="Arial"/>
        <family val="2"/>
      </rPr>
      <t>COM</t>
    </r>
    <r>
      <rPr>
        <sz val="8"/>
        <rFont val="Times New Roman"/>
        <family val="1"/>
      </rPr>
      <t xml:space="preserve"> </t>
    </r>
    <r>
      <rPr>
        <sz val="8"/>
        <rFont val="Arial"/>
        <family val="2"/>
      </rPr>
      <t>D=3/4"</t>
    </r>
    <r>
      <rPr>
        <sz val="8"/>
        <rFont val="Times New Roman"/>
        <family val="1"/>
      </rPr>
      <t xml:space="preserve"> </t>
    </r>
    <r>
      <rPr>
        <sz val="8"/>
        <rFont val="Arial"/>
        <family val="2"/>
      </rPr>
      <t>E</t>
    </r>
    <r>
      <rPr>
        <sz val="8"/>
        <rFont val="Times New Roman"/>
        <family val="1"/>
      </rPr>
      <t xml:space="preserve"> </t>
    </r>
    <r>
      <rPr>
        <sz val="8"/>
        <rFont val="Arial"/>
        <family val="2"/>
      </rPr>
      <t>PROFUNDIDADE</t>
    </r>
    <r>
      <rPr>
        <sz val="8"/>
        <rFont val="Times New Roman"/>
        <family val="1"/>
      </rPr>
      <t xml:space="preserve"> </t>
    </r>
    <r>
      <rPr>
        <sz val="8"/>
        <rFont val="Arial"/>
        <family val="2"/>
      </rPr>
      <t>30CM</t>
    </r>
  </si>
  <si>
    <r>
      <rPr>
        <sz val="8"/>
        <rFont val="Arial"/>
        <family val="2"/>
      </rPr>
      <t>16.43.007</t>
    </r>
  </si>
  <si>
    <r>
      <rPr>
        <sz val="8"/>
        <rFont val="Arial"/>
        <family val="2"/>
      </rPr>
      <t>FUROS</t>
    </r>
    <r>
      <rPr>
        <sz val="8"/>
        <rFont val="Times New Roman"/>
        <family val="1"/>
      </rPr>
      <t xml:space="preserve"> </t>
    </r>
    <r>
      <rPr>
        <sz val="8"/>
        <rFont val="Arial"/>
        <family val="2"/>
      </rPr>
      <t>EM</t>
    </r>
    <r>
      <rPr>
        <sz val="8"/>
        <rFont val="Times New Roman"/>
        <family val="1"/>
      </rPr>
      <t xml:space="preserve"> </t>
    </r>
    <r>
      <rPr>
        <sz val="8"/>
        <rFont val="Arial"/>
        <family val="2"/>
      </rPr>
      <t>CONCRETO</t>
    </r>
    <r>
      <rPr>
        <sz val="8"/>
        <rFont val="Times New Roman"/>
        <family val="1"/>
      </rPr>
      <t xml:space="preserve"> </t>
    </r>
    <r>
      <rPr>
        <sz val="8"/>
        <rFont val="Arial"/>
        <family val="2"/>
      </rPr>
      <t>COM</t>
    </r>
    <r>
      <rPr>
        <sz val="8"/>
        <rFont val="Times New Roman"/>
        <family val="1"/>
      </rPr>
      <t xml:space="preserve"> </t>
    </r>
    <r>
      <rPr>
        <sz val="8"/>
        <rFont val="Arial"/>
        <family val="2"/>
      </rPr>
      <t>D=1/2"</t>
    </r>
    <r>
      <rPr>
        <sz val="8"/>
        <rFont val="Times New Roman"/>
        <family val="1"/>
      </rPr>
      <t xml:space="preserve"> </t>
    </r>
    <r>
      <rPr>
        <sz val="8"/>
        <rFont val="Arial"/>
        <family val="2"/>
      </rPr>
      <t>E</t>
    </r>
    <r>
      <rPr>
        <sz val="8"/>
        <rFont val="Times New Roman"/>
        <family val="1"/>
      </rPr>
      <t xml:space="preserve"> </t>
    </r>
    <r>
      <rPr>
        <sz val="8"/>
        <rFont val="Arial"/>
        <family val="2"/>
      </rPr>
      <t>PROFUNDIDADE</t>
    </r>
    <r>
      <rPr>
        <sz val="8"/>
        <rFont val="Times New Roman"/>
        <family val="1"/>
      </rPr>
      <t xml:space="preserve"> </t>
    </r>
    <r>
      <rPr>
        <sz val="8"/>
        <rFont val="Arial"/>
        <family val="2"/>
      </rPr>
      <t>5CM</t>
    </r>
  </si>
  <si>
    <r>
      <rPr>
        <sz val="8"/>
        <rFont val="Arial"/>
        <family val="2"/>
      </rPr>
      <t>16.43.008</t>
    </r>
  </si>
  <si>
    <r>
      <rPr>
        <sz val="8"/>
        <rFont val="Arial"/>
        <family val="2"/>
      </rPr>
      <t>FUROS</t>
    </r>
    <r>
      <rPr>
        <sz val="8"/>
        <rFont val="Times New Roman"/>
        <family val="1"/>
      </rPr>
      <t xml:space="preserve"> </t>
    </r>
    <r>
      <rPr>
        <sz val="8"/>
        <rFont val="Arial"/>
        <family val="2"/>
      </rPr>
      <t>EM</t>
    </r>
    <r>
      <rPr>
        <sz val="8"/>
        <rFont val="Times New Roman"/>
        <family val="1"/>
      </rPr>
      <t xml:space="preserve"> </t>
    </r>
    <r>
      <rPr>
        <sz val="8"/>
        <rFont val="Arial"/>
        <family val="2"/>
      </rPr>
      <t>CONCRETO</t>
    </r>
    <r>
      <rPr>
        <sz val="8"/>
        <rFont val="Times New Roman"/>
        <family val="1"/>
      </rPr>
      <t xml:space="preserve"> </t>
    </r>
    <r>
      <rPr>
        <sz val="8"/>
        <rFont val="Arial"/>
        <family val="2"/>
      </rPr>
      <t>COM</t>
    </r>
    <r>
      <rPr>
        <sz val="8"/>
        <rFont val="Times New Roman"/>
        <family val="1"/>
      </rPr>
      <t xml:space="preserve"> </t>
    </r>
    <r>
      <rPr>
        <sz val="8"/>
        <rFont val="Arial"/>
        <family val="2"/>
      </rPr>
      <t>D=1/2"</t>
    </r>
    <r>
      <rPr>
        <sz val="8"/>
        <rFont val="Times New Roman"/>
        <family val="1"/>
      </rPr>
      <t xml:space="preserve"> </t>
    </r>
    <r>
      <rPr>
        <sz val="8"/>
        <rFont val="Arial"/>
        <family val="2"/>
      </rPr>
      <t>E</t>
    </r>
    <r>
      <rPr>
        <sz val="8"/>
        <rFont val="Times New Roman"/>
        <family val="1"/>
      </rPr>
      <t xml:space="preserve"> </t>
    </r>
    <r>
      <rPr>
        <sz val="8"/>
        <rFont val="Arial"/>
        <family val="2"/>
      </rPr>
      <t>PROFUNDIDADE</t>
    </r>
    <r>
      <rPr>
        <sz val="8"/>
        <rFont val="Times New Roman"/>
        <family val="1"/>
      </rPr>
      <t xml:space="preserve"> </t>
    </r>
    <r>
      <rPr>
        <sz val="8"/>
        <rFont val="Arial"/>
        <family val="2"/>
      </rPr>
      <t>15CM</t>
    </r>
  </si>
  <si>
    <r>
      <rPr>
        <sz val="8"/>
        <rFont val="Arial"/>
        <family val="2"/>
      </rPr>
      <t>16.43.009</t>
    </r>
  </si>
  <si>
    <r>
      <rPr>
        <sz val="8"/>
        <rFont val="Arial"/>
        <family val="2"/>
      </rPr>
      <t>FUROS</t>
    </r>
    <r>
      <rPr>
        <sz val="8"/>
        <rFont val="Times New Roman"/>
        <family val="1"/>
      </rPr>
      <t xml:space="preserve"> </t>
    </r>
    <r>
      <rPr>
        <sz val="8"/>
        <rFont val="Arial"/>
        <family val="2"/>
      </rPr>
      <t>EM</t>
    </r>
    <r>
      <rPr>
        <sz val="8"/>
        <rFont val="Times New Roman"/>
        <family val="1"/>
      </rPr>
      <t xml:space="preserve"> </t>
    </r>
    <r>
      <rPr>
        <sz val="8"/>
        <rFont val="Arial"/>
        <family val="2"/>
      </rPr>
      <t>CONCRETO</t>
    </r>
    <r>
      <rPr>
        <sz val="8"/>
        <rFont val="Times New Roman"/>
        <family val="1"/>
      </rPr>
      <t xml:space="preserve"> </t>
    </r>
    <r>
      <rPr>
        <sz val="8"/>
        <rFont val="Arial"/>
        <family val="2"/>
      </rPr>
      <t>COM</t>
    </r>
    <r>
      <rPr>
        <sz val="8"/>
        <rFont val="Times New Roman"/>
        <family val="1"/>
      </rPr>
      <t xml:space="preserve"> </t>
    </r>
    <r>
      <rPr>
        <sz val="8"/>
        <rFont val="Arial"/>
        <family val="2"/>
      </rPr>
      <t>D=1/2"</t>
    </r>
    <r>
      <rPr>
        <sz val="8"/>
        <rFont val="Times New Roman"/>
        <family val="1"/>
      </rPr>
      <t xml:space="preserve"> </t>
    </r>
    <r>
      <rPr>
        <sz val="8"/>
        <rFont val="Arial"/>
        <family val="2"/>
      </rPr>
      <t>E</t>
    </r>
    <r>
      <rPr>
        <sz val="8"/>
        <rFont val="Times New Roman"/>
        <family val="1"/>
      </rPr>
      <t xml:space="preserve"> </t>
    </r>
    <r>
      <rPr>
        <sz val="8"/>
        <rFont val="Arial"/>
        <family val="2"/>
      </rPr>
      <t>PROFUNDIDADE</t>
    </r>
    <r>
      <rPr>
        <sz val="8"/>
        <rFont val="Times New Roman"/>
        <family val="1"/>
      </rPr>
      <t xml:space="preserve"> </t>
    </r>
    <r>
      <rPr>
        <sz val="8"/>
        <rFont val="Arial"/>
        <family val="2"/>
      </rPr>
      <t>30CM</t>
    </r>
  </si>
  <si>
    <r>
      <rPr>
        <sz val="8"/>
        <rFont val="Arial"/>
        <family val="2"/>
      </rPr>
      <t>16.43.010</t>
    </r>
  </si>
  <si>
    <r>
      <rPr>
        <sz val="8"/>
        <rFont val="Arial"/>
        <family val="2"/>
      </rPr>
      <t>FUROS</t>
    </r>
    <r>
      <rPr>
        <sz val="8"/>
        <rFont val="Times New Roman"/>
        <family val="1"/>
      </rPr>
      <t xml:space="preserve"> </t>
    </r>
    <r>
      <rPr>
        <sz val="8"/>
        <rFont val="Arial"/>
        <family val="2"/>
      </rPr>
      <t>EM</t>
    </r>
    <r>
      <rPr>
        <sz val="8"/>
        <rFont val="Times New Roman"/>
        <family val="1"/>
      </rPr>
      <t xml:space="preserve"> </t>
    </r>
    <r>
      <rPr>
        <sz val="8"/>
        <rFont val="Arial"/>
        <family val="2"/>
      </rPr>
      <t>CONCRETO</t>
    </r>
    <r>
      <rPr>
        <sz val="8"/>
        <rFont val="Times New Roman"/>
        <family val="1"/>
      </rPr>
      <t xml:space="preserve"> </t>
    </r>
    <r>
      <rPr>
        <sz val="8"/>
        <rFont val="Arial"/>
        <family val="2"/>
      </rPr>
      <t>COM</t>
    </r>
    <r>
      <rPr>
        <sz val="8"/>
        <rFont val="Times New Roman"/>
        <family val="1"/>
      </rPr>
      <t xml:space="preserve"> </t>
    </r>
    <r>
      <rPr>
        <sz val="8"/>
        <rFont val="Arial"/>
        <family val="2"/>
      </rPr>
      <t>D=3/8"</t>
    </r>
    <r>
      <rPr>
        <sz val="8"/>
        <rFont val="Times New Roman"/>
        <family val="1"/>
      </rPr>
      <t xml:space="preserve"> </t>
    </r>
    <r>
      <rPr>
        <sz val="8"/>
        <rFont val="Arial"/>
        <family val="2"/>
      </rPr>
      <t>E</t>
    </r>
    <r>
      <rPr>
        <sz val="8"/>
        <rFont val="Times New Roman"/>
        <family val="1"/>
      </rPr>
      <t xml:space="preserve"> </t>
    </r>
    <r>
      <rPr>
        <sz val="8"/>
        <rFont val="Arial"/>
        <family val="2"/>
      </rPr>
      <t>PROFUNDIDADE</t>
    </r>
    <r>
      <rPr>
        <sz val="8"/>
        <rFont val="Times New Roman"/>
        <family val="1"/>
      </rPr>
      <t xml:space="preserve"> </t>
    </r>
    <r>
      <rPr>
        <sz val="8"/>
        <rFont val="Arial"/>
        <family val="2"/>
      </rPr>
      <t>5CM</t>
    </r>
  </si>
  <si>
    <r>
      <rPr>
        <sz val="8"/>
        <rFont val="Arial"/>
        <family val="2"/>
      </rPr>
      <t>16.43.011</t>
    </r>
  </si>
  <si>
    <r>
      <rPr>
        <sz val="8"/>
        <rFont val="Arial"/>
        <family val="2"/>
      </rPr>
      <t>FUROS</t>
    </r>
    <r>
      <rPr>
        <sz val="8"/>
        <rFont val="Times New Roman"/>
        <family val="1"/>
      </rPr>
      <t xml:space="preserve"> </t>
    </r>
    <r>
      <rPr>
        <sz val="8"/>
        <rFont val="Arial"/>
        <family val="2"/>
      </rPr>
      <t>EM</t>
    </r>
    <r>
      <rPr>
        <sz val="8"/>
        <rFont val="Times New Roman"/>
        <family val="1"/>
      </rPr>
      <t xml:space="preserve"> </t>
    </r>
    <r>
      <rPr>
        <sz val="8"/>
        <rFont val="Arial"/>
        <family val="2"/>
      </rPr>
      <t>CONCRETO</t>
    </r>
    <r>
      <rPr>
        <sz val="8"/>
        <rFont val="Times New Roman"/>
        <family val="1"/>
      </rPr>
      <t xml:space="preserve"> </t>
    </r>
    <r>
      <rPr>
        <sz val="8"/>
        <rFont val="Arial"/>
        <family val="2"/>
      </rPr>
      <t>COM</t>
    </r>
    <r>
      <rPr>
        <sz val="8"/>
        <rFont val="Times New Roman"/>
        <family val="1"/>
      </rPr>
      <t xml:space="preserve"> </t>
    </r>
    <r>
      <rPr>
        <sz val="8"/>
        <rFont val="Arial"/>
        <family val="2"/>
      </rPr>
      <t>D=3/8"</t>
    </r>
    <r>
      <rPr>
        <sz val="8"/>
        <rFont val="Times New Roman"/>
        <family val="1"/>
      </rPr>
      <t xml:space="preserve"> </t>
    </r>
    <r>
      <rPr>
        <sz val="8"/>
        <rFont val="Arial"/>
        <family val="2"/>
      </rPr>
      <t>E</t>
    </r>
    <r>
      <rPr>
        <sz val="8"/>
        <rFont val="Times New Roman"/>
        <family val="1"/>
      </rPr>
      <t xml:space="preserve"> </t>
    </r>
    <r>
      <rPr>
        <sz val="8"/>
        <rFont val="Arial"/>
        <family val="2"/>
      </rPr>
      <t>PROFUNDIDADE</t>
    </r>
    <r>
      <rPr>
        <sz val="8"/>
        <rFont val="Times New Roman"/>
        <family val="1"/>
      </rPr>
      <t xml:space="preserve"> </t>
    </r>
    <r>
      <rPr>
        <sz val="8"/>
        <rFont val="Arial"/>
        <family val="2"/>
      </rPr>
      <t>15CM</t>
    </r>
  </si>
  <si>
    <r>
      <rPr>
        <sz val="8"/>
        <rFont val="Arial"/>
        <family val="2"/>
      </rPr>
      <t>16.43.012</t>
    </r>
  </si>
  <si>
    <r>
      <rPr>
        <sz val="8"/>
        <rFont val="Arial"/>
        <family val="2"/>
      </rPr>
      <t>FUROS</t>
    </r>
    <r>
      <rPr>
        <sz val="8"/>
        <rFont val="Times New Roman"/>
        <family val="1"/>
      </rPr>
      <t xml:space="preserve"> </t>
    </r>
    <r>
      <rPr>
        <sz val="8"/>
        <rFont val="Arial"/>
        <family val="2"/>
      </rPr>
      <t>EM</t>
    </r>
    <r>
      <rPr>
        <sz val="8"/>
        <rFont val="Times New Roman"/>
        <family val="1"/>
      </rPr>
      <t xml:space="preserve"> </t>
    </r>
    <r>
      <rPr>
        <sz val="8"/>
        <rFont val="Arial"/>
        <family val="2"/>
      </rPr>
      <t>CONCRETO</t>
    </r>
    <r>
      <rPr>
        <sz val="8"/>
        <rFont val="Times New Roman"/>
        <family val="1"/>
      </rPr>
      <t xml:space="preserve"> </t>
    </r>
    <r>
      <rPr>
        <sz val="8"/>
        <rFont val="Arial"/>
        <family val="2"/>
      </rPr>
      <t>COM</t>
    </r>
    <r>
      <rPr>
        <sz val="8"/>
        <rFont val="Times New Roman"/>
        <family val="1"/>
      </rPr>
      <t xml:space="preserve"> </t>
    </r>
    <r>
      <rPr>
        <sz val="8"/>
        <rFont val="Arial"/>
        <family val="2"/>
      </rPr>
      <t>D=3/8"</t>
    </r>
    <r>
      <rPr>
        <sz val="8"/>
        <rFont val="Times New Roman"/>
        <family val="1"/>
      </rPr>
      <t xml:space="preserve"> </t>
    </r>
    <r>
      <rPr>
        <sz val="8"/>
        <rFont val="Arial"/>
        <family val="2"/>
      </rPr>
      <t>E</t>
    </r>
    <r>
      <rPr>
        <sz val="8"/>
        <rFont val="Times New Roman"/>
        <family val="1"/>
      </rPr>
      <t xml:space="preserve"> </t>
    </r>
    <r>
      <rPr>
        <sz val="8"/>
        <rFont val="Arial"/>
        <family val="2"/>
      </rPr>
      <t>PROFUNDIDADE</t>
    </r>
    <r>
      <rPr>
        <sz val="8"/>
        <rFont val="Times New Roman"/>
        <family val="1"/>
      </rPr>
      <t xml:space="preserve"> </t>
    </r>
    <r>
      <rPr>
        <sz val="8"/>
        <rFont val="Arial"/>
        <family val="2"/>
      </rPr>
      <t>30CM</t>
    </r>
  </si>
  <si>
    <r>
      <rPr>
        <sz val="8"/>
        <rFont val="Arial"/>
        <family val="2"/>
      </rPr>
      <t>16.43.013</t>
    </r>
  </si>
  <si>
    <r>
      <rPr>
        <sz val="8"/>
        <rFont val="Arial"/>
        <family val="2"/>
      </rPr>
      <t>FURO</t>
    </r>
    <r>
      <rPr>
        <sz val="8"/>
        <rFont val="Times New Roman"/>
        <family val="1"/>
      </rPr>
      <t xml:space="preserve"> </t>
    </r>
    <r>
      <rPr>
        <sz val="8"/>
        <rFont val="Arial"/>
        <family val="2"/>
      </rPr>
      <t>EM</t>
    </r>
    <r>
      <rPr>
        <sz val="8"/>
        <rFont val="Times New Roman"/>
        <family val="1"/>
      </rPr>
      <t xml:space="preserve"> </t>
    </r>
    <r>
      <rPr>
        <sz val="8"/>
        <rFont val="Arial"/>
        <family val="2"/>
      </rPr>
      <t>CONCRETO</t>
    </r>
    <r>
      <rPr>
        <sz val="8"/>
        <rFont val="Times New Roman"/>
        <family val="1"/>
      </rPr>
      <t xml:space="preserve"> </t>
    </r>
    <r>
      <rPr>
        <sz val="8"/>
        <rFont val="Arial"/>
        <family val="2"/>
      </rPr>
      <t>COM</t>
    </r>
    <r>
      <rPr>
        <sz val="8"/>
        <rFont val="Times New Roman"/>
        <family val="1"/>
      </rPr>
      <t xml:space="preserve"> </t>
    </r>
    <r>
      <rPr>
        <sz val="8"/>
        <rFont val="Arial"/>
        <family val="2"/>
      </rPr>
      <t>D=3/8"</t>
    </r>
  </si>
  <si>
    <r>
      <rPr>
        <sz val="8"/>
        <rFont val="Arial"/>
        <family val="2"/>
      </rPr>
      <t>16.43.014</t>
    </r>
  </si>
  <si>
    <r>
      <rPr>
        <sz val="8"/>
        <rFont val="Arial"/>
        <family val="2"/>
      </rPr>
      <t>FURO</t>
    </r>
    <r>
      <rPr>
        <sz val="8"/>
        <rFont val="Times New Roman"/>
        <family val="1"/>
      </rPr>
      <t xml:space="preserve"> </t>
    </r>
    <r>
      <rPr>
        <sz val="8"/>
        <rFont val="Arial"/>
        <family val="2"/>
      </rPr>
      <t>EM</t>
    </r>
    <r>
      <rPr>
        <sz val="8"/>
        <rFont val="Times New Roman"/>
        <family val="1"/>
      </rPr>
      <t xml:space="preserve"> </t>
    </r>
    <r>
      <rPr>
        <sz val="8"/>
        <rFont val="Arial"/>
        <family val="2"/>
      </rPr>
      <t>CONCRETO</t>
    </r>
    <r>
      <rPr>
        <sz val="8"/>
        <rFont val="Times New Roman"/>
        <family val="1"/>
      </rPr>
      <t xml:space="preserve"> </t>
    </r>
    <r>
      <rPr>
        <sz val="8"/>
        <rFont val="Arial"/>
        <family val="2"/>
      </rPr>
      <t>COM</t>
    </r>
    <r>
      <rPr>
        <sz val="8"/>
        <rFont val="Times New Roman"/>
        <family val="1"/>
      </rPr>
      <t xml:space="preserve"> </t>
    </r>
    <r>
      <rPr>
        <sz val="8"/>
        <rFont val="Arial"/>
        <family val="2"/>
      </rPr>
      <t>D=1/2"</t>
    </r>
  </si>
  <si>
    <r>
      <rPr>
        <sz val="8"/>
        <rFont val="Arial"/>
        <family val="2"/>
      </rPr>
      <t>16.43.015</t>
    </r>
  </si>
  <si>
    <r>
      <rPr>
        <sz val="8"/>
        <rFont val="Arial"/>
        <family val="2"/>
      </rPr>
      <t>FURO</t>
    </r>
    <r>
      <rPr>
        <sz val="8"/>
        <rFont val="Times New Roman"/>
        <family val="1"/>
      </rPr>
      <t xml:space="preserve"> </t>
    </r>
    <r>
      <rPr>
        <sz val="8"/>
        <rFont val="Arial"/>
        <family val="2"/>
      </rPr>
      <t>EM</t>
    </r>
    <r>
      <rPr>
        <sz val="8"/>
        <rFont val="Times New Roman"/>
        <family val="1"/>
      </rPr>
      <t xml:space="preserve"> </t>
    </r>
    <r>
      <rPr>
        <sz val="8"/>
        <rFont val="Arial"/>
        <family val="2"/>
      </rPr>
      <t>CONCRETO</t>
    </r>
    <r>
      <rPr>
        <sz val="8"/>
        <rFont val="Times New Roman"/>
        <family val="1"/>
      </rPr>
      <t xml:space="preserve"> </t>
    </r>
    <r>
      <rPr>
        <sz val="8"/>
        <rFont val="Arial"/>
        <family val="2"/>
      </rPr>
      <t>COM</t>
    </r>
    <r>
      <rPr>
        <sz val="8"/>
        <rFont val="Times New Roman"/>
        <family val="1"/>
      </rPr>
      <t xml:space="preserve"> </t>
    </r>
    <r>
      <rPr>
        <sz val="8"/>
        <rFont val="Arial"/>
        <family val="2"/>
      </rPr>
      <t>D=5/8"</t>
    </r>
  </si>
  <si>
    <r>
      <rPr>
        <sz val="8"/>
        <rFont val="Arial"/>
        <family val="2"/>
      </rPr>
      <t>16.43.016</t>
    </r>
  </si>
  <si>
    <r>
      <rPr>
        <sz val="8"/>
        <rFont val="Arial"/>
        <family val="2"/>
      </rPr>
      <t>FURO</t>
    </r>
    <r>
      <rPr>
        <sz val="8"/>
        <rFont val="Times New Roman"/>
        <family val="1"/>
      </rPr>
      <t xml:space="preserve"> </t>
    </r>
    <r>
      <rPr>
        <sz val="8"/>
        <rFont val="Arial"/>
        <family val="2"/>
      </rPr>
      <t>EM</t>
    </r>
    <r>
      <rPr>
        <sz val="8"/>
        <rFont val="Times New Roman"/>
        <family val="1"/>
      </rPr>
      <t xml:space="preserve"> </t>
    </r>
    <r>
      <rPr>
        <sz val="8"/>
        <rFont val="Arial"/>
        <family val="2"/>
      </rPr>
      <t>CONCRETO</t>
    </r>
    <r>
      <rPr>
        <sz val="8"/>
        <rFont val="Times New Roman"/>
        <family val="1"/>
      </rPr>
      <t xml:space="preserve"> </t>
    </r>
    <r>
      <rPr>
        <sz val="8"/>
        <rFont val="Arial"/>
        <family val="2"/>
      </rPr>
      <t>COM</t>
    </r>
    <r>
      <rPr>
        <sz val="8"/>
        <rFont val="Times New Roman"/>
        <family val="1"/>
      </rPr>
      <t xml:space="preserve"> </t>
    </r>
    <r>
      <rPr>
        <sz val="8"/>
        <rFont val="Arial"/>
        <family val="2"/>
      </rPr>
      <t>D=3/4"</t>
    </r>
  </si>
  <si>
    <r>
      <rPr>
        <sz val="8"/>
        <rFont val="Arial"/>
        <family val="2"/>
      </rPr>
      <t>16.43.017</t>
    </r>
  </si>
  <si>
    <r>
      <rPr>
        <sz val="8"/>
        <rFont val="Arial"/>
        <family val="2"/>
      </rPr>
      <t>FURO</t>
    </r>
    <r>
      <rPr>
        <sz val="8"/>
        <rFont val="Times New Roman"/>
        <family val="1"/>
      </rPr>
      <t xml:space="preserve"> </t>
    </r>
    <r>
      <rPr>
        <sz val="8"/>
        <rFont val="Arial"/>
        <family val="2"/>
      </rPr>
      <t>EM</t>
    </r>
    <r>
      <rPr>
        <sz val="8"/>
        <rFont val="Times New Roman"/>
        <family val="1"/>
      </rPr>
      <t xml:space="preserve"> </t>
    </r>
    <r>
      <rPr>
        <sz val="8"/>
        <rFont val="Arial"/>
        <family val="2"/>
      </rPr>
      <t>CONCRETO</t>
    </r>
    <r>
      <rPr>
        <sz val="8"/>
        <rFont val="Times New Roman"/>
        <family val="1"/>
      </rPr>
      <t xml:space="preserve"> </t>
    </r>
    <r>
      <rPr>
        <sz val="8"/>
        <rFont val="Arial"/>
        <family val="2"/>
      </rPr>
      <t>COM</t>
    </r>
    <r>
      <rPr>
        <sz val="8"/>
        <rFont val="Times New Roman"/>
        <family val="1"/>
      </rPr>
      <t xml:space="preserve"> </t>
    </r>
    <r>
      <rPr>
        <sz val="8"/>
        <rFont val="Arial"/>
        <family val="2"/>
      </rPr>
      <t>D=1"</t>
    </r>
  </si>
  <si>
    <r>
      <rPr>
        <sz val="8"/>
        <rFont val="Arial"/>
        <family val="2"/>
      </rPr>
      <t>16.43.020</t>
    </r>
  </si>
  <si>
    <r>
      <rPr>
        <sz val="8"/>
        <rFont val="Arial"/>
        <family val="2"/>
      </rPr>
      <t>TAXA</t>
    </r>
    <r>
      <rPr>
        <sz val="8"/>
        <rFont val="Times New Roman"/>
        <family val="1"/>
      </rPr>
      <t xml:space="preserve"> </t>
    </r>
    <r>
      <rPr>
        <sz val="8"/>
        <rFont val="Arial"/>
        <family val="2"/>
      </rPr>
      <t>DE</t>
    </r>
    <r>
      <rPr>
        <sz val="8"/>
        <rFont val="Times New Roman"/>
        <family val="1"/>
      </rPr>
      <t xml:space="preserve"> </t>
    </r>
    <r>
      <rPr>
        <sz val="8"/>
        <rFont val="Arial"/>
        <family val="2"/>
      </rPr>
      <t>MOBILIZAÇÃO</t>
    </r>
    <r>
      <rPr>
        <sz val="8"/>
        <rFont val="Times New Roman"/>
        <family val="1"/>
      </rPr>
      <t xml:space="preserve"> </t>
    </r>
    <r>
      <rPr>
        <sz val="8"/>
        <rFont val="Arial"/>
        <family val="2"/>
      </rPr>
      <t>EQUIP.</t>
    </r>
    <r>
      <rPr>
        <sz val="8"/>
        <rFont val="Times New Roman"/>
        <family val="1"/>
      </rPr>
      <t xml:space="preserve"> </t>
    </r>
    <r>
      <rPr>
        <sz val="8"/>
        <rFont val="Arial"/>
        <family val="2"/>
      </rPr>
      <t>FUROS</t>
    </r>
    <r>
      <rPr>
        <sz val="8"/>
        <rFont val="Times New Roman"/>
        <family val="1"/>
      </rPr>
      <t xml:space="preserve"> </t>
    </r>
    <r>
      <rPr>
        <sz val="8"/>
        <rFont val="Arial"/>
        <family val="2"/>
      </rPr>
      <t>EM</t>
    </r>
    <r>
      <rPr>
        <sz val="8"/>
        <rFont val="Times New Roman"/>
        <family val="1"/>
      </rPr>
      <t xml:space="preserve"> </t>
    </r>
    <r>
      <rPr>
        <sz val="8"/>
        <rFont val="Arial"/>
        <family val="2"/>
      </rPr>
      <t>CONCRETO</t>
    </r>
  </si>
  <si>
    <r>
      <rPr>
        <sz val="8"/>
        <rFont val="Arial"/>
        <family val="2"/>
      </rPr>
      <t>16.43.099</t>
    </r>
  </si>
  <si>
    <r>
      <rPr>
        <sz val="8"/>
        <rFont val="Arial"/>
        <family val="2"/>
      </rPr>
      <t>SERVIÇOS</t>
    </r>
    <r>
      <rPr>
        <sz val="8"/>
        <rFont val="Times New Roman"/>
        <family val="1"/>
      </rPr>
      <t xml:space="preserve"> </t>
    </r>
    <r>
      <rPr>
        <sz val="8"/>
        <rFont val="Arial"/>
        <family val="2"/>
      </rPr>
      <t>DE</t>
    </r>
    <r>
      <rPr>
        <sz val="8"/>
        <rFont val="Times New Roman"/>
        <family val="1"/>
      </rPr>
      <t xml:space="preserve"> </t>
    </r>
    <r>
      <rPr>
        <sz val="8"/>
        <rFont val="Arial"/>
        <family val="2"/>
      </rPr>
      <t>FUROS</t>
    </r>
    <r>
      <rPr>
        <sz val="8"/>
        <rFont val="Times New Roman"/>
        <family val="1"/>
      </rPr>
      <t xml:space="preserve"> </t>
    </r>
    <r>
      <rPr>
        <sz val="8"/>
        <rFont val="Arial"/>
        <family val="2"/>
      </rPr>
      <t>EM</t>
    </r>
    <r>
      <rPr>
        <sz val="8"/>
        <rFont val="Times New Roman"/>
        <family val="1"/>
      </rPr>
      <t xml:space="preserve"> </t>
    </r>
    <r>
      <rPr>
        <sz val="8"/>
        <rFont val="Arial"/>
        <family val="2"/>
      </rPr>
      <t>CONCRETO</t>
    </r>
    <r>
      <rPr>
        <sz val="8"/>
        <rFont val="Times New Roman"/>
        <family val="1"/>
      </rPr>
      <t xml:space="preserve"> </t>
    </r>
    <r>
      <rPr>
        <sz val="8"/>
        <rFont val="Microsoft Sans Serif"/>
        <family val="2"/>
      </rPr>
      <t xml:space="preserve"> 
</t>
    </r>
    <r>
      <rPr>
        <sz val="8"/>
        <rFont val="Microsoft Sans Serif"/>
        <family val="2"/>
      </rPr>
      <t xml:space="preserve"> </t>
    </r>
  </si>
  <si>
    <r>
      <rPr>
        <sz val="8"/>
        <rFont val="Arial"/>
        <family val="2"/>
      </rPr>
      <t>16.44.001</t>
    </r>
  </si>
  <si>
    <r>
      <rPr>
        <sz val="8"/>
        <rFont val="Arial"/>
        <family val="2"/>
      </rPr>
      <t>FORNECIMENTO</t>
    </r>
    <r>
      <rPr>
        <sz val="8"/>
        <rFont val="Times New Roman"/>
        <family val="1"/>
      </rPr>
      <t xml:space="preserve"> </t>
    </r>
    <r>
      <rPr>
        <sz val="8"/>
        <rFont val="Arial"/>
        <family val="2"/>
      </rPr>
      <t>E</t>
    </r>
    <r>
      <rPr>
        <sz val="8"/>
        <rFont val="Times New Roman"/>
        <family val="1"/>
      </rPr>
      <t xml:space="preserve"> </t>
    </r>
    <r>
      <rPr>
        <sz val="8"/>
        <rFont val="Arial"/>
        <family val="2"/>
      </rPr>
      <t>COLOCACAO</t>
    </r>
    <r>
      <rPr>
        <sz val="8"/>
        <rFont val="Times New Roman"/>
        <family val="1"/>
      </rPr>
      <t xml:space="preserve"> </t>
    </r>
    <r>
      <rPr>
        <sz val="8"/>
        <rFont val="Arial"/>
        <family val="2"/>
      </rPr>
      <t>DE</t>
    </r>
    <r>
      <rPr>
        <sz val="8"/>
        <rFont val="Times New Roman"/>
        <family val="1"/>
      </rPr>
      <t xml:space="preserve"> </t>
    </r>
    <r>
      <rPr>
        <sz val="8"/>
        <rFont val="Arial"/>
        <family val="2"/>
      </rPr>
      <t>CHUMBADORES</t>
    </r>
    <r>
      <rPr>
        <sz val="8"/>
        <rFont val="Times New Roman"/>
        <family val="1"/>
      </rPr>
      <t xml:space="preserve"> </t>
    </r>
    <r>
      <rPr>
        <sz val="8"/>
        <rFont val="Arial"/>
        <family val="2"/>
      </rPr>
      <t>QUIMICOS</t>
    </r>
    <r>
      <rPr>
        <sz val="8"/>
        <rFont val="Times New Roman"/>
        <family val="1"/>
      </rPr>
      <t xml:space="preserve"> </t>
    </r>
    <r>
      <rPr>
        <sz val="8"/>
        <rFont val="Arial"/>
        <family val="2"/>
      </rPr>
      <t>D=3/4"</t>
    </r>
  </si>
  <si>
    <r>
      <rPr>
        <sz val="8"/>
        <rFont val="Arial"/>
        <family val="2"/>
      </rPr>
      <t>16.44.002</t>
    </r>
  </si>
  <si>
    <r>
      <rPr>
        <sz val="8"/>
        <rFont val="Arial"/>
        <family val="2"/>
      </rPr>
      <t>FORNECIMENTO</t>
    </r>
    <r>
      <rPr>
        <sz val="8"/>
        <rFont val="Times New Roman"/>
        <family val="1"/>
      </rPr>
      <t xml:space="preserve"> </t>
    </r>
    <r>
      <rPr>
        <sz val="8"/>
        <rFont val="Arial"/>
        <family val="2"/>
      </rPr>
      <t>E</t>
    </r>
    <r>
      <rPr>
        <sz val="8"/>
        <rFont val="Times New Roman"/>
        <family val="1"/>
      </rPr>
      <t xml:space="preserve"> </t>
    </r>
    <r>
      <rPr>
        <sz val="8"/>
        <rFont val="Arial"/>
        <family val="2"/>
      </rPr>
      <t>COLOCACAO</t>
    </r>
    <r>
      <rPr>
        <sz val="8"/>
        <rFont val="Times New Roman"/>
        <family val="1"/>
      </rPr>
      <t xml:space="preserve"> </t>
    </r>
    <r>
      <rPr>
        <sz val="8"/>
        <rFont val="Arial"/>
        <family val="2"/>
      </rPr>
      <t>DE</t>
    </r>
    <r>
      <rPr>
        <sz val="8"/>
        <rFont val="Times New Roman"/>
        <family val="1"/>
      </rPr>
      <t xml:space="preserve"> </t>
    </r>
    <r>
      <rPr>
        <sz val="8"/>
        <rFont val="Arial"/>
        <family val="2"/>
      </rPr>
      <t>CHUMBADORES</t>
    </r>
    <r>
      <rPr>
        <sz val="8"/>
        <rFont val="Times New Roman"/>
        <family val="1"/>
      </rPr>
      <t xml:space="preserve"> </t>
    </r>
    <r>
      <rPr>
        <sz val="8"/>
        <rFont val="Arial"/>
        <family val="2"/>
      </rPr>
      <t>QUIMICOS</t>
    </r>
    <r>
      <rPr>
        <sz val="8"/>
        <rFont val="Times New Roman"/>
        <family val="1"/>
      </rPr>
      <t xml:space="preserve"> </t>
    </r>
    <r>
      <rPr>
        <sz val="8"/>
        <rFont val="Arial"/>
        <family val="2"/>
      </rPr>
      <t>D=1/2"</t>
    </r>
  </si>
  <si>
    <r>
      <rPr>
        <sz val="8"/>
        <rFont val="Arial"/>
        <family val="2"/>
      </rPr>
      <t>16.44.003</t>
    </r>
  </si>
  <si>
    <r>
      <rPr>
        <sz val="8"/>
        <rFont val="Arial"/>
        <family val="2"/>
      </rPr>
      <t>FORNECIMENTO</t>
    </r>
    <r>
      <rPr>
        <sz val="8"/>
        <rFont val="Times New Roman"/>
        <family val="1"/>
      </rPr>
      <t xml:space="preserve"> </t>
    </r>
    <r>
      <rPr>
        <sz val="8"/>
        <rFont val="Arial"/>
        <family val="2"/>
      </rPr>
      <t>E</t>
    </r>
    <r>
      <rPr>
        <sz val="8"/>
        <rFont val="Times New Roman"/>
        <family val="1"/>
      </rPr>
      <t xml:space="preserve"> </t>
    </r>
    <r>
      <rPr>
        <sz val="8"/>
        <rFont val="Arial"/>
        <family val="2"/>
      </rPr>
      <t>COLOCACAO</t>
    </r>
    <r>
      <rPr>
        <sz val="8"/>
        <rFont val="Times New Roman"/>
        <family val="1"/>
      </rPr>
      <t xml:space="preserve"> </t>
    </r>
    <r>
      <rPr>
        <sz val="8"/>
        <rFont val="Arial"/>
        <family val="2"/>
      </rPr>
      <t>DE</t>
    </r>
    <r>
      <rPr>
        <sz val="8"/>
        <rFont val="Times New Roman"/>
        <family val="1"/>
      </rPr>
      <t xml:space="preserve"> </t>
    </r>
    <r>
      <rPr>
        <sz val="8"/>
        <rFont val="Arial"/>
        <family val="2"/>
      </rPr>
      <t>CHUMBADORES</t>
    </r>
    <r>
      <rPr>
        <sz val="8"/>
        <rFont val="Times New Roman"/>
        <family val="1"/>
      </rPr>
      <t xml:space="preserve"> </t>
    </r>
    <r>
      <rPr>
        <sz val="8"/>
        <rFont val="Arial"/>
        <family val="2"/>
      </rPr>
      <t>QUIMICOS</t>
    </r>
    <r>
      <rPr>
        <sz val="8"/>
        <rFont val="Times New Roman"/>
        <family val="1"/>
      </rPr>
      <t xml:space="preserve"> </t>
    </r>
    <r>
      <rPr>
        <sz val="8"/>
        <rFont val="Arial"/>
        <family val="2"/>
      </rPr>
      <t>D=3/8"</t>
    </r>
  </si>
  <si>
    <r>
      <rPr>
        <sz val="8"/>
        <rFont val="Arial"/>
        <family val="2"/>
      </rPr>
      <t>16.44.099</t>
    </r>
  </si>
  <si>
    <r>
      <rPr>
        <sz val="8"/>
        <rFont val="Arial"/>
        <family val="2"/>
      </rPr>
      <t>SERVIÇOS</t>
    </r>
    <r>
      <rPr>
        <sz val="8"/>
        <rFont val="Times New Roman"/>
        <family val="1"/>
      </rPr>
      <t xml:space="preserve"> </t>
    </r>
    <r>
      <rPr>
        <sz val="8"/>
        <rFont val="Arial"/>
        <family val="2"/>
      </rPr>
      <t>DE</t>
    </r>
    <r>
      <rPr>
        <sz val="8"/>
        <rFont val="Times New Roman"/>
        <family val="1"/>
      </rPr>
      <t xml:space="preserve"> </t>
    </r>
    <r>
      <rPr>
        <sz val="8"/>
        <rFont val="Arial"/>
        <family val="2"/>
      </rPr>
      <t>FORNECIMENTO</t>
    </r>
    <r>
      <rPr>
        <sz val="8"/>
        <rFont val="Times New Roman"/>
        <family val="1"/>
      </rPr>
      <t xml:space="preserve"> </t>
    </r>
    <r>
      <rPr>
        <sz val="8"/>
        <rFont val="Arial"/>
        <family val="2"/>
      </rPr>
      <t>E</t>
    </r>
    <r>
      <rPr>
        <sz val="8"/>
        <rFont val="Times New Roman"/>
        <family val="1"/>
      </rPr>
      <t xml:space="preserve"> </t>
    </r>
    <r>
      <rPr>
        <sz val="8"/>
        <rFont val="Arial"/>
        <family val="2"/>
      </rPr>
      <t>COLOCACAO</t>
    </r>
    <r>
      <rPr>
        <sz val="8"/>
        <rFont val="Times New Roman"/>
        <family val="1"/>
      </rPr>
      <t xml:space="preserve"> </t>
    </r>
    <r>
      <rPr>
        <sz val="8"/>
        <rFont val="Arial"/>
        <family val="2"/>
      </rPr>
      <t>DE</t>
    </r>
    <r>
      <rPr>
        <sz val="8"/>
        <rFont val="Times New Roman"/>
        <family val="1"/>
      </rPr>
      <t xml:space="preserve"> </t>
    </r>
    <r>
      <rPr>
        <sz val="8"/>
        <rFont val="Arial"/>
        <family val="2"/>
      </rPr>
      <t>CHUMBADORES</t>
    </r>
    <r>
      <rPr>
        <sz val="8"/>
        <rFont val="Times New Roman"/>
        <family val="1"/>
      </rPr>
      <t xml:space="preserve"> </t>
    </r>
    <r>
      <rPr>
        <sz val="8"/>
        <rFont val="Arial"/>
        <family val="2"/>
      </rPr>
      <t>QUIMICOS</t>
    </r>
    <r>
      <rPr>
        <sz val="8"/>
        <rFont val="Microsoft Sans Serif"/>
        <family val="2"/>
      </rPr>
      <t xml:space="preserve"> 
</t>
    </r>
    <r>
      <rPr>
        <sz val="8"/>
        <rFont val="Microsoft Sans Serif"/>
        <family val="2"/>
      </rPr>
      <t xml:space="preserve"> </t>
    </r>
  </si>
  <si>
    <r>
      <rPr>
        <sz val="8"/>
        <rFont val="Arial"/>
        <family val="2"/>
      </rPr>
      <t>16.45.001</t>
    </r>
  </si>
  <si>
    <r>
      <rPr>
        <sz val="8"/>
        <rFont val="Arial"/>
        <family val="2"/>
      </rPr>
      <t>FORNECIMENTO</t>
    </r>
    <r>
      <rPr>
        <sz val="8"/>
        <rFont val="Times New Roman"/>
        <family val="1"/>
      </rPr>
      <t xml:space="preserve"> </t>
    </r>
    <r>
      <rPr>
        <sz val="8"/>
        <rFont val="Arial"/>
        <family val="2"/>
      </rPr>
      <t>E</t>
    </r>
    <r>
      <rPr>
        <sz val="8"/>
        <rFont val="Times New Roman"/>
        <family val="1"/>
      </rPr>
      <t xml:space="preserve"> </t>
    </r>
    <r>
      <rPr>
        <sz val="8"/>
        <rFont val="Arial"/>
        <family val="2"/>
      </rPr>
      <t>COLOCACAO</t>
    </r>
    <r>
      <rPr>
        <sz val="8"/>
        <rFont val="Times New Roman"/>
        <family val="1"/>
      </rPr>
      <t xml:space="preserve"> </t>
    </r>
    <r>
      <rPr>
        <sz val="8"/>
        <rFont val="Arial"/>
        <family val="2"/>
      </rPr>
      <t>DE</t>
    </r>
    <r>
      <rPr>
        <sz val="8"/>
        <rFont val="Times New Roman"/>
        <family val="1"/>
      </rPr>
      <t xml:space="preserve"> </t>
    </r>
    <r>
      <rPr>
        <sz val="8"/>
        <rFont val="Arial"/>
        <family val="2"/>
      </rPr>
      <t>CHUMBADORES</t>
    </r>
    <r>
      <rPr>
        <sz val="8"/>
        <rFont val="Times New Roman"/>
        <family val="1"/>
      </rPr>
      <t xml:space="preserve"> </t>
    </r>
    <r>
      <rPr>
        <sz val="8"/>
        <rFont val="Arial"/>
        <family val="2"/>
      </rPr>
      <t>EXPANSIVEIS</t>
    </r>
    <r>
      <rPr>
        <sz val="8"/>
        <rFont val="Times New Roman"/>
        <family val="1"/>
      </rPr>
      <t xml:space="preserve"> </t>
    </r>
    <r>
      <rPr>
        <sz val="8"/>
        <rFont val="Arial"/>
        <family val="2"/>
      </rPr>
      <t>D=3/4"</t>
    </r>
  </si>
  <si>
    <r>
      <rPr>
        <sz val="8"/>
        <rFont val="Arial"/>
        <family val="2"/>
      </rPr>
      <t>16.45.002</t>
    </r>
  </si>
  <si>
    <r>
      <rPr>
        <sz val="8"/>
        <rFont val="Arial"/>
        <family val="2"/>
      </rPr>
      <t>FORNECIMENTO</t>
    </r>
    <r>
      <rPr>
        <sz val="8"/>
        <rFont val="Times New Roman"/>
        <family val="1"/>
      </rPr>
      <t xml:space="preserve"> </t>
    </r>
    <r>
      <rPr>
        <sz val="8"/>
        <rFont val="Arial"/>
        <family val="2"/>
      </rPr>
      <t>E</t>
    </r>
    <r>
      <rPr>
        <sz val="8"/>
        <rFont val="Times New Roman"/>
        <family val="1"/>
      </rPr>
      <t xml:space="preserve"> </t>
    </r>
    <r>
      <rPr>
        <sz val="8"/>
        <rFont val="Arial"/>
        <family val="2"/>
      </rPr>
      <t>COLOCACAO</t>
    </r>
    <r>
      <rPr>
        <sz val="8"/>
        <rFont val="Times New Roman"/>
        <family val="1"/>
      </rPr>
      <t xml:space="preserve"> </t>
    </r>
    <r>
      <rPr>
        <sz val="8"/>
        <rFont val="Arial"/>
        <family val="2"/>
      </rPr>
      <t>DE</t>
    </r>
    <r>
      <rPr>
        <sz val="8"/>
        <rFont val="Times New Roman"/>
        <family val="1"/>
      </rPr>
      <t xml:space="preserve"> </t>
    </r>
    <r>
      <rPr>
        <sz val="8"/>
        <rFont val="Arial"/>
        <family val="2"/>
      </rPr>
      <t>CHUMBADORES</t>
    </r>
    <r>
      <rPr>
        <sz val="8"/>
        <rFont val="Times New Roman"/>
        <family val="1"/>
      </rPr>
      <t xml:space="preserve"> </t>
    </r>
    <r>
      <rPr>
        <sz val="8"/>
        <rFont val="Arial"/>
        <family val="2"/>
      </rPr>
      <t>EXPANSIVEIS</t>
    </r>
    <r>
      <rPr>
        <sz val="8"/>
        <rFont val="Times New Roman"/>
        <family val="1"/>
      </rPr>
      <t xml:space="preserve"> </t>
    </r>
    <r>
      <rPr>
        <sz val="8"/>
        <rFont val="Arial"/>
        <family val="2"/>
      </rPr>
      <t>D=1/2"</t>
    </r>
  </si>
  <si>
    <r>
      <rPr>
        <sz val="8"/>
        <rFont val="Arial"/>
        <family val="2"/>
      </rPr>
      <t>16.45.003</t>
    </r>
  </si>
  <si>
    <r>
      <rPr>
        <sz val="8"/>
        <rFont val="Arial"/>
        <family val="2"/>
      </rPr>
      <t>FORNECIMENTO</t>
    </r>
    <r>
      <rPr>
        <sz val="8"/>
        <rFont val="Times New Roman"/>
        <family val="1"/>
      </rPr>
      <t xml:space="preserve"> </t>
    </r>
    <r>
      <rPr>
        <sz val="8"/>
        <rFont val="Arial"/>
        <family val="2"/>
      </rPr>
      <t>E</t>
    </r>
    <r>
      <rPr>
        <sz val="8"/>
        <rFont val="Times New Roman"/>
        <family val="1"/>
      </rPr>
      <t xml:space="preserve"> </t>
    </r>
    <r>
      <rPr>
        <sz val="8"/>
        <rFont val="Arial"/>
        <family val="2"/>
      </rPr>
      <t>COLOCACAO</t>
    </r>
    <r>
      <rPr>
        <sz val="8"/>
        <rFont val="Times New Roman"/>
        <family val="1"/>
      </rPr>
      <t xml:space="preserve"> </t>
    </r>
    <r>
      <rPr>
        <sz val="8"/>
        <rFont val="Arial"/>
        <family val="2"/>
      </rPr>
      <t>DE</t>
    </r>
    <r>
      <rPr>
        <sz val="8"/>
        <rFont val="Times New Roman"/>
        <family val="1"/>
      </rPr>
      <t xml:space="preserve"> </t>
    </r>
    <r>
      <rPr>
        <sz val="8"/>
        <rFont val="Arial"/>
        <family val="2"/>
      </rPr>
      <t>CHUMBADORES</t>
    </r>
    <r>
      <rPr>
        <sz val="8"/>
        <rFont val="Times New Roman"/>
        <family val="1"/>
      </rPr>
      <t xml:space="preserve"> </t>
    </r>
    <r>
      <rPr>
        <sz val="8"/>
        <rFont val="Arial"/>
        <family val="2"/>
      </rPr>
      <t>EXPANSIVEIS</t>
    </r>
    <r>
      <rPr>
        <sz val="8"/>
        <rFont val="Times New Roman"/>
        <family val="1"/>
      </rPr>
      <t xml:space="preserve"> </t>
    </r>
    <r>
      <rPr>
        <sz val="8"/>
        <rFont val="Arial"/>
        <family val="2"/>
      </rPr>
      <t>D=3/8"</t>
    </r>
  </si>
  <si>
    <r>
      <rPr>
        <sz val="8"/>
        <rFont val="Arial"/>
        <family val="2"/>
      </rPr>
      <t>16.45.010</t>
    </r>
  </si>
  <si>
    <r>
      <rPr>
        <sz val="8"/>
        <rFont val="Arial"/>
        <family val="2"/>
      </rPr>
      <t>PINOS</t>
    </r>
    <r>
      <rPr>
        <sz val="8"/>
        <rFont val="Times New Roman"/>
        <family val="1"/>
      </rPr>
      <t xml:space="preserve"> </t>
    </r>
    <r>
      <rPr>
        <sz val="8"/>
        <rFont val="Arial"/>
        <family val="2"/>
      </rPr>
      <t>WALSIWA</t>
    </r>
    <r>
      <rPr>
        <sz val="8"/>
        <rFont val="Times New Roman"/>
        <family val="1"/>
      </rPr>
      <t xml:space="preserve"> </t>
    </r>
    <r>
      <rPr>
        <sz val="8"/>
        <rFont val="Arial"/>
        <family val="2"/>
      </rPr>
      <t>PARA</t>
    </r>
    <r>
      <rPr>
        <sz val="8"/>
        <rFont val="Times New Roman"/>
        <family val="1"/>
      </rPr>
      <t xml:space="preserve"> </t>
    </r>
    <r>
      <rPr>
        <sz val="8"/>
        <rFont val="Arial"/>
        <family val="2"/>
      </rPr>
      <t>FIXACAO</t>
    </r>
    <r>
      <rPr>
        <sz val="8"/>
        <rFont val="Times New Roman"/>
        <family val="1"/>
      </rPr>
      <t xml:space="preserve"> </t>
    </r>
    <r>
      <rPr>
        <sz val="8"/>
        <rFont val="Arial"/>
        <family val="2"/>
      </rPr>
      <t>DE</t>
    </r>
    <r>
      <rPr>
        <sz val="8"/>
        <rFont val="Times New Roman"/>
        <family val="1"/>
      </rPr>
      <t xml:space="preserve"> </t>
    </r>
    <r>
      <rPr>
        <sz val="8"/>
        <rFont val="Arial"/>
        <family val="2"/>
      </rPr>
      <t>ARMADURAS</t>
    </r>
  </si>
  <si>
    <r>
      <rPr>
        <sz val="8"/>
        <rFont val="Arial"/>
        <family val="2"/>
      </rPr>
      <t>16.46.001</t>
    </r>
  </si>
  <si>
    <r>
      <rPr>
        <sz val="8"/>
        <rFont val="Arial"/>
        <family val="2"/>
      </rPr>
      <t>ANCORAGEM</t>
    </r>
    <r>
      <rPr>
        <sz val="8"/>
        <rFont val="Times New Roman"/>
        <family val="1"/>
      </rPr>
      <t xml:space="preserve"> </t>
    </r>
    <r>
      <rPr>
        <sz val="8"/>
        <rFont val="Arial"/>
        <family val="2"/>
      </rPr>
      <t>DE</t>
    </r>
    <r>
      <rPr>
        <sz val="8"/>
        <rFont val="Times New Roman"/>
        <family val="1"/>
      </rPr>
      <t xml:space="preserve"> </t>
    </r>
    <r>
      <rPr>
        <sz val="8"/>
        <rFont val="Arial"/>
        <family val="2"/>
      </rPr>
      <t>BARRAS</t>
    </r>
    <r>
      <rPr>
        <sz val="8"/>
        <rFont val="Times New Roman"/>
        <family val="1"/>
      </rPr>
      <t xml:space="preserve"> </t>
    </r>
    <r>
      <rPr>
        <sz val="8"/>
        <rFont val="Arial"/>
        <family val="2"/>
      </rPr>
      <t>DE</t>
    </r>
    <r>
      <rPr>
        <sz val="8"/>
        <rFont val="Times New Roman"/>
        <family val="1"/>
      </rPr>
      <t xml:space="preserve"> </t>
    </r>
    <r>
      <rPr>
        <sz val="8"/>
        <rFont val="Arial"/>
        <family val="2"/>
      </rPr>
      <t>ACO,</t>
    </r>
    <r>
      <rPr>
        <sz val="8"/>
        <rFont val="Times New Roman"/>
        <family val="1"/>
      </rPr>
      <t xml:space="preserve"> </t>
    </r>
    <r>
      <rPr>
        <sz val="8"/>
        <rFont val="Arial"/>
        <family val="2"/>
      </rPr>
      <t>COM</t>
    </r>
    <r>
      <rPr>
        <sz val="8"/>
        <rFont val="Times New Roman"/>
        <family val="1"/>
      </rPr>
      <t xml:space="preserve"> </t>
    </r>
    <r>
      <rPr>
        <sz val="8"/>
        <rFont val="Arial"/>
        <family val="2"/>
      </rPr>
      <t>RESINA</t>
    </r>
    <r>
      <rPr>
        <sz val="8"/>
        <rFont val="Times New Roman"/>
        <family val="1"/>
      </rPr>
      <t xml:space="preserve"> </t>
    </r>
    <r>
      <rPr>
        <sz val="8"/>
        <rFont val="Arial"/>
        <family val="2"/>
      </rPr>
      <t>BASE</t>
    </r>
    <r>
      <rPr>
        <sz val="8"/>
        <rFont val="Times New Roman"/>
        <family val="1"/>
      </rPr>
      <t xml:space="preserve"> </t>
    </r>
    <r>
      <rPr>
        <sz val="8"/>
        <rFont val="Arial"/>
        <family val="2"/>
      </rPr>
      <t>DE</t>
    </r>
    <r>
      <rPr>
        <sz val="8"/>
        <rFont val="Times New Roman"/>
        <family val="1"/>
      </rPr>
      <t xml:space="preserve"> </t>
    </r>
    <r>
      <rPr>
        <sz val="8"/>
        <rFont val="Arial"/>
        <family val="2"/>
      </rPr>
      <t>POLIESTER</t>
    </r>
  </si>
  <si>
    <r>
      <rPr>
        <sz val="8"/>
        <rFont val="Arial"/>
        <family val="2"/>
      </rPr>
      <t>16.46.002</t>
    </r>
  </si>
  <si>
    <r>
      <rPr>
        <sz val="8"/>
        <rFont val="Arial"/>
        <family val="2"/>
      </rPr>
      <t>ANCORAGEM</t>
    </r>
    <r>
      <rPr>
        <sz val="8"/>
        <rFont val="Times New Roman"/>
        <family val="1"/>
      </rPr>
      <t xml:space="preserve"> </t>
    </r>
    <r>
      <rPr>
        <sz val="8"/>
        <rFont val="Arial"/>
        <family val="2"/>
      </rPr>
      <t>DE</t>
    </r>
    <r>
      <rPr>
        <sz val="8"/>
        <rFont val="Times New Roman"/>
        <family val="1"/>
      </rPr>
      <t xml:space="preserve"> </t>
    </r>
    <r>
      <rPr>
        <sz val="8"/>
        <rFont val="Arial"/>
        <family val="2"/>
      </rPr>
      <t>BARRAS</t>
    </r>
    <r>
      <rPr>
        <sz val="8"/>
        <rFont val="Times New Roman"/>
        <family val="1"/>
      </rPr>
      <t xml:space="preserve"> </t>
    </r>
    <r>
      <rPr>
        <sz val="8"/>
        <rFont val="Arial"/>
        <family val="2"/>
      </rPr>
      <t>DE</t>
    </r>
    <r>
      <rPr>
        <sz val="8"/>
        <rFont val="Times New Roman"/>
        <family val="1"/>
      </rPr>
      <t xml:space="preserve"> </t>
    </r>
    <r>
      <rPr>
        <sz val="8"/>
        <rFont val="Arial"/>
        <family val="2"/>
      </rPr>
      <t>ACO</t>
    </r>
    <r>
      <rPr>
        <sz val="8"/>
        <rFont val="Times New Roman"/>
        <family val="1"/>
      </rPr>
      <t xml:space="preserve"> </t>
    </r>
    <r>
      <rPr>
        <sz val="8"/>
        <rFont val="Arial"/>
        <family val="2"/>
      </rPr>
      <t>COM</t>
    </r>
    <r>
      <rPr>
        <sz val="8"/>
        <rFont val="Times New Roman"/>
        <family val="1"/>
      </rPr>
      <t xml:space="preserve"> </t>
    </r>
    <r>
      <rPr>
        <sz val="8"/>
        <rFont val="Arial"/>
        <family val="2"/>
      </rPr>
      <t>RESINA</t>
    </r>
    <r>
      <rPr>
        <sz val="8"/>
        <rFont val="Times New Roman"/>
        <family val="1"/>
      </rPr>
      <t xml:space="preserve"> </t>
    </r>
    <r>
      <rPr>
        <sz val="8"/>
        <rFont val="Arial"/>
        <family val="2"/>
      </rPr>
      <t>BASE</t>
    </r>
    <r>
      <rPr>
        <sz val="8"/>
        <rFont val="Times New Roman"/>
        <family val="1"/>
      </rPr>
      <t xml:space="preserve"> </t>
    </r>
    <r>
      <rPr>
        <sz val="8"/>
        <rFont val="Arial"/>
        <family val="2"/>
      </rPr>
      <t>EPOXI</t>
    </r>
  </si>
  <si>
    <r>
      <rPr>
        <sz val="8"/>
        <rFont val="Arial"/>
        <family val="2"/>
      </rPr>
      <t>16.47.001</t>
    </r>
  </si>
  <si>
    <r>
      <rPr>
        <sz val="8"/>
        <rFont val="Arial"/>
        <family val="2"/>
      </rPr>
      <t>PREPARACAO</t>
    </r>
    <r>
      <rPr>
        <sz val="8"/>
        <rFont val="Times New Roman"/>
        <family val="1"/>
      </rPr>
      <t xml:space="preserve"> </t>
    </r>
    <r>
      <rPr>
        <sz val="8"/>
        <rFont val="Arial"/>
        <family val="2"/>
      </rPr>
      <t>DE</t>
    </r>
    <r>
      <rPr>
        <sz val="8"/>
        <rFont val="Times New Roman"/>
        <family val="1"/>
      </rPr>
      <t xml:space="preserve"> </t>
    </r>
    <r>
      <rPr>
        <sz val="8"/>
        <rFont val="Arial"/>
        <family val="2"/>
      </rPr>
      <t>PONTE</t>
    </r>
    <r>
      <rPr>
        <sz val="8"/>
        <rFont val="Times New Roman"/>
        <family val="1"/>
      </rPr>
      <t xml:space="preserve"> </t>
    </r>
    <r>
      <rPr>
        <sz val="8"/>
        <rFont val="Arial"/>
        <family val="2"/>
      </rPr>
      <t>DE</t>
    </r>
    <r>
      <rPr>
        <sz val="8"/>
        <rFont val="Times New Roman"/>
        <family val="1"/>
      </rPr>
      <t xml:space="preserve"> </t>
    </r>
    <r>
      <rPr>
        <sz val="8"/>
        <rFont val="Arial"/>
        <family val="2"/>
      </rPr>
      <t>ADERENCIA</t>
    </r>
    <r>
      <rPr>
        <sz val="8"/>
        <rFont val="Times New Roman"/>
        <family val="1"/>
      </rPr>
      <t xml:space="preserve"> </t>
    </r>
    <r>
      <rPr>
        <sz val="8"/>
        <rFont val="Arial"/>
        <family val="2"/>
      </rPr>
      <t>COM</t>
    </r>
    <r>
      <rPr>
        <sz val="8"/>
        <rFont val="Times New Roman"/>
        <family val="1"/>
      </rPr>
      <t xml:space="preserve"> </t>
    </r>
    <r>
      <rPr>
        <sz val="8"/>
        <rFont val="Arial"/>
        <family val="2"/>
      </rPr>
      <t>ADESIVO</t>
    </r>
    <r>
      <rPr>
        <sz val="8"/>
        <rFont val="Times New Roman"/>
        <family val="1"/>
      </rPr>
      <t xml:space="preserve"> </t>
    </r>
    <r>
      <rPr>
        <sz val="8"/>
        <rFont val="Arial"/>
        <family val="2"/>
      </rPr>
      <t>ACRILICO</t>
    </r>
  </si>
  <si>
    <r>
      <rPr>
        <sz val="8"/>
        <rFont val="Arial"/>
        <family val="2"/>
      </rPr>
      <t>16.47.002</t>
    </r>
  </si>
  <si>
    <r>
      <rPr>
        <sz val="8"/>
        <rFont val="Arial"/>
        <family val="2"/>
      </rPr>
      <t>PREPARACAO</t>
    </r>
    <r>
      <rPr>
        <sz val="8"/>
        <rFont val="Times New Roman"/>
        <family val="1"/>
      </rPr>
      <t xml:space="preserve"> </t>
    </r>
    <r>
      <rPr>
        <sz val="8"/>
        <rFont val="Arial"/>
        <family val="2"/>
      </rPr>
      <t>DE</t>
    </r>
    <r>
      <rPr>
        <sz val="8"/>
        <rFont val="Times New Roman"/>
        <family val="1"/>
      </rPr>
      <t xml:space="preserve"> </t>
    </r>
    <r>
      <rPr>
        <sz val="8"/>
        <rFont val="Arial"/>
        <family val="2"/>
      </rPr>
      <t>PONTE</t>
    </r>
    <r>
      <rPr>
        <sz val="8"/>
        <rFont val="Times New Roman"/>
        <family val="1"/>
      </rPr>
      <t xml:space="preserve"> </t>
    </r>
    <r>
      <rPr>
        <sz val="8"/>
        <rFont val="Arial"/>
        <family val="2"/>
      </rPr>
      <t>DE</t>
    </r>
    <r>
      <rPr>
        <sz val="8"/>
        <rFont val="Times New Roman"/>
        <family val="1"/>
      </rPr>
      <t xml:space="preserve"> </t>
    </r>
    <r>
      <rPr>
        <sz val="8"/>
        <rFont val="Arial"/>
        <family val="2"/>
      </rPr>
      <t>ADERENCIA</t>
    </r>
    <r>
      <rPr>
        <sz val="8"/>
        <rFont val="Times New Roman"/>
        <family val="1"/>
      </rPr>
      <t xml:space="preserve"> </t>
    </r>
    <r>
      <rPr>
        <sz val="8"/>
        <rFont val="Arial"/>
        <family val="2"/>
      </rPr>
      <t>COM</t>
    </r>
    <r>
      <rPr>
        <sz val="8"/>
        <rFont val="Times New Roman"/>
        <family val="1"/>
      </rPr>
      <t xml:space="preserve"> </t>
    </r>
    <r>
      <rPr>
        <sz val="8"/>
        <rFont val="Arial"/>
        <family val="2"/>
      </rPr>
      <t>ADESIVO</t>
    </r>
    <r>
      <rPr>
        <sz val="8"/>
        <rFont val="Times New Roman"/>
        <family val="1"/>
      </rPr>
      <t xml:space="preserve"> </t>
    </r>
    <r>
      <rPr>
        <sz val="8"/>
        <rFont val="Arial"/>
        <family val="2"/>
      </rPr>
      <t>BASE</t>
    </r>
    <r>
      <rPr>
        <sz val="8"/>
        <rFont val="Times New Roman"/>
        <family val="1"/>
      </rPr>
      <t xml:space="preserve"> </t>
    </r>
    <r>
      <rPr>
        <sz val="8"/>
        <rFont val="Arial"/>
        <family val="2"/>
      </rPr>
      <t>EPOXI</t>
    </r>
  </si>
  <si>
    <r>
      <rPr>
        <sz val="8"/>
        <rFont val="Arial"/>
        <family val="2"/>
      </rPr>
      <t>16.48.001</t>
    </r>
  </si>
  <si>
    <r>
      <rPr>
        <sz val="8"/>
        <rFont val="Arial"/>
        <family val="2"/>
      </rPr>
      <t>LIXAMENTO</t>
    </r>
    <r>
      <rPr>
        <sz val="8"/>
        <rFont val="Times New Roman"/>
        <family val="1"/>
      </rPr>
      <t xml:space="preserve"> </t>
    </r>
    <r>
      <rPr>
        <sz val="8"/>
        <rFont val="Arial"/>
        <family val="2"/>
      </rPr>
      <t>MANUAL</t>
    </r>
  </si>
  <si>
    <r>
      <rPr>
        <sz val="8"/>
        <rFont val="Arial"/>
        <family val="2"/>
      </rPr>
      <t>16.48.002</t>
    </r>
  </si>
  <si>
    <r>
      <rPr>
        <sz val="8"/>
        <rFont val="Arial"/>
        <family val="2"/>
      </rPr>
      <t>LIXAMENTO</t>
    </r>
    <r>
      <rPr>
        <sz val="8"/>
        <rFont val="Times New Roman"/>
        <family val="1"/>
      </rPr>
      <t xml:space="preserve"> </t>
    </r>
    <r>
      <rPr>
        <sz val="8"/>
        <rFont val="Arial"/>
        <family val="2"/>
      </rPr>
      <t>GROSSO</t>
    </r>
    <r>
      <rPr>
        <sz val="8"/>
        <rFont val="Times New Roman"/>
        <family val="1"/>
      </rPr>
      <t xml:space="preserve"> </t>
    </r>
    <r>
      <rPr>
        <sz val="8"/>
        <rFont val="Arial"/>
        <family val="2"/>
      </rPr>
      <t>OU</t>
    </r>
    <r>
      <rPr>
        <sz val="8"/>
        <rFont val="Times New Roman"/>
        <family val="1"/>
      </rPr>
      <t xml:space="preserve"> </t>
    </r>
    <r>
      <rPr>
        <sz val="8"/>
        <rFont val="Arial"/>
        <family val="2"/>
      </rPr>
      <t>FINO</t>
    </r>
    <r>
      <rPr>
        <sz val="8"/>
        <rFont val="Times New Roman"/>
        <family val="1"/>
      </rPr>
      <t xml:space="preserve"> </t>
    </r>
    <r>
      <rPr>
        <sz val="8"/>
        <rFont val="Arial"/>
        <family val="2"/>
      </rPr>
      <t>COM</t>
    </r>
    <r>
      <rPr>
        <sz val="8"/>
        <rFont val="Times New Roman"/>
        <family val="1"/>
      </rPr>
      <t xml:space="preserve"> </t>
    </r>
    <r>
      <rPr>
        <sz val="8"/>
        <rFont val="Arial"/>
        <family val="2"/>
      </rPr>
      <t>LIXADEIRA</t>
    </r>
    <r>
      <rPr>
        <sz val="8"/>
        <rFont val="Times New Roman"/>
        <family val="1"/>
      </rPr>
      <t xml:space="preserve"> </t>
    </r>
    <r>
      <rPr>
        <sz val="8"/>
        <rFont val="Arial"/>
        <family val="2"/>
      </rPr>
      <t>ELETRICA</t>
    </r>
  </si>
  <si>
    <r>
      <rPr>
        <sz val="8"/>
        <rFont val="Arial"/>
        <family val="2"/>
      </rPr>
      <t>16.48.003</t>
    </r>
  </si>
  <si>
    <r>
      <rPr>
        <sz val="8"/>
        <rFont val="Arial"/>
        <family val="2"/>
      </rPr>
      <t>APLICACAO</t>
    </r>
    <r>
      <rPr>
        <sz val="8"/>
        <rFont val="Times New Roman"/>
        <family val="1"/>
      </rPr>
      <t xml:space="preserve"> </t>
    </r>
    <r>
      <rPr>
        <sz val="8"/>
        <rFont val="Arial"/>
        <family val="2"/>
      </rPr>
      <t>MANUAL</t>
    </r>
    <r>
      <rPr>
        <sz val="8"/>
        <rFont val="Times New Roman"/>
        <family val="1"/>
      </rPr>
      <t xml:space="preserve"> </t>
    </r>
    <r>
      <rPr>
        <sz val="8"/>
        <rFont val="Arial"/>
        <family val="2"/>
      </rPr>
      <t>DE</t>
    </r>
    <r>
      <rPr>
        <sz val="8"/>
        <rFont val="Times New Roman"/>
        <family val="1"/>
      </rPr>
      <t xml:space="preserve"> </t>
    </r>
    <r>
      <rPr>
        <sz val="8"/>
        <rFont val="Arial"/>
        <family val="2"/>
      </rPr>
      <t>ESTUQUE</t>
    </r>
    <r>
      <rPr>
        <sz val="8"/>
        <rFont val="Times New Roman"/>
        <family val="1"/>
      </rPr>
      <t xml:space="preserve"> </t>
    </r>
    <r>
      <rPr>
        <sz val="8"/>
        <rFont val="Arial"/>
        <family val="2"/>
      </rPr>
      <t>E</t>
    </r>
    <r>
      <rPr>
        <sz val="8"/>
        <rFont val="Times New Roman"/>
        <family val="1"/>
      </rPr>
      <t xml:space="preserve"> </t>
    </r>
    <r>
      <rPr>
        <sz val="8"/>
        <rFont val="Arial"/>
        <family val="2"/>
      </rPr>
      <t>PREPARO</t>
    </r>
    <r>
      <rPr>
        <sz val="8"/>
        <rFont val="Times New Roman"/>
        <family val="1"/>
      </rPr>
      <t xml:space="preserve"> </t>
    </r>
    <r>
      <rPr>
        <sz val="8"/>
        <rFont val="Arial"/>
        <family val="2"/>
      </rPr>
      <t>DE</t>
    </r>
    <r>
      <rPr>
        <sz val="8"/>
        <rFont val="Times New Roman"/>
        <family val="1"/>
      </rPr>
      <t xml:space="preserve"> </t>
    </r>
    <r>
      <rPr>
        <sz val="8"/>
        <rFont val="Arial"/>
        <family val="2"/>
      </rPr>
      <t>PASTA</t>
    </r>
  </si>
  <si>
    <r>
      <rPr>
        <sz val="8"/>
        <rFont val="Arial"/>
        <family val="2"/>
      </rPr>
      <t>16.48.004</t>
    </r>
  </si>
  <si>
    <r>
      <rPr>
        <sz val="8"/>
        <rFont val="Arial"/>
        <family val="2"/>
      </rPr>
      <t>POLIMENTO</t>
    </r>
    <r>
      <rPr>
        <sz val="8"/>
        <rFont val="Times New Roman"/>
        <family val="1"/>
      </rPr>
      <t xml:space="preserve"> </t>
    </r>
    <r>
      <rPr>
        <sz val="8"/>
        <rFont val="Arial"/>
        <family val="2"/>
      </rPr>
      <t>DO</t>
    </r>
    <r>
      <rPr>
        <sz val="8"/>
        <rFont val="Times New Roman"/>
        <family val="1"/>
      </rPr>
      <t xml:space="preserve"> </t>
    </r>
    <r>
      <rPr>
        <sz val="8"/>
        <rFont val="Arial"/>
        <family val="2"/>
      </rPr>
      <t>ESTUQUE,</t>
    </r>
    <r>
      <rPr>
        <sz val="8"/>
        <rFont val="Times New Roman"/>
        <family val="1"/>
      </rPr>
      <t xml:space="preserve"> </t>
    </r>
    <r>
      <rPr>
        <sz val="8"/>
        <rFont val="Arial"/>
        <family val="2"/>
      </rPr>
      <t>LIXAMENTO</t>
    </r>
    <r>
      <rPr>
        <sz val="8"/>
        <rFont val="Times New Roman"/>
        <family val="1"/>
      </rPr>
      <t xml:space="preserve"> </t>
    </r>
    <r>
      <rPr>
        <sz val="8"/>
        <rFont val="Arial"/>
        <family val="2"/>
      </rPr>
      <t>MANUAL</t>
    </r>
  </si>
  <si>
    <r>
      <rPr>
        <sz val="8"/>
        <rFont val="Arial"/>
        <family val="2"/>
      </rPr>
      <t>16.48.005</t>
    </r>
  </si>
  <si>
    <r>
      <rPr>
        <sz val="8"/>
        <rFont val="Arial"/>
        <family val="2"/>
      </rPr>
      <t>APLICACAO</t>
    </r>
    <r>
      <rPr>
        <sz val="8"/>
        <rFont val="Times New Roman"/>
        <family val="1"/>
      </rPr>
      <t xml:space="preserve"> </t>
    </r>
    <r>
      <rPr>
        <sz val="8"/>
        <rFont val="Arial"/>
        <family val="2"/>
      </rPr>
      <t>PINTURA</t>
    </r>
    <r>
      <rPr>
        <sz val="8"/>
        <rFont val="Times New Roman"/>
        <family val="1"/>
      </rPr>
      <t xml:space="preserve"> </t>
    </r>
    <r>
      <rPr>
        <sz val="8"/>
        <rFont val="Arial"/>
        <family val="2"/>
      </rPr>
      <t>HIDROFUGANTE</t>
    </r>
    <r>
      <rPr>
        <sz val="8"/>
        <rFont val="Times New Roman"/>
        <family val="1"/>
      </rPr>
      <t xml:space="preserve"> </t>
    </r>
    <r>
      <rPr>
        <sz val="8"/>
        <rFont val="Arial"/>
        <family val="2"/>
      </rPr>
      <t>UMA</t>
    </r>
    <r>
      <rPr>
        <sz val="8"/>
        <rFont val="Times New Roman"/>
        <family val="1"/>
      </rPr>
      <t xml:space="preserve"> </t>
    </r>
    <r>
      <rPr>
        <sz val="8"/>
        <rFont val="Arial"/>
        <family val="2"/>
      </rPr>
      <t>DEMAO,SILICONE</t>
    </r>
    <r>
      <rPr>
        <sz val="8"/>
        <rFont val="Times New Roman"/>
        <family val="1"/>
      </rPr>
      <t xml:space="preserve"> </t>
    </r>
    <r>
      <rPr>
        <sz val="8"/>
        <rFont val="Arial"/>
        <family val="2"/>
      </rPr>
      <t>BASE</t>
    </r>
    <r>
      <rPr>
        <sz val="8"/>
        <rFont val="Times New Roman"/>
        <family val="1"/>
      </rPr>
      <t xml:space="preserve"> </t>
    </r>
    <r>
      <rPr>
        <sz val="8"/>
        <rFont val="Arial"/>
        <family val="2"/>
      </rPr>
      <t>AGUA</t>
    </r>
  </si>
  <si>
    <r>
      <rPr>
        <sz val="8"/>
        <rFont val="Arial"/>
        <family val="2"/>
      </rPr>
      <t>16.48.006</t>
    </r>
  </si>
  <si>
    <r>
      <rPr>
        <sz val="8"/>
        <rFont val="Arial"/>
        <family val="2"/>
      </rPr>
      <t>APLICACAO</t>
    </r>
    <r>
      <rPr>
        <sz val="8"/>
        <rFont val="Times New Roman"/>
        <family val="1"/>
      </rPr>
      <t xml:space="preserve"> </t>
    </r>
    <r>
      <rPr>
        <sz val="8"/>
        <rFont val="Arial"/>
        <family val="2"/>
      </rPr>
      <t>PINTURA</t>
    </r>
    <r>
      <rPr>
        <sz val="8"/>
        <rFont val="Times New Roman"/>
        <family val="1"/>
      </rPr>
      <t xml:space="preserve"> </t>
    </r>
    <r>
      <rPr>
        <sz val="8"/>
        <rFont val="Arial"/>
        <family val="2"/>
      </rPr>
      <t>HIDROFUGANTE</t>
    </r>
    <r>
      <rPr>
        <sz val="8"/>
        <rFont val="Times New Roman"/>
        <family val="1"/>
      </rPr>
      <t xml:space="preserve"> </t>
    </r>
    <r>
      <rPr>
        <sz val="8"/>
        <rFont val="Arial"/>
        <family val="2"/>
      </rPr>
      <t>EM</t>
    </r>
    <r>
      <rPr>
        <sz val="8"/>
        <rFont val="Times New Roman"/>
        <family val="1"/>
      </rPr>
      <t xml:space="preserve"> </t>
    </r>
    <r>
      <rPr>
        <sz val="8"/>
        <rFont val="Arial"/>
        <family val="2"/>
      </rPr>
      <t>DUAS</t>
    </r>
    <r>
      <rPr>
        <sz val="8"/>
        <rFont val="Times New Roman"/>
        <family val="1"/>
      </rPr>
      <t xml:space="preserve"> </t>
    </r>
    <r>
      <rPr>
        <sz val="8"/>
        <rFont val="Arial"/>
        <family val="2"/>
      </rPr>
      <t>DEMAOS,SILICONE</t>
    </r>
    <r>
      <rPr>
        <sz val="8"/>
        <rFont val="Times New Roman"/>
        <family val="1"/>
      </rPr>
      <t xml:space="preserve"> </t>
    </r>
    <r>
      <rPr>
        <sz val="8"/>
        <rFont val="Arial"/>
        <family val="2"/>
      </rPr>
      <t>BASE</t>
    </r>
    <r>
      <rPr>
        <sz val="8"/>
        <rFont val="Times New Roman"/>
        <family val="1"/>
      </rPr>
      <t xml:space="preserve"> </t>
    </r>
    <r>
      <rPr>
        <sz val="8"/>
        <rFont val="Arial"/>
        <family val="2"/>
      </rPr>
      <t>SOLVENTE</t>
    </r>
  </si>
  <si>
    <r>
      <rPr>
        <sz val="8"/>
        <rFont val="Arial"/>
        <family val="2"/>
      </rPr>
      <t>16.48.007</t>
    </r>
  </si>
  <si>
    <r>
      <rPr>
        <sz val="8"/>
        <rFont val="Arial"/>
        <family val="2"/>
      </rPr>
      <t>APLICAÇAO</t>
    </r>
    <r>
      <rPr>
        <sz val="8"/>
        <rFont val="Times New Roman"/>
        <family val="1"/>
      </rPr>
      <t xml:space="preserve"> </t>
    </r>
    <r>
      <rPr>
        <sz val="8"/>
        <rFont val="Arial"/>
        <family val="2"/>
      </rPr>
      <t>PINTURA</t>
    </r>
    <r>
      <rPr>
        <sz val="8"/>
        <rFont val="Times New Roman"/>
        <family val="1"/>
      </rPr>
      <t xml:space="preserve"> </t>
    </r>
    <r>
      <rPr>
        <sz val="8"/>
        <rFont val="Arial"/>
        <family val="2"/>
      </rPr>
      <t>HIDROF.</t>
    </r>
    <r>
      <rPr>
        <sz val="8"/>
        <rFont val="Times New Roman"/>
        <family val="1"/>
      </rPr>
      <t xml:space="preserve"> </t>
    </r>
    <r>
      <rPr>
        <sz val="8"/>
        <rFont val="Arial"/>
        <family val="2"/>
      </rPr>
      <t>DUAS</t>
    </r>
    <r>
      <rPr>
        <sz val="8"/>
        <rFont val="Times New Roman"/>
        <family val="1"/>
      </rPr>
      <t xml:space="preserve"> </t>
    </r>
    <r>
      <rPr>
        <sz val="8"/>
        <rFont val="Arial"/>
        <family val="2"/>
      </rPr>
      <t>DEMAOS,</t>
    </r>
    <r>
      <rPr>
        <sz val="8"/>
        <rFont val="Times New Roman"/>
        <family val="1"/>
      </rPr>
      <t xml:space="preserve"> </t>
    </r>
    <r>
      <rPr>
        <sz val="8"/>
        <rFont val="Arial"/>
        <family val="2"/>
      </rPr>
      <t>SILOXANO</t>
    </r>
    <r>
      <rPr>
        <sz val="8"/>
        <rFont val="Times New Roman"/>
        <family val="1"/>
      </rPr>
      <t xml:space="preserve"> </t>
    </r>
    <r>
      <rPr>
        <sz val="8"/>
        <rFont val="Arial"/>
        <family val="2"/>
      </rPr>
      <t>OLIGOMERICO</t>
    </r>
    <r>
      <rPr>
        <sz val="8"/>
        <rFont val="Times New Roman"/>
        <family val="1"/>
      </rPr>
      <t xml:space="preserve"> </t>
    </r>
    <r>
      <rPr>
        <sz val="8"/>
        <rFont val="Arial"/>
        <family val="2"/>
      </rPr>
      <t>BASE</t>
    </r>
    <r>
      <rPr>
        <sz val="8"/>
        <rFont val="Times New Roman"/>
        <family val="1"/>
      </rPr>
      <t xml:space="preserve"> </t>
    </r>
    <r>
      <rPr>
        <sz val="8"/>
        <rFont val="Arial"/>
        <family val="2"/>
      </rPr>
      <t>SOLVENTE</t>
    </r>
  </si>
  <si>
    <r>
      <rPr>
        <sz val="8"/>
        <rFont val="Arial"/>
        <family val="2"/>
      </rPr>
      <t>16.48.008</t>
    </r>
  </si>
  <si>
    <r>
      <rPr>
        <sz val="8"/>
        <rFont val="Arial"/>
        <family val="2"/>
      </rPr>
      <t>APLICAÇAO</t>
    </r>
    <r>
      <rPr>
        <sz val="8"/>
        <rFont val="Times New Roman"/>
        <family val="1"/>
      </rPr>
      <t xml:space="preserve"> </t>
    </r>
    <r>
      <rPr>
        <sz val="8"/>
        <rFont val="Arial"/>
        <family val="2"/>
      </rPr>
      <t>PINTURA</t>
    </r>
    <r>
      <rPr>
        <sz val="8"/>
        <rFont val="Times New Roman"/>
        <family val="1"/>
      </rPr>
      <t xml:space="preserve"> </t>
    </r>
    <r>
      <rPr>
        <sz val="8"/>
        <rFont val="Arial"/>
        <family val="2"/>
      </rPr>
      <t>HIDROF.</t>
    </r>
    <r>
      <rPr>
        <sz val="8"/>
        <rFont val="Times New Roman"/>
        <family val="1"/>
      </rPr>
      <t xml:space="preserve"> </t>
    </r>
    <r>
      <rPr>
        <sz val="8"/>
        <rFont val="Arial"/>
        <family val="2"/>
      </rPr>
      <t>DUAS</t>
    </r>
    <r>
      <rPr>
        <sz val="8"/>
        <rFont val="Times New Roman"/>
        <family val="1"/>
      </rPr>
      <t xml:space="preserve"> </t>
    </r>
    <r>
      <rPr>
        <sz val="8"/>
        <rFont val="Arial"/>
        <family val="2"/>
      </rPr>
      <t>DEMAOS,</t>
    </r>
    <r>
      <rPr>
        <sz val="8"/>
        <rFont val="Times New Roman"/>
        <family val="1"/>
      </rPr>
      <t xml:space="preserve"> </t>
    </r>
    <r>
      <rPr>
        <sz val="8"/>
        <rFont val="Arial"/>
        <family val="2"/>
      </rPr>
      <t>SILOXANO</t>
    </r>
    <r>
      <rPr>
        <sz val="8"/>
        <rFont val="Times New Roman"/>
        <family val="1"/>
      </rPr>
      <t xml:space="preserve"> </t>
    </r>
    <r>
      <rPr>
        <sz val="8"/>
        <rFont val="Arial"/>
        <family val="2"/>
      </rPr>
      <t>POLIMERICO</t>
    </r>
    <r>
      <rPr>
        <sz val="8"/>
        <rFont val="Times New Roman"/>
        <family val="1"/>
      </rPr>
      <t xml:space="preserve"> </t>
    </r>
    <r>
      <rPr>
        <sz val="8"/>
        <rFont val="Arial"/>
        <family val="2"/>
      </rPr>
      <t>BASE</t>
    </r>
    <r>
      <rPr>
        <sz val="8"/>
        <rFont val="Times New Roman"/>
        <family val="1"/>
      </rPr>
      <t xml:space="preserve"> </t>
    </r>
    <r>
      <rPr>
        <sz val="8"/>
        <rFont val="Arial"/>
        <family val="2"/>
      </rPr>
      <t>SOLVENTE</t>
    </r>
  </si>
  <si>
    <r>
      <rPr>
        <sz val="8"/>
        <rFont val="Arial"/>
        <family val="2"/>
      </rPr>
      <t>16.48.009</t>
    </r>
  </si>
  <si>
    <r>
      <rPr>
        <sz val="8"/>
        <rFont val="Arial"/>
        <family val="2"/>
      </rPr>
      <t>APLICACAO</t>
    </r>
    <r>
      <rPr>
        <sz val="8"/>
        <rFont val="Times New Roman"/>
        <family val="1"/>
      </rPr>
      <t xml:space="preserve"> </t>
    </r>
    <r>
      <rPr>
        <sz val="8"/>
        <rFont val="Arial"/>
        <family val="2"/>
      </rPr>
      <t>PINTURA</t>
    </r>
    <r>
      <rPr>
        <sz val="8"/>
        <rFont val="Times New Roman"/>
        <family val="1"/>
      </rPr>
      <t xml:space="preserve"> </t>
    </r>
    <r>
      <rPr>
        <sz val="8"/>
        <rFont val="Arial"/>
        <family val="2"/>
      </rPr>
      <t>IMPERM</t>
    </r>
    <r>
      <rPr>
        <sz val="8"/>
        <rFont val="Times New Roman"/>
        <family val="1"/>
      </rPr>
      <t xml:space="preserve"> </t>
    </r>
    <r>
      <rPr>
        <sz val="8"/>
        <rFont val="Arial"/>
        <family val="2"/>
      </rPr>
      <t>DUAS</t>
    </r>
    <r>
      <rPr>
        <sz val="8"/>
        <rFont val="Times New Roman"/>
        <family val="1"/>
      </rPr>
      <t xml:space="preserve"> </t>
    </r>
    <r>
      <rPr>
        <sz val="8"/>
        <rFont val="Arial"/>
        <family val="2"/>
      </rPr>
      <t>DEMAOS</t>
    </r>
    <r>
      <rPr>
        <sz val="8"/>
        <rFont val="Times New Roman"/>
        <family val="1"/>
      </rPr>
      <t xml:space="preserve"> </t>
    </r>
    <r>
      <rPr>
        <sz val="8"/>
        <rFont val="Arial"/>
        <family val="2"/>
      </rPr>
      <t>VERNIZ</t>
    </r>
    <r>
      <rPr>
        <sz val="8"/>
        <rFont val="Times New Roman"/>
        <family val="1"/>
      </rPr>
      <t xml:space="preserve"> </t>
    </r>
    <r>
      <rPr>
        <sz val="8"/>
        <rFont val="Arial"/>
        <family val="2"/>
      </rPr>
      <t>EPOXI</t>
    </r>
    <r>
      <rPr>
        <sz val="8"/>
        <rFont val="Times New Roman"/>
        <family val="1"/>
      </rPr>
      <t xml:space="preserve"> </t>
    </r>
    <r>
      <rPr>
        <sz val="8"/>
        <rFont val="Arial"/>
        <family val="2"/>
      </rPr>
      <t>BICOMPONENTE</t>
    </r>
  </si>
  <si>
    <r>
      <rPr>
        <sz val="8"/>
        <rFont val="Arial"/>
        <family val="2"/>
      </rPr>
      <t>16.48.010</t>
    </r>
  </si>
  <si>
    <r>
      <rPr>
        <sz val="8"/>
        <rFont val="Arial"/>
        <family val="2"/>
      </rPr>
      <t>APLICACAO</t>
    </r>
    <r>
      <rPr>
        <sz val="8"/>
        <rFont val="Times New Roman"/>
        <family val="1"/>
      </rPr>
      <t xml:space="preserve"> </t>
    </r>
    <r>
      <rPr>
        <sz val="8"/>
        <rFont val="Arial"/>
        <family val="2"/>
      </rPr>
      <t>PINTURA</t>
    </r>
    <r>
      <rPr>
        <sz val="8"/>
        <rFont val="Times New Roman"/>
        <family val="1"/>
      </rPr>
      <t xml:space="preserve"> </t>
    </r>
    <r>
      <rPr>
        <sz val="8"/>
        <rFont val="Arial"/>
        <family val="2"/>
      </rPr>
      <t>IMPERM</t>
    </r>
    <r>
      <rPr>
        <sz val="8"/>
        <rFont val="Times New Roman"/>
        <family val="1"/>
      </rPr>
      <t xml:space="preserve"> </t>
    </r>
    <r>
      <rPr>
        <sz val="8"/>
        <rFont val="Arial"/>
        <family val="2"/>
      </rPr>
      <t>DUAS</t>
    </r>
    <r>
      <rPr>
        <sz val="8"/>
        <rFont val="Times New Roman"/>
        <family val="1"/>
      </rPr>
      <t xml:space="preserve"> </t>
    </r>
    <r>
      <rPr>
        <sz val="8"/>
        <rFont val="Arial"/>
        <family val="2"/>
      </rPr>
      <t>DEMAOS</t>
    </r>
    <r>
      <rPr>
        <sz val="8"/>
        <rFont val="Times New Roman"/>
        <family val="1"/>
      </rPr>
      <t xml:space="preserve"> </t>
    </r>
    <r>
      <rPr>
        <sz val="8"/>
        <rFont val="Arial"/>
        <family val="2"/>
      </rPr>
      <t>VERNIZ</t>
    </r>
    <r>
      <rPr>
        <sz val="8"/>
        <rFont val="Times New Roman"/>
        <family val="1"/>
      </rPr>
      <t xml:space="preserve"> </t>
    </r>
    <r>
      <rPr>
        <sz val="8"/>
        <rFont val="Arial"/>
        <family val="2"/>
      </rPr>
      <t>POLIUR</t>
    </r>
    <r>
      <rPr>
        <sz val="8"/>
        <rFont val="Times New Roman"/>
        <family val="1"/>
      </rPr>
      <t xml:space="preserve"> </t>
    </r>
    <r>
      <rPr>
        <sz val="8"/>
        <rFont val="Arial"/>
        <family val="2"/>
      </rPr>
      <t>ALIF</t>
    </r>
    <r>
      <rPr>
        <sz val="8"/>
        <rFont val="Times New Roman"/>
        <family val="1"/>
      </rPr>
      <t xml:space="preserve"> </t>
    </r>
    <r>
      <rPr>
        <sz val="8"/>
        <rFont val="Arial"/>
        <family val="2"/>
      </rPr>
      <t>BICOMPONENTES</t>
    </r>
  </si>
  <si>
    <r>
      <rPr>
        <sz val="8"/>
        <rFont val="Arial"/>
        <family val="2"/>
      </rPr>
      <t>16.48.011</t>
    </r>
  </si>
  <si>
    <r>
      <rPr>
        <sz val="8"/>
        <rFont val="Arial"/>
        <family val="2"/>
      </rPr>
      <t>APLICACAO</t>
    </r>
    <r>
      <rPr>
        <sz val="8"/>
        <rFont val="Times New Roman"/>
        <family val="1"/>
      </rPr>
      <t xml:space="preserve"> </t>
    </r>
    <r>
      <rPr>
        <sz val="8"/>
        <rFont val="Arial"/>
        <family val="2"/>
      </rPr>
      <t>PINTURA</t>
    </r>
    <r>
      <rPr>
        <sz val="8"/>
        <rFont val="Times New Roman"/>
        <family val="1"/>
      </rPr>
      <t xml:space="preserve"> </t>
    </r>
    <r>
      <rPr>
        <sz val="8"/>
        <rFont val="Arial"/>
        <family val="2"/>
      </rPr>
      <t>IMPERM</t>
    </r>
    <r>
      <rPr>
        <sz val="8"/>
        <rFont val="Times New Roman"/>
        <family val="1"/>
      </rPr>
      <t xml:space="preserve"> </t>
    </r>
    <r>
      <rPr>
        <sz val="8"/>
        <rFont val="Arial"/>
        <family val="2"/>
      </rPr>
      <t>DUAS</t>
    </r>
    <r>
      <rPr>
        <sz val="8"/>
        <rFont val="Times New Roman"/>
        <family val="1"/>
      </rPr>
      <t xml:space="preserve"> </t>
    </r>
    <r>
      <rPr>
        <sz val="8"/>
        <rFont val="Arial"/>
        <family val="2"/>
      </rPr>
      <t>DEMAOS</t>
    </r>
    <r>
      <rPr>
        <sz val="8"/>
        <rFont val="Times New Roman"/>
        <family val="1"/>
      </rPr>
      <t xml:space="preserve"> </t>
    </r>
    <r>
      <rPr>
        <sz val="8"/>
        <rFont val="Arial"/>
        <family val="2"/>
      </rPr>
      <t>VERNIZ</t>
    </r>
    <r>
      <rPr>
        <sz val="8"/>
        <rFont val="Times New Roman"/>
        <family val="1"/>
      </rPr>
      <t xml:space="preserve"> </t>
    </r>
    <r>
      <rPr>
        <sz val="8"/>
        <rFont val="Arial"/>
        <family val="2"/>
      </rPr>
      <t>POLIUR</t>
    </r>
    <r>
      <rPr>
        <sz val="8"/>
        <rFont val="Times New Roman"/>
        <family val="1"/>
      </rPr>
      <t xml:space="preserve"> </t>
    </r>
    <r>
      <rPr>
        <sz val="8"/>
        <rFont val="Arial"/>
        <family val="2"/>
      </rPr>
      <t>ALIF</t>
    </r>
    <r>
      <rPr>
        <sz val="8"/>
        <rFont val="Times New Roman"/>
        <family val="1"/>
      </rPr>
      <t xml:space="preserve"> </t>
    </r>
    <r>
      <rPr>
        <sz val="8"/>
        <rFont val="Arial"/>
        <family val="2"/>
      </rPr>
      <t>MONOCOMPONENTE</t>
    </r>
  </si>
  <si>
    <r>
      <rPr>
        <sz val="8"/>
        <rFont val="Arial"/>
        <family val="2"/>
      </rPr>
      <t>16.48.012</t>
    </r>
  </si>
  <si>
    <r>
      <rPr>
        <sz val="8"/>
        <rFont val="Arial"/>
        <family val="2"/>
      </rPr>
      <t>APLICACAO</t>
    </r>
    <r>
      <rPr>
        <sz val="8"/>
        <rFont val="Times New Roman"/>
        <family val="1"/>
      </rPr>
      <t xml:space="preserve"> </t>
    </r>
    <r>
      <rPr>
        <sz val="8"/>
        <rFont val="Arial"/>
        <family val="2"/>
      </rPr>
      <t>PINTURA</t>
    </r>
    <r>
      <rPr>
        <sz val="8"/>
        <rFont val="Times New Roman"/>
        <family val="1"/>
      </rPr>
      <t xml:space="preserve"> </t>
    </r>
    <r>
      <rPr>
        <sz val="8"/>
        <rFont val="Arial"/>
        <family val="2"/>
      </rPr>
      <t>IMPERM</t>
    </r>
    <r>
      <rPr>
        <sz val="8"/>
        <rFont val="Times New Roman"/>
        <family val="1"/>
      </rPr>
      <t xml:space="preserve"> </t>
    </r>
    <r>
      <rPr>
        <sz val="8"/>
        <rFont val="Arial"/>
        <family val="2"/>
      </rPr>
      <t>DUAS</t>
    </r>
    <r>
      <rPr>
        <sz val="8"/>
        <rFont val="Times New Roman"/>
        <family val="1"/>
      </rPr>
      <t xml:space="preserve"> </t>
    </r>
    <r>
      <rPr>
        <sz val="8"/>
        <rFont val="Arial"/>
        <family val="2"/>
      </rPr>
      <t>DEMAOS</t>
    </r>
    <r>
      <rPr>
        <sz val="8"/>
        <rFont val="Times New Roman"/>
        <family val="1"/>
      </rPr>
      <t xml:space="preserve"> </t>
    </r>
    <r>
      <rPr>
        <sz val="8"/>
        <rFont val="Arial"/>
        <family val="2"/>
      </rPr>
      <t>VERNIZ</t>
    </r>
    <r>
      <rPr>
        <sz val="8"/>
        <rFont val="Times New Roman"/>
        <family val="1"/>
      </rPr>
      <t xml:space="preserve"> </t>
    </r>
    <r>
      <rPr>
        <sz val="8"/>
        <rFont val="Arial"/>
        <family val="2"/>
      </rPr>
      <t>ACRILICO</t>
    </r>
    <r>
      <rPr>
        <sz val="8"/>
        <rFont val="Times New Roman"/>
        <family val="1"/>
      </rPr>
      <t xml:space="preserve"> </t>
    </r>
    <r>
      <rPr>
        <sz val="8"/>
        <rFont val="Arial"/>
        <family val="2"/>
      </rPr>
      <t>BASE</t>
    </r>
    <r>
      <rPr>
        <sz val="8"/>
        <rFont val="Times New Roman"/>
        <family val="1"/>
      </rPr>
      <t xml:space="preserve"> </t>
    </r>
    <r>
      <rPr>
        <sz val="8"/>
        <rFont val="Arial"/>
        <family val="2"/>
      </rPr>
      <t>SOLVENTE</t>
    </r>
  </si>
  <si>
    <r>
      <rPr>
        <sz val="8"/>
        <rFont val="Arial"/>
        <family val="2"/>
      </rPr>
      <t>16.48.013</t>
    </r>
  </si>
  <si>
    <r>
      <rPr>
        <sz val="8"/>
        <rFont val="Arial"/>
        <family val="2"/>
      </rPr>
      <t>APLICACAO</t>
    </r>
    <r>
      <rPr>
        <sz val="8"/>
        <rFont val="Times New Roman"/>
        <family val="1"/>
      </rPr>
      <t xml:space="preserve"> </t>
    </r>
    <r>
      <rPr>
        <sz val="8"/>
        <rFont val="Arial"/>
        <family val="2"/>
      </rPr>
      <t>PINTURA</t>
    </r>
    <r>
      <rPr>
        <sz val="8"/>
        <rFont val="Times New Roman"/>
        <family val="1"/>
      </rPr>
      <t xml:space="preserve"> </t>
    </r>
    <r>
      <rPr>
        <sz val="8"/>
        <rFont val="Arial"/>
        <family val="2"/>
      </rPr>
      <t>IMPERM</t>
    </r>
    <r>
      <rPr>
        <sz val="8"/>
        <rFont val="Times New Roman"/>
        <family val="1"/>
      </rPr>
      <t xml:space="preserve"> </t>
    </r>
    <r>
      <rPr>
        <sz val="8"/>
        <rFont val="Arial"/>
        <family val="2"/>
      </rPr>
      <t>PRIMER</t>
    </r>
    <r>
      <rPr>
        <sz val="8"/>
        <rFont val="Times New Roman"/>
        <family val="1"/>
      </rPr>
      <t xml:space="preserve"> </t>
    </r>
    <r>
      <rPr>
        <sz val="8"/>
        <rFont val="Arial"/>
        <family val="2"/>
      </rPr>
      <t>DUAS</t>
    </r>
    <r>
      <rPr>
        <sz val="8"/>
        <rFont val="Times New Roman"/>
        <family val="1"/>
      </rPr>
      <t xml:space="preserve"> </t>
    </r>
    <r>
      <rPr>
        <sz val="8"/>
        <rFont val="Arial"/>
        <family val="2"/>
      </rPr>
      <t>DEMAOS</t>
    </r>
    <r>
      <rPr>
        <sz val="8"/>
        <rFont val="Times New Roman"/>
        <family val="1"/>
      </rPr>
      <t xml:space="preserve"> </t>
    </r>
    <r>
      <rPr>
        <sz val="8"/>
        <rFont val="Arial"/>
        <family val="2"/>
      </rPr>
      <t>VERNIZ</t>
    </r>
    <r>
      <rPr>
        <sz val="8"/>
        <rFont val="Times New Roman"/>
        <family val="1"/>
      </rPr>
      <t xml:space="preserve"> </t>
    </r>
    <r>
      <rPr>
        <sz val="8"/>
        <rFont val="Arial"/>
        <family val="2"/>
      </rPr>
      <t>ACRILICO</t>
    </r>
    <r>
      <rPr>
        <sz val="8"/>
        <rFont val="Times New Roman"/>
        <family val="1"/>
      </rPr>
      <t xml:space="preserve"> </t>
    </r>
    <r>
      <rPr>
        <sz val="8"/>
        <rFont val="Arial"/>
        <family val="2"/>
      </rPr>
      <t>BASE</t>
    </r>
    <r>
      <rPr>
        <sz val="8"/>
        <rFont val="Times New Roman"/>
        <family val="1"/>
      </rPr>
      <t xml:space="preserve"> </t>
    </r>
    <r>
      <rPr>
        <sz val="8"/>
        <rFont val="Arial"/>
        <family val="2"/>
      </rPr>
      <t>AGUA</t>
    </r>
  </si>
  <si>
    <r>
      <rPr>
        <sz val="8"/>
        <rFont val="Arial"/>
        <family val="2"/>
      </rPr>
      <t>16.48.014</t>
    </r>
  </si>
  <si>
    <r>
      <rPr>
        <sz val="8"/>
        <rFont val="Arial"/>
        <family val="2"/>
      </rPr>
      <t>APLICACAO</t>
    </r>
    <r>
      <rPr>
        <sz val="8"/>
        <rFont val="Times New Roman"/>
        <family val="1"/>
      </rPr>
      <t xml:space="preserve"> </t>
    </r>
    <r>
      <rPr>
        <sz val="8"/>
        <rFont val="Arial"/>
        <family val="2"/>
      </rPr>
      <t>PINTURA</t>
    </r>
    <r>
      <rPr>
        <sz val="8"/>
        <rFont val="Times New Roman"/>
        <family val="1"/>
      </rPr>
      <t xml:space="preserve"> </t>
    </r>
    <r>
      <rPr>
        <sz val="8"/>
        <rFont val="Arial"/>
        <family val="2"/>
      </rPr>
      <t>IMPERM</t>
    </r>
    <r>
      <rPr>
        <sz val="8"/>
        <rFont val="Times New Roman"/>
        <family val="1"/>
      </rPr>
      <t xml:space="preserve"> </t>
    </r>
    <r>
      <rPr>
        <sz val="8"/>
        <rFont val="Arial"/>
        <family val="2"/>
      </rPr>
      <t>DUAS</t>
    </r>
    <r>
      <rPr>
        <sz val="8"/>
        <rFont val="Times New Roman"/>
        <family val="1"/>
      </rPr>
      <t xml:space="preserve"> </t>
    </r>
    <r>
      <rPr>
        <sz val="8"/>
        <rFont val="Arial"/>
        <family val="2"/>
      </rPr>
      <t>DEMAOS,BORRACHA</t>
    </r>
    <r>
      <rPr>
        <sz val="8"/>
        <rFont val="Times New Roman"/>
        <family val="1"/>
      </rPr>
      <t xml:space="preserve"> </t>
    </r>
    <r>
      <rPr>
        <sz val="8"/>
        <rFont val="Arial"/>
        <family val="2"/>
      </rPr>
      <t>CLORADA</t>
    </r>
    <r>
      <rPr>
        <sz val="8"/>
        <rFont val="Times New Roman"/>
        <family val="1"/>
      </rPr>
      <t xml:space="preserve"> </t>
    </r>
    <r>
      <rPr>
        <sz val="8"/>
        <rFont val="Arial"/>
        <family val="2"/>
      </rPr>
      <t>BASE</t>
    </r>
    <r>
      <rPr>
        <sz val="8"/>
        <rFont val="Times New Roman"/>
        <family val="1"/>
      </rPr>
      <t xml:space="preserve"> </t>
    </r>
    <r>
      <rPr>
        <sz val="8"/>
        <rFont val="Arial"/>
        <family val="2"/>
      </rPr>
      <t>SOLVENTE</t>
    </r>
  </si>
  <si>
    <r>
      <rPr>
        <sz val="8"/>
        <rFont val="Arial"/>
        <family val="2"/>
      </rPr>
      <t>16.48.015</t>
    </r>
  </si>
  <si>
    <r>
      <rPr>
        <sz val="8"/>
        <rFont val="Arial"/>
        <family val="2"/>
      </rPr>
      <t>APLICACAO</t>
    </r>
    <r>
      <rPr>
        <sz val="8"/>
        <rFont val="Times New Roman"/>
        <family val="1"/>
      </rPr>
      <t xml:space="preserve"> </t>
    </r>
    <r>
      <rPr>
        <sz val="8"/>
        <rFont val="Arial"/>
        <family val="2"/>
      </rPr>
      <t>PINTURA</t>
    </r>
    <r>
      <rPr>
        <sz val="8"/>
        <rFont val="Times New Roman"/>
        <family val="1"/>
      </rPr>
      <t xml:space="preserve"> </t>
    </r>
    <r>
      <rPr>
        <sz val="8"/>
        <rFont val="Arial"/>
        <family val="2"/>
      </rPr>
      <t>IMPERM</t>
    </r>
    <r>
      <rPr>
        <sz val="8"/>
        <rFont val="Times New Roman"/>
        <family val="1"/>
      </rPr>
      <t xml:space="preserve"> </t>
    </r>
    <r>
      <rPr>
        <sz val="8"/>
        <rFont val="Arial"/>
        <family val="2"/>
      </rPr>
      <t>DUAS</t>
    </r>
    <r>
      <rPr>
        <sz val="8"/>
        <rFont val="Times New Roman"/>
        <family val="1"/>
      </rPr>
      <t xml:space="preserve"> </t>
    </r>
    <r>
      <rPr>
        <sz val="8"/>
        <rFont val="Arial"/>
        <family val="2"/>
      </rPr>
      <t>DEMAOS</t>
    </r>
    <r>
      <rPr>
        <sz val="8"/>
        <rFont val="Times New Roman"/>
        <family val="1"/>
      </rPr>
      <t xml:space="preserve"> </t>
    </r>
    <r>
      <rPr>
        <sz val="8"/>
        <rFont val="Arial"/>
        <family val="2"/>
      </rPr>
      <t>SITEMA</t>
    </r>
    <r>
      <rPr>
        <sz val="8"/>
        <rFont val="Times New Roman"/>
        <family val="1"/>
      </rPr>
      <t xml:space="preserve"> </t>
    </r>
    <r>
      <rPr>
        <sz val="8"/>
        <rFont val="Arial"/>
        <family val="2"/>
      </rPr>
      <t>DUPLO</t>
    </r>
    <r>
      <rPr>
        <sz val="8"/>
        <rFont val="Times New Roman"/>
        <family val="1"/>
      </rPr>
      <t xml:space="preserve"> </t>
    </r>
    <r>
      <rPr>
        <sz val="8"/>
        <rFont val="Arial"/>
        <family val="2"/>
      </rPr>
      <t>EPOXI</t>
    </r>
    <r>
      <rPr>
        <sz val="8"/>
        <rFont val="Times New Roman"/>
        <family val="1"/>
      </rPr>
      <t xml:space="preserve"> </t>
    </r>
    <r>
      <rPr>
        <sz val="8"/>
        <rFont val="Arial"/>
        <family val="2"/>
      </rPr>
      <t>POLIURETANO</t>
    </r>
  </si>
  <si>
    <r>
      <rPr>
        <sz val="8"/>
        <rFont val="Arial"/>
        <family val="2"/>
      </rPr>
      <t>16.48.016</t>
    </r>
  </si>
  <si>
    <r>
      <rPr>
        <sz val="8"/>
        <rFont val="Arial"/>
        <family val="2"/>
      </rPr>
      <t>APLICACAO</t>
    </r>
    <r>
      <rPr>
        <sz val="8"/>
        <rFont val="Times New Roman"/>
        <family val="1"/>
      </rPr>
      <t xml:space="preserve"> </t>
    </r>
    <r>
      <rPr>
        <sz val="8"/>
        <rFont val="Arial"/>
        <family val="2"/>
      </rPr>
      <t>PINTURA</t>
    </r>
    <r>
      <rPr>
        <sz val="8"/>
        <rFont val="Times New Roman"/>
        <family val="1"/>
      </rPr>
      <t xml:space="preserve"> </t>
    </r>
    <r>
      <rPr>
        <sz val="8"/>
        <rFont val="Arial"/>
        <family val="2"/>
      </rPr>
      <t>IMPERM</t>
    </r>
    <r>
      <rPr>
        <sz val="8"/>
        <rFont val="Times New Roman"/>
        <family val="1"/>
      </rPr>
      <t xml:space="preserve"> </t>
    </r>
    <r>
      <rPr>
        <sz val="8"/>
        <rFont val="Arial"/>
        <family val="2"/>
      </rPr>
      <t>DUAS</t>
    </r>
    <r>
      <rPr>
        <sz val="8"/>
        <rFont val="Times New Roman"/>
        <family val="1"/>
      </rPr>
      <t xml:space="preserve"> </t>
    </r>
    <r>
      <rPr>
        <sz val="8"/>
        <rFont val="Arial"/>
        <family val="2"/>
      </rPr>
      <t>DEMAOS</t>
    </r>
    <r>
      <rPr>
        <sz val="8"/>
        <rFont val="Times New Roman"/>
        <family val="1"/>
      </rPr>
      <t xml:space="preserve"> </t>
    </r>
    <r>
      <rPr>
        <sz val="8"/>
        <rFont val="Arial"/>
        <family val="2"/>
      </rPr>
      <t>SISTEMA</t>
    </r>
    <r>
      <rPr>
        <sz val="8"/>
        <rFont val="Times New Roman"/>
        <family val="1"/>
      </rPr>
      <t xml:space="preserve"> </t>
    </r>
    <r>
      <rPr>
        <sz val="8"/>
        <rFont val="Arial"/>
        <family val="2"/>
      </rPr>
      <t>DUPLO</t>
    </r>
    <r>
      <rPr>
        <sz val="8"/>
        <rFont val="Times New Roman"/>
        <family val="1"/>
      </rPr>
      <t xml:space="preserve"> </t>
    </r>
    <r>
      <rPr>
        <sz val="8"/>
        <rFont val="Arial"/>
        <family val="2"/>
      </rPr>
      <t>SILANO</t>
    </r>
    <r>
      <rPr>
        <sz val="8"/>
        <rFont val="Times New Roman"/>
        <family val="1"/>
      </rPr>
      <t xml:space="preserve"> </t>
    </r>
    <r>
      <rPr>
        <sz val="8"/>
        <rFont val="Arial"/>
        <family val="2"/>
      </rPr>
      <t>SILOXANO</t>
    </r>
  </si>
  <si>
    <r>
      <rPr>
        <sz val="8"/>
        <rFont val="Arial"/>
        <family val="2"/>
      </rPr>
      <t>16.48.031</t>
    </r>
  </si>
  <si>
    <r>
      <rPr>
        <sz val="8"/>
        <rFont val="Arial"/>
        <family val="2"/>
      </rPr>
      <t>PREPARACAO</t>
    </r>
    <r>
      <rPr>
        <sz val="8"/>
        <rFont val="Times New Roman"/>
        <family val="1"/>
      </rPr>
      <t xml:space="preserve"> </t>
    </r>
    <r>
      <rPr>
        <sz val="8"/>
        <rFont val="Arial"/>
        <family val="2"/>
      </rPr>
      <t>SUPERF</t>
    </r>
    <r>
      <rPr>
        <sz val="8"/>
        <rFont val="Times New Roman"/>
        <family val="1"/>
      </rPr>
      <t xml:space="preserve"> </t>
    </r>
    <r>
      <rPr>
        <sz val="8"/>
        <rFont val="Arial"/>
        <family val="2"/>
      </rPr>
      <t>C/</t>
    </r>
    <r>
      <rPr>
        <sz val="8"/>
        <rFont val="Times New Roman"/>
        <family val="1"/>
      </rPr>
      <t xml:space="preserve"> </t>
    </r>
    <r>
      <rPr>
        <sz val="8"/>
        <rFont val="Arial"/>
        <family val="2"/>
      </rPr>
      <t>JATEAMENTO</t>
    </r>
    <r>
      <rPr>
        <sz val="8"/>
        <rFont val="Times New Roman"/>
        <family val="1"/>
      </rPr>
      <t xml:space="preserve"> </t>
    </r>
    <r>
      <rPr>
        <sz val="8"/>
        <rFont val="Arial"/>
        <family val="2"/>
      </rPr>
      <t>ABRAS</t>
    </r>
    <r>
      <rPr>
        <sz val="8"/>
        <rFont val="Times New Roman"/>
        <family val="1"/>
      </rPr>
      <t xml:space="preserve"> </t>
    </r>
    <r>
      <rPr>
        <sz val="8"/>
        <rFont val="Arial"/>
        <family val="2"/>
      </rPr>
      <t>PAD</t>
    </r>
    <r>
      <rPr>
        <sz val="8"/>
        <rFont val="Times New Roman"/>
        <family val="1"/>
      </rPr>
      <t xml:space="preserve"> </t>
    </r>
    <r>
      <rPr>
        <sz val="8"/>
        <rFont val="Arial"/>
        <family val="2"/>
      </rPr>
      <t>SA</t>
    </r>
    <r>
      <rPr>
        <sz val="8"/>
        <rFont val="Times New Roman"/>
        <family val="1"/>
      </rPr>
      <t xml:space="preserve"> </t>
    </r>
    <r>
      <rPr>
        <sz val="8"/>
        <rFont val="Arial"/>
        <family val="2"/>
      </rPr>
      <t>2X1/2"</t>
    </r>
    <r>
      <rPr>
        <sz val="8"/>
        <rFont val="Times New Roman"/>
        <family val="1"/>
      </rPr>
      <t xml:space="preserve"> </t>
    </r>
    <r>
      <rPr>
        <sz val="8"/>
        <rFont val="Arial"/>
        <family val="2"/>
      </rPr>
      <t>APLIC</t>
    </r>
    <r>
      <rPr>
        <sz val="8"/>
        <rFont val="Times New Roman"/>
        <family val="1"/>
      </rPr>
      <t xml:space="preserve"> </t>
    </r>
    <r>
      <rPr>
        <sz val="8"/>
        <rFont val="Arial"/>
        <family val="2"/>
      </rPr>
      <t>FUNDO</t>
    </r>
    <r>
      <rPr>
        <sz val="8"/>
        <rFont val="Times New Roman"/>
        <family val="1"/>
      </rPr>
      <t xml:space="preserve"> </t>
    </r>
    <r>
      <rPr>
        <sz val="8"/>
        <rFont val="Arial"/>
        <family val="2"/>
      </rPr>
      <t>PRIMER</t>
    </r>
  </si>
  <si>
    <r>
      <rPr>
        <sz val="8"/>
        <rFont val="Arial"/>
        <family val="2"/>
      </rPr>
      <t>16.48.035</t>
    </r>
  </si>
  <si>
    <r>
      <rPr>
        <sz val="8"/>
        <rFont val="Arial"/>
        <family val="2"/>
      </rPr>
      <t>PINTURA</t>
    </r>
    <r>
      <rPr>
        <sz val="8"/>
        <rFont val="Times New Roman"/>
        <family val="1"/>
      </rPr>
      <t xml:space="preserve"> </t>
    </r>
    <r>
      <rPr>
        <sz val="8"/>
        <rFont val="Arial"/>
        <family val="2"/>
      </rPr>
      <t>INTUMESCENTE</t>
    </r>
    <r>
      <rPr>
        <sz val="8"/>
        <rFont val="Times New Roman"/>
        <family val="1"/>
      </rPr>
      <t xml:space="preserve"> </t>
    </r>
    <r>
      <rPr>
        <sz val="8"/>
        <rFont val="Arial"/>
        <family val="2"/>
      </rPr>
      <t>P/</t>
    </r>
    <r>
      <rPr>
        <sz val="8"/>
        <rFont val="Times New Roman"/>
        <family val="1"/>
      </rPr>
      <t xml:space="preserve"> </t>
    </r>
    <r>
      <rPr>
        <sz val="8"/>
        <rFont val="Arial"/>
        <family val="2"/>
      </rPr>
      <t>REVESTIMENTO</t>
    </r>
    <r>
      <rPr>
        <sz val="8"/>
        <rFont val="Times New Roman"/>
        <family val="1"/>
      </rPr>
      <t xml:space="preserve"> </t>
    </r>
    <r>
      <rPr>
        <sz val="8"/>
        <rFont val="Arial"/>
        <family val="2"/>
      </rPr>
      <t>CONTRA</t>
    </r>
    <r>
      <rPr>
        <sz val="8"/>
        <rFont val="Times New Roman"/>
        <family val="1"/>
      </rPr>
      <t xml:space="preserve"> </t>
    </r>
    <r>
      <rPr>
        <sz val="8"/>
        <rFont val="Arial"/>
        <family val="2"/>
      </rPr>
      <t>FOGO</t>
    </r>
    <r>
      <rPr>
        <sz val="8"/>
        <rFont val="Times New Roman"/>
        <family val="1"/>
      </rPr>
      <t xml:space="preserve"> </t>
    </r>
    <r>
      <rPr>
        <sz val="8"/>
        <rFont val="Arial"/>
        <family val="2"/>
      </rPr>
      <t>EM</t>
    </r>
    <r>
      <rPr>
        <sz val="8"/>
        <rFont val="Times New Roman"/>
        <family val="1"/>
      </rPr>
      <t xml:space="preserve"> </t>
    </r>
    <r>
      <rPr>
        <sz val="8"/>
        <rFont val="Arial"/>
        <family val="2"/>
      </rPr>
      <t>ESTR</t>
    </r>
    <r>
      <rPr>
        <sz val="8"/>
        <rFont val="Times New Roman"/>
        <family val="1"/>
      </rPr>
      <t xml:space="preserve"> </t>
    </r>
    <r>
      <rPr>
        <sz val="8"/>
        <rFont val="Arial"/>
        <family val="2"/>
      </rPr>
      <t>METALICA</t>
    </r>
  </si>
  <si>
    <r>
      <rPr>
        <sz val="8"/>
        <rFont val="Arial"/>
        <family val="2"/>
      </rPr>
      <t>16.48.040</t>
    </r>
  </si>
  <si>
    <r>
      <rPr>
        <sz val="8"/>
        <rFont val="Arial"/>
        <family val="2"/>
      </rPr>
      <t>ARGAMASSA</t>
    </r>
    <r>
      <rPr>
        <sz val="8"/>
        <rFont val="Times New Roman"/>
        <family val="1"/>
      </rPr>
      <t xml:space="preserve"> </t>
    </r>
    <r>
      <rPr>
        <sz val="8"/>
        <rFont val="Arial"/>
        <family val="2"/>
      </rPr>
      <t>PROJETADA</t>
    </r>
    <r>
      <rPr>
        <sz val="8"/>
        <rFont val="Times New Roman"/>
        <family val="1"/>
      </rPr>
      <t xml:space="preserve"> </t>
    </r>
    <r>
      <rPr>
        <sz val="8"/>
        <rFont val="Arial"/>
        <family val="2"/>
      </rPr>
      <t>P/</t>
    </r>
    <r>
      <rPr>
        <sz val="8"/>
        <rFont val="Times New Roman"/>
        <family val="1"/>
      </rPr>
      <t xml:space="preserve"> </t>
    </r>
    <r>
      <rPr>
        <sz val="8"/>
        <rFont val="Arial"/>
        <family val="2"/>
      </rPr>
      <t>REVESTIMENTO</t>
    </r>
    <r>
      <rPr>
        <sz val="8"/>
        <rFont val="Times New Roman"/>
        <family val="1"/>
      </rPr>
      <t xml:space="preserve"> </t>
    </r>
    <r>
      <rPr>
        <sz val="8"/>
        <rFont val="Arial"/>
        <family val="2"/>
      </rPr>
      <t>CONTRA</t>
    </r>
    <r>
      <rPr>
        <sz val="8"/>
        <rFont val="Times New Roman"/>
        <family val="1"/>
      </rPr>
      <t xml:space="preserve"> </t>
    </r>
    <r>
      <rPr>
        <sz val="8"/>
        <rFont val="Arial"/>
        <family val="2"/>
      </rPr>
      <t>FOGO</t>
    </r>
    <r>
      <rPr>
        <sz val="8"/>
        <rFont val="Times New Roman"/>
        <family val="1"/>
      </rPr>
      <t xml:space="preserve"> </t>
    </r>
    <r>
      <rPr>
        <sz val="8"/>
        <rFont val="Arial"/>
        <family val="2"/>
      </rPr>
      <t>EM</t>
    </r>
    <r>
      <rPr>
        <sz val="8"/>
        <rFont val="Times New Roman"/>
        <family val="1"/>
      </rPr>
      <t xml:space="preserve"> </t>
    </r>
    <r>
      <rPr>
        <sz val="8"/>
        <rFont val="Arial"/>
        <family val="2"/>
      </rPr>
      <t>ESTR</t>
    </r>
    <r>
      <rPr>
        <sz val="8"/>
        <rFont val="Times New Roman"/>
        <family val="1"/>
      </rPr>
      <t xml:space="preserve"> </t>
    </r>
    <r>
      <rPr>
        <sz val="8"/>
        <rFont val="Arial"/>
        <family val="2"/>
      </rPr>
      <t>METALICA</t>
    </r>
  </si>
  <si>
    <r>
      <rPr>
        <sz val="8"/>
        <rFont val="Arial"/>
        <family val="2"/>
      </rPr>
      <t>16.49.001</t>
    </r>
  </si>
  <si>
    <r>
      <rPr>
        <sz val="8"/>
        <rFont val="Arial"/>
        <family val="2"/>
      </rPr>
      <t>APARELHO</t>
    </r>
    <r>
      <rPr>
        <sz val="8"/>
        <rFont val="Times New Roman"/>
        <family val="1"/>
      </rPr>
      <t xml:space="preserve"> </t>
    </r>
    <r>
      <rPr>
        <sz val="8"/>
        <rFont val="Arial"/>
        <family val="2"/>
      </rPr>
      <t>DE</t>
    </r>
    <r>
      <rPr>
        <sz val="8"/>
        <rFont val="Times New Roman"/>
        <family val="1"/>
      </rPr>
      <t xml:space="preserve"> </t>
    </r>
    <r>
      <rPr>
        <sz val="8"/>
        <rFont val="Arial"/>
        <family val="2"/>
      </rPr>
      <t>APOIO</t>
    </r>
    <r>
      <rPr>
        <sz val="8"/>
        <rFont val="Times New Roman"/>
        <family val="1"/>
      </rPr>
      <t xml:space="preserve"> </t>
    </r>
    <r>
      <rPr>
        <sz val="8"/>
        <rFont val="Arial"/>
        <family val="2"/>
      </rPr>
      <t>DE</t>
    </r>
    <r>
      <rPr>
        <sz val="8"/>
        <rFont val="Times New Roman"/>
        <family val="1"/>
      </rPr>
      <t xml:space="preserve"> </t>
    </r>
    <r>
      <rPr>
        <sz val="8"/>
        <rFont val="Arial"/>
        <family val="2"/>
      </rPr>
      <t>NEOPRENE</t>
    </r>
    <r>
      <rPr>
        <sz val="8"/>
        <rFont val="Times New Roman"/>
        <family val="1"/>
      </rPr>
      <t xml:space="preserve"> </t>
    </r>
    <r>
      <rPr>
        <sz val="8"/>
        <rFont val="Arial"/>
        <family val="2"/>
      </rPr>
      <t>FRETADO</t>
    </r>
  </si>
  <si>
    <r>
      <rPr>
        <sz val="8"/>
        <rFont val="Arial"/>
        <family val="2"/>
      </rPr>
      <t>16.50.001</t>
    </r>
  </si>
  <si>
    <r>
      <rPr>
        <sz val="8"/>
        <rFont val="Arial"/>
        <family val="2"/>
      </rPr>
      <t>DEMOLIÇÃO</t>
    </r>
    <r>
      <rPr>
        <sz val="8"/>
        <rFont val="Times New Roman"/>
        <family val="1"/>
      </rPr>
      <t xml:space="preserve"> </t>
    </r>
    <r>
      <rPr>
        <sz val="8"/>
        <rFont val="Arial"/>
        <family val="2"/>
      </rPr>
      <t>DE</t>
    </r>
    <r>
      <rPr>
        <sz val="8"/>
        <rFont val="Times New Roman"/>
        <family val="1"/>
      </rPr>
      <t xml:space="preserve"> </t>
    </r>
    <r>
      <rPr>
        <sz val="8"/>
        <rFont val="Arial"/>
        <family val="2"/>
      </rPr>
      <t>TUBO</t>
    </r>
    <r>
      <rPr>
        <sz val="8"/>
        <rFont val="Times New Roman"/>
        <family val="1"/>
      </rPr>
      <t xml:space="preserve"> </t>
    </r>
    <r>
      <rPr>
        <sz val="8"/>
        <rFont val="Arial"/>
        <family val="2"/>
      </rPr>
      <t>DE</t>
    </r>
    <r>
      <rPr>
        <sz val="8"/>
        <rFont val="Times New Roman"/>
        <family val="1"/>
      </rPr>
      <t xml:space="preserve"> </t>
    </r>
    <r>
      <rPr>
        <sz val="8"/>
        <rFont val="Arial"/>
        <family val="2"/>
      </rPr>
      <t>F.G.</t>
    </r>
    <r>
      <rPr>
        <sz val="8"/>
        <rFont val="Times New Roman"/>
        <family val="1"/>
      </rPr>
      <t xml:space="preserve"> </t>
    </r>
    <r>
      <rPr>
        <sz val="8"/>
        <rFont val="Arial"/>
        <family val="2"/>
      </rPr>
      <t>P/</t>
    </r>
    <r>
      <rPr>
        <sz val="8"/>
        <rFont val="Times New Roman"/>
        <family val="1"/>
      </rPr>
      <t xml:space="preserve"> </t>
    </r>
    <r>
      <rPr>
        <sz val="8"/>
        <rFont val="Arial"/>
        <family val="2"/>
      </rPr>
      <t>SUST</t>
    </r>
    <r>
      <rPr>
        <sz val="8"/>
        <rFont val="Times New Roman"/>
        <family val="1"/>
      </rPr>
      <t xml:space="preserve"> </t>
    </r>
    <r>
      <rPr>
        <sz val="8"/>
        <rFont val="Arial"/>
        <family val="2"/>
      </rPr>
      <t>DE</t>
    </r>
    <r>
      <rPr>
        <sz val="8"/>
        <rFont val="Times New Roman"/>
        <family val="1"/>
      </rPr>
      <t xml:space="preserve"> </t>
    </r>
    <r>
      <rPr>
        <sz val="8"/>
        <rFont val="Arial"/>
        <family val="2"/>
      </rPr>
      <t>TELA</t>
    </r>
    <r>
      <rPr>
        <sz val="8"/>
        <rFont val="Times New Roman"/>
        <family val="1"/>
      </rPr>
      <t xml:space="preserve"> </t>
    </r>
    <r>
      <rPr>
        <sz val="8"/>
        <rFont val="Arial"/>
        <family val="2"/>
      </rPr>
      <t>ALAMBR</t>
    </r>
    <r>
      <rPr>
        <sz val="8"/>
        <rFont val="Times New Roman"/>
        <family val="1"/>
      </rPr>
      <t xml:space="preserve"> </t>
    </r>
    <r>
      <rPr>
        <sz val="8"/>
        <rFont val="Arial"/>
        <family val="2"/>
      </rPr>
      <t>INCL</t>
    </r>
    <r>
      <rPr>
        <sz val="8"/>
        <rFont val="Times New Roman"/>
        <family val="1"/>
      </rPr>
      <t xml:space="preserve"> </t>
    </r>
    <r>
      <rPr>
        <sz val="8"/>
        <rFont val="Arial"/>
        <family val="2"/>
      </rPr>
      <t>BASE</t>
    </r>
    <r>
      <rPr>
        <sz val="8"/>
        <rFont val="Times New Roman"/>
        <family val="1"/>
      </rPr>
      <t xml:space="preserve"> </t>
    </r>
    <r>
      <rPr>
        <sz val="8"/>
        <rFont val="Arial"/>
        <family val="2"/>
      </rPr>
      <t>FIXAÇÃO</t>
    </r>
  </si>
  <si>
    <r>
      <rPr>
        <sz val="8"/>
        <rFont val="Arial"/>
        <family val="2"/>
      </rPr>
      <t>16.50.002</t>
    </r>
  </si>
  <si>
    <r>
      <rPr>
        <sz val="8"/>
        <rFont val="Arial"/>
        <family val="2"/>
      </rPr>
      <t>DEMOLIÇÃO</t>
    </r>
    <r>
      <rPr>
        <sz val="8"/>
        <rFont val="Times New Roman"/>
        <family val="1"/>
      </rPr>
      <t xml:space="preserve"> </t>
    </r>
    <r>
      <rPr>
        <sz val="8"/>
        <rFont val="Arial"/>
        <family val="2"/>
      </rPr>
      <t>DE</t>
    </r>
    <r>
      <rPr>
        <sz val="8"/>
        <rFont val="Times New Roman"/>
        <family val="1"/>
      </rPr>
      <t xml:space="preserve"> </t>
    </r>
    <r>
      <rPr>
        <sz val="8"/>
        <rFont val="Arial"/>
        <family val="2"/>
      </rPr>
      <t>TELA</t>
    </r>
    <r>
      <rPr>
        <sz val="8"/>
        <rFont val="Times New Roman"/>
        <family val="1"/>
      </rPr>
      <t xml:space="preserve"> </t>
    </r>
    <r>
      <rPr>
        <sz val="8"/>
        <rFont val="Arial"/>
        <family val="2"/>
      </rPr>
      <t>DE</t>
    </r>
    <r>
      <rPr>
        <sz val="8"/>
        <rFont val="Times New Roman"/>
        <family val="1"/>
      </rPr>
      <t xml:space="preserve"> </t>
    </r>
    <r>
      <rPr>
        <sz val="8"/>
        <rFont val="Arial"/>
        <family val="2"/>
      </rPr>
      <t>ARAME</t>
    </r>
    <r>
      <rPr>
        <sz val="8"/>
        <rFont val="Times New Roman"/>
        <family val="1"/>
      </rPr>
      <t xml:space="preserve"> </t>
    </r>
    <r>
      <rPr>
        <sz val="8"/>
        <rFont val="Arial"/>
        <family val="2"/>
      </rPr>
      <t>GALVANIZADO</t>
    </r>
  </si>
  <si>
    <r>
      <rPr>
        <sz val="8"/>
        <rFont val="Arial"/>
        <family val="2"/>
      </rPr>
      <t>16.50.010</t>
    </r>
  </si>
  <si>
    <r>
      <rPr>
        <sz val="8"/>
        <rFont val="Arial"/>
        <family val="2"/>
      </rPr>
      <t>DEMOLICAO</t>
    </r>
    <r>
      <rPr>
        <sz val="8"/>
        <rFont val="Times New Roman"/>
        <family val="1"/>
      </rPr>
      <t xml:space="preserve"> </t>
    </r>
    <r>
      <rPr>
        <sz val="8"/>
        <rFont val="Arial"/>
        <family val="2"/>
      </rPr>
      <t>DE</t>
    </r>
    <r>
      <rPr>
        <sz val="8"/>
        <rFont val="Times New Roman"/>
        <family val="1"/>
      </rPr>
      <t xml:space="preserve"> </t>
    </r>
    <r>
      <rPr>
        <sz val="8"/>
        <rFont val="Arial"/>
        <family val="2"/>
      </rPr>
      <t>PISO</t>
    </r>
    <r>
      <rPr>
        <sz val="8"/>
        <rFont val="Times New Roman"/>
        <family val="1"/>
      </rPr>
      <t xml:space="preserve"> </t>
    </r>
    <r>
      <rPr>
        <sz val="8"/>
        <rFont val="Arial"/>
        <family val="2"/>
      </rPr>
      <t>DE</t>
    </r>
    <r>
      <rPr>
        <sz val="8"/>
        <rFont val="Times New Roman"/>
        <family val="1"/>
      </rPr>
      <t xml:space="preserve"> </t>
    </r>
    <r>
      <rPr>
        <sz val="8"/>
        <rFont val="Arial"/>
        <family val="2"/>
      </rPr>
      <t>CONCRETO</t>
    </r>
    <r>
      <rPr>
        <sz val="8"/>
        <rFont val="Times New Roman"/>
        <family val="1"/>
      </rPr>
      <t xml:space="preserve"> </t>
    </r>
    <r>
      <rPr>
        <sz val="8"/>
        <rFont val="Arial"/>
        <family val="2"/>
      </rPr>
      <t>SIMPLES</t>
    </r>
    <r>
      <rPr>
        <sz val="8"/>
        <rFont val="Times New Roman"/>
        <family val="1"/>
      </rPr>
      <t xml:space="preserve"> </t>
    </r>
    <r>
      <rPr>
        <sz val="8"/>
        <rFont val="Arial"/>
        <family val="2"/>
      </rPr>
      <t>CAPEADO</t>
    </r>
  </si>
  <si>
    <r>
      <rPr>
        <sz val="8"/>
        <rFont val="Arial"/>
        <family val="2"/>
      </rPr>
      <t>16.50.015</t>
    </r>
  </si>
  <si>
    <r>
      <rPr>
        <sz val="8"/>
        <rFont val="Arial"/>
        <family val="2"/>
      </rPr>
      <t>DEMOLICAO</t>
    </r>
    <r>
      <rPr>
        <sz val="8"/>
        <rFont val="Times New Roman"/>
        <family val="1"/>
      </rPr>
      <t xml:space="preserve"> </t>
    </r>
    <r>
      <rPr>
        <sz val="8"/>
        <rFont val="Arial"/>
        <family val="2"/>
      </rPr>
      <t>DE</t>
    </r>
    <r>
      <rPr>
        <sz val="8"/>
        <rFont val="Times New Roman"/>
        <family val="1"/>
      </rPr>
      <t xml:space="preserve"> </t>
    </r>
    <r>
      <rPr>
        <sz val="8"/>
        <rFont val="Arial"/>
        <family val="2"/>
      </rPr>
      <t>PISO</t>
    </r>
    <r>
      <rPr>
        <sz val="8"/>
        <rFont val="Times New Roman"/>
        <family val="1"/>
      </rPr>
      <t xml:space="preserve"> </t>
    </r>
    <r>
      <rPr>
        <sz val="8"/>
        <rFont val="Arial"/>
        <family val="2"/>
      </rPr>
      <t>DE</t>
    </r>
    <r>
      <rPr>
        <sz val="8"/>
        <rFont val="Times New Roman"/>
        <family val="1"/>
      </rPr>
      <t xml:space="preserve"> </t>
    </r>
    <r>
      <rPr>
        <sz val="8"/>
        <rFont val="Arial"/>
        <family val="2"/>
      </rPr>
      <t>CONCRETO</t>
    </r>
    <r>
      <rPr>
        <sz val="8"/>
        <rFont val="Times New Roman"/>
        <family val="1"/>
      </rPr>
      <t xml:space="preserve"> </t>
    </r>
    <r>
      <rPr>
        <sz val="8"/>
        <rFont val="Arial"/>
        <family val="2"/>
      </rPr>
      <t>COM</t>
    </r>
    <r>
      <rPr>
        <sz val="8"/>
        <rFont val="Times New Roman"/>
        <family val="1"/>
      </rPr>
      <t xml:space="preserve"> </t>
    </r>
    <r>
      <rPr>
        <sz val="8"/>
        <rFont val="Arial"/>
        <family val="2"/>
      </rPr>
      <t>RETRO</t>
    </r>
    <r>
      <rPr>
        <sz val="8"/>
        <rFont val="Times New Roman"/>
        <family val="1"/>
      </rPr>
      <t xml:space="preserve"> </t>
    </r>
    <r>
      <rPr>
        <sz val="8"/>
        <rFont val="Arial"/>
        <family val="2"/>
      </rPr>
      <t>ESCAVADEIRA</t>
    </r>
  </si>
  <si>
    <r>
      <rPr>
        <sz val="8"/>
        <rFont val="Arial"/>
        <family val="2"/>
      </rPr>
      <t>16.50.099</t>
    </r>
  </si>
  <si>
    <r>
      <rPr>
        <sz val="8"/>
        <rFont val="Arial"/>
        <family val="2"/>
      </rPr>
      <t>16.80.002</t>
    </r>
  </si>
  <si>
    <r>
      <rPr>
        <sz val="8"/>
        <rFont val="Arial"/>
        <family val="2"/>
      </rPr>
      <t>TELA</t>
    </r>
    <r>
      <rPr>
        <sz val="8"/>
        <rFont val="Times New Roman"/>
        <family val="1"/>
      </rPr>
      <t xml:space="preserve"> </t>
    </r>
    <r>
      <rPr>
        <sz val="8"/>
        <rFont val="Arial"/>
        <family val="2"/>
      </rPr>
      <t>DE</t>
    </r>
    <r>
      <rPr>
        <sz val="8"/>
        <rFont val="Times New Roman"/>
        <family val="1"/>
      </rPr>
      <t xml:space="preserve"> </t>
    </r>
    <r>
      <rPr>
        <sz val="8"/>
        <rFont val="Arial"/>
        <family val="2"/>
      </rPr>
      <t>ARAME</t>
    </r>
    <r>
      <rPr>
        <sz val="8"/>
        <rFont val="Times New Roman"/>
        <family val="1"/>
      </rPr>
      <t xml:space="preserve"> </t>
    </r>
    <r>
      <rPr>
        <sz val="8"/>
        <rFont val="Arial"/>
        <family val="2"/>
      </rPr>
      <t>GALVANIZADO</t>
    </r>
    <r>
      <rPr>
        <sz val="8"/>
        <rFont val="Times New Roman"/>
        <family val="1"/>
      </rPr>
      <t xml:space="preserve"> </t>
    </r>
    <r>
      <rPr>
        <sz val="8"/>
        <rFont val="Arial"/>
        <family val="2"/>
      </rPr>
      <t>N.10</t>
    </r>
    <r>
      <rPr>
        <sz val="8"/>
        <rFont val="Times New Roman"/>
        <family val="1"/>
      </rPr>
      <t xml:space="preserve"> </t>
    </r>
    <r>
      <rPr>
        <sz val="8"/>
        <rFont val="Arial"/>
        <family val="2"/>
      </rPr>
      <t>MALHA</t>
    </r>
    <r>
      <rPr>
        <sz val="8"/>
        <rFont val="Times New Roman"/>
        <family val="1"/>
      </rPr>
      <t xml:space="preserve"> </t>
    </r>
    <r>
      <rPr>
        <sz val="8"/>
        <rFont val="Arial"/>
        <family val="2"/>
      </rPr>
      <t>2"</t>
    </r>
  </si>
  <si>
    <r>
      <rPr>
        <sz val="8"/>
        <rFont val="Arial"/>
        <family val="2"/>
      </rPr>
      <t>16.80.006</t>
    </r>
  </si>
  <si>
    <r>
      <rPr>
        <sz val="8"/>
        <rFont val="Arial"/>
        <family val="2"/>
      </rPr>
      <t>FERRO</t>
    </r>
    <r>
      <rPr>
        <sz val="8"/>
        <rFont val="Times New Roman"/>
        <family val="1"/>
      </rPr>
      <t xml:space="preserve"> </t>
    </r>
    <r>
      <rPr>
        <sz val="8"/>
        <rFont val="Arial"/>
        <family val="2"/>
      </rPr>
      <t>TRABALHADO</t>
    </r>
    <r>
      <rPr>
        <sz val="8"/>
        <rFont val="Times New Roman"/>
        <family val="1"/>
      </rPr>
      <t xml:space="preserve"> </t>
    </r>
    <r>
      <rPr>
        <sz val="8"/>
        <rFont val="Arial"/>
        <family val="2"/>
      </rPr>
      <t>(GRADIL)</t>
    </r>
  </si>
  <si>
    <r>
      <rPr>
        <sz val="8"/>
        <rFont val="Arial"/>
        <family val="2"/>
      </rPr>
      <t>16.80.007</t>
    </r>
  </si>
  <si>
    <r>
      <rPr>
        <sz val="8"/>
        <rFont val="Arial"/>
        <family val="2"/>
      </rPr>
      <t>PINGADEIRA</t>
    </r>
    <r>
      <rPr>
        <sz val="8"/>
        <rFont val="Times New Roman"/>
        <family val="1"/>
      </rPr>
      <t xml:space="preserve"> </t>
    </r>
    <r>
      <rPr>
        <sz val="8"/>
        <rFont val="Arial"/>
        <family val="2"/>
      </rPr>
      <t>PARA</t>
    </r>
    <r>
      <rPr>
        <sz val="8"/>
        <rFont val="Times New Roman"/>
        <family val="1"/>
      </rPr>
      <t xml:space="preserve"> </t>
    </r>
    <r>
      <rPr>
        <sz val="8"/>
        <rFont val="Arial"/>
        <family val="2"/>
      </rPr>
      <t>MUROS</t>
    </r>
    <r>
      <rPr>
        <sz val="8"/>
        <rFont val="Times New Roman"/>
        <family val="1"/>
      </rPr>
      <t xml:space="preserve"> </t>
    </r>
    <r>
      <rPr>
        <sz val="8"/>
        <rFont val="Arial"/>
        <family val="2"/>
      </rPr>
      <t>DE</t>
    </r>
    <r>
      <rPr>
        <sz val="8"/>
        <rFont val="Times New Roman"/>
        <family val="1"/>
      </rPr>
      <t xml:space="preserve"> </t>
    </r>
    <r>
      <rPr>
        <sz val="8"/>
        <rFont val="Arial"/>
        <family val="2"/>
      </rPr>
      <t>ALVENARIA</t>
    </r>
  </si>
  <si>
    <r>
      <rPr>
        <sz val="8"/>
        <rFont val="Arial"/>
        <family val="2"/>
      </rPr>
      <t>16.80.008</t>
    </r>
  </si>
  <si>
    <r>
      <rPr>
        <sz val="8"/>
        <rFont val="Arial"/>
        <family val="2"/>
      </rPr>
      <t>QUADRA</t>
    </r>
    <r>
      <rPr>
        <sz val="8"/>
        <rFont val="Times New Roman"/>
        <family val="1"/>
      </rPr>
      <t xml:space="preserve"> </t>
    </r>
    <r>
      <rPr>
        <sz val="8"/>
        <rFont val="Arial"/>
        <family val="2"/>
      </rPr>
      <t>DE</t>
    </r>
    <r>
      <rPr>
        <sz val="8"/>
        <rFont val="Times New Roman"/>
        <family val="1"/>
      </rPr>
      <t xml:space="preserve"> </t>
    </r>
    <r>
      <rPr>
        <sz val="8"/>
        <rFont val="Arial"/>
        <family val="2"/>
      </rPr>
      <t>ESPORTES</t>
    </r>
    <r>
      <rPr>
        <sz val="8"/>
        <rFont val="Times New Roman"/>
        <family val="1"/>
      </rPr>
      <t xml:space="preserve"> </t>
    </r>
    <r>
      <rPr>
        <sz val="8"/>
        <rFont val="Arial"/>
        <family val="2"/>
      </rPr>
      <t>-</t>
    </r>
    <r>
      <rPr>
        <sz val="8"/>
        <rFont val="Times New Roman"/>
        <family val="1"/>
      </rPr>
      <t xml:space="preserve"> </t>
    </r>
    <r>
      <rPr>
        <sz val="8"/>
        <rFont val="Arial"/>
        <family val="2"/>
      </rPr>
      <t>PISO</t>
    </r>
    <r>
      <rPr>
        <sz val="8"/>
        <rFont val="Times New Roman"/>
        <family val="1"/>
      </rPr>
      <t xml:space="preserve"> </t>
    </r>
    <r>
      <rPr>
        <sz val="8"/>
        <rFont val="Arial"/>
        <family val="2"/>
      </rPr>
      <t>DE</t>
    </r>
    <r>
      <rPr>
        <sz val="8"/>
        <rFont val="Times New Roman"/>
        <family val="1"/>
      </rPr>
      <t xml:space="preserve"> </t>
    </r>
    <r>
      <rPr>
        <sz val="8"/>
        <rFont val="Arial"/>
        <family val="2"/>
      </rPr>
      <t>CONCRETO</t>
    </r>
    <r>
      <rPr>
        <sz val="8"/>
        <rFont val="Times New Roman"/>
        <family val="1"/>
      </rPr>
      <t xml:space="preserve"> </t>
    </r>
    <r>
      <rPr>
        <sz val="8"/>
        <rFont val="Arial"/>
        <family val="2"/>
      </rPr>
      <t>NAO</t>
    </r>
    <r>
      <rPr>
        <sz val="8"/>
        <rFont val="Times New Roman"/>
        <family val="1"/>
      </rPr>
      <t xml:space="preserve"> </t>
    </r>
    <r>
      <rPr>
        <sz val="8"/>
        <rFont val="Arial"/>
        <family val="2"/>
      </rPr>
      <t>ARMADO</t>
    </r>
  </si>
  <si>
    <r>
      <rPr>
        <sz val="8"/>
        <rFont val="Arial"/>
        <family val="2"/>
      </rPr>
      <t>16.80.009</t>
    </r>
  </si>
  <si>
    <r>
      <rPr>
        <sz val="8"/>
        <rFont val="Arial"/>
        <family val="2"/>
      </rPr>
      <t>QUADRA</t>
    </r>
    <r>
      <rPr>
        <sz val="8"/>
        <rFont val="Times New Roman"/>
        <family val="1"/>
      </rPr>
      <t xml:space="preserve"> </t>
    </r>
    <r>
      <rPr>
        <sz val="8"/>
        <rFont val="Arial"/>
        <family val="2"/>
      </rPr>
      <t>DE</t>
    </r>
    <r>
      <rPr>
        <sz val="8"/>
        <rFont val="Times New Roman"/>
        <family val="1"/>
      </rPr>
      <t xml:space="preserve"> </t>
    </r>
    <r>
      <rPr>
        <sz val="8"/>
        <rFont val="Arial"/>
        <family val="2"/>
      </rPr>
      <t>ESPORTES</t>
    </r>
    <r>
      <rPr>
        <sz val="8"/>
        <rFont val="Times New Roman"/>
        <family val="1"/>
      </rPr>
      <t xml:space="preserve"> </t>
    </r>
    <r>
      <rPr>
        <sz val="8"/>
        <rFont val="Arial"/>
        <family val="2"/>
      </rPr>
      <t>-</t>
    </r>
    <r>
      <rPr>
        <sz val="8"/>
        <rFont val="Times New Roman"/>
        <family val="1"/>
      </rPr>
      <t xml:space="preserve"> </t>
    </r>
    <r>
      <rPr>
        <sz val="8"/>
        <rFont val="Arial"/>
        <family val="2"/>
      </rPr>
      <t>PISO</t>
    </r>
    <r>
      <rPr>
        <sz val="8"/>
        <rFont val="Times New Roman"/>
        <family val="1"/>
      </rPr>
      <t xml:space="preserve"> </t>
    </r>
    <r>
      <rPr>
        <sz val="8"/>
        <rFont val="Arial"/>
        <family val="2"/>
      </rPr>
      <t>DE</t>
    </r>
    <r>
      <rPr>
        <sz val="8"/>
        <rFont val="Times New Roman"/>
        <family val="1"/>
      </rPr>
      <t xml:space="preserve"> </t>
    </r>
    <r>
      <rPr>
        <sz val="8"/>
        <rFont val="Arial"/>
        <family val="2"/>
      </rPr>
      <t>CONCRETO</t>
    </r>
    <r>
      <rPr>
        <sz val="8"/>
        <rFont val="Times New Roman"/>
        <family val="1"/>
      </rPr>
      <t xml:space="preserve"> </t>
    </r>
    <r>
      <rPr>
        <sz val="8"/>
        <rFont val="Arial"/>
        <family val="2"/>
      </rPr>
      <t>ARMADO</t>
    </r>
  </si>
  <si>
    <r>
      <rPr>
        <sz val="8"/>
        <rFont val="Arial"/>
        <family val="2"/>
      </rPr>
      <t>16.80.010</t>
    </r>
  </si>
  <si>
    <r>
      <rPr>
        <sz val="8"/>
        <rFont val="Arial"/>
        <family val="2"/>
      </rPr>
      <t>TELA</t>
    </r>
    <r>
      <rPr>
        <sz val="8"/>
        <rFont val="Times New Roman"/>
        <family val="1"/>
      </rPr>
      <t xml:space="preserve"> </t>
    </r>
    <r>
      <rPr>
        <sz val="8"/>
        <rFont val="Arial"/>
        <family val="2"/>
      </rPr>
      <t>DE</t>
    </r>
    <r>
      <rPr>
        <sz val="8"/>
        <rFont val="Times New Roman"/>
        <family val="1"/>
      </rPr>
      <t xml:space="preserve"> </t>
    </r>
    <r>
      <rPr>
        <sz val="8"/>
        <rFont val="Arial"/>
        <family val="2"/>
      </rPr>
      <t>ARAME</t>
    </r>
    <r>
      <rPr>
        <sz val="8"/>
        <rFont val="Times New Roman"/>
        <family val="1"/>
      </rPr>
      <t xml:space="preserve"> </t>
    </r>
    <r>
      <rPr>
        <sz val="8"/>
        <rFont val="Arial"/>
        <family val="2"/>
      </rPr>
      <t>GALVANIZADO</t>
    </r>
    <r>
      <rPr>
        <sz val="8"/>
        <rFont val="Times New Roman"/>
        <family val="1"/>
      </rPr>
      <t xml:space="preserve"> </t>
    </r>
    <r>
      <rPr>
        <sz val="8"/>
        <rFont val="Arial"/>
        <family val="2"/>
      </rPr>
      <t>N.12</t>
    </r>
    <r>
      <rPr>
        <sz val="8"/>
        <rFont val="Times New Roman"/>
        <family val="1"/>
      </rPr>
      <t xml:space="preserve"> </t>
    </r>
    <r>
      <rPr>
        <sz val="8"/>
        <rFont val="Arial"/>
        <family val="2"/>
      </rPr>
      <t>MALHA</t>
    </r>
    <r>
      <rPr>
        <sz val="8"/>
        <rFont val="Times New Roman"/>
        <family val="1"/>
      </rPr>
      <t xml:space="preserve"> </t>
    </r>
    <r>
      <rPr>
        <sz val="8"/>
        <rFont val="Arial"/>
        <family val="2"/>
      </rPr>
      <t>2"</t>
    </r>
  </si>
  <si>
    <r>
      <rPr>
        <sz val="8"/>
        <rFont val="Arial"/>
        <family val="2"/>
      </rPr>
      <t>16.80.012</t>
    </r>
  </si>
  <si>
    <r>
      <rPr>
        <sz val="8"/>
        <rFont val="Arial"/>
        <family val="2"/>
      </rPr>
      <t>TUBO</t>
    </r>
    <r>
      <rPr>
        <sz val="8"/>
        <rFont val="Times New Roman"/>
        <family val="1"/>
      </rPr>
      <t xml:space="preserve"> </t>
    </r>
    <r>
      <rPr>
        <sz val="8"/>
        <rFont val="Arial"/>
        <family val="2"/>
      </rPr>
      <t>DE</t>
    </r>
    <r>
      <rPr>
        <sz val="8"/>
        <rFont val="Times New Roman"/>
        <family val="1"/>
      </rPr>
      <t xml:space="preserve"> </t>
    </r>
    <r>
      <rPr>
        <sz val="8"/>
        <rFont val="Arial"/>
        <family val="2"/>
      </rPr>
      <t>F.G.</t>
    </r>
    <r>
      <rPr>
        <sz val="8"/>
        <rFont val="Times New Roman"/>
        <family val="1"/>
      </rPr>
      <t xml:space="preserve"> </t>
    </r>
    <r>
      <rPr>
        <sz val="8"/>
        <rFont val="Arial"/>
        <family val="2"/>
      </rPr>
      <t>2"</t>
    </r>
    <r>
      <rPr>
        <sz val="8"/>
        <rFont val="Times New Roman"/>
        <family val="1"/>
      </rPr>
      <t xml:space="preserve"> </t>
    </r>
    <r>
      <rPr>
        <sz val="8"/>
        <rFont val="Arial"/>
        <family val="2"/>
      </rPr>
      <t>P/</t>
    </r>
    <r>
      <rPr>
        <sz val="8"/>
        <rFont val="Times New Roman"/>
        <family val="1"/>
      </rPr>
      <t xml:space="preserve"> </t>
    </r>
    <r>
      <rPr>
        <sz val="8"/>
        <rFont val="Arial"/>
        <family val="2"/>
      </rPr>
      <t>SUSTENT</t>
    </r>
    <r>
      <rPr>
        <sz val="8"/>
        <rFont val="Times New Roman"/>
        <family val="1"/>
      </rPr>
      <t xml:space="preserve"> </t>
    </r>
    <r>
      <rPr>
        <sz val="8"/>
        <rFont val="Arial"/>
        <family val="2"/>
      </rPr>
      <t>TELA</t>
    </r>
    <r>
      <rPr>
        <sz val="8"/>
        <rFont val="Times New Roman"/>
        <family val="1"/>
      </rPr>
      <t xml:space="preserve"> </t>
    </r>
    <r>
      <rPr>
        <sz val="8"/>
        <rFont val="Arial"/>
        <family val="2"/>
      </rPr>
      <t>DE</t>
    </r>
    <r>
      <rPr>
        <sz val="8"/>
        <rFont val="Times New Roman"/>
        <family val="1"/>
      </rPr>
      <t xml:space="preserve"> </t>
    </r>
    <r>
      <rPr>
        <sz val="8"/>
        <rFont val="Arial"/>
        <family val="2"/>
      </rPr>
      <t>ALAMBRADO</t>
    </r>
    <r>
      <rPr>
        <sz val="8"/>
        <rFont val="Times New Roman"/>
        <family val="1"/>
      </rPr>
      <t xml:space="preserve"> </t>
    </r>
    <r>
      <rPr>
        <sz val="8"/>
        <rFont val="Arial"/>
        <family val="2"/>
      </rPr>
      <t>EXCL</t>
    </r>
    <r>
      <rPr>
        <sz val="8"/>
        <rFont val="Times New Roman"/>
        <family val="1"/>
      </rPr>
      <t xml:space="preserve"> </t>
    </r>
    <r>
      <rPr>
        <sz val="8"/>
        <rFont val="Arial"/>
        <family val="2"/>
      </rPr>
      <t>BASE-MONTANTE</t>
    </r>
  </si>
  <si>
    <r>
      <rPr>
        <sz val="8"/>
        <rFont val="Arial"/>
        <family val="2"/>
      </rPr>
      <t>16.80.013</t>
    </r>
  </si>
  <si>
    <r>
      <rPr>
        <sz val="8"/>
        <rFont val="Arial"/>
        <family val="2"/>
      </rPr>
      <t>PISO</t>
    </r>
    <r>
      <rPr>
        <sz val="8"/>
        <rFont val="Times New Roman"/>
        <family val="1"/>
      </rPr>
      <t xml:space="preserve"> </t>
    </r>
    <r>
      <rPr>
        <sz val="8"/>
        <rFont val="Arial"/>
        <family val="2"/>
      </rPr>
      <t>DE</t>
    </r>
    <r>
      <rPr>
        <sz val="8"/>
        <rFont val="Times New Roman"/>
        <family val="1"/>
      </rPr>
      <t xml:space="preserve"> </t>
    </r>
    <r>
      <rPr>
        <sz val="8"/>
        <rFont val="Arial"/>
        <family val="2"/>
      </rPr>
      <t>CONCRETO</t>
    </r>
    <r>
      <rPr>
        <sz val="8"/>
        <rFont val="Times New Roman"/>
        <family val="1"/>
      </rPr>
      <t xml:space="preserve"> </t>
    </r>
    <r>
      <rPr>
        <sz val="8"/>
        <rFont val="Arial"/>
        <family val="2"/>
      </rPr>
      <t>DESEMPENADO</t>
    </r>
    <r>
      <rPr>
        <sz val="8"/>
        <rFont val="Times New Roman"/>
        <family val="1"/>
      </rPr>
      <t xml:space="preserve"> </t>
    </r>
    <r>
      <rPr>
        <sz val="8"/>
        <rFont val="Arial"/>
        <family val="2"/>
      </rPr>
      <t>C/</t>
    </r>
    <r>
      <rPr>
        <sz val="8"/>
        <rFont val="Times New Roman"/>
        <family val="1"/>
      </rPr>
      <t xml:space="preserve"> </t>
    </r>
    <r>
      <rPr>
        <sz val="8"/>
        <rFont val="Arial"/>
        <family val="2"/>
      </rPr>
      <t>REQUADRO</t>
    </r>
    <r>
      <rPr>
        <sz val="8"/>
        <rFont val="Times New Roman"/>
        <family val="1"/>
      </rPr>
      <t xml:space="preserve"> </t>
    </r>
    <r>
      <rPr>
        <sz val="8"/>
        <rFont val="Arial"/>
        <family val="2"/>
      </rPr>
      <t>1.80CM</t>
    </r>
    <r>
      <rPr>
        <sz val="8"/>
        <rFont val="Times New Roman"/>
        <family val="1"/>
      </rPr>
      <t xml:space="preserve"> </t>
    </r>
    <r>
      <rPr>
        <sz val="8"/>
        <rFont val="Arial"/>
        <family val="2"/>
      </rPr>
      <t>E=6CM</t>
    </r>
  </si>
  <si>
    <r>
      <rPr>
        <sz val="8"/>
        <rFont val="Arial"/>
        <family val="2"/>
      </rPr>
      <t>16.80.014</t>
    </r>
  </si>
  <si>
    <r>
      <rPr>
        <sz val="8"/>
        <rFont val="Arial"/>
        <family val="2"/>
      </rPr>
      <t>16.80.015</t>
    </r>
  </si>
  <si>
    <r>
      <rPr>
        <sz val="8"/>
        <rFont val="Arial"/>
        <family val="2"/>
      </rPr>
      <t>16.80.016</t>
    </r>
  </si>
  <si>
    <r>
      <rPr>
        <sz val="8"/>
        <rFont val="Arial"/>
        <family val="2"/>
      </rPr>
      <t>16.80.017</t>
    </r>
  </si>
  <si>
    <r>
      <rPr>
        <sz val="8"/>
        <rFont val="Arial"/>
        <family val="2"/>
      </rPr>
      <t>16.80.018</t>
    </r>
  </si>
  <si>
    <r>
      <rPr>
        <sz val="8"/>
        <rFont val="Arial"/>
        <family val="2"/>
      </rPr>
      <t>16.80.019</t>
    </r>
  </si>
  <si>
    <r>
      <rPr>
        <sz val="8"/>
        <rFont val="Arial"/>
        <family val="2"/>
      </rPr>
      <t>16.80.022</t>
    </r>
  </si>
  <si>
    <r>
      <rPr>
        <sz val="8"/>
        <rFont val="Arial"/>
        <family val="2"/>
      </rPr>
      <t>CESTO</t>
    </r>
    <r>
      <rPr>
        <sz val="8"/>
        <rFont val="Times New Roman"/>
        <family val="1"/>
      </rPr>
      <t xml:space="preserve"> </t>
    </r>
    <r>
      <rPr>
        <sz val="8"/>
        <rFont val="Arial"/>
        <family val="2"/>
      </rPr>
      <t>PARA</t>
    </r>
    <r>
      <rPr>
        <sz val="8"/>
        <rFont val="Times New Roman"/>
        <family val="1"/>
      </rPr>
      <t xml:space="preserve"> </t>
    </r>
    <r>
      <rPr>
        <sz val="8"/>
        <rFont val="Arial"/>
        <family val="2"/>
      </rPr>
      <t>TABELA</t>
    </r>
    <r>
      <rPr>
        <sz val="8"/>
        <rFont val="Times New Roman"/>
        <family val="1"/>
      </rPr>
      <t xml:space="preserve"> </t>
    </r>
    <r>
      <rPr>
        <sz val="8"/>
        <rFont val="Arial"/>
        <family val="2"/>
      </rPr>
      <t>DE</t>
    </r>
    <r>
      <rPr>
        <sz val="8"/>
        <rFont val="Times New Roman"/>
        <family val="1"/>
      </rPr>
      <t xml:space="preserve"> </t>
    </r>
    <r>
      <rPr>
        <sz val="8"/>
        <rFont val="Arial"/>
        <family val="2"/>
      </rPr>
      <t>BASQUETE</t>
    </r>
  </si>
  <si>
    <r>
      <rPr>
        <sz val="8"/>
        <rFont val="Arial"/>
        <family val="2"/>
      </rPr>
      <t>16.80.023</t>
    </r>
  </si>
  <si>
    <r>
      <rPr>
        <sz val="8"/>
        <rFont val="Arial"/>
        <family val="2"/>
      </rPr>
      <t>16.80.024</t>
    </r>
  </si>
  <si>
    <r>
      <rPr>
        <sz val="8"/>
        <rFont val="Arial"/>
        <family val="2"/>
      </rPr>
      <t>TABELA</t>
    </r>
    <r>
      <rPr>
        <sz val="8"/>
        <rFont val="Times New Roman"/>
        <family val="1"/>
      </rPr>
      <t xml:space="preserve"> </t>
    </r>
    <r>
      <rPr>
        <sz val="8"/>
        <rFont val="Arial"/>
        <family val="2"/>
      </rPr>
      <t>DE</t>
    </r>
    <r>
      <rPr>
        <sz val="8"/>
        <rFont val="Times New Roman"/>
        <family val="1"/>
      </rPr>
      <t xml:space="preserve"> </t>
    </r>
    <r>
      <rPr>
        <sz val="8"/>
        <rFont val="Arial"/>
        <family val="2"/>
      </rPr>
      <t>BASQUETE</t>
    </r>
    <r>
      <rPr>
        <sz val="8"/>
        <rFont val="Times New Roman"/>
        <family val="1"/>
      </rPr>
      <t xml:space="preserve"> </t>
    </r>
    <r>
      <rPr>
        <sz val="8"/>
        <rFont val="Arial"/>
        <family val="2"/>
      </rPr>
      <t>COM</t>
    </r>
    <r>
      <rPr>
        <sz val="8"/>
        <rFont val="Times New Roman"/>
        <family val="1"/>
      </rPr>
      <t xml:space="preserve"> </t>
    </r>
    <r>
      <rPr>
        <sz val="8"/>
        <rFont val="Arial"/>
        <family val="2"/>
      </rPr>
      <t>ARO</t>
    </r>
    <r>
      <rPr>
        <sz val="8"/>
        <rFont val="Times New Roman"/>
        <family val="1"/>
      </rPr>
      <t xml:space="preserve"> </t>
    </r>
    <r>
      <rPr>
        <sz val="8"/>
        <rFont val="Arial"/>
        <family val="2"/>
      </rPr>
      <t>E</t>
    </r>
    <r>
      <rPr>
        <sz val="8"/>
        <rFont val="Times New Roman"/>
        <family val="1"/>
      </rPr>
      <t xml:space="preserve"> </t>
    </r>
    <r>
      <rPr>
        <sz val="8"/>
        <rFont val="Arial"/>
        <family val="2"/>
      </rPr>
      <t>CESTO</t>
    </r>
  </si>
  <si>
    <r>
      <rPr>
        <sz val="8"/>
        <rFont val="Arial"/>
        <family val="2"/>
      </rPr>
      <t>16.80.025</t>
    </r>
  </si>
  <si>
    <r>
      <rPr>
        <sz val="8"/>
        <rFont val="Arial"/>
        <family val="2"/>
      </rPr>
      <t>TUBO</t>
    </r>
    <r>
      <rPr>
        <sz val="8"/>
        <rFont val="Times New Roman"/>
        <family val="1"/>
      </rPr>
      <t xml:space="preserve"> </t>
    </r>
    <r>
      <rPr>
        <sz val="8"/>
        <rFont val="Arial"/>
        <family val="2"/>
      </rPr>
      <t>DE</t>
    </r>
    <r>
      <rPr>
        <sz val="8"/>
        <rFont val="Times New Roman"/>
        <family val="1"/>
      </rPr>
      <t xml:space="preserve"> </t>
    </r>
    <r>
      <rPr>
        <sz val="8"/>
        <rFont val="Arial"/>
        <family val="2"/>
      </rPr>
      <t>F.G.</t>
    </r>
    <r>
      <rPr>
        <sz val="8"/>
        <rFont val="Times New Roman"/>
        <family val="1"/>
      </rPr>
      <t xml:space="preserve"> </t>
    </r>
    <r>
      <rPr>
        <sz val="8"/>
        <rFont val="Arial"/>
        <family val="2"/>
      </rPr>
      <t>1</t>
    </r>
    <r>
      <rPr>
        <sz val="8"/>
        <rFont val="Times New Roman"/>
        <family val="1"/>
      </rPr>
      <t xml:space="preserve"> </t>
    </r>
    <r>
      <rPr>
        <sz val="8"/>
        <rFont val="Arial"/>
        <family val="2"/>
      </rPr>
      <t>1/4"</t>
    </r>
    <r>
      <rPr>
        <sz val="8"/>
        <rFont val="Times New Roman"/>
        <family val="1"/>
      </rPr>
      <t xml:space="preserve"> </t>
    </r>
    <r>
      <rPr>
        <sz val="8"/>
        <rFont val="Arial"/>
        <family val="2"/>
      </rPr>
      <t>P/</t>
    </r>
    <r>
      <rPr>
        <sz val="8"/>
        <rFont val="Times New Roman"/>
        <family val="1"/>
      </rPr>
      <t xml:space="preserve"> </t>
    </r>
    <r>
      <rPr>
        <sz val="8"/>
        <rFont val="Arial"/>
        <family val="2"/>
      </rPr>
      <t>SUSTENT.TELA</t>
    </r>
    <r>
      <rPr>
        <sz val="8"/>
        <rFont val="Times New Roman"/>
        <family val="1"/>
      </rPr>
      <t xml:space="preserve"> </t>
    </r>
    <r>
      <rPr>
        <sz val="8"/>
        <rFont val="Arial"/>
        <family val="2"/>
      </rPr>
      <t>DE</t>
    </r>
    <r>
      <rPr>
        <sz val="8"/>
        <rFont val="Times New Roman"/>
        <family val="1"/>
      </rPr>
      <t xml:space="preserve"> </t>
    </r>
    <r>
      <rPr>
        <sz val="8"/>
        <rFont val="Arial"/>
        <family val="2"/>
      </rPr>
      <t>ALAMBRADO</t>
    </r>
    <r>
      <rPr>
        <sz val="8"/>
        <rFont val="Times New Roman"/>
        <family val="1"/>
      </rPr>
      <t xml:space="preserve"> </t>
    </r>
    <r>
      <rPr>
        <sz val="8"/>
        <rFont val="Arial"/>
        <family val="2"/>
      </rPr>
      <t>EXCL</t>
    </r>
    <r>
      <rPr>
        <sz val="8"/>
        <rFont val="Times New Roman"/>
        <family val="1"/>
      </rPr>
      <t xml:space="preserve"> </t>
    </r>
    <r>
      <rPr>
        <sz val="8"/>
        <rFont val="Arial"/>
        <family val="2"/>
      </rPr>
      <t>BASE-TRAVAMENTO</t>
    </r>
  </si>
  <si>
    <r>
      <rPr>
        <sz val="8"/>
        <rFont val="Arial"/>
        <family val="2"/>
      </rPr>
      <t>16.80.026</t>
    </r>
  </si>
  <si>
    <r>
      <rPr>
        <sz val="8"/>
        <rFont val="Arial"/>
        <family val="2"/>
      </rPr>
      <t>TRELIÇA</t>
    </r>
    <r>
      <rPr>
        <sz val="8"/>
        <rFont val="Times New Roman"/>
        <family val="1"/>
      </rPr>
      <t xml:space="preserve"> </t>
    </r>
    <r>
      <rPr>
        <sz val="8"/>
        <rFont val="Arial"/>
        <family val="2"/>
      </rPr>
      <t>METÁLICA</t>
    </r>
    <r>
      <rPr>
        <sz val="8"/>
        <rFont val="Times New Roman"/>
        <family val="1"/>
      </rPr>
      <t xml:space="preserve"> </t>
    </r>
    <r>
      <rPr>
        <sz val="8"/>
        <rFont val="Arial"/>
        <family val="2"/>
      </rPr>
      <t>GALV.</t>
    </r>
    <r>
      <rPr>
        <sz val="8"/>
        <rFont val="Times New Roman"/>
        <family val="1"/>
      </rPr>
      <t xml:space="preserve"> </t>
    </r>
    <r>
      <rPr>
        <sz val="8"/>
        <rFont val="Arial"/>
        <family val="2"/>
      </rPr>
      <t>A</t>
    </r>
    <r>
      <rPr>
        <sz val="8"/>
        <rFont val="Times New Roman"/>
        <family val="1"/>
      </rPr>
      <t xml:space="preserve"> </t>
    </r>
    <r>
      <rPr>
        <sz val="8"/>
        <rFont val="Arial"/>
        <family val="2"/>
      </rPr>
      <t>FOGO</t>
    </r>
    <r>
      <rPr>
        <sz val="8"/>
        <rFont val="Times New Roman"/>
        <family val="1"/>
      </rPr>
      <t xml:space="preserve"> </t>
    </r>
    <r>
      <rPr>
        <sz val="8"/>
        <rFont val="Arial"/>
        <family val="2"/>
      </rPr>
      <t>P/TABELA</t>
    </r>
    <r>
      <rPr>
        <sz val="8"/>
        <rFont val="Times New Roman"/>
        <family val="1"/>
      </rPr>
      <t xml:space="preserve"> </t>
    </r>
    <r>
      <rPr>
        <sz val="8"/>
        <rFont val="Arial"/>
        <family val="2"/>
      </rPr>
      <t>DE</t>
    </r>
    <r>
      <rPr>
        <sz val="8"/>
        <rFont val="Times New Roman"/>
        <family val="1"/>
      </rPr>
      <t xml:space="preserve"> </t>
    </r>
    <r>
      <rPr>
        <sz val="8"/>
        <rFont val="Arial"/>
        <family val="2"/>
      </rPr>
      <t>BASQUETE</t>
    </r>
    <r>
      <rPr>
        <sz val="8"/>
        <rFont val="Times New Roman"/>
        <family val="1"/>
      </rPr>
      <t xml:space="preserve"> </t>
    </r>
    <r>
      <rPr>
        <sz val="8"/>
        <rFont val="Arial"/>
        <family val="2"/>
      </rPr>
      <t>MOD.QE-37</t>
    </r>
    <r>
      <rPr>
        <sz val="8"/>
        <rFont val="Times New Roman"/>
        <family val="1"/>
      </rPr>
      <t xml:space="preserve"> </t>
    </r>
    <r>
      <rPr>
        <sz val="8"/>
        <rFont val="Arial"/>
        <family val="2"/>
      </rPr>
      <t>A</t>
    </r>
    <r>
      <rPr>
        <sz val="8"/>
        <rFont val="Times New Roman"/>
        <family val="1"/>
      </rPr>
      <t xml:space="preserve"> </t>
    </r>
    <r>
      <rPr>
        <sz val="8"/>
        <rFont val="Arial"/>
        <family val="2"/>
      </rPr>
      <t>QE-40</t>
    </r>
  </si>
  <si>
    <r>
      <rPr>
        <sz val="8"/>
        <rFont val="Arial"/>
        <family val="2"/>
      </rPr>
      <t>16.80.031</t>
    </r>
  </si>
  <si>
    <r>
      <rPr>
        <sz val="8"/>
        <rFont val="Arial"/>
        <family val="2"/>
      </rPr>
      <t>CONCRETO</t>
    </r>
    <r>
      <rPr>
        <sz val="8"/>
        <rFont val="Times New Roman"/>
        <family val="1"/>
      </rPr>
      <t xml:space="preserve"> </t>
    </r>
    <r>
      <rPr>
        <sz val="8"/>
        <rFont val="Arial"/>
        <family val="2"/>
      </rPr>
      <t>ESTRUTURAL</t>
    </r>
    <r>
      <rPr>
        <sz val="8"/>
        <rFont val="Times New Roman"/>
        <family val="1"/>
      </rPr>
      <t xml:space="preserve"> </t>
    </r>
    <r>
      <rPr>
        <sz val="8"/>
        <rFont val="Arial"/>
        <family val="2"/>
      </rPr>
      <t>Fck</t>
    </r>
    <r>
      <rPr>
        <sz val="8"/>
        <rFont val="Times New Roman"/>
        <family val="1"/>
      </rPr>
      <t xml:space="preserve"> </t>
    </r>
    <r>
      <rPr>
        <sz val="8"/>
        <rFont val="Arial"/>
        <family val="2"/>
      </rPr>
      <t>20Mpa</t>
    </r>
    <r>
      <rPr>
        <sz val="8"/>
        <rFont val="Times New Roman"/>
        <family val="1"/>
      </rPr>
      <t xml:space="preserve"> </t>
    </r>
    <r>
      <rPr>
        <sz val="8"/>
        <rFont val="Arial"/>
        <family val="2"/>
      </rPr>
      <t>PREPARADO</t>
    </r>
    <r>
      <rPr>
        <sz val="8"/>
        <rFont val="Times New Roman"/>
        <family val="1"/>
      </rPr>
      <t xml:space="preserve"> </t>
    </r>
    <r>
      <rPr>
        <sz val="8"/>
        <rFont val="Arial"/>
        <family val="2"/>
      </rPr>
      <t>NO</t>
    </r>
    <r>
      <rPr>
        <sz val="8"/>
        <rFont val="Times New Roman"/>
        <family val="1"/>
      </rPr>
      <t xml:space="preserve"> </t>
    </r>
    <r>
      <rPr>
        <sz val="8"/>
        <rFont val="Arial"/>
        <family val="2"/>
      </rPr>
      <t>LOCAL,</t>
    </r>
    <r>
      <rPr>
        <sz val="8"/>
        <rFont val="Times New Roman"/>
        <family val="1"/>
      </rPr>
      <t xml:space="preserve"> </t>
    </r>
    <r>
      <rPr>
        <sz val="8"/>
        <rFont val="Arial"/>
        <family val="2"/>
      </rPr>
      <t>LANÇADO</t>
    </r>
    <r>
      <rPr>
        <sz val="8"/>
        <rFont val="Times New Roman"/>
        <family val="1"/>
      </rPr>
      <t xml:space="preserve"> </t>
    </r>
    <r>
      <rPr>
        <sz val="8"/>
        <rFont val="Arial"/>
        <family val="2"/>
      </rPr>
      <t>E</t>
    </r>
    <r>
      <rPr>
        <sz val="8"/>
        <rFont val="Times New Roman"/>
        <family val="1"/>
      </rPr>
      <t xml:space="preserve"> </t>
    </r>
    <r>
      <rPr>
        <sz val="8"/>
        <rFont val="Arial"/>
        <family val="2"/>
      </rPr>
      <t>ADENSADO</t>
    </r>
  </si>
  <si>
    <r>
      <rPr>
        <sz val="8"/>
        <rFont val="Arial"/>
        <family val="2"/>
      </rPr>
      <t>16.80.070</t>
    </r>
  </si>
  <si>
    <r>
      <rPr>
        <sz val="8"/>
        <rFont val="Arial"/>
        <family val="2"/>
      </rPr>
      <t>SUMIDOURO</t>
    </r>
    <r>
      <rPr>
        <sz val="8"/>
        <rFont val="Times New Roman"/>
        <family val="1"/>
      </rPr>
      <t xml:space="preserve"> </t>
    </r>
    <r>
      <rPr>
        <sz val="8"/>
        <rFont val="Arial"/>
        <family val="2"/>
      </rPr>
      <t>-</t>
    </r>
    <r>
      <rPr>
        <sz val="8"/>
        <rFont val="Times New Roman"/>
        <family val="1"/>
      </rPr>
      <t xml:space="preserve"> </t>
    </r>
    <r>
      <rPr>
        <sz val="8"/>
        <rFont val="Arial"/>
        <family val="2"/>
      </rPr>
      <t>COROAMENTO,</t>
    </r>
    <r>
      <rPr>
        <sz val="8"/>
        <rFont val="Times New Roman"/>
        <family val="1"/>
      </rPr>
      <t xml:space="preserve"> </t>
    </r>
    <r>
      <rPr>
        <sz val="8"/>
        <rFont val="Arial"/>
        <family val="2"/>
      </rPr>
      <t>INCLUSIVE</t>
    </r>
    <r>
      <rPr>
        <sz val="8"/>
        <rFont val="Times New Roman"/>
        <family val="1"/>
      </rPr>
      <t xml:space="preserve"> </t>
    </r>
    <r>
      <rPr>
        <sz val="8"/>
        <rFont val="Arial"/>
        <family val="2"/>
      </rPr>
      <t>ESCAVACAO</t>
    </r>
  </si>
  <si>
    <r>
      <rPr>
        <sz val="8"/>
        <rFont val="Arial"/>
        <family val="2"/>
      </rPr>
      <t>16.80.071</t>
    </r>
  </si>
  <si>
    <r>
      <rPr>
        <sz val="8"/>
        <rFont val="Arial"/>
        <family val="2"/>
      </rPr>
      <t>SUMIDOURO</t>
    </r>
    <r>
      <rPr>
        <sz val="8"/>
        <rFont val="Times New Roman"/>
        <family val="1"/>
      </rPr>
      <t xml:space="preserve"> </t>
    </r>
    <r>
      <rPr>
        <sz val="8"/>
        <rFont val="Arial"/>
        <family val="2"/>
      </rPr>
      <t>-</t>
    </r>
    <r>
      <rPr>
        <sz val="8"/>
        <rFont val="Times New Roman"/>
        <family val="1"/>
      </rPr>
      <t xml:space="preserve"> </t>
    </r>
    <r>
      <rPr>
        <sz val="8"/>
        <rFont val="Arial"/>
        <family val="2"/>
      </rPr>
      <t>ESCAVACAO</t>
    </r>
  </si>
  <si>
    <r>
      <rPr>
        <sz val="8"/>
        <rFont val="Arial"/>
        <family val="2"/>
      </rPr>
      <t>16.80.072</t>
    </r>
  </si>
  <si>
    <r>
      <rPr>
        <sz val="8"/>
        <rFont val="Arial"/>
        <family val="2"/>
      </rPr>
      <t>SUMIDOURO</t>
    </r>
    <r>
      <rPr>
        <sz val="8"/>
        <rFont val="Times New Roman"/>
        <family val="1"/>
      </rPr>
      <t xml:space="preserve"> </t>
    </r>
    <r>
      <rPr>
        <sz val="8"/>
        <rFont val="Arial"/>
        <family val="2"/>
      </rPr>
      <t>-</t>
    </r>
    <r>
      <rPr>
        <sz val="8"/>
        <rFont val="Times New Roman"/>
        <family val="1"/>
      </rPr>
      <t xml:space="preserve"> </t>
    </r>
    <r>
      <rPr>
        <sz val="8"/>
        <rFont val="Arial"/>
        <family val="2"/>
      </rPr>
      <t>BRITA</t>
    </r>
  </si>
  <si>
    <r>
      <rPr>
        <sz val="8"/>
        <rFont val="Arial"/>
        <family val="2"/>
      </rPr>
      <t>16.80.084</t>
    </r>
  </si>
  <si>
    <r>
      <rPr>
        <sz val="8"/>
        <rFont val="Arial"/>
        <family val="2"/>
      </rPr>
      <t>DUTO</t>
    </r>
    <r>
      <rPr>
        <sz val="8"/>
        <rFont val="Times New Roman"/>
        <family val="1"/>
      </rPr>
      <t xml:space="preserve"> </t>
    </r>
    <r>
      <rPr>
        <sz val="8"/>
        <rFont val="Arial"/>
        <family val="2"/>
      </rPr>
      <t>COLETOR</t>
    </r>
    <r>
      <rPr>
        <sz val="8"/>
        <rFont val="Times New Roman"/>
        <family val="1"/>
      </rPr>
      <t xml:space="preserve"> </t>
    </r>
    <r>
      <rPr>
        <sz val="8"/>
        <rFont val="Arial"/>
        <family val="2"/>
      </rPr>
      <t>DE</t>
    </r>
    <r>
      <rPr>
        <sz val="8"/>
        <rFont val="Times New Roman"/>
        <family val="1"/>
      </rPr>
      <t xml:space="preserve"> </t>
    </r>
    <r>
      <rPr>
        <sz val="8"/>
        <rFont val="Arial"/>
        <family val="2"/>
      </rPr>
      <t>ENTULHO</t>
    </r>
    <r>
      <rPr>
        <sz val="8"/>
        <rFont val="Times New Roman"/>
        <family val="1"/>
      </rPr>
      <t xml:space="preserve"> </t>
    </r>
    <r>
      <rPr>
        <sz val="8"/>
        <rFont val="Arial"/>
        <family val="2"/>
      </rPr>
      <t>-</t>
    </r>
    <r>
      <rPr>
        <sz val="8"/>
        <rFont val="Times New Roman"/>
        <family val="1"/>
      </rPr>
      <t xml:space="preserve"> </t>
    </r>
    <r>
      <rPr>
        <sz val="8"/>
        <rFont val="Arial"/>
        <family val="2"/>
      </rPr>
      <t>LOCAÇÃO</t>
    </r>
    <r>
      <rPr>
        <sz val="8"/>
        <rFont val="Times New Roman"/>
        <family val="1"/>
      </rPr>
      <t xml:space="preserve"> </t>
    </r>
    <r>
      <rPr>
        <sz val="8"/>
        <rFont val="Arial"/>
        <family val="2"/>
      </rPr>
      <t>MENSAL</t>
    </r>
  </si>
  <si>
    <r>
      <rPr>
        <sz val="8"/>
        <rFont val="Arial"/>
        <family val="2"/>
      </rPr>
      <t>16.80.086</t>
    </r>
  </si>
  <si>
    <r>
      <rPr>
        <sz val="8"/>
        <rFont val="Arial"/>
        <family val="2"/>
      </rPr>
      <t>16.80.087</t>
    </r>
  </si>
  <si>
    <r>
      <rPr>
        <sz val="8"/>
        <rFont val="Arial"/>
        <family val="2"/>
      </rPr>
      <t>16.80.088</t>
    </r>
  </si>
  <si>
    <r>
      <rPr>
        <sz val="8"/>
        <rFont val="Arial"/>
        <family val="2"/>
      </rPr>
      <t>16.80.089</t>
    </r>
  </si>
  <si>
    <r>
      <rPr>
        <sz val="8"/>
        <rFont val="Arial"/>
        <family val="2"/>
      </rPr>
      <t>LIMPEZA</t>
    </r>
    <r>
      <rPr>
        <sz val="8"/>
        <rFont val="Times New Roman"/>
        <family val="1"/>
      </rPr>
      <t xml:space="preserve"> </t>
    </r>
    <r>
      <rPr>
        <sz val="8"/>
        <rFont val="Arial"/>
        <family val="2"/>
      </rPr>
      <t>DE</t>
    </r>
    <r>
      <rPr>
        <sz val="8"/>
        <rFont val="Times New Roman"/>
        <family val="1"/>
      </rPr>
      <t xml:space="preserve"> </t>
    </r>
    <r>
      <rPr>
        <sz val="8"/>
        <rFont val="Arial"/>
        <family val="2"/>
      </rPr>
      <t>CAIXA</t>
    </r>
    <r>
      <rPr>
        <sz val="8"/>
        <rFont val="Times New Roman"/>
        <family val="1"/>
      </rPr>
      <t xml:space="preserve"> </t>
    </r>
    <r>
      <rPr>
        <sz val="8"/>
        <rFont val="Arial"/>
        <family val="2"/>
      </rPr>
      <t>D'AGUA</t>
    </r>
    <r>
      <rPr>
        <sz val="8"/>
        <rFont val="Times New Roman"/>
        <family val="1"/>
      </rPr>
      <t xml:space="preserve"> </t>
    </r>
    <r>
      <rPr>
        <sz val="8"/>
        <rFont val="Arial"/>
        <family val="2"/>
      </rPr>
      <t>ATE</t>
    </r>
    <r>
      <rPr>
        <sz val="8"/>
        <rFont val="Times New Roman"/>
        <family val="1"/>
      </rPr>
      <t xml:space="preserve"> </t>
    </r>
    <r>
      <rPr>
        <sz val="8"/>
        <rFont val="Arial"/>
        <family val="2"/>
      </rPr>
      <t>1000</t>
    </r>
    <r>
      <rPr>
        <sz val="8"/>
        <rFont val="Times New Roman"/>
        <family val="1"/>
      </rPr>
      <t xml:space="preserve"> </t>
    </r>
    <r>
      <rPr>
        <sz val="8"/>
        <rFont val="Arial"/>
        <family val="2"/>
      </rPr>
      <t>LITROS</t>
    </r>
  </si>
  <si>
    <r>
      <rPr>
        <sz val="8"/>
        <rFont val="Arial"/>
        <family val="2"/>
      </rPr>
      <t>16.80.090</t>
    </r>
  </si>
  <si>
    <r>
      <rPr>
        <sz val="8"/>
        <rFont val="Arial"/>
        <family val="2"/>
      </rPr>
      <t>LIMPEZA</t>
    </r>
    <r>
      <rPr>
        <sz val="8"/>
        <rFont val="Times New Roman"/>
        <family val="1"/>
      </rPr>
      <t xml:space="preserve"> </t>
    </r>
    <r>
      <rPr>
        <sz val="8"/>
        <rFont val="Arial"/>
        <family val="2"/>
      </rPr>
      <t>DE</t>
    </r>
    <r>
      <rPr>
        <sz val="8"/>
        <rFont val="Times New Roman"/>
        <family val="1"/>
      </rPr>
      <t xml:space="preserve"> </t>
    </r>
    <r>
      <rPr>
        <sz val="8"/>
        <rFont val="Arial"/>
        <family val="2"/>
      </rPr>
      <t>CAIXAS</t>
    </r>
    <r>
      <rPr>
        <sz val="8"/>
        <rFont val="Times New Roman"/>
        <family val="1"/>
      </rPr>
      <t xml:space="preserve"> </t>
    </r>
    <r>
      <rPr>
        <sz val="8"/>
        <rFont val="Arial"/>
        <family val="2"/>
      </rPr>
      <t>D'AGUA</t>
    </r>
    <r>
      <rPr>
        <sz val="8"/>
        <rFont val="Times New Roman"/>
        <family val="1"/>
      </rPr>
      <t xml:space="preserve"> </t>
    </r>
    <r>
      <rPr>
        <sz val="8"/>
        <rFont val="Arial"/>
        <family val="2"/>
      </rPr>
      <t>ATE</t>
    </r>
    <r>
      <rPr>
        <sz val="8"/>
        <rFont val="Times New Roman"/>
        <family val="1"/>
      </rPr>
      <t xml:space="preserve"> </t>
    </r>
    <r>
      <rPr>
        <sz val="8"/>
        <rFont val="Arial"/>
        <family val="2"/>
      </rPr>
      <t>10.000</t>
    </r>
    <r>
      <rPr>
        <sz val="8"/>
        <rFont val="Times New Roman"/>
        <family val="1"/>
      </rPr>
      <t xml:space="preserve"> </t>
    </r>
    <r>
      <rPr>
        <sz val="8"/>
        <rFont val="Arial"/>
        <family val="2"/>
      </rPr>
      <t>LITROS</t>
    </r>
  </si>
  <si>
    <r>
      <rPr>
        <sz val="8"/>
        <rFont val="Arial"/>
        <family val="2"/>
      </rPr>
      <t>16.80.091</t>
    </r>
  </si>
  <si>
    <r>
      <rPr>
        <sz val="8"/>
        <rFont val="Arial"/>
        <family val="2"/>
      </rPr>
      <t>LIMPEZA</t>
    </r>
    <r>
      <rPr>
        <sz val="8"/>
        <rFont val="Times New Roman"/>
        <family val="1"/>
      </rPr>
      <t xml:space="preserve"> </t>
    </r>
    <r>
      <rPr>
        <sz val="8"/>
        <rFont val="Arial"/>
        <family val="2"/>
      </rPr>
      <t>DE</t>
    </r>
    <r>
      <rPr>
        <sz val="8"/>
        <rFont val="Times New Roman"/>
        <family val="1"/>
      </rPr>
      <t xml:space="preserve"> </t>
    </r>
    <r>
      <rPr>
        <sz val="8"/>
        <rFont val="Arial"/>
        <family val="2"/>
      </rPr>
      <t>CAIXAS</t>
    </r>
    <r>
      <rPr>
        <sz val="8"/>
        <rFont val="Times New Roman"/>
        <family val="1"/>
      </rPr>
      <t xml:space="preserve"> </t>
    </r>
    <r>
      <rPr>
        <sz val="8"/>
        <rFont val="Arial"/>
        <family val="2"/>
      </rPr>
      <t>D'AGUA</t>
    </r>
    <r>
      <rPr>
        <sz val="8"/>
        <rFont val="Times New Roman"/>
        <family val="1"/>
      </rPr>
      <t xml:space="preserve"> </t>
    </r>
    <r>
      <rPr>
        <sz val="8"/>
        <rFont val="Arial"/>
        <family val="2"/>
      </rPr>
      <t>ACIMA</t>
    </r>
    <r>
      <rPr>
        <sz val="8"/>
        <rFont val="Times New Roman"/>
        <family val="1"/>
      </rPr>
      <t xml:space="preserve"> </t>
    </r>
    <r>
      <rPr>
        <sz val="8"/>
        <rFont val="Arial"/>
        <family val="2"/>
      </rPr>
      <t>DE</t>
    </r>
    <r>
      <rPr>
        <sz val="8"/>
        <rFont val="Times New Roman"/>
        <family val="1"/>
      </rPr>
      <t xml:space="preserve"> </t>
    </r>
    <r>
      <rPr>
        <sz val="8"/>
        <rFont val="Arial"/>
        <family val="2"/>
      </rPr>
      <t>10.000</t>
    </r>
    <r>
      <rPr>
        <sz val="8"/>
        <rFont val="Times New Roman"/>
        <family val="1"/>
      </rPr>
      <t xml:space="preserve"> </t>
    </r>
    <r>
      <rPr>
        <sz val="8"/>
        <rFont val="Arial"/>
        <family val="2"/>
      </rPr>
      <t>LITROS</t>
    </r>
  </si>
  <si>
    <r>
      <rPr>
        <sz val="8"/>
        <rFont val="Arial"/>
        <family val="2"/>
      </rPr>
      <t>16.80.092</t>
    </r>
  </si>
  <si>
    <r>
      <rPr>
        <sz val="8"/>
        <rFont val="Arial"/>
        <family val="2"/>
      </rPr>
      <t>LIMPEZA</t>
    </r>
    <r>
      <rPr>
        <sz val="8"/>
        <rFont val="Times New Roman"/>
        <family val="1"/>
      </rPr>
      <t xml:space="preserve"> </t>
    </r>
    <r>
      <rPr>
        <sz val="8"/>
        <rFont val="Arial"/>
        <family val="2"/>
      </rPr>
      <t>DE</t>
    </r>
    <r>
      <rPr>
        <sz val="8"/>
        <rFont val="Times New Roman"/>
        <family val="1"/>
      </rPr>
      <t xml:space="preserve"> </t>
    </r>
    <r>
      <rPr>
        <sz val="8"/>
        <rFont val="Arial"/>
        <family val="2"/>
      </rPr>
      <t>CAIXILHOS</t>
    </r>
    <r>
      <rPr>
        <sz val="8"/>
        <rFont val="Times New Roman"/>
        <family val="1"/>
      </rPr>
      <t xml:space="preserve"> </t>
    </r>
    <r>
      <rPr>
        <sz val="8"/>
        <rFont val="Arial"/>
        <family val="2"/>
      </rPr>
      <t>METALICOS</t>
    </r>
  </si>
  <si>
    <r>
      <rPr>
        <sz val="8"/>
        <rFont val="Arial"/>
        <family val="2"/>
      </rPr>
      <t>16.80.093</t>
    </r>
  </si>
  <si>
    <r>
      <rPr>
        <sz val="8"/>
        <rFont val="Arial"/>
        <family val="2"/>
      </rPr>
      <t>LIMPEZA</t>
    </r>
    <r>
      <rPr>
        <sz val="8"/>
        <rFont val="Times New Roman"/>
        <family val="1"/>
      </rPr>
      <t xml:space="preserve"> </t>
    </r>
    <r>
      <rPr>
        <sz val="8"/>
        <rFont val="Arial"/>
        <family val="2"/>
      </rPr>
      <t>DE</t>
    </r>
    <r>
      <rPr>
        <sz val="8"/>
        <rFont val="Times New Roman"/>
        <family val="1"/>
      </rPr>
      <t xml:space="preserve"> </t>
    </r>
    <r>
      <rPr>
        <sz val="8"/>
        <rFont val="Arial"/>
        <family val="2"/>
      </rPr>
      <t>CAIXA</t>
    </r>
    <r>
      <rPr>
        <sz val="8"/>
        <rFont val="Times New Roman"/>
        <family val="1"/>
      </rPr>
      <t xml:space="preserve"> </t>
    </r>
    <r>
      <rPr>
        <sz val="8"/>
        <rFont val="Arial"/>
        <family val="2"/>
      </rPr>
      <t>DE</t>
    </r>
    <r>
      <rPr>
        <sz val="8"/>
        <rFont val="Times New Roman"/>
        <family val="1"/>
      </rPr>
      <t xml:space="preserve"> </t>
    </r>
    <r>
      <rPr>
        <sz val="8"/>
        <rFont val="Arial"/>
        <family val="2"/>
      </rPr>
      <t>INSPECAO</t>
    </r>
  </si>
  <si>
    <r>
      <rPr>
        <sz val="8"/>
        <rFont val="Arial"/>
        <family val="2"/>
      </rPr>
      <t>16.80.094</t>
    </r>
  </si>
  <si>
    <r>
      <rPr>
        <sz val="8"/>
        <rFont val="Arial"/>
        <family val="2"/>
      </rPr>
      <t>LIMPEZA</t>
    </r>
    <r>
      <rPr>
        <sz val="8"/>
        <rFont val="Times New Roman"/>
        <family val="1"/>
      </rPr>
      <t xml:space="preserve"> </t>
    </r>
    <r>
      <rPr>
        <sz val="8"/>
        <rFont val="Arial"/>
        <family val="2"/>
      </rPr>
      <t>DE</t>
    </r>
    <r>
      <rPr>
        <sz val="8"/>
        <rFont val="Times New Roman"/>
        <family val="1"/>
      </rPr>
      <t xml:space="preserve"> </t>
    </r>
    <r>
      <rPr>
        <sz val="8"/>
        <rFont val="Arial"/>
        <family val="2"/>
      </rPr>
      <t>FOSSA</t>
    </r>
    <r>
      <rPr>
        <sz val="8"/>
        <rFont val="Times New Roman"/>
        <family val="1"/>
      </rPr>
      <t xml:space="preserve"> </t>
    </r>
    <r>
      <rPr>
        <sz val="8"/>
        <rFont val="Arial"/>
        <family val="2"/>
      </rPr>
      <t>SEPTICA</t>
    </r>
  </si>
  <si>
    <r>
      <rPr>
        <sz val="8"/>
        <rFont val="Arial"/>
        <family val="2"/>
      </rPr>
      <t>16.80.095</t>
    </r>
  </si>
  <si>
    <r>
      <rPr>
        <sz val="8"/>
        <rFont val="Arial"/>
        <family val="2"/>
      </rPr>
      <t>LIMPEZA</t>
    </r>
    <r>
      <rPr>
        <sz val="8"/>
        <rFont val="Times New Roman"/>
        <family val="1"/>
      </rPr>
      <t xml:space="preserve"> </t>
    </r>
    <r>
      <rPr>
        <sz val="8"/>
        <rFont val="Arial"/>
        <family val="2"/>
      </rPr>
      <t>DE</t>
    </r>
    <r>
      <rPr>
        <sz val="8"/>
        <rFont val="Times New Roman"/>
        <family val="1"/>
      </rPr>
      <t xml:space="preserve"> </t>
    </r>
    <r>
      <rPr>
        <sz val="8"/>
        <rFont val="Arial"/>
        <family val="2"/>
      </rPr>
      <t>SUMIDOURO</t>
    </r>
    <r>
      <rPr>
        <sz val="8"/>
        <rFont val="Times New Roman"/>
        <family val="1"/>
      </rPr>
      <t xml:space="preserve"> </t>
    </r>
    <r>
      <rPr>
        <sz val="8"/>
        <rFont val="Arial"/>
        <family val="2"/>
      </rPr>
      <t>POR</t>
    </r>
    <r>
      <rPr>
        <sz val="8"/>
        <rFont val="Times New Roman"/>
        <family val="1"/>
      </rPr>
      <t xml:space="preserve"> </t>
    </r>
    <r>
      <rPr>
        <sz val="8"/>
        <rFont val="Arial"/>
        <family val="2"/>
      </rPr>
      <t>VIAGEM</t>
    </r>
    <r>
      <rPr>
        <sz val="8"/>
        <rFont val="Times New Roman"/>
        <family val="1"/>
      </rPr>
      <t xml:space="preserve"> </t>
    </r>
    <r>
      <rPr>
        <sz val="8"/>
        <rFont val="Arial"/>
        <family val="2"/>
      </rPr>
      <t>DE</t>
    </r>
    <r>
      <rPr>
        <sz val="8"/>
        <rFont val="Times New Roman"/>
        <family val="1"/>
      </rPr>
      <t xml:space="preserve"> </t>
    </r>
    <r>
      <rPr>
        <sz val="8"/>
        <rFont val="Arial"/>
        <family val="2"/>
      </rPr>
      <t>7</t>
    </r>
    <r>
      <rPr>
        <sz val="8"/>
        <rFont val="Times New Roman"/>
        <family val="1"/>
      </rPr>
      <t xml:space="preserve"> </t>
    </r>
    <r>
      <rPr>
        <sz val="8"/>
        <rFont val="Arial"/>
        <family val="2"/>
      </rPr>
      <t>M3</t>
    </r>
  </si>
  <si>
    <r>
      <rPr>
        <sz val="8"/>
        <rFont val="Arial"/>
        <family val="2"/>
      </rPr>
      <t>VG</t>
    </r>
  </si>
  <si>
    <r>
      <rPr>
        <sz val="8"/>
        <rFont val="Arial"/>
        <family val="2"/>
      </rPr>
      <t>16.80.097</t>
    </r>
  </si>
  <si>
    <r>
      <rPr>
        <sz val="8"/>
        <rFont val="Arial"/>
        <family val="2"/>
      </rPr>
      <t>CAÇAMBA</t>
    </r>
    <r>
      <rPr>
        <sz val="8"/>
        <rFont val="Times New Roman"/>
        <family val="1"/>
      </rPr>
      <t xml:space="preserve"> </t>
    </r>
    <r>
      <rPr>
        <sz val="8"/>
        <rFont val="Arial"/>
        <family val="2"/>
      </rPr>
      <t>DE</t>
    </r>
    <r>
      <rPr>
        <sz val="8"/>
        <rFont val="Times New Roman"/>
        <family val="1"/>
      </rPr>
      <t xml:space="preserve"> </t>
    </r>
    <r>
      <rPr>
        <sz val="8"/>
        <rFont val="Arial"/>
        <family val="2"/>
      </rPr>
      <t>4M3</t>
    </r>
    <r>
      <rPr>
        <sz val="8"/>
        <rFont val="Times New Roman"/>
        <family val="1"/>
      </rPr>
      <t xml:space="preserve"> </t>
    </r>
    <r>
      <rPr>
        <sz val="8"/>
        <rFont val="Arial"/>
        <family val="2"/>
      </rPr>
      <t>PARA</t>
    </r>
    <r>
      <rPr>
        <sz val="8"/>
        <rFont val="Times New Roman"/>
        <family val="1"/>
      </rPr>
      <t xml:space="preserve"> </t>
    </r>
    <r>
      <rPr>
        <sz val="8"/>
        <rFont val="Arial"/>
        <family val="2"/>
      </rPr>
      <t>RETIRADA</t>
    </r>
    <r>
      <rPr>
        <sz val="8"/>
        <rFont val="Times New Roman"/>
        <family val="1"/>
      </rPr>
      <t xml:space="preserve"> </t>
    </r>
    <r>
      <rPr>
        <sz val="8"/>
        <rFont val="Arial"/>
        <family val="2"/>
      </rPr>
      <t>DE</t>
    </r>
    <r>
      <rPr>
        <sz val="8"/>
        <rFont val="Times New Roman"/>
        <family val="1"/>
      </rPr>
      <t xml:space="preserve"> </t>
    </r>
    <r>
      <rPr>
        <sz val="8"/>
        <rFont val="Arial"/>
        <family val="2"/>
      </rPr>
      <t>ENTULHO</t>
    </r>
  </si>
  <si>
    <r>
      <rPr>
        <sz val="8"/>
        <rFont val="Arial"/>
        <family val="2"/>
      </rPr>
      <t>16.80.098</t>
    </r>
  </si>
  <si>
    <r>
      <rPr>
        <sz val="8"/>
        <rFont val="Arial"/>
        <family val="2"/>
      </rPr>
      <t>RETIRADA</t>
    </r>
    <r>
      <rPr>
        <sz val="8"/>
        <rFont val="Times New Roman"/>
        <family val="1"/>
      </rPr>
      <t xml:space="preserve"> </t>
    </r>
    <r>
      <rPr>
        <sz val="8"/>
        <rFont val="Arial"/>
        <family val="2"/>
      </rPr>
      <t>DE</t>
    </r>
    <r>
      <rPr>
        <sz val="8"/>
        <rFont val="Times New Roman"/>
        <family val="1"/>
      </rPr>
      <t xml:space="preserve"> </t>
    </r>
    <r>
      <rPr>
        <sz val="8"/>
        <rFont val="Arial"/>
        <family val="2"/>
      </rPr>
      <t>ENTULHO</t>
    </r>
  </si>
  <si>
    <r>
      <rPr>
        <sz val="8"/>
        <rFont val="Arial"/>
        <family val="2"/>
      </rPr>
      <t>16.80.099</t>
    </r>
  </si>
  <si>
    <r>
      <rPr>
        <sz val="8"/>
        <rFont val="Arial"/>
        <family val="2"/>
      </rPr>
      <t>SERVICOS</t>
    </r>
    <r>
      <rPr>
        <sz val="8"/>
        <rFont val="Times New Roman"/>
        <family val="1"/>
      </rPr>
      <t xml:space="preserve"> </t>
    </r>
    <r>
      <rPr>
        <sz val="8"/>
        <rFont val="Arial"/>
        <family val="2"/>
      </rPr>
      <t>COMPLEMENTARES</t>
    </r>
    <r>
      <rPr>
        <sz val="8"/>
        <rFont val="Times New Roman"/>
        <family val="1"/>
      </rPr>
      <t xml:space="preserve"> </t>
    </r>
    <r>
      <rPr>
        <sz val="8"/>
        <rFont val="Arial"/>
        <family val="2"/>
      </rPr>
      <t>-</t>
    </r>
    <r>
      <rPr>
        <sz val="8"/>
        <rFont val="Times New Roman"/>
        <family val="1"/>
      </rPr>
      <t xml:space="preserve"> </t>
    </r>
    <r>
      <rPr>
        <sz val="8"/>
        <rFont val="Arial"/>
        <family val="2"/>
      </rPr>
      <t>CONSERVACAO</t>
    </r>
  </si>
  <si>
    <r>
      <rPr>
        <sz val="8"/>
        <rFont val="Arial"/>
        <family val="2"/>
      </rPr>
      <t>16.80.100</t>
    </r>
  </si>
  <si>
    <r>
      <rPr>
        <sz val="8"/>
        <rFont val="Arial"/>
        <family val="2"/>
      </rPr>
      <t>REMOÇÃO</t>
    </r>
    <r>
      <rPr>
        <sz val="8"/>
        <rFont val="Times New Roman"/>
        <family val="1"/>
      </rPr>
      <t xml:space="preserve"> </t>
    </r>
    <r>
      <rPr>
        <sz val="8"/>
        <rFont val="Arial"/>
        <family val="2"/>
      </rPr>
      <t>DE</t>
    </r>
    <r>
      <rPr>
        <sz val="8"/>
        <rFont val="Times New Roman"/>
        <family val="1"/>
      </rPr>
      <t xml:space="preserve"> </t>
    </r>
    <r>
      <rPr>
        <sz val="8"/>
        <rFont val="Arial"/>
        <family val="2"/>
      </rPr>
      <t>RESÍDUOS</t>
    </r>
    <r>
      <rPr>
        <sz val="8"/>
        <rFont val="Times New Roman"/>
        <family val="1"/>
      </rPr>
      <t xml:space="preserve"> </t>
    </r>
    <r>
      <rPr>
        <sz val="8"/>
        <rFont val="Arial"/>
        <family val="2"/>
      </rPr>
      <t>(</t>
    </r>
    <r>
      <rPr>
        <sz val="8"/>
        <rFont val="Times New Roman"/>
        <family val="1"/>
      </rPr>
      <t xml:space="preserve"> </t>
    </r>
    <r>
      <rPr>
        <sz val="8"/>
        <rFont val="Arial"/>
        <family val="2"/>
      </rPr>
      <t>PODA</t>
    </r>
    <r>
      <rPr>
        <sz val="8"/>
        <rFont val="Times New Roman"/>
        <family val="1"/>
      </rPr>
      <t xml:space="preserve"> </t>
    </r>
    <r>
      <rPr>
        <sz val="8"/>
        <rFont val="Arial"/>
        <family val="2"/>
      </rPr>
      <t>/</t>
    </r>
    <r>
      <rPr>
        <sz val="8"/>
        <rFont val="Times New Roman"/>
        <family val="1"/>
      </rPr>
      <t xml:space="preserve"> </t>
    </r>
    <r>
      <rPr>
        <sz val="8"/>
        <rFont val="Arial"/>
        <family val="2"/>
      </rPr>
      <t>ENTULHO)</t>
    </r>
    <r>
      <rPr>
        <sz val="8"/>
        <rFont val="Times New Roman"/>
        <family val="1"/>
      </rPr>
      <t xml:space="preserve"> </t>
    </r>
    <r>
      <rPr>
        <sz val="8"/>
        <rFont val="Arial"/>
        <family val="2"/>
      </rPr>
      <t>PARA</t>
    </r>
    <r>
      <rPr>
        <sz val="8"/>
        <rFont val="Times New Roman"/>
        <family val="1"/>
      </rPr>
      <t xml:space="preserve"> </t>
    </r>
    <r>
      <rPr>
        <sz val="8"/>
        <rFont val="Arial"/>
        <family val="2"/>
      </rPr>
      <t>ÁREA</t>
    </r>
    <r>
      <rPr>
        <sz val="8"/>
        <rFont val="Times New Roman"/>
        <family val="1"/>
      </rPr>
      <t xml:space="preserve"> </t>
    </r>
    <r>
      <rPr>
        <sz val="8"/>
        <rFont val="Arial"/>
        <family val="2"/>
      </rPr>
      <t>DE</t>
    </r>
    <r>
      <rPr>
        <sz val="8"/>
        <rFont val="Times New Roman"/>
        <family val="1"/>
      </rPr>
      <t xml:space="preserve"> </t>
    </r>
    <r>
      <rPr>
        <sz val="8"/>
        <rFont val="Arial"/>
        <family val="2"/>
      </rPr>
      <t>TRANSBORDO</t>
    </r>
    <r>
      <rPr>
        <sz val="8"/>
        <rFont val="Times New Roman"/>
        <family val="1"/>
      </rPr>
      <t xml:space="preserve"> </t>
    </r>
    <r>
      <rPr>
        <sz val="8"/>
        <rFont val="Arial"/>
        <family val="2"/>
      </rPr>
      <t>E</t>
    </r>
    <r>
      <rPr>
        <sz val="8"/>
        <rFont val="Times New Roman"/>
        <family val="1"/>
      </rPr>
      <t xml:space="preserve"> </t>
    </r>
    <r>
      <rPr>
        <sz val="8"/>
        <rFont val="Arial"/>
        <family val="2"/>
      </rPr>
      <t>TRIAGEM</t>
    </r>
    <r>
      <rPr>
        <sz val="8"/>
        <rFont val="Times New Roman"/>
        <family val="1"/>
      </rPr>
      <t xml:space="preserve"> </t>
    </r>
    <r>
      <rPr>
        <sz val="8"/>
        <rFont val="Arial"/>
        <family val="2"/>
      </rPr>
      <t>(ATT)</t>
    </r>
  </si>
  <si>
    <r>
      <rPr>
        <sz val="8"/>
        <rFont val="Arial"/>
        <family val="2"/>
      </rPr>
      <t>16.80.104</t>
    </r>
  </si>
  <si>
    <r>
      <rPr>
        <sz val="8"/>
        <rFont val="Arial"/>
        <family val="2"/>
      </rPr>
      <t>TRANSPORTE</t>
    </r>
    <r>
      <rPr>
        <sz val="8"/>
        <rFont val="Times New Roman"/>
        <family val="1"/>
      </rPr>
      <t xml:space="preserve"> </t>
    </r>
    <r>
      <rPr>
        <sz val="8"/>
        <rFont val="Arial"/>
        <family val="2"/>
      </rPr>
      <t>POR</t>
    </r>
    <r>
      <rPr>
        <sz val="8"/>
        <rFont val="Times New Roman"/>
        <family val="1"/>
      </rPr>
      <t xml:space="preserve"> </t>
    </r>
    <r>
      <rPr>
        <sz val="8"/>
        <rFont val="Arial"/>
        <family val="2"/>
      </rPr>
      <t>CAMINHÃO</t>
    </r>
    <r>
      <rPr>
        <sz val="8"/>
        <rFont val="Times New Roman"/>
        <family val="1"/>
      </rPr>
      <t xml:space="preserve"> </t>
    </r>
    <r>
      <rPr>
        <sz val="8"/>
        <rFont val="Arial"/>
        <family val="2"/>
      </rPr>
      <t>PARA</t>
    </r>
    <r>
      <rPr>
        <sz val="8"/>
        <rFont val="Times New Roman"/>
        <family val="1"/>
      </rPr>
      <t xml:space="preserve"> </t>
    </r>
    <r>
      <rPr>
        <sz val="8"/>
        <rFont val="Arial"/>
        <family val="2"/>
      </rPr>
      <t>ÁREA</t>
    </r>
    <r>
      <rPr>
        <sz val="8"/>
        <rFont val="Times New Roman"/>
        <family val="1"/>
      </rPr>
      <t xml:space="preserve"> </t>
    </r>
    <r>
      <rPr>
        <sz val="8"/>
        <rFont val="Arial"/>
        <family val="2"/>
      </rPr>
      <t>DE</t>
    </r>
    <r>
      <rPr>
        <sz val="8"/>
        <rFont val="Times New Roman"/>
        <family val="1"/>
      </rPr>
      <t xml:space="preserve"> </t>
    </r>
    <r>
      <rPr>
        <sz val="8"/>
        <rFont val="Arial"/>
        <family val="2"/>
      </rPr>
      <t>TRANSBORDO</t>
    </r>
    <r>
      <rPr>
        <sz val="8"/>
        <rFont val="Times New Roman"/>
        <family val="1"/>
      </rPr>
      <t xml:space="preserve"> </t>
    </r>
    <r>
      <rPr>
        <sz val="8"/>
        <rFont val="Arial"/>
        <family val="2"/>
      </rPr>
      <t>DE</t>
    </r>
    <r>
      <rPr>
        <sz val="8"/>
        <rFont val="Times New Roman"/>
        <family val="1"/>
      </rPr>
      <t xml:space="preserve"> </t>
    </r>
    <r>
      <rPr>
        <sz val="8"/>
        <rFont val="Arial"/>
        <family val="2"/>
      </rPr>
      <t>RESÍDUOS</t>
    </r>
    <r>
      <rPr>
        <sz val="8"/>
        <rFont val="Times New Roman"/>
        <family val="1"/>
      </rPr>
      <t xml:space="preserve"> </t>
    </r>
    <r>
      <rPr>
        <sz val="8"/>
        <rFont val="Arial"/>
        <family val="2"/>
      </rPr>
      <t>DE</t>
    </r>
    <r>
      <rPr>
        <sz val="8"/>
        <rFont val="Times New Roman"/>
        <family val="1"/>
      </rPr>
      <t xml:space="preserve"> </t>
    </r>
    <r>
      <rPr>
        <sz val="8"/>
        <rFont val="Arial"/>
        <family val="2"/>
      </rPr>
      <t>OBRA</t>
    </r>
  </si>
  <si>
    <r>
      <rPr>
        <sz val="8"/>
        <rFont val="Arial"/>
        <family val="2"/>
      </rPr>
      <t>16.85.048</t>
    </r>
  </si>
  <si>
    <r>
      <rPr>
        <sz val="8"/>
        <rFont val="Arial"/>
        <family val="2"/>
      </rPr>
      <t>LAJE</t>
    </r>
    <r>
      <rPr>
        <sz val="8"/>
        <rFont val="Times New Roman"/>
        <family val="1"/>
      </rPr>
      <t xml:space="preserve"> </t>
    </r>
    <r>
      <rPr>
        <sz val="8"/>
        <rFont val="Arial"/>
        <family val="2"/>
      </rPr>
      <t>DE</t>
    </r>
    <r>
      <rPr>
        <sz val="8"/>
        <rFont val="Times New Roman"/>
        <family val="1"/>
      </rPr>
      <t xml:space="preserve"> </t>
    </r>
    <r>
      <rPr>
        <sz val="8"/>
        <rFont val="Arial"/>
        <family val="2"/>
      </rPr>
      <t>PROTECAO</t>
    </r>
    <r>
      <rPr>
        <sz val="8"/>
        <rFont val="Times New Roman"/>
        <family val="1"/>
      </rPr>
      <t xml:space="preserve"> </t>
    </r>
    <r>
      <rPr>
        <sz val="8"/>
        <rFont val="Arial"/>
        <family val="2"/>
      </rPr>
      <t>DE</t>
    </r>
    <r>
      <rPr>
        <sz val="8"/>
        <rFont val="Times New Roman"/>
        <family val="1"/>
      </rPr>
      <t xml:space="preserve"> </t>
    </r>
    <r>
      <rPr>
        <sz val="8"/>
        <rFont val="Arial"/>
        <family val="2"/>
      </rPr>
      <t>2,00X2,00</t>
    </r>
    <r>
      <rPr>
        <sz val="8"/>
        <rFont val="Times New Roman"/>
        <family val="1"/>
      </rPr>
      <t xml:space="preserve"> </t>
    </r>
    <r>
      <rPr>
        <sz val="8"/>
        <rFont val="Arial"/>
        <family val="2"/>
      </rPr>
      <t>M</t>
    </r>
  </si>
  <si>
    <r>
      <rPr>
        <sz val="8"/>
        <rFont val="Arial"/>
        <family val="2"/>
      </rPr>
      <t>16.85.049</t>
    </r>
  </si>
  <si>
    <r>
      <rPr>
        <sz val="8"/>
        <rFont val="Arial"/>
        <family val="2"/>
      </rPr>
      <t>ABRIGO</t>
    </r>
    <r>
      <rPr>
        <sz val="8"/>
        <rFont val="Times New Roman"/>
        <family val="1"/>
      </rPr>
      <t xml:space="preserve"> </t>
    </r>
    <r>
      <rPr>
        <sz val="8"/>
        <rFont val="Arial"/>
        <family val="2"/>
      </rPr>
      <t>DE</t>
    </r>
    <r>
      <rPr>
        <sz val="8"/>
        <rFont val="Times New Roman"/>
        <family val="1"/>
      </rPr>
      <t xml:space="preserve"> </t>
    </r>
    <r>
      <rPr>
        <sz val="8"/>
        <rFont val="Arial"/>
        <family val="2"/>
      </rPr>
      <t>POCO</t>
    </r>
    <r>
      <rPr>
        <sz val="8"/>
        <rFont val="Times New Roman"/>
        <family val="1"/>
      </rPr>
      <t xml:space="preserve"> </t>
    </r>
    <r>
      <rPr>
        <sz val="8"/>
        <rFont val="Arial"/>
        <family val="2"/>
      </rPr>
      <t>EM</t>
    </r>
    <r>
      <rPr>
        <sz val="8"/>
        <rFont val="Times New Roman"/>
        <family val="1"/>
      </rPr>
      <t xml:space="preserve"> </t>
    </r>
    <r>
      <rPr>
        <sz val="8"/>
        <rFont val="Arial"/>
        <family val="2"/>
      </rPr>
      <t>ALVENARIA</t>
    </r>
    <r>
      <rPr>
        <sz val="8"/>
        <rFont val="Times New Roman"/>
        <family val="1"/>
      </rPr>
      <t xml:space="preserve"> </t>
    </r>
    <r>
      <rPr>
        <sz val="8"/>
        <rFont val="Arial"/>
        <family val="2"/>
      </rPr>
      <t>DE</t>
    </r>
    <r>
      <rPr>
        <sz val="8"/>
        <rFont val="Times New Roman"/>
        <family val="1"/>
      </rPr>
      <t xml:space="preserve"> </t>
    </r>
    <r>
      <rPr>
        <sz val="8"/>
        <rFont val="Arial"/>
        <family val="2"/>
      </rPr>
      <t>1,00X1,00X0,60</t>
    </r>
    <r>
      <rPr>
        <sz val="8"/>
        <rFont val="Times New Roman"/>
        <family val="1"/>
      </rPr>
      <t xml:space="preserve"> </t>
    </r>
    <r>
      <rPr>
        <sz val="8"/>
        <rFont val="Arial"/>
        <family val="2"/>
      </rPr>
      <t>M</t>
    </r>
    <r>
      <rPr>
        <sz val="8"/>
        <rFont val="Times New Roman"/>
        <family val="1"/>
      </rPr>
      <t xml:space="preserve"> </t>
    </r>
    <r>
      <rPr>
        <sz val="8"/>
        <rFont val="Arial"/>
        <family val="2"/>
      </rPr>
      <t>C/</t>
    </r>
    <r>
      <rPr>
        <sz val="8"/>
        <rFont val="Times New Roman"/>
        <family val="1"/>
      </rPr>
      <t xml:space="preserve"> </t>
    </r>
    <r>
      <rPr>
        <sz val="8"/>
        <rFont val="Arial"/>
        <family val="2"/>
      </rPr>
      <t>TAMPA</t>
    </r>
    <r>
      <rPr>
        <sz val="8"/>
        <rFont val="Times New Roman"/>
        <family val="1"/>
      </rPr>
      <t xml:space="preserve"> </t>
    </r>
    <r>
      <rPr>
        <sz val="8"/>
        <rFont val="Arial"/>
        <family val="2"/>
      </rPr>
      <t>METALICA</t>
    </r>
  </si>
  <si>
    <r>
      <rPr>
        <sz val="8"/>
        <rFont val="Arial"/>
        <family val="2"/>
      </rPr>
      <t>16.85.060</t>
    </r>
  </si>
  <si>
    <r>
      <rPr>
        <sz val="8"/>
        <rFont val="Arial"/>
        <family val="2"/>
      </rPr>
      <t>CJ</t>
    </r>
    <r>
      <rPr>
        <sz val="8"/>
        <rFont val="Times New Roman"/>
        <family val="1"/>
      </rPr>
      <t xml:space="preserve"> </t>
    </r>
    <r>
      <rPr>
        <sz val="8"/>
        <rFont val="Arial"/>
        <family val="2"/>
      </rPr>
      <t>MOTOR</t>
    </r>
    <r>
      <rPr>
        <sz val="8"/>
        <rFont val="Times New Roman"/>
        <family val="1"/>
      </rPr>
      <t xml:space="preserve"> </t>
    </r>
    <r>
      <rPr>
        <sz val="8"/>
        <rFont val="Arial"/>
        <family val="2"/>
      </rPr>
      <t>BOMBA</t>
    </r>
    <r>
      <rPr>
        <sz val="8"/>
        <rFont val="Times New Roman"/>
        <family val="1"/>
      </rPr>
      <t xml:space="preserve"> </t>
    </r>
    <r>
      <rPr>
        <sz val="8"/>
        <rFont val="Arial"/>
        <family val="2"/>
      </rPr>
      <t>SUBMERSO</t>
    </r>
    <r>
      <rPr>
        <sz val="8"/>
        <rFont val="Times New Roman"/>
        <family val="1"/>
      </rPr>
      <t xml:space="preserve"> </t>
    </r>
    <r>
      <rPr>
        <sz val="8"/>
        <rFont val="Arial"/>
        <family val="2"/>
      </rPr>
      <t>1HP</t>
    </r>
    <r>
      <rPr>
        <sz val="8"/>
        <rFont val="Times New Roman"/>
        <family val="1"/>
      </rPr>
      <t xml:space="preserve"> </t>
    </r>
    <r>
      <rPr>
        <sz val="8"/>
        <rFont val="Arial"/>
        <family val="2"/>
      </rPr>
      <t>EXTR</t>
    </r>
    <r>
      <rPr>
        <sz val="8"/>
        <rFont val="Times New Roman"/>
        <family val="1"/>
      </rPr>
      <t xml:space="preserve"> </t>
    </r>
    <r>
      <rPr>
        <sz val="8"/>
        <rFont val="Arial"/>
        <family val="2"/>
      </rPr>
      <t>700</t>
    </r>
    <r>
      <rPr>
        <sz val="8"/>
        <rFont val="Times New Roman"/>
        <family val="1"/>
      </rPr>
      <t xml:space="preserve"> </t>
    </r>
    <r>
      <rPr>
        <sz val="8"/>
        <rFont val="Arial"/>
        <family val="2"/>
      </rPr>
      <t>A</t>
    </r>
    <r>
      <rPr>
        <sz val="8"/>
        <rFont val="Times New Roman"/>
        <family val="1"/>
      </rPr>
      <t xml:space="preserve"> </t>
    </r>
    <r>
      <rPr>
        <sz val="8"/>
        <rFont val="Arial"/>
        <family val="2"/>
      </rPr>
      <t>2000</t>
    </r>
    <r>
      <rPr>
        <sz val="8"/>
        <rFont val="Times New Roman"/>
        <family val="1"/>
      </rPr>
      <t xml:space="preserve"> </t>
    </r>
    <r>
      <rPr>
        <sz val="8"/>
        <rFont val="Arial"/>
        <family val="2"/>
      </rPr>
      <t>L/H</t>
    </r>
    <r>
      <rPr>
        <sz val="8"/>
        <rFont val="Times New Roman"/>
        <family val="1"/>
      </rPr>
      <t xml:space="preserve"> </t>
    </r>
    <r>
      <rPr>
        <sz val="8"/>
        <rFont val="Arial"/>
        <family val="2"/>
      </rPr>
      <t>A</t>
    </r>
    <r>
      <rPr>
        <sz val="8"/>
        <rFont val="Times New Roman"/>
        <family val="1"/>
      </rPr>
      <t xml:space="preserve"> </t>
    </r>
    <r>
      <rPr>
        <sz val="8"/>
        <rFont val="Arial"/>
        <family val="2"/>
      </rPr>
      <t>M</t>
    </r>
    <r>
      <rPr>
        <sz val="8"/>
        <rFont val="Times New Roman"/>
        <family val="1"/>
      </rPr>
      <t xml:space="preserve"> </t>
    </r>
    <r>
      <rPr>
        <sz val="8"/>
        <rFont val="Arial"/>
        <family val="2"/>
      </rPr>
      <t>120</t>
    </r>
    <r>
      <rPr>
        <sz val="8"/>
        <rFont val="Times New Roman"/>
        <family val="1"/>
      </rPr>
      <t xml:space="preserve"> </t>
    </r>
    <r>
      <rPr>
        <sz val="8"/>
        <rFont val="Arial"/>
        <family val="2"/>
      </rPr>
      <t>A</t>
    </r>
    <r>
      <rPr>
        <sz val="8"/>
        <rFont val="Times New Roman"/>
        <family val="1"/>
      </rPr>
      <t xml:space="preserve"> </t>
    </r>
    <r>
      <rPr>
        <sz val="8"/>
        <rFont val="Arial"/>
        <family val="2"/>
      </rPr>
      <t>80MCA</t>
    </r>
  </si>
  <si>
    <r>
      <rPr>
        <sz val="8"/>
        <rFont val="Arial"/>
        <family val="2"/>
      </rPr>
      <t>16.85.061</t>
    </r>
  </si>
  <si>
    <r>
      <rPr>
        <sz val="8"/>
        <rFont val="Arial"/>
        <family val="2"/>
      </rPr>
      <t>CJ</t>
    </r>
    <r>
      <rPr>
        <sz val="8"/>
        <rFont val="Times New Roman"/>
        <family val="1"/>
      </rPr>
      <t xml:space="preserve"> </t>
    </r>
    <r>
      <rPr>
        <sz val="8"/>
        <rFont val="Arial"/>
        <family val="2"/>
      </rPr>
      <t>MOTOR</t>
    </r>
    <r>
      <rPr>
        <sz val="8"/>
        <rFont val="Times New Roman"/>
        <family val="1"/>
      </rPr>
      <t xml:space="preserve"> </t>
    </r>
    <r>
      <rPr>
        <sz val="8"/>
        <rFont val="Arial"/>
        <family val="2"/>
      </rPr>
      <t>BOMBA</t>
    </r>
    <r>
      <rPr>
        <sz val="8"/>
        <rFont val="Times New Roman"/>
        <family val="1"/>
      </rPr>
      <t xml:space="preserve"> </t>
    </r>
    <r>
      <rPr>
        <sz val="8"/>
        <rFont val="Arial"/>
        <family val="2"/>
      </rPr>
      <t>SUBMERSO</t>
    </r>
    <r>
      <rPr>
        <sz val="8"/>
        <rFont val="Times New Roman"/>
        <family val="1"/>
      </rPr>
      <t xml:space="preserve"> </t>
    </r>
    <r>
      <rPr>
        <sz val="8"/>
        <rFont val="Arial"/>
        <family val="2"/>
      </rPr>
      <t>1,5HP</t>
    </r>
    <r>
      <rPr>
        <sz val="8"/>
        <rFont val="Times New Roman"/>
        <family val="1"/>
      </rPr>
      <t xml:space="preserve"> </t>
    </r>
    <r>
      <rPr>
        <sz val="8"/>
        <rFont val="Arial"/>
        <family val="2"/>
      </rPr>
      <t>EXTR</t>
    </r>
    <r>
      <rPr>
        <sz val="8"/>
        <rFont val="Times New Roman"/>
        <family val="1"/>
      </rPr>
      <t xml:space="preserve"> </t>
    </r>
    <r>
      <rPr>
        <sz val="8"/>
        <rFont val="Arial"/>
        <family val="2"/>
      </rPr>
      <t>1700</t>
    </r>
    <r>
      <rPr>
        <sz val="8"/>
        <rFont val="Times New Roman"/>
        <family val="1"/>
      </rPr>
      <t xml:space="preserve"> </t>
    </r>
    <r>
      <rPr>
        <sz val="8"/>
        <rFont val="Arial"/>
        <family val="2"/>
      </rPr>
      <t>A</t>
    </r>
    <r>
      <rPr>
        <sz val="8"/>
        <rFont val="Times New Roman"/>
        <family val="1"/>
      </rPr>
      <t xml:space="preserve"> </t>
    </r>
    <r>
      <rPr>
        <sz val="8"/>
        <rFont val="Arial"/>
        <family val="2"/>
      </rPr>
      <t>2600</t>
    </r>
    <r>
      <rPr>
        <sz val="8"/>
        <rFont val="Times New Roman"/>
        <family val="1"/>
      </rPr>
      <t xml:space="preserve"> </t>
    </r>
    <r>
      <rPr>
        <sz val="8"/>
        <rFont val="Arial"/>
        <family val="2"/>
      </rPr>
      <t>L/H</t>
    </r>
    <r>
      <rPr>
        <sz val="8"/>
        <rFont val="Times New Roman"/>
        <family val="1"/>
      </rPr>
      <t xml:space="preserve"> </t>
    </r>
    <r>
      <rPr>
        <sz val="8"/>
        <rFont val="Arial"/>
        <family val="2"/>
      </rPr>
      <t>A</t>
    </r>
    <r>
      <rPr>
        <sz val="8"/>
        <rFont val="Times New Roman"/>
        <family val="1"/>
      </rPr>
      <t xml:space="preserve"> </t>
    </r>
    <r>
      <rPr>
        <sz val="8"/>
        <rFont val="Arial"/>
        <family val="2"/>
      </rPr>
      <t>M</t>
    </r>
    <r>
      <rPr>
        <sz val="8"/>
        <rFont val="Times New Roman"/>
        <family val="1"/>
      </rPr>
      <t xml:space="preserve"> </t>
    </r>
    <r>
      <rPr>
        <sz val="8"/>
        <rFont val="Arial"/>
        <family val="2"/>
      </rPr>
      <t>140</t>
    </r>
    <r>
      <rPr>
        <sz val="8"/>
        <rFont val="Times New Roman"/>
        <family val="1"/>
      </rPr>
      <t xml:space="preserve"> </t>
    </r>
    <r>
      <rPr>
        <sz val="8"/>
        <rFont val="Arial"/>
        <family val="2"/>
      </rPr>
      <t>A</t>
    </r>
    <r>
      <rPr>
        <sz val="8"/>
        <rFont val="Times New Roman"/>
        <family val="1"/>
      </rPr>
      <t xml:space="preserve"> </t>
    </r>
    <r>
      <rPr>
        <sz val="8"/>
        <rFont val="Arial"/>
        <family val="2"/>
      </rPr>
      <t>80</t>
    </r>
    <r>
      <rPr>
        <sz val="8"/>
        <rFont val="Times New Roman"/>
        <family val="1"/>
      </rPr>
      <t xml:space="preserve"> </t>
    </r>
    <r>
      <rPr>
        <sz val="8"/>
        <rFont val="Arial"/>
        <family val="2"/>
      </rPr>
      <t>MCA</t>
    </r>
  </si>
  <si>
    <r>
      <rPr>
        <sz val="8"/>
        <rFont val="Arial"/>
        <family val="2"/>
      </rPr>
      <t>16.85.062</t>
    </r>
  </si>
  <si>
    <r>
      <rPr>
        <sz val="8"/>
        <rFont val="Arial"/>
        <family val="2"/>
      </rPr>
      <t>CJ</t>
    </r>
    <r>
      <rPr>
        <sz val="8"/>
        <rFont val="Times New Roman"/>
        <family val="1"/>
      </rPr>
      <t xml:space="preserve"> </t>
    </r>
    <r>
      <rPr>
        <sz val="8"/>
        <rFont val="Arial"/>
        <family val="2"/>
      </rPr>
      <t>MOTOR</t>
    </r>
    <r>
      <rPr>
        <sz val="8"/>
        <rFont val="Times New Roman"/>
        <family val="1"/>
      </rPr>
      <t xml:space="preserve"> </t>
    </r>
    <r>
      <rPr>
        <sz val="8"/>
        <rFont val="Arial"/>
        <family val="2"/>
      </rPr>
      <t>BOMBA</t>
    </r>
    <r>
      <rPr>
        <sz val="8"/>
        <rFont val="Times New Roman"/>
        <family val="1"/>
      </rPr>
      <t xml:space="preserve"> </t>
    </r>
    <r>
      <rPr>
        <sz val="8"/>
        <rFont val="Arial"/>
        <family val="2"/>
      </rPr>
      <t>SUBMERSO</t>
    </r>
    <r>
      <rPr>
        <sz val="8"/>
        <rFont val="Times New Roman"/>
        <family val="1"/>
      </rPr>
      <t xml:space="preserve"> </t>
    </r>
    <r>
      <rPr>
        <sz val="8"/>
        <rFont val="Arial"/>
        <family val="2"/>
      </rPr>
      <t>2HP</t>
    </r>
    <r>
      <rPr>
        <sz val="8"/>
        <rFont val="Times New Roman"/>
        <family val="1"/>
      </rPr>
      <t xml:space="preserve"> </t>
    </r>
    <r>
      <rPr>
        <sz val="8"/>
        <rFont val="Arial"/>
        <family val="2"/>
      </rPr>
      <t>EXTR</t>
    </r>
    <r>
      <rPr>
        <sz val="8"/>
        <rFont val="Times New Roman"/>
        <family val="1"/>
      </rPr>
      <t xml:space="preserve"> </t>
    </r>
    <r>
      <rPr>
        <sz val="8"/>
        <rFont val="Arial"/>
        <family val="2"/>
      </rPr>
      <t>2200</t>
    </r>
    <r>
      <rPr>
        <sz val="8"/>
        <rFont val="Times New Roman"/>
        <family val="1"/>
      </rPr>
      <t xml:space="preserve"> </t>
    </r>
    <r>
      <rPr>
        <sz val="8"/>
        <rFont val="Arial"/>
        <family val="2"/>
      </rPr>
      <t>A</t>
    </r>
    <r>
      <rPr>
        <sz val="8"/>
        <rFont val="Times New Roman"/>
        <family val="1"/>
      </rPr>
      <t xml:space="preserve"> </t>
    </r>
    <r>
      <rPr>
        <sz val="8"/>
        <rFont val="Arial"/>
        <family val="2"/>
      </rPr>
      <t>4000</t>
    </r>
    <r>
      <rPr>
        <sz val="8"/>
        <rFont val="Times New Roman"/>
        <family val="1"/>
      </rPr>
      <t xml:space="preserve"> </t>
    </r>
    <r>
      <rPr>
        <sz val="8"/>
        <rFont val="Arial"/>
        <family val="2"/>
      </rPr>
      <t>L/H</t>
    </r>
    <r>
      <rPr>
        <sz val="8"/>
        <rFont val="Times New Roman"/>
        <family val="1"/>
      </rPr>
      <t xml:space="preserve"> </t>
    </r>
    <r>
      <rPr>
        <sz val="8"/>
        <rFont val="Arial"/>
        <family val="2"/>
      </rPr>
      <t>A</t>
    </r>
    <r>
      <rPr>
        <sz val="8"/>
        <rFont val="Times New Roman"/>
        <family val="1"/>
      </rPr>
      <t xml:space="preserve"> </t>
    </r>
    <r>
      <rPr>
        <sz val="8"/>
        <rFont val="Arial"/>
        <family val="2"/>
      </rPr>
      <t>M</t>
    </r>
    <r>
      <rPr>
        <sz val="8"/>
        <rFont val="Times New Roman"/>
        <family val="1"/>
      </rPr>
      <t xml:space="preserve"> </t>
    </r>
    <r>
      <rPr>
        <sz val="8"/>
        <rFont val="Arial"/>
        <family val="2"/>
      </rPr>
      <t>160</t>
    </r>
    <r>
      <rPr>
        <sz val="8"/>
        <rFont val="Times New Roman"/>
        <family val="1"/>
      </rPr>
      <t xml:space="preserve"> </t>
    </r>
    <r>
      <rPr>
        <sz val="8"/>
        <rFont val="Arial"/>
        <family val="2"/>
      </rPr>
      <t>A</t>
    </r>
    <r>
      <rPr>
        <sz val="8"/>
        <rFont val="Times New Roman"/>
        <family val="1"/>
      </rPr>
      <t xml:space="preserve"> </t>
    </r>
    <r>
      <rPr>
        <sz val="8"/>
        <rFont val="Arial"/>
        <family val="2"/>
      </rPr>
      <t>100MCA</t>
    </r>
  </si>
  <si>
    <r>
      <rPr>
        <sz val="8"/>
        <rFont val="Arial"/>
        <family val="2"/>
      </rPr>
      <t>16.85.063</t>
    </r>
  </si>
  <si>
    <r>
      <rPr>
        <sz val="8"/>
        <rFont val="Arial"/>
        <family val="2"/>
      </rPr>
      <t>CJ</t>
    </r>
    <r>
      <rPr>
        <sz val="8"/>
        <rFont val="Times New Roman"/>
        <family val="1"/>
      </rPr>
      <t xml:space="preserve"> </t>
    </r>
    <r>
      <rPr>
        <sz val="8"/>
        <rFont val="Arial"/>
        <family val="2"/>
      </rPr>
      <t>MOTOR</t>
    </r>
    <r>
      <rPr>
        <sz val="8"/>
        <rFont val="Times New Roman"/>
        <family val="1"/>
      </rPr>
      <t xml:space="preserve"> </t>
    </r>
    <r>
      <rPr>
        <sz val="8"/>
        <rFont val="Arial"/>
        <family val="2"/>
      </rPr>
      <t>BOMBA</t>
    </r>
    <r>
      <rPr>
        <sz val="8"/>
        <rFont val="Times New Roman"/>
        <family val="1"/>
      </rPr>
      <t xml:space="preserve"> </t>
    </r>
    <r>
      <rPr>
        <sz val="8"/>
        <rFont val="Arial"/>
        <family val="2"/>
      </rPr>
      <t>SUBMERSO</t>
    </r>
    <r>
      <rPr>
        <sz val="8"/>
        <rFont val="Times New Roman"/>
        <family val="1"/>
      </rPr>
      <t xml:space="preserve"> </t>
    </r>
    <r>
      <rPr>
        <sz val="8"/>
        <rFont val="Arial"/>
        <family val="2"/>
      </rPr>
      <t>3HP</t>
    </r>
    <r>
      <rPr>
        <sz val="8"/>
        <rFont val="Times New Roman"/>
        <family val="1"/>
      </rPr>
      <t xml:space="preserve"> </t>
    </r>
    <r>
      <rPr>
        <sz val="8"/>
        <rFont val="Arial"/>
        <family val="2"/>
      </rPr>
      <t>EXTR</t>
    </r>
    <r>
      <rPr>
        <sz val="8"/>
        <rFont val="Times New Roman"/>
        <family val="1"/>
      </rPr>
      <t xml:space="preserve"> </t>
    </r>
    <r>
      <rPr>
        <sz val="8"/>
        <rFont val="Arial"/>
        <family val="2"/>
      </rPr>
      <t>2600</t>
    </r>
    <r>
      <rPr>
        <sz val="8"/>
        <rFont val="Times New Roman"/>
        <family val="1"/>
      </rPr>
      <t xml:space="preserve"> </t>
    </r>
    <r>
      <rPr>
        <sz val="8"/>
        <rFont val="Arial"/>
        <family val="2"/>
      </rPr>
      <t>A</t>
    </r>
    <r>
      <rPr>
        <sz val="8"/>
        <rFont val="Times New Roman"/>
        <family val="1"/>
      </rPr>
      <t xml:space="preserve"> </t>
    </r>
    <r>
      <rPr>
        <sz val="8"/>
        <rFont val="Arial"/>
        <family val="2"/>
      </rPr>
      <t>4900</t>
    </r>
    <r>
      <rPr>
        <sz val="8"/>
        <rFont val="Times New Roman"/>
        <family val="1"/>
      </rPr>
      <t xml:space="preserve"> </t>
    </r>
    <r>
      <rPr>
        <sz val="8"/>
        <rFont val="Arial"/>
        <family val="2"/>
      </rPr>
      <t>L/H</t>
    </r>
    <r>
      <rPr>
        <sz val="8"/>
        <rFont val="Times New Roman"/>
        <family val="1"/>
      </rPr>
      <t xml:space="preserve"> </t>
    </r>
    <r>
      <rPr>
        <sz val="8"/>
        <rFont val="Arial"/>
        <family val="2"/>
      </rPr>
      <t>A</t>
    </r>
    <r>
      <rPr>
        <sz val="8"/>
        <rFont val="Times New Roman"/>
        <family val="1"/>
      </rPr>
      <t xml:space="preserve"> </t>
    </r>
    <r>
      <rPr>
        <sz val="8"/>
        <rFont val="Arial"/>
        <family val="2"/>
      </rPr>
      <t>M</t>
    </r>
    <r>
      <rPr>
        <sz val="8"/>
        <rFont val="Times New Roman"/>
        <family val="1"/>
      </rPr>
      <t xml:space="preserve"> </t>
    </r>
    <r>
      <rPr>
        <sz val="8"/>
        <rFont val="Arial"/>
        <family val="2"/>
      </rPr>
      <t>160</t>
    </r>
    <r>
      <rPr>
        <sz val="8"/>
        <rFont val="Times New Roman"/>
        <family val="1"/>
      </rPr>
      <t xml:space="preserve"> </t>
    </r>
    <r>
      <rPr>
        <sz val="8"/>
        <rFont val="Arial"/>
        <family val="2"/>
      </rPr>
      <t>A</t>
    </r>
    <r>
      <rPr>
        <sz val="8"/>
        <rFont val="Times New Roman"/>
        <family val="1"/>
      </rPr>
      <t xml:space="preserve"> </t>
    </r>
    <r>
      <rPr>
        <sz val="8"/>
        <rFont val="Arial"/>
        <family val="2"/>
      </rPr>
      <t>100MCA</t>
    </r>
  </si>
  <si>
    <r>
      <rPr>
        <sz val="8"/>
        <rFont val="Arial"/>
        <family val="2"/>
      </rPr>
      <t>16.85.064</t>
    </r>
  </si>
  <si>
    <r>
      <rPr>
        <sz val="8"/>
        <rFont val="Arial"/>
        <family val="2"/>
      </rPr>
      <t>CJ</t>
    </r>
    <r>
      <rPr>
        <sz val="8"/>
        <rFont val="Times New Roman"/>
        <family val="1"/>
      </rPr>
      <t xml:space="preserve"> </t>
    </r>
    <r>
      <rPr>
        <sz val="8"/>
        <rFont val="Arial"/>
        <family val="2"/>
      </rPr>
      <t>MOTOR</t>
    </r>
    <r>
      <rPr>
        <sz val="8"/>
        <rFont val="Times New Roman"/>
        <family val="1"/>
      </rPr>
      <t xml:space="preserve"> </t>
    </r>
    <r>
      <rPr>
        <sz val="8"/>
        <rFont val="Arial"/>
        <family val="2"/>
      </rPr>
      <t>BOMBA</t>
    </r>
    <r>
      <rPr>
        <sz val="8"/>
        <rFont val="Times New Roman"/>
        <family val="1"/>
      </rPr>
      <t xml:space="preserve"> </t>
    </r>
    <r>
      <rPr>
        <sz val="8"/>
        <rFont val="Arial"/>
        <family val="2"/>
      </rPr>
      <t>SUBMERSO</t>
    </r>
    <r>
      <rPr>
        <sz val="8"/>
        <rFont val="Times New Roman"/>
        <family val="1"/>
      </rPr>
      <t xml:space="preserve"> </t>
    </r>
    <r>
      <rPr>
        <sz val="8"/>
        <rFont val="Arial"/>
        <family val="2"/>
      </rPr>
      <t>5HP</t>
    </r>
    <r>
      <rPr>
        <sz val="8"/>
        <rFont val="Times New Roman"/>
        <family val="1"/>
      </rPr>
      <t xml:space="preserve"> </t>
    </r>
    <r>
      <rPr>
        <sz val="8"/>
        <rFont val="Arial"/>
        <family val="2"/>
      </rPr>
      <t>EXTR</t>
    </r>
    <r>
      <rPr>
        <sz val="8"/>
        <rFont val="Times New Roman"/>
        <family val="1"/>
      </rPr>
      <t xml:space="preserve"> </t>
    </r>
    <r>
      <rPr>
        <sz val="8"/>
        <rFont val="Arial"/>
        <family val="2"/>
      </rPr>
      <t>3000</t>
    </r>
    <r>
      <rPr>
        <sz val="8"/>
        <rFont val="Times New Roman"/>
        <family val="1"/>
      </rPr>
      <t xml:space="preserve"> </t>
    </r>
    <r>
      <rPr>
        <sz val="8"/>
        <rFont val="Arial"/>
        <family val="2"/>
      </rPr>
      <t>A</t>
    </r>
    <r>
      <rPr>
        <sz val="8"/>
        <rFont val="Times New Roman"/>
        <family val="1"/>
      </rPr>
      <t xml:space="preserve"> </t>
    </r>
    <r>
      <rPr>
        <sz val="8"/>
        <rFont val="Arial"/>
        <family val="2"/>
      </rPr>
      <t>5700</t>
    </r>
    <r>
      <rPr>
        <sz val="8"/>
        <rFont val="Times New Roman"/>
        <family val="1"/>
      </rPr>
      <t xml:space="preserve"> </t>
    </r>
    <r>
      <rPr>
        <sz val="8"/>
        <rFont val="Arial"/>
        <family val="2"/>
      </rPr>
      <t>L/H</t>
    </r>
    <r>
      <rPr>
        <sz val="8"/>
        <rFont val="Times New Roman"/>
        <family val="1"/>
      </rPr>
      <t xml:space="preserve"> </t>
    </r>
    <r>
      <rPr>
        <sz val="8"/>
        <rFont val="Arial"/>
        <family val="2"/>
      </rPr>
      <t>A</t>
    </r>
    <r>
      <rPr>
        <sz val="8"/>
        <rFont val="Times New Roman"/>
        <family val="1"/>
      </rPr>
      <t xml:space="preserve"> </t>
    </r>
    <r>
      <rPr>
        <sz val="8"/>
        <rFont val="Arial"/>
        <family val="2"/>
      </rPr>
      <t>M</t>
    </r>
    <r>
      <rPr>
        <sz val="8"/>
        <rFont val="Times New Roman"/>
        <family val="1"/>
      </rPr>
      <t xml:space="preserve"> </t>
    </r>
    <r>
      <rPr>
        <sz val="8"/>
        <rFont val="Arial"/>
        <family val="2"/>
      </rPr>
      <t>180</t>
    </r>
    <r>
      <rPr>
        <sz val="8"/>
        <rFont val="Times New Roman"/>
        <family val="1"/>
      </rPr>
      <t xml:space="preserve"> </t>
    </r>
    <r>
      <rPr>
        <sz val="8"/>
        <rFont val="Arial"/>
        <family val="2"/>
      </rPr>
      <t>A</t>
    </r>
    <r>
      <rPr>
        <sz val="8"/>
        <rFont val="Times New Roman"/>
        <family val="1"/>
      </rPr>
      <t xml:space="preserve"> </t>
    </r>
    <r>
      <rPr>
        <sz val="8"/>
        <rFont val="Arial"/>
        <family val="2"/>
      </rPr>
      <t>100MCA</t>
    </r>
  </si>
  <si>
    <r>
      <rPr>
        <sz val="8"/>
        <rFont val="Arial"/>
        <family val="2"/>
      </rPr>
      <t>16.85.080</t>
    </r>
  </si>
  <si>
    <r>
      <rPr>
        <sz val="8"/>
        <rFont val="Arial"/>
        <family val="2"/>
      </rPr>
      <t>CABO</t>
    </r>
    <r>
      <rPr>
        <sz val="8"/>
        <rFont val="Times New Roman"/>
        <family val="1"/>
      </rPr>
      <t xml:space="preserve"> </t>
    </r>
    <r>
      <rPr>
        <sz val="8"/>
        <rFont val="Arial"/>
        <family val="2"/>
      </rPr>
      <t>COBRE</t>
    </r>
    <r>
      <rPr>
        <sz val="8"/>
        <rFont val="Times New Roman"/>
        <family val="1"/>
      </rPr>
      <t xml:space="preserve"> </t>
    </r>
    <r>
      <rPr>
        <sz val="8"/>
        <rFont val="Arial"/>
        <family val="2"/>
      </rPr>
      <t>FLEXÍVEL</t>
    </r>
    <r>
      <rPr>
        <sz val="8"/>
        <rFont val="Times New Roman"/>
        <family val="1"/>
      </rPr>
      <t xml:space="preserve"> </t>
    </r>
    <r>
      <rPr>
        <sz val="8"/>
        <rFont val="Arial"/>
        <family val="2"/>
      </rPr>
      <t>MULTIPOLAR</t>
    </r>
    <r>
      <rPr>
        <sz val="8"/>
        <rFont val="Times New Roman"/>
        <family val="1"/>
      </rPr>
      <t xml:space="preserve"> </t>
    </r>
    <r>
      <rPr>
        <sz val="8"/>
        <rFont val="Arial"/>
        <family val="2"/>
      </rPr>
      <t>PP</t>
    </r>
    <r>
      <rPr>
        <sz val="8"/>
        <rFont val="Times New Roman"/>
        <family val="1"/>
      </rPr>
      <t xml:space="preserve"> </t>
    </r>
    <r>
      <rPr>
        <sz val="8"/>
        <rFont val="Arial"/>
        <family val="2"/>
      </rPr>
      <t>3x16</t>
    </r>
    <r>
      <rPr>
        <sz val="8"/>
        <rFont val="Times New Roman"/>
        <family val="1"/>
      </rPr>
      <t xml:space="preserve"> </t>
    </r>
    <r>
      <rPr>
        <sz val="8"/>
        <rFont val="Arial"/>
        <family val="2"/>
      </rPr>
      <t>mm2</t>
    </r>
    <r>
      <rPr>
        <sz val="8"/>
        <rFont val="Times New Roman"/>
        <family val="1"/>
      </rPr>
      <t xml:space="preserve"> </t>
    </r>
    <r>
      <rPr>
        <sz val="8"/>
        <rFont val="Arial"/>
        <family val="2"/>
      </rPr>
      <t>0,6/1KV</t>
    </r>
  </si>
  <si>
    <r>
      <rPr>
        <sz val="8"/>
        <rFont val="Arial"/>
        <family val="2"/>
      </rPr>
      <t>16.85.081</t>
    </r>
  </si>
  <si>
    <r>
      <rPr>
        <sz val="8"/>
        <rFont val="Arial"/>
        <family val="2"/>
      </rPr>
      <t>CABO</t>
    </r>
    <r>
      <rPr>
        <sz val="8"/>
        <rFont val="Times New Roman"/>
        <family val="1"/>
      </rPr>
      <t xml:space="preserve"> </t>
    </r>
    <r>
      <rPr>
        <sz val="8"/>
        <rFont val="Arial"/>
        <family val="2"/>
      </rPr>
      <t>COBRE</t>
    </r>
    <r>
      <rPr>
        <sz val="8"/>
        <rFont val="Times New Roman"/>
        <family val="1"/>
      </rPr>
      <t xml:space="preserve"> </t>
    </r>
    <r>
      <rPr>
        <sz val="8"/>
        <rFont val="Arial"/>
        <family val="2"/>
      </rPr>
      <t>FLEXÍVEL</t>
    </r>
    <r>
      <rPr>
        <sz val="8"/>
        <rFont val="Times New Roman"/>
        <family val="1"/>
      </rPr>
      <t xml:space="preserve"> </t>
    </r>
    <r>
      <rPr>
        <sz val="8"/>
        <rFont val="Arial"/>
        <family val="2"/>
      </rPr>
      <t>MULTIPOLAR</t>
    </r>
    <r>
      <rPr>
        <sz val="8"/>
        <rFont val="Times New Roman"/>
        <family val="1"/>
      </rPr>
      <t xml:space="preserve"> </t>
    </r>
    <r>
      <rPr>
        <sz val="8"/>
        <rFont val="Arial"/>
        <family val="2"/>
      </rPr>
      <t>PP</t>
    </r>
    <r>
      <rPr>
        <sz val="8"/>
        <rFont val="Times New Roman"/>
        <family val="1"/>
      </rPr>
      <t xml:space="preserve"> </t>
    </r>
    <r>
      <rPr>
        <sz val="8"/>
        <rFont val="Arial"/>
        <family val="2"/>
      </rPr>
      <t>3x10</t>
    </r>
    <r>
      <rPr>
        <sz val="8"/>
        <rFont val="Times New Roman"/>
        <family val="1"/>
      </rPr>
      <t xml:space="preserve"> </t>
    </r>
    <r>
      <rPr>
        <sz val="8"/>
        <rFont val="Arial"/>
        <family val="2"/>
      </rPr>
      <t>mm2</t>
    </r>
    <r>
      <rPr>
        <sz val="8"/>
        <rFont val="Times New Roman"/>
        <family val="1"/>
      </rPr>
      <t xml:space="preserve"> </t>
    </r>
    <r>
      <rPr>
        <sz val="8"/>
        <rFont val="Arial"/>
        <family val="2"/>
      </rPr>
      <t>0,6/1KV</t>
    </r>
  </si>
  <si>
    <r>
      <rPr>
        <sz val="8"/>
        <rFont val="Arial"/>
        <family val="2"/>
      </rPr>
      <t>16.85.082</t>
    </r>
  </si>
  <si>
    <r>
      <rPr>
        <sz val="8"/>
        <rFont val="Arial"/>
        <family val="2"/>
      </rPr>
      <t>CABO</t>
    </r>
    <r>
      <rPr>
        <sz val="8"/>
        <rFont val="Times New Roman"/>
        <family val="1"/>
      </rPr>
      <t xml:space="preserve"> </t>
    </r>
    <r>
      <rPr>
        <sz val="8"/>
        <rFont val="Arial"/>
        <family val="2"/>
      </rPr>
      <t>COBRE</t>
    </r>
    <r>
      <rPr>
        <sz val="8"/>
        <rFont val="Times New Roman"/>
        <family val="1"/>
      </rPr>
      <t xml:space="preserve"> </t>
    </r>
    <r>
      <rPr>
        <sz val="8"/>
        <rFont val="Arial"/>
        <family val="2"/>
      </rPr>
      <t>FLEXÍVEL</t>
    </r>
    <r>
      <rPr>
        <sz val="8"/>
        <rFont val="Times New Roman"/>
        <family val="1"/>
      </rPr>
      <t xml:space="preserve"> </t>
    </r>
    <r>
      <rPr>
        <sz val="8"/>
        <rFont val="Arial"/>
        <family val="2"/>
      </rPr>
      <t>MULTIPOLAR</t>
    </r>
    <r>
      <rPr>
        <sz val="8"/>
        <rFont val="Times New Roman"/>
        <family val="1"/>
      </rPr>
      <t xml:space="preserve"> </t>
    </r>
    <r>
      <rPr>
        <sz val="8"/>
        <rFont val="Arial"/>
        <family val="2"/>
      </rPr>
      <t>PP</t>
    </r>
    <r>
      <rPr>
        <sz val="8"/>
        <rFont val="Times New Roman"/>
        <family val="1"/>
      </rPr>
      <t xml:space="preserve"> </t>
    </r>
    <r>
      <rPr>
        <sz val="8"/>
        <rFont val="Arial"/>
        <family val="2"/>
      </rPr>
      <t>3x6</t>
    </r>
    <r>
      <rPr>
        <sz val="8"/>
        <rFont val="Times New Roman"/>
        <family val="1"/>
      </rPr>
      <t xml:space="preserve"> </t>
    </r>
    <r>
      <rPr>
        <sz val="8"/>
        <rFont val="Arial"/>
        <family val="2"/>
      </rPr>
      <t>mm2</t>
    </r>
    <r>
      <rPr>
        <sz val="8"/>
        <rFont val="Times New Roman"/>
        <family val="1"/>
      </rPr>
      <t xml:space="preserve"> </t>
    </r>
    <r>
      <rPr>
        <sz val="8"/>
        <rFont val="Arial"/>
        <family val="2"/>
      </rPr>
      <t>0,6/1KV</t>
    </r>
  </si>
  <si>
    <r>
      <rPr>
        <sz val="8"/>
        <rFont val="Arial"/>
        <family val="2"/>
      </rPr>
      <t>16.85.083</t>
    </r>
  </si>
  <si>
    <r>
      <rPr>
        <sz val="8"/>
        <rFont val="Arial"/>
        <family val="2"/>
      </rPr>
      <t>CABO</t>
    </r>
    <r>
      <rPr>
        <sz val="8"/>
        <rFont val="Times New Roman"/>
        <family val="1"/>
      </rPr>
      <t xml:space="preserve"> </t>
    </r>
    <r>
      <rPr>
        <sz val="8"/>
        <rFont val="Arial"/>
        <family val="2"/>
      </rPr>
      <t>COBRE</t>
    </r>
    <r>
      <rPr>
        <sz val="8"/>
        <rFont val="Times New Roman"/>
        <family val="1"/>
      </rPr>
      <t xml:space="preserve"> </t>
    </r>
    <r>
      <rPr>
        <sz val="8"/>
        <rFont val="Arial"/>
        <family val="2"/>
      </rPr>
      <t>FLEXÍVEL</t>
    </r>
    <r>
      <rPr>
        <sz val="8"/>
        <rFont val="Times New Roman"/>
        <family val="1"/>
      </rPr>
      <t xml:space="preserve"> </t>
    </r>
    <r>
      <rPr>
        <sz val="8"/>
        <rFont val="Arial"/>
        <family val="2"/>
      </rPr>
      <t>MULTIPOLAR</t>
    </r>
    <r>
      <rPr>
        <sz val="8"/>
        <rFont val="Times New Roman"/>
        <family val="1"/>
      </rPr>
      <t xml:space="preserve"> </t>
    </r>
    <r>
      <rPr>
        <sz val="8"/>
        <rFont val="Arial"/>
        <family val="2"/>
      </rPr>
      <t>PP</t>
    </r>
    <r>
      <rPr>
        <sz val="8"/>
        <rFont val="Times New Roman"/>
        <family val="1"/>
      </rPr>
      <t xml:space="preserve"> </t>
    </r>
    <r>
      <rPr>
        <sz val="8"/>
        <rFont val="Arial"/>
        <family val="2"/>
      </rPr>
      <t>3x4</t>
    </r>
    <r>
      <rPr>
        <sz val="8"/>
        <rFont val="Times New Roman"/>
        <family val="1"/>
      </rPr>
      <t xml:space="preserve"> </t>
    </r>
    <r>
      <rPr>
        <sz val="8"/>
        <rFont val="Arial"/>
        <family val="2"/>
      </rPr>
      <t>mm2</t>
    </r>
    <r>
      <rPr>
        <sz val="8"/>
        <rFont val="Times New Roman"/>
        <family val="1"/>
      </rPr>
      <t xml:space="preserve"> </t>
    </r>
    <r>
      <rPr>
        <sz val="8"/>
        <rFont val="Arial"/>
        <family val="2"/>
      </rPr>
      <t>0,6/1KV</t>
    </r>
  </si>
  <si>
    <r>
      <rPr>
        <sz val="8"/>
        <rFont val="Arial"/>
        <family val="2"/>
      </rPr>
      <t>16.85.084</t>
    </r>
  </si>
  <si>
    <r>
      <rPr>
        <sz val="8"/>
        <rFont val="Arial"/>
        <family val="2"/>
      </rPr>
      <t>CABO</t>
    </r>
    <r>
      <rPr>
        <sz val="8"/>
        <rFont val="Times New Roman"/>
        <family val="1"/>
      </rPr>
      <t xml:space="preserve"> </t>
    </r>
    <r>
      <rPr>
        <sz val="8"/>
        <rFont val="Arial"/>
        <family val="2"/>
      </rPr>
      <t>COBRE</t>
    </r>
    <r>
      <rPr>
        <sz val="8"/>
        <rFont val="Times New Roman"/>
        <family val="1"/>
      </rPr>
      <t xml:space="preserve"> </t>
    </r>
    <r>
      <rPr>
        <sz val="8"/>
        <rFont val="Arial"/>
        <family val="2"/>
      </rPr>
      <t>FLEXÍVEL</t>
    </r>
    <r>
      <rPr>
        <sz val="8"/>
        <rFont val="Times New Roman"/>
        <family val="1"/>
      </rPr>
      <t xml:space="preserve"> </t>
    </r>
    <r>
      <rPr>
        <sz val="8"/>
        <rFont val="Arial"/>
        <family val="2"/>
      </rPr>
      <t>MULTIPOLAR</t>
    </r>
    <r>
      <rPr>
        <sz val="8"/>
        <rFont val="Times New Roman"/>
        <family val="1"/>
      </rPr>
      <t xml:space="preserve"> </t>
    </r>
    <r>
      <rPr>
        <sz val="8"/>
        <rFont val="Arial"/>
        <family val="2"/>
      </rPr>
      <t>PP</t>
    </r>
    <r>
      <rPr>
        <sz val="8"/>
        <rFont val="Times New Roman"/>
        <family val="1"/>
      </rPr>
      <t xml:space="preserve"> </t>
    </r>
    <r>
      <rPr>
        <sz val="8"/>
        <rFont val="Arial"/>
        <family val="2"/>
      </rPr>
      <t>3x2,5</t>
    </r>
    <r>
      <rPr>
        <sz val="8"/>
        <rFont val="Times New Roman"/>
        <family val="1"/>
      </rPr>
      <t xml:space="preserve"> </t>
    </r>
    <r>
      <rPr>
        <sz val="8"/>
        <rFont val="Arial"/>
        <family val="2"/>
      </rPr>
      <t>mm2</t>
    </r>
    <r>
      <rPr>
        <sz val="8"/>
        <rFont val="Times New Roman"/>
        <family val="1"/>
      </rPr>
      <t xml:space="preserve"> </t>
    </r>
    <r>
      <rPr>
        <sz val="8"/>
        <rFont val="Arial"/>
        <family val="2"/>
      </rPr>
      <t>0,6/1KV</t>
    </r>
  </si>
  <si>
    <r>
      <rPr>
        <sz val="8"/>
        <rFont val="Arial"/>
        <family val="2"/>
      </rPr>
      <t>16.85.085</t>
    </r>
  </si>
  <si>
    <r>
      <rPr>
        <sz val="8"/>
        <rFont val="Arial"/>
        <family val="2"/>
      </rPr>
      <t>CABO</t>
    </r>
    <r>
      <rPr>
        <sz val="8"/>
        <rFont val="Times New Roman"/>
        <family val="1"/>
      </rPr>
      <t xml:space="preserve"> </t>
    </r>
    <r>
      <rPr>
        <sz val="8"/>
        <rFont val="Arial"/>
        <family val="2"/>
      </rPr>
      <t>COBRE</t>
    </r>
    <r>
      <rPr>
        <sz val="8"/>
        <rFont val="Times New Roman"/>
        <family val="1"/>
      </rPr>
      <t xml:space="preserve"> </t>
    </r>
    <r>
      <rPr>
        <sz val="8"/>
        <rFont val="Arial"/>
        <family val="2"/>
      </rPr>
      <t>FLEXÍVEL</t>
    </r>
    <r>
      <rPr>
        <sz val="8"/>
        <rFont val="Times New Roman"/>
        <family val="1"/>
      </rPr>
      <t xml:space="preserve"> </t>
    </r>
    <r>
      <rPr>
        <sz val="8"/>
        <rFont val="Arial"/>
        <family val="2"/>
      </rPr>
      <t>MULTIPOLAR</t>
    </r>
    <r>
      <rPr>
        <sz val="8"/>
        <rFont val="Times New Roman"/>
        <family val="1"/>
      </rPr>
      <t xml:space="preserve"> </t>
    </r>
    <r>
      <rPr>
        <sz val="8"/>
        <rFont val="Arial"/>
        <family val="2"/>
      </rPr>
      <t>PP</t>
    </r>
    <r>
      <rPr>
        <sz val="8"/>
        <rFont val="Times New Roman"/>
        <family val="1"/>
      </rPr>
      <t xml:space="preserve"> </t>
    </r>
    <r>
      <rPr>
        <sz val="8"/>
        <rFont val="Arial"/>
        <family val="2"/>
      </rPr>
      <t>3x1,5</t>
    </r>
    <r>
      <rPr>
        <sz val="8"/>
        <rFont val="Times New Roman"/>
        <family val="1"/>
      </rPr>
      <t xml:space="preserve"> </t>
    </r>
    <r>
      <rPr>
        <sz val="8"/>
        <rFont val="Arial"/>
        <family val="2"/>
      </rPr>
      <t>mm2</t>
    </r>
    <r>
      <rPr>
        <sz val="8"/>
        <rFont val="Times New Roman"/>
        <family val="1"/>
      </rPr>
      <t xml:space="preserve"> </t>
    </r>
    <r>
      <rPr>
        <sz val="8"/>
        <rFont val="Arial"/>
        <family val="2"/>
      </rPr>
      <t>0,6/1KV</t>
    </r>
  </si>
  <si>
    <r>
      <rPr>
        <sz val="8"/>
        <rFont val="Arial"/>
        <family val="2"/>
      </rPr>
      <t>16.85.099</t>
    </r>
  </si>
  <si>
    <r>
      <rPr>
        <sz val="8"/>
        <rFont val="Arial"/>
        <family val="2"/>
      </rPr>
      <t>SERVIÇOS</t>
    </r>
    <r>
      <rPr>
        <sz val="8"/>
        <rFont val="Times New Roman"/>
        <family val="1"/>
      </rPr>
      <t xml:space="preserve"> </t>
    </r>
    <r>
      <rPr>
        <sz val="8"/>
        <rFont val="Arial"/>
        <family val="2"/>
      </rPr>
      <t>POÇO</t>
    </r>
    <r>
      <rPr>
        <sz val="8"/>
        <rFont val="Times New Roman"/>
        <family val="1"/>
      </rPr>
      <t xml:space="preserve"> </t>
    </r>
    <r>
      <rPr>
        <sz val="8"/>
        <rFont val="Arial"/>
        <family val="2"/>
      </rPr>
      <t>TUBULAR</t>
    </r>
    <r>
      <rPr>
        <sz val="8"/>
        <rFont val="Times New Roman"/>
        <family val="1"/>
      </rPr>
      <t xml:space="preserve"> </t>
    </r>
    <r>
      <rPr>
        <sz val="8"/>
        <rFont val="Arial"/>
        <family val="2"/>
      </rPr>
      <t>PROFUNDO</t>
    </r>
    <r>
      <rPr>
        <sz val="8"/>
        <rFont val="Times New Roman"/>
        <family val="1"/>
      </rPr>
      <t xml:space="preserve"> </t>
    </r>
    <r>
      <rPr>
        <sz val="8"/>
        <rFont val="Arial"/>
        <family val="2"/>
      </rPr>
      <t>-</t>
    </r>
    <r>
      <rPr>
        <sz val="8"/>
        <rFont val="Times New Roman"/>
        <family val="1"/>
      </rPr>
      <t xml:space="preserve"> </t>
    </r>
    <r>
      <rPr>
        <sz val="8"/>
        <rFont val="Arial"/>
        <family val="2"/>
      </rPr>
      <t>CONSERVACAO</t>
    </r>
  </si>
  <si>
    <t>FDE - 07/2023</t>
  </si>
  <si>
    <t>FDE - 07/2023 SINAPI 08/2023</t>
  </si>
  <si>
    <t>SINAPI-I 08/2023</t>
  </si>
</sst>
</file>

<file path=xl/styles.xml><?xml version="1.0" encoding="utf-8"?>
<styleSheet xmlns="http://schemas.openxmlformats.org/spreadsheetml/2006/main">
  <numFmts count="17">
    <numFmt numFmtId="44" formatCode="_-&quot;R$&quot;\ * #,##0.00_-;\-&quot;R$&quot;\ * #,##0.00_-;_-&quot;R$&quot;\ * &quot;-&quot;??_-;_-@_-"/>
    <numFmt numFmtId="43" formatCode="_-* #,##0.00_-;\-* #,##0.00_-;_-* &quot;-&quot;??_-;_-@_-"/>
    <numFmt numFmtId="164" formatCode="#,##0.0000"/>
    <numFmt numFmtId="165" formatCode="&quot;R$ &quot;#,##0.00_);[Red]&quot;(R$ &quot;#,##0.00\)"/>
    <numFmt numFmtId="166" formatCode="_([$€-2]* #,##0.00_);_([$€-2]* \(#,##0.00\);_([$€-2]* \-??_)"/>
    <numFmt numFmtId="167" formatCode="_(&quot;R$ &quot;* #,##0.00_);_(&quot;R$ &quot;* \(#,##0.00\);_(&quot;R$ &quot;* \-??_);_(@_)"/>
    <numFmt numFmtId="168" formatCode="_-&quot;R$ &quot;* #,##0.00_-;&quot;-R$ &quot;* #,##0.00_-;_-&quot;R$ &quot;* \-??_-;_-@_-"/>
    <numFmt numFmtId="169" formatCode="_(* #,##0.00_);_(* \(#,##0.00\);_(* \-??_);_(@_)"/>
    <numFmt numFmtId="170" formatCode="&quot;R$ &quot;#,##0_);&quot;(R$ &quot;#,##0\)"/>
    <numFmt numFmtId="171" formatCode="[$-F400]h:mm:ss\ AM/PM"/>
    <numFmt numFmtId="172" formatCode="_(* #,##0.00_);_(* \(#,##0.00\);_(* &quot;-&quot;??_);_(@_)"/>
    <numFmt numFmtId="173" formatCode="_(* #,##0.000_);_(* \(#,##0.000\);_(* &quot;-&quot;??_);_(@_)"/>
    <numFmt numFmtId="174" formatCode="&quot;R$ &quot;#,##0.00"/>
    <numFmt numFmtId="175" formatCode="#,"/>
    <numFmt numFmtId="176" formatCode="_-&quot;R$&quot;\ * #,##0.0_-;\-&quot;R$&quot;\ * #,##0.0_-;_-&quot;R$&quot;\ * &quot;-&quot;??_-;_-@_-"/>
    <numFmt numFmtId="177" formatCode="_-&quot;R$&quot;\ * #,##0.000_-;\-&quot;R$&quot;\ * #,##0.000_-;_-&quot;R$&quot;\ * &quot;-&quot;??_-;_-@_-"/>
    <numFmt numFmtId="178" formatCode="0.0000"/>
  </numFmts>
  <fonts count="93">
    <font>
      <sz val="11"/>
      <color theme="1"/>
      <name val="Calibri"/>
      <family val="2"/>
      <scheme val="minor"/>
    </font>
    <font>
      <sz val="11"/>
      <color theme="1"/>
      <name val="Calibri"/>
      <family val="2"/>
      <scheme val="minor"/>
    </font>
    <font>
      <b/>
      <sz val="11"/>
      <color theme="1"/>
      <name val="Calibri"/>
      <family val="2"/>
      <scheme val="minor"/>
    </font>
    <font>
      <b/>
      <sz val="14"/>
      <color theme="1"/>
      <name val="Calibri"/>
      <family val="2"/>
      <scheme val="minor"/>
    </font>
    <font>
      <b/>
      <i/>
      <sz val="11"/>
      <color theme="1"/>
      <name val="Calibri"/>
      <family val="2"/>
      <scheme val="minor"/>
    </font>
    <font>
      <sz val="10"/>
      <name val="Arial"/>
      <family val="2"/>
    </font>
    <font>
      <sz val="9"/>
      <color indexed="10"/>
      <name val="Geneva"/>
      <family val="2"/>
    </font>
    <font>
      <sz val="10"/>
      <name val="Arial"/>
      <family val="2"/>
      <charset val="204"/>
    </font>
    <font>
      <u/>
      <sz val="10"/>
      <color indexed="12"/>
      <name val="Arial"/>
      <family val="2"/>
    </font>
    <font>
      <sz val="11"/>
      <color indexed="8"/>
      <name val="Calibri"/>
      <family val="2"/>
    </font>
    <font>
      <sz val="12"/>
      <color indexed="8"/>
      <name val="Arial"/>
      <family val="2"/>
    </font>
    <font>
      <i/>
      <sz val="11"/>
      <color theme="1"/>
      <name val="Calibri"/>
      <family val="2"/>
      <scheme val="minor"/>
    </font>
    <font>
      <sz val="11"/>
      <name val="Calibri"/>
      <family val="2"/>
      <scheme val="minor"/>
    </font>
    <font>
      <b/>
      <sz val="11"/>
      <name val="Arial"/>
      <family val="2"/>
    </font>
    <font>
      <b/>
      <sz val="15"/>
      <name val="Arial"/>
      <family val="2"/>
    </font>
    <font>
      <b/>
      <sz val="12"/>
      <name val="Arial"/>
      <family val="2"/>
    </font>
    <font>
      <sz val="13"/>
      <name val="Arial"/>
      <family val="2"/>
    </font>
    <font>
      <b/>
      <sz val="10"/>
      <name val="Arial"/>
      <family val="2"/>
    </font>
    <font>
      <sz val="11"/>
      <name val="Arial"/>
      <family val="2"/>
    </font>
    <font>
      <b/>
      <sz val="12"/>
      <color indexed="8"/>
      <name val="Calibri"/>
      <family val="2"/>
    </font>
    <font>
      <sz val="12"/>
      <color indexed="8"/>
      <name val="Calibri"/>
      <family val="2"/>
    </font>
    <font>
      <sz val="12"/>
      <name val="Calibri"/>
      <family val="2"/>
    </font>
    <font>
      <sz val="10"/>
      <name val="Arial"/>
      <family val="2"/>
    </font>
    <font>
      <sz val="12"/>
      <color indexed="8"/>
      <name val="Calibri"/>
      <family val="2"/>
      <scheme val="minor"/>
    </font>
    <font>
      <sz val="12"/>
      <name val="Calibri"/>
      <family val="2"/>
      <scheme val="minor"/>
    </font>
    <font>
      <b/>
      <i/>
      <sz val="12"/>
      <color theme="1"/>
      <name val="Calibri"/>
      <family val="2"/>
      <scheme val="minor"/>
    </font>
    <font>
      <sz val="11"/>
      <color theme="1"/>
      <name val="Arial Black"/>
      <family val="2"/>
    </font>
    <font>
      <sz val="12"/>
      <color theme="1"/>
      <name val="Arial Black"/>
      <family val="2"/>
    </font>
    <font>
      <sz val="16"/>
      <color theme="1"/>
      <name val="Arial Black"/>
      <family val="2"/>
    </font>
    <font>
      <b/>
      <sz val="12"/>
      <color theme="1"/>
      <name val="Calibri"/>
      <family val="2"/>
      <scheme val="minor"/>
    </font>
    <font>
      <sz val="20"/>
      <color theme="1"/>
      <name val="Arial Black"/>
      <family val="2"/>
    </font>
    <font>
      <sz val="22"/>
      <color theme="1"/>
      <name val="Arial Black"/>
      <family val="2"/>
    </font>
    <font>
      <b/>
      <sz val="12"/>
      <color theme="1"/>
      <name val="Arial Black"/>
      <family val="2"/>
    </font>
    <font>
      <b/>
      <sz val="14"/>
      <name val="Arial"/>
      <family val="2"/>
    </font>
    <font>
      <i/>
      <sz val="10"/>
      <name val="Arial"/>
      <family val="2"/>
    </font>
    <font>
      <b/>
      <i/>
      <sz val="10"/>
      <name val="Arial"/>
      <family val="2"/>
    </font>
    <font>
      <sz val="10"/>
      <name val="CityBlueprint"/>
      <charset val="2"/>
    </font>
    <font>
      <b/>
      <sz val="12"/>
      <name val="CityBlueprint"/>
      <charset val="2"/>
    </font>
    <font>
      <b/>
      <sz val="10"/>
      <name val="CityBlueprint"/>
      <charset val="2"/>
    </font>
    <font>
      <b/>
      <sz val="11"/>
      <name val="CityBlueprint"/>
      <charset val="2"/>
    </font>
    <font>
      <sz val="10"/>
      <color theme="1"/>
      <name val="CityBlueprint"/>
      <charset val="2"/>
    </font>
    <font>
      <sz val="14"/>
      <color rgb="FFFF0000"/>
      <name val="Calibri"/>
      <family val="2"/>
      <scheme val="minor"/>
    </font>
    <font>
      <sz val="12"/>
      <color theme="1"/>
      <name val="Calibri"/>
      <family val="2"/>
      <scheme val="minor"/>
    </font>
    <font>
      <i/>
      <sz val="12"/>
      <color theme="1"/>
      <name val="Calibri"/>
      <family val="2"/>
      <scheme val="minor"/>
    </font>
    <font>
      <sz val="10"/>
      <color theme="1"/>
      <name val="Calibri"/>
      <family val="2"/>
      <scheme val="minor"/>
    </font>
    <font>
      <b/>
      <sz val="11"/>
      <color indexed="8"/>
      <name val="Calibri"/>
      <family val="2"/>
    </font>
    <font>
      <b/>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0"/>
      <name val="Switzerland"/>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2"/>
      <name val="Courier"/>
      <family val="3"/>
    </font>
    <font>
      <sz val="1"/>
      <color indexed="18"/>
      <name val="Courier"/>
      <family val="3"/>
    </font>
    <font>
      <sz val="10"/>
      <name val="Arial"/>
      <family val="2"/>
      <charset val="1"/>
    </font>
    <font>
      <sz val="11"/>
      <color rgb="FF000000"/>
      <name val="Calibri"/>
      <family val="2"/>
    </font>
    <font>
      <b/>
      <sz val="24"/>
      <color theme="1"/>
      <name val="Arial Black"/>
      <family val="2"/>
    </font>
    <font>
      <b/>
      <sz val="16"/>
      <color theme="1"/>
      <name val="Arial Black"/>
      <family val="2"/>
    </font>
    <font>
      <sz val="11"/>
      <color indexed="8"/>
      <name val="Calibri"/>
      <family val="2"/>
      <scheme val="minor"/>
    </font>
    <font>
      <b/>
      <sz val="14"/>
      <color theme="1"/>
      <name val="Arial Black"/>
      <family val="2"/>
    </font>
    <font>
      <b/>
      <i/>
      <sz val="11"/>
      <color rgb="FF0070C0"/>
      <name val="Calibri"/>
      <family val="2"/>
      <scheme val="minor"/>
    </font>
    <font>
      <b/>
      <sz val="10"/>
      <color theme="1"/>
      <name val="Arial Black"/>
      <family val="2"/>
    </font>
    <font>
      <sz val="10"/>
      <name val="Courier New"/>
    </font>
    <font>
      <b/>
      <sz val="8"/>
      <name val="Arial"/>
      <family val="2"/>
    </font>
    <font>
      <sz val="8"/>
      <name val="Times New Roman"/>
      <family val="1"/>
    </font>
    <font>
      <b/>
      <sz val="8"/>
      <name val="Arial"/>
    </font>
    <font>
      <sz val="8"/>
      <name val="Arial"/>
    </font>
    <font>
      <sz val="8"/>
      <name val="Arial"/>
      <family val="2"/>
    </font>
    <font>
      <sz val="8"/>
      <color rgb="FF000000"/>
      <name val="Arial"/>
      <family val="2"/>
    </font>
    <font>
      <sz val="8"/>
      <name val="Microsoft Sans Serif"/>
      <family val="2"/>
    </font>
  </fonts>
  <fills count="60">
    <fill>
      <patternFill patternType="none"/>
    </fill>
    <fill>
      <patternFill patternType="gray125"/>
    </fill>
    <fill>
      <patternFill patternType="solid">
        <fgColor rgb="FF92D050"/>
        <bgColor indexed="64"/>
      </patternFill>
    </fill>
    <fill>
      <patternFill patternType="solid">
        <fgColor rgb="FFFFFF00"/>
        <bgColor indexed="64"/>
      </patternFill>
    </fill>
    <fill>
      <patternFill patternType="solid">
        <fgColor indexed="23"/>
        <bgColor indexed="64"/>
      </patternFill>
    </fill>
    <fill>
      <patternFill patternType="solid">
        <fgColor theme="0"/>
        <bgColor indexed="64"/>
      </patternFill>
    </fill>
    <fill>
      <patternFill patternType="solid">
        <fgColor theme="0" tint="-0.14999847407452621"/>
        <bgColor indexed="64"/>
      </patternFill>
    </fill>
    <fill>
      <patternFill patternType="solid">
        <fgColor rgb="FFC6EFCE"/>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bgColor indexed="22"/>
      </patternFill>
    </fill>
    <fill>
      <patternFill patternType="solid">
        <fgColor indexed="45"/>
        <bgColor indexed="29"/>
      </patternFill>
    </fill>
    <fill>
      <patternFill patternType="solid">
        <fgColor indexed="42"/>
        <bgColor indexed="27"/>
      </patternFill>
    </fill>
    <fill>
      <patternFill patternType="solid">
        <fgColor indexed="46"/>
        <bgColor indexed="24"/>
      </patternFill>
    </fill>
    <fill>
      <patternFill patternType="solid">
        <fgColor indexed="27"/>
        <bgColor indexed="41"/>
      </patternFill>
    </fill>
    <fill>
      <patternFill patternType="solid">
        <fgColor indexed="47"/>
        <bgColor indexed="22"/>
      </patternFill>
    </fill>
    <fill>
      <patternFill patternType="solid">
        <fgColor indexed="44"/>
        <bgColor indexed="31"/>
      </patternFill>
    </fill>
    <fill>
      <patternFill patternType="solid">
        <fgColor indexed="29"/>
        <bgColor indexed="45"/>
      </patternFill>
    </fill>
    <fill>
      <patternFill patternType="solid">
        <fgColor indexed="11"/>
        <bgColor indexed="49"/>
      </patternFill>
    </fill>
    <fill>
      <patternFill patternType="solid">
        <fgColor indexed="51"/>
        <bgColor indexed="13"/>
      </patternFill>
    </fill>
    <fill>
      <patternFill patternType="solid">
        <fgColor indexed="30"/>
        <bgColor indexed="21"/>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22"/>
        <bgColor indexed="31"/>
      </patternFill>
    </fill>
    <fill>
      <patternFill patternType="solid">
        <fgColor indexed="55"/>
        <bgColor indexed="23"/>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3"/>
        <bgColor indexed="52"/>
      </patternFill>
    </fill>
    <fill>
      <patternFill patternType="solid">
        <fgColor indexed="43"/>
        <bgColor indexed="26"/>
      </patternFill>
    </fill>
    <fill>
      <patternFill patternType="solid">
        <fgColor indexed="26"/>
        <bgColor indexed="9"/>
      </patternFill>
    </fill>
    <fill>
      <patternFill patternType="solid">
        <fgColor theme="0" tint="-0.249977111117893"/>
        <bgColor indexed="64"/>
      </patternFill>
    </fill>
    <fill>
      <patternFill patternType="solid">
        <fgColor theme="9" tint="0.59999389629810485"/>
        <bgColor indexed="64"/>
      </patternFill>
    </fill>
  </fills>
  <borders count="11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style="thin">
        <color indexed="64"/>
      </top>
      <bottom/>
      <diagonal/>
    </border>
    <border>
      <left style="medium">
        <color indexed="64"/>
      </left>
      <right/>
      <top style="medium">
        <color indexed="64"/>
      </top>
      <bottom/>
      <diagonal/>
    </border>
    <border>
      <left/>
      <right/>
      <top style="medium">
        <color indexed="64"/>
      </top>
      <bottom/>
      <diagonal/>
    </border>
    <border>
      <left style="medium">
        <color indexed="64"/>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top/>
      <bottom/>
      <diagonal/>
    </border>
    <border>
      <left style="thin">
        <color indexed="64"/>
      </left>
      <right/>
      <top/>
      <bottom/>
      <diagonal/>
    </border>
    <border>
      <left/>
      <right style="thin">
        <color indexed="64"/>
      </right>
      <top/>
      <bottom/>
      <diagonal/>
    </border>
    <border>
      <left style="medium">
        <color indexed="64"/>
      </left>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dashed">
        <color indexed="64"/>
      </bottom>
      <diagonal/>
    </border>
    <border>
      <left style="thin">
        <color indexed="64"/>
      </left>
      <right style="thin">
        <color indexed="64"/>
      </right>
      <top style="medium">
        <color indexed="64"/>
      </top>
      <bottom style="dashed">
        <color indexed="64"/>
      </bottom>
      <diagonal/>
    </border>
    <border>
      <left style="thin">
        <color indexed="64"/>
      </left>
      <right style="medium">
        <color indexed="64"/>
      </right>
      <top style="medium">
        <color indexed="64"/>
      </top>
      <bottom style="dashed">
        <color indexed="64"/>
      </bottom>
      <diagonal/>
    </border>
    <border>
      <left style="medium">
        <color indexed="64"/>
      </left>
      <right style="thin">
        <color indexed="64"/>
      </right>
      <top style="dashed">
        <color indexed="64"/>
      </top>
      <bottom style="dashed">
        <color indexed="64"/>
      </bottom>
      <diagonal/>
    </border>
    <border>
      <left style="thin">
        <color indexed="64"/>
      </left>
      <right style="thin">
        <color indexed="64"/>
      </right>
      <top style="dashed">
        <color indexed="64"/>
      </top>
      <bottom style="dashed">
        <color indexed="64"/>
      </bottom>
      <diagonal/>
    </border>
    <border>
      <left style="thin">
        <color indexed="64"/>
      </left>
      <right style="medium">
        <color indexed="64"/>
      </right>
      <top style="dashed">
        <color indexed="64"/>
      </top>
      <bottom style="dashed">
        <color indexed="64"/>
      </bottom>
      <diagonal/>
    </border>
    <border>
      <left style="thin">
        <color indexed="64"/>
      </left>
      <right style="medium">
        <color indexed="64"/>
      </right>
      <top style="dashed">
        <color indexed="64"/>
      </top>
      <bottom style="medium">
        <color indexed="64"/>
      </bottom>
      <diagonal/>
    </border>
    <border>
      <left style="medium">
        <color indexed="64"/>
      </left>
      <right style="thin">
        <color indexed="64"/>
      </right>
      <top/>
      <bottom style="dashed">
        <color indexed="64"/>
      </bottom>
      <diagonal/>
    </border>
    <border>
      <left style="thin">
        <color indexed="64"/>
      </left>
      <right style="thin">
        <color indexed="64"/>
      </right>
      <top/>
      <bottom style="dashed">
        <color indexed="64"/>
      </bottom>
      <diagonal/>
    </border>
    <border>
      <left style="thin">
        <color indexed="64"/>
      </left>
      <right style="medium">
        <color indexed="64"/>
      </right>
      <top/>
      <bottom style="dashed">
        <color indexed="64"/>
      </bottom>
      <diagonal/>
    </border>
    <border>
      <left style="medium">
        <color indexed="64"/>
      </left>
      <right/>
      <top style="dashed">
        <color indexed="64"/>
      </top>
      <bottom style="medium">
        <color indexed="64"/>
      </bottom>
      <diagonal/>
    </border>
    <border>
      <left/>
      <right/>
      <top style="dashed">
        <color indexed="64"/>
      </top>
      <bottom style="medium">
        <color indexed="64"/>
      </bottom>
      <diagonal/>
    </border>
    <border>
      <left/>
      <right style="thin">
        <color indexed="64"/>
      </right>
      <top style="dashed">
        <color indexed="64"/>
      </top>
      <bottom style="medium">
        <color indexed="64"/>
      </bottom>
      <diagonal/>
    </border>
    <border>
      <left style="medium">
        <color indexed="64"/>
      </left>
      <right style="thin">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style="thin">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right style="thin">
        <color indexed="64"/>
      </right>
      <top style="medium">
        <color indexed="64"/>
      </top>
      <bottom/>
      <diagonal/>
    </border>
    <border>
      <left style="thin">
        <color indexed="64"/>
      </left>
      <right/>
      <top style="medium">
        <color indexed="64"/>
      </top>
      <bottom/>
      <diagonal/>
    </border>
    <border>
      <left/>
      <right style="medium">
        <color indexed="64"/>
      </right>
      <top/>
      <bottom style="thin">
        <color indexed="64"/>
      </bottom>
      <diagonal/>
    </border>
    <border>
      <left/>
      <right style="medium">
        <color indexed="64"/>
      </right>
      <top style="thin">
        <color indexed="64"/>
      </top>
      <bottom/>
      <diagonal/>
    </border>
    <border>
      <left style="medium">
        <color indexed="64"/>
      </left>
      <right style="medium">
        <color indexed="64"/>
      </right>
      <top/>
      <bottom style="medium">
        <color indexed="64"/>
      </bottom>
      <diagonal/>
    </border>
    <border diagonalUp="1" diagonalDown="1">
      <left style="medium">
        <color indexed="64"/>
      </left>
      <right style="medium">
        <color indexed="64"/>
      </right>
      <top style="medium">
        <color indexed="64"/>
      </top>
      <bottom style="medium">
        <color indexed="64"/>
      </bottom>
      <diagonal style="medium">
        <color indexed="64"/>
      </diagonal>
    </border>
    <border diagonalUp="1" diagonalDown="1">
      <left style="medium">
        <color indexed="64"/>
      </left>
      <right/>
      <top style="medium">
        <color indexed="64"/>
      </top>
      <bottom/>
      <diagonal style="medium">
        <color indexed="64"/>
      </diagonal>
    </border>
    <border diagonalUp="1" diagonalDown="1">
      <left/>
      <right/>
      <top style="medium">
        <color indexed="64"/>
      </top>
      <bottom/>
      <diagonal style="medium">
        <color indexed="64"/>
      </diagonal>
    </border>
    <border diagonalUp="1" diagonalDown="1">
      <left/>
      <right style="medium">
        <color indexed="64"/>
      </right>
      <top style="medium">
        <color indexed="64"/>
      </top>
      <bottom/>
      <diagonal style="medium">
        <color indexed="64"/>
      </diagonal>
    </border>
    <border diagonalUp="1" diagonalDown="1">
      <left style="medium">
        <color indexed="64"/>
      </left>
      <right style="medium">
        <color indexed="64"/>
      </right>
      <top style="medium">
        <color indexed="64"/>
      </top>
      <bottom/>
      <diagonal style="medium">
        <color indexed="64"/>
      </diagonal>
    </border>
    <border diagonalUp="1" diagonalDown="1">
      <left style="medium">
        <color indexed="64"/>
      </left>
      <right style="thin">
        <color indexed="64"/>
      </right>
      <top style="thin">
        <color indexed="64"/>
      </top>
      <bottom style="thin">
        <color indexed="64"/>
      </bottom>
      <diagonal style="medium">
        <color indexed="64"/>
      </diagonal>
    </border>
    <border diagonalUp="1" diagonalDown="1">
      <left style="thin">
        <color indexed="64"/>
      </left>
      <right style="thin">
        <color indexed="64"/>
      </right>
      <top style="thin">
        <color indexed="64"/>
      </top>
      <bottom style="thin">
        <color indexed="64"/>
      </bottom>
      <diagonal style="medium">
        <color indexed="64"/>
      </diagonal>
    </border>
    <border diagonalUp="1" diagonalDown="1">
      <left style="thin">
        <color indexed="64"/>
      </left>
      <right style="medium">
        <color indexed="64"/>
      </right>
      <top style="thin">
        <color indexed="64"/>
      </top>
      <bottom style="thin">
        <color indexed="64"/>
      </bottom>
      <diagonal style="medium">
        <color indexed="64"/>
      </diagonal>
    </border>
    <border diagonalUp="1" diagonalDown="1">
      <left style="medium">
        <color indexed="64"/>
      </left>
      <right style="thin">
        <color indexed="64"/>
      </right>
      <top style="thin">
        <color indexed="64"/>
      </top>
      <bottom style="medium">
        <color indexed="64"/>
      </bottom>
      <diagonal style="medium">
        <color indexed="64"/>
      </diagonal>
    </border>
    <border diagonalUp="1" diagonalDown="1">
      <left style="thin">
        <color indexed="64"/>
      </left>
      <right style="thin">
        <color indexed="64"/>
      </right>
      <top style="thin">
        <color indexed="64"/>
      </top>
      <bottom style="medium">
        <color indexed="64"/>
      </bottom>
      <diagonal style="medium">
        <color indexed="64"/>
      </diagonal>
    </border>
    <border diagonalUp="1" diagonalDown="1">
      <left style="thin">
        <color indexed="64"/>
      </left>
      <right style="medium">
        <color indexed="64"/>
      </right>
      <top style="thin">
        <color indexed="64"/>
      </top>
      <bottom style="medium">
        <color indexed="64"/>
      </bottom>
      <diagonal style="medium">
        <color indexed="64"/>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4"/>
      </left>
      <right style="thin">
        <color indexed="64"/>
      </right>
      <top style="dashed">
        <color indexed="64"/>
      </top>
      <bottom/>
      <diagonal/>
    </border>
    <border>
      <left style="hair">
        <color auto="1"/>
      </left>
      <right style="hair">
        <color auto="1"/>
      </right>
      <top/>
      <bottom/>
      <diagonal/>
    </border>
    <border>
      <left style="hair">
        <color auto="1"/>
      </left>
      <right style="medium">
        <color indexed="64"/>
      </right>
      <top/>
      <bottom/>
      <diagonal/>
    </border>
    <border>
      <left style="hair">
        <color auto="1"/>
      </left>
      <right style="hair">
        <color auto="1"/>
      </right>
      <top style="hair">
        <color auto="1"/>
      </top>
      <bottom style="medium">
        <color indexed="64"/>
      </bottom>
      <diagonal/>
    </border>
    <border>
      <left style="hair">
        <color auto="1"/>
      </left>
      <right style="medium">
        <color indexed="64"/>
      </right>
      <top style="hair">
        <color auto="1"/>
      </top>
      <bottom style="medium">
        <color indexed="64"/>
      </bottom>
      <diagonal/>
    </border>
    <border>
      <left style="medium">
        <color indexed="64"/>
      </left>
      <right style="medium">
        <color indexed="64"/>
      </right>
      <top style="dotted">
        <color indexed="64"/>
      </top>
      <bottom style="dotted">
        <color indexed="64"/>
      </bottom>
      <diagonal/>
    </border>
    <border>
      <left/>
      <right/>
      <top style="dotted">
        <color indexed="64"/>
      </top>
      <bottom style="dotted">
        <color indexed="64"/>
      </bottom>
      <diagonal/>
    </border>
    <border>
      <left style="medium">
        <color indexed="64"/>
      </left>
      <right style="medium">
        <color indexed="64"/>
      </right>
      <top style="dotted">
        <color indexed="64"/>
      </top>
      <bottom style="medium">
        <color indexed="64"/>
      </bottom>
      <diagonal/>
    </border>
    <border>
      <left style="medium">
        <color indexed="64"/>
      </left>
      <right style="medium">
        <color indexed="64"/>
      </right>
      <top/>
      <bottom style="dotted">
        <color indexed="64"/>
      </bottom>
      <diagonal/>
    </border>
    <border>
      <left/>
      <right/>
      <top/>
      <bottom style="dotted">
        <color indexed="64"/>
      </bottom>
      <diagonal/>
    </border>
    <border>
      <left style="medium">
        <color indexed="64"/>
      </left>
      <right style="medium">
        <color indexed="64"/>
      </right>
      <top style="medium">
        <color indexed="64"/>
      </top>
      <bottom style="dotted">
        <color indexed="64"/>
      </bottom>
      <diagonal/>
    </border>
    <border>
      <left style="medium">
        <color indexed="64"/>
      </left>
      <right/>
      <top style="dashed">
        <color indexed="64"/>
      </top>
      <bottom style="dashed">
        <color indexed="64"/>
      </bottom>
      <diagonal/>
    </border>
    <border>
      <left/>
      <right/>
      <top style="dashed">
        <color indexed="64"/>
      </top>
      <bottom style="dashed">
        <color indexed="64"/>
      </bottom>
      <diagonal/>
    </border>
    <border>
      <left/>
      <right style="thin">
        <color indexed="64"/>
      </right>
      <top style="dashed">
        <color indexed="64"/>
      </top>
      <bottom style="dashed">
        <color indexed="64"/>
      </bottom>
      <diagonal/>
    </border>
    <border>
      <left style="thin">
        <color indexed="64"/>
      </left>
      <right/>
      <top style="medium">
        <color indexed="64"/>
      </top>
      <bottom style="dashed">
        <color indexed="64"/>
      </bottom>
      <diagonal/>
    </border>
    <border>
      <left style="thin">
        <color indexed="64"/>
      </left>
      <right/>
      <top style="dashed">
        <color indexed="64"/>
      </top>
      <bottom style="dashed">
        <color indexed="64"/>
      </bottom>
      <diagonal/>
    </border>
    <border>
      <left style="thin">
        <color indexed="64"/>
      </left>
      <right/>
      <top style="dashed">
        <color indexed="64"/>
      </top>
      <bottom/>
      <diagonal/>
    </border>
    <border>
      <left/>
      <right style="medium">
        <color indexed="64"/>
      </right>
      <top style="dashed">
        <color indexed="64"/>
      </top>
      <bottom style="dashed">
        <color indexed="64"/>
      </bottom>
      <diagonal/>
    </border>
    <border>
      <left style="medium">
        <color indexed="64"/>
      </left>
      <right style="medium">
        <color indexed="64"/>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s>
  <cellStyleXfs count="166">
    <xf numFmtId="0" fontId="0" fillId="0" borderId="0"/>
    <xf numFmtId="44" fontId="1" fillId="0" borderId="0" applyFont="0" applyFill="0" applyBorder="0" applyAlignment="0" applyProtection="0"/>
    <xf numFmtId="9" fontId="1" fillId="0" borderId="0" applyFont="0" applyFill="0" applyBorder="0" applyAlignment="0" applyProtection="0"/>
    <xf numFmtId="0" fontId="5" fillId="0" borderId="0"/>
    <xf numFmtId="0" fontId="6" fillId="0" borderId="0"/>
    <xf numFmtId="0" fontId="6" fillId="0" borderId="0"/>
    <xf numFmtId="165" fontId="7" fillId="0" borderId="0"/>
    <xf numFmtId="166" fontId="5" fillId="0" borderId="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67" fontId="5" fillId="0" borderId="0" applyFill="0" applyBorder="0" applyAlignment="0" applyProtection="0"/>
    <xf numFmtId="167" fontId="5" fillId="0" borderId="0" applyFill="0" applyBorder="0" applyAlignment="0" applyProtection="0"/>
    <xf numFmtId="167" fontId="5" fillId="0" borderId="0" applyFill="0" applyBorder="0" applyAlignment="0" applyProtection="0"/>
    <xf numFmtId="167" fontId="5" fillId="0" borderId="0" applyFill="0" applyBorder="0" applyAlignment="0" applyProtection="0"/>
    <xf numFmtId="167" fontId="5" fillId="0" borderId="0" applyFill="0" applyBorder="0" applyAlignment="0" applyProtection="0"/>
    <xf numFmtId="167" fontId="5" fillId="0" borderId="0" applyFill="0" applyBorder="0" applyAlignment="0" applyProtection="0"/>
    <xf numFmtId="167" fontId="5" fillId="0" borderId="0" applyFill="0" applyBorder="0" applyAlignment="0" applyProtection="0"/>
    <xf numFmtId="167" fontId="5" fillId="0" borderId="0" applyFill="0" applyBorder="0" applyAlignment="0" applyProtection="0"/>
    <xf numFmtId="168" fontId="5" fillId="0" borderId="0" applyFill="0" applyBorder="0" applyAlignment="0" applyProtection="0"/>
    <xf numFmtId="0" fontId="9" fillId="0" borderId="0"/>
    <xf numFmtId="0" fontId="9" fillId="0" borderId="0"/>
    <xf numFmtId="4" fontId="5" fillId="0" borderId="0"/>
    <xf numFmtId="4" fontId="5" fillId="0" borderId="0"/>
    <xf numFmtId="0" fontId="5" fillId="0" borderId="0"/>
    <xf numFmtId="4" fontId="5" fillId="0" borderId="0"/>
    <xf numFmtId="0" fontId="9" fillId="0" borderId="0"/>
    <xf numFmtId="0" fontId="10" fillId="0" borderId="0"/>
    <xf numFmtId="0" fontId="5" fillId="0" borderId="0"/>
    <xf numFmtId="165" fontId="9" fillId="0" borderId="0"/>
    <xf numFmtId="0" fontId="9" fillId="0" borderId="0"/>
    <xf numFmtId="0" fontId="9" fillId="0" borderId="0"/>
    <xf numFmtId="0" fontId="9" fillId="0" borderId="0"/>
    <xf numFmtId="9" fontId="5" fillId="0" borderId="0" applyFill="0" applyBorder="0" applyAlignment="0" applyProtection="0"/>
    <xf numFmtId="9" fontId="5" fillId="0" borderId="0" applyFill="0" applyBorder="0" applyAlignment="0" applyProtection="0"/>
    <xf numFmtId="9" fontId="5" fillId="0" borderId="0" applyFill="0" applyBorder="0" applyAlignment="0" applyProtection="0"/>
    <xf numFmtId="9" fontId="5" fillId="0" borderId="0" applyFill="0" applyBorder="0" applyAlignment="0" applyProtection="0"/>
    <xf numFmtId="9" fontId="5" fillId="0" borderId="0" applyFill="0" applyBorder="0" applyAlignment="0" applyProtection="0"/>
    <xf numFmtId="9" fontId="5" fillId="0" borderId="0" applyFill="0" applyBorder="0" applyAlignment="0" applyProtection="0"/>
    <xf numFmtId="169" fontId="5" fillId="0" borderId="0" applyFill="0" applyBorder="0" applyAlignment="0" applyProtection="0"/>
    <xf numFmtId="169" fontId="5" fillId="0" borderId="0" applyFill="0" applyBorder="0" applyAlignment="0" applyProtection="0"/>
    <xf numFmtId="169" fontId="5" fillId="0" borderId="0" applyFill="0" applyBorder="0" applyAlignment="0" applyProtection="0"/>
    <xf numFmtId="169" fontId="5" fillId="0" borderId="0" applyFill="0" applyBorder="0" applyAlignment="0" applyProtection="0"/>
    <xf numFmtId="169" fontId="5" fillId="0" borderId="0" applyFill="0" applyBorder="0" applyAlignment="0" applyProtection="0"/>
    <xf numFmtId="170" fontId="5" fillId="0" borderId="0" applyFill="0" applyBorder="0" applyAlignment="0" applyProtection="0"/>
    <xf numFmtId="169" fontId="5" fillId="0" borderId="0" applyFill="0" applyBorder="0" applyAlignment="0" applyProtection="0"/>
    <xf numFmtId="169" fontId="5" fillId="0" borderId="0" applyFill="0" applyBorder="0" applyAlignment="0" applyProtection="0"/>
    <xf numFmtId="169" fontId="5" fillId="0" borderId="0" applyFill="0" applyBorder="0" applyAlignment="0" applyProtection="0"/>
    <xf numFmtId="169" fontId="5" fillId="0" borderId="0" applyFill="0" applyBorder="0" applyAlignment="0" applyProtection="0"/>
    <xf numFmtId="169" fontId="5" fillId="0" borderId="0" applyFill="0" applyBorder="0" applyAlignment="0" applyProtection="0"/>
    <xf numFmtId="9" fontId="5" fillId="0" borderId="0" applyFont="0" applyFill="0" applyBorder="0" applyAlignment="0" applyProtection="0"/>
    <xf numFmtId="171" fontId="1" fillId="0" borderId="0"/>
    <xf numFmtId="0" fontId="1" fillId="0" borderId="0"/>
    <xf numFmtId="172" fontId="9" fillId="0" borderId="0" applyFont="0" applyFill="0" applyBorder="0" applyAlignment="0" applyProtection="0"/>
    <xf numFmtId="172" fontId="5" fillId="0" borderId="0" applyFont="0" applyFill="0" applyBorder="0" applyAlignment="0" applyProtection="0"/>
    <xf numFmtId="171" fontId="22" fillId="0" borderId="0"/>
    <xf numFmtId="0" fontId="5" fillId="0" borderId="0"/>
    <xf numFmtId="9" fontId="5" fillId="0" borderId="0" applyFont="0" applyFill="0" applyBorder="0" applyAlignment="0" applyProtection="0"/>
    <xf numFmtId="0" fontId="1" fillId="0" borderId="0"/>
    <xf numFmtId="9" fontId="1" fillId="0" borderId="0" applyFont="0" applyFill="0" applyBorder="0" applyAlignment="0" applyProtection="0"/>
    <xf numFmtId="0" fontId="5" fillId="0" borderId="0"/>
    <xf numFmtId="0" fontId="46" fillId="0" borderId="0" applyNumberFormat="0" applyFill="0" applyBorder="0" applyAlignment="0" applyProtection="0"/>
    <xf numFmtId="0" fontId="47" fillId="0" borderId="76" applyNumberFormat="0" applyFill="0" applyAlignment="0" applyProtection="0"/>
    <xf numFmtId="0" fontId="48" fillId="0" borderId="77" applyNumberFormat="0" applyFill="0" applyAlignment="0" applyProtection="0"/>
    <xf numFmtId="0" fontId="49" fillId="0" borderId="78" applyNumberFormat="0" applyFill="0" applyAlignment="0" applyProtection="0"/>
    <xf numFmtId="0" fontId="49" fillId="0" borderId="0" applyNumberFormat="0" applyFill="0" applyBorder="0" applyAlignment="0" applyProtection="0"/>
    <xf numFmtId="0" fontId="50" fillId="7" borderId="0" applyNumberFormat="0" applyBorder="0" applyAlignment="0" applyProtection="0"/>
    <xf numFmtId="0" fontId="51" fillId="8" borderId="79" applyNumberFormat="0" applyAlignment="0" applyProtection="0"/>
    <xf numFmtId="0" fontId="52" fillId="9" borderId="80" applyNumberFormat="0" applyAlignment="0" applyProtection="0"/>
    <xf numFmtId="0" fontId="53" fillId="9" borderId="79" applyNumberFormat="0" applyAlignment="0" applyProtection="0"/>
    <xf numFmtId="0" fontId="54" fillId="0" borderId="81" applyNumberFormat="0" applyFill="0" applyAlignment="0" applyProtection="0"/>
    <xf numFmtId="0" fontId="55" fillId="10" borderId="82" applyNumberFormat="0" applyAlignment="0" applyProtection="0"/>
    <xf numFmtId="0" fontId="56" fillId="0" borderId="0" applyNumberFormat="0" applyFill="0" applyBorder="0" applyAlignment="0" applyProtection="0"/>
    <xf numFmtId="0" fontId="57" fillId="0" borderId="0" applyNumberFormat="0" applyFill="0" applyBorder="0" applyAlignment="0" applyProtection="0"/>
    <xf numFmtId="0" fontId="2" fillId="0" borderId="84" applyNumberFormat="0" applyFill="0" applyAlignment="0" applyProtection="0"/>
    <xf numFmtId="0" fontId="58"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58" fillId="15" borderId="0" applyNumberFormat="0" applyBorder="0" applyAlignment="0" applyProtection="0"/>
    <xf numFmtId="0" fontId="58"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58" fillId="19" borderId="0" applyNumberFormat="0" applyBorder="0" applyAlignment="0" applyProtection="0"/>
    <xf numFmtId="0" fontId="58"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58" fillId="23" borderId="0" applyNumberFormat="0" applyBorder="0" applyAlignment="0" applyProtection="0"/>
    <xf numFmtId="0" fontId="58" fillId="2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58" fillId="27" borderId="0" applyNumberFormat="0" applyBorder="0" applyAlignment="0" applyProtection="0"/>
    <xf numFmtId="0" fontId="58" fillId="2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58" fillId="31" borderId="0" applyNumberFormat="0" applyBorder="0" applyAlignment="0" applyProtection="0"/>
    <xf numFmtId="0" fontId="58"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58" fillId="35" borderId="0" applyNumberFormat="0" applyBorder="0" applyAlignment="0" applyProtection="0"/>
    <xf numFmtId="0" fontId="59" fillId="0" borderId="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39" borderId="0" applyNumberFormat="0" applyBorder="0" applyAlignment="0" applyProtection="0"/>
    <xf numFmtId="0" fontId="9" fillId="42" borderId="0" applyNumberFormat="0" applyBorder="0" applyAlignment="0" applyProtection="0"/>
    <xf numFmtId="0" fontId="9" fillId="45" borderId="0" applyNumberFormat="0" applyBorder="0" applyAlignment="0" applyProtection="0"/>
    <xf numFmtId="0" fontId="60" fillId="46" borderId="0" applyNumberFormat="0" applyBorder="0" applyAlignment="0" applyProtection="0"/>
    <xf numFmtId="0" fontId="60" fillId="43" borderId="0" applyNumberFormat="0" applyBorder="0" applyAlignment="0" applyProtection="0"/>
    <xf numFmtId="0" fontId="60" fillId="44" borderId="0" applyNumberFormat="0" applyBorder="0" applyAlignment="0" applyProtection="0"/>
    <xf numFmtId="0" fontId="60" fillId="47" borderId="0" applyNumberFormat="0" applyBorder="0" applyAlignment="0" applyProtection="0"/>
    <xf numFmtId="0" fontId="60" fillId="48" borderId="0" applyNumberFormat="0" applyBorder="0" applyAlignment="0" applyProtection="0"/>
    <xf numFmtId="0" fontId="60" fillId="49" borderId="0" applyNumberFormat="0" applyBorder="0" applyAlignment="0" applyProtection="0"/>
    <xf numFmtId="0" fontId="61" fillId="38" borderId="0" applyNumberFormat="0" applyBorder="0" applyAlignment="0" applyProtection="0"/>
    <xf numFmtId="0" fontId="62" fillId="50" borderId="85" applyNumberFormat="0" applyAlignment="0" applyProtection="0"/>
    <xf numFmtId="0" fontId="63" fillId="51" borderId="86" applyNumberFormat="0" applyAlignment="0" applyProtection="0"/>
    <xf numFmtId="0" fontId="64" fillId="0" borderId="87" applyNumberFormat="0" applyFill="0" applyAlignment="0" applyProtection="0"/>
    <xf numFmtId="0" fontId="60" fillId="52" borderId="0" applyNumberFormat="0" applyBorder="0" applyAlignment="0" applyProtection="0"/>
    <xf numFmtId="0" fontId="60" fillId="53" borderId="0" applyNumberFormat="0" applyBorder="0" applyAlignment="0" applyProtection="0"/>
    <xf numFmtId="0" fontId="60" fillId="54" borderId="0" applyNumberFormat="0" applyBorder="0" applyAlignment="0" applyProtection="0"/>
    <xf numFmtId="0" fontId="60" fillId="47" borderId="0" applyNumberFormat="0" applyBorder="0" applyAlignment="0" applyProtection="0"/>
    <xf numFmtId="0" fontId="60" fillId="48" borderId="0" applyNumberFormat="0" applyBorder="0" applyAlignment="0" applyProtection="0"/>
    <xf numFmtId="0" fontId="60" fillId="55" borderId="0" applyNumberFormat="0" applyBorder="0" applyAlignment="0" applyProtection="0"/>
    <xf numFmtId="0" fontId="65" fillId="41" borderId="85" applyNumberFormat="0" applyAlignment="0" applyProtection="0"/>
    <xf numFmtId="0" fontId="66" fillId="37" borderId="0" applyNumberFormat="0" applyBorder="0" applyAlignment="0" applyProtection="0"/>
    <xf numFmtId="3" fontId="5" fillId="0" borderId="0"/>
    <xf numFmtId="0" fontId="67" fillId="56" borderId="0" applyNumberFormat="0" applyBorder="0" applyAlignment="0" applyProtection="0"/>
    <xf numFmtId="0" fontId="75" fillId="0" borderId="0"/>
    <xf numFmtId="0" fontId="75" fillId="0" borderId="0"/>
    <xf numFmtId="0" fontId="59" fillId="0" borderId="0"/>
    <xf numFmtId="0" fontId="78" fillId="0" borderId="0"/>
    <xf numFmtId="0" fontId="75" fillId="0" borderId="0"/>
    <xf numFmtId="0" fontId="78" fillId="0" borderId="0"/>
    <xf numFmtId="0" fontId="5" fillId="0" borderId="0"/>
    <xf numFmtId="0" fontId="5" fillId="0" borderId="0"/>
    <xf numFmtId="0" fontId="1" fillId="0" borderId="0"/>
    <xf numFmtId="0" fontId="1" fillId="0" borderId="0"/>
    <xf numFmtId="0" fontId="78" fillId="0" borderId="0"/>
    <xf numFmtId="0" fontId="5" fillId="0" borderId="0"/>
    <xf numFmtId="0" fontId="78" fillId="0" borderId="0"/>
    <xf numFmtId="0" fontId="1" fillId="0" borderId="0"/>
    <xf numFmtId="0" fontId="5" fillId="57" borderId="88" applyNumberFormat="0" applyAlignment="0" applyProtection="0"/>
    <xf numFmtId="0" fontId="1" fillId="11" borderId="83" applyNumberFormat="0" applyFont="0" applyAlignment="0" applyProtection="0"/>
    <xf numFmtId="9" fontId="78" fillId="0" borderId="0" applyFont="0" applyFill="0" applyBorder="0" applyAlignment="0" applyProtection="0"/>
    <xf numFmtId="9" fontId="78" fillId="0" borderId="0" applyFont="0" applyFill="0" applyBorder="0" applyAlignment="0" applyProtection="0"/>
    <xf numFmtId="0" fontId="68" fillId="50" borderId="89" applyNumberFormat="0" applyAlignment="0" applyProtection="0"/>
    <xf numFmtId="175" fontId="76" fillId="0" borderId="0">
      <protection locked="0"/>
    </xf>
    <xf numFmtId="169" fontId="9" fillId="0" borderId="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0" fontId="77" fillId="0" borderId="0"/>
    <xf numFmtId="0" fontId="69" fillId="0" borderId="0" applyNumberFormat="0" applyFill="0" applyBorder="0" applyAlignment="0" applyProtection="0"/>
    <xf numFmtId="0" fontId="70" fillId="0" borderId="0" applyNumberFormat="0" applyFill="0" applyBorder="0" applyAlignment="0" applyProtection="0"/>
    <xf numFmtId="0" fontId="72" fillId="0" borderId="90" applyNumberFormat="0" applyFill="0" applyAlignment="0" applyProtection="0"/>
    <xf numFmtId="0" fontId="71" fillId="0" borderId="0" applyNumberFormat="0" applyFill="0" applyBorder="0" applyAlignment="0" applyProtection="0"/>
    <xf numFmtId="0" fontId="73" fillId="0" borderId="91" applyNumberFormat="0" applyFill="0" applyAlignment="0" applyProtection="0"/>
    <xf numFmtId="0" fontId="74" fillId="0" borderId="92" applyNumberFormat="0" applyFill="0" applyAlignment="0" applyProtection="0"/>
    <xf numFmtId="0" fontId="74" fillId="0" borderId="0" applyNumberFormat="0" applyFill="0" applyBorder="0" applyAlignment="0" applyProtection="0"/>
    <xf numFmtId="0" fontId="45" fillId="0" borderId="93" applyNumberFormat="0" applyFill="0" applyAlignment="0" applyProtection="0"/>
    <xf numFmtId="0" fontId="9" fillId="0" borderId="0"/>
    <xf numFmtId="171" fontId="5" fillId="0" borderId="0"/>
  </cellStyleXfs>
  <cellXfs count="625">
    <xf numFmtId="0" fontId="0" fillId="0" borderId="0" xfId="0"/>
    <xf numFmtId="0" fontId="0" fillId="0" borderId="0" xfId="0" applyAlignment="1">
      <alignment horizontal="center" vertical="center"/>
    </xf>
    <xf numFmtId="0" fontId="0" fillId="0" borderId="0" xfId="0" applyAlignment="1">
      <alignment horizontal="left" vertical="center" wrapText="1"/>
    </xf>
    <xf numFmtId="164" fontId="0" fillId="0" borderId="0" xfId="0" applyNumberFormat="1" applyAlignment="1">
      <alignment horizontal="center" vertical="center"/>
    </xf>
    <xf numFmtId="0" fontId="2" fillId="0" borderId="0" xfId="0" applyFont="1" applyAlignment="1">
      <alignment horizontal="center" vertical="center"/>
    </xf>
    <xf numFmtId="0" fontId="0" fillId="0" borderId="0" xfId="0" applyAlignment="1">
      <alignment horizontal="justify" vertical="center" wrapText="1"/>
    </xf>
    <xf numFmtId="0" fontId="0" fillId="0" borderId="0" xfId="0" applyAlignment="1">
      <alignment wrapText="1"/>
    </xf>
    <xf numFmtId="0" fontId="11" fillId="0" borderId="0" xfId="0" applyFont="1"/>
    <xf numFmtId="0" fontId="0" fillId="0" borderId="0" xfId="0" applyAlignment="1">
      <alignment vertical="center"/>
    </xf>
    <xf numFmtId="44" fontId="0" fillId="0" borderId="0" xfId="1" applyFont="1"/>
    <xf numFmtId="0" fontId="2" fillId="0" borderId="0" xfId="0" applyFont="1" applyAlignment="1">
      <alignment horizontal="center" vertical="center"/>
    </xf>
    <xf numFmtId="44" fontId="0" fillId="0" borderId="0" xfId="1" applyFont="1" applyAlignment="1">
      <alignment vertical="center"/>
    </xf>
    <xf numFmtId="0" fontId="0" fillId="0" borderId="0" xfId="0" applyAlignment="1">
      <alignment horizontal="left" vertical="center"/>
    </xf>
    <xf numFmtId="0" fontId="0" fillId="0" borderId="0" xfId="0" applyAlignment="1">
      <alignment horizontal="center" vertical="center"/>
    </xf>
    <xf numFmtId="0" fontId="2" fillId="0" borderId="0" xfId="0" applyFont="1" applyAlignment="1">
      <alignment horizontal="center" vertical="center"/>
    </xf>
    <xf numFmtId="171" fontId="5" fillId="0" borderId="5" xfId="22" applyNumberFormat="1" applyFont="1" applyBorder="1" applyAlignment="1">
      <alignment horizontal="center" vertical="center"/>
    </xf>
    <xf numFmtId="171" fontId="5" fillId="0" borderId="6" xfId="22" applyNumberFormat="1" applyFont="1" applyBorder="1" applyAlignment="1">
      <alignment horizontal="center" vertical="center"/>
    </xf>
    <xf numFmtId="171" fontId="5" fillId="0" borderId="6" xfId="22" applyNumberFormat="1" applyFont="1" applyBorder="1" applyAlignment="1">
      <alignment vertical="center"/>
    </xf>
    <xf numFmtId="171" fontId="5" fillId="0" borderId="0" xfId="22" applyNumberFormat="1" applyFont="1"/>
    <xf numFmtId="2" fontId="5" fillId="0" borderId="0" xfId="22" applyNumberFormat="1" applyFont="1"/>
    <xf numFmtId="171" fontId="17" fillId="0" borderId="3" xfId="22" applyNumberFormat="1" applyFont="1" applyFill="1" applyBorder="1" applyAlignment="1">
      <alignment horizontal="left" vertical="center" wrapText="1"/>
    </xf>
    <xf numFmtId="171" fontId="17" fillId="0" borderId="3" xfId="22" applyNumberFormat="1" applyFont="1" applyFill="1" applyBorder="1" applyAlignment="1">
      <alignment vertical="center" wrapText="1"/>
    </xf>
    <xf numFmtId="10" fontId="17" fillId="0" borderId="3" xfId="49" applyNumberFormat="1" applyFont="1" applyFill="1" applyBorder="1" applyAlignment="1">
      <alignment vertical="center" wrapText="1"/>
    </xf>
    <xf numFmtId="171" fontId="17" fillId="0" borderId="2" xfId="22" applyNumberFormat="1" applyFont="1" applyFill="1" applyBorder="1" applyAlignment="1">
      <alignment horizontal="left" vertical="center" wrapText="1"/>
    </xf>
    <xf numFmtId="171" fontId="17" fillId="0" borderId="2" xfId="22" applyNumberFormat="1" applyFont="1" applyFill="1" applyBorder="1" applyAlignment="1">
      <alignment vertical="center" wrapText="1"/>
    </xf>
    <xf numFmtId="10" fontId="17" fillId="0" borderId="2" xfId="49" applyNumberFormat="1" applyFont="1" applyFill="1" applyBorder="1" applyAlignment="1">
      <alignment vertical="center" wrapText="1"/>
    </xf>
    <xf numFmtId="171" fontId="17" fillId="0" borderId="8" xfId="22" applyNumberFormat="1" applyFont="1" applyFill="1" applyBorder="1" applyAlignment="1">
      <alignment horizontal="left" vertical="center" wrapText="1"/>
    </xf>
    <xf numFmtId="171" fontId="18" fillId="0" borderId="4" xfId="22" applyNumberFormat="1" applyFont="1" applyFill="1" applyBorder="1" applyAlignment="1">
      <alignment horizontal="center" vertical="center" wrapText="1"/>
    </xf>
    <xf numFmtId="171" fontId="17" fillId="0" borderId="4" xfId="22" applyNumberFormat="1" applyFont="1" applyFill="1" applyBorder="1" applyAlignment="1">
      <alignment vertical="center" wrapText="1"/>
    </xf>
    <xf numFmtId="10" fontId="17" fillId="0" borderId="4" xfId="49" applyNumberFormat="1" applyFont="1" applyFill="1" applyBorder="1" applyAlignment="1">
      <alignment vertical="center" wrapText="1"/>
    </xf>
    <xf numFmtId="171" fontId="13" fillId="0" borderId="0" xfId="22" applyNumberFormat="1" applyFont="1" applyBorder="1" applyAlignment="1">
      <alignment horizontal="center" vertical="center" wrapText="1"/>
    </xf>
    <xf numFmtId="171" fontId="13" fillId="4" borderId="20" xfId="22" applyNumberFormat="1" applyFont="1" applyFill="1" applyBorder="1" applyAlignment="1">
      <alignment horizontal="center" vertical="center"/>
    </xf>
    <xf numFmtId="171" fontId="13" fillId="4" borderId="20" xfId="22" applyNumberFormat="1" applyFont="1" applyFill="1" applyBorder="1" applyAlignment="1">
      <alignment horizontal="center" vertical="center" wrapText="1"/>
    </xf>
    <xf numFmtId="4" fontId="13" fillId="4" borderId="20" xfId="22" applyNumberFormat="1" applyFont="1" applyFill="1" applyBorder="1" applyAlignment="1">
      <alignment horizontal="center" vertical="center"/>
    </xf>
    <xf numFmtId="1" fontId="13" fillId="0" borderId="1" xfId="22" applyNumberFormat="1" applyFont="1" applyBorder="1" applyAlignment="1">
      <alignment horizontal="center" vertical="center" wrapText="1"/>
    </xf>
    <xf numFmtId="14" fontId="13" fillId="0" borderId="1" xfId="22" applyNumberFormat="1" applyFont="1" applyBorder="1" applyAlignment="1">
      <alignment horizontal="center" vertical="center" wrapText="1"/>
    </xf>
    <xf numFmtId="2" fontId="20" fillId="0" borderId="0" xfId="50" applyNumberFormat="1" applyFont="1" applyAlignment="1">
      <alignment vertical="center"/>
    </xf>
    <xf numFmtId="171" fontId="20" fillId="0" borderId="0" xfId="50" applyFont="1" applyAlignment="1">
      <alignment vertical="center"/>
    </xf>
    <xf numFmtId="1" fontId="20" fillId="0" borderId="1" xfId="50" applyNumberFormat="1" applyFont="1" applyBorder="1" applyAlignment="1">
      <alignment horizontal="center" vertical="center"/>
    </xf>
    <xf numFmtId="0" fontId="21" fillId="0" borderId="1" xfId="51" applyFont="1" applyBorder="1" applyAlignment="1">
      <alignment vertical="center" wrapText="1"/>
    </xf>
    <xf numFmtId="172" fontId="20" fillId="0" borderId="1" xfId="52" applyFont="1" applyBorder="1" applyAlignment="1">
      <alignment vertical="center"/>
    </xf>
    <xf numFmtId="2" fontId="20" fillId="0" borderId="0" xfId="53" applyNumberFormat="1" applyFont="1" applyAlignment="1">
      <alignment vertical="center"/>
    </xf>
    <xf numFmtId="171" fontId="21" fillId="0" borderId="1" xfId="50" applyFont="1" applyBorder="1" applyAlignment="1">
      <alignment vertical="center" wrapText="1"/>
    </xf>
    <xf numFmtId="171" fontId="20" fillId="0" borderId="1" xfId="50" applyFont="1" applyBorder="1" applyAlignment="1">
      <alignment vertical="center" wrapText="1"/>
    </xf>
    <xf numFmtId="171" fontId="19" fillId="0" borderId="17" xfId="50" applyFont="1" applyBorder="1" applyAlignment="1">
      <alignment horizontal="center" vertical="center"/>
    </xf>
    <xf numFmtId="1" fontId="20" fillId="0" borderId="1" xfId="50" applyNumberFormat="1" applyFont="1" applyBorder="1" applyAlignment="1">
      <alignment horizontal="center" vertical="center" wrapText="1"/>
    </xf>
    <xf numFmtId="173" fontId="20" fillId="0" borderId="1" xfId="52" applyNumberFormat="1" applyFont="1" applyBorder="1" applyAlignment="1">
      <alignment vertical="center"/>
    </xf>
    <xf numFmtId="171" fontId="18" fillId="5" borderId="1" xfId="54" applyFont="1" applyFill="1" applyBorder="1" applyAlignment="1">
      <alignment horizontal="justify"/>
    </xf>
    <xf numFmtId="0" fontId="20" fillId="0" borderId="1" xfId="51" applyFont="1" applyBorder="1" applyAlignment="1">
      <alignment vertical="center" wrapText="1"/>
    </xf>
    <xf numFmtId="1" fontId="23" fillId="0" borderId="1" xfId="54" applyNumberFormat="1" applyFont="1" applyBorder="1" applyAlignment="1">
      <alignment horizontal="center" vertical="center"/>
    </xf>
    <xf numFmtId="171" fontId="24" fillId="0" borderId="1" xfId="54" applyFont="1" applyBorder="1" applyAlignment="1">
      <alignment vertical="center" wrapText="1"/>
    </xf>
    <xf numFmtId="172" fontId="23" fillId="0" borderId="1" xfId="52" applyFont="1" applyBorder="1" applyAlignment="1">
      <alignment vertical="center"/>
    </xf>
    <xf numFmtId="2" fontId="23" fillId="0" borderId="0" xfId="54" applyNumberFormat="1" applyFont="1" applyAlignment="1">
      <alignment vertical="center"/>
    </xf>
    <xf numFmtId="171" fontId="23" fillId="0" borderId="0" xfId="54" applyFont="1" applyAlignment="1">
      <alignment vertical="center"/>
    </xf>
    <xf numFmtId="171" fontId="20" fillId="0" borderId="0" xfId="50" applyFont="1" applyAlignment="1">
      <alignment vertical="center" wrapText="1"/>
    </xf>
    <xf numFmtId="0" fontId="25" fillId="0" borderId="0" xfId="0" applyFont="1"/>
    <xf numFmtId="0" fontId="2" fillId="0" borderId="21" xfId="0" applyFont="1" applyBorder="1" applyAlignment="1">
      <alignment horizontal="center" vertical="center"/>
    </xf>
    <xf numFmtId="0" fontId="4" fillId="2" borderId="37" xfId="0" applyFont="1" applyFill="1" applyBorder="1" applyAlignment="1">
      <alignment horizontal="center" vertical="center"/>
    </xf>
    <xf numFmtId="0" fontId="4" fillId="2" borderId="38" xfId="0" applyFont="1" applyFill="1" applyBorder="1" applyAlignment="1">
      <alignment horizontal="center" vertical="center"/>
    </xf>
    <xf numFmtId="0" fontId="4" fillId="2" borderId="38" xfId="0" applyFont="1" applyFill="1" applyBorder="1" applyAlignment="1">
      <alignment horizontal="justify" vertical="center" wrapText="1"/>
    </xf>
    <xf numFmtId="0" fontId="2" fillId="0" borderId="21" xfId="0" applyFont="1" applyBorder="1" applyAlignment="1">
      <alignment horizontal="center" vertical="center" wrapText="1"/>
    </xf>
    <xf numFmtId="0" fontId="5" fillId="0" borderId="0" xfId="55" applyFont="1"/>
    <xf numFmtId="4" fontId="17" fillId="0" borderId="5" xfId="55" applyNumberFormat="1" applyFont="1" applyBorder="1" applyAlignment="1"/>
    <xf numFmtId="4" fontId="17" fillId="0" borderId="10" xfId="55" applyNumberFormat="1" applyFont="1" applyBorder="1" applyAlignment="1"/>
    <xf numFmtId="4" fontId="5" fillId="0" borderId="0" xfId="55" applyNumberFormat="1" applyFont="1"/>
    <xf numFmtId="14" fontId="34" fillId="5" borderId="46" xfId="55" applyNumberFormat="1" applyFont="1" applyFill="1" applyBorder="1" applyAlignment="1">
      <alignment horizontal="center"/>
    </xf>
    <xf numFmtId="4" fontId="34" fillId="5" borderId="47" xfId="55" applyNumberFormat="1" applyFont="1" applyFill="1" applyBorder="1" applyAlignment="1">
      <alignment horizontal="left"/>
    </xf>
    <xf numFmtId="10" fontId="34" fillId="5" borderId="47" xfId="56" applyNumberFormat="1" applyFont="1" applyFill="1" applyBorder="1" applyAlignment="1">
      <alignment horizontal="center" vertical="center"/>
    </xf>
    <xf numFmtId="10" fontId="34" fillId="5" borderId="48" xfId="56" applyNumberFormat="1" applyFont="1" applyFill="1" applyBorder="1" applyAlignment="1">
      <alignment horizontal="center" vertical="center"/>
    </xf>
    <xf numFmtId="174" fontId="34" fillId="0" borderId="0" xfId="55" applyNumberFormat="1" applyFont="1"/>
    <xf numFmtId="0" fontId="34" fillId="0" borderId="0" xfId="55" applyFont="1"/>
    <xf numFmtId="4" fontId="34" fillId="0" borderId="0" xfId="55" applyNumberFormat="1" applyFont="1"/>
    <xf numFmtId="174" fontId="34" fillId="0" borderId="0" xfId="55" applyNumberFormat="1" applyFont="1" applyBorder="1"/>
    <xf numFmtId="0" fontId="34" fillId="0" borderId="0" xfId="55" applyFont="1" applyBorder="1"/>
    <xf numFmtId="4" fontId="34" fillId="0" borderId="0" xfId="55" applyNumberFormat="1" applyFont="1" applyBorder="1"/>
    <xf numFmtId="14" fontId="17" fillId="6" borderId="46" xfId="55" applyNumberFormat="1" applyFont="1" applyFill="1" applyBorder="1" applyAlignment="1">
      <alignment horizontal="center" vertical="center"/>
    </xf>
    <xf numFmtId="4" fontId="17" fillId="6" borderId="47" xfId="55" applyNumberFormat="1" applyFont="1" applyFill="1" applyBorder="1" applyAlignment="1">
      <alignment horizontal="center" vertical="center"/>
    </xf>
    <xf numFmtId="10" fontId="17" fillId="6" borderId="47" xfId="56" applyNumberFormat="1" applyFont="1" applyFill="1" applyBorder="1" applyAlignment="1">
      <alignment horizontal="center" vertical="center"/>
    </xf>
    <xf numFmtId="10" fontId="17" fillId="6" borderId="48" xfId="56" applyNumberFormat="1" applyFont="1" applyFill="1" applyBorder="1" applyAlignment="1">
      <alignment horizontal="center" vertical="center"/>
    </xf>
    <xf numFmtId="174" fontId="17" fillId="0" borderId="0" xfId="55" applyNumberFormat="1" applyFont="1" applyAlignment="1">
      <alignment horizontal="center" vertical="center"/>
    </xf>
    <xf numFmtId="4" fontId="17" fillId="0" borderId="0" xfId="55" applyNumberFormat="1" applyFont="1" applyBorder="1" applyAlignment="1">
      <alignment horizontal="center" vertical="center"/>
    </xf>
    <xf numFmtId="0" fontId="17" fillId="0" borderId="0" xfId="55" applyFont="1" applyBorder="1" applyAlignment="1">
      <alignment horizontal="center" vertical="center"/>
    </xf>
    <xf numFmtId="0" fontId="17" fillId="0" borderId="0" xfId="55" applyFont="1" applyAlignment="1">
      <alignment horizontal="center" vertical="center"/>
    </xf>
    <xf numFmtId="174" fontId="5" fillId="0" borderId="0" xfId="55" applyNumberFormat="1" applyFont="1"/>
    <xf numFmtId="4" fontId="5" fillId="0" borderId="0" xfId="55" applyNumberFormat="1" applyFont="1" applyBorder="1"/>
    <xf numFmtId="0" fontId="5" fillId="0" borderId="0" xfId="55" applyFont="1" applyBorder="1"/>
    <xf numFmtId="4" fontId="34" fillId="5" borderId="47" xfId="55" applyNumberFormat="1" applyFont="1" applyFill="1" applyBorder="1" applyAlignment="1">
      <alignment horizontal="left" vertical="center" wrapText="1"/>
    </xf>
    <xf numFmtId="10" fontId="34" fillId="5" borderId="47" xfId="56" applyNumberFormat="1" applyFont="1" applyFill="1" applyBorder="1" applyAlignment="1">
      <alignment horizontal="center" wrapText="1"/>
    </xf>
    <xf numFmtId="10" fontId="34" fillId="5" borderId="48" xfId="56" applyNumberFormat="1" applyFont="1" applyFill="1" applyBorder="1" applyAlignment="1">
      <alignment horizontal="center"/>
    </xf>
    <xf numFmtId="174" fontId="34" fillId="5" borderId="0" xfId="55" applyNumberFormat="1" applyFont="1" applyFill="1" applyBorder="1" applyAlignment="1">
      <alignment horizontal="center"/>
    </xf>
    <xf numFmtId="4" fontId="34" fillId="5" borderId="47" xfId="55" applyNumberFormat="1" applyFont="1" applyFill="1" applyBorder="1" applyAlignment="1">
      <alignment horizontal="left" vertical="center"/>
    </xf>
    <xf numFmtId="4" fontId="34" fillId="5" borderId="0" xfId="55" applyNumberFormat="1" applyFont="1" applyFill="1" applyBorder="1" applyAlignment="1">
      <alignment horizontal="center" wrapText="1"/>
    </xf>
    <xf numFmtId="4" fontId="17" fillId="5" borderId="0" xfId="55" applyNumberFormat="1" applyFont="1" applyFill="1" applyBorder="1" applyAlignment="1">
      <alignment horizontal="center" vertical="center" wrapText="1"/>
    </xf>
    <xf numFmtId="4" fontId="17" fillId="0" borderId="0" xfId="55" applyNumberFormat="1" applyFont="1" applyAlignment="1">
      <alignment horizontal="center" vertical="center"/>
    </xf>
    <xf numFmtId="10" fontId="34" fillId="5" borderId="47" xfId="56" applyNumberFormat="1" applyFont="1" applyFill="1" applyBorder="1" applyAlignment="1">
      <alignment horizontal="center" vertical="center" wrapText="1"/>
    </xf>
    <xf numFmtId="14" fontId="17" fillId="6" borderId="49" xfId="55" applyNumberFormat="1" applyFont="1" applyFill="1" applyBorder="1" applyAlignment="1">
      <alignment horizontal="center" vertical="center"/>
    </xf>
    <xf numFmtId="4" fontId="17" fillId="6" borderId="50" xfId="55" applyNumberFormat="1" applyFont="1" applyFill="1" applyBorder="1" applyAlignment="1">
      <alignment horizontal="center" vertical="center"/>
    </xf>
    <xf numFmtId="10" fontId="17" fillId="6" borderId="50" xfId="56" applyNumberFormat="1" applyFont="1" applyFill="1" applyBorder="1" applyAlignment="1">
      <alignment horizontal="center" vertical="center"/>
    </xf>
    <xf numFmtId="10" fontId="17" fillId="6" borderId="51" xfId="56" applyNumberFormat="1" applyFont="1" applyFill="1" applyBorder="1" applyAlignment="1">
      <alignment horizontal="center" vertical="center"/>
    </xf>
    <xf numFmtId="10" fontId="35" fillId="5" borderId="21" xfId="55" applyNumberFormat="1" applyFont="1" applyFill="1" applyBorder="1" applyAlignment="1">
      <alignment horizontal="center" vertical="center"/>
    </xf>
    <xf numFmtId="0" fontId="5" fillId="0" borderId="0" xfId="55" applyFont="1" applyBorder="1" applyAlignment="1">
      <alignment horizontal="center"/>
    </xf>
    <xf numFmtId="0" fontId="18" fillId="0" borderId="0" xfId="55" applyFont="1" applyAlignment="1"/>
    <xf numFmtId="0" fontId="5" fillId="0" borderId="0" xfId="55" applyFont="1" applyAlignment="1">
      <alignment horizontal="center" vertical="top"/>
    </xf>
    <xf numFmtId="0" fontId="1" fillId="0" borderId="0" xfId="57"/>
    <xf numFmtId="0" fontId="17" fillId="0" borderId="7" xfId="23" applyFont="1" applyFill="1" applyBorder="1" applyAlignment="1">
      <alignment horizontal="left" vertical="center" wrapText="1"/>
    </xf>
    <xf numFmtId="0" fontId="17" fillId="0" borderId="4" xfId="23" applyFont="1" applyFill="1" applyBorder="1" applyAlignment="1">
      <alignment vertical="center" wrapText="1"/>
    </xf>
    <xf numFmtId="10" fontId="17" fillId="0" borderId="4" xfId="49" applyNumberFormat="1" applyFont="1" applyFill="1" applyBorder="1" applyAlignment="1">
      <alignment horizontal="center" vertical="center" wrapText="1"/>
    </xf>
    <xf numFmtId="10" fontId="35" fillId="0" borderId="55" xfId="49" applyNumberFormat="1" applyFont="1" applyFill="1" applyBorder="1" applyAlignment="1">
      <alignment vertical="center" wrapText="1"/>
    </xf>
    <xf numFmtId="0" fontId="36" fillId="0" borderId="10" xfId="55" applyFont="1" applyFill="1" applyBorder="1" applyAlignment="1">
      <alignment vertical="center" wrapText="1"/>
    </xf>
    <xf numFmtId="0" fontId="38" fillId="0" borderId="0" xfId="55" applyFont="1" applyFill="1" applyBorder="1" applyAlignment="1">
      <alignment vertical="center" wrapText="1"/>
    </xf>
    <xf numFmtId="0" fontId="1" fillId="0" borderId="0" xfId="57" quotePrefix="1"/>
    <xf numFmtId="0" fontId="36" fillId="0" borderId="0" xfId="55" applyFont="1" applyFill="1" applyBorder="1" applyAlignment="1">
      <alignment horizontal="left" vertical="center" wrapText="1"/>
    </xf>
    <xf numFmtId="0" fontId="36" fillId="0" borderId="23" xfId="55" applyFont="1" applyFill="1" applyBorder="1" applyAlignment="1">
      <alignment horizontal="left" vertical="center" wrapText="1"/>
    </xf>
    <xf numFmtId="0" fontId="1" fillId="0" borderId="0" xfId="57" applyBorder="1"/>
    <xf numFmtId="0" fontId="1" fillId="0" borderId="7" xfId="57" applyBorder="1"/>
    <xf numFmtId="0" fontId="1" fillId="0" borderId="4" xfId="57" applyBorder="1"/>
    <xf numFmtId="0" fontId="1" fillId="0" borderId="55" xfId="57" applyBorder="1"/>
    <xf numFmtId="0" fontId="1" fillId="0" borderId="10" xfId="57" applyBorder="1"/>
    <xf numFmtId="0" fontId="1" fillId="0" borderId="23" xfId="57" applyBorder="1"/>
    <xf numFmtId="0" fontId="2" fillId="0" borderId="10" xfId="57" applyFont="1" applyBorder="1" applyAlignment="1">
      <alignment horizontal="center" vertical="center"/>
    </xf>
    <xf numFmtId="0" fontId="2" fillId="0" borderId="0" xfId="57" applyFont="1" applyBorder="1" applyAlignment="1">
      <alignment horizontal="center" vertical="center"/>
    </xf>
    <xf numFmtId="0" fontId="1" fillId="0" borderId="0" xfId="57" applyFont="1" applyBorder="1" applyAlignment="1">
      <alignment horizontal="center" vertical="center"/>
    </xf>
    <xf numFmtId="0" fontId="1" fillId="0" borderId="10" xfId="57" applyFont="1" applyBorder="1" applyAlignment="1">
      <alignment horizontal="center" vertical="center"/>
    </xf>
    <xf numFmtId="0" fontId="1" fillId="0" borderId="0" xfId="57" applyFont="1" applyBorder="1"/>
    <xf numFmtId="10" fontId="4" fillId="0" borderId="0" xfId="49" applyNumberFormat="1" applyFont="1" applyBorder="1" applyAlignment="1">
      <alignment horizontal="center" vertical="center"/>
    </xf>
    <xf numFmtId="0" fontId="1" fillId="0" borderId="0" xfId="57" applyBorder="1" applyAlignment="1">
      <alignment horizontal="right" vertical="center"/>
    </xf>
    <xf numFmtId="10" fontId="4" fillId="0" borderId="0" xfId="49" quotePrefix="1" applyNumberFormat="1" applyFont="1" applyBorder="1" applyAlignment="1">
      <alignment horizontal="center" vertical="center"/>
    </xf>
    <xf numFmtId="10" fontId="41" fillId="0" borderId="23" xfId="49" quotePrefix="1" applyNumberFormat="1" applyFont="1" applyBorder="1" applyAlignment="1">
      <alignment horizontal="left"/>
    </xf>
    <xf numFmtId="0" fontId="1" fillId="0" borderId="0" xfId="57" applyFont="1" applyBorder="1" applyAlignment="1">
      <alignment vertical="center"/>
    </xf>
    <xf numFmtId="10" fontId="1" fillId="0" borderId="0" xfId="49" quotePrefix="1" applyNumberFormat="1" applyFont="1" applyBorder="1" applyAlignment="1">
      <alignment horizontal="center" vertical="center"/>
    </xf>
    <xf numFmtId="10" fontId="1" fillId="0" borderId="0" xfId="49" applyNumberFormat="1" applyFont="1" applyBorder="1" applyAlignment="1">
      <alignment horizontal="center" vertical="center"/>
    </xf>
    <xf numFmtId="0" fontId="1" fillId="0" borderId="10" xfId="57" applyFont="1" applyBorder="1" applyAlignment="1">
      <alignment horizontal="center"/>
    </xf>
    <xf numFmtId="10" fontId="25" fillId="3" borderId="0" xfId="49" applyNumberFormat="1" applyFont="1" applyFill="1" applyBorder="1" applyAlignment="1">
      <alignment horizontal="center" vertical="center"/>
    </xf>
    <xf numFmtId="0" fontId="1" fillId="0" borderId="0" xfId="57" applyBorder="1" applyAlignment="1">
      <alignment horizontal="center"/>
    </xf>
    <xf numFmtId="0" fontId="1" fillId="0" borderId="24" xfId="57" applyBorder="1"/>
    <xf numFmtId="0" fontId="1" fillId="0" borderId="25" xfId="57" applyBorder="1"/>
    <xf numFmtId="0" fontId="1" fillId="0" borderId="26" xfId="57" applyBorder="1"/>
    <xf numFmtId="9" fontId="1" fillId="0" borderId="0" xfId="58" applyFont="1" applyBorder="1" applyAlignment="1">
      <alignment horizontal="center"/>
    </xf>
    <xf numFmtId="0" fontId="42" fillId="0" borderId="0" xfId="57" quotePrefix="1" applyFont="1" applyBorder="1" applyAlignment="1">
      <alignment horizontal="right"/>
    </xf>
    <xf numFmtId="44" fontId="1" fillId="0" borderId="0" xfId="57" applyNumberFormat="1" applyBorder="1" applyAlignment="1">
      <alignment horizontal="left"/>
    </xf>
    <xf numFmtId="9" fontId="1" fillId="0" borderId="0" xfId="58" applyFont="1" applyBorder="1"/>
    <xf numFmtId="0" fontId="1" fillId="0" borderId="0" xfId="57" applyBorder="1" applyAlignment="1">
      <alignment horizontal="left"/>
    </xf>
    <xf numFmtId="44" fontId="25" fillId="0" borderId="56" xfId="0" applyNumberFormat="1" applyFont="1" applyBorder="1" applyAlignment="1">
      <alignment horizontal="center"/>
    </xf>
    <xf numFmtId="10" fontId="25" fillId="0" borderId="56" xfId="0" applyNumberFormat="1" applyFont="1" applyBorder="1"/>
    <xf numFmtId="0" fontId="2" fillId="0" borderId="0" xfId="0" applyFont="1" applyAlignment="1">
      <alignment horizontal="center" vertical="center"/>
    </xf>
    <xf numFmtId="0" fontId="0" fillId="0" borderId="1" xfId="0" applyBorder="1" applyAlignment="1">
      <alignment horizontal="center" vertical="center"/>
    </xf>
    <xf numFmtId="164" fontId="0" fillId="0" borderId="1" xfId="0" applyNumberFormat="1" applyBorder="1" applyAlignment="1">
      <alignment horizontal="center" vertical="center"/>
    </xf>
    <xf numFmtId="0" fontId="44" fillId="0" borderId="0" xfId="0" applyFont="1" applyAlignment="1">
      <alignment vertical="center"/>
    </xf>
    <xf numFmtId="0" fontId="0" fillId="5" borderId="0" xfId="0" applyFill="1" applyAlignment="1">
      <alignment vertical="center"/>
    </xf>
    <xf numFmtId="0" fontId="0" fillId="0" borderId="0" xfId="57" applyFont="1" applyBorder="1"/>
    <xf numFmtId="0" fontId="2" fillId="0" borderId="61" xfId="0" applyFont="1" applyBorder="1" applyAlignment="1">
      <alignment horizontal="center" vertical="center"/>
    </xf>
    <xf numFmtId="0" fontId="2" fillId="0" borderId="61" xfId="0" applyFont="1" applyBorder="1" applyAlignment="1">
      <alignment horizontal="center" vertical="center" wrapText="1"/>
    </xf>
    <xf numFmtId="44" fontId="2" fillId="0" borderId="61" xfId="1" applyFont="1" applyBorder="1" applyAlignment="1">
      <alignment horizontal="center" vertical="center"/>
    </xf>
    <xf numFmtId="0" fontId="0" fillId="6" borderId="63" xfId="0" applyFill="1" applyBorder="1" applyAlignment="1">
      <alignment horizontal="left" vertical="center"/>
    </xf>
    <xf numFmtId="44" fontId="0" fillId="6" borderId="63" xfId="1" applyFont="1" applyFill="1" applyBorder="1" applyAlignment="1">
      <alignment vertical="center"/>
    </xf>
    <xf numFmtId="0" fontId="0" fillId="0" borderId="63" xfId="0" applyFill="1" applyBorder="1" applyAlignment="1">
      <alignment horizontal="left" vertical="center"/>
    </xf>
    <xf numFmtId="44" fontId="0" fillId="0" borderId="63" xfId="1" applyFont="1" applyFill="1" applyBorder="1" applyAlignment="1">
      <alignment vertical="center"/>
    </xf>
    <xf numFmtId="44" fontId="12" fillId="6" borderId="63" xfId="1" applyFont="1" applyFill="1" applyBorder="1" applyAlignment="1">
      <alignment vertical="center"/>
    </xf>
    <xf numFmtId="0" fontId="0" fillId="5" borderId="63" xfId="0" applyFill="1" applyBorder="1" applyAlignment="1">
      <alignment horizontal="left" vertical="center"/>
    </xf>
    <xf numFmtId="44" fontId="0" fillId="5" borderId="63" xfId="1" applyFont="1" applyFill="1" applyBorder="1" applyAlignment="1">
      <alignment vertical="center"/>
    </xf>
    <xf numFmtId="0" fontId="0" fillId="5" borderId="66" xfId="0" applyFill="1" applyBorder="1" applyAlignment="1">
      <alignment horizontal="left" vertical="center"/>
    </xf>
    <xf numFmtId="44" fontId="0" fillId="5" borderId="66" xfId="1" applyFont="1" applyFill="1" applyBorder="1" applyAlignment="1">
      <alignment vertical="center"/>
    </xf>
    <xf numFmtId="0" fontId="0" fillId="5" borderId="63" xfId="0" applyFill="1" applyBorder="1" applyAlignment="1">
      <alignment horizontal="left" vertical="center" wrapText="1"/>
    </xf>
    <xf numFmtId="10" fontId="25" fillId="5" borderId="0" xfId="49" applyNumberFormat="1" applyFont="1" applyFill="1" applyBorder="1" applyAlignment="1">
      <alignment horizontal="center" vertical="center"/>
    </xf>
    <xf numFmtId="0" fontId="0" fillId="0" borderId="0" xfId="0" applyFill="1"/>
    <xf numFmtId="0" fontId="0" fillId="0" borderId="0" xfId="0" applyFill="1" applyAlignment="1">
      <alignment horizontal="center" vertical="center"/>
    </xf>
    <xf numFmtId="0" fontId="0" fillId="0" borderId="0" xfId="0" applyFill="1" applyAlignment="1">
      <alignment horizontal="justify" vertical="center" wrapText="1"/>
    </xf>
    <xf numFmtId="0" fontId="0" fillId="0" borderId="0" xfId="0" applyAlignment="1">
      <alignment horizontal="left" vertical="center" wrapText="1"/>
    </xf>
    <xf numFmtId="0" fontId="0" fillId="0" borderId="0" xfId="0" applyAlignment="1">
      <alignment horizontal="center" vertical="center"/>
    </xf>
    <xf numFmtId="171" fontId="19" fillId="0" borderId="1" xfId="50" applyFont="1" applyBorder="1" applyAlignment="1">
      <alignment horizontal="center" vertical="center"/>
    </xf>
    <xf numFmtId="171" fontId="19" fillId="0" borderId="1" xfId="50" applyFont="1" applyBorder="1" applyAlignment="1">
      <alignment vertical="center"/>
    </xf>
    <xf numFmtId="171" fontId="13" fillId="0" borderId="1" xfId="22" applyNumberFormat="1" applyFont="1" applyBorder="1" applyAlignment="1">
      <alignment horizontal="center" vertical="center" wrapText="1"/>
    </xf>
    <xf numFmtId="0" fontId="0" fillId="0" borderId="11" xfId="0" applyBorder="1" applyAlignment="1">
      <alignment horizontal="center" vertical="center"/>
    </xf>
    <xf numFmtId="0" fontId="0" fillId="0" borderId="0" xfId="0" applyBorder="1"/>
    <xf numFmtId="0" fontId="0" fillId="0" borderId="12" xfId="0" applyBorder="1"/>
    <xf numFmtId="0" fontId="42" fillId="0" borderId="11" xfId="0" applyFont="1" applyBorder="1" applyAlignment="1">
      <alignment horizontal="left" vertical="center" wrapText="1"/>
    </xf>
    <xf numFmtId="0" fontId="42" fillId="0" borderId="0" xfId="0" applyFont="1" applyBorder="1" applyAlignment="1">
      <alignment horizontal="left" vertical="center"/>
    </xf>
    <xf numFmtId="0" fontId="42" fillId="0" borderId="12" xfId="0" applyFont="1" applyBorder="1" applyAlignment="1">
      <alignment horizontal="left" vertical="center"/>
    </xf>
    <xf numFmtId="0" fontId="0" fillId="0" borderId="0" xfId="0"/>
    <xf numFmtId="0" fontId="0" fillId="0" borderId="0" xfId="0" applyAlignment="1">
      <alignment horizontal="center" vertical="center"/>
    </xf>
    <xf numFmtId="10" fontId="11" fillId="0" borderId="56" xfId="2" applyNumberFormat="1" applyFont="1" applyBorder="1" applyAlignment="1">
      <alignment horizontal="center" vertical="center"/>
    </xf>
    <xf numFmtId="0" fontId="0" fillId="0" borderId="0" xfId="0" applyAlignment="1">
      <alignment horizontal="left" vertical="center" wrapText="1"/>
    </xf>
    <xf numFmtId="0" fontId="37" fillId="0" borderId="0" xfId="55" applyFont="1" applyFill="1" applyBorder="1" applyAlignment="1">
      <alignment horizontal="left" vertical="center" wrapText="1"/>
    </xf>
    <xf numFmtId="0" fontId="17" fillId="5" borderId="21" xfId="55" applyFont="1" applyFill="1" applyBorder="1" applyAlignment="1">
      <alignment horizontal="center" vertical="center"/>
    </xf>
    <xf numFmtId="0" fontId="0" fillId="0" borderId="0" xfId="0" applyFill="1" applyAlignment="1">
      <alignment wrapText="1"/>
    </xf>
    <xf numFmtId="0" fontId="0" fillId="0" borderId="0" xfId="0" applyAlignment="1">
      <alignment horizontal="center" vertical="center"/>
    </xf>
    <xf numFmtId="0" fontId="0" fillId="0" borderId="5" xfId="0" applyBorder="1" applyAlignment="1">
      <alignment horizontal="center" vertical="center"/>
    </xf>
    <xf numFmtId="0" fontId="0" fillId="0" borderId="6" xfId="0" applyBorder="1"/>
    <xf numFmtId="0" fontId="0" fillId="0" borderId="22" xfId="0" applyBorder="1"/>
    <xf numFmtId="0" fontId="0" fillId="0" borderId="10" xfId="0" applyBorder="1"/>
    <xf numFmtId="0" fontId="27" fillId="0" borderId="0" xfId="0" applyFont="1" applyBorder="1" applyAlignment="1">
      <alignment horizontal="center" vertical="center"/>
    </xf>
    <xf numFmtId="0" fontId="27" fillId="0" borderId="23" xfId="0" applyFont="1" applyBorder="1" applyAlignment="1">
      <alignment horizontal="center" vertical="center"/>
    </xf>
    <xf numFmtId="0" fontId="27" fillId="0" borderId="10" xfId="0" applyFont="1" applyBorder="1" applyAlignment="1">
      <alignment horizontal="center" vertical="center"/>
    </xf>
    <xf numFmtId="0" fontId="2" fillId="0" borderId="10" xfId="0" applyFont="1" applyBorder="1" applyAlignment="1">
      <alignment horizontal="center" vertical="center"/>
    </xf>
    <xf numFmtId="0" fontId="2" fillId="0" borderId="24" xfId="0" applyFont="1" applyBorder="1" applyAlignment="1">
      <alignment horizontal="center" vertical="center"/>
    </xf>
    <xf numFmtId="0" fontId="3" fillId="0" borderId="21" xfId="0" applyFont="1" applyBorder="1" applyAlignment="1">
      <alignment horizontal="center" vertical="center"/>
    </xf>
    <xf numFmtId="0" fontId="3" fillId="0" borderId="21" xfId="0" applyFont="1" applyBorder="1" applyAlignment="1">
      <alignment horizontal="center" vertical="center" wrapText="1"/>
    </xf>
    <xf numFmtId="44" fontId="3" fillId="0" borderId="21" xfId="1" applyFont="1" applyBorder="1" applyAlignment="1">
      <alignment horizontal="center" vertical="center"/>
    </xf>
    <xf numFmtId="0" fontId="4" fillId="0" borderId="0" xfId="0" applyFont="1"/>
    <xf numFmtId="0" fontId="81" fillId="5" borderId="34" xfId="164" applyFont="1" applyFill="1" applyBorder="1" applyAlignment="1">
      <alignment horizontal="center" vertical="center" wrapText="1"/>
    </xf>
    <xf numFmtId="0" fontId="81" fillId="5" borderId="34" xfId="164" applyFont="1" applyFill="1" applyBorder="1" applyAlignment="1">
      <alignment horizontal="left" vertical="center" wrapText="1"/>
    </xf>
    <xf numFmtId="0" fontId="4" fillId="2" borderId="1" xfId="0" applyFont="1" applyFill="1" applyBorder="1" applyAlignment="1">
      <alignment horizontal="center" vertical="center"/>
    </xf>
    <xf numFmtId="0" fontId="4" fillId="2" borderId="1" xfId="0" applyFont="1" applyFill="1" applyBorder="1" applyAlignment="1">
      <alignment horizontal="left" vertical="center" wrapText="1"/>
    </xf>
    <xf numFmtId="164" fontId="4" fillId="2" borderId="1" xfId="0" applyNumberFormat="1" applyFont="1" applyFill="1" applyBorder="1" applyAlignment="1">
      <alignment horizontal="center" vertical="center"/>
    </xf>
    <xf numFmtId="0" fontId="83" fillId="0" borderId="1" xfId="0" applyFont="1" applyBorder="1" applyAlignment="1">
      <alignment horizontal="center" vertical="center"/>
    </xf>
    <xf numFmtId="0" fontId="83" fillId="0" borderId="1" xfId="0" applyFont="1" applyBorder="1" applyAlignment="1">
      <alignment horizontal="center" vertical="center" wrapText="1"/>
    </xf>
    <xf numFmtId="164" fontId="83" fillId="0" borderId="1" xfId="0" applyNumberFormat="1" applyFont="1" applyBorder="1" applyAlignment="1">
      <alignment horizontal="center" vertical="center"/>
    </xf>
    <xf numFmtId="0" fontId="83" fillId="0" borderId="0" xfId="0" applyFont="1" applyAlignment="1">
      <alignment horizontal="center" vertical="center"/>
    </xf>
    <xf numFmtId="0" fontId="0" fillId="0" borderId="1" xfId="0" applyBorder="1" applyAlignment="1">
      <alignment horizontal="left" vertical="center" wrapText="1"/>
    </xf>
    <xf numFmtId="0" fontId="4" fillId="0" borderId="1" xfId="0" applyFont="1" applyBorder="1" applyAlignment="1">
      <alignment horizontal="center" vertical="center"/>
    </xf>
    <xf numFmtId="0" fontId="4" fillId="0" borderId="1" xfId="0" applyFont="1" applyBorder="1" applyAlignment="1">
      <alignment horizontal="left" vertical="center" wrapText="1"/>
    </xf>
    <xf numFmtId="164" fontId="4" fillId="0" borderId="1" xfId="0" applyNumberFormat="1" applyFont="1" applyBorder="1" applyAlignment="1">
      <alignment horizontal="center" vertical="center"/>
    </xf>
    <xf numFmtId="0" fontId="0" fillId="0" borderId="1" xfId="0" applyFont="1" applyBorder="1" applyAlignment="1">
      <alignment horizontal="left" vertical="center" wrapText="1"/>
    </xf>
    <xf numFmtId="0" fontId="4" fillId="0" borderId="1" xfId="0" applyFont="1" applyBorder="1" applyAlignment="1">
      <alignment horizontal="justify" vertical="center" wrapText="1"/>
    </xf>
    <xf numFmtId="0" fontId="79" fillId="0" borderId="0" xfId="0" applyFont="1" applyBorder="1" applyAlignment="1">
      <alignment vertical="center"/>
    </xf>
    <xf numFmtId="0" fontId="0" fillId="0" borderId="0" xfId="0" applyBorder="1" applyAlignment="1">
      <alignment horizontal="left" vertical="center"/>
    </xf>
    <xf numFmtId="0" fontId="80" fillId="0" borderId="0" xfId="0" applyFont="1" applyBorder="1" applyAlignment="1">
      <alignment vertical="center"/>
    </xf>
    <xf numFmtId="0" fontId="0" fillId="0" borderId="5" xfId="0" applyBorder="1"/>
    <xf numFmtId="0" fontId="2" fillId="0" borderId="0" xfId="0" applyFont="1" applyBorder="1" applyAlignment="1">
      <alignment horizontal="center" vertical="center"/>
    </xf>
    <xf numFmtId="0" fontId="4" fillId="0" borderId="10" xfId="0" applyFont="1" applyBorder="1"/>
    <xf numFmtId="0" fontId="4" fillId="0" borderId="0" xfId="0" applyFont="1" applyBorder="1"/>
    <xf numFmtId="164" fontId="4" fillId="2" borderId="72" xfId="0" applyNumberFormat="1" applyFont="1" applyFill="1" applyBorder="1" applyAlignment="1">
      <alignment horizontal="center" vertical="center"/>
    </xf>
    <xf numFmtId="0" fontId="83" fillId="0" borderId="10" xfId="0" applyFont="1" applyBorder="1" applyAlignment="1">
      <alignment horizontal="center" vertical="center"/>
    </xf>
    <xf numFmtId="0" fontId="83" fillId="0" borderId="0" xfId="0" applyFont="1" applyBorder="1" applyAlignment="1">
      <alignment horizontal="center" vertical="center"/>
    </xf>
    <xf numFmtId="164" fontId="83" fillId="0" borderId="72" xfId="0" applyNumberFormat="1" applyFont="1" applyBorder="1" applyAlignment="1">
      <alignment horizontal="center" vertical="center"/>
    </xf>
    <xf numFmtId="164" fontId="0" fillId="0" borderId="72" xfId="0" applyNumberFormat="1" applyBorder="1" applyAlignment="1">
      <alignment horizontal="center" vertical="center"/>
    </xf>
    <xf numFmtId="164" fontId="4" fillId="0" borderId="72" xfId="0" applyNumberFormat="1" applyFont="1" applyBorder="1" applyAlignment="1">
      <alignment horizontal="center" vertical="center"/>
    </xf>
    <xf numFmtId="0" fontId="0" fillId="0" borderId="24" xfId="0" applyBorder="1"/>
    <xf numFmtId="0" fontId="0" fillId="0" borderId="25" xfId="0" applyBorder="1"/>
    <xf numFmtId="0" fontId="2" fillId="0" borderId="95" xfId="0" applyFont="1" applyBorder="1" applyAlignment="1">
      <alignment horizontal="center" vertical="center"/>
    </xf>
    <xf numFmtId="0" fontId="2" fillId="0" borderId="95" xfId="0" applyFont="1" applyBorder="1" applyAlignment="1">
      <alignment horizontal="center" vertical="center" wrapText="1"/>
    </xf>
    <xf numFmtId="164" fontId="2" fillId="0" borderId="95" xfId="0" applyNumberFormat="1" applyFont="1" applyBorder="1" applyAlignment="1">
      <alignment horizontal="center" vertical="center"/>
    </xf>
    <xf numFmtId="164" fontId="2" fillId="0" borderId="96" xfId="0" applyNumberFormat="1" applyFont="1" applyBorder="1" applyAlignment="1">
      <alignment horizontal="center" vertical="center"/>
    </xf>
    <xf numFmtId="0" fontId="2" fillId="0" borderId="0" xfId="0" applyFont="1"/>
    <xf numFmtId="10" fontId="0" fillId="0" borderId="0" xfId="2" applyNumberFormat="1" applyFont="1" applyAlignment="1">
      <alignment horizontal="center" vertical="center"/>
    </xf>
    <xf numFmtId="0" fontId="4" fillId="5" borderId="37" xfId="0" applyFont="1" applyFill="1" applyBorder="1" applyAlignment="1">
      <alignment horizontal="center" vertical="center"/>
    </xf>
    <xf numFmtId="0" fontId="4" fillId="5" borderId="38" xfId="0" applyFont="1" applyFill="1" applyBorder="1" applyAlignment="1">
      <alignment horizontal="center" vertical="center"/>
    </xf>
    <xf numFmtId="0" fontId="4" fillId="5" borderId="38" xfId="0" applyFont="1" applyFill="1" applyBorder="1" applyAlignment="1">
      <alignment horizontal="justify" vertical="center" wrapText="1"/>
    </xf>
    <xf numFmtId="0" fontId="4" fillId="59" borderId="37" xfId="0" applyFont="1" applyFill="1" applyBorder="1" applyAlignment="1">
      <alignment horizontal="center" vertical="center"/>
    </xf>
    <xf numFmtId="0" fontId="4" fillId="59" borderId="38" xfId="0" applyFont="1" applyFill="1" applyBorder="1" applyAlignment="1">
      <alignment horizontal="center" vertical="center"/>
    </xf>
    <xf numFmtId="0" fontId="4" fillId="59" borderId="38" xfId="0" applyFont="1" applyFill="1" applyBorder="1" applyAlignment="1">
      <alignment horizontal="justify" vertical="center" wrapText="1"/>
    </xf>
    <xf numFmtId="0" fontId="11" fillId="0" borderId="99" xfId="0" applyFont="1" applyBorder="1" applyAlignment="1">
      <alignment horizontal="center" vertical="center"/>
    </xf>
    <xf numFmtId="0" fontId="11" fillId="0" borderId="99" xfId="0" applyFont="1" applyBorder="1"/>
    <xf numFmtId="4" fontId="11" fillId="0" borderId="99" xfId="0" applyNumberFormat="1" applyFont="1" applyBorder="1" applyAlignment="1">
      <alignment horizontal="center"/>
    </xf>
    <xf numFmtId="10" fontId="11" fillId="0" borderId="99" xfId="2" applyNumberFormat="1" applyFont="1" applyBorder="1" applyAlignment="1">
      <alignment horizontal="center" vertical="center"/>
    </xf>
    <xf numFmtId="0" fontId="11" fillId="0" borderId="100" xfId="0" applyFont="1" applyBorder="1"/>
    <xf numFmtId="0" fontId="11" fillId="0" borderId="101" xfId="0" applyFont="1" applyBorder="1" applyAlignment="1">
      <alignment horizontal="center" vertical="center"/>
    </xf>
    <xf numFmtId="10" fontId="11" fillId="0" borderId="101" xfId="2" applyNumberFormat="1" applyFont="1" applyBorder="1" applyAlignment="1">
      <alignment horizontal="center" vertical="center"/>
    </xf>
    <xf numFmtId="0" fontId="11" fillId="0" borderId="102" xfId="0" applyFont="1" applyBorder="1" applyAlignment="1">
      <alignment horizontal="center" vertical="center"/>
    </xf>
    <xf numFmtId="0" fontId="11" fillId="0" borderId="103" xfId="0" applyFont="1" applyBorder="1"/>
    <xf numFmtId="4" fontId="11" fillId="0" borderId="102" xfId="0" applyNumberFormat="1" applyFont="1" applyBorder="1" applyAlignment="1">
      <alignment horizontal="center"/>
    </xf>
    <xf numFmtId="10" fontId="11" fillId="0" borderId="102" xfId="2" applyNumberFormat="1" applyFont="1" applyBorder="1" applyAlignment="1">
      <alignment horizontal="center" vertical="center"/>
    </xf>
    <xf numFmtId="0" fontId="2" fillId="0" borderId="28" xfId="0" applyFont="1" applyBorder="1" applyAlignment="1">
      <alignment horizontal="center" vertical="center"/>
    </xf>
    <xf numFmtId="0" fontId="0" fillId="0" borderId="73" xfId="0" applyFont="1" applyBorder="1" applyAlignment="1">
      <alignment horizontal="center" vertical="center"/>
    </xf>
    <xf numFmtId="44" fontId="11" fillId="0" borderId="99" xfId="1" applyFont="1" applyBorder="1"/>
    <xf numFmtId="176" fontId="11" fillId="0" borderId="99" xfId="1" applyNumberFormat="1" applyFont="1" applyBorder="1" applyAlignment="1">
      <alignment horizontal="center" vertical="center"/>
    </xf>
    <xf numFmtId="44" fontId="11" fillId="0" borderId="99" xfId="1" applyFont="1" applyBorder="1" applyAlignment="1">
      <alignment horizontal="center" vertical="center"/>
    </xf>
    <xf numFmtId="44" fontId="11" fillId="0" borderId="99" xfId="0" applyNumberFormat="1" applyFont="1" applyBorder="1"/>
    <xf numFmtId="44" fontId="2" fillId="0" borderId="56" xfId="0" applyNumberFormat="1" applyFont="1" applyBorder="1"/>
    <xf numFmtId="0" fontId="11" fillId="0" borderId="104" xfId="0" applyFont="1" applyBorder="1" applyAlignment="1">
      <alignment horizontal="center" vertical="center"/>
    </xf>
    <xf numFmtId="0" fontId="11" fillId="0" borderId="104" xfId="0" applyFont="1" applyBorder="1"/>
    <xf numFmtId="44" fontId="11" fillId="0" borderId="104" xfId="1" applyFont="1" applyBorder="1"/>
    <xf numFmtId="10" fontId="11" fillId="0" borderId="104" xfId="2" applyNumberFormat="1" applyFont="1" applyBorder="1" applyAlignment="1">
      <alignment horizontal="center" vertical="center"/>
    </xf>
    <xf numFmtId="176" fontId="11" fillId="0" borderId="104" xfId="1" applyNumberFormat="1" applyFont="1" applyBorder="1" applyAlignment="1">
      <alignment horizontal="center" vertical="center"/>
    </xf>
    <xf numFmtId="44" fontId="11" fillId="0" borderId="104" xfId="1" applyFont="1" applyBorder="1" applyAlignment="1">
      <alignment horizontal="center" vertical="center"/>
    </xf>
    <xf numFmtId="44" fontId="11" fillId="0" borderId="104" xfId="0" applyNumberFormat="1" applyFont="1" applyBorder="1"/>
    <xf numFmtId="0" fontId="11" fillId="0" borderId="101" xfId="0" applyFont="1" applyBorder="1"/>
    <xf numFmtId="44" fontId="11" fillId="0" borderId="101" xfId="1" applyFont="1" applyBorder="1"/>
    <xf numFmtId="176" fontId="11" fillId="0" borderId="101" xfId="1" applyNumberFormat="1" applyFont="1" applyBorder="1" applyAlignment="1">
      <alignment horizontal="center" vertical="center"/>
    </xf>
    <xf numFmtId="44" fontId="11" fillId="0" borderId="101" xfId="1" applyFont="1" applyBorder="1" applyAlignment="1">
      <alignment horizontal="center" vertical="center"/>
    </xf>
    <xf numFmtId="44" fontId="11" fillId="0" borderId="101" xfId="0" applyNumberFormat="1" applyFont="1" applyBorder="1"/>
    <xf numFmtId="0" fontId="0" fillId="0" borderId="0" xfId="0"/>
    <xf numFmtId="0" fontId="0" fillId="0" borderId="34" xfId="0" applyBorder="1" applyAlignment="1">
      <alignment horizontal="center" vertical="center"/>
    </xf>
    <xf numFmtId="0" fontId="0" fillId="0" borderId="0" xfId="0"/>
    <xf numFmtId="0" fontId="4" fillId="2" borderId="33" xfId="0" applyFont="1" applyFill="1" applyBorder="1" applyAlignment="1">
      <alignment horizontal="center" vertical="center"/>
    </xf>
    <xf numFmtId="0" fontId="4" fillId="2" borderId="34" xfId="0" applyFont="1" applyFill="1" applyBorder="1" applyAlignment="1">
      <alignment horizontal="center" vertical="center"/>
    </xf>
    <xf numFmtId="0" fontId="4" fillId="2" borderId="34" xfId="0" applyFont="1" applyFill="1" applyBorder="1" applyAlignment="1">
      <alignment horizontal="left" vertical="center"/>
    </xf>
    <xf numFmtId="0" fontId="4" fillId="2" borderId="37" xfId="0" applyFont="1" applyFill="1" applyBorder="1" applyAlignment="1">
      <alignment horizontal="center" vertical="center"/>
    </xf>
    <xf numFmtId="0" fontId="4" fillId="2" borderId="38" xfId="0" applyFont="1" applyFill="1" applyBorder="1" applyAlignment="1">
      <alignment horizontal="center" vertical="center"/>
    </xf>
    <xf numFmtId="0" fontId="4" fillId="2" borderId="38" xfId="0" applyFont="1" applyFill="1" applyBorder="1" applyAlignment="1">
      <alignment horizontal="justify" vertical="center" wrapText="1"/>
    </xf>
    <xf numFmtId="0" fontId="0" fillId="0" borderId="0" xfId="0" applyFill="1"/>
    <xf numFmtId="0" fontId="0" fillId="0" borderId="0" xfId="0" applyFill="1" applyAlignment="1">
      <alignment horizontal="center" vertical="center"/>
    </xf>
    <xf numFmtId="0" fontId="0" fillId="0" borderId="0" xfId="0" applyFill="1" applyAlignment="1">
      <alignment horizontal="justify" vertical="center" wrapText="1"/>
    </xf>
    <xf numFmtId="44" fontId="0" fillId="0" borderId="108" xfId="1" applyFont="1" applyBorder="1" applyAlignment="1">
      <alignment horizontal="center" vertical="center"/>
    </xf>
    <xf numFmtId="44" fontId="4" fillId="2" borderId="109" xfId="1" applyFont="1" applyFill="1" applyBorder="1" applyAlignment="1">
      <alignment horizontal="center" vertical="center"/>
    </xf>
    <xf numFmtId="44" fontId="4" fillId="58" borderId="109" xfId="1" applyFont="1" applyFill="1" applyBorder="1" applyAlignment="1">
      <alignment horizontal="center" vertical="center"/>
    </xf>
    <xf numFmtId="44" fontId="0" fillId="5" borderId="109" xfId="1" applyFont="1" applyFill="1" applyBorder="1" applyAlignment="1">
      <alignment horizontal="center" vertical="center"/>
    </xf>
    <xf numFmtId="44" fontId="4" fillId="58" borderId="110" xfId="1" applyFont="1" applyFill="1" applyBorder="1" applyAlignment="1">
      <alignment horizontal="center" vertical="center"/>
    </xf>
    <xf numFmtId="10" fontId="84" fillId="0" borderId="29" xfId="0" applyNumberFormat="1" applyFont="1" applyBorder="1" applyAlignment="1">
      <alignment horizontal="left" vertical="center"/>
    </xf>
    <xf numFmtId="0" fontId="84" fillId="0" borderId="27" xfId="0" applyFont="1" applyBorder="1" applyAlignment="1">
      <alignment horizontal="right" vertical="center"/>
    </xf>
    <xf numFmtId="44" fontId="3" fillId="0" borderId="21" xfId="1" applyFont="1" applyBorder="1" applyAlignment="1">
      <alignment horizontal="center" vertical="center" wrapText="1"/>
    </xf>
    <xf numFmtId="177" fontId="0" fillId="5" borderId="109" xfId="1" applyNumberFormat="1" applyFont="1" applyFill="1" applyBorder="1" applyAlignment="1">
      <alignment horizontal="center" vertical="center"/>
    </xf>
    <xf numFmtId="0" fontId="0" fillId="5" borderId="34" xfId="0" applyFont="1" applyFill="1" applyBorder="1" applyAlignment="1">
      <alignment horizontal="center" vertical="center" wrapText="1"/>
    </xf>
    <xf numFmtId="0" fontId="0" fillId="5" borderId="34" xfId="0" applyFill="1" applyBorder="1" applyAlignment="1">
      <alignment horizontal="left" vertical="center" wrapText="1"/>
    </xf>
    <xf numFmtId="0" fontId="2" fillId="58" borderId="94" xfId="0" applyFont="1" applyFill="1" applyBorder="1" applyAlignment="1">
      <alignment horizontal="left" vertical="center" wrapText="1"/>
    </xf>
    <xf numFmtId="0" fontId="0" fillId="0" borderId="30" xfId="0" applyFont="1" applyBorder="1" applyAlignment="1">
      <alignment horizontal="center" vertical="center"/>
    </xf>
    <xf numFmtId="0" fontId="2" fillId="2" borderId="33" xfId="0" applyFont="1" applyFill="1" applyBorder="1" applyAlignment="1">
      <alignment horizontal="center" vertical="center"/>
    </xf>
    <xf numFmtId="0" fontId="0" fillId="5" borderId="33" xfId="0" applyFont="1" applyFill="1" applyBorder="1" applyAlignment="1">
      <alignment horizontal="center" vertical="center"/>
    </xf>
    <xf numFmtId="0" fontId="0" fillId="0" borderId="0" xfId="0" applyFont="1" applyAlignment="1">
      <alignment horizontal="center" vertical="center"/>
    </xf>
    <xf numFmtId="0" fontId="2" fillId="2" borderId="34" xfId="0" applyFont="1" applyFill="1" applyBorder="1" applyAlignment="1">
      <alignment horizontal="center" vertical="center" wrapText="1"/>
    </xf>
    <xf numFmtId="0" fontId="2" fillId="58" borderId="34" xfId="0" applyFont="1" applyFill="1" applyBorder="1" applyAlignment="1">
      <alignment horizontal="center" vertical="center" wrapText="1"/>
    </xf>
    <xf numFmtId="0" fontId="2" fillId="58" borderId="34" xfId="0" applyNumberFormat="1" applyFont="1" applyFill="1" applyBorder="1" applyAlignment="1">
      <alignment horizontal="center" vertical="center" wrapText="1"/>
    </xf>
    <xf numFmtId="0" fontId="2" fillId="2" borderId="34" xfId="0" applyFont="1" applyFill="1" applyBorder="1" applyAlignment="1">
      <alignment horizontal="center" vertical="center"/>
    </xf>
    <xf numFmtId="2" fontId="2" fillId="58" borderId="34" xfId="0" applyNumberFormat="1" applyFont="1" applyFill="1" applyBorder="1" applyAlignment="1">
      <alignment horizontal="center" vertical="center" wrapText="1"/>
    </xf>
    <xf numFmtId="0" fontId="2" fillId="58" borderId="94" xfId="0" applyFont="1" applyFill="1" applyBorder="1" applyAlignment="1">
      <alignment horizontal="center" vertical="center" wrapText="1"/>
    </xf>
    <xf numFmtId="0" fontId="0" fillId="0" borderId="34" xfId="0" applyFont="1" applyBorder="1" applyAlignment="1">
      <alignment horizontal="center" vertical="center" wrapText="1"/>
    </xf>
    <xf numFmtId="0" fontId="0" fillId="0" borderId="31" xfId="0" applyFont="1" applyBorder="1" applyAlignment="1">
      <alignment horizontal="center" vertical="center" wrapText="1"/>
    </xf>
    <xf numFmtId="0" fontId="0" fillId="0" borderId="0" xfId="0" applyFont="1" applyAlignment="1">
      <alignment horizontal="center" vertical="center" wrapText="1"/>
    </xf>
    <xf numFmtId="0" fontId="0" fillId="5" borderId="34" xfId="0" applyFont="1" applyFill="1" applyBorder="1" applyAlignment="1">
      <alignment horizontal="left" vertical="center" wrapText="1"/>
    </xf>
    <xf numFmtId="0" fontId="2" fillId="58" borderId="33" xfId="0" applyFont="1" applyFill="1" applyBorder="1" applyAlignment="1">
      <alignment horizontal="left" vertical="center" wrapText="1"/>
    </xf>
    <xf numFmtId="0" fontId="2" fillId="58" borderId="33" xfId="0" applyFont="1" applyFill="1" applyBorder="1" applyAlignment="1">
      <alignment horizontal="center" vertical="center" wrapText="1"/>
    </xf>
    <xf numFmtId="0" fontId="11" fillId="0" borderId="10" xfId="0" applyFont="1" applyBorder="1"/>
    <xf numFmtId="178" fontId="4" fillId="2" borderId="34" xfId="0" applyNumberFormat="1" applyFont="1" applyFill="1" applyBorder="1" applyAlignment="1">
      <alignment horizontal="center" vertical="center"/>
    </xf>
    <xf numFmtId="178" fontId="3" fillId="0" borderId="21" xfId="0" applyNumberFormat="1" applyFont="1" applyBorder="1" applyAlignment="1">
      <alignment horizontal="center" vertical="center"/>
    </xf>
    <xf numFmtId="178" fontId="0" fillId="0" borderId="31" xfId="0" applyNumberFormat="1" applyBorder="1" applyAlignment="1">
      <alignment horizontal="center" vertical="center"/>
    </xf>
    <xf numFmtId="178" fontId="4" fillId="58" borderId="34" xfId="0" applyNumberFormat="1" applyFont="1" applyFill="1" applyBorder="1" applyAlignment="1">
      <alignment horizontal="center" vertical="center"/>
    </xf>
    <xf numFmtId="178" fontId="81" fillId="5" borderId="34" xfId="164" applyNumberFormat="1" applyFont="1" applyFill="1" applyBorder="1" applyAlignment="1">
      <alignment horizontal="center" vertical="center" wrapText="1"/>
    </xf>
    <xf numFmtId="178" fontId="0" fillId="0" borderId="0" xfId="0" applyNumberFormat="1" applyAlignment="1">
      <alignment horizontal="center" vertical="center"/>
    </xf>
    <xf numFmtId="0" fontId="0" fillId="0" borderId="0" xfId="0"/>
    <xf numFmtId="0" fontId="0" fillId="0" borderId="34" xfId="0" applyBorder="1" applyAlignment="1">
      <alignment horizontal="center" vertical="center"/>
    </xf>
    <xf numFmtId="0" fontId="0" fillId="0" borderId="0" xfId="0" applyFill="1"/>
    <xf numFmtId="0" fontId="0" fillId="5" borderId="34" xfId="0" applyFill="1" applyBorder="1" applyAlignment="1">
      <alignment horizontal="center" vertical="center" wrapText="1"/>
    </xf>
    <xf numFmtId="178" fontId="0" fillId="5" borderId="34" xfId="0" applyNumberFormat="1" applyFill="1" applyBorder="1" applyAlignment="1">
      <alignment horizontal="center" vertical="center"/>
    </xf>
    <xf numFmtId="0" fontId="0" fillId="0" borderId="33" xfId="0" applyBorder="1" applyAlignment="1">
      <alignment horizontal="center" vertical="center"/>
    </xf>
    <xf numFmtId="0" fontId="0" fillId="0" borderId="34" xfId="0" applyBorder="1" applyAlignment="1">
      <alignment horizontal="justify" vertical="center" wrapText="1"/>
    </xf>
    <xf numFmtId="0" fontId="0" fillId="0" borderId="34" xfId="0" applyBorder="1" applyAlignment="1">
      <alignment horizontal="center" vertical="center" wrapText="1"/>
    </xf>
    <xf numFmtId="178" fontId="4" fillId="58" borderId="94" xfId="0" applyNumberFormat="1" applyFont="1" applyFill="1" applyBorder="1" applyAlignment="1">
      <alignment horizontal="center" vertical="center"/>
    </xf>
    <xf numFmtId="0" fontId="3" fillId="0" borderId="21" xfId="0" applyFont="1" applyBorder="1" applyAlignment="1">
      <alignment horizontal="left" vertical="center" wrapText="1"/>
    </xf>
    <xf numFmtId="0" fontId="0" fillId="0" borderId="31" xfId="0" applyFont="1" applyBorder="1" applyAlignment="1">
      <alignment horizontal="left" vertical="center" wrapText="1"/>
    </xf>
    <xf numFmtId="0" fontId="2" fillId="2" borderId="34" xfId="0" applyFont="1" applyFill="1" applyBorder="1" applyAlignment="1">
      <alignment horizontal="left" vertical="center" wrapText="1"/>
    </xf>
    <xf numFmtId="0" fontId="2" fillId="58" borderId="34" xfId="0" applyFont="1" applyFill="1" applyBorder="1" applyAlignment="1">
      <alignment horizontal="left" vertical="center" wrapText="1"/>
    </xf>
    <xf numFmtId="0" fontId="0" fillId="0" borderId="0" xfId="0" applyFont="1" applyAlignment="1">
      <alignment horizontal="left" vertical="center" wrapText="1"/>
    </xf>
    <xf numFmtId="0" fontId="0" fillId="5" borderId="33" xfId="0" applyFill="1" applyBorder="1" applyAlignment="1">
      <alignment horizontal="center" vertical="center"/>
    </xf>
    <xf numFmtId="44" fontId="1" fillId="0" borderId="32" xfId="1" applyFont="1" applyBorder="1" applyAlignment="1">
      <alignment horizontal="center" vertical="center"/>
    </xf>
    <xf numFmtId="44" fontId="2" fillId="2" borderId="35" xfId="1" applyFont="1" applyFill="1" applyBorder="1" applyAlignment="1">
      <alignment horizontal="center" vertical="center"/>
    </xf>
    <xf numFmtId="44" fontId="2" fillId="58" borderId="35" xfId="1" applyFont="1" applyFill="1" applyBorder="1" applyAlignment="1">
      <alignment horizontal="center" vertical="center"/>
    </xf>
    <xf numFmtId="44" fontId="1" fillId="5" borderId="35" xfId="1" applyFont="1" applyFill="1" applyBorder="1" applyAlignment="1">
      <alignment horizontal="center" vertical="center"/>
    </xf>
    <xf numFmtId="44" fontId="1" fillId="0" borderId="0" xfId="1" applyFont="1" applyAlignment="1">
      <alignment horizontal="center" vertical="center"/>
    </xf>
    <xf numFmtId="44" fontId="2" fillId="0" borderId="21" xfId="1" applyNumberFormat="1" applyFont="1" applyBorder="1" applyAlignment="1">
      <alignment horizontal="center" vertical="center" wrapText="1"/>
    </xf>
    <xf numFmtId="44" fontId="4" fillId="2" borderId="38" xfId="1" applyNumberFormat="1" applyFont="1" applyFill="1" applyBorder="1" applyAlignment="1">
      <alignment horizontal="center" vertical="center"/>
    </xf>
    <xf numFmtId="44" fontId="4" fillId="5" borderId="38" xfId="1" applyNumberFormat="1" applyFont="1" applyFill="1" applyBorder="1" applyAlignment="1">
      <alignment horizontal="center" vertical="center"/>
    </xf>
    <xf numFmtId="44" fontId="4" fillId="59" borderId="38" xfId="1" applyNumberFormat="1" applyFont="1" applyFill="1" applyBorder="1" applyAlignment="1">
      <alignment horizontal="center" vertical="center"/>
    </xf>
    <xf numFmtId="44" fontId="0" fillId="0" borderId="34" xfId="1" applyNumberFormat="1" applyFont="1" applyBorder="1" applyAlignment="1">
      <alignment horizontal="center" vertical="center"/>
    </xf>
    <xf numFmtId="44" fontId="0" fillId="5" borderId="34" xfId="1" applyNumberFormat="1" applyFont="1" applyFill="1" applyBorder="1" applyAlignment="1">
      <alignment horizontal="center" vertical="center"/>
    </xf>
    <xf numFmtId="44" fontId="4" fillId="2" borderId="34" xfId="0" applyNumberFormat="1" applyFont="1" applyFill="1" applyBorder="1" applyAlignment="1">
      <alignment horizontal="center" vertical="center"/>
    </xf>
    <xf numFmtId="44" fontId="0" fillId="0" borderId="0" xfId="1" applyNumberFormat="1" applyFont="1" applyFill="1" applyAlignment="1">
      <alignment horizontal="center" vertical="center"/>
    </xf>
    <xf numFmtId="44" fontId="0" fillId="0" borderId="0" xfId="1" applyNumberFormat="1" applyFont="1" applyAlignment="1">
      <alignment horizontal="center" vertical="center"/>
    </xf>
    <xf numFmtId="44" fontId="2" fillId="0" borderId="21" xfId="1" applyNumberFormat="1" applyFont="1" applyBorder="1" applyAlignment="1">
      <alignment horizontal="center" vertical="center"/>
    </xf>
    <xf numFmtId="44" fontId="4" fillId="2" borderId="39" xfId="1" applyNumberFormat="1" applyFont="1" applyFill="1" applyBorder="1" applyAlignment="1">
      <alignment horizontal="center" vertical="center"/>
    </xf>
    <xf numFmtId="44" fontId="4" fillId="5" borderId="39" xfId="1" applyNumberFormat="1" applyFont="1" applyFill="1" applyBorder="1" applyAlignment="1">
      <alignment horizontal="center" vertical="center"/>
    </xf>
    <xf numFmtId="44" fontId="4" fillId="59" borderId="39" xfId="1" applyNumberFormat="1" applyFont="1" applyFill="1" applyBorder="1" applyAlignment="1">
      <alignment horizontal="center" vertical="center"/>
    </xf>
    <xf numFmtId="44" fontId="0" fillId="0" borderId="35" xfId="1" applyNumberFormat="1" applyFont="1" applyBorder="1" applyAlignment="1">
      <alignment horizontal="center" vertical="center"/>
    </xf>
    <xf numFmtId="44" fontId="4" fillId="0" borderId="35" xfId="1" applyNumberFormat="1" applyFont="1" applyBorder="1" applyAlignment="1">
      <alignment horizontal="center" vertical="center"/>
    </xf>
    <xf numFmtId="44" fontId="26" fillId="0" borderId="36" xfId="1" applyNumberFormat="1" applyFont="1" applyBorder="1" applyAlignment="1">
      <alignment horizontal="center" vertical="center"/>
    </xf>
    <xf numFmtId="44" fontId="4" fillId="2" borderId="35" xfId="0" applyNumberFormat="1" applyFont="1" applyFill="1" applyBorder="1" applyAlignment="1">
      <alignment horizontal="center" vertical="center"/>
    </xf>
    <xf numFmtId="0" fontId="3" fillId="0" borderId="21" xfId="0" applyNumberFormat="1" applyFont="1" applyBorder="1" applyAlignment="1">
      <alignment horizontal="center" vertical="center" wrapText="1"/>
    </xf>
    <xf numFmtId="0" fontId="0" fillId="0" borderId="31" xfId="0" applyNumberFormat="1" applyFont="1" applyBorder="1" applyAlignment="1">
      <alignment horizontal="center" vertical="center" wrapText="1"/>
    </xf>
    <xf numFmtId="0" fontId="2" fillId="2" borderId="34" xfId="0" applyNumberFormat="1" applyFont="1" applyFill="1" applyBorder="1" applyAlignment="1">
      <alignment horizontal="center" vertical="center" wrapText="1"/>
    </xf>
    <xf numFmtId="0" fontId="0" fillId="5" borderId="34" xfId="0" applyNumberFormat="1" applyFont="1" applyFill="1" applyBorder="1" applyAlignment="1">
      <alignment horizontal="center" vertical="center" wrapText="1"/>
    </xf>
    <xf numFmtId="0" fontId="2" fillId="58" borderId="34" xfId="0" applyNumberFormat="1" applyFont="1" applyFill="1" applyBorder="1" applyAlignment="1">
      <alignment horizontal="center" vertical="center"/>
    </xf>
    <xf numFmtId="0" fontId="0" fillId="5" borderId="34" xfId="0" applyNumberFormat="1" applyFill="1" applyBorder="1" applyAlignment="1">
      <alignment horizontal="center" vertical="center"/>
    </xf>
    <xf numFmtId="0" fontId="81" fillId="5" borderId="34" xfId="164" applyNumberFormat="1" applyFont="1" applyFill="1" applyBorder="1" applyAlignment="1">
      <alignment horizontal="center" vertical="center" wrapText="1"/>
    </xf>
    <xf numFmtId="0" fontId="0" fillId="0" borderId="0" xfId="0" applyNumberFormat="1" applyFont="1" applyAlignment="1">
      <alignment horizontal="center" vertical="center" wrapText="1"/>
    </xf>
    <xf numFmtId="44" fontId="3" fillId="0" borderId="21" xfId="1" applyNumberFormat="1" applyFont="1" applyBorder="1" applyAlignment="1">
      <alignment horizontal="center" vertical="center" wrapText="1"/>
    </xf>
    <xf numFmtId="44" fontId="0" fillId="0" borderId="31" xfId="1" applyNumberFormat="1" applyFont="1" applyBorder="1" applyAlignment="1">
      <alignment horizontal="center" vertical="center"/>
    </xf>
    <xf numFmtId="44" fontId="4" fillId="2" borderId="34" xfId="1" applyNumberFormat="1" applyFont="1" applyFill="1" applyBorder="1" applyAlignment="1">
      <alignment horizontal="center" vertical="center"/>
    </xf>
    <xf numFmtId="44" fontId="4" fillId="58" borderId="34" xfId="1" applyNumberFormat="1" applyFont="1" applyFill="1" applyBorder="1" applyAlignment="1">
      <alignment horizontal="center" vertical="center"/>
    </xf>
    <xf numFmtId="44" fontId="0" fillId="5" borderId="34" xfId="0" applyNumberFormat="1" applyFill="1" applyBorder="1" applyAlignment="1">
      <alignment horizontal="center" vertical="center"/>
    </xf>
    <xf numFmtId="44" fontId="4" fillId="58" borderId="94" xfId="1" applyNumberFormat="1" applyFont="1" applyFill="1" applyBorder="1" applyAlignment="1">
      <alignment horizontal="center" vertical="center"/>
    </xf>
    <xf numFmtId="2" fontId="2" fillId="0" borderId="56" xfId="0" applyNumberFormat="1" applyFont="1" applyBorder="1" applyAlignment="1">
      <alignment horizontal="center" vertical="center"/>
    </xf>
    <xf numFmtId="2" fontId="2" fillId="0" borderId="21" xfId="0" applyNumberFormat="1" applyFont="1" applyBorder="1" applyAlignment="1">
      <alignment horizontal="center" vertical="center"/>
    </xf>
    <xf numFmtId="2" fontId="4" fillId="2" borderId="38" xfId="0" applyNumberFormat="1" applyFont="1" applyFill="1" applyBorder="1" applyAlignment="1">
      <alignment horizontal="center" vertical="center"/>
    </xf>
    <xf numFmtId="2" fontId="4" fillId="5" borderId="38" xfId="0" applyNumberFormat="1" applyFont="1" applyFill="1" applyBorder="1" applyAlignment="1">
      <alignment horizontal="center" vertical="center"/>
    </xf>
    <xf numFmtId="2" fontId="4" fillId="59" borderId="38" xfId="0" applyNumberFormat="1" applyFont="1" applyFill="1" applyBorder="1" applyAlignment="1">
      <alignment horizontal="center" vertical="center"/>
    </xf>
    <xf numFmtId="2" fontId="0" fillId="0" borderId="34" xfId="0" applyNumberFormat="1" applyBorder="1" applyAlignment="1">
      <alignment horizontal="center" vertical="center"/>
    </xf>
    <xf numFmtId="2" fontId="4" fillId="2" borderId="34" xfId="0" applyNumberFormat="1" applyFont="1" applyFill="1" applyBorder="1" applyAlignment="1">
      <alignment horizontal="center" vertical="center"/>
    </xf>
    <xf numFmtId="2" fontId="0" fillId="0" borderId="0" xfId="0" applyNumberFormat="1" applyFill="1" applyAlignment="1">
      <alignment horizontal="center" vertical="center"/>
    </xf>
    <xf numFmtId="2" fontId="0" fillId="0" borderId="0" xfId="0" applyNumberFormat="1" applyAlignment="1">
      <alignment horizontal="center" vertical="center"/>
    </xf>
    <xf numFmtId="3" fontId="0" fillId="0" borderId="33" xfId="0" applyNumberFormat="1" applyBorder="1" applyAlignment="1">
      <alignment horizontal="center" vertical="center"/>
    </xf>
    <xf numFmtId="44" fontId="0" fillId="0" borderId="0" xfId="1" applyFont="1" applyAlignment="1">
      <alignment horizontal="center" vertical="center"/>
    </xf>
    <xf numFmtId="0" fontId="3" fillId="0" borderId="0" xfId="0" applyFont="1" applyAlignment="1">
      <alignment horizontal="center" vertical="center"/>
    </xf>
    <xf numFmtId="0" fontId="4" fillId="0" borderId="0" xfId="0" applyFont="1" applyAlignment="1">
      <alignment vertical="center"/>
    </xf>
    <xf numFmtId="2" fontId="11" fillId="0" borderId="21" xfId="0" applyNumberFormat="1" applyFont="1" applyBorder="1" applyAlignment="1">
      <alignment horizontal="center" vertical="center" wrapText="1"/>
    </xf>
    <xf numFmtId="44" fontId="0" fillId="5" borderId="34" xfId="1" applyFont="1" applyFill="1" applyBorder="1" applyAlignment="1">
      <alignment horizontal="center" vertical="center"/>
    </xf>
    <xf numFmtId="0" fontId="12" fillId="5" borderId="34" xfId="0" applyFont="1" applyFill="1" applyBorder="1" applyAlignment="1">
      <alignment horizontal="center" vertical="center" wrapText="1"/>
    </xf>
    <xf numFmtId="0" fontId="56" fillId="5" borderId="34" xfId="0" applyNumberFormat="1" applyFont="1" applyFill="1" applyBorder="1" applyAlignment="1">
      <alignment horizontal="center" vertical="center" wrapText="1"/>
    </xf>
    <xf numFmtId="0" fontId="12" fillId="5" borderId="34" xfId="0" applyNumberFormat="1" applyFont="1" applyFill="1" applyBorder="1" applyAlignment="1">
      <alignment horizontal="center" vertical="center" wrapText="1"/>
    </xf>
    <xf numFmtId="0" fontId="11" fillId="0" borderId="112" xfId="0" applyFont="1" applyBorder="1" applyAlignment="1">
      <alignment horizontal="center" vertical="center"/>
    </xf>
    <xf numFmtId="0" fontId="11" fillId="0" borderId="112" xfId="0" applyFont="1" applyBorder="1"/>
    <xf numFmtId="44" fontId="11" fillId="0" borderId="112" xfId="1" applyFont="1" applyBorder="1"/>
    <xf numFmtId="10" fontId="11" fillId="0" borderId="112" xfId="2" applyNumberFormat="1" applyFont="1" applyBorder="1" applyAlignment="1">
      <alignment horizontal="center" vertical="center"/>
    </xf>
    <xf numFmtId="176" fontId="11" fillId="0" borderId="112" xfId="1" applyNumberFormat="1" applyFont="1" applyBorder="1" applyAlignment="1">
      <alignment horizontal="center" vertical="center"/>
    </xf>
    <xf numFmtId="176" fontId="4" fillId="0" borderId="112" xfId="1" applyNumberFormat="1" applyFont="1" applyBorder="1" applyAlignment="1">
      <alignment horizontal="center" vertical="center"/>
    </xf>
    <xf numFmtId="10" fontId="4" fillId="0" borderId="112" xfId="2" applyNumberFormat="1" applyFont="1" applyBorder="1" applyAlignment="1">
      <alignment horizontal="center" vertical="center"/>
    </xf>
    <xf numFmtId="10" fontId="11" fillId="0" borderId="21" xfId="2" applyNumberFormat="1" applyFont="1" applyBorder="1" applyAlignment="1">
      <alignment horizontal="center"/>
    </xf>
    <xf numFmtId="0" fontId="85" fillId="0" borderId="0" xfId="0" applyFont="1" applyAlignment="1">
      <alignment horizontal="left"/>
    </xf>
    <xf numFmtId="0" fontId="0" fillId="0" borderId="0" xfId="0" applyAlignment="1">
      <alignment horizontal="right"/>
    </xf>
    <xf numFmtId="44" fontId="0" fillId="0" borderId="34" xfId="1" applyFont="1" applyBorder="1" applyAlignment="1">
      <alignment horizontal="center" vertical="center"/>
    </xf>
    <xf numFmtId="44" fontId="85" fillId="0" borderId="0" xfId="1" applyFont="1" applyAlignment="1">
      <alignment horizontal="left"/>
    </xf>
    <xf numFmtId="44" fontId="85" fillId="0" borderId="0" xfId="1" applyFont="1" applyAlignment="1">
      <alignment horizontal="right"/>
    </xf>
    <xf numFmtId="0" fontId="89" fillId="0" borderId="113" xfId="0" applyFont="1" applyFill="1" applyBorder="1" applyAlignment="1">
      <alignment horizontal="left" vertical="top" wrapText="1"/>
    </xf>
    <xf numFmtId="44" fontId="91" fillId="0" borderId="113" xfId="1" applyFont="1" applyFill="1" applyBorder="1" applyAlignment="1">
      <alignment horizontal="right" vertical="top" shrinkToFit="1"/>
    </xf>
    <xf numFmtId="0" fontId="89" fillId="0" borderId="113" xfId="0" applyFont="1" applyFill="1" applyBorder="1" applyAlignment="1">
      <alignment horizontal="left" vertical="center" wrapText="1"/>
    </xf>
    <xf numFmtId="44" fontId="91" fillId="0" borderId="113" xfId="1" applyFont="1" applyFill="1" applyBorder="1" applyAlignment="1">
      <alignment horizontal="right" vertical="center" shrinkToFit="1"/>
    </xf>
    <xf numFmtId="0" fontId="0" fillId="0" borderId="0" xfId="0" applyFill="1" applyBorder="1" applyAlignment="1">
      <alignment horizontal="left" vertical="top"/>
    </xf>
    <xf numFmtId="44" fontId="0" fillId="0" borderId="0" xfId="1" applyFont="1" applyFill="1" applyBorder="1" applyAlignment="1">
      <alignment horizontal="left" vertical="top"/>
    </xf>
    <xf numFmtId="0" fontId="30" fillId="0" borderId="5" xfId="0" applyFont="1" applyBorder="1" applyAlignment="1">
      <alignment horizontal="center" vertical="center"/>
    </xf>
    <xf numFmtId="0" fontId="30" fillId="0" borderId="6" xfId="0" applyFont="1" applyBorder="1" applyAlignment="1">
      <alignment horizontal="center" vertical="center"/>
    </xf>
    <xf numFmtId="0" fontId="30" fillId="0" borderId="22" xfId="0" applyFont="1" applyBorder="1" applyAlignment="1">
      <alignment horizontal="center" vertical="center"/>
    </xf>
    <xf numFmtId="0" fontId="27" fillId="0" borderId="21" xfId="0" applyFont="1" applyBorder="1" applyAlignment="1">
      <alignment horizontal="center" vertical="center"/>
    </xf>
    <xf numFmtId="0" fontId="0" fillId="0" borderId="21" xfId="0" applyFont="1" applyBorder="1" applyAlignment="1">
      <alignment horizontal="center" vertical="center"/>
    </xf>
    <xf numFmtId="0" fontId="0" fillId="0" borderId="73" xfId="0" applyFont="1" applyBorder="1" applyAlignment="1">
      <alignment horizontal="center" vertical="center"/>
    </xf>
    <xf numFmtId="0" fontId="27" fillId="0" borderId="27" xfId="0" applyFont="1" applyBorder="1" applyAlignment="1">
      <alignment horizontal="center" vertical="center"/>
    </xf>
    <xf numFmtId="0" fontId="27" fillId="0" borderId="28" xfId="0" applyFont="1" applyBorder="1" applyAlignment="1">
      <alignment horizontal="center" vertical="center"/>
    </xf>
    <xf numFmtId="0" fontId="27" fillId="0" borderId="29" xfId="0" applyFont="1" applyBorder="1" applyAlignment="1">
      <alignment horizontal="center" vertical="center"/>
    </xf>
    <xf numFmtId="0" fontId="0" fillId="0" borderId="21" xfId="0" applyFont="1" applyBorder="1" applyAlignment="1">
      <alignment horizontal="center"/>
    </xf>
    <xf numFmtId="0" fontId="11" fillId="0" borderId="56" xfId="0" applyFont="1" applyBorder="1" applyAlignment="1">
      <alignment horizontal="center"/>
    </xf>
    <xf numFmtId="0" fontId="11" fillId="0" borderId="56" xfId="0" applyFont="1" applyBorder="1" applyAlignment="1">
      <alignment horizontal="right" vertical="center"/>
    </xf>
    <xf numFmtId="10" fontId="0" fillId="0" borderId="56" xfId="2" applyNumberFormat="1" applyFont="1" applyBorder="1" applyAlignment="1">
      <alignment horizontal="center" vertical="center"/>
    </xf>
    <xf numFmtId="10" fontId="1" fillId="0" borderId="56" xfId="2" applyNumberFormat="1" applyFont="1" applyBorder="1" applyAlignment="1">
      <alignment horizontal="center" vertical="center"/>
    </xf>
    <xf numFmtId="0" fontId="25" fillId="0" borderId="24" xfId="0" applyFont="1" applyBorder="1" applyAlignment="1">
      <alignment horizontal="center" vertical="center"/>
    </xf>
    <xf numFmtId="0" fontId="25" fillId="0" borderId="25" xfId="0" applyFont="1" applyBorder="1" applyAlignment="1">
      <alignment horizontal="center" vertical="center"/>
    </xf>
    <xf numFmtId="0" fontId="2" fillId="0" borderId="0" xfId="0" applyFont="1" applyBorder="1" applyAlignment="1">
      <alignment horizontal="left" vertical="center"/>
    </xf>
    <xf numFmtId="0" fontId="2" fillId="0" borderId="23" xfId="0" applyFont="1" applyBorder="1" applyAlignment="1">
      <alignment horizontal="left" vertical="center"/>
    </xf>
    <xf numFmtId="0" fontId="2" fillId="0" borderId="25" xfId="0" applyFont="1" applyBorder="1" applyAlignment="1">
      <alignment horizontal="left" vertical="center"/>
    </xf>
    <xf numFmtId="0" fontId="2" fillId="0" borderId="26" xfId="0" applyFont="1" applyBorder="1" applyAlignment="1">
      <alignment horizontal="left" vertical="center"/>
    </xf>
    <xf numFmtId="0" fontId="27" fillId="0" borderId="10" xfId="0" applyFont="1" applyBorder="1" applyAlignment="1">
      <alignment horizontal="center" vertical="center"/>
    </xf>
    <xf numFmtId="0" fontId="27" fillId="0" borderId="0" xfId="0" applyFont="1" applyBorder="1" applyAlignment="1">
      <alignment horizontal="center" vertical="center"/>
    </xf>
    <xf numFmtId="0" fontId="27" fillId="0" borderId="23" xfId="0" applyFont="1" applyBorder="1" applyAlignment="1">
      <alignment horizontal="center" vertical="center"/>
    </xf>
    <xf numFmtId="0" fontId="28" fillId="0" borderId="10" xfId="0" applyFont="1" applyBorder="1" applyAlignment="1">
      <alignment horizontal="center" vertical="center"/>
    </xf>
    <xf numFmtId="0" fontId="28" fillId="0" borderId="0" xfId="0" applyFont="1" applyBorder="1" applyAlignment="1">
      <alignment horizontal="center" vertical="center"/>
    </xf>
    <xf numFmtId="0" fontId="28" fillId="0" borderId="23" xfId="0" applyFont="1" applyBorder="1" applyAlignment="1">
      <alignment horizontal="center" vertical="center"/>
    </xf>
    <xf numFmtId="0" fontId="3" fillId="0" borderId="17" xfId="0" applyFont="1" applyBorder="1" applyAlignment="1">
      <alignment horizontal="center" vertical="center"/>
    </xf>
    <xf numFmtId="0" fontId="3" fillId="0" borderId="18" xfId="0" applyFont="1" applyBorder="1" applyAlignment="1">
      <alignment horizontal="center" vertical="center"/>
    </xf>
    <xf numFmtId="0" fontId="3" fillId="0" borderId="19" xfId="0" applyFont="1" applyBorder="1" applyAlignment="1">
      <alignment horizontal="center" vertical="center"/>
    </xf>
    <xf numFmtId="0" fontId="42" fillId="0" borderId="11" xfId="0" applyFont="1" applyBorder="1" applyAlignment="1">
      <alignment horizontal="left" vertical="center" wrapText="1"/>
    </xf>
    <xf numFmtId="0" fontId="42" fillId="0" borderId="0" xfId="0" applyFont="1" applyBorder="1" applyAlignment="1">
      <alignment horizontal="left" vertical="center"/>
    </xf>
    <xf numFmtId="0" fontId="42" fillId="0" borderId="12" xfId="0" applyFont="1" applyBorder="1" applyAlignment="1">
      <alignment horizontal="left" vertical="center"/>
    </xf>
    <xf numFmtId="0" fontId="0" fillId="0" borderId="11" xfId="0" applyBorder="1" applyAlignment="1">
      <alignment horizontal="center" vertical="center"/>
    </xf>
    <xf numFmtId="0" fontId="0" fillId="0" borderId="0" xfId="0" applyBorder="1" applyAlignment="1">
      <alignment horizontal="center" vertical="center"/>
    </xf>
    <xf numFmtId="0" fontId="0" fillId="0" borderId="12" xfId="0" applyBorder="1" applyAlignment="1">
      <alignment horizontal="center" vertical="center"/>
    </xf>
    <xf numFmtId="0" fontId="0" fillId="0" borderId="0" xfId="0" applyAlignment="1">
      <alignment horizontal="center" vertical="center"/>
    </xf>
    <xf numFmtId="0" fontId="0" fillId="0" borderId="15" xfId="0" applyBorder="1" applyAlignment="1">
      <alignment horizontal="center" vertical="center"/>
    </xf>
    <xf numFmtId="0" fontId="0" fillId="0" borderId="14" xfId="0" applyBorder="1" applyAlignment="1">
      <alignment horizontal="center" vertical="center"/>
    </xf>
    <xf numFmtId="0" fontId="0" fillId="0" borderId="16" xfId="0" applyBorder="1" applyAlignment="1">
      <alignment horizontal="center" vertical="center"/>
    </xf>
    <xf numFmtId="2" fontId="11" fillId="0" borderId="73" xfId="0" applyNumberFormat="1" applyFont="1" applyBorder="1" applyAlignment="1">
      <alignment horizontal="center" vertical="center"/>
    </xf>
    <xf numFmtId="2" fontId="11" fillId="0" borderId="56" xfId="0" applyNumberFormat="1" applyFont="1" applyBorder="1" applyAlignment="1">
      <alignment horizontal="center" vertical="center"/>
    </xf>
    <xf numFmtId="0" fontId="26" fillId="0" borderId="40" xfId="0" applyFont="1" applyBorder="1" applyAlignment="1">
      <alignment horizontal="right" vertical="center"/>
    </xf>
    <xf numFmtId="0" fontId="26" fillId="0" borderId="41" xfId="0" applyFont="1" applyBorder="1" applyAlignment="1">
      <alignment horizontal="right" vertical="center"/>
    </xf>
    <xf numFmtId="0" fontId="26" fillId="0" borderId="42" xfId="0" applyFont="1" applyBorder="1" applyAlignment="1">
      <alignment horizontal="right" vertical="center"/>
    </xf>
    <xf numFmtId="0" fontId="4" fillId="0" borderId="33" xfId="0" applyFont="1" applyBorder="1" applyAlignment="1">
      <alignment horizontal="right" vertical="center"/>
    </xf>
    <xf numFmtId="0" fontId="4" fillId="0" borderId="34" xfId="0" applyFont="1" applyBorder="1" applyAlignment="1">
      <alignment horizontal="right" vertical="center"/>
    </xf>
    <xf numFmtId="0" fontId="4" fillId="0" borderId="105" xfId="0" applyFont="1" applyBorder="1" applyAlignment="1">
      <alignment horizontal="right" vertical="center"/>
    </xf>
    <xf numFmtId="0" fontId="4" fillId="0" borderId="106" xfId="0" applyFont="1" applyBorder="1" applyAlignment="1">
      <alignment horizontal="right" vertical="center"/>
    </xf>
    <xf numFmtId="0" fontId="4" fillId="0" borderId="107" xfId="0" applyFont="1" applyBorder="1" applyAlignment="1">
      <alignment horizontal="right" vertical="center"/>
    </xf>
    <xf numFmtId="0" fontId="31" fillId="0" borderId="68" xfId="0" applyFont="1" applyBorder="1" applyAlignment="1">
      <alignment horizontal="center" vertical="center"/>
    </xf>
    <xf numFmtId="0" fontId="31" fillId="0" borderId="69" xfId="0" applyFont="1" applyBorder="1" applyAlignment="1">
      <alignment horizontal="center" vertical="center"/>
    </xf>
    <xf numFmtId="0" fontId="31" fillId="0" borderId="70" xfId="0" applyFont="1" applyBorder="1" applyAlignment="1">
      <alignment horizontal="center" vertical="center"/>
    </xf>
    <xf numFmtId="0" fontId="27" fillId="0" borderId="71" xfId="0" applyFont="1" applyBorder="1" applyAlignment="1">
      <alignment horizontal="center" vertical="center"/>
    </xf>
    <xf numFmtId="0" fontId="27" fillId="0" borderId="1" xfId="0" applyFont="1" applyBorder="1" applyAlignment="1">
      <alignment horizontal="center" vertical="center"/>
    </xf>
    <xf numFmtId="0" fontId="27" fillId="0" borderId="72" xfId="0" applyFont="1" applyBorder="1" applyAlignment="1">
      <alignment horizontal="center" vertical="center"/>
    </xf>
    <xf numFmtId="0" fontId="43" fillId="0" borderId="27" xfId="0" applyFont="1" applyBorder="1" applyAlignment="1">
      <alignment horizontal="center" vertical="center"/>
    </xf>
    <xf numFmtId="0" fontId="43" fillId="0" borderId="28" xfId="0" applyFont="1" applyBorder="1" applyAlignment="1">
      <alignment horizontal="center" vertical="center"/>
    </xf>
    <xf numFmtId="0" fontId="43" fillId="0" borderId="29" xfId="0" applyFont="1" applyBorder="1" applyAlignment="1">
      <alignment horizontal="center" vertical="center"/>
    </xf>
    <xf numFmtId="10" fontId="11" fillId="0" borderId="73" xfId="2" applyNumberFormat="1" applyFont="1" applyBorder="1" applyAlignment="1">
      <alignment horizontal="center" vertical="center"/>
    </xf>
    <xf numFmtId="10" fontId="11" fillId="0" borderId="56" xfId="2" applyNumberFormat="1" applyFont="1" applyBorder="1" applyAlignment="1">
      <alignment horizontal="center" vertical="center"/>
    </xf>
    <xf numFmtId="0" fontId="29" fillId="0" borderId="5" xfId="0" applyFont="1" applyBorder="1" applyAlignment="1">
      <alignment horizontal="center" vertical="center" wrapText="1"/>
    </xf>
    <xf numFmtId="0" fontId="29" fillId="0" borderId="22" xfId="0" applyFont="1" applyBorder="1" applyAlignment="1">
      <alignment horizontal="center" vertical="center" wrapText="1"/>
    </xf>
    <xf numFmtId="0" fontId="29" fillId="0" borderId="24" xfId="0" applyFont="1" applyBorder="1" applyAlignment="1">
      <alignment horizontal="center" vertical="center" wrapText="1"/>
    </xf>
    <xf numFmtId="0" fontId="29" fillId="0" borderId="26" xfId="0" applyFont="1" applyBorder="1" applyAlignment="1">
      <alignment horizontal="center" vertical="center" wrapText="1"/>
    </xf>
    <xf numFmtId="0" fontId="29" fillId="0" borderId="21" xfId="0" applyFont="1" applyBorder="1" applyAlignment="1">
      <alignment horizontal="center" vertical="center"/>
    </xf>
    <xf numFmtId="0" fontId="0" fillId="0" borderId="56" xfId="0" applyBorder="1" applyAlignment="1">
      <alignment horizontal="center" vertical="center"/>
    </xf>
    <xf numFmtId="0" fontId="0" fillId="0" borderId="21" xfId="0" applyBorder="1" applyAlignment="1">
      <alignment horizontal="center" vertical="center"/>
    </xf>
    <xf numFmtId="0" fontId="29" fillId="0" borderId="56" xfId="0" applyFont="1" applyBorder="1" applyAlignment="1">
      <alignment horizontal="center" vertical="center"/>
    </xf>
    <xf numFmtId="0" fontId="29" fillId="0" borderId="10" xfId="0" applyFont="1" applyBorder="1" applyAlignment="1">
      <alignment horizontal="center" vertical="center" wrapText="1"/>
    </xf>
    <xf numFmtId="0" fontId="29" fillId="0" borderId="23" xfId="0" applyFont="1" applyBorder="1" applyAlignment="1">
      <alignment horizontal="center" vertical="center" wrapText="1"/>
    </xf>
    <xf numFmtId="44" fontId="2" fillId="0" borderId="74" xfId="1" applyFont="1" applyBorder="1" applyAlignment="1">
      <alignment horizontal="center" vertical="center"/>
    </xf>
    <xf numFmtId="44" fontId="2" fillId="0" borderId="75" xfId="1" applyFont="1" applyBorder="1" applyAlignment="1">
      <alignment horizontal="center" vertical="center"/>
    </xf>
    <xf numFmtId="44" fontId="2" fillId="0" borderId="28" xfId="1" applyFont="1" applyBorder="1" applyAlignment="1">
      <alignment horizontal="center" vertical="center"/>
    </xf>
    <xf numFmtId="44" fontId="2" fillId="0" borderId="29" xfId="1" applyFont="1" applyBorder="1" applyAlignment="1">
      <alignment horizontal="center" vertical="center"/>
    </xf>
    <xf numFmtId="44" fontId="2" fillId="0" borderId="6" xfId="1" applyFont="1" applyBorder="1" applyAlignment="1">
      <alignment horizontal="center" vertical="center"/>
    </xf>
    <xf numFmtId="44" fontId="2" fillId="0" borderId="22" xfId="1" applyFont="1" applyBorder="1" applyAlignment="1">
      <alignment horizontal="center" vertical="center"/>
    </xf>
    <xf numFmtId="44" fontId="2" fillId="0" borderId="25" xfId="1" applyFont="1" applyBorder="1" applyAlignment="1">
      <alignment horizontal="center" vertical="center"/>
    </xf>
    <xf numFmtId="44" fontId="2" fillId="0" borderId="26" xfId="1" applyFont="1" applyBorder="1" applyAlignment="1">
      <alignment horizontal="center" vertical="center"/>
    </xf>
    <xf numFmtId="0" fontId="2" fillId="2" borderId="105" xfId="0" applyFont="1" applyFill="1" applyBorder="1" applyAlignment="1">
      <alignment horizontal="center" vertical="center" wrapText="1"/>
    </xf>
    <xf numFmtId="0" fontId="2" fillId="2" borderId="106" xfId="0" applyFont="1" applyFill="1" applyBorder="1" applyAlignment="1">
      <alignment horizontal="center" vertical="center" wrapText="1"/>
    </xf>
    <xf numFmtId="0" fontId="2" fillId="2" borderId="111" xfId="0" applyFont="1" applyFill="1" applyBorder="1" applyAlignment="1">
      <alignment horizontal="center" vertical="center" wrapText="1"/>
    </xf>
    <xf numFmtId="0" fontId="79" fillId="0" borderId="27" xfId="0" applyFont="1" applyBorder="1" applyAlignment="1">
      <alignment horizontal="center" vertical="center"/>
    </xf>
    <xf numFmtId="0" fontId="79" fillId="0" borderId="28" xfId="0" applyFont="1" applyBorder="1" applyAlignment="1">
      <alignment horizontal="center" vertical="center"/>
    </xf>
    <xf numFmtId="0" fontId="79" fillId="0" borderId="29" xfId="0" applyFont="1" applyBorder="1" applyAlignment="1">
      <alignment horizontal="center" vertical="center"/>
    </xf>
    <xf numFmtId="0" fontId="80" fillId="0" borderId="27" xfId="0" applyFont="1" applyBorder="1" applyAlignment="1">
      <alignment horizontal="center" vertical="center"/>
    </xf>
    <xf numFmtId="0" fontId="80" fillId="0" borderId="28" xfId="0" applyFont="1" applyBorder="1" applyAlignment="1">
      <alignment horizontal="center" vertical="center"/>
    </xf>
    <xf numFmtId="0" fontId="80" fillId="0" borderId="29" xfId="0" applyFont="1" applyBorder="1" applyAlignment="1">
      <alignment horizontal="center" vertical="center"/>
    </xf>
    <xf numFmtId="0" fontId="0" fillId="5" borderId="63" xfId="0" applyFill="1" applyBorder="1" applyAlignment="1">
      <alignment horizontal="justify" vertical="center" wrapText="1"/>
    </xf>
    <xf numFmtId="0" fontId="0" fillId="5" borderId="66" xfId="0" applyFill="1" applyBorder="1" applyAlignment="1">
      <alignment horizontal="justify" vertical="center" wrapText="1"/>
    </xf>
    <xf numFmtId="44" fontId="0" fillId="5" borderId="64" xfId="1" applyFont="1" applyFill="1" applyBorder="1" applyAlignment="1">
      <alignment horizontal="center" vertical="center"/>
    </xf>
    <xf numFmtId="44" fontId="0" fillId="5" borderId="67" xfId="1" applyFont="1" applyFill="1" applyBorder="1" applyAlignment="1">
      <alignment horizontal="center" vertical="center"/>
    </xf>
    <xf numFmtId="0" fontId="0" fillId="5" borderId="62" xfId="0" applyFill="1" applyBorder="1" applyAlignment="1">
      <alignment horizontal="center" vertical="center"/>
    </xf>
    <xf numFmtId="0" fontId="0" fillId="5" borderId="65" xfId="0" applyFill="1" applyBorder="1" applyAlignment="1">
      <alignment horizontal="center" vertical="center"/>
    </xf>
    <xf numFmtId="0" fontId="27" fillId="0" borderId="57" xfId="0" applyFont="1" applyBorder="1" applyAlignment="1">
      <alignment horizontal="center" vertical="center"/>
    </xf>
    <xf numFmtId="0" fontId="30" fillId="0" borderId="58" xfId="0" applyFont="1" applyBorder="1" applyAlignment="1">
      <alignment horizontal="center" vertical="center"/>
    </xf>
    <xf numFmtId="0" fontId="30" fillId="0" borderId="59" xfId="0" applyFont="1" applyBorder="1" applyAlignment="1">
      <alignment horizontal="center" vertical="center"/>
    </xf>
    <xf numFmtId="0" fontId="30" fillId="0" borderId="60" xfId="0" applyFont="1" applyBorder="1" applyAlignment="1">
      <alignment horizontal="center" vertical="center"/>
    </xf>
    <xf numFmtId="0" fontId="32" fillId="0" borderId="57" xfId="0" applyFont="1" applyBorder="1" applyAlignment="1">
      <alignment horizontal="center" vertical="center"/>
    </xf>
    <xf numFmtId="0" fontId="0" fillId="6" borderId="62" xfId="0" applyFill="1" applyBorder="1" applyAlignment="1">
      <alignment horizontal="center" vertical="center"/>
    </xf>
    <xf numFmtId="0" fontId="0" fillId="6" borderId="63" xfId="0" applyFill="1" applyBorder="1" applyAlignment="1">
      <alignment horizontal="justify" vertical="center" wrapText="1"/>
    </xf>
    <xf numFmtId="44" fontId="0" fillId="6" borderId="64" xfId="1" applyFont="1" applyFill="1" applyBorder="1" applyAlignment="1">
      <alignment horizontal="center" vertical="center"/>
    </xf>
    <xf numFmtId="0" fontId="0" fillId="0" borderId="63" xfId="0" applyFill="1" applyBorder="1" applyAlignment="1">
      <alignment horizontal="justify" vertical="center" wrapText="1"/>
    </xf>
    <xf numFmtId="0" fontId="0" fillId="0" borderId="62" xfId="0" applyFill="1" applyBorder="1" applyAlignment="1">
      <alignment horizontal="center" vertical="center"/>
    </xf>
    <xf numFmtId="0" fontId="0" fillId="0" borderId="34" xfId="0" applyFill="1" applyBorder="1" applyAlignment="1">
      <alignment horizontal="justify" vertical="center" wrapText="1"/>
    </xf>
    <xf numFmtId="44" fontId="0" fillId="0" borderId="0" xfId="1" applyFont="1" applyAlignment="1">
      <alignment horizontal="center" vertical="center"/>
    </xf>
    <xf numFmtId="0" fontId="0" fillId="0" borderId="0" xfId="0" applyAlignment="1">
      <alignment horizontal="left" vertical="center" wrapText="1"/>
    </xf>
    <xf numFmtId="171" fontId="19" fillId="0" borderId="1" xfId="50" applyFont="1" applyBorder="1" applyAlignment="1">
      <alignment horizontal="center" vertical="center" wrapText="1"/>
    </xf>
    <xf numFmtId="171" fontId="19" fillId="0" borderId="1" xfId="50" applyFont="1" applyBorder="1" applyAlignment="1">
      <alignment horizontal="center" vertical="center"/>
    </xf>
    <xf numFmtId="171" fontId="19" fillId="0" borderId="1" xfId="50" applyFont="1" applyBorder="1" applyAlignment="1">
      <alignment vertical="center"/>
    </xf>
    <xf numFmtId="171" fontId="19" fillId="0" borderId="1" xfId="50" applyFont="1" applyBorder="1" applyAlignment="1">
      <alignment vertical="center" wrapText="1"/>
    </xf>
    <xf numFmtId="171" fontId="13" fillId="0" borderId="7" xfId="22" applyNumberFormat="1" applyFont="1" applyFill="1" applyBorder="1" applyAlignment="1">
      <alignment horizontal="center" vertical="center" wrapText="1"/>
    </xf>
    <xf numFmtId="171" fontId="13" fillId="0" borderId="4" xfId="22" applyNumberFormat="1" applyFont="1" applyFill="1" applyBorder="1" applyAlignment="1">
      <alignment horizontal="center" vertical="center" wrapText="1"/>
    </xf>
    <xf numFmtId="171" fontId="13" fillId="0" borderId="10" xfId="22" applyNumberFormat="1" applyFont="1" applyFill="1" applyBorder="1" applyAlignment="1">
      <alignment horizontal="center" vertical="center" wrapText="1"/>
    </xf>
    <xf numFmtId="171" fontId="13" fillId="0" borderId="0" xfId="22" applyNumberFormat="1" applyFont="1" applyFill="1" applyBorder="1" applyAlignment="1">
      <alignment horizontal="center" vertical="center" wrapText="1"/>
    </xf>
    <xf numFmtId="171" fontId="13" fillId="0" borderId="13" xfId="22" applyNumberFormat="1" applyFont="1" applyFill="1" applyBorder="1" applyAlignment="1">
      <alignment horizontal="center" vertical="center" wrapText="1"/>
    </xf>
    <xf numFmtId="171" fontId="13" fillId="0" borderId="14" xfId="22" applyNumberFormat="1" applyFont="1" applyFill="1" applyBorder="1" applyAlignment="1">
      <alignment horizontal="center" vertical="center" wrapText="1"/>
    </xf>
    <xf numFmtId="171" fontId="14" fillId="0" borderId="8" xfId="22" applyNumberFormat="1" applyFont="1" applyFill="1" applyBorder="1" applyAlignment="1">
      <alignment horizontal="center" vertical="center" wrapText="1"/>
    </xf>
    <xf numFmtId="171" fontId="14" fillId="0" borderId="9" xfId="22" applyNumberFormat="1" applyFont="1" applyFill="1" applyBorder="1" applyAlignment="1">
      <alignment horizontal="center" vertical="center" wrapText="1"/>
    </xf>
    <xf numFmtId="171" fontId="15" fillId="0" borderId="8" xfId="22" applyNumberFormat="1" applyFont="1" applyFill="1" applyBorder="1" applyAlignment="1">
      <alignment horizontal="center" vertical="center" wrapText="1"/>
    </xf>
    <xf numFmtId="171" fontId="15" fillId="0" borderId="4" xfId="22" applyNumberFormat="1" applyFont="1" applyFill="1" applyBorder="1" applyAlignment="1">
      <alignment horizontal="center" vertical="center" wrapText="1"/>
    </xf>
    <xf numFmtId="171" fontId="15" fillId="0" borderId="11" xfId="22" applyNumberFormat="1" applyFont="1" applyFill="1" applyBorder="1" applyAlignment="1">
      <alignment horizontal="center" vertical="center" wrapText="1"/>
    </xf>
    <xf numFmtId="171" fontId="15" fillId="0" borderId="0" xfId="22" applyNumberFormat="1" applyFont="1" applyFill="1" applyBorder="1" applyAlignment="1">
      <alignment horizontal="center" vertical="center" wrapText="1"/>
    </xf>
    <xf numFmtId="171" fontId="15" fillId="0" borderId="15" xfId="22" applyNumberFormat="1" applyFont="1" applyFill="1" applyBorder="1" applyAlignment="1">
      <alignment horizontal="center" vertical="center" wrapText="1"/>
    </xf>
    <xf numFmtId="171" fontId="15" fillId="0" borderId="14" xfId="22" applyNumberFormat="1" applyFont="1" applyFill="1" applyBorder="1" applyAlignment="1">
      <alignment horizontal="center" vertical="center" wrapText="1"/>
    </xf>
    <xf numFmtId="171" fontId="15" fillId="0" borderId="12" xfId="22" applyNumberFormat="1" applyFont="1" applyFill="1" applyBorder="1" applyAlignment="1">
      <alignment horizontal="center" vertical="center" wrapText="1"/>
    </xf>
    <xf numFmtId="171" fontId="16" fillId="0" borderId="15" xfId="22" applyNumberFormat="1" applyFont="1" applyFill="1" applyBorder="1" applyAlignment="1">
      <alignment horizontal="center" vertical="center" wrapText="1"/>
    </xf>
    <xf numFmtId="171" fontId="16" fillId="0" borderId="16" xfId="22" applyNumberFormat="1" applyFont="1" applyFill="1" applyBorder="1" applyAlignment="1">
      <alignment horizontal="center" vertical="center" wrapText="1"/>
    </xf>
    <xf numFmtId="171" fontId="13" fillId="0" borderId="17" xfId="22" applyNumberFormat="1" applyFont="1" applyBorder="1" applyAlignment="1">
      <alignment horizontal="center" vertical="center" wrapText="1"/>
    </xf>
    <xf numFmtId="171" fontId="13" fillId="0" borderId="18" xfId="22" applyNumberFormat="1" applyFont="1" applyBorder="1" applyAlignment="1">
      <alignment horizontal="center" vertical="center" wrapText="1"/>
    </xf>
    <xf numFmtId="171" fontId="13" fillId="0" borderId="17" xfId="22" applyNumberFormat="1" applyFont="1" applyFill="1" applyBorder="1" applyAlignment="1">
      <alignment horizontal="left" vertical="center" wrapText="1"/>
    </xf>
    <xf numFmtId="171" fontId="13" fillId="0" borderId="18" xfId="22" applyNumberFormat="1" applyFont="1" applyFill="1" applyBorder="1" applyAlignment="1">
      <alignment horizontal="left" vertical="center" wrapText="1"/>
    </xf>
    <xf numFmtId="171" fontId="13" fillId="0" borderId="19" xfId="22" applyNumberFormat="1" applyFont="1" applyFill="1" applyBorder="1" applyAlignment="1">
      <alignment horizontal="left" vertical="center" wrapText="1"/>
    </xf>
    <xf numFmtId="171" fontId="18" fillId="0" borderId="17" xfId="22" applyNumberFormat="1" applyFont="1" applyFill="1" applyBorder="1" applyAlignment="1">
      <alignment horizontal="left" vertical="center" wrapText="1"/>
    </xf>
    <xf numFmtId="171" fontId="18" fillId="0" borderId="18" xfId="22" applyNumberFormat="1" applyFont="1" applyFill="1" applyBorder="1" applyAlignment="1">
      <alignment horizontal="left" vertical="center" wrapText="1"/>
    </xf>
    <xf numFmtId="171" fontId="18" fillId="0" borderId="19" xfId="22" applyNumberFormat="1" applyFont="1" applyFill="1" applyBorder="1" applyAlignment="1">
      <alignment horizontal="left" vertical="center" wrapText="1"/>
    </xf>
    <xf numFmtId="171" fontId="13" fillId="0" borderId="8" xfId="22" applyNumberFormat="1" applyFont="1" applyBorder="1" applyAlignment="1">
      <alignment horizontal="center" vertical="center" wrapText="1"/>
    </xf>
    <xf numFmtId="171" fontId="13" fillId="0" borderId="4" xfId="22" applyNumberFormat="1" applyFont="1" applyBorder="1" applyAlignment="1">
      <alignment horizontal="center" vertical="center" wrapText="1"/>
    </xf>
    <xf numFmtId="171" fontId="13" fillId="0" borderId="1" xfId="22" applyNumberFormat="1" applyFont="1" applyBorder="1" applyAlignment="1">
      <alignment horizontal="center" vertical="center" wrapText="1"/>
    </xf>
    <xf numFmtId="0" fontId="37" fillId="0" borderId="0" xfId="55" applyFont="1" applyFill="1" applyBorder="1" applyAlignment="1">
      <alignment horizontal="left" vertical="center" wrapText="1"/>
    </xf>
    <xf numFmtId="0" fontId="38" fillId="0" borderId="0" xfId="55" applyFont="1" applyFill="1" applyBorder="1" applyAlignment="1">
      <alignment horizontal="right" vertical="center" wrapText="1"/>
    </xf>
    <xf numFmtId="0" fontId="38" fillId="0" borderId="23" xfId="55" applyFont="1" applyFill="1" applyBorder="1" applyAlignment="1">
      <alignment horizontal="right" vertical="center" wrapText="1"/>
    </xf>
    <xf numFmtId="0" fontId="13" fillId="0" borderId="5" xfId="23" applyNumberFormat="1" applyFont="1" applyFill="1" applyBorder="1" applyAlignment="1">
      <alignment horizontal="center" vertical="center" wrapText="1"/>
    </xf>
    <xf numFmtId="0" fontId="13" fillId="0" borderId="6" xfId="23" applyNumberFormat="1" applyFont="1" applyFill="1" applyBorder="1" applyAlignment="1">
      <alignment horizontal="center" vertical="center" wrapText="1"/>
    </xf>
    <xf numFmtId="0" fontId="13" fillId="0" borderId="52" xfId="23" applyNumberFormat="1" applyFont="1" applyFill="1" applyBorder="1" applyAlignment="1">
      <alignment horizontal="center" vertical="center" wrapText="1"/>
    </xf>
    <xf numFmtId="0" fontId="13" fillId="0" borderId="10" xfId="23" applyNumberFormat="1" applyFont="1" applyFill="1" applyBorder="1" applyAlignment="1">
      <alignment horizontal="center" vertical="center" wrapText="1"/>
    </xf>
    <xf numFmtId="0" fontId="13" fillId="0" borderId="0" xfId="23" applyNumberFormat="1" applyFont="1" applyFill="1" applyBorder="1" applyAlignment="1">
      <alignment horizontal="center" vertical="center" wrapText="1"/>
    </xf>
    <xf numFmtId="0" fontId="13" fillId="0" borderId="12" xfId="23" applyNumberFormat="1" applyFont="1" applyFill="1" applyBorder="1" applyAlignment="1">
      <alignment horizontal="center" vertical="center" wrapText="1"/>
    </xf>
    <xf numFmtId="0" fontId="13" fillId="0" borderId="13" xfId="23" applyNumberFormat="1" applyFont="1" applyFill="1" applyBorder="1" applyAlignment="1">
      <alignment horizontal="center" vertical="center" wrapText="1"/>
    </xf>
    <xf numFmtId="0" fontId="13" fillId="0" borderId="14" xfId="23" applyNumberFormat="1" applyFont="1" applyFill="1" applyBorder="1" applyAlignment="1">
      <alignment horizontal="center" vertical="center" wrapText="1"/>
    </xf>
    <xf numFmtId="0" fontId="13" fillId="0" borderId="16" xfId="23" applyNumberFormat="1" applyFont="1" applyFill="1" applyBorder="1" applyAlignment="1">
      <alignment horizontal="center" vertical="center" wrapText="1"/>
    </xf>
    <xf numFmtId="0" fontId="33" fillId="0" borderId="53" xfId="23" applyNumberFormat="1" applyFont="1" applyFill="1" applyBorder="1" applyAlignment="1">
      <alignment horizontal="center" vertical="center" wrapText="1"/>
    </xf>
    <xf numFmtId="0" fontId="33" fillId="0" borderId="6" xfId="23" applyNumberFormat="1" applyFont="1" applyFill="1" applyBorder="1" applyAlignment="1">
      <alignment horizontal="center" vertical="center" wrapText="1"/>
    </xf>
    <xf numFmtId="0" fontId="33" fillId="0" borderId="52" xfId="23" applyNumberFormat="1" applyFont="1" applyFill="1" applyBorder="1" applyAlignment="1">
      <alignment horizontal="center" vertical="center" wrapText="1"/>
    </xf>
    <xf numFmtId="0" fontId="15" fillId="0" borderId="6" xfId="23" applyNumberFormat="1" applyFont="1" applyFill="1" applyBorder="1" applyAlignment="1">
      <alignment horizontal="center" vertical="center" wrapText="1"/>
    </xf>
    <xf numFmtId="0" fontId="15" fillId="0" borderId="22" xfId="23" applyNumberFormat="1" applyFont="1" applyFill="1" applyBorder="1" applyAlignment="1">
      <alignment horizontal="center" vertical="center" wrapText="1"/>
    </xf>
    <xf numFmtId="0" fontId="15" fillId="0" borderId="0" xfId="23" applyNumberFormat="1" applyFont="1" applyFill="1" applyBorder="1" applyAlignment="1">
      <alignment horizontal="center" vertical="center" wrapText="1"/>
    </xf>
    <xf numFmtId="0" fontId="15" fillId="0" borderId="23" xfId="23" applyNumberFormat="1" applyFont="1" applyFill="1" applyBorder="1" applyAlignment="1">
      <alignment horizontal="center" vertical="center" wrapText="1"/>
    </xf>
    <xf numFmtId="0" fontId="15" fillId="0" borderId="14" xfId="23" applyNumberFormat="1" applyFont="1" applyFill="1" applyBorder="1" applyAlignment="1">
      <alignment horizontal="center" vertical="center" wrapText="1"/>
    </xf>
    <xf numFmtId="0" fontId="15" fillId="0" borderId="54" xfId="23" applyNumberFormat="1" applyFont="1" applyFill="1" applyBorder="1" applyAlignment="1">
      <alignment horizontal="center" vertical="center" wrapText="1"/>
    </xf>
    <xf numFmtId="0" fontId="15" fillId="0" borderId="11" xfId="23" applyNumberFormat="1" applyFont="1" applyFill="1" applyBorder="1" applyAlignment="1">
      <alignment horizontal="center" vertical="center" wrapText="1"/>
    </xf>
    <xf numFmtId="0" fontId="15" fillId="0" borderId="12" xfId="23" applyNumberFormat="1" applyFont="1" applyFill="1" applyBorder="1" applyAlignment="1">
      <alignment horizontal="center" vertical="center" wrapText="1"/>
    </xf>
    <xf numFmtId="0" fontId="15" fillId="0" borderId="15" xfId="23" applyNumberFormat="1" applyFont="1" applyFill="1" applyBorder="1" applyAlignment="1">
      <alignment horizontal="center" vertical="center" wrapText="1"/>
    </xf>
    <xf numFmtId="0" fontId="15" fillId="0" borderId="16" xfId="23" applyNumberFormat="1" applyFont="1" applyFill="1" applyBorder="1" applyAlignment="1">
      <alignment horizontal="center" vertical="center" wrapText="1"/>
    </xf>
    <xf numFmtId="0" fontId="25" fillId="5" borderId="10" xfId="57" applyFont="1" applyFill="1" applyBorder="1" applyAlignment="1">
      <alignment horizontal="center"/>
    </xf>
    <xf numFmtId="0" fontId="25" fillId="5" borderId="0" xfId="57" applyFont="1" applyFill="1" applyBorder="1" applyAlignment="1">
      <alignment horizontal="center"/>
    </xf>
    <xf numFmtId="0" fontId="40" fillId="0" borderId="10" xfId="57" applyFont="1" applyBorder="1" applyAlignment="1">
      <alignment horizontal="center" vertical="center"/>
    </xf>
    <xf numFmtId="0" fontId="40" fillId="0" borderId="0" xfId="57" applyFont="1" applyBorder="1" applyAlignment="1">
      <alignment horizontal="center" vertical="center"/>
    </xf>
    <xf numFmtId="0" fontId="40" fillId="0" borderId="23" xfId="57" applyFont="1" applyBorder="1" applyAlignment="1">
      <alignment horizontal="center" vertical="center"/>
    </xf>
    <xf numFmtId="0" fontId="25" fillId="3" borderId="10" xfId="57" applyFont="1" applyFill="1" applyBorder="1" applyAlignment="1">
      <alignment horizontal="center"/>
    </xf>
    <xf numFmtId="0" fontId="25" fillId="3" borderId="0" xfId="57" applyFont="1" applyFill="1" applyBorder="1" applyAlignment="1">
      <alignment horizontal="center"/>
    </xf>
    <xf numFmtId="10" fontId="38" fillId="0" borderId="0" xfId="55" applyNumberFormat="1" applyFont="1" applyFill="1" applyBorder="1" applyAlignment="1">
      <alignment horizontal="right" vertical="center" wrapText="1"/>
    </xf>
    <xf numFmtId="0" fontId="39" fillId="0" borderId="10" xfId="55" applyNumberFormat="1" applyFont="1" applyBorder="1" applyAlignment="1">
      <alignment horizontal="center" vertical="center" wrapText="1"/>
    </xf>
    <xf numFmtId="0" fontId="39" fillId="0" borderId="0" xfId="55" applyNumberFormat="1" applyFont="1" applyBorder="1" applyAlignment="1">
      <alignment horizontal="center" vertical="center" wrapText="1"/>
    </xf>
    <xf numFmtId="0" fontId="39" fillId="0" borderId="0" xfId="55" applyFont="1" applyBorder="1" applyAlignment="1">
      <alignment horizontal="center" vertical="center" wrapText="1"/>
    </xf>
    <xf numFmtId="0" fontId="39" fillId="0" borderId="23" xfId="55" applyNumberFormat="1" applyFont="1" applyBorder="1" applyAlignment="1">
      <alignment horizontal="center" vertical="center" wrapText="1"/>
    </xf>
    <xf numFmtId="0" fontId="36" fillId="0" borderId="10" xfId="55" applyNumberFormat="1" applyFont="1" applyBorder="1" applyAlignment="1">
      <alignment horizontal="center" vertical="center" wrapText="1"/>
    </xf>
    <xf numFmtId="0" fontId="36" fillId="0" borderId="0" xfId="55" applyNumberFormat="1" applyFont="1" applyBorder="1" applyAlignment="1">
      <alignment horizontal="center" vertical="center" wrapText="1"/>
    </xf>
    <xf numFmtId="0" fontId="36" fillId="0" borderId="23" xfId="55" applyNumberFormat="1" applyFont="1" applyBorder="1" applyAlignment="1">
      <alignment horizontal="center" vertical="center" wrapText="1"/>
    </xf>
    <xf numFmtId="0" fontId="79" fillId="0" borderId="5" xfId="0" applyFont="1" applyBorder="1" applyAlignment="1">
      <alignment horizontal="center" vertical="center"/>
    </xf>
    <xf numFmtId="0" fontId="79" fillId="0" borderId="6" xfId="0" applyFont="1" applyBorder="1" applyAlignment="1">
      <alignment horizontal="center" vertical="center"/>
    </xf>
    <xf numFmtId="0" fontId="79" fillId="0" borderId="22" xfId="0" applyFont="1" applyBorder="1" applyAlignment="1">
      <alignment horizontal="center" vertical="center"/>
    </xf>
    <xf numFmtId="0" fontId="82" fillId="0" borderId="97" xfId="0" applyFont="1" applyBorder="1" applyAlignment="1">
      <alignment horizontal="center" vertical="center"/>
    </xf>
    <xf numFmtId="0" fontId="82" fillId="0" borderId="98" xfId="0" applyFont="1" applyBorder="1" applyAlignment="1">
      <alignment horizontal="center" vertical="center"/>
    </xf>
    <xf numFmtId="0" fontId="80" fillId="0" borderId="5" xfId="0" applyFont="1" applyBorder="1" applyAlignment="1">
      <alignment horizontal="center" vertical="center"/>
    </xf>
    <xf numFmtId="0" fontId="80" fillId="0" borderId="6" xfId="0" applyFont="1" applyBorder="1" applyAlignment="1">
      <alignment horizontal="center" vertical="center"/>
    </xf>
    <xf numFmtId="0" fontId="80" fillId="0" borderId="22" xfId="0" applyFont="1" applyBorder="1" applyAlignment="1">
      <alignment horizontal="center" vertical="center"/>
    </xf>
    <xf numFmtId="0" fontId="33" fillId="0" borderId="5" xfId="55" applyNumberFormat="1" applyFont="1" applyFill="1" applyBorder="1" applyAlignment="1">
      <alignment horizontal="center" vertical="center" wrapText="1"/>
    </xf>
    <xf numFmtId="0" fontId="33" fillId="0" borderId="6" xfId="55" applyNumberFormat="1" applyFont="1" applyFill="1" applyBorder="1" applyAlignment="1">
      <alignment horizontal="center" vertical="center" wrapText="1"/>
    </xf>
    <xf numFmtId="0" fontId="33" fillId="0" borderId="22" xfId="55" applyNumberFormat="1" applyFont="1" applyFill="1" applyBorder="1" applyAlignment="1">
      <alignment horizontal="center" vertical="center" wrapText="1"/>
    </xf>
    <xf numFmtId="0" fontId="33" fillId="0" borderId="10" xfId="55" applyNumberFormat="1" applyFont="1" applyFill="1" applyBorder="1" applyAlignment="1">
      <alignment horizontal="center" vertical="center" wrapText="1"/>
    </xf>
    <xf numFmtId="0" fontId="33" fillId="0" borderId="0" xfId="55" applyNumberFormat="1" applyFont="1" applyFill="1" applyBorder="1" applyAlignment="1">
      <alignment horizontal="center" vertical="center" wrapText="1"/>
    </xf>
    <xf numFmtId="0" fontId="33" fillId="0" borderId="23" xfId="55" applyNumberFormat="1" applyFont="1" applyFill="1" applyBorder="1" applyAlignment="1">
      <alignment horizontal="center" vertical="center" wrapText="1"/>
    </xf>
    <xf numFmtId="0" fontId="33" fillId="0" borderId="24" xfId="55" applyNumberFormat="1" applyFont="1" applyFill="1" applyBorder="1" applyAlignment="1">
      <alignment horizontal="center" vertical="center" wrapText="1"/>
    </xf>
    <xf numFmtId="0" fontId="33" fillId="0" borderId="25" xfId="55" applyNumberFormat="1" applyFont="1" applyFill="1" applyBorder="1" applyAlignment="1">
      <alignment horizontal="center" vertical="center" wrapText="1"/>
    </xf>
    <xf numFmtId="0" fontId="33" fillId="0" borderId="26" xfId="55" applyNumberFormat="1" applyFont="1" applyFill="1" applyBorder="1" applyAlignment="1">
      <alignment horizontal="center" vertical="center" wrapText="1"/>
    </xf>
    <xf numFmtId="14" fontId="13" fillId="3" borderId="46" xfId="55" applyNumberFormat="1" applyFont="1" applyFill="1" applyBorder="1" applyAlignment="1">
      <alignment horizontal="center" vertical="center"/>
    </xf>
    <xf numFmtId="14" fontId="13" fillId="3" borderId="47" xfId="55" applyNumberFormat="1" applyFont="1" applyFill="1" applyBorder="1" applyAlignment="1">
      <alignment horizontal="center" vertical="center"/>
    </xf>
    <xf numFmtId="14" fontId="13" fillId="3" borderId="48" xfId="55" applyNumberFormat="1" applyFont="1" applyFill="1" applyBorder="1" applyAlignment="1">
      <alignment horizontal="center" vertical="center"/>
    </xf>
    <xf numFmtId="0" fontId="35" fillId="5" borderId="21" xfId="55" applyFont="1" applyFill="1" applyBorder="1" applyAlignment="1">
      <alignment horizontal="center" vertical="center"/>
    </xf>
    <xf numFmtId="0" fontId="17" fillId="5" borderId="21" xfId="55" applyFont="1" applyFill="1" applyBorder="1" applyAlignment="1">
      <alignment horizontal="center" vertical="center"/>
    </xf>
    <xf numFmtId="0" fontId="13" fillId="3" borderId="43" xfId="55" applyFont="1" applyFill="1" applyBorder="1" applyAlignment="1">
      <alignment horizontal="center" vertical="center"/>
    </xf>
    <xf numFmtId="0" fontId="13" fillId="3" borderId="44" xfId="55" applyFont="1" applyFill="1" applyBorder="1" applyAlignment="1">
      <alignment horizontal="center" vertical="center"/>
    </xf>
    <xf numFmtId="0" fontId="13" fillId="3" borderId="45" xfId="55" applyFont="1" applyFill="1" applyBorder="1" applyAlignment="1">
      <alignment horizontal="center" vertical="center"/>
    </xf>
    <xf numFmtId="0" fontId="15" fillId="5" borderId="21" xfId="55" applyFont="1" applyFill="1" applyBorder="1" applyAlignment="1">
      <alignment horizontal="center"/>
    </xf>
    <xf numFmtId="4" fontId="17" fillId="0" borderId="6" xfId="55" applyNumberFormat="1" applyFont="1" applyBorder="1" applyAlignment="1">
      <alignment horizontal="left"/>
    </xf>
    <xf numFmtId="4" fontId="17" fillId="0" borderId="22" xfId="55" applyNumberFormat="1" applyFont="1" applyBorder="1" applyAlignment="1">
      <alignment horizontal="left"/>
    </xf>
    <xf numFmtId="4" fontId="17" fillId="0" borderId="0" xfId="55" applyNumberFormat="1" applyFont="1" applyBorder="1" applyAlignment="1">
      <alignment horizontal="left"/>
    </xf>
    <xf numFmtId="4" fontId="17" fillId="0" borderId="23" xfId="55" applyNumberFormat="1" applyFont="1" applyBorder="1" applyAlignment="1">
      <alignment horizontal="left"/>
    </xf>
    <xf numFmtId="4" fontId="17" fillId="0" borderId="0" xfId="55" quotePrefix="1" applyNumberFormat="1" applyFont="1" applyBorder="1" applyAlignment="1">
      <alignment horizontal="left"/>
    </xf>
    <xf numFmtId="0" fontId="0" fillId="0" borderId="114" xfId="0" applyFill="1" applyBorder="1" applyAlignment="1">
      <alignment horizontal="left" vertical="top" wrapText="1"/>
    </xf>
    <xf numFmtId="0" fontId="0" fillId="0" borderId="115" xfId="0" applyFill="1" applyBorder="1" applyAlignment="1">
      <alignment horizontal="left" vertical="top" wrapText="1"/>
    </xf>
    <xf numFmtId="0" fontId="89" fillId="0" borderId="114" xfId="0" applyFont="1" applyFill="1" applyBorder="1" applyAlignment="1">
      <alignment horizontal="center" vertical="top" wrapText="1"/>
    </xf>
    <xf numFmtId="0" fontId="89" fillId="0" borderId="115" xfId="0" applyFont="1" applyFill="1" applyBorder="1" applyAlignment="1">
      <alignment horizontal="center" vertical="top" wrapText="1"/>
    </xf>
    <xf numFmtId="0" fontId="0" fillId="0" borderId="0" xfId="0" applyFill="1" applyBorder="1" applyAlignment="1">
      <alignment horizontal="left" vertical="center" wrapText="1"/>
    </xf>
    <xf numFmtId="0" fontId="88" fillId="0" borderId="0" xfId="0" applyFont="1" applyFill="1" applyBorder="1" applyAlignment="1">
      <alignment horizontal="right" vertical="center" wrapText="1"/>
    </xf>
    <xf numFmtId="0" fontId="89" fillId="0" borderId="114" xfId="0" applyFont="1" applyFill="1" applyBorder="1" applyAlignment="1">
      <alignment horizontal="left" vertical="top" wrapText="1"/>
    </xf>
    <xf numFmtId="0" fontId="89" fillId="0" borderId="115" xfId="0" applyFont="1" applyFill="1" applyBorder="1" applyAlignment="1">
      <alignment horizontal="left" vertical="top" wrapText="1"/>
    </xf>
    <xf numFmtId="0" fontId="89" fillId="0" borderId="114" xfId="0" applyFont="1" applyFill="1" applyBorder="1" applyAlignment="1">
      <alignment horizontal="center" vertical="center" wrapText="1"/>
    </xf>
    <xf numFmtId="0" fontId="89" fillId="0" borderId="115" xfId="0" applyFont="1" applyFill="1" applyBorder="1" applyAlignment="1">
      <alignment horizontal="center" vertical="center" wrapText="1"/>
    </xf>
  </cellXfs>
  <cellStyles count="166">
    <cellStyle name="20% - Ênfase1" xfId="75" builtinId="30" customBuiltin="1"/>
    <cellStyle name="20% - Ênfase1 2" xfId="99"/>
    <cellStyle name="20% - Ênfase2" xfId="79" builtinId="34" customBuiltin="1"/>
    <cellStyle name="20% - Ênfase2 2" xfId="100"/>
    <cellStyle name="20% - Ênfase3" xfId="83" builtinId="38" customBuiltin="1"/>
    <cellStyle name="20% - Ênfase3 2" xfId="101"/>
    <cellStyle name="20% - Ênfase4" xfId="87" builtinId="42" customBuiltin="1"/>
    <cellStyle name="20% - Ênfase4 2" xfId="102"/>
    <cellStyle name="20% - Ênfase5" xfId="91" builtinId="46" customBuiltin="1"/>
    <cellStyle name="20% - Ênfase5 2" xfId="103"/>
    <cellStyle name="20% - Ênfase6" xfId="95" builtinId="50" customBuiltin="1"/>
    <cellStyle name="20% - Ênfase6 2" xfId="104"/>
    <cellStyle name="40% - Ênfase1" xfId="76" builtinId="31" customBuiltin="1"/>
    <cellStyle name="40% - Ênfase1 2" xfId="105"/>
    <cellStyle name="40% - Ênfase2" xfId="80" builtinId="35" customBuiltin="1"/>
    <cellStyle name="40% - Ênfase2 2" xfId="106"/>
    <cellStyle name="40% - Ênfase3" xfId="84" builtinId="39" customBuiltin="1"/>
    <cellStyle name="40% - Ênfase3 2" xfId="107"/>
    <cellStyle name="40% - Ênfase4" xfId="88" builtinId="43" customBuiltin="1"/>
    <cellStyle name="40% - Ênfase4 2" xfId="108"/>
    <cellStyle name="40% - Ênfase5" xfId="92" builtinId="47" customBuiltin="1"/>
    <cellStyle name="40% - Ênfase5 2" xfId="109"/>
    <cellStyle name="40% - Ênfase6" xfId="96" builtinId="51" customBuiltin="1"/>
    <cellStyle name="40% - Ênfase6 2" xfId="110"/>
    <cellStyle name="60% - Ênfase1" xfId="77" builtinId="32" customBuiltin="1"/>
    <cellStyle name="60% - Ênfase1 2" xfId="111"/>
    <cellStyle name="60% - Ênfase2" xfId="81" builtinId="36" customBuiltin="1"/>
    <cellStyle name="60% - Ênfase2 2" xfId="112"/>
    <cellStyle name="60% - Ênfase3" xfId="85" builtinId="40" customBuiltin="1"/>
    <cellStyle name="60% - Ênfase3 2" xfId="113"/>
    <cellStyle name="60% - Ênfase4" xfId="89" builtinId="44" customBuiltin="1"/>
    <cellStyle name="60% - Ênfase4 2" xfId="114"/>
    <cellStyle name="60% - Ênfase5" xfId="93" builtinId="48" customBuiltin="1"/>
    <cellStyle name="60% - Ênfase5 2" xfId="115"/>
    <cellStyle name="60% - Ênfase6" xfId="97" builtinId="52" customBuiltin="1"/>
    <cellStyle name="60% - Ênfase6 2" xfId="116"/>
    <cellStyle name="Bom" xfId="65" builtinId="26" customBuiltin="1"/>
    <cellStyle name="Bom 2" xfId="117"/>
    <cellStyle name="Cálculo" xfId="68" builtinId="22" customBuiltin="1"/>
    <cellStyle name="Cálculo 2" xfId="118"/>
    <cellStyle name="Cancel" xfId="4"/>
    <cellStyle name="Cancel 2" xfId="5"/>
    <cellStyle name="Célula de Verificação" xfId="70" builtinId="23" customBuiltin="1"/>
    <cellStyle name="Célula de Verificação 2" xfId="119"/>
    <cellStyle name="Célula Vinculada" xfId="69" builtinId="24" customBuiltin="1"/>
    <cellStyle name="Célula Vinculada 2" xfId="120"/>
    <cellStyle name="Ênfase1" xfId="74" builtinId="29" customBuiltin="1"/>
    <cellStyle name="Ênfase1 2" xfId="121"/>
    <cellStyle name="Ênfase2" xfId="78" builtinId="33" customBuiltin="1"/>
    <cellStyle name="Ênfase2 2" xfId="122"/>
    <cellStyle name="Ênfase3" xfId="82" builtinId="37" customBuiltin="1"/>
    <cellStyle name="Ênfase3 2" xfId="123"/>
    <cellStyle name="Ênfase4" xfId="86" builtinId="41" customBuiltin="1"/>
    <cellStyle name="Ênfase4 2" xfId="124"/>
    <cellStyle name="Ênfase5" xfId="90" builtinId="45" customBuiltin="1"/>
    <cellStyle name="Ênfase5 2" xfId="125"/>
    <cellStyle name="Ênfase6" xfId="94" builtinId="49" customBuiltin="1"/>
    <cellStyle name="Ênfase6 2" xfId="126"/>
    <cellStyle name="Entrada" xfId="66" builtinId="20" customBuiltin="1"/>
    <cellStyle name="Entrada 2" xfId="127"/>
    <cellStyle name="Estilo 1" xfId="6"/>
    <cellStyle name="Euro" xfId="7"/>
    <cellStyle name="Hiperlink 2" xfId="8"/>
    <cellStyle name="Hiperlink 3" xfId="9"/>
    <cellStyle name="Incorreto 2" xfId="128"/>
    <cellStyle name="Moeda" xfId="1" builtinId="4"/>
    <cellStyle name="Moeda 2" xfId="11"/>
    <cellStyle name="Moeda 2 2" xfId="12"/>
    <cellStyle name="Moeda 3" xfId="13"/>
    <cellStyle name="Moeda 3 2" xfId="14"/>
    <cellStyle name="Moeda 4" xfId="15"/>
    <cellStyle name="Moeda 5" xfId="16"/>
    <cellStyle name="Moeda 6" xfId="17"/>
    <cellStyle name="Moeda 7" xfId="18"/>
    <cellStyle name="Moeda 8" xfId="10"/>
    <cellStyle name="Moeda0" xfId="129"/>
    <cellStyle name="Neutra 2" xfId="130"/>
    <cellStyle name="Normal" xfId="0" builtinId="0"/>
    <cellStyle name="Normal 10" xfId="98"/>
    <cellStyle name="Normal 14" xfId="19"/>
    <cellStyle name="Normal 18" xfId="20"/>
    <cellStyle name="Normal 2" xfId="21"/>
    <cellStyle name="Normal 2 2" xfId="22"/>
    <cellStyle name="Normal 2 2 2" xfId="55"/>
    <cellStyle name="Normal 2 2 2 2" xfId="132"/>
    <cellStyle name="Normal 2 2 3" xfId="131"/>
    <cellStyle name="Normal 2 3" xfId="23"/>
    <cellStyle name="Normal 2 3 2" xfId="59"/>
    <cellStyle name="Normal 2 3 3" xfId="133"/>
    <cellStyle name="Normal 2 4" xfId="24"/>
    <cellStyle name="Normal 3" xfId="25"/>
    <cellStyle name="Normal 3 2" xfId="26"/>
    <cellStyle name="Normal 3 2 2" xfId="135"/>
    <cellStyle name="Normal 3 3" xfId="27"/>
    <cellStyle name="Normal 3 3 2" xfId="136"/>
    <cellStyle name="Normal 3 4" xfId="134"/>
    <cellStyle name="Normal 4" xfId="28"/>
    <cellStyle name="Normal 4 2" xfId="29"/>
    <cellStyle name="Normal 4 2 2" xfId="138"/>
    <cellStyle name="Normal 4 3" xfId="50"/>
    <cellStyle name="Normal 4 4" xfId="57"/>
    <cellStyle name="Normal 4 5" xfId="137"/>
    <cellStyle name="Normal 5" xfId="3"/>
    <cellStyle name="Normal 5 2" xfId="140"/>
    <cellStyle name="Normal 5 3" xfId="139"/>
    <cellStyle name="Normal 6" xfId="51"/>
    <cellStyle name="Normal 6 2" xfId="141"/>
    <cellStyle name="Normal 7" xfId="30"/>
    <cellStyle name="Normal 7 2" xfId="142"/>
    <cellStyle name="Normal 8" xfId="31"/>
    <cellStyle name="Normal 8 2" xfId="143"/>
    <cellStyle name="Normal 9" xfId="54"/>
    <cellStyle name="Normal 9 2" xfId="144"/>
    <cellStyle name="Normal 9 3" xfId="165"/>
    <cellStyle name="Normal_Pesquisa no referencial 10 de maio de 2013" xfId="164"/>
    <cellStyle name="Nota 2" xfId="145"/>
    <cellStyle name="Nota 3" xfId="146"/>
    <cellStyle name="Percentagem 2" xfId="32"/>
    <cellStyle name="Percentagem 3" xfId="56"/>
    <cellStyle name="Porcentagem" xfId="2" builtinId="5"/>
    <cellStyle name="Porcentagem 2" xfId="33"/>
    <cellStyle name="Porcentagem 2 2" xfId="34"/>
    <cellStyle name="Porcentagem 2 2 2" xfId="148"/>
    <cellStyle name="Porcentagem 2 3" xfId="49"/>
    <cellStyle name="Porcentagem 2 4" xfId="147"/>
    <cellStyle name="Porcentagem 3" xfId="35"/>
    <cellStyle name="Porcentagem 3 2" xfId="36"/>
    <cellStyle name="Porcentagem 3 3" xfId="37"/>
    <cellStyle name="Porcentagem 3 4" xfId="58"/>
    <cellStyle name="Saída" xfId="67" builtinId="21" customBuiltin="1"/>
    <cellStyle name="Saída 2" xfId="149"/>
    <cellStyle name="Separador de m" xfId="150"/>
    <cellStyle name="Separador de milhares 2" xfId="39"/>
    <cellStyle name="Separador de milhares 2 2" xfId="40"/>
    <cellStyle name="Separador de milhares 2 2 2" xfId="153"/>
    <cellStyle name="Separador de milhares 2 2 3" xfId="152"/>
    <cellStyle name="Separador de milhares 2 3" xfId="41"/>
    <cellStyle name="Separador de milhares 2 3 2" xfId="154"/>
    <cellStyle name="Separador de milhares 2 4" xfId="151"/>
    <cellStyle name="Separador de milhares 3" xfId="42"/>
    <cellStyle name="TableStyleLight1" xfId="155"/>
    <cellStyle name="Texto de Aviso" xfId="71" builtinId="11" customBuiltin="1"/>
    <cellStyle name="Texto de Aviso 2" xfId="156"/>
    <cellStyle name="Texto Explicativo" xfId="72" builtinId="53" customBuiltin="1"/>
    <cellStyle name="Texto Explicativo 2" xfId="157"/>
    <cellStyle name="Título" xfId="60" builtinId="15" customBuiltin="1"/>
    <cellStyle name="Título 1" xfId="61" builtinId="16" customBuiltin="1"/>
    <cellStyle name="Título 1 1" xfId="158"/>
    <cellStyle name="Título 1 2" xfId="159"/>
    <cellStyle name="Título 2" xfId="62" builtinId="17" customBuiltin="1"/>
    <cellStyle name="Título 2 2" xfId="160"/>
    <cellStyle name="Título 3" xfId="63" builtinId="18" customBuiltin="1"/>
    <cellStyle name="Título 3 2" xfId="161"/>
    <cellStyle name="Título 4" xfId="64" builtinId="19" customBuiltin="1"/>
    <cellStyle name="Título 4 2" xfId="162"/>
    <cellStyle name="Total" xfId="73" builtinId="25" customBuiltin="1"/>
    <cellStyle name="Total 2" xfId="163"/>
    <cellStyle name="Vírgula 2" xfId="43"/>
    <cellStyle name="Vírgula 2 2" xfId="44"/>
    <cellStyle name="Vírgula 2 3" xfId="52"/>
    <cellStyle name="Vírgula 3" xfId="45"/>
    <cellStyle name="Vírgula 3 2" xfId="46"/>
    <cellStyle name="Vírgula 4" xfId="47"/>
    <cellStyle name="Vírgula 5" xfId="48"/>
    <cellStyle name="Vírgula 6" xfId="38"/>
    <cellStyle name="Vírgula 7" xfId="53"/>
  </cellStyles>
  <dxfs count="7">
    <dxf>
      <fill>
        <patternFill>
          <bgColor theme="0" tint="-0.24994659260841701"/>
        </patternFill>
      </fill>
    </dxf>
    <dxf>
      <fill>
        <patternFill>
          <bgColor theme="0" tint="-0.24994659260841701"/>
        </patternFill>
      </fill>
    </dxf>
    <dxf>
      <fill>
        <patternFill>
          <bgColor theme="0" tint="-0.24994659260841701"/>
        </patternFill>
      </fill>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582084</xdr:colOff>
      <xdr:row>0</xdr:row>
      <xdr:rowOff>116417</xdr:rowOff>
    </xdr:from>
    <xdr:to>
      <xdr:col>1</xdr:col>
      <xdr:colOff>958851</xdr:colOff>
      <xdr:row>0</xdr:row>
      <xdr:rowOff>1107017</xdr:rowOff>
    </xdr:to>
    <xdr:pic>
      <xdr:nvPicPr>
        <xdr:cNvPr id="3" name="Imagem 2" descr="http://www.orlandia.sp.gov.br/novo/wp-content/uploads/2017/01/brasaoorlandia.png">
          <a:extLst>
            <a:ext uri="{FF2B5EF4-FFF2-40B4-BE49-F238E27FC236}">
              <a16:creationId xmlns=""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582084" y="116417"/>
          <a:ext cx="990600" cy="9906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oneCellAnchor>
    <xdr:from>
      <xdr:col>0</xdr:col>
      <xdr:colOff>5333</xdr:colOff>
      <xdr:row>0</xdr:row>
      <xdr:rowOff>1516375</xdr:rowOff>
    </xdr:from>
    <xdr:ext cx="6468110" cy="0"/>
    <xdr:sp macro="" textlink="">
      <xdr:nvSpPr>
        <xdr:cNvPr id="2" name="Shape 2"/>
        <xdr:cNvSpPr/>
      </xdr:nvSpPr>
      <xdr:spPr>
        <a:xfrm>
          <a:off x="5333" y="1516375"/>
          <a:ext cx="6468110" cy="0"/>
        </a:xfrm>
        <a:custGeom>
          <a:avLst/>
          <a:gdLst/>
          <a:ahLst/>
          <a:cxnLst/>
          <a:rect l="0" t="0" r="0" b="0"/>
          <a:pathLst>
            <a:path w="6468110">
              <a:moveTo>
                <a:pt x="0" y="0"/>
              </a:moveTo>
              <a:lnTo>
                <a:pt x="6467855" y="0"/>
              </a:lnTo>
            </a:path>
          </a:pathLst>
        </a:custGeom>
        <a:ln w="10667">
          <a:solidFill>
            <a:srgbClr val="000000"/>
          </a:solidFill>
        </a:ln>
      </xdr:spPr>
    </xdr:sp>
    <xdr:clientData/>
  </xdr:oneCellAnchor>
  <xdr:oneCellAnchor>
    <xdr:from>
      <xdr:col>0</xdr:col>
      <xdr:colOff>5333</xdr:colOff>
      <xdr:row>0</xdr:row>
      <xdr:rowOff>2144263</xdr:rowOff>
    </xdr:from>
    <xdr:ext cx="6468110" cy="21590"/>
    <xdr:sp macro="" textlink="">
      <xdr:nvSpPr>
        <xdr:cNvPr id="3" name="Shape 3"/>
        <xdr:cNvSpPr/>
      </xdr:nvSpPr>
      <xdr:spPr>
        <a:xfrm>
          <a:off x="5333" y="2144263"/>
          <a:ext cx="6468110" cy="21590"/>
        </a:xfrm>
        <a:custGeom>
          <a:avLst/>
          <a:gdLst/>
          <a:ahLst/>
          <a:cxnLst/>
          <a:rect l="0" t="0" r="0" b="0"/>
          <a:pathLst>
            <a:path w="6468110" h="21590">
              <a:moveTo>
                <a:pt x="0" y="0"/>
              </a:moveTo>
              <a:lnTo>
                <a:pt x="6467855" y="0"/>
              </a:lnTo>
            </a:path>
            <a:path w="6468110" h="21590">
              <a:moveTo>
                <a:pt x="0" y="21335"/>
              </a:moveTo>
              <a:lnTo>
                <a:pt x="6467855" y="21335"/>
              </a:lnTo>
            </a:path>
          </a:pathLst>
        </a:custGeom>
        <a:ln w="10667">
          <a:solidFill>
            <a:srgbClr val="000000"/>
          </a:solidFill>
        </a:ln>
      </xdr:spPr>
    </xdr:sp>
    <xdr:clientData/>
  </xdr:oneCellAnchor>
  <xdr:oneCellAnchor>
    <xdr:from>
      <xdr:col>0</xdr:col>
      <xdr:colOff>5333</xdr:colOff>
      <xdr:row>46</xdr:row>
      <xdr:rowOff>1516374</xdr:rowOff>
    </xdr:from>
    <xdr:ext cx="6468110" cy="0"/>
    <xdr:sp macro="" textlink="">
      <xdr:nvSpPr>
        <xdr:cNvPr id="4" name="Shape 4"/>
        <xdr:cNvSpPr/>
      </xdr:nvSpPr>
      <xdr:spPr>
        <a:xfrm>
          <a:off x="5333" y="12022449"/>
          <a:ext cx="6468110" cy="0"/>
        </a:xfrm>
        <a:custGeom>
          <a:avLst/>
          <a:gdLst/>
          <a:ahLst/>
          <a:cxnLst/>
          <a:rect l="0" t="0" r="0" b="0"/>
          <a:pathLst>
            <a:path w="6468110">
              <a:moveTo>
                <a:pt x="0" y="0"/>
              </a:moveTo>
              <a:lnTo>
                <a:pt x="6467855" y="0"/>
              </a:lnTo>
            </a:path>
          </a:pathLst>
        </a:custGeom>
        <a:ln w="10667">
          <a:solidFill>
            <a:srgbClr val="000000"/>
          </a:solidFill>
        </a:ln>
      </xdr:spPr>
    </xdr:sp>
    <xdr:clientData/>
  </xdr:oneCellAnchor>
  <xdr:oneCellAnchor>
    <xdr:from>
      <xdr:col>0</xdr:col>
      <xdr:colOff>5333</xdr:colOff>
      <xdr:row>46</xdr:row>
      <xdr:rowOff>2144262</xdr:rowOff>
    </xdr:from>
    <xdr:ext cx="6468110" cy="21590"/>
    <xdr:sp macro="" textlink="">
      <xdr:nvSpPr>
        <xdr:cNvPr id="5" name="Shape 5"/>
        <xdr:cNvSpPr/>
      </xdr:nvSpPr>
      <xdr:spPr>
        <a:xfrm>
          <a:off x="5333" y="12650337"/>
          <a:ext cx="6468110" cy="21590"/>
        </a:xfrm>
        <a:custGeom>
          <a:avLst/>
          <a:gdLst/>
          <a:ahLst/>
          <a:cxnLst/>
          <a:rect l="0" t="0" r="0" b="0"/>
          <a:pathLst>
            <a:path w="6468110" h="21590">
              <a:moveTo>
                <a:pt x="0" y="0"/>
              </a:moveTo>
              <a:lnTo>
                <a:pt x="6467855" y="0"/>
              </a:lnTo>
            </a:path>
            <a:path w="6468110" h="21590">
              <a:moveTo>
                <a:pt x="0" y="21335"/>
              </a:moveTo>
              <a:lnTo>
                <a:pt x="6467855" y="21335"/>
              </a:lnTo>
            </a:path>
          </a:pathLst>
        </a:custGeom>
        <a:ln w="10667">
          <a:solidFill>
            <a:srgbClr val="000000"/>
          </a:solidFill>
        </a:ln>
      </xdr:spPr>
    </xdr:sp>
    <xdr:clientData/>
  </xdr:oneCellAnchor>
  <xdr:oneCellAnchor>
    <xdr:from>
      <xdr:col>0</xdr:col>
      <xdr:colOff>5333</xdr:colOff>
      <xdr:row>97</xdr:row>
      <xdr:rowOff>1516375</xdr:rowOff>
    </xdr:from>
    <xdr:ext cx="6468110" cy="0"/>
    <xdr:sp macro="" textlink="">
      <xdr:nvSpPr>
        <xdr:cNvPr id="6" name="Shape 6"/>
        <xdr:cNvSpPr/>
      </xdr:nvSpPr>
      <xdr:spPr>
        <a:xfrm>
          <a:off x="5333" y="22499950"/>
          <a:ext cx="6468110" cy="0"/>
        </a:xfrm>
        <a:custGeom>
          <a:avLst/>
          <a:gdLst/>
          <a:ahLst/>
          <a:cxnLst/>
          <a:rect l="0" t="0" r="0" b="0"/>
          <a:pathLst>
            <a:path w="6468110">
              <a:moveTo>
                <a:pt x="0" y="0"/>
              </a:moveTo>
              <a:lnTo>
                <a:pt x="6467855" y="0"/>
              </a:lnTo>
            </a:path>
          </a:pathLst>
        </a:custGeom>
        <a:ln w="10667">
          <a:solidFill>
            <a:srgbClr val="000000"/>
          </a:solidFill>
        </a:ln>
      </xdr:spPr>
    </xdr:sp>
    <xdr:clientData/>
  </xdr:oneCellAnchor>
  <xdr:oneCellAnchor>
    <xdr:from>
      <xdr:col>0</xdr:col>
      <xdr:colOff>5333</xdr:colOff>
      <xdr:row>97</xdr:row>
      <xdr:rowOff>2144262</xdr:rowOff>
    </xdr:from>
    <xdr:ext cx="6468110" cy="21590"/>
    <xdr:sp macro="" textlink="">
      <xdr:nvSpPr>
        <xdr:cNvPr id="7" name="Shape 7"/>
        <xdr:cNvSpPr/>
      </xdr:nvSpPr>
      <xdr:spPr>
        <a:xfrm>
          <a:off x="5333" y="23127837"/>
          <a:ext cx="6468110" cy="21590"/>
        </a:xfrm>
        <a:custGeom>
          <a:avLst/>
          <a:gdLst/>
          <a:ahLst/>
          <a:cxnLst/>
          <a:rect l="0" t="0" r="0" b="0"/>
          <a:pathLst>
            <a:path w="6468110" h="21590">
              <a:moveTo>
                <a:pt x="0" y="0"/>
              </a:moveTo>
              <a:lnTo>
                <a:pt x="6467855" y="0"/>
              </a:lnTo>
            </a:path>
            <a:path w="6468110" h="21590">
              <a:moveTo>
                <a:pt x="0" y="21335"/>
              </a:moveTo>
              <a:lnTo>
                <a:pt x="6467855" y="21335"/>
              </a:lnTo>
            </a:path>
          </a:pathLst>
        </a:custGeom>
        <a:ln w="10667">
          <a:solidFill>
            <a:srgbClr val="000000"/>
          </a:solidFill>
        </a:ln>
      </xdr:spPr>
    </xdr:sp>
    <xdr:clientData/>
  </xdr:oneCellAnchor>
  <xdr:oneCellAnchor>
    <xdr:from>
      <xdr:col>0</xdr:col>
      <xdr:colOff>5333</xdr:colOff>
      <xdr:row>149</xdr:row>
      <xdr:rowOff>1516375</xdr:rowOff>
    </xdr:from>
    <xdr:ext cx="6468110" cy="0"/>
    <xdr:sp macro="" textlink="">
      <xdr:nvSpPr>
        <xdr:cNvPr id="8" name="Shape 8"/>
        <xdr:cNvSpPr/>
      </xdr:nvSpPr>
      <xdr:spPr>
        <a:xfrm>
          <a:off x="5333" y="32996500"/>
          <a:ext cx="6468110" cy="0"/>
        </a:xfrm>
        <a:custGeom>
          <a:avLst/>
          <a:gdLst/>
          <a:ahLst/>
          <a:cxnLst/>
          <a:rect l="0" t="0" r="0" b="0"/>
          <a:pathLst>
            <a:path w="6468110">
              <a:moveTo>
                <a:pt x="0" y="0"/>
              </a:moveTo>
              <a:lnTo>
                <a:pt x="6467855" y="0"/>
              </a:lnTo>
            </a:path>
          </a:pathLst>
        </a:custGeom>
        <a:ln w="10667">
          <a:solidFill>
            <a:srgbClr val="000000"/>
          </a:solidFill>
        </a:ln>
      </xdr:spPr>
    </xdr:sp>
    <xdr:clientData/>
  </xdr:oneCellAnchor>
  <xdr:oneCellAnchor>
    <xdr:from>
      <xdr:col>0</xdr:col>
      <xdr:colOff>5333</xdr:colOff>
      <xdr:row>149</xdr:row>
      <xdr:rowOff>2144262</xdr:rowOff>
    </xdr:from>
    <xdr:ext cx="6468110" cy="21590"/>
    <xdr:sp macro="" textlink="">
      <xdr:nvSpPr>
        <xdr:cNvPr id="9" name="Shape 9"/>
        <xdr:cNvSpPr/>
      </xdr:nvSpPr>
      <xdr:spPr>
        <a:xfrm>
          <a:off x="5333" y="33624387"/>
          <a:ext cx="6468110" cy="21590"/>
        </a:xfrm>
        <a:custGeom>
          <a:avLst/>
          <a:gdLst/>
          <a:ahLst/>
          <a:cxnLst/>
          <a:rect l="0" t="0" r="0" b="0"/>
          <a:pathLst>
            <a:path w="6468110" h="21590">
              <a:moveTo>
                <a:pt x="0" y="0"/>
              </a:moveTo>
              <a:lnTo>
                <a:pt x="6467855" y="0"/>
              </a:lnTo>
            </a:path>
            <a:path w="6468110" h="21590">
              <a:moveTo>
                <a:pt x="0" y="21335"/>
              </a:moveTo>
              <a:lnTo>
                <a:pt x="6467855" y="21335"/>
              </a:lnTo>
            </a:path>
          </a:pathLst>
        </a:custGeom>
        <a:ln w="10667">
          <a:solidFill>
            <a:srgbClr val="000000"/>
          </a:solidFill>
        </a:ln>
      </xdr:spPr>
    </xdr:sp>
    <xdr:clientData/>
  </xdr:oneCellAnchor>
  <xdr:oneCellAnchor>
    <xdr:from>
      <xdr:col>0</xdr:col>
      <xdr:colOff>5333</xdr:colOff>
      <xdr:row>191</xdr:row>
      <xdr:rowOff>1516375</xdr:rowOff>
    </xdr:from>
    <xdr:ext cx="6468110" cy="0"/>
    <xdr:sp macro="" textlink="">
      <xdr:nvSpPr>
        <xdr:cNvPr id="10" name="Shape 10"/>
        <xdr:cNvSpPr/>
      </xdr:nvSpPr>
      <xdr:spPr>
        <a:xfrm>
          <a:off x="5333" y="43378750"/>
          <a:ext cx="6468110" cy="0"/>
        </a:xfrm>
        <a:custGeom>
          <a:avLst/>
          <a:gdLst/>
          <a:ahLst/>
          <a:cxnLst/>
          <a:rect l="0" t="0" r="0" b="0"/>
          <a:pathLst>
            <a:path w="6468110">
              <a:moveTo>
                <a:pt x="0" y="0"/>
              </a:moveTo>
              <a:lnTo>
                <a:pt x="6467855" y="0"/>
              </a:lnTo>
            </a:path>
          </a:pathLst>
        </a:custGeom>
        <a:ln w="10667">
          <a:solidFill>
            <a:srgbClr val="000000"/>
          </a:solidFill>
        </a:ln>
      </xdr:spPr>
    </xdr:sp>
    <xdr:clientData/>
  </xdr:oneCellAnchor>
  <xdr:oneCellAnchor>
    <xdr:from>
      <xdr:col>0</xdr:col>
      <xdr:colOff>5333</xdr:colOff>
      <xdr:row>191</xdr:row>
      <xdr:rowOff>2144262</xdr:rowOff>
    </xdr:from>
    <xdr:ext cx="6468110" cy="21590"/>
    <xdr:sp macro="" textlink="">
      <xdr:nvSpPr>
        <xdr:cNvPr id="11" name="Shape 11"/>
        <xdr:cNvSpPr/>
      </xdr:nvSpPr>
      <xdr:spPr>
        <a:xfrm>
          <a:off x="5333" y="44006637"/>
          <a:ext cx="6468110" cy="21590"/>
        </a:xfrm>
        <a:custGeom>
          <a:avLst/>
          <a:gdLst/>
          <a:ahLst/>
          <a:cxnLst/>
          <a:rect l="0" t="0" r="0" b="0"/>
          <a:pathLst>
            <a:path w="6468110" h="21590">
              <a:moveTo>
                <a:pt x="0" y="0"/>
              </a:moveTo>
              <a:lnTo>
                <a:pt x="6467855" y="0"/>
              </a:lnTo>
            </a:path>
            <a:path w="6468110" h="21590">
              <a:moveTo>
                <a:pt x="0" y="21335"/>
              </a:moveTo>
              <a:lnTo>
                <a:pt x="6467855" y="21335"/>
              </a:lnTo>
            </a:path>
          </a:pathLst>
        </a:custGeom>
        <a:ln w="10667">
          <a:solidFill>
            <a:srgbClr val="000000"/>
          </a:solidFill>
        </a:ln>
      </xdr:spPr>
    </xdr:sp>
    <xdr:clientData/>
  </xdr:oneCellAnchor>
  <xdr:oneCellAnchor>
    <xdr:from>
      <xdr:col>0</xdr:col>
      <xdr:colOff>5333</xdr:colOff>
      <xdr:row>239</xdr:row>
      <xdr:rowOff>1516375</xdr:rowOff>
    </xdr:from>
    <xdr:ext cx="6468110" cy="0"/>
    <xdr:sp macro="" textlink="">
      <xdr:nvSpPr>
        <xdr:cNvPr id="12" name="Shape 12"/>
        <xdr:cNvSpPr/>
      </xdr:nvSpPr>
      <xdr:spPr>
        <a:xfrm>
          <a:off x="5333" y="53913400"/>
          <a:ext cx="6468110" cy="0"/>
        </a:xfrm>
        <a:custGeom>
          <a:avLst/>
          <a:gdLst/>
          <a:ahLst/>
          <a:cxnLst/>
          <a:rect l="0" t="0" r="0" b="0"/>
          <a:pathLst>
            <a:path w="6468110">
              <a:moveTo>
                <a:pt x="0" y="0"/>
              </a:moveTo>
              <a:lnTo>
                <a:pt x="6467855" y="0"/>
              </a:lnTo>
            </a:path>
          </a:pathLst>
        </a:custGeom>
        <a:ln w="10667">
          <a:solidFill>
            <a:srgbClr val="000000"/>
          </a:solidFill>
        </a:ln>
      </xdr:spPr>
    </xdr:sp>
    <xdr:clientData/>
  </xdr:oneCellAnchor>
  <xdr:oneCellAnchor>
    <xdr:from>
      <xdr:col>0</xdr:col>
      <xdr:colOff>5333</xdr:colOff>
      <xdr:row>239</xdr:row>
      <xdr:rowOff>2144262</xdr:rowOff>
    </xdr:from>
    <xdr:ext cx="6468110" cy="21590"/>
    <xdr:sp macro="" textlink="">
      <xdr:nvSpPr>
        <xdr:cNvPr id="13" name="Shape 13"/>
        <xdr:cNvSpPr/>
      </xdr:nvSpPr>
      <xdr:spPr>
        <a:xfrm>
          <a:off x="5333" y="54541287"/>
          <a:ext cx="6468110" cy="21590"/>
        </a:xfrm>
        <a:custGeom>
          <a:avLst/>
          <a:gdLst/>
          <a:ahLst/>
          <a:cxnLst/>
          <a:rect l="0" t="0" r="0" b="0"/>
          <a:pathLst>
            <a:path w="6468110" h="21590">
              <a:moveTo>
                <a:pt x="0" y="0"/>
              </a:moveTo>
              <a:lnTo>
                <a:pt x="6467855" y="0"/>
              </a:lnTo>
            </a:path>
            <a:path w="6468110" h="21590">
              <a:moveTo>
                <a:pt x="0" y="21335"/>
              </a:moveTo>
              <a:lnTo>
                <a:pt x="6467855" y="21335"/>
              </a:lnTo>
            </a:path>
          </a:pathLst>
        </a:custGeom>
        <a:ln w="10667">
          <a:solidFill>
            <a:srgbClr val="000000"/>
          </a:solidFill>
        </a:ln>
      </xdr:spPr>
    </xdr:sp>
    <xdr:clientData/>
  </xdr:oneCellAnchor>
  <xdr:oneCellAnchor>
    <xdr:from>
      <xdr:col>0</xdr:col>
      <xdr:colOff>5333</xdr:colOff>
      <xdr:row>287</xdr:row>
      <xdr:rowOff>1516375</xdr:rowOff>
    </xdr:from>
    <xdr:ext cx="6468110" cy="0"/>
    <xdr:sp macro="" textlink="">
      <xdr:nvSpPr>
        <xdr:cNvPr id="14" name="Shape 14"/>
        <xdr:cNvSpPr/>
      </xdr:nvSpPr>
      <xdr:spPr>
        <a:xfrm>
          <a:off x="5333" y="64448050"/>
          <a:ext cx="6468110" cy="0"/>
        </a:xfrm>
        <a:custGeom>
          <a:avLst/>
          <a:gdLst/>
          <a:ahLst/>
          <a:cxnLst/>
          <a:rect l="0" t="0" r="0" b="0"/>
          <a:pathLst>
            <a:path w="6468110">
              <a:moveTo>
                <a:pt x="0" y="0"/>
              </a:moveTo>
              <a:lnTo>
                <a:pt x="6467855" y="0"/>
              </a:lnTo>
            </a:path>
          </a:pathLst>
        </a:custGeom>
        <a:ln w="10667">
          <a:solidFill>
            <a:srgbClr val="000000"/>
          </a:solidFill>
        </a:ln>
      </xdr:spPr>
    </xdr:sp>
    <xdr:clientData/>
  </xdr:oneCellAnchor>
  <xdr:oneCellAnchor>
    <xdr:from>
      <xdr:col>0</xdr:col>
      <xdr:colOff>5333</xdr:colOff>
      <xdr:row>287</xdr:row>
      <xdr:rowOff>2144262</xdr:rowOff>
    </xdr:from>
    <xdr:ext cx="6468110" cy="21590"/>
    <xdr:sp macro="" textlink="">
      <xdr:nvSpPr>
        <xdr:cNvPr id="15" name="Shape 15"/>
        <xdr:cNvSpPr/>
      </xdr:nvSpPr>
      <xdr:spPr>
        <a:xfrm>
          <a:off x="5333" y="65075937"/>
          <a:ext cx="6468110" cy="21590"/>
        </a:xfrm>
        <a:custGeom>
          <a:avLst/>
          <a:gdLst/>
          <a:ahLst/>
          <a:cxnLst/>
          <a:rect l="0" t="0" r="0" b="0"/>
          <a:pathLst>
            <a:path w="6468110" h="21590">
              <a:moveTo>
                <a:pt x="0" y="0"/>
              </a:moveTo>
              <a:lnTo>
                <a:pt x="6467855" y="0"/>
              </a:lnTo>
            </a:path>
            <a:path w="6468110" h="21590">
              <a:moveTo>
                <a:pt x="0" y="21335"/>
              </a:moveTo>
              <a:lnTo>
                <a:pt x="6467855" y="21335"/>
              </a:lnTo>
            </a:path>
          </a:pathLst>
        </a:custGeom>
        <a:ln w="10667">
          <a:solidFill>
            <a:srgbClr val="000000"/>
          </a:solidFill>
        </a:ln>
      </xdr:spPr>
    </xdr:sp>
    <xdr:clientData/>
  </xdr:oneCellAnchor>
  <xdr:oneCellAnchor>
    <xdr:from>
      <xdr:col>0</xdr:col>
      <xdr:colOff>5333</xdr:colOff>
      <xdr:row>330</xdr:row>
      <xdr:rowOff>1516375</xdr:rowOff>
    </xdr:from>
    <xdr:ext cx="6468110" cy="0"/>
    <xdr:sp macro="" textlink="">
      <xdr:nvSpPr>
        <xdr:cNvPr id="16" name="Shape 16"/>
        <xdr:cNvSpPr/>
      </xdr:nvSpPr>
      <xdr:spPr>
        <a:xfrm>
          <a:off x="5333" y="74877925"/>
          <a:ext cx="6468110" cy="0"/>
        </a:xfrm>
        <a:custGeom>
          <a:avLst/>
          <a:gdLst/>
          <a:ahLst/>
          <a:cxnLst/>
          <a:rect l="0" t="0" r="0" b="0"/>
          <a:pathLst>
            <a:path w="6468110">
              <a:moveTo>
                <a:pt x="0" y="0"/>
              </a:moveTo>
              <a:lnTo>
                <a:pt x="6467855" y="0"/>
              </a:lnTo>
            </a:path>
          </a:pathLst>
        </a:custGeom>
        <a:ln w="10667">
          <a:solidFill>
            <a:srgbClr val="000000"/>
          </a:solidFill>
        </a:ln>
      </xdr:spPr>
    </xdr:sp>
    <xdr:clientData/>
  </xdr:oneCellAnchor>
  <xdr:oneCellAnchor>
    <xdr:from>
      <xdr:col>0</xdr:col>
      <xdr:colOff>5333</xdr:colOff>
      <xdr:row>330</xdr:row>
      <xdr:rowOff>2144263</xdr:rowOff>
    </xdr:from>
    <xdr:ext cx="6468110" cy="21590"/>
    <xdr:sp macro="" textlink="">
      <xdr:nvSpPr>
        <xdr:cNvPr id="17" name="Shape 17"/>
        <xdr:cNvSpPr/>
      </xdr:nvSpPr>
      <xdr:spPr>
        <a:xfrm>
          <a:off x="5333" y="75505813"/>
          <a:ext cx="6468110" cy="21590"/>
        </a:xfrm>
        <a:custGeom>
          <a:avLst/>
          <a:gdLst/>
          <a:ahLst/>
          <a:cxnLst/>
          <a:rect l="0" t="0" r="0" b="0"/>
          <a:pathLst>
            <a:path w="6468110" h="21590">
              <a:moveTo>
                <a:pt x="0" y="0"/>
              </a:moveTo>
              <a:lnTo>
                <a:pt x="6467855" y="0"/>
              </a:lnTo>
            </a:path>
            <a:path w="6468110" h="21590">
              <a:moveTo>
                <a:pt x="0" y="21335"/>
              </a:moveTo>
              <a:lnTo>
                <a:pt x="6467855" y="21335"/>
              </a:lnTo>
            </a:path>
          </a:pathLst>
        </a:custGeom>
        <a:ln w="10667">
          <a:solidFill>
            <a:srgbClr val="000000"/>
          </a:solidFill>
        </a:ln>
      </xdr:spPr>
    </xdr:sp>
    <xdr:clientData/>
  </xdr:oneCellAnchor>
  <xdr:oneCellAnchor>
    <xdr:from>
      <xdr:col>0</xdr:col>
      <xdr:colOff>5333</xdr:colOff>
      <xdr:row>376</xdr:row>
      <xdr:rowOff>1516372</xdr:rowOff>
    </xdr:from>
    <xdr:ext cx="6468110" cy="0"/>
    <xdr:sp macro="" textlink="">
      <xdr:nvSpPr>
        <xdr:cNvPr id="18" name="Shape 18"/>
        <xdr:cNvSpPr/>
      </xdr:nvSpPr>
      <xdr:spPr>
        <a:xfrm>
          <a:off x="5333" y="85374472"/>
          <a:ext cx="6468110" cy="0"/>
        </a:xfrm>
        <a:custGeom>
          <a:avLst/>
          <a:gdLst/>
          <a:ahLst/>
          <a:cxnLst/>
          <a:rect l="0" t="0" r="0" b="0"/>
          <a:pathLst>
            <a:path w="6468110">
              <a:moveTo>
                <a:pt x="0" y="0"/>
              </a:moveTo>
              <a:lnTo>
                <a:pt x="6467855" y="0"/>
              </a:lnTo>
            </a:path>
          </a:pathLst>
        </a:custGeom>
        <a:ln w="10667">
          <a:solidFill>
            <a:srgbClr val="000000"/>
          </a:solidFill>
        </a:ln>
      </xdr:spPr>
    </xdr:sp>
    <xdr:clientData/>
  </xdr:oneCellAnchor>
  <xdr:oneCellAnchor>
    <xdr:from>
      <xdr:col>0</xdr:col>
      <xdr:colOff>5333</xdr:colOff>
      <xdr:row>376</xdr:row>
      <xdr:rowOff>2144266</xdr:rowOff>
    </xdr:from>
    <xdr:ext cx="6468110" cy="21590"/>
    <xdr:sp macro="" textlink="">
      <xdr:nvSpPr>
        <xdr:cNvPr id="19" name="Shape 19"/>
        <xdr:cNvSpPr/>
      </xdr:nvSpPr>
      <xdr:spPr>
        <a:xfrm>
          <a:off x="5333" y="86002366"/>
          <a:ext cx="6468110" cy="21590"/>
        </a:xfrm>
        <a:custGeom>
          <a:avLst/>
          <a:gdLst/>
          <a:ahLst/>
          <a:cxnLst/>
          <a:rect l="0" t="0" r="0" b="0"/>
          <a:pathLst>
            <a:path w="6468110" h="21590">
              <a:moveTo>
                <a:pt x="0" y="0"/>
              </a:moveTo>
              <a:lnTo>
                <a:pt x="6467855" y="0"/>
              </a:lnTo>
            </a:path>
            <a:path w="6468110" h="21590">
              <a:moveTo>
                <a:pt x="0" y="21335"/>
              </a:moveTo>
              <a:lnTo>
                <a:pt x="6467855" y="21335"/>
              </a:lnTo>
            </a:path>
          </a:pathLst>
        </a:custGeom>
        <a:ln w="10667">
          <a:solidFill>
            <a:srgbClr val="000000"/>
          </a:solidFill>
        </a:ln>
      </xdr:spPr>
    </xdr:sp>
    <xdr:clientData/>
  </xdr:oneCellAnchor>
  <xdr:oneCellAnchor>
    <xdr:from>
      <xdr:col>0</xdr:col>
      <xdr:colOff>5333</xdr:colOff>
      <xdr:row>422</xdr:row>
      <xdr:rowOff>1516375</xdr:rowOff>
    </xdr:from>
    <xdr:ext cx="6468110" cy="0"/>
    <xdr:sp macro="" textlink="">
      <xdr:nvSpPr>
        <xdr:cNvPr id="20" name="Shape 20"/>
        <xdr:cNvSpPr/>
      </xdr:nvSpPr>
      <xdr:spPr>
        <a:xfrm>
          <a:off x="5333" y="95851975"/>
          <a:ext cx="6468110" cy="0"/>
        </a:xfrm>
        <a:custGeom>
          <a:avLst/>
          <a:gdLst/>
          <a:ahLst/>
          <a:cxnLst/>
          <a:rect l="0" t="0" r="0" b="0"/>
          <a:pathLst>
            <a:path w="6468110">
              <a:moveTo>
                <a:pt x="0" y="0"/>
              </a:moveTo>
              <a:lnTo>
                <a:pt x="6467855" y="0"/>
              </a:lnTo>
            </a:path>
          </a:pathLst>
        </a:custGeom>
        <a:ln w="10667">
          <a:solidFill>
            <a:srgbClr val="000000"/>
          </a:solidFill>
        </a:ln>
      </xdr:spPr>
    </xdr:sp>
    <xdr:clientData/>
  </xdr:oneCellAnchor>
  <xdr:oneCellAnchor>
    <xdr:from>
      <xdr:col>0</xdr:col>
      <xdr:colOff>5333</xdr:colOff>
      <xdr:row>422</xdr:row>
      <xdr:rowOff>2144262</xdr:rowOff>
    </xdr:from>
    <xdr:ext cx="6468110" cy="21590"/>
    <xdr:sp macro="" textlink="">
      <xdr:nvSpPr>
        <xdr:cNvPr id="21" name="Shape 21"/>
        <xdr:cNvSpPr/>
      </xdr:nvSpPr>
      <xdr:spPr>
        <a:xfrm>
          <a:off x="5333" y="96479862"/>
          <a:ext cx="6468110" cy="21590"/>
        </a:xfrm>
        <a:custGeom>
          <a:avLst/>
          <a:gdLst/>
          <a:ahLst/>
          <a:cxnLst/>
          <a:rect l="0" t="0" r="0" b="0"/>
          <a:pathLst>
            <a:path w="6468110" h="21590">
              <a:moveTo>
                <a:pt x="0" y="0"/>
              </a:moveTo>
              <a:lnTo>
                <a:pt x="6467855" y="0"/>
              </a:lnTo>
            </a:path>
            <a:path w="6468110" h="21590">
              <a:moveTo>
                <a:pt x="0" y="21335"/>
              </a:moveTo>
              <a:lnTo>
                <a:pt x="6467855" y="21335"/>
              </a:lnTo>
            </a:path>
          </a:pathLst>
        </a:custGeom>
        <a:ln w="10667">
          <a:solidFill>
            <a:srgbClr val="000000"/>
          </a:solidFill>
        </a:ln>
      </xdr:spPr>
    </xdr:sp>
    <xdr:clientData/>
  </xdr:oneCellAnchor>
  <xdr:oneCellAnchor>
    <xdr:from>
      <xdr:col>0</xdr:col>
      <xdr:colOff>5333</xdr:colOff>
      <xdr:row>468</xdr:row>
      <xdr:rowOff>1516372</xdr:rowOff>
    </xdr:from>
    <xdr:ext cx="6468110" cy="0"/>
    <xdr:sp macro="" textlink="">
      <xdr:nvSpPr>
        <xdr:cNvPr id="22" name="Shape 22"/>
        <xdr:cNvSpPr/>
      </xdr:nvSpPr>
      <xdr:spPr>
        <a:xfrm>
          <a:off x="5333" y="106329472"/>
          <a:ext cx="6468110" cy="0"/>
        </a:xfrm>
        <a:custGeom>
          <a:avLst/>
          <a:gdLst/>
          <a:ahLst/>
          <a:cxnLst/>
          <a:rect l="0" t="0" r="0" b="0"/>
          <a:pathLst>
            <a:path w="6468110">
              <a:moveTo>
                <a:pt x="0" y="0"/>
              </a:moveTo>
              <a:lnTo>
                <a:pt x="6467855" y="0"/>
              </a:lnTo>
            </a:path>
          </a:pathLst>
        </a:custGeom>
        <a:ln w="10667">
          <a:solidFill>
            <a:srgbClr val="000000"/>
          </a:solidFill>
        </a:ln>
      </xdr:spPr>
    </xdr:sp>
    <xdr:clientData/>
  </xdr:oneCellAnchor>
  <xdr:oneCellAnchor>
    <xdr:from>
      <xdr:col>0</xdr:col>
      <xdr:colOff>5333</xdr:colOff>
      <xdr:row>468</xdr:row>
      <xdr:rowOff>2144265</xdr:rowOff>
    </xdr:from>
    <xdr:ext cx="6468110" cy="21590"/>
    <xdr:sp macro="" textlink="">
      <xdr:nvSpPr>
        <xdr:cNvPr id="23" name="Shape 23"/>
        <xdr:cNvSpPr/>
      </xdr:nvSpPr>
      <xdr:spPr>
        <a:xfrm>
          <a:off x="5333" y="106957365"/>
          <a:ext cx="6468110" cy="21590"/>
        </a:xfrm>
        <a:custGeom>
          <a:avLst/>
          <a:gdLst/>
          <a:ahLst/>
          <a:cxnLst/>
          <a:rect l="0" t="0" r="0" b="0"/>
          <a:pathLst>
            <a:path w="6468110" h="21590">
              <a:moveTo>
                <a:pt x="0" y="0"/>
              </a:moveTo>
              <a:lnTo>
                <a:pt x="6467855" y="0"/>
              </a:lnTo>
            </a:path>
            <a:path w="6468110" h="21590">
              <a:moveTo>
                <a:pt x="0" y="21335"/>
              </a:moveTo>
              <a:lnTo>
                <a:pt x="6467855" y="21335"/>
              </a:lnTo>
            </a:path>
          </a:pathLst>
        </a:custGeom>
        <a:ln w="10667">
          <a:solidFill>
            <a:srgbClr val="000000"/>
          </a:solidFill>
        </a:ln>
      </xdr:spPr>
    </xdr:sp>
    <xdr:clientData/>
  </xdr:oneCellAnchor>
  <xdr:oneCellAnchor>
    <xdr:from>
      <xdr:col>0</xdr:col>
      <xdr:colOff>5333</xdr:colOff>
      <xdr:row>520</xdr:row>
      <xdr:rowOff>1516378</xdr:rowOff>
    </xdr:from>
    <xdr:ext cx="6468110" cy="0"/>
    <xdr:sp macro="" textlink="">
      <xdr:nvSpPr>
        <xdr:cNvPr id="24" name="Shape 24"/>
        <xdr:cNvSpPr/>
      </xdr:nvSpPr>
      <xdr:spPr>
        <a:xfrm>
          <a:off x="5333" y="116826028"/>
          <a:ext cx="6468110" cy="0"/>
        </a:xfrm>
        <a:custGeom>
          <a:avLst/>
          <a:gdLst/>
          <a:ahLst/>
          <a:cxnLst/>
          <a:rect l="0" t="0" r="0" b="0"/>
          <a:pathLst>
            <a:path w="6468110">
              <a:moveTo>
                <a:pt x="0" y="0"/>
              </a:moveTo>
              <a:lnTo>
                <a:pt x="6467855" y="0"/>
              </a:lnTo>
            </a:path>
          </a:pathLst>
        </a:custGeom>
        <a:ln w="10667">
          <a:solidFill>
            <a:srgbClr val="000000"/>
          </a:solidFill>
        </a:ln>
      </xdr:spPr>
    </xdr:sp>
    <xdr:clientData/>
  </xdr:oneCellAnchor>
  <xdr:oneCellAnchor>
    <xdr:from>
      <xdr:col>0</xdr:col>
      <xdr:colOff>5333</xdr:colOff>
      <xdr:row>520</xdr:row>
      <xdr:rowOff>2144259</xdr:rowOff>
    </xdr:from>
    <xdr:ext cx="6468110" cy="21590"/>
    <xdr:sp macro="" textlink="">
      <xdr:nvSpPr>
        <xdr:cNvPr id="25" name="Shape 25"/>
        <xdr:cNvSpPr/>
      </xdr:nvSpPr>
      <xdr:spPr>
        <a:xfrm>
          <a:off x="5333" y="117453909"/>
          <a:ext cx="6468110" cy="21590"/>
        </a:xfrm>
        <a:custGeom>
          <a:avLst/>
          <a:gdLst/>
          <a:ahLst/>
          <a:cxnLst/>
          <a:rect l="0" t="0" r="0" b="0"/>
          <a:pathLst>
            <a:path w="6468110" h="21590">
              <a:moveTo>
                <a:pt x="0" y="0"/>
              </a:moveTo>
              <a:lnTo>
                <a:pt x="6467855" y="0"/>
              </a:lnTo>
            </a:path>
            <a:path w="6468110" h="21590">
              <a:moveTo>
                <a:pt x="0" y="21335"/>
              </a:moveTo>
              <a:lnTo>
                <a:pt x="6467855" y="21335"/>
              </a:lnTo>
            </a:path>
          </a:pathLst>
        </a:custGeom>
        <a:ln w="10667">
          <a:solidFill>
            <a:srgbClr val="000000"/>
          </a:solidFill>
        </a:ln>
      </xdr:spPr>
    </xdr:sp>
    <xdr:clientData/>
  </xdr:oneCellAnchor>
  <xdr:oneCellAnchor>
    <xdr:from>
      <xdr:col>0</xdr:col>
      <xdr:colOff>5333</xdr:colOff>
      <xdr:row>573</xdr:row>
      <xdr:rowOff>1516379</xdr:rowOff>
    </xdr:from>
    <xdr:ext cx="6468110" cy="0"/>
    <xdr:sp macro="" textlink="">
      <xdr:nvSpPr>
        <xdr:cNvPr id="26" name="Shape 26"/>
        <xdr:cNvSpPr/>
      </xdr:nvSpPr>
      <xdr:spPr>
        <a:xfrm>
          <a:off x="5333" y="127351154"/>
          <a:ext cx="6468110" cy="0"/>
        </a:xfrm>
        <a:custGeom>
          <a:avLst/>
          <a:gdLst/>
          <a:ahLst/>
          <a:cxnLst/>
          <a:rect l="0" t="0" r="0" b="0"/>
          <a:pathLst>
            <a:path w="6468110">
              <a:moveTo>
                <a:pt x="0" y="0"/>
              </a:moveTo>
              <a:lnTo>
                <a:pt x="6467855" y="0"/>
              </a:lnTo>
            </a:path>
          </a:pathLst>
        </a:custGeom>
        <a:ln w="10667">
          <a:solidFill>
            <a:srgbClr val="000000"/>
          </a:solidFill>
        </a:ln>
      </xdr:spPr>
    </xdr:sp>
    <xdr:clientData/>
  </xdr:oneCellAnchor>
  <xdr:oneCellAnchor>
    <xdr:from>
      <xdr:col>0</xdr:col>
      <xdr:colOff>5333</xdr:colOff>
      <xdr:row>573</xdr:row>
      <xdr:rowOff>2144261</xdr:rowOff>
    </xdr:from>
    <xdr:ext cx="6468110" cy="21590"/>
    <xdr:sp macro="" textlink="">
      <xdr:nvSpPr>
        <xdr:cNvPr id="27" name="Shape 27"/>
        <xdr:cNvSpPr/>
      </xdr:nvSpPr>
      <xdr:spPr>
        <a:xfrm>
          <a:off x="5333" y="127979036"/>
          <a:ext cx="6468110" cy="21590"/>
        </a:xfrm>
        <a:custGeom>
          <a:avLst/>
          <a:gdLst/>
          <a:ahLst/>
          <a:cxnLst/>
          <a:rect l="0" t="0" r="0" b="0"/>
          <a:pathLst>
            <a:path w="6468110" h="21590">
              <a:moveTo>
                <a:pt x="0" y="0"/>
              </a:moveTo>
              <a:lnTo>
                <a:pt x="6467855" y="0"/>
              </a:lnTo>
            </a:path>
            <a:path w="6468110" h="21590">
              <a:moveTo>
                <a:pt x="0" y="21335"/>
              </a:moveTo>
              <a:lnTo>
                <a:pt x="6467855" y="21335"/>
              </a:lnTo>
            </a:path>
          </a:pathLst>
        </a:custGeom>
        <a:ln w="10667">
          <a:solidFill>
            <a:srgbClr val="000000"/>
          </a:solidFill>
        </a:ln>
      </xdr:spPr>
    </xdr:sp>
    <xdr:clientData/>
  </xdr:oneCellAnchor>
  <xdr:oneCellAnchor>
    <xdr:from>
      <xdr:col>0</xdr:col>
      <xdr:colOff>5333</xdr:colOff>
      <xdr:row>621</xdr:row>
      <xdr:rowOff>1516373</xdr:rowOff>
    </xdr:from>
    <xdr:ext cx="6468110" cy="0"/>
    <xdr:sp macro="" textlink="">
      <xdr:nvSpPr>
        <xdr:cNvPr id="28" name="Shape 28"/>
        <xdr:cNvSpPr/>
      </xdr:nvSpPr>
      <xdr:spPr>
        <a:xfrm>
          <a:off x="5333" y="137885798"/>
          <a:ext cx="6468110" cy="0"/>
        </a:xfrm>
        <a:custGeom>
          <a:avLst/>
          <a:gdLst/>
          <a:ahLst/>
          <a:cxnLst/>
          <a:rect l="0" t="0" r="0" b="0"/>
          <a:pathLst>
            <a:path w="6468110">
              <a:moveTo>
                <a:pt x="0" y="0"/>
              </a:moveTo>
              <a:lnTo>
                <a:pt x="6467855" y="0"/>
              </a:lnTo>
            </a:path>
          </a:pathLst>
        </a:custGeom>
        <a:ln w="10667">
          <a:solidFill>
            <a:srgbClr val="000000"/>
          </a:solidFill>
        </a:ln>
      </xdr:spPr>
    </xdr:sp>
    <xdr:clientData/>
  </xdr:oneCellAnchor>
  <xdr:oneCellAnchor>
    <xdr:from>
      <xdr:col>0</xdr:col>
      <xdr:colOff>5333</xdr:colOff>
      <xdr:row>621</xdr:row>
      <xdr:rowOff>2144266</xdr:rowOff>
    </xdr:from>
    <xdr:ext cx="6468110" cy="21590"/>
    <xdr:sp macro="" textlink="">
      <xdr:nvSpPr>
        <xdr:cNvPr id="29" name="Shape 29"/>
        <xdr:cNvSpPr/>
      </xdr:nvSpPr>
      <xdr:spPr>
        <a:xfrm>
          <a:off x="5333" y="138513691"/>
          <a:ext cx="6468110" cy="21590"/>
        </a:xfrm>
        <a:custGeom>
          <a:avLst/>
          <a:gdLst/>
          <a:ahLst/>
          <a:cxnLst/>
          <a:rect l="0" t="0" r="0" b="0"/>
          <a:pathLst>
            <a:path w="6468110" h="21590">
              <a:moveTo>
                <a:pt x="0" y="0"/>
              </a:moveTo>
              <a:lnTo>
                <a:pt x="6467855" y="0"/>
              </a:lnTo>
            </a:path>
            <a:path w="6468110" h="21590">
              <a:moveTo>
                <a:pt x="0" y="21335"/>
              </a:moveTo>
              <a:lnTo>
                <a:pt x="6467855" y="21335"/>
              </a:lnTo>
            </a:path>
          </a:pathLst>
        </a:custGeom>
        <a:ln w="10667">
          <a:solidFill>
            <a:srgbClr val="000000"/>
          </a:solidFill>
        </a:ln>
      </xdr:spPr>
    </xdr:sp>
    <xdr:clientData/>
  </xdr:oneCellAnchor>
  <xdr:oneCellAnchor>
    <xdr:from>
      <xdr:col>0</xdr:col>
      <xdr:colOff>5333</xdr:colOff>
      <xdr:row>665</xdr:row>
      <xdr:rowOff>1516372</xdr:rowOff>
    </xdr:from>
    <xdr:ext cx="6468110" cy="0"/>
    <xdr:sp macro="" textlink="">
      <xdr:nvSpPr>
        <xdr:cNvPr id="30" name="Shape 30"/>
        <xdr:cNvSpPr/>
      </xdr:nvSpPr>
      <xdr:spPr>
        <a:xfrm>
          <a:off x="5333" y="148201372"/>
          <a:ext cx="6468110" cy="0"/>
        </a:xfrm>
        <a:custGeom>
          <a:avLst/>
          <a:gdLst/>
          <a:ahLst/>
          <a:cxnLst/>
          <a:rect l="0" t="0" r="0" b="0"/>
          <a:pathLst>
            <a:path w="6468110">
              <a:moveTo>
                <a:pt x="0" y="0"/>
              </a:moveTo>
              <a:lnTo>
                <a:pt x="6467855" y="0"/>
              </a:lnTo>
            </a:path>
          </a:pathLst>
        </a:custGeom>
        <a:ln w="10667">
          <a:solidFill>
            <a:srgbClr val="000000"/>
          </a:solidFill>
        </a:ln>
      </xdr:spPr>
    </xdr:sp>
    <xdr:clientData/>
  </xdr:oneCellAnchor>
  <xdr:oneCellAnchor>
    <xdr:from>
      <xdr:col>0</xdr:col>
      <xdr:colOff>5333</xdr:colOff>
      <xdr:row>665</xdr:row>
      <xdr:rowOff>2144266</xdr:rowOff>
    </xdr:from>
    <xdr:ext cx="6468110" cy="21590"/>
    <xdr:sp macro="" textlink="">
      <xdr:nvSpPr>
        <xdr:cNvPr id="31" name="Shape 31"/>
        <xdr:cNvSpPr/>
      </xdr:nvSpPr>
      <xdr:spPr>
        <a:xfrm>
          <a:off x="5333" y="148829266"/>
          <a:ext cx="6468110" cy="21590"/>
        </a:xfrm>
        <a:custGeom>
          <a:avLst/>
          <a:gdLst/>
          <a:ahLst/>
          <a:cxnLst/>
          <a:rect l="0" t="0" r="0" b="0"/>
          <a:pathLst>
            <a:path w="6468110" h="21590">
              <a:moveTo>
                <a:pt x="0" y="0"/>
              </a:moveTo>
              <a:lnTo>
                <a:pt x="6467855" y="0"/>
              </a:lnTo>
            </a:path>
            <a:path w="6468110" h="21590">
              <a:moveTo>
                <a:pt x="0" y="21335"/>
              </a:moveTo>
              <a:lnTo>
                <a:pt x="6467855" y="21335"/>
              </a:lnTo>
            </a:path>
          </a:pathLst>
        </a:custGeom>
        <a:ln w="10667">
          <a:solidFill>
            <a:srgbClr val="000000"/>
          </a:solidFill>
        </a:ln>
      </xdr:spPr>
    </xdr:sp>
    <xdr:clientData/>
  </xdr:oneCellAnchor>
  <xdr:oneCellAnchor>
    <xdr:from>
      <xdr:col>0</xdr:col>
      <xdr:colOff>5333</xdr:colOff>
      <xdr:row>709</xdr:row>
      <xdr:rowOff>1516374</xdr:rowOff>
    </xdr:from>
    <xdr:ext cx="6468110" cy="0"/>
    <xdr:sp macro="" textlink="">
      <xdr:nvSpPr>
        <xdr:cNvPr id="32" name="Shape 32"/>
        <xdr:cNvSpPr/>
      </xdr:nvSpPr>
      <xdr:spPr>
        <a:xfrm>
          <a:off x="5333" y="158631249"/>
          <a:ext cx="6468110" cy="0"/>
        </a:xfrm>
        <a:custGeom>
          <a:avLst/>
          <a:gdLst/>
          <a:ahLst/>
          <a:cxnLst/>
          <a:rect l="0" t="0" r="0" b="0"/>
          <a:pathLst>
            <a:path w="6468110">
              <a:moveTo>
                <a:pt x="0" y="0"/>
              </a:moveTo>
              <a:lnTo>
                <a:pt x="6467855" y="0"/>
              </a:lnTo>
            </a:path>
          </a:pathLst>
        </a:custGeom>
        <a:ln w="10667">
          <a:solidFill>
            <a:srgbClr val="000000"/>
          </a:solidFill>
        </a:ln>
      </xdr:spPr>
    </xdr:sp>
    <xdr:clientData/>
  </xdr:oneCellAnchor>
  <xdr:oneCellAnchor>
    <xdr:from>
      <xdr:col>0</xdr:col>
      <xdr:colOff>5333</xdr:colOff>
      <xdr:row>709</xdr:row>
      <xdr:rowOff>2144267</xdr:rowOff>
    </xdr:from>
    <xdr:ext cx="6468110" cy="21590"/>
    <xdr:sp macro="" textlink="">
      <xdr:nvSpPr>
        <xdr:cNvPr id="33" name="Shape 33"/>
        <xdr:cNvSpPr/>
      </xdr:nvSpPr>
      <xdr:spPr>
        <a:xfrm>
          <a:off x="5333" y="159259142"/>
          <a:ext cx="6468110" cy="21590"/>
        </a:xfrm>
        <a:custGeom>
          <a:avLst/>
          <a:gdLst/>
          <a:ahLst/>
          <a:cxnLst/>
          <a:rect l="0" t="0" r="0" b="0"/>
          <a:pathLst>
            <a:path w="6468110" h="21590">
              <a:moveTo>
                <a:pt x="0" y="0"/>
              </a:moveTo>
              <a:lnTo>
                <a:pt x="6467855" y="0"/>
              </a:lnTo>
            </a:path>
            <a:path w="6468110" h="21590">
              <a:moveTo>
                <a:pt x="0" y="21335"/>
              </a:moveTo>
              <a:lnTo>
                <a:pt x="6467855" y="21335"/>
              </a:lnTo>
            </a:path>
          </a:pathLst>
        </a:custGeom>
        <a:ln w="10667">
          <a:solidFill>
            <a:srgbClr val="000000"/>
          </a:solidFill>
        </a:ln>
      </xdr:spPr>
    </xdr:sp>
    <xdr:clientData/>
  </xdr:oneCellAnchor>
  <xdr:oneCellAnchor>
    <xdr:from>
      <xdr:col>0</xdr:col>
      <xdr:colOff>5333</xdr:colOff>
      <xdr:row>754</xdr:row>
      <xdr:rowOff>1516380</xdr:rowOff>
    </xdr:from>
    <xdr:ext cx="6468110" cy="0"/>
    <xdr:sp macro="" textlink="">
      <xdr:nvSpPr>
        <xdr:cNvPr id="34" name="Shape 34"/>
        <xdr:cNvSpPr/>
      </xdr:nvSpPr>
      <xdr:spPr>
        <a:xfrm>
          <a:off x="5333" y="168984930"/>
          <a:ext cx="6468110" cy="0"/>
        </a:xfrm>
        <a:custGeom>
          <a:avLst/>
          <a:gdLst/>
          <a:ahLst/>
          <a:cxnLst/>
          <a:rect l="0" t="0" r="0" b="0"/>
          <a:pathLst>
            <a:path w="6468110">
              <a:moveTo>
                <a:pt x="0" y="0"/>
              </a:moveTo>
              <a:lnTo>
                <a:pt x="6467855" y="0"/>
              </a:lnTo>
            </a:path>
          </a:pathLst>
        </a:custGeom>
        <a:ln w="10667">
          <a:solidFill>
            <a:srgbClr val="000000"/>
          </a:solidFill>
        </a:ln>
      </xdr:spPr>
    </xdr:sp>
    <xdr:clientData/>
  </xdr:oneCellAnchor>
  <xdr:oneCellAnchor>
    <xdr:from>
      <xdr:col>0</xdr:col>
      <xdr:colOff>5333</xdr:colOff>
      <xdr:row>754</xdr:row>
      <xdr:rowOff>2144261</xdr:rowOff>
    </xdr:from>
    <xdr:ext cx="6468110" cy="21590"/>
    <xdr:sp macro="" textlink="">
      <xdr:nvSpPr>
        <xdr:cNvPr id="35" name="Shape 35"/>
        <xdr:cNvSpPr/>
      </xdr:nvSpPr>
      <xdr:spPr>
        <a:xfrm>
          <a:off x="5333" y="169612811"/>
          <a:ext cx="6468110" cy="21590"/>
        </a:xfrm>
        <a:custGeom>
          <a:avLst/>
          <a:gdLst/>
          <a:ahLst/>
          <a:cxnLst/>
          <a:rect l="0" t="0" r="0" b="0"/>
          <a:pathLst>
            <a:path w="6468110" h="21590">
              <a:moveTo>
                <a:pt x="0" y="0"/>
              </a:moveTo>
              <a:lnTo>
                <a:pt x="6467855" y="0"/>
              </a:lnTo>
            </a:path>
            <a:path w="6468110" h="21590">
              <a:moveTo>
                <a:pt x="0" y="21335"/>
              </a:moveTo>
              <a:lnTo>
                <a:pt x="6467855" y="21335"/>
              </a:lnTo>
            </a:path>
          </a:pathLst>
        </a:custGeom>
        <a:ln w="10667">
          <a:solidFill>
            <a:srgbClr val="000000"/>
          </a:solidFill>
        </a:ln>
      </xdr:spPr>
    </xdr:sp>
    <xdr:clientData/>
  </xdr:oneCellAnchor>
  <xdr:oneCellAnchor>
    <xdr:from>
      <xdr:col>0</xdr:col>
      <xdr:colOff>5333</xdr:colOff>
      <xdr:row>796</xdr:row>
      <xdr:rowOff>1516380</xdr:rowOff>
    </xdr:from>
    <xdr:ext cx="6468110" cy="0"/>
    <xdr:sp macro="" textlink="">
      <xdr:nvSpPr>
        <xdr:cNvPr id="36" name="Shape 36"/>
        <xdr:cNvSpPr/>
      </xdr:nvSpPr>
      <xdr:spPr>
        <a:xfrm>
          <a:off x="5333" y="179386230"/>
          <a:ext cx="6468110" cy="0"/>
        </a:xfrm>
        <a:custGeom>
          <a:avLst/>
          <a:gdLst/>
          <a:ahLst/>
          <a:cxnLst/>
          <a:rect l="0" t="0" r="0" b="0"/>
          <a:pathLst>
            <a:path w="6468110">
              <a:moveTo>
                <a:pt x="0" y="0"/>
              </a:moveTo>
              <a:lnTo>
                <a:pt x="6467855" y="0"/>
              </a:lnTo>
            </a:path>
          </a:pathLst>
        </a:custGeom>
        <a:ln w="10667">
          <a:solidFill>
            <a:srgbClr val="000000"/>
          </a:solidFill>
        </a:ln>
      </xdr:spPr>
    </xdr:sp>
    <xdr:clientData/>
  </xdr:oneCellAnchor>
  <xdr:oneCellAnchor>
    <xdr:from>
      <xdr:col>0</xdr:col>
      <xdr:colOff>5333</xdr:colOff>
      <xdr:row>796</xdr:row>
      <xdr:rowOff>2144261</xdr:rowOff>
    </xdr:from>
    <xdr:ext cx="6468110" cy="21590"/>
    <xdr:sp macro="" textlink="">
      <xdr:nvSpPr>
        <xdr:cNvPr id="37" name="Shape 37"/>
        <xdr:cNvSpPr/>
      </xdr:nvSpPr>
      <xdr:spPr>
        <a:xfrm>
          <a:off x="5333" y="180014111"/>
          <a:ext cx="6468110" cy="21590"/>
        </a:xfrm>
        <a:custGeom>
          <a:avLst/>
          <a:gdLst/>
          <a:ahLst/>
          <a:cxnLst/>
          <a:rect l="0" t="0" r="0" b="0"/>
          <a:pathLst>
            <a:path w="6468110" h="21590">
              <a:moveTo>
                <a:pt x="0" y="0"/>
              </a:moveTo>
              <a:lnTo>
                <a:pt x="6467855" y="0"/>
              </a:lnTo>
            </a:path>
            <a:path w="6468110" h="21590">
              <a:moveTo>
                <a:pt x="0" y="21335"/>
              </a:moveTo>
              <a:lnTo>
                <a:pt x="6467855" y="21335"/>
              </a:lnTo>
            </a:path>
          </a:pathLst>
        </a:custGeom>
        <a:ln w="10667">
          <a:solidFill>
            <a:srgbClr val="000000"/>
          </a:solidFill>
        </a:ln>
      </xdr:spPr>
    </xdr:sp>
    <xdr:clientData/>
  </xdr:oneCellAnchor>
  <xdr:oneCellAnchor>
    <xdr:from>
      <xdr:col>0</xdr:col>
      <xdr:colOff>5333</xdr:colOff>
      <xdr:row>841</xdr:row>
      <xdr:rowOff>1516376</xdr:rowOff>
    </xdr:from>
    <xdr:ext cx="6468110" cy="0"/>
    <xdr:sp macro="" textlink="">
      <xdr:nvSpPr>
        <xdr:cNvPr id="38" name="Shape 38"/>
        <xdr:cNvSpPr/>
      </xdr:nvSpPr>
      <xdr:spPr>
        <a:xfrm>
          <a:off x="5333" y="189882776"/>
          <a:ext cx="6468110" cy="0"/>
        </a:xfrm>
        <a:custGeom>
          <a:avLst/>
          <a:gdLst/>
          <a:ahLst/>
          <a:cxnLst/>
          <a:rect l="0" t="0" r="0" b="0"/>
          <a:pathLst>
            <a:path w="6468110">
              <a:moveTo>
                <a:pt x="0" y="0"/>
              </a:moveTo>
              <a:lnTo>
                <a:pt x="6467855" y="0"/>
              </a:lnTo>
            </a:path>
          </a:pathLst>
        </a:custGeom>
        <a:ln w="10667">
          <a:solidFill>
            <a:srgbClr val="000000"/>
          </a:solidFill>
        </a:ln>
      </xdr:spPr>
    </xdr:sp>
    <xdr:clientData/>
  </xdr:oneCellAnchor>
  <xdr:oneCellAnchor>
    <xdr:from>
      <xdr:col>0</xdr:col>
      <xdr:colOff>5333</xdr:colOff>
      <xdr:row>841</xdr:row>
      <xdr:rowOff>2144257</xdr:rowOff>
    </xdr:from>
    <xdr:ext cx="6468110" cy="21590"/>
    <xdr:sp macro="" textlink="">
      <xdr:nvSpPr>
        <xdr:cNvPr id="39" name="Shape 39"/>
        <xdr:cNvSpPr/>
      </xdr:nvSpPr>
      <xdr:spPr>
        <a:xfrm>
          <a:off x="5333" y="190510657"/>
          <a:ext cx="6468110" cy="21590"/>
        </a:xfrm>
        <a:custGeom>
          <a:avLst/>
          <a:gdLst/>
          <a:ahLst/>
          <a:cxnLst/>
          <a:rect l="0" t="0" r="0" b="0"/>
          <a:pathLst>
            <a:path w="6468110" h="21590">
              <a:moveTo>
                <a:pt x="0" y="0"/>
              </a:moveTo>
              <a:lnTo>
                <a:pt x="6467855" y="0"/>
              </a:lnTo>
            </a:path>
            <a:path w="6468110" h="21590">
              <a:moveTo>
                <a:pt x="0" y="21335"/>
              </a:moveTo>
              <a:lnTo>
                <a:pt x="6467855" y="21335"/>
              </a:lnTo>
            </a:path>
          </a:pathLst>
        </a:custGeom>
        <a:ln w="10667">
          <a:solidFill>
            <a:srgbClr val="000000"/>
          </a:solidFill>
        </a:ln>
      </xdr:spPr>
    </xdr:sp>
    <xdr:clientData/>
  </xdr:oneCellAnchor>
  <xdr:oneCellAnchor>
    <xdr:from>
      <xdr:col>0</xdr:col>
      <xdr:colOff>5333</xdr:colOff>
      <xdr:row>889</xdr:row>
      <xdr:rowOff>1516369</xdr:rowOff>
    </xdr:from>
    <xdr:ext cx="6468110" cy="0"/>
    <xdr:sp macro="" textlink="">
      <xdr:nvSpPr>
        <xdr:cNvPr id="40" name="Shape 40"/>
        <xdr:cNvSpPr/>
      </xdr:nvSpPr>
      <xdr:spPr>
        <a:xfrm>
          <a:off x="5333" y="200426944"/>
          <a:ext cx="6468110" cy="0"/>
        </a:xfrm>
        <a:custGeom>
          <a:avLst/>
          <a:gdLst/>
          <a:ahLst/>
          <a:cxnLst/>
          <a:rect l="0" t="0" r="0" b="0"/>
          <a:pathLst>
            <a:path w="6468110">
              <a:moveTo>
                <a:pt x="0" y="0"/>
              </a:moveTo>
              <a:lnTo>
                <a:pt x="6467855" y="0"/>
              </a:lnTo>
            </a:path>
          </a:pathLst>
        </a:custGeom>
        <a:ln w="10667">
          <a:solidFill>
            <a:srgbClr val="000000"/>
          </a:solidFill>
        </a:ln>
      </xdr:spPr>
    </xdr:sp>
    <xdr:clientData/>
  </xdr:oneCellAnchor>
  <xdr:oneCellAnchor>
    <xdr:from>
      <xdr:col>0</xdr:col>
      <xdr:colOff>5333</xdr:colOff>
      <xdr:row>889</xdr:row>
      <xdr:rowOff>2144263</xdr:rowOff>
    </xdr:from>
    <xdr:ext cx="6468110" cy="21590"/>
    <xdr:sp macro="" textlink="">
      <xdr:nvSpPr>
        <xdr:cNvPr id="41" name="Shape 41"/>
        <xdr:cNvSpPr/>
      </xdr:nvSpPr>
      <xdr:spPr>
        <a:xfrm>
          <a:off x="5333" y="201054838"/>
          <a:ext cx="6468110" cy="21590"/>
        </a:xfrm>
        <a:custGeom>
          <a:avLst/>
          <a:gdLst/>
          <a:ahLst/>
          <a:cxnLst/>
          <a:rect l="0" t="0" r="0" b="0"/>
          <a:pathLst>
            <a:path w="6468110" h="21590">
              <a:moveTo>
                <a:pt x="0" y="0"/>
              </a:moveTo>
              <a:lnTo>
                <a:pt x="6467855" y="0"/>
              </a:lnTo>
            </a:path>
            <a:path w="6468110" h="21590">
              <a:moveTo>
                <a:pt x="0" y="21335"/>
              </a:moveTo>
              <a:lnTo>
                <a:pt x="6467855" y="21335"/>
              </a:lnTo>
            </a:path>
          </a:pathLst>
        </a:custGeom>
        <a:ln w="10667">
          <a:solidFill>
            <a:srgbClr val="000000"/>
          </a:solidFill>
        </a:ln>
      </xdr:spPr>
    </xdr:sp>
    <xdr:clientData/>
  </xdr:oneCellAnchor>
  <xdr:oneCellAnchor>
    <xdr:from>
      <xdr:col>0</xdr:col>
      <xdr:colOff>5333</xdr:colOff>
      <xdr:row>942</xdr:row>
      <xdr:rowOff>1516370</xdr:rowOff>
    </xdr:from>
    <xdr:ext cx="6468110" cy="0"/>
    <xdr:sp macro="" textlink="">
      <xdr:nvSpPr>
        <xdr:cNvPr id="42" name="Shape 42"/>
        <xdr:cNvSpPr/>
      </xdr:nvSpPr>
      <xdr:spPr>
        <a:xfrm>
          <a:off x="5333" y="210952070"/>
          <a:ext cx="6468110" cy="0"/>
        </a:xfrm>
        <a:custGeom>
          <a:avLst/>
          <a:gdLst/>
          <a:ahLst/>
          <a:cxnLst/>
          <a:rect l="0" t="0" r="0" b="0"/>
          <a:pathLst>
            <a:path w="6468110">
              <a:moveTo>
                <a:pt x="0" y="0"/>
              </a:moveTo>
              <a:lnTo>
                <a:pt x="6467855" y="0"/>
              </a:lnTo>
            </a:path>
          </a:pathLst>
        </a:custGeom>
        <a:ln w="10667">
          <a:solidFill>
            <a:srgbClr val="000000"/>
          </a:solidFill>
        </a:ln>
      </xdr:spPr>
    </xdr:sp>
    <xdr:clientData/>
  </xdr:oneCellAnchor>
  <xdr:oneCellAnchor>
    <xdr:from>
      <xdr:col>0</xdr:col>
      <xdr:colOff>5333</xdr:colOff>
      <xdr:row>942</xdr:row>
      <xdr:rowOff>2144264</xdr:rowOff>
    </xdr:from>
    <xdr:ext cx="6468110" cy="21590"/>
    <xdr:sp macro="" textlink="">
      <xdr:nvSpPr>
        <xdr:cNvPr id="43" name="Shape 43"/>
        <xdr:cNvSpPr/>
      </xdr:nvSpPr>
      <xdr:spPr>
        <a:xfrm>
          <a:off x="5333" y="211579964"/>
          <a:ext cx="6468110" cy="21590"/>
        </a:xfrm>
        <a:custGeom>
          <a:avLst/>
          <a:gdLst/>
          <a:ahLst/>
          <a:cxnLst/>
          <a:rect l="0" t="0" r="0" b="0"/>
          <a:pathLst>
            <a:path w="6468110" h="21590">
              <a:moveTo>
                <a:pt x="0" y="0"/>
              </a:moveTo>
              <a:lnTo>
                <a:pt x="6467855" y="0"/>
              </a:lnTo>
            </a:path>
            <a:path w="6468110" h="21590">
              <a:moveTo>
                <a:pt x="0" y="21335"/>
              </a:moveTo>
              <a:lnTo>
                <a:pt x="6467855" y="21335"/>
              </a:lnTo>
            </a:path>
          </a:pathLst>
        </a:custGeom>
        <a:ln w="10667">
          <a:solidFill>
            <a:srgbClr val="000000"/>
          </a:solidFill>
        </a:ln>
      </xdr:spPr>
    </xdr:sp>
    <xdr:clientData/>
  </xdr:oneCellAnchor>
  <xdr:oneCellAnchor>
    <xdr:from>
      <xdr:col>0</xdr:col>
      <xdr:colOff>5333</xdr:colOff>
      <xdr:row>978</xdr:row>
      <xdr:rowOff>1516368</xdr:rowOff>
    </xdr:from>
    <xdr:ext cx="6468110" cy="0"/>
    <xdr:sp macro="" textlink="">
      <xdr:nvSpPr>
        <xdr:cNvPr id="44" name="Shape 44"/>
        <xdr:cNvSpPr/>
      </xdr:nvSpPr>
      <xdr:spPr>
        <a:xfrm>
          <a:off x="5333" y="221410518"/>
          <a:ext cx="6468110" cy="0"/>
        </a:xfrm>
        <a:custGeom>
          <a:avLst/>
          <a:gdLst/>
          <a:ahLst/>
          <a:cxnLst/>
          <a:rect l="0" t="0" r="0" b="0"/>
          <a:pathLst>
            <a:path w="6468110">
              <a:moveTo>
                <a:pt x="0" y="0"/>
              </a:moveTo>
              <a:lnTo>
                <a:pt x="6467855" y="0"/>
              </a:lnTo>
            </a:path>
          </a:pathLst>
        </a:custGeom>
        <a:ln w="10667">
          <a:solidFill>
            <a:srgbClr val="000000"/>
          </a:solidFill>
        </a:ln>
      </xdr:spPr>
    </xdr:sp>
    <xdr:clientData/>
  </xdr:oneCellAnchor>
  <xdr:oneCellAnchor>
    <xdr:from>
      <xdr:col>0</xdr:col>
      <xdr:colOff>5333</xdr:colOff>
      <xdr:row>978</xdr:row>
      <xdr:rowOff>2144274</xdr:rowOff>
    </xdr:from>
    <xdr:ext cx="6468110" cy="21590"/>
    <xdr:sp macro="" textlink="">
      <xdr:nvSpPr>
        <xdr:cNvPr id="45" name="Shape 45"/>
        <xdr:cNvSpPr/>
      </xdr:nvSpPr>
      <xdr:spPr>
        <a:xfrm>
          <a:off x="5333" y="222038424"/>
          <a:ext cx="6468110" cy="21590"/>
        </a:xfrm>
        <a:custGeom>
          <a:avLst/>
          <a:gdLst/>
          <a:ahLst/>
          <a:cxnLst/>
          <a:rect l="0" t="0" r="0" b="0"/>
          <a:pathLst>
            <a:path w="6468110" h="21590">
              <a:moveTo>
                <a:pt x="0" y="0"/>
              </a:moveTo>
              <a:lnTo>
                <a:pt x="6467855" y="0"/>
              </a:lnTo>
            </a:path>
            <a:path w="6468110" h="21590">
              <a:moveTo>
                <a:pt x="0" y="21335"/>
              </a:moveTo>
              <a:lnTo>
                <a:pt x="6467855" y="21335"/>
              </a:lnTo>
            </a:path>
          </a:pathLst>
        </a:custGeom>
        <a:ln w="10667">
          <a:solidFill>
            <a:srgbClr val="000000"/>
          </a:solidFill>
        </a:ln>
      </xdr:spPr>
    </xdr:sp>
    <xdr:clientData/>
  </xdr:oneCellAnchor>
  <xdr:oneCellAnchor>
    <xdr:from>
      <xdr:col>0</xdr:col>
      <xdr:colOff>5333</xdr:colOff>
      <xdr:row>1030</xdr:row>
      <xdr:rowOff>1516362</xdr:rowOff>
    </xdr:from>
    <xdr:ext cx="6468110" cy="0"/>
    <xdr:sp macro="" textlink="">
      <xdr:nvSpPr>
        <xdr:cNvPr id="46" name="Shape 46"/>
        <xdr:cNvSpPr/>
      </xdr:nvSpPr>
      <xdr:spPr>
        <a:xfrm>
          <a:off x="5333" y="231907062"/>
          <a:ext cx="6468110" cy="0"/>
        </a:xfrm>
        <a:custGeom>
          <a:avLst/>
          <a:gdLst/>
          <a:ahLst/>
          <a:cxnLst/>
          <a:rect l="0" t="0" r="0" b="0"/>
          <a:pathLst>
            <a:path w="6468110">
              <a:moveTo>
                <a:pt x="0" y="0"/>
              </a:moveTo>
              <a:lnTo>
                <a:pt x="6467855" y="0"/>
              </a:lnTo>
            </a:path>
          </a:pathLst>
        </a:custGeom>
        <a:ln w="10667">
          <a:solidFill>
            <a:srgbClr val="000000"/>
          </a:solidFill>
        </a:ln>
      </xdr:spPr>
    </xdr:sp>
    <xdr:clientData/>
  </xdr:oneCellAnchor>
  <xdr:oneCellAnchor>
    <xdr:from>
      <xdr:col>0</xdr:col>
      <xdr:colOff>5333</xdr:colOff>
      <xdr:row>1030</xdr:row>
      <xdr:rowOff>2144268</xdr:rowOff>
    </xdr:from>
    <xdr:ext cx="6468110" cy="21590"/>
    <xdr:sp macro="" textlink="">
      <xdr:nvSpPr>
        <xdr:cNvPr id="47" name="Shape 47"/>
        <xdr:cNvSpPr/>
      </xdr:nvSpPr>
      <xdr:spPr>
        <a:xfrm>
          <a:off x="5333" y="232534968"/>
          <a:ext cx="6468110" cy="21590"/>
        </a:xfrm>
        <a:custGeom>
          <a:avLst/>
          <a:gdLst/>
          <a:ahLst/>
          <a:cxnLst/>
          <a:rect l="0" t="0" r="0" b="0"/>
          <a:pathLst>
            <a:path w="6468110" h="21590">
              <a:moveTo>
                <a:pt x="0" y="0"/>
              </a:moveTo>
              <a:lnTo>
                <a:pt x="6467855" y="0"/>
              </a:lnTo>
            </a:path>
            <a:path w="6468110" h="21590">
              <a:moveTo>
                <a:pt x="0" y="21335"/>
              </a:moveTo>
              <a:lnTo>
                <a:pt x="6467855" y="21335"/>
              </a:lnTo>
            </a:path>
          </a:pathLst>
        </a:custGeom>
        <a:ln w="10667">
          <a:solidFill>
            <a:srgbClr val="000000"/>
          </a:solidFill>
        </a:ln>
      </xdr:spPr>
    </xdr:sp>
    <xdr:clientData/>
  </xdr:oneCellAnchor>
  <xdr:oneCellAnchor>
    <xdr:from>
      <xdr:col>0</xdr:col>
      <xdr:colOff>5333</xdr:colOff>
      <xdr:row>1078</xdr:row>
      <xdr:rowOff>1516368</xdr:rowOff>
    </xdr:from>
    <xdr:ext cx="6468110" cy="0"/>
    <xdr:sp macro="" textlink="">
      <xdr:nvSpPr>
        <xdr:cNvPr id="48" name="Shape 48"/>
        <xdr:cNvSpPr/>
      </xdr:nvSpPr>
      <xdr:spPr>
        <a:xfrm>
          <a:off x="5333" y="242451243"/>
          <a:ext cx="6468110" cy="0"/>
        </a:xfrm>
        <a:custGeom>
          <a:avLst/>
          <a:gdLst/>
          <a:ahLst/>
          <a:cxnLst/>
          <a:rect l="0" t="0" r="0" b="0"/>
          <a:pathLst>
            <a:path w="6468110">
              <a:moveTo>
                <a:pt x="0" y="0"/>
              </a:moveTo>
              <a:lnTo>
                <a:pt x="6467855" y="0"/>
              </a:lnTo>
            </a:path>
          </a:pathLst>
        </a:custGeom>
        <a:ln w="10667">
          <a:solidFill>
            <a:srgbClr val="000000"/>
          </a:solidFill>
        </a:ln>
      </xdr:spPr>
    </xdr:sp>
    <xdr:clientData/>
  </xdr:oneCellAnchor>
  <xdr:oneCellAnchor>
    <xdr:from>
      <xdr:col>0</xdr:col>
      <xdr:colOff>5333</xdr:colOff>
      <xdr:row>1078</xdr:row>
      <xdr:rowOff>2144274</xdr:rowOff>
    </xdr:from>
    <xdr:ext cx="6468110" cy="21590"/>
    <xdr:sp macro="" textlink="">
      <xdr:nvSpPr>
        <xdr:cNvPr id="49" name="Shape 49"/>
        <xdr:cNvSpPr/>
      </xdr:nvSpPr>
      <xdr:spPr>
        <a:xfrm>
          <a:off x="5333" y="243079149"/>
          <a:ext cx="6468110" cy="21590"/>
        </a:xfrm>
        <a:custGeom>
          <a:avLst/>
          <a:gdLst/>
          <a:ahLst/>
          <a:cxnLst/>
          <a:rect l="0" t="0" r="0" b="0"/>
          <a:pathLst>
            <a:path w="6468110" h="21590">
              <a:moveTo>
                <a:pt x="0" y="0"/>
              </a:moveTo>
              <a:lnTo>
                <a:pt x="6467855" y="0"/>
              </a:lnTo>
            </a:path>
            <a:path w="6468110" h="21590">
              <a:moveTo>
                <a:pt x="0" y="21335"/>
              </a:moveTo>
              <a:lnTo>
                <a:pt x="6467855" y="21335"/>
              </a:lnTo>
            </a:path>
          </a:pathLst>
        </a:custGeom>
        <a:ln w="10667">
          <a:solidFill>
            <a:srgbClr val="000000"/>
          </a:solidFill>
        </a:ln>
      </xdr:spPr>
    </xdr:sp>
    <xdr:clientData/>
  </xdr:oneCellAnchor>
  <xdr:oneCellAnchor>
    <xdr:from>
      <xdr:col>0</xdr:col>
      <xdr:colOff>5333</xdr:colOff>
      <xdr:row>1131</xdr:row>
      <xdr:rowOff>1516369</xdr:rowOff>
    </xdr:from>
    <xdr:ext cx="6468110" cy="0"/>
    <xdr:sp macro="" textlink="">
      <xdr:nvSpPr>
        <xdr:cNvPr id="50" name="Shape 50"/>
        <xdr:cNvSpPr/>
      </xdr:nvSpPr>
      <xdr:spPr>
        <a:xfrm>
          <a:off x="5333" y="252976369"/>
          <a:ext cx="6468110" cy="0"/>
        </a:xfrm>
        <a:custGeom>
          <a:avLst/>
          <a:gdLst/>
          <a:ahLst/>
          <a:cxnLst/>
          <a:rect l="0" t="0" r="0" b="0"/>
          <a:pathLst>
            <a:path w="6468110">
              <a:moveTo>
                <a:pt x="0" y="0"/>
              </a:moveTo>
              <a:lnTo>
                <a:pt x="6467855" y="0"/>
              </a:lnTo>
            </a:path>
          </a:pathLst>
        </a:custGeom>
        <a:ln w="10667">
          <a:solidFill>
            <a:srgbClr val="000000"/>
          </a:solidFill>
        </a:ln>
      </xdr:spPr>
    </xdr:sp>
    <xdr:clientData/>
  </xdr:oneCellAnchor>
  <xdr:oneCellAnchor>
    <xdr:from>
      <xdr:col>0</xdr:col>
      <xdr:colOff>5333</xdr:colOff>
      <xdr:row>1131</xdr:row>
      <xdr:rowOff>2144251</xdr:rowOff>
    </xdr:from>
    <xdr:ext cx="6468110" cy="21590"/>
    <xdr:sp macro="" textlink="">
      <xdr:nvSpPr>
        <xdr:cNvPr id="51" name="Shape 51"/>
        <xdr:cNvSpPr/>
      </xdr:nvSpPr>
      <xdr:spPr>
        <a:xfrm>
          <a:off x="5333" y="253604251"/>
          <a:ext cx="6468110" cy="21590"/>
        </a:xfrm>
        <a:custGeom>
          <a:avLst/>
          <a:gdLst/>
          <a:ahLst/>
          <a:cxnLst/>
          <a:rect l="0" t="0" r="0" b="0"/>
          <a:pathLst>
            <a:path w="6468110" h="21590">
              <a:moveTo>
                <a:pt x="0" y="0"/>
              </a:moveTo>
              <a:lnTo>
                <a:pt x="6467855" y="0"/>
              </a:lnTo>
            </a:path>
            <a:path w="6468110" h="21590">
              <a:moveTo>
                <a:pt x="0" y="21335"/>
              </a:moveTo>
              <a:lnTo>
                <a:pt x="6467855" y="21335"/>
              </a:lnTo>
            </a:path>
          </a:pathLst>
        </a:custGeom>
        <a:ln w="10667">
          <a:solidFill>
            <a:srgbClr val="000000"/>
          </a:solidFill>
        </a:ln>
      </xdr:spPr>
    </xdr:sp>
    <xdr:clientData/>
  </xdr:oneCellAnchor>
  <xdr:oneCellAnchor>
    <xdr:from>
      <xdr:col>0</xdr:col>
      <xdr:colOff>5333</xdr:colOff>
      <xdr:row>1182</xdr:row>
      <xdr:rowOff>1516381</xdr:rowOff>
    </xdr:from>
    <xdr:ext cx="6468110" cy="0"/>
    <xdr:sp macro="" textlink="">
      <xdr:nvSpPr>
        <xdr:cNvPr id="52" name="Shape 52"/>
        <xdr:cNvSpPr/>
      </xdr:nvSpPr>
      <xdr:spPr>
        <a:xfrm>
          <a:off x="5333" y="263453881"/>
          <a:ext cx="6468110" cy="0"/>
        </a:xfrm>
        <a:custGeom>
          <a:avLst/>
          <a:gdLst/>
          <a:ahLst/>
          <a:cxnLst/>
          <a:rect l="0" t="0" r="0" b="0"/>
          <a:pathLst>
            <a:path w="6468110">
              <a:moveTo>
                <a:pt x="0" y="0"/>
              </a:moveTo>
              <a:lnTo>
                <a:pt x="6467855" y="0"/>
              </a:lnTo>
            </a:path>
          </a:pathLst>
        </a:custGeom>
        <a:ln w="10667">
          <a:solidFill>
            <a:srgbClr val="000000"/>
          </a:solidFill>
        </a:ln>
      </xdr:spPr>
    </xdr:sp>
    <xdr:clientData/>
  </xdr:oneCellAnchor>
  <xdr:oneCellAnchor>
    <xdr:from>
      <xdr:col>0</xdr:col>
      <xdr:colOff>5333</xdr:colOff>
      <xdr:row>1182</xdr:row>
      <xdr:rowOff>2144262</xdr:rowOff>
    </xdr:from>
    <xdr:ext cx="6468110" cy="21590"/>
    <xdr:sp macro="" textlink="">
      <xdr:nvSpPr>
        <xdr:cNvPr id="53" name="Shape 53"/>
        <xdr:cNvSpPr/>
      </xdr:nvSpPr>
      <xdr:spPr>
        <a:xfrm>
          <a:off x="5333" y="264081762"/>
          <a:ext cx="6468110" cy="21590"/>
        </a:xfrm>
        <a:custGeom>
          <a:avLst/>
          <a:gdLst/>
          <a:ahLst/>
          <a:cxnLst/>
          <a:rect l="0" t="0" r="0" b="0"/>
          <a:pathLst>
            <a:path w="6468110" h="21590">
              <a:moveTo>
                <a:pt x="0" y="0"/>
              </a:moveTo>
              <a:lnTo>
                <a:pt x="6467855" y="0"/>
              </a:lnTo>
            </a:path>
            <a:path w="6468110" h="21590">
              <a:moveTo>
                <a:pt x="0" y="21335"/>
              </a:moveTo>
              <a:lnTo>
                <a:pt x="6467855" y="21335"/>
              </a:lnTo>
            </a:path>
          </a:pathLst>
        </a:custGeom>
        <a:ln w="10667">
          <a:solidFill>
            <a:srgbClr val="000000"/>
          </a:solidFill>
        </a:ln>
      </xdr:spPr>
    </xdr:sp>
    <xdr:clientData/>
  </xdr:oneCellAnchor>
  <xdr:oneCellAnchor>
    <xdr:from>
      <xdr:col>0</xdr:col>
      <xdr:colOff>5333</xdr:colOff>
      <xdr:row>1235</xdr:row>
      <xdr:rowOff>1516382</xdr:rowOff>
    </xdr:from>
    <xdr:ext cx="6468110" cy="0"/>
    <xdr:sp macro="" textlink="">
      <xdr:nvSpPr>
        <xdr:cNvPr id="54" name="Shape 54"/>
        <xdr:cNvSpPr/>
      </xdr:nvSpPr>
      <xdr:spPr>
        <a:xfrm>
          <a:off x="5333" y="273979007"/>
          <a:ext cx="6468110" cy="0"/>
        </a:xfrm>
        <a:custGeom>
          <a:avLst/>
          <a:gdLst/>
          <a:ahLst/>
          <a:cxnLst/>
          <a:rect l="0" t="0" r="0" b="0"/>
          <a:pathLst>
            <a:path w="6468110">
              <a:moveTo>
                <a:pt x="0" y="0"/>
              </a:moveTo>
              <a:lnTo>
                <a:pt x="6467855" y="0"/>
              </a:lnTo>
            </a:path>
          </a:pathLst>
        </a:custGeom>
        <a:ln w="10667">
          <a:solidFill>
            <a:srgbClr val="000000"/>
          </a:solidFill>
        </a:ln>
      </xdr:spPr>
    </xdr:sp>
    <xdr:clientData/>
  </xdr:oneCellAnchor>
  <xdr:oneCellAnchor>
    <xdr:from>
      <xdr:col>0</xdr:col>
      <xdr:colOff>5333</xdr:colOff>
      <xdr:row>1235</xdr:row>
      <xdr:rowOff>2144263</xdr:rowOff>
    </xdr:from>
    <xdr:ext cx="6468110" cy="21590"/>
    <xdr:sp macro="" textlink="">
      <xdr:nvSpPr>
        <xdr:cNvPr id="55" name="Shape 55"/>
        <xdr:cNvSpPr/>
      </xdr:nvSpPr>
      <xdr:spPr>
        <a:xfrm>
          <a:off x="5333" y="274606888"/>
          <a:ext cx="6468110" cy="21590"/>
        </a:xfrm>
        <a:custGeom>
          <a:avLst/>
          <a:gdLst/>
          <a:ahLst/>
          <a:cxnLst/>
          <a:rect l="0" t="0" r="0" b="0"/>
          <a:pathLst>
            <a:path w="6468110" h="21590">
              <a:moveTo>
                <a:pt x="0" y="0"/>
              </a:moveTo>
              <a:lnTo>
                <a:pt x="6467855" y="0"/>
              </a:lnTo>
            </a:path>
            <a:path w="6468110" h="21590">
              <a:moveTo>
                <a:pt x="0" y="21335"/>
              </a:moveTo>
              <a:lnTo>
                <a:pt x="6467855" y="21335"/>
              </a:lnTo>
            </a:path>
          </a:pathLst>
        </a:custGeom>
        <a:ln w="10667">
          <a:solidFill>
            <a:srgbClr val="000000"/>
          </a:solidFill>
        </a:ln>
      </xdr:spPr>
    </xdr:sp>
    <xdr:clientData/>
  </xdr:oneCellAnchor>
  <xdr:oneCellAnchor>
    <xdr:from>
      <xdr:col>0</xdr:col>
      <xdr:colOff>5333</xdr:colOff>
      <xdr:row>1286</xdr:row>
      <xdr:rowOff>1516370</xdr:rowOff>
    </xdr:from>
    <xdr:ext cx="6468110" cy="0"/>
    <xdr:sp macro="" textlink="">
      <xdr:nvSpPr>
        <xdr:cNvPr id="56" name="Shape 56"/>
        <xdr:cNvSpPr/>
      </xdr:nvSpPr>
      <xdr:spPr>
        <a:xfrm>
          <a:off x="5333" y="284456495"/>
          <a:ext cx="6468110" cy="0"/>
        </a:xfrm>
        <a:custGeom>
          <a:avLst/>
          <a:gdLst/>
          <a:ahLst/>
          <a:cxnLst/>
          <a:rect l="0" t="0" r="0" b="0"/>
          <a:pathLst>
            <a:path w="6468110">
              <a:moveTo>
                <a:pt x="0" y="0"/>
              </a:moveTo>
              <a:lnTo>
                <a:pt x="6467855" y="0"/>
              </a:lnTo>
            </a:path>
          </a:pathLst>
        </a:custGeom>
        <a:ln w="10667">
          <a:solidFill>
            <a:srgbClr val="000000"/>
          </a:solidFill>
        </a:ln>
      </xdr:spPr>
    </xdr:sp>
    <xdr:clientData/>
  </xdr:oneCellAnchor>
  <xdr:oneCellAnchor>
    <xdr:from>
      <xdr:col>0</xdr:col>
      <xdr:colOff>5333</xdr:colOff>
      <xdr:row>1286</xdr:row>
      <xdr:rowOff>2144251</xdr:rowOff>
    </xdr:from>
    <xdr:ext cx="6468110" cy="21590"/>
    <xdr:sp macro="" textlink="">
      <xdr:nvSpPr>
        <xdr:cNvPr id="57" name="Shape 57"/>
        <xdr:cNvSpPr/>
      </xdr:nvSpPr>
      <xdr:spPr>
        <a:xfrm>
          <a:off x="5333" y="285084376"/>
          <a:ext cx="6468110" cy="21590"/>
        </a:xfrm>
        <a:custGeom>
          <a:avLst/>
          <a:gdLst/>
          <a:ahLst/>
          <a:cxnLst/>
          <a:rect l="0" t="0" r="0" b="0"/>
          <a:pathLst>
            <a:path w="6468110" h="21590">
              <a:moveTo>
                <a:pt x="0" y="0"/>
              </a:moveTo>
              <a:lnTo>
                <a:pt x="6467855" y="0"/>
              </a:lnTo>
            </a:path>
            <a:path w="6468110" h="21590">
              <a:moveTo>
                <a:pt x="0" y="21335"/>
              </a:moveTo>
              <a:lnTo>
                <a:pt x="6467855" y="21335"/>
              </a:lnTo>
            </a:path>
          </a:pathLst>
        </a:custGeom>
        <a:ln w="10667">
          <a:solidFill>
            <a:srgbClr val="000000"/>
          </a:solidFill>
        </a:ln>
      </xdr:spPr>
    </xdr:sp>
    <xdr:clientData/>
  </xdr:oneCellAnchor>
  <xdr:oneCellAnchor>
    <xdr:from>
      <xdr:col>0</xdr:col>
      <xdr:colOff>5333</xdr:colOff>
      <xdr:row>1326</xdr:row>
      <xdr:rowOff>1516366</xdr:rowOff>
    </xdr:from>
    <xdr:ext cx="6468110" cy="0"/>
    <xdr:sp macro="" textlink="">
      <xdr:nvSpPr>
        <xdr:cNvPr id="58" name="Shape 58"/>
        <xdr:cNvSpPr/>
      </xdr:nvSpPr>
      <xdr:spPr>
        <a:xfrm>
          <a:off x="5333" y="294762541"/>
          <a:ext cx="6468110" cy="0"/>
        </a:xfrm>
        <a:custGeom>
          <a:avLst/>
          <a:gdLst/>
          <a:ahLst/>
          <a:cxnLst/>
          <a:rect l="0" t="0" r="0" b="0"/>
          <a:pathLst>
            <a:path w="6468110">
              <a:moveTo>
                <a:pt x="0" y="0"/>
              </a:moveTo>
              <a:lnTo>
                <a:pt x="6467855" y="0"/>
              </a:lnTo>
            </a:path>
          </a:pathLst>
        </a:custGeom>
        <a:ln w="10667">
          <a:solidFill>
            <a:srgbClr val="000000"/>
          </a:solidFill>
        </a:ln>
      </xdr:spPr>
    </xdr:sp>
    <xdr:clientData/>
  </xdr:oneCellAnchor>
  <xdr:oneCellAnchor>
    <xdr:from>
      <xdr:col>0</xdr:col>
      <xdr:colOff>5333</xdr:colOff>
      <xdr:row>1326</xdr:row>
      <xdr:rowOff>2144271</xdr:rowOff>
    </xdr:from>
    <xdr:ext cx="6468110" cy="21590"/>
    <xdr:sp macro="" textlink="">
      <xdr:nvSpPr>
        <xdr:cNvPr id="59" name="Shape 59"/>
        <xdr:cNvSpPr/>
      </xdr:nvSpPr>
      <xdr:spPr>
        <a:xfrm>
          <a:off x="5333" y="295390446"/>
          <a:ext cx="6468110" cy="21590"/>
        </a:xfrm>
        <a:custGeom>
          <a:avLst/>
          <a:gdLst/>
          <a:ahLst/>
          <a:cxnLst/>
          <a:rect l="0" t="0" r="0" b="0"/>
          <a:pathLst>
            <a:path w="6468110" h="21590">
              <a:moveTo>
                <a:pt x="0" y="0"/>
              </a:moveTo>
              <a:lnTo>
                <a:pt x="6467855" y="0"/>
              </a:lnTo>
            </a:path>
            <a:path w="6468110" h="21590">
              <a:moveTo>
                <a:pt x="0" y="21335"/>
              </a:moveTo>
              <a:lnTo>
                <a:pt x="6467855" y="21335"/>
              </a:lnTo>
            </a:path>
          </a:pathLst>
        </a:custGeom>
        <a:ln w="10667">
          <a:solidFill>
            <a:srgbClr val="000000"/>
          </a:solidFill>
        </a:ln>
      </xdr:spPr>
    </xdr:sp>
    <xdr:clientData/>
  </xdr:oneCellAnchor>
  <xdr:oneCellAnchor>
    <xdr:from>
      <xdr:col>0</xdr:col>
      <xdr:colOff>5333</xdr:colOff>
      <xdr:row>1366</xdr:row>
      <xdr:rowOff>1516367</xdr:rowOff>
    </xdr:from>
    <xdr:ext cx="6468110" cy="0"/>
    <xdr:sp macro="" textlink="">
      <xdr:nvSpPr>
        <xdr:cNvPr id="60" name="Shape 60"/>
        <xdr:cNvSpPr/>
      </xdr:nvSpPr>
      <xdr:spPr>
        <a:xfrm>
          <a:off x="5333" y="305230517"/>
          <a:ext cx="6468110" cy="0"/>
        </a:xfrm>
        <a:custGeom>
          <a:avLst/>
          <a:gdLst/>
          <a:ahLst/>
          <a:cxnLst/>
          <a:rect l="0" t="0" r="0" b="0"/>
          <a:pathLst>
            <a:path w="6468110">
              <a:moveTo>
                <a:pt x="0" y="0"/>
              </a:moveTo>
              <a:lnTo>
                <a:pt x="6467855" y="0"/>
              </a:lnTo>
            </a:path>
          </a:pathLst>
        </a:custGeom>
        <a:ln w="10667">
          <a:solidFill>
            <a:srgbClr val="000000"/>
          </a:solidFill>
        </a:ln>
      </xdr:spPr>
    </xdr:sp>
    <xdr:clientData/>
  </xdr:oneCellAnchor>
  <xdr:oneCellAnchor>
    <xdr:from>
      <xdr:col>0</xdr:col>
      <xdr:colOff>5333</xdr:colOff>
      <xdr:row>1366</xdr:row>
      <xdr:rowOff>2144273</xdr:rowOff>
    </xdr:from>
    <xdr:ext cx="6468110" cy="21590"/>
    <xdr:sp macro="" textlink="">
      <xdr:nvSpPr>
        <xdr:cNvPr id="61" name="Shape 61"/>
        <xdr:cNvSpPr/>
      </xdr:nvSpPr>
      <xdr:spPr>
        <a:xfrm>
          <a:off x="5333" y="305858423"/>
          <a:ext cx="6468110" cy="21590"/>
        </a:xfrm>
        <a:custGeom>
          <a:avLst/>
          <a:gdLst/>
          <a:ahLst/>
          <a:cxnLst/>
          <a:rect l="0" t="0" r="0" b="0"/>
          <a:pathLst>
            <a:path w="6468110" h="21590">
              <a:moveTo>
                <a:pt x="0" y="0"/>
              </a:moveTo>
              <a:lnTo>
                <a:pt x="6467855" y="0"/>
              </a:lnTo>
            </a:path>
            <a:path w="6468110" h="21590">
              <a:moveTo>
                <a:pt x="0" y="21335"/>
              </a:moveTo>
              <a:lnTo>
                <a:pt x="6467855" y="21335"/>
              </a:lnTo>
            </a:path>
          </a:pathLst>
        </a:custGeom>
        <a:ln w="10667">
          <a:solidFill>
            <a:srgbClr val="000000"/>
          </a:solidFill>
        </a:ln>
      </xdr:spPr>
    </xdr:sp>
    <xdr:clientData/>
  </xdr:oneCellAnchor>
  <xdr:oneCellAnchor>
    <xdr:from>
      <xdr:col>0</xdr:col>
      <xdr:colOff>5333</xdr:colOff>
      <xdr:row>1417</xdr:row>
      <xdr:rowOff>1516379</xdr:rowOff>
    </xdr:from>
    <xdr:ext cx="6468110" cy="0"/>
    <xdr:sp macro="" textlink="">
      <xdr:nvSpPr>
        <xdr:cNvPr id="62" name="Shape 62"/>
        <xdr:cNvSpPr/>
      </xdr:nvSpPr>
      <xdr:spPr>
        <a:xfrm>
          <a:off x="5333" y="315727079"/>
          <a:ext cx="6468110" cy="0"/>
        </a:xfrm>
        <a:custGeom>
          <a:avLst/>
          <a:gdLst/>
          <a:ahLst/>
          <a:cxnLst/>
          <a:rect l="0" t="0" r="0" b="0"/>
          <a:pathLst>
            <a:path w="6468110">
              <a:moveTo>
                <a:pt x="0" y="0"/>
              </a:moveTo>
              <a:lnTo>
                <a:pt x="6467855" y="0"/>
              </a:lnTo>
            </a:path>
          </a:pathLst>
        </a:custGeom>
        <a:ln w="10667">
          <a:solidFill>
            <a:srgbClr val="000000"/>
          </a:solidFill>
        </a:ln>
      </xdr:spPr>
    </xdr:sp>
    <xdr:clientData/>
  </xdr:oneCellAnchor>
  <xdr:oneCellAnchor>
    <xdr:from>
      <xdr:col>0</xdr:col>
      <xdr:colOff>5333</xdr:colOff>
      <xdr:row>1417</xdr:row>
      <xdr:rowOff>2144260</xdr:rowOff>
    </xdr:from>
    <xdr:ext cx="6468110" cy="21590"/>
    <xdr:sp macro="" textlink="">
      <xdr:nvSpPr>
        <xdr:cNvPr id="63" name="Shape 63"/>
        <xdr:cNvSpPr/>
      </xdr:nvSpPr>
      <xdr:spPr>
        <a:xfrm>
          <a:off x="5333" y="316354960"/>
          <a:ext cx="6468110" cy="21590"/>
        </a:xfrm>
        <a:custGeom>
          <a:avLst/>
          <a:gdLst/>
          <a:ahLst/>
          <a:cxnLst/>
          <a:rect l="0" t="0" r="0" b="0"/>
          <a:pathLst>
            <a:path w="6468110" h="21590">
              <a:moveTo>
                <a:pt x="0" y="0"/>
              </a:moveTo>
              <a:lnTo>
                <a:pt x="6467855" y="0"/>
              </a:lnTo>
            </a:path>
            <a:path w="6468110" h="21590">
              <a:moveTo>
                <a:pt x="0" y="21335"/>
              </a:moveTo>
              <a:lnTo>
                <a:pt x="6467855" y="21335"/>
              </a:lnTo>
            </a:path>
          </a:pathLst>
        </a:custGeom>
        <a:ln w="10667">
          <a:solidFill>
            <a:srgbClr val="000000"/>
          </a:solidFill>
        </a:ln>
      </xdr:spPr>
    </xdr:sp>
    <xdr:clientData/>
  </xdr:oneCellAnchor>
  <xdr:oneCellAnchor>
    <xdr:from>
      <xdr:col>0</xdr:col>
      <xdr:colOff>5333</xdr:colOff>
      <xdr:row>1470</xdr:row>
      <xdr:rowOff>1516380</xdr:rowOff>
    </xdr:from>
    <xdr:ext cx="6468110" cy="0"/>
    <xdr:sp macro="" textlink="">
      <xdr:nvSpPr>
        <xdr:cNvPr id="64" name="Shape 64"/>
        <xdr:cNvSpPr/>
      </xdr:nvSpPr>
      <xdr:spPr>
        <a:xfrm>
          <a:off x="5333" y="326252205"/>
          <a:ext cx="6468110" cy="0"/>
        </a:xfrm>
        <a:custGeom>
          <a:avLst/>
          <a:gdLst/>
          <a:ahLst/>
          <a:cxnLst/>
          <a:rect l="0" t="0" r="0" b="0"/>
          <a:pathLst>
            <a:path w="6468110">
              <a:moveTo>
                <a:pt x="0" y="0"/>
              </a:moveTo>
              <a:lnTo>
                <a:pt x="6467855" y="0"/>
              </a:lnTo>
            </a:path>
          </a:pathLst>
        </a:custGeom>
        <a:ln w="10667">
          <a:solidFill>
            <a:srgbClr val="000000"/>
          </a:solidFill>
        </a:ln>
      </xdr:spPr>
    </xdr:sp>
    <xdr:clientData/>
  </xdr:oneCellAnchor>
  <xdr:oneCellAnchor>
    <xdr:from>
      <xdr:col>0</xdr:col>
      <xdr:colOff>5333</xdr:colOff>
      <xdr:row>1470</xdr:row>
      <xdr:rowOff>2144261</xdr:rowOff>
    </xdr:from>
    <xdr:ext cx="6468110" cy="21590"/>
    <xdr:sp macro="" textlink="">
      <xdr:nvSpPr>
        <xdr:cNvPr id="65" name="Shape 65"/>
        <xdr:cNvSpPr/>
      </xdr:nvSpPr>
      <xdr:spPr>
        <a:xfrm>
          <a:off x="5333" y="326880086"/>
          <a:ext cx="6468110" cy="21590"/>
        </a:xfrm>
        <a:custGeom>
          <a:avLst/>
          <a:gdLst/>
          <a:ahLst/>
          <a:cxnLst/>
          <a:rect l="0" t="0" r="0" b="0"/>
          <a:pathLst>
            <a:path w="6468110" h="21590">
              <a:moveTo>
                <a:pt x="0" y="0"/>
              </a:moveTo>
              <a:lnTo>
                <a:pt x="6467855" y="0"/>
              </a:lnTo>
            </a:path>
            <a:path w="6468110" h="21590">
              <a:moveTo>
                <a:pt x="0" y="21335"/>
              </a:moveTo>
              <a:lnTo>
                <a:pt x="6467855" y="21335"/>
              </a:lnTo>
            </a:path>
          </a:pathLst>
        </a:custGeom>
        <a:ln w="10667">
          <a:solidFill>
            <a:srgbClr val="000000"/>
          </a:solidFill>
        </a:ln>
      </xdr:spPr>
    </xdr:sp>
    <xdr:clientData/>
  </xdr:oneCellAnchor>
  <xdr:oneCellAnchor>
    <xdr:from>
      <xdr:col>0</xdr:col>
      <xdr:colOff>5333</xdr:colOff>
      <xdr:row>1518</xdr:row>
      <xdr:rowOff>1516382</xdr:rowOff>
    </xdr:from>
    <xdr:ext cx="6468110" cy="0"/>
    <xdr:sp macro="" textlink="">
      <xdr:nvSpPr>
        <xdr:cNvPr id="66" name="Shape 66"/>
        <xdr:cNvSpPr/>
      </xdr:nvSpPr>
      <xdr:spPr>
        <a:xfrm>
          <a:off x="5333" y="336653507"/>
          <a:ext cx="6468110" cy="0"/>
        </a:xfrm>
        <a:custGeom>
          <a:avLst/>
          <a:gdLst/>
          <a:ahLst/>
          <a:cxnLst/>
          <a:rect l="0" t="0" r="0" b="0"/>
          <a:pathLst>
            <a:path w="6468110">
              <a:moveTo>
                <a:pt x="0" y="0"/>
              </a:moveTo>
              <a:lnTo>
                <a:pt x="6467855" y="0"/>
              </a:lnTo>
            </a:path>
          </a:pathLst>
        </a:custGeom>
        <a:ln w="10667">
          <a:solidFill>
            <a:srgbClr val="000000"/>
          </a:solidFill>
        </a:ln>
      </xdr:spPr>
    </xdr:sp>
    <xdr:clientData/>
  </xdr:oneCellAnchor>
  <xdr:oneCellAnchor>
    <xdr:from>
      <xdr:col>0</xdr:col>
      <xdr:colOff>5333</xdr:colOff>
      <xdr:row>1518</xdr:row>
      <xdr:rowOff>2144263</xdr:rowOff>
    </xdr:from>
    <xdr:ext cx="6468110" cy="21590"/>
    <xdr:sp macro="" textlink="">
      <xdr:nvSpPr>
        <xdr:cNvPr id="67" name="Shape 67"/>
        <xdr:cNvSpPr/>
      </xdr:nvSpPr>
      <xdr:spPr>
        <a:xfrm>
          <a:off x="5333" y="337281388"/>
          <a:ext cx="6468110" cy="21590"/>
        </a:xfrm>
        <a:custGeom>
          <a:avLst/>
          <a:gdLst/>
          <a:ahLst/>
          <a:cxnLst/>
          <a:rect l="0" t="0" r="0" b="0"/>
          <a:pathLst>
            <a:path w="6468110" h="21590">
              <a:moveTo>
                <a:pt x="0" y="0"/>
              </a:moveTo>
              <a:lnTo>
                <a:pt x="6467855" y="0"/>
              </a:lnTo>
            </a:path>
            <a:path w="6468110" h="21590">
              <a:moveTo>
                <a:pt x="0" y="21335"/>
              </a:moveTo>
              <a:lnTo>
                <a:pt x="6467855" y="21335"/>
              </a:lnTo>
            </a:path>
          </a:pathLst>
        </a:custGeom>
        <a:ln w="10667">
          <a:solidFill>
            <a:srgbClr val="000000"/>
          </a:solidFill>
        </a:ln>
      </xdr:spPr>
    </xdr:sp>
    <xdr:clientData/>
  </xdr:oneCellAnchor>
  <xdr:oneCellAnchor>
    <xdr:from>
      <xdr:col>0</xdr:col>
      <xdr:colOff>5333</xdr:colOff>
      <xdr:row>1571</xdr:row>
      <xdr:rowOff>1516383</xdr:rowOff>
    </xdr:from>
    <xdr:ext cx="6468110" cy="0"/>
    <xdr:sp macro="" textlink="">
      <xdr:nvSpPr>
        <xdr:cNvPr id="68" name="Shape 68"/>
        <xdr:cNvSpPr/>
      </xdr:nvSpPr>
      <xdr:spPr>
        <a:xfrm>
          <a:off x="5333" y="347178633"/>
          <a:ext cx="6468110" cy="0"/>
        </a:xfrm>
        <a:custGeom>
          <a:avLst/>
          <a:gdLst/>
          <a:ahLst/>
          <a:cxnLst/>
          <a:rect l="0" t="0" r="0" b="0"/>
          <a:pathLst>
            <a:path w="6468110">
              <a:moveTo>
                <a:pt x="0" y="0"/>
              </a:moveTo>
              <a:lnTo>
                <a:pt x="6467855" y="0"/>
              </a:lnTo>
            </a:path>
          </a:pathLst>
        </a:custGeom>
        <a:ln w="10667">
          <a:solidFill>
            <a:srgbClr val="000000"/>
          </a:solidFill>
        </a:ln>
      </xdr:spPr>
    </xdr:sp>
    <xdr:clientData/>
  </xdr:oneCellAnchor>
  <xdr:oneCellAnchor>
    <xdr:from>
      <xdr:col>0</xdr:col>
      <xdr:colOff>5333</xdr:colOff>
      <xdr:row>1571</xdr:row>
      <xdr:rowOff>2144264</xdr:rowOff>
    </xdr:from>
    <xdr:ext cx="6468110" cy="21590"/>
    <xdr:sp macro="" textlink="">
      <xdr:nvSpPr>
        <xdr:cNvPr id="69" name="Shape 69"/>
        <xdr:cNvSpPr/>
      </xdr:nvSpPr>
      <xdr:spPr>
        <a:xfrm>
          <a:off x="5333" y="347806514"/>
          <a:ext cx="6468110" cy="21590"/>
        </a:xfrm>
        <a:custGeom>
          <a:avLst/>
          <a:gdLst/>
          <a:ahLst/>
          <a:cxnLst/>
          <a:rect l="0" t="0" r="0" b="0"/>
          <a:pathLst>
            <a:path w="6468110" h="21590">
              <a:moveTo>
                <a:pt x="0" y="0"/>
              </a:moveTo>
              <a:lnTo>
                <a:pt x="6467855" y="0"/>
              </a:lnTo>
            </a:path>
            <a:path w="6468110" h="21590">
              <a:moveTo>
                <a:pt x="0" y="21335"/>
              </a:moveTo>
              <a:lnTo>
                <a:pt x="6467855" y="21335"/>
              </a:lnTo>
            </a:path>
          </a:pathLst>
        </a:custGeom>
        <a:ln w="10667">
          <a:solidFill>
            <a:srgbClr val="000000"/>
          </a:solidFill>
        </a:ln>
      </xdr:spPr>
    </xdr:sp>
    <xdr:clientData/>
  </xdr:oneCellAnchor>
  <xdr:oneCellAnchor>
    <xdr:from>
      <xdr:col>0</xdr:col>
      <xdr:colOff>5333</xdr:colOff>
      <xdr:row>1609</xdr:row>
      <xdr:rowOff>1516370</xdr:rowOff>
    </xdr:from>
    <xdr:ext cx="6468110" cy="0"/>
    <xdr:sp macro="" textlink="">
      <xdr:nvSpPr>
        <xdr:cNvPr id="70" name="Shape 70"/>
        <xdr:cNvSpPr/>
      </xdr:nvSpPr>
      <xdr:spPr>
        <a:xfrm>
          <a:off x="5333" y="357627545"/>
          <a:ext cx="6468110" cy="0"/>
        </a:xfrm>
        <a:custGeom>
          <a:avLst/>
          <a:gdLst/>
          <a:ahLst/>
          <a:cxnLst/>
          <a:rect l="0" t="0" r="0" b="0"/>
          <a:pathLst>
            <a:path w="6468110">
              <a:moveTo>
                <a:pt x="0" y="0"/>
              </a:moveTo>
              <a:lnTo>
                <a:pt x="6467855" y="0"/>
              </a:lnTo>
            </a:path>
          </a:pathLst>
        </a:custGeom>
        <a:ln w="10667">
          <a:solidFill>
            <a:srgbClr val="000000"/>
          </a:solidFill>
        </a:ln>
      </xdr:spPr>
    </xdr:sp>
    <xdr:clientData/>
  </xdr:oneCellAnchor>
  <xdr:oneCellAnchor>
    <xdr:from>
      <xdr:col>0</xdr:col>
      <xdr:colOff>5333</xdr:colOff>
      <xdr:row>1609</xdr:row>
      <xdr:rowOff>2144251</xdr:rowOff>
    </xdr:from>
    <xdr:ext cx="6468110" cy="21590"/>
    <xdr:sp macro="" textlink="">
      <xdr:nvSpPr>
        <xdr:cNvPr id="71" name="Shape 71"/>
        <xdr:cNvSpPr/>
      </xdr:nvSpPr>
      <xdr:spPr>
        <a:xfrm>
          <a:off x="5333" y="358255426"/>
          <a:ext cx="6468110" cy="21590"/>
        </a:xfrm>
        <a:custGeom>
          <a:avLst/>
          <a:gdLst/>
          <a:ahLst/>
          <a:cxnLst/>
          <a:rect l="0" t="0" r="0" b="0"/>
          <a:pathLst>
            <a:path w="6468110" h="21590">
              <a:moveTo>
                <a:pt x="0" y="0"/>
              </a:moveTo>
              <a:lnTo>
                <a:pt x="6467855" y="0"/>
              </a:lnTo>
            </a:path>
            <a:path w="6468110" h="21590">
              <a:moveTo>
                <a:pt x="0" y="21335"/>
              </a:moveTo>
              <a:lnTo>
                <a:pt x="6467855" y="21335"/>
              </a:lnTo>
            </a:path>
          </a:pathLst>
        </a:custGeom>
        <a:ln w="10667">
          <a:solidFill>
            <a:srgbClr val="000000"/>
          </a:solidFill>
        </a:ln>
      </xdr:spPr>
    </xdr:sp>
    <xdr:clientData/>
  </xdr:oneCellAnchor>
  <xdr:oneCellAnchor>
    <xdr:from>
      <xdr:col>0</xdr:col>
      <xdr:colOff>5333</xdr:colOff>
      <xdr:row>1651</xdr:row>
      <xdr:rowOff>1516370</xdr:rowOff>
    </xdr:from>
    <xdr:ext cx="6468110" cy="0"/>
    <xdr:sp macro="" textlink="">
      <xdr:nvSpPr>
        <xdr:cNvPr id="72" name="Shape 72"/>
        <xdr:cNvSpPr/>
      </xdr:nvSpPr>
      <xdr:spPr>
        <a:xfrm>
          <a:off x="5333" y="368028845"/>
          <a:ext cx="6468110" cy="0"/>
        </a:xfrm>
        <a:custGeom>
          <a:avLst/>
          <a:gdLst/>
          <a:ahLst/>
          <a:cxnLst/>
          <a:rect l="0" t="0" r="0" b="0"/>
          <a:pathLst>
            <a:path w="6468110">
              <a:moveTo>
                <a:pt x="0" y="0"/>
              </a:moveTo>
              <a:lnTo>
                <a:pt x="6467855" y="0"/>
              </a:lnTo>
            </a:path>
          </a:pathLst>
        </a:custGeom>
        <a:ln w="10667">
          <a:solidFill>
            <a:srgbClr val="000000"/>
          </a:solidFill>
        </a:ln>
      </xdr:spPr>
    </xdr:sp>
    <xdr:clientData/>
  </xdr:oneCellAnchor>
  <xdr:oneCellAnchor>
    <xdr:from>
      <xdr:col>0</xdr:col>
      <xdr:colOff>5333</xdr:colOff>
      <xdr:row>1651</xdr:row>
      <xdr:rowOff>2144251</xdr:rowOff>
    </xdr:from>
    <xdr:ext cx="6468110" cy="21590"/>
    <xdr:sp macro="" textlink="">
      <xdr:nvSpPr>
        <xdr:cNvPr id="73" name="Shape 73"/>
        <xdr:cNvSpPr/>
      </xdr:nvSpPr>
      <xdr:spPr>
        <a:xfrm>
          <a:off x="5333" y="368656726"/>
          <a:ext cx="6468110" cy="21590"/>
        </a:xfrm>
        <a:custGeom>
          <a:avLst/>
          <a:gdLst/>
          <a:ahLst/>
          <a:cxnLst/>
          <a:rect l="0" t="0" r="0" b="0"/>
          <a:pathLst>
            <a:path w="6468110" h="21590">
              <a:moveTo>
                <a:pt x="0" y="0"/>
              </a:moveTo>
              <a:lnTo>
                <a:pt x="6467855" y="0"/>
              </a:lnTo>
            </a:path>
            <a:path w="6468110" h="21590">
              <a:moveTo>
                <a:pt x="0" y="21335"/>
              </a:moveTo>
              <a:lnTo>
                <a:pt x="6467855" y="21335"/>
              </a:lnTo>
            </a:path>
          </a:pathLst>
        </a:custGeom>
        <a:ln w="10667">
          <a:solidFill>
            <a:srgbClr val="000000"/>
          </a:solidFill>
        </a:ln>
      </xdr:spPr>
    </xdr:sp>
    <xdr:clientData/>
  </xdr:oneCellAnchor>
  <xdr:oneCellAnchor>
    <xdr:from>
      <xdr:col>0</xdr:col>
      <xdr:colOff>5333</xdr:colOff>
      <xdr:row>1693</xdr:row>
      <xdr:rowOff>1516370</xdr:rowOff>
    </xdr:from>
    <xdr:ext cx="6468110" cy="0"/>
    <xdr:sp macro="" textlink="">
      <xdr:nvSpPr>
        <xdr:cNvPr id="74" name="Shape 74"/>
        <xdr:cNvSpPr/>
      </xdr:nvSpPr>
      <xdr:spPr>
        <a:xfrm>
          <a:off x="5333" y="378430145"/>
          <a:ext cx="6468110" cy="0"/>
        </a:xfrm>
        <a:custGeom>
          <a:avLst/>
          <a:gdLst/>
          <a:ahLst/>
          <a:cxnLst/>
          <a:rect l="0" t="0" r="0" b="0"/>
          <a:pathLst>
            <a:path w="6468110">
              <a:moveTo>
                <a:pt x="0" y="0"/>
              </a:moveTo>
              <a:lnTo>
                <a:pt x="6467855" y="0"/>
              </a:lnTo>
            </a:path>
          </a:pathLst>
        </a:custGeom>
        <a:ln w="10667">
          <a:solidFill>
            <a:srgbClr val="000000"/>
          </a:solidFill>
        </a:ln>
      </xdr:spPr>
    </xdr:sp>
    <xdr:clientData/>
  </xdr:oneCellAnchor>
  <xdr:oneCellAnchor>
    <xdr:from>
      <xdr:col>0</xdr:col>
      <xdr:colOff>5333</xdr:colOff>
      <xdr:row>1693</xdr:row>
      <xdr:rowOff>2144251</xdr:rowOff>
    </xdr:from>
    <xdr:ext cx="6468110" cy="21590"/>
    <xdr:sp macro="" textlink="">
      <xdr:nvSpPr>
        <xdr:cNvPr id="75" name="Shape 75"/>
        <xdr:cNvSpPr/>
      </xdr:nvSpPr>
      <xdr:spPr>
        <a:xfrm>
          <a:off x="5333" y="379058026"/>
          <a:ext cx="6468110" cy="21590"/>
        </a:xfrm>
        <a:custGeom>
          <a:avLst/>
          <a:gdLst/>
          <a:ahLst/>
          <a:cxnLst/>
          <a:rect l="0" t="0" r="0" b="0"/>
          <a:pathLst>
            <a:path w="6468110" h="21590">
              <a:moveTo>
                <a:pt x="0" y="0"/>
              </a:moveTo>
              <a:lnTo>
                <a:pt x="6467855" y="0"/>
              </a:lnTo>
            </a:path>
            <a:path w="6468110" h="21590">
              <a:moveTo>
                <a:pt x="0" y="21335"/>
              </a:moveTo>
              <a:lnTo>
                <a:pt x="6467855" y="21335"/>
              </a:lnTo>
            </a:path>
          </a:pathLst>
        </a:custGeom>
        <a:ln w="10667">
          <a:solidFill>
            <a:srgbClr val="000000"/>
          </a:solidFill>
        </a:ln>
      </xdr:spPr>
    </xdr:sp>
    <xdr:clientData/>
  </xdr:oneCellAnchor>
  <xdr:oneCellAnchor>
    <xdr:from>
      <xdr:col>0</xdr:col>
      <xdr:colOff>5333</xdr:colOff>
      <xdr:row>1731</xdr:row>
      <xdr:rowOff>1516382</xdr:rowOff>
    </xdr:from>
    <xdr:ext cx="6468110" cy="0"/>
    <xdr:sp macro="" textlink="">
      <xdr:nvSpPr>
        <xdr:cNvPr id="76" name="Shape 76"/>
        <xdr:cNvSpPr/>
      </xdr:nvSpPr>
      <xdr:spPr>
        <a:xfrm>
          <a:off x="5333" y="388869557"/>
          <a:ext cx="6468110" cy="0"/>
        </a:xfrm>
        <a:custGeom>
          <a:avLst/>
          <a:gdLst/>
          <a:ahLst/>
          <a:cxnLst/>
          <a:rect l="0" t="0" r="0" b="0"/>
          <a:pathLst>
            <a:path w="6468110">
              <a:moveTo>
                <a:pt x="0" y="0"/>
              </a:moveTo>
              <a:lnTo>
                <a:pt x="6467855" y="0"/>
              </a:lnTo>
            </a:path>
          </a:pathLst>
        </a:custGeom>
        <a:ln w="10667">
          <a:solidFill>
            <a:srgbClr val="000000"/>
          </a:solidFill>
        </a:ln>
      </xdr:spPr>
    </xdr:sp>
    <xdr:clientData/>
  </xdr:oneCellAnchor>
  <xdr:oneCellAnchor>
    <xdr:from>
      <xdr:col>0</xdr:col>
      <xdr:colOff>5333</xdr:colOff>
      <xdr:row>1731</xdr:row>
      <xdr:rowOff>2144263</xdr:rowOff>
    </xdr:from>
    <xdr:ext cx="6468110" cy="21590"/>
    <xdr:sp macro="" textlink="">
      <xdr:nvSpPr>
        <xdr:cNvPr id="77" name="Shape 77"/>
        <xdr:cNvSpPr/>
      </xdr:nvSpPr>
      <xdr:spPr>
        <a:xfrm>
          <a:off x="5333" y="389497438"/>
          <a:ext cx="6468110" cy="21590"/>
        </a:xfrm>
        <a:custGeom>
          <a:avLst/>
          <a:gdLst/>
          <a:ahLst/>
          <a:cxnLst/>
          <a:rect l="0" t="0" r="0" b="0"/>
          <a:pathLst>
            <a:path w="6468110" h="21590">
              <a:moveTo>
                <a:pt x="0" y="0"/>
              </a:moveTo>
              <a:lnTo>
                <a:pt x="6467855" y="0"/>
              </a:lnTo>
            </a:path>
            <a:path w="6468110" h="21590">
              <a:moveTo>
                <a:pt x="0" y="21335"/>
              </a:moveTo>
              <a:lnTo>
                <a:pt x="6467855" y="21335"/>
              </a:lnTo>
            </a:path>
          </a:pathLst>
        </a:custGeom>
        <a:ln w="10667">
          <a:solidFill>
            <a:srgbClr val="000000"/>
          </a:solidFill>
        </a:ln>
      </xdr:spPr>
    </xdr:sp>
    <xdr:clientData/>
  </xdr:oneCellAnchor>
  <xdr:oneCellAnchor>
    <xdr:from>
      <xdr:col>0</xdr:col>
      <xdr:colOff>5333</xdr:colOff>
      <xdr:row>1779</xdr:row>
      <xdr:rowOff>1516384</xdr:rowOff>
    </xdr:from>
    <xdr:ext cx="6468110" cy="0"/>
    <xdr:sp macro="" textlink="">
      <xdr:nvSpPr>
        <xdr:cNvPr id="78" name="Shape 78"/>
        <xdr:cNvSpPr/>
      </xdr:nvSpPr>
      <xdr:spPr>
        <a:xfrm>
          <a:off x="5333" y="399299434"/>
          <a:ext cx="6468110" cy="0"/>
        </a:xfrm>
        <a:custGeom>
          <a:avLst/>
          <a:gdLst/>
          <a:ahLst/>
          <a:cxnLst/>
          <a:rect l="0" t="0" r="0" b="0"/>
          <a:pathLst>
            <a:path w="6468110">
              <a:moveTo>
                <a:pt x="0" y="0"/>
              </a:moveTo>
              <a:lnTo>
                <a:pt x="6467855" y="0"/>
              </a:lnTo>
            </a:path>
          </a:pathLst>
        </a:custGeom>
        <a:ln w="10667">
          <a:solidFill>
            <a:srgbClr val="000000"/>
          </a:solidFill>
        </a:ln>
      </xdr:spPr>
    </xdr:sp>
    <xdr:clientData/>
  </xdr:oneCellAnchor>
  <xdr:oneCellAnchor>
    <xdr:from>
      <xdr:col>0</xdr:col>
      <xdr:colOff>5333</xdr:colOff>
      <xdr:row>1779</xdr:row>
      <xdr:rowOff>2144265</xdr:rowOff>
    </xdr:from>
    <xdr:ext cx="6468110" cy="21590"/>
    <xdr:sp macro="" textlink="">
      <xdr:nvSpPr>
        <xdr:cNvPr id="79" name="Shape 79"/>
        <xdr:cNvSpPr/>
      </xdr:nvSpPr>
      <xdr:spPr>
        <a:xfrm>
          <a:off x="5333" y="399927315"/>
          <a:ext cx="6468110" cy="21590"/>
        </a:xfrm>
        <a:custGeom>
          <a:avLst/>
          <a:gdLst/>
          <a:ahLst/>
          <a:cxnLst/>
          <a:rect l="0" t="0" r="0" b="0"/>
          <a:pathLst>
            <a:path w="6468110" h="21590">
              <a:moveTo>
                <a:pt x="0" y="0"/>
              </a:moveTo>
              <a:lnTo>
                <a:pt x="6467855" y="0"/>
              </a:lnTo>
            </a:path>
            <a:path w="6468110" h="21590">
              <a:moveTo>
                <a:pt x="0" y="21335"/>
              </a:moveTo>
              <a:lnTo>
                <a:pt x="6467855" y="21335"/>
              </a:lnTo>
            </a:path>
          </a:pathLst>
        </a:custGeom>
        <a:ln w="10667">
          <a:solidFill>
            <a:srgbClr val="000000"/>
          </a:solidFill>
        </a:ln>
      </xdr:spPr>
    </xdr:sp>
    <xdr:clientData/>
  </xdr:oneCellAnchor>
  <xdr:oneCellAnchor>
    <xdr:from>
      <xdr:col>0</xdr:col>
      <xdr:colOff>5333</xdr:colOff>
      <xdr:row>1826</xdr:row>
      <xdr:rowOff>1516369</xdr:rowOff>
    </xdr:from>
    <xdr:ext cx="6468110" cy="0"/>
    <xdr:sp macro="" textlink="">
      <xdr:nvSpPr>
        <xdr:cNvPr id="80" name="Shape 80"/>
        <xdr:cNvSpPr/>
      </xdr:nvSpPr>
      <xdr:spPr>
        <a:xfrm>
          <a:off x="5333" y="409843594"/>
          <a:ext cx="6468110" cy="0"/>
        </a:xfrm>
        <a:custGeom>
          <a:avLst/>
          <a:gdLst/>
          <a:ahLst/>
          <a:cxnLst/>
          <a:rect l="0" t="0" r="0" b="0"/>
          <a:pathLst>
            <a:path w="6468110">
              <a:moveTo>
                <a:pt x="0" y="0"/>
              </a:moveTo>
              <a:lnTo>
                <a:pt x="6467855" y="0"/>
              </a:lnTo>
            </a:path>
          </a:pathLst>
        </a:custGeom>
        <a:ln w="10667">
          <a:solidFill>
            <a:srgbClr val="000000"/>
          </a:solidFill>
        </a:ln>
      </xdr:spPr>
    </xdr:sp>
    <xdr:clientData/>
  </xdr:oneCellAnchor>
  <xdr:oneCellAnchor>
    <xdr:from>
      <xdr:col>0</xdr:col>
      <xdr:colOff>5333</xdr:colOff>
      <xdr:row>1826</xdr:row>
      <xdr:rowOff>2144275</xdr:rowOff>
    </xdr:from>
    <xdr:ext cx="6468110" cy="21590"/>
    <xdr:sp macro="" textlink="">
      <xdr:nvSpPr>
        <xdr:cNvPr id="81" name="Shape 81"/>
        <xdr:cNvSpPr/>
      </xdr:nvSpPr>
      <xdr:spPr>
        <a:xfrm>
          <a:off x="5333" y="410471500"/>
          <a:ext cx="6468110" cy="21590"/>
        </a:xfrm>
        <a:custGeom>
          <a:avLst/>
          <a:gdLst/>
          <a:ahLst/>
          <a:cxnLst/>
          <a:rect l="0" t="0" r="0" b="0"/>
          <a:pathLst>
            <a:path w="6468110" h="21590">
              <a:moveTo>
                <a:pt x="0" y="0"/>
              </a:moveTo>
              <a:lnTo>
                <a:pt x="6467855" y="0"/>
              </a:lnTo>
            </a:path>
            <a:path w="6468110" h="21590">
              <a:moveTo>
                <a:pt x="0" y="21335"/>
              </a:moveTo>
              <a:lnTo>
                <a:pt x="6467855" y="21335"/>
              </a:lnTo>
            </a:path>
          </a:pathLst>
        </a:custGeom>
        <a:ln w="10667">
          <a:solidFill>
            <a:srgbClr val="000000"/>
          </a:solidFill>
        </a:ln>
      </xdr:spPr>
    </xdr:sp>
    <xdr:clientData/>
  </xdr:oneCellAnchor>
  <xdr:oneCellAnchor>
    <xdr:from>
      <xdr:col>0</xdr:col>
      <xdr:colOff>5333</xdr:colOff>
      <xdr:row>1873</xdr:row>
      <xdr:rowOff>1516364</xdr:rowOff>
    </xdr:from>
    <xdr:ext cx="6468110" cy="0"/>
    <xdr:sp macro="" textlink="">
      <xdr:nvSpPr>
        <xdr:cNvPr id="82" name="Shape 82"/>
        <xdr:cNvSpPr/>
      </xdr:nvSpPr>
      <xdr:spPr>
        <a:xfrm>
          <a:off x="5333" y="420254414"/>
          <a:ext cx="6468110" cy="0"/>
        </a:xfrm>
        <a:custGeom>
          <a:avLst/>
          <a:gdLst/>
          <a:ahLst/>
          <a:cxnLst/>
          <a:rect l="0" t="0" r="0" b="0"/>
          <a:pathLst>
            <a:path w="6468110">
              <a:moveTo>
                <a:pt x="0" y="0"/>
              </a:moveTo>
              <a:lnTo>
                <a:pt x="6467855" y="0"/>
              </a:lnTo>
            </a:path>
          </a:pathLst>
        </a:custGeom>
        <a:ln w="10667">
          <a:solidFill>
            <a:srgbClr val="000000"/>
          </a:solidFill>
        </a:ln>
      </xdr:spPr>
    </xdr:sp>
    <xdr:clientData/>
  </xdr:oneCellAnchor>
  <xdr:oneCellAnchor>
    <xdr:from>
      <xdr:col>0</xdr:col>
      <xdr:colOff>5333</xdr:colOff>
      <xdr:row>1873</xdr:row>
      <xdr:rowOff>2144270</xdr:rowOff>
    </xdr:from>
    <xdr:ext cx="6468110" cy="21590"/>
    <xdr:sp macro="" textlink="">
      <xdr:nvSpPr>
        <xdr:cNvPr id="83" name="Shape 83"/>
        <xdr:cNvSpPr/>
      </xdr:nvSpPr>
      <xdr:spPr>
        <a:xfrm>
          <a:off x="5333" y="420882320"/>
          <a:ext cx="6468110" cy="21590"/>
        </a:xfrm>
        <a:custGeom>
          <a:avLst/>
          <a:gdLst/>
          <a:ahLst/>
          <a:cxnLst/>
          <a:rect l="0" t="0" r="0" b="0"/>
          <a:pathLst>
            <a:path w="6468110" h="21590">
              <a:moveTo>
                <a:pt x="0" y="0"/>
              </a:moveTo>
              <a:lnTo>
                <a:pt x="6467855" y="0"/>
              </a:lnTo>
            </a:path>
            <a:path w="6468110" h="21590">
              <a:moveTo>
                <a:pt x="0" y="21335"/>
              </a:moveTo>
              <a:lnTo>
                <a:pt x="6467855" y="21335"/>
              </a:lnTo>
            </a:path>
          </a:pathLst>
        </a:custGeom>
        <a:ln w="10667">
          <a:solidFill>
            <a:srgbClr val="000000"/>
          </a:solidFill>
        </a:ln>
      </xdr:spPr>
    </xdr:sp>
    <xdr:clientData/>
  </xdr:oneCellAnchor>
  <xdr:oneCellAnchor>
    <xdr:from>
      <xdr:col>0</xdr:col>
      <xdr:colOff>5333</xdr:colOff>
      <xdr:row>1916</xdr:row>
      <xdr:rowOff>1516381</xdr:rowOff>
    </xdr:from>
    <xdr:ext cx="6468110" cy="0"/>
    <xdr:sp macro="" textlink="">
      <xdr:nvSpPr>
        <xdr:cNvPr id="84" name="Shape 84"/>
        <xdr:cNvSpPr/>
      </xdr:nvSpPr>
      <xdr:spPr>
        <a:xfrm>
          <a:off x="5333" y="430550956"/>
          <a:ext cx="6468110" cy="0"/>
        </a:xfrm>
        <a:custGeom>
          <a:avLst/>
          <a:gdLst/>
          <a:ahLst/>
          <a:cxnLst/>
          <a:rect l="0" t="0" r="0" b="0"/>
          <a:pathLst>
            <a:path w="6468110">
              <a:moveTo>
                <a:pt x="0" y="0"/>
              </a:moveTo>
              <a:lnTo>
                <a:pt x="6467855" y="0"/>
              </a:lnTo>
            </a:path>
          </a:pathLst>
        </a:custGeom>
        <a:ln w="10667">
          <a:solidFill>
            <a:srgbClr val="000000"/>
          </a:solidFill>
        </a:ln>
      </xdr:spPr>
    </xdr:sp>
    <xdr:clientData/>
  </xdr:oneCellAnchor>
  <xdr:oneCellAnchor>
    <xdr:from>
      <xdr:col>0</xdr:col>
      <xdr:colOff>5333</xdr:colOff>
      <xdr:row>1916</xdr:row>
      <xdr:rowOff>2144287</xdr:rowOff>
    </xdr:from>
    <xdr:ext cx="6468110" cy="21590"/>
    <xdr:sp macro="" textlink="">
      <xdr:nvSpPr>
        <xdr:cNvPr id="85" name="Shape 85"/>
        <xdr:cNvSpPr/>
      </xdr:nvSpPr>
      <xdr:spPr>
        <a:xfrm>
          <a:off x="5333" y="431178862"/>
          <a:ext cx="6468110" cy="21590"/>
        </a:xfrm>
        <a:custGeom>
          <a:avLst/>
          <a:gdLst/>
          <a:ahLst/>
          <a:cxnLst/>
          <a:rect l="0" t="0" r="0" b="0"/>
          <a:pathLst>
            <a:path w="6468110" h="21590">
              <a:moveTo>
                <a:pt x="0" y="0"/>
              </a:moveTo>
              <a:lnTo>
                <a:pt x="6467855" y="0"/>
              </a:lnTo>
            </a:path>
            <a:path w="6468110" h="21590">
              <a:moveTo>
                <a:pt x="0" y="21335"/>
              </a:moveTo>
              <a:lnTo>
                <a:pt x="6467855" y="21335"/>
              </a:lnTo>
            </a:path>
          </a:pathLst>
        </a:custGeom>
        <a:ln w="10667">
          <a:solidFill>
            <a:srgbClr val="000000"/>
          </a:solidFill>
        </a:ln>
      </xdr:spPr>
    </xdr:sp>
    <xdr:clientData/>
  </xdr:oneCellAnchor>
  <xdr:oneCellAnchor>
    <xdr:from>
      <xdr:col>0</xdr:col>
      <xdr:colOff>5333</xdr:colOff>
      <xdr:row>1965</xdr:row>
      <xdr:rowOff>1516379</xdr:rowOff>
    </xdr:from>
    <xdr:ext cx="6468110" cy="0"/>
    <xdr:sp macro="" textlink="">
      <xdr:nvSpPr>
        <xdr:cNvPr id="86" name="Shape 86"/>
        <xdr:cNvSpPr/>
      </xdr:nvSpPr>
      <xdr:spPr>
        <a:xfrm>
          <a:off x="5333" y="440990354"/>
          <a:ext cx="6468110" cy="0"/>
        </a:xfrm>
        <a:custGeom>
          <a:avLst/>
          <a:gdLst/>
          <a:ahLst/>
          <a:cxnLst/>
          <a:rect l="0" t="0" r="0" b="0"/>
          <a:pathLst>
            <a:path w="6468110">
              <a:moveTo>
                <a:pt x="0" y="0"/>
              </a:moveTo>
              <a:lnTo>
                <a:pt x="6467855" y="0"/>
              </a:lnTo>
            </a:path>
          </a:pathLst>
        </a:custGeom>
        <a:ln w="10667">
          <a:solidFill>
            <a:srgbClr val="000000"/>
          </a:solidFill>
        </a:ln>
      </xdr:spPr>
    </xdr:sp>
    <xdr:clientData/>
  </xdr:oneCellAnchor>
  <xdr:oneCellAnchor>
    <xdr:from>
      <xdr:col>0</xdr:col>
      <xdr:colOff>5333</xdr:colOff>
      <xdr:row>1965</xdr:row>
      <xdr:rowOff>2144285</xdr:rowOff>
    </xdr:from>
    <xdr:ext cx="6468110" cy="21590"/>
    <xdr:sp macro="" textlink="">
      <xdr:nvSpPr>
        <xdr:cNvPr id="87" name="Shape 87"/>
        <xdr:cNvSpPr/>
      </xdr:nvSpPr>
      <xdr:spPr>
        <a:xfrm>
          <a:off x="5333" y="441618260"/>
          <a:ext cx="6468110" cy="21590"/>
        </a:xfrm>
        <a:custGeom>
          <a:avLst/>
          <a:gdLst/>
          <a:ahLst/>
          <a:cxnLst/>
          <a:rect l="0" t="0" r="0" b="0"/>
          <a:pathLst>
            <a:path w="6468110" h="21590">
              <a:moveTo>
                <a:pt x="0" y="0"/>
              </a:moveTo>
              <a:lnTo>
                <a:pt x="6467855" y="0"/>
              </a:lnTo>
            </a:path>
            <a:path w="6468110" h="21590">
              <a:moveTo>
                <a:pt x="0" y="21335"/>
              </a:moveTo>
              <a:lnTo>
                <a:pt x="6467855" y="21335"/>
              </a:lnTo>
            </a:path>
          </a:pathLst>
        </a:custGeom>
        <a:ln w="10667">
          <a:solidFill>
            <a:srgbClr val="000000"/>
          </a:solidFill>
        </a:ln>
      </xdr:spPr>
    </xdr:sp>
    <xdr:clientData/>
  </xdr:oneCellAnchor>
  <xdr:oneCellAnchor>
    <xdr:from>
      <xdr:col>0</xdr:col>
      <xdr:colOff>5333</xdr:colOff>
      <xdr:row>2017</xdr:row>
      <xdr:rowOff>1516373</xdr:rowOff>
    </xdr:from>
    <xdr:ext cx="6468110" cy="0"/>
    <xdr:sp macro="" textlink="">
      <xdr:nvSpPr>
        <xdr:cNvPr id="88" name="Shape 88"/>
        <xdr:cNvSpPr/>
      </xdr:nvSpPr>
      <xdr:spPr>
        <a:xfrm>
          <a:off x="5333" y="451486898"/>
          <a:ext cx="6468110" cy="0"/>
        </a:xfrm>
        <a:custGeom>
          <a:avLst/>
          <a:gdLst/>
          <a:ahLst/>
          <a:cxnLst/>
          <a:rect l="0" t="0" r="0" b="0"/>
          <a:pathLst>
            <a:path w="6468110">
              <a:moveTo>
                <a:pt x="0" y="0"/>
              </a:moveTo>
              <a:lnTo>
                <a:pt x="6467855" y="0"/>
              </a:lnTo>
            </a:path>
          </a:pathLst>
        </a:custGeom>
        <a:ln w="10667">
          <a:solidFill>
            <a:srgbClr val="000000"/>
          </a:solidFill>
        </a:ln>
      </xdr:spPr>
    </xdr:sp>
    <xdr:clientData/>
  </xdr:oneCellAnchor>
  <xdr:oneCellAnchor>
    <xdr:from>
      <xdr:col>0</xdr:col>
      <xdr:colOff>5333</xdr:colOff>
      <xdr:row>2017</xdr:row>
      <xdr:rowOff>2144279</xdr:rowOff>
    </xdr:from>
    <xdr:ext cx="6468110" cy="21590"/>
    <xdr:sp macro="" textlink="">
      <xdr:nvSpPr>
        <xdr:cNvPr id="89" name="Shape 89"/>
        <xdr:cNvSpPr/>
      </xdr:nvSpPr>
      <xdr:spPr>
        <a:xfrm>
          <a:off x="5333" y="452114804"/>
          <a:ext cx="6468110" cy="21590"/>
        </a:xfrm>
        <a:custGeom>
          <a:avLst/>
          <a:gdLst/>
          <a:ahLst/>
          <a:cxnLst/>
          <a:rect l="0" t="0" r="0" b="0"/>
          <a:pathLst>
            <a:path w="6468110" h="21590">
              <a:moveTo>
                <a:pt x="0" y="0"/>
              </a:moveTo>
              <a:lnTo>
                <a:pt x="6467855" y="0"/>
              </a:lnTo>
            </a:path>
            <a:path w="6468110" h="21590">
              <a:moveTo>
                <a:pt x="0" y="21335"/>
              </a:moveTo>
              <a:lnTo>
                <a:pt x="6467855" y="21335"/>
              </a:lnTo>
            </a:path>
          </a:pathLst>
        </a:custGeom>
        <a:ln w="10667">
          <a:solidFill>
            <a:srgbClr val="000000"/>
          </a:solidFill>
        </a:ln>
      </xdr:spPr>
    </xdr:sp>
    <xdr:clientData/>
  </xdr:oneCellAnchor>
  <xdr:oneCellAnchor>
    <xdr:from>
      <xdr:col>0</xdr:col>
      <xdr:colOff>5333</xdr:colOff>
      <xdr:row>2060</xdr:row>
      <xdr:rowOff>1516355</xdr:rowOff>
    </xdr:from>
    <xdr:ext cx="6468110" cy="0"/>
    <xdr:sp macro="" textlink="">
      <xdr:nvSpPr>
        <xdr:cNvPr id="90" name="Shape 90"/>
        <xdr:cNvSpPr/>
      </xdr:nvSpPr>
      <xdr:spPr>
        <a:xfrm>
          <a:off x="5333" y="461897705"/>
          <a:ext cx="6468110" cy="0"/>
        </a:xfrm>
        <a:custGeom>
          <a:avLst/>
          <a:gdLst/>
          <a:ahLst/>
          <a:cxnLst/>
          <a:rect l="0" t="0" r="0" b="0"/>
          <a:pathLst>
            <a:path w="6468110">
              <a:moveTo>
                <a:pt x="0" y="0"/>
              </a:moveTo>
              <a:lnTo>
                <a:pt x="6467855" y="0"/>
              </a:lnTo>
            </a:path>
          </a:pathLst>
        </a:custGeom>
        <a:ln w="10667">
          <a:solidFill>
            <a:srgbClr val="000000"/>
          </a:solidFill>
        </a:ln>
      </xdr:spPr>
    </xdr:sp>
    <xdr:clientData/>
  </xdr:oneCellAnchor>
  <xdr:oneCellAnchor>
    <xdr:from>
      <xdr:col>0</xdr:col>
      <xdr:colOff>5333</xdr:colOff>
      <xdr:row>2060</xdr:row>
      <xdr:rowOff>2144261</xdr:rowOff>
    </xdr:from>
    <xdr:ext cx="6468110" cy="21590"/>
    <xdr:sp macro="" textlink="">
      <xdr:nvSpPr>
        <xdr:cNvPr id="91" name="Shape 91"/>
        <xdr:cNvSpPr/>
      </xdr:nvSpPr>
      <xdr:spPr>
        <a:xfrm>
          <a:off x="5333" y="462525611"/>
          <a:ext cx="6468110" cy="21590"/>
        </a:xfrm>
        <a:custGeom>
          <a:avLst/>
          <a:gdLst/>
          <a:ahLst/>
          <a:cxnLst/>
          <a:rect l="0" t="0" r="0" b="0"/>
          <a:pathLst>
            <a:path w="6468110" h="21590">
              <a:moveTo>
                <a:pt x="0" y="0"/>
              </a:moveTo>
              <a:lnTo>
                <a:pt x="6467855" y="0"/>
              </a:lnTo>
            </a:path>
            <a:path w="6468110" h="21590">
              <a:moveTo>
                <a:pt x="0" y="21335"/>
              </a:moveTo>
              <a:lnTo>
                <a:pt x="6467855" y="21335"/>
              </a:lnTo>
            </a:path>
          </a:pathLst>
        </a:custGeom>
        <a:ln w="10667">
          <a:solidFill>
            <a:srgbClr val="000000"/>
          </a:solidFill>
        </a:ln>
      </xdr:spPr>
    </xdr:sp>
    <xdr:clientData/>
  </xdr:oneCellAnchor>
  <xdr:oneCellAnchor>
    <xdr:from>
      <xdr:col>0</xdr:col>
      <xdr:colOff>5333</xdr:colOff>
      <xdr:row>2109</xdr:row>
      <xdr:rowOff>1516353</xdr:rowOff>
    </xdr:from>
    <xdr:ext cx="6468110" cy="0"/>
    <xdr:sp macro="" textlink="">
      <xdr:nvSpPr>
        <xdr:cNvPr id="92" name="Shape 92"/>
        <xdr:cNvSpPr/>
      </xdr:nvSpPr>
      <xdr:spPr>
        <a:xfrm>
          <a:off x="5333" y="472327578"/>
          <a:ext cx="6468110" cy="0"/>
        </a:xfrm>
        <a:custGeom>
          <a:avLst/>
          <a:gdLst/>
          <a:ahLst/>
          <a:cxnLst/>
          <a:rect l="0" t="0" r="0" b="0"/>
          <a:pathLst>
            <a:path w="6468110">
              <a:moveTo>
                <a:pt x="0" y="0"/>
              </a:moveTo>
              <a:lnTo>
                <a:pt x="6467855" y="0"/>
              </a:lnTo>
            </a:path>
          </a:pathLst>
        </a:custGeom>
        <a:ln w="10667">
          <a:solidFill>
            <a:srgbClr val="000000"/>
          </a:solidFill>
        </a:ln>
      </xdr:spPr>
    </xdr:sp>
    <xdr:clientData/>
  </xdr:oneCellAnchor>
  <xdr:oneCellAnchor>
    <xdr:from>
      <xdr:col>0</xdr:col>
      <xdr:colOff>5333</xdr:colOff>
      <xdr:row>2109</xdr:row>
      <xdr:rowOff>2144259</xdr:rowOff>
    </xdr:from>
    <xdr:ext cx="6468110" cy="21590"/>
    <xdr:sp macro="" textlink="">
      <xdr:nvSpPr>
        <xdr:cNvPr id="93" name="Shape 93"/>
        <xdr:cNvSpPr/>
      </xdr:nvSpPr>
      <xdr:spPr>
        <a:xfrm>
          <a:off x="5333" y="472955484"/>
          <a:ext cx="6468110" cy="21590"/>
        </a:xfrm>
        <a:custGeom>
          <a:avLst/>
          <a:gdLst/>
          <a:ahLst/>
          <a:cxnLst/>
          <a:rect l="0" t="0" r="0" b="0"/>
          <a:pathLst>
            <a:path w="6468110" h="21590">
              <a:moveTo>
                <a:pt x="0" y="0"/>
              </a:moveTo>
              <a:lnTo>
                <a:pt x="6467855" y="0"/>
              </a:lnTo>
            </a:path>
            <a:path w="6468110" h="21590">
              <a:moveTo>
                <a:pt x="0" y="21335"/>
              </a:moveTo>
              <a:lnTo>
                <a:pt x="6467855" y="21335"/>
              </a:lnTo>
            </a:path>
          </a:pathLst>
        </a:custGeom>
        <a:ln w="10667">
          <a:solidFill>
            <a:srgbClr val="000000"/>
          </a:solidFill>
        </a:ln>
      </xdr:spPr>
    </xdr:sp>
    <xdr:clientData/>
  </xdr:oneCellAnchor>
  <xdr:oneCellAnchor>
    <xdr:from>
      <xdr:col>0</xdr:col>
      <xdr:colOff>5333</xdr:colOff>
      <xdr:row>2157</xdr:row>
      <xdr:rowOff>1516355</xdr:rowOff>
    </xdr:from>
    <xdr:ext cx="6468110" cy="0"/>
    <xdr:sp macro="" textlink="">
      <xdr:nvSpPr>
        <xdr:cNvPr id="94" name="Shape 94"/>
        <xdr:cNvSpPr/>
      </xdr:nvSpPr>
      <xdr:spPr>
        <a:xfrm>
          <a:off x="5333" y="482728880"/>
          <a:ext cx="6468110" cy="0"/>
        </a:xfrm>
        <a:custGeom>
          <a:avLst/>
          <a:gdLst/>
          <a:ahLst/>
          <a:cxnLst/>
          <a:rect l="0" t="0" r="0" b="0"/>
          <a:pathLst>
            <a:path w="6468110">
              <a:moveTo>
                <a:pt x="0" y="0"/>
              </a:moveTo>
              <a:lnTo>
                <a:pt x="6467855" y="0"/>
              </a:lnTo>
            </a:path>
          </a:pathLst>
        </a:custGeom>
        <a:ln w="10667">
          <a:solidFill>
            <a:srgbClr val="000000"/>
          </a:solidFill>
        </a:ln>
      </xdr:spPr>
    </xdr:sp>
    <xdr:clientData/>
  </xdr:oneCellAnchor>
  <xdr:oneCellAnchor>
    <xdr:from>
      <xdr:col>0</xdr:col>
      <xdr:colOff>5333</xdr:colOff>
      <xdr:row>2157</xdr:row>
      <xdr:rowOff>2144261</xdr:rowOff>
    </xdr:from>
    <xdr:ext cx="6468110" cy="21590"/>
    <xdr:sp macro="" textlink="">
      <xdr:nvSpPr>
        <xdr:cNvPr id="95" name="Shape 95"/>
        <xdr:cNvSpPr/>
      </xdr:nvSpPr>
      <xdr:spPr>
        <a:xfrm>
          <a:off x="5333" y="483356786"/>
          <a:ext cx="6468110" cy="21590"/>
        </a:xfrm>
        <a:custGeom>
          <a:avLst/>
          <a:gdLst/>
          <a:ahLst/>
          <a:cxnLst/>
          <a:rect l="0" t="0" r="0" b="0"/>
          <a:pathLst>
            <a:path w="6468110" h="21590">
              <a:moveTo>
                <a:pt x="0" y="0"/>
              </a:moveTo>
              <a:lnTo>
                <a:pt x="6467855" y="0"/>
              </a:lnTo>
            </a:path>
            <a:path w="6468110" h="21590">
              <a:moveTo>
                <a:pt x="0" y="21335"/>
              </a:moveTo>
              <a:lnTo>
                <a:pt x="6467855" y="21335"/>
              </a:lnTo>
            </a:path>
          </a:pathLst>
        </a:custGeom>
        <a:ln w="10667">
          <a:solidFill>
            <a:srgbClr val="000000"/>
          </a:solidFill>
        </a:ln>
      </xdr:spPr>
    </xdr:sp>
    <xdr:clientData/>
  </xdr:oneCellAnchor>
  <xdr:oneCellAnchor>
    <xdr:from>
      <xdr:col>0</xdr:col>
      <xdr:colOff>5333</xdr:colOff>
      <xdr:row>2202</xdr:row>
      <xdr:rowOff>1516351</xdr:rowOff>
    </xdr:from>
    <xdr:ext cx="6468110" cy="0"/>
    <xdr:sp macro="" textlink="">
      <xdr:nvSpPr>
        <xdr:cNvPr id="96" name="Shape 96"/>
        <xdr:cNvSpPr/>
      </xdr:nvSpPr>
      <xdr:spPr>
        <a:xfrm>
          <a:off x="5333" y="493196851"/>
          <a:ext cx="6468110" cy="0"/>
        </a:xfrm>
        <a:custGeom>
          <a:avLst/>
          <a:gdLst/>
          <a:ahLst/>
          <a:cxnLst/>
          <a:rect l="0" t="0" r="0" b="0"/>
          <a:pathLst>
            <a:path w="6468110">
              <a:moveTo>
                <a:pt x="0" y="0"/>
              </a:moveTo>
              <a:lnTo>
                <a:pt x="6467855" y="0"/>
              </a:lnTo>
            </a:path>
          </a:pathLst>
        </a:custGeom>
        <a:ln w="10667">
          <a:solidFill>
            <a:srgbClr val="000000"/>
          </a:solidFill>
        </a:ln>
      </xdr:spPr>
    </xdr:sp>
    <xdr:clientData/>
  </xdr:oneCellAnchor>
  <xdr:oneCellAnchor>
    <xdr:from>
      <xdr:col>0</xdr:col>
      <xdr:colOff>5333</xdr:colOff>
      <xdr:row>2202</xdr:row>
      <xdr:rowOff>2144257</xdr:rowOff>
    </xdr:from>
    <xdr:ext cx="6468110" cy="21590"/>
    <xdr:sp macro="" textlink="">
      <xdr:nvSpPr>
        <xdr:cNvPr id="97" name="Shape 97"/>
        <xdr:cNvSpPr/>
      </xdr:nvSpPr>
      <xdr:spPr>
        <a:xfrm>
          <a:off x="5333" y="493824757"/>
          <a:ext cx="6468110" cy="21590"/>
        </a:xfrm>
        <a:custGeom>
          <a:avLst/>
          <a:gdLst/>
          <a:ahLst/>
          <a:cxnLst/>
          <a:rect l="0" t="0" r="0" b="0"/>
          <a:pathLst>
            <a:path w="6468110" h="21590">
              <a:moveTo>
                <a:pt x="0" y="0"/>
              </a:moveTo>
              <a:lnTo>
                <a:pt x="6467855" y="0"/>
              </a:lnTo>
            </a:path>
            <a:path w="6468110" h="21590">
              <a:moveTo>
                <a:pt x="0" y="21335"/>
              </a:moveTo>
              <a:lnTo>
                <a:pt x="6467855" y="21335"/>
              </a:lnTo>
            </a:path>
          </a:pathLst>
        </a:custGeom>
        <a:ln w="10667">
          <a:solidFill>
            <a:srgbClr val="000000"/>
          </a:solidFill>
        </a:ln>
      </xdr:spPr>
    </xdr:sp>
    <xdr:clientData/>
  </xdr:oneCellAnchor>
  <xdr:oneCellAnchor>
    <xdr:from>
      <xdr:col>0</xdr:col>
      <xdr:colOff>5333</xdr:colOff>
      <xdr:row>2252</xdr:row>
      <xdr:rowOff>1516381</xdr:rowOff>
    </xdr:from>
    <xdr:ext cx="6468110" cy="0"/>
    <xdr:sp macro="" textlink="">
      <xdr:nvSpPr>
        <xdr:cNvPr id="98" name="Shape 98"/>
        <xdr:cNvSpPr/>
      </xdr:nvSpPr>
      <xdr:spPr>
        <a:xfrm>
          <a:off x="5333" y="503655331"/>
          <a:ext cx="6468110" cy="0"/>
        </a:xfrm>
        <a:custGeom>
          <a:avLst/>
          <a:gdLst/>
          <a:ahLst/>
          <a:cxnLst/>
          <a:rect l="0" t="0" r="0" b="0"/>
          <a:pathLst>
            <a:path w="6468110">
              <a:moveTo>
                <a:pt x="0" y="0"/>
              </a:moveTo>
              <a:lnTo>
                <a:pt x="6467855" y="0"/>
              </a:lnTo>
            </a:path>
          </a:pathLst>
        </a:custGeom>
        <a:ln w="10667">
          <a:solidFill>
            <a:srgbClr val="000000"/>
          </a:solidFill>
        </a:ln>
      </xdr:spPr>
    </xdr:sp>
    <xdr:clientData/>
  </xdr:oneCellAnchor>
  <xdr:oneCellAnchor>
    <xdr:from>
      <xdr:col>0</xdr:col>
      <xdr:colOff>5333</xdr:colOff>
      <xdr:row>2252</xdr:row>
      <xdr:rowOff>2144287</xdr:rowOff>
    </xdr:from>
    <xdr:ext cx="6468110" cy="21590"/>
    <xdr:sp macro="" textlink="">
      <xdr:nvSpPr>
        <xdr:cNvPr id="99" name="Shape 99"/>
        <xdr:cNvSpPr/>
      </xdr:nvSpPr>
      <xdr:spPr>
        <a:xfrm>
          <a:off x="5333" y="504283237"/>
          <a:ext cx="6468110" cy="21590"/>
        </a:xfrm>
        <a:custGeom>
          <a:avLst/>
          <a:gdLst/>
          <a:ahLst/>
          <a:cxnLst/>
          <a:rect l="0" t="0" r="0" b="0"/>
          <a:pathLst>
            <a:path w="6468110" h="21590">
              <a:moveTo>
                <a:pt x="0" y="0"/>
              </a:moveTo>
              <a:lnTo>
                <a:pt x="6467855" y="0"/>
              </a:lnTo>
            </a:path>
            <a:path w="6468110" h="21590">
              <a:moveTo>
                <a:pt x="0" y="21335"/>
              </a:moveTo>
              <a:lnTo>
                <a:pt x="6467855" y="21335"/>
              </a:lnTo>
            </a:path>
          </a:pathLst>
        </a:custGeom>
        <a:ln w="10667">
          <a:solidFill>
            <a:srgbClr val="000000"/>
          </a:solidFill>
        </a:ln>
      </xdr:spPr>
    </xdr:sp>
    <xdr:clientData/>
  </xdr:oneCellAnchor>
  <xdr:oneCellAnchor>
    <xdr:from>
      <xdr:col>0</xdr:col>
      <xdr:colOff>5333</xdr:colOff>
      <xdr:row>2303</xdr:row>
      <xdr:rowOff>1516393</xdr:rowOff>
    </xdr:from>
    <xdr:ext cx="6468110" cy="0"/>
    <xdr:sp macro="" textlink="">
      <xdr:nvSpPr>
        <xdr:cNvPr id="100" name="Shape 100"/>
        <xdr:cNvSpPr/>
      </xdr:nvSpPr>
      <xdr:spPr>
        <a:xfrm>
          <a:off x="5333" y="514132843"/>
          <a:ext cx="6468110" cy="0"/>
        </a:xfrm>
        <a:custGeom>
          <a:avLst/>
          <a:gdLst/>
          <a:ahLst/>
          <a:cxnLst/>
          <a:rect l="0" t="0" r="0" b="0"/>
          <a:pathLst>
            <a:path w="6468110">
              <a:moveTo>
                <a:pt x="0" y="0"/>
              </a:moveTo>
              <a:lnTo>
                <a:pt x="6467855" y="0"/>
              </a:lnTo>
            </a:path>
          </a:pathLst>
        </a:custGeom>
        <a:ln w="10667">
          <a:solidFill>
            <a:srgbClr val="000000"/>
          </a:solidFill>
        </a:ln>
      </xdr:spPr>
    </xdr:sp>
    <xdr:clientData/>
  </xdr:oneCellAnchor>
  <xdr:oneCellAnchor>
    <xdr:from>
      <xdr:col>0</xdr:col>
      <xdr:colOff>5333</xdr:colOff>
      <xdr:row>2303</xdr:row>
      <xdr:rowOff>2144249</xdr:rowOff>
    </xdr:from>
    <xdr:ext cx="6468110" cy="21590"/>
    <xdr:sp macro="" textlink="">
      <xdr:nvSpPr>
        <xdr:cNvPr id="101" name="Shape 101"/>
        <xdr:cNvSpPr/>
      </xdr:nvSpPr>
      <xdr:spPr>
        <a:xfrm>
          <a:off x="5333" y="514760699"/>
          <a:ext cx="6468110" cy="21590"/>
        </a:xfrm>
        <a:custGeom>
          <a:avLst/>
          <a:gdLst/>
          <a:ahLst/>
          <a:cxnLst/>
          <a:rect l="0" t="0" r="0" b="0"/>
          <a:pathLst>
            <a:path w="6468110" h="21590">
              <a:moveTo>
                <a:pt x="0" y="0"/>
              </a:moveTo>
              <a:lnTo>
                <a:pt x="6467855" y="0"/>
              </a:lnTo>
            </a:path>
            <a:path w="6468110" h="21590">
              <a:moveTo>
                <a:pt x="0" y="21335"/>
              </a:moveTo>
              <a:lnTo>
                <a:pt x="6467855" y="21335"/>
              </a:lnTo>
            </a:path>
          </a:pathLst>
        </a:custGeom>
        <a:ln w="10667">
          <a:solidFill>
            <a:srgbClr val="000000"/>
          </a:solidFill>
        </a:ln>
      </xdr:spPr>
    </xdr:sp>
    <xdr:clientData/>
  </xdr:oneCellAnchor>
  <xdr:oneCellAnchor>
    <xdr:from>
      <xdr:col>0</xdr:col>
      <xdr:colOff>5333</xdr:colOff>
      <xdr:row>2351</xdr:row>
      <xdr:rowOff>1516399</xdr:rowOff>
    </xdr:from>
    <xdr:ext cx="6468110" cy="0"/>
    <xdr:sp macro="" textlink="">
      <xdr:nvSpPr>
        <xdr:cNvPr id="102" name="Shape 102"/>
        <xdr:cNvSpPr/>
      </xdr:nvSpPr>
      <xdr:spPr>
        <a:xfrm>
          <a:off x="5333" y="524667499"/>
          <a:ext cx="6468110" cy="0"/>
        </a:xfrm>
        <a:custGeom>
          <a:avLst/>
          <a:gdLst/>
          <a:ahLst/>
          <a:cxnLst/>
          <a:rect l="0" t="0" r="0" b="0"/>
          <a:pathLst>
            <a:path w="6468110">
              <a:moveTo>
                <a:pt x="0" y="0"/>
              </a:moveTo>
              <a:lnTo>
                <a:pt x="6467855" y="0"/>
              </a:lnTo>
            </a:path>
          </a:pathLst>
        </a:custGeom>
        <a:ln w="10667">
          <a:solidFill>
            <a:srgbClr val="000000"/>
          </a:solidFill>
        </a:ln>
      </xdr:spPr>
    </xdr:sp>
    <xdr:clientData/>
  </xdr:oneCellAnchor>
  <xdr:oneCellAnchor>
    <xdr:from>
      <xdr:col>0</xdr:col>
      <xdr:colOff>5333</xdr:colOff>
      <xdr:row>2351</xdr:row>
      <xdr:rowOff>2144255</xdr:rowOff>
    </xdr:from>
    <xdr:ext cx="6468110" cy="21590"/>
    <xdr:sp macro="" textlink="">
      <xdr:nvSpPr>
        <xdr:cNvPr id="103" name="Shape 103"/>
        <xdr:cNvSpPr/>
      </xdr:nvSpPr>
      <xdr:spPr>
        <a:xfrm>
          <a:off x="5333" y="525295355"/>
          <a:ext cx="6468110" cy="21590"/>
        </a:xfrm>
        <a:custGeom>
          <a:avLst/>
          <a:gdLst/>
          <a:ahLst/>
          <a:cxnLst/>
          <a:rect l="0" t="0" r="0" b="0"/>
          <a:pathLst>
            <a:path w="6468110" h="21590">
              <a:moveTo>
                <a:pt x="0" y="0"/>
              </a:moveTo>
              <a:lnTo>
                <a:pt x="6467855" y="0"/>
              </a:lnTo>
            </a:path>
            <a:path w="6468110" h="21590">
              <a:moveTo>
                <a:pt x="0" y="21335"/>
              </a:moveTo>
              <a:lnTo>
                <a:pt x="6467855" y="21335"/>
              </a:lnTo>
            </a:path>
          </a:pathLst>
        </a:custGeom>
        <a:ln w="10667">
          <a:solidFill>
            <a:srgbClr val="000000"/>
          </a:solidFill>
        </a:ln>
      </xdr:spPr>
    </xdr:sp>
    <xdr:clientData/>
  </xdr:oneCellAnchor>
  <xdr:oneCellAnchor>
    <xdr:from>
      <xdr:col>0</xdr:col>
      <xdr:colOff>5333</xdr:colOff>
      <xdr:row>2398</xdr:row>
      <xdr:rowOff>1516360</xdr:rowOff>
    </xdr:from>
    <xdr:ext cx="6468110" cy="0"/>
    <xdr:sp macro="" textlink="">
      <xdr:nvSpPr>
        <xdr:cNvPr id="104" name="Shape 104"/>
        <xdr:cNvSpPr/>
      </xdr:nvSpPr>
      <xdr:spPr>
        <a:xfrm>
          <a:off x="5333" y="535183060"/>
          <a:ext cx="6468110" cy="0"/>
        </a:xfrm>
        <a:custGeom>
          <a:avLst/>
          <a:gdLst/>
          <a:ahLst/>
          <a:cxnLst/>
          <a:rect l="0" t="0" r="0" b="0"/>
          <a:pathLst>
            <a:path w="6468110">
              <a:moveTo>
                <a:pt x="0" y="0"/>
              </a:moveTo>
              <a:lnTo>
                <a:pt x="6467855" y="0"/>
              </a:lnTo>
            </a:path>
          </a:pathLst>
        </a:custGeom>
        <a:ln w="10667">
          <a:solidFill>
            <a:srgbClr val="000000"/>
          </a:solidFill>
        </a:ln>
      </xdr:spPr>
    </xdr:sp>
    <xdr:clientData/>
  </xdr:oneCellAnchor>
  <xdr:oneCellAnchor>
    <xdr:from>
      <xdr:col>0</xdr:col>
      <xdr:colOff>5333</xdr:colOff>
      <xdr:row>2398</xdr:row>
      <xdr:rowOff>2144265</xdr:rowOff>
    </xdr:from>
    <xdr:ext cx="6468110" cy="21590"/>
    <xdr:sp macro="" textlink="">
      <xdr:nvSpPr>
        <xdr:cNvPr id="105" name="Shape 105"/>
        <xdr:cNvSpPr/>
      </xdr:nvSpPr>
      <xdr:spPr>
        <a:xfrm>
          <a:off x="5333" y="535810965"/>
          <a:ext cx="6468110" cy="21590"/>
        </a:xfrm>
        <a:custGeom>
          <a:avLst/>
          <a:gdLst/>
          <a:ahLst/>
          <a:cxnLst/>
          <a:rect l="0" t="0" r="0" b="0"/>
          <a:pathLst>
            <a:path w="6468110" h="21590">
              <a:moveTo>
                <a:pt x="0" y="0"/>
              </a:moveTo>
              <a:lnTo>
                <a:pt x="6467855" y="0"/>
              </a:lnTo>
            </a:path>
            <a:path w="6468110" h="21590">
              <a:moveTo>
                <a:pt x="0" y="21335"/>
              </a:moveTo>
              <a:lnTo>
                <a:pt x="6467855" y="21335"/>
              </a:lnTo>
            </a:path>
          </a:pathLst>
        </a:custGeom>
        <a:ln w="10667">
          <a:solidFill>
            <a:srgbClr val="000000"/>
          </a:solidFill>
        </a:ln>
      </xdr:spPr>
    </xdr:sp>
    <xdr:clientData/>
  </xdr:oneCellAnchor>
  <xdr:oneCellAnchor>
    <xdr:from>
      <xdr:col>0</xdr:col>
      <xdr:colOff>5333</xdr:colOff>
      <xdr:row>2451</xdr:row>
      <xdr:rowOff>1516385</xdr:rowOff>
    </xdr:from>
    <xdr:ext cx="6468110" cy="0"/>
    <xdr:sp macro="" textlink="">
      <xdr:nvSpPr>
        <xdr:cNvPr id="106" name="Shape 106"/>
        <xdr:cNvSpPr/>
      </xdr:nvSpPr>
      <xdr:spPr>
        <a:xfrm>
          <a:off x="5333" y="545708210"/>
          <a:ext cx="6468110" cy="0"/>
        </a:xfrm>
        <a:custGeom>
          <a:avLst/>
          <a:gdLst/>
          <a:ahLst/>
          <a:cxnLst/>
          <a:rect l="0" t="0" r="0" b="0"/>
          <a:pathLst>
            <a:path w="6468110">
              <a:moveTo>
                <a:pt x="0" y="0"/>
              </a:moveTo>
              <a:lnTo>
                <a:pt x="6467855" y="0"/>
              </a:lnTo>
            </a:path>
          </a:pathLst>
        </a:custGeom>
        <a:ln w="10667">
          <a:solidFill>
            <a:srgbClr val="000000"/>
          </a:solidFill>
        </a:ln>
      </xdr:spPr>
    </xdr:sp>
    <xdr:clientData/>
  </xdr:oneCellAnchor>
  <xdr:oneCellAnchor>
    <xdr:from>
      <xdr:col>0</xdr:col>
      <xdr:colOff>5333</xdr:colOff>
      <xdr:row>2451</xdr:row>
      <xdr:rowOff>2144242</xdr:rowOff>
    </xdr:from>
    <xdr:ext cx="6468110" cy="21590"/>
    <xdr:sp macro="" textlink="">
      <xdr:nvSpPr>
        <xdr:cNvPr id="107" name="Shape 107"/>
        <xdr:cNvSpPr/>
      </xdr:nvSpPr>
      <xdr:spPr>
        <a:xfrm>
          <a:off x="5333" y="546336067"/>
          <a:ext cx="6468110" cy="21590"/>
        </a:xfrm>
        <a:custGeom>
          <a:avLst/>
          <a:gdLst/>
          <a:ahLst/>
          <a:cxnLst/>
          <a:rect l="0" t="0" r="0" b="0"/>
          <a:pathLst>
            <a:path w="6468110" h="21590">
              <a:moveTo>
                <a:pt x="0" y="0"/>
              </a:moveTo>
              <a:lnTo>
                <a:pt x="6467855" y="0"/>
              </a:lnTo>
            </a:path>
            <a:path w="6468110" h="21590">
              <a:moveTo>
                <a:pt x="0" y="21335"/>
              </a:moveTo>
              <a:lnTo>
                <a:pt x="6467855" y="21335"/>
              </a:lnTo>
            </a:path>
          </a:pathLst>
        </a:custGeom>
        <a:ln w="10667">
          <a:solidFill>
            <a:srgbClr val="000000"/>
          </a:solidFill>
        </a:ln>
      </xdr:spPr>
    </xdr:sp>
    <xdr:clientData/>
  </xdr:oneCellAnchor>
  <xdr:oneCellAnchor>
    <xdr:from>
      <xdr:col>0</xdr:col>
      <xdr:colOff>5333</xdr:colOff>
      <xdr:row>2497</xdr:row>
      <xdr:rowOff>1516364</xdr:rowOff>
    </xdr:from>
    <xdr:ext cx="6468110" cy="0"/>
    <xdr:sp macro="" textlink="">
      <xdr:nvSpPr>
        <xdr:cNvPr id="108" name="Shape 108"/>
        <xdr:cNvSpPr/>
      </xdr:nvSpPr>
      <xdr:spPr>
        <a:xfrm>
          <a:off x="5333" y="556214264"/>
          <a:ext cx="6468110" cy="0"/>
        </a:xfrm>
        <a:custGeom>
          <a:avLst/>
          <a:gdLst/>
          <a:ahLst/>
          <a:cxnLst/>
          <a:rect l="0" t="0" r="0" b="0"/>
          <a:pathLst>
            <a:path w="6468110">
              <a:moveTo>
                <a:pt x="0" y="0"/>
              </a:moveTo>
              <a:lnTo>
                <a:pt x="6467855" y="0"/>
              </a:lnTo>
            </a:path>
          </a:pathLst>
        </a:custGeom>
        <a:ln w="10667">
          <a:solidFill>
            <a:srgbClr val="000000"/>
          </a:solidFill>
        </a:ln>
      </xdr:spPr>
    </xdr:sp>
    <xdr:clientData/>
  </xdr:oneCellAnchor>
  <xdr:oneCellAnchor>
    <xdr:from>
      <xdr:col>0</xdr:col>
      <xdr:colOff>5333</xdr:colOff>
      <xdr:row>2497</xdr:row>
      <xdr:rowOff>2144269</xdr:rowOff>
    </xdr:from>
    <xdr:ext cx="6468110" cy="21590"/>
    <xdr:sp macro="" textlink="">
      <xdr:nvSpPr>
        <xdr:cNvPr id="109" name="Shape 109"/>
        <xdr:cNvSpPr/>
      </xdr:nvSpPr>
      <xdr:spPr>
        <a:xfrm>
          <a:off x="5333" y="556842169"/>
          <a:ext cx="6468110" cy="21590"/>
        </a:xfrm>
        <a:custGeom>
          <a:avLst/>
          <a:gdLst/>
          <a:ahLst/>
          <a:cxnLst/>
          <a:rect l="0" t="0" r="0" b="0"/>
          <a:pathLst>
            <a:path w="6468110" h="21590">
              <a:moveTo>
                <a:pt x="0" y="0"/>
              </a:moveTo>
              <a:lnTo>
                <a:pt x="6467855" y="0"/>
              </a:lnTo>
            </a:path>
            <a:path w="6468110" h="21590">
              <a:moveTo>
                <a:pt x="0" y="21335"/>
              </a:moveTo>
              <a:lnTo>
                <a:pt x="6467855" y="21335"/>
              </a:lnTo>
            </a:path>
          </a:pathLst>
        </a:custGeom>
        <a:ln w="10667">
          <a:solidFill>
            <a:srgbClr val="000000"/>
          </a:solidFill>
        </a:ln>
      </xdr:spPr>
    </xdr:sp>
    <xdr:clientData/>
  </xdr:oneCellAnchor>
  <xdr:oneCellAnchor>
    <xdr:from>
      <xdr:col>0</xdr:col>
      <xdr:colOff>5333</xdr:colOff>
      <xdr:row>2545</xdr:row>
      <xdr:rowOff>1516366</xdr:rowOff>
    </xdr:from>
    <xdr:ext cx="6468110" cy="0"/>
    <xdr:sp macro="" textlink="">
      <xdr:nvSpPr>
        <xdr:cNvPr id="110" name="Shape 110"/>
        <xdr:cNvSpPr/>
      </xdr:nvSpPr>
      <xdr:spPr>
        <a:xfrm>
          <a:off x="5333" y="566625091"/>
          <a:ext cx="6468110" cy="0"/>
        </a:xfrm>
        <a:custGeom>
          <a:avLst/>
          <a:gdLst/>
          <a:ahLst/>
          <a:cxnLst/>
          <a:rect l="0" t="0" r="0" b="0"/>
          <a:pathLst>
            <a:path w="6468110">
              <a:moveTo>
                <a:pt x="0" y="0"/>
              </a:moveTo>
              <a:lnTo>
                <a:pt x="6467855" y="0"/>
              </a:lnTo>
            </a:path>
          </a:pathLst>
        </a:custGeom>
        <a:ln w="10667">
          <a:solidFill>
            <a:srgbClr val="000000"/>
          </a:solidFill>
        </a:ln>
      </xdr:spPr>
    </xdr:sp>
    <xdr:clientData/>
  </xdr:oneCellAnchor>
  <xdr:oneCellAnchor>
    <xdr:from>
      <xdr:col>0</xdr:col>
      <xdr:colOff>5333</xdr:colOff>
      <xdr:row>2545</xdr:row>
      <xdr:rowOff>2144271</xdr:rowOff>
    </xdr:from>
    <xdr:ext cx="6468110" cy="21590"/>
    <xdr:sp macro="" textlink="">
      <xdr:nvSpPr>
        <xdr:cNvPr id="111" name="Shape 111"/>
        <xdr:cNvSpPr/>
      </xdr:nvSpPr>
      <xdr:spPr>
        <a:xfrm>
          <a:off x="5333" y="567252996"/>
          <a:ext cx="6468110" cy="21590"/>
        </a:xfrm>
        <a:custGeom>
          <a:avLst/>
          <a:gdLst/>
          <a:ahLst/>
          <a:cxnLst/>
          <a:rect l="0" t="0" r="0" b="0"/>
          <a:pathLst>
            <a:path w="6468110" h="21590">
              <a:moveTo>
                <a:pt x="0" y="0"/>
              </a:moveTo>
              <a:lnTo>
                <a:pt x="6467855" y="0"/>
              </a:lnTo>
            </a:path>
            <a:path w="6468110" h="21590">
              <a:moveTo>
                <a:pt x="0" y="21335"/>
              </a:moveTo>
              <a:lnTo>
                <a:pt x="6467855" y="21335"/>
              </a:lnTo>
            </a:path>
          </a:pathLst>
        </a:custGeom>
        <a:ln w="10667">
          <a:solidFill>
            <a:srgbClr val="000000"/>
          </a:solidFill>
        </a:ln>
      </xdr:spPr>
    </xdr:sp>
    <xdr:clientData/>
  </xdr:oneCellAnchor>
  <xdr:oneCellAnchor>
    <xdr:from>
      <xdr:col>0</xdr:col>
      <xdr:colOff>5333</xdr:colOff>
      <xdr:row>2591</xdr:row>
      <xdr:rowOff>1516393</xdr:rowOff>
    </xdr:from>
    <xdr:ext cx="6468110" cy="0"/>
    <xdr:sp macro="" textlink="">
      <xdr:nvSpPr>
        <xdr:cNvPr id="112" name="Shape 112"/>
        <xdr:cNvSpPr/>
      </xdr:nvSpPr>
      <xdr:spPr>
        <a:xfrm>
          <a:off x="5333" y="577112143"/>
          <a:ext cx="6468110" cy="0"/>
        </a:xfrm>
        <a:custGeom>
          <a:avLst/>
          <a:gdLst/>
          <a:ahLst/>
          <a:cxnLst/>
          <a:rect l="0" t="0" r="0" b="0"/>
          <a:pathLst>
            <a:path w="6468110">
              <a:moveTo>
                <a:pt x="0" y="0"/>
              </a:moveTo>
              <a:lnTo>
                <a:pt x="6467855" y="0"/>
              </a:lnTo>
            </a:path>
          </a:pathLst>
        </a:custGeom>
        <a:ln w="10667">
          <a:solidFill>
            <a:srgbClr val="000000"/>
          </a:solidFill>
        </a:ln>
      </xdr:spPr>
    </xdr:sp>
    <xdr:clientData/>
  </xdr:oneCellAnchor>
  <xdr:oneCellAnchor>
    <xdr:from>
      <xdr:col>0</xdr:col>
      <xdr:colOff>5333</xdr:colOff>
      <xdr:row>2591</xdr:row>
      <xdr:rowOff>2144250</xdr:rowOff>
    </xdr:from>
    <xdr:ext cx="6468110" cy="21590"/>
    <xdr:sp macro="" textlink="">
      <xdr:nvSpPr>
        <xdr:cNvPr id="113" name="Shape 113"/>
        <xdr:cNvSpPr/>
      </xdr:nvSpPr>
      <xdr:spPr>
        <a:xfrm>
          <a:off x="5333" y="577740000"/>
          <a:ext cx="6468110" cy="21590"/>
        </a:xfrm>
        <a:custGeom>
          <a:avLst/>
          <a:gdLst/>
          <a:ahLst/>
          <a:cxnLst/>
          <a:rect l="0" t="0" r="0" b="0"/>
          <a:pathLst>
            <a:path w="6468110" h="21590">
              <a:moveTo>
                <a:pt x="0" y="0"/>
              </a:moveTo>
              <a:lnTo>
                <a:pt x="6467855" y="0"/>
              </a:lnTo>
            </a:path>
            <a:path w="6468110" h="21590">
              <a:moveTo>
                <a:pt x="0" y="21335"/>
              </a:moveTo>
              <a:lnTo>
                <a:pt x="6467855" y="21335"/>
              </a:lnTo>
            </a:path>
          </a:pathLst>
        </a:custGeom>
        <a:ln w="10667">
          <a:solidFill>
            <a:srgbClr val="000000"/>
          </a:solidFill>
        </a:ln>
      </xdr:spPr>
    </xdr:sp>
    <xdr:clientData/>
  </xdr:oneCellAnchor>
  <xdr:oneCellAnchor>
    <xdr:from>
      <xdr:col>0</xdr:col>
      <xdr:colOff>5333</xdr:colOff>
      <xdr:row>2637</xdr:row>
      <xdr:rowOff>1516372</xdr:rowOff>
    </xdr:from>
    <xdr:ext cx="6468110" cy="0"/>
    <xdr:sp macro="" textlink="">
      <xdr:nvSpPr>
        <xdr:cNvPr id="114" name="Shape 114"/>
        <xdr:cNvSpPr/>
      </xdr:nvSpPr>
      <xdr:spPr>
        <a:xfrm>
          <a:off x="5333" y="587608672"/>
          <a:ext cx="6468110" cy="0"/>
        </a:xfrm>
        <a:custGeom>
          <a:avLst/>
          <a:gdLst/>
          <a:ahLst/>
          <a:cxnLst/>
          <a:rect l="0" t="0" r="0" b="0"/>
          <a:pathLst>
            <a:path w="6468110">
              <a:moveTo>
                <a:pt x="0" y="0"/>
              </a:moveTo>
              <a:lnTo>
                <a:pt x="6467855" y="0"/>
              </a:lnTo>
            </a:path>
          </a:pathLst>
        </a:custGeom>
        <a:ln w="10667">
          <a:solidFill>
            <a:srgbClr val="000000"/>
          </a:solidFill>
        </a:ln>
      </xdr:spPr>
    </xdr:sp>
    <xdr:clientData/>
  </xdr:oneCellAnchor>
  <xdr:oneCellAnchor>
    <xdr:from>
      <xdr:col>0</xdr:col>
      <xdr:colOff>5333</xdr:colOff>
      <xdr:row>2637</xdr:row>
      <xdr:rowOff>2144277</xdr:rowOff>
    </xdr:from>
    <xdr:ext cx="6468110" cy="21590"/>
    <xdr:sp macro="" textlink="">
      <xdr:nvSpPr>
        <xdr:cNvPr id="115" name="Shape 115"/>
        <xdr:cNvSpPr/>
      </xdr:nvSpPr>
      <xdr:spPr>
        <a:xfrm>
          <a:off x="5333" y="588236577"/>
          <a:ext cx="6468110" cy="21590"/>
        </a:xfrm>
        <a:custGeom>
          <a:avLst/>
          <a:gdLst/>
          <a:ahLst/>
          <a:cxnLst/>
          <a:rect l="0" t="0" r="0" b="0"/>
          <a:pathLst>
            <a:path w="6468110" h="21590">
              <a:moveTo>
                <a:pt x="0" y="0"/>
              </a:moveTo>
              <a:lnTo>
                <a:pt x="6467855" y="0"/>
              </a:lnTo>
            </a:path>
            <a:path w="6468110" h="21590">
              <a:moveTo>
                <a:pt x="0" y="21335"/>
              </a:moveTo>
              <a:lnTo>
                <a:pt x="6467855" y="21335"/>
              </a:lnTo>
            </a:path>
          </a:pathLst>
        </a:custGeom>
        <a:ln w="10667">
          <a:solidFill>
            <a:srgbClr val="000000"/>
          </a:solidFill>
        </a:ln>
      </xdr:spPr>
    </xdr:sp>
    <xdr:clientData/>
  </xdr:oneCellAnchor>
  <xdr:oneCellAnchor>
    <xdr:from>
      <xdr:col>0</xdr:col>
      <xdr:colOff>5333</xdr:colOff>
      <xdr:row>2686</xdr:row>
      <xdr:rowOff>1516370</xdr:rowOff>
    </xdr:from>
    <xdr:ext cx="6468110" cy="0"/>
    <xdr:sp macro="" textlink="">
      <xdr:nvSpPr>
        <xdr:cNvPr id="116" name="Shape 116"/>
        <xdr:cNvSpPr/>
      </xdr:nvSpPr>
      <xdr:spPr>
        <a:xfrm>
          <a:off x="5333" y="598038545"/>
          <a:ext cx="6468110" cy="0"/>
        </a:xfrm>
        <a:custGeom>
          <a:avLst/>
          <a:gdLst/>
          <a:ahLst/>
          <a:cxnLst/>
          <a:rect l="0" t="0" r="0" b="0"/>
          <a:pathLst>
            <a:path w="6468110">
              <a:moveTo>
                <a:pt x="0" y="0"/>
              </a:moveTo>
              <a:lnTo>
                <a:pt x="6467855" y="0"/>
              </a:lnTo>
            </a:path>
          </a:pathLst>
        </a:custGeom>
        <a:ln w="10667">
          <a:solidFill>
            <a:srgbClr val="000000"/>
          </a:solidFill>
        </a:ln>
      </xdr:spPr>
    </xdr:sp>
    <xdr:clientData/>
  </xdr:oneCellAnchor>
  <xdr:oneCellAnchor>
    <xdr:from>
      <xdr:col>0</xdr:col>
      <xdr:colOff>5333</xdr:colOff>
      <xdr:row>2686</xdr:row>
      <xdr:rowOff>2144276</xdr:rowOff>
    </xdr:from>
    <xdr:ext cx="6468110" cy="21590"/>
    <xdr:sp macro="" textlink="">
      <xdr:nvSpPr>
        <xdr:cNvPr id="117" name="Shape 117"/>
        <xdr:cNvSpPr/>
      </xdr:nvSpPr>
      <xdr:spPr>
        <a:xfrm>
          <a:off x="5333" y="598666451"/>
          <a:ext cx="6468110" cy="21590"/>
        </a:xfrm>
        <a:custGeom>
          <a:avLst/>
          <a:gdLst/>
          <a:ahLst/>
          <a:cxnLst/>
          <a:rect l="0" t="0" r="0" b="0"/>
          <a:pathLst>
            <a:path w="6468110" h="21590">
              <a:moveTo>
                <a:pt x="0" y="0"/>
              </a:moveTo>
              <a:lnTo>
                <a:pt x="6467855" y="0"/>
              </a:lnTo>
            </a:path>
            <a:path w="6468110" h="21590">
              <a:moveTo>
                <a:pt x="0" y="21335"/>
              </a:moveTo>
              <a:lnTo>
                <a:pt x="6467855" y="21335"/>
              </a:lnTo>
            </a:path>
          </a:pathLst>
        </a:custGeom>
        <a:ln w="10667">
          <a:solidFill>
            <a:srgbClr val="000000"/>
          </a:solidFill>
        </a:ln>
      </xdr:spPr>
    </xdr:sp>
    <xdr:clientData/>
  </xdr:oneCellAnchor>
  <xdr:oneCellAnchor>
    <xdr:from>
      <xdr:col>0</xdr:col>
      <xdr:colOff>5333</xdr:colOff>
      <xdr:row>2728</xdr:row>
      <xdr:rowOff>1516360</xdr:rowOff>
    </xdr:from>
    <xdr:ext cx="6468110" cy="0"/>
    <xdr:sp macro="" textlink="">
      <xdr:nvSpPr>
        <xdr:cNvPr id="118" name="Shape 118"/>
        <xdr:cNvSpPr/>
      </xdr:nvSpPr>
      <xdr:spPr>
        <a:xfrm>
          <a:off x="5333" y="608582710"/>
          <a:ext cx="6468110" cy="0"/>
        </a:xfrm>
        <a:custGeom>
          <a:avLst/>
          <a:gdLst/>
          <a:ahLst/>
          <a:cxnLst/>
          <a:rect l="0" t="0" r="0" b="0"/>
          <a:pathLst>
            <a:path w="6468110">
              <a:moveTo>
                <a:pt x="0" y="0"/>
              </a:moveTo>
              <a:lnTo>
                <a:pt x="6467855" y="0"/>
              </a:lnTo>
            </a:path>
          </a:pathLst>
        </a:custGeom>
        <a:ln w="10667">
          <a:solidFill>
            <a:srgbClr val="000000"/>
          </a:solidFill>
        </a:ln>
      </xdr:spPr>
    </xdr:sp>
    <xdr:clientData/>
  </xdr:oneCellAnchor>
  <xdr:oneCellAnchor>
    <xdr:from>
      <xdr:col>0</xdr:col>
      <xdr:colOff>5333</xdr:colOff>
      <xdr:row>2728</xdr:row>
      <xdr:rowOff>2144266</xdr:rowOff>
    </xdr:from>
    <xdr:ext cx="6468110" cy="21590"/>
    <xdr:sp macro="" textlink="">
      <xdr:nvSpPr>
        <xdr:cNvPr id="119" name="Shape 119"/>
        <xdr:cNvSpPr/>
      </xdr:nvSpPr>
      <xdr:spPr>
        <a:xfrm>
          <a:off x="5333" y="609210616"/>
          <a:ext cx="6468110" cy="21590"/>
        </a:xfrm>
        <a:custGeom>
          <a:avLst/>
          <a:gdLst/>
          <a:ahLst/>
          <a:cxnLst/>
          <a:rect l="0" t="0" r="0" b="0"/>
          <a:pathLst>
            <a:path w="6468110" h="21590">
              <a:moveTo>
                <a:pt x="0" y="0"/>
              </a:moveTo>
              <a:lnTo>
                <a:pt x="6467855" y="0"/>
              </a:lnTo>
            </a:path>
            <a:path w="6468110" h="21590">
              <a:moveTo>
                <a:pt x="0" y="21335"/>
              </a:moveTo>
              <a:lnTo>
                <a:pt x="6467855" y="21335"/>
              </a:lnTo>
            </a:path>
          </a:pathLst>
        </a:custGeom>
        <a:ln w="10667">
          <a:solidFill>
            <a:srgbClr val="000000"/>
          </a:solidFill>
        </a:ln>
      </xdr:spPr>
    </xdr:sp>
    <xdr:clientData/>
  </xdr:oneCellAnchor>
  <xdr:oneCellAnchor>
    <xdr:from>
      <xdr:col>0</xdr:col>
      <xdr:colOff>5333</xdr:colOff>
      <xdr:row>2781</xdr:row>
      <xdr:rowOff>1516386</xdr:rowOff>
    </xdr:from>
    <xdr:ext cx="6468110" cy="0"/>
    <xdr:sp macro="" textlink="">
      <xdr:nvSpPr>
        <xdr:cNvPr id="120" name="Shape 120"/>
        <xdr:cNvSpPr/>
      </xdr:nvSpPr>
      <xdr:spPr>
        <a:xfrm>
          <a:off x="5333" y="619107861"/>
          <a:ext cx="6468110" cy="0"/>
        </a:xfrm>
        <a:custGeom>
          <a:avLst/>
          <a:gdLst/>
          <a:ahLst/>
          <a:cxnLst/>
          <a:rect l="0" t="0" r="0" b="0"/>
          <a:pathLst>
            <a:path w="6468110">
              <a:moveTo>
                <a:pt x="0" y="0"/>
              </a:moveTo>
              <a:lnTo>
                <a:pt x="6467855" y="0"/>
              </a:lnTo>
            </a:path>
          </a:pathLst>
        </a:custGeom>
        <a:ln w="10667">
          <a:solidFill>
            <a:srgbClr val="000000"/>
          </a:solidFill>
        </a:ln>
      </xdr:spPr>
    </xdr:sp>
    <xdr:clientData/>
  </xdr:oneCellAnchor>
  <xdr:oneCellAnchor>
    <xdr:from>
      <xdr:col>0</xdr:col>
      <xdr:colOff>5333</xdr:colOff>
      <xdr:row>2781</xdr:row>
      <xdr:rowOff>2144242</xdr:rowOff>
    </xdr:from>
    <xdr:ext cx="6468110" cy="21590"/>
    <xdr:sp macro="" textlink="">
      <xdr:nvSpPr>
        <xdr:cNvPr id="121" name="Shape 121"/>
        <xdr:cNvSpPr/>
      </xdr:nvSpPr>
      <xdr:spPr>
        <a:xfrm>
          <a:off x="5333" y="619735717"/>
          <a:ext cx="6468110" cy="21590"/>
        </a:xfrm>
        <a:custGeom>
          <a:avLst/>
          <a:gdLst/>
          <a:ahLst/>
          <a:cxnLst/>
          <a:rect l="0" t="0" r="0" b="0"/>
          <a:pathLst>
            <a:path w="6468110" h="21590">
              <a:moveTo>
                <a:pt x="0" y="0"/>
              </a:moveTo>
              <a:lnTo>
                <a:pt x="6467855" y="0"/>
              </a:lnTo>
            </a:path>
            <a:path w="6468110" h="21590">
              <a:moveTo>
                <a:pt x="0" y="21335"/>
              </a:moveTo>
              <a:lnTo>
                <a:pt x="6467855" y="21335"/>
              </a:lnTo>
            </a:path>
          </a:pathLst>
        </a:custGeom>
        <a:ln w="10667">
          <a:solidFill>
            <a:srgbClr val="000000"/>
          </a:solidFill>
        </a:ln>
      </xdr:spPr>
    </xdr:sp>
    <xdr:clientData/>
  </xdr:oneCellAnchor>
  <xdr:oneCellAnchor>
    <xdr:from>
      <xdr:col>0</xdr:col>
      <xdr:colOff>5333</xdr:colOff>
      <xdr:row>2834</xdr:row>
      <xdr:rowOff>1516362</xdr:rowOff>
    </xdr:from>
    <xdr:ext cx="6468110" cy="0"/>
    <xdr:sp macro="" textlink="">
      <xdr:nvSpPr>
        <xdr:cNvPr id="122" name="Shape 122"/>
        <xdr:cNvSpPr/>
      </xdr:nvSpPr>
      <xdr:spPr>
        <a:xfrm>
          <a:off x="5333" y="629632962"/>
          <a:ext cx="6468110" cy="0"/>
        </a:xfrm>
        <a:custGeom>
          <a:avLst/>
          <a:gdLst/>
          <a:ahLst/>
          <a:cxnLst/>
          <a:rect l="0" t="0" r="0" b="0"/>
          <a:pathLst>
            <a:path w="6468110">
              <a:moveTo>
                <a:pt x="0" y="0"/>
              </a:moveTo>
              <a:lnTo>
                <a:pt x="6467855" y="0"/>
              </a:lnTo>
            </a:path>
          </a:pathLst>
        </a:custGeom>
        <a:ln w="10667">
          <a:solidFill>
            <a:srgbClr val="000000"/>
          </a:solidFill>
        </a:ln>
      </xdr:spPr>
    </xdr:sp>
    <xdr:clientData/>
  </xdr:oneCellAnchor>
  <xdr:oneCellAnchor>
    <xdr:from>
      <xdr:col>0</xdr:col>
      <xdr:colOff>5333</xdr:colOff>
      <xdr:row>2834</xdr:row>
      <xdr:rowOff>2144268</xdr:rowOff>
    </xdr:from>
    <xdr:ext cx="6468110" cy="21590"/>
    <xdr:sp macro="" textlink="">
      <xdr:nvSpPr>
        <xdr:cNvPr id="123" name="Shape 123"/>
        <xdr:cNvSpPr/>
      </xdr:nvSpPr>
      <xdr:spPr>
        <a:xfrm>
          <a:off x="5333" y="630260868"/>
          <a:ext cx="6468110" cy="21590"/>
        </a:xfrm>
        <a:custGeom>
          <a:avLst/>
          <a:gdLst/>
          <a:ahLst/>
          <a:cxnLst/>
          <a:rect l="0" t="0" r="0" b="0"/>
          <a:pathLst>
            <a:path w="6468110" h="21590">
              <a:moveTo>
                <a:pt x="0" y="0"/>
              </a:moveTo>
              <a:lnTo>
                <a:pt x="6467855" y="0"/>
              </a:lnTo>
            </a:path>
            <a:path w="6468110" h="21590">
              <a:moveTo>
                <a:pt x="0" y="21335"/>
              </a:moveTo>
              <a:lnTo>
                <a:pt x="6467855" y="21335"/>
              </a:lnTo>
            </a:path>
          </a:pathLst>
        </a:custGeom>
        <a:ln w="10667">
          <a:solidFill>
            <a:srgbClr val="000000"/>
          </a:solidFill>
        </a:ln>
      </xdr:spPr>
    </xdr:sp>
    <xdr:clientData/>
  </xdr:oneCellAnchor>
  <xdr:oneCellAnchor>
    <xdr:from>
      <xdr:col>0</xdr:col>
      <xdr:colOff>5333</xdr:colOff>
      <xdr:row>2882</xdr:row>
      <xdr:rowOff>1516368</xdr:rowOff>
    </xdr:from>
    <xdr:ext cx="6468110" cy="0"/>
    <xdr:sp macro="" textlink="">
      <xdr:nvSpPr>
        <xdr:cNvPr id="124" name="Shape 124"/>
        <xdr:cNvSpPr/>
      </xdr:nvSpPr>
      <xdr:spPr>
        <a:xfrm>
          <a:off x="5333" y="640215243"/>
          <a:ext cx="6468110" cy="0"/>
        </a:xfrm>
        <a:custGeom>
          <a:avLst/>
          <a:gdLst/>
          <a:ahLst/>
          <a:cxnLst/>
          <a:rect l="0" t="0" r="0" b="0"/>
          <a:pathLst>
            <a:path w="6468110">
              <a:moveTo>
                <a:pt x="0" y="0"/>
              </a:moveTo>
              <a:lnTo>
                <a:pt x="6467855" y="0"/>
              </a:lnTo>
            </a:path>
          </a:pathLst>
        </a:custGeom>
        <a:ln w="10667">
          <a:solidFill>
            <a:srgbClr val="000000"/>
          </a:solidFill>
        </a:ln>
      </xdr:spPr>
    </xdr:sp>
    <xdr:clientData/>
  </xdr:oneCellAnchor>
  <xdr:oneCellAnchor>
    <xdr:from>
      <xdr:col>0</xdr:col>
      <xdr:colOff>5333</xdr:colOff>
      <xdr:row>2882</xdr:row>
      <xdr:rowOff>2144274</xdr:rowOff>
    </xdr:from>
    <xdr:ext cx="6468110" cy="21590"/>
    <xdr:sp macro="" textlink="">
      <xdr:nvSpPr>
        <xdr:cNvPr id="125" name="Shape 125"/>
        <xdr:cNvSpPr/>
      </xdr:nvSpPr>
      <xdr:spPr>
        <a:xfrm>
          <a:off x="5333" y="640843149"/>
          <a:ext cx="6468110" cy="21590"/>
        </a:xfrm>
        <a:custGeom>
          <a:avLst/>
          <a:gdLst/>
          <a:ahLst/>
          <a:cxnLst/>
          <a:rect l="0" t="0" r="0" b="0"/>
          <a:pathLst>
            <a:path w="6468110" h="21590">
              <a:moveTo>
                <a:pt x="0" y="0"/>
              </a:moveTo>
              <a:lnTo>
                <a:pt x="6467855" y="0"/>
              </a:lnTo>
            </a:path>
            <a:path w="6468110" h="21590">
              <a:moveTo>
                <a:pt x="0" y="21335"/>
              </a:moveTo>
              <a:lnTo>
                <a:pt x="6467855" y="21335"/>
              </a:lnTo>
            </a:path>
          </a:pathLst>
        </a:custGeom>
        <a:ln w="10667">
          <a:solidFill>
            <a:srgbClr val="000000"/>
          </a:solidFill>
        </a:ln>
      </xdr:spPr>
    </xdr:sp>
    <xdr:clientData/>
  </xdr:oneCellAnchor>
  <xdr:oneCellAnchor>
    <xdr:from>
      <xdr:col>0</xdr:col>
      <xdr:colOff>5333</xdr:colOff>
      <xdr:row>2931</xdr:row>
      <xdr:rowOff>1516366</xdr:rowOff>
    </xdr:from>
    <xdr:ext cx="6468110" cy="0"/>
    <xdr:sp macro="" textlink="">
      <xdr:nvSpPr>
        <xdr:cNvPr id="126" name="Shape 126"/>
        <xdr:cNvSpPr/>
      </xdr:nvSpPr>
      <xdr:spPr>
        <a:xfrm>
          <a:off x="5333" y="650645116"/>
          <a:ext cx="6468110" cy="0"/>
        </a:xfrm>
        <a:custGeom>
          <a:avLst/>
          <a:gdLst/>
          <a:ahLst/>
          <a:cxnLst/>
          <a:rect l="0" t="0" r="0" b="0"/>
          <a:pathLst>
            <a:path w="6468110">
              <a:moveTo>
                <a:pt x="0" y="0"/>
              </a:moveTo>
              <a:lnTo>
                <a:pt x="6467855" y="0"/>
              </a:lnTo>
            </a:path>
          </a:pathLst>
        </a:custGeom>
        <a:ln w="10667">
          <a:solidFill>
            <a:srgbClr val="000000"/>
          </a:solidFill>
        </a:ln>
      </xdr:spPr>
    </xdr:sp>
    <xdr:clientData/>
  </xdr:oneCellAnchor>
  <xdr:oneCellAnchor>
    <xdr:from>
      <xdr:col>0</xdr:col>
      <xdr:colOff>5333</xdr:colOff>
      <xdr:row>2931</xdr:row>
      <xdr:rowOff>2144272</xdr:rowOff>
    </xdr:from>
    <xdr:ext cx="6468110" cy="21590"/>
    <xdr:sp macro="" textlink="">
      <xdr:nvSpPr>
        <xdr:cNvPr id="127" name="Shape 127"/>
        <xdr:cNvSpPr/>
      </xdr:nvSpPr>
      <xdr:spPr>
        <a:xfrm>
          <a:off x="5333" y="651273022"/>
          <a:ext cx="6468110" cy="21590"/>
        </a:xfrm>
        <a:custGeom>
          <a:avLst/>
          <a:gdLst/>
          <a:ahLst/>
          <a:cxnLst/>
          <a:rect l="0" t="0" r="0" b="0"/>
          <a:pathLst>
            <a:path w="6468110" h="21590">
              <a:moveTo>
                <a:pt x="0" y="0"/>
              </a:moveTo>
              <a:lnTo>
                <a:pt x="6467855" y="0"/>
              </a:lnTo>
            </a:path>
            <a:path w="6468110" h="21590">
              <a:moveTo>
                <a:pt x="0" y="21335"/>
              </a:moveTo>
              <a:lnTo>
                <a:pt x="6467855" y="21335"/>
              </a:lnTo>
            </a:path>
          </a:pathLst>
        </a:custGeom>
        <a:ln w="10667">
          <a:solidFill>
            <a:srgbClr val="000000"/>
          </a:solidFill>
        </a:ln>
      </xdr:spPr>
    </xdr:sp>
    <xdr:clientData/>
  </xdr:oneCellAnchor>
  <xdr:oneCellAnchor>
    <xdr:from>
      <xdr:col>0</xdr:col>
      <xdr:colOff>5333</xdr:colOff>
      <xdr:row>2968</xdr:row>
      <xdr:rowOff>1516396</xdr:rowOff>
    </xdr:from>
    <xdr:ext cx="6468110" cy="0"/>
    <xdr:sp macro="" textlink="">
      <xdr:nvSpPr>
        <xdr:cNvPr id="128" name="Shape 128"/>
        <xdr:cNvSpPr/>
      </xdr:nvSpPr>
      <xdr:spPr>
        <a:xfrm>
          <a:off x="5333" y="661075021"/>
          <a:ext cx="6468110" cy="0"/>
        </a:xfrm>
        <a:custGeom>
          <a:avLst/>
          <a:gdLst/>
          <a:ahLst/>
          <a:cxnLst/>
          <a:rect l="0" t="0" r="0" b="0"/>
          <a:pathLst>
            <a:path w="6468110">
              <a:moveTo>
                <a:pt x="0" y="0"/>
              </a:moveTo>
              <a:lnTo>
                <a:pt x="6467855" y="0"/>
              </a:lnTo>
            </a:path>
          </a:pathLst>
        </a:custGeom>
        <a:ln w="10667">
          <a:solidFill>
            <a:srgbClr val="000000"/>
          </a:solidFill>
        </a:ln>
      </xdr:spPr>
    </xdr:sp>
    <xdr:clientData/>
  </xdr:oneCellAnchor>
  <xdr:oneCellAnchor>
    <xdr:from>
      <xdr:col>0</xdr:col>
      <xdr:colOff>5333</xdr:colOff>
      <xdr:row>2968</xdr:row>
      <xdr:rowOff>2144252</xdr:rowOff>
    </xdr:from>
    <xdr:ext cx="6468110" cy="21590"/>
    <xdr:sp macro="" textlink="">
      <xdr:nvSpPr>
        <xdr:cNvPr id="129" name="Shape 129"/>
        <xdr:cNvSpPr/>
      </xdr:nvSpPr>
      <xdr:spPr>
        <a:xfrm>
          <a:off x="5333" y="661702877"/>
          <a:ext cx="6468110" cy="21590"/>
        </a:xfrm>
        <a:custGeom>
          <a:avLst/>
          <a:gdLst/>
          <a:ahLst/>
          <a:cxnLst/>
          <a:rect l="0" t="0" r="0" b="0"/>
          <a:pathLst>
            <a:path w="6468110" h="21590">
              <a:moveTo>
                <a:pt x="0" y="0"/>
              </a:moveTo>
              <a:lnTo>
                <a:pt x="6467855" y="0"/>
              </a:lnTo>
            </a:path>
            <a:path w="6468110" h="21590">
              <a:moveTo>
                <a:pt x="0" y="21335"/>
              </a:moveTo>
              <a:lnTo>
                <a:pt x="6467855" y="21335"/>
              </a:lnTo>
            </a:path>
          </a:pathLst>
        </a:custGeom>
        <a:ln w="10667">
          <a:solidFill>
            <a:srgbClr val="000000"/>
          </a:solidFill>
        </a:ln>
      </xdr:spPr>
    </xdr:sp>
    <xdr:clientData/>
  </xdr:oneCellAnchor>
  <xdr:oneCellAnchor>
    <xdr:from>
      <xdr:col>0</xdr:col>
      <xdr:colOff>5333</xdr:colOff>
      <xdr:row>3009</xdr:row>
      <xdr:rowOff>1516354</xdr:rowOff>
    </xdr:from>
    <xdr:ext cx="6468110" cy="0"/>
    <xdr:sp macro="" textlink="">
      <xdr:nvSpPr>
        <xdr:cNvPr id="130" name="Shape 130"/>
        <xdr:cNvSpPr/>
      </xdr:nvSpPr>
      <xdr:spPr>
        <a:xfrm>
          <a:off x="5333" y="671571529"/>
          <a:ext cx="6468110" cy="0"/>
        </a:xfrm>
        <a:custGeom>
          <a:avLst/>
          <a:gdLst/>
          <a:ahLst/>
          <a:cxnLst/>
          <a:rect l="0" t="0" r="0" b="0"/>
          <a:pathLst>
            <a:path w="6468110">
              <a:moveTo>
                <a:pt x="0" y="0"/>
              </a:moveTo>
              <a:lnTo>
                <a:pt x="6467855" y="0"/>
              </a:lnTo>
            </a:path>
          </a:pathLst>
        </a:custGeom>
        <a:ln w="10667">
          <a:solidFill>
            <a:srgbClr val="000000"/>
          </a:solidFill>
        </a:ln>
      </xdr:spPr>
    </xdr:sp>
    <xdr:clientData/>
  </xdr:oneCellAnchor>
  <xdr:oneCellAnchor>
    <xdr:from>
      <xdr:col>0</xdr:col>
      <xdr:colOff>5333</xdr:colOff>
      <xdr:row>3009</xdr:row>
      <xdr:rowOff>2144260</xdr:rowOff>
    </xdr:from>
    <xdr:ext cx="6468110" cy="21590"/>
    <xdr:sp macro="" textlink="">
      <xdr:nvSpPr>
        <xdr:cNvPr id="131" name="Shape 131"/>
        <xdr:cNvSpPr/>
      </xdr:nvSpPr>
      <xdr:spPr>
        <a:xfrm>
          <a:off x="5333" y="672199435"/>
          <a:ext cx="6468110" cy="21590"/>
        </a:xfrm>
        <a:custGeom>
          <a:avLst/>
          <a:gdLst/>
          <a:ahLst/>
          <a:cxnLst/>
          <a:rect l="0" t="0" r="0" b="0"/>
          <a:pathLst>
            <a:path w="6468110" h="21590">
              <a:moveTo>
                <a:pt x="0" y="0"/>
              </a:moveTo>
              <a:lnTo>
                <a:pt x="6467855" y="0"/>
              </a:lnTo>
            </a:path>
            <a:path w="6468110" h="21590">
              <a:moveTo>
                <a:pt x="0" y="21335"/>
              </a:moveTo>
              <a:lnTo>
                <a:pt x="6467855" y="21335"/>
              </a:lnTo>
            </a:path>
          </a:pathLst>
        </a:custGeom>
        <a:ln w="10667">
          <a:solidFill>
            <a:srgbClr val="000000"/>
          </a:solidFill>
        </a:ln>
      </xdr:spPr>
    </xdr:sp>
    <xdr:clientData/>
  </xdr:oneCellAnchor>
  <xdr:oneCellAnchor>
    <xdr:from>
      <xdr:col>0</xdr:col>
      <xdr:colOff>5333</xdr:colOff>
      <xdr:row>3060</xdr:row>
      <xdr:rowOff>1516366</xdr:rowOff>
    </xdr:from>
    <xdr:ext cx="6468110" cy="0"/>
    <xdr:sp macro="" textlink="">
      <xdr:nvSpPr>
        <xdr:cNvPr id="132" name="Shape 132"/>
        <xdr:cNvSpPr/>
      </xdr:nvSpPr>
      <xdr:spPr>
        <a:xfrm>
          <a:off x="5333" y="682077616"/>
          <a:ext cx="6468110" cy="0"/>
        </a:xfrm>
        <a:custGeom>
          <a:avLst/>
          <a:gdLst/>
          <a:ahLst/>
          <a:cxnLst/>
          <a:rect l="0" t="0" r="0" b="0"/>
          <a:pathLst>
            <a:path w="6468110">
              <a:moveTo>
                <a:pt x="0" y="0"/>
              </a:moveTo>
              <a:lnTo>
                <a:pt x="6467855" y="0"/>
              </a:lnTo>
            </a:path>
          </a:pathLst>
        </a:custGeom>
        <a:ln w="10667">
          <a:solidFill>
            <a:srgbClr val="000000"/>
          </a:solidFill>
        </a:ln>
      </xdr:spPr>
    </xdr:sp>
    <xdr:clientData/>
  </xdr:oneCellAnchor>
  <xdr:oneCellAnchor>
    <xdr:from>
      <xdr:col>0</xdr:col>
      <xdr:colOff>5333</xdr:colOff>
      <xdr:row>3060</xdr:row>
      <xdr:rowOff>2144272</xdr:rowOff>
    </xdr:from>
    <xdr:ext cx="6468110" cy="21590"/>
    <xdr:sp macro="" textlink="">
      <xdr:nvSpPr>
        <xdr:cNvPr id="133" name="Shape 133"/>
        <xdr:cNvSpPr/>
      </xdr:nvSpPr>
      <xdr:spPr>
        <a:xfrm>
          <a:off x="5333" y="682705522"/>
          <a:ext cx="6468110" cy="21590"/>
        </a:xfrm>
        <a:custGeom>
          <a:avLst/>
          <a:gdLst/>
          <a:ahLst/>
          <a:cxnLst/>
          <a:rect l="0" t="0" r="0" b="0"/>
          <a:pathLst>
            <a:path w="6468110" h="21590">
              <a:moveTo>
                <a:pt x="0" y="0"/>
              </a:moveTo>
              <a:lnTo>
                <a:pt x="6467855" y="0"/>
              </a:lnTo>
            </a:path>
            <a:path w="6468110" h="21590">
              <a:moveTo>
                <a:pt x="0" y="21335"/>
              </a:moveTo>
              <a:lnTo>
                <a:pt x="6467855" y="21335"/>
              </a:lnTo>
            </a:path>
          </a:pathLst>
        </a:custGeom>
        <a:ln w="10667">
          <a:solidFill>
            <a:srgbClr val="000000"/>
          </a:solidFill>
        </a:ln>
      </xdr:spPr>
    </xdr:sp>
    <xdr:clientData/>
  </xdr:oneCellAnchor>
  <xdr:oneCellAnchor>
    <xdr:from>
      <xdr:col>0</xdr:col>
      <xdr:colOff>5333</xdr:colOff>
      <xdr:row>3105</xdr:row>
      <xdr:rowOff>1516362</xdr:rowOff>
    </xdr:from>
    <xdr:ext cx="6468110" cy="0"/>
    <xdr:sp macro="" textlink="">
      <xdr:nvSpPr>
        <xdr:cNvPr id="134" name="Shape 134"/>
        <xdr:cNvSpPr/>
      </xdr:nvSpPr>
      <xdr:spPr>
        <a:xfrm>
          <a:off x="5333" y="692536062"/>
          <a:ext cx="6468110" cy="0"/>
        </a:xfrm>
        <a:custGeom>
          <a:avLst/>
          <a:gdLst/>
          <a:ahLst/>
          <a:cxnLst/>
          <a:rect l="0" t="0" r="0" b="0"/>
          <a:pathLst>
            <a:path w="6468110">
              <a:moveTo>
                <a:pt x="0" y="0"/>
              </a:moveTo>
              <a:lnTo>
                <a:pt x="6467855" y="0"/>
              </a:lnTo>
            </a:path>
          </a:pathLst>
        </a:custGeom>
        <a:ln w="10667">
          <a:solidFill>
            <a:srgbClr val="000000"/>
          </a:solidFill>
        </a:ln>
      </xdr:spPr>
    </xdr:sp>
    <xdr:clientData/>
  </xdr:oneCellAnchor>
  <xdr:oneCellAnchor>
    <xdr:from>
      <xdr:col>0</xdr:col>
      <xdr:colOff>5333</xdr:colOff>
      <xdr:row>3105</xdr:row>
      <xdr:rowOff>2144268</xdr:rowOff>
    </xdr:from>
    <xdr:ext cx="6468110" cy="21590"/>
    <xdr:sp macro="" textlink="">
      <xdr:nvSpPr>
        <xdr:cNvPr id="135" name="Shape 135"/>
        <xdr:cNvSpPr/>
      </xdr:nvSpPr>
      <xdr:spPr>
        <a:xfrm>
          <a:off x="5333" y="693163968"/>
          <a:ext cx="6468110" cy="21590"/>
        </a:xfrm>
        <a:custGeom>
          <a:avLst/>
          <a:gdLst/>
          <a:ahLst/>
          <a:cxnLst/>
          <a:rect l="0" t="0" r="0" b="0"/>
          <a:pathLst>
            <a:path w="6468110" h="21590">
              <a:moveTo>
                <a:pt x="0" y="0"/>
              </a:moveTo>
              <a:lnTo>
                <a:pt x="6467855" y="0"/>
              </a:lnTo>
            </a:path>
            <a:path w="6468110" h="21590">
              <a:moveTo>
                <a:pt x="0" y="21335"/>
              </a:moveTo>
              <a:lnTo>
                <a:pt x="6467855" y="21335"/>
              </a:lnTo>
            </a:path>
          </a:pathLst>
        </a:custGeom>
        <a:ln w="10667">
          <a:solidFill>
            <a:srgbClr val="000000"/>
          </a:solidFill>
        </a:ln>
      </xdr:spPr>
    </xdr:sp>
    <xdr:clientData/>
  </xdr:oneCellAnchor>
  <xdr:oneCellAnchor>
    <xdr:from>
      <xdr:col>0</xdr:col>
      <xdr:colOff>5333</xdr:colOff>
      <xdr:row>3155</xdr:row>
      <xdr:rowOff>1516392</xdr:rowOff>
    </xdr:from>
    <xdr:ext cx="6468110" cy="0"/>
    <xdr:sp macro="" textlink="">
      <xdr:nvSpPr>
        <xdr:cNvPr id="136" name="Shape 136"/>
        <xdr:cNvSpPr/>
      </xdr:nvSpPr>
      <xdr:spPr>
        <a:xfrm>
          <a:off x="5333" y="702994542"/>
          <a:ext cx="6468110" cy="0"/>
        </a:xfrm>
        <a:custGeom>
          <a:avLst/>
          <a:gdLst/>
          <a:ahLst/>
          <a:cxnLst/>
          <a:rect l="0" t="0" r="0" b="0"/>
          <a:pathLst>
            <a:path w="6468110">
              <a:moveTo>
                <a:pt x="0" y="0"/>
              </a:moveTo>
              <a:lnTo>
                <a:pt x="6467855" y="0"/>
              </a:lnTo>
            </a:path>
          </a:pathLst>
        </a:custGeom>
        <a:ln w="10667">
          <a:solidFill>
            <a:srgbClr val="000000"/>
          </a:solidFill>
        </a:ln>
      </xdr:spPr>
    </xdr:sp>
    <xdr:clientData/>
  </xdr:oneCellAnchor>
  <xdr:oneCellAnchor>
    <xdr:from>
      <xdr:col>0</xdr:col>
      <xdr:colOff>5333</xdr:colOff>
      <xdr:row>3155</xdr:row>
      <xdr:rowOff>2144248</xdr:rowOff>
    </xdr:from>
    <xdr:ext cx="6468110" cy="21590"/>
    <xdr:sp macro="" textlink="">
      <xdr:nvSpPr>
        <xdr:cNvPr id="137" name="Shape 137"/>
        <xdr:cNvSpPr/>
      </xdr:nvSpPr>
      <xdr:spPr>
        <a:xfrm>
          <a:off x="5333" y="703622398"/>
          <a:ext cx="6468110" cy="21590"/>
        </a:xfrm>
        <a:custGeom>
          <a:avLst/>
          <a:gdLst/>
          <a:ahLst/>
          <a:cxnLst/>
          <a:rect l="0" t="0" r="0" b="0"/>
          <a:pathLst>
            <a:path w="6468110" h="21590">
              <a:moveTo>
                <a:pt x="0" y="0"/>
              </a:moveTo>
              <a:lnTo>
                <a:pt x="6467855" y="0"/>
              </a:lnTo>
            </a:path>
            <a:path w="6468110" h="21590">
              <a:moveTo>
                <a:pt x="0" y="21335"/>
              </a:moveTo>
              <a:lnTo>
                <a:pt x="6467855" y="21335"/>
              </a:lnTo>
            </a:path>
          </a:pathLst>
        </a:custGeom>
        <a:ln w="10667">
          <a:solidFill>
            <a:srgbClr val="000000"/>
          </a:solidFill>
        </a:ln>
      </xdr:spPr>
    </xdr:sp>
    <xdr:clientData/>
  </xdr:oneCellAnchor>
  <xdr:oneCellAnchor>
    <xdr:from>
      <xdr:col>0</xdr:col>
      <xdr:colOff>5333</xdr:colOff>
      <xdr:row>3200</xdr:row>
      <xdr:rowOff>1516388</xdr:rowOff>
    </xdr:from>
    <xdr:ext cx="6468110" cy="0"/>
    <xdr:sp macro="" textlink="">
      <xdr:nvSpPr>
        <xdr:cNvPr id="138" name="Shape 138"/>
        <xdr:cNvSpPr/>
      </xdr:nvSpPr>
      <xdr:spPr>
        <a:xfrm>
          <a:off x="5333" y="713462513"/>
          <a:ext cx="6468110" cy="0"/>
        </a:xfrm>
        <a:custGeom>
          <a:avLst/>
          <a:gdLst/>
          <a:ahLst/>
          <a:cxnLst/>
          <a:rect l="0" t="0" r="0" b="0"/>
          <a:pathLst>
            <a:path w="6468110">
              <a:moveTo>
                <a:pt x="0" y="0"/>
              </a:moveTo>
              <a:lnTo>
                <a:pt x="6467855" y="0"/>
              </a:lnTo>
            </a:path>
          </a:pathLst>
        </a:custGeom>
        <a:ln w="10667">
          <a:solidFill>
            <a:srgbClr val="000000"/>
          </a:solidFill>
        </a:ln>
      </xdr:spPr>
    </xdr:sp>
    <xdr:clientData/>
  </xdr:oneCellAnchor>
  <xdr:oneCellAnchor>
    <xdr:from>
      <xdr:col>0</xdr:col>
      <xdr:colOff>5333</xdr:colOff>
      <xdr:row>3200</xdr:row>
      <xdr:rowOff>2144244</xdr:rowOff>
    </xdr:from>
    <xdr:ext cx="6468110" cy="21590"/>
    <xdr:sp macro="" textlink="">
      <xdr:nvSpPr>
        <xdr:cNvPr id="139" name="Shape 139"/>
        <xdr:cNvSpPr/>
      </xdr:nvSpPr>
      <xdr:spPr>
        <a:xfrm>
          <a:off x="5333" y="714090369"/>
          <a:ext cx="6468110" cy="21590"/>
        </a:xfrm>
        <a:custGeom>
          <a:avLst/>
          <a:gdLst/>
          <a:ahLst/>
          <a:cxnLst/>
          <a:rect l="0" t="0" r="0" b="0"/>
          <a:pathLst>
            <a:path w="6468110" h="21590">
              <a:moveTo>
                <a:pt x="0" y="0"/>
              </a:moveTo>
              <a:lnTo>
                <a:pt x="6467855" y="0"/>
              </a:lnTo>
            </a:path>
            <a:path w="6468110" h="21590">
              <a:moveTo>
                <a:pt x="0" y="21335"/>
              </a:moveTo>
              <a:lnTo>
                <a:pt x="6467855" y="21335"/>
              </a:lnTo>
            </a:path>
          </a:pathLst>
        </a:custGeom>
        <a:ln w="10667">
          <a:solidFill>
            <a:srgbClr val="000000"/>
          </a:solidFill>
        </a:ln>
      </xdr:spPr>
    </xdr:sp>
    <xdr:clientData/>
  </xdr:oneCellAnchor>
  <xdr:oneCellAnchor>
    <xdr:from>
      <xdr:col>0</xdr:col>
      <xdr:colOff>5333</xdr:colOff>
      <xdr:row>3248</xdr:row>
      <xdr:rowOff>1516394</xdr:rowOff>
    </xdr:from>
    <xdr:ext cx="6468110" cy="0"/>
    <xdr:sp macro="" textlink="">
      <xdr:nvSpPr>
        <xdr:cNvPr id="140" name="Shape 140"/>
        <xdr:cNvSpPr/>
      </xdr:nvSpPr>
      <xdr:spPr>
        <a:xfrm>
          <a:off x="5333" y="724006694"/>
          <a:ext cx="6468110" cy="0"/>
        </a:xfrm>
        <a:custGeom>
          <a:avLst/>
          <a:gdLst/>
          <a:ahLst/>
          <a:cxnLst/>
          <a:rect l="0" t="0" r="0" b="0"/>
          <a:pathLst>
            <a:path w="6468110">
              <a:moveTo>
                <a:pt x="0" y="0"/>
              </a:moveTo>
              <a:lnTo>
                <a:pt x="6467855" y="0"/>
              </a:lnTo>
            </a:path>
          </a:pathLst>
        </a:custGeom>
        <a:ln w="10667">
          <a:solidFill>
            <a:srgbClr val="000000"/>
          </a:solidFill>
        </a:ln>
      </xdr:spPr>
    </xdr:sp>
    <xdr:clientData/>
  </xdr:oneCellAnchor>
  <xdr:oneCellAnchor>
    <xdr:from>
      <xdr:col>0</xdr:col>
      <xdr:colOff>5333</xdr:colOff>
      <xdr:row>3248</xdr:row>
      <xdr:rowOff>2144250</xdr:rowOff>
    </xdr:from>
    <xdr:ext cx="6468110" cy="21590"/>
    <xdr:sp macro="" textlink="">
      <xdr:nvSpPr>
        <xdr:cNvPr id="141" name="Shape 141"/>
        <xdr:cNvSpPr/>
      </xdr:nvSpPr>
      <xdr:spPr>
        <a:xfrm>
          <a:off x="5333" y="724634550"/>
          <a:ext cx="6468110" cy="21590"/>
        </a:xfrm>
        <a:custGeom>
          <a:avLst/>
          <a:gdLst/>
          <a:ahLst/>
          <a:cxnLst/>
          <a:rect l="0" t="0" r="0" b="0"/>
          <a:pathLst>
            <a:path w="6468110" h="21590">
              <a:moveTo>
                <a:pt x="0" y="0"/>
              </a:moveTo>
              <a:lnTo>
                <a:pt x="6467855" y="0"/>
              </a:lnTo>
            </a:path>
            <a:path w="6468110" h="21590">
              <a:moveTo>
                <a:pt x="0" y="21335"/>
              </a:moveTo>
              <a:lnTo>
                <a:pt x="6467855" y="21335"/>
              </a:lnTo>
            </a:path>
          </a:pathLst>
        </a:custGeom>
        <a:ln w="10667">
          <a:solidFill>
            <a:srgbClr val="000000"/>
          </a:solidFill>
        </a:ln>
      </xdr:spPr>
    </xdr:sp>
    <xdr:clientData/>
  </xdr:oneCellAnchor>
  <xdr:oneCellAnchor>
    <xdr:from>
      <xdr:col>0</xdr:col>
      <xdr:colOff>5333</xdr:colOff>
      <xdr:row>3298</xdr:row>
      <xdr:rowOff>1516374</xdr:rowOff>
    </xdr:from>
    <xdr:ext cx="6468110" cy="0"/>
    <xdr:sp macro="" textlink="">
      <xdr:nvSpPr>
        <xdr:cNvPr id="142" name="Shape 142"/>
        <xdr:cNvSpPr/>
      </xdr:nvSpPr>
      <xdr:spPr>
        <a:xfrm>
          <a:off x="5333" y="734465124"/>
          <a:ext cx="6468110" cy="0"/>
        </a:xfrm>
        <a:custGeom>
          <a:avLst/>
          <a:gdLst/>
          <a:ahLst/>
          <a:cxnLst/>
          <a:rect l="0" t="0" r="0" b="0"/>
          <a:pathLst>
            <a:path w="6468110">
              <a:moveTo>
                <a:pt x="0" y="0"/>
              </a:moveTo>
              <a:lnTo>
                <a:pt x="6467855" y="0"/>
              </a:lnTo>
            </a:path>
          </a:pathLst>
        </a:custGeom>
        <a:ln w="10667">
          <a:solidFill>
            <a:srgbClr val="000000"/>
          </a:solidFill>
        </a:ln>
      </xdr:spPr>
    </xdr:sp>
    <xdr:clientData/>
  </xdr:oneCellAnchor>
  <xdr:oneCellAnchor>
    <xdr:from>
      <xdr:col>0</xdr:col>
      <xdr:colOff>5333</xdr:colOff>
      <xdr:row>3298</xdr:row>
      <xdr:rowOff>2144280</xdr:rowOff>
    </xdr:from>
    <xdr:ext cx="6468110" cy="21590"/>
    <xdr:sp macro="" textlink="">
      <xdr:nvSpPr>
        <xdr:cNvPr id="143" name="Shape 143"/>
        <xdr:cNvSpPr/>
      </xdr:nvSpPr>
      <xdr:spPr>
        <a:xfrm>
          <a:off x="5333" y="735093030"/>
          <a:ext cx="6468110" cy="21590"/>
        </a:xfrm>
        <a:custGeom>
          <a:avLst/>
          <a:gdLst/>
          <a:ahLst/>
          <a:cxnLst/>
          <a:rect l="0" t="0" r="0" b="0"/>
          <a:pathLst>
            <a:path w="6468110" h="21590">
              <a:moveTo>
                <a:pt x="0" y="0"/>
              </a:moveTo>
              <a:lnTo>
                <a:pt x="6467855" y="0"/>
              </a:lnTo>
            </a:path>
            <a:path w="6468110" h="21590">
              <a:moveTo>
                <a:pt x="0" y="21335"/>
              </a:moveTo>
              <a:lnTo>
                <a:pt x="6467855" y="21335"/>
              </a:lnTo>
            </a:path>
          </a:pathLst>
        </a:custGeom>
        <a:ln w="10667">
          <a:solidFill>
            <a:srgbClr val="000000"/>
          </a:solidFill>
        </a:ln>
      </xdr:spPr>
    </xdr:sp>
    <xdr:clientData/>
  </xdr:oneCellAnchor>
</xdr:wsDr>
</file>

<file path=xl/drawings/drawing2.xml><?xml version="1.0" encoding="utf-8"?>
<xdr:wsDr xmlns:xdr="http://schemas.openxmlformats.org/drawingml/2006/spreadsheetDrawing" xmlns:a="http://schemas.openxmlformats.org/drawingml/2006/main">
  <xdr:twoCellAnchor editAs="oneCell">
    <xdr:from>
      <xdr:col>1</xdr:col>
      <xdr:colOff>95250</xdr:colOff>
      <xdr:row>0</xdr:row>
      <xdr:rowOff>66675</xdr:rowOff>
    </xdr:from>
    <xdr:to>
      <xdr:col>2</xdr:col>
      <xdr:colOff>476250</xdr:colOff>
      <xdr:row>4</xdr:row>
      <xdr:rowOff>57150</xdr:rowOff>
    </xdr:to>
    <xdr:pic>
      <xdr:nvPicPr>
        <xdr:cNvPr id="3" name="Imagem 2" descr="http://www.orlandia.sp.gov.br/novo/wp-content/uploads/2017/01/brasaoorlandia.png">
          <a:extLst>
            <a:ext uri="{FF2B5EF4-FFF2-40B4-BE49-F238E27FC236}">
              <a16:creationId xmlns=""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704850" y="66675"/>
          <a:ext cx="990600" cy="9906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347381</xdr:colOff>
      <xdr:row>2</xdr:row>
      <xdr:rowOff>67234</xdr:rowOff>
    </xdr:from>
    <xdr:to>
      <xdr:col>3</xdr:col>
      <xdr:colOff>683558</xdr:colOff>
      <xdr:row>4</xdr:row>
      <xdr:rowOff>2240</xdr:rowOff>
    </xdr:to>
    <xdr:pic>
      <xdr:nvPicPr>
        <xdr:cNvPr id="4" name="Imagem 3" descr="http://www.orlandia.sp.gov.br/novo/wp-content/uploads/2017/01/brasaoorlandia.png">
          <a:extLst>
            <a:ext uri="{FF2B5EF4-FFF2-40B4-BE49-F238E27FC236}">
              <a16:creationId xmlns=""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952499" y="739587"/>
          <a:ext cx="896471" cy="912567"/>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533400</xdr:colOff>
      <xdr:row>0</xdr:row>
      <xdr:rowOff>50346</xdr:rowOff>
    </xdr:from>
    <xdr:to>
      <xdr:col>1</xdr:col>
      <xdr:colOff>1270238</xdr:colOff>
      <xdr:row>0</xdr:row>
      <xdr:rowOff>789214</xdr:rowOff>
    </xdr:to>
    <xdr:pic>
      <xdr:nvPicPr>
        <xdr:cNvPr id="3" name="Imagem 2" descr="http://www.orlandia.sp.gov.br/novo/wp-content/uploads/2017/01/brasaoorlandia.png">
          <a:extLst>
            <a:ext uri="{FF2B5EF4-FFF2-40B4-BE49-F238E27FC236}">
              <a16:creationId xmlns="" xmlns:a16="http://schemas.microsoft.com/office/drawing/2014/main" id="{00000000-0008-0000-03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1145721" y="50346"/>
          <a:ext cx="736838" cy="738868"/>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158751</xdr:colOff>
      <xdr:row>1</xdr:row>
      <xdr:rowOff>74084</xdr:rowOff>
    </xdr:from>
    <xdr:to>
      <xdr:col>2</xdr:col>
      <xdr:colOff>896196</xdr:colOff>
      <xdr:row>1</xdr:row>
      <xdr:rowOff>702948</xdr:rowOff>
    </xdr:to>
    <xdr:pic>
      <xdr:nvPicPr>
        <xdr:cNvPr id="2" name="Imagem 1">
          <a:extLst>
            <a:ext uri="{FF2B5EF4-FFF2-40B4-BE49-F238E27FC236}">
              <a16:creationId xmlns=""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stretch>
          <a:fillRect/>
        </a:stretch>
      </xdr:blipFill>
      <xdr:spPr>
        <a:xfrm>
          <a:off x="158751" y="264584"/>
          <a:ext cx="1351278" cy="628864"/>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xdr:row>
      <xdr:rowOff>228600</xdr:rowOff>
    </xdr:from>
    <xdr:to>
      <xdr:col>1</xdr:col>
      <xdr:colOff>3305175</xdr:colOff>
      <xdr:row>3</xdr:row>
      <xdr:rowOff>361950</xdr:rowOff>
    </xdr:to>
    <xdr:pic>
      <xdr:nvPicPr>
        <xdr:cNvPr id="2" name="Imagem 1" descr="Prefeitura Municipal de Cuiabá">
          <a:extLst>
            <a:ext uri="{FF2B5EF4-FFF2-40B4-BE49-F238E27FC236}">
              <a16:creationId xmlns=""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0" y="390525"/>
          <a:ext cx="4162425" cy="8763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323850</xdr:colOff>
      <xdr:row>0</xdr:row>
      <xdr:rowOff>47625</xdr:rowOff>
    </xdr:from>
    <xdr:to>
      <xdr:col>1</xdr:col>
      <xdr:colOff>1162050</xdr:colOff>
      <xdr:row>2</xdr:row>
      <xdr:rowOff>295275</xdr:rowOff>
    </xdr:to>
    <xdr:pic>
      <xdr:nvPicPr>
        <xdr:cNvPr id="6" name="Imagem 5" descr="http://www.orlandia.sp.gov.br/novo/wp-content/uploads/2017/01/brasaoorlandia.png">
          <a:extLst>
            <a:ext uri="{FF2B5EF4-FFF2-40B4-BE49-F238E27FC236}">
              <a16:creationId xmlns="" xmlns:a16="http://schemas.microsoft.com/office/drawing/2014/main" id="{00000000-0008-0000-06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1028700" y="47625"/>
          <a:ext cx="838200" cy="8382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4</xdr:col>
      <xdr:colOff>85725</xdr:colOff>
      <xdr:row>12</xdr:row>
      <xdr:rowOff>95250</xdr:rowOff>
    </xdr:from>
    <xdr:to>
      <xdr:col>7</xdr:col>
      <xdr:colOff>1266825</xdr:colOff>
      <xdr:row>26</xdr:row>
      <xdr:rowOff>133350</xdr:rowOff>
    </xdr:to>
    <xdr:pic>
      <xdr:nvPicPr>
        <xdr:cNvPr id="7" name="Picture 701">
          <a:extLst>
            <a:ext uri="{FF2B5EF4-FFF2-40B4-BE49-F238E27FC236}">
              <a16:creationId xmlns="" xmlns:a16="http://schemas.microsoft.com/office/drawing/2014/main" id="{00000000-0008-0000-0600-000007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a:off x="5248275" y="2857500"/>
          <a:ext cx="4972050" cy="275272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1">
              <a:solidFill>
                <a:srgbClr val="000000"/>
              </a:solidFill>
              <a:miter lim="800000"/>
              <a:headEnd/>
              <a:tailEnd/>
            </a14:hiddenLine>
          </a:ext>
        </a:extLst>
      </xdr:spPr>
    </xdr:pic>
    <xdr:clientData/>
  </xdr:twoCellAnchor>
  <xdr:twoCellAnchor editAs="oneCell">
    <xdr:from>
      <xdr:col>1</xdr:col>
      <xdr:colOff>323850</xdr:colOff>
      <xdr:row>0</xdr:row>
      <xdr:rowOff>47625</xdr:rowOff>
    </xdr:from>
    <xdr:to>
      <xdr:col>1</xdr:col>
      <xdr:colOff>1162050</xdr:colOff>
      <xdr:row>2</xdr:row>
      <xdr:rowOff>295275</xdr:rowOff>
    </xdr:to>
    <xdr:pic>
      <xdr:nvPicPr>
        <xdr:cNvPr id="8" name="Imagem 7" descr="http://www.orlandia.sp.gov.br/novo/wp-content/uploads/2017/01/brasaoorlandia.png">
          <a:extLst>
            <a:ext uri="{FF2B5EF4-FFF2-40B4-BE49-F238E27FC236}">
              <a16:creationId xmlns="" xmlns:a16="http://schemas.microsoft.com/office/drawing/2014/main" id="{00000000-0008-0000-0600-00000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1028700" y="47625"/>
          <a:ext cx="838200" cy="8382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180975</xdr:colOff>
      <xdr:row>0</xdr:row>
      <xdr:rowOff>28575</xdr:rowOff>
    </xdr:from>
    <xdr:to>
      <xdr:col>3</xdr:col>
      <xdr:colOff>257175</xdr:colOff>
      <xdr:row>0</xdr:row>
      <xdr:rowOff>1057275</xdr:rowOff>
    </xdr:to>
    <xdr:pic>
      <xdr:nvPicPr>
        <xdr:cNvPr id="3" name="Imagem 2" descr="http://www.orlandia.sp.gov.br/novo/wp-content/uploads/2017/01/brasaoorlandia.png">
          <a:extLst>
            <a:ext uri="{FF2B5EF4-FFF2-40B4-BE49-F238E27FC236}">
              <a16:creationId xmlns="" xmlns:a16="http://schemas.microsoft.com/office/drawing/2014/main" id="{00000000-0008-0000-07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180975" y="28575"/>
          <a:ext cx="838200" cy="10287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428625</xdr:colOff>
      <xdr:row>0</xdr:row>
      <xdr:rowOff>28575</xdr:rowOff>
    </xdr:from>
    <xdr:to>
      <xdr:col>1</xdr:col>
      <xdr:colOff>512669</xdr:colOff>
      <xdr:row>2</xdr:row>
      <xdr:rowOff>245969</xdr:rowOff>
    </xdr:to>
    <xdr:pic>
      <xdr:nvPicPr>
        <xdr:cNvPr id="4" name="Imagem 3" descr="http://www.orlandia.sp.gov.br/novo/wp-content/uploads/2017/01/brasaoorlandia.png">
          <a:extLst>
            <a:ext uri="{FF2B5EF4-FFF2-40B4-BE49-F238E27FC236}">
              <a16:creationId xmlns="" xmlns:a16="http://schemas.microsoft.com/office/drawing/2014/main" id="{00000000-0008-0000-08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428625" y="28575"/>
          <a:ext cx="750794" cy="750794"/>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05-HP\Users\pmc\Documents\Downloads\REVIS&#195;O%2002%20-%20L&#211;GICA\LOGICA%20EM%2022-07-2014.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A:\LEONARDO\01_SEDUC\01_Boletins\Boletim%20Abril%202005_R0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rvdados\Departamentos\Engenharia\Eugenio\000%20CLIMATIZA&#199;&#195;O%20DAS%20ESCOLAS\PLANILHAS%20OR&#199;AMENT&#193;RIAS\2023\Planilha%20Or&#231;ament&#225;ria%20EQUIPAMENTOS%20EVENTILA&#199;&#195;O%20-%20Rev.0.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srvdados\Departamentos\Users\Monique%20Duarte\Downloads\Planilha%20Or&#231;ament&#225;ria%20SPDA%20-%20Rev.0.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SINAPI-SINTETICO"/>
      <sheetName val="SINAPI-01-2014"/>
      <sheetName val="MAPA COTAÇÃO (MC01)"/>
      <sheetName val="estimativa de custo IRMA DULCE"/>
      <sheetName val="ELÉTRICA"/>
      <sheetName val="INFRA"/>
      <sheetName val="LÓGICA 2"/>
      <sheetName val="LÓGICA 22"/>
    </sheetNames>
    <sheetDataSet>
      <sheetData sheetId="0"/>
      <sheetData sheetId="1"/>
      <sheetData sheetId="2"/>
      <sheetData sheetId="3">
        <row r="6">
          <cell r="B6" t="str">
            <v>CASA IRMÃ DULCE</v>
          </cell>
          <cell r="C6">
            <v>0</v>
          </cell>
          <cell r="D6">
            <v>0</v>
          </cell>
          <cell r="I6">
            <v>0.87370000000000003</v>
          </cell>
        </row>
        <row r="7">
          <cell r="B7" t="str">
            <v>RUA PEDRO CELESTINO, Nº 72 E 82, BAIRRO CENTRO, CUIABÁ - MATO GROSSO</v>
          </cell>
          <cell r="C7">
            <v>0</v>
          </cell>
          <cell r="D7">
            <v>0</v>
          </cell>
          <cell r="I7">
            <v>0.27279999999999999</v>
          </cell>
        </row>
      </sheetData>
      <sheetData sheetId="4">
        <row r="25">
          <cell r="F25">
            <v>25.390000000000004</v>
          </cell>
        </row>
      </sheetData>
      <sheetData sheetId="5">
        <row r="27">
          <cell r="F27">
            <v>2.8000000000000003</v>
          </cell>
        </row>
        <row r="44">
          <cell r="F44">
            <v>10.09</v>
          </cell>
        </row>
        <row r="62">
          <cell r="F62">
            <v>12.790000000000001</v>
          </cell>
        </row>
        <row r="80">
          <cell r="F80">
            <v>46.55</v>
          </cell>
        </row>
        <row r="98">
          <cell r="F98">
            <v>27</v>
          </cell>
        </row>
        <row r="116">
          <cell r="F116">
            <v>29.27</v>
          </cell>
        </row>
        <row r="134">
          <cell r="F134">
            <v>22.459999999999997</v>
          </cell>
        </row>
        <row r="152">
          <cell r="F152">
            <v>21.23</v>
          </cell>
        </row>
        <row r="170">
          <cell r="F170">
            <v>6.5099999999999989</v>
          </cell>
        </row>
        <row r="188">
          <cell r="F188">
            <v>4.9800000000000004</v>
          </cell>
        </row>
        <row r="206">
          <cell r="F206">
            <v>22.68</v>
          </cell>
        </row>
        <row r="224">
          <cell r="F224">
            <v>13.27</v>
          </cell>
        </row>
        <row r="242">
          <cell r="F242">
            <v>2.9060000000000006</v>
          </cell>
        </row>
        <row r="261">
          <cell r="F261">
            <v>2.6460000000000004</v>
          </cell>
        </row>
        <row r="279">
          <cell r="F279">
            <v>0.39760000000000001</v>
          </cell>
        </row>
        <row r="297">
          <cell r="F297">
            <v>3.98</v>
          </cell>
        </row>
        <row r="315">
          <cell r="F315">
            <v>4.2699999999999996</v>
          </cell>
        </row>
        <row r="334">
          <cell r="F334">
            <v>125.10000000000001</v>
          </cell>
        </row>
        <row r="352">
          <cell r="F352">
            <v>9.11</v>
          </cell>
        </row>
        <row r="370">
          <cell r="F370">
            <v>43.54</v>
          </cell>
        </row>
        <row r="388">
          <cell r="F388">
            <v>11.78</v>
          </cell>
        </row>
        <row r="406">
          <cell r="F406">
            <v>104.63000000000001</v>
          </cell>
        </row>
        <row r="424">
          <cell r="F424">
            <v>92.77</v>
          </cell>
        </row>
        <row r="442">
          <cell r="F442">
            <v>130.80000000000001</v>
          </cell>
        </row>
        <row r="460">
          <cell r="F460">
            <v>68.009999999999991</v>
          </cell>
        </row>
        <row r="478">
          <cell r="F478">
            <v>6.5399999999999991</v>
          </cell>
        </row>
        <row r="496">
          <cell r="F496">
            <v>77.89</v>
          </cell>
        </row>
        <row r="514">
          <cell r="F514">
            <v>33.94</v>
          </cell>
        </row>
        <row r="532">
          <cell r="F532">
            <v>3.9999999999999996</v>
          </cell>
        </row>
      </sheetData>
      <sheetData sheetId="6">
        <row r="24">
          <cell r="F24">
            <v>8.7899999999999991</v>
          </cell>
        </row>
        <row r="42">
          <cell r="F42">
            <v>20.28</v>
          </cell>
        </row>
        <row r="78">
          <cell r="F78">
            <v>54.65</v>
          </cell>
        </row>
        <row r="96">
          <cell r="F96">
            <v>1.37</v>
          </cell>
        </row>
        <row r="116">
          <cell r="F116">
            <v>93.740000000000009</v>
          </cell>
        </row>
        <row r="134">
          <cell r="F134">
            <v>22.82</v>
          </cell>
        </row>
        <row r="155">
          <cell r="F155">
            <v>372.28999999999996</v>
          </cell>
        </row>
        <row r="177">
          <cell r="F177">
            <v>1567.1299999999997</v>
          </cell>
        </row>
        <row r="195">
          <cell r="F195">
            <v>1038.8</v>
          </cell>
        </row>
        <row r="213">
          <cell r="F213">
            <v>300.60000000000002</v>
          </cell>
        </row>
        <row r="231">
          <cell r="F231">
            <v>41.78</v>
          </cell>
        </row>
        <row r="249">
          <cell r="F249">
            <v>48.029999999999994</v>
          </cell>
        </row>
        <row r="267">
          <cell r="F267">
            <v>55.91</v>
          </cell>
        </row>
        <row r="285">
          <cell r="F285">
            <v>11.819999999999999</v>
          </cell>
        </row>
        <row r="303">
          <cell r="F303">
            <v>1.5000000000000002</v>
          </cell>
        </row>
        <row r="321">
          <cell r="F321">
            <v>2.59</v>
          </cell>
        </row>
        <row r="339">
          <cell r="F339">
            <v>3821.9100000000003</v>
          </cell>
        </row>
        <row r="357">
          <cell r="F357">
            <v>24.71</v>
          </cell>
        </row>
        <row r="374">
          <cell r="F374">
            <v>16.48</v>
          </cell>
        </row>
      </sheetData>
      <sheetData sheetId="7"/>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Solum"/>
      <sheetName val="Plan2"/>
      <sheetName val="Plan3"/>
      <sheetName val="cobertura quadra"/>
      <sheetName val="CRON REF"/>
    </sheetNames>
    <sheetDataSet>
      <sheetData sheetId="0">
        <row r="3">
          <cell r="A3" t="str">
            <v>Obra :001 -  001</v>
          </cell>
        </row>
        <row r="4">
          <cell r="A4" t="str">
            <v xml:space="preserve">Total da Planilha - </v>
          </cell>
          <cell r="B4" t="str">
            <v>364.742,2448</v>
          </cell>
        </row>
        <row r="5">
          <cell r="A5" t="str">
            <v>Cód. Tarefa</v>
          </cell>
          <cell r="B5" t="str">
            <v>Descrição</v>
          </cell>
          <cell r="C5" t="str">
            <v>Unidade</v>
          </cell>
          <cell r="D5" t="str">
            <v>Valor Unitário</v>
          </cell>
        </row>
        <row r="6">
          <cell r="A6" t="str">
            <v>001</v>
          </cell>
          <cell r="B6" t="str">
            <v>BOLETIM DE REFERÊNCIA DE PREÇOS - ABRIL 2005</v>
          </cell>
          <cell r="D6">
            <v>364742.24479999999</v>
          </cell>
        </row>
        <row r="7">
          <cell r="A7" t="str">
            <v>001.01</v>
          </cell>
          <cell r="B7" t="str">
            <v>DEMOLIÇÃO E RETIRADA</v>
          </cell>
          <cell r="D7">
            <v>1590.6348</v>
          </cell>
        </row>
        <row r="8">
          <cell r="A8" t="str">
            <v>001.01.00020</v>
          </cell>
          <cell r="B8" t="str">
            <v>Demolição de cobertura construída c/telha de barro ou cerâmica</v>
          </cell>
          <cell r="C8" t="str">
            <v>M2</v>
          </cell>
          <cell r="D8">
            <v>2.6091000000000002</v>
          </cell>
        </row>
        <row r="9">
          <cell r="A9" t="str">
            <v>001.01.00040</v>
          </cell>
          <cell r="B9" t="str">
            <v>Demolição de cobertura construída c/telha de cimento amianto, alumínio, plastico e ferro galvanizado</v>
          </cell>
          <cell r="C9" t="str">
            <v>M2</v>
          </cell>
          <cell r="D9">
            <v>1.0871999999999999</v>
          </cell>
        </row>
        <row r="10">
          <cell r="A10" t="str">
            <v>001.01.00060</v>
          </cell>
          <cell r="B10" t="str">
            <v>Demolição de madeiramento de telhado constituído por tesouras (telha de barro)</v>
          </cell>
          <cell r="C10" t="str">
            <v>M2</v>
          </cell>
          <cell r="D10">
            <v>3.9278</v>
          </cell>
        </row>
        <row r="11">
          <cell r="A11" t="str">
            <v>001.01.00080</v>
          </cell>
          <cell r="B11" t="str">
            <v>Demolição de madeiramento de telhado constituído por tesouras (telha de cimento aminato e alumínio)</v>
          </cell>
          <cell r="C11" t="str">
            <v>M2</v>
          </cell>
          <cell r="D11">
            <v>3.3856999999999999</v>
          </cell>
        </row>
        <row r="12">
          <cell r="A12" t="str">
            <v>001.01.00100</v>
          </cell>
          <cell r="B12" t="str">
            <v>Demolição de madeiramento de telhado tipo pontaletados (telhas de barro)</v>
          </cell>
          <cell r="C12" t="str">
            <v>M2</v>
          </cell>
          <cell r="D12">
            <v>2.9251</v>
          </cell>
        </row>
        <row r="13">
          <cell r="A13" t="str">
            <v>001.01.00120</v>
          </cell>
          <cell r="B13" t="str">
            <v>Demolição de madeiramento de telhado tipo pontaletados (telhas de cimento aminato ou alumínio)</v>
          </cell>
          <cell r="C13" t="str">
            <v>M2</v>
          </cell>
          <cell r="D13">
            <v>2.9251</v>
          </cell>
        </row>
        <row r="14">
          <cell r="A14" t="str">
            <v>001.01.00130</v>
          </cell>
          <cell r="B14" t="str">
            <v>Demolição de Ripamento em Cobertura Barro ou Cerâmica</v>
          </cell>
          <cell r="C14" t="str">
            <v>m2</v>
          </cell>
          <cell r="D14">
            <v>0.19040000000000001</v>
          </cell>
        </row>
        <row r="15">
          <cell r="A15" t="str">
            <v>001.01.00140</v>
          </cell>
          <cell r="B15" t="str">
            <v>Demolição de estrutura de ferro  para  telhados</v>
          </cell>
          <cell r="C15" t="str">
            <v>M2</v>
          </cell>
          <cell r="D15">
            <v>8.0597999999999992</v>
          </cell>
        </row>
        <row r="16">
          <cell r="A16" t="str">
            <v>001.01.00160</v>
          </cell>
          <cell r="B16" t="str">
            <v>Retirada de cobertura de madeira - caibros e vigas</v>
          </cell>
          <cell r="C16" t="str">
            <v>ML</v>
          </cell>
          <cell r="D16">
            <v>0.20039999999999999</v>
          </cell>
        </row>
        <row r="17">
          <cell r="A17" t="str">
            <v>001.01.00180</v>
          </cell>
          <cell r="B17" t="str">
            <v>Retirada de cobertura de madeira - ripas</v>
          </cell>
          <cell r="C17" t="str">
            <v>ML</v>
          </cell>
          <cell r="D17">
            <v>0.1002</v>
          </cell>
        </row>
        <row r="18">
          <cell r="A18" t="str">
            <v>001.01.00200</v>
          </cell>
          <cell r="B18" t="str">
            <v>Retirada de cobertura em telhas de barro s/aproveitamento das cumeeiras e espigões</v>
          </cell>
          <cell r="C18" t="str">
            <v>UN</v>
          </cell>
          <cell r="D18">
            <v>0.27660000000000001</v>
          </cell>
        </row>
        <row r="19">
          <cell r="A19" t="str">
            <v>001.01.00220</v>
          </cell>
          <cell r="B19" t="str">
            <v>Retirada de cobertura em telhas de cimento aminato, alumínio, plástico ou ferro galvanizado</v>
          </cell>
          <cell r="C19" t="str">
            <v>UN</v>
          </cell>
          <cell r="D19">
            <v>3.6886000000000001</v>
          </cell>
        </row>
        <row r="20">
          <cell r="A20" t="str">
            <v>001.01.00240</v>
          </cell>
          <cell r="B20" t="str">
            <v>Retirada de cobertura em telhas cerãmicas ( plan , colonial , francesa , etc. )</v>
          </cell>
          <cell r="C20" t="str">
            <v>M2</v>
          </cell>
          <cell r="D20">
            <v>2.4449999999999998</v>
          </cell>
        </row>
        <row r="21">
          <cell r="A21" t="str">
            <v>001.01.00260</v>
          </cell>
          <cell r="B21" t="str">
            <v>Retirada de cobertura em telhas de cimento aminato, alumínio, plástico e c.g.</v>
          </cell>
          <cell r="C21" t="str">
            <v>M2</v>
          </cell>
          <cell r="D21">
            <v>1.3028999999999999</v>
          </cell>
        </row>
        <row r="22">
          <cell r="A22" t="str">
            <v>001.01.00280</v>
          </cell>
          <cell r="B22" t="str">
            <v>Retirada de madeiramento de telhado constituído por tesouras (telha de barro)</v>
          </cell>
          <cell r="C22" t="str">
            <v>M2</v>
          </cell>
          <cell r="D22">
            <v>3.0061</v>
          </cell>
        </row>
        <row r="23">
          <cell r="A23" t="str">
            <v>001.01.00300</v>
          </cell>
          <cell r="B23" t="str">
            <v>Retirada de madeiramento de telhado constituído por tesouras (telha de cimento amianto ou alumínio)</v>
          </cell>
          <cell r="C23" t="str">
            <v>M2</v>
          </cell>
          <cell r="D23">
            <v>2.5051000000000001</v>
          </cell>
        </row>
        <row r="24">
          <cell r="A24" t="str">
            <v>001.01.00320</v>
          </cell>
          <cell r="B24" t="str">
            <v>Retirada de madeiramento de telhado tipo pontaletados (telhas de barro)</v>
          </cell>
          <cell r="C24" t="str">
            <v>M2</v>
          </cell>
          <cell r="D24">
            <v>2.004</v>
          </cell>
        </row>
        <row r="25">
          <cell r="A25" t="str">
            <v>001.01.00340</v>
          </cell>
          <cell r="B25" t="str">
            <v>Retirada de madeiramento de telhado tipo pontaletados (telhas de cimento amianto ou alumínio)</v>
          </cell>
          <cell r="C25" t="str">
            <v>M2</v>
          </cell>
          <cell r="D25">
            <v>1.8036000000000001</v>
          </cell>
        </row>
        <row r="26">
          <cell r="A26" t="str">
            <v>001.01.00360</v>
          </cell>
          <cell r="B26" t="str">
            <v>Retirada de calhas e rufos metálicos</v>
          </cell>
          <cell r="C26" t="str">
            <v>M2</v>
          </cell>
          <cell r="D26">
            <v>3.0522</v>
          </cell>
        </row>
        <row r="27">
          <cell r="A27" t="str">
            <v>001.01.00380</v>
          </cell>
          <cell r="B27" t="str">
            <v>Demolição de revestimento de argamassa de cal e areia (inclusive emboço)</v>
          </cell>
          <cell r="C27" t="str">
            <v>M2</v>
          </cell>
          <cell r="D27">
            <v>1.9035</v>
          </cell>
        </row>
        <row r="28">
          <cell r="A28" t="str">
            <v>001.01.00400</v>
          </cell>
          <cell r="B28" t="str">
            <v>Demolição de revestimento de argamassa mista (inclusive emboço)</v>
          </cell>
          <cell r="C28" t="str">
            <v>M2</v>
          </cell>
          <cell r="D28">
            <v>2.8553000000000002</v>
          </cell>
        </row>
        <row r="29">
          <cell r="A29" t="str">
            <v>001.01.00420</v>
          </cell>
          <cell r="B29" t="str">
            <v>Demolição de revestimento de argamassa de cimento e areia (inclusive emboço)</v>
          </cell>
          <cell r="C29" t="str">
            <v>M2</v>
          </cell>
          <cell r="D29">
            <v>7.3181000000000003</v>
          </cell>
        </row>
        <row r="30">
          <cell r="A30" t="str">
            <v>001.01.00440</v>
          </cell>
          <cell r="B30" t="str">
            <v>Demolição de azulejos pastilas ladrilhos cerâmicos ou base de gres (inclusive emboço)</v>
          </cell>
          <cell r="C30" t="str">
            <v>M2</v>
          </cell>
          <cell r="D30">
            <v>7.0641999999999996</v>
          </cell>
        </row>
        <row r="31">
          <cell r="A31" t="str">
            <v>001.01.00460</v>
          </cell>
          <cell r="B31" t="str">
            <v>Demolição de mármore, pedra ou granito (inclusive emboço)</v>
          </cell>
          <cell r="C31" t="str">
            <v>M2</v>
          </cell>
          <cell r="D31">
            <v>7.0641999999999996</v>
          </cell>
        </row>
        <row r="32">
          <cell r="A32" t="str">
            <v>001.01.00480</v>
          </cell>
          <cell r="B32" t="str">
            <v>Demolição de quadro negro</v>
          </cell>
          <cell r="C32" t="str">
            <v>M2</v>
          </cell>
          <cell r="D32">
            <v>7.0641999999999996</v>
          </cell>
        </row>
        <row r="33">
          <cell r="A33" t="str">
            <v>001.01.00500</v>
          </cell>
          <cell r="B33" t="str">
            <v>Retirada de revestimento com mármore, pedra ou granito (inclusive emboço)</v>
          </cell>
          <cell r="C33" t="str">
            <v>M2</v>
          </cell>
          <cell r="D33">
            <v>6.5143000000000004</v>
          </cell>
        </row>
        <row r="34">
          <cell r="A34" t="str">
            <v>001.01.00520</v>
          </cell>
          <cell r="B34" t="str">
            <v>Demolição de forro de estuque (inclusive entarugamento de madeira)</v>
          </cell>
          <cell r="C34" t="str">
            <v>M2</v>
          </cell>
          <cell r="D34">
            <v>2.0588000000000002</v>
          </cell>
        </row>
        <row r="35">
          <cell r="A35" t="str">
            <v>001.01.00540</v>
          </cell>
          <cell r="B35" t="str">
            <v>Demolição de forro de madeira ou de gesso (incluso entarugamento)</v>
          </cell>
          <cell r="C35" t="str">
            <v>M2</v>
          </cell>
          <cell r="D35">
            <v>1.7394000000000001</v>
          </cell>
        </row>
        <row r="36">
          <cell r="A36" t="str">
            <v>001.01.00560</v>
          </cell>
          <cell r="B36" t="str">
            <v>Demolição somente das tábuas ou chapas de madeira ou de gesso</v>
          </cell>
          <cell r="C36" t="str">
            <v>M2</v>
          </cell>
          <cell r="D36">
            <v>2.6091000000000002</v>
          </cell>
        </row>
        <row r="37">
          <cell r="A37" t="str">
            <v>001.01.00580</v>
          </cell>
          <cell r="B37" t="str">
            <v>Demolição de lambris de madeira inclusive entarugamento</v>
          </cell>
          <cell r="C37" t="str">
            <v>M2</v>
          </cell>
          <cell r="D37">
            <v>7.0641999999999996</v>
          </cell>
        </row>
        <row r="38">
          <cell r="A38" t="str">
            <v>001.01.00600</v>
          </cell>
          <cell r="B38" t="str">
            <v>Demolição somente de chapas ou placas de lambris ou madeira</v>
          </cell>
          <cell r="C38" t="str">
            <v>M2</v>
          </cell>
          <cell r="D38">
            <v>4.3993000000000002</v>
          </cell>
        </row>
        <row r="39">
          <cell r="A39" t="str">
            <v>001.01.00620</v>
          </cell>
          <cell r="B39" t="str">
            <v>Retirada de todo o forro inclusive vigas e sarrafos</v>
          </cell>
          <cell r="C39" t="str">
            <v>M2</v>
          </cell>
          <cell r="D39">
            <v>9.2608999999999995</v>
          </cell>
        </row>
        <row r="40">
          <cell r="A40" t="str">
            <v>001.01.00640</v>
          </cell>
          <cell r="B40" t="str">
            <v>Retirada de todos os lambris inclusive caibros e sarrafos</v>
          </cell>
          <cell r="C40" t="str">
            <v>M2</v>
          </cell>
          <cell r="D40">
            <v>9.2608999999999995</v>
          </cell>
        </row>
        <row r="41">
          <cell r="A41" t="str">
            <v>001.01.00660</v>
          </cell>
          <cell r="B41" t="str">
            <v>Demolição de alvenaria de tijolos maciços</v>
          </cell>
          <cell r="C41" t="str">
            <v>M3</v>
          </cell>
          <cell r="D41">
            <v>17.935300000000002</v>
          </cell>
        </row>
        <row r="42">
          <cell r="A42" t="str">
            <v>001.01.00680</v>
          </cell>
          <cell r="B42" t="str">
            <v>Retirada de alvenaria de tijolos maciços</v>
          </cell>
          <cell r="C42" t="str">
            <v>M3</v>
          </cell>
          <cell r="D42">
            <v>33.967100000000002</v>
          </cell>
        </row>
        <row r="43">
          <cell r="A43" t="str">
            <v>001.01.00700</v>
          </cell>
          <cell r="B43" t="str">
            <v>Demolição de alvenaria de tijolos cerâmicos</v>
          </cell>
          <cell r="C43" t="str">
            <v>M3</v>
          </cell>
          <cell r="D43">
            <v>13.045400000000001</v>
          </cell>
        </row>
        <row r="44">
          <cell r="A44" t="str">
            <v>001.01.00720</v>
          </cell>
          <cell r="B44" t="str">
            <v>Demolição de alvenaria de blocos de concreto</v>
          </cell>
          <cell r="C44" t="str">
            <v>M3</v>
          </cell>
          <cell r="D44">
            <v>13.045400000000001</v>
          </cell>
        </row>
        <row r="45">
          <cell r="A45" t="str">
            <v>001.01.00740</v>
          </cell>
          <cell r="B45" t="str">
            <v>Retirada de alvenaria de blocos de concreto</v>
          </cell>
          <cell r="C45" t="str">
            <v>M3</v>
          </cell>
          <cell r="D45">
            <v>26.090800000000002</v>
          </cell>
        </row>
        <row r="46">
          <cell r="A46" t="str">
            <v>001.01.00760</v>
          </cell>
          <cell r="B46" t="str">
            <v>Demolição de alvenaria de pedra</v>
          </cell>
          <cell r="C46" t="str">
            <v>M3</v>
          </cell>
          <cell r="D46">
            <v>33.1633</v>
          </cell>
        </row>
        <row r="47">
          <cell r="A47" t="str">
            <v>001.01.00780</v>
          </cell>
          <cell r="B47" t="str">
            <v>Retirada de alvenaria de pedra</v>
          </cell>
          <cell r="C47" t="str">
            <v>M3</v>
          </cell>
          <cell r="D47">
            <v>37.511800000000001</v>
          </cell>
        </row>
        <row r="48">
          <cell r="A48" t="str">
            <v>001.01.00800</v>
          </cell>
          <cell r="B48" t="str">
            <v>Demolição de alvenaria de placas de concreto celular</v>
          </cell>
          <cell r="C48" t="str">
            <v>M3</v>
          </cell>
          <cell r="D48">
            <v>7.6139999999999999</v>
          </cell>
        </row>
        <row r="49">
          <cell r="A49" t="str">
            <v>001.01.00820</v>
          </cell>
          <cell r="B49" t="str">
            <v>Retirada de alvenaria de placas de concreto celular</v>
          </cell>
          <cell r="C49" t="str">
            <v>M3</v>
          </cell>
          <cell r="D49">
            <v>13.028600000000001</v>
          </cell>
        </row>
        <row r="50">
          <cell r="A50" t="str">
            <v>001.01.00840</v>
          </cell>
          <cell r="B50" t="str">
            <v>Demolição de alvenaria de adobo</v>
          </cell>
          <cell r="C50" t="str">
            <v>M3</v>
          </cell>
          <cell r="D50">
            <v>19.035</v>
          </cell>
        </row>
        <row r="51">
          <cell r="A51" t="str">
            <v>001.01.00860</v>
          </cell>
          <cell r="B51" t="str">
            <v>Demolição de elemento vazado</v>
          </cell>
          <cell r="C51" t="str">
            <v>M2</v>
          </cell>
          <cell r="D51">
            <v>24.4664</v>
          </cell>
        </row>
        <row r="52">
          <cell r="A52" t="str">
            <v>001.01.00880</v>
          </cell>
          <cell r="B52" t="str">
            <v>Demolição inclusive entarugamento de paredes divisórias de tábuas e chapas</v>
          </cell>
          <cell r="C52" t="str">
            <v>M2</v>
          </cell>
          <cell r="D52">
            <v>3.8069999999999999</v>
          </cell>
        </row>
        <row r="53">
          <cell r="A53" t="str">
            <v>001.01.00900</v>
          </cell>
          <cell r="B53" t="str">
            <v>Demolição apenas das tábuas ou chapas das paredes divisórias</v>
          </cell>
          <cell r="C53" t="str">
            <v>M2</v>
          </cell>
          <cell r="D53">
            <v>2.6648999999999998</v>
          </cell>
        </row>
        <row r="54">
          <cell r="A54" t="str">
            <v>001.01.00920</v>
          </cell>
          <cell r="B54" t="str">
            <v>Retirada de divisória tipo naval</v>
          </cell>
          <cell r="C54" t="str">
            <v>m2</v>
          </cell>
          <cell r="D54">
            <v>1.5227999999999999</v>
          </cell>
        </row>
        <row r="55">
          <cell r="A55" t="str">
            <v>001.01.00940</v>
          </cell>
          <cell r="B55" t="str">
            <v>Demolição de alvenaria de fundação de tijolos maciços inclusive escavações necessárias</v>
          </cell>
          <cell r="C55" t="str">
            <v>M3</v>
          </cell>
          <cell r="D55">
            <v>67.934200000000004</v>
          </cell>
        </row>
        <row r="56">
          <cell r="A56" t="str">
            <v>001.01.00960</v>
          </cell>
          <cell r="B56" t="str">
            <v>Demolição de alvenaria de fundações de pedra</v>
          </cell>
          <cell r="C56" t="str">
            <v>M3</v>
          </cell>
          <cell r="D56">
            <v>34.262999999999998</v>
          </cell>
        </row>
        <row r="57">
          <cell r="A57" t="str">
            <v>001.01.00980</v>
          </cell>
          <cell r="B57" t="str">
            <v>Demolição de concreto simples em fundação</v>
          </cell>
          <cell r="C57" t="str">
            <v>M3</v>
          </cell>
          <cell r="D57">
            <v>58.915799999999997</v>
          </cell>
        </row>
        <row r="58">
          <cell r="A58" t="str">
            <v>001.01.01000</v>
          </cell>
          <cell r="B58" t="str">
            <v>Demolição de concreto armado em fundações</v>
          </cell>
          <cell r="C58" t="str">
            <v>M3</v>
          </cell>
          <cell r="D58">
            <v>150.42070000000001</v>
          </cell>
        </row>
        <row r="59">
          <cell r="A59" t="str">
            <v>001.01.01020</v>
          </cell>
          <cell r="B59" t="str">
            <v>Demolição de concreto simples acima do embasamento</v>
          </cell>
          <cell r="C59" t="str">
            <v>M3</v>
          </cell>
          <cell r="D59">
            <v>48.915999999999997</v>
          </cell>
        </row>
        <row r="60">
          <cell r="A60" t="str">
            <v>001.01.01040</v>
          </cell>
          <cell r="B60" t="str">
            <v>Demolição de concreto armado acima do embasamento</v>
          </cell>
          <cell r="C60" t="str">
            <v>M3</v>
          </cell>
          <cell r="D60">
            <v>135.1079</v>
          </cell>
        </row>
        <row r="61">
          <cell r="A61" t="str">
            <v>001.01.01042</v>
          </cell>
          <cell r="B61" t="str">
            <v>Rasgo em piso de concreto simples 7.00 x 7.00 cm para passagem de tubulação, utilizando máquina corta piso manual com disco diamantado</v>
          </cell>
          <cell r="C61" t="str">
            <v>ml</v>
          </cell>
          <cell r="D61">
            <v>3.4912999999999998</v>
          </cell>
        </row>
        <row r="62">
          <cell r="A62" t="str">
            <v>001.01.01045</v>
          </cell>
          <cell r="B62" t="str">
            <v>Rasgo em piso de concreto simples 10.00 x 7.00 cm para passagem de tubulação, utilizando máquina corta piso manual com disco diamantado</v>
          </cell>
          <cell r="C62" t="str">
            <v>ml</v>
          </cell>
          <cell r="D62">
            <v>4.4429999999999996</v>
          </cell>
        </row>
        <row r="63">
          <cell r="A63" t="str">
            <v>001.01.01050</v>
          </cell>
          <cell r="B63" t="str">
            <v>Rasgo em piso de concreto simples 15.00 x 7.00 cm para passagem de tubulação, utilizando máquina corta piso manual com disco diamantado</v>
          </cell>
          <cell r="C63" t="str">
            <v>ml</v>
          </cell>
          <cell r="D63">
            <v>6.3464999999999998</v>
          </cell>
        </row>
        <row r="64">
          <cell r="A64" t="str">
            <v>001.01.01060</v>
          </cell>
          <cell r="B64" t="str">
            <v>Demolição de assoalhos de tábuas incl.rodapés e cordões</v>
          </cell>
          <cell r="C64" t="str">
            <v>M2</v>
          </cell>
          <cell r="D64">
            <v>6.8522999999999996</v>
          </cell>
        </row>
        <row r="65">
          <cell r="A65" t="str">
            <v>001.01.01080</v>
          </cell>
          <cell r="B65" t="str">
            <v>Demolição de assoalhos de tábuas apenas das tábuas</v>
          </cell>
          <cell r="C65" t="str">
            <v>M2</v>
          </cell>
          <cell r="D65">
            <v>2.7408999999999999</v>
          </cell>
        </row>
        <row r="66">
          <cell r="A66" t="str">
            <v>001.01.01100</v>
          </cell>
          <cell r="B66" t="str">
            <v>Retirada de todo piso assoalho de tábuas inclusive vigamento de peróba</v>
          </cell>
          <cell r="C66" t="str">
            <v>M2</v>
          </cell>
          <cell r="D66">
            <v>11.176299999999999</v>
          </cell>
        </row>
        <row r="67">
          <cell r="A67" t="str">
            <v>001.01.01120</v>
          </cell>
          <cell r="B67" t="str">
            <v>Demolição de pisos de tacos madeira inclusive argamassa de assentamento</v>
          </cell>
          <cell r="C67" t="str">
            <v>M2</v>
          </cell>
          <cell r="D67">
            <v>8.3957999999999995</v>
          </cell>
        </row>
        <row r="68">
          <cell r="A68" t="str">
            <v>001.01.01140</v>
          </cell>
          <cell r="B68" t="str">
            <v>Retirada de pisos de tacos madeira inclusive argamassa de assentamento</v>
          </cell>
          <cell r="C68" t="str">
            <v>M2</v>
          </cell>
          <cell r="D68">
            <v>10.020200000000001</v>
          </cell>
        </row>
        <row r="69">
          <cell r="A69" t="str">
            <v>001.01.01160</v>
          </cell>
          <cell r="B69" t="str">
            <v>Demolição de rodapé de madeira</v>
          </cell>
          <cell r="C69" t="str">
            <v>ML</v>
          </cell>
          <cell r="D69">
            <v>0.30459999999999998</v>
          </cell>
        </row>
        <row r="70">
          <cell r="A70" t="str">
            <v>001.01.01180</v>
          </cell>
          <cell r="B70" t="str">
            <v>Retirada de rodapé de madeira</v>
          </cell>
          <cell r="C70" t="str">
            <v>ML</v>
          </cell>
          <cell r="D70">
            <v>0.48730000000000001</v>
          </cell>
        </row>
        <row r="71">
          <cell r="A71" t="str">
            <v>001.01.01200</v>
          </cell>
          <cell r="B71" t="str">
            <v>Demolição de pisos de ladrilhos em geral</v>
          </cell>
          <cell r="C71" t="str">
            <v>M2</v>
          </cell>
          <cell r="D71">
            <v>3.0438999999999998</v>
          </cell>
        </row>
        <row r="72">
          <cell r="A72" t="str">
            <v>001.01.01220</v>
          </cell>
          <cell r="B72" t="str">
            <v>Demolição de ladrilhos em geral sobre base ou lastro de concreto</v>
          </cell>
          <cell r="C72" t="str">
            <v>M2</v>
          </cell>
          <cell r="D72">
            <v>6.0877999999999997</v>
          </cell>
        </row>
        <row r="73">
          <cell r="A73" t="str">
            <v>001.01.01240</v>
          </cell>
          <cell r="B73" t="str">
            <v>Demolição de pisos de granilite ou cimentado</v>
          </cell>
          <cell r="C73" t="str">
            <v>M2</v>
          </cell>
          <cell r="D73">
            <v>1.1307</v>
          </cell>
        </row>
        <row r="74">
          <cell r="A74" t="str">
            <v>001.01.01260</v>
          </cell>
          <cell r="B74" t="str">
            <v>Retirada de pavimentação em paralelepípedo</v>
          </cell>
          <cell r="C74" t="str">
            <v>M2</v>
          </cell>
          <cell r="D74">
            <v>3.4788000000000001</v>
          </cell>
        </row>
        <row r="75">
          <cell r="A75" t="str">
            <v>001.01.01280</v>
          </cell>
          <cell r="B75" t="str">
            <v>Demolição de pavimentação asfáltica p/processo manual</v>
          </cell>
          <cell r="C75" t="str">
            <v>M2</v>
          </cell>
          <cell r="D75">
            <v>5.7104999999999997</v>
          </cell>
        </row>
        <row r="76">
          <cell r="A76" t="str">
            <v>001.01.01300</v>
          </cell>
          <cell r="B76" t="str">
            <v>Demolição de pisos cimentados sobre base ou lastro concreto</v>
          </cell>
          <cell r="C76" t="str">
            <v>M2</v>
          </cell>
          <cell r="D76">
            <v>5.6529999999999996</v>
          </cell>
        </row>
        <row r="77">
          <cell r="A77" t="str">
            <v>001.01.01320</v>
          </cell>
          <cell r="B77" t="str">
            <v>Demolição de lastro de concreto</v>
          </cell>
          <cell r="C77" t="str">
            <v>M2</v>
          </cell>
          <cell r="D77">
            <v>3.0438999999999998</v>
          </cell>
        </row>
        <row r="78">
          <cell r="A78" t="str">
            <v>001.01.01340</v>
          </cell>
          <cell r="B78" t="str">
            <v>Retirada de vidros inteiros</v>
          </cell>
          <cell r="C78" t="str">
            <v>M2</v>
          </cell>
          <cell r="D78">
            <v>2.3028</v>
          </cell>
        </row>
        <row r="79">
          <cell r="A79" t="str">
            <v>001.01.01360</v>
          </cell>
          <cell r="B79" t="str">
            <v>Retirada de esquadrias de madeira inclusive batente</v>
          </cell>
          <cell r="C79" t="str">
            <v>M2</v>
          </cell>
          <cell r="D79">
            <v>3.4788000000000001</v>
          </cell>
        </row>
        <row r="80">
          <cell r="A80" t="str">
            <v>001.01.01380</v>
          </cell>
          <cell r="B80" t="str">
            <v>Retirada de esquadrias metálicas</v>
          </cell>
          <cell r="C80" t="str">
            <v>M2</v>
          </cell>
          <cell r="D80">
            <v>4.5599999999999996</v>
          </cell>
        </row>
        <row r="81">
          <cell r="A81" t="str">
            <v>001.01.01400</v>
          </cell>
          <cell r="B81" t="str">
            <v>Retirada de fechaduras</v>
          </cell>
          <cell r="C81" t="str">
            <v>UN</v>
          </cell>
          <cell r="D81">
            <v>2.3028</v>
          </cell>
        </row>
        <row r="82">
          <cell r="A82" t="str">
            <v>001.01.01420</v>
          </cell>
          <cell r="B82" t="str">
            <v>Retirada de esquadria de madeira, somente as folhas</v>
          </cell>
          <cell r="C82" t="str">
            <v>M2</v>
          </cell>
          <cell r="D82">
            <v>1.5441</v>
          </cell>
        </row>
        <row r="83">
          <cell r="A83" t="str">
            <v>001.01.01440</v>
          </cell>
          <cell r="B83" t="str">
            <v>Retirada de aparelhos de louça ou ferro sanitário</v>
          </cell>
          <cell r="C83" t="str">
            <v>UN</v>
          </cell>
          <cell r="D83">
            <v>8.3524999999999991</v>
          </cell>
        </row>
        <row r="84">
          <cell r="A84" t="str">
            <v>001.01.01460</v>
          </cell>
          <cell r="B84" t="str">
            <v>Retirada de caixa dágua pré fabricada</v>
          </cell>
          <cell r="C84" t="str">
            <v>UN</v>
          </cell>
          <cell r="D84">
            <v>13.9208</v>
          </cell>
        </row>
        <row r="85">
          <cell r="A85" t="str">
            <v>001.01.01480</v>
          </cell>
          <cell r="B85" t="str">
            <v>Demolição de tubulação de ferro galvanizado até 2 pol</v>
          </cell>
          <cell r="C85" t="str">
            <v>ML</v>
          </cell>
          <cell r="D85">
            <v>1.6705000000000001</v>
          </cell>
        </row>
        <row r="86">
          <cell r="A86" t="str">
            <v>001.01.01500</v>
          </cell>
          <cell r="B86" t="str">
            <v>Demolição de tubulação de ferro galvanizado acima de 2 pol</v>
          </cell>
          <cell r="C86" t="str">
            <v>ML</v>
          </cell>
          <cell r="D86">
            <v>2.7841999999999998</v>
          </cell>
        </row>
        <row r="87">
          <cell r="A87" t="str">
            <v>001.01.01520</v>
          </cell>
          <cell r="B87" t="str">
            <v>Retirada de tubo de ferro galvanizado até 2 pol</v>
          </cell>
          <cell r="C87" t="str">
            <v>ML</v>
          </cell>
          <cell r="D87">
            <v>2.7841999999999998</v>
          </cell>
        </row>
        <row r="88">
          <cell r="A88" t="str">
            <v>001.01.01540</v>
          </cell>
          <cell r="B88" t="str">
            <v>Retirada de tubo de ferro galvanizado acima de 2 pol</v>
          </cell>
          <cell r="C88" t="str">
            <v>ML</v>
          </cell>
          <cell r="D88">
            <v>3.3410000000000002</v>
          </cell>
        </row>
        <row r="89">
          <cell r="A89" t="str">
            <v>001.01.01560</v>
          </cell>
          <cell r="B89" t="str">
            <v>Demolição de tubo de f.f.ate 3 pol</v>
          </cell>
          <cell r="C89" t="str">
            <v>ML</v>
          </cell>
          <cell r="D89">
            <v>1.6705000000000001</v>
          </cell>
        </row>
        <row r="90">
          <cell r="A90" t="str">
            <v>001.01.01580</v>
          </cell>
          <cell r="B90" t="str">
            <v>Demolição de tubo de f.f.acima 3 pol</v>
          </cell>
          <cell r="C90" t="str">
            <v>ML</v>
          </cell>
          <cell r="D90">
            <v>2.7841999999999998</v>
          </cell>
        </row>
        <row r="91">
          <cell r="A91" t="str">
            <v>001.01.01600</v>
          </cell>
          <cell r="B91" t="str">
            <v>Retirada de tubo de f.f.ate 3 pol</v>
          </cell>
          <cell r="C91" t="str">
            <v>ML</v>
          </cell>
          <cell r="D91">
            <v>2.7841999999999998</v>
          </cell>
        </row>
        <row r="92">
          <cell r="A92" t="str">
            <v>001.01.01620</v>
          </cell>
          <cell r="B92" t="str">
            <v>Retirada de tubo de f.f.acima de 3 pol</v>
          </cell>
          <cell r="C92" t="str">
            <v>ML</v>
          </cell>
          <cell r="D92">
            <v>3.3410000000000002</v>
          </cell>
        </row>
        <row r="93">
          <cell r="A93" t="str">
            <v>001.01.01640</v>
          </cell>
          <cell r="B93" t="str">
            <v>Demolição de tubo de barro ou c.a.ate 3 pol</v>
          </cell>
          <cell r="C93" t="str">
            <v>ML</v>
          </cell>
          <cell r="D93">
            <v>1.1136999999999999</v>
          </cell>
        </row>
        <row r="94">
          <cell r="A94" t="str">
            <v>001.01.01660</v>
          </cell>
          <cell r="B94" t="str">
            <v>Demolição de tubo de barro ou c.a.acima de 3 pol</v>
          </cell>
          <cell r="C94" t="str">
            <v>ML</v>
          </cell>
          <cell r="D94">
            <v>1.6705000000000001</v>
          </cell>
        </row>
        <row r="95">
          <cell r="A95" t="str">
            <v>001.01.01680</v>
          </cell>
          <cell r="B95" t="str">
            <v>Retirada de tubos de barro ou cimento amianto até 3 pol</v>
          </cell>
          <cell r="C95" t="str">
            <v>ML</v>
          </cell>
          <cell r="D95">
            <v>3.3410000000000002</v>
          </cell>
        </row>
        <row r="96">
          <cell r="A96" t="str">
            <v>001.01.01700</v>
          </cell>
          <cell r="B96" t="str">
            <v>Retirada de tubos de barro ou cimento amianto acima de 3 pol</v>
          </cell>
          <cell r="C96" t="str">
            <v>ML</v>
          </cell>
          <cell r="D96">
            <v>3.8978000000000002</v>
          </cell>
        </row>
        <row r="97">
          <cell r="A97" t="str">
            <v>001.01.01720</v>
          </cell>
          <cell r="B97" t="str">
            <v>Retirada de registro ate 2 pol</v>
          </cell>
          <cell r="C97" t="str">
            <v>UN</v>
          </cell>
          <cell r="D97">
            <v>6.1250999999999998</v>
          </cell>
        </row>
        <row r="98">
          <cell r="A98" t="str">
            <v>001.01.01740</v>
          </cell>
          <cell r="B98" t="str">
            <v>Retirada de calhas e condutores</v>
          </cell>
          <cell r="C98" t="str">
            <v>ML</v>
          </cell>
          <cell r="D98">
            <v>1.2209000000000001</v>
          </cell>
        </row>
        <row r="99">
          <cell r="A99" t="str">
            <v>001.01.01760</v>
          </cell>
          <cell r="B99" t="str">
            <v>Execução de desentupimento de esgoto</v>
          </cell>
          <cell r="C99" t="str">
            <v>ML</v>
          </cell>
          <cell r="D99">
            <v>2.0348000000000002</v>
          </cell>
        </row>
        <row r="100">
          <cell r="A100" t="str">
            <v>001.01.01780</v>
          </cell>
          <cell r="B100" t="str">
            <v>Retirada de caixa de descarga</v>
          </cell>
          <cell r="C100" t="str">
            <v>UN</v>
          </cell>
          <cell r="D100">
            <v>5.3921999999999999</v>
          </cell>
        </row>
        <row r="101">
          <cell r="A101" t="str">
            <v>001.01.01800</v>
          </cell>
          <cell r="B101" t="str">
            <v>Retirada de bancadas, balcões ou pias (aço,granilite,ardósia,etc)</v>
          </cell>
          <cell r="C101" t="str">
            <v>M2</v>
          </cell>
          <cell r="D101">
            <v>9.2216000000000005</v>
          </cell>
        </row>
        <row r="102">
          <cell r="A102" t="str">
            <v>001.01.01820</v>
          </cell>
          <cell r="B102" t="str">
            <v>Demolição de quadro de luz e força</v>
          </cell>
          <cell r="C102" t="str">
            <v>UN</v>
          </cell>
          <cell r="D102">
            <v>13.9208</v>
          </cell>
        </row>
        <row r="103">
          <cell r="A103" t="str">
            <v>001.01.01840</v>
          </cell>
          <cell r="B103" t="str">
            <v>Retirada de quadro de luz e força</v>
          </cell>
          <cell r="C103" t="str">
            <v>UN</v>
          </cell>
          <cell r="D103">
            <v>19.489100000000001</v>
          </cell>
        </row>
        <row r="104">
          <cell r="A104" t="str">
            <v>001.01.01860</v>
          </cell>
          <cell r="B104" t="str">
            <v>Retirada de aparelhos incandecentes</v>
          </cell>
          <cell r="C104" t="str">
            <v>UN</v>
          </cell>
          <cell r="D104">
            <v>0.55679999999999996</v>
          </cell>
        </row>
        <row r="105">
          <cell r="A105" t="str">
            <v>001.01.01880</v>
          </cell>
          <cell r="B105" t="str">
            <v>Retirada de aparelhos fluorescentes</v>
          </cell>
          <cell r="C105" t="str">
            <v>UN</v>
          </cell>
          <cell r="D105">
            <v>2.2273000000000001</v>
          </cell>
        </row>
        <row r="106">
          <cell r="A106" t="str">
            <v>001.01.01900</v>
          </cell>
          <cell r="B106" t="str">
            <v>Demolição de tubulação elétrica ate 2.00 pol</v>
          </cell>
          <cell r="C106" t="str">
            <v>ML</v>
          </cell>
          <cell r="D106">
            <v>1.6705000000000001</v>
          </cell>
        </row>
        <row r="107">
          <cell r="A107" t="str">
            <v>001.01.01920</v>
          </cell>
          <cell r="B107" t="str">
            <v>Demolição de tubulação elétrica acima de 2.00 pol</v>
          </cell>
          <cell r="C107" t="str">
            <v>ML</v>
          </cell>
          <cell r="D107">
            <v>2.7841999999999998</v>
          </cell>
        </row>
        <row r="108">
          <cell r="A108" t="str">
            <v>001.01.01940</v>
          </cell>
          <cell r="B108" t="str">
            <v>Retirada de fiação (até cabo n.2 awg)</v>
          </cell>
          <cell r="C108" t="str">
            <v>ML</v>
          </cell>
          <cell r="D108">
            <v>0.1114</v>
          </cell>
        </row>
        <row r="109">
          <cell r="A109" t="str">
            <v>001.01.01960</v>
          </cell>
          <cell r="B109" t="str">
            <v>Retirada de fiação (do cabo 1/0 ate 4/0 awg)</v>
          </cell>
          <cell r="C109" t="str">
            <v>ML</v>
          </cell>
          <cell r="D109">
            <v>0.22270000000000001</v>
          </cell>
        </row>
        <row r="110">
          <cell r="A110" t="str">
            <v>001.01.01980</v>
          </cell>
          <cell r="B110" t="str">
            <v>Retirada de interruptores, tomadas, campainhas, etc. (inclusive, condutores e caixas)</v>
          </cell>
          <cell r="C110" t="str">
            <v>UN</v>
          </cell>
          <cell r="D110">
            <v>0.1114</v>
          </cell>
        </row>
        <row r="111">
          <cell r="A111" t="str">
            <v>001.01.02000</v>
          </cell>
          <cell r="B111" t="str">
            <v>Retirada de postes de madeira ou concreto ate 11.00 m</v>
          </cell>
          <cell r="C111" t="str">
            <v>UN</v>
          </cell>
          <cell r="D111">
            <v>17.455300000000001</v>
          </cell>
        </row>
        <row r="112">
          <cell r="A112" t="str">
            <v>001.01.02020</v>
          </cell>
          <cell r="B112" t="str">
            <v>Retirada de arruelas</v>
          </cell>
          <cell r="C112" t="str">
            <v>UN</v>
          </cell>
          <cell r="D112">
            <v>0.1114</v>
          </cell>
        </row>
        <row r="113">
          <cell r="A113" t="str">
            <v>001.01.02040</v>
          </cell>
          <cell r="B113" t="str">
            <v>Retirada de cruzeta de madeira</v>
          </cell>
          <cell r="C113" t="str">
            <v>UN</v>
          </cell>
          <cell r="D113">
            <v>0.27839999999999998</v>
          </cell>
        </row>
        <row r="114">
          <cell r="A114" t="str">
            <v>001.01.02060</v>
          </cell>
          <cell r="B114" t="str">
            <v>Retirada de isoladores</v>
          </cell>
          <cell r="C114" t="str">
            <v>UN</v>
          </cell>
          <cell r="D114">
            <v>0.55679999999999996</v>
          </cell>
        </row>
        <row r="115">
          <cell r="A115" t="str">
            <v>001.01.02080</v>
          </cell>
          <cell r="B115" t="str">
            <v>Retirada de mão francesa</v>
          </cell>
          <cell r="C115" t="str">
            <v>UN</v>
          </cell>
          <cell r="D115">
            <v>0.55679999999999996</v>
          </cell>
        </row>
        <row r="116">
          <cell r="A116" t="str">
            <v>001.01.02100</v>
          </cell>
          <cell r="B116" t="str">
            <v>Retirada de parafuso máquina ou francês</v>
          </cell>
          <cell r="C116" t="str">
            <v>UN</v>
          </cell>
          <cell r="D116">
            <v>0.55679999999999996</v>
          </cell>
        </row>
        <row r="117">
          <cell r="A117" t="str">
            <v>001.01.02120</v>
          </cell>
          <cell r="B117" t="str">
            <v>Retirada de pino p/isolador de 15 kv</v>
          </cell>
          <cell r="C117" t="str">
            <v>UN</v>
          </cell>
          <cell r="D117">
            <v>0.83520000000000005</v>
          </cell>
        </row>
        <row r="118">
          <cell r="A118" t="str">
            <v>001.01.02140</v>
          </cell>
          <cell r="B118" t="str">
            <v>Retirada de disjuntor monofásico, bifásico ou trifásico de 15 a até 200 a</v>
          </cell>
          <cell r="C118" t="str">
            <v>UN</v>
          </cell>
          <cell r="D118">
            <v>1.0174000000000001</v>
          </cell>
        </row>
        <row r="119">
          <cell r="A119" t="str">
            <v>001.01.02160</v>
          </cell>
          <cell r="B119" t="str">
            <v>Retirada de chave trifásica com fusíveis de 30a até 200a</v>
          </cell>
          <cell r="C119" t="str">
            <v>UN</v>
          </cell>
          <cell r="D119">
            <v>3.0522</v>
          </cell>
        </row>
        <row r="120">
          <cell r="A120" t="str">
            <v>001.01.02180</v>
          </cell>
          <cell r="B120" t="str">
            <v>Retirada de ventilador de teto completo</v>
          </cell>
          <cell r="C120" t="str">
            <v>UN</v>
          </cell>
          <cell r="D120">
            <v>1.526</v>
          </cell>
        </row>
        <row r="121">
          <cell r="A121" t="str">
            <v>001.01.02200</v>
          </cell>
          <cell r="B121" t="str">
            <v>Retirada de refletor com lâmpada</v>
          </cell>
          <cell r="C121" t="str">
            <v>UN</v>
          </cell>
          <cell r="D121">
            <v>1.526</v>
          </cell>
        </row>
        <row r="122">
          <cell r="A122" t="str">
            <v>001.01.02220</v>
          </cell>
          <cell r="B122" t="str">
            <v>Remanejamento de fancoils</v>
          </cell>
          <cell r="C122" t="str">
            <v>UN</v>
          </cell>
          <cell r="D122">
            <v>80.161600000000007</v>
          </cell>
        </row>
        <row r="123">
          <cell r="A123" t="str">
            <v>001.01.02240</v>
          </cell>
          <cell r="B123" t="str">
            <v>Retirada c/ remoção de transformador de at/bt-15 kv 75 a 150 kva</v>
          </cell>
          <cell r="C123" t="str">
            <v>UN</v>
          </cell>
          <cell r="D123">
            <v>199.11799999999999</v>
          </cell>
        </row>
        <row r="124">
          <cell r="A124" t="str">
            <v>001.01.02260</v>
          </cell>
          <cell r="B124" t="str">
            <v>Retirada com remoção de grupo motor-gerador de 60 a 250 kva</v>
          </cell>
          <cell r="C124" t="str">
            <v>UN</v>
          </cell>
          <cell r="D124">
            <v>199.11799999999999</v>
          </cell>
        </row>
        <row r="125">
          <cell r="A125" t="str">
            <v>001.01.02280</v>
          </cell>
          <cell r="B125" t="str">
            <v>Remoção de pintura a cal</v>
          </cell>
          <cell r="C125" t="str">
            <v>M2</v>
          </cell>
          <cell r="D125">
            <v>0.81220000000000003</v>
          </cell>
        </row>
        <row r="126">
          <cell r="A126" t="str">
            <v>001.01.02300</v>
          </cell>
          <cell r="B126" t="str">
            <v>Remoção de pintura a gesso cola ou base de látex (pva)</v>
          </cell>
          <cell r="C126" t="str">
            <v>M2</v>
          </cell>
          <cell r="D126">
            <v>1.0829</v>
          </cell>
        </row>
        <row r="127">
          <cell r="A127" t="str">
            <v>001.01.02320</v>
          </cell>
          <cell r="B127" t="str">
            <v>Remoção de pintura a óleo esmalte verniz ou grafite</v>
          </cell>
          <cell r="C127" t="str">
            <v>M2</v>
          </cell>
          <cell r="D127">
            <v>2.0588000000000002</v>
          </cell>
        </row>
        <row r="128">
          <cell r="A128" t="str">
            <v>001.01.02340</v>
          </cell>
          <cell r="B128" t="str">
            <v>Raspagem e lixamento de pintura a óleo esmalte verniz ou grafite</v>
          </cell>
          <cell r="C128" t="str">
            <v>M2</v>
          </cell>
          <cell r="D128">
            <v>1.5441</v>
          </cell>
        </row>
        <row r="129">
          <cell r="A129" t="str">
            <v>001.02</v>
          </cell>
          <cell r="B129" t="str">
            <v>SERVIÇOS PRELIMINARES</v>
          </cell>
          <cell r="D129">
            <v>3235.6857</v>
          </cell>
        </row>
        <row r="130">
          <cell r="A130" t="str">
            <v>001.02.00020</v>
          </cell>
          <cell r="B130" t="str">
            <v>Execução de Corte e destocamento inclusive remoção de árvore de pequeno porte com diâmetro até 15 cm</v>
          </cell>
          <cell r="C130" t="str">
            <v>un</v>
          </cell>
          <cell r="D130">
            <v>19.833600000000001</v>
          </cell>
        </row>
        <row r="131">
          <cell r="A131" t="str">
            <v>001.02.00040</v>
          </cell>
          <cell r="B131" t="str">
            <v>Execução de Corte e destocamento inclusive remoção de árvore de médio porte com diâmetro até 25 cm</v>
          </cell>
          <cell r="C131" t="str">
            <v>UN</v>
          </cell>
          <cell r="D131">
            <v>25.9434</v>
          </cell>
        </row>
        <row r="132">
          <cell r="A132" t="str">
            <v>001.02.00060</v>
          </cell>
          <cell r="B132" t="str">
            <v>Execução de Corte e destocamento de árvore de grande porte com diâmetro médio de 50 cm</v>
          </cell>
          <cell r="C132" t="str">
            <v>un</v>
          </cell>
          <cell r="D132">
            <v>115.05800000000001</v>
          </cell>
        </row>
        <row r="133">
          <cell r="A133" t="str">
            <v>001.02.00080</v>
          </cell>
          <cell r="B133" t="str">
            <v>Execução de Roçado em capoeirão c/empilhamento e queima de resíduos</v>
          </cell>
          <cell r="C133" t="str">
            <v>M2</v>
          </cell>
          <cell r="D133">
            <v>0.27450000000000002</v>
          </cell>
        </row>
        <row r="134">
          <cell r="A134" t="str">
            <v>001.02.00100</v>
          </cell>
          <cell r="B134" t="str">
            <v>Execução de Capinação de terreno inclusive retirada (bota fora)</v>
          </cell>
          <cell r="C134" t="str">
            <v>M2</v>
          </cell>
          <cell r="D134">
            <v>0.38069999999999998</v>
          </cell>
        </row>
        <row r="135">
          <cell r="A135" t="str">
            <v>001.02.00120</v>
          </cell>
          <cell r="B135" t="str">
            <v>Execução de Limpeza do terreno c/ retirada dos entulhos e queima dos mesmos</v>
          </cell>
          <cell r="C135" t="str">
            <v>M2</v>
          </cell>
          <cell r="D135">
            <v>0.30459999999999998</v>
          </cell>
        </row>
        <row r="136">
          <cell r="A136" t="str">
            <v>001.02.00160</v>
          </cell>
          <cell r="B136" t="str">
            <v>Fornecimento e Instalação de Tapume em chapa de madeira compensada 6.00 mm de espessura</v>
          </cell>
          <cell r="C136" t="str">
            <v>m2</v>
          </cell>
          <cell r="D136">
            <v>17.754799999999999</v>
          </cell>
        </row>
        <row r="137">
          <cell r="A137" t="str">
            <v>001.02.00180</v>
          </cell>
          <cell r="B137" t="str">
            <v>Fornecimento e Instalação de Tapume em Chapa Metálica e Fixado em Pilar de Madeira, com Parafusos Auto-Atarrachante,conf. det. SINFRA ( 8 Reaproveitamentos)</v>
          </cell>
          <cell r="C137" t="str">
            <v>ml</v>
          </cell>
          <cell r="D137">
            <v>20.6296</v>
          </cell>
        </row>
        <row r="138">
          <cell r="A138" t="str">
            <v>001.02.00200</v>
          </cell>
          <cell r="B138" t="str">
            <v>Execução de barracão de obra para alojamento</v>
          </cell>
          <cell r="C138" t="str">
            <v>m2</v>
          </cell>
          <cell r="D138">
            <v>65.298699999999997</v>
          </cell>
        </row>
        <row r="139">
          <cell r="A139" t="str">
            <v>001.02.00220</v>
          </cell>
          <cell r="B139" t="str">
            <v>Execução de barracão de obra para depósito ou refeitório</v>
          </cell>
          <cell r="C139" t="str">
            <v>m2</v>
          </cell>
          <cell r="D139">
            <v>62.970100000000002</v>
          </cell>
        </row>
        <row r="140">
          <cell r="A140" t="str">
            <v>001.02.00310</v>
          </cell>
          <cell r="B140" t="str">
            <v>Instalações Provisórias em Estrutura Metálica Tipo Conteiner (Almoxarifado, Depósito, Escritório, Ferramentaria, etc.) dim. 1.50x1.80x3.00 mts</v>
          </cell>
          <cell r="C140" t="str">
            <v>mês</v>
          </cell>
          <cell r="D140">
            <v>180</v>
          </cell>
        </row>
        <row r="141">
          <cell r="A141" t="str">
            <v>001.02.00320</v>
          </cell>
          <cell r="B141" t="str">
            <v>Execução de instalação provisória de água e esgoto</v>
          </cell>
          <cell r="C141" t="str">
            <v>UN</v>
          </cell>
          <cell r="D141">
            <v>769.67160000000001</v>
          </cell>
        </row>
        <row r="142">
          <cell r="A142" t="str">
            <v>001.02.00340</v>
          </cell>
          <cell r="B142" t="str">
            <v>Execução de instalação provisória de luz e força</v>
          </cell>
          <cell r="C142" t="str">
            <v>UN</v>
          </cell>
          <cell r="D142">
            <v>866.22799999999995</v>
          </cell>
        </row>
        <row r="143">
          <cell r="A143" t="str">
            <v>001.02.00380</v>
          </cell>
          <cell r="B143" t="str">
            <v>Fornecimento e instalação de placa de obra,de 5,00x3,00m,conforme detalhe da seet</v>
          </cell>
          <cell r="C143" t="str">
            <v>UN</v>
          </cell>
          <cell r="D143">
            <v>1009.9981</v>
          </cell>
        </row>
        <row r="144">
          <cell r="A144" t="str">
            <v>001.02.00400</v>
          </cell>
          <cell r="B144" t="str">
            <v>Fornecimento e instalação de placa de obra</v>
          </cell>
          <cell r="C144" t="str">
            <v>M2</v>
          </cell>
          <cell r="D144">
            <v>73.5017</v>
          </cell>
        </row>
        <row r="145">
          <cell r="A145" t="str">
            <v>001.02.00420</v>
          </cell>
          <cell r="B145" t="str">
            <v>Execução de locação da obra c/aparelhos topográficos p/medição considerar as faces externas das paredes</v>
          </cell>
          <cell r="C145" t="str">
            <v>M2</v>
          </cell>
          <cell r="D145">
            <v>1.2089000000000001</v>
          </cell>
        </row>
        <row r="146">
          <cell r="A146" t="str">
            <v>001.02.00440</v>
          </cell>
          <cell r="B146" t="str">
            <v>Execução de locação da obra c/tábuas corridas p/medição considerar as faces externas das paredes</v>
          </cell>
          <cell r="C146" t="str">
            <v>M2</v>
          </cell>
          <cell r="D146">
            <v>2.7069999999999999</v>
          </cell>
        </row>
        <row r="147">
          <cell r="A147" t="str">
            <v>001.02.00460</v>
          </cell>
          <cell r="B147" t="str">
            <v>Locação de linhas estaqueadas de 20 em 20 m para construção de muro, sem nivelamento</v>
          </cell>
          <cell r="C147" t="str">
            <v>ml</v>
          </cell>
          <cell r="D147">
            <v>1.5085999999999999</v>
          </cell>
        </row>
        <row r="148">
          <cell r="A148" t="str">
            <v>001.02.00480</v>
          </cell>
          <cell r="B148" t="str">
            <v>Locação de linhas estaqueadas de 20 em 20 m para construção de muro, com nivelamento</v>
          </cell>
          <cell r="C148" t="str">
            <v>ml</v>
          </cell>
          <cell r="D148">
            <v>2.4138000000000002</v>
          </cell>
        </row>
        <row r="149">
          <cell r="A149" t="str">
            <v>001.03</v>
          </cell>
          <cell r="B149" t="str">
            <v>MOVIMENTO DE TERRA</v>
          </cell>
          <cell r="D149">
            <v>268.12540000000001</v>
          </cell>
        </row>
        <row r="150">
          <cell r="A150" t="str">
            <v>001.03.00020</v>
          </cell>
          <cell r="B150" t="str">
            <v>Escavação manual de vala profund. até 2 mts em solo de 1ª categoria -   qualquer que seja o teor de umidade que apresente</v>
          </cell>
          <cell r="C150" t="str">
            <v>m3</v>
          </cell>
          <cell r="D150">
            <v>15.228</v>
          </cell>
        </row>
        <row r="151">
          <cell r="A151" t="str">
            <v>001.03.00030</v>
          </cell>
          <cell r="B151" t="str">
            <v>Escavação manual de vala profund. de 2 a 4 mts em solo de 1ª categoria -  qualquer que seja o teor de umidade que apresente</v>
          </cell>
          <cell r="C151" t="str">
            <v>m3</v>
          </cell>
          <cell r="D151">
            <v>17.131499999999999</v>
          </cell>
        </row>
        <row r="152">
          <cell r="A152" t="str">
            <v>001.03.00040</v>
          </cell>
          <cell r="B152" t="str">
            <v>Escavação manual em terra compacta ate 1,50m em material de primeira catergoria</v>
          </cell>
          <cell r="C152" t="str">
            <v>M3</v>
          </cell>
          <cell r="D152">
            <v>10.659599999999999</v>
          </cell>
        </row>
        <row r="153">
          <cell r="A153" t="str">
            <v>001.03.00060</v>
          </cell>
          <cell r="B153" t="str">
            <v>Escavação manual em terra compacta de 1,50 ate 4,00 m</v>
          </cell>
          <cell r="C153" t="str">
            <v>M3</v>
          </cell>
          <cell r="D153">
            <v>19.035</v>
          </cell>
        </row>
        <row r="154">
          <cell r="A154" t="str">
            <v>001.03.00080</v>
          </cell>
          <cell r="B154" t="str">
            <v>Escavação manual em terra dura ate 1,50m de profundidade</v>
          </cell>
          <cell r="C154" t="str">
            <v>M3</v>
          </cell>
          <cell r="D154">
            <v>13.7052</v>
          </cell>
        </row>
        <row r="155">
          <cell r="A155" t="str">
            <v>001.03.00100</v>
          </cell>
          <cell r="B155" t="str">
            <v>Escavação manual em terra dura de 1,50 a 4,00m de profundidade</v>
          </cell>
          <cell r="C155" t="str">
            <v>M3</v>
          </cell>
          <cell r="D155">
            <v>22.841999999999999</v>
          </cell>
        </row>
        <row r="156">
          <cell r="A156" t="str">
            <v>001.03.00110</v>
          </cell>
          <cell r="B156" t="str">
            <v>Reaterro manual de valas c/o proprio material escavado incl.serviços de apiloamento com masso de 30 kg</v>
          </cell>
          <cell r="C156" t="str">
            <v>m3</v>
          </cell>
          <cell r="D156">
            <v>7.4237000000000002</v>
          </cell>
        </row>
        <row r="157">
          <cell r="A157" t="str">
            <v>001.03.00120</v>
          </cell>
          <cell r="B157" t="str">
            <v>Reaterro manual de valas c/o proprio material escavado incl.serviços de apiloamento com masso de 30 kg a 60 kg</v>
          </cell>
          <cell r="C157" t="str">
            <v>m3</v>
          </cell>
          <cell r="D157">
            <v>8.1851000000000003</v>
          </cell>
        </row>
        <row r="158">
          <cell r="A158" t="str">
            <v>001.03.00130</v>
          </cell>
          <cell r="B158" t="str">
            <v>Reaterro Mecanizado de Vala Empregando Compactador  de Placa Vibratória Movido à Diesel VPY 1750</v>
          </cell>
          <cell r="C158" t="str">
            <v>m3</v>
          </cell>
          <cell r="D158">
            <v>1.2639</v>
          </cell>
        </row>
        <row r="159">
          <cell r="A159" t="str">
            <v>001.03.00140</v>
          </cell>
          <cell r="B159" t="str">
            <v>Aterro interno entre baldrames em camada de 20 cm, utilizando compactador mecânico (tipo sapo mecânico), incluindo transporte e espalhamento do material</v>
          </cell>
          <cell r="C159" t="str">
            <v>m3</v>
          </cell>
          <cell r="D159">
            <v>15.5708</v>
          </cell>
        </row>
        <row r="160">
          <cell r="A160" t="str">
            <v>001.03.00200</v>
          </cell>
          <cell r="B160" t="str">
            <v>Apiloamento de fundo de valas ou cavas com masso ate 30 kg</v>
          </cell>
          <cell r="C160" t="str">
            <v>M2</v>
          </cell>
          <cell r="D160">
            <v>4.3780999999999999</v>
          </cell>
        </row>
        <row r="161">
          <cell r="A161" t="str">
            <v>001.03.00220</v>
          </cell>
          <cell r="B161" t="str">
            <v>Apiloamento de fundo de valas ou cavas com masso de 30 a 60 kg</v>
          </cell>
          <cell r="C161" t="str">
            <v>M2</v>
          </cell>
          <cell r="D161">
            <v>6.4718999999999998</v>
          </cell>
        </row>
        <row r="162">
          <cell r="A162" t="str">
            <v>001.03.00240</v>
          </cell>
          <cell r="B162" t="str">
            <v>Espalhamento manual de terra descarregada</v>
          </cell>
          <cell r="C162" t="str">
            <v>m3</v>
          </cell>
          <cell r="D162">
            <v>1.5227999999999999</v>
          </cell>
        </row>
        <row r="163">
          <cell r="A163" t="str">
            <v>001.03.00280</v>
          </cell>
          <cell r="B163" t="str">
            <v>Aquisição de material para aterro (material de base ou subbase)</v>
          </cell>
          <cell r="C163" t="str">
            <v>m3</v>
          </cell>
          <cell r="D163">
            <v>7.03</v>
          </cell>
        </row>
        <row r="164">
          <cell r="A164" t="str">
            <v>001.03.00300</v>
          </cell>
          <cell r="B164" t="str">
            <v>Escavação manual a céu aberto para tubulões</v>
          </cell>
          <cell r="C164" t="str">
            <v>M3</v>
          </cell>
          <cell r="D164">
            <v>67.300799999999995</v>
          </cell>
        </row>
        <row r="165">
          <cell r="A165" t="str">
            <v>001.03.00310</v>
          </cell>
          <cell r="B165" t="str">
            <v>Escavação Mecanizada Com Perfuratriz com Diâmetro Médio de Perfuração de 80 cm</v>
          </cell>
          <cell r="C165" t="str">
            <v>ml</v>
          </cell>
          <cell r="D165">
            <v>8.5</v>
          </cell>
        </row>
        <row r="166">
          <cell r="A166" t="str">
            <v>001.03.00340</v>
          </cell>
          <cell r="B166" t="str">
            <v>Movimento de terra c/ corte e aterro compensado e c/ volume de corte excedente compensado manual em terreno mole</v>
          </cell>
          <cell r="C166" t="str">
            <v>M3</v>
          </cell>
          <cell r="D166">
            <v>9.5175000000000001</v>
          </cell>
        </row>
        <row r="167">
          <cell r="A167" t="str">
            <v>001.03.00360</v>
          </cell>
          <cell r="B167" t="str">
            <v>Movimento de terra c/ corte e aterro compensado e c/ volume de corte excedente compensado manual em terreno duro</v>
          </cell>
          <cell r="C167" t="str">
            <v>M3</v>
          </cell>
          <cell r="D167">
            <v>11.420999999999999</v>
          </cell>
        </row>
        <row r="168">
          <cell r="A168" t="str">
            <v>001.03.00380</v>
          </cell>
          <cell r="B168" t="str">
            <v>Movimento de terra c/ corte e aterro compensado e c/ volume de aterro por empréstimo volume compensado manual em terreno mole</v>
          </cell>
          <cell r="C168" t="str">
            <v>M3</v>
          </cell>
          <cell r="D168">
            <v>9.5175000000000001</v>
          </cell>
        </row>
        <row r="169">
          <cell r="A169" t="str">
            <v>001.03.00400</v>
          </cell>
          <cell r="B169" t="str">
            <v>Movimento de terra c/ corte e aterro compensado e c/ volume de aterro por empréstimo volume compensado manual em terreno duro</v>
          </cell>
          <cell r="C169" t="str">
            <v>M3</v>
          </cell>
          <cell r="D169">
            <v>11.420999999999999</v>
          </cell>
        </row>
        <row r="170">
          <cell r="A170" t="str">
            <v>001.04</v>
          </cell>
          <cell r="B170" t="str">
            <v>FUNDAÇÕES</v>
          </cell>
          <cell r="D170">
            <v>6408.5231000000003</v>
          </cell>
        </row>
        <row r="171">
          <cell r="A171" t="str">
            <v>001.04.00020</v>
          </cell>
          <cell r="B171" t="str">
            <v>Fornecimento, Lançamento e Aplicação de Lastro de Concreto c/ betoneira em fundações 1:5:10 c/167 kg cim/m3</v>
          </cell>
          <cell r="C171" t="str">
            <v>m3</v>
          </cell>
          <cell r="D171">
            <v>156.33449999999999</v>
          </cell>
        </row>
        <row r="172">
          <cell r="A172" t="str">
            <v>001.04.00105</v>
          </cell>
          <cell r="B172" t="str">
            <v>Fornecimento, confecção, transporte e aplicação de concreto 10 Mpa (241 kgcimento/m3),em fundações, virado na obra, composto por cimento portland CP 32 F, areia lavada tipo média a grossa, seixo rolado, e equipamentos.</v>
          </cell>
          <cell r="C172" t="str">
            <v>m3</v>
          </cell>
          <cell r="D172">
            <v>170.2595</v>
          </cell>
        </row>
        <row r="173">
          <cell r="A173" t="str">
            <v>001.04.00106</v>
          </cell>
          <cell r="B173" t="str">
            <v>Fornecimento, confecção, transporte e aplicação de concreto 13,5 Mpa (268 kgcimento/m3) em fundações, virado na obra, composto por cimento portland CP 32 F, areia lavada tipo média a grossa, seixo rolado, e equipamentos.</v>
          </cell>
          <cell r="C173" t="str">
            <v>m3</v>
          </cell>
          <cell r="D173">
            <v>177.58349999999999</v>
          </cell>
        </row>
        <row r="174">
          <cell r="A174" t="str">
            <v>001.04.00107</v>
          </cell>
          <cell r="B174" t="str">
            <v>Fornecimento, confecção, transporte e aplicação de concreto 15 Mpa (280 kgcimento/m3),em fundações, virado na obra, composto por cimento portland CP 32 F, areia lavada tipo média a grossa, seixo rolado, e equipamentos.</v>
          </cell>
          <cell r="C174" t="str">
            <v>m3</v>
          </cell>
          <cell r="D174">
            <v>174.21950000000001</v>
          </cell>
        </row>
        <row r="175">
          <cell r="A175" t="str">
            <v>001.04.00108</v>
          </cell>
          <cell r="B175" t="str">
            <v>Fornecimento, confecção, transporte e aplicação de concreto 18 Mpa (305 kgcimento/m3) em fundações, virado na obra, composto por cimento portland CP 32 F, areia lavada tipo média a grossa, seixo rolado, e equipamentos.</v>
          </cell>
          <cell r="C175" t="str">
            <v>m3</v>
          </cell>
          <cell r="D175">
            <v>187.62350000000001</v>
          </cell>
        </row>
        <row r="176">
          <cell r="A176" t="str">
            <v>001.04.00109</v>
          </cell>
          <cell r="B176" t="str">
            <v>Fornecimento, confecção, transporte e aplicação de concreto 20 Mpa (322 kgcimento/m3) em fundações, virado na obra, composto por cimento portland CP 32 F, areia lavada tipo média a grossa, seixo rolado, e equipamentos.</v>
          </cell>
          <cell r="C176" t="str">
            <v>m3</v>
          </cell>
          <cell r="D176">
            <v>201.55289999999999</v>
          </cell>
        </row>
        <row r="177">
          <cell r="A177" t="str">
            <v>001.04.00110</v>
          </cell>
          <cell r="B177" t="str">
            <v>Fornecimento, confecção, transporte e aplicação de concreto 21 Mpa (331 kgcimento/m3) em fundações, virado na obra, composto por cimento portland CP 32 F, areia lavada tipo média a grossa, seixo rolado, e equipamentos.</v>
          </cell>
          <cell r="C177" t="str">
            <v>m3</v>
          </cell>
          <cell r="D177">
            <v>188.06649999999999</v>
          </cell>
        </row>
        <row r="178">
          <cell r="A178" t="str">
            <v>001.04.00111</v>
          </cell>
          <cell r="B178" t="str">
            <v>Fornecimento, confecção, transporte e aplicação de concreto 25 Mpa (367 kgcimento/m3) em fundações, virado na obra, composto por cimento portland CP 32 F, areia lavada tipo média a grossa, seixo rolado, e equipamentos.</v>
          </cell>
          <cell r="C178" t="str">
            <v>m3</v>
          </cell>
          <cell r="D178">
            <v>197.83949999999999</v>
          </cell>
        </row>
        <row r="179">
          <cell r="A179" t="str">
            <v>001.04.00205</v>
          </cell>
          <cell r="B179" t="str">
            <v>Fornecimento, confecção, transporte e aplicação de concreto 10 Mpa (241 kgcimento/m3),em fundações, virado na obra, composto por cimento portland CP 32 F, areia lavada tipo média a grossa, pedra granitica britada, e equipamentos.</v>
          </cell>
          <cell r="C179" t="str">
            <v>m3</v>
          </cell>
          <cell r="D179">
            <v>179.58090000000001</v>
          </cell>
        </row>
        <row r="180">
          <cell r="A180" t="str">
            <v>001.04.00206</v>
          </cell>
          <cell r="B180" t="str">
            <v>Fornecimento, confecção, transporte e aplicação de concreto 13,5 Mpa (268 kgcimento/m3) em fundações, virado na obra, composto por cimento portland CP 32 F, areia lavada tipo média a grossa, pedra granitica britada, e equipamentos.</v>
          </cell>
          <cell r="C180" t="str">
            <v>m3</v>
          </cell>
          <cell r="D180">
            <v>186.9049</v>
          </cell>
        </row>
        <row r="181">
          <cell r="A181" t="str">
            <v>001.04.00207</v>
          </cell>
          <cell r="B181" t="str">
            <v>Fornecimento, confecção, transporte e aplicação de concreto 15 Mpa (280 kgcimento/m3),em fundações, virado na obra, composto por cimento portland CP 32 F, areia lavada tipo média a grossa, pedra granitica britada, e equipamentos.</v>
          </cell>
          <cell r="C181" t="str">
            <v>m3</v>
          </cell>
          <cell r="D181">
            <v>190.1549</v>
          </cell>
        </row>
        <row r="182">
          <cell r="A182" t="str">
            <v>001.04.00208</v>
          </cell>
          <cell r="B182" t="str">
            <v>Fornecimento, confecção, transporte e aplicação de concreto 18 Mpa (305 kgcimento/m3) em fundações, virado na obra, composto por cimento portland CP 32 F, areia lavada tipo média a grossa, pedra granitica britada, e equipamentos.</v>
          </cell>
          <cell r="C182" t="str">
            <v>m3</v>
          </cell>
          <cell r="D182">
            <v>196.94489999999999</v>
          </cell>
        </row>
        <row r="183">
          <cell r="A183" t="str">
            <v>001.04.00209</v>
          </cell>
          <cell r="B183" t="str">
            <v>Fornecimento, confecção, transporte e aplicação de concreto 20 Mpa (322 kgcimento/m3) em fundações, virado na obra, composto por cimento portland CP 32 F, areia lavada tipo média a grossa, pedra granitica britada, e equipamentos.</v>
          </cell>
          <cell r="C183" t="str">
            <v>m3</v>
          </cell>
          <cell r="D183">
            <v>201.55289999999999</v>
          </cell>
        </row>
        <row r="184">
          <cell r="A184" t="str">
            <v>001.04.00210</v>
          </cell>
          <cell r="B184" t="str">
            <v>Fornecimento, confecção, transporte e aplicação de concreto 21 Mpa (331 kgcimento/m3) em fundações, virado na obra, composto por cimento portland CP 32 F, areia lavada tipo média a grossa, pedra granitica britada, e equipamentos.</v>
          </cell>
          <cell r="C184" t="str">
            <v>m3</v>
          </cell>
          <cell r="D184">
            <v>204.00190000000001</v>
          </cell>
        </row>
        <row r="185">
          <cell r="A185" t="str">
            <v>001.04.00211</v>
          </cell>
          <cell r="B185" t="str">
            <v>Fornecimento, confecção, transporte e aplicação de concreto 25 Mpa (367 kgcimento/m3) em fundações, virado na obra, composto por cimento portland CP 32 F, areia lavada tipo média a grossa, pedra granitica britada, e equipamentos.</v>
          </cell>
          <cell r="C185" t="str">
            <v>m3</v>
          </cell>
          <cell r="D185">
            <v>221.38890000000001</v>
          </cell>
        </row>
        <row r="186">
          <cell r="A186" t="str">
            <v>001.04.00220</v>
          </cell>
          <cell r="B186" t="str">
            <v>Fornecimento, Transporte, Lançamento e Aplicação de Concreto usinado em fundação Fck= 13,5 Mpa</v>
          </cell>
          <cell r="C186" t="str">
            <v>m3</v>
          </cell>
          <cell r="D186">
            <v>219.32470000000001</v>
          </cell>
        </row>
        <row r="187">
          <cell r="A187" t="str">
            <v>001.04.00240</v>
          </cell>
          <cell r="B187" t="str">
            <v>Fornecimento, Transporte, Lançamento e Aplicação de Concreto usinado em fundação, Fck=15 mpa</v>
          </cell>
          <cell r="C187" t="str">
            <v>m3</v>
          </cell>
          <cell r="D187">
            <v>230.87469999999999</v>
          </cell>
        </row>
        <row r="188">
          <cell r="A188" t="str">
            <v>001.04.00260</v>
          </cell>
          <cell r="B188" t="str">
            <v>Fornecimento, Transporte, Lançamento e Aplicação de Concreto usinado em fundação Fck= 18 Mpa</v>
          </cell>
          <cell r="C188" t="str">
            <v>m3</v>
          </cell>
          <cell r="D188">
            <v>236.12469999999999</v>
          </cell>
        </row>
        <row r="189">
          <cell r="A189" t="str">
            <v>001.04.00280</v>
          </cell>
          <cell r="B189" t="str">
            <v>Fornecimento, Transporte, Lançamento e Aplicação de Concreto usinado em fundação Fck= 20 mpa</v>
          </cell>
          <cell r="C189" t="str">
            <v>m3</v>
          </cell>
          <cell r="D189">
            <v>249.7747</v>
          </cell>
        </row>
        <row r="190">
          <cell r="A190" t="str">
            <v>001.04.00290</v>
          </cell>
          <cell r="B190" t="str">
            <v>Fornecimento, Transporte, Lançamento e Aplicação de Concreto usinado em fundação Fck= 25 mpa</v>
          </cell>
          <cell r="C190" t="str">
            <v>m3</v>
          </cell>
          <cell r="D190">
            <v>260.2747</v>
          </cell>
        </row>
        <row r="191">
          <cell r="A191" t="str">
            <v>001.04.00300</v>
          </cell>
          <cell r="B191" t="str">
            <v>Forma inclusive desforma comum de tábua para fundações sem reaproveitamento</v>
          </cell>
          <cell r="C191" t="str">
            <v>M2</v>
          </cell>
          <cell r="D191">
            <v>33.5563</v>
          </cell>
        </row>
        <row r="192">
          <cell r="A192" t="str">
            <v>001.04.00320</v>
          </cell>
          <cell r="B192" t="str">
            <v>Forma inclusive desforma comum de tábua para fundações c/ 01 reaproveitamento</v>
          </cell>
          <cell r="C192" t="str">
            <v>M2</v>
          </cell>
          <cell r="D192">
            <v>21.167300000000001</v>
          </cell>
        </row>
        <row r="193">
          <cell r="A193" t="str">
            <v>001.04.00340</v>
          </cell>
          <cell r="B193" t="str">
            <v>Forma inclusive desforma comum de tábua para fundações c/ 02 reaproveitamentos</v>
          </cell>
          <cell r="C193" t="str">
            <v>m2</v>
          </cell>
          <cell r="D193">
            <v>17.304300000000001</v>
          </cell>
        </row>
        <row r="194">
          <cell r="A194" t="str">
            <v>001.04.00360</v>
          </cell>
          <cell r="B194" t="str">
            <v>Forma inclusive desforma comum de tábua para fundações c/ 03 reaproveitamentos</v>
          </cell>
          <cell r="C194" t="str">
            <v>m2</v>
          </cell>
          <cell r="D194">
            <v>15.972799999999999</v>
          </cell>
        </row>
        <row r="195">
          <cell r="A195" t="str">
            <v>001.04.00365</v>
          </cell>
          <cell r="B195" t="str">
            <v>Forma inclusive desforma comum de tábua para fundações c/ 04 reaproveitamentos</v>
          </cell>
          <cell r="C195" t="str">
            <v>m2</v>
          </cell>
          <cell r="D195">
            <v>15.2928</v>
          </cell>
        </row>
        <row r="196">
          <cell r="A196" t="str">
            <v>001.04.00400</v>
          </cell>
          <cell r="B196" t="str">
            <v>Fornecimento e Aplicação de Aço CA 50</v>
          </cell>
          <cell r="C196" t="str">
            <v>KG</v>
          </cell>
          <cell r="D196">
            <v>4.6759000000000004</v>
          </cell>
        </row>
        <row r="197">
          <cell r="A197" t="str">
            <v>001.04.00420</v>
          </cell>
          <cell r="B197" t="str">
            <v>Fornecimento e Aplicação de Aço CA - 60</v>
          </cell>
          <cell r="C197" t="str">
            <v>KG</v>
          </cell>
          <cell r="D197">
            <v>5.2900999999999998</v>
          </cell>
        </row>
        <row r="198">
          <cell r="A198" t="str">
            <v>001.04.00440</v>
          </cell>
          <cell r="B198" t="str">
            <v>Concreto ciclópico com 30% de pedra de mão traço 1:4:8</v>
          </cell>
          <cell r="C198" t="str">
            <v>M3</v>
          </cell>
          <cell r="D198">
            <v>160.297</v>
          </cell>
        </row>
        <row r="199">
          <cell r="A199" t="str">
            <v>001.04.00460</v>
          </cell>
          <cell r="B199" t="str">
            <v>Concreto ciclópico com 30% de pedra de mão traço 1:3:6</v>
          </cell>
          <cell r="C199" t="str">
            <v>M3</v>
          </cell>
          <cell r="D199">
            <v>169.07249999999999</v>
          </cell>
        </row>
        <row r="200">
          <cell r="A200" t="str">
            <v>001.04.00480</v>
          </cell>
          <cell r="B200" t="str">
            <v>Execução de Alvenaria de fundação e embasamento em tijolo maciço assente c/  o traço 1:4:12, cimento, cal e areia</v>
          </cell>
          <cell r="C200" t="str">
            <v>M3</v>
          </cell>
          <cell r="D200">
            <v>169.40549999999999</v>
          </cell>
        </row>
        <row r="201">
          <cell r="A201" t="str">
            <v>001.04.00500</v>
          </cell>
          <cell r="B201" t="str">
            <v>Execução de Alvenaria de fundação e embasamento em tijolo maciço assente c/ o traço 1:3, cimento e areia</v>
          </cell>
          <cell r="C201" t="str">
            <v>M3</v>
          </cell>
          <cell r="D201">
            <v>224.51480000000001</v>
          </cell>
        </row>
        <row r="202">
          <cell r="A202" t="str">
            <v>001.04.00520</v>
          </cell>
          <cell r="B202" t="str">
            <v>Execução de Alvenaria de fundação e embasamento em tijolo maciço assente c/ o traço 1:4 cimento e areia</v>
          </cell>
          <cell r="C202" t="str">
            <v>M3</v>
          </cell>
          <cell r="D202">
            <v>216.3278</v>
          </cell>
        </row>
        <row r="203">
          <cell r="A203" t="str">
            <v>001.04.00540</v>
          </cell>
          <cell r="B203" t="str">
            <v>Execução de Alvenaria de fundação e embasamento em tijolo maciço assente c/ o traço 1:5 cimento e areia</v>
          </cell>
          <cell r="C203" t="str">
            <v>M3</v>
          </cell>
          <cell r="D203">
            <v>211.26150000000001</v>
          </cell>
        </row>
        <row r="204">
          <cell r="A204" t="str">
            <v>001.04.00560</v>
          </cell>
          <cell r="B204" t="str">
            <v>Execução de Alvenaria de fundação e embasamento em tijolo maiciço assente c/ argamassa 1:3 c/adição de vedacit a 2 kg p/saco de cimento</v>
          </cell>
          <cell r="C204" t="str">
            <v>M3</v>
          </cell>
          <cell r="D204">
            <v>236.77549999999999</v>
          </cell>
        </row>
        <row r="205">
          <cell r="A205" t="str">
            <v>001.04.00580</v>
          </cell>
          <cell r="B205" t="str">
            <v>Execução de Alvenaria de tijolo comum em espelho p/ cinta de fundação (forma), assente c/ argamassa de cimento e areia 1:3</v>
          </cell>
          <cell r="C205" t="str">
            <v>M2</v>
          </cell>
          <cell r="D205">
            <v>15.642200000000001</v>
          </cell>
        </row>
        <row r="206">
          <cell r="A206" t="str">
            <v>001.04.00600</v>
          </cell>
          <cell r="B206" t="str">
            <v>Execução de Alvenaria de tijolo comum em espelho p/ cinta de fundação (forma), assente c/ argamassa de cimento e areia 1:4</v>
          </cell>
          <cell r="C206" t="str">
            <v>M2</v>
          </cell>
          <cell r="D206">
            <v>15.440200000000001</v>
          </cell>
        </row>
        <row r="207">
          <cell r="A207" t="str">
            <v>001.04.00620</v>
          </cell>
          <cell r="B207" t="str">
            <v>Confecção e lançamento de concreto em tubulão a céu aberto empregando concreto fck 150 mpa</v>
          </cell>
          <cell r="C207" t="str">
            <v>M3</v>
          </cell>
          <cell r="D207">
            <v>207.76410000000001</v>
          </cell>
        </row>
        <row r="208">
          <cell r="A208" t="str">
            <v>001.04.00640</v>
          </cell>
          <cell r="B208" t="str">
            <v>Confecção e lançamento de concreto em tubulão a céu aberto empregando concreto pré-misturado fck 15 mpa</v>
          </cell>
          <cell r="C208" t="str">
            <v>M3</v>
          </cell>
          <cell r="D208">
            <v>228.97120000000001</v>
          </cell>
        </row>
        <row r="209">
          <cell r="A209" t="str">
            <v>001.04.00660</v>
          </cell>
          <cell r="B209" t="str">
            <v>Execução de Broca de concreto armado no traço 1:3:6 até 4 m profundidade e c/ diâmetro 20 cm (escavação manual)</v>
          </cell>
          <cell r="C209" t="str">
            <v>ml</v>
          </cell>
          <cell r="D209">
            <v>15.726100000000001</v>
          </cell>
        </row>
        <row r="210">
          <cell r="A210" t="str">
            <v>001.04.00680</v>
          </cell>
          <cell r="B210" t="str">
            <v>Execução de Broca de concreto armado no traço 1:3:6 até 4 m profundidade e c/ diâmetro 25 cm (escavação manual)</v>
          </cell>
          <cell r="C210" t="str">
            <v>ml</v>
          </cell>
          <cell r="D210">
            <v>23.283100000000001</v>
          </cell>
        </row>
        <row r="211">
          <cell r="A211" t="str">
            <v>001.04.00700</v>
          </cell>
          <cell r="B211" t="str">
            <v>Execução de Broca de concreto armado no traço 1:3:6 até 4 m profundidade e c/ diâmetro 30 cm (escavação manual)</v>
          </cell>
          <cell r="C211" t="str">
            <v>ml</v>
          </cell>
          <cell r="D211">
            <v>32.720700000000001</v>
          </cell>
        </row>
        <row r="212">
          <cell r="A212" t="str">
            <v>001.04.00720</v>
          </cell>
          <cell r="B212" t="str">
            <v>Execução de Broca de concreto armado no traço 1:3:6 de 4 m até 6 m de profundidade e c/ diâmetro 25 cm (escavação manual)</v>
          </cell>
          <cell r="C212" t="str">
            <v>ml</v>
          </cell>
          <cell r="D212">
            <v>25.244</v>
          </cell>
        </row>
        <row r="213">
          <cell r="A213" t="str">
            <v>001.04.00740</v>
          </cell>
          <cell r="B213" t="str">
            <v>Execução de Broca de concreto armado no traço 1:3:6 de 4 m até 6 m de profundidade e c/ diâmetro 30 cm (escavação manual)</v>
          </cell>
          <cell r="C213" t="str">
            <v>ml</v>
          </cell>
          <cell r="D213">
            <v>36.314799999999998</v>
          </cell>
        </row>
        <row r="214">
          <cell r="A214" t="str">
            <v>001.04.00760</v>
          </cell>
          <cell r="B214" t="str">
            <v>Fornecimento e Cravação de estaca de concreto fck=15 mpa moldada no local diâmetro 25 cm tipo """"straus""""</v>
          </cell>
          <cell r="C214" t="str">
            <v>M</v>
          </cell>
          <cell r="D214">
            <v>40.098199999999999</v>
          </cell>
        </row>
        <row r="215">
          <cell r="A215" t="str">
            <v>001.04.00780</v>
          </cell>
          <cell r="B215" t="str">
            <v>Fornecimento e Cravação de estaca de concreto fck=15 mpa moldada no local diâmetro 32 cm tipo """"straus""""</v>
          </cell>
          <cell r="C215" t="str">
            <v>M</v>
          </cell>
          <cell r="D215">
            <v>58.744199999999999</v>
          </cell>
        </row>
        <row r="216">
          <cell r="A216" t="str">
            <v>001.04.00790</v>
          </cell>
          <cell r="B216" t="str">
            <v>Fornecimento e Cravação de Estaca de Concreto Pré Moldada Dim. 17.50 x 17.50 cm - 20 T</v>
          </cell>
          <cell r="C216" t="str">
            <v>ml</v>
          </cell>
          <cell r="D216">
            <v>30.5</v>
          </cell>
        </row>
        <row r="217">
          <cell r="A217" t="str">
            <v>001.04.00800</v>
          </cell>
          <cell r="B217" t="str">
            <v>Fornecimento e Cravação de Estaca de Concreto Pré-Moldada Dim (26,5x26,5)cm - 30 T</v>
          </cell>
          <cell r="C217" t="str">
            <v>ml</v>
          </cell>
          <cell r="D217">
            <v>49.4</v>
          </cell>
        </row>
        <row r="218">
          <cell r="A218" t="str">
            <v>001.04.00820</v>
          </cell>
          <cell r="B218" t="str">
            <v>Fornecimento e Instalação de emenda em estaca pré-moldada de concreto</v>
          </cell>
          <cell r="C218" t="str">
            <v>UN</v>
          </cell>
          <cell r="D218">
            <v>20</v>
          </cell>
        </row>
        <row r="219">
          <cell r="A219" t="str">
            <v>001.04.00840</v>
          </cell>
          <cell r="B219" t="str">
            <v>Lastro de brita granítica apiloado manualmente</v>
          </cell>
          <cell r="C219" t="str">
            <v>m3</v>
          </cell>
          <cell r="D219">
            <v>46.764000000000003</v>
          </cell>
        </row>
        <row r="220">
          <cell r="A220" t="str">
            <v>001.04.00860</v>
          </cell>
          <cell r="B220" t="str">
            <v>Lastro de areia média a grossa apiloado manualmente</v>
          </cell>
          <cell r="C220" t="str">
            <v>m3</v>
          </cell>
          <cell r="D220">
            <v>30.614000000000001</v>
          </cell>
        </row>
        <row r="221">
          <cell r="A221" t="str">
            <v>001.05</v>
          </cell>
          <cell r="B221" t="str">
            <v>ESTRUTURA</v>
          </cell>
          <cell r="D221">
            <v>5099.8338000000003</v>
          </cell>
        </row>
        <row r="222">
          <cell r="A222" t="str">
            <v>001.05.00020</v>
          </cell>
          <cell r="B222" t="str">
            <v>Fornecimento, confecção, transporte e aplicação de concreto 15 Mpa (280 kgcimento/m3),em estrutura, virado na obra, composto por cimento portland CP 32 F, areia lavada tipo média a grossa, seixo rolado, e equipamentos.</v>
          </cell>
          <cell r="C222" t="str">
            <v>m3</v>
          </cell>
          <cell r="D222">
            <v>176.6679</v>
          </cell>
        </row>
        <row r="223">
          <cell r="A223" t="str">
            <v>001.05.00021</v>
          </cell>
          <cell r="B223" t="str">
            <v>Fornecimento, confecção, transporte e aplicação de concreto 18 Mpa (305 kgcimento/m3) em estrutura, virado na obra, composto por cimento portland CP 32 F, areia lavada tipo média a grossa, seixo rolado, e equipamentos.</v>
          </cell>
          <cell r="C223" t="str">
            <v>m3</v>
          </cell>
          <cell r="D223">
            <v>183.4579</v>
          </cell>
        </row>
        <row r="224">
          <cell r="A224" t="str">
            <v>001.05.00022</v>
          </cell>
          <cell r="B224" t="str">
            <v>Fornecimento, confecção, transporte e aplicação de concreto 20 Mpa (322 kgcimento/m3) em estrutura, virado na obra, composto por cimento portland CP 32 F, areia lavada tipo média a grossa, seixo rolado, e equipamentos.</v>
          </cell>
          <cell r="C224" t="str">
            <v>m3</v>
          </cell>
          <cell r="D224">
            <v>197.38730000000001</v>
          </cell>
        </row>
        <row r="225">
          <cell r="A225" t="str">
            <v>001.05.00023</v>
          </cell>
          <cell r="B225" t="str">
            <v>Fornecimento, confecção, transporte e aplicação de concreto 21 Mpa (331 kgcimento/m3) em estrutura, virado na obra, composto por cimento portland CP 32 F, areia lavada tipo média a grossa, seixo rolado, e equipamentos.</v>
          </cell>
          <cell r="C225" t="str">
            <v>m3</v>
          </cell>
          <cell r="D225">
            <v>190.51490000000001</v>
          </cell>
        </row>
        <row r="226">
          <cell r="A226" t="str">
            <v>001.05.00024</v>
          </cell>
          <cell r="B226" t="str">
            <v>Fornecimento, confecção, transporte e aplicação de concreto 25 Mpa (367 kgcimento/m3) em estrutura, virado na obra, composto por cimento portland CP 32 F, areia lavada tipo média a grossa, seixo rolado, e equipamentos.</v>
          </cell>
          <cell r="C226" t="str">
            <v>m3</v>
          </cell>
          <cell r="D226">
            <v>200.28790000000001</v>
          </cell>
        </row>
        <row r="227">
          <cell r="A227" t="str">
            <v>001.05.00030</v>
          </cell>
          <cell r="B227" t="str">
            <v>Fornecimento, confecção, transporte e aplicação de concreto 15 Mpa (280 kgcimento/m3),em estrutura, virado na obra, composto por cimento portland CP 32 F, areia lavada tipo média a grossa, pedra granitica britada, e equipamentos.</v>
          </cell>
          <cell r="C227" t="str">
            <v>m3</v>
          </cell>
          <cell r="D227">
            <v>185.98929999999999</v>
          </cell>
        </row>
        <row r="228">
          <cell r="A228" t="str">
            <v>001.05.00031</v>
          </cell>
          <cell r="B228" t="str">
            <v>Fornecimento, confecção, transporte e aplicação de concreto 18 Mpa (305 kgcimento/m3) em estrutura, virado na obra, composto por cimento portland CP 32 F, areia lavada tipo média a grossa, pedra granitica britada, e equipamentos.</v>
          </cell>
          <cell r="C228" t="str">
            <v>m3</v>
          </cell>
          <cell r="D228">
            <v>192.77930000000001</v>
          </cell>
        </row>
        <row r="229">
          <cell r="A229" t="str">
            <v>001.05.00032</v>
          </cell>
          <cell r="B229" t="str">
            <v>Fornecimento, confecção, transporte e aplicação de concreto 20 Mpa (322 kgcimento/m3) em estrutura, virado na obra, composto por cimento portland CP 32 F, areia lavada tipo média a grossa, pedra granitica britada, e equipamentos.</v>
          </cell>
          <cell r="C229" t="str">
            <v>m3</v>
          </cell>
          <cell r="D229">
            <v>197.38730000000001</v>
          </cell>
        </row>
        <row r="230">
          <cell r="A230" t="str">
            <v>001.05.00033</v>
          </cell>
          <cell r="B230" t="str">
            <v>Fornecimento, confecção, transporte e aplicação de concreto 21 Mpa (322 kgcimento/m3) em estrutura, virado na obra, composto por cimento portland CP 32 F, areia lavada tipo média a grossa, pedra granitica britada, e equipamentos.</v>
          </cell>
          <cell r="C230" t="str">
            <v>m3</v>
          </cell>
          <cell r="D230">
            <v>199.83629999999999</v>
          </cell>
        </row>
        <row r="231">
          <cell r="A231" t="str">
            <v>001.05.00034</v>
          </cell>
          <cell r="B231" t="str">
            <v>Fornecimento, confecção, transporte e aplicação de concreto 25 Mpa (367 kgcimento/m3) em estrutura, virado na obra, composto por cimento portland CP 32 F, areia lavada tipo média a grossa, pedra granitica britada, e equipamentos.</v>
          </cell>
          <cell r="C231" t="str">
            <v>m3</v>
          </cell>
          <cell r="D231">
            <v>217.22329999999999</v>
          </cell>
        </row>
        <row r="232">
          <cell r="A232" t="str">
            <v>001.05.00140</v>
          </cell>
          <cell r="B232" t="str">
            <v>Fornecimento, Transporte, Lançamento, Adensamento e Acabamento Manual de Concreto Usinado Fck= 13,50 Mpa, em Estrutura.</v>
          </cell>
          <cell r="C232" t="str">
            <v>m3</v>
          </cell>
          <cell r="D232">
            <v>215.1591</v>
          </cell>
        </row>
        <row r="233">
          <cell r="A233" t="str">
            <v>001.05.00160</v>
          </cell>
          <cell r="B233" t="str">
            <v>Fornecimento, Transporte, Lançamento, Adensamento e Acabamento Manual de Concreto Usinado Fck= 15 Mpa, em Estrutura.</v>
          </cell>
          <cell r="C233" t="str">
            <v>m3</v>
          </cell>
          <cell r="D233">
            <v>226.70910000000001</v>
          </cell>
        </row>
        <row r="234">
          <cell r="A234" t="str">
            <v>001.05.00180</v>
          </cell>
          <cell r="B234" t="str">
            <v>Fornecimento, Transporte, Lançamento, Adensamento e Acabamento Manual de Concreto Usinado Fck= 18 Mpa, em Estrutura.</v>
          </cell>
          <cell r="C234" t="str">
            <v>m3</v>
          </cell>
          <cell r="D234">
            <v>231.95910000000001</v>
          </cell>
        </row>
        <row r="235">
          <cell r="A235" t="str">
            <v>001.05.00200</v>
          </cell>
          <cell r="B235" t="str">
            <v>Fornecimento, Transporte, Lançamento, Adensamento e Acabamento Manual de Concreto Usinado Fck= 20 Mpa, em Estrutura.</v>
          </cell>
          <cell r="C235" t="str">
            <v>m3</v>
          </cell>
          <cell r="D235">
            <v>245.60910000000001</v>
          </cell>
        </row>
        <row r="236">
          <cell r="A236" t="str">
            <v>001.05.00220</v>
          </cell>
          <cell r="B236" t="str">
            <v>Fornecimento, Transporte, Lançamento, Adensamento e Acabamento Manual de Concreto Usinado Fck= 25 Mpa, em Estrutura.</v>
          </cell>
          <cell r="C236" t="str">
            <v>m3</v>
          </cell>
          <cell r="D236">
            <v>256.10910000000001</v>
          </cell>
        </row>
        <row r="237">
          <cell r="A237" t="str">
            <v>001.05.00230</v>
          </cell>
          <cell r="B237" t="str">
            <v>Fornecimento e Aplicação de Concreto em Estrutura Fck= 13,50 Mpa (não está incluso o bombeamento)</v>
          </cell>
          <cell r="C237" t="str">
            <v>m3</v>
          </cell>
          <cell r="D237">
            <v>198.78899999999999</v>
          </cell>
        </row>
        <row r="238">
          <cell r="A238" t="str">
            <v>001.05.00231</v>
          </cell>
          <cell r="B238" t="str">
            <v>Fornecimento e Aplicação de Concreto em Estrutura Fck= 15 Mpa (não está incluso o bombeamento)</v>
          </cell>
          <cell r="C238" t="str">
            <v>m3</v>
          </cell>
          <cell r="D238">
            <v>210.339</v>
          </cell>
        </row>
        <row r="239">
          <cell r="A239" t="str">
            <v>001.05.00232</v>
          </cell>
          <cell r="B239" t="str">
            <v>Fornecimento e Aplicação de Concreto em Estrutura Fck= 18 Mpa (não está incluso o bombeamento)</v>
          </cell>
          <cell r="C239" t="str">
            <v>m3</v>
          </cell>
          <cell r="D239">
            <v>215.589</v>
          </cell>
        </row>
        <row r="240">
          <cell r="A240" t="str">
            <v>001.05.00233</v>
          </cell>
          <cell r="B240" t="str">
            <v>Fornecimento e Aplicação de Concreto em Estrutura Fck= 20 Mpa (não está incluso o bombeamento)</v>
          </cell>
          <cell r="C240" t="str">
            <v>m3</v>
          </cell>
          <cell r="D240">
            <v>229.239</v>
          </cell>
        </row>
        <row r="241">
          <cell r="A241" t="str">
            <v>001.05.00234</v>
          </cell>
          <cell r="B241" t="str">
            <v>Fornecimento e Aplicação de Concreto em Estrutura Fck= 25 Mpa (não está incluso o bombeamento)</v>
          </cell>
          <cell r="C241" t="str">
            <v>m3</v>
          </cell>
          <cell r="D241">
            <v>239.739</v>
          </cell>
        </row>
        <row r="242">
          <cell r="A242" t="str">
            <v>001.05.00235</v>
          </cell>
          <cell r="B242" t="str">
            <v>Serviço de Bombeamento de Concreto em Estrutura</v>
          </cell>
          <cell r="C242" t="str">
            <v>m3</v>
          </cell>
          <cell r="D242">
            <v>20</v>
          </cell>
        </row>
        <row r="243">
          <cell r="A243" t="str">
            <v>001.05.00260</v>
          </cell>
          <cell r="B243" t="str">
            <v>Fornecimento e Aplicação de Aço  CA 50 em estrutura</v>
          </cell>
          <cell r="C243" t="str">
            <v>KG</v>
          </cell>
          <cell r="D243">
            <v>4.6759000000000004</v>
          </cell>
        </row>
        <row r="244">
          <cell r="A244" t="str">
            <v>001.05.00280</v>
          </cell>
          <cell r="B244" t="str">
            <v>Fornecimento e Aplicação de Aço CA 60 em estrutura</v>
          </cell>
          <cell r="C244" t="str">
            <v>KG</v>
          </cell>
          <cell r="D244">
            <v>5.2900999999999998</v>
          </cell>
        </row>
        <row r="245">
          <cell r="A245" t="str">
            <v>001.05.00300</v>
          </cell>
          <cell r="B245" t="str">
            <v>Fornecimento e Aplicação de Aço em tela soldada 4.20 mm com malha 15x15 cm - Q 92</v>
          </cell>
          <cell r="C245" t="str">
            <v>m2</v>
          </cell>
          <cell r="D245">
            <v>9.0431000000000008</v>
          </cell>
        </row>
        <row r="246">
          <cell r="A246" t="str">
            <v>001.05.00320</v>
          </cell>
          <cell r="B246" t="str">
            <v>Confecção e Montagem de Forma incl. desforma comum de tábua  sem reaproveitamento</v>
          </cell>
          <cell r="C246" t="str">
            <v>M2</v>
          </cell>
          <cell r="D246">
            <v>43.644599999999997</v>
          </cell>
        </row>
        <row r="247">
          <cell r="A247" t="str">
            <v>001.05.00340</v>
          </cell>
          <cell r="B247" t="str">
            <v>Confecção e Montagem de Forma incl. desforma comum de tábua com 01 reaproveitamento</v>
          </cell>
          <cell r="C247" t="str">
            <v>M2</v>
          </cell>
          <cell r="D247">
            <v>26.484300000000001</v>
          </cell>
        </row>
        <row r="248">
          <cell r="A248" t="str">
            <v>001.05.00360</v>
          </cell>
          <cell r="B248" t="str">
            <v>Confecção e Montagem de Forma incl. desforma comum de tábua com 02 reaproveitamentos</v>
          </cell>
          <cell r="C248" t="str">
            <v>m2</v>
          </cell>
          <cell r="D248">
            <v>21.256499999999999</v>
          </cell>
        </row>
        <row r="249">
          <cell r="A249" t="str">
            <v>001.05.00365</v>
          </cell>
          <cell r="B249" t="str">
            <v>Confecção e Montagem de Forma incl. desforma comum de tábua  com 03 reaproveitamentos</v>
          </cell>
          <cell r="C249" t="str">
            <v>m2</v>
          </cell>
          <cell r="D249">
            <v>17.490200000000002</v>
          </cell>
        </row>
        <row r="250">
          <cell r="A250" t="str">
            <v>001.05.00370</v>
          </cell>
          <cell r="B250" t="str">
            <v>Confecção e Montagem de Forma incl. desforma comum de tábua  com 04 reaproveitamentos</v>
          </cell>
          <cell r="C250" t="str">
            <v>m2</v>
          </cell>
          <cell r="D250">
            <v>15.7019</v>
          </cell>
        </row>
        <row r="251">
          <cell r="A251" t="str">
            <v>001.05.00420</v>
          </cell>
          <cell r="B251" t="str">
            <v>Confecção e Montagem de Forma especial em chapa de madeira compensada do tipo resinada c/ 12 mm de espessura sem reaproveitamento</v>
          </cell>
          <cell r="C251" t="str">
            <v>M2</v>
          </cell>
          <cell r="D251">
            <v>42.938099999999999</v>
          </cell>
        </row>
        <row r="252">
          <cell r="A252" t="str">
            <v>001.05.00440</v>
          </cell>
          <cell r="B252" t="str">
            <v>Confecção e Montagem de Forma especial em chapa de madeira compensada do tipo resinada c/ 12 mm de espessura com 01 reaproveitamento</v>
          </cell>
          <cell r="C252" t="str">
            <v>M2</v>
          </cell>
          <cell r="D252">
            <v>36.784999999999997</v>
          </cell>
        </row>
        <row r="253">
          <cell r="A253" t="str">
            <v>001.05.00460</v>
          </cell>
          <cell r="B253" t="str">
            <v>Confecção e Montagem de Forma especial em chapa de madeira compensada do tipo resinada c/ 12 mm de espessura com 02 reaproveitamento</v>
          </cell>
          <cell r="C253" t="str">
            <v>m2</v>
          </cell>
          <cell r="D253">
            <v>31.637499999999999</v>
          </cell>
        </row>
        <row r="254">
          <cell r="A254" t="str">
            <v>001.05.00480</v>
          </cell>
          <cell r="B254" t="str">
            <v>Confecção e Montagem de Forma especial em chapa de madeira compensada do tipo plastificada c/ 12 mm de espessura sem reaproveitamento</v>
          </cell>
          <cell r="C254" t="str">
            <v>M2</v>
          </cell>
          <cell r="D254">
            <v>54.3521</v>
          </cell>
        </row>
        <row r="255">
          <cell r="A255" t="str">
            <v>001.05.00500</v>
          </cell>
          <cell r="B255" t="str">
            <v>Confecção e Montagem de Forma especial em chapa de madeira compensada do tipo plastificada c/ 12 mm de espessura com 01 reaproveitamento</v>
          </cell>
          <cell r="C255" t="str">
            <v>M2</v>
          </cell>
          <cell r="D255">
            <v>42.829000000000001</v>
          </cell>
        </row>
        <row r="256">
          <cell r="A256" t="str">
            <v>001.05.00520</v>
          </cell>
          <cell r="B256" t="str">
            <v>Confecção e Montagem de Forma especial em chapa de madeira compensada do tipo plastificada c/ 12 mm de espessura com 02 reaproveitamento</v>
          </cell>
          <cell r="C256" t="str">
            <v>M2</v>
          </cell>
          <cell r="D256">
            <v>34.566899999999997</v>
          </cell>
        </row>
        <row r="257">
          <cell r="A257" t="str">
            <v>001.05.00540</v>
          </cell>
          <cell r="B257" t="str">
            <v>Confecção e Montagem de Forma especial em chapa de madeira compensada do tipo plastificada c/ 12 mm de espessura com 03 reaproveitamento</v>
          </cell>
          <cell r="C257" t="str">
            <v>M2</v>
          </cell>
          <cell r="D257">
            <v>29.206600000000002</v>
          </cell>
        </row>
        <row r="258">
          <cell r="A258" t="str">
            <v>001.05.00560</v>
          </cell>
          <cell r="B258" t="str">
            <v>Confecção e Montagem de Forma especial em chapa de madeira compensada do tipo plastificada c/ 12 mm de espessura com 04 reaproveitamento</v>
          </cell>
          <cell r="C258" t="str">
            <v>M2</v>
          </cell>
          <cell r="D258">
            <v>25.8553</v>
          </cell>
        </row>
        <row r="259">
          <cell r="A259" t="str">
            <v>001.05.00660</v>
          </cell>
          <cell r="B259" t="str">
            <v>Execução de Laje pré-fabricada para forro espacamento entre vigas de 41cm a espessura da lajota de 8.00 cm e capeamento de 2.00 cm, incl tela soldada CA 60 4.20 mm 15 x 15 cm</v>
          </cell>
          <cell r="C259" t="str">
            <v>m2</v>
          </cell>
          <cell r="D259">
            <v>40.811</v>
          </cell>
        </row>
        <row r="260">
          <cell r="A260" t="str">
            <v>001.05.00680</v>
          </cell>
          <cell r="B260" t="str">
            <v>Execução de Laje pré-fabricada para piso espaçamento entre vigas de 41 cm a espessura da lajota de 8.00 cm e capeamento de 4.00 cm, incl tela soldada CA 60 4.20 mm 15 x 15 cm</v>
          </cell>
          <cell r="C260" t="str">
            <v>m2</v>
          </cell>
          <cell r="D260">
            <v>45.497900000000001</v>
          </cell>
        </row>
        <row r="261">
          <cell r="A261" t="str">
            <v>001.05.00720</v>
          </cell>
          <cell r="B261" t="str">
            <v>Execução de pilar tipo sanduíche de madeira 6x12 cm, entarugado c/ madeira através de parafusos</v>
          </cell>
          <cell r="C261" t="str">
            <v>ml</v>
          </cell>
          <cell r="D261">
            <v>20.256599999999999</v>
          </cell>
        </row>
        <row r="262">
          <cell r="A262" t="str">
            <v>001.05.00820</v>
          </cell>
          <cell r="B262" t="str">
            <v>Fornecimento e Execução de Grauteamento de Estrutura de Concreto Pré Moldado traço 1:3 incl. SuperPlastificante</v>
          </cell>
          <cell r="C262" t="str">
            <v>m3</v>
          </cell>
          <cell r="D262">
            <v>320.73930000000001</v>
          </cell>
        </row>
        <row r="263">
          <cell r="A263" t="str">
            <v>001.06</v>
          </cell>
          <cell r="B263" t="str">
            <v>IMPERMEABILIZAÇÕES E TRATAMENTOS</v>
          </cell>
          <cell r="D263">
            <v>134.8614</v>
          </cell>
        </row>
        <row r="264">
          <cell r="A264" t="str">
            <v>001.06.00020</v>
          </cell>
          <cell r="B264" t="str">
            <v>Execução de descupinização</v>
          </cell>
          <cell r="C264" t="str">
            <v>M2</v>
          </cell>
          <cell r="D264">
            <v>0.83</v>
          </cell>
        </row>
        <row r="265">
          <cell r="A265" t="str">
            <v>001.06.00040</v>
          </cell>
          <cell r="B265" t="str">
            <v>Execução de imunização de madeiramento de cobertura ou forro de madeira com aplicação de pentox claro a uma demão</v>
          </cell>
          <cell r="C265" t="str">
            <v>M2</v>
          </cell>
          <cell r="D265">
            <v>1.6774</v>
          </cell>
        </row>
        <row r="266">
          <cell r="A266" t="str">
            <v>001.06.00060</v>
          </cell>
          <cell r="B266" t="str">
            <v>Execução de pintura c/neutrol 45 c/ 02 demãos</v>
          </cell>
          <cell r="C266" t="str">
            <v>M2</v>
          </cell>
          <cell r="D266">
            <v>4.4787999999999997</v>
          </cell>
        </row>
        <row r="267">
          <cell r="A267" t="str">
            <v>001.06.00080</v>
          </cell>
          <cell r="B267" t="str">
            <v>Fornecimento e Instalação de Lona Plástica Preta ( Encerado)</v>
          </cell>
          <cell r="C267" t="str">
            <v>M2</v>
          </cell>
          <cell r="D267">
            <v>0.59719999999999995</v>
          </cell>
        </row>
        <row r="268">
          <cell r="A268" t="str">
            <v>001.06.00100</v>
          </cell>
          <cell r="B268" t="str">
            <v>Fornecimento e Instalação de Manta Tipo Bidim, com as seguintes características: permissividade de 120 l/s/m2; permeabilidade normal 4x10(-1) e resistência a tração na ruptura 425 N</v>
          </cell>
          <cell r="C268" t="str">
            <v>M2</v>
          </cell>
          <cell r="D268">
            <v>3.0371999999999999</v>
          </cell>
        </row>
        <row r="269">
          <cell r="A269" t="str">
            <v>001.06.00120</v>
          </cell>
          <cell r="B269" t="str">
            <v>Fornecimento e Instalação de Manta Tipo Bidim, com as seguintes características: permissividade de 100 l/s/m2; permeabilidade normal 4x10(-1) e resistência a tração na ruptura 750 N</v>
          </cell>
          <cell r="C269" t="str">
            <v>M2</v>
          </cell>
          <cell r="D269">
            <v>4.4127000000000001</v>
          </cell>
        </row>
        <row r="270">
          <cell r="A270" t="str">
            <v>001.06.00130</v>
          </cell>
          <cell r="B270" t="str">
            <v>Fornecimento e Aplicação de Nata de Cimento na proporção de 5 kg de cimento por m2</v>
          </cell>
          <cell r="C270" t="str">
            <v>m2</v>
          </cell>
          <cell r="D270">
            <v>1.8307</v>
          </cell>
        </row>
        <row r="271">
          <cell r="A271" t="str">
            <v>001.06.00135</v>
          </cell>
          <cell r="B271" t="str">
            <v>Fornecimento e Aplicação de chapisco de aderência c/argamassa de cimento e areia traço 1:3 e= 5 mm, incl. adesivo de alto desempenho para argamassas e chapisco.</v>
          </cell>
          <cell r="C271" t="str">
            <v>m2</v>
          </cell>
          <cell r="D271">
            <v>4.2747000000000002</v>
          </cell>
        </row>
        <row r="272">
          <cell r="A272" t="str">
            <v>001.06.00140</v>
          </cell>
          <cell r="B272" t="str">
            <v>Execução de regularização de laje com argamassa de cimento e areia 1:4 com cimento, espessura média igual a 3.00 cm, incl aplicação de nata de cimento para preparo de superficie.</v>
          </cell>
          <cell r="C272" t="str">
            <v>m2</v>
          </cell>
          <cell r="D272">
            <v>8.4360999999999997</v>
          </cell>
        </row>
        <row r="273">
          <cell r="A273" t="str">
            <v>001.06.00160</v>
          </cell>
          <cell r="B273" t="str">
            <v>Execução de proteção mecânica com argamassa de cimento e areia 1:3,espessura 2.00 cm</v>
          </cell>
          <cell r="C273" t="str">
            <v>m2</v>
          </cell>
          <cell r="D273">
            <v>6.0629</v>
          </cell>
        </row>
        <row r="274">
          <cell r="A274" t="str">
            <v>001.06.00200</v>
          </cell>
          <cell r="B274" t="str">
            <v>Execução de impermeabilização c/argamassa de cimento e areia 1:4 a 2.00 cm espessura c/ adição de 140 g/m2 de impermeabilizante, aplicação em parede como revestimento.</v>
          </cell>
          <cell r="C274" t="str">
            <v>m2</v>
          </cell>
          <cell r="D274">
            <v>14.679600000000001</v>
          </cell>
        </row>
        <row r="275">
          <cell r="A275" t="str">
            <v>001.06.00220</v>
          </cell>
          <cell r="B275" t="str">
            <v>Execução de impermeabilização c/argamassa de cimento e areia 1:3 a 2.50 cm espessura c/ adição de 185 g/m2 de impermeabilizante, para impermeabilização de Reservatórios.</v>
          </cell>
          <cell r="C275" t="str">
            <v>m2</v>
          </cell>
          <cell r="D275">
            <v>15.3651</v>
          </cell>
        </row>
        <row r="276">
          <cell r="A276" t="str">
            <v>001.06.00240</v>
          </cell>
          <cell r="B276" t="str">
            <v>Fornecimento e Aplicação de Impermeabilizante Cristalizante Sobre Superfície Perfeitamente Regularizada</v>
          </cell>
          <cell r="C276" t="str">
            <v>m2</v>
          </cell>
          <cell r="D276">
            <v>6.7892999999999999</v>
          </cell>
        </row>
        <row r="277">
          <cell r="A277" t="str">
            <v>001.06.00300</v>
          </cell>
          <cell r="B277" t="str">
            <v>Execução de impermeabilização de laje de cobertura com utilização de manta asfáltica poliéster 3.00 mm</v>
          </cell>
          <cell r="C277" t="str">
            <v>M2</v>
          </cell>
          <cell r="D277">
            <v>26.46</v>
          </cell>
        </row>
        <row r="278">
          <cell r="A278" t="str">
            <v>001.06.00320</v>
          </cell>
          <cell r="B278" t="str">
            <v>Execução de impermeabilização de laje de cobertura com utilização de manta asfáltica poliéster 4.00 mm</v>
          </cell>
          <cell r="C278" t="str">
            <v>M2</v>
          </cell>
          <cell r="D278">
            <v>28.497</v>
          </cell>
        </row>
        <row r="279">
          <cell r="A279" t="str">
            <v>001.06.00340</v>
          </cell>
          <cell r="B279" t="str">
            <v>Fornecimento e Aplicação de Isopor e = 5,00 cm, conf. Det. Sinfra n.01</v>
          </cell>
          <cell r="C279" t="str">
            <v>M2</v>
          </cell>
          <cell r="D279">
            <v>7.4326999999999996</v>
          </cell>
        </row>
        <row r="280">
          <cell r="A280" t="str">
            <v>001.07</v>
          </cell>
          <cell r="B280" t="str">
            <v>ALVENARIA</v>
          </cell>
          <cell r="D280">
            <v>1844.6894</v>
          </cell>
        </row>
        <row r="281">
          <cell r="A281" t="str">
            <v>001.07.00020</v>
          </cell>
          <cell r="B281" t="str">
            <v>Execução de alvenaria de elevação de tijolo maciço assente c/ argamassa de cimento e areia no traço 1:3 de 1/4 vez</v>
          </cell>
          <cell r="C281" t="str">
            <v>M2</v>
          </cell>
          <cell r="D281">
            <v>16.777699999999999</v>
          </cell>
        </row>
        <row r="282">
          <cell r="A282" t="str">
            <v>001.07.00040</v>
          </cell>
          <cell r="B282" t="str">
            <v>Execução de alvenaria de elevação de tijolo maciço assente c/ argamassa de cimento e areia no traço 1:3 de 1/2 vez</v>
          </cell>
          <cell r="C282" t="str">
            <v>M2</v>
          </cell>
          <cell r="D282">
            <v>31.524699999999999</v>
          </cell>
        </row>
        <row r="283">
          <cell r="A283" t="str">
            <v>001.07.00060</v>
          </cell>
          <cell r="B283" t="str">
            <v>Execução de alvenaria de elevação de tijolo maciço assente c/ argamassa de cimento e areia no traço 1:3 de 1 vez</v>
          </cell>
          <cell r="C283" t="str">
            <v>M2</v>
          </cell>
          <cell r="D283">
            <v>55.713500000000003</v>
          </cell>
        </row>
        <row r="284">
          <cell r="A284" t="str">
            <v>001.07.00080</v>
          </cell>
          <cell r="B284" t="str">
            <v>Execução de alvenaria de elevação de tijolo maciço assente c/ argamassa de cal e areia no traço de 1:4 de 1/4 vez</v>
          </cell>
          <cell r="C284" t="str">
            <v>M2</v>
          </cell>
          <cell r="D284">
            <v>14.9764</v>
          </cell>
        </row>
        <row r="285">
          <cell r="A285" t="str">
            <v>001.07.00100</v>
          </cell>
          <cell r="B285" t="str">
            <v>Execução de alvenaria de elevação de tijolo maciço assente c/ argamassa de cal e areia no traço de 1:4 de 1/2 vez</v>
          </cell>
          <cell r="C285" t="str">
            <v>M2</v>
          </cell>
          <cell r="D285">
            <v>27.887599999999999</v>
          </cell>
        </row>
        <row r="286">
          <cell r="A286" t="str">
            <v>001.07.00120</v>
          </cell>
          <cell r="B286" t="str">
            <v>Execução de alvenaria de elevação de tijolo maciço assente c/ argamassa de cal e areia no traço de 1:4 de 1 vez</v>
          </cell>
          <cell r="C286" t="str">
            <v>M2</v>
          </cell>
          <cell r="D286">
            <v>50.272199999999998</v>
          </cell>
        </row>
        <row r="287">
          <cell r="A287" t="str">
            <v>001.07.00140</v>
          </cell>
          <cell r="B287" t="str">
            <v>Execução de alvenaria de tijolo maciço assente c/ argamassa de cimento e areia no traço 1:4 de 1/4 vez</v>
          </cell>
          <cell r="C287" t="str">
            <v>M2</v>
          </cell>
          <cell r="D287">
            <v>17.266100000000002</v>
          </cell>
        </row>
        <row r="288">
          <cell r="A288" t="str">
            <v>001.07.00160</v>
          </cell>
          <cell r="B288" t="str">
            <v>Execução de alvenaria de tijolo maciço assente c/ argamassa de cimento e areia no traço 1:4 de 1/2 vez</v>
          </cell>
          <cell r="C288" t="str">
            <v>M2</v>
          </cell>
          <cell r="D288">
            <v>29.367699999999999</v>
          </cell>
        </row>
        <row r="289">
          <cell r="A289" t="str">
            <v>001.07.00180</v>
          </cell>
          <cell r="B289" t="str">
            <v>Execução de alvenaria de tijolo maciço assente c/ argamassa de cimento e areia no traço 1:4 de 1 vez</v>
          </cell>
          <cell r="C289" t="str">
            <v>M2</v>
          </cell>
          <cell r="D289">
            <v>54.098999999999997</v>
          </cell>
        </row>
        <row r="290">
          <cell r="A290" t="str">
            <v>001.07.00200</v>
          </cell>
          <cell r="B290" t="str">
            <v>Execução de alvenaria de elevação c/ tijolo maciço assente c/ argamassa mista de cimento cal e areia no traço 1:2:8 de de 1/4 vez</v>
          </cell>
          <cell r="C290" t="str">
            <v>M2</v>
          </cell>
          <cell r="D290">
            <v>15.995900000000001</v>
          </cell>
        </row>
        <row r="291">
          <cell r="A291" t="str">
            <v>001.07.00220</v>
          </cell>
          <cell r="B291" t="str">
            <v>Execução de alvenaria de elevação c/ tijolo maciço assente c/ argamassa mista de cimento cal e areia no traço 1:2:8 de de 1/2 vez</v>
          </cell>
          <cell r="C291" t="str">
            <v>M2</v>
          </cell>
          <cell r="D291">
            <v>30.2836</v>
          </cell>
        </row>
        <row r="292">
          <cell r="A292" t="str">
            <v>001.07.00240</v>
          </cell>
          <cell r="B292" t="str">
            <v>Execução de alvenaria de elevação c/ tijolo maciço assente c/ argamassa mista de cimento cal e areia no traço 1:2:8 de de 1 vez</v>
          </cell>
          <cell r="C292" t="str">
            <v>M2</v>
          </cell>
          <cell r="D292">
            <v>53.873100000000001</v>
          </cell>
        </row>
        <row r="293">
          <cell r="A293" t="str">
            <v>001.07.00260</v>
          </cell>
          <cell r="B293" t="str">
            <v>Execução de alvenaria de elevação de tijolo maciço assente c/ argamassa mista 1:4:12 de 1/2 vez</v>
          </cell>
          <cell r="C293" t="str">
            <v>M2</v>
          </cell>
          <cell r="D293">
            <v>26.956700000000001</v>
          </cell>
        </row>
        <row r="294">
          <cell r="A294" t="str">
            <v>001.07.00280</v>
          </cell>
          <cell r="B294" t="str">
            <v>Execução de alvenaria de elevação de tijolo maciço assente c/ argamassa mista 1:4:12 de 1 vez</v>
          </cell>
          <cell r="C294" t="str">
            <v>M2</v>
          </cell>
          <cell r="D294">
            <v>49.000100000000003</v>
          </cell>
        </row>
        <row r="295">
          <cell r="A295" t="str">
            <v>001.07.00300</v>
          </cell>
          <cell r="B295" t="str">
            <v>Execução de alvenaria de elevação de tijolo maciço assente c/ argamassa mista 1:4:12 de 1.5 vez</v>
          </cell>
          <cell r="C295" t="str">
            <v>M2</v>
          </cell>
          <cell r="D295">
            <v>67.3352</v>
          </cell>
        </row>
        <row r="296">
          <cell r="A296" t="str">
            <v>001.07.00340</v>
          </cell>
          <cell r="B296" t="str">
            <v>Execução de alvenaria de elevação c/ tijolo cerâmico 9x19x19 assente c/ argamassa mista 1:2:8 de 1/2 vez</v>
          </cell>
          <cell r="C296" t="str">
            <v>m2</v>
          </cell>
          <cell r="D296">
            <v>11.666499999999999</v>
          </cell>
        </row>
        <row r="297">
          <cell r="A297" t="str">
            <v>001.07.00360</v>
          </cell>
          <cell r="B297" t="str">
            <v>Execução de alvenaria de elevação c/ tijolo cerâmico 9x19x19 assente c/ argamassa mista 1:2:8 de 1 vez</v>
          </cell>
          <cell r="C297" t="str">
            <v>m2</v>
          </cell>
          <cell r="D297">
            <v>23.483000000000001</v>
          </cell>
        </row>
        <row r="298">
          <cell r="A298" t="str">
            <v>001.07.00420</v>
          </cell>
          <cell r="B298" t="str">
            <v>Execução de alvenaria aparente de tijolo cerâmico c/ 18 ou 21 furos (dim. 6.00x10.00x21.00 cm) assente c/ argamassa de cimento e areia no traço 1:2:8 de 1/2 vez</v>
          </cell>
          <cell r="C298" t="str">
            <v>m2</v>
          </cell>
          <cell r="D298">
            <v>37.906599999999997</v>
          </cell>
        </row>
        <row r="299">
          <cell r="A299" t="str">
            <v>001.07.00440</v>
          </cell>
          <cell r="B299" t="str">
            <v>Execução de alvenaria aparente de tijolo cerâmico c/ 18 ou 21 furos (dim. 6.00x10.00x21.00 cm) assente c/ argamassa de cimento e areia no traço 1:2:8 de 1 vez</v>
          </cell>
          <cell r="C299" t="str">
            <v>m2</v>
          </cell>
          <cell r="D299">
            <v>81.045699999999997</v>
          </cell>
        </row>
        <row r="300">
          <cell r="A300" t="str">
            <v>001.07.00540</v>
          </cell>
          <cell r="B300" t="str">
            <v>Execução de elemento vazado de cerâmica assente c/ argamassa de cimento e areia peneirada no traço 1:3</v>
          </cell>
          <cell r="C300" t="str">
            <v>m2</v>
          </cell>
          <cell r="D300">
            <v>27.084700000000002</v>
          </cell>
        </row>
        <row r="301">
          <cell r="A301" t="str">
            <v>001.07.00550</v>
          </cell>
          <cell r="B301" t="str">
            <v>Alvenaria de vedação com bloco cerâmico furado dim. 9x19x28, com juntas de 20 mm com argamassa mista de cimento, cal hidratada e areia sem peneirar no traço 1:2:9</v>
          </cell>
          <cell r="C301" t="str">
            <v>m2</v>
          </cell>
          <cell r="D301">
            <v>12.625400000000001</v>
          </cell>
        </row>
        <row r="302">
          <cell r="A302" t="str">
            <v>001.07.00551</v>
          </cell>
          <cell r="B302" t="str">
            <v>Alvenaria de vedação com bloco cerâmico furado dim.12x19x28, com juntas de 20 mm com argamassa mista de cimento, cal hidratada e areia sem peneirar no traço 1:2:9</v>
          </cell>
          <cell r="C302" t="str">
            <v>m2</v>
          </cell>
          <cell r="D302">
            <v>15.767799999999999</v>
          </cell>
        </row>
        <row r="303">
          <cell r="A303" t="str">
            <v>001.07.00552</v>
          </cell>
          <cell r="B303" t="str">
            <v>Alvenaria de vedação com bloco cerâmico furado dim.14x19x28, com juntas de 20 mm com argamassa mista de cimento, cal hidratada e areia sem peneirar no traço 1:2:9</v>
          </cell>
          <cell r="C303" t="str">
            <v>m2</v>
          </cell>
          <cell r="D303">
            <v>20.5151</v>
          </cell>
        </row>
        <row r="304">
          <cell r="A304" t="str">
            <v>001.07.00560</v>
          </cell>
          <cell r="B304" t="str">
            <v>Alvenaria de Vedação Com Bloco de Concreto, Juntas de 10 mm Com Argamassa Mista de Cimento, Cal Hidratada e Areia Sem Peneirar no traço 1:0,50:8 dim. 11,50x19x39 cm</v>
          </cell>
          <cell r="C304" t="str">
            <v>M2</v>
          </cell>
          <cell r="D304">
            <v>15.852</v>
          </cell>
        </row>
        <row r="305">
          <cell r="A305" t="str">
            <v>001.07.00580</v>
          </cell>
          <cell r="B305" t="str">
            <v>Alvenaria de Vedação Com Bloco de Concreto, Juntas de 10 mm Com Argamassa Mista de Cimento, Cal Hidratada e Areia Sem Peneirar no traço 1:0,50:8 dim. 14x19x39 cm</v>
          </cell>
          <cell r="C305" t="str">
            <v>M2</v>
          </cell>
          <cell r="D305">
            <v>20.927600000000002</v>
          </cell>
        </row>
        <row r="306">
          <cell r="A306" t="str">
            <v>001.07.00600</v>
          </cell>
          <cell r="B306" t="str">
            <v>Alvenaria de Vedação Com Bloco de Concreto, Juntas de 10 mm Com Argamassa Mista de Cimento, Cal Hidratada e Areia Sem Peneirar no traço 1:0,50:8 dim. 19x19x39 cm</v>
          </cell>
          <cell r="C306" t="str">
            <v>M2</v>
          </cell>
          <cell r="D306">
            <v>25.4863</v>
          </cell>
        </row>
        <row r="307">
          <cell r="A307" t="str">
            <v>001.07.00620</v>
          </cell>
          <cell r="B307" t="str">
            <v>Alvenaria Estrutural Com Bloco de Concreto, Juntas de 10 mm Com Argamassa Mista de Cimento, Cal Hidratada e Areia Sem Peneirar no traço 1:0,25:6 dim. 14x19x39 cm</v>
          </cell>
          <cell r="C307" t="str">
            <v>M2</v>
          </cell>
          <cell r="D307">
            <v>22.66</v>
          </cell>
        </row>
        <row r="308">
          <cell r="A308" t="str">
            <v>001.07.00640</v>
          </cell>
          <cell r="B308" t="str">
            <v>Alvenaria Estrutural Com Bloco de Concreto, Juntas de 10 mm Com Argamassa Mista de Cimento, Cal Hidratada e Areia Sem Peneirar no traço 1:0,25:6 dim. 19x19x39 cm</v>
          </cell>
          <cell r="C308" t="str">
            <v>M2</v>
          </cell>
          <cell r="D308">
            <v>29.4238</v>
          </cell>
        </row>
        <row r="309">
          <cell r="A309" t="str">
            <v>001.07.00710</v>
          </cell>
          <cell r="B309" t="str">
            <v>Execucao de escada com degraus de tijolo macico, asente com massa forte, inclusive revestimento dos espelhos e pisos</v>
          </cell>
          <cell r="C309" t="str">
            <v>m3</v>
          </cell>
          <cell r="D309">
            <v>241.85810000000001</v>
          </cell>
        </row>
        <row r="310">
          <cell r="A310" t="str">
            <v>001.07.00720</v>
          </cell>
          <cell r="B310" t="str">
            <v>Reparo de trincas ou rachaduras em alvenaria de tijolo com ferros transversais e posteriormente refazer o acabamento conforme revestimento existente</v>
          </cell>
          <cell r="C310" t="str">
            <v>M</v>
          </cell>
          <cell r="D310">
            <v>8.8058999999999994</v>
          </cell>
        </row>
        <row r="311">
          <cell r="A311" t="str">
            <v>001.07.00790</v>
          </cell>
          <cell r="B311" t="str">
            <v>Fornecimento e instalação de caixa de concreto pré-moldado para ar condicionado de 7.000 btu</v>
          </cell>
          <cell r="C311" t="str">
            <v>un</v>
          </cell>
          <cell r="D311">
            <v>50.443199999999997</v>
          </cell>
        </row>
        <row r="312">
          <cell r="A312" t="str">
            <v>001.07.00792</v>
          </cell>
          <cell r="B312" t="str">
            <v>Fornecimento e instalação de caixa de concreto pré-moldado para ar condicionado de 10.000 btu</v>
          </cell>
          <cell r="C312" t="str">
            <v>un</v>
          </cell>
          <cell r="D312">
            <v>54.443199999999997</v>
          </cell>
        </row>
        <row r="313">
          <cell r="A313" t="str">
            <v>001.07.00794</v>
          </cell>
          <cell r="B313" t="str">
            <v>Fornecimento e instalação de caixa de concreto pré-moldado para ar condicionado de 20.000 btu</v>
          </cell>
          <cell r="C313" t="str">
            <v>un</v>
          </cell>
          <cell r="D313">
            <v>68.443200000000004</v>
          </cell>
        </row>
        <row r="314">
          <cell r="A314" t="str">
            <v>001.07.00800</v>
          </cell>
          <cell r="B314" t="str">
            <v>Verga, contra-verga ou pilar de concreto armado, incluindo concreto, forma e ferragem com concreto 13,5 mpa (300kg. cim/m3)</v>
          </cell>
          <cell r="C314" t="str">
            <v>M3</v>
          </cell>
          <cell r="D314">
            <v>534.92179999999996</v>
          </cell>
        </row>
        <row r="315">
          <cell r="A315" t="str">
            <v>001.08</v>
          </cell>
          <cell r="B315" t="str">
            <v>COBERTURA</v>
          </cell>
          <cell r="D315">
            <v>1176.3939</v>
          </cell>
        </row>
        <row r="316">
          <cell r="A316" t="str">
            <v>001.08.00005</v>
          </cell>
          <cell r="B316" t="str">
            <v>Estrutura metálica para cobertura, com especificações mínimas: perfil aço dobrado, laminado e chaparia ASTM A 36, eletrodo E6013, especificação AWS. incl. montagem e fundo anti corrosão a base de cromato de zinco</v>
          </cell>
          <cell r="C316" t="str">
            <v>kg</v>
          </cell>
          <cell r="D316">
            <v>5.625</v>
          </cell>
        </row>
        <row r="317">
          <cell r="A317" t="str">
            <v>001.08.00010</v>
          </cell>
          <cell r="B317" t="str">
            <v>Estrutura de madeira para telha de cerâmica ou de concreto, pontaletada sobre laje ou parede</v>
          </cell>
          <cell r="C317" t="str">
            <v>m2</v>
          </cell>
          <cell r="D317">
            <v>25.268599999999999</v>
          </cell>
        </row>
        <row r="318">
          <cell r="A318" t="str">
            <v>001.08.00015</v>
          </cell>
          <cell r="B318" t="str">
            <v>Estrutura de madeira para telha de fibrocimento, alumínio ou aço zincado pontaletada sobre laje ou parede</v>
          </cell>
          <cell r="C318" t="str">
            <v>m2</v>
          </cell>
          <cell r="D318">
            <v>7.6664000000000003</v>
          </cell>
        </row>
        <row r="319">
          <cell r="A319" t="str">
            <v>001.08.00080</v>
          </cell>
          <cell r="B319" t="str">
            <v>Estrutura de madeira para telhado, c/ distância entre tesouras 4.00 m, 02 águas, p/ cobertura c/ chapa ondulada de c.a. ou alumínio, com 10 m de vão</v>
          </cell>
          <cell r="C319" t="str">
            <v>m2</v>
          </cell>
          <cell r="D319">
            <v>20.342400000000001</v>
          </cell>
        </row>
        <row r="320">
          <cell r="A320" t="str">
            <v>001.08.00100</v>
          </cell>
          <cell r="B320" t="str">
            <v>Estrutura de madeira para telhado, c/ distância entre tesouras 4.00 m, 02 águas, p/ cobertura c/ chapa ondulada de c.a. ou alumínio, com 15 m de vão</v>
          </cell>
          <cell r="C320" t="str">
            <v>m2</v>
          </cell>
          <cell r="D320">
            <v>24.297899999999998</v>
          </cell>
        </row>
        <row r="321">
          <cell r="A321" t="str">
            <v>001.08.00120</v>
          </cell>
          <cell r="B321" t="str">
            <v>Estrutura de madeira para telhado, c/ distância entre tesouras 4.00 m, 02 águas, p/ cobertura c/ chapa ondulada de c.a. ou alumínio, com 20 m de vão</v>
          </cell>
          <cell r="C321" t="str">
            <v>m2</v>
          </cell>
          <cell r="D321">
            <v>30.482700000000001</v>
          </cell>
        </row>
        <row r="322">
          <cell r="A322" t="str">
            <v>001.08.00140</v>
          </cell>
          <cell r="B322" t="str">
            <v>Estrutura de madeira para telhado, c/ distância entre tesouras 4.00 m, 04 águas p/ cobertura c/ chapas onduladas de c.a ou alumínio, com 10 m de vao</v>
          </cell>
          <cell r="C322" t="str">
            <v>m2</v>
          </cell>
          <cell r="D322">
            <v>23.178999999999998</v>
          </cell>
        </row>
        <row r="323">
          <cell r="A323" t="str">
            <v>001.08.00160</v>
          </cell>
          <cell r="B323" t="str">
            <v>Execução de estrutura de madeira para telhado, c/ distância entre tesouras 4.00 m, 04 águas p/ cobertura c/ chapas onduladas de c.a ou alumínio, com 15 m de vao</v>
          </cell>
          <cell r="C323" t="str">
            <v>m2</v>
          </cell>
          <cell r="D323">
            <v>26.8645</v>
          </cell>
        </row>
        <row r="324">
          <cell r="A324" t="str">
            <v>001.08.00180</v>
          </cell>
          <cell r="B324" t="str">
            <v>Execução de estrutura de madeira para telhado, c/ distância entre tesouras 4.00 m, 04 águas p/ cobertura c/ chapas onduladas de c.a ou alumínio, com 20 m de vao</v>
          </cell>
          <cell r="C324" t="str">
            <v>m2</v>
          </cell>
          <cell r="D324">
            <v>35.208199999999998</v>
          </cell>
        </row>
        <row r="325">
          <cell r="A325" t="str">
            <v>001.08.00200</v>
          </cell>
          <cell r="B325" t="str">
            <v>Estrutura de Madeira  comum para telhado, constituído de tesouras (6x12 e 6x16 cm), terças (6x12 e 6x16 cm), caibros(5 x 6cm), ripas (1 x 5 cm) e contraventamentos p/ cobertura com telha de barro ou cerâmica de 3 a 7 m de vão</v>
          </cell>
          <cell r="C325" t="str">
            <v>m2</v>
          </cell>
          <cell r="D325">
            <v>27.703399999999998</v>
          </cell>
        </row>
        <row r="326">
          <cell r="A326" t="str">
            <v>001.08.00205</v>
          </cell>
          <cell r="B326" t="str">
            <v>Estrutura de Madeira comum para telhado, constituído de tesouras (6x12 e 6x16 cm), terças (6x12 e 6x16 cm), caibros(5 x 6cm), ripas (1 x 5 cm) e contraventamentos p/ cobertura com telha de barro ou cerâmica de 7 a 10 m de vão</v>
          </cell>
          <cell r="C326" t="str">
            <v>m2</v>
          </cell>
          <cell r="D326">
            <v>31.499500000000001</v>
          </cell>
        </row>
        <row r="327">
          <cell r="A327" t="str">
            <v>001.08.00210</v>
          </cell>
          <cell r="B327" t="str">
            <v>Estrutura de Madeira comum para telhado, constituído de tesouras (6x12 e 6x16 cm), terças (6x12 e 6x16 cm), caibros(5 x 6cm), ripas (1 x 5 cm) e contraventamentos p/ cobertura com telha de barro ou cerâmica de 10 a 13 m de vão</v>
          </cell>
          <cell r="C327" t="str">
            <v>m2</v>
          </cell>
          <cell r="D327">
            <v>35.7776</v>
          </cell>
        </row>
        <row r="328">
          <cell r="A328" t="str">
            <v>001.08.00240</v>
          </cell>
          <cell r="B328" t="str">
            <v>Estrutura de madeira para  telhas canalete 90 ou 43</v>
          </cell>
          <cell r="C328" t="str">
            <v>m2</v>
          </cell>
          <cell r="D328">
            <v>7.5975000000000001</v>
          </cell>
        </row>
        <row r="329">
          <cell r="A329" t="str">
            <v>001.08.00260</v>
          </cell>
          <cell r="B329" t="str">
            <v>Execução de estrutura de madeira para casa popular em telha ceramica</v>
          </cell>
          <cell r="C329" t="str">
            <v>m2</v>
          </cell>
          <cell r="D329">
            <v>15.370100000000001</v>
          </cell>
        </row>
        <row r="330">
          <cell r="A330" t="str">
            <v>001.08.00270</v>
          </cell>
          <cell r="B330" t="str">
            <v>Execução de Cobertura com telha cerâmica tipo ""plan"", inclinação 35%</v>
          </cell>
          <cell r="C330" t="str">
            <v>m2</v>
          </cell>
          <cell r="D330">
            <v>20.971499999999999</v>
          </cell>
        </row>
        <row r="331">
          <cell r="A331" t="str">
            <v>001.08.00275</v>
          </cell>
          <cell r="B331" t="str">
            <v>Execução de Cobertura com telha ceramica tipo portuguesa, inclinação 35%</v>
          </cell>
          <cell r="C331" t="str">
            <v>m2</v>
          </cell>
          <cell r="D331">
            <v>16.964300000000001</v>
          </cell>
        </row>
        <row r="332">
          <cell r="A332" t="str">
            <v>001.08.00280</v>
          </cell>
          <cell r="B332" t="str">
            <v>Execução de Cobertura com telha cerâmica tipo colonial, inclinação 35%</v>
          </cell>
          <cell r="C332" t="str">
            <v>m2</v>
          </cell>
          <cell r="D332">
            <v>26.0471</v>
          </cell>
        </row>
        <row r="333">
          <cell r="A333" t="str">
            <v>001.08.00285</v>
          </cell>
          <cell r="B333" t="str">
            <v>Execução de Cobertura com telha cerâmica tipo romana inclinação 35%</v>
          </cell>
          <cell r="C333" t="str">
            <v>m2</v>
          </cell>
          <cell r="D333">
            <v>16.5443</v>
          </cell>
        </row>
        <row r="334">
          <cell r="A334" t="str">
            <v>001.08.00290</v>
          </cell>
          <cell r="B334" t="str">
            <v>Execução de Cobertura com telha cerâmica tipo tipo francesa, inclinação 35%</v>
          </cell>
          <cell r="C334" t="str">
            <v>m2</v>
          </cell>
          <cell r="D334">
            <v>16.908300000000001</v>
          </cell>
        </row>
        <row r="335">
          <cell r="A335" t="str">
            <v>001.08.00300</v>
          </cell>
          <cell r="B335" t="str">
            <v>Fornecimento de Instalação de Cobertura com chapas onduladas de cimento amianto altura 24 mm, largura útil 450 mm, largura nominal  500 mm, de 4 mm de espessura, inclinação 27%</v>
          </cell>
          <cell r="C335" t="str">
            <v>m2</v>
          </cell>
          <cell r="D335">
            <v>5.5359999999999996</v>
          </cell>
        </row>
        <row r="336">
          <cell r="A336" t="str">
            <v>001.08.00305</v>
          </cell>
          <cell r="B336" t="str">
            <v>Fornecimento e Instalação de Cobertura com chapas onduladas de cimento amianto, altura 125 mm, largura útil 1.020 mm e largura nominal 1.064 mm, de 5 mm de espessura, inclinação 27%</v>
          </cell>
          <cell r="C336" t="str">
            <v>m2</v>
          </cell>
          <cell r="D336">
            <v>15.379</v>
          </cell>
        </row>
        <row r="337">
          <cell r="A337" t="str">
            <v>001.08.00310</v>
          </cell>
          <cell r="B337" t="str">
            <v>Fornecimento e Instalação de Cobertura com chapas onduladas de cimento amianto, altura 125 mm, largura útil 1.020 mm e largura nominal 1.064 mm, de 6 mm de espessura, inclinação 27%</v>
          </cell>
          <cell r="C337" t="str">
            <v>m2</v>
          </cell>
          <cell r="D337">
            <v>18.0379</v>
          </cell>
        </row>
        <row r="338">
          <cell r="A338" t="str">
            <v>001.08.00315</v>
          </cell>
          <cell r="B338" t="str">
            <v>Fornecimento e Instalação de Cobertura de cimento amianto, perfil trapezoidal,altura 181 mm, largura útil 490 mm, largura nominal 521 mm, de 8 mm de espessura, inclinação 3%</v>
          </cell>
          <cell r="C338" t="str">
            <v>m2</v>
          </cell>
          <cell r="D338">
            <v>22.775600000000001</v>
          </cell>
        </row>
        <row r="339">
          <cell r="A339" t="str">
            <v>001.08.00320</v>
          </cell>
          <cell r="B339" t="str">
            <v>Fornecimento e Instalação de Cobertura com telhas onduladas de poliester c/reforço de fibra de vidro</v>
          </cell>
          <cell r="C339" t="str">
            <v>m2</v>
          </cell>
          <cell r="D339">
            <v>29.275400000000001</v>
          </cell>
        </row>
        <row r="340">
          <cell r="A340" t="str">
            <v>001.08.00325</v>
          </cell>
          <cell r="B340" t="str">
            <v>Fornecimento e Instalação de Cobertura com telha de aço galvanizado zincado trapezoidal, trapézio alto ou baixo, com 0.43mm de espessura, incl.10%, fixada com hastes de ferro galvanizado tipo gancho, arruela de borracha e parafuso</v>
          </cell>
          <cell r="C340" t="str">
            <v>m2</v>
          </cell>
          <cell r="D340">
            <v>30.491099999999999</v>
          </cell>
        </row>
        <row r="341">
          <cell r="A341" t="str">
            <v>001.08.00330</v>
          </cell>
          <cell r="B341" t="str">
            <v>Fornecimento e Instalação de Cobertura com telha trapezoidal de aço pré-pintada eletrostaticamente em uma face, e=0,43 mm, inclinação 10%, fixada com hastes de ferro galvanizado tipo gancho, arruela de borracha e parafuso</v>
          </cell>
          <cell r="C341" t="str">
            <v>m2</v>
          </cell>
          <cell r="D341">
            <v>35.6661</v>
          </cell>
        </row>
        <row r="342">
          <cell r="A342" t="str">
            <v>001.08.00335</v>
          </cell>
          <cell r="B342" t="str">
            <v>Fornecimento e Instalação de Cobertura com telha trapezoidal de aço pré-pintada eletrostaticamente em duas faces, e=0,43 mm, inclinação 10%, fixada com hastes de ferro galvanizado tipo gancho, arruela de borracha e parafuso</v>
          </cell>
          <cell r="C342" t="str">
            <v>m2</v>
          </cell>
          <cell r="D342">
            <v>42.106099999999998</v>
          </cell>
        </row>
        <row r="343">
          <cell r="A343" t="str">
            <v>001.08.00401</v>
          </cell>
          <cell r="B343" t="str">
            <v>Execução de Cumeeira para telha de barro tipo francesa</v>
          </cell>
          <cell r="C343" t="str">
            <v>ML</v>
          </cell>
          <cell r="D343">
            <v>9.5657999999999994</v>
          </cell>
        </row>
        <row r="344">
          <cell r="A344" t="str">
            <v>001.08.00421</v>
          </cell>
          <cell r="B344" t="str">
            <v>Execução de Cumeeira para telha de barro tipo paulista ou colonial</v>
          </cell>
          <cell r="C344" t="str">
            <v>ML</v>
          </cell>
          <cell r="D344">
            <v>9.5657999999999994</v>
          </cell>
        </row>
        <row r="345">
          <cell r="A345" t="str">
            <v>001.08.00441</v>
          </cell>
          <cell r="B345" t="str">
            <v>Execução de Cumeeira para telha tipo romana</v>
          </cell>
          <cell r="C345" t="str">
            <v>ML</v>
          </cell>
          <cell r="D345">
            <v>8.9657999999999998</v>
          </cell>
        </row>
        <row r="346">
          <cell r="A346" t="str">
            <v>001.08.00561</v>
          </cell>
          <cell r="B346" t="str">
            <v>Fornecimento e Instalação de Cumeeira de cimento amianto normal p/telhas onduladas</v>
          </cell>
          <cell r="C346" t="str">
            <v>ML</v>
          </cell>
          <cell r="D346">
            <v>27.003799999999998</v>
          </cell>
        </row>
        <row r="347">
          <cell r="A347" t="str">
            <v>001.08.00581</v>
          </cell>
          <cell r="B347" t="str">
            <v>Fornecimento e Instalação de Cumeeira de cimento amianto universal p/telhas onduladas</v>
          </cell>
          <cell r="C347" t="str">
            <v>ML</v>
          </cell>
          <cell r="D347">
            <v>31.194800000000001</v>
          </cell>
        </row>
        <row r="348">
          <cell r="A348" t="str">
            <v>001.08.00601</v>
          </cell>
          <cell r="B348" t="str">
            <v>Fornecimento e Instalação de Cumeeira de cimento amianto para canalete 90</v>
          </cell>
          <cell r="C348" t="str">
            <v>ML</v>
          </cell>
          <cell r="D348">
            <v>30.819400000000002</v>
          </cell>
        </row>
        <row r="349">
          <cell r="A349" t="str">
            <v>001.08.00621</v>
          </cell>
          <cell r="B349" t="str">
            <v>Fornecimento e Instalação de Cumeeira de cimento amianto p/canalete 49</v>
          </cell>
          <cell r="C349" t="str">
            <v>ML</v>
          </cell>
          <cell r="D349">
            <v>30.819400000000002</v>
          </cell>
        </row>
        <row r="350">
          <cell r="A350" t="str">
            <v>001.08.00641</v>
          </cell>
          <cell r="B350" t="str">
            <v>Fornecimento e Instalação de Cumeeira de cimento amianto p/ telha vogatex</v>
          </cell>
          <cell r="C350" t="str">
            <v>ML</v>
          </cell>
          <cell r="D350">
            <v>7.2525000000000004</v>
          </cell>
        </row>
        <row r="351">
          <cell r="A351" t="str">
            <v>001.08.00661</v>
          </cell>
          <cell r="B351" t="str">
            <v>Fornecimento e Instalação de Tampão de cimento aminato para canalete 90 (723x215) mm</v>
          </cell>
          <cell r="C351" t="str">
            <v>UN</v>
          </cell>
          <cell r="D351">
            <v>20.029399999999999</v>
          </cell>
        </row>
        <row r="352">
          <cell r="A352" t="str">
            <v>001.08.00681</v>
          </cell>
          <cell r="B352" t="str">
            <v>Fornecimento e Instalação de Tampão de cimento amianto para cobertura c/canalete 49</v>
          </cell>
          <cell r="C352" t="str">
            <v>M2</v>
          </cell>
          <cell r="D352">
            <v>35.700200000000002</v>
          </cell>
        </row>
        <row r="353">
          <cell r="A353" t="str">
            <v>001.08.00701</v>
          </cell>
          <cell r="B353" t="str">
            <v>Fornecimento e Instalação de Tampão de cimento amianto para cobertura c/canalete 90</v>
          </cell>
          <cell r="C353" t="str">
            <v>M2</v>
          </cell>
          <cell r="D353">
            <v>51.2102</v>
          </cell>
        </row>
        <row r="354">
          <cell r="A354" t="str">
            <v>001.08.00800</v>
          </cell>
          <cell r="B354" t="str">
            <v>Fornecimento e Instalação de calha ou rufo na chapa n.26 com desenvolvimento de 25.00 cm</v>
          </cell>
          <cell r="C354" t="str">
            <v>ML</v>
          </cell>
          <cell r="D354">
            <v>12.5</v>
          </cell>
        </row>
        <row r="355">
          <cell r="A355" t="str">
            <v>001.08.00805</v>
          </cell>
          <cell r="B355" t="str">
            <v>Fornecimento e Instalação de calha ou rufo na chapa n.26 com desenvolvimento de 40.00 cm</v>
          </cell>
          <cell r="C355" t="str">
            <v>ML</v>
          </cell>
          <cell r="D355">
            <v>20</v>
          </cell>
        </row>
        <row r="356">
          <cell r="A356" t="str">
            <v>001.08.00810</v>
          </cell>
          <cell r="B356" t="str">
            <v>Fornecimento e Instalação de calha ou rufo na chapa n.24 com desenvolvimento de 25.00 cm</v>
          </cell>
          <cell r="C356" t="str">
            <v>ML</v>
          </cell>
          <cell r="D356">
            <v>13.75</v>
          </cell>
        </row>
        <row r="357">
          <cell r="A357" t="str">
            <v>001.08.00815</v>
          </cell>
          <cell r="B357" t="str">
            <v>Fornecimento e Instalação de calha ou rufo na chapa n.24 com desenvolvimento de 30.00 cm</v>
          </cell>
          <cell r="C357" t="str">
            <v>ML</v>
          </cell>
          <cell r="D357">
            <v>16.5</v>
          </cell>
        </row>
        <row r="358">
          <cell r="A358" t="str">
            <v>001.08.00820</v>
          </cell>
          <cell r="B358" t="str">
            <v>Fornecimento e Instalação de calha ou rufo na chapa n.24 com desenvolvimento de 50.00 cm</v>
          </cell>
          <cell r="C358" t="str">
            <v>ML</v>
          </cell>
          <cell r="D358">
            <v>27.5</v>
          </cell>
        </row>
        <row r="359">
          <cell r="A359" t="str">
            <v>001.08.00825</v>
          </cell>
          <cell r="B359" t="str">
            <v>Fornecimento e Instalação de calha ou rufo na chapa n.24 com desenvolvimento de 120.00 cm</v>
          </cell>
          <cell r="C359" t="str">
            <v>ML</v>
          </cell>
          <cell r="D359">
            <v>66</v>
          </cell>
        </row>
        <row r="360">
          <cell r="A360" t="str">
            <v>001.08.00830</v>
          </cell>
          <cell r="B360" t="str">
            <v>Fornecimento e Instalação de condutor na chapa n.26</v>
          </cell>
          <cell r="C360" t="str">
            <v>ML</v>
          </cell>
          <cell r="D360">
            <v>20</v>
          </cell>
        </row>
        <row r="361">
          <cell r="A361" t="str">
            <v>001.08.00835</v>
          </cell>
          <cell r="B361" t="str">
            <v>Fornecimento e Instalação de condutor na chapa n.24</v>
          </cell>
          <cell r="C361" t="str">
            <v>ML</v>
          </cell>
          <cell r="D361">
            <v>22</v>
          </cell>
        </row>
        <row r="362">
          <cell r="A362" t="str">
            <v>001.08.01181</v>
          </cell>
          <cell r="B362" t="str">
            <v>Fornecimento e Instalação de Cumeeira lisa de aluminio pré-pintada - perkron</v>
          </cell>
          <cell r="C362" t="str">
            <v>ML</v>
          </cell>
          <cell r="D362">
            <v>20.704000000000001</v>
          </cell>
        </row>
        <row r="363">
          <cell r="A363" t="str">
            <v>001.08.01261</v>
          </cell>
          <cell r="B363" t="str">
            <v>Fornecimento e Instalação de Tubo de pvc para águas pluviais inclusive braçadeira para fixação 100 mm</v>
          </cell>
          <cell r="C363" t="str">
            <v>ML</v>
          </cell>
          <cell r="D363">
            <v>12.404400000000001</v>
          </cell>
        </row>
        <row r="364">
          <cell r="A364" t="str">
            <v>001.08.01281</v>
          </cell>
          <cell r="B364" t="str">
            <v>Fornecimento e Instalação de Curva de pvc 90º diâm.100 mm</v>
          </cell>
          <cell r="C364" t="str">
            <v>un</v>
          </cell>
          <cell r="D364">
            <v>13.850899999999999</v>
          </cell>
        </row>
        <row r="365">
          <cell r="A365" t="str">
            <v>001.08.01301</v>
          </cell>
          <cell r="B365" t="str">
            <v>Fornecimento e Instalação de Ralo seco vertical em ferro fundido diâm.100 mm</v>
          </cell>
          <cell r="C365" t="str">
            <v>UN</v>
          </cell>
          <cell r="D365">
            <v>12.534800000000001</v>
          </cell>
        </row>
        <row r="366">
          <cell r="A366" t="str">
            <v>001.08.01361</v>
          </cell>
          <cell r="B366" t="str">
            <v>Fornecimento e instalação de Acabamento de beiral com tabua trabalhada, tratada e envernizada 1"""" x 10""""</v>
          </cell>
          <cell r="C366" t="str">
            <v>ML</v>
          </cell>
          <cell r="D366">
            <v>10.306100000000001</v>
          </cell>
        </row>
        <row r="367">
          <cell r="A367" t="str">
            <v>001.08.01381</v>
          </cell>
          <cell r="B367" t="str">
            <v>Execução de Reparo de cobertura -  emboçamento da última fiada de telhas cerâmicas, empregando argamassa mista de cimento, cal e areia no traço 1:2:8</v>
          </cell>
          <cell r="C367" t="str">
            <v>ML</v>
          </cell>
          <cell r="D367">
            <v>3.4887000000000001</v>
          </cell>
        </row>
        <row r="368">
          <cell r="A368" t="str">
            <v>001.08.01401</v>
          </cell>
          <cell r="B368" t="str">
            <v>Execução de Reparo de cobertura -  revisão de cobertura de telhas cerâmicas com tomada de  goteiras</v>
          </cell>
          <cell r="C368" t="str">
            <v>M2</v>
          </cell>
          <cell r="D368">
            <v>0.46110000000000001</v>
          </cell>
        </row>
        <row r="369">
          <cell r="A369" t="str">
            <v>001.08.01440</v>
          </cell>
          <cell r="B369" t="str">
            <v>Execução de Reparo de cobertura - substituição de ripa de peróba</v>
          </cell>
          <cell r="C369" t="str">
            <v>m2</v>
          </cell>
          <cell r="D369">
            <v>2.6128</v>
          </cell>
        </row>
        <row r="370">
          <cell r="A370" t="str">
            <v>001.08.01441</v>
          </cell>
          <cell r="B370" t="str">
            <v>Execução de Reparo de cobertura - substituição de caibros de peróba</v>
          </cell>
          <cell r="C370" t="str">
            <v>ML</v>
          </cell>
          <cell r="D370">
            <v>3.2985000000000002</v>
          </cell>
        </row>
        <row r="371">
          <cell r="A371" t="str">
            <v>001.08.01461</v>
          </cell>
          <cell r="B371" t="str">
            <v>Execução de Reparo de cobertura - substituição de vigas de peróba 6x12 cm</v>
          </cell>
          <cell r="C371" t="str">
            <v>ML</v>
          </cell>
          <cell r="D371">
            <v>9.8161000000000005</v>
          </cell>
        </row>
        <row r="372">
          <cell r="A372" t="str">
            <v>001.08.01481</v>
          </cell>
          <cell r="B372" t="str">
            <v>Execução de Reparo de cobertura - substituição de vigas de peróba 6x16 cm</v>
          </cell>
          <cell r="C372" t="str">
            <v>ML</v>
          </cell>
          <cell r="D372">
            <v>10.3172</v>
          </cell>
        </row>
        <row r="373">
          <cell r="A373" t="str">
            <v>001.08.01501</v>
          </cell>
          <cell r="B373" t="str">
            <v>Execução de Reparo de cobertura - substituição de telha cerâmica tipo francesa</v>
          </cell>
          <cell r="C373" t="str">
            <v>UN</v>
          </cell>
          <cell r="D373">
            <v>0.96889999999999998</v>
          </cell>
        </row>
        <row r="374">
          <cell r="A374" t="str">
            <v>001.08.01521</v>
          </cell>
          <cell r="B374" t="str">
            <v>Execução de Reparo de cobertura - substituição de telha cerâmica tipo colonial</v>
          </cell>
          <cell r="C374" t="str">
            <v>UN</v>
          </cell>
          <cell r="D374">
            <v>0.89890000000000003</v>
          </cell>
        </row>
        <row r="375">
          <cell r="A375" t="str">
            <v>001.08.01541</v>
          </cell>
          <cell r="B375" t="str">
            <v>Execução de Reparo de cobertura - substituição de telha cerâmica tipo plan</v>
          </cell>
          <cell r="C375" t="str">
            <v>UN</v>
          </cell>
          <cell r="D375">
            <v>0.76890000000000003</v>
          </cell>
        </row>
        <row r="376">
          <cell r="A376" t="str">
            <v>001.09</v>
          </cell>
          <cell r="B376" t="str">
            <v>ESQUADRIAS</v>
          </cell>
          <cell r="D376">
            <v>17702.920600000001</v>
          </cell>
        </row>
        <row r="377">
          <cell r="A377" t="str">
            <v>001.09.00020</v>
          </cell>
          <cell r="B377" t="str">
            <v>Fornecimento e Instalação de Porta metálica de abrir em chapa dobrada n 18</v>
          </cell>
          <cell r="C377" t="str">
            <v>M2</v>
          </cell>
          <cell r="D377">
            <v>248.29320000000001</v>
          </cell>
        </row>
        <row r="378">
          <cell r="A378" t="str">
            <v>001.09.00040</v>
          </cell>
          <cell r="B378" t="str">
            <v>Fornecimento e Instalação de Porta metálica de abrir em metalón</v>
          </cell>
          <cell r="C378" t="str">
            <v>M2</v>
          </cell>
          <cell r="D378">
            <v>148.44319999999999</v>
          </cell>
        </row>
        <row r="379">
          <cell r="A379" t="str">
            <v>001.09.00060</v>
          </cell>
          <cell r="B379" t="str">
            <v>Fornecimento e Instalação de Porta metálica de abrir em perfil metálico (cantoneiras e tees)</v>
          </cell>
          <cell r="C379" t="str">
            <v>M2</v>
          </cell>
          <cell r="D379">
            <v>161.44319999999999</v>
          </cell>
        </row>
        <row r="380">
          <cell r="A380" t="str">
            <v>001.09.00080</v>
          </cell>
          <cell r="B380" t="str">
            <v>Fornecimento e Instalação de Porta metálica de correr em chapa dobrada n 18</v>
          </cell>
          <cell r="C380" t="str">
            <v>M2</v>
          </cell>
          <cell r="D380">
            <v>161.44319999999999</v>
          </cell>
        </row>
        <row r="381">
          <cell r="A381" t="str">
            <v>001.09.00100</v>
          </cell>
          <cell r="B381" t="str">
            <v>Fornecimento e instalação de Porta metálica de correr em metalón</v>
          </cell>
          <cell r="C381" t="str">
            <v>M2</v>
          </cell>
          <cell r="D381">
            <v>183.44319999999999</v>
          </cell>
        </row>
        <row r="382">
          <cell r="A382" t="str">
            <v>001.09.00120</v>
          </cell>
          <cell r="B382" t="str">
            <v>Fornecimento e Instalação de Porta metálica de correr em perfil metálico (cantoneiras e tees)</v>
          </cell>
          <cell r="C382" t="str">
            <v>M2</v>
          </cell>
          <cell r="D382">
            <v>168.44319999999999</v>
          </cell>
        </row>
        <row r="383">
          <cell r="A383" t="str">
            <v>001.09.00140</v>
          </cell>
          <cell r="B383" t="str">
            <v>Fornecimento e Instalaçao de Porta metálica de de abrir em metalón com janela acoplada</v>
          </cell>
          <cell r="C383" t="str">
            <v>M2</v>
          </cell>
          <cell r="D383">
            <v>100.9432</v>
          </cell>
        </row>
        <row r="384">
          <cell r="A384" t="str">
            <v>001.09.00160</v>
          </cell>
          <cell r="B384" t="str">
            <v>Fornecimento e Instalação de Porta metálica de ( 2,00 x 2,60 ) m - 2 fls de abrir c/ vidro</v>
          </cell>
          <cell r="C384" t="str">
            <v>UN</v>
          </cell>
          <cell r="D384">
            <v>768.81600000000003</v>
          </cell>
        </row>
        <row r="385">
          <cell r="A385" t="str">
            <v>001.09.00180</v>
          </cell>
          <cell r="B385" t="str">
            <v>Porta metálica de enrolar em chapa de aço ondulada</v>
          </cell>
          <cell r="C385" t="str">
            <v>M2</v>
          </cell>
          <cell r="D385">
            <v>88.012</v>
          </cell>
        </row>
        <row r="386">
          <cell r="A386" t="str">
            <v>001.09.00200</v>
          </cell>
          <cell r="B386" t="str">
            <v>Janela metálica basculante em chapa dobrada n 18</v>
          </cell>
          <cell r="C386" t="str">
            <v>M2</v>
          </cell>
          <cell r="D386">
            <v>229.2216</v>
          </cell>
        </row>
        <row r="387">
          <cell r="A387" t="str">
            <v>001.09.00220</v>
          </cell>
          <cell r="B387" t="str">
            <v>Janela metálica basculante em metalón</v>
          </cell>
          <cell r="C387" t="str">
            <v>M2</v>
          </cell>
          <cell r="D387">
            <v>166.16159999999999</v>
          </cell>
        </row>
        <row r="388">
          <cell r="A388" t="str">
            <v>001.09.00240</v>
          </cell>
          <cell r="B388" t="str">
            <v>Janela metálica basculante em perfil metálico (cantoneiras e tees)</v>
          </cell>
          <cell r="C388" t="str">
            <v>M2</v>
          </cell>
          <cell r="D388">
            <v>166.16159999999999</v>
          </cell>
        </row>
        <row r="389">
          <cell r="A389" t="str">
            <v>001.09.00260</v>
          </cell>
          <cell r="B389" t="str">
            <v>Janela metálica de correr em chapa de aço  dobrada n 18</v>
          </cell>
          <cell r="C389" t="str">
            <v>M2</v>
          </cell>
          <cell r="D389">
            <v>194.2216</v>
          </cell>
        </row>
        <row r="390">
          <cell r="A390" t="str">
            <v>001.09.00280</v>
          </cell>
          <cell r="B390" t="str">
            <v>Janela metálica de correr em metalón</v>
          </cell>
          <cell r="C390" t="str">
            <v>M2</v>
          </cell>
          <cell r="D390">
            <v>156.9881</v>
          </cell>
        </row>
        <row r="391">
          <cell r="A391" t="str">
            <v>001.09.00300</v>
          </cell>
          <cell r="B391" t="str">
            <v>Janela metálica de correr em perfis metálicos (cantoneiras e tees)</v>
          </cell>
          <cell r="C391" t="str">
            <v>M2</v>
          </cell>
          <cell r="D391">
            <v>164.2216</v>
          </cell>
        </row>
        <row r="392">
          <cell r="A392" t="str">
            <v>001.09.00320</v>
          </cell>
          <cell r="B392" t="str">
            <v>Janela metálica maximar em chapa dobrada n 18</v>
          </cell>
          <cell r="C392" t="str">
            <v>M2</v>
          </cell>
          <cell r="D392">
            <v>171.9881</v>
          </cell>
        </row>
        <row r="393">
          <cell r="A393" t="str">
            <v>001.09.00340</v>
          </cell>
          <cell r="B393" t="str">
            <v>Janela metálica maximar em metalón</v>
          </cell>
          <cell r="C393" t="str">
            <v>M2</v>
          </cell>
          <cell r="D393">
            <v>171.9881</v>
          </cell>
        </row>
        <row r="394">
          <cell r="A394" t="str">
            <v>001.09.00360</v>
          </cell>
          <cell r="B394" t="str">
            <v>Janela metálica maximar em perfis metálicos (cantoneiras e tees)</v>
          </cell>
          <cell r="C394" t="str">
            <v>M2</v>
          </cell>
          <cell r="D394">
            <v>180.9881</v>
          </cell>
        </row>
        <row r="395">
          <cell r="A395" t="str">
            <v>001.09.00380</v>
          </cell>
          <cell r="B395" t="str">
            <v>Janela metálica veneziana em metalon</v>
          </cell>
          <cell r="C395" t="str">
            <v>M2</v>
          </cell>
          <cell r="D395">
            <v>141.9881</v>
          </cell>
        </row>
        <row r="396">
          <cell r="A396" t="str">
            <v>001.09.00400</v>
          </cell>
          <cell r="B396" t="str">
            <v>Janela metálica fixa para vidro em chapa dobrada</v>
          </cell>
          <cell r="C396" t="str">
            <v>M2</v>
          </cell>
          <cell r="D396">
            <v>196.9881</v>
          </cell>
        </row>
        <row r="397">
          <cell r="A397" t="str">
            <v>001.09.00440</v>
          </cell>
          <cell r="B397" t="str">
            <v>Janela metálica tipo grade de ferro de 1/2 pol. espaçados a cada 15 cm incl. tela de arame sobreposta, j3-120x50 cm</v>
          </cell>
          <cell r="C397" t="str">
            <v>UN</v>
          </cell>
          <cell r="D397">
            <v>253.99090000000001</v>
          </cell>
        </row>
        <row r="398">
          <cell r="A398" t="str">
            <v>001.09.00460</v>
          </cell>
          <cell r="B398" t="str">
            <v>Janela metálica de chapa dobrada n.18 tipo grade fixa inclusive ferragens e tela mosquiteiro</v>
          </cell>
          <cell r="C398" t="str">
            <v>M2</v>
          </cell>
          <cell r="D398">
            <v>141.7216</v>
          </cell>
        </row>
        <row r="399">
          <cell r="A399" t="str">
            <v>001.09.00480</v>
          </cell>
          <cell r="B399" t="str">
            <v>Janela metálica de correr em metalón com tela</v>
          </cell>
          <cell r="C399" t="str">
            <v>M2</v>
          </cell>
          <cell r="D399">
            <v>158.83240000000001</v>
          </cell>
        </row>
        <row r="400">
          <cell r="A400" t="str">
            <v>001.09.00500</v>
          </cell>
          <cell r="B400" t="str">
            <v>Portão metálico tipo grade em ferro de 1/2 pol espaçados a cada 15 cm conf. modelo, p5-90x210 cm</v>
          </cell>
          <cell r="C400" t="str">
            <v>UN</v>
          </cell>
          <cell r="D400">
            <v>327.63900000000001</v>
          </cell>
        </row>
        <row r="401">
          <cell r="A401" t="str">
            <v>001.09.00510</v>
          </cell>
          <cell r="B401" t="str">
            <v>Portão de Correr em Chapa Corrugada N.18, Conf. Det. SINFRA N.06</v>
          </cell>
          <cell r="C401" t="str">
            <v>m2</v>
          </cell>
          <cell r="D401">
            <v>210.41220000000001</v>
          </cell>
        </row>
        <row r="402">
          <cell r="A402" t="str">
            <v>001.09.00520</v>
          </cell>
          <cell r="B402" t="str">
            <v>Gradil  de ferro metalón 20x20 mm</v>
          </cell>
          <cell r="C402" t="str">
            <v>M2</v>
          </cell>
          <cell r="D402">
            <v>78.488200000000006</v>
          </cell>
        </row>
        <row r="403">
          <cell r="A403" t="str">
            <v>001.09.00530</v>
          </cell>
          <cell r="B403" t="str">
            <v>Fornecimento e Instalação de Gradil em Módulos Fixos, conf. det. SINFRA/ FEMA - Entrada do Parque Mãe Bonifácia</v>
          </cell>
          <cell r="C403" t="str">
            <v>ml</v>
          </cell>
          <cell r="D403">
            <v>233.9051</v>
          </cell>
        </row>
        <row r="404">
          <cell r="A404" t="str">
            <v>001.09.00540</v>
          </cell>
          <cell r="B404" t="str">
            <v>Portão de ferro metalon  30x20mm</v>
          </cell>
          <cell r="C404" t="str">
            <v>M2</v>
          </cell>
          <cell r="D404">
            <v>54.642400000000002</v>
          </cell>
        </row>
        <row r="405">
          <cell r="A405" t="str">
            <v>001.09.00560</v>
          </cell>
          <cell r="B405" t="str">
            <v>Grades de proteção - chapa 2 x 1 cm</v>
          </cell>
          <cell r="C405" t="str">
            <v>M2</v>
          </cell>
          <cell r="D405">
            <v>69.721599999999995</v>
          </cell>
        </row>
        <row r="406">
          <cell r="A406" t="str">
            <v>001.09.00580</v>
          </cell>
          <cell r="B406" t="str">
            <v>Portão metálico em chapa dobrada com fechamento em chapa lisa, inclusive ferragens</v>
          </cell>
          <cell r="C406" t="str">
            <v>M2</v>
          </cell>
          <cell r="D406">
            <v>88.421599999999998</v>
          </cell>
        </row>
        <row r="407">
          <cell r="A407" t="str">
            <v>001.09.00600</v>
          </cell>
          <cell r="B407" t="str">
            <v>Corrimão metálico de ferro ( 3 x 2 cm ) h=0,80m</v>
          </cell>
          <cell r="C407" t="str">
            <v>ML</v>
          </cell>
          <cell r="D407">
            <v>59.221600000000002</v>
          </cell>
        </row>
        <row r="408">
          <cell r="A408" t="str">
            <v>001.09.00620</v>
          </cell>
          <cell r="B408" t="str">
            <v>Portão metálico em chapa lisa vincada c/ requadro em perfil de ferro simples, inclusive ferragens e fechadura</v>
          </cell>
          <cell r="C408" t="str">
            <v>M2</v>
          </cell>
          <cell r="D408">
            <v>103.83240000000001</v>
          </cell>
        </row>
        <row r="409">
          <cell r="A409" t="str">
            <v>001.09.00640</v>
          </cell>
          <cell r="B409" t="str">
            <v>Alçapão metálico em chapa galvanizada</v>
          </cell>
          <cell r="C409" t="str">
            <v>M2</v>
          </cell>
          <cell r="D409">
            <v>248.29320000000001</v>
          </cell>
        </row>
        <row r="410">
          <cell r="A410" t="str">
            <v>001.09.00660</v>
          </cell>
          <cell r="B410" t="str">
            <v>Fornecimento e Instalação de Batente ou guarnição metálica para vão de ( 0,80 x 2,10 ) m</v>
          </cell>
          <cell r="C410" t="str">
            <v>UN</v>
          </cell>
          <cell r="D410">
            <v>61.488100000000003</v>
          </cell>
        </row>
        <row r="411">
          <cell r="A411" t="str">
            <v>001.09.00680</v>
          </cell>
          <cell r="B411" t="str">
            <v>Fornecimento e Instalação de Batente ou guarnição metálica para vão de ( 1,20 x 2,10 ) m</v>
          </cell>
          <cell r="C411" t="str">
            <v>UN</v>
          </cell>
          <cell r="D411">
            <v>66.370199999999997</v>
          </cell>
        </row>
        <row r="412">
          <cell r="A412" t="str">
            <v>001.09.00700</v>
          </cell>
          <cell r="B412" t="str">
            <v>Fornecimento e Instalação de Batente ou guarnição metálica para vão de ( 1,50 x 2,10 ) m</v>
          </cell>
          <cell r="C412" t="str">
            <v>UN</v>
          </cell>
          <cell r="D412">
            <v>70.2624</v>
          </cell>
        </row>
        <row r="413">
          <cell r="A413" t="str">
            <v>001.09.00720</v>
          </cell>
          <cell r="B413" t="str">
            <v>Fornecimento e Instalação de Batente ou guarnição metálica para vão de ( 1,80 x 2,10 ) m</v>
          </cell>
          <cell r="C413" t="str">
            <v>UN</v>
          </cell>
          <cell r="D413">
            <v>74.154600000000002</v>
          </cell>
        </row>
        <row r="414">
          <cell r="A414" t="str">
            <v>001.09.00740</v>
          </cell>
          <cell r="B414" t="str">
            <v>Fornecimento e Instalação de Porta  de ferro em perfil metálico - 0,80x2,10m - padrão comercial</v>
          </cell>
          <cell r="C414" t="str">
            <v>UN</v>
          </cell>
          <cell r="D414">
            <v>117.1932</v>
          </cell>
        </row>
        <row r="415">
          <cell r="A415" t="str">
            <v>001.09.00760</v>
          </cell>
          <cell r="B415" t="str">
            <v>Fornecimento e Instalação de Porta  de ferro em perfis metalicos - 0,70x2,10m - padrão comercial</v>
          </cell>
          <cell r="C415" t="str">
            <v>UN</v>
          </cell>
          <cell r="D415">
            <v>117.1932</v>
          </cell>
        </row>
        <row r="416">
          <cell r="A416" t="str">
            <v>001.09.00770</v>
          </cell>
          <cell r="B416" t="str">
            <v>Fornecimento e Instalação de Porta  de ferro em perfil metálico - 0,60x2,10m - padrão comercial</v>
          </cell>
          <cell r="C416" t="str">
            <v>un</v>
          </cell>
          <cell r="D416">
            <v>132.35319999999999</v>
          </cell>
        </row>
        <row r="417">
          <cell r="A417" t="str">
            <v>001.09.00780</v>
          </cell>
          <cell r="B417" t="str">
            <v>Fornecimento e Instalação de Porta de Ferro de Correr Em Perfil Metálico Tipo Mosaico Quadriculado, 4 Folhas, Dim. 2.00 x 2.13 Req. 13 Chapa 22 - Padrão Comercial</v>
          </cell>
          <cell r="C417" t="str">
            <v>m2</v>
          </cell>
          <cell r="D417">
            <v>241.3716</v>
          </cell>
        </row>
        <row r="418">
          <cell r="A418" t="str">
            <v>001.09.00790</v>
          </cell>
          <cell r="B418" t="str">
            <v>Fornecimento e Instalação de Porta de ferro tipo veneziana - 0,80x2,10m - padrão comercial</v>
          </cell>
          <cell r="C418" t="str">
            <v>un</v>
          </cell>
          <cell r="D418">
            <v>132.35319999999999</v>
          </cell>
        </row>
        <row r="419">
          <cell r="A419" t="str">
            <v>001.09.00800</v>
          </cell>
          <cell r="B419" t="str">
            <v>Fornecimento e Instalação de Porta de ferro tipo veneziana - 0,70x2,10m - padrão comercial</v>
          </cell>
          <cell r="C419" t="str">
            <v>UN</v>
          </cell>
          <cell r="D419">
            <v>132.35319999999999</v>
          </cell>
        </row>
        <row r="420">
          <cell r="A420" t="str">
            <v>001.09.00805</v>
          </cell>
          <cell r="B420" t="str">
            <v>Fornecimento e Instalação de Porta de ferro tipo veneziana - 0,60x2,10m - padrão comercial</v>
          </cell>
          <cell r="C420" t="str">
            <v>un</v>
          </cell>
          <cell r="D420">
            <v>132.35319999999999</v>
          </cell>
        </row>
        <row r="421">
          <cell r="A421" t="str">
            <v>001.09.00820</v>
          </cell>
          <cell r="B421" t="str">
            <v>Fornecimento e Instalação de Janela de ferro em perfis metálicos - basculante com grade - padrão comercial</v>
          </cell>
          <cell r="C421" t="str">
            <v>M2</v>
          </cell>
          <cell r="D421">
            <v>229.2216</v>
          </cell>
        </row>
        <row r="422">
          <cell r="A422" t="str">
            <v>001.09.00825</v>
          </cell>
          <cell r="B422" t="str">
            <v>Fornecimento e Instalação de Janela Tipo Vitro Basculante com Grade Xadrez 0.40 x 0.40 cm, batente e = 12 cm chapa 22 - Padrão Comercial</v>
          </cell>
          <cell r="C422" t="str">
            <v>m2</v>
          </cell>
          <cell r="D422">
            <v>166.3862</v>
          </cell>
        </row>
        <row r="423">
          <cell r="A423" t="str">
            <v>001.09.00826</v>
          </cell>
          <cell r="B423" t="str">
            <v>Fornecimento e Instalação de Janela Tipo Vitro Basculante com Grade Xadrez 0.40 x 0.60 cm Batente e = 12 cm Chapa 22 - Padrão Comercial</v>
          </cell>
          <cell r="C423" t="str">
            <v>m2</v>
          </cell>
          <cell r="D423">
            <v>166.3862</v>
          </cell>
        </row>
        <row r="424">
          <cell r="A424" t="str">
            <v>001.09.00830</v>
          </cell>
          <cell r="B424" t="str">
            <v>Fornecimento e Instalação de Janela Tipo Vitro Maxim-ar 1.00 x 0.60 m c/ Grade Xadrez, Batente E = 12 cm, Chapa 22  - Padrão Comercial</v>
          </cell>
          <cell r="C424" t="str">
            <v>m2</v>
          </cell>
          <cell r="D424">
            <v>214.61619999999999</v>
          </cell>
        </row>
        <row r="425">
          <cell r="A425" t="str">
            <v>001.09.00840</v>
          </cell>
          <cell r="B425" t="str">
            <v>Fornecimento e Instalação de Janela de ferro em perfis metálicos - de correr com grade  - padrão comercial</v>
          </cell>
          <cell r="C425" t="str">
            <v>m2</v>
          </cell>
          <cell r="D425">
            <v>156.9881</v>
          </cell>
        </row>
        <row r="426">
          <cell r="A426" t="str">
            <v>001.09.00845</v>
          </cell>
          <cell r="B426" t="str">
            <v>Fornecimento e Instalação de Janela Tipo Vitro de Correr com Caixilho Fixo 1.20 x 1.00 m c/ Grade, Batente E = 12 cm, Chapa 22 4 Folhas - Padrão Comercial</v>
          </cell>
          <cell r="C426" t="str">
            <v>m2</v>
          </cell>
          <cell r="D426">
            <v>128.71619999999999</v>
          </cell>
        </row>
        <row r="427">
          <cell r="A427" t="str">
            <v>001.09.00846</v>
          </cell>
          <cell r="B427" t="str">
            <v>Fornecimento e Instalação de Janela Tipo Vitro de Correr com Caixilho Fixo 1.50 x 1.00 m c/ Grade, Batente E = 12 cm, Chapa 22 4 Folhas - Padrão Comercial</v>
          </cell>
          <cell r="C427" t="str">
            <v>m2</v>
          </cell>
          <cell r="D427">
            <v>118.58620000000001</v>
          </cell>
        </row>
        <row r="428">
          <cell r="A428" t="str">
            <v>001.09.00848</v>
          </cell>
          <cell r="B428" t="str">
            <v>Fornecimento e Instalação de Janela Tipo Vitro de Correr com Caixilho Fixo 2.00 x 1.00 m s/ Grade, Batente e= 12 cm Chapa 22, 4 Folhas - Padrão Comercial</v>
          </cell>
          <cell r="C428" t="str">
            <v>m2</v>
          </cell>
          <cell r="D428">
            <v>113.1362</v>
          </cell>
        </row>
        <row r="429">
          <cell r="A429" t="str">
            <v>001.09.00850</v>
          </cell>
          <cell r="B429" t="str">
            <v>Fornecimento e Instalação de Janela Tipo Vitro de Correr com Caixilho Fixo 1.50 x 1.20 m c/ Grade, Batente E = 12 cm, Chapa 22 4 Folhas - Padrão Comercial</v>
          </cell>
          <cell r="C429" t="str">
            <v>m2</v>
          </cell>
          <cell r="D429">
            <v>110.7362</v>
          </cell>
        </row>
        <row r="430">
          <cell r="A430" t="str">
            <v>001.09.00860</v>
          </cell>
          <cell r="B430" t="str">
            <v>Fornecimento e Instalação de Janela metálica tipo veneziana de correr com grade - padrão comercial</v>
          </cell>
          <cell r="C430" t="str">
            <v>m2</v>
          </cell>
          <cell r="D430">
            <v>156.9881</v>
          </cell>
        </row>
        <row r="431">
          <cell r="A431" t="str">
            <v>001.09.00900</v>
          </cell>
          <cell r="B431" t="str">
            <v>Fornecimento e Instalação de Porta Padrão Popular (sem defeitos), Tipo Solidor, Dimensão 60 x 210 cm, incl. Portal de Cedrinho Fixado Com Espuma de Poliuretano, Alisar de Cedrinho, Dobradiça de Ferro Zincado 31/2"" x 21/2"",</v>
          </cell>
          <cell r="C431" t="str">
            <v>CJ</v>
          </cell>
          <cell r="D431">
            <v>112.01260000000001</v>
          </cell>
        </row>
        <row r="432">
          <cell r="A432" t="str">
            <v>001.09.00920</v>
          </cell>
          <cell r="B432" t="str">
            <v>Fornecimento e Instalação de Porta Padrão Popular (sem defeitos), Tipo Solidor, Dimensão 70 x 210 cm, incl. Portal de Cedrinho Fixado Com Espuma de Poliuretano, Alisar de Cedrinho, Dobradiça de Ferro Zincado 31/2"" x 21/2"",</v>
          </cell>
          <cell r="C432" t="str">
            <v>CJ</v>
          </cell>
          <cell r="D432">
            <v>112.01260000000001</v>
          </cell>
        </row>
        <row r="433">
          <cell r="A433" t="str">
            <v>001.09.00940</v>
          </cell>
          <cell r="B433" t="str">
            <v>Fornecimento e Instalação de Porta Padrão Popular (sem defeitos), Tipo Solidor, Dimensão 80 x 210 cm, incl. Portal de Cedrinho Fixado Com Espuma de Poliuretano, Alisar de Cedrinho, Dobradiça de Ferro Zincado 31/2"" x 21/2"",</v>
          </cell>
          <cell r="C433" t="str">
            <v>CJ</v>
          </cell>
          <cell r="D433">
            <v>112.01260000000001</v>
          </cell>
        </row>
        <row r="434">
          <cell r="A434" t="str">
            <v>001.09.00960</v>
          </cell>
          <cell r="B434" t="str">
            <v>Fornecimento e Instalação de Porta Tipo Solidor, Angelim, Prensada, Semi Oca, Laminada Para Pintura, Dim. 60 x 210 cm, incl. Portal de Angelim e=3.50cm, Fixado C/ Espuma de Poliuretano, Alisar de Angelim l=6.00cm, Dobradiça de Ferro Niquel. 31/2"" x 21/</v>
          </cell>
          <cell r="C434" t="str">
            <v>CJ</v>
          </cell>
          <cell r="D434">
            <v>205.89259999999999</v>
          </cell>
        </row>
        <row r="435">
          <cell r="A435" t="str">
            <v>001.09.00980</v>
          </cell>
          <cell r="B435" t="str">
            <v>Fornecimento e Instalação de Porta Tipo Solidor, Angelim, Prensada, Semi Oca, Laminada Para Pintura, Dim. 60 x 210 cm, incl. Portal de Angelim e=3.50cm, Fixado C/ Espuma de Poliuretano, Alisar de Angelim l=6.00cm, Dobradiça de Ferro Niquel. 31/2"" x 21/</v>
          </cell>
          <cell r="C435" t="str">
            <v>CJ</v>
          </cell>
          <cell r="D435">
            <v>205.89259999999999</v>
          </cell>
        </row>
        <row r="436">
          <cell r="A436" t="str">
            <v>001.09.01000</v>
          </cell>
          <cell r="B436" t="str">
            <v>Fornecimento e Instalação de Porta Tipo Solidor, Angelim, Prensada, Semi Oca, Laminada Para Pintura, Dim. 60 x 210 cm, incl. Portal de Angelim e=3.50cm, Fixado C/ Espuma de Poliuretano, Alisar de Angelim l=6.00cm, Dobradiça de Ferro Niquel. 31/2"" x 21/</v>
          </cell>
          <cell r="C436" t="str">
            <v>CJ</v>
          </cell>
          <cell r="D436">
            <v>205.89259999999999</v>
          </cell>
        </row>
        <row r="437">
          <cell r="A437" t="str">
            <v>001.09.01010</v>
          </cell>
          <cell r="B437" t="str">
            <v>Fornecimento e Instalação de Porta Tipo Solidor, Angelim, Prensada, Semi Oca, Laminada Para Pintura, Dim. 90 x 210 cm, incl. Portal de Angelim e=3.50cm, Fixado C/ Espuma de Poliuretano, Alisar de Angelim l=6.00cm, Dobradiça de Ferro Niquel. 31/2"" x 21/</v>
          </cell>
          <cell r="C437" t="str">
            <v>CJ</v>
          </cell>
          <cell r="D437">
            <v>205.89259999999999</v>
          </cell>
        </row>
        <row r="438">
          <cell r="A438" t="str">
            <v>001.09.01020</v>
          </cell>
          <cell r="B438" t="str">
            <v>Fornecimento e Instalação de Porta Tipo Solidor, Angelim, Prensada, Encabeçada,Semi Oca, Laminada Para Envernizamento, Dim. 60 x 210 cm, incl. Portal de Angelim e=3.50cm, Fixado C/ Espuma de Poliuretano, Alisar de Angelim l=6.00cm, Dobradiça 31/2""x21/2</v>
          </cell>
          <cell r="C438" t="str">
            <v>CJ</v>
          </cell>
          <cell r="D438">
            <v>230.9126</v>
          </cell>
        </row>
        <row r="439">
          <cell r="A439" t="str">
            <v>001.09.01040</v>
          </cell>
          <cell r="B439" t="str">
            <v>Fornecimento e Instalação de Porta Tipo Solidor, Angelim, Prensada, Encabeçada,Semi Oca, Laminada Para Envernizamento, Dim. 70 x 210 cm, incl. Portal de Angelim e=3.50cm, Fixado C/ Espuma de Poliuretano, Alisar de Angelim l=6.00cm, Dobradiça 31/2""x21/2</v>
          </cell>
          <cell r="C439" t="str">
            <v>CJ</v>
          </cell>
          <cell r="D439">
            <v>230.9126</v>
          </cell>
        </row>
        <row r="440">
          <cell r="A440" t="str">
            <v>001.09.01060</v>
          </cell>
          <cell r="B440" t="str">
            <v>Fornecimento e Instalação de Porta Tipo Solidor, Angelim, Prensada, Encabeçada,Semi Oca, Laminada Para Envernizamento, Dim. 80 x 210 cm, incl. Portal de Angelim e=3.50cm, Fixado C/ Espuma de Poliuretano, Alisar de Angelim l=6.00cm, Dobradiça 31/2""x21/2</v>
          </cell>
          <cell r="C440" t="str">
            <v>CJ</v>
          </cell>
          <cell r="D440">
            <v>230.9126</v>
          </cell>
        </row>
        <row r="441">
          <cell r="A441" t="str">
            <v>001.09.01070</v>
          </cell>
          <cell r="B441" t="str">
            <v>Fornecimento e Instalação de Porta Tipo Solidor, Angelim, Prensada, Encabeçada,Semi Oca, Laminada Para Envernizamento, Dim. 90 x 210 cm, incl. Portal de Angelim e=3.50cm, Fixado C/ Espuma de Poliuretano, Alisar de Angelim l=6.00cm, Dobradiça 31/2""x21/2</v>
          </cell>
          <cell r="C441" t="str">
            <v>CJ</v>
          </cell>
          <cell r="D441">
            <v>230.9126</v>
          </cell>
        </row>
        <row r="442">
          <cell r="A442" t="str">
            <v>001.09.01080</v>
          </cell>
          <cell r="B442" t="str">
            <v>Fornecimento e Instalação de Porta Tipo Solidor,Itaúba, Prensada, Encabeçada,Semi Oca, Laminada Para Envernizamento, Dim. 60 x 210 cm, incl. Portal de Itaúba e=3.50cm, Fixado C/ Espuma de Poliuretano, Alisar de Itaúba l=6.00cm, Dobradiça de 31/2""x21/2</v>
          </cell>
          <cell r="C442" t="str">
            <v>CJ</v>
          </cell>
          <cell r="D442">
            <v>237.99260000000001</v>
          </cell>
        </row>
        <row r="443">
          <cell r="A443" t="str">
            <v>001.09.01100</v>
          </cell>
          <cell r="B443" t="str">
            <v>Fornecimento e Instalação de Porta Tipo Solidor,Itaúba, Prensada, Encabeçada,Semi Oca, Laminada Para Envernizamento, Dim. 70 x 210 cm, incl. Portal de Itaúba e=3.50cm, Fixado C/ Espuma de Poliuretano, Alisar de Itaúba l=6.00cm, Dobradiça de 31/2""x21/2"</v>
          </cell>
          <cell r="C443" t="str">
            <v>CJ</v>
          </cell>
          <cell r="D443">
            <v>237.99260000000001</v>
          </cell>
        </row>
        <row r="444">
          <cell r="A444" t="str">
            <v>001.09.01120</v>
          </cell>
          <cell r="B444" t="str">
            <v>Fornecimento e Instalação de Porta Tipo Solidor,Itaúba, Prensada, Encabeçada,Semi Oca, Laminada Para Envernizamento, Dim. 80 x 210 cm, incl. Portal de Itaúba e=3.50cm, Fixado C/ Espuma de Poliuretano, Alisar de Itaúba l=6.00cm, Dobradiça de 31/2""x21/2"</v>
          </cell>
          <cell r="C444" t="str">
            <v>CJ</v>
          </cell>
          <cell r="D444">
            <v>226.30260000000001</v>
          </cell>
        </row>
        <row r="445">
          <cell r="A445" t="str">
            <v>001.09.01130</v>
          </cell>
          <cell r="B445" t="str">
            <v>Fornecimento e Instalação de Porta Tipo Solidor,Itaúba, Prensada, Encabeçada,Semi Oca, Laminada Para Envernizamento, Dim. 90 x 210 cm, incl. Portal de Itaúba e=3.50cm, Fixado C/ Espuma de Poliuretano, Alisar de Itaúba l=6.00cm, Dobradiça de 31/2""x21/2"</v>
          </cell>
          <cell r="C445" t="str">
            <v>CJ</v>
          </cell>
          <cell r="D445">
            <v>226.30260000000001</v>
          </cell>
        </row>
        <row r="446">
          <cell r="A446" t="str">
            <v>001.09.01290</v>
          </cell>
          <cell r="B446" t="str">
            <v>Fornecimento e Instalação de Porta Tipo Solidor, Angelim, Prensada, Semi Oca, Laminada e Formicada TX PP30 0.8 mm, Dim. 60 x 210 cm, incl. Portal de Angelim e=3.50cm, Fix. Espuma de Poliur., Alisar de Angelim l=6.00cm, Dobr. de Ferro Niquel. 31/2"" x 21</v>
          </cell>
          <cell r="C446" t="str">
            <v>un</v>
          </cell>
          <cell r="D446">
            <v>308.86610000000002</v>
          </cell>
        </row>
        <row r="447">
          <cell r="A447" t="str">
            <v>001.09.01291</v>
          </cell>
          <cell r="B447" t="str">
            <v>Fornecimento e Instalação de Porta Tipo Solidor, Angelim, Prensada, Semi Oca, Laminada e Formicada TX PP30 0.8 mm, Dim. 70 x 210 cm, incl. Portal de Angelim e=3.50cm, Fix. Espuma de Poliur., Alisar de Angelim l=6.00cm, Dobr. de Ferro Niquel. 31/2"" x 21</v>
          </cell>
          <cell r="C447" t="str">
            <v>un</v>
          </cell>
          <cell r="D447">
            <v>332.24610000000001</v>
          </cell>
        </row>
        <row r="448">
          <cell r="A448" t="str">
            <v>001.09.01292</v>
          </cell>
          <cell r="B448" t="str">
            <v>Fornecimento e Instalação de Porta Tipo Solidor, Angelim, Prensada, Semi Oca, Laminada e Formicada TX PP30 0.8 mm, Dim. 80 x 210 cm, incl. Portal de Angelim e=3.50cm, Fix. Espuma de Poliur., Alisar de Angelim l=6.00cm, Dobr. de Ferro Niquel. 31/2"" x 21</v>
          </cell>
          <cell r="C448" t="str">
            <v>un</v>
          </cell>
          <cell r="D448">
            <v>332.24610000000001</v>
          </cell>
        </row>
        <row r="449">
          <cell r="A449" t="str">
            <v>001.09.01293</v>
          </cell>
          <cell r="B449" t="str">
            <v>Fornecimento e Instalação de Porta Tipo Solidor, Angelim, Prensada, Semi Oca, Laminada e Formicada TX PP30 0.8 mm, Dim. 90 x 210 cm, incl. Portal de Angelim e=3.50cm, Fix. Espuma de Poliur., Alisar de Angelim l=6.00cm, Dobr. de Ferro Niquel. 31/2"" x 21</v>
          </cell>
          <cell r="C449" t="str">
            <v>un</v>
          </cell>
          <cell r="D449">
            <v>332.24610000000001</v>
          </cell>
        </row>
        <row r="450">
          <cell r="A450" t="str">
            <v>001.09.01420</v>
          </cell>
          <cell r="B450" t="str">
            <v>Fechadura c/ chave central, maçaneta tipo copo, conjunto completo p/portas de entrada</v>
          </cell>
          <cell r="C450" t="str">
            <v>UN</v>
          </cell>
          <cell r="D450">
            <v>23.020199999999999</v>
          </cell>
        </row>
        <row r="451">
          <cell r="A451" t="str">
            <v>001.09.01440</v>
          </cell>
          <cell r="B451" t="str">
            <v>Fechadura c/ chave central, maçaneta tipo copo, conjunto completo p/portas de comunicacao</v>
          </cell>
          <cell r="C451" t="str">
            <v>UN</v>
          </cell>
          <cell r="D451">
            <v>18.860199999999999</v>
          </cell>
        </row>
        <row r="452">
          <cell r="A452" t="str">
            <v>001.09.01460</v>
          </cell>
          <cell r="B452" t="str">
            <v>Fechadura c/ chave central, maçaneta tipo copo, conjunto completo p/portas de banheiro</v>
          </cell>
          <cell r="C452" t="str">
            <v>UN</v>
          </cell>
          <cell r="D452">
            <v>18.860199999999999</v>
          </cell>
        </row>
        <row r="453">
          <cell r="A453" t="str">
            <v>001.09.02300</v>
          </cell>
          <cell r="B453" t="str">
            <v>Tela metálica tipo mosquiteiro fixado em ferro cantoneira de abas iguais de 1/2""""x1/8""""</v>
          </cell>
          <cell r="C453" t="str">
            <v>M2</v>
          </cell>
          <cell r="D453">
            <v>33.885399999999997</v>
          </cell>
        </row>
        <row r="454">
          <cell r="A454" t="str">
            <v>001.09.02320</v>
          </cell>
          <cell r="B454" t="str">
            <v>Tela metálica tipo mosquiteiro fixado em ferro cantoneira de abas iguais de 1""""x3/16""""</v>
          </cell>
          <cell r="C454" t="str">
            <v>M2</v>
          </cell>
          <cell r="D454">
            <v>59.985399999999998</v>
          </cell>
        </row>
        <row r="455">
          <cell r="A455" t="str">
            <v>001.09.02325</v>
          </cell>
          <cell r="B455" t="str">
            <v>Fornecimento e Instalação de Chapa de Ferro Preta Lisa e= 3 mm Conf. Det. 26 A SEJUSP</v>
          </cell>
          <cell r="C455" t="str">
            <v>m2</v>
          </cell>
          <cell r="D455">
            <v>128.08510000000001</v>
          </cell>
        </row>
        <row r="456">
          <cell r="A456" t="str">
            <v>001.09.02327</v>
          </cell>
          <cell r="B456" t="str">
            <v>Fornecimento e Instalação de Chapa de Ferro Preta Lisa e= 8 mm Conf. Det. 26 C SEJUSP</v>
          </cell>
          <cell r="C456" t="str">
            <v>m2</v>
          </cell>
          <cell r="D456">
            <v>339.98250000000002</v>
          </cell>
        </row>
        <row r="457">
          <cell r="A457" t="str">
            <v>001.09.02330</v>
          </cell>
          <cell r="B457" t="str">
            <v>Fornecimento e Instalação de Porta Para Cadeia ou Presídio 0.80 x 2.10 em grade 7/8"" e barra chata 1 1/2"" x 5/16"" Conf. Det. 05 SINFRA</v>
          </cell>
          <cell r="C457" t="str">
            <v>m2</v>
          </cell>
          <cell r="D457">
            <v>227.84440000000001</v>
          </cell>
        </row>
        <row r="458">
          <cell r="A458" t="str">
            <v>001.09.02335</v>
          </cell>
          <cell r="B458" t="str">
            <v>Fornecimento e Instalação de Porta Metálica C/ Passa Prato Conf. Det. 05 SEJUSP</v>
          </cell>
          <cell r="C458" t="str">
            <v>m2</v>
          </cell>
          <cell r="D458">
            <v>356.19459999999998</v>
          </cell>
        </row>
        <row r="459">
          <cell r="A459" t="str">
            <v>001.09.02336</v>
          </cell>
          <cell r="B459" t="str">
            <v>Fornecimento e Instalação de Porta Metálica S/ Passa Prato Conf. Det. 05 A SEJUSP</v>
          </cell>
          <cell r="C459" t="str">
            <v>m2</v>
          </cell>
          <cell r="D459">
            <v>278.31799999999998</v>
          </cell>
        </row>
        <row r="460">
          <cell r="A460" t="str">
            <v>001.09.02337</v>
          </cell>
          <cell r="B460" t="str">
            <v>Fornecimento e Instalação de Porta Metálica C/ Chapa Metálica Sobre Toda a Porta Conf. Det. 05 B  SEJUSP</v>
          </cell>
          <cell r="C460" t="str">
            <v>m2</v>
          </cell>
          <cell r="D460">
            <v>426.10849999999999</v>
          </cell>
        </row>
        <row r="461">
          <cell r="A461" t="str">
            <v>001.09.02338</v>
          </cell>
          <cell r="B461" t="str">
            <v>Fornecimento e Instalação de Conjunto de Grade Conf. Det. 08 SEJUSP</v>
          </cell>
          <cell r="C461" t="str">
            <v>m2</v>
          </cell>
          <cell r="D461">
            <v>130.26499999999999</v>
          </cell>
        </row>
        <row r="462">
          <cell r="A462" t="str">
            <v>001.09.02340</v>
          </cell>
          <cell r="B462" t="str">
            <v>Fornecimento e Instalação de Grade Metálica Conf. Det. 09 A SEJUSP</v>
          </cell>
          <cell r="C462" t="str">
            <v>m2</v>
          </cell>
          <cell r="D462">
            <v>191.0461</v>
          </cell>
        </row>
        <row r="463">
          <cell r="A463" t="str">
            <v>001.09.02345</v>
          </cell>
          <cell r="B463" t="str">
            <v>Fornecimento e Instalação de Porta Metálica C/ Chapa Metálica Sobre Toda a Porta Conf. Det. 23  SEJUSP</v>
          </cell>
          <cell r="C463" t="str">
            <v>m2</v>
          </cell>
          <cell r="D463">
            <v>380.67520000000002</v>
          </cell>
        </row>
        <row r="464">
          <cell r="A464" t="str">
            <v>001.09.02346</v>
          </cell>
          <cell r="B464" t="str">
            <v>Fornecimento e Instalação de Porta Metálica S/ Chapa Metálica Conf. Det. 23 A  SEJUSP</v>
          </cell>
          <cell r="C464" t="str">
            <v>m2</v>
          </cell>
          <cell r="D464">
            <v>297.05579999999998</v>
          </cell>
        </row>
        <row r="465">
          <cell r="A465" t="str">
            <v>001.09.02350</v>
          </cell>
          <cell r="B465" t="str">
            <v>Fornecimento e Instalação de Visor Conf. Det. 30 SEJUSP</v>
          </cell>
          <cell r="C465" t="str">
            <v>un</v>
          </cell>
          <cell r="D465">
            <v>210.67439999999999</v>
          </cell>
        </row>
        <row r="466">
          <cell r="A466" t="str">
            <v>001.09.02360</v>
          </cell>
          <cell r="B466" t="str">
            <v>Fornecimento e Instalação de Tranca Tipo Comum Conf. Det. 41 SEJUSP</v>
          </cell>
          <cell r="C466" t="str">
            <v>un</v>
          </cell>
          <cell r="D466">
            <v>122.6871</v>
          </cell>
        </row>
        <row r="467">
          <cell r="A467" t="str">
            <v>001.09.02365</v>
          </cell>
          <cell r="B467" t="str">
            <v>Fornecimento e Instalação de Grade Metálica Conf. Det. 45 B SEJUSP</v>
          </cell>
          <cell r="C467" t="str">
            <v>m2</v>
          </cell>
          <cell r="D467">
            <v>246.3074</v>
          </cell>
        </row>
        <row r="468">
          <cell r="A468" t="str">
            <v>001.09.02370</v>
          </cell>
          <cell r="B468" t="str">
            <v>Batente de madeira 15 x 15 cm para porta e janela</v>
          </cell>
          <cell r="C468" t="str">
            <v>m</v>
          </cell>
          <cell r="D468">
            <v>20.7333</v>
          </cell>
        </row>
        <row r="469">
          <cell r="A469" t="str">
            <v>001.09.02380</v>
          </cell>
          <cell r="B469" t="str">
            <v>Batente de madeira 3,5 x 14,5 cm para portas e janelas</v>
          </cell>
          <cell r="C469" t="str">
            <v>M</v>
          </cell>
          <cell r="D469">
            <v>8.0296000000000003</v>
          </cell>
        </row>
        <row r="470">
          <cell r="A470" t="str">
            <v>001.09.02400</v>
          </cell>
          <cell r="B470" t="str">
            <v>Reparo em esquadria - substituição de folhas de porta/janelas de madeira tipo almofadada</v>
          </cell>
          <cell r="C470" t="str">
            <v>M2</v>
          </cell>
          <cell r="D470">
            <v>42.630299999999998</v>
          </cell>
        </row>
        <row r="471">
          <cell r="A471" t="str">
            <v>001.09.02420</v>
          </cell>
          <cell r="B471" t="str">
            <v>Reparo em esquadria - substituição de batente de madeira</v>
          </cell>
          <cell r="C471" t="str">
            <v>M</v>
          </cell>
          <cell r="D471">
            <v>17.7865</v>
          </cell>
        </row>
        <row r="472">
          <cell r="A472" t="str">
            <v>001.09.02440</v>
          </cell>
          <cell r="B472" t="str">
            <v>Reparo em esquadria - substituição de folha de porta de madeira tipo solidor, inclusive dobradiças, -(0,60x1,80)m</v>
          </cell>
          <cell r="C472" t="str">
            <v>UN</v>
          </cell>
          <cell r="D472">
            <v>50.916499999999999</v>
          </cell>
        </row>
        <row r="473">
          <cell r="A473" t="str">
            <v>001.09.02460</v>
          </cell>
          <cell r="B473" t="str">
            <v>Reparo em esquadria - substituição de folha de porta de madeira tipo solidor, inclusive dobradiças, -(0,60x2,10)m</v>
          </cell>
          <cell r="C473" t="str">
            <v>UN</v>
          </cell>
          <cell r="D473">
            <v>54.606499999999997</v>
          </cell>
        </row>
        <row r="474">
          <cell r="A474" t="str">
            <v>001.09.02480</v>
          </cell>
          <cell r="B474" t="str">
            <v>Reparo em esquadria - substituição de folha de porta de madeira tipo solidor, inclusive dobradiças, -(0,70x2,10)m</v>
          </cell>
          <cell r="C474" t="str">
            <v>UN</v>
          </cell>
          <cell r="D474">
            <v>54.606499999999997</v>
          </cell>
        </row>
        <row r="475">
          <cell r="A475" t="str">
            <v>001.09.02500</v>
          </cell>
          <cell r="B475" t="str">
            <v>Reparo em esquadria - substituição de folha de porta de madeira tipo solidor, inclusive dobradiças, -(0,80x2,10)m</v>
          </cell>
          <cell r="C475" t="str">
            <v>UN</v>
          </cell>
          <cell r="D475">
            <v>54.606499999999997</v>
          </cell>
        </row>
        <row r="476">
          <cell r="A476" t="str">
            <v>001.09.02520</v>
          </cell>
          <cell r="B476" t="str">
            <v>Reparo em esquadria - substituição de folha de porta de madeira tipo solidor, inclusive dobradiças, -(0,90x2,10)m</v>
          </cell>
          <cell r="C476" t="str">
            <v>UN</v>
          </cell>
          <cell r="D476">
            <v>92.606499999999997</v>
          </cell>
        </row>
        <row r="477">
          <cell r="A477" t="str">
            <v>001.09.02540</v>
          </cell>
          <cell r="B477" t="str">
            <v>Reparo em esquadria - substituição de folha de madeira almofadada, inclusive dobradiças-(0,60x2,10)m</v>
          </cell>
          <cell r="C477" t="str">
            <v>UN</v>
          </cell>
          <cell r="D477">
            <v>73.606499999999997</v>
          </cell>
        </row>
        <row r="478">
          <cell r="A478" t="str">
            <v>001.09.02560</v>
          </cell>
          <cell r="B478" t="str">
            <v>Reparo em esquadria - substituição de folha de madeira almofadada, inclusive dobradiças-(0,70x2,10)m</v>
          </cell>
          <cell r="C478" t="str">
            <v>UN</v>
          </cell>
          <cell r="D478">
            <v>73.606499999999997</v>
          </cell>
        </row>
        <row r="479">
          <cell r="A479" t="str">
            <v>001.09.02580</v>
          </cell>
          <cell r="B479" t="str">
            <v>Reparo em esquadria - substituição de folha de madeira almofadada, inclusive dobradiças-(0,80x2,10)m</v>
          </cell>
          <cell r="C479" t="str">
            <v>UN</v>
          </cell>
          <cell r="D479">
            <v>73.606499999999997</v>
          </cell>
        </row>
        <row r="480">
          <cell r="A480" t="str">
            <v>001.09.02600</v>
          </cell>
          <cell r="B480" t="str">
            <v>Reparo em esquadria - substituição de folha de madeira almofadada, inclusive dobradiças-(0,90x2,10)m</v>
          </cell>
          <cell r="C480" t="str">
            <v>UN</v>
          </cell>
          <cell r="D480">
            <v>87.606499999999997</v>
          </cell>
        </row>
        <row r="481">
          <cell r="A481" t="str">
            <v>001.09.02620</v>
          </cell>
          <cell r="B481" t="str">
            <v>Reparo em esquadria - substituição de batente de peroba, inclusive guarnições -vão de (0,60x2,10)m</v>
          </cell>
          <cell r="C481" t="str">
            <v>JG</v>
          </cell>
          <cell r="D481">
            <v>98.226600000000005</v>
          </cell>
        </row>
        <row r="482">
          <cell r="A482" t="str">
            <v>001.09.02640</v>
          </cell>
          <cell r="B482" t="str">
            <v>Reparo em esquadria - substituição de batente de peroba, inclusive guarnições -vão de (0,70x2,10)m</v>
          </cell>
          <cell r="C482" t="str">
            <v>JG</v>
          </cell>
          <cell r="D482">
            <v>96.892099999999999</v>
          </cell>
        </row>
        <row r="483">
          <cell r="A483" t="str">
            <v>001.09.02660</v>
          </cell>
          <cell r="B483" t="str">
            <v>Reparo em esquadria - substituição de batente de peroba, inclusive guarnições -vão de (0,80x2,10)m</v>
          </cell>
          <cell r="C483" t="str">
            <v>JG</v>
          </cell>
          <cell r="D483">
            <v>108.9226</v>
          </cell>
        </row>
        <row r="484">
          <cell r="A484" t="str">
            <v>001.09.02800</v>
          </cell>
          <cell r="B484" t="str">
            <v>Reparo em Grades e Portões - substituição de ferro CA 25 1/2""</v>
          </cell>
          <cell r="C484" t="str">
            <v>ml</v>
          </cell>
          <cell r="D484">
            <v>4.0110999999999999</v>
          </cell>
        </row>
        <row r="485">
          <cell r="A485" t="str">
            <v>001.09.02820</v>
          </cell>
          <cell r="B485" t="str">
            <v>Reparo em Grades e Portões - substituição de ferro CA 25 7/8""</v>
          </cell>
          <cell r="C485" t="str">
            <v>ml</v>
          </cell>
          <cell r="D485">
            <v>13.7584</v>
          </cell>
        </row>
        <row r="486">
          <cell r="A486" t="str">
            <v>001.09.02840</v>
          </cell>
          <cell r="B486" t="str">
            <v>Reparo em Alambrados e Portões - substituição de tubo de ferro em chapa preta diam.2"" chapa 13</v>
          </cell>
          <cell r="C486" t="str">
            <v>ml</v>
          </cell>
          <cell r="D486">
            <v>16.174800000000001</v>
          </cell>
        </row>
        <row r="487">
          <cell r="A487" t="str">
            <v>001.09.02860</v>
          </cell>
          <cell r="B487" t="str">
            <v>Reparo em Alambrados e Portões - substituição de tela de alambrado galvanizado malha 2"" fio dw12</v>
          </cell>
          <cell r="C487" t="str">
            <v>m2</v>
          </cell>
          <cell r="D487">
            <v>14.151400000000001</v>
          </cell>
        </row>
        <row r="488">
          <cell r="A488" t="str">
            <v>001.10</v>
          </cell>
          <cell r="B488" t="str">
            <v>REVESTIMENTO</v>
          </cell>
          <cell r="D488">
            <v>329.01499999999999</v>
          </cell>
        </row>
        <row r="489">
          <cell r="A489" t="str">
            <v>001.10.00020</v>
          </cell>
          <cell r="B489" t="str">
            <v>Chapisco de aderência c/argamassa de cimento e areia traço 1:3 e= 5 mm</v>
          </cell>
          <cell r="C489" t="str">
            <v>m2</v>
          </cell>
          <cell r="D489">
            <v>1.9576</v>
          </cell>
        </row>
        <row r="490">
          <cell r="A490" t="str">
            <v>001.10.00040</v>
          </cell>
          <cell r="B490" t="str">
            <v>Chapisco de acab.c/argam.de cimento e pedrisco traço 1:4  e= 7 mm</v>
          </cell>
          <cell r="C490" t="str">
            <v>m2</v>
          </cell>
          <cell r="D490">
            <v>2.9297</v>
          </cell>
        </row>
        <row r="491">
          <cell r="A491" t="str">
            <v>001.10.00100</v>
          </cell>
          <cell r="B491" t="str">
            <v>Reboco paulista usando argamassa mista de cimento cal e areia no traço 1:2:8 com 20 mm de espessura</v>
          </cell>
          <cell r="C491" t="str">
            <v>m2</v>
          </cell>
          <cell r="D491">
            <v>7.8211000000000004</v>
          </cell>
        </row>
        <row r="492">
          <cell r="A492" t="str">
            <v>001.10.00110</v>
          </cell>
          <cell r="B492" t="str">
            <v>Reboco paulista usando argamassa mista de cimento cal e areia no traço 1:2:9 com 20 mm de espessura</v>
          </cell>
          <cell r="C492" t="str">
            <v>m2</v>
          </cell>
          <cell r="D492">
            <v>7.6371000000000002</v>
          </cell>
        </row>
        <row r="493">
          <cell r="A493" t="str">
            <v>001.10.00120</v>
          </cell>
          <cell r="B493" t="str">
            <v>Reboco c/ argamassa de cal em pasta e areia fina peneirada no traço 1:2 (espessura 0.5 cm)</v>
          </cell>
          <cell r="C493" t="str">
            <v>m2</v>
          </cell>
          <cell r="D493">
            <v>3.6324999999999998</v>
          </cell>
        </row>
        <row r="494">
          <cell r="A494" t="str">
            <v>001.10.00170</v>
          </cell>
          <cell r="B494" t="str">
            <v>Revestimento c/ argamassa de barita e = 1O mm</v>
          </cell>
          <cell r="C494" t="str">
            <v>m2</v>
          </cell>
          <cell r="D494">
            <v>42.392600000000002</v>
          </cell>
        </row>
        <row r="495">
          <cell r="A495" t="str">
            <v>001.10.00180</v>
          </cell>
          <cell r="B495" t="str">
            <v>Reboco barra lisa com argamassa de cimento e areia 1:1.5 com impermeabilizante inclusive emboço de cimento e areia 1:4</v>
          </cell>
          <cell r="C495" t="str">
            <v>M2</v>
          </cell>
          <cell r="D495">
            <v>17.493600000000001</v>
          </cell>
        </row>
        <row r="496">
          <cell r="A496" t="str">
            <v>001.10.00200</v>
          </cell>
          <cell r="B496" t="str">
            <v>Barra lisa c/ acabamento em nata de cimento comum c/ desempenadeira de aço sobre emboço de cimento e areia 1:4</v>
          </cell>
          <cell r="C496" t="str">
            <v>m2</v>
          </cell>
          <cell r="D496">
            <v>12.008100000000001</v>
          </cell>
        </row>
        <row r="497">
          <cell r="A497" t="str">
            <v>001.10.00220</v>
          </cell>
          <cell r="B497" t="str">
            <v>Barra lisa c/ acabamento em nata de cimento comum c/ desempenadeira de aço sobre emboço de cimento e areia 1:4:8</v>
          </cell>
          <cell r="C497" t="str">
            <v>m2</v>
          </cell>
          <cell r="D497">
            <v>11.581300000000001</v>
          </cell>
        </row>
        <row r="498">
          <cell r="A498" t="str">
            <v>001.10.00240</v>
          </cell>
          <cell r="B498" t="str">
            <v>Barra lisa c/ acabamento em nata de cimento branco c/ desempenadeira de aço sobre emboço de cimento e areia 1:4</v>
          </cell>
          <cell r="C498" t="str">
            <v>m2</v>
          </cell>
          <cell r="D498">
            <v>14.0441</v>
          </cell>
        </row>
        <row r="499">
          <cell r="A499" t="str">
            <v>001.10.00260</v>
          </cell>
          <cell r="B499" t="str">
            <v>Barra lisa c/ acabamento em nata de cimento comum c/ desempenadeira de aço sobre emboço de cimento e areia 1:4:8</v>
          </cell>
          <cell r="C499" t="str">
            <v>m2</v>
          </cell>
          <cell r="D499">
            <v>11.581300000000001</v>
          </cell>
        </row>
        <row r="500">
          <cell r="A500" t="str">
            <v>001.10.00280</v>
          </cell>
          <cell r="B500" t="str">
            <v>Revestimento com azulejo branco (dimensão mínima 150x150 mm, espessura mínima 4 mm) empregando argamassa pré fabricada de cimento colante (a prumo ), incl rejuntamento</v>
          </cell>
          <cell r="C500" t="str">
            <v>m2</v>
          </cell>
          <cell r="D500">
            <v>22.776800000000001</v>
          </cell>
        </row>
        <row r="501">
          <cell r="A501" t="str">
            <v>001.10.00300</v>
          </cell>
          <cell r="B501" t="str">
            <v>Revestimento com azulejo decorado (dimensão mínima 150x150 mm, espessura mínima 4 mm) empregando argamassa pré fabricada de cimento colante (a prumo ), incl rejuntamento</v>
          </cell>
          <cell r="C501" t="str">
            <v>m2</v>
          </cell>
          <cell r="D501">
            <v>19.9938</v>
          </cell>
        </row>
        <row r="502">
          <cell r="A502" t="str">
            <v>001.10.00320</v>
          </cell>
          <cell r="B502" t="str">
            <v>Revestimento Com Piso Parede (dimensão mínima 300x300 mm, espessura mínima 6 mm) Empregando Argamassa Pré Fabricada de Cimento Colante, incl Rejuntamento</v>
          </cell>
          <cell r="C502" t="str">
            <v>m2</v>
          </cell>
          <cell r="D502">
            <v>19.991800000000001</v>
          </cell>
        </row>
        <row r="503">
          <cell r="A503" t="str">
            <v>001.10.00330</v>
          </cell>
          <cell r="B503" t="str">
            <v>Fornecimento e Assentamento de Pastilha de Porcelana (dimensão mínima 100x100 mm, espessura mínima 8 mm), Assentada Com Argamassa Pré- Fabricada de Cimento Colante, Incl. Rejuntamento</v>
          </cell>
          <cell r="C503" t="str">
            <v>m2</v>
          </cell>
          <cell r="D503">
            <v>47.176099999999998</v>
          </cell>
        </row>
        <row r="504">
          <cell r="A504" t="str">
            <v>001.10.00560</v>
          </cell>
          <cell r="B504" t="str">
            <v>Revestimento c/ carpete 8 mm sobre parede</v>
          </cell>
          <cell r="C504" t="str">
            <v>M2</v>
          </cell>
          <cell r="D504">
            <v>24.803599999999999</v>
          </cell>
        </row>
        <row r="505">
          <cell r="A505" t="str">
            <v>001.10.00580</v>
          </cell>
          <cell r="B505" t="str">
            <v>Revestimento de paredes com laminado melaminico colado (formiplac texturizado)</v>
          </cell>
          <cell r="C505" t="str">
            <v>m2</v>
          </cell>
          <cell r="D505">
            <v>23.991599999999998</v>
          </cell>
        </row>
        <row r="506">
          <cell r="A506" t="str">
            <v>001.10.00660</v>
          </cell>
          <cell r="B506" t="str">
            <v>Faixas decorativas para portas e janelas, 10 cm de largura, em argamassa mista de cimento cal e areia</v>
          </cell>
          <cell r="C506" t="str">
            <v>M</v>
          </cell>
          <cell r="D506">
            <v>4.1908000000000003</v>
          </cell>
        </row>
        <row r="507">
          <cell r="A507" t="str">
            <v>001.10.00680</v>
          </cell>
          <cell r="B507" t="str">
            <v>Fornecimento e Assentamento de Faixa Cerâmica Decorada Para Cozinha e Banheiro</v>
          </cell>
          <cell r="C507" t="str">
            <v>ml</v>
          </cell>
          <cell r="D507">
            <v>13.7346</v>
          </cell>
        </row>
        <row r="508">
          <cell r="A508" t="str">
            <v>001.10.00740</v>
          </cell>
          <cell r="B508" t="str">
            <v>Correção de trincas em paredes, usando ferro de 1/4"""" e argamassa de cimento e areia 1:3</v>
          </cell>
          <cell r="C508" t="str">
            <v>M</v>
          </cell>
          <cell r="D508">
            <v>19.276900000000001</v>
          </cell>
        </row>
        <row r="509">
          <cell r="A509" t="str">
            <v>001.11</v>
          </cell>
          <cell r="B509" t="str">
            <v>PISOS RODAPÉS SOLEIRAS E PEITORIS</v>
          </cell>
          <cell r="D509">
            <v>1236.8943999999999</v>
          </cell>
        </row>
        <row r="510">
          <cell r="A510" t="str">
            <v>001.11.00010</v>
          </cell>
          <cell r="B510" t="str">
            <v>Preparo e apiloamento do local destinado a receber o piso, incl. carga e transporte manual de material de caixão de empréstimo para complementação do que faltar.</v>
          </cell>
          <cell r="C510" t="str">
            <v>m2</v>
          </cell>
          <cell r="D510">
            <v>5.9009</v>
          </cell>
        </row>
        <row r="511">
          <cell r="A511" t="str">
            <v>001.11.00015</v>
          </cell>
          <cell r="B511" t="str">
            <v>Fornecimento e Execução de Picoteamento de Piso Para Aplicação de Argamassa de Regularização em Pisos Pré Exitentes</v>
          </cell>
          <cell r="C511" t="str">
            <v>m2</v>
          </cell>
          <cell r="D511">
            <v>1.3325</v>
          </cell>
        </row>
        <row r="512">
          <cell r="A512" t="str">
            <v>001.11.00040</v>
          </cell>
          <cell r="B512" t="str">
            <v>Regularização de laje ou lastro de concreto com argamassa de cimento e areia no traço 1:3, procedendo-se da seguinte maneira: umidecer abundantemente o contrapiso, aplicar nata de agua e cimento e finalmente a aplicar da argamassa de regularização.</v>
          </cell>
          <cell r="C512" t="str">
            <v>m3</v>
          </cell>
          <cell r="D512">
            <v>283.80529999999999</v>
          </cell>
        </row>
        <row r="513">
          <cell r="A513" t="str">
            <v>001.11.00050</v>
          </cell>
          <cell r="B513" t="str">
            <v>Contrapiso de concreto não estrutural Fck=13,5 Mpa, preparado com régua de alumínio e desempenadeira de madeira, perfeitamente nivelado, pronto para receber o piso, esp.= 6.00 cm</v>
          </cell>
          <cell r="C513" t="str">
            <v>m2</v>
          </cell>
          <cell r="D513">
            <v>16.967300000000002</v>
          </cell>
        </row>
        <row r="514">
          <cell r="A514" t="str">
            <v>001.11.00060</v>
          </cell>
          <cell r="B514" t="str">
            <v>Calçada em concreto Fck=13,5 Mpa no traco 1:3:6 com junta de dilatação de madeira 1.2 cm de espessura formando quadro 2.0 x 2.0 m com 6.0 cm de espessura, preparado com régua de alumínio e desempenadeira de madeira, perfeitamente nivelado.</v>
          </cell>
          <cell r="C514" t="str">
            <v>m2</v>
          </cell>
          <cell r="D514">
            <v>19.508099999999999</v>
          </cell>
        </row>
        <row r="515">
          <cell r="A515" t="str">
            <v>001.11.00080</v>
          </cell>
          <cell r="B515" t="str">
            <v>Calçada em concreto Fck=13,5 Mpa, no traço 1:3:6 com junta de dilatação seca, formando quadro de 2.00x2.00 m, com 6 cm de espessura, preparado com régua de alumínio e desempenadeira de madeira, perfeitamente nivelado.</v>
          </cell>
          <cell r="C515" t="str">
            <v>m2</v>
          </cell>
          <cell r="D515">
            <v>19.508099999999999</v>
          </cell>
        </row>
        <row r="516">
          <cell r="A516" t="str">
            <v>001.11.00100</v>
          </cell>
          <cell r="B516" t="str">
            <v>Calçada em Concreto Usinado 13,50 Mpa, Com Junta de Dilatação de Ripa de Madeira de 1.20 cm de Espessura formando Quadro 1.50 x 1.50 m, sendo a espessura de e= 5.00 cm, preparado com régua de alumínio e desempenadeira de madeira, perfeitamente nivelado.</v>
          </cell>
          <cell r="C516" t="str">
            <v>m2</v>
          </cell>
          <cell r="D516">
            <v>20.432700000000001</v>
          </cell>
        </row>
        <row r="517">
          <cell r="A517" t="str">
            <v>001.11.00110</v>
          </cell>
          <cell r="B517" t="str">
            <v>Calçada em Concreto Usinado 13,50 Mpa, Com Junta de Dilatação de Ripa de Madeira de 1.20 cm de Espessura formando Quadro 1.50 x 1.50 m, sendo a espessura de e=7.00 cm, preparado com régua de alumínio e desempenadeira de madeira, perfeitamente nivelado.</v>
          </cell>
          <cell r="C517" t="str">
            <v>m2</v>
          </cell>
          <cell r="D517">
            <v>25.315899999999999</v>
          </cell>
        </row>
        <row r="518">
          <cell r="A518" t="str">
            <v>001.11.00180</v>
          </cell>
          <cell r="B518" t="str">
            <v>Cimentado liso queimado c/espessura de 1.5 cm c/argamassa de cimento e areia no traço 1:3, procedendo-se da seguinte maneira: umidecer abundantemente o contrapiso, aplicar nata de agua e cimento e finalmente a aplicar da argamassa de acabamento.</v>
          </cell>
          <cell r="C518" t="str">
            <v>m2</v>
          </cell>
          <cell r="D518">
            <v>6.6917999999999997</v>
          </cell>
        </row>
        <row r="519">
          <cell r="A519" t="str">
            <v>001.11.00200</v>
          </cell>
          <cell r="B519" t="str">
            <v>Cimentado liso queimado c/espessura de 2 cm usando argamassa de cimento e areia 1:3 c/ juntas plásticas de 19 mm formando quadros de 2.00 x 2.00 m,umidecer abundantemente o contrapiso, aplicar nata de agua e cimento e finalmente a aplicar a argamassa.</v>
          </cell>
          <cell r="C519" t="str">
            <v>m2</v>
          </cell>
          <cell r="D519">
            <v>10.9033</v>
          </cell>
        </row>
        <row r="520">
          <cell r="A520" t="str">
            <v>001.11.00280</v>
          </cell>
          <cell r="B520" t="str">
            <v>Cimentado liso queimado c/ po xadrez e=1.5 cm c/argamassa de cimento e areia no traço 1:3, umidecer abundantemente o contrapiso, aplicar nata de agua e cimento e finalmente a aplicar a argamassa.</v>
          </cell>
          <cell r="C520" t="str">
            <v>m2</v>
          </cell>
          <cell r="D520">
            <v>7.5258000000000003</v>
          </cell>
        </row>
        <row r="521">
          <cell r="A521" t="str">
            <v>001.11.00310</v>
          </cell>
          <cell r="B521" t="str">
            <v>Revestimento com Piso Cerâmico Esmaltado (dimensão mínima 300x300mm, espessura mínima 8 mm), PI 02, Assentado Com Argamassa Colante Uso Interno, incl. rejuntamento.</v>
          </cell>
          <cell r="C521" t="str">
            <v>m2</v>
          </cell>
          <cell r="D521">
            <v>19.514099999999999</v>
          </cell>
        </row>
        <row r="522">
          <cell r="A522" t="str">
            <v>001.11.00311</v>
          </cell>
          <cell r="B522" t="str">
            <v>Revestimento com Piso Cerâmico Esmaltado (dimensão mínima 300x300mm, espessura mínima 8 mm), PI 03, Assentado Com Argamassa Colante Uso Interno, incl. rejuntamento</v>
          </cell>
          <cell r="C522" t="str">
            <v>m2</v>
          </cell>
          <cell r="D522">
            <v>19.514099999999999</v>
          </cell>
        </row>
        <row r="523">
          <cell r="A523" t="str">
            <v>001.11.00312</v>
          </cell>
          <cell r="B523" t="str">
            <v>Revestimento com Piso Cerâmico Esmaltado (dimensão mínima 300x300mm, espessura mínima 8 mm), PI 04, Assentado Com Argamassa Colante Uso Interno, incl. rejuntamento</v>
          </cell>
          <cell r="C523" t="str">
            <v>m2</v>
          </cell>
          <cell r="D523">
            <v>19.514099999999999</v>
          </cell>
        </row>
        <row r="524">
          <cell r="A524" t="str">
            <v>001.11.00313</v>
          </cell>
          <cell r="B524" t="str">
            <v>Revestimento com Piso Cerâmico Esmaltado (dimensão mínima 300x300mm, espessura mínima 8 mm), PI 05, Assentado Com Argamassa Colante Uso Interno, incl. rejuntamento</v>
          </cell>
          <cell r="C524" t="str">
            <v>m2</v>
          </cell>
          <cell r="D524">
            <v>19.514099999999999</v>
          </cell>
        </row>
        <row r="525">
          <cell r="A525" t="str">
            <v>001.11.00321</v>
          </cell>
          <cell r="B525" t="str">
            <v>Revestimento de pisos e lajotas cerâmicas 30x30 cm assente c/argamassa de cimento e areia 1:4</v>
          </cell>
          <cell r="C525" t="str">
            <v>M2</v>
          </cell>
          <cell r="D525">
            <v>21.881699999999999</v>
          </cell>
        </row>
        <row r="526">
          <cell r="A526" t="str">
            <v>001.11.00341</v>
          </cell>
          <cell r="B526" t="str">
            <v>Assentamento de ladrilho hidráulico cor natural do cimento, assente com argamassa mista de cimento, cal e areia traço 1:4 adição 100 kg cimento</v>
          </cell>
          <cell r="C526" t="str">
            <v>m2</v>
          </cell>
          <cell r="D526">
            <v>34.721200000000003</v>
          </cell>
        </row>
        <row r="527">
          <cell r="A527" t="str">
            <v>001.11.00342</v>
          </cell>
          <cell r="B527" t="str">
            <v>Assentamento de ladrilho hidráulico cor única, assente com argamassa mista de cimento, cal e areia traço 1:4 adição 100 kg cimento</v>
          </cell>
          <cell r="C527" t="str">
            <v>m2</v>
          </cell>
          <cell r="D527">
            <v>36.921199999999999</v>
          </cell>
        </row>
        <row r="528">
          <cell r="A528" t="str">
            <v>001.11.00343</v>
          </cell>
          <cell r="B528" t="str">
            <v>Assentamento de ladrilho hidráulico tipo Cuiabá, assente com argamassa mista de cimento, cal e areia traço 1:4 adição 100 kg cimento</v>
          </cell>
          <cell r="C528" t="str">
            <v>m2</v>
          </cell>
          <cell r="D528">
            <v>38.0212</v>
          </cell>
        </row>
        <row r="529">
          <cell r="A529" t="str">
            <v>001.11.00344</v>
          </cell>
          <cell r="B529" t="str">
            <v>Assentamento de ladrilho hidráulico tipo Copacabana, assente com argamassa mista de cimento, cal e areia traço 1:4 adição 100 kg cimento</v>
          </cell>
          <cell r="C529" t="str">
            <v>m2</v>
          </cell>
          <cell r="D529">
            <v>43.5212</v>
          </cell>
        </row>
        <row r="530">
          <cell r="A530" t="str">
            <v>001.11.00461</v>
          </cell>
          <cell r="B530" t="str">
            <v>Revestimento de piso em granilite fundido no local formando quadros de 2.00 m2 de área ( no máximo) com junta plastica colorida e faixa perimétrica de 30 cm na cor preta fazendo meia cana, aplicação de 2 demãos de resina acrilica</v>
          </cell>
          <cell r="C530" t="str">
            <v>m2</v>
          </cell>
          <cell r="D530">
            <v>16.6541</v>
          </cell>
        </row>
        <row r="531">
          <cell r="A531" t="str">
            <v>001.11.00481</v>
          </cell>
          <cell r="B531" t="str">
            <v>Assentamento de junta plástica de dilatacao p/pisos de 19 mm</v>
          </cell>
          <cell r="C531" t="str">
            <v>ML</v>
          </cell>
          <cell r="D531">
            <v>1.6704000000000001</v>
          </cell>
        </row>
        <row r="532">
          <cell r="A532" t="str">
            <v>001.11.00581</v>
          </cell>
          <cell r="B532" t="str">
            <v>Revestimento de piso em ardosia natural 40x40cm cor preta tipo on com resinex</v>
          </cell>
          <cell r="C532" t="str">
            <v>M2</v>
          </cell>
          <cell r="D532">
            <v>26.732700000000001</v>
          </cell>
        </row>
        <row r="533">
          <cell r="A533" t="str">
            <v>001.11.00601</v>
          </cell>
          <cell r="B533" t="str">
            <v>Revestimento de paviflex sobre lastro ou laje regularizada, assentado com cola especial de 2.00 mm de espessura</v>
          </cell>
          <cell r="C533" t="str">
            <v>M2</v>
          </cell>
          <cell r="D533">
            <v>40.183599999999998</v>
          </cell>
        </row>
        <row r="534">
          <cell r="A534" t="str">
            <v>001.11.00621</v>
          </cell>
          <cell r="B534" t="str">
            <v>Revestimento de paviflex sobre lastro ou laje regularizada, assentado com cola especial de 3.20 mm de espessura</v>
          </cell>
          <cell r="C534" t="str">
            <v>M2</v>
          </cell>
          <cell r="D534">
            <v>68.533600000000007</v>
          </cell>
        </row>
        <row r="535">
          <cell r="A535" t="str">
            <v>001.11.00641</v>
          </cell>
          <cell r="B535" t="str">
            <v>Revestimento de paviflex sobre lastro ou laje regularizada, assentado com cola especial de 1.60 mm de espessura</v>
          </cell>
          <cell r="C535" t="str">
            <v>M2</v>
          </cell>
          <cell r="D535">
            <v>32.833599999999997</v>
          </cell>
        </row>
        <row r="536">
          <cell r="A536" t="str">
            <v>001.11.00681</v>
          </cell>
          <cell r="B536" t="str">
            <v>Revestimento da escada (degrau e espelho) c/ ardósia preta tipo on c/ resinex</v>
          </cell>
          <cell r="C536" t="str">
            <v>M2</v>
          </cell>
          <cell r="D536">
            <v>30.999199999999998</v>
          </cell>
        </row>
        <row r="537">
          <cell r="A537" t="str">
            <v>001.11.00701</v>
          </cell>
          <cell r="B537" t="str">
            <v>Execução de Piso em Concreto Usinado Armado Fck=15 Mpa, espessura do concreto e=15, incluso lastro de brita espessura e= 5 cm, e tela soldada Q 92 de 15 x 15 cm , diam do aço 4.20 mm2, acabamento do piso sem elementos mecânicos</v>
          </cell>
          <cell r="C537" t="str">
            <v>m2</v>
          </cell>
          <cell r="D537">
            <v>42.729100000000003</v>
          </cell>
        </row>
        <row r="538">
          <cell r="A538" t="str">
            <v>001.11.00721</v>
          </cell>
          <cell r="B538" t="str">
            <v>Assentamento de rodapé de cimentado usando argamassa de cimento e areia 1:3 com altura de 10 cm, simples</v>
          </cell>
          <cell r="C538" t="str">
            <v>ML</v>
          </cell>
          <cell r="D538">
            <v>5.4762000000000004</v>
          </cell>
        </row>
        <row r="539">
          <cell r="A539" t="str">
            <v>001.11.00741</v>
          </cell>
          <cell r="B539" t="str">
            <v>Assentamento de rodapé de cimentado usando argamassa de cimento e areia 1:3 com altura de 10 cm, de cor</v>
          </cell>
          <cell r="C539" t="str">
            <v>ML</v>
          </cell>
          <cell r="D539">
            <v>6.3990999999999998</v>
          </cell>
        </row>
        <row r="540">
          <cell r="A540" t="str">
            <v>001.11.00761</v>
          </cell>
          <cell r="B540" t="str">
            <v>Assentamento de rodapés para pisos em ceramica 30x30</v>
          </cell>
          <cell r="C540" t="str">
            <v>ML</v>
          </cell>
          <cell r="D540">
            <v>5.4912999999999998</v>
          </cell>
        </row>
        <row r="541">
          <cell r="A541" t="str">
            <v>001.11.00781</v>
          </cell>
          <cell r="B541" t="str">
            <v>Assentamento de rodapés de de madeira de 10 cm de altura</v>
          </cell>
          <cell r="C541" t="str">
            <v>ML</v>
          </cell>
          <cell r="D541">
            <v>7.4458000000000002</v>
          </cell>
        </row>
        <row r="542">
          <cell r="A542" t="str">
            <v>001.11.00821</v>
          </cell>
          <cell r="B542" t="str">
            <v>Assentamento de mármore c/10 cm de altura e 2.00 cm de espessura</v>
          </cell>
          <cell r="C542" t="str">
            <v>ML</v>
          </cell>
          <cell r="D542">
            <v>19.636099999999999</v>
          </cell>
        </row>
        <row r="543">
          <cell r="A543" t="str">
            <v>001.11.00841</v>
          </cell>
          <cell r="B543" t="str">
            <v>Assentamento de rodapé de cerâmica empregando pasta de argamassa de cimento colante</v>
          </cell>
          <cell r="C543" t="str">
            <v>ML</v>
          </cell>
          <cell r="D543">
            <v>2.1575000000000002</v>
          </cell>
        </row>
        <row r="544">
          <cell r="A544" t="str">
            <v>001.11.00861</v>
          </cell>
          <cell r="B544" t="str">
            <v>Assentamento de paviflex c/9 cm de altura assente com cola especial</v>
          </cell>
          <cell r="C544" t="str">
            <v>ML</v>
          </cell>
          <cell r="D544">
            <v>4.3353999999999999</v>
          </cell>
        </row>
        <row r="545">
          <cell r="A545" t="str">
            <v>001.11.00901</v>
          </cell>
          <cell r="B545" t="str">
            <v>Assentamento de rodapé de madeira de peróba 7x1.5 cm fixados c/tacos de peróba previamente chumbados na alvenaria c/ espaçamento max. de 2.00x2.00 m</v>
          </cell>
          <cell r="C545" t="str">
            <v>ML</v>
          </cell>
          <cell r="D545">
            <v>22.854800000000001</v>
          </cell>
        </row>
        <row r="546">
          <cell r="A546" t="str">
            <v>001.11.00921</v>
          </cell>
          <cell r="B546" t="str">
            <v>Assentamento de rodapé de ardósia natural</v>
          </cell>
          <cell r="C546" t="str">
            <v>ML</v>
          </cell>
          <cell r="D546">
            <v>7.9911000000000003</v>
          </cell>
        </row>
        <row r="547">
          <cell r="A547" t="str">
            <v>001.11.00941</v>
          </cell>
          <cell r="B547" t="str">
            <v>Assentamento de rodapé de granito na cor verde ubatuba com 7 cm de espessura</v>
          </cell>
          <cell r="C547" t="str">
            <v>ML</v>
          </cell>
          <cell r="D547">
            <v>19.324100000000001</v>
          </cell>
        </row>
        <row r="548">
          <cell r="A548" t="str">
            <v>001.11.00961</v>
          </cell>
          <cell r="B548" t="str">
            <v>Assentamento de rodapé de de lajota colonial</v>
          </cell>
          <cell r="C548" t="str">
            <v>ML</v>
          </cell>
          <cell r="D548">
            <v>8.1670999999999996</v>
          </cell>
        </row>
        <row r="549">
          <cell r="A549" t="str">
            <v>001.11.00981</v>
          </cell>
          <cell r="B549" t="str">
            <v>Assentamento de soleiras externas c/ pingadeira ou ressalto penetrando 2.50 cm de c/ lado da alvenaria assentado c/ aragam. de cimento e areia no traço 1:4, de mármore branco marfim 3.00 cm</v>
          </cell>
          <cell r="C549" t="str">
            <v>ML</v>
          </cell>
          <cell r="D549">
            <v>21.161999999999999</v>
          </cell>
        </row>
        <row r="550">
          <cell r="A550" t="str">
            <v>001.11.01001</v>
          </cell>
          <cell r="B550" t="str">
            <v>Assentamento de soleiras externas c/ pingadeira ou ressalto penetrando 2.50 cm de c/ lado da alvenaria assentado c/ aragam. de cimento e areia no traço 1:4, de granilite</v>
          </cell>
          <cell r="C550" t="str">
            <v>ML</v>
          </cell>
          <cell r="D550">
            <v>6.5724</v>
          </cell>
        </row>
        <row r="551">
          <cell r="A551" t="str">
            <v>001.11.01021</v>
          </cell>
          <cell r="B551" t="str">
            <v>Assentamento de soleira interna de 0.15 m de mármore branco marfim 3.00 cmassente c/ argamassa de cimento e areia 1:4 m</v>
          </cell>
          <cell r="C551" t="str">
            <v>ML</v>
          </cell>
          <cell r="D551">
            <v>20.3873</v>
          </cell>
        </row>
        <row r="552">
          <cell r="A552" t="str">
            <v>001.11.01041</v>
          </cell>
          <cell r="B552" t="str">
            <v>Assentamento de soleira interna de 0.15 m de granilite  assente c/ argamassa de cimento e areia 1:4 m</v>
          </cell>
          <cell r="C552" t="str">
            <v>ML</v>
          </cell>
          <cell r="D552">
            <v>7.1898</v>
          </cell>
        </row>
        <row r="553">
          <cell r="A553" t="str">
            <v>001.11.01061</v>
          </cell>
          <cell r="B553" t="str">
            <v>Assentamento de soleira interna de 0.15 m de ardósia ,assente c/ argamassa de cimento e areia no traço 1:4</v>
          </cell>
          <cell r="C553" t="str">
            <v>ML</v>
          </cell>
          <cell r="D553">
            <v>11.455299999999999</v>
          </cell>
        </row>
        <row r="554">
          <cell r="A554" t="str">
            <v>001.11.01081</v>
          </cell>
          <cell r="B554" t="str">
            <v>Assentamento de soleira de granito l=0,15m e=2cm</v>
          </cell>
          <cell r="C554" t="str">
            <v>UN</v>
          </cell>
          <cell r="D554">
            <v>23.486999999999998</v>
          </cell>
        </row>
        <row r="555">
          <cell r="A555" t="str">
            <v>001.11.01101</v>
          </cell>
          <cell r="B555" t="str">
            <v>Assentamento de soleira de granito na cor verde ubatuba l=15 cm</v>
          </cell>
          <cell r="C555" t="str">
            <v>ML</v>
          </cell>
          <cell r="D555">
            <v>40.587000000000003</v>
          </cell>
        </row>
        <row r="556">
          <cell r="A556" t="str">
            <v>001.11.01121</v>
          </cell>
          <cell r="B556" t="str">
            <v>Assentamento de peitoril de mármore branco espessura 3.00 cm, assente com argamassa de cimento e areia traço 1:4</v>
          </cell>
          <cell r="C556" t="str">
            <v>ML</v>
          </cell>
          <cell r="D556">
            <v>17.907399999999999</v>
          </cell>
        </row>
        <row r="557">
          <cell r="A557" t="str">
            <v>001.11.01141</v>
          </cell>
          <cell r="B557" t="str">
            <v>Assentamento de peitoril de granilite espessura 2.50 cm, assente com argamassa de cimento e areia traço 1:4</v>
          </cell>
          <cell r="C557" t="str">
            <v>ML</v>
          </cell>
          <cell r="D557">
            <v>8.5264000000000006</v>
          </cell>
        </row>
        <row r="558">
          <cell r="A558" t="str">
            <v>001.11.01161</v>
          </cell>
          <cell r="B558" t="str">
            <v>Assentamento de peitoril de ardósia polida  espessura 3.00 cm, assente com argamassa de cimento e areia traço 1:4</v>
          </cell>
          <cell r="C558" t="str">
            <v>ml</v>
          </cell>
          <cell r="D558">
            <v>14.244999999999999</v>
          </cell>
        </row>
        <row r="559">
          <cell r="A559" t="str">
            <v>001.11.01181</v>
          </cell>
          <cell r="B559" t="str">
            <v>Assentamento de peitoril interno de mármore branco espessura 2.00 cm, assentes com argamassa de cimento e areia 1:4</v>
          </cell>
          <cell r="C559" t="str">
            <v>ML</v>
          </cell>
          <cell r="D559">
            <v>18.947700000000001</v>
          </cell>
        </row>
        <row r="560">
          <cell r="A560" t="str">
            <v>001.11.01201</v>
          </cell>
          <cell r="B560" t="str">
            <v>Assentamento de peitoril interno de granilite espessura 2.50 cm, assentes com argamassa de cimento e areia 1:4</v>
          </cell>
          <cell r="C560" t="str">
            <v>ML</v>
          </cell>
          <cell r="D560">
            <v>5.7976999999999999</v>
          </cell>
        </row>
        <row r="561">
          <cell r="A561" t="str">
            <v>001.12</v>
          </cell>
          <cell r="B561" t="str">
            <v>FORROS E DIVISÓRIAS</v>
          </cell>
          <cell r="D561">
            <v>1101.4413</v>
          </cell>
        </row>
        <row r="562">
          <cell r="A562" t="str">
            <v>001.12.00020</v>
          </cell>
          <cell r="B562" t="str">
            <v>Forro de tábuas de cedrinho 10.00x1.00 cm aplicados em sarrafos 10x2.5 cm espacados de 50x50 cm</v>
          </cell>
          <cell r="C562" t="str">
            <v>M2</v>
          </cell>
          <cell r="D562">
            <v>28.898499999999999</v>
          </cell>
        </row>
        <row r="563">
          <cell r="A563" t="str">
            <v>001.12.00040</v>
          </cell>
          <cell r="B563" t="str">
            <v>Forro de tábuas de cedrinho 10.00x1.00 cm aplicados em caibros de 5x6 cm espaçados de 50x50 cm</v>
          </cell>
          <cell r="C563" t="str">
            <v>M2</v>
          </cell>
          <cell r="D563">
            <v>29.525500000000001</v>
          </cell>
        </row>
        <row r="564">
          <cell r="A564" t="str">
            <v>001.12.00100</v>
          </cell>
          <cell r="B564" t="str">
            <v>Cimalha de cedrinho</v>
          </cell>
          <cell r="C564" t="str">
            <v>ML</v>
          </cell>
          <cell r="D564">
            <v>2.3441000000000001</v>
          </cell>
        </row>
        <row r="565">
          <cell r="A565" t="str">
            <v>001.12.00140</v>
          </cell>
          <cell r="B565" t="str">
            <v>Forro de gesso 60x60 cm liso fixado diretamente na estrutura por meio de arame galvanizado</v>
          </cell>
          <cell r="C565" t="str">
            <v>m2</v>
          </cell>
          <cell r="D565">
            <v>17.436599999999999</v>
          </cell>
        </row>
        <row r="566">
          <cell r="A566" t="str">
            <v>001.12.00150</v>
          </cell>
          <cell r="B566" t="str">
            <v>Forro Em Gesso Acartonado com Painel FGA  incl. assessórios</v>
          </cell>
          <cell r="C566" t="str">
            <v>m2</v>
          </cell>
          <cell r="D566">
            <v>31.337399999999999</v>
          </cell>
        </row>
        <row r="567">
          <cell r="A567" t="str">
            <v>001.12.00155</v>
          </cell>
          <cell r="B567" t="str">
            <v>Forro Em Gesso Acartonado com Painel FGE  incl. assessórios</v>
          </cell>
          <cell r="C567" t="str">
            <v>m2</v>
          </cell>
          <cell r="D567">
            <v>35.223300000000002</v>
          </cell>
        </row>
        <row r="568">
          <cell r="A568" t="str">
            <v>001.12.00160</v>
          </cell>
          <cell r="B568" t="str">
            <v>Fornecimento e Instalação de Moldura em Gesso h=7 cm</v>
          </cell>
          <cell r="C568" t="str">
            <v>m</v>
          </cell>
          <cell r="D568">
            <v>7</v>
          </cell>
        </row>
        <row r="569">
          <cell r="A569" t="str">
            <v>001.12.00180</v>
          </cell>
          <cell r="B569" t="str">
            <v>Sanca de gesso l=1,20 m</v>
          </cell>
          <cell r="C569" t="str">
            <v>ML</v>
          </cell>
          <cell r="D569">
            <v>25</v>
          </cell>
        </row>
        <row r="570">
          <cell r="A570" t="str">
            <v>001.12.00200</v>
          </cell>
          <cell r="B570" t="str">
            <v>Sanca de gesso l=0,30m</v>
          </cell>
          <cell r="C570" t="str">
            <v>ML</v>
          </cell>
          <cell r="D570">
            <v>9</v>
          </cell>
        </row>
        <row r="571">
          <cell r="A571" t="str">
            <v>001.12.00320</v>
          </cell>
          <cell r="B571" t="str">
            <v>Fornecimento e Instalação de Forro de pvc branco 200 mm, incl. estrutura para fixação em metalon galvanizado e rodaforro</v>
          </cell>
          <cell r="C571" t="str">
            <v>m2</v>
          </cell>
          <cell r="D571">
            <v>29</v>
          </cell>
        </row>
        <row r="572">
          <cell r="A572" t="str">
            <v>001.12.00360</v>
          </cell>
          <cell r="B572" t="str">
            <v>Substituição de tábuas p/forro de cedrinho</v>
          </cell>
          <cell r="C572" t="str">
            <v>M2</v>
          </cell>
          <cell r="D572">
            <v>18.536999999999999</v>
          </cell>
        </row>
        <row r="573">
          <cell r="A573" t="str">
            <v>001.12.00380</v>
          </cell>
          <cell r="B573" t="str">
            <v>Repregamento de forro de madeira</v>
          </cell>
          <cell r="C573" t="str">
            <v>M2</v>
          </cell>
          <cell r="D573">
            <v>1.2952999999999999</v>
          </cell>
        </row>
        <row r="574">
          <cell r="A574" t="str">
            <v>001.12.00600</v>
          </cell>
          <cell r="B574" t="str">
            <v>Fornecimento e instalação de divisória de granilite para sanitários assentada com argamassa de cimento e areia 1:3</v>
          </cell>
          <cell r="C574" t="str">
            <v>m2</v>
          </cell>
          <cell r="D574">
            <v>118.28060000000001</v>
          </cell>
        </row>
        <row r="575">
          <cell r="A575" t="str">
            <v>001.12.00700</v>
          </cell>
          <cell r="B575" t="str">
            <v>Fornecimento e instalação de divisória p/ banheiro em ardosia polida natural c/ resinex</v>
          </cell>
          <cell r="C575" t="str">
            <v>m2</v>
          </cell>
          <cell r="D575">
            <v>109.6836</v>
          </cell>
        </row>
        <row r="576">
          <cell r="A576" t="str">
            <v>001.12.00800</v>
          </cell>
          <cell r="B576" t="str">
            <v>Fornecimento e instalação de divisória p/ banheiro em granito polido, assente com argamassa,  na cor cinza.</v>
          </cell>
          <cell r="C576" t="str">
            <v>m2</v>
          </cell>
          <cell r="D576">
            <v>156.2336</v>
          </cell>
        </row>
        <row r="577">
          <cell r="A577" t="str">
            <v>001.12.00900</v>
          </cell>
          <cell r="B577" t="str">
            <v>Fornecimento e instalação de divisória naval stander padrão bege com perfis de aço na cor preto , cinza ou branco</v>
          </cell>
          <cell r="C577" t="str">
            <v>m2</v>
          </cell>
          <cell r="D577">
            <v>42.383400000000002</v>
          </cell>
        </row>
        <row r="578">
          <cell r="A578" t="str">
            <v>001.12.00920</v>
          </cell>
          <cell r="B578" t="str">
            <v>Fornecimento e instalação de porta de divisória  incl.montante , fechadura e dobradiças, divisória naval stander branco, cinza ou areia jundiai  com perfis de aço na cor preto, branco e cinza</v>
          </cell>
          <cell r="C578" t="str">
            <v>cj</v>
          </cell>
          <cell r="D578">
            <v>126.0202</v>
          </cell>
        </row>
        <row r="579">
          <cell r="A579" t="str">
            <v>001.12.00940</v>
          </cell>
          <cell r="B579" t="str">
            <v>Fornecimento e instalação de divisória naval stander padrão branco, cinza ou areia jundiai, perfis de aço na cor preta e bandeira em vidro</v>
          </cell>
          <cell r="C579" t="str">
            <v>m2</v>
          </cell>
          <cell r="D579">
            <v>56.060600000000001</v>
          </cell>
        </row>
        <row r="580">
          <cell r="A580" t="str">
            <v>001.12.00960</v>
          </cell>
          <cell r="B580" t="str">
            <v>Fornecimento e instalação de porta de divisória  incl.montante , fechadura e dobradiças, divisória naval stander branco, cinza ou areia jundiai  com perfis de aço na cor preto, branco e cinza</v>
          </cell>
          <cell r="C580" t="str">
            <v>cj</v>
          </cell>
          <cell r="D580">
            <v>126.0202</v>
          </cell>
        </row>
        <row r="581">
          <cell r="A581" t="str">
            <v>001.12.00980</v>
          </cell>
          <cell r="B581" t="str">
            <v>Fornecimento e instalação de ferragens para porta de divisória</v>
          </cell>
          <cell r="C581" t="str">
            <v>un</v>
          </cell>
          <cell r="D581">
            <v>71.010099999999994</v>
          </cell>
        </row>
        <row r="582">
          <cell r="A582" t="str">
            <v>001.12.01000</v>
          </cell>
          <cell r="B582" t="str">
            <v>Parede Em Gesso Acartonado Revestida nas Duas Faces com Painel FGE sendo Montante e Guia 75, incl. parafuso GN 25, Massa e Fita .</v>
          </cell>
          <cell r="C582" t="str">
            <v>m2</v>
          </cell>
          <cell r="D582">
            <v>61.151299999999999</v>
          </cell>
        </row>
        <row r="583">
          <cell r="A583" t="str">
            <v>001.13</v>
          </cell>
          <cell r="B583" t="str">
            <v>VIDROS</v>
          </cell>
          <cell r="D583">
            <v>2710.9706000000001</v>
          </cell>
        </row>
        <row r="584">
          <cell r="A584" t="str">
            <v>001.13.00020</v>
          </cell>
          <cell r="B584" t="str">
            <v>Fornecimento e Instalação de Vidro liso incolor espessura 3.00 mm</v>
          </cell>
          <cell r="C584" t="str">
            <v>m2</v>
          </cell>
          <cell r="D584">
            <v>42</v>
          </cell>
        </row>
        <row r="585">
          <cell r="A585" t="str">
            <v>001.13.00040</v>
          </cell>
          <cell r="B585" t="str">
            <v>Fornecimento e Instalação de Vidro liso incolor espessura 4.00 mm</v>
          </cell>
          <cell r="C585" t="str">
            <v>m2</v>
          </cell>
          <cell r="D585">
            <v>58</v>
          </cell>
        </row>
        <row r="586">
          <cell r="A586" t="str">
            <v>001.13.00060</v>
          </cell>
          <cell r="B586" t="str">
            <v>Fornecimento e Instalação de Vidro liso incolor espessura 5.00 mm</v>
          </cell>
          <cell r="C586" t="str">
            <v>m2</v>
          </cell>
          <cell r="D586">
            <v>75</v>
          </cell>
        </row>
        <row r="587">
          <cell r="A587" t="str">
            <v>001.13.00080</v>
          </cell>
          <cell r="B587" t="str">
            <v>Fornecimento e Instalação de Vidro liso incolor espessura 6.00 mm</v>
          </cell>
          <cell r="C587" t="str">
            <v>m2</v>
          </cell>
          <cell r="D587">
            <v>85</v>
          </cell>
        </row>
        <row r="588">
          <cell r="A588" t="str">
            <v>001.13.00081</v>
          </cell>
          <cell r="B588" t="str">
            <v>Fornecimento e Instalação de Vidro liso incolor espessura 8.00 mm</v>
          </cell>
          <cell r="C588" t="str">
            <v>m2</v>
          </cell>
          <cell r="D588">
            <v>100</v>
          </cell>
        </row>
        <row r="589">
          <cell r="A589" t="str">
            <v>001.13.00082</v>
          </cell>
          <cell r="B589" t="str">
            <v>Fornecimento e Instalação de Vidro liso incolor espessura 10.00 mm</v>
          </cell>
          <cell r="C589" t="str">
            <v>m2</v>
          </cell>
          <cell r="D589">
            <v>145</v>
          </cell>
        </row>
        <row r="590">
          <cell r="A590" t="str">
            <v>001.13.00100</v>
          </cell>
          <cell r="B590" t="str">
            <v>Fornecimento e Instalação de Vidro martelado espessura 3.00 mm</v>
          </cell>
          <cell r="C590" t="str">
            <v>m2</v>
          </cell>
          <cell r="D590">
            <v>42</v>
          </cell>
        </row>
        <row r="591">
          <cell r="A591" t="str">
            <v>001.13.00120</v>
          </cell>
          <cell r="B591" t="str">
            <v>Fornecimento e Instalação de Vidro canelado comum espessura 4.00 mm</v>
          </cell>
          <cell r="C591" t="str">
            <v>m2</v>
          </cell>
          <cell r="D591">
            <v>42</v>
          </cell>
        </row>
        <row r="592">
          <cell r="A592" t="str">
            <v>001.13.00140</v>
          </cell>
          <cell r="B592" t="str">
            <v>Fornecimento e Instalação de Vidro liso fumê cinza espessura 4.00 mm</v>
          </cell>
          <cell r="C592" t="str">
            <v>m2</v>
          </cell>
          <cell r="D592">
            <v>85</v>
          </cell>
        </row>
        <row r="593">
          <cell r="A593" t="str">
            <v>001.13.00160</v>
          </cell>
          <cell r="B593" t="str">
            <v>Fornecimento e Instalação de Vidro liso fumê cinza espessura 5.00 mm</v>
          </cell>
          <cell r="C593" t="str">
            <v>m2</v>
          </cell>
          <cell r="D593">
            <v>100</v>
          </cell>
        </row>
        <row r="594">
          <cell r="A594" t="str">
            <v>001.13.00170</v>
          </cell>
          <cell r="B594" t="str">
            <v>Fornecimento e Instalação de Vidro liso cinza fumê espessura 6.00 mm</v>
          </cell>
          <cell r="C594" t="str">
            <v>m2</v>
          </cell>
          <cell r="D594">
            <v>115</v>
          </cell>
        </row>
        <row r="595">
          <cell r="A595" t="str">
            <v>001.13.00175</v>
          </cell>
          <cell r="B595" t="str">
            <v>Fornecimento e Instalação de Vidro liso cinza fumê espessura 8.00 mm</v>
          </cell>
          <cell r="C595" t="str">
            <v>m2</v>
          </cell>
          <cell r="D595">
            <v>155</v>
          </cell>
        </row>
        <row r="596">
          <cell r="A596" t="str">
            <v>001.13.00180</v>
          </cell>
          <cell r="B596" t="str">
            <v>Fornecimento e Instalação de Vidro liso fumê cinza espessura 10.00 mm</v>
          </cell>
          <cell r="C596" t="str">
            <v>m2</v>
          </cell>
          <cell r="D596">
            <v>195</v>
          </cell>
        </row>
        <row r="597">
          <cell r="A597" t="str">
            <v>001.13.00300</v>
          </cell>
          <cell r="B597" t="str">
            <v>Fornecimento e Instalação de Vidro liso incolor termperado espessura 6.00 mm</v>
          </cell>
          <cell r="C597" t="str">
            <v>m2</v>
          </cell>
          <cell r="D597">
            <v>115</v>
          </cell>
        </row>
        <row r="598">
          <cell r="A598" t="str">
            <v>001.13.00320</v>
          </cell>
          <cell r="B598" t="str">
            <v>Fornecimento e Instalação de Vidro liso incolor termperado espessura 8.00 mm</v>
          </cell>
          <cell r="C598" t="str">
            <v>m2</v>
          </cell>
          <cell r="D598">
            <v>140</v>
          </cell>
        </row>
        <row r="599">
          <cell r="A599" t="str">
            <v>001.13.00340</v>
          </cell>
          <cell r="B599" t="str">
            <v>Fornecimento e Instalação de Vidro liso incolor termperado espessura 10.00 mm</v>
          </cell>
          <cell r="C599" t="str">
            <v>m2</v>
          </cell>
          <cell r="D599">
            <v>170</v>
          </cell>
        </row>
        <row r="600">
          <cell r="A600" t="str">
            <v>001.13.00400</v>
          </cell>
          <cell r="B600" t="str">
            <v>Fornecimento e Instalação de Vidro liso cinza fumê temperado espessura 6 mm</v>
          </cell>
          <cell r="C600" t="str">
            <v>m2</v>
          </cell>
          <cell r="D600">
            <v>145</v>
          </cell>
        </row>
        <row r="601">
          <cell r="A601" t="str">
            <v>001.13.00420</v>
          </cell>
          <cell r="B601" t="str">
            <v>Fornecimento e Instalação de Vidro liso cinza fumê temperado espessura 8 mm</v>
          </cell>
          <cell r="C601" t="str">
            <v>m2</v>
          </cell>
          <cell r="D601">
            <v>190</v>
          </cell>
        </row>
        <row r="602">
          <cell r="A602" t="str">
            <v>001.13.00440</v>
          </cell>
          <cell r="B602" t="str">
            <v>Fornecimento e Instalação de Vidro liso cinza fumê temperado espessura 10 mm</v>
          </cell>
          <cell r="C602" t="str">
            <v>m2</v>
          </cell>
          <cell r="D602">
            <v>225</v>
          </cell>
        </row>
        <row r="603">
          <cell r="A603" t="str">
            <v>001.13.00500</v>
          </cell>
          <cell r="B603" t="str">
            <v>Fornecimento e Instalação de Perfil ""U"" Cavalão</v>
          </cell>
          <cell r="C603" t="str">
            <v>ml</v>
          </cell>
          <cell r="D603">
            <v>8.6859999999999999</v>
          </cell>
        </row>
        <row r="604">
          <cell r="A604" t="str">
            <v>001.13.00520</v>
          </cell>
          <cell r="B604" t="str">
            <v>Fornecimento e Instalação de Dobradiça Inferior Para Porta de Vidro</v>
          </cell>
          <cell r="C604" t="str">
            <v>un</v>
          </cell>
          <cell r="D604">
            <v>53.412599999999998</v>
          </cell>
        </row>
        <row r="605">
          <cell r="A605" t="str">
            <v>001.13.00540</v>
          </cell>
          <cell r="B605" t="str">
            <v>Fornecimento e Instalação de Dobradiça Superior Para Porta de Vidro</v>
          </cell>
          <cell r="C605" t="str">
            <v>un</v>
          </cell>
          <cell r="D605">
            <v>53.412599999999998</v>
          </cell>
        </row>
        <row r="606">
          <cell r="A606" t="str">
            <v>001.13.00560</v>
          </cell>
          <cell r="B606" t="str">
            <v>Fornecimento e Instalação de Trinco Para Piso em Porta de Vidro</v>
          </cell>
          <cell r="C606" t="str">
            <v>un</v>
          </cell>
          <cell r="D606">
            <v>62.6342</v>
          </cell>
        </row>
        <row r="607">
          <cell r="A607" t="str">
            <v>001.13.00580</v>
          </cell>
          <cell r="B607" t="str">
            <v>Fornecimento e Instalação de Fechadura e  Contra Fechadura Para Porta de Vidro</v>
          </cell>
          <cell r="C607" t="str">
            <v>cj</v>
          </cell>
          <cell r="D607">
            <v>93.412599999999998</v>
          </cell>
        </row>
        <row r="608">
          <cell r="A608" t="str">
            <v>001.13.00600</v>
          </cell>
          <cell r="B608" t="str">
            <v>Fornecimento e Instalação de Puxador de Madeira Para Porta de Vidro</v>
          </cell>
          <cell r="C608" t="str">
            <v>cj</v>
          </cell>
          <cell r="D608">
            <v>43.412599999999998</v>
          </cell>
        </row>
        <row r="609">
          <cell r="A609" t="str">
            <v>001.13.00800</v>
          </cell>
          <cell r="B609" t="str">
            <v>Fornecimento e instalação de box para banheiro em perfil de alumínio e acrílico cinza, incl.toalheiro</v>
          </cell>
          <cell r="C609" t="str">
            <v>m2</v>
          </cell>
          <cell r="D609">
            <v>86</v>
          </cell>
        </row>
        <row r="610">
          <cell r="A610" t="str">
            <v>001.13.00820</v>
          </cell>
          <cell r="B610" t="str">
            <v>Fornecimento e instalação de box para banheiro em perfil de alumínio com acrílico fumê,cristal ou ouro velho, incl. toalheiro</v>
          </cell>
          <cell r="C610" t="str">
            <v>m2</v>
          </cell>
          <cell r="D610">
            <v>86</v>
          </cell>
        </row>
        <row r="611">
          <cell r="A611" t="str">
            <v>001.14</v>
          </cell>
          <cell r="B611" t="str">
            <v>PINTURA</v>
          </cell>
          <cell r="D611">
            <v>567.21900000000005</v>
          </cell>
        </row>
        <row r="612">
          <cell r="A612" t="str">
            <v>001.14.00020</v>
          </cell>
          <cell r="B612" t="str">
            <v>Caiação em paredes e tetos à 03 demãos</v>
          </cell>
          <cell r="C612" t="str">
            <v>m2</v>
          </cell>
          <cell r="D612">
            <v>0.82599999999999996</v>
          </cell>
        </row>
        <row r="613">
          <cell r="A613" t="str">
            <v>001.14.00045</v>
          </cell>
          <cell r="B613" t="str">
            <v>Emassamento de Parede Interna ou Forro Com Massa Corrida à Base de PVA  1ª Linha com Duas Demãos</v>
          </cell>
          <cell r="C613" t="str">
            <v>m2</v>
          </cell>
          <cell r="D613">
            <v>3.2052999999999998</v>
          </cell>
        </row>
        <row r="614">
          <cell r="A614" t="str">
            <v>001.14.00047</v>
          </cell>
          <cell r="B614" t="str">
            <v>Emassamento de Parede Interna, Externa ou Forro Com Massa Corrida  Acrílica  1ª Linha com Duas Demãos</v>
          </cell>
          <cell r="C614" t="str">
            <v>m2</v>
          </cell>
          <cell r="D614">
            <v>5.8514999999999997</v>
          </cell>
        </row>
        <row r="615">
          <cell r="A615" t="str">
            <v>001.14.00048</v>
          </cell>
          <cell r="B615" t="str">
            <v>Pintura Em Selador Acrilico (1ª Linha ) Sobre Superfície Rebocada, duas demãos, aplicado a rolo de lã</v>
          </cell>
          <cell r="C615" t="str">
            <v>m2</v>
          </cell>
          <cell r="D615">
            <v>2.0775999999999999</v>
          </cell>
        </row>
        <row r="616">
          <cell r="A616" t="str">
            <v>001.14.00050</v>
          </cell>
          <cell r="B616" t="str">
            <v>Pintura Em Látex PVA (1ª Linha Renner ou Suvinil) Sobre Superfície Perfeitamente Emassada, duas demãos</v>
          </cell>
          <cell r="C616" t="str">
            <v>m2</v>
          </cell>
          <cell r="D616">
            <v>2.9777999999999998</v>
          </cell>
        </row>
        <row r="617">
          <cell r="A617" t="str">
            <v>001.14.00080</v>
          </cell>
          <cell r="B617" t="str">
            <v>Pintura Em Látex PVA (1ª Linha Renner ou Suvinil) em superfície rebocada executada como segue: limpeza e lixamento preliminar , uma demão de selador(, duas demãos de tinta de acabamento</v>
          </cell>
          <cell r="C617" t="str">
            <v>m2</v>
          </cell>
          <cell r="D617">
            <v>4.4993999999999996</v>
          </cell>
        </row>
        <row r="618">
          <cell r="A618" t="str">
            <v>001.14.00100</v>
          </cell>
          <cell r="B618" t="str">
            <v>Pintura Látex Acrílica (1ª Linha Renner ou Suvinil) Sobre Superfície Perfeitamente Emassada, duas demãos</v>
          </cell>
          <cell r="C618" t="str">
            <v>m2</v>
          </cell>
          <cell r="D618">
            <v>3.1438999999999999</v>
          </cell>
        </row>
        <row r="619">
          <cell r="A619" t="str">
            <v>001.14.00120</v>
          </cell>
          <cell r="B619" t="str">
            <v>Pintura Látex Acrílico(1ª Linha Renner ou Suvinil) em superfície rebocada executada como segue: limpeza e lixamento preliminar, uma demão de selador acrílico e duas demãos de tinta de acabamento</v>
          </cell>
          <cell r="C619" t="str">
            <v>m2</v>
          </cell>
          <cell r="D619">
            <v>4.6654999999999998</v>
          </cell>
        </row>
        <row r="620">
          <cell r="A620" t="str">
            <v>001.14.00140</v>
          </cell>
          <cell r="B620" t="str">
            <v>Textura Acrílica (1ªLinha) em Parede Externa ou Interna, incl. Aplicação de Fundo Preparador de Superfície Base Solvente</v>
          </cell>
          <cell r="C620" t="str">
            <v>m2</v>
          </cell>
          <cell r="D620">
            <v>7.2527999999999997</v>
          </cell>
        </row>
        <row r="621">
          <cell r="A621" t="str">
            <v>001.14.00180</v>
          </cell>
          <cell r="B621" t="str">
            <v>Pintura em esquadria de ferro inclusive lixamento uma demão de zarcão, correções de imperfeições e 02 demãos de tinta base de grafite</v>
          </cell>
          <cell r="C621" t="str">
            <v>M2</v>
          </cell>
          <cell r="D621">
            <v>11.182399999999999</v>
          </cell>
        </row>
        <row r="622">
          <cell r="A622" t="str">
            <v>001.14.00200</v>
          </cell>
          <cell r="B622" t="str">
            <v>Pintura em esquadria de ferro inclusive lixamento uma demão de zarcão, correções de imperfeições e 02 demãos de tinta base de esmalte</v>
          </cell>
          <cell r="C622" t="str">
            <v>M2</v>
          </cell>
          <cell r="D622">
            <v>10.8704</v>
          </cell>
        </row>
        <row r="623">
          <cell r="A623" t="str">
            <v>001.14.00220</v>
          </cell>
          <cell r="B623" t="str">
            <v>Pintura em esquadria de ferro inclusive lixamento uma demão de zarcão, correções de imperfeições e 02 demãos de tinta base de alimínio</v>
          </cell>
          <cell r="C623" t="str">
            <v>M2</v>
          </cell>
          <cell r="D623">
            <v>10.8704</v>
          </cell>
        </row>
        <row r="624">
          <cell r="A624" t="str">
            <v>001.14.00240</v>
          </cell>
          <cell r="B624" t="str">
            <v>Pintura em esquadria de ferro inclusive lixamento uma demão de zarcão, correções de imperfeições e 02 demãos de tinta base de óleo</v>
          </cell>
          <cell r="C624" t="str">
            <v>M2</v>
          </cell>
          <cell r="D624">
            <v>10.8704</v>
          </cell>
        </row>
        <row r="625">
          <cell r="A625" t="str">
            <v>001.14.00260</v>
          </cell>
          <cell r="B625" t="str">
            <v>Pintura a esmalte em esquadrias de madeira com massa corrida</v>
          </cell>
          <cell r="C625" t="str">
            <v>M2</v>
          </cell>
          <cell r="D625">
            <v>12.101699999999999</v>
          </cell>
        </row>
        <row r="626">
          <cell r="A626" t="str">
            <v>001.14.00280</v>
          </cell>
          <cell r="B626" t="str">
            <v>Pintura a esmalte em esquadria de madeira sem massa corrida aplicada a 2 ou 3 demãos após os lixamentos preliminares</v>
          </cell>
          <cell r="C626" t="str">
            <v>M2</v>
          </cell>
          <cell r="D626">
            <v>8.1027000000000005</v>
          </cell>
        </row>
        <row r="627">
          <cell r="A627" t="str">
            <v>001.14.00300</v>
          </cell>
          <cell r="B627" t="str">
            <v>Pintura a esmalte com massa corrida em rodpés de madeira à 3 demãos aos após lixamento preliminar</v>
          </cell>
          <cell r="C627" t="str">
            <v>ML</v>
          </cell>
          <cell r="D627">
            <v>2.4598</v>
          </cell>
        </row>
        <row r="628">
          <cell r="A628" t="str">
            <v>001.14.00320</v>
          </cell>
          <cell r="B628" t="str">
            <v>Pintura à esmalte em forro de madeira à duas demãos em superfície lixada aparelhada e amassada</v>
          </cell>
          <cell r="C628" t="str">
            <v>M2</v>
          </cell>
          <cell r="D628">
            <v>11.655099999999999</v>
          </cell>
        </row>
        <row r="629">
          <cell r="A629" t="str">
            <v>001.14.00340</v>
          </cell>
          <cell r="B629" t="str">
            <v>Pintura em estrutura metálica com grafite incl. limpeza com escova de aço e duas demãos de zarcão</v>
          </cell>
          <cell r="C629" t="str">
            <v>M2</v>
          </cell>
          <cell r="D629">
            <v>5.1429</v>
          </cell>
        </row>
        <row r="630">
          <cell r="A630" t="str">
            <v>001.14.00360</v>
          </cell>
          <cell r="B630" t="str">
            <v>Pintura em estrutura metálica com alumínio incl. limpeza com escova de aço e duas demãos de zarcão</v>
          </cell>
          <cell r="C630" t="str">
            <v>M2</v>
          </cell>
          <cell r="D630">
            <v>5.1429</v>
          </cell>
        </row>
        <row r="631">
          <cell r="A631" t="str">
            <v>001.14.00380</v>
          </cell>
          <cell r="B631" t="str">
            <v>Pintura em estrutura metálica com esmalte incl. limpeza com escova de aço e duas demãos de zarcão</v>
          </cell>
          <cell r="C631" t="str">
            <v>M2</v>
          </cell>
          <cell r="D631">
            <v>5.1429</v>
          </cell>
        </row>
        <row r="632">
          <cell r="A632" t="str">
            <v>001.14.00400</v>
          </cell>
          <cell r="B632" t="str">
            <v>Pintura em cobertura metálica zincada inclusive limpeza das superfícies (interna e externa) na face interna.uma demão de tinta base (cromato de zinco) e duas demãos de tinta de acabamento de base sintética,</v>
          </cell>
          <cell r="C632" t="str">
            <v>M2</v>
          </cell>
          <cell r="D632">
            <v>6.2830000000000004</v>
          </cell>
        </row>
        <row r="633">
          <cell r="A633" t="str">
            <v>001.14.00420</v>
          </cell>
          <cell r="B633" t="str">
            <v>Pintura em cobertura metálica zincada inclusive limpeza das superfícies (interna e externa) na face externa aplicação de emulsão asfáltica a frio na espessura aproximadamente de 1.00 mm, uma demão de acabamento com tinta base de asfalto</v>
          </cell>
          <cell r="C633" t="str">
            <v>M2</v>
          </cell>
          <cell r="D633">
            <v>13.9017</v>
          </cell>
        </row>
        <row r="634">
          <cell r="A634" t="str">
            <v>001.14.00500</v>
          </cell>
          <cell r="B634" t="str">
            <v>Pintura em paredes internas com esmalte incl 02 demaos de massa corrida pva</v>
          </cell>
          <cell r="C634" t="str">
            <v>m2</v>
          </cell>
          <cell r="D634">
            <v>9.0042000000000009</v>
          </cell>
        </row>
        <row r="635">
          <cell r="A635" t="str">
            <v>001.14.00520</v>
          </cell>
          <cell r="B635" t="str">
            <v>Pintura em paredes internas com esmalte e com retoque de  massa corrida</v>
          </cell>
          <cell r="C635" t="str">
            <v>m2</v>
          </cell>
          <cell r="D635">
            <v>6.5228000000000002</v>
          </cell>
        </row>
        <row r="636">
          <cell r="A636" t="str">
            <v>001.14.00540</v>
          </cell>
          <cell r="B636" t="str">
            <v>Pintura interan a óleo em paredes com massa corrida executada da seguinte forma: lixamento preliminar a seco com lixa n.1 e limpeza do pó resultante, aparelhamento com 01 demão de líquido base (impermeabilizante) aplicado a trincha ou pincel</v>
          </cell>
          <cell r="C636" t="str">
            <v>M2</v>
          </cell>
          <cell r="D636">
            <v>12.253399999999999</v>
          </cell>
        </row>
        <row r="637">
          <cell r="A637" t="str">
            <v>001.14.00560</v>
          </cell>
          <cell r="B637" t="str">
            <v>Pintura à óleo em paredes internas, duas demãos, sem massa corrida executada da seguinte forma: lixamento preliminar a seco com lixa n.1 e limpeza do pó resultante - aparelhamento 01 demão com líquidobase (impermeabilizante) - 02 ou 03 demãos</v>
          </cell>
          <cell r="C637" t="str">
            <v>M2</v>
          </cell>
          <cell r="D637">
            <v>6.5228000000000002</v>
          </cell>
        </row>
        <row r="638">
          <cell r="A638" t="str">
            <v>001.14.00580</v>
          </cell>
          <cell r="B638" t="str">
            <v>Pintura a óleo em esquadrias de madeira c/massa corrida</v>
          </cell>
          <cell r="C638" t="str">
            <v>M2</v>
          </cell>
          <cell r="D638">
            <v>10.767300000000001</v>
          </cell>
        </row>
        <row r="639">
          <cell r="A639" t="str">
            <v>001.14.00600</v>
          </cell>
          <cell r="B639" t="str">
            <v>Pintura em porta de madeira com tinta a óleo renner ou similar</v>
          </cell>
          <cell r="C639" t="str">
            <v>M2</v>
          </cell>
          <cell r="D639">
            <v>7.2358000000000002</v>
          </cell>
        </row>
        <row r="640">
          <cell r="A640" t="str">
            <v>001.14.00620</v>
          </cell>
          <cell r="B640" t="str">
            <v>Pintura à óleo em rodapés de madeira à duas demãos após lixamento preliminar com retoques de massa para vedação de juntas, orifícios e outros defeitos</v>
          </cell>
          <cell r="C640" t="str">
            <v>ML</v>
          </cell>
          <cell r="D640">
            <v>1.4215</v>
          </cell>
        </row>
        <row r="641">
          <cell r="A641" t="str">
            <v>001.14.00640</v>
          </cell>
          <cell r="B641" t="str">
            <v>Pintura externa à óleo em madeira (portões, cerca, etc) à 03 demãos s/ aparelhamento e emassamento prévio</v>
          </cell>
          <cell r="C641" t="str">
            <v>M2</v>
          </cell>
          <cell r="D641">
            <v>7.2100999999999997</v>
          </cell>
        </row>
        <row r="642">
          <cell r="A642" t="str">
            <v>001.14.00660</v>
          </cell>
          <cell r="B642" t="str">
            <v>Pintura à óleo em madeiramento aparente (galpões, passadiços e beirais) a 3 demãos sem aparelhamento e emassamento prévio</v>
          </cell>
          <cell r="C642" t="str">
            <v>M2</v>
          </cell>
          <cell r="D642">
            <v>5.1166</v>
          </cell>
        </row>
        <row r="643">
          <cell r="A643" t="str">
            <v>001.14.00680</v>
          </cell>
          <cell r="B643" t="str">
            <v>Pintura externa c/ verniz plástico a base de poliuretano (verniz de barco) aplicado à 3 demãos sobre esquadrias e peça de madeira expostas ao tempo convenientemente intercalado entre as demãos</v>
          </cell>
          <cell r="C643" t="str">
            <v>M2</v>
          </cell>
          <cell r="D643">
            <v>6.3780999999999999</v>
          </cell>
        </row>
        <row r="644">
          <cell r="A644" t="str">
            <v>001.14.00700</v>
          </cell>
          <cell r="B644" t="str">
            <v>Pintura envernizamento de alvenaria aparente inclusive a preparação da superfície em 02 demãos</v>
          </cell>
          <cell r="C644" t="str">
            <v>M2</v>
          </cell>
          <cell r="D644">
            <v>6.2975000000000003</v>
          </cell>
        </row>
        <row r="645">
          <cell r="A645" t="str">
            <v>001.14.00720</v>
          </cell>
          <cell r="B645" t="str">
            <v>Pintura com verniz acrílico sobre paredes de concreto aplicado à duas demãos</v>
          </cell>
          <cell r="C645" t="str">
            <v>M2</v>
          </cell>
          <cell r="D645">
            <v>4.5688000000000004</v>
          </cell>
        </row>
        <row r="646">
          <cell r="A646" t="str">
            <v>001.14.00740</v>
          </cell>
          <cell r="B646" t="str">
            <v>Envernizamento interno em esquadrias ou forro de madeira executador da seguinte forma:lixamento e limpeza preliminar, correção de defeitos com massa incolor seguido de lixamento, duas demãos de verniz de  aparelho e lixamento e 02 demãos de verniz</v>
          </cell>
          <cell r="C646" t="str">
            <v>m2</v>
          </cell>
          <cell r="D646">
            <v>6.9675000000000002</v>
          </cell>
        </row>
        <row r="647">
          <cell r="A647" t="str">
            <v>001.14.00780</v>
          </cell>
          <cell r="B647" t="str">
            <v>Pintura - envernizamento de rodapés de madeira lixada e aparelhada com retoque de massa para correção de juntas e orifícios, verniz e acabamento aplicado em duas demãos a pincel</v>
          </cell>
          <cell r="C647" t="str">
            <v>M2</v>
          </cell>
          <cell r="D647">
            <v>1.3131999999999999</v>
          </cell>
        </row>
        <row r="648">
          <cell r="A648" t="str">
            <v>001.14.00800</v>
          </cell>
          <cell r="B648" t="str">
            <v>Pintura - envernizamento de rodapés de madeira lixada e aparelhada com retoque de massa para correção de juntas e orifícios, verniz e acabamento aplicado em duas demãos a boneca</v>
          </cell>
          <cell r="C648" t="str">
            <v>M2</v>
          </cell>
          <cell r="D648">
            <v>1.4215</v>
          </cell>
        </row>
        <row r="649">
          <cell r="A649" t="str">
            <v>001.14.00820</v>
          </cell>
          <cell r="B649" t="str">
            <v>Enceramento de madeira à boneca (portas, lambris, painéis  divisões) recomendada apenas para madeiras nobres como imbuia, caviúna, perobinha do campo, jacarandá, etc. e executado como segue: limpeza e lixamento preliminar, obturação de orifíc</v>
          </cell>
          <cell r="C649" t="str">
            <v>M2</v>
          </cell>
          <cell r="D649">
            <v>6.3494999999999999</v>
          </cell>
        </row>
        <row r="650">
          <cell r="A650" t="str">
            <v>001.14.00840</v>
          </cell>
          <cell r="B650" t="str">
            <v>Pintura externa em madeira aparente c/ líquido imunizante aplicado à brocha, pistola ou por imersão de acordo com as especificações  do fabricante</v>
          </cell>
          <cell r="C650" t="str">
            <v>M2</v>
          </cell>
          <cell r="D650">
            <v>1.6244000000000001</v>
          </cell>
        </row>
        <row r="651">
          <cell r="A651" t="str">
            <v>001.14.00860</v>
          </cell>
          <cell r="B651" t="str">
            <v>Pintura c/nata de cimento</v>
          </cell>
          <cell r="C651" t="str">
            <v>M2</v>
          </cell>
          <cell r="D651">
            <v>1.9872000000000001</v>
          </cell>
        </row>
        <row r="652">
          <cell r="A652" t="str">
            <v>001.14.00880</v>
          </cell>
          <cell r="B652" t="str">
            <v>Pintura novacor piso</v>
          </cell>
          <cell r="C652" t="str">
            <v>M2</v>
          </cell>
          <cell r="D652">
            <v>3.8085</v>
          </cell>
        </row>
        <row r="653">
          <cell r="A653" t="str">
            <v>001.14.00885</v>
          </cell>
          <cell r="B653" t="str">
            <v>Pintura de marcação da quadra de esportes c/tinta especial (conf.especificação da cbd) inclusive preparo da superfície (larg. 5.00 cm)</v>
          </cell>
          <cell r="C653" t="str">
            <v>ml</v>
          </cell>
          <cell r="D653">
            <v>4.2210000000000001</v>
          </cell>
        </row>
        <row r="654">
          <cell r="A654" t="str">
            <v>001.14.00890</v>
          </cell>
          <cell r="B654" t="str">
            <v>Pintura de marcação do campo de futebol a cal inclusive preparação do terreno largura 10 cm (conf. especif.do dop)</v>
          </cell>
          <cell r="C654" t="str">
            <v>ml</v>
          </cell>
          <cell r="D654">
            <v>3.1065</v>
          </cell>
        </row>
        <row r="655">
          <cell r="A655" t="str">
            <v>001.14.00895</v>
          </cell>
          <cell r="B655" t="str">
            <v>Demarcação de faixa com tinta acrílica especial - largura 10.00 cm</v>
          </cell>
          <cell r="C655" t="str">
            <v>ml</v>
          </cell>
          <cell r="D655">
            <v>5.4360999999999997</v>
          </cell>
        </row>
        <row r="656">
          <cell r="A656" t="str">
            <v>001.14.00900</v>
          </cell>
          <cell r="B656" t="str">
            <v>Resina aplicada a duas demaos em pisos diversos</v>
          </cell>
          <cell r="C656" t="str">
            <v>M2</v>
          </cell>
          <cell r="D656">
            <v>1.9628000000000001</v>
          </cell>
        </row>
        <row r="657">
          <cell r="A657" t="str">
            <v>001.14.00920</v>
          </cell>
          <cell r="B657" t="str">
            <v>Raspagem, lixamento e aplicacao de sinteco fosco e semi-fosco</v>
          </cell>
          <cell r="C657" t="str">
            <v>M2</v>
          </cell>
          <cell r="D657">
            <v>6.0039999999999996</v>
          </cell>
        </row>
        <row r="658">
          <cell r="A658" t="str">
            <v>001.14.00940</v>
          </cell>
          <cell r="B658" t="str">
            <v>Pintura em concreto aparente com silicone aplicado a duas demãos</v>
          </cell>
          <cell r="C658" t="str">
            <v>m2</v>
          </cell>
          <cell r="D658">
            <v>5.9654999999999996</v>
          </cell>
        </row>
        <row r="659">
          <cell r="A659" t="str">
            <v>001.14.00960</v>
          </cell>
          <cell r="B659" t="str">
            <v>Pintura do nome do estado e da atividade</v>
          </cell>
          <cell r="C659" t="str">
            <v>UN</v>
          </cell>
          <cell r="D659">
            <v>188.68</v>
          </cell>
        </row>
        <row r="660">
          <cell r="A660" t="str">
            <v>001.14.00990</v>
          </cell>
          <cell r="B660" t="str">
            <v>Pintura Epóxi em Piso a Duas Demãos Sobre Superfície Rebocada, incl Limpeza da superfície</v>
          </cell>
          <cell r="C660" t="str">
            <v>m2</v>
          </cell>
          <cell r="D660">
            <v>9.5902999999999992</v>
          </cell>
        </row>
        <row r="661">
          <cell r="A661" t="str">
            <v>001.14.00995</v>
          </cell>
          <cell r="B661" t="str">
            <v>Pintura Epóxi em Piscina ou Área Molhada à Duas Demãos Sobre Superfície Rebocada, incl preparação da superfície</v>
          </cell>
          <cell r="C661" t="str">
            <v>m2</v>
          </cell>
          <cell r="D661">
            <v>11.5015</v>
          </cell>
        </row>
        <row r="662">
          <cell r="A662" t="str">
            <v>001.14.00996</v>
          </cell>
          <cell r="B662" t="str">
            <v>Demarcação de Faixa Com Tinta Epóxi em Pisos, à Duas Demãos, Incl. Preparo da Superfície</v>
          </cell>
          <cell r="C662" t="str">
            <v>ml</v>
          </cell>
          <cell r="D662">
            <v>4.1375999999999999</v>
          </cell>
        </row>
        <row r="663">
          <cell r="A663" t="str">
            <v>001.14.00997</v>
          </cell>
          <cell r="B663" t="str">
            <v>Demarcação de Faixa Com Tinta Epóxi em Piscinas ou Áreas Molhadas, à Duas Demãos, Incl. Preparo da Superfície</v>
          </cell>
          <cell r="C663" t="str">
            <v>ml</v>
          </cell>
          <cell r="D663">
            <v>4.1375999999999999</v>
          </cell>
        </row>
        <row r="664">
          <cell r="A664" t="str">
            <v>001.14.01020</v>
          </cell>
          <cell r="B664" t="str">
            <v>Pintura de conservação de parede ou teto sem retoque de massa,com látex pva(1ª Linha Renner ou Suvinil) à uma demão, incl. aplicação fundo preparador base solvente</v>
          </cell>
          <cell r="C664" t="str">
            <v>m2</v>
          </cell>
          <cell r="D664">
            <v>3.2517999999999998</v>
          </cell>
        </row>
        <row r="665">
          <cell r="A665" t="str">
            <v>001.14.01040</v>
          </cell>
          <cell r="B665" t="str">
            <v>Pintura de conservação de parede ou teto sem retoque de massa,com látex pva(1ª Linha Renner ou Suvinil)  a duas demãos, incl.  aplicação fundo preparador base solvente</v>
          </cell>
          <cell r="C665" t="str">
            <v>m2</v>
          </cell>
          <cell r="D665">
            <v>4.0791000000000004</v>
          </cell>
        </row>
        <row r="666">
          <cell r="A666" t="str">
            <v>001.14.01060</v>
          </cell>
          <cell r="B666" t="str">
            <v>Pintura de conservação de parede ou teto sem retoque de massa,com tinta a oleo  à uma demão, incl. aplicação fundo preparador base solvente</v>
          </cell>
          <cell r="C666" t="str">
            <v>m2</v>
          </cell>
          <cell r="D666">
            <v>3.8188</v>
          </cell>
        </row>
        <row r="667">
          <cell r="A667" t="str">
            <v>001.14.01080</v>
          </cell>
          <cell r="B667" t="str">
            <v>Pintura de conservação de parede ou teto sem retoque de massa,com tinta a oleo a duas demãos, incl. aplicação fundo preparador base solvente</v>
          </cell>
          <cell r="C667" t="str">
            <v>m2</v>
          </cell>
          <cell r="D667">
            <v>5.5712000000000002</v>
          </cell>
        </row>
        <row r="668">
          <cell r="A668" t="str">
            <v>001.14.01100</v>
          </cell>
          <cell r="B668" t="str">
            <v>Pintura de conservação de parede ou teto sem retoque de massa,com tinta látex acrilico(1ª Linha Renner ou Suvinil) à uma demão, incl. aplicação fundo preparador base solvente</v>
          </cell>
          <cell r="C668" t="str">
            <v>m2</v>
          </cell>
          <cell r="D668">
            <v>3.3854000000000002</v>
          </cell>
        </row>
        <row r="669">
          <cell r="A669" t="str">
            <v>001.14.01120</v>
          </cell>
          <cell r="B669" t="str">
            <v>Pintura de conservação de parede ou teto sem retoque de massa,com tinta látex acrilico(1ª Linha Renner ou Suvinil) a duas demãos, incl. aplicação fundo preparador base solvente</v>
          </cell>
          <cell r="C669" t="str">
            <v>m2</v>
          </cell>
          <cell r="D669">
            <v>4.2451999999999996</v>
          </cell>
        </row>
        <row r="670">
          <cell r="A670" t="str">
            <v>001.14.01140</v>
          </cell>
          <cell r="B670" t="str">
            <v>Pintura de conservação em parede ou teto com retoque de massa, com látex pva(1ª Linha Renner ou Suvinil)  à duas demãos, incl. aplicação fundo preparador base solvente</v>
          </cell>
          <cell r="C670" t="str">
            <v>m2</v>
          </cell>
          <cell r="D670">
            <v>5.0374999999999996</v>
          </cell>
        </row>
        <row r="671">
          <cell r="A671" t="str">
            <v>001.14.01160</v>
          </cell>
          <cell r="B671" t="str">
            <v>Pintura de conservação em parede ou teto com retoque de massa, com tinta a óleo  à duas demãos incl. aplicação fundo preparador base solvente</v>
          </cell>
          <cell r="C671" t="str">
            <v>m2</v>
          </cell>
          <cell r="D671">
            <v>6.0312000000000001</v>
          </cell>
        </row>
        <row r="672">
          <cell r="A672" t="str">
            <v>001.14.01180</v>
          </cell>
          <cell r="B672" t="str">
            <v>Pintura de conservação em parede ou teto com retoque de massa, com tinta latéx acrilílico(1ª Linha Renner ou Suvinil) à duas demãos, incl. aplicação fundo preparador base solvente</v>
          </cell>
          <cell r="C672" t="str">
            <v>m2</v>
          </cell>
          <cell r="D672">
            <v>5.2035999999999998</v>
          </cell>
        </row>
        <row r="673">
          <cell r="A673" t="str">
            <v>001.14.01200</v>
          </cell>
          <cell r="B673" t="str">
            <v>Pintura de conservação em esquadria metálica com tinta a oleo à uma demão com retoque da pintura de base (zarcão ou grafite)</v>
          </cell>
          <cell r="C673" t="str">
            <v>M2</v>
          </cell>
          <cell r="D673">
            <v>3.3538000000000001</v>
          </cell>
        </row>
        <row r="674">
          <cell r="A674" t="str">
            <v>001.14.01220</v>
          </cell>
          <cell r="B674" t="str">
            <v>Pintura de conservação em esquadria metálica com tinta a oleo a duas demãos com retoque da pintura de base (zarcão ou grafite)</v>
          </cell>
          <cell r="C674" t="str">
            <v>M2</v>
          </cell>
          <cell r="D674">
            <v>5.1830999999999996</v>
          </cell>
        </row>
        <row r="675">
          <cell r="A675" t="str">
            <v>001.14.01240</v>
          </cell>
          <cell r="B675" t="str">
            <v>Pintura de conservação em esquadria metálica com tinta grafite à uma demão com retoque da pintura de base (zarcão ou grafite)</v>
          </cell>
          <cell r="C675" t="str">
            <v>M2</v>
          </cell>
          <cell r="D675">
            <v>3.5670000000000002</v>
          </cell>
        </row>
        <row r="676">
          <cell r="A676" t="str">
            <v>001.14.01260</v>
          </cell>
          <cell r="B676" t="str">
            <v>Pintura de conservação em esquadria metálica com tinta grafite a duas demãos com retoque da pintura de base (zarcão ou grafite)</v>
          </cell>
          <cell r="C676" t="str">
            <v>M2</v>
          </cell>
          <cell r="D676">
            <v>5.5922999999999998</v>
          </cell>
        </row>
        <row r="677">
          <cell r="A677" t="str">
            <v>001.14.01280</v>
          </cell>
          <cell r="B677" t="str">
            <v>Pintura de conservação em esquadria metálica com tinta esmalte à uma demão com retoque da pintura de base (zarcão ou grafite)</v>
          </cell>
          <cell r="C677" t="str">
            <v>M2</v>
          </cell>
          <cell r="D677">
            <v>3.5670000000000002</v>
          </cell>
        </row>
        <row r="678">
          <cell r="A678" t="str">
            <v>001.14.01300</v>
          </cell>
          <cell r="B678" t="str">
            <v>Pintura de conservação em esquadria metálica com tinta esmalte a duas demãos com retoque da pintura de base (zarcão ou grafite)</v>
          </cell>
          <cell r="C678" t="str">
            <v>M2</v>
          </cell>
          <cell r="D678">
            <v>5.5922999999999998</v>
          </cell>
        </row>
        <row r="679">
          <cell r="A679" t="str">
            <v>001.15</v>
          </cell>
          <cell r="B679" t="str">
            <v>SERVIÇOS COMPLEMENTARES</v>
          </cell>
          <cell r="D679">
            <v>12847.773999999999</v>
          </cell>
        </row>
        <row r="680">
          <cell r="A680" t="str">
            <v>001.15.00020</v>
          </cell>
          <cell r="B680" t="str">
            <v>Fornecimento de quadro negro conforme detalhe do dop de 4.00x1.20m executado na obra. após chapisco prévio será executado o emboço com argamassa 1:4:8 e reboco com argamassa 1:2 ;12 de granulação fina com superfície cuidadosamente desempenada. pintura p</v>
          </cell>
          <cell r="C680" t="str">
            <v>UN</v>
          </cell>
          <cell r="D680">
            <v>118.06019999999999</v>
          </cell>
        </row>
        <row r="681">
          <cell r="A681" t="str">
            <v>001.15.00040</v>
          </cell>
          <cell r="B681" t="str">
            <v>Fornecimento de quadro negro conforme detalhe do dop de 4.00x1.20 m executado na obra, a 80 cm do piso acabado. após chapisco prévio será executado o emboço 1:4:8 e reboco com argamassa 1:4:12 de granulação fina com a superfície cuidadosamente desempena</v>
          </cell>
          <cell r="C681" t="str">
            <v>UN</v>
          </cell>
          <cell r="D681">
            <v>110.9093</v>
          </cell>
        </row>
        <row r="682">
          <cell r="A682" t="str">
            <v>001.15.00060</v>
          </cell>
          <cell r="B682" t="str">
            <v>Recuperação de quadro negro com retoque de massa (base de óleo) lixamento e polimento com lixa de água e pintura com duas demãos de tinta verde opaca especial</v>
          </cell>
          <cell r="C682" t="str">
            <v>UN</v>
          </cell>
          <cell r="D682">
            <v>52.200299999999999</v>
          </cell>
        </row>
        <row r="683">
          <cell r="A683" t="str">
            <v>001.15.00080</v>
          </cell>
          <cell r="B683" t="str">
            <v>Fornecimento e instalação de quadro negro de madeira compensada 6 mm de espessura incl.moldura e porta giz</v>
          </cell>
          <cell r="C683" t="str">
            <v>M2</v>
          </cell>
          <cell r="D683">
            <v>39.831699999999998</v>
          </cell>
        </row>
        <row r="684">
          <cell r="A684" t="str">
            <v>001.15.00100</v>
          </cell>
          <cell r="B684" t="str">
            <v>Fornecimento e instalação de porta giz de madeira c/guarnição</v>
          </cell>
          <cell r="C684" t="str">
            <v>ML</v>
          </cell>
          <cell r="D684">
            <v>3.6802000000000001</v>
          </cell>
        </row>
        <row r="685">
          <cell r="A685" t="str">
            <v>001.15.00120</v>
          </cell>
          <cell r="B685" t="str">
            <v>Fornecimento e instalação de placa de inauguração para grupo escolar (25.00x40.00) cm</v>
          </cell>
          <cell r="C685" t="str">
            <v>UN</v>
          </cell>
          <cell r="D685">
            <v>154.75360000000001</v>
          </cell>
        </row>
        <row r="686">
          <cell r="A686" t="str">
            <v>001.15.00140</v>
          </cell>
          <cell r="B686" t="str">
            <v>Fornecimento e instalação de placa de inauguração para cadeias públicas (36.50x47.00) cm</v>
          </cell>
          <cell r="C686" t="str">
            <v>UN</v>
          </cell>
          <cell r="D686">
            <v>204.75360000000001</v>
          </cell>
        </row>
        <row r="687">
          <cell r="A687" t="str">
            <v>001.15.00160</v>
          </cell>
          <cell r="B687" t="str">
            <v>Fornecimento e instalação de placa de inauguração p/ escritório regional urbano da prodeagro - 25x40cm</v>
          </cell>
          <cell r="C687" t="str">
            <v>UN</v>
          </cell>
          <cell r="D687">
            <v>1354.7536</v>
          </cell>
        </row>
        <row r="688">
          <cell r="A688" t="str">
            <v>001.15.00180</v>
          </cell>
          <cell r="B688" t="str">
            <v>Fornecimento e instalação de placa de inauguração em alumínio fundido 65.00x75.00cm</v>
          </cell>
          <cell r="C688" t="str">
            <v>UN</v>
          </cell>
          <cell r="D688">
            <v>403.83240000000001</v>
          </cell>
        </row>
        <row r="689">
          <cell r="A689" t="str">
            <v>001.15.00220</v>
          </cell>
          <cell r="B689" t="str">
            <v>Fornecimento e instalação de mastro p/bandeira em poste cônico inclusive pintura e pertences altura livre 5.00 m</v>
          </cell>
          <cell r="C689" t="str">
            <v>UN</v>
          </cell>
          <cell r="D689">
            <v>202.20920000000001</v>
          </cell>
        </row>
        <row r="690">
          <cell r="A690" t="str">
            <v>001.15.00240</v>
          </cell>
          <cell r="B690" t="str">
            <v>Fornecimento e instalação de mastro p/bandeira em cano galvanizado diâmetro 3 pol inclusive pintura e pertences altura livre 5 m</v>
          </cell>
          <cell r="C690" t="str">
            <v>UN</v>
          </cell>
          <cell r="D690">
            <v>371.83190000000002</v>
          </cell>
        </row>
        <row r="691">
          <cell r="A691" t="str">
            <v>001.15.00260</v>
          </cell>
          <cell r="B691" t="str">
            <v>Fornecimento e instalação de mastro p/bandeira constituído de 3 postes de cano galvanizado diâmetro 3 pol conforme detalhe do dop</v>
          </cell>
          <cell r="C691" t="str">
            <v>CJ</v>
          </cell>
          <cell r="D691">
            <v>1926.1723</v>
          </cell>
        </row>
        <row r="692">
          <cell r="A692" t="str">
            <v>001.15.00280</v>
          </cell>
          <cell r="B692" t="str">
            <v>Fornecimento e instalação de trave p/futebol de salão incluindo pintura, rede de nylon conforme detalhe dop</v>
          </cell>
          <cell r="C692" t="str">
            <v>CJ</v>
          </cell>
          <cell r="D692">
            <v>733.02239999999995</v>
          </cell>
        </row>
        <row r="693">
          <cell r="A693" t="str">
            <v>001.15.00320</v>
          </cell>
          <cell r="B693" t="str">
            <v>Fornecimento e instalação de suporte p/tabela de basquete em treliçado inclusive pilares de concreto armado (aparente), fundação, pintura (treliças) conforme det. do dop</v>
          </cell>
          <cell r="C693" t="str">
            <v>UN</v>
          </cell>
          <cell r="D693">
            <v>2321.2620000000002</v>
          </cell>
        </row>
        <row r="694">
          <cell r="A694" t="str">
            <v>001.15.00360</v>
          </cell>
          <cell r="B694" t="str">
            <v>Fornecimento e instalação de suporte p/voley em cano galvanizado diâmetro 3 pol inclusive pintura dos mastros, catraca, rede e demais pertences ( 02 postes)</v>
          </cell>
          <cell r="C694" t="str">
            <v>CJ</v>
          </cell>
          <cell r="D694">
            <v>454.94439999999997</v>
          </cell>
        </row>
        <row r="695">
          <cell r="A695" t="str">
            <v>001.15.00370</v>
          </cell>
          <cell r="B695" t="str">
            <v>Execução de Arquibancada Com 03 degraus em Estrutura Mista de Concreto Armado e Alvenaria, Conf. Det. SINFRA</v>
          </cell>
          <cell r="C695" t="str">
            <v>ml</v>
          </cell>
          <cell r="D695">
            <v>1287.9147</v>
          </cell>
        </row>
        <row r="696">
          <cell r="A696" t="str">
            <v>001.15.00720</v>
          </cell>
          <cell r="B696" t="str">
            <v>Fornecimento e instalação de bancada seca em ardósia polida  1.50 x 0.80</v>
          </cell>
          <cell r="C696" t="str">
            <v>UN</v>
          </cell>
          <cell r="D696">
            <v>180.38390000000001</v>
          </cell>
        </row>
        <row r="697">
          <cell r="A697" t="str">
            <v>001.15.00760</v>
          </cell>
          <cell r="B697" t="str">
            <v>Fornecimento e instalação de bancada seca em granito polido</v>
          </cell>
          <cell r="C697" t="str">
            <v>M2</v>
          </cell>
          <cell r="D697">
            <v>213.06979999999999</v>
          </cell>
        </row>
        <row r="698">
          <cell r="A698" t="str">
            <v>001.15.00860</v>
          </cell>
          <cell r="B698" t="str">
            <v>Fornecimento e assentamento de revestimento externo com retalhos de pedra de mao</v>
          </cell>
          <cell r="C698" t="str">
            <v>M2</v>
          </cell>
          <cell r="D698">
            <v>10.0808</v>
          </cell>
        </row>
        <row r="699">
          <cell r="A699" t="str">
            <v>001.15.00940</v>
          </cell>
          <cell r="B699" t="str">
            <v>Fornecimento e instalação de armário sob pia em fórmica</v>
          </cell>
          <cell r="C699" t="str">
            <v>M2</v>
          </cell>
          <cell r="D699">
            <v>225</v>
          </cell>
        </row>
        <row r="700">
          <cell r="A700" t="str">
            <v>001.15.00960</v>
          </cell>
          <cell r="B700" t="str">
            <v>Fornecimento e instalação de armário em madeira aparente aparelhada e tratada</v>
          </cell>
          <cell r="C700" t="str">
            <v>M2</v>
          </cell>
          <cell r="D700">
            <v>114.4205</v>
          </cell>
        </row>
        <row r="701">
          <cell r="A701" t="str">
            <v>001.15.00980</v>
          </cell>
          <cell r="B701" t="str">
            <v>Fornecimento e instalação de armário em alvenaria com prateleiras de madeira aparelhada (2,40x0,60x3,00)m</v>
          </cell>
          <cell r="C701" t="str">
            <v>UN</v>
          </cell>
          <cell r="D701">
            <v>287.95139999999998</v>
          </cell>
        </row>
        <row r="702">
          <cell r="A702" t="str">
            <v>001.15.01000</v>
          </cell>
          <cell r="B702" t="str">
            <v>Fornecimento e instalação de balcão de madeira conf. projeto 12.20 x 0.60 x 1.00 m</v>
          </cell>
          <cell r="C702" t="str">
            <v>UN</v>
          </cell>
          <cell r="D702">
            <v>969.9</v>
          </cell>
        </row>
        <row r="703">
          <cell r="A703" t="str">
            <v>001.15.01080</v>
          </cell>
          <cell r="B703" t="str">
            <v>Fornecimento e instalação de exaustor elétrico com d=50cm 1cv</v>
          </cell>
          <cell r="C703" t="str">
            <v>UN</v>
          </cell>
          <cell r="D703">
            <v>161.83240000000001</v>
          </cell>
        </row>
        <row r="704">
          <cell r="A704" t="str">
            <v>001.15.01140</v>
          </cell>
          <cell r="B704" t="str">
            <v>Fornecimento e instalação de mola p/ porta tipo vai-vem</v>
          </cell>
          <cell r="C704" t="str">
            <v>UN</v>
          </cell>
          <cell r="D704">
            <v>33.307000000000002</v>
          </cell>
        </row>
        <row r="705">
          <cell r="A705" t="str">
            <v>001.15.01220</v>
          </cell>
          <cell r="B705" t="str">
            <v>Fornecimento e instalação  de banca ou tampo de ardósia natural cor preta tipo on c/ resinex</v>
          </cell>
          <cell r="C705" t="str">
            <v>M2</v>
          </cell>
          <cell r="D705">
            <v>109.943</v>
          </cell>
        </row>
        <row r="706">
          <cell r="A706" t="str">
            <v>001.15.01240</v>
          </cell>
          <cell r="B706" t="str">
            <v>Fornecimento e instalação de banca ou tampo em ardósia polida esp. 3cm</v>
          </cell>
          <cell r="C706" t="str">
            <v>M2</v>
          </cell>
          <cell r="D706">
            <v>108.2216</v>
          </cell>
        </row>
        <row r="707">
          <cell r="A707" t="str">
            <v>001.15.01320</v>
          </cell>
          <cell r="B707" t="str">
            <v>Fornecimento e instalação de portão em cano galvanizado 2 pol e tela galvanizada malha 2cm</v>
          </cell>
          <cell r="C707" t="str">
            <v>M2</v>
          </cell>
          <cell r="D707">
            <v>100.0842</v>
          </cell>
        </row>
        <row r="708">
          <cell r="A708" t="str">
            <v>001.15.01400</v>
          </cell>
          <cell r="B708" t="str">
            <v>Fornecimento e instalação de bancada, tampo ou balcão em granito cinza polido, espessura 2.00 cm</v>
          </cell>
          <cell r="C708" t="str">
            <v>M2</v>
          </cell>
          <cell r="D708">
            <v>135.2216</v>
          </cell>
        </row>
        <row r="709">
          <cell r="A709" t="str">
            <v>001.15.01460</v>
          </cell>
          <cell r="B709" t="str">
            <v>Fornecimento e instalação de caixa de concreto pré-moldado para ar condicionado de 10.000 btu</v>
          </cell>
          <cell r="C709" t="str">
            <v>UN</v>
          </cell>
          <cell r="D709">
            <v>54.443199999999997</v>
          </cell>
        </row>
        <row r="710">
          <cell r="A710" t="str">
            <v>001.15.01560</v>
          </cell>
          <cell r="B710" t="str">
            <v>Fornecimento e instalação de bancada em granito cinza polido l=0,60m sobre alvenaria revestida de azulejo branco, exceto cubas (quantificada e orçada na parte hidráulica)</v>
          </cell>
          <cell r="C710" t="str">
            <v>ML</v>
          </cell>
          <cell r="D710">
            <v>140.9074</v>
          </cell>
        </row>
        <row r="711">
          <cell r="A711" t="str">
            <v>001.15.01600</v>
          </cell>
          <cell r="B711" t="str">
            <v>Fornecimento e instalação de balcão de atendimento em madeira l=0,40m e=0,05m apoiado sobre alvenaria aparente de tijolo cerâmico de 21 furos, inclusive passagem pelo balcão</v>
          </cell>
          <cell r="C711" t="str">
            <v>M</v>
          </cell>
          <cell r="D711">
            <v>108.1168</v>
          </cell>
        </row>
        <row r="712">
          <cell r="A712" t="str">
            <v>001.15.01620</v>
          </cell>
          <cell r="B712" t="str">
            <v>Fornecimento e instalação de corrimao em tubo galvanizado 1"""" chumbado no piso h=1,00m pintado com tinta à óleo 02 demãos</v>
          </cell>
          <cell r="C712" t="str">
            <v>M</v>
          </cell>
          <cell r="D712">
            <v>55.084299999999999</v>
          </cell>
        </row>
        <row r="713">
          <cell r="A713" t="str">
            <v>001.15.01640</v>
          </cell>
          <cell r="B713" t="str">
            <v>Fornecimento e instalação de corrimão em tubo galvanizado 2"""" chumbado no piso h=1.00 m pintado com tinta à óleo 02 demãos</v>
          </cell>
          <cell r="C713" t="str">
            <v>ML</v>
          </cell>
          <cell r="D713">
            <v>99.674300000000002</v>
          </cell>
        </row>
        <row r="714">
          <cell r="A714" t="str">
            <v>***</v>
          </cell>
          <cell r="B714" t="str">
            <v>Fornecimento e instalação de quadro negro, abaulado, c=5.00 m, h=1.30 m, apoiado em pedra de ardósia com moldura em madeira, conforme detalhe</v>
          </cell>
          <cell r="C714" t="str">
            <v>un</v>
          </cell>
          <cell r="D714">
            <v>541.83000000000004</v>
          </cell>
        </row>
        <row r="715">
          <cell r="A715" t="str">
            <v>001.16</v>
          </cell>
          <cell r="B715" t="str">
            <v>URBANIZAÇÃO</v>
          </cell>
          <cell r="D715">
            <v>2312.7172</v>
          </cell>
        </row>
        <row r="716">
          <cell r="A716" t="str">
            <v>001.16.00241</v>
          </cell>
          <cell r="B716" t="str">
            <v>Fornecimento e Plantio de Agave Comum (pequena), com manutenção por 60 dias com irrigação, pulverização, poda e substituição de mudas mortas</v>
          </cell>
          <cell r="C716" t="str">
            <v>un</v>
          </cell>
          <cell r="D716">
            <v>7.3754</v>
          </cell>
        </row>
        <row r="717">
          <cell r="A717" t="str">
            <v>001.16.00242</v>
          </cell>
          <cell r="B717" t="str">
            <v>Fornecimento e Plantio de Agave Comum (média), com manutenção por 60 dias com irrigação, pulverização, poda e substituição de mudas mortas</v>
          </cell>
          <cell r="C717" t="str">
            <v>un</v>
          </cell>
          <cell r="D717">
            <v>14.278</v>
          </cell>
        </row>
        <row r="718">
          <cell r="A718" t="str">
            <v>001.16.00243</v>
          </cell>
          <cell r="B718" t="str">
            <v>Fornecimento e Plantio de Agave Comum (grande), com manutenção por 60 dias com irrigação, pulverização, poda e substituição de mudas mortas</v>
          </cell>
          <cell r="C718" t="str">
            <v>un</v>
          </cell>
          <cell r="D718">
            <v>20.0794</v>
          </cell>
        </row>
        <row r="719">
          <cell r="A719" t="str">
            <v>001.16.00244</v>
          </cell>
          <cell r="B719" t="str">
            <v>Fornecimento e Plantio de Areca (pequena), com manutenção por 60 dias com irrigação, pulverização, poda e substituição de mudas mortas</v>
          </cell>
          <cell r="C719" t="str">
            <v>un</v>
          </cell>
          <cell r="D719">
            <v>10.375400000000001</v>
          </cell>
        </row>
        <row r="720">
          <cell r="A720" t="str">
            <v>001.16.00245</v>
          </cell>
          <cell r="B720" t="str">
            <v>Fornecimento e Plantio de Areca (média), com manutenção por 60 dias com irrigação, pulverização, poda e substituição de mudas mortas</v>
          </cell>
          <cell r="C720" t="str">
            <v>un</v>
          </cell>
          <cell r="D720">
            <v>19.277999999999999</v>
          </cell>
        </row>
        <row r="721">
          <cell r="A721" t="str">
            <v>001.16.00246</v>
          </cell>
          <cell r="B721" t="str">
            <v>Fornecimento e Plantio de Areca (grande), com manutenção por 60 dias com irrigação, pulverização, poda e substituição de mudas mortas</v>
          </cell>
          <cell r="C721" t="str">
            <v>un</v>
          </cell>
          <cell r="D721">
            <v>30.0794</v>
          </cell>
        </row>
        <row r="722">
          <cell r="A722" t="str">
            <v>001.16.00247</v>
          </cell>
          <cell r="B722" t="str">
            <v>Fornecimento e Plantio de Bauhínia Rosa (pequeno), com manutenção por 60 dias com irrigação, pulverização, poda e substituição de mudas mortas</v>
          </cell>
          <cell r="C722" t="str">
            <v>un</v>
          </cell>
          <cell r="D722">
            <v>6.0031999999999996</v>
          </cell>
        </row>
        <row r="723">
          <cell r="A723" t="str">
            <v>001.16.00248</v>
          </cell>
          <cell r="B723" t="str">
            <v>Fornecimento e Plantio de Bauhínia Rosa (médio), com manutenção por 60 dias com irrigação, pulverização, poda e substituição de mudas mortas</v>
          </cell>
          <cell r="C723" t="str">
            <v>un</v>
          </cell>
          <cell r="D723">
            <v>17.375399999999999</v>
          </cell>
        </row>
        <row r="724">
          <cell r="A724" t="str">
            <v>001.16.00249</v>
          </cell>
          <cell r="B724" t="str">
            <v>Fornecimento e Plantio de Bahuínia Rosa (grande), com manutenção por 60 dias com irrigação, pulverização, poda e substituição de mudas mortas</v>
          </cell>
          <cell r="C724" t="str">
            <v>un</v>
          </cell>
          <cell r="D724">
            <v>31.7027</v>
          </cell>
        </row>
        <row r="725">
          <cell r="A725" t="str">
            <v>001.16.00250</v>
          </cell>
          <cell r="B725" t="str">
            <v>Fornecimento e Plantio de Biri, com manutenção por 60 dias com irrigação, pulverização, poda e substituição de mudas mortas</v>
          </cell>
          <cell r="C725" t="str">
            <v>un</v>
          </cell>
          <cell r="D725">
            <v>7.5031999999999996</v>
          </cell>
        </row>
        <row r="726">
          <cell r="A726" t="str">
            <v>001.16.00251</v>
          </cell>
          <cell r="B726" t="str">
            <v>Fornecimento e Plantio de Chuva de Ouro (pequena), com manutenção por 60 dias com irrigação, pulverização, poda e substituição de mudas mortas</v>
          </cell>
          <cell r="C726" t="str">
            <v>un</v>
          </cell>
          <cell r="D726">
            <v>7.5031999999999996</v>
          </cell>
        </row>
        <row r="727">
          <cell r="A727" t="str">
            <v>001.16.00252</v>
          </cell>
          <cell r="B727" t="str">
            <v>Fornecimento e Plantio de Chuva de Ouro (média), com manutenção por 60 dias com irrigação, pulverização, poda e substituição de mudas mortas</v>
          </cell>
          <cell r="C727" t="str">
            <v>un</v>
          </cell>
          <cell r="D727">
            <v>13.3637</v>
          </cell>
        </row>
        <row r="728">
          <cell r="A728" t="str">
            <v>001.16.00253</v>
          </cell>
          <cell r="B728" t="str">
            <v>Fornecimento e Plantio de Chuva de Ouro (grande), com manutenção por 60 dias com irrigação, pulverização, poda e substituição de mudas mortas</v>
          </cell>
          <cell r="C728" t="str">
            <v>un</v>
          </cell>
          <cell r="D728">
            <v>17.375399999999999</v>
          </cell>
        </row>
        <row r="729">
          <cell r="A729" t="str">
            <v>001.16.00254</v>
          </cell>
          <cell r="B729" t="str">
            <v>Fornecimento e Plantio de Croton (pequena), com manutenção por 60 dias com irrigação, pulverização, poda e substituição de mudas mortas</v>
          </cell>
          <cell r="C729" t="str">
            <v>un</v>
          </cell>
          <cell r="D729">
            <v>3.5032000000000001</v>
          </cell>
        </row>
        <row r="730">
          <cell r="A730" t="str">
            <v>001.16.00255</v>
          </cell>
          <cell r="B730" t="str">
            <v>Fornecimento e Plantio de Croton (média), com manutenção por 60 dias com irrigação, pulverização, poda e substituição de mudas mortas</v>
          </cell>
          <cell r="C730" t="str">
            <v>un</v>
          </cell>
          <cell r="D730">
            <v>5.3636999999999997</v>
          </cell>
        </row>
        <row r="731">
          <cell r="A731" t="str">
            <v>001.16.00256</v>
          </cell>
          <cell r="B731" t="str">
            <v>Fornecimento e Plantio de Croton (grande), com manutenção por 60 dias com irrigação, pulverização, poda e substituição de mudas mortas</v>
          </cell>
          <cell r="C731" t="str">
            <v>un</v>
          </cell>
          <cell r="D731">
            <v>10.375400000000001</v>
          </cell>
        </row>
        <row r="732">
          <cell r="A732" t="str">
            <v>001.16.00257</v>
          </cell>
          <cell r="B732" t="str">
            <v>Fornecimento e Plantio de Dracena Marginata (pequena), com manutenção por 60 dias com irrigação, pulverização, poda e substituição de mudas mortas</v>
          </cell>
          <cell r="C732" t="str">
            <v>un</v>
          </cell>
          <cell r="D732">
            <v>8.8754000000000008</v>
          </cell>
        </row>
        <row r="733">
          <cell r="A733" t="str">
            <v>001.16.00258</v>
          </cell>
          <cell r="B733" t="str">
            <v>Fornecimento e Plantio de Dracena Marginata (média), com manutenção por 60 dias com irrigação, pulverização, poda e substituição de mudas mortas</v>
          </cell>
          <cell r="C733" t="str">
            <v>un</v>
          </cell>
          <cell r="D733">
            <v>17.375399999999999</v>
          </cell>
        </row>
        <row r="734">
          <cell r="A734" t="str">
            <v>001.16.00259</v>
          </cell>
          <cell r="B734" t="str">
            <v>Fornecimento e Plantio de Dracena Marginata (grande), com manutenção por 60 dias com irrigação, pulverização, poda e substituição de mudas mortas</v>
          </cell>
          <cell r="C734" t="str">
            <v>un</v>
          </cell>
          <cell r="D734">
            <v>29.277999999999999</v>
          </cell>
        </row>
        <row r="735">
          <cell r="A735" t="str">
            <v>001.16.00260</v>
          </cell>
          <cell r="B735" t="str">
            <v>Fornecimento e Plantio de Era Forrageira, com manutenção por 60 dias com irrigação, pulverização, poda e substituição de mudas mortas</v>
          </cell>
          <cell r="C735" t="str">
            <v>un</v>
          </cell>
          <cell r="D735">
            <v>2.0032000000000001</v>
          </cell>
        </row>
        <row r="736">
          <cell r="A736" t="str">
            <v>001.16.00261</v>
          </cell>
          <cell r="B736" t="str">
            <v>Fornecimento e Plantio de Eretrina (média), com manutenção por 60 dias com irrigação, pulverização, poda e substituição de mudas mortas</v>
          </cell>
          <cell r="C736" t="str">
            <v>un</v>
          </cell>
          <cell r="D736">
            <v>16.363700000000001</v>
          </cell>
        </row>
        <row r="737">
          <cell r="A737" t="str">
            <v>001.16.00262</v>
          </cell>
          <cell r="B737" t="str">
            <v>Fornecimento e Plantio de Hemigrafis Forrageira , com manutenção por 60 dias com irrigação, pulverização, poda e substituição de mudas mortas</v>
          </cell>
          <cell r="C737" t="str">
            <v>un</v>
          </cell>
          <cell r="D737">
            <v>1.5032000000000001</v>
          </cell>
        </row>
        <row r="738">
          <cell r="A738" t="str">
            <v>001.16.00263</v>
          </cell>
          <cell r="B738" t="str">
            <v>Fornecimento e Plantio de Hibisco Bicolor (pequena), com manutenção por 60 dias com irrigação, pulverização, poda e substituição de mudas mortas</v>
          </cell>
          <cell r="C738" t="str">
            <v>un</v>
          </cell>
          <cell r="D738">
            <v>3.5032000000000001</v>
          </cell>
        </row>
        <row r="739">
          <cell r="A739" t="str">
            <v>001.16.00264</v>
          </cell>
          <cell r="B739" t="str">
            <v>Fornecimento e Plantio de Hibisco Bicolor (média), com manutenção por 60 dias com irrigação, pulverização, poda e substituição de mudas mortas</v>
          </cell>
          <cell r="C739" t="str">
            <v>un</v>
          </cell>
          <cell r="D739">
            <v>5.3636999999999997</v>
          </cell>
        </row>
        <row r="740">
          <cell r="A740" t="str">
            <v>001.16.00265</v>
          </cell>
          <cell r="B740" t="str">
            <v>Fornecimento e Plantio de Hibisco Bicolor (grande), com manutenção por 60 dias com irrigação, pulverização, poda e substituição de mudas mortas</v>
          </cell>
          <cell r="C740" t="str">
            <v>un</v>
          </cell>
          <cell r="D740">
            <v>10.375400000000001</v>
          </cell>
        </row>
        <row r="741">
          <cell r="A741" t="str">
            <v>001.16.00266</v>
          </cell>
          <cell r="B741" t="str">
            <v>Fornecimento e Plantio de Ipê Amarelo (pequeno), com manutenção por 60 dias com irrigação, pulverização, poda e substituição de mudas mortas</v>
          </cell>
          <cell r="C741" t="str">
            <v>un</v>
          </cell>
          <cell r="D741">
            <v>9.3636999999999997</v>
          </cell>
        </row>
        <row r="742">
          <cell r="A742" t="str">
            <v>001.16.00267</v>
          </cell>
          <cell r="B742" t="str">
            <v>Fornecimento e Plantio de Ipê Amarelo (médio), com manutenção por 60 dias com irrigação, pulverização, poda e substituição de mudas mortas</v>
          </cell>
          <cell r="C742" t="str">
            <v>un</v>
          </cell>
          <cell r="D742">
            <v>14.375400000000001</v>
          </cell>
        </row>
        <row r="743">
          <cell r="A743" t="str">
            <v>001.16.00268</v>
          </cell>
          <cell r="B743" t="str">
            <v>Fornecimento e Plantio de Ipê Amarelo (grande), com manutenção por 60 dias com irrigação, pulverização, poda e substituição de mudas mortas</v>
          </cell>
          <cell r="C743" t="str">
            <v>un</v>
          </cell>
          <cell r="D743">
            <v>25.0794</v>
          </cell>
        </row>
        <row r="744">
          <cell r="A744" t="str">
            <v>001.16.00269</v>
          </cell>
          <cell r="B744" t="str">
            <v>Fornecimento e Plantio de Ipê Rosa (pequeno), com manutenção por 60 dias com irrigação, pulverização, poda e substituição de mudas mortas</v>
          </cell>
          <cell r="C744" t="str">
            <v>un</v>
          </cell>
          <cell r="D744">
            <v>10.375400000000001</v>
          </cell>
        </row>
        <row r="745">
          <cell r="A745" t="str">
            <v>001.16.00270</v>
          </cell>
          <cell r="B745" t="str">
            <v>Fornecimento e Plantio de Ipê Rosa (médio), com manutenção por 60 dias com irrigação, pulverização, poda e substituição de mudas mortas</v>
          </cell>
          <cell r="C745" t="str">
            <v>un</v>
          </cell>
          <cell r="D745">
            <v>16.277999999999999</v>
          </cell>
        </row>
        <row r="746">
          <cell r="A746" t="str">
            <v>001.16.00271</v>
          </cell>
          <cell r="B746" t="str">
            <v>Fornecimento e Plantio de Ipê Rosa (grande), com manutenção por 60 dias com irrigação, pulverização, poda e substituição de mudas mortas</v>
          </cell>
          <cell r="C746" t="str">
            <v>un</v>
          </cell>
          <cell r="D746">
            <v>24.406700000000001</v>
          </cell>
        </row>
        <row r="747">
          <cell r="A747" t="str">
            <v>001.16.00272</v>
          </cell>
          <cell r="B747" t="str">
            <v>Fornecimento e Plantio de Ipê Roxo (pequeno), com manutenção por 60 dias com irrigação, pulverização, poda e substituição de mudas mortas</v>
          </cell>
          <cell r="C747" t="str">
            <v>un</v>
          </cell>
          <cell r="D747">
            <v>10.375400000000001</v>
          </cell>
        </row>
        <row r="748">
          <cell r="A748" t="str">
            <v>001.16.00273</v>
          </cell>
          <cell r="B748" t="str">
            <v>Fornecimento e Plantio de Ipê Roxo (médio), com manutenção por 60 dias com irrigação, pulverização, poda e substituição de mudas mortas</v>
          </cell>
          <cell r="C748" t="str">
            <v>un</v>
          </cell>
          <cell r="D748">
            <v>17.0794</v>
          </cell>
        </row>
        <row r="749">
          <cell r="A749" t="str">
            <v>001.16.00274</v>
          </cell>
          <cell r="B749" t="str">
            <v>Fornecimento e Plantio de Ipê Roxo (grande), com manutenção por 60 dias com irrigação, pulverização, poda e substituição de mudas mortas</v>
          </cell>
          <cell r="C749" t="str">
            <v>un</v>
          </cell>
          <cell r="D749">
            <v>25.0794</v>
          </cell>
        </row>
        <row r="750">
          <cell r="A750" t="str">
            <v>001.16.00275</v>
          </cell>
          <cell r="B750" t="str">
            <v>Fornecimento e Plantio de Ixória Híbrida Amarela (pequena), com manutenção por 60 dias com irrigação, pulverização, poda e substituição de mudas mortas</v>
          </cell>
          <cell r="C750" t="str">
            <v>un</v>
          </cell>
          <cell r="D750">
            <v>3.5032000000000001</v>
          </cell>
        </row>
        <row r="751">
          <cell r="A751" t="str">
            <v>001.16.00276</v>
          </cell>
          <cell r="B751" t="str">
            <v>Fornecimento e Plantio de Ixória Híbrida Amarela (média), com manutenção por 60 dias com irrigação, pulverização, poda e substituição de mudas mortas</v>
          </cell>
          <cell r="C751" t="str">
            <v>un</v>
          </cell>
          <cell r="D751">
            <v>5.3636999999999997</v>
          </cell>
        </row>
        <row r="752">
          <cell r="A752" t="str">
            <v>001.16.00277</v>
          </cell>
          <cell r="B752" t="str">
            <v>Fornecimento e Plantio de Ixória Híbrida Amarela (grande), com manutenção por 60 dias com irrigação, pulverização, poda e substituição de mudas mortas</v>
          </cell>
          <cell r="C752" t="str">
            <v>un</v>
          </cell>
          <cell r="D752">
            <v>9.3636999999999997</v>
          </cell>
        </row>
        <row r="753">
          <cell r="A753" t="str">
            <v>001.16.00278</v>
          </cell>
          <cell r="B753" t="str">
            <v>Fornecimento e Plantio de Ixória Híbrida Vermelha (pequena), com manutenção por 60 dias com irrigação, pulverização, poda e substituição de mudas mortas</v>
          </cell>
          <cell r="C753" t="str">
            <v>un</v>
          </cell>
          <cell r="D753">
            <v>3.5032000000000001</v>
          </cell>
        </row>
        <row r="754">
          <cell r="A754" t="str">
            <v>001.16.00279</v>
          </cell>
          <cell r="B754" t="str">
            <v>Fornecimento e Plantio de Ixória Híbrida Vermelha (média), com manutenção por 60 dias com irrigação, pulverização, poda e substituição de mudas mortas</v>
          </cell>
          <cell r="C754" t="str">
            <v>un</v>
          </cell>
          <cell r="D754">
            <v>5.3636999999999997</v>
          </cell>
        </row>
        <row r="755">
          <cell r="A755" t="str">
            <v>001.16.00280</v>
          </cell>
          <cell r="B755" t="str">
            <v>Fornecimento e Plantio de Ixória Híbrida Vermelha (grande), com manutenção por 60 dias com irrigação, pulverização, poda e substituição de mudas mortas</v>
          </cell>
          <cell r="C755" t="str">
            <v>un</v>
          </cell>
          <cell r="D755">
            <v>9.3636999999999997</v>
          </cell>
        </row>
        <row r="756">
          <cell r="A756" t="str">
            <v>001.16.00281</v>
          </cell>
          <cell r="B756" t="str">
            <v>Fornecimento e Plantio de Jacarandá Mimoso (pequeno), com manutenção por 60 dias com irrigação, pulverização, poda e substituição de mudas mortas</v>
          </cell>
          <cell r="C756" t="str">
            <v>un</v>
          </cell>
          <cell r="D756">
            <v>4.8636999999999997</v>
          </cell>
        </row>
        <row r="757">
          <cell r="A757" t="str">
            <v>001.16.00282</v>
          </cell>
          <cell r="B757" t="str">
            <v>Fornecimento e Plantio de Jacarandá Mimoso (médio), com manutenção por 60 dias com irrigação, pulverização, poda e substituição de mudas mortas</v>
          </cell>
          <cell r="C757" t="str">
            <v>un</v>
          </cell>
          <cell r="D757">
            <v>16.277999999999999</v>
          </cell>
        </row>
        <row r="758">
          <cell r="A758" t="str">
            <v>001.16.00283</v>
          </cell>
          <cell r="B758" t="str">
            <v>Fornecimento e Plantio de Jacarandá Mimoso (grande), com manutenção por 60 dias com irrigação, pulverização, poda e substituição de mudas mortas</v>
          </cell>
          <cell r="C758" t="str">
            <v>un</v>
          </cell>
          <cell r="D758">
            <v>23.0794</v>
          </cell>
        </row>
        <row r="759">
          <cell r="A759" t="str">
            <v>001.16.00284</v>
          </cell>
          <cell r="B759" t="str">
            <v>Fornecimento e Plantio de Mini Flamboyant (pequena), com manutenção por 60 dias com irrigação, pulverização, poda e substituição de mudas mortas</v>
          </cell>
          <cell r="C759" t="str">
            <v>un</v>
          </cell>
          <cell r="D759">
            <v>4.8636999999999997</v>
          </cell>
        </row>
        <row r="760">
          <cell r="A760" t="str">
            <v>001.16.00285</v>
          </cell>
          <cell r="B760" t="str">
            <v>Fornecimento e Plantio de Mini Flamboyant (média), com manutenção por 60 dias com irrigação, pulverização, poda e substituição de mudas mortas</v>
          </cell>
          <cell r="C760" t="str">
            <v>un</v>
          </cell>
          <cell r="D760">
            <v>7.3754</v>
          </cell>
        </row>
        <row r="761">
          <cell r="A761" t="str">
            <v>001.16.00286</v>
          </cell>
          <cell r="B761" t="str">
            <v>Fornecimento e Plantio de Mini Ixória (pequena), com manutenção por 60 dias com irrigação, pulverização, poda e substituição de mudas mortas</v>
          </cell>
          <cell r="C761" t="str">
            <v>un</v>
          </cell>
          <cell r="D761">
            <v>1.6032</v>
          </cell>
        </row>
        <row r="762">
          <cell r="A762" t="str">
            <v>001.16.00287</v>
          </cell>
          <cell r="B762" t="str">
            <v>Fornecimento e Plantio de Mini Ixória (média), com manutenção por 60 dias com irrigação, pulverização, poda e substituição de mudas mortas</v>
          </cell>
          <cell r="C762" t="str">
            <v>un</v>
          </cell>
          <cell r="D762">
            <v>4.3636999999999997</v>
          </cell>
        </row>
        <row r="763">
          <cell r="A763" t="str">
            <v>001.16.00288</v>
          </cell>
          <cell r="B763" t="str">
            <v>Fornecimento e Plantio de Mini Ixória (grande), com manutenção por 60 dias com irrigação, pulverização, poda e substituição de mudas mortas</v>
          </cell>
          <cell r="C763" t="str">
            <v>un</v>
          </cell>
          <cell r="D763">
            <v>7.3754</v>
          </cell>
        </row>
        <row r="764">
          <cell r="A764" t="str">
            <v>001.16.00289</v>
          </cell>
          <cell r="B764" t="str">
            <v>Fornecimento e Plantio de Musaendra (pequena), com manutenção por 60 dias com irrigação, pulverização, poda e substituição de mudas mortas</v>
          </cell>
          <cell r="C764" t="str">
            <v>un</v>
          </cell>
          <cell r="D764">
            <v>5.3636999999999997</v>
          </cell>
        </row>
        <row r="765">
          <cell r="A765" t="str">
            <v>001.16.00290</v>
          </cell>
          <cell r="B765" t="str">
            <v>Fornecimento e Plantio de Musaendra (média), com manutenção por 60 dias com irrigação, pulverização, poda e substituição de mudas mortas</v>
          </cell>
          <cell r="C765" t="str">
            <v>un</v>
          </cell>
          <cell r="D765">
            <v>12.278</v>
          </cell>
        </row>
        <row r="766">
          <cell r="A766" t="str">
            <v>001.16.00291</v>
          </cell>
          <cell r="B766" t="str">
            <v>Fornecimento e Plantio de Oiti (pequena), com manutenção por 60 dias com irrigação, pulverização, poda e substituição de mudas mortas</v>
          </cell>
          <cell r="C766" t="str">
            <v>un</v>
          </cell>
          <cell r="D766">
            <v>10.0794</v>
          </cell>
        </row>
        <row r="767">
          <cell r="A767" t="str">
            <v>001.16.00292</v>
          </cell>
          <cell r="B767" t="str">
            <v>Fornecimento e Plantio de Oiti (média), com manutenção por 60 dias com irrigação, pulverização, poda e substituição de mudas mortas</v>
          </cell>
          <cell r="C767" t="str">
            <v>un</v>
          </cell>
          <cell r="D767">
            <v>22.4833</v>
          </cell>
        </row>
        <row r="768">
          <cell r="A768" t="str">
            <v>001.16.00293</v>
          </cell>
          <cell r="B768" t="str">
            <v>Fornecimento e Plantio de Oiti (grande), com manutenção por 60 dias com irrigação, pulverização, poda e substituição de mudas mortas</v>
          </cell>
          <cell r="C768" t="str">
            <v>un</v>
          </cell>
          <cell r="D768">
            <v>39.588700000000003</v>
          </cell>
        </row>
        <row r="769">
          <cell r="A769" t="str">
            <v>001.16.00294</v>
          </cell>
          <cell r="B769" t="str">
            <v>Fornecimento e Plantio de Paineira (grande), com manutenção por 60 dias com irrigação, pulverização, poda e substituição de mudas mortas</v>
          </cell>
          <cell r="C769" t="str">
            <v>un</v>
          </cell>
          <cell r="D769">
            <v>32.4833</v>
          </cell>
        </row>
        <row r="770">
          <cell r="A770" t="str">
            <v>001.16.00295</v>
          </cell>
          <cell r="B770" t="str">
            <v>Fornecimento e Plantio de Palmeira Fênix ( 2.00 mts), com manutenção por 60 dias com irrigação, pulverização, poda e substituição de mudas mortas</v>
          </cell>
          <cell r="C770" t="str">
            <v>un</v>
          </cell>
          <cell r="D770">
            <v>32.4833</v>
          </cell>
        </row>
        <row r="771">
          <cell r="A771" t="str">
            <v>001.16.00296</v>
          </cell>
          <cell r="B771" t="str">
            <v>Fornecimento e Plantio de Palmeira Fênix ( 3.00 mts), com manutenção por 60 dias com irrigação, pulverização, poda e substituição de mudas mortas</v>
          </cell>
          <cell r="C771" t="str">
            <v>un</v>
          </cell>
          <cell r="D771">
            <v>54.588700000000003</v>
          </cell>
        </row>
        <row r="772">
          <cell r="A772" t="str">
            <v>001.16.00297</v>
          </cell>
          <cell r="B772" t="str">
            <v>Fornecimento e Plantio de Palmeira Fênix ( 4.00 mts), com manutenção por 60 dias com irrigação, pulverização, poda e substituição de mudas mortas</v>
          </cell>
          <cell r="C772" t="str">
            <v>un</v>
          </cell>
          <cell r="D772">
            <v>77.793999999999997</v>
          </cell>
        </row>
        <row r="773">
          <cell r="A773" t="str">
            <v>001.16.00298</v>
          </cell>
          <cell r="B773" t="str">
            <v>Fornecimento e Plantio de Palmeira Fênix ( 4.50 mts), com manutenção por 60 dias com irrigação, pulverização, poda e substituição de mudas mortas</v>
          </cell>
          <cell r="C773" t="str">
            <v>un</v>
          </cell>
          <cell r="D773">
            <v>109.39660000000001</v>
          </cell>
        </row>
        <row r="774">
          <cell r="A774" t="str">
            <v>001.16.00299</v>
          </cell>
          <cell r="B774" t="str">
            <v>Fornecimento e Plantio de Palmeira Imperial ( 1.20 mts), com manutenção por 60 dias com irrigação, pulverização, poda e substituição de mudas mortas</v>
          </cell>
          <cell r="C774" t="str">
            <v>un</v>
          </cell>
          <cell r="D774">
            <v>20.0794</v>
          </cell>
        </row>
        <row r="775">
          <cell r="A775" t="str">
            <v>001.16.00300</v>
          </cell>
          <cell r="B775" t="str">
            <v>Fornecimento e Plantio de Palmeira Imperial ( 2.00 mts), com manutenção por 60 dias com irrigação, pulverização, poda e substituição de mudas mortas</v>
          </cell>
          <cell r="C775" t="str">
            <v>un</v>
          </cell>
          <cell r="D775">
            <v>47.4833</v>
          </cell>
        </row>
        <row r="776">
          <cell r="A776" t="str">
            <v>001.16.00301</v>
          </cell>
          <cell r="B776" t="str">
            <v>Fornecimento e Plantio de Palmeira Imperial ( 3.00 mts), com manutenção por 60 dias com irrigação, pulverização, poda e substituição de mudas mortas</v>
          </cell>
          <cell r="C776" t="str">
            <v>un</v>
          </cell>
          <cell r="D776">
            <v>84.588700000000003</v>
          </cell>
        </row>
        <row r="777">
          <cell r="A777" t="str">
            <v>001.16.00302</v>
          </cell>
          <cell r="B777" t="str">
            <v>Fornecimento e Plantio de Palmeira Jerivá ( 2.00 mts), com manutenção por 60 dias com irrigação, pulverização, poda e substituição de mudas mortas</v>
          </cell>
          <cell r="C777" t="str">
            <v>un</v>
          </cell>
          <cell r="D777">
            <v>42.4833</v>
          </cell>
        </row>
        <row r="778">
          <cell r="A778" t="str">
            <v>001.16.00303</v>
          </cell>
          <cell r="B778" t="str">
            <v>Fornecimento e Plantio de Palmeira Jerivá (3.00 mts), com manutenção por 60 dias com irrigação, pulverização, poda e substituição de mudas mortas</v>
          </cell>
          <cell r="C778" t="str">
            <v>un</v>
          </cell>
          <cell r="D778">
            <v>59.588700000000003</v>
          </cell>
        </row>
        <row r="779">
          <cell r="A779" t="str">
            <v>001.16.00304</v>
          </cell>
          <cell r="B779" t="str">
            <v>Fornecimento e Plantio de Palmeira Jerivá (4.00 mts), com manutenção por 60 dias com irrigação, pulverização, poda e substituição de mudas mortas</v>
          </cell>
          <cell r="C779" t="str">
            <v>un</v>
          </cell>
          <cell r="D779">
            <v>77.793999999999997</v>
          </cell>
        </row>
        <row r="780">
          <cell r="A780" t="str">
            <v>001.16.00305</v>
          </cell>
          <cell r="B780" t="str">
            <v>Fornecimento e Plantio de Palmeira Jerivá (4.50 mts), com manutenção por 60 dias com irrigação, pulverização, poda e substituição de mudas mortas</v>
          </cell>
          <cell r="C780" t="str">
            <v>un</v>
          </cell>
          <cell r="D780">
            <v>98.7239</v>
          </cell>
        </row>
        <row r="781">
          <cell r="A781" t="str">
            <v>001.16.00306</v>
          </cell>
          <cell r="B781" t="str">
            <v>Fornecimento e Plantio de Papirus do Egito (pequeno), com manutenção por 60 dias com irrigação, pulverização, poda e substituição de mudas mortas</v>
          </cell>
          <cell r="C781" t="str">
            <v>un</v>
          </cell>
          <cell r="D781">
            <v>4.0031999999999996</v>
          </cell>
        </row>
        <row r="782">
          <cell r="A782" t="str">
            <v>001.16.00307</v>
          </cell>
          <cell r="B782" t="str">
            <v>Fornecimento e Plantio de Papirus do Egito (médio), com manutenção por 60 dias com irrigação, pulverização, poda e substituição de mudas mortas</v>
          </cell>
          <cell r="C782" t="str">
            <v>un</v>
          </cell>
          <cell r="D782">
            <v>4.0031999999999996</v>
          </cell>
        </row>
        <row r="783">
          <cell r="A783" t="str">
            <v>001.16.00308</v>
          </cell>
          <cell r="B783" t="str">
            <v>Fornecimento e Plantio de Pau Brasil (média), com manutenção por 60 dias com irrigação, pulverização, poda e substituição de mudas mortas</v>
          </cell>
          <cell r="C783" t="str">
            <v>un</v>
          </cell>
          <cell r="D783">
            <v>19.277999999999999</v>
          </cell>
        </row>
        <row r="784">
          <cell r="A784" t="str">
            <v>001.16.00309</v>
          </cell>
          <cell r="B784" t="str">
            <v>Fornecimento e Plantio de Pau Ferro (pequeno), com manutenção por 60 dias com irrigação, pulverização, poda e substituição de mudas mortas</v>
          </cell>
          <cell r="C784" t="str">
            <v>un</v>
          </cell>
          <cell r="D784">
            <v>6.3636999999999997</v>
          </cell>
        </row>
        <row r="785">
          <cell r="A785" t="str">
            <v>001.16.00310</v>
          </cell>
          <cell r="B785" t="str">
            <v>Fornecimento e Plantio de Pau Ferro (médio), com manutenção por 60 dias com irrigação, pulverização, poda e substituição de mudas mortas</v>
          </cell>
          <cell r="C785" t="str">
            <v>un</v>
          </cell>
          <cell r="D785">
            <v>6.3636999999999997</v>
          </cell>
        </row>
        <row r="786">
          <cell r="A786" t="str">
            <v>001.16.00311</v>
          </cell>
          <cell r="B786" t="str">
            <v>Fornecimento e Plantio de Pingo de Ouro (pequeno), com manutenção por 60 dias com irrigação, pulverização, poda e substituição de mudas mortas</v>
          </cell>
          <cell r="C786" t="str">
            <v>un</v>
          </cell>
          <cell r="D786">
            <v>1.5032000000000001</v>
          </cell>
        </row>
        <row r="787">
          <cell r="A787" t="str">
            <v>001.16.00312</v>
          </cell>
          <cell r="B787" t="str">
            <v>Fornecimento e Plantio de Pingo de Ouro (média), com manutenção por 60 dias com irrigação, pulverização, poda e substituição de mudas mortas</v>
          </cell>
          <cell r="C787" t="str">
            <v>un</v>
          </cell>
          <cell r="D787">
            <v>2.5032000000000001</v>
          </cell>
        </row>
        <row r="788">
          <cell r="A788" t="str">
            <v>001.16.00313</v>
          </cell>
          <cell r="B788" t="str">
            <v>Fornecimento e Plantio de Pingo de Ouro (grande), com manutenção por 60 dias com irrigação, pulverização, poda e substituição de mudas mortas</v>
          </cell>
          <cell r="C788" t="str">
            <v>un</v>
          </cell>
          <cell r="D788">
            <v>4.3636999999999997</v>
          </cell>
        </row>
        <row r="789">
          <cell r="A789" t="str">
            <v>001.16.00314</v>
          </cell>
          <cell r="B789" t="str">
            <v>Fornecimento e Plantio de Sansão do Campo (pequeno), com manutenção por 60 dias com irrigação, pulverização, poda e substituição de mudas mortas</v>
          </cell>
          <cell r="C789" t="str">
            <v>un</v>
          </cell>
          <cell r="D789">
            <v>1.4032</v>
          </cell>
        </row>
        <row r="790">
          <cell r="A790" t="str">
            <v>001.16.00320</v>
          </cell>
          <cell r="B790" t="str">
            <v>Grade de proteção para árvores h = 2.00 m</v>
          </cell>
          <cell r="C790" t="str">
            <v>un</v>
          </cell>
          <cell r="D790">
            <v>33.894199999999998</v>
          </cell>
        </row>
        <row r="791">
          <cell r="A791" t="str">
            <v>001.16.00321</v>
          </cell>
          <cell r="B791" t="str">
            <v>Fornecimento e espalhamento de terra vegetal</v>
          </cell>
          <cell r="C791" t="str">
            <v>m3</v>
          </cell>
          <cell r="D791">
            <v>70.227999999999994</v>
          </cell>
        </row>
        <row r="792">
          <cell r="A792" t="str">
            <v>001.16.00322</v>
          </cell>
          <cell r="B792" t="str">
            <v>Grama em Sementes - Plantio Manual de Semente de Grama incl. Irrigação de Área, Frequência 1 Vez Por Semana Pelo Período de 30 dias</v>
          </cell>
          <cell r="C792" t="str">
            <v>m2</v>
          </cell>
          <cell r="D792">
            <v>0.62280000000000002</v>
          </cell>
        </row>
        <row r="793">
          <cell r="A793" t="str">
            <v>001.16.00323</v>
          </cell>
          <cell r="B793" t="str">
            <v>Grama em mudas tipo (forquilha ou estrela) com manutenção por 60 dias  com irrigação diária, pulverização, adubação e substiuição de mudas mortas</v>
          </cell>
          <cell r="C793" t="str">
            <v>m2</v>
          </cell>
          <cell r="D793">
            <v>2.5028000000000001</v>
          </cell>
        </row>
        <row r="794">
          <cell r="A794" t="str">
            <v>001.16.00325</v>
          </cell>
          <cell r="B794" t="str">
            <v>Grama em placas com manutenção por 60 dias com irrigação diária, pulverização, adubação e substituição de mudas mortas</v>
          </cell>
          <cell r="C794" t="str">
            <v>m2</v>
          </cell>
          <cell r="D794">
            <v>4.5937999999999999</v>
          </cell>
        </row>
        <row r="795">
          <cell r="A795" t="str">
            <v>001.16.00337</v>
          </cell>
          <cell r="B795" t="str">
            <v>Cascalho lavado p/passeio</v>
          </cell>
          <cell r="C795" t="str">
            <v>m3</v>
          </cell>
          <cell r="D795">
            <v>36.814</v>
          </cell>
        </row>
        <row r="796">
          <cell r="A796" t="str">
            <v>001.16.00640</v>
          </cell>
          <cell r="B796" t="str">
            <v>Brita na área interna do prédio</v>
          </cell>
          <cell r="C796" t="str">
            <v>M3</v>
          </cell>
          <cell r="D796">
            <v>44.918399999999998</v>
          </cell>
        </row>
        <row r="797">
          <cell r="A797" t="str">
            <v>001.16.00660</v>
          </cell>
          <cell r="B797" t="str">
            <v>Brita na área interna do prédio - branca - (fins decorativos)</v>
          </cell>
          <cell r="C797" t="str">
            <v>M3</v>
          </cell>
          <cell r="D797">
            <v>49.228000000000002</v>
          </cell>
        </row>
        <row r="798">
          <cell r="A798" t="str">
            <v>001.16.00680</v>
          </cell>
          <cell r="B798" t="str">
            <v>Brita na área interna do prédio - escurinha - (fins decorativos)</v>
          </cell>
          <cell r="C798" t="str">
            <v>M3</v>
          </cell>
          <cell r="D798">
            <v>49.228000000000002</v>
          </cell>
        </row>
        <row r="799">
          <cell r="A799" t="str">
            <v>001.16.00760</v>
          </cell>
          <cell r="B799" t="str">
            <v>Execução de alambrado em tubo de ferro Galvanizado 2.1/2"" chapa 13 formando quadro de 3.00x3.00m e tela galvanizada fio 12 malha 2"" fixado com arame galvanizado n.14</v>
          </cell>
          <cell r="C799" t="str">
            <v>m2</v>
          </cell>
          <cell r="D799">
            <v>50.365400000000001</v>
          </cell>
        </row>
        <row r="800">
          <cell r="A800" t="str">
            <v>001.16.00770</v>
          </cell>
          <cell r="B800" t="str">
            <v>Alambrado c/ Tela Arame Galv. Losangular fio 12, malha 2"", altura da tela 1.50 m, fix. em pilarete de concreto pré moldado h= 2.60 m, espaçados a cada 2.50 m, com reforço arame galv. n.10, incl.mureta de alvenaria h=0.50 m chapiscada, rebocada e caiada</v>
          </cell>
          <cell r="C800" t="str">
            <v>ml</v>
          </cell>
          <cell r="D800">
            <v>69.436300000000003</v>
          </cell>
        </row>
        <row r="801">
          <cell r="A801" t="str">
            <v>001.16.00775</v>
          </cell>
          <cell r="B801" t="str">
            <v>Alambrado c/ Tela Arame Galv. Soldada 150x50 fio 12, altura da tela 1.50 m, fix. em pilarete de concreto pré moldado h= 2.80 m, espaçados a cada 2.50 m, com reforço arame galv. n.10, incl.mureta de alvenaria h=0.50 m chapiscada, rebocada e caiada</v>
          </cell>
          <cell r="C801" t="str">
            <v>ml</v>
          </cell>
          <cell r="D801">
            <v>76.352900000000005</v>
          </cell>
        </row>
        <row r="802">
          <cell r="A802" t="str">
            <v>001.16.00776</v>
          </cell>
          <cell r="B802" t="str">
            <v>Fornecimento e Instalação de Portão em Tubo Galvanizado 2"" e Tela Galvanizada Malha 2"", incl. Ferragens</v>
          </cell>
          <cell r="C802" t="str">
            <v>m2</v>
          </cell>
          <cell r="D802">
            <v>100.0842</v>
          </cell>
        </row>
        <row r="803">
          <cell r="A803" t="str">
            <v>001.16.00777</v>
          </cell>
          <cell r="B803" t="str">
            <v>Fornecimento e Instalação de Portão em Tubo Galvanizado 2"" em Tela Galvanizada Malha 2"", incl. Ferragens dim. 0.80 x 2.10 m Conf. Det. 04 SINFRA</v>
          </cell>
          <cell r="C803" t="str">
            <v>m2</v>
          </cell>
          <cell r="D803">
            <v>120.17749999999999</v>
          </cell>
        </row>
        <row r="804">
          <cell r="A804" t="str">
            <v>001.16.00778</v>
          </cell>
          <cell r="B804" t="str">
            <v>Pavimentação c/ lajotas pré-moldadas de concreto sextavado ( bloquete). deverão observar as mesmas especificações de ítens anteriores no que se refere a assentamento e rejuntamento. espessura de 5 cm para calcadas</v>
          </cell>
          <cell r="C804" t="str">
            <v>m2</v>
          </cell>
          <cell r="D804">
            <v>22.2544</v>
          </cell>
        </row>
        <row r="805">
          <cell r="A805" t="str">
            <v>001.16.00779</v>
          </cell>
          <cell r="B805" t="str">
            <v>Pavimentação c/ lajotas pré-moldadas de concreto sextavado ( bloquete). deverão observar as mesmas especificações de ítens anteriores no que se refere a assentamento e rejuntamento. espessura de 10 cm para tráfego</v>
          </cell>
          <cell r="C805" t="str">
            <v>m2</v>
          </cell>
          <cell r="D805">
            <v>32.5959</v>
          </cell>
        </row>
        <row r="806">
          <cell r="A806" t="str">
            <v>001.16.00880</v>
          </cell>
          <cell r="B806" t="str">
            <v>Fornecimento e assentamento de paralelepípedo</v>
          </cell>
          <cell r="C806" t="str">
            <v>m2</v>
          </cell>
          <cell r="D806">
            <v>27.15</v>
          </cell>
        </row>
        <row r="807">
          <cell r="A807" t="str">
            <v>001.16.00981</v>
          </cell>
          <cell r="B807" t="str">
            <v>Guias de concreto pré-moldados (concreto 300kg cimento/m3) de seção 15x30 cm (espessura 12.00 cm no topo)  o serviço inclui a abertura das valas, assentamento e rejuntamento das guias</v>
          </cell>
          <cell r="C807" t="str">
            <v>ml</v>
          </cell>
          <cell r="D807">
            <v>18.142399999999999</v>
          </cell>
        </row>
        <row r="808">
          <cell r="A808" t="str">
            <v>001.16.00982</v>
          </cell>
          <cell r="B808" t="str">
            <v>Guias curvas de concreto pré-moldados (concreto 300kg cimento/m3) de seção 15x30 cm (espessura 12.00 cm no topo)  o serviço inclui a abertura das valas, assentamento e rejuntamento das guias</v>
          </cell>
          <cell r="C808" t="str">
            <v>ml</v>
          </cell>
          <cell r="D808">
            <v>18.024899999999999</v>
          </cell>
        </row>
        <row r="809">
          <cell r="A809" t="str">
            <v>001.16.00984</v>
          </cell>
          <cell r="B809" t="str">
            <v>Sarjeta de concreto (300kg cim/m3) fundido no local seção 40.00 x 8.00 cm, o serviço inclui a abertura de vala, assentamento e rejuntamento</v>
          </cell>
          <cell r="C809" t="str">
            <v>ml</v>
          </cell>
          <cell r="D809">
            <v>16.5931</v>
          </cell>
        </row>
        <row r="810">
          <cell r="A810" t="str">
            <v>001.16.00985</v>
          </cell>
          <cell r="B810" t="str">
            <v>Retirada e reassentamento de meio-fio</v>
          </cell>
          <cell r="C810" t="str">
            <v>m</v>
          </cell>
          <cell r="D810">
            <v>17.592400000000001</v>
          </cell>
        </row>
        <row r="811">
          <cell r="A811" t="str">
            <v>001.17</v>
          </cell>
          <cell r="B811" t="str">
            <v>INSTALAÇÕES ELÉTRICAS - BAIXA TENSÃO</v>
          </cell>
          <cell r="D811">
            <v>40234.390099999997</v>
          </cell>
        </row>
        <row r="812">
          <cell r="A812" t="str">
            <v>001.17.00002</v>
          </cell>
          <cell r="B812" t="str">
            <v>Abertura e enchimento de rasgos na alvenaria para passagem de canalização diâmetro 1/2 à 1 pol</v>
          </cell>
          <cell r="C812" t="str">
            <v>ML</v>
          </cell>
          <cell r="D812">
            <v>2.0531000000000001</v>
          </cell>
        </row>
        <row r="813">
          <cell r="A813" t="str">
            <v>001.17.00004</v>
          </cell>
          <cell r="B813" t="str">
            <v>Abertura e enchimento de rasgos na alvenaria para passagem de canalização diâmetro 1 1/4 à 2 pol</v>
          </cell>
          <cell r="C813" t="str">
            <v>ML</v>
          </cell>
          <cell r="D813">
            <v>2.7353999999999998</v>
          </cell>
        </row>
        <row r="814">
          <cell r="A814" t="str">
            <v>001.17.00006</v>
          </cell>
          <cell r="B814" t="str">
            <v>Abertura e enchimento de rasgos na alvenaria para passagem de canalização diâmetro 2.5 à 4 pol</v>
          </cell>
          <cell r="C814" t="str">
            <v>ML</v>
          </cell>
          <cell r="D814">
            <v>3.8428</v>
          </cell>
        </row>
        <row r="815">
          <cell r="A815" t="str">
            <v>001.17.00010</v>
          </cell>
          <cell r="B815" t="str">
            <v>Abertura e enchimento de rasgos no concreto para passagem de canalização diâmetro de 1/2 à 1 pol</v>
          </cell>
          <cell r="C815" t="str">
            <v>ML</v>
          </cell>
          <cell r="D815">
            <v>4.4991000000000003</v>
          </cell>
        </row>
        <row r="816">
          <cell r="A816" t="str">
            <v>001.17.00020</v>
          </cell>
          <cell r="B816" t="str">
            <v>Envelope de concreto Fck=13,50 Mpa, para proteção de tubos enterrados, incl. escavação, acerto de vala e lançamento de concreto</v>
          </cell>
          <cell r="C816" t="str">
            <v>M3</v>
          </cell>
          <cell r="D816">
            <v>192.8115</v>
          </cell>
        </row>
        <row r="817">
          <cell r="A817" t="str">
            <v>001.17.00040</v>
          </cell>
          <cell r="B817" t="str">
            <v>Fornecimento e instalação de Padrão Monofásico Em Aço Galvanizado h= 5.00 mts Aéreo 40 A """"CP"""" s/ eletroduto - Conjunto completo incl aterramento</v>
          </cell>
          <cell r="C817" t="str">
            <v>UN</v>
          </cell>
          <cell r="D817">
            <v>228.0378</v>
          </cell>
        </row>
        <row r="818">
          <cell r="A818" t="str">
            <v>001.17.00060</v>
          </cell>
          <cell r="B818" t="str">
            <v>Fornecimento e instalação de Padrão Monofásico Em Aço Galvanizado h= 7.00 mts Aéreo 40 A """"CP"""" s/ eletroduto - Conjunto completo incl aterramento</v>
          </cell>
          <cell r="C818" t="str">
            <v>UN</v>
          </cell>
          <cell r="D818">
            <v>266.49779999999998</v>
          </cell>
        </row>
        <row r="819">
          <cell r="A819" t="str">
            <v>001.17.00080</v>
          </cell>
          <cell r="B819" t="str">
            <v>Fornecimento e Instalação de Padrão Bifásico  Em Aço Galvanizado h= 7.00 mts Aéreo 60 A """"CP"""" s/ eletroduto - Conjunto completo incl aterramento</v>
          </cell>
          <cell r="C819" t="str">
            <v>UN</v>
          </cell>
          <cell r="D819">
            <v>305.90170000000001</v>
          </cell>
        </row>
        <row r="820">
          <cell r="A820" t="str">
            <v>001.17.00100</v>
          </cell>
          <cell r="B820" t="str">
            <v>Fornecimento e instalação de Padrão Trifásico  Em Aço Galvanizado h= 7.00 mts Aéreo 60 A """"CP"""" s/ eletroduto - Conjunto completo incl aterramento</v>
          </cell>
          <cell r="C820" t="str">
            <v>UN</v>
          </cell>
          <cell r="D820">
            <v>629.08119999999997</v>
          </cell>
        </row>
        <row r="821">
          <cell r="A821" t="str">
            <v>001.17.00120</v>
          </cell>
          <cell r="B821" t="str">
            <v>Fornecimento e instalação de Padrão Trifásico  Em Aço Galvanizado h= 7.00 mts Aéreo 100 A """"CP"""" s/ eletroduto - Conjunto completo incl aterramento</v>
          </cell>
          <cell r="C821" t="str">
            <v>UN</v>
          </cell>
          <cell r="D821">
            <v>836.77120000000002</v>
          </cell>
        </row>
        <row r="822">
          <cell r="A822" t="str">
            <v>001.17.00140</v>
          </cell>
          <cell r="B822" t="str">
            <v>Fornecimento e instalação de Padrão Trifásico  Em Aço Galvanizado h= 7.00 mts Aéreo 125 A """"CP"""" s/ eletroduto, DJ T 04 - Conjunto completo incl aterramento</v>
          </cell>
          <cell r="C822" t="str">
            <v>CJ</v>
          </cell>
          <cell r="D822">
            <v>1771.3912</v>
          </cell>
        </row>
        <row r="823">
          <cell r="A823" t="str">
            <v>001.17.00160</v>
          </cell>
          <cell r="B823" t="str">
            <v>Fornecimento e instalação de Caixa Padrão """"CP"""" P/ Medidor Monofásico, Bifásico e Trifásico - Baixa Tensão</v>
          </cell>
          <cell r="C823" t="str">
            <v>UN</v>
          </cell>
          <cell r="D823">
            <v>46.717799999999997</v>
          </cell>
        </row>
        <row r="824">
          <cell r="A824" t="str">
            <v>001.17.00180</v>
          </cell>
          <cell r="B824" t="str">
            <v>Fornecimento e instalação de Caixa Padrão """"FP"""" P/ Medidor Bifásico e Trifásico - Baixa Tensão</v>
          </cell>
          <cell r="C824" t="str">
            <v>UN</v>
          </cell>
          <cell r="D824">
            <v>95.237799999999993</v>
          </cell>
        </row>
        <row r="825">
          <cell r="A825" t="str">
            <v>001.17.00200</v>
          </cell>
          <cell r="B825" t="str">
            <v>Fornecimento e instalação de Caixa Padrão """"FM"""" P/ Medidor Monofásico - Baixa Tensão</v>
          </cell>
          <cell r="C825" t="str">
            <v>UN</v>
          </cell>
          <cell r="D825">
            <v>81.090900000000005</v>
          </cell>
        </row>
        <row r="826">
          <cell r="A826" t="str">
            <v>001.17.00220</v>
          </cell>
          <cell r="B826" t="str">
            <v>Fornecimento e instalação de Isolador Roldana de Plástico C/ Parafuso P/ Fixar em Madeira de 1/2 pol.</v>
          </cell>
          <cell r="C826" t="str">
            <v>UN</v>
          </cell>
          <cell r="D826">
            <v>0.54479999999999995</v>
          </cell>
        </row>
        <row r="827">
          <cell r="A827" t="str">
            <v>001.17.00240</v>
          </cell>
          <cell r="B827" t="str">
            <v>Fornecimento e instalação de Isolador Roldana de Plástico C/ Parafuso P/ Fixar em Madeira de 3/4 pol.</v>
          </cell>
          <cell r="C827" t="str">
            <v>UN</v>
          </cell>
          <cell r="D827">
            <v>0.56679999999999997</v>
          </cell>
        </row>
        <row r="828">
          <cell r="A828" t="str">
            <v>001.17.00250</v>
          </cell>
          <cell r="B828" t="str">
            <v>Fornecimento e Instalação de Isolador Roldana de Porcelana 72x72 C/ Parafuso P/ Fixar Em Madeira</v>
          </cell>
          <cell r="C828" t="str">
            <v>UN</v>
          </cell>
          <cell r="D828">
            <v>2.4375</v>
          </cell>
        </row>
        <row r="829">
          <cell r="A829" t="str">
            <v>001.17.00260</v>
          </cell>
          <cell r="B829" t="str">
            <v>Fornecimento e instalação de Mangueira  Polietileno Marron  Linha Popular Diâmetro 1/2 Pol X 2,0 mm</v>
          </cell>
          <cell r="C829" t="str">
            <v>M</v>
          </cell>
          <cell r="D829">
            <v>1.0469999999999999</v>
          </cell>
        </row>
        <row r="830">
          <cell r="A830" t="str">
            <v>001.17.00280</v>
          </cell>
          <cell r="B830" t="str">
            <v>Fornecimento e instalação de Mangueira  Polietileno Marron  Linha Popular Diâmetro 3/4 Pol X 2,5 mm</v>
          </cell>
          <cell r="C830" t="str">
            <v>M</v>
          </cell>
          <cell r="D830">
            <v>1.304</v>
          </cell>
        </row>
        <row r="831">
          <cell r="A831" t="str">
            <v>001.17.00300</v>
          </cell>
          <cell r="B831" t="str">
            <v>Fornecimento e instalação de Mangueira  Polietileno Marron  Linha Popular Diâmetro 1 Pol X 2,5 mm</v>
          </cell>
          <cell r="C831" t="str">
            <v>M</v>
          </cell>
          <cell r="D831">
            <v>1.5761000000000001</v>
          </cell>
        </row>
        <row r="832">
          <cell r="A832" t="str">
            <v>001.17.00320</v>
          </cell>
          <cell r="B832" t="str">
            <v>Fornecimento e instalação de canaleta de pvc 110x20x2.200 mm ref. 300 46 sistema """"""""x"""""""" da pial</v>
          </cell>
          <cell r="C832" t="str">
            <v>UN</v>
          </cell>
          <cell r="D832">
            <v>5.7478999999999996</v>
          </cell>
        </row>
        <row r="833">
          <cell r="A833" t="str">
            <v>001.17.00340</v>
          </cell>
          <cell r="B833" t="str">
            <v>Fornecimento e instalação de eletroduto flexível  1/2"""""""" (20mm) corrugado de pvc</v>
          </cell>
          <cell r="C833" t="str">
            <v>M</v>
          </cell>
          <cell r="D833">
            <v>1.5539000000000001</v>
          </cell>
        </row>
        <row r="834">
          <cell r="A834" t="str">
            <v>001.17.00360</v>
          </cell>
          <cell r="B834" t="str">
            <v>Fornecimento e instalação de eletroduto flexível  3/4"""""""" (25mm) corrugado de pvc</v>
          </cell>
          <cell r="C834" t="str">
            <v>M</v>
          </cell>
          <cell r="D834">
            <v>1.9313</v>
          </cell>
        </row>
        <row r="835">
          <cell r="A835" t="str">
            <v>001.17.00380</v>
          </cell>
          <cell r="B835" t="str">
            <v>Fornecimento e instalação de eletroduto flexível  1"""""""" (32mm) corrugado de pvc</v>
          </cell>
          <cell r="C835" t="str">
            <v>M</v>
          </cell>
          <cell r="D835">
            <v>3.2338</v>
          </cell>
        </row>
        <row r="836">
          <cell r="A836" t="str">
            <v>001.17.00400</v>
          </cell>
          <cell r="B836" t="str">
            <v>Fornecimento e instalação de Caixa Retang. De Ferro  de Embutir C/Furos De 1/2 pol e 3/4pol 4x2pol</v>
          </cell>
          <cell r="C836" t="str">
            <v>UN</v>
          </cell>
          <cell r="D836">
            <v>3.0249000000000001</v>
          </cell>
        </row>
        <row r="837">
          <cell r="A837" t="str">
            <v>001.17.00440</v>
          </cell>
          <cell r="B837" t="str">
            <v>Fornecimento e instalação de Caixa Retang. De Ferro  de Embutir C/Furos De 1/2 pol e 3/4pol 4x4pol</v>
          </cell>
          <cell r="C837" t="str">
            <v>UN</v>
          </cell>
          <cell r="D837">
            <v>3.8159000000000001</v>
          </cell>
        </row>
        <row r="838">
          <cell r="A838" t="str">
            <v>001.17.00460</v>
          </cell>
          <cell r="B838" t="str">
            <v>Fornecimento e instalação de Caixa Retang. De Ferro  de Embutir C/Furos De 1/2 pol e 3/4pol 3x3pol</v>
          </cell>
          <cell r="C838" t="str">
            <v>UN</v>
          </cell>
          <cell r="D838">
            <v>3.3249</v>
          </cell>
        </row>
        <row r="839">
          <cell r="A839" t="str">
            <v>001.17.00480</v>
          </cell>
          <cell r="B839" t="str">
            <v>Fornecimento e instalação de Caixa  Octog. De Ferro de Embutir Fundo Movel C/Furos 1/2 pol e3/4pol 4x4 pol - FMD</v>
          </cell>
          <cell r="C839" t="str">
            <v>UN</v>
          </cell>
          <cell r="D839">
            <v>4.2039</v>
          </cell>
        </row>
        <row r="840">
          <cell r="A840" t="str">
            <v>001.17.00510</v>
          </cell>
          <cell r="B840" t="str">
            <v>Fornecimento e instalação de Caixa De Ligação P/Piso Em Liga De Alumínio 4x2pol</v>
          </cell>
          <cell r="C840" t="str">
            <v>UN</v>
          </cell>
          <cell r="D840">
            <v>8.4628999999999994</v>
          </cell>
        </row>
        <row r="841">
          <cell r="A841" t="str">
            <v>001.17.00540</v>
          </cell>
          <cell r="B841" t="str">
            <v>Fornecimento e instalação de fio de cobre seção 1.50 mm2, com isolamento para 750 v, com caract. não propagante ao fogo e auto extinguível, pirastic ou similar.</v>
          </cell>
          <cell r="C841" t="str">
            <v>ML</v>
          </cell>
          <cell r="D841">
            <v>0.61150000000000004</v>
          </cell>
        </row>
        <row r="842">
          <cell r="A842" t="str">
            <v>001.17.00560</v>
          </cell>
          <cell r="B842" t="str">
            <v>Fornecimento e instalação de fio de cobre seção 2.50 mm2, com isolamento para 750 v, com caract. não propagante ao fogo e auto extinguível, pirastic ou similar.</v>
          </cell>
          <cell r="C842" t="str">
            <v>ML</v>
          </cell>
          <cell r="D842">
            <v>0.71350000000000002</v>
          </cell>
        </row>
        <row r="843">
          <cell r="A843" t="str">
            <v>001.17.00580</v>
          </cell>
          <cell r="B843" t="str">
            <v>Fornecimento e instalação de fio de cobre seção 4.00 mm2, com isolamento para 750 v, com caract. não propagante ao fogo e auto extinguível, pirastic ou similar.</v>
          </cell>
          <cell r="C843" t="str">
            <v>ML</v>
          </cell>
          <cell r="D843">
            <v>1.3251999999999999</v>
          </cell>
        </row>
        <row r="844">
          <cell r="A844" t="str">
            <v>001.17.00600</v>
          </cell>
          <cell r="B844" t="str">
            <v>Fornecimento e instalação de fio de cobre seção 6.00 mm2, com isolamento para 750 v, com caract. não propagante ao fogo e auto extinguível, pirastic ou similar.</v>
          </cell>
          <cell r="C844" t="str">
            <v>ML</v>
          </cell>
          <cell r="D844">
            <v>1.8349</v>
          </cell>
        </row>
        <row r="845">
          <cell r="A845" t="str">
            <v>001.17.00620</v>
          </cell>
          <cell r="B845" t="str">
            <v>Fornecimento e instalação de fio de cobre seção 10.00 mm2, com isolamento para 750 v, com caract. não propagante ao fogo e auto extinguível, pirastic ou similar.</v>
          </cell>
          <cell r="C845" t="str">
            <v>ML</v>
          </cell>
          <cell r="D845">
            <v>3.0064000000000002</v>
          </cell>
        </row>
        <row r="846">
          <cell r="A846" t="str">
            <v>001.17.00640</v>
          </cell>
          <cell r="B846" t="str">
            <v>Fornecimento e instalação de cabo de cobre seção 2.50 mm2, com isolamento para 750 v, com caract. não propagante ao fogo e auto extinguível, pirastic flex ou similar.</v>
          </cell>
          <cell r="C846" t="str">
            <v>ML</v>
          </cell>
          <cell r="D846">
            <v>0.86650000000000005</v>
          </cell>
        </row>
        <row r="847">
          <cell r="A847" t="str">
            <v>001.17.00660</v>
          </cell>
          <cell r="B847" t="str">
            <v>Fornecimento e instalação de cabo de cobre seção 4.00 mm2, com isolamento para 750 v, com caract. não propagante ao fogo e auto extinguível, pirastic flex ou similar.</v>
          </cell>
          <cell r="C847" t="str">
            <v>ML</v>
          </cell>
          <cell r="D847">
            <v>1.4782</v>
          </cell>
        </row>
        <row r="848">
          <cell r="A848" t="str">
            <v>001.17.00680</v>
          </cell>
          <cell r="B848" t="str">
            <v>Fornecimento e instalação de cabo de cobre seção 6.00 mm2, com isolamento para 750 v, com caract. não propagante ao fogo e auto extinguível, pirastic flex ou similar.</v>
          </cell>
          <cell r="C848" t="str">
            <v>ML</v>
          </cell>
          <cell r="D848">
            <v>2.0388999999999999</v>
          </cell>
        </row>
        <row r="849">
          <cell r="A849" t="str">
            <v>001.17.00700</v>
          </cell>
          <cell r="B849" t="str">
            <v>Fornecimento e instalação de cabo de cobre seção 10.00 mm2, com isolamento para 750 v, com caract. não propagante ao fogo e auto extinguível, pirastic ou similar.</v>
          </cell>
          <cell r="C849" t="str">
            <v>ML</v>
          </cell>
          <cell r="D849">
            <v>3.7713999999999999</v>
          </cell>
        </row>
        <row r="850">
          <cell r="A850" t="str">
            <v>001.17.00720</v>
          </cell>
          <cell r="B850" t="str">
            <v>Fornecimento e instalação de cabo de cobre seção 16.00 mm2, com isolamento para 750 v, com caract. não propagante ao fogo e auto extinguível, pirastic ou similar.</v>
          </cell>
          <cell r="C850" t="str">
            <v>ML</v>
          </cell>
          <cell r="D850">
            <v>4.9938000000000002</v>
          </cell>
        </row>
        <row r="851">
          <cell r="A851" t="str">
            <v>001.17.00740</v>
          </cell>
          <cell r="B851" t="str">
            <v>Fornecimento e instalação de cabo de cobre seção 25.00 mm2, com isolamento para 750 v, com caract. não propagante ao fogo e auto extinguível, pirastic ou similar.</v>
          </cell>
          <cell r="C851" t="str">
            <v>ML</v>
          </cell>
          <cell r="D851">
            <v>8.0535999999999994</v>
          </cell>
        </row>
        <row r="852">
          <cell r="A852" t="str">
            <v>001.17.00760</v>
          </cell>
          <cell r="B852" t="str">
            <v>Fornecimento e instalação de cabo de cobre seção 35.00 mm2, com isolamento para 750 v, com caract. não propagante ao fogo e auto extinguível, pirastic ou similar.</v>
          </cell>
          <cell r="C852" t="str">
            <v>ML</v>
          </cell>
          <cell r="D852">
            <v>10.704499999999999</v>
          </cell>
        </row>
        <row r="853">
          <cell r="A853" t="str">
            <v>001.17.00780</v>
          </cell>
          <cell r="B853" t="str">
            <v>Fornecimento e instalação de cabo de cobre seção 50.00 mm2, com isolamento para 750 v, com caract. não propagante ao fogo e auto extinguível, pirastic ou similar.</v>
          </cell>
          <cell r="C853" t="str">
            <v>ML</v>
          </cell>
          <cell r="D853">
            <v>14.883900000000001</v>
          </cell>
        </row>
        <row r="854">
          <cell r="A854" t="str">
            <v>001.17.00800</v>
          </cell>
          <cell r="B854" t="str">
            <v>Fornecimento e instalação de cabo de cobre seção 70.00 mm2, com isolamento para 750 v, com caract. não propagante ao fogo e auto extinguível, pirastic ou similar.</v>
          </cell>
          <cell r="C854" t="str">
            <v>ML</v>
          </cell>
          <cell r="D854">
            <v>20.595099999999999</v>
          </cell>
        </row>
        <row r="855">
          <cell r="A855" t="str">
            <v>001.17.00820</v>
          </cell>
          <cell r="B855" t="str">
            <v>Fornecimento e instalação de cabo de cobre seção 95.00 mm2, com isolamento para 750 v, com caract. não propagante ao fogo e auto extinguível, pirastic ou similar.</v>
          </cell>
          <cell r="C855" t="str">
            <v>ML</v>
          </cell>
          <cell r="D855">
            <v>26.4086</v>
          </cell>
        </row>
        <row r="856">
          <cell r="A856" t="str">
            <v>001.17.00840</v>
          </cell>
          <cell r="B856" t="str">
            <v>Fornecimento e instalação de cabo de cobre seção 120.00 mm2, com isolamento para 750 v, com caract. não propagante ao fogo e auto extinguível, pirastic ou similar.</v>
          </cell>
          <cell r="C856" t="str">
            <v>ML</v>
          </cell>
          <cell r="D856">
            <v>33.341999999999999</v>
          </cell>
        </row>
        <row r="857">
          <cell r="A857" t="str">
            <v>001.17.00860</v>
          </cell>
          <cell r="B857" t="str">
            <v>Fornecimento e instalação de cabo de cobre seção 150.00 mm2, com isolamento para 750 v, com caract. não propagante ao fogo e auto extinguível, pirastic ou similar.</v>
          </cell>
          <cell r="C857" t="str">
            <v>ML</v>
          </cell>
          <cell r="D857">
            <v>40.428100000000001</v>
          </cell>
        </row>
        <row r="858">
          <cell r="A858" t="str">
            <v>001.17.00880</v>
          </cell>
          <cell r="B858" t="str">
            <v>Fornecimento e instalação de cabo de cobre seção 185.00 mm2, com isolamento para 750 v, com caract. não propagante ao fogo e auto extinguível, pirastic ou similar.</v>
          </cell>
          <cell r="C858" t="str">
            <v>ML</v>
          </cell>
          <cell r="D858">
            <v>51.388599999999997</v>
          </cell>
        </row>
        <row r="859">
          <cell r="A859" t="str">
            <v>001.17.00900</v>
          </cell>
          <cell r="B859" t="str">
            <v>Fornecimento e instalação de cabo de cobre seção 240.00 mm2, com isolamento para 750 v, com caract. não propagante ao fogo e auto extinguível, pirastic ou similar.</v>
          </cell>
          <cell r="C859" t="str">
            <v>ML</v>
          </cell>
          <cell r="D859">
            <v>67.194000000000003</v>
          </cell>
        </row>
        <row r="860">
          <cell r="A860" t="str">
            <v>001.17.00920</v>
          </cell>
          <cell r="B860" t="str">
            <v>Fornecimento e instalação de cabo de cobre seção 300.00 mm2, com isolamento para 750 v, com caract. não propagante ao fogo e auto extinguível, pirastic ou similar.</v>
          </cell>
          <cell r="C860" t="str">
            <v>ML</v>
          </cell>
          <cell r="D860">
            <v>86.567899999999995</v>
          </cell>
        </row>
        <row r="861">
          <cell r="A861" t="str">
            <v>001.17.00940</v>
          </cell>
          <cell r="B861" t="str">
            <v>Fornecimento e instalação de cabo de cobre seção 400.00 mm2, com isolamento para 750 v, com caract. não propagante ao fogo e auto extinguível, pirastic ou similar.</v>
          </cell>
          <cell r="C861" t="str">
            <v>ML</v>
          </cell>
          <cell r="D861">
            <v>128.47980000000001</v>
          </cell>
        </row>
        <row r="862">
          <cell r="A862" t="str">
            <v>001.17.00960</v>
          </cell>
          <cell r="B862" t="str">
            <v>Fornecimento e instalação de cabo de cobre seção 500.00 mm2, com isolamento para 750 v, com caract. não propagante ao fogo e auto extinguível, pirastic ou similar.</v>
          </cell>
          <cell r="C862" t="str">
            <v>ML</v>
          </cell>
          <cell r="D862">
            <v>132.3663</v>
          </cell>
        </row>
        <row r="863">
          <cell r="A863" t="str">
            <v>001.17.00980</v>
          </cell>
          <cell r="B863" t="str">
            <v>Fornecimento e instalação de cabo de cobre seção 2x2.50 mm2, com isolamento para 0.60 /1.00 Kv, com caract. não propagante ao fogo e auto extinguível, sintenax ou similar.</v>
          </cell>
          <cell r="C863" t="str">
            <v>ML</v>
          </cell>
          <cell r="D863">
            <v>2.3454999999999999</v>
          </cell>
        </row>
        <row r="864">
          <cell r="A864" t="str">
            <v>001.17.01000</v>
          </cell>
          <cell r="B864" t="str">
            <v>Fornecimento e instalação de cabo de cobre seção 2x4.00 mm2, com isolamento para 0.60 /1.00 Kv, com caract. não propagante ao fogo e auto extinguível, sintenax ou similar.</v>
          </cell>
          <cell r="C864" t="str">
            <v>ML</v>
          </cell>
          <cell r="D864">
            <v>3.5691999999999999</v>
          </cell>
        </row>
        <row r="865">
          <cell r="A865" t="str">
            <v>001.17.01020</v>
          </cell>
          <cell r="B865" t="str">
            <v>Fornecimento e instalação de cabo de cobre seção 2x6.00 mm2, com isolamento para 0.60 /1.00 Kv, com caract. não propagante ao fogo e auto extinguível, sintenax ou similar.</v>
          </cell>
          <cell r="C865" t="str">
            <v>ML</v>
          </cell>
          <cell r="D865">
            <v>5.2519</v>
          </cell>
        </row>
        <row r="866">
          <cell r="A866" t="str">
            <v>001.17.01040</v>
          </cell>
          <cell r="B866" t="str">
            <v>Fornecimento e instalação de cabo de cobre seção 2x10.00 mm2, com isolamento para 0.60 /1.00 Kv, com caract. não propagante ao fogo e auto extinguível, sintenax ou similar.</v>
          </cell>
          <cell r="C866" t="str">
            <v>ML</v>
          </cell>
          <cell r="D866">
            <v>8.5654000000000003</v>
          </cell>
        </row>
        <row r="867">
          <cell r="A867" t="str">
            <v>001.17.01060</v>
          </cell>
          <cell r="B867" t="str">
            <v>Fornecimento e instalação de cabo de cobre seção 3x2.50 mm2, com isolamento para 0.60 /1.00 Kv, com caract. não propagante ao fogo e auto extinguível, sintenax ou similar.</v>
          </cell>
          <cell r="C867" t="str">
            <v>ML</v>
          </cell>
          <cell r="D867">
            <v>3.1615000000000002</v>
          </cell>
        </row>
        <row r="868">
          <cell r="A868" t="str">
            <v>001.17.01080</v>
          </cell>
          <cell r="B868" t="str">
            <v>Fornecimento e instalação de cabo de cobre seção 3x4.00 mm2, com isolamento para 0.60 /1.00 Kv, com caract. não propagante ao fogo e auto extinguível, sintenax ou similar.</v>
          </cell>
          <cell r="C868" t="str">
            <v>ML</v>
          </cell>
          <cell r="D868">
            <v>4.7422000000000004</v>
          </cell>
        </row>
        <row r="869">
          <cell r="A869" t="str">
            <v>001.17.01100</v>
          </cell>
          <cell r="B869" t="str">
            <v>Fornecimento e instalação de cabo de cobre seção 3x6.00 mm2, com isolamento para 0.60 /1.00 Kv, com caract. não propagante ao fogo e auto extinguível, sintenax ou similar.</v>
          </cell>
          <cell r="C869" t="str">
            <v>ML</v>
          </cell>
          <cell r="D869">
            <v>6.5269000000000004</v>
          </cell>
        </row>
        <row r="870">
          <cell r="A870" t="str">
            <v>001.17.01120</v>
          </cell>
          <cell r="B870" t="str">
            <v>Fornecimento e instalação de cabo de cobre seção 3x10.00 mm2, com isolamento para 0.60 /1.00 Kv, com caract. não propagante ao fogo e auto extinguível, sintenax ou similar.</v>
          </cell>
          <cell r="C870" t="str">
            <v>ML</v>
          </cell>
          <cell r="D870">
            <v>11.2174</v>
          </cell>
        </row>
        <row r="871">
          <cell r="A871" t="str">
            <v>001.17.01140</v>
          </cell>
          <cell r="B871" t="str">
            <v>Fornecimento e instalação de cabos de cobre seção 4.00 mm2,para tensão de 1000 volts formado por condutor de fio de cobre isolado com material de característica não propagante ao fogo</v>
          </cell>
          <cell r="C871" t="str">
            <v>ML</v>
          </cell>
          <cell r="D871">
            <v>1.9363999999999999</v>
          </cell>
        </row>
        <row r="872">
          <cell r="A872" t="str">
            <v>001.17.01160</v>
          </cell>
          <cell r="B872" t="str">
            <v>Fornecimento e instalação de cabos de cobre seção 6.00 mm2,para tensão de 1000 volts formado por condutor de fio de cobre isolado com material de característica não propagante ao fogo</v>
          </cell>
          <cell r="C872" t="str">
            <v>ML</v>
          </cell>
          <cell r="D872">
            <v>2.5855999999999999</v>
          </cell>
        </row>
        <row r="873">
          <cell r="A873" t="str">
            <v>001.17.01180</v>
          </cell>
          <cell r="B873" t="str">
            <v>Fornecimento e instalação de cabos de cobre seção 10.00 mm2,para tensão de 1000 volts formado por condutor de fio de cobre isolado com material de característica não propagante ao fogo</v>
          </cell>
          <cell r="C873" t="str">
            <v>ML</v>
          </cell>
          <cell r="D873">
            <v>3.6796000000000002</v>
          </cell>
        </row>
        <row r="874">
          <cell r="A874" t="str">
            <v>001.17.01200</v>
          </cell>
          <cell r="B874" t="str">
            <v>Fornecimento e instalação de cabos de cobre seção 16.00 mm2,para tensão de 1000 volts formado por condutor de fio de cobre isolado com material de característica não propagante ao fogo</v>
          </cell>
          <cell r="C874" t="str">
            <v>ML</v>
          </cell>
          <cell r="D874">
            <v>5.5650000000000004</v>
          </cell>
        </row>
        <row r="875">
          <cell r="A875" t="str">
            <v>001.17.01220</v>
          </cell>
          <cell r="B875" t="str">
            <v>Fornecimento e instalação de cabos de cobre seção 25.00 mm2,para tensão de 1000 volts formado por condutor de fio de cobre isolado com material de característica não propagante ao fogo</v>
          </cell>
          <cell r="C875" t="str">
            <v>ML</v>
          </cell>
          <cell r="D875">
            <v>8.3596000000000004</v>
          </cell>
        </row>
        <row r="876">
          <cell r="A876" t="str">
            <v>001.17.01240</v>
          </cell>
          <cell r="B876" t="str">
            <v>Fornecimento e instalação de cabos de cobre seção 35.00 mm2,para tensão de 1000 volts formado por condutor de fio de cobre isolado com material de característica não propagante ao fogo</v>
          </cell>
          <cell r="C876" t="str">
            <v>ML</v>
          </cell>
          <cell r="D876">
            <v>10.2149</v>
          </cell>
        </row>
        <row r="877">
          <cell r="A877" t="str">
            <v>001.17.01260</v>
          </cell>
          <cell r="B877" t="str">
            <v>Fornecimento e instalação de cabos de cobre seção 50.00 mm2,para tensão de 1000 volts formado por condutor de fio de cobre isolado com material de característica não propagante ao fogo</v>
          </cell>
          <cell r="C877" t="str">
            <v>ML</v>
          </cell>
          <cell r="D877">
            <v>16.5669</v>
          </cell>
        </row>
        <row r="878">
          <cell r="A878" t="str">
            <v>001.17.01280</v>
          </cell>
          <cell r="B878" t="str">
            <v>Fornecimento e instalação de cabos de cobre seção 70.00 mm2,para tensão de 1000 volts formado por condutor de fio de cobre isolado com material de característica não propagante ao fogo</v>
          </cell>
          <cell r="C878" t="str">
            <v>ML</v>
          </cell>
          <cell r="D878">
            <v>18.7591</v>
          </cell>
        </row>
        <row r="879">
          <cell r="A879" t="str">
            <v>001.17.01300</v>
          </cell>
          <cell r="B879" t="str">
            <v>Fornecimento e instalação de cabos de cobre seção 95.00 mm2,para tensão de 1000 volts formado por condutor de fio de cobre isolado com material de característica não propagante ao fogo</v>
          </cell>
          <cell r="C879" t="str">
            <v>ML</v>
          </cell>
          <cell r="D879">
            <v>25.0928</v>
          </cell>
        </row>
        <row r="880">
          <cell r="A880" t="str">
            <v>001.17.01320</v>
          </cell>
          <cell r="B880" t="str">
            <v>Fornecimento e instalação de cabos de cobre seção 120.00 mm2,para tensão de 1000 volts formado por condutor de fio de cobre isolado com material de característica não propagante ao fogo 2</v>
          </cell>
          <cell r="C880" t="str">
            <v>ML</v>
          </cell>
          <cell r="D880">
            <v>31.516200000000001</v>
          </cell>
        </row>
        <row r="881">
          <cell r="A881" t="str">
            <v>001.17.01340</v>
          </cell>
          <cell r="B881" t="str">
            <v>Fornecimento e instalação de cabos de cobre seção 150 mm2,para tensão de 1000 volts formado por condutor de fio de cobre isolado com material de característica não propagante ao fogo</v>
          </cell>
          <cell r="C881" t="str">
            <v>ML</v>
          </cell>
          <cell r="D881">
            <v>38.112699999999997</v>
          </cell>
        </row>
        <row r="882">
          <cell r="A882" t="str">
            <v>001.17.01360</v>
          </cell>
          <cell r="B882" t="str">
            <v>Fornecimento e instalação de cabos de cobre seção 185 mm2,para tensão de 1000 volts formado por condutor de fio de cobre isolado com material de característica não propagante ao fogo</v>
          </cell>
          <cell r="C882" t="str">
            <v>ML</v>
          </cell>
          <cell r="D882">
            <v>48.614199999999997</v>
          </cell>
        </row>
        <row r="883">
          <cell r="A883" t="str">
            <v>001.17.01380</v>
          </cell>
          <cell r="B883" t="str">
            <v>Fornecimento e instalação de cabos de cobre seção 240 mm2,para tensão de 1000 volts formado por condutor de fio de cobre isolado com material de característica não propagante ao fogo</v>
          </cell>
          <cell r="C883" t="str">
            <v>ML</v>
          </cell>
          <cell r="D883">
            <v>62.348999999999997</v>
          </cell>
        </row>
        <row r="884">
          <cell r="A884" t="str">
            <v>001.17.01400</v>
          </cell>
          <cell r="B884" t="str">
            <v>Fornecimento e instalação de cabos de seção 300 mm2,para tensão de 1000 volts formado por condutor de fio de cobre isolado com material de característica não propagante ao fogo</v>
          </cell>
          <cell r="C884" t="str">
            <v>ML</v>
          </cell>
          <cell r="D884">
            <v>79.631900000000002</v>
          </cell>
        </row>
        <row r="885">
          <cell r="A885" t="str">
            <v>001.17.01420</v>
          </cell>
          <cell r="B885" t="str">
            <v>Fornecimento e instalação de cabo de cobre seção 25 mm2,com isolamento de 15 kv</v>
          </cell>
          <cell r="C885" t="str">
            <v>ML</v>
          </cell>
          <cell r="D885">
            <v>37.429600000000001</v>
          </cell>
        </row>
        <row r="886">
          <cell r="A886" t="str">
            <v>001.17.01440</v>
          </cell>
          <cell r="B886" t="str">
            <v>Fornecimento e instalação de eletroduto de pvc 1 1/4"""""""" corrugado tipo kanaflex</v>
          </cell>
          <cell r="C886" t="str">
            <v>ML</v>
          </cell>
          <cell r="D886">
            <v>4.6773999999999996</v>
          </cell>
        </row>
        <row r="887">
          <cell r="A887" t="str">
            <v>001.17.01460</v>
          </cell>
          <cell r="B887" t="str">
            <v>Fornecimento e instalação de eletroduto de pvc 1 1/2"""""""" corrugado tipo kanaflex</v>
          </cell>
          <cell r="C887" t="str">
            <v>ML</v>
          </cell>
          <cell r="D887">
            <v>5.5545999999999998</v>
          </cell>
        </row>
        <row r="888">
          <cell r="A888" t="str">
            <v>001.17.01500</v>
          </cell>
          <cell r="B888" t="str">
            <v>Fornecimento e instalação de eletroduto rígido de ferro galvanizado  1/2"""" c/ rosca nas duas pontas em barra de 3 metros - Médio</v>
          </cell>
          <cell r="C888" t="str">
            <v>UN</v>
          </cell>
          <cell r="D888">
            <v>19.233899999999998</v>
          </cell>
        </row>
        <row r="889">
          <cell r="A889" t="str">
            <v>001.17.01520</v>
          </cell>
          <cell r="B889" t="str">
            <v>Fornecimento e instalação de eletroduto rígido de ferro galvanizado  3/4"""" c/ rosca nas duas pontas em barra de 3 metros - Médio</v>
          </cell>
          <cell r="C889" t="str">
            <v>UN</v>
          </cell>
          <cell r="D889">
            <v>22.9299</v>
          </cell>
        </row>
        <row r="890">
          <cell r="A890" t="str">
            <v>001.17.01540</v>
          </cell>
          <cell r="B890" t="str">
            <v>Fornecimento e instalação de eletroduto rígido de ferro galvanizado 1"""" c/ rosca nas duas pontas em barra de 3 metros - Médio</v>
          </cell>
          <cell r="C890" t="str">
            <v>UN</v>
          </cell>
          <cell r="D890">
            <v>26.741399999999999</v>
          </cell>
        </row>
        <row r="891">
          <cell r="A891" t="str">
            <v>001.17.01560</v>
          </cell>
          <cell r="B891" t="str">
            <v>Fornecimento e instalação de eletroduto rígido de ferro galvanizado 1 1/4"""" c/ rosca nas duas pontas em barra de 3 metros - Médio</v>
          </cell>
          <cell r="C891" t="str">
            <v>UN</v>
          </cell>
          <cell r="D891">
            <v>37.051299999999998</v>
          </cell>
        </row>
        <row r="892">
          <cell r="A892" t="str">
            <v>001.17.01580</v>
          </cell>
          <cell r="B892" t="str">
            <v>Fornecimento e instalação de eletroduto rígido de ferro galvanizado 1 1/2"""" c/ rosca nas duas pontas em barra de 3 metros - Médio</v>
          </cell>
          <cell r="C892" t="str">
            <v>UN</v>
          </cell>
          <cell r="D892">
            <v>49.987299999999998</v>
          </cell>
        </row>
        <row r="893">
          <cell r="A893" t="str">
            <v>001.17.01600</v>
          </cell>
          <cell r="B893" t="str">
            <v>Fornecimento e instalação de eletroduto rígido de ferro galvanizado 2"""" c/ rosca nas duas pontas em barra de 3 metros - Médio</v>
          </cell>
          <cell r="C893" t="str">
            <v>UN</v>
          </cell>
          <cell r="D893">
            <v>66.619299999999996</v>
          </cell>
        </row>
        <row r="894">
          <cell r="A894" t="str">
            <v>001.17.01620</v>
          </cell>
          <cell r="B894" t="str">
            <v>Fornecimento e instalação de eletroduto rígido de ferro galvanizado 2 1/2"""" c/ rosca nas duas pontas em barra de 3 metros - Médio</v>
          </cell>
          <cell r="C894" t="str">
            <v>UN</v>
          </cell>
          <cell r="D894">
            <v>69.936300000000003</v>
          </cell>
        </row>
        <row r="895">
          <cell r="A895" t="str">
            <v>001.17.01640</v>
          </cell>
          <cell r="B895" t="str">
            <v>Fornecimento e instalação de eletroduto rígido de ferro galvanizado 3"""" c/ rosca nas duas pontas em barra de 3 metros - Médio</v>
          </cell>
          <cell r="C895" t="str">
            <v>UN</v>
          </cell>
          <cell r="D895">
            <v>117.46980000000001</v>
          </cell>
        </row>
        <row r="896">
          <cell r="A896" t="str">
            <v>001.17.01660</v>
          </cell>
          <cell r="B896" t="str">
            <v>Fornecimento e instalação de eletroduto rígido de ferro galvanizado 4"""" c/ rosca nas duas pontas em barra de 3 metros - Médio</v>
          </cell>
          <cell r="C896" t="str">
            <v>UN</v>
          </cell>
          <cell r="D896">
            <v>149.5788</v>
          </cell>
        </row>
        <row r="897">
          <cell r="A897" t="str">
            <v>001.17.01680</v>
          </cell>
          <cell r="B897" t="str">
            <v>Fornecimento e instalação de eletroduto de pvc  1/2"""""""" roscável anti-chama em barra de 3 m</v>
          </cell>
          <cell r="C897" t="str">
            <v>UN</v>
          </cell>
          <cell r="D897">
            <v>5.6475999999999997</v>
          </cell>
        </row>
        <row r="898">
          <cell r="A898" t="str">
            <v>001.17.01700</v>
          </cell>
          <cell r="B898" t="str">
            <v>Fornecimento e instalação de eletroduto de pvc  3/4"""""""" roscável anti-chama em barra de 3 m</v>
          </cell>
          <cell r="C898" t="str">
            <v>UN</v>
          </cell>
          <cell r="D898">
            <v>6.4875999999999996</v>
          </cell>
        </row>
        <row r="899">
          <cell r="A899" t="str">
            <v>001.17.01720</v>
          </cell>
          <cell r="B899" t="str">
            <v>Fornecimento e instalação de eletroduto de pvc  1"""""""" roscável anti-chama em barra de 3 m</v>
          </cell>
          <cell r="C899" t="str">
            <v>UN</v>
          </cell>
          <cell r="D899">
            <v>8.5876000000000001</v>
          </cell>
        </row>
        <row r="900">
          <cell r="A900" t="str">
            <v>001.17.01740</v>
          </cell>
          <cell r="B900" t="str">
            <v>Fornecimento e instalação de eletroduto de pvc  1 1/4"""""""" roscável anti-chama em barra de 3 m</v>
          </cell>
          <cell r="C900" t="str">
            <v>UN</v>
          </cell>
          <cell r="D900">
            <v>12.9339</v>
          </cell>
        </row>
        <row r="901">
          <cell r="A901" t="str">
            <v>001.17.01760</v>
          </cell>
          <cell r="B901" t="str">
            <v>Fornecimento e instalação de eletroduto de pvc  1 1/2"""""""" roscável anti-chama em barra de 3 m</v>
          </cell>
          <cell r="C901" t="str">
            <v>UN</v>
          </cell>
          <cell r="D901">
            <v>14.4039</v>
          </cell>
        </row>
        <row r="902">
          <cell r="A902" t="str">
            <v>001.17.01780</v>
          </cell>
          <cell r="B902" t="str">
            <v>Fornecimento e instalação de eletroduto de pvc  2"""""""" roscável anti-chama em barra de 3 m</v>
          </cell>
          <cell r="C902" t="str">
            <v>UN</v>
          </cell>
          <cell r="D902">
            <v>18.498899999999999</v>
          </cell>
        </row>
        <row r="903">
          <cell r="A903" t="str">
            <v>001.17.01800</v>
          </cell>
          <cell r="B903" t="str">
            <v>Fornecimento e instalação de eletroduto de pvc  2 1/2"""""""" roscável anti-chama em barra de 3 m</v>
          </cell>
          <cell r="C903" t="str">
            <v>UN</v>
          </cell>
          <cell r="D903">
            <v>31.560199999999998</v>
          </cell>
        </row>
        <row r="904">
          <cell r="A904" t="str">
            <v>001.17.01820</v>
          </cell>
          <cell r="B904" t="str">
            <v>Fornecimento e instalação de eletroduto de pvc  3"""""""" roscável anti-chama em barra de 3 m</v>
          </cell>
          <cell r="C904" t="str">
            <v>UN</v>
          </cell>
          <cell r="D904">
            <v>33.240200000000002</v>
          </cell>
        </row>
        <row r="905">
          <cell r="A905" t="str">
            <v>001.17.01840</v>
          </cell>
          <cell r="B905" t="str">
            <v>Fornecimento e instalação de eletroduto de pvc  4"""""""" roscável anti-chama em barra de 3 m</v>
          </cell>
          <cell r="C905" t="str">
            <v>UN</v>
          </cell>
          <cell r="D905">
            <v>41.955199999999998</v>
          </cell>
        </row>
        <row r="906">
          <cell r="A906" t="str">
            <v>001.17.01850</v>
          </cell>
          <cell r="B906" t="str">
            <v>Fornecimento e instalação de conjunto bucha e arruela 1/2"""" de pvc para eletroduto roscável</v>
          </cell>
          <cell r="C906" t="str">
            <v>CJ</v>
          </cell>
          <cell r="D906">
            <v>0.4975</v>
          </cell>
        </row>
        <row r="907">
          <cell r="A907" t="str">
            <v>001.17.01860</v>
          </cell>
          <cell r="B907" t="str">
            <v>Fornecimento e instalação de conjunto bucha e arruela 3/4"""""""" de pvc para eletroduto roscáve</v>
          </cell>
          <cell r="C907" t="str">
            <v>CJ</v>
          </cell>
          <cell r="D907">
            <v>0.52749999999999997</v>
          </cell>
        </row>
        <row r="908">
          <cell r="A908" t="str">
            <v>001.17.01880</v>
          </cell>
          <cell r="B908" t="str">
            <v>Fornecimento e instalação de conjunto bucha e arruela 1"""""""" de pvc para eletroduto roscável</v>
          </cell>
          <cell r="C908" t="str">
            <v>CJ</v>
          </cell>
          <cell r="D908">
            <v>0.6875</v>
          </cell>
        </row>
        <row r="909">
          <cell r="A909" t="str">
            <v>001.17.01900</v>
          </cell>
          <cell r="B909" t="str">
            <v>Fornecimento e instalação de conjunto bucha e arruela 1 1/4"""""""" de pvc para eletroduto roscável</v>
          </cell>
          <cell r="C909" t="str">
            <v>CJ</v>
          </cell>
          <cell r="D909">
            <v>1.2450000000000001</v>
          </cell>
        </row>
        <row r="910">
          <cell r="A910" t="str">
            <v>001.17.01920</v>
          </cell>
          <cell r="B910" t="str">
            <v>Fornecimento e instalação de conjunto bucha e arruela 1 1/2"""""""",de pvc para eletroduto roscável</v>
          </cell>
          <cell r="C910" t="str">
            <v>CJ</v>
          </cell>
          <cell r="D910">
            <v>1.425</v>
          </cell>
        </row>
        <row r="911">
          <cell r="A911" t="str">
            <v>001.17.01940</v>
          </cell>
          <cell r="B911" t="str">
            <v>Fornecimento e instalação de conjunto bucha e arruela 2"""""""", de pvc para eletroduto roscável</v>
          </cell>
          <cell r="C911" t="str">
            <v>CJ</v>
          </cell>
          <cell r="D911">
            <v>1.915</v>
          </cell>
        </row>
        <row r="912">
          <cell r="A912" t="str">
            <v>001.17.01960</v>
          </cell>
          <cell r="B912" t="str">
            <v>Fornecimento e instalação de conjunto bucha e arruela 2 1/2"""""""", de pvc para eletroduto roscável</v>
          </cell>
          <cell r="C912" t="str">
            <v>CJ</v>
          </cell>
          <cell r="D912">
            <v>3.3275000000000001</v>
          </cell>
        </row>
        <row r="913">
          <cell r="A913" t="str">
            <v>001.17.01980</v>
          </cell>
          <cell r="B913" t="str">
            <v>Fornecimento e instalação de conjunto bucha e arruela 3"""""""", de pvc para eletroduto roscável</v>
          </cell>
          <cell r="C913" t="str">
            <v>CJ</v>
          </cell>
          <cell r="D913">
            <v>3.9775</v>
          </cell>
        </row>
        <row r="914">
          <cell r="A914" t="str">
            <v>001.17.02000</v>
          </cell>
          <cell r="B914" t="str">
            <v>Fornecimento e instalação de conjunto bucha e arruela 4"""""""" de pvc para eletroduto roscável</v>
          </cell>
          <cell r="C914" t="str">
            <v>CJ</v>
          </cell>
          <cell r="D914">
            <v>5.3075000000000001</v>
          </cell>
        </row>
        <row r="915">
          <cell r="A915" t="str">
            <v>001.17.02020</v>
          </cell>
          <cell r="B915" t="str">
            <v>Fornecimento e instalação de curva 90º de pvc 1/2"""""""" para eletroduto roscável</v>
          </cell>
          <cell r="C915" t="str">
            <v>UN</v>
          </cell>
          <cell r="D915">
            <v>1.3501000000000001</v>
          </cell>
        </row>
        <row r="916">
          <cell r="A916" t="str">
            <v>001.17.02040</v>
          </cell>
          <cell r="B916" t="str">
            <v>Fornecimento e instalação de curva 90º de pvc 3/4"""""""" para eletroduto roscável</v>
          </cell>
          <cell r="C916" t="str">
            <v>UN</v>
          </cell>
          <cell r="D916">
            <v>1.7375</v>
          </cell>
        </row>
        <row r="917">
          <cell r="A917" t="str">
            <v>001.17.02060</v>
          </cell>
          <cell r="B917" t="str">
            <v>Fornecimento e instalação de curva 90º de pvc 1"""""""" para eletroduto roscável</v>
          </cell>
          <cell r="C917" t="str">
            <v>UN</v>
          </cell>
          <cell r="D917">
            <v>2.2374999999999998</v>
          </cell>
        </row>
        <row r="918">
          <cell r="A918" t="str">
            <v>001.17.02080</v>
          </cell>
          <cell r="B918" t="str">
            <v>Fornecimento e instalação de curva 90º de pvc 1 1/4"""""""" para eletroduto roscável</v>
          </cell>
          <cell r="C918" t="str">
            <v>UN</v>
          </cell>
          <cell r="D918">
            <v>2.9249999999999998</v>
          </cell>
        </row>
        <row r="919">
          <cell r="A919" t="str">
            <v>001.17.02100</v>
          </cell>
          <cell r="B919" t="str">
            <v>Fornecimento e instalação de curva 90º de pvc 1 1/2"""""""" para eletroduto roscável</v>
          </cell>
          <cell r="C919" t="str">
            <v>UN</v>
          </cell>
          <cell r="D919">
            <v>3.3250000000000002</v>
          </cell>
        </row>
        <row r="920">
          <cell r="A920" t="str">
            <v>001.17.02120</v>
          </cell>
          <cell r="B920" t="str">
            <v>Fornecimento e instalação de curva 90º de pvc 2"""""""" para eletroduto roscável</v>
          </cell>
          <cell r="C920" t="str">
            <v>UN</v>
          </cell>
          <cell r="D920">
            <v>4.625</v>
          </cell>
        </row>
        <row r="921">
          <cell r="A921" t="str">
            <v>001.17.02140</v>
          </cell>
          <cell r="B921" t="str">
            <v>Fornecimento e instalação de curva 90º de pvc 2 1/2"""""""" para eletroduto roscável</v>
          </cell>
          <cell r="C921" t="str">
            <v>UN</v>
          </cell>
          <cell r="D921">
            <v>8.8063000000000002</v>
          </cell>
        </row>
        <row r="922">
          <cell r="A922" t="str">
            <v>001.17.02160</v>
          </cell>
          <cell r="B922" t="str">
            <v>Fornecimento e instalação de curva 90º de pvc 3"""""""" para eletroduto roscável</v>
          </cell>
          <cell r="C922" t="str">
            <v>UN</v>
          </cell>
          <cell r="D922">
            <v>9.0062999999999995</v>
          </cell>
        </row>
        <row r="923">
          <cell r="A923" t="str">
            <v>001.17.02180</v>
          </cell>
          <cell r="B923" t="str">
            <v>Fornecimento e instalação de curva 90º de pvc 4"""""""" para eletroduto roscável</v>
          </cell>
          <cell r="C923" t="str">
            <v>UN</v>
          </cell>
          <cell r="D923">
            <v>16.906300000000002</v>
          </cell>
        </row>
        <row r="924">
          <cell r="A924" t="str">
            <v>001.17.02200</v>
          </cell>
          <cell r="B924" t="str">
            <v>Fornecimento e instalação de curva 135° de pvc 3/4"""""""" para eletroduto roscável</v>
          </cell>
          <cell r="C924" t="str">
            <v>UN</v>
          </cell>
          <cell r="D924">
            <v>2.1375000000000002</v>
          </cell>
        </row>
        <row r="925">
          <cell r="A925" t="str">
            <v>001.17.02220</v>
          </cell>
          <cell r="B925" t="str">
            <v>Fornecimento e instalação de curva 135° de pvc 1"""""""" para eletroduto roscável</v>
          </cell>
          <cell r="C925" t="str">
            <v>UN</v>
          </cell>
          <cell r="D925">
            <v>3.4575</v>
          </cell>
        </row>
        <row r="926">
          <cell r="A926" t="str">
            <v>001.17.02240</v>
          </cell>
          <cell r="B926" t="str">
            <v>Fornecimento e instalação de curva 135° de pvc 1 1/4"""""""" para eletroduto roscável</v>
          </cell>
          <cell r="C926" t="str">
            <v>UN</v>
          </cell>
          <cell r="D926">
            <v>7.3250000000000002</v>
          </cell>
        </row>
        <row r="927">
          <cell r="A927" t="str">
            <v>001.17.02260</v>
          </cell>
          <cell r="B927" t="str">
            <v>Fornecimento e instalação de curva 135° de pvc 1 1/2"""""""" para eletroduto roscável</v>
          </cell>
          <cell r="C927" t="str">
            <v>UN</v>
          </cell>
          <cell r="D927">
            <v>9.625</v>
          </cell>
        </row>
        <row r="928">
          <cell r="A928" t="str">
            <v>001.17.02280</v>
          </cell>
          <cell r="B928" t="str">
            <v>Fornecimento e instalação de curva 135° de pvc 2"""""""" para eletroduto roscável</v>
          </cell>
          <cell r="C928" t="str">
            <v>UN</v>
          </cell>
          <cell r="D928">
            <v>13.625</v>
          </cell>
        </row>
        <row r="929">
          <cell r="A929" t="str">
            <v>001.17.02300</v>
          </cell>
          <cell r="B929" t="str">
            <v>Fornecimento e instalação de luva pvc 1/2"""""""" p/ eletroduto roscável</v>
          </cell>
          <cell r="C929" t="str">
            <v>UN</v>
          </cell>
          <cell r="D929">
            <v>0.76880000000000004</v>
          </cell>
        </row>
        <row r="930">
          <cell r="A930" t="str">
            <v>001.17.02320</v>
          </cell>
          <cell r="B930" t="str">
            <v>Fornecimento e instalação de luva pvc 3/4"""""""" p/ eletroduto roscável</v>
          </cell>
          <cell r="C930" t="str">
            <v>UN</v>
          </cell>
          <cell r="D930">
            <v>0.86880000000000002</v>
          </cell>
        </row>
        <row r="931">
          <cell r="A931" t="str">
            <v>001.17.02340</v>
          </cell>
          <cell r="B931" t="str">
            <v>Fornecimento e instalação de luva pvc 1"""""""" p/ eletruduto roscável</v>
          </cell>
          <cell r="C931" t="str">
            <v>UN</v>
          </cell>
          <cell r="D931">
            <v>1.0688</v>
          </cell>
        </row>
        <row r="932">
          <cell r="A932" t="str">
            <v>001.17.02360</v>
          </cell>
          <cell r="B932" t="str">
            <v>Fornecimento e instalação de luva pvc 1 1/4"""""""" p/ eletroduto roscável</v>
          </cell>
          <cell r="C932" t="str">
            <v>UN</v>
          </cell>
          <cell r="D932">
            <v>1.4562999999999999</v>
          </cell>
        </row>
        <row r="933">
          <cell r="A933" t="str">
            <v>001.17.02380</v>
          </cell>
          <cell r="B933" t="str">
            <v>Fornecimento e instalação de luva pvc 1 1/2"""""""" p/ eletroduto roscável</v>
          </cell>
          <cell r="C933" t="str">
            <v>UN</v>
          </cell>
          <cell r="D933">
            <v>1.6563000000000001</v>
          </cell>
        </row>
        <row r="934">
          <cell r="A934" t="str">
            <v>001.17.02400</v>
          </cell>
          <cell r="B934" t="str">
            <v>Fornecimento e instalação de luva pvc 2"""""""" p/ eletroduto roscável</v>
          </cell>
          <cell r="C934" t="str">
            <v>UN</v>
          </cell>
          <cell r="D934">
            <v>2.5063</v>
          </cell>
        </row>
        <row r="935">
          <cell r="A935" t="str">
            <v>001.17.02420</v>
          </cell>
          <cell r="B935" t="str">
            <v>Fornecimento e instalação de luva pvc 2 1/2"""""""" p/ eletroduto roscável</v>
          </cell>
          <cell r="C935" t="str">
            <v>UN</v>
          </cell>
          <cell r="D935">
            <v>6.0575000000000001</v>
          </cell>
        </row>
        <row r="936">
          <cell r="A936" t="str">
            <v>001.17.02440</v>
          </cell>
          <cell r="B936" t="str">
            <v>Fornecimento e instalação de luva pvc 3"""""""" p/ eletroduto roscável</v>
          </cell>
          <cell r="C936" t="str">
            <v>UN</v>
          </cell>
          <cell r="D936">
            <v>6.1375000000000002</v>
          </cell>
        </row>
        <row r="937">
          <cell r="A937" t="str">
            <v>001.17.02460</v>
          </cell>
          <cell r="B937" t="str">
            <v>Fornecimento e instalação de luva pvc 4"""""""" p/ eletroduto roscável</v>
          </cell>
          <cell r="C937" t="str">
            <v>UN</v>
          </cell>
          <cell r="D937">
            <v>14.9375</v>
          </cell>
        </row>
        <row r="938">
          <cell r="A938" t="str">
            <v>001.17.02480</v>
          </cell>
          <cell r="B938" t="str">
            <v>Fornecimento e instalação de braçadeira 3/4"""""""" p/ eletroduto</v>
          </cell>
          <cell r="C938" t="str">
            <v>UN</v>
          </cell>
          <cell r="D938">
            <v>1.5174000000000001</v>
          </cell>
        </row>
        <row r="939">
          <cell r="A939" t="str">
            <v>001.17.02500</v>
          </cell>
          <cell r="B939" t="str">
            <v>Fornecimento e instalação de braçadeira 1"""""""" p/ eletroduto</v>
          </cell>
          <cell r="C939" t="str">
            <v>UN</v>
          </cell>
          <cell r="D939">
            <v>2.0760000000000001</v>
          </cell>
        </row>
        <row r="940">
          <cell r="A940" t="str">
            <v>001.17.02520</v>
          </cell>
          <cell r="B940" t="str">
            <v>Fornecimento e instalação de braçadeira 1/2"""""""" p/ eletroduto</v>
          </cell>
          <cell r="C940" t="str">
            <v>UN</v>
          </cell>
          <cell r="D940">
            <v>1.0873999999999999</v>
          </cell>
        </row>
        <row r="941">
          <cell r="A941" t="str">
            <v>001.17.02540</v>
          </cell>
          <cell r="B941" t="str">
            <v>Fornecimento e instalação de braçadeira 2"""""""" p/ eletroduto</v>
          </cell>
          <cell r="C941" t="str">
            <v>UN</v>
          </cell>
          <cell r="D941">
            <v>3.4148000000000001</v>
          </cell>
        </row>
        <row r="942">
          <cell r="A942" t="str">
            <v>001.17.02560</v>
          </cell>
          <cell r="B942" t="str">
            <v>Fornecimento e instalação de braçadeira p/ eletroduto tipo unha de pvc, c/01 parafuso de d=25 mm (3/4"""""""")</v>
          </cell>
          <cell r="C942" t="str">
            <v>UN</v>
          </cell>
          <cell r="D942">
            <v>1.5174000000000001</v>
          </cell>
        </row>
        <row r="943">
          <cell r="A943" t="str">
            <v>001.17.02580</v>
          </cell>
          <cell r="B943" t="str">
            <v>Fornecimento e instalação de curva de ferro galvanizado de 135º diâm. 4""""""""</v>
          </cell>
          <cell r="C943" t="str">
            <v>UN</v>
          </cell>
          <cell r="D943">
            <v>82.183000000000007</v>
          </cell>
        </row>
        <row r="944">
          <cell r="A944" t="str">
            <v>001.17.02600</v>
          </cell>
          <cell r="B944" t="str">
            <v>Fornecimento e instalação de curva de ferro galvanizado de 135º diâm. 3""""""""</v>
          </cell>
          <cell r="C944" t="str">
            <v>UN</v>
          </cell>
          <cell r="D944">
            <v>47.240900000000003</v>
          </cell>
        </row>
        <row r="945">
          <cell r="A945" t="str">
            <v>001.17.02620</v>
          </cell>
          <cell r="B945" t="str">
            <v>Fornecimento e instalação de curva de ferro galvanizado de 135º diâm. 2 1/2""""""""</v>
          </cell>
          <cell r="C945" t="str">
            <v>UN</v>
          </cell>
          <cell r="D945">
            <v>35.663899999999998</v>
          </cell>
        </row>
        <row r="946">
          <cell r="A946" t="str">
            <v>001.17.02640</v>
          </cell>
          <cell r="B946" t="str">
            <v>Fornecimento e instalação de curva de ferro galvanizado de 135º diâm. 2""""""""</v>
          </cell>
          <cell r="C946" t="str">
            <v>UN</v>
          </cell>
          <cell r="D946">
            <v>23.131699999999999</v>
          </cell>
        </row>
        <row r="947">
          <cell r="A947" t="str">
            <v>001.17.02660</v>
          </cell>
          <cell r="B947" t="str">
            <v>Fornecimento e instalação de curva de ferro galvanizado de 135º diâm. 1 1/2""""""""</v>
          </cell>
          <cell r="C947" t="str">
            <v>UN</v>
          </cell>
          <cell r="D947">
            <v>15.5609</v>
          </cell>
        </row>
        <row r="948">
          <cell r="A948" t="str">
            <v>001.17.02680</v>
          </cell>
          <cell r="B948" t="str">
            <v>Fornecimento e instalação de curva de ferro galvanizado de 135º diâm. 1 1/4'</v>
          </cell>
          <cell r="C948" t="str">
            <v>UN</v>
          </cell>
          <cell r="D948">
            <v>8.7721999999999998</v>
          </cell>
        </row>
        <row r="949">
          <cell r="A949" t="str">
            <v>001.17.02700</v>
          </cell>
          <cell r="B949" t="str">
            <v>Fornecimento e instalação de curva de ferro galvanizado de 135º diâm. 1""""""""</v>
          </cell>
          <cell r="C949" t="str">
            <v>UN</v>
          </cell>
          <cell r="D949">
            <v>5.2544000000000004</v>
          </cell>
        </row>
        <row r="950">
          <cell r="A950" t="str">
            <v>001.17.02720</v>
          </cell>
          <cell r="B950" t="str">
            <v>Fornecimento e instalação de curva de ferro galvanizado de 135º diâm. 3/4'</v>
          </cell>
          <cell r="C950" t="str">
            <v>UN</v>
          </cell>
          <cell r="D950">
            <v>3.3826000000000001</v>
          </cell>
        </row>
        <row r="951">
          <cell r="A951" t="str">
            <v>001.17.02740</v>
          </cell>
          <cell r="B951" t="str">
            <v>Fornecimento e instalação de curva de ferro galvanizado de 90º diâm. 3""""""""</v>
          </cell>
          <cell r="C951" t="str">
            <v>UN</v>
          </cell>
          <cell r="D951">
            <v>48.075099999999999</v>
          </cell>
        </row>
        <row r="952">
          <cell r="A952" t="str">
            <v>001.17.02760</v>
          </cell>
          <cell r="B952" t="str">
            <v>Fornecimento e instalação de curva de ferro galvanizado de 90º diâm. 2 1/2""""""""</v>
          </cell>
          <cell r="C952" t="str">
            <v>UN</v>
          </cell>
          <cell r="D952">
            <v>23.665099999999999</v>
          </cell>
        </row>
        <row r="953">
          <cell r="A953" t="str">
            <v>001.17.02780</v>
          </cell>
          <cell r="B953" t="str">
            <v>Fornecimento e instalação de curva de ferro galvanizado de 90º diâm. 2""""""""</v>
          </cell>
          <cell r="C953" t="str">
            <v>UN</v>
          </cell>
          <cell r="D953">
            <v>18.676300000000001</v>
          </cell>
        </row>
        <row r="954">
          <cell r="A954" t="str">
            <v>001.17.02800</v>
          </cell>
          <cell r="B954" t="str">
            <v>Fornecimento e instalação de curva de ferro galvanizado de 90º diâm. 1 1/2""""""""</v>
          </cell>
          <cell r="C954" t="str">
            <v>UN</v>
          </cell>
          <cell r="D954">
            <v>10.206300000000001</v>
          </cell>
        </row>
        <row r="955">
          <cell r="A955" t="str">
            <v>001.17.02820</v>
          </cell>
          <cell r="B955" t="str">
            <v>Fornecimento e instalação de curva de ferro galvanizado de 90º diâm. 1 1/4""""""""</v>
          </cell>
          <cell r="C955" t="str">
            <v>UN</v>
          </cell>
          <cell r="D955">
            <v>8.1163000000000007</v>
          </cell>
        </row>
        <row r="956">
          <cell r="A956" t="str">
            <v>001.17.02840</v>
          </cell>
          <cell r="B956" t="str">
            <v>Fornecimento e instalação de curva de ferro galvanizado de 90º diâm. 1""""""""</v>
          </cell>
          <cell r="C956" t="str">
            <v>UN</v>
          </cell>
          <cell r="D956">
            <v>4.3475000000000001</v>
          </cell>
        </row>
        <row r="957">
          <cell r="A957" t="str">
            <v>001.17.02860</v>
          </cell>
          <cell r="B957" t="str">
            <v>Fornecimento e instalação de curva de ferro galvanizado de 90º diâm. 3/4""""""""</v>
          </cell>
          <cell r="C957" t="str">
            <v>UN</v>
          </cell>
          <cell r="D957">
            <v>3.4674999999999998</v>
          </cell>
        </row>
        <row r="958">
          <cell r="A958" t="str">
            <v>001.17.02880</v>
          </cell>
          <cell r="B958" t="str">
            <v>Fornecimento e instalação de curva de ferro galvanizado de 90º diâm. 1/2""""""""</v>
          </cell>
          <cell r="C958" t="str">
            <v>UN</v>
          </cell>
          <cell r="D958">
            <v>2.8075000000000001</v>
          </cell>
        </row>
        <row r="959">
          <cell r="A959" t="str">
            <v>001.17.02940</v>
          </cell>
          <cell r="B959" t="str">
            <v>Fornecimento e instalação de luva de ferro galvanizado  1/2""""""""</v>
          </cell>
          <cell r="C959" t="str">
            <v>UN</v>
          </cell>
          <cell r="D959">
            <v>1.4588000000000001</v>
          </cell>
        </row>
        <row r="960">
          <cell r="A960" t="str">
            <v>001.17.02960</v>
          </cell>
          <cell r="B960" t="str">
            <v>Fornecimento e instalação de luva de ferro galvanizado  3/4""""""""</v>
          </cell>
          <cell r="C960" t="str">
            <v>UN</v>
          </cell>
          <cell r="D960">
            <v>1.5688</v>
          </cell>
        </row>
        <row r="961">
          <cell r="A961" t="str">
            <v>001.17.02980</v>
          </cell>
          <cell r="B961" t="str">
            <v>Fornecimento e instalação de luva de ferro galvanizado  1""""""""</v>
          </cell>
          <cell r="C961" t="str">
            <v>UN</v>
          </cell>
          <cell r="D961">
            <v>1.8988</v>
          </cell>
        </row>
        <row r="962">
          <cell r="A962" t="str">
            <v>001.17.03000</v>
          </cell>
          <cell r="B962" t="str">
            <v>Fornecimento e instalação de luva de ferro galvanizado  1 1/4""""""""</v>
          </cell>
          <cell r="C962" t="str">
            <v>UN</v>
          </cell>
          <cell r="D962">
            <v>2.9662999999999999</v>
          </cell>
        </row>
        <row r="963">
          <cell r="A963" t="str">
            <v>001.17.03020</v>
          </cell>
          <cell r="B963" t="str">
            <v>Fornecimento e instalação de luva de ferro galvanizado  1 1/2</v>
          </cell>
          <cell r="C963" t="str">
            <v>UN</v>
          </cell>
          <cell r="D963">
            <v>3.5163000000000002</v>
          </cell>
        </row>
        <row r="964">
          <cell r="A964" t="str">
            <v>001.17.03040</v>
          </cell>
          <cell r="B964" t="str">
            <v>Fornecimento e instalação de luva de ferro galvanizado  2""""""""</v>
          </cell>
          <cell r="C964" t="str">
            <v>UN</v>
          </cell>
          <cell r="D964">
            <v>5.8262999999999998</v>
          </cell>
        </row>
        <row r="965">
          <cell r="A965" t="str">
            <v>001.17.03060</v>
          </cell>
          <cell r="B965" t="str">
            <v>Fornecimento e instalação de luva de ferro galvanizado  2 1/2""""""""</v>
          </cell>
          <cell r="C965" t="str">
            <v>UN</v>
          </cell>
          <cell r="D965">
            <v>5.8174999999999999</v>
          </cell>
        </row>
        <row r="966">
          <cell r="A966" t="str">
            <v>001.17.03080</v>
          </cell>
          <cell r="B966" t="str">
            <v>Fornecimento e instalação de luva de ferro galvanizado  3""""""""</v>
          </cell>
          <cell r="C966" t="str">
            <v>UN</v>
          </cell>
          <cell r="D966">
            <v>7.7575000000000003</v>
          </cell>
        </row>
        <row r="967">
          <cell r="A967" t="str">
            <v>001.17.03100</v>
          </cell>
          <cell r="B967" t="str">
            <v>Fornecimento e instalação de luva de ferro galvanizado  4""""""""</v>
          </cell>
          <cell r="C967" t="str">
            <v>UN</v>
          </cell>
          <cell r="D967">
            <v>10.8375</v>
          </cell>
        </row>
        <row r="968">
          <cell r="A968" t="str">
            <v>001.17.03103</v>
          </cell>
          <cell r="B968" t="str">
            <v>Fornecimento e Instalação de Bucha e Arruela D.1/2 pol p/ Eletroduto - Alumínio</v>
          </cell>
          <cell r="C968" t="str">
            <v>UN</v>
          </cell>
          <cell r="D968">
            <v>0.57350000000000001</v>
          </cell>
        </row>
        <row r="969">
          <cell r="A969" t="str">
            <v>001.17.03104</v>
          </cell>
          <cell r="B969" t="str">
            <v>Fornecimento e Instalação de Bucha e Arruela D.3/4pol p/ Eletroduto - Alumínio</v>
          </cell>
          <cell r="C969" t="str">
            <v>UN</v>
          </cell>
          <cell r="D969">
            <v>0.60750000000000004</v>
          </cell>
        </row>
        <row r="970">
          <cell r="A970" t="str">
            <v>001.17.03105</v>
          </cell>
          <cell r="B970" t="str">
            <v>Fornecimento e Instalação de Bucha e Arruela D.1pol p/ Eletroduto - Alumínio</v>
          </cell>
          <cell r="C970" t="str">
            <v>UN</v>
          </cell>
          <cell r="D970">
            <v>0.84750000000000003</v>
          </cell>
        </row>
        <row r="971">
          <cell r="A971" t="str">
            <v>001.17.03106</v>
          </cell>
          <cell r="B971" t="str">
            <v>Fornecimento e Instalação de Bucha e Arruela D 1.5pol p/ Eletroduto - Alumínio</v>
          </cell>
          <cell r="C971" t="str">
            <v>UN</v>
          </cell>
          <cell r="D971">
            <v>1.5149999999999999</v>
          </cell>
        </row>
        <row r="972">
          <cell r="A972" t="str">
            <v>001.17.03107</v>
          </cell>
          <cell r="B972" t="str">
            <v>Fornecimento e Instalação de Bucha e Arruela D.2pol p/ Eletroduto - Alumínio</v>
          </cell>
          <cell r="C972" t="str">
            <v>UN</v>
          </cell>
          <cell r="D972">
            <v>2.0550000000000002</v>
          </cell>
        </row>
        <row r="973">
          <cell r="A973" t="str">
            <v>001.17.03108</v>
          </cell>
          <cell r="B973" t="str">
            <v>Fornecimento e Instalação de Bucha e Arruela D.2.5pol p/ Eletroduto - Alumínio</v>
          </cell>
          <cell r="C973" t="str">
            <v>UN</v>
          </cell>
          <cell r="D973">
            <v>3.7174999999999998</v>
          </cell>
        </row>
        <row r="974">
          <cell r="A974" t="str">
            <v>001.17.03109</v>
          </cell>
          <cell r="B974" t="str">
            <v>Fornecimento e Instalação de Bucha e Arruela D.3pol p/ Eletroduto - Alumínio</v>
          </cell>
          <cell r="C974" t="str">
            <v>UN</v>
          </cell>
          <cell r="D974">
            <v>4.0575000000000001</v>
          </cell>
        </row>
        <row r="975">
          <cell r="A975" t="str">
            <v>001.17.03110</v>
          </cell>
          <cell r="B975" t="str">
            <v>Fornecimento e Instalação de Bucha e Arruela D.4pol p/ Eletroduto - Alumínio</v>
          </cell>
          <cell r="C975" t="str">
            <v>UN</v>
          </cell>
          <cell r="D975">
            <v>6.4574999999999996</v>
          </cell>
        </row>
        <row r="976">
          <cell r="A976" t="str">
            <v>001.17.03115</v>
          </cell>
          <cell r="B976" t="str">
            <v>Fornecimento e Instalação de Condulete de Alumínio Tipo """"C"""", S/ Tampa, 1/2""""</v>
          </cell>
          <cell r="C976" t="str">
            <v>UN</v>
          </cell>
          <cell r="D976">
            <v>5.7950999999999997</v>
          </cell>
        </row>
        <row r="977">
          <cell r="A977" t="str">
            <v>001.17.03117</v>
          </cell>
          <cell r="B977" t="str">
            <v>Fornecimento e Instalação de Condulete de Alumínio Tipo """"C"""", S/ Tampa, 3/4""""</v>
          </cell>
          <cell r="C977" t="str">
            <v>UN</v>
          </cell>
          <cell r="D977">
            <v>5.7950999999999997</v>
          </cell>
        </row>
        <row r="978">
          <cell r="A978" t="str">
            <v>001.17.03119</v>
          </cell>
          <cell r="B978" t="str">
            <v>Fornecimento e Instalação de Condulete de Alumínio Tipo """"C"""", S/ Tampa, 1""""</v>
          </cell>
          <cell r="C978" t="str">
            <v>UN</v>
          </cell>
          <cell r="D978">
            <v>8.5251000000000001</v>
          </cell>
        </row>
        <row r="979">
          <cell r="A979" t="str">
            <v>001.17.03121</v>
          </cell>
          <cell r="B979" t="str">
            <v>Fornecimento e Instalação de Condulete de Alumínio Tipo """"C"""", C/ Tampa, 1 1/4""""</v>
          </cell>
          <cell r="C979" t="str">
            <v>UN</v>
          </cell>
          <cell r="D979">
            <v>14.661300000000001</v>
          </cell>
        </row>
        <row r="980">
          <cell r="A980" t="str">
            <v>001.17.03123</v>
          </cell>
          <cell r="B980" t="str">
            <v>Fornecimento e Instalação de Condulete de Alumínio Tipo """"C"""", C/ Tampa, 1 1/2""""</v>
          </cell>
          <cell r="C980" t="str">
            <v>UN</v>
          </cell>
          <cell r="D980">
            <v>19.691299999999998</v>
          </cell>
        </row>
        <row r="981">
          <cell r="A981" t="str">
            <v>001.17.03125</v>
          </cell>
          <cell r="B981" t="str">
            <v>Fornecimento e Instalação de Condulete de Alumínio Tipo """"C"""", C/ Tampa, 2""""</v>
          </cell>
          <cell r="C981" t="str">
            <v>UN</v>
          </cell>
          <cell r="D981">
            <v>27.211300000000001</v>
          </cell>
        </row>
        <row r="982">
          <cell r="A982" t="str">
            <v>001.17.03127</v>
          </cell>
          <cell r="B982" t="str">
            <v>Fornecimento e Instalação de Condulete de Alumínio Tipo """"C"""", C/ Tampa, 2  1/2""""</v>
          </cell>
          <cell r="C982" t="str">
            <v>UN</v>
          </cell>
          <cell r="D982">
            <v>55.011299999999999</v>
          </cell>
        </row>
        <row r="983">
          <cell r="A983" t="str">
            <v>001.17.03129</v>
          </cell>
          <cell r="B983" t="str">
            <v>Fornecimento e Instalação de Condulete de Alumínio Tipo """"E"""", S/ Tampa, 1/2""""</v>
          </cell>
          <cell r="C983" t="str">
            <v>UN</v>
          </cell>
          <cell r="D983">
            <v>5.4451000000000001</v>
          </cell>
        </row>
        <row r="984">
          <cell r="A984" t="str">
            <v>001.17.03131</v>
          </cell>
          <cell r="B984" t="str">
            <v>Fornecimento e Instalação de Condulete de Alumínio Tipo """"E"""", S/ Tampa, 3/4""""</v>
          </cell>
          <cell r="C984" t="str">
            <v>UN</v>
          </cell>
          <cell r="D984">
            <v>5.4451000000000001</v>
          </cell>
        </row>
        <row r="985">
          <cell r="A985" t="str">
            <v>001.17.03133</v>
          </cell>
          <cell r="B985" t="str">
            <v>Fornecimento e Instalação de Condulete de Alumínio Tipo """"E"""", S/ Tampa, 1""""</v>
          </cell>
          <cell r="C985" t="str">
            <v>UN</v>
          </cell>
          <cell r="D985">
            <v>7.5951000000000004</v>
          </cell>
        </row>
        <row r="986">
          <cell r="A986" t="str">
            <v>001.17.03135</v>
          </cell>
          <cell r="B986" t="str">
            <v>Fornecimento e Instalação de Condulete de Alumínio Tipo """"E"""", C/ Tampa, 1 1/4""""</v>
          </cell>
          <cell r="C986" t="str">
            <v>UN</v>
          </cell>
          <cell r="D986">
            <v>13.6313</v>
          </cell>
        </row>
        <row r="987">
          <cell r="A987" t="str">
            <v>001.17.03137</v>
          </cell>
          <cell r="B987" t="str">
            <v>Fornecimento e Instalação de Condulete de Alumínio Tipo """"E"""", C/ Tampa, 1 1/2""""</v>
          </cell>
          <cell r="C987" t="str">
            <v>UN</v>
          </cell>
          <cell r="D987">
            <v>18.641300000000001</v>
          </cell>
        </row>
        <row r="988">
          <cell r="A988" t="str">
            <v>001.17.03139</v>
          </cell>
          <cell r="B988" t="str">
            <v>Fornecimento e Instalação de Condulete de Alumínio Tipo """"E"""", C/ Tampa, 2""""</v>
          </cell>
          <cell r="C988" t="str">
            <v>UN</v>
          </cell>
          <cell r="D988">
            <v>26.311299999999999</v>
          </cell>
        </row>
        <row r="989">
          <cell r="A989" t="str">
            <v>001.17.03141</v>
          </cell>
          <cell r="B989" t="str">
            <v>Fornecimento e Instalação de Condulete de Alumínio Tipo """"E"""", C/ Tampa, 2  1/2""""</v>
          </cell>
          <cell r="C989" t="str">
            <v>UN</v>
          </cell>
          <cell r="D989">
            <v>55.011299999999999</v>
          </cell>
        </row>
        <row r="990">
          <cell r="A990" t="str">
            <v>001.17.03143</v>
          </cell>
          <cell r="B990" t="str">
            <v>Fornecimento e Instalação de Condulete de Alumínio Tipo """"LL"""",""""LB"""", """"LR"""", S/ Tampa, 1/2""""</v>
          </cell>
          <cell r="C990" t="str">
            <v>UN</v>
          </cell>
          <cell r="D990">
            <v>5.7950999999999997</v>
          </cell>
        </row>
        <row r="991">
          <cell r="A991" t="str">
            <v>001.17.03145</v>
          </cell>
          <cell r="B991" t="str">
            <v>Fornecimento e Instalação de Condulete de Alumínio Tipo """"LL"""",""""LB"""", """"LR"""", S/ Tampa, 3/4""""</v>
          </cell>
          <cell r="C991" t="str">
            <v>UN</v>
          </cell>
          <cell r="D991">
            <v>5.7950999999999997</v>
          </cell>
        </row>
        <row r="992">
          <cell r="A992" t="str">
            <v>001.17.03147</v>
          </cell>
          <cell r="B992" t="str">
            <v>Fornecimento e Instalação de Condulete de Alumínio Tipo  """"LL"""",""""LB"""", """"LR"""", S/ Tampa, 1""""</v>
          </cell>
          <cell r="C992" t="str">
            <v>UN</v>
          </cell>
          <cell r="D992">
            <v>8.5251000000000001</v>
          </cell>
        </row>
        <row r="993">
          <cell r="A993" t="str">
            <v>001.17.03149</v>
          </cell>
          <cell r="B993" t="str">
            <v>Fornecimento e Instalação de Condulete de Alumínio Tipo """"LL"""",""""LB"""", """"LR"""", C/ Tampa, 1 1/4""""</v>
          </cell>
          <cell r="C993" t="str">
            <v>UN</v>
          </cell>
          <cell r="D993">
            <v>14.661300000000001</v>
          </cell>
        </row>
        <row r="994">
          <cell r="A994" t="str">
            <v>001.17.03151</v>
          </cell>
          <cell r="B994" t="str">
            <v>Fornecimento e Instalação de Condulete de Alumínio Tipo  """"LL"""",""""LB"""", """"LR"""", C/ Tampa, 1 1/2""""</v>
          </cell>
          <cell r="C994" t="str">
            <v>UN</v>
          </cell>
          <cell r="D994">
            <v>19.691299999999998</v>
          </cell>
        </row>
        <row r="995">
          <cell r="A995" t="str">
            <v>001.17.03153</v>
          </cell>
          <cell r="B995" t="str">
            <v>Fornecimento e Instalação de Condulete de Alumínio Tipo  """"LL"""",""""LB"""", """"LR"""", C/ Tampa, 2""""</v>
          </cell>
          <cell r="C995" t="str">
            <v>UN</v>
          </cell>
          <cell r="D995">
            <v>27.211300000000001</v>
          </cell>
        </row>
        <row r="996">
          <cell r="A996" t="str">
            <v>001.17.03155</v>
          </cell>
          <cell r="B996" t="str">
            <v>Fornecimento e Instalação de Condulete de Alumínio Tipo  """"LL"""",""""LB"""", """"LR"""", C/ Tampa, 2  1/2""""</v>
          </cell>
          <cell r="C996" t="str">
            <v>UN</v>
          </cell>
          <cell r="D996">
            <v>55.271299999999997</v>
          </cell>
        </row>
        <row r="997">
          <cell r="A997" t="str">
            <v>001.17.03157</v>
          </cell>
          <cell r="B997" t="str">
            <v>Fornecimento e Instalação de Condulete de Alumínio Tipo """"TB"""", S/ Tampa, 1/2""""</v>
          </cell>
          <cell r="C997" t="str">
            <v>UN</v>
          </cell>
          <cell r="D997">
            <v>6.4939</v>
          </cell>
        </row>
        <row r="998">
          <cell r="A998" t="str">
            <v>001.17.03159</v>
          </cell>
          <cell r="B998" t="str">
            <v>Fornecimento e Instalação de Condulete de Alumínio Tipo """"TB"""", S/ Tampa, 3/4""""</v>
          </cell>
          <cell r="C998" t="str">
            <v>UN</v>
          </cell>
          <cell r="D998">
            <v>6.4939</v>
          </cell>
        </row>
        <row r="999">
          <cell r="A999" t="str">
            <v>001.17.03161</v>
          </cell>
          <cell r="B999" t="str">
            <v>Fornecimento e Instalação de Condulete de Alumínio Tipo """"TB"""", S/ Tampa, 1""""</v>
          </cell>
          <cell r="C999" t="str">
            <v>UN</v>
          </cell>
          <cell r="D999">
            <v>9.5439000000000007</v>
          </cell>
        </row>
        <row r="1000">
          <cell r="A1000" t="str">
            <v>001.17.03163</v>
          </cell>
          <cell r="B1000" t="str">
            <v>Fornecimento e Instalação de Condulete de Alumínio Tipo """"TB"""", C/ Tampa, 1 1/4""""</v>
          </cell>
          <cell r="C1000" t="str">
            <v>UN</v>
          </cell>
          <cell r="D1000">
            <v>16.330100000000002</v>
          </cell>
        </row>
        <row r="1001">
          <cell r="A1001" t="str">
            <v>001.17.03165</v>
          </cell>
          <cell r="B1001" t="str">
            <v>Fornecimento e Instalação de Condulete de Alumínio Tipo """"TB"""", C/ Tampa, 1 1/2""""</v>
          </cell>
          <cell r="C1001" t="str">
            <v>UN</v>
          </cell>
          <cell r="D1001">
            <v>22.030100000000001</v>
          </cell>
        </row>
        <row r="1002">
          <cell r="A1002" t="str">
            <v>001.17.03166</v>
          </cell>
          <cell r="B1002" t="str">
            <v>Fornecimento e Instalação de Condulete de Alumínio Tipo """"TB"""", C/ Tampa, 2""""</v>
          </cell>
          <cell r="C1002" t="str">
            <v>UN</v>
          </cell>
          <cell r="D1002">
            <v>29.5501</v>
          </cell>
        </row>
        <row r="1003">
          <cell r="A1003" t="str">
            <v>001.17.03167</v>
          </cell>
          <cell r="B1003" t="str">
            <v>Fornecimento e Instalação de Condulete de Alumínio Tipo """"TB"""", C/ Tampa, 2  1/2""""</v>
          </cell>
          <cell r="C1003" t="str">
            <v>UN</v>
          </cell>
          <cell r="D1003">
            <v>59.510100000000001</v>
          </cell>
        </row>
        <row r="1004">
          <cell r="A1004" t="str">
            <v>001.17.03168</v>
          </cell>
          <cell r="B1004" t="str">
            <v>Fornecimento e Instalação de Condulete de Alumínio Tipo """"X"""", S/ Tampa, 1/2""""</v>
          </cell>
          <cell r="C1004" t="str">
            <v>UN</v>
          </cell>
          <cell r="D1004">
            <v>6.3350999999999997</v>
          </cell>
        </row>
        <row r="1005">
          <cell r="A1005" t="str">
            <v>001.17.03169</v>
          </cell>
          <cell r="B1005" t="str">
            <v>Fornecimento e Instalação de Condulete de Alumínio Tipo """"X"""", S/ Tampa, 3/4""""</v>
          </cell>
          <cell r="C1005" t="str">
            <v>UN</v>
          </cell>
          <cell r="D1005">
            <v>6.3350999999999997</v>
          </cell>
        </row>
        <row r="1006">
          <cell r="A1006" t="str">
            <v>001.17.03170</v>
          </cell>
          <cell r="B1006" t="str">
            <v>Fornecimento e Instalação de Condulete de Alumínio Tipo """"X"""", S/ Tampa, 1""""</v>
          </cell>
          <cell r="C1006" t="str">
            <v>UN</v>
          </cell>
          <cell r="D1006">
            <v>9.3651</v>
          </cell>
        </row>
        <row r="1007">
          <cell r="A1007" t="str">
            <v>001.17.03171</v>
          </cell>
          <cell r="B1007" t="str">
            <v>Fornecimento e Instalação de Condulete de Alumínio Tipo """"X"""", C/ Tampa, 1 1/4""""</v>
          </cell>
          <cell r="C1007" t="str">
            <v>UN</v>
          </cell>
          <cell r="D1007">
            <v>16.421299999999999</v>
          </cell>
        </row>
        <row r="1008">
          <cell r="A1008" t="str">
            <v>001.17.03172</v>
          </cell>
          <cell r="B1008" t="str">
            <v>Fornecimento e Instalação de Condulete de Alumínio Tipo """"X"""", C/ Tampa, 1 1/2""""</v>
          </cell>
          <cell r="C1008" t="str">
            <v>UN</v>
          </cell>
          <cell r="D1008">
            <v>23.3813</v>
          </cell>
        </row>
        <row r="1009">
          <cell r="A1009" t="str">
            <v>001.17.03173</v>
          </cell>
          <cell r="B1009" t="str">
            <v>Fornecimento e Instalação de Condulete de Alumínio Tipo """"X"""", C/ Tampa, 2""""</v>
          </cell>
          <cell r="C1009" t="str">
            <v>UN</v>
          </cell>
          <cell r="D1009">
            <v>31.321300000000001</v>
          </cell>
        </row>
        <row r="1010">
          <cell r="A1010" t="str">
            <v>001.17.03174</v>
          </cell>
          <cell r="B1010" t="str">
            <v>Fornecimento e Instalação de Condulete de Alumínio Tipo """"X"""", C/ Tampa, 2  1/2""""</v>
          </cell>
          <cell r="C1010" t="str">
            <v>UN</v>
          </cell>
          <cell r="D1010">
            <v>59.0413</v>
          </cell>
        </row>
        <row r="1011">
          <cell r="A1011" t="str">
            <v>001.17.03175</v>
          </cell>
          <cell r="B1011" t="str">
            <v>Fornecimento e Instalação de Tampa de Alumínio 1/2"""" e 3/4"""" 1 P</v>
          </cell>
          <cell r="C1011" t="str">
            <v>UN</v>
          </cell>
          <cell r="D1011">
            <v>1.7963</v>
          </cell>
        </row>
        <row r="1012">
          <cell r="A1012" t="str">
            <v>001.17.03176</v>
          </cell>
          <cell r="B1012" t="str">
            <v>Fornecimento e Instalação de Tampa de Alumínio 1/2"""" e 3/4"""" 1 P Red.</v>
          </cell>
          <cell r="C1012" t="str">
            <v>UN</v>
          </cell>
          <cell r="D1012">
            <v>1.7963</v>
          </cell>
        </row>
        <row r="1013">
          <cell r="A1013" t="str">
            <v>001.17.03177</v>
          </cell>
          <cell r="B1013" t="str">
            <v>Fornecimento e Instalação de Tampa de Alumínio 1/2"""" e 3/4"""" 1 P RJ 45</v>
          </cell>
          <cell r="C1013" t="str">
            <v>UN</v>
          </cell>
          <cell r="D1013">
            <v>1.7963</v>
          </cell>
        </row>
        <row r="1014">
          <cell r="A1014" t="str">
            <v>001.17.03178</v>
          </cell>
          <cell r="B1014" t="str">
            <v>Fornecimento e Instalação de Tampa de Alumínio 1/2"""" e 3/4"""" 2 P</v>
          </cell>
          <cell r="C1014" t="str">
            <v>UN</v>
          </cell>
          <cell r="D1014">
            <v>1.7963</v>
          </cell>
        </row>
        <row r="1015">
          <cell r="A1015" t="str">
            <v>001.17.03179</v>
          </cell>
          <cell r="B1015" t="str">
            <v>Fornecimento e Instalação de Tampa de Alumínio 1/2"""" e 3/4"""" 2 P Sep.</v>
          </cell>
          <cell r="C1015" t="str">
            <v>UN</v>
          </cell>
          <cell r="D1015">
            <v>1.7963</v>
          </cell>
        </row>
        <row r="1016">
          <cell r="A1016" t="str">
            <v>001.17.03181</v>
          </cell>
          <cell r="B1016" t="str">
            <v>Fornecimento e Instalação de Tampa de Alumínio 1/2"""" e 3/4"""" 2 P RJ 45</v>
          </cell>
          <cell r="C1016" t="str">
            <v>UN</v>
          </cell>
          <cell r="D1016">
            <v>1.7963</v>
          </cell>
        </row>
        <row r="1017">
          <cell r="A1017" t="str">
            <v>001.17.03183</v>
          </cell>
          <cell r="B1017" t="str">
            <v>Fornecimento e Instalação de Tampa de Alumínio 1/2"""" e 3/4"""" 3 P</v>
          </cell>
          <cell r="C1017" t="str">
            <v>UN</v>
          </cell>
          <cell r="D1017">
            <v>1.7963</v>
          </cell>
        </row>
        <row r="1018">
          <cell r="A1018" t="str">
            <v>001.17.03185</v>
          </cell>
          <cell r="B1018" t="str">
            <v>Fornecimento e Instalação de Tampa de Alumínio 1/2"""" e 3/4"""" Cega</v>
          </cell>
          <cell r="C1018" t="str">
            <v>UN</v>
          </cell>
          <cell r="D1018">
            <v>1.7963</v>
          </cell>
        </row>
        <row r="1019">
          <cell r="A1019" t="str">
            <v>001.17.03187</v>
          </cell>
          <cell r="B1019" t="str">
            <v>Fornecimento e Instalação de Tampa de Alumínio 1"""" 1 P</v>
          </cell>
          <cell r="C1019" t="str">
            <v>UN</v>
          </cell>
          <cell r="D1019">
            <v>2.2763</v>
          </cell>
        </row>
        <row r="1020">
          <cell r="A1020" t="str">
            <v>001.17.03189</v>
          </cell>
          <cell r="B1020" t="str">
            <v>Fornecimento e Instalação de Tampa de Alumínio 1"""" 1 P Red.</v>
          </cell>
          <cell r="C1020" t="str">
            <v>UN</v>
          </cell>
          <cell r="D1020">
            <v>2.2763</v>
          </cell>
        </row>
        <row r="1021">
          <cell r="A1021" t="str">
            <v>001.17.03191</v>
          </cell>
          <cell r="B1021" t="str">
            <v>Fornecimento e Instalação de Tampa de Alumínio 1"""" 1 P RJ 45</v>
          </cell>
          <cell r="C1021" t="str">
            <v>UN</v>
          </cell>
          <cell r="D1021">
            <v>2.2763</v>
          </cell>
        </row>
        <row r="1022">
          <cell r="A1022" t="str">
            <v>001.17.03193</v>
          </cell>
          <cell r="B1022" t="str">
            <v>Fornecimento e Instalação de Tampa de Alumínio 1"""" 2 P</v>
          </cell>
          <cell r="C1022" t="str">
            <v>UN</v>
          </cell>
          <cell r="D1022">
            <v>2.2763</v>
          </cell>
        </row>
        <row r="1023">
          <cell r="A1023" t="str">
            <v>001.17.03195</v>
          </cell>
          <cell r="B1023" t="str">
            <v>Fornecimento e Instalação de Tampa de Alumínio 1"""" 2 P Sep.</v>
          </cell>
          <cell r="C1023" t="str">
            <v>UN</v>
          </cell>
          <cell r="D1023">
            <v>2.2763</v>
          </cell>
        </row>
        <row r="1024">
          <cell r="A1024" t="str">
            <v>001.17.03197</v>
          </cell>
          <cell r="B1024" t="str">
            <v>Fornecimento e Instalação de Tampa de Alumínio 1"""" 2 P RJ 45</v>
          </cell>
          <cell r="C1024" t="str">
            <v>UN</v>
          </cell>
          <cell r="D1024">
            <v>2.2763</v>
          </cell>
        </row>
        <row r="1025">
          <cell r="A1025" t="str">
            <v>001.17.03199</v>
          </cell>
          <cell r="B1025" t="str">
            <v>Fornecimento e Instalação de Tampa de Alumínio 1"""" 3 P</v>
          </cell>
          <cell r="C1025" t="str">
            <v>UN</v>
          </cell>
          <cell r="D1025">
            <v>2.2763</v>
          </cell>
        </row>
        <row r="1026">
          <cell r="A1026" t="str">
            <v>001.17.03201</v>
          </cell>
          <cell r="B1026" t="str">
            <v>Fornecimento e Instalação de Tampa de Alumínio 1"""" Cega</v>
          </cell>
          <cell r="C1026" t="str">
            <v>UN</v>
          </cell>
          <cell r="D1026">
            <v>2.2763</v>
          </cell>
        </row>
        <row r="1027">
          <cell r="A1027" t="str">
            <v>001.17.03600</v>
          </cell>
          <cell r="B1027" t="str">
            <v>Fornecimento e instalação de caixa metálica com tampa parafusada de Embutir de 20.00x20.00x10.00 cm</v>
          </cell>
          <cell r="C1027" t="str">
            <v>UN</v>
          </cell>
          <cell r="D1027">
            <v>27.677399999999999</v>
          </cell>
        </row>
        <row r="1028">
          <cell r="A1028" t="str">
            <v>001.17.03620</v>
          </cell>
          <cell r="B1028" t="str">
            <v>Fornecimento e instalação de caixa metálica com tampa parafusada de Embutir de 25.00x25.00x12.00 cm</v>
          </cell>
          <cell r="C1028" t="str">
            <v>UN</v>
          </cell>
          <cell r="D1028">
            <v>34.0961</v>
          </cell>
        </row>
        <row r="1029">
          <cell r="A1029" t="str">
            <v>001.17.03640</v>
          </cell>
          <cell r="B1029" t="str">
            <v>Fornecimento e instalação de caixa metálica com tampa parafusada de Embutir 30.00x30.00x15.00 cm</v>
          </cell>
          <cell r="C1029" t="str">
            <v>UN</v>
          </cell>
          <cell r="D1029">
            <v>47.6509</v>
          </cell>
        </row>
        <row r="1030">
          <cell r="A1030" t="str">
            <v>001.17.03660</v>
          </cell>
          <cell r="B1030" t="str">
            <v>Fornecimento e instalação de caixa metálica com tampa parafusada de Embutir 40.00x40.00x15.00 cm</v>
          </cell>
          <cell r="C1030" t="str">
            <v>UN</v>
          </cell>
          <cell r="D1030">
            <v>71.347800000000007</v>
          </cell>
        </row>
        <row r="1031">
          <cell r="A1031" t="str">
            <v>001.17.03680</v>
          </cell>
          <cell r="B1031" t="str">
            <v>Fornecimento e instalação de caixa metálica com tampa parafusada de Embutir 50.00x50.00x15.00 cm</v>
          </cell>
          <cell r="C1031" t="str">
            <v>UN</v>
          </cell>
          <cell r="D1031">
            <v>91.437799999999996</v>
          </cell>
        </row>
        <row r="1032">
          <cell r="A1032" t="str">
            <v>001.17.03820</v>
          </cell>
          <cell r="B1032" t="str">
            <v>Fornecimento e instalação de Quadro Metálico De  80 x 60 x 25 cm C/Porta P/ Comando</v>
          </cell>
          <cell r="C1032" t="str">
            <v>UN</v>
          </cell>
          <cell r="D1032">
            <v>285.25560000000002</v>
          </cell>
        </row>
        <row r="1033">
          <cell r="A1033" t="str">
            <v>001.17.03840</v>
          </cell>
          <cell r="B1033" t="str">
            <v>Fornecimento e instalação de Quadro Metálico De  60x 60x20 cm C/Porta P/ Comando</v>
          </cell>
          <cell r="C1033" t="str">
            <v>UN</v>
          </cell>
          <cell r="D1033">
            <v>290.11869999999999</v>
          </cell>
        </row>
        <row r="1034">
          <cell r="A1034" t="str">
            <v>001.17.03850</v>
          </cell>
          <cell r="B1034" t="str">
            <v>Fornecimento e instalação de Quadro De Distribuicao P/ 01- 03 Circuitos De Sobrepor, Pvc, Eletromar ou Mesmo Padrão</v>
          </cell>
          <cell r="C1034" t="str">
            <v>UN</v>
          </cell>
          <cell r="D1034">
            <v>33.127800000000001</v>
          </cell>
        </row>
        <row r="1035">
          <cell r="A1035" t="str">
            <v>001.17.03855</v>
          </cell>
          <cell r="B1035" t="str">
            <v>Fornecimento e instalação de Quadro De Distribuicao P/ 04 - 06 Circuitos De Sobrepor, Pvc, Eletromar ou Mesmo Padrão</v>
          </cell>
          <cell r="C1035" t="str">
            <v>UN</v>
          </cell>
          <cell r="D1035">
            <v>42.2378</v>
          </cell>
        </row>
        <row r="1036">
          <cell r="A1036" t="str">
            <v>001.17.03860</v>
          </cell>
          <cell r="B1036" t="str">
            <v>Fornecimento e instalação de Quadro De Dist Embutir Metálico Com Porta P/ 06 Circuitos</v>
          </cell>
          <cell r="C1036" t="str">
            <v>UN</v>
          </cell>
          <cell r="D1036">
            <v>36.1678</v>
          </cell>
        </row>
        <row r="1037">
          <cell r="A1037" t="str">
            <v>001.17.03880</v>
          </cell>
          <cell r="B1037" t="str">
            <v>Fornecimento e instalação de Quadro De Dist Embutir Metálico Com Porta P/ 12 Circuitos</v>
          </cell>
          <cell r="C1037" t="str">
            <v>UN</v>
          </cell>
          <cell r="D1037">
            <v>46.957799999999999</v>
          </cell>
        </row>
        <row r="1038">
          <cell r="A1038" t="str">
            <v>001.17.03900</v>
          </cell>
          <cell r="B1038" t="str">
            <v>Fornecimento e instalação de Quadro De Dist Embutir Metálico Com Porta P/ 18 Circuitos</v>
          </cell>
          <cell r="C1038" t="str">
            <v>UN</v>
          </cell>
          <cell r="D1038">
            <v>85.844800000000006</v>
          </cell>
        </row>
        <row r="1039">
          <cell r="A1039" t="str">
            <v>001.17.03920</v>
          </cell>
          <cell r="B1039" t="str">
            <v>Fornecimento e instalação de Quadro De Dist Tripolar Embutir C/ Barramento Com Porta 20 Circuitos 100 A</v>
          </cell>
          <cell r="C1039" t="str">
            <v>UN</v>
          </cell>
          <cell r="D1039">
            <v>134.12479999999999</v>
          </cell>
        </row>
        <row r="1040">
          <cell r="A1040" t="str">
            <v>001.17.03980</v>
          </cell>
          <cell r="B1040" t="str">
            <v>Fornecimento e instalação de Quadro De Dist Tripolar Embutir C/ Barramento Com Porta 24 Circuitos 100 A</v>
          </cell>
          <cell r="C1040" t="str">
            <v>UN</v>
          </cell>
          <cell r="D1040">
            <v>183.55170000000001</v>
          </cell>
        </row>
        <row r="1041">
          <cell r="A1041" t="str">
            <v>001.17.04000</v>
          </cell>
          <cell r="B1041" t="str">
            <v>Fornecimento e instalação de Quadro De Dist Tripolar Embutir C/ Barramento Com Porta 40 Circuitos 100 A</v>
          </cell>
          <cell r="C1041" t="str">
            <v>UN</v>
          </cell>
          <cell r="D1041">
            <v>418.18869999999998</v>
          </cell>
        </row>
        <row r="1042">
          <cell r="A1042" t="str">
            <v>001.17.04020</v>
          </cell>
          <cell r="B1042" t="str">
            <v>Fornecimento e instalação de Quadro De Dist Tripolar Embutir C/ Barramento Com Porta 50 Circuitos 100 A</v>
          </cell>
          <cell r="C1042" t="str">
            <v>UN</v>
          </cell>
          <cell r="D1042">
            <v>570.69560000000001</v>
          </cell>
        </row>
        <row r="1043">
          <cell r="A1043" t="str">
            <v>001.17.04060</v>
          </cell>
          <cell r="B1043" t="str">
            <v>Fornecimento e instalação de Quadro De Dist Tripolar Embutir C/ Barramento Com Porta 32 Circuitos 100 A</v>
          </cell>
          <cell r="C1043" t="str">
            <v>UN</v>
          </cell>
          <cell r="D1043">
            <v>197.90170000000001</v>
          </cell>
        </row>
        <row r="1044">
          <cell r="A1044" t="str">
            <v>001.17.04200</v>
          </cell>
          <cell r="B1044" t="str">
            <v>Fornecimento e Instalação de Disjuntor monofásico EL 10A da marca Eletromar ou Mesmo Padrão (UL)</v>
          </cell>
          <cell r="C1044" t="str">
            <v>UN</v>
          </cell>
          <cell r="D1044">
            <v>6.3827999999999996</v>
          </cell>
        </row>
        <row r="1045">
          <cell r="A1045" t="str">
            <v>001.17.04202</v>
          </cell>
          <cell r="B1045" t="str">
            <v>Fornecimento e Instalação de Disjuntor monofásico EL 15A da marca Eletromar ou Mesmo Padrão (UL)</v>
          </cell>
          <cell r="C1045" t="str">
            <v>UN</v>
          </cell>
          <cell r="D1045">
            <v>6.5027999999999997</v>
          </cell>
        </row>
        <row r="1046">
          <cell r="A1046" t="str">
            <v>001.17.04203</v>
          </cell>
          <cell r="B1046" t="str">
            <v>Fornecimento e Instalação de Disjuntor monofásico EL 20A da marca Eletromar ou Mesmo Padrão (UL)</v>
          </cell>
          <cell r="C1046" t="str">
            <v>UN</v>
          </cell>
          <cell r="D1046">
            <v>6.4518000000000004</v>
          </cell>
        </row>
        <row r="1047">
          <cell r="A1047" t="str">
            <v>001.17.04204</v>
          </cell>
          <cell r="B1047" t="str">
            <v>Fornecimento e Instalação de Disjuntor monofásico EL 25A da marca Eletromar ou Mesmo Padrão (UL)</v>
          </cell>
          <cell r="C1047" t="str">
            <v>UN</v>
          </cell>
          <cell r="D1047">
            <v>6.4518000000000004</v>
          </cell>
        </row>
        <row r="1048">
          <cell r="A1048" t="str">
            <v>001.17.04205</v>
          </cell>
          <cell r="B1048" t="str">
            <v>Fornecimento e Instalação de Disjuntor monofásico EL 30A da marca Eletromar ou Mesmo Padrão (UL)</v>
          </cell>
          <cell r="C1048" t="str">
            <v>UN</v>
          </cell>
          <cell r="D1048">
            <v>6.4428000000000001</v>
          </cell>
        </row>
        <row r="1049">
          <cell r="A1049" t="str">
            <v>001.17.04206</v>
          </cell>
          <cell r="B1049" t="str">
            <v>Fornecimento e Instalação de Disjuntor monofásico EL 35A da marca Eletromar ou Mesmo Padrão (UL)</v>
          </cell>
          <cell r="C1049" t="str">
            <v>UN</v>
          </cell>
          <cell r="D1049">
            <v>9.8287999999999993</v>
          </cell>
        </row>
        <row r="1050">
          <cell r="A1050" t="str">
            <v>001.17.04207</v>
          </cell>
          <cell r="B1050" t="str">
            <v>Fornecimento e Instalação de Disjuntor monofásico EL 40A da marca Eletromar ou Mesmo Padrão (UL)</v>
          </cell>
          <cell r="C1050" t="str">
            <v>UN</v>
          </cell>
          <cell r="D1050">
            <v>9.7338000000000005</v>
          </cell>
        </row>
        <row r="1051">
          <cell r="A1051" t="str">
            <v>001.17.04208</v>
          </cell>
          <cell r="B1051" t="str">
            <v>Fornecimento e Instalação de Disjuntor monofásico EL 50A da marca Eletromar ou Mesmo Padrão (UL)</v>
          </cell>
          <cell r="C1051" t="str">
            <v>UN</v>
          </cell>
          <cell r="D1051">
            <v>9.0527999999999995</v>
          </cell>
        </row>
        <row r="1052">
          <cell r="A1052" t="str">
            <v>001.17.04210</v>
          </cell>
          <cell r="B1052" t="str">
            <v>Fornecimento e Instalação de Disjuntor monofásico EL 60A da marca Eletromar ou Mesmo Padrão (UL)</v>
          </cell>
          <cell r="C1052" t="str">
            <v>UN</v>
          </cell>
          <cell r="D1052">
            <v>14.152799999999999</v>
          </cell>
        </row>
        <row r="1053">
          <cell r="A1053" t="str">
            <v>001.17.04212</v>
          </cell>
          <cell r="B1053" t="str">
            <v>Fornecimento e Instalação de Disjuntor monofásico EL 70A da marca Eletromar ou Mesmo Padrão (UL)</v>
          </cell>
          <cell r="C1053" t="str">
            <v>UN</v>
          </cell>
          <cell r="D1053">
            <v>14.152799999999999</v>
          </cell>
        </row>
        <row r="1054">
          <cell r="A1054" t="str">
            <v>001.17.04214</v>
          </cell>
          <cell r="B1054" t="str">
            <v>Fornecimento e Instalação de Disjuntor bifásico EL 10A da marca Eletromar ou Mesmo Padrão (UL)</v>
          </cell>
          <cell r="C1054" t="str">
            <v>UN</v>
          </cell>
          <cell r="D1054">
            <v>32.344799999999999</v>
          </cell>
        </row>
        <row r="1055">
          <cell r="A1055" t="str">
            <v>001.17.04216</v>
          </cell>
          <cell r="B1055" t="str">
            <v>Fornecimento e Instalação de Disjuntor bifásico EL 15A da marca Eletromar ou Mesmo Padrão (UL)</v>
          </cell>
          <cell r="C1055" t="str">
            <v>UN</v>
          </cell>
          <cell r="D1055">
            <v>30.945799999999998</v>
          </cell>
        </row>
        <row r="1056">
          <cell r="A1056" t="str">
            <v>001.17.04218</v>
          </cell>
          <cell r="B1056" t="str">
            <v>Fornecimento e Instalação de Disjuntor bifásico EL 20A da marca Eletromar ou Mesmo Padrão (UL)</v>
          </cell>
          <cell r="C1056" t="str">
            <v>UN</v>
          </cell>
          <cell r="D1056">
            <v>30.945799999999998</v>
          </cell>
        </row>
        <row r="1057">
          <cell r="A1057" t="str">
            <v>001.17.04220</v>
          </cell>
          <cell r="B1057" t="str">
            <v>Fornecimento e Instalação de Disjuntor bifásico EL 25A da marca Eletromar ou Mesmo Padrão (UL)</v>
          </cell>
          <cell r="C1057" t="str">
            <v>UN</v>
          </cell>
          <cell r="D1057">
            <v>30.945799999999998</v>
          </cell>
        </row>
        <row r="1058">
          <cell r="A1058" t="str">
            <v>001.17.04222</v>
          </cell>
          <cell r="B1058" t="str">
            <v>Fornecimento e Instalação de Disjuntor bifásico EL 30A da marca Eletromar ou Mesmo Padrão (UL)</v>
          </cell>
          <cell r="C1058" t="str">
            <v>UN</v>
          </cell>
          <cell r="D1058">
            <v>30.945799999999998</v>
          </cell>
        </row>
        <row r="1059">
          <cell r="A1059" t="str">
            <v>001.17.04224</v>
          </cell>
          <cell r="B1059" t="str">
            <v>Fornecimento e Instalação de Disjuntor bifásico EL 35A da marca Eletromar ou Mesmo Padrão (UL)</v>
          </cell>
          <cell r="C1059" t="str">
            <v>UN</v>
          </cell>
          <cell r="D1059">
            <v>32.344799999999999</v>
          </cell>
        </row>
        <row r="1060">
          <cell r="A1060" t="str">
            <v>001.17.04226</v>
          </cell>
          <cell r="B1060" t="str">
            <v>Fornecimento e Instalação de Disjuntor bifásico EL 40A da marca Eletromar ou Mesmo Padrão (UL)</v>
          </cell>
          <cell r="C1060" t="str">
            <v>UN</v>
          </cell>
          <cell r="D1060">
            <v>32.344799999999999</v>
          </cell>
        </row>
        <row r="1061">
          <cell r="A1061" t="str">
            <v>001.17.04228</v>
          </cell>
          <cell r="B1061" t="str">
            <v>Fornecimento e Instalação de Disjuntor bifásico EL 50A da marca Eletromar ou Mesmo Padrão (UL))</v>
          </cell>
          <cell r="C1061" t="str">
            <v>UN</v>
          </cell>
          <cell r="D1061">
            <v>32.344799999999999</v>
          </cell>
        </row>
        <row r="1062">
          <cell r="A1062" t="str">
            <v>001.17.04230</v>
          </cell>
          <cell r="B1062" t="str">
            <v>Fornecimento e Instalação de Disjuntor bifásico EL 60A da marca Eletromar ou Mesmo Padrão (UL)</v>
          </cell>
          <cell r="C1062" t="str">
            <v>UN</v>
          </cell>
          <cell r="D1062">
            <v>46.3628</v>
          </cell>
        </row>
        <row r="1063">
          <cell r="A1063" t="str">
            <v>001.17.04231</v>
          </cell>
          <cell r="B1063" t="str">
            <v>Fornecimento e Instalação de Disjuntor bifásico EL 70A da marca Eletromar ou Mesmo Padrão (UL)</v>
          </cell>
          <cell r="C1063" t="str">
            <v>UN</v>
          </cell>
          <cell r="D1063">
            <v>47.0608</v>
          </cell>
        </row>
        <row r="1064">
          <cell r="A1064" t="str">
            <v>001.17.04232</v>
          </cell>
          <cell r="B1064" t="str">
            <v>Fornecimento e Instalação de Disjuntor bifásico EL 90A da marca Eletromar ou Mesmo Padrão (UL)</v>
          </cell>
          <cell r="C1064" t="str">
            <v>UN</v>
          </cell>
          <cell r="D1064">
            <v>47.0608</v>
          </cell>
        </row>
        <row r="1065">
          <cell r="A1065" t="str">
            <v>001.17.04233</v>
          </cell>
          <cell r="B1065" t="str">
            <v>Fornecimento e Instalação de Disjuntor bifásico EL 100A da marca Eletromar ou Mesmo Padrão (UL)</v>
          </cell>
          <cell r="C1065" t="str">
            <v>UN</v>
          </cell>
          <cell r="D1065">
            <v>46.3628</v>
          </cell>
        </row>
        <row r="1066">
          <cell r="A1066" t="str">
            <v>001.17.04234</v>
          </cell>
          <cell r="B1066" t="str">
            <v>Fornecimento e Instalação de Disjuntor trifásico EL 10A  C da marca Eletromar ou Mesmo Padrão (UL)</v>
          </cell>
          <cell r="C1066" t="str">
            <v>UN</v>
          </cell>
          <cell r="D1066">
            <v>37.5886</v>
          </cell>
        </row>
        <row r="1067">
          <cell r="A1067" t="str">
            <v>001.17.04235</v>
          </cell>
          <cell r="B1067" t="str">
            <v>Fornecimento e Instalação de Disjuntor trifásico EL 15A  C da marca Eletromar ou Mesmo Padrão (UL)</v>
          </cell>
          <cell r="C1067" t="str">
            <v>UN</v>
          </cell>
          <cell r="D1067">
            <v>38.156599999999997</v>
          </cell>
        </row>
        <row r="1068">
          <cell r="A1068" t="str">
            <v>001.17.04236</v>
          </cell>
          <cell r="B1068" t="str">
            <v>Fornecimento e Instalação de Disjuntor trifásico EL 20A  C da marca Eletromar ou Mesmo Padrão (UL)</v>
          </cell>
          <cell r="C1068" t="str">
            <v>UN</v>
          </cell>
          <cell r="D1068">
            <v>36.9026</v>
          </cell>
        </row>
        <row r="1069">
          <cell r="A1069" t="str">
            <v>001.17.04237</v>
          </cell>
          <cell r="B1069" t="str">
            <v>Fornecimento e Instalação de Disjuntor trifásico EL 25A  C da marca Eletromar ou Mesmo Padrão (UL)</v>
          </cell>
          <cell r="C1069" t="str">
            <v>UN</v>
          </cell>
          <cell r="D1069">
            <v>37.0396</v>
          </cell>
        </row>
        <row r="1070">
          <cell r="A1070" t="str">
            <v>001.17.04238</v>
          </cell>
          <cell r="B1070" t="str">
            <v>Fornecimento e Instalação de Disjuntor trifásico EL 30A  C da marca Eletromar ou Mesmo Padrão (UL)</v>
          </cell>
          <cell r="C1070" t="str">
            <v>UN</v>
          </cell>
          <cell r="D1070">
            <v>37.459600000000002</v>
          </cell>
        </row>
        <row r="1071">
          <cell r="A1071" t="str">
            <v>001.17.04239</v>
          </cell>
          <cell r="B1071" t="str">
            <v>Fornecimento e Instalação de Disjuntor trifásico EL 35A  C da marca Eletromar ou Mesmo Padrão (UL)</v>
          </cell>
          <cell r="C1071" t="str">
            <v>UN</v>
          </cell>
          <cell r="D1071">
            <v>36.9026</v>
          </cell>
        </row>
        <row r="1072">
          <cell r="A1072" t="str">
            <v>001.17.04240</v>
          </cell>
          <cell r="B1072" t="str">
            <v>Fornecimento e Instalação de Disjuntor trifásico EL 40A  C da marca Eletromar ou Mesmo Padrão (UL)</v>
          </cell>
          <cell r="C1072" t="str">
            <v>UN</v>
          </cell>
          <cell r="D1072">
            <v>38.098599999999998</v>
          </cell>
        </row>
        <row r="1073">
          <cell r="A1073" t="str">
            <v>001.17.04241</v>
          </cell>
          <cell r="B1073" t="str">
            <v>Fornecimento e Instalação de Disjuntor trifásico EL 50A  C da marca Eletromar ou Mesmo Padrão (UL)</v>
          </cell>
          <cell r="C1073" t="str">
            <v>UN</v>
          </cell>
          <cell r="D1073">
            <v>38.818600000000004</v>
          </cell>
        </row>
        <row r="1074">
          <cell r="A1074" t="str">
            <v>001.17.04242</v>
          </cell>
          <cell r="B1074" t="str">
            <v>Fornecimento e Instalação de Disjuntor trifásico EL 60A  C da marca Eletromar ou Mesmo Padrão (UL)</v>
          </cell>
          <cell r="C1074" t="str">
            <v>UN</v>
          </cell>
          <cell r="D1074">
            <v>56.241599999999998</v>
          </cell>
        </row>
        <row r="1075">
          <cell r="A1075" t="str">
            <v>001.17.04243</v>
          </cell>
          <cell r="B1075" t="str">
            <v>Fornecimento e Instalação de Disjuntor trifásico EL 70A  C da marca Eletromar ou Mesmo Padrão (UL)</v>
          </cell>
          <cell r="C1075" t="str">
            <v>UN</v>
          </cell>
          <cell r="D1075">
            <v>56.241599999999998</v>
          </cell>
        </row>
        <row r="1076">
          <cell r="A1076" t="str">
            <v>001.17.04244</v>
          </cell>
          <cell r="B1076" t="str">
            <v>Fornecimento e Instalação de Disjuntor trifásico EL 90A  C da marca Eletromar ou Mesmo Padrão (UL)</v>
          </cell>
          <cell r="C1076" t="str">
            <v>UN</v>
          </cell>
          <cell r="D1076">
            <v>56.241599999999998</v>
          </cell>
        </row>
        <row r="1077">
          <cell r="A1077" t="str">
            <v>001.17.04245</v>
          </cell>
          <cell r="B1077" t="str">
            <v>Fornecimento e Instalação de Disjuntor trifásico EL 100A  C da marca Eletromar ou Mesmo Padrão (UL)</v>
          </cell>
          <cell r="C1077" t="str">
            <v>UN</v>
          </cell>
          <cell r="D1077">
            <v>56.241599999999998</v>
          </cell>
        </row>
        <row r="1078">
          <cell r="A1078" t="str">
            <v>001.17.04246</v>
          </cell>
          <cell r="B1078" t="str">
            <v>Fornecimento e Instalação de Disjuntor trifásico EL 120A  CA da marca Eletromar ou Mesmo Padrão (UL)</v>
          </cell>
          <cell r="C1078" t="str">
            <v>UN</v>
          </cell>
          <cell r="D1078">
            <v>168.3416</v>
          </cell>
        </row>
        <row r="1079">
          <cell r="A1079" t="str">
            <v>001.17.04247</v>
          </cell>
          <cell r="B1079" t="str">
            <v>Fornecimento e Instalação de Disjuntor trifásico EL 125A  CA da marca Eletromar ou Mesmo Padrão (UL)</v>
          </cell>
          <cell r="C1079" t="str">
            <v>UN</v>
          </cell>
          <cell r="D1079">
            <v>166.66159999999999</v>
          </cell>
        </row>
        <row r="1080">
          <cell r="A1080" t="str">
            <v>001.17.04248</v>
          </cell>
          <cell r="B1080" t="str">
            <v>Fornecimento e Instalação de Disjuntor trifásico EL 150A  CA da marca Eletromar ou Mesmo Padrão (UL)</v>
          </cell>
          <cell r="C1080" t="str">
            <v>UN</v>
          </cell>
          <cell r="D1080">
            <v>157.05160000000001</v>
          </cell>
        </row>
        <row r="1081">
          <cell r="A1081" t="str">
            <v>001.17.04249</v>
          </cell>
          <cell r="B1081" t="str">
            <v>Fornecimento e Instalação de Disjuntor trifásico EL 175A  CA da marca Eletromar ou Mesmo Padrão (UL)</v>
          </cell>
          <cell r="C1081" t="str">
            <v>UN</v>
          </cell>
          <cell r="D1081">
            <v>157.05160000000001</v>
          </cell>
        </row>
        <row r="1082">
          <cell r="A1082" t="str">
            <v>001.17.04250</v>
          </cell>
          <cell r="B1082" t="str">
            <v>Fornecimento e Instalação de Disjuntor trifásico EL 200A  CA da marca Eletromar ou Mesmo Padrão (UL)</v>
          </cell>
          <cell r="C1082" t="str">
            <v>UN</v>
          </cell>
          <cell r="D1082">
            <v>157.05160000000001</v>
          </cell>
        </row>
        <row r="1083">
          <cell r="A1083" t="str">
            <v>001.17.04251</v>
          </cell>
          <cell r="B1083" t="str">
            <v>Fornecimento e Instalação de Disjuntor trifásico EL 225A  CA da marca Eletromar ou Mesmo Padrão (UL)</v>
          </cell>
          <cell r="C1083" t="str">
            <v>UN</v>
          </cell>
          <cell r="D1083">
            <v>166.66159999999999</v>
          </cell>
        </row>
        <row r="1084">
          <cell r="A1084" t="str">
            <v>001.17.04252</v>
          </cell>
          <cell r="B1084" t="str">
            <v>Fornecimento e Instalação de Disjuntor trifásico EL 250A  CA da marca Eletromar ou Mesmo Padrão (UL)</v>
          </cell>
          <cell r="C1084" t="str">
            <v>UN</v>
          </cell>
          <cell r="D1084">
            <v>435.9076</v>
          </cell>
        </row>
        <row r="1085">
          <cell r="A1085" t="str">
            <v>001.17.04253</v>
          </cell>
          <cell r="B1085" t="str">
            <v>Fornecimento e Instalação de Disjuntor trifásico EL 300A  KI da marca Eletromar ou Mesmo Padrão (UL)</v>
          </cell>
          <cell r="C1085" t="str">
            <v>UN</v>
          </cell>
          <cell r="D1085">
            <v>1739.0686000000001</v>
          </cell>
        </row>
        <row r="1086">
          <cell r="A1086" t="str">
            <v>001.17.04254</v>
          </cell>
          <cell r="B1086" t="str">
            <v>Fornecimento e Instalação de Disjuntor trifásico EL 350A  KI da marca Eletromar ou Mesmo Padrão (UL)</v>
          </cell>
          <cell r="C1086" t="str">
            <v>UN</v>
          </cell>
          <cell r="D1086">
            <v>1739.0686000000001</v>
          </cell>
        </row>
        <row r="1087">
          <cell r="A1087" t="str">
            <v>001.17.04255</v>
          </cell>
          <cell r="B1087" t="str">
            <v>Fornecimento e Instalação de Disjuntor trifásico EL 400A  KI da marca Eletromar ou Mesmo Padrão (UL)</v>
          </cell>
          <cell r="C1087" t="str">
            <v>UN</v>
          </cell>
          <cell r="D1087">
            <v>1657.1786</v>
          </cell>
        </row>
        <row r="1088">
          <cell r="A1088" t="str">
            <v>001.17.04256</v>
          </cell>
          <cell r="B1088" t="str">
            <v>Fornecimento e Instalação de Disjuntor trifásico EL 500A  LI da marca Eletromar ou Mesmo Padrão (UL)</v>
          </cell>
          <cell r="C1088" t="str">
            <v>UN</v>
          </cell>
          <cell r="D1088">
            <v>2994.7356</v>
          </cell>
        </row>
        <row r="1089">
          <cell r="A1089" t="str">
            <v>001.17.04257</v>
          </cell>
          <cell r="B1089" t="str">
            <v>Fornecimento e Instalação de Disjuntor trifásico EL 600A  LI da marca Eletromar ou Mesmo Padrão (UL)</v>
          </cell>
          <cell r="C1089" t="str">
            <v>UN</v>
          </cell>
          <cell r="D1089">
            <v>2994.7356</v>
          </cell>
        </row>
        <row r="1090">
          <cell r="A1090" t="str">
            <v>001.17.04258</v>
          </cell>
          <cell r="B1090" t="str">
            <v>Fornecimento e Instalação de Disjuntor trifásico EL 630A  LI da marca Eletromar ou Mesmo Padrão (UL)</v>
          </cell>
          <cell r="C1090" t="str">
            <v>UN</v>
          </cell>
          <cell r="D1090">
            <v>2994.7356</v>
          </cell>
        </row>
        <row r="1091">
          <cell r="A1091" t="str">
            <v>001.17.04259</v>
          </cell>
          <cell r="B1091" t="str">
            <v>Fornecimento e Instalação de Disjuntor trifásico EL 700A  LI da marca Eletromar ou Mesmo Padrão (UL)</v>
          </cell>
          <cell r="C1091" t="str">
            <v>UN</v>
          </cell>
          <cell r="D1091">
            <v>5358.4516000000003</v>
          </cell>
        </row>
        <row r="1092">
          <cell r="A1092" t="str">
            <v>001.17.04260</v>
          </cell>
          <cell r="B1092" t="str">
            <v>Fornecimento e Instalação de Disjuntor trifásico EL 800A  LI da marca Eletromar ou Mesmo Padrão (UL)</v>
          </cell>
          <cell r="C1092" t="str">
            <v>UN</v>
          </cell>
          <cell r="D1092">
            <v>5358.4516000000003</v>
          </cell>
        </row>
        <row r="1093">
          <cell r="A1093" t="str">
            <v>001.17.04261</v>
          </cell>
          <cell r="B1093" t="str">
            <v>Fornecimento e Instalação de Disjuntor mini monopolar 6A B da marca Siemens ou Mesmo Padrão (DIN)</v>
          </cell>
          <cell r="C1093" t="str">
            <v>UN</v>
          </cell>
          <cell r="D1093">
            <v>24.9558</v>
          </cell>
        </row>
        <row r="1094">
          <cell r="A1094" t="str">
            <v>001.17.04263</v>
          </cell>
          <cell r="B1094" t="str">
            <v>Fornecimento e Instalação de Disjuntor mini monopolar 25A B da marca Siemens ou Mesmo Padrão (DIN)</v>
          </cell>
          <cell r="C1094" t="str">
            <v>UN</v>
          </cell>
          <cell r="D1094">
            <v>8.4428000000000001</v>
          </cell>
        </row>
        <row r="1095">
          <cell r="A1095" t="str">
            <v>001.17.04265</v>
          </cell>
          <cell r="B1095" t="str">
            <v>Fornecimento e Instalação de Disjuntor mini monopolar 32A B da marca Siemens ou Mesmo Padrão (DIN)</v>
          </cell>
          <cell r="C1095" t="str">
            <v>UN</v>
          </cell>
          <cell r="D1095">
            <v>8.5578000000000003</v>
          </cell>
        </row>
        <row r="1096">
          <cell r="A1096" t="str">
            <v>001.17.04267</v>
          </cell>
          <cell r="B1096" t="str">
            <v>Fornecimento e Instalação de Disjuntor mini bipolar 6A C da marca Siemens ou Mesmo Padrão (DIN)</v>
          </cell>
          <cell r="C1096" t="str">
            <v>UN</v>
          </cell>
          <cell r="D1096">
            <v>97.156800000000004</v>
          </cell>
        </row>
        <row r="1097">
          <cell r="A1097" t="str">
            <v>001.17.04269</v>
          </cell>
          <cell r="B1097" t="str">
            <v>Fornecimento e Instalação de Disjuntor mini bipolar 10A C da marca Siemens ou Mesmo Padrão (DIN)</v>
          </cell>
          <cell r="C1097" t="str">
            <v>UN</v>
          </cell>
          <cell r="D1097">
            <v>54.020800000000001</v>
          </cell>
        </row>
        <row r="1098">
          <cell r="A1098" t="str">
            <v>001.17.04271</v>
          </cell>
          <cell r="B1098" t="str">
            <v>Fornecimento e Instalação de Disjuntor mini bipolar 16A C da marca Siemens ou Mesmo Padrão (DIN)</v>
          </cell>
          <cell r="C1098" t="str">
            <v>UN</v>
          </cell>
          <cell r="D1098">
            <v>53.877800000000001</v>
          </cell>
        </row>
        <row r="1099">
          <cell r="A1099" t="str">
            <v>001.17.04273</v>
          </cell>
          <cell r="B1099" t="str">
            <v>Fornecimento e Instalação de Disjuntor mini bipolar 20A C da marca Siemens ou Mesmo Padrão (DIN)</v>
          </cell>
          <cell r="C1099" t="str">
            <v>UN</v>
          </cell>
          <cell r="D1099">
            <v>54.020800000000001</v>
          </cell>
        </row>
        <row r="1100">
          <cell r="A1100" t="str">
            <v>001.17.04275</v>
          </cell>
          <cell r="B1100" t="str">
            <v>Fornecimento e Instalação de Disjuntor mini bipolar 32A C da marca Siemens ou Mesmo Padrão (DIN)</v>
          </cell>
          <cell r="C1100" t="str">
            <v>UN</v>
          </cell>
          <cell r="D1100">
            <v>54.020800000000001</v>
          </cell>
        </row>
        <row r="1101">
          <cell r="A1101" t="str">
            <v>001.17.04277</v>
          </cell>
          <cell r="B1101" t="str">
            <v>Fornecimento e Instalação de Disjuntor mini bipolar 63A C da marca Siemens ou Mesmo Padrão (DIN)</v>
          </cell>
          <cell r="C1101" t="str">
            <v>UN</v>
          </cell>
          <cell r="D1101">
            <v>75.750799999999998</v>
          </cell>
        </row>
        <row r="1102">
          <cell r="A1102" t="str">
            <v>001.17.04279</v>
          </cell>
          <cell r="B1102" t="str">
            <v>Fornecimento e Instalação de Disjuntor mini bipolar 80A C da marca Siemens ou Mesmo Padrão (DIN)</v>
          </cell>
          <cell r="C1102" t="str">
            <v>UN</v>
          </cell>
          <cell r="D1102">
            <v>75.750799999999998</v>
          </cell>
        </row>
        <row r="1103">
          <cell r="A1103" t="str">
            <v>001.17.04281</v>
          </cell>
          <cell r="B1103" t="str">
            <v>Fornecimento e Instalação de Disjuntor mini bipolar 2A C da marca Siemens ou Mesmo Padrão (DIN)</v>
          </cell>
          <cell r="C1103" t="str">
            <v>UN</v>
          </cell>
          <cell r="D1103">
            <v>97.156800000000004</v>
          </cell>
        </row>
        <row r="1104">
          <cell r="A1104" t="str">
            <v>001.17.04283</v>
          </cell>
          <cell r="B1104" t="str">
            <v>Fornecimento e Instalação de Disjuntor mini tripolar G 13A C da marca Siemens ou Mesmo Padrão (DIN)</v>
          </cell>
          <cell r="C1104" t="str">
            <v>UN</v>
          </cell>
          <cell r="D1104">
            <v>60.380600000000001</v>
          </cell>
        </row>
        <row r="1105">
          <cell r="A1105" t="str">
            <v>001.17.04285</v>
          </cell>
          <cell r="B1105" t="str">
            <v>Fornecimento e Instalação de Disjuntor mini tripolar G 25A C da marca Siemens ou Mesmo Padrão (DIN)</v>
          </cell>
          <cell r="C1105" t="str">
            <v>UN</v>
          </cell>
          <cell r="D1105">
            <v>60.380600000000001</v>
          </cell>
        </row>
        <row r="1106">
          <cell r="A1106" t="str">
            <v>001.17.04287</v>
          </cell>
          <cell r="B1106" t="str">
            <v>Fornecimento e Instalação de Disjuntor mini tripolar G 32A C da marca Siemens ou Mesmo Padrão (DIN)</v>
          </cell>
          <cell r="C1106" t="str">
            <v>UN</v>
          </cell>
          <cell r="D1106">
            <v>60.380600000000001</v>
          </cell>
        </row>
        <row r="1107">
          <cell r="A1107" t="str">
            <v>001.17.04289</v>
          </cell>
          <cell r="B1107" t="str">
            <v>Fornecimento e Instalação de Disjuntor mini tripolar G 40A C da marca Siemens ou Mesmo Padrão (DIN)</v>
          </cell>
          <cell r="C1107" t="str">
            <v>UN</v>
          </cell>
          <cell r="D1107">
            <v>60.380600000000001</v>
          </cell>
        </row>
        <row r="1108">
          <cell r="A1108" t="str">
            <v>001.17.04291</v>
          </cell>
          <cell r="B1108" t="str">
            <v>Fornecimento e Instalação de Disjuntor mini tripolar G 70A C da marca Siemens ou Mesmo Padrão (DIN)</v>
          </cell>
          <cell r="C1108" t="str">
            <v>UN</v>
          </cell>
          <cell r="D1108">
            <v>86.239599999999996</v>
          </cell>
        </row>
        <row r="1109">
          <cell r="A1109" t="str">
            <v>001.17.04293</v>
          </cell>
          <cell r="B1109" t="str">
            <v>Fornecimento e Instalação de Disjuntor mini tripolar G 80A C da marca Siemens ou Mesmo Padrão (DIN)</v>
          </cell>
          <cell r="C1109" t="str">
            <v>UN</v>
          </cell>
          <cell r="D1109">
            <v>86.239599999999996</v>
          </cell>
        </row>
        <row r="1110">
          <cell r="A1110" t="str">
            <v>001.17.04300</v>
          </cell>
          <cell r="B1110" t="str">
            <v>Fornecimento e Instalação de Interruptor Simples de embutir 1 tecla 10 A - 250V com espelho para caixa 4x2"""""""", Linha Popular</v>
          </cell>
          <cell r="C1110" t="str">
            <v>CJ</v>
          </cell>
          <cell r="D1110">
            <v>4.8750999999999998</v>
          </cell>
        </row>
        <row r="1111">
          <cell r="A1111" t="str">
            <v>001.17.04302</v>
          </cell>
          <cell r="B1111" t="str">
            <v>Fornecimento e Instalação de Interruptor Simples de Embutir 2 teclas 10 A - 250V com espelho para caixa 4x2"""""""", Linha Popular</v>
          </cell>
          <cell r="C1111" t="str">
            <v>CJ</v>
          </cell>
          <cell r="D1111">
            <v>7.0251000000000001</v>
          </cell>
        </row>
        <row r="1112">
          <cell r="A1112" t="str">
            <v>001.17.04304</v>
          </cell>
          <cell r="B1112" t="str">
            <v>Fornecimento e Instalação de Interruptor Simples de Embutir 3 teclas 10 A - 250V com espelho para caixa 4x2"""""""", Linha Popular</v>
          </cell>
          <cell r="C1112" t="str">
            <v>CJ</v>
          </cell>
          <cell r="D1112">
            <v>9.1651000000000007</v>
          </cell>
        </row>
        <row r="1113">
          <cell r="A1113" t="str">
            <v>001.17.04310</v>
          </cell>
          <cell r="B1113" t="str">
            <v>Fornecimento e Instalação de Interruptor Paralelo de Embutir 1 tecla 10 A - 250V com espelho para caixa 4x2"""""""", Linha Popular</v>
          </cell>
          <cell r="C1113" t="str">
            <v>CJ</v>
          </cell>
          <cell r="D1113">
            <v>5.6051000000000002</v>
          </cell>
        </row>
        <row r="1114">
          <cell r="A1114" t="str">
            <v>001.17.04312</v>
          </cell>
          <cell r="B1114" t="str">
            <v>Fornecimento e Instalação de Interruptor Paralelo de Embutir 2 teclas 10 A - 250V com espelho para caixa 4x2"""""""", Linha Popular</v>
          </cell>
          <cell r="C1114" t="str">
            <v>CJ</v>
          </cell>
          <cell r="D1114">
            <v>8.4750999999999994</v>
          </cell>
        </row>
        <row r="1115">
          <cell r="A1115" t="str">
            <v>001.17.04314</v>
          </cell>
          <cell r="B1115" t="str">
            <v>Fornecimento e Instalação de Interruptor Paralelo 3 teclas de Embutir 10 A - 250V com espelho para caixa 4x2"""""""", Linha Popular</v>
          </cell>
          <cell r="C1115" t="str">
            <v>CJ</v>
          </cell>
          <cell r="D1115">
            <v>11.805099999999999</v>
          </cell>
        </row>
        <row r="1116">
          <cell r="A1116" t="str">
            <v>001.17.04316</v>
          </cell>
          <cell r="B1116" t="str">
            <v>Fornecimento e Instalação de Conjunto de Interruptor Simples e Tomada 2P universal de Embutir 10 A - 250V com espelho para caixa 4x2"""""""", Linha Popular</v>
          </cell>
          <cell r="C1116" t="str">
            <v>CJ</v>
          </cell>
          <cell r="D1116">
            <v>7.2651000000000003</v>
          </cell>
        </row>
        <row r="1117">
          <cell r="A1117" t="str">
            <v>001.17.04320</v>
          </cell>
          <cell r="B1117" t="str">
            <v>Fornecimento e Instalação de Conjunto de Interruptor Paralelo e Tomada 2P universal de Embutir 10 A - 250V com espelho para caixa 4x2"""""""", Linha Popular</v>
          </cell>
          <cell r="C1117" t="str">
            <v>CJ</v>
          </cell>
          <cell r="D1117">
            <v>8.0650999999999993</v>
          </cell>
        </row>
        <row r="1118">
          <cell r="A1118" t="str">
            <v>001.17.04324</v>
          </cell>
          <cell r="B1118" t="str">
            <v>Fornecimento e Instalação de Interruptor Bipolar de Embutir 25 A - 250V com espelho para caixa 4x2"""""""", Linha Popular</v>
          </cell>
          <cell r="C1118" t="str">
            <v>CJ</v>
          </cell>
          <cell r="D1118">
            <v>35.7851</v>
          </cell>
        </row>
        <row r="1119">
          <cell r="A1119" t="str">
            <v>001.17.04326</v>
          </cell>
          <cell r="B1119" t="str">
            <v>Fornecimento e Instalação de Tomada  2P universal de Embutir 10 A - 250V com espelho para caixa 4x2"""""""", Linha Popular</v>
          </cell>
          <cell r="C1119" t="str">
            <v>CJ</v>
          </cell>
          <cell r="D1119">
            <v>4.8750999999999998</v>
          </cell>
        </row>
        <row r="1120">
          <cell r="A1120" t="str">
            <v>001.17.04328</v>
          </cell>
          <cell r="B1120" t="str">
            <v>Fornecimento e Instalação de Tomada  2P+T universal de Embutir 10 A - 250V com espelho para caixa 4x2"""""""", Linha Popular</v>
          </cell>
          <cell r="C1120" t="str">
            <v>CJ</v>
          </cell>
          <cell r="D1120">
            <v>6.4250999999999996</v>
          </cell>
        </row>
        <row r="1121">
          <cell r="A1121" t="str">
            <v>001.17.04330</v>
          </cell>
          <cell r="B1121" t="str">
            <v>Fornecimento e Instalação de Tomada  2P+T universal de Embutir 15 A - 250V para informática com espelho para caixa 4x2"""""""", Linha Popular</v>
          </cell>
          <cell r="C1121" t="str">
            <v>CJ</v>
          </cell>
          <cell r="D1121">
            <v>6.4250999999999996</v>
          </cell>
        </row>
        <row r="1122">
          <cell r="A1122" t="str">
            <v>001.17.04332</v>
          </cell>
          <cell r="B1122" t="str">
            <v>Fornecimento e Instalação de Tomada 3P de Embutir 20 A - 250V para Ar Condicionado, Linha Popular</v>
          </cell>
          <cell r="C1122" t="str">
            <v>CJ</v>
          </cell>
          <cell r="D1122">
            <v>6.5050999999999997</v>
          </cell>
        </row>
        <row r="1123">
          <cell r="A1123" t="str">
            <v>001.17.04338</v>
          </cell>
          <cell r="B1123" t="str">
            <v>Fornecimento e Instalação de Tomada  2P+T universal 15 A - 250V para informática de Embutir no piso com espelho para latão em caixa 4x2"""""""", Linha Popular</v>
          </cell>
          <cell r="C1123" t="str">
            <v>CJ</v>
          </cell>
          <cell r="D1123">
            <v>17.275099999999998</v>
          </cell>
        </row>
        <row r="1124">
          <cell r="A1124" t="str">
            <v>001.17.04346</v>
          </cell>
          <cell r="B1124" t="str">
            <v>Interruptor Simples de embutir 1 tecla 10 A - 250V com espelho para caixa 4x2"""""""", Linha Pratis ou Mesmo Padrão</v>
          </cell>
          <cell r="C1124" t="str">
            <v>CJ</v>
          </cell>
          <cell r="D1124">
            <v>5.6951000000000001</v>
          </cell>
        </row>
        <row r="1125">
          <cell r="A1125" t="str">
            <v>001.17.04440</v>
          </cell>
          <cell r="B1125" t="str">
            <v>Fornecimento e instalação de conjunto arstrop com tomada bipolar mais polo terra e disjuntor termomagnético Bipolar de 30A/250v para embutir UL, em caixa metálica de 4"""" x 4"""" x 2""""</v>
          </cell>
          <cell r="C1125" t="str">
            <v>CJ</v>
          </cell>
          <cell r="D1125">
            <v>66.710400000000007</v>
          </cell>
        </row>
        <row r="1126">
          <cell r="A1126" t="str">
            <v>001.17.04480</v>
          </cell>
          <cell r="B1126" t="str">
            <v>Fornecimento e instalação de conjunto arstop para computador com disjuntor bipolar de 10A/250v e tomada 2P+T em caixa de 10 x 10 x 5 cm, cor marfim</v>
          </cell>
          <cell r="C1126" t="str">
            <v>CJ</v>
          </cell>
          <cell r="D1126">
            <v>36.090400000000002</v>
          </cell>
        </row>
        <row r="1127">
          <cell r="A1127" t="str">
            <v>001.17.05440</v>
          </cell>
          <cell r="B1127" t="str">
            <v>Fornecimento e instalação de campainha de timbre tipo residencial 50/60hz para embutir com caixa metálica 4""""""""x2""""""""</v>
          </cell>
          <cell r="C1127" t="str">
            <v>CJ</v>
          </cell>
          <cell r="D1127">
            <v>17.657599999999999</v>
          </cell>
        </row>
        <row r="1128">
          <cell r="A1128" t="str">
            <v>001.17.05460</v>
          </cell>
          <cell r="B1128" t="str">
            <v>Fornecimento e instalação de campainha de timbre tipo residencial 50/60hz para embutir sem caixa metálica 4""""""""x2""""""""</v>
          </cell>
          <cell r="C1128" t="str">
            <v>UN</v>
          </cell>
          <cell r="D1128">
            <v>15.4504</v>
          </cell>
        </row>
        <row r="1129">
          <cell r="A1129" t="str">
            <v>001.17.05480</v>
          </cell>
          <cell r="B1129" t="str">
            <v>Fornecimento e instalação de campainha de alta potência 50/60hz 110 v com timbre de diâm. 150.00mm 100db</v>
          </cell>
          <cell r="C1129" t="str">
            <v>UN</v>
          </cell>
          <cell r="D1129">
            <v>160.1044</v>
          </cell>
        </row>
        <row r="1130">
          <cell r="A1130" t="str">
            <v>001.17.05500</v>
          </cell>
          <cell r="B1130" t="str">
            <v>Fornecimento e instalação de campainha de alta potência 50/60hz 110 v com timbre de diâm. 250.00mm 104db</v>
          </cell>
          <cell r="C1130" t="str">
            <v>UN</v>
          </cell>
          <cell r="D1130">
            <v>217.1044</v>
          </cell>
        </row>
        <row r="1131">
          <cell r="A1131" t="str">
            <v>001.17.05520</v>
          </cell>
          <cell r="B1131" t="str">
            <v>Fornecimento e instalação de ventilador de teto c/rot em sentido dir/inverso c/4 pas de Madeira 60hz 110v c/ interuptor tipo reostado p/2 setores e com capacitor</v>
          </cell>
          <cell r="C1131" t="str">
            <v>CJ</v>
          </cell>
          <cell r="D1131">
            <v>136.4348</v>
          </cell>
        </row>
        <row r="1132">
          <cell r="A1132" t="str">
            <v>001.17.05602</v>
          </cell>
          <cell r="B1132" t="str">
            <v>Fornecimento e instalação de luminária tipo calha industrial e comercial com lâmpada fluorescente 2 x 20w, reator alto fator de potência partida rápida e acessórios</v>
          </cell>
          <cell r="C1132" t="str">
            <v>CJ</v>
          </cell>
          <cell r="D1132">
            <v>49.6113</v>
          </cell>
        </row>
        <row r="1133">
          <cell r="A1133" t="str">
            <v>001.17.05604</v>
          </cell>
          <cell r="B1133" t="str">
            <v>Fornecimento e instalação de luminária tipo calha industrial e comercial com lâmpada fluorescente 2 x 40w, reator alto fator de potência partida rápida e acessórios</v>
          </cell>
          <cell r="C1133" t="str">
            <v>CJ</v>
          </cell>
          <cell r="D1133">
            <v>54.011299999999999</v>
          </cell>
        </row>
        <row r="1134">
          <cell r="A1134" t="str">
            <v>001.17.05606</v>
          </cell>
          <cell r="B1134" t="str">
            <v>Fornecimento e instalação de luminária tipo arandela em ferro pintado para uso externo com lâmapada incandescente 1x60w/127v (Tipo Tartaruga)</v>
          </cell>
          <cell r="C1134" t="str">
            <v>CJ</v>
          </cell>
          <cell r="D1134">
            <v>21.4391</v>
          </cell>
        </row>
        <row r="1135">
          <cell r="A1135" t="str">
            <v>001.17.05608</v>
          </cell>
          <cell r="B1135" t="str">
            <v>Fornecimento e instalação de luminária bloco autônomo de iluminação de emergência com 2 projetores</v>
          </cell>
          <cell r="C1135" t="str">
            <v>UN</v>
          </cell>
          <cell r="D1135">
            <v>153.58699999999999</v>
          </cell>
        </row>
        <row r="1136">
          <cell r="A1136" t="str">
            <v>001.17.05620</v>
          </cell>
          <cell r="B1136" t="str">
            <v>Fornecimento e instalação de chuveiro elétrico Maxi-Banho 2500w-110/220v</v>
          </cell>
          <cell r="C1136" t="str">
            <v>CJ</v>
          </cell>
          <cell r="D1136">
            <v>32.261800000000001</v>
          </cell>
        </row>
        <row r="1137">
          <cell r="A1137" t="str">
            <v>001.17.05660</v>
          </cell>
          <cell r="B1137" t="str">
            <v>Fornecimento e instalação de baquelite s/ chave p/ lâmpada incandescente</v>
          </cell>
          <cell r="C1137" t="str">
            <v>UN</v>
          </cell>
          <cell r="D1137">
            <v>1.9875</v>
          </cell>
        </row>
        <row r="1138">
          <cell r="A1138" t="str">
            <v>001.17.05680</v>
          </cell>
          <cell r="B1138" t="str">
            <v>Fornecimento e instalação de baquelite c/ chave p/ lâmpada incandescente</v>
          </cell>
          <cell r="C1138" t="str">
            <v>UN</v>
          </cell>
          <cell r="D1138">
            <v>2.9375</v>
          </cell>
        </row>
        <row r="1139">
          <cell r="A1139" t="str">
            <v>001.17.05700</v>
          </cell>
          <cell r="B1139" t="str">
            <v>Fornecimento e instalação de soquete p/ lâmpada fluorescente</v>
          </cell>
          <cell r="C1139" t="str">
            <v>UN</v>
          </cell>
          <cell r="D1139">
            <v>1.1301000000000001</v>
          </cell>
        </row>
        <row r="1140">
          <cell r="A1140" t="str">
            <v>001.17.05740</v>
          </cell>
          <cell r="B1140" t="str">
            <v>Fornecimento e instalação de Soquete De Porcelana P/ Lâmpada Comum  E 27</v>
          </cell>
          <cell r="C1140" t="str">
            <v>UN</v>
          </cell>
          <cell r="D1140">
            <v>3.3273999999999999</v>
          </cell>
        </row>
        <row r="1141">
          <cell r="A1141" t="str">
            <v>001.17.05760</v>
          </cell>
          <cell r="B1141" t="str">
            <v>Fornecimento e instalação de Soquete De Porcelana P/ Lâmpada Comum  E 40</v>
          </cell>
          <cell r="C1141" t="str">
            <v>UN</v>
          </cell>
          <cell r="D1141">
            <v>7.5263</v>
          </cell>
        </row>
        <row r="1142">
          <cell r="A1142" t="str">
            <v>001.17.05780</v>
          </cell>
          <cell r="B1142" t="str">
            <v>Fornecimento e instalação de lâmpada vapor de sódio 250w</v>
          </cell>
          <cell r="C1142" t="str">
            <v>UN</v>
          </cell>
          <cell r="D1142">
            <v>32.656300000000002</v>
          </cell>
        </row>
        <row r="1143">
          <cell r="A1143" t="str">
            <v>001.17.05800</v>
          </cell>
          <cell r="B1143" t="str">
            <v>Fornecimento e instalação de lâmpada fluorescente pl com reator - 25w/127v</v>
          </cell>
          <cell r="C1143" t="str">
            <v>UN</v>
          </cell>
          <cell r="D1143">
            <v>13.1663</v>
          </cell>
        </row>
        <row r="1144">
          <cell r="A1144" t="str">
            <v>001.17.05820</v>
          </cell>
          <cell r="B1144" t="str">
            <v>Fornecimento e instalação de lâmpada mista 160w/220v</v>
          </cell>
          <cell r="C1144" t="str">
            <v>UN</v>
          </cell>
          <cell r="D1144">
            <v>9.1163000000000007</v>
          </cell>
        </row>
        <row r="1145">
          <cell r="A1145" t="str">
            <v>001.17.05840</v>
          </cell>
          <cell r="B1145" t="str">
            <v>Fornecimento e instalação de lâmpada mista 250w/220v</v>
          </cell>
          <cell r="C1145" t="str">
            <v>UN</v>
          </cell>
          <cell r="D1145">
            <v>12.6563</v>
          </cell>
        </row>
        <row r="1146">
          <cell r="A1146" t="str">
            <v>001.17.05860</v>
          </cell>
          <cell r="B1146" t="str">
            <v>Fornecimento e instalação de lâmpada mista 500w/220v</v>
          </cell>
          <cell r="C1146" t="str">
            <v>UN</v>
          </cell>
          <cell r="D1146">
            <v>28.0063</v>
          </cell>
        </row>
        <row r="1147">
          <cell r="A1147" t="str">
            <v>001.17.05880</v>
          </cell>
          <cell r="B1147" t="str">
            <v>Fornecimento e instalação de lâmpada hospitalar p/ sala cirurgica """"""""seyalitica"""""""" 250w/220v</v>
          </cell>
          <cell r="C1147" t="str">
            <v>UN</v>
          </cell>
          <cell r="D1147">
            <v>83.666300000000007</v>
          </cell>
        </row>
        <row r="1148">
          <cell r="A1148" t="str">
            <v>001.17.05900</v>
          </cell>
          <cell r="B1148" t="str">
            <v>Fornecimento e instalação de lâmpada a vapor de mercúrio de alta pressão 400 w</v>
          </cell>
          <cell r="C1148" t="str">
            <v>UN</v>
          </cell>
          <cell r="D1148">
            <v>30.656300000000002</v>
          </cell>
        </row>
        <row r="1149">
          <cell r="A1149" t="str">
            <v>001.17.05920</v>
          </cell>
          <cell r="B1149" t="str">
            <v>Fornecimento e instalação de lâmpada incandescente 60 w</v>
          </cell>
          <cell r="C1149" t="str">
            <v>UN</v>
          </cell>
          <cell r="D1149">
            <v>1.5063</v>
          </cell>
        </row>
        <row r="1150">
          <cell r="A1150" t="str">
            <v>001.17.05940</v>
          </cell>
          <cell r="B1150" t="str">
            <v>Fornecimento e instalação de lâmpada incandescente 100 w</v>
          </cell>
          <cell r="C1150" t="str">
            <v>UN</v>
          </cell>
          <cell r="D1150">
            <v>1.8463000000000001</v>
          </cell>
        </row>
        <row r="1151">
          <cell r="A1151" t="str">
            <v>001.17.05960</v>
          </cell>
          <cell r="B1151" t="str">
            <v>Fornecimento e instalação de lâmpada incandescente 150 w</v>
          </cell>
          <cell r="C1151" t="str">
            <v>UN</v>
          </cell>
          <cell r="D1151">
            <v>2.3963000000000001</v>
          </cell>
        </row>
        <row r="1152">
          <cell r="A1152" t="str">
            <v>001.17.05980</v>
          </cell>
          <cell r="B1152" t="str">
            <v>Fornecimento e instalação de lâmpada incandescente 200 w</v>
          </cell>
          <cell r="C1152" t="str">
            <v>UN</v>
          </cell>
          <cell r="D1152">
            <v>2.8763000000000001</v>
          </cell>
        </row>
        <row r="1153">
          <cell r="A1153" t="str">
            <v>001.17.06000</v>
          </cell>
          <cell r="B1153" t="str">
            <v>Fornecimento e instalação de lâmpada incandescente 20 w</v>
          </cell>
          <cell r="C1153" t="str">
            <v>UN</v>
          </cell>
          <cell r="D1153">
            <v>3.6362999999999999</v>
          </cell>
        </row>
        <row r="1154">
          <cell r="A1154" t="str">
            <v>001.17.06020</v>
          </cell>
          <cell r="B1154" t="str">
            <v>Fornecimento e instalação de lâmpada incandescente 40 w</v>
          </cell>
          <cell r="C1154" t="str">
            <v>UN</v>
          </cell>
          <cell r="D1154">
            <v>3.6362999999999999</v>
          </cell>
        </row>
        <row r="1155">
          <cell r="A1155" t="str">
            <v>001.17.06080</v>
          </cell>
          <cell r="B1155" t="str">
            <v>Fornecimento e instalação de reator convencional 20w</v>
          </cell>
          <cell r="C1155" t="str">
            <v>UN</v>
          </cell>
          <cell r="D1155">
            <v>7.4062999999999999</v>
          </cell>
        </row>
        <row r="1156">
          <cell r="A1156" t="str">
            <v>001.17.06100</v>
          </cell>
          <cell r="B1156" t="str">
            <v>Fornecimento e instalação de reator convencional 40w</v>
          </cell>
          <cell r="C1156" t="str">
            <v>UN</v>
          </cell>
          <cell r="D1156">
            <v>13.5863</v>
          </cell>
        </row>
        <row r="1157">
          <cell r="A1157" t="str">
            <v>001.17.06160</v>
          </cell>
          <cell r="B1157" t="str">
            <v>Fornecimento e instalação de reator rvm para lampada vapor de mercurio 250 w</v>
          </cell>
          <cell r="C1157" t="str">
            <v>UN</v>
          </cell>
          <cell r="D1157">
            <v>45.296300000000002</v>
          </cell>
        </row>
        <row r="1158">
          <cell r="A1158" t="str">
            <v>001.17.06180</v>
          </cell>
          <cell r="B1158" t="str">
            <v>Fornecimento e instalação de reator rvm 400b26 da philips</v>
          </cell>
          <cell r="C1158" t="str">
            <v>UN</v>
          </cell>
          <cell r="D1158">
            <v>51.346299999999999</v>
          </cell>
        </row>
        <row r="1159">
          <cell r="A1159" t="str">
            <v>001.17.06200</v>
          </cell>
          <cell r="B1159" t="str">
            <v>Fornecimento e instalação de reator simples partida rápida 20w/110v</v>
          </cell>
          <cell r="C1159" t="str">
            <v>UN</v>
          </cell>
          <cell r="D1159">
            <v>17.684799999999999</v>
          </cell>
        </row>
        <row r="1160">
          <cell r="A1160" t="str">
            <v>001.17.06220</v>
          </cell>
          <cell r="B1160" t="str">
            <v>Fornecimento e instalação de reator simples partida rápida 40w/110v</v>
          </cell>
          <cell r="C1160" t="str">
            <v>UN</v>
          </cell>
          <cell r="D1160">
            <v>17.406300000000002</v>
          </cell>
        </row>
        <row r="1161">
          <cell r="A1161" t="str">
            <v>001.17.06240</v>
          </cell>
          <cell r="B1161" t="str">
            <v>Fornecimento e instalação de reator duplo partida rápida 20w/110v</v>
          </cell>
          <cell r="C1161" t="str">
            <v>UN</v>
          </cell>
          <cell r="D1161">
            <v>27.0139</v>
          </cell>
        </row>
        <row r="1162">
          <cell r="A1162" t="str">
            <v>001.17.06260</v>
          </cell>
          <cell r="B1162" t="str">
            <v>Fornecimento e instalação de reator duplo partida rápida 40w/110v para lampada fluorescente</v>
          </cell>
          <cell r="C1162" t="str">
            <v>UN</v>
          </cell>
          <cell r="D1162">
            <v>28.343900000000001</v>
          </cell>
        </row>
        <row r="1163">
          <cell r="A1163" t="str">
            <v>001.17.06280</v>
          </cell>
          <cell r="B1163" t="str">
            <v>Fornecimento e instalação de reator simples partida rápida 20w/220v</v>
          </cell>
          <cell r="C1163" t="str">
            <v>UN</v>
          </cell>
          <cell r="D1163">
            <v>16.8063</v>
          </cell>
        </row>
        <row r="1164">
          <cell r="A1164" t="str">
            <v>001.17.06300</v>
          </cell>
          <cell r="B1164" t="str">
            <v>Fornecimento e instalaçao de reator simples partida rápida 40w/220v</v>
          </cell>
          <cell r="C1164" t="str">
            <v>UN</v>
          </cell>
          <cell r="D1164">
            <v>17.096299999999999</v>
          </cell>
        </row>
        <row r="1165">
          <cell r="A1165" t="str">
            <v>001.17.06320</v>
          </cell>
          <cell r="B1165" t="str">
            <v>Fornecimento e instalação de reator duplo partida rápida 20w/220v</v>
          </cell>
          <cell r="C1165" t="str">
            <v>UN</v>
          </cell>
          <cell r="D1165">
            <v>27.9239</v>
          </cell>
        </row>
        <row r="1166">
          <cell r="A1166" t="str">
            <v>001.17.06340</v>
          </cell>
          <cell r="B1166" t="str">
            <v>Fornecimento e instalação de reator duplo partida rápida 40w/220v</v>
          </cell>
          <cell r="C1166" t="str">
            <v>UN</v>
          </cell>
          <cell r="D1166">
            <v>27.9239</v>
          </cell>
        </row>
        <row r="1167">
          <cell r="A1167" t="str">
            <v>001.17.06350</v>
          </cell>
          <cell r="B1167" t="str">
            <v>Fornecimento e instalação de  rolo de fita isolante plástica, de 20.00 m</v>
          </cell>
          <cell r="C1167" t="str">
            <v>UN</v>
          </cell>
          <cell r="D1167">
            <v>12.693300000000001</v>
          </cell>
        </row>
        <row r="1168">
          <cell r="A1168" t="str">
            <v>001.17.06355</v>
          </cell>
          <cell r="B1168" t="str">
            <v>Fornecimento e instalação de  rolo de fita isolante plástica, de 10.00 m</v>
          </cell>
          <cell r="C1168" t="str">
            <v>UN</v>
          </cell>
          <cell r="D1168">
            <v>12.1243</v>
          </cell>
        </row>
        <row r="1169">
          <cell r="A1169" t="str">
            <v>001.17.06360</v>
          </cell>
          <cell r="B1169" t="str">
            <v>Fornecimento e instalação de  rolo de fita isolante plástica, de 05.00 m</v>
          </cell>
          <cell r="C1169" t="str">
            <v>UN</v>
          </cell>
          <cell r="D1169">
            <v>5.7667000000000002</v>
          </cell>
        </row>
        <row r="1170">
          <cell r="A1170" t="str">
            <v>001.17.06365</v>
          </cell>
          <cell r="B1170" t="str">
            <v>Fornecimento e instalação de rolo de fita isolante de alta fusão, de 10.00 m</v>
          </cell>
          <cell r="C1170" t="str">
            <v>UN</v>
          </cell>
          <cell r="D1170">
            <v>20.225300000000001</v>
          </cell>
        </row>
        <row r="1171">
          <cell r="A1171" t="str">
            <v>001.18</v>
          </cell>
          <cell r="B1171" t="str">
            <v>INSTALAÇÕES ELÉTRICAS - LÓGICA E TELEFONIA</v>
          </cell>
          <cell r="D1171">
            <v>3704.7485999999999</v>
          </cell>
        </row>
        <row r="1172">
          <cell r="A1172" t="str">
            <v>001.18.00020</v>
          </cell>
          <cell r="B1172" t="str">
            <v>Fornecimento e instalação de fio para telefone 2x22 awg</v>
          </cell>
          <cell r="C1172" t="str">
            <v>M</v>
          </cell>
          <cell r="D1172">
            <v>0.92349999999999999</v>
          </cell>
        </row>
        <row r="1173">
          <cell r="A1173" t="str">
            <v>001.18.00040</v>
          </cell>
          <cell r="B1173" t="str">
            <v>Fornecimento e instalação de cabo tipo UTP , categoria 5 E Azul</v>
          </cell>
          <cell r="C1173" t="str">
            <v>M</v>
          </cell>
          <cell r="D1173">
            <v>1.3346</v>
          </cell>
        </row>
        <row r="1174">
          <cell r="A1174" t="str">
            <v>001.18.00080</v>
          </cell>
          <cell r="B1174" t="str">
            <v>Fornecimento e instalação de terminal rj-45</v>
          </cell>
          <cell r="C1174" t="str">
            <v>UN</v>
          </cell>
          <cell r="D1174">
            <v>2.8348</v>
          </cell>
        </row>
        <row r="1175">
          <cell r="A1175" t="str">
            <v>001.18.00100</v>
          </cell>
          <cell r="B1175" t="str">
            <v>Fornecimento e instalação de tomada tipo rj45</v>
          </cell>
          <cell r="C1175" t="str">
            <v>UN</v>
          </cell>
          <cell r="D1175">
            <v>11.8522</v>
          </cell>
        </row>
        <row r="1176">
          <cell r="A1176" t="str">
            <v>001.18.00101</v>
          </cell>
          <cell r="B1176" t="str">
            <v>Fornecimento e Instalação de Bandeja  Normal 19''X1UX290 MM Bege ou Preto</v>
          </cell>
          <cell r="C1176" t="str">
            <v>un</v>
          </cell>
          <cell r="D1176">
            <v>62.450600000000001</v>
          </cell>
        </row>
        <row r="1177">
          <cell r="A1177" t="str">
            <v>001.18.00102</v>
          </cell>
          <cell r="B1177" t="str">
            <v>Certificação De Ponto</v>
          </cell>
          <cell r="C1177" t="str">
            <v>un</v>
          </cell>
          <cell r="D1177">
            <v>25</v>
          </cell>
        </row>
        <row r="1178">
          <cell r="A1178" t="str">
            <v>001.18.00103</v>
          </cell>
          <cell r="B1178" t="str">
            <v>Fornecimento e Instalação de Conector RJ45 Femea Cat. 5E - Bege ou Preto</v>
          </cell>
          <cell r="C1178" t="str">
            <v>un</v>
          </cell>
          <cell r="D1178">
            <v>20.0839</v>
          </cell>
        </row>
        <row r="1179">
          <cell r="A1179" t="str">
            <v>001.18.00104</v>
          </cell>
          <cell r="B1179" t="str">
            <v>Fornecimento e Instalação de Guia De Cabo Fechado Horizontal 1U Bege ou Preto</v>
          </cell>
          <cell r="C1179" t="str">
            <v>un</v>
          </cell>
          <cell r="D1179">
            <v>28.5502</v>
          </cell>
        </row>
        <row r="1180">
          <cell r="A1180" t="str">
            <v>001.18.00105</v>
          </cell>
          <cell r="B1180" t="str">
            <v>Fornecimento e Instalação de Kit De Identificação Elétrica Anilha + Fita</v>
          </cell>
          <cell r="C1180" t="str">
            <v>CJ</v>
          </cell>
          <cell r="D1180">
            <v>3.2063000000000001</v>
          </cell>
        </row>
        <row r="1181">
          <cell r="A1181" t="str">
            <v>001.18.00106</v>
          </cell>
          <cell r="B1181" t="str">
            <v>Fornecimento e Instalação de Kit De Identificação Lógica ( Anilha + Fita)</v>
          </cell>
          <cell r="C1181" t="str">
            <v>CJ</v>
          </cell>
          <cell r="D1181">
            <v>3.2063000000000001</v>
          </cell>
        </row>
        <row r="1182">
          <cell r="A1182" t="str">
            <v>001.18.00107</v>
          </cell>
          <cell r="B1182" t="str">
            <v>Fornecimento e Instalação de Painel Frontal 19''X1U Bege ou Preto</v>
          </cell>
          <cell r="C1182" t="str">
            <v>un</v>
          </cell>
          <cell r="D1182">
            <v>15.2102</v>
          </cell>
        </row>
        <row r="1183">
          <cell r="A1183" t="str">
            <v>001.18.00108</v>
          </cell>
          <cell r="B1183" t="str">
            <v>Fornecimento e Instalação de Patch Cord  CAT. 5E RIGIDO 2.5M C/ CAPA</v>
          </cell>
          <cell r="C1183" t="str">
            <v>un</v>
          </cell>
          <cell r="D1183">
            <v>11.6814</v>
          </cell>
        </row>
        <row r="1184">
          <cell r="A1184" t="str">
            <v>001.18.00109</v>
          </cell>
          <cell r="B1184" t="str">
            <v>Fornecimento e Instalação de Patch Cord Cat. 5E Flex. 1.5M  Azul S/ Capa</v>
          </cell>
          <cell r="C1184" t="str">
            <v>un</v>
          </cell>
          <cell r="D1184">
            <v>11.381399999999999</v>
          </cell>
        </row>
        <row r="1185">
          <cell r="A1185" t="str">
            <v>001.18.00110</v>
          </cell>
          <cell r="B1185" t="str">
            <v>Fornecimento e Instalação de Patch Painel 24 Portas Categoria 5E</v>
          </cell>
          <cell r="C1185" t="str">
            <v>un</v>
          </cell>
          <cell r="D1185">
            <v>518.56119999999999</v>
          </cell>
        </row>
        <row r="1186">
          <cell r="A1186" t="str">
            <v>001.18.00111</v>
          </cell>
          <cell r="B1186" t="str">
            <v>Fornecimento e Instalação de Porca Gaiola 5MM Fechado Com 02 Ventilador</v>
          </cell>
          <cell r="C1186" t="str">
            <v>un</v>
          </cell>
          <cell r="D1186">
            <v>1.9175</v>
          </cell>
        </row>
        <row r="1187">
          <cell r="A1187" t="str">
            <v>001.18.00112</v>
          </cell>
          <cell r="B1187" t="str">
            <v>Fornecimento e Instalação de Rack 19''X12UX550MM Fechado Com 02 Ventilador</v>
          </cell>
          <cell r="C1187" t="str">
            <v>un</v>
          </cell>
          <cell r="D1187">
            <v>857.90239999999994</v>
          </cell>
        </row>
        <row r="1188">
          <cell r="A1188" t="str">
            <v>001.18.00113</v>
          </cell>
          <cell r="B1188" t="str">
            <v>Fornecimento e Instalação de Régua 19'' Com 6 Tomadas 2P+T</v>
          </cell>
          <cell r="C1188" t="str">
            <v>un</v>
          </cell>
          <cell r="D1188">
            <v>87.990200000000002</v>
          </cell>
        </row>
        <row r="1189">
          <cell r="A1189" t="str">
            <v>001.18.00114</v>
          </cell>
          <cell r="B1189" t="str">
            <v>Fornecimento e Instalação de Switch 24P AT - FS724I 10/100</v>
          </cell>
          <cell r="C1189" t="str">
            <v>un</v>
          </cell>
          <cell r="D1189">
            <v>1089.0812000000001</v>
          </cell>
        </row>
        <row r="1190">
          <cell r="A1190" t="str">
            <v>001.18.00117</v>
          </cell>
          <cell r="B1190" t="str">
            <v>Fornecimento e Instalação de Tampa Encaixe  50 x 50 x 300 mm</v>
          </cell>
          <cell r="C1190" t="str">
            <v>br</v>
          </cell>
          <cell r="D1190">
            <v>10.8339</v>
          </cell>
        </row>
        <row r="1191">
          <cell r="A1191" t="str">
            <v>001.18.00118</v>
          </cell>
          <cell r="B1191" t="str">
            <v>Fornecimento e Instalação de Calha Lisa 50 x 50 x 300 mm Tipo U</v>
          </cell>
          <cell r="C1191" t="str">
            <v>br</v>
          </cell>
          <cell r="D1191">
            <v>43.610599999999998</v>
          </cell>
        </row>
        <row r="1192">
          <cell r="A1192" t="str">
            <v>001.18.00120</v>
          </cell>
          <cell r="B1192" t="str">
            <v>Fornecimento e Instalação de Tomada para Telefone tipo Telebrás de Embutir com espelho para caixa 4x2"", Linha Popular</v>
          </cell>
          <cell r="C1192" t="str">
            <v>CJ</v>
          </cell>
          <cell r="D1192">
            <v>6.2751000000000001</v>
          </cell>
        </row>
        <row r="1193">
          <cell r="A1193" t="str">
            <v>001.18.00121</v>
          </cell>
          <cell r="B1193" t="str">
            <v>Fornecimento e Instalação de Tomada para Telefone RJ 11 de Embutir com espelho para caixa 4x2"", Linha Popular</v>
          </cell>
          <cell r="C1193" t="str">
            <v>CJ</v>
          </cell>
          <cell r="D1193">
            <v>5.8350999999999997</v>
          </cell>
        </row>
        <row r="1194">
          <cell r="A1194" t="str">
            <v>001.18.00122</v>
          </cell>
          <cell r="B1194" t="str">
            <v>Fornecimento e Instalação de Tomada para Rede de Informática RJ 45 de Embutir com espelho para caixa 4x2"", Linha Popular</v>
          </cell>
          <cell r="C1194" t="str">
            <v>CJ</v>
          </cell>
          <cell r="D1194">
            <v>21.145099999999999</v>
          </cell>
        </row>
        <row r="1195">
          <cell r="A1195" t="str">
            <v>001.18.00123</v>
          </cell>
          <cell r="B1195" t="str">
            <v>Fornecimento e Instalação de Tomada para Rede de Informática com 2 RJ 45 de Embutir com espelho para caixa 4x4"", Linha Popular</v>
          </cell>
          <cell r="C1195" t="str">
            <v>CJ</v>
          </cell>
          <cell r="D1195">
            <v>2.8751000000000002</v>
          </cell>
        </row>
        <row r="1196">
          <cell r="A1196" t="str">
            <v>001.18.00124</v>
          </cell>
          <cell r="B1196" t="str">
            <v>Fornecimento e Instalação de Tomada para Telefone tipo Telebrás de Embutir para piso com espelho em latão para caixa 4x2""</v>
          </cell>
          <cell r="C1196" t="str">
            <v>CJ</v>
          </cell>
          <cell r="D1196">
            <v>18.145099999999999</v>
          </cell>
        </row>
        <row r="1197">
          <cell r="A1197" t="str">
            <v>001.18.00125</v>
          </cell>
          <cell r="B1197" t="str">
            <v>Fornecimento e Instalação de Tomada para Telefone RJ 11 de Embutir para piso com espelho em latão para caixa 4x2""</v>
          </cell>
          <cell r="C1197" t="str">
            <v>CJ</v>
          </cell>
          <cell r="D1197">
            <v>12.495100000000001</v>
          </cell>
        </row>
        <row r="1198">
          <cell r="A1198" t="str">
            <v>001.18.00127</v>
          </cell>
          <cell r="B1198" t="str">
            <v>Fornecimento e Instalação de Tomada para Rede de Informática RJ 45 de Embutir para piso com espelho para latão em caixa 4x2""</v>
          </cell>
          <cell r="C1198" t="str">
            <v>CJ</v>
          </cell>
          <cell r="D1198">
            <v>11.6251</v>
          </cell>
        </row>
        <row r="1199">
          <cell r="A1199" t="str">
            <v>001.18.00128</v>
          </cell>
          <cell r="B1199" t="str">
            <v>Fornecimento e Instalação de Tomada para Rede de Informática com 2 RJ 45 de Embutir para piso com espelho em latão para caixa 4x2""</v>
          </cell>
          <cell r="C1199" t="str">
            <v>CJ</v>
          </cell>
          <cell r="D1199">
            <v>8.1051000000000002</v>
          </cell>
        </row>
        <row r="1200">
          <cell r="A1200" t="str">
            <v>001.18.00201</v>
          </cell>
          <cell r="B1200" t="str">
            <v>Fornecimento e instalação de caixa metálica p/ telefone n.1 10.00x10.00x5.00 cm</v>
          </cell>
          <cell r="C1200" t="str">
            <v>UN</v>
          </cell>
          <cell r="D1200">
            <v>1.726</v>
          </cell>
        </row>
        <row r="1201">
          <cell r="A1201" t="str">
            <v>001.18.00221</v>
          </cell>
          <cell r="B1201" t="str">
            <v>Fornecimento e instalação de caixa metálica p/ telefone n.2 20.00x20.00x12.00 cm</v>
          </cell>
          <cell r="C1201" t="str">
            <v>UN</v>
          </cell>
          <cell r="D1201">
            <v>32.087400000000002</v>
          </cell>
        </row>
        <row r="1202">
          <cell r="A1202" t="str">
            <v>001.18.00241</v>
          </cell>
          <cell r="B1202" t="str">
            <v>Fornecimento e instalação de caixa metálica p/ telefone n.3 40.00x40.00x12.00 cm</v>
          </cell>
          <cell r="C1202" t="str">
            <v>UN</v>
          </cell>
          <cell r="D1202">
            <v>65.377799999999993</v>
          </cell>
        </row>
        <row r="1203">
          <cell r="A1203" t="str">
            <v>001.18.00261</v>
          </cell>
          <cell r="B1203" t="str">
            <v>Fornecimento e instalação de caixa metálica p/ telefone n.4 60.00x60.00x12.00 cm</v>
          </cell>
          <cell r="C1203" t="str">
            <v>UN</v>
          </cell>
          <cell r="D1203">
            <v>113.2948</v>
          </cell>
        </row>
        <row r="1204">
          <cell r="A1204" t="str">
            <v>001.18.00281</v>
          </cell>
          <cell r="B1204" t="str">
            <v>Fornecimento e instalação de caixa metálica p/ telefone n.5 80.00x80.00x12.00 cm</v>
          </cell>
          <cell r="C1204" t="str">
            <v>UN</v>
          </cell>
          <cell r="D1204">
            <v>198.24379999999999</v>
          </cell>
        </row>
        <row r="1205">
          <cell r="A1205" t="str">
            <v>001.18.00301</v>
          </cell>
          <cell r="B1205" t="str">
            <v>Fornecimento e instalação de caixa metálica p/ telefone n.6 120.00x120.00x12.00 cm</v>
          </cell>
          <cell r="C1205" t="str">
            <v>UN</v>
          </cell>
          <cell r="D1205">
            <v>399.90559999999999</v>
          </cell>
        </row>
        <row r="1206">
          <cell r="A1206" t="str">
            <v>001.18.00321</v>
          </cell>
          <cell r="B1206" t="str">
            <v>Execução de caixa de entrada em alvenaria c/ tampa metálica conf. padrão telemat r1 (60x35x50)cm</v>
          </cell>
          <cell r="C1206" t="str">
            <v>UN</v>
          </cell>
          <cell r="D1206">
            <v>0</v>
          </cell>
        </row>
        <row r="1207">
          <cell r="A1207" t="str">
            <v>001.18.00341</v>
          </cell>
          <cell r="B1207" t="str">
            <v>Execução de caixa de entrada em alvenaria c/ tampa metálica conf. padrão telemat r2 (107x52x50) cm</v>
          </cell>
          <cell r="C1207" t="str">
            <v>UN</v>
          </cell>
          <cell r="D1207">
            <v>0</v>
          </cell>
        </row>
        <row r="1208">
          <cell r="A1208" t="str">
            <v>001.19</v>
          </cell>
          <cell r="B1208" t="str">
            <v>INSTALAÇÕES ELÉTRICAS - PREVENÇÃO CONTRA DESCARGAS ATMOSFÉRICAS E INCÊNDIO</v>
          </cell>
          <cell r="D1208">
            <v>3654.4434999999999</v>
          </cell>
        </row>
        <row r="1209">
          <cell r="A1209" t="str">
            <v>001.19.00120</v>
          </cell>
          <cell r="B1209" t="str">
            <v>Fornecimento e Instalação de Cabo de cobre nú seção 10.00 mm2</v>
          </cell>
          <cell r="C1209" t="str">
            <v>ml</v>
          </cell>
          <cell r="D1209">
            <v>4.0815000000000001</v>
          </cell>
        </row>
        <row r="1210">
          <cell r="A1210" t="str">
            <v>001.19.00140</v>
          </cell>
          <cell r="B1210" t="str">
            <v>Fornecimento e Instalação de Cabo de cobre nú seção 16.00 mm2</v>
          </cell>
          <cell r="C1210" t="str">
            <v>ml</v>
          </cell>
          <cell r="D1210">
            <v>6.4927000000000001</v>
          </cell>
        </row>
        <row r="1211">
          <cell r="A1211" t="str">
            <v>001.19.00160</v>
          </cell>
          <cell r="B1211" t="str">
            <v>Fornecimento e Instalação de Cabo de cobre nú seção 25.00 mm2</v>
          </cell>
          <cell r="C1211" t="str">
            <v>ml</v>
          </cell>
          <cell r="D1211">
            <v>6.4927000000000001</v>
          </cell>
        </row>
        <row r="1212">
          <cell r="A1212" t="str">
            <v>001.19.00165</v>
          </cell>
          <cell r="B1212" t="str">
            <v>Fornecimento e Instalação de Cabo de cobre nú seção 35.00 mm2</v>
          </cell>
          <cell r="C1212" t="str">
            <v>ml</v>
          </cell>
          <cell r="D1212">
            <v>8.6486999999999998</v>
          </cell>
        </row>
        <row r="1213">
          <cell r="A1213" t="str">
            <v>001.19.00166</v>
          </cell>
          <cell r="B1213" t="str">
            <v>Fornecimento e Instalação de Cabo de cobre nú seção 50.00 mm2</v>
          </cell>
          <cell r="C1213" t="str">
            <v>ml</v>
          </cell>
          <cell r="D1213">
            <v>13.034700000000001</v>
          </cell>
        </row>
        <row r="1214">
          <cell r="A1214" t="str">
            <v>001.19.00170</v>
          </cell>
          <cell r="B1214" t="str">
            <v>Fornecimento e Instalação de Cabo de cobre nú seção 70.00 mm2</v>
          </cell>
          <cell r="C1214" t="str">
            <v>ml</v>
          </cell>
          <cell r="D1214">
            <v>16.818899999999999</v>
          </cell>
        </row>
        <row r="1215">
          <cell r="A1215" t="str">
            <v>001.19.00180</v>
          </cell>
          <cell r="B1215" t="str">
            <v>Fornecimento e Instalação de Cabo de cobre nú seção 95.00 mm2</v>
          </cell>
          <cell r="C1215" t="str">
            <v>ml</v>
          </cell>
          <cell r="D1215">
            <v>22.8918</v>
          </cell>
        </row>
        <row r="1216">
          <cell r="A1216" t="str">
            <v>001.19.01200</v>
          </cell>
          <cell r="B1216" t="str">
            <v>Fornecimento e Instalação de Relee fotoelétrico para comando automático de iluminação 110V/220V, incl. Base</v>
          </cell>
          <cell r="C1216" t="str">
            <v>un</v>
          </cell>
          <cell r="D1216">
            <v>23.947700000000001</v>
          </cell>
        </row>
        <row r="1217">
          <cell r="A1217" t="str">
            <v>001.19.01300</v>
          </cell>
          <cell r="B1217" t="str">
            <v>Execução de caixa de concreto 40x40x60cm com tampa de concreto armado</v>
          </cell>
          <cell r="C1217" t="str">
            <v>UN</v>
          </cell>
          <cell r="D1217">
            <v>49.377099999999999</v>
          </cell>
        </row>
        <row r="1218">
          <cell r="A1218" t="str">
            <v>001.19.01340</v>
          </cell>
          <cell r="B1218" t="str">
            <v>Fornecimento e Instalação de Solda Exotérmica 25</v>
          </cell>
          <cell r="C1218" t="str">
            <v>un</v>
          </cell>
          <cell r="D1218">
            <v>6.7877000000000001</v>
          </cell>
        </row>
        <row r="1219">
          <cell r="A1219" t="str">
            <v>001.19.01360</v>
          </cell>
          <cell r="B1219" t="str">
            <v>Fornecimento e Instalação de Solda Exotérmica 32</v>
          </cell>
          <cell r="C1219" t="str">
            <v>un</v>
          </cell>
          <cell r="D1219">
            <v>7.3876999999999997</v>
          </cell>
        </row>
        <row r="1220">
          <cell r="A1220" t="str">
            <v>001.19.01380</v>
          </cell>
          <cell r="B1220" t="str">
            <v>Fornecimento e Instalação de Solda Exotérmica 45</v>
          </cell>
          <cell r="C1220" t="str">
            <v>un</v>
          </cell>
          <cell r="D1220">
            <v>7.7877000000000001</v>
          </cell>
        </row>
        <row r="1221">
          <cell r="A1221" t="str">
            <v>001.19.01400</v>
          </cell>
          <cell r="B1221" t="str">
            <v>Fornecimento e Instalação de Solda Exotérmica 65</v>
          </cell>
          <cell r="C1221" t="str">
            <v>un</v>
          </cell>
          <cell r="D1221">
            <v>8.1876999999999995</v>
          </cell>
        </row>
        <row r="1222">
          <cell r="A1222" t="str">
            <v>001.19.01420</v>
          </cell>
          <cell r="B1222" t="str">
            <v>Fornecimento e Instalação de Solda Exotérmica 90</v>
          </cell>
          <cell r="C1222" t="str">
            <v>un</v>
          </cell>
          <cell r="D1222">
            <v>9.2876999999999992</v>
          </cell>
        </row>
        <row r="1223">
          <cell r="A1223" t="str">
            <v>001.19.01440</v>
          </cell>
          <cell r="B1223" t="str">
            <v>Fornecimento e Instalação de Solda Exotérmica 115</v>
          </cell>
          <cell r="C1223" t="str">
            <v>un</v>
          </cell>
          <cell r="D1223">
            <v>10.1877</v>
          </cell>
        </row>
        <row r="1224">
          <cell r="A1224" t="str">
            <v>001.19.01460</v>
          </cell>
          <cell r="B1224" t="str">
            <v>Fornecimento e Instalação de Solda Exotérmica 150</v>
          </cell>
          <cell r="C1224" t="str">
            <v>un</v>
          </cell>
          <cell r="D1224">
            <v>11.387700000000001</v>
          </cell>
        </row>
        <row r="1225">
          <cell r="A1225" t="str">
            <v>001.19.01480</v>
          </cell>
          <cell r="B1225" t="str">
            <v>Fornecimento e Instalação de Solda Exotérmica 200</v>
          </cell>
          <cell r="C1225" t="str">
            <v>un</v>
          </cell>
          <cell r="D1225">
            <v>13.0877</v>
          </cell>
        </row>
        <row r="1226">
          <cell r="A1226" t="str">
            <v>001.19.02000</v>
          </cell>
          <cell r="B1226" t="str">
            <v>Fornecimento E Instalação De Captor Tipo Franklin - Latão Niquelado De 300mm 1 Descida</v>
          </cell>
          <cell r="C1226" t="str">
            <v>un</v>
          </cell>
          <cell r="D1226">
            <v>28.450199999999999</v>
          </cell>
        </row>
        <row r="1227">
          <cell r="A1227" t="str">
            <v>001.19.02020</v>
          </cell>
          <cell r="B1227" t="str">
            <v>Fornecimento E Instalação De Captor Tipo Franklin - Latão Niquelado De 350mm 1 Descida</v>
          </cell>
          <cell r="C1227" t="str">
            <v>un</v>
          </cell>
          <cell r="D1227">
            <v>53.720199999999998</v>
          </cell>
        </row>
        <row r="1228">
          <cell r="A1228" t="str">
            <v>001.19.02040</v>
          </cell>
          <cell r="B1228" t="str">
            <v>Fornecimento E Instalação De Captor Tipo Franklin - Latão Niquelado De 300 Mm 2 Descidas</v>
          </cell>
          <cell r="C1228" t="str">
            <v>un</v>
          </cell>
          <cell r="D1228">
            <v>36.970199999999998</v>
          </cell>
        </row>
        <row r="1229">
          <cell r="A1229" t="str">
            <v>001.19.02060</v>
          </cell>
          <cell r="B1229" t="str">
            <v>Fornecimento E Instalação De Captor Tipo Franklin - Latão Niquelado De 350 Mm 2 Descidas</v>
          </cell>
          <cell r="C1229" t="str">
            <v>un</v>
          </cell>
          <cell r="D1229">
            <v>57.190199999999997</v>
          </cell>
        </row>
        <row r="1230">
          <cell r="A1230" t="str">
            <v>001.19.02080</v>
          </cell>
          <cell r="B1230" t="str">
            <v>Fornecimento E Instalação De Captor Tipo Franklin - Inox De 300 Mm 1 Descida</v>
          </cell>
          <cell r="C1230" t="str">
            <v>un</v>
          </cell>
          <cell r="D1230">
            <v>85.720200000000006</v>
          </cell>
        </row>
        <row r="1231">
          <cell r="A1231" t="str">
            <v>001.19.02100</v>
          </cell>
          <cell r="B1231" t="str">
            <v>Fornecimento E Instalação De Captor Tipo Franklin - Inox De 300 Mm 2 Descidas</v>
          </cell>
          <cell r="C1231" t="str">
            <v>un</v>
          </cell>
          <cell r="D1231">
            <v>97.920199999999994</v>
          </cell>
        </row>
        <row r="1232">
          <cell r="A1232" t="str">
            <v>001.19.02120</v>
          </cell>
          <cell r="B1232" t="str">
            <v>Fornecimento E Instalação De Terminais Aéreos - Fixação Horizontal De 300 Mm S/ Abraçadeira</v>
          </cell>
          <cell r="C1232" t="str">
            <v>un</v>
          </cell>
          <cell r="D1232">
            <v>6.8788999999999998</v>
          </cell>
        </row>
        <row r="1233">
          <cell r="A1233" t="str">
            <v>001.19.02140</v>
          </cell>
          <cell r="B1233" t="str">
            <v>Fornecimento E Instalação De Terminais Aéreos - Fixação Horizontal De 300 Mm C/ Abraçadeira</v>
          </cell>
          <cell r="C1233" t="str">
            <v>un</v>
          </cell>
          <cell r="D1233">
            <v>7.9889000000000001</v>
          </cell>
        </row>
        <row r="1234">
          <cell r="A1234" t="str">
            <v>001.19.02160</v>
          </cell>
          <cell r="B1234" t="str">
            <v>Fornecimento E Instalação De Terminais Aéreos - Fixação Horizontal De 600 Mm S/ Abraçadeira</v>
          </cell>
          <cell r="C1234" t="str">
            <v>un</v>
          </cell>
          <cell r="D1234">
            <v>8.0488999999999997</v>
          </cell>
        </row>
        <row r="1235">
          <cell r="A1235" t="str">
            <v>001.19.02180</v>
          </cell>
          <cell r="B1235" t="str">
            <v>Fornecimento e Instalação de Terminais aéreos - Fixação Horizontal de 600 mm C/ Abraçadeira</v>
          </cell>
          <cell r="C1235" t="str">
            <v>un</v>
          </cell>
          <cell r="D1235">
            <v>9.1288999999999998</v>
          </cell>
        </row>
        <row r="1236">
          <cell r="A1236" t="str">
            <v>001.19.02200</v>
          </cell>
          <cell r="B1236" t="str">
            <v>Fornecimento E Instalação De Terminais Aéreos - Fixação Vertical De 300 Mm S/ Abraçadeira</v>
          </cell>
          <cell r="C1236" t="str">
            <v>un</v>
          </cell>
          <cell r="D1236">
            <v>6.8788999999999998</v>
          </cell>
        </row>
        <row r="1237">
          <cell r="A1237" t="str">
            <v>001.19.02220</v>
          </cell>
          <cell r="B1237" t="str">
            <v>Fornecimento e Instalação de Terminais Aéreos -Fixação Vertical de 300 mm C/ Abraçadeira</v>
          </cell>
          <cell r="C1237" t="str">
            <v>un</v>
          </cell>
          <cell r="D1237">
            <v>7.9889000000000001</v>
          </cell>
        </row>
        <row r="1238">
          <cell r="A1238" t="str">
            <v>001.19.02240</v>
          </cell>
          <cell r="B1238" t="str">
            <v>Fornecimento E Instalação De Terminais Aéreos - Fixação Vertical De 600 Mm S/ Abraçadeira</v>
          </cell>
          <cell r="C1238" t="str">
            <v>un</v>
          </cell>
          <cell r="D1238">
            <v>8.0488999999999997</v>
          </cell>
        </row>
        <row r="1239">
          <cell r="A1239" t="str">
            <v>001.19.02260</v>
          </cell>
          <cell r="B1239" t="str">
            <v>Fornecimento E Instalação De Treminais Aéreos - Fixação Vertical De 600 Mm C/ Abraçadeira</v>
          </cell>
          <cell r="C1239" t="str">
            <v>un</v>
          </cell>
          <cell r="D1239">
            <v>9.1288999999999998</v>
          </cell>
        </row>
        <row r="1240">
          <cell r="A1240" t="str">
            <v>001.19.02280</v>
          </cell>
          <cell r="B1240" t="str">
            <v>Fornecimento E Instalção De Isolador De Uso Geral - Fixação Horizontal Simples</v>
          </cell>
          <cell r="C1240" t="str">
            <v>un</v>
          </cell>
          <cell r="D1240">
            <v>5.5701000000000001</v>
          </cell>
        </row>
        <row r="1241">
          <cell r="A1241" t="str">
            <v>001.19.02300</v>
          </cell>
          <cell r="B1241" t="str">
            <v>Fornecimento E Instalação De Isolador De Uso Geral - Fixação Horizontal Simples C/ 100 Mm</v>
          </cell>
          <cell r="C1241" t="str">
            <v>un</v>
          </cell>
          <cell r="D1241">
            <v>4.7500999999999998</v>
          </cell>
        </row>
        <row r="1242">
          <cell r="A1242" t="str">
            <v>001.19.02320</v>
          </cell>
          <cell r="B1242" t="str">
            <v>Fornecimento E Instalação De Isolador De Uso Geral - Fixação Horizontal Reforçado</v>
          </cell>
          <cell r="C1242" t="str">
            <v>un</v>
          </cell>
          <cell r="D1242">
            <v>5.3101000000000003</v>
          </cell>
        </row>
        <row r="1243">
          <cell r="A1243" t="str">
            <v>001.19.02340</v>
          </cell>
          <cell r="B1243" t="str">
            <v>Fornecimento E Instalação De Isolador De Uso Geral - Fixação Horizontal  Reforçado C/ 100 Mm</v>
          </cell>
          <cell r="C1243" t="str">
            <v>un</v>
          </cell>
          <cell r="D1243">
            <v>6.4100999999999999</v>
          </cell>
        </row>
        <row r="1244">
          <cell r="A1244" t="str">
            <v>001.19.02360</v>
          </cell>
          <cell r="B1244" t="str">
            <v>Fornecimento e Instalação de Isolador de Uso Geral - Fixação em 90º Reforçado 90º</v>
          </cell>
          <cell r="C1244" t="str">
            <v>un</v>
          </cell>
          <cell r="D1244">
            <v>9.4100999999999999</v>
          </cell>
        </row>
        <row r="1245">
          <cell r="A1245" t="str">
            <v>001.19.02380</v>
          </cell>
          <cell r="B1245" t="str">
            <v>Fornecimento E Instalação De Isolador De Uso Geral - Fixação Em 90º Reforçado 90º C/ 100 Mm</v>
          </cell>
          <cell r="C1245" t="str">
            <v>un</v>
          </cell>
          <cell r="D1245">
            <v>9.4100999999999999</v>
          </cell>
        </row>
        <row r="1246">
          <cell r="A1246" t="str">
            <v>001.19.02400</v>
          </cell>
          <cell r="B1246" t="str">
            <v>Fornecimento E Instalação De Mastro H De 2,00 M X 1. 1/2''</v>
          </cell>
          <cell r="C1246" t="str">
            <v>un</v>
          </cell>
          <cell r="D1246">
            <v>45.065199999999997</v>
          </cell>
        </row>
        <row r="1247">
          <cell r="A1247" t="str">
            <v>001.19.02420</v>
          </cell>
          <cell r="B1247" t="str">
            <v>Fornecimento E Instalação De Mastro H De 3,00m X 1. 1/2''</v>
          </cell>
          <cell r="C1247" t="str">
            <v>un</v>
          </cell>
          <cell r="D1247">
            <v>64.845200000000006</v>
          </cell>
        </row>
        <row r="1248">
          <cell r="A1248" t="str">
            <v>001.19.02440</v>
          </cell>
          <cell r="B1248" t="str">
            <v>Fornecimento E Instalação De Mastro H De 4,00 M X 1. 1/2''</v>
          </cell>
          <cell r="C1248" t="str">
            <v>un</v>
          </cell>
          <cell r="D1248">
            <v>88.975200000000001</v>
          </cell>
        </row>
        <row r="1249">
          <cell r="A1249" t="str">
            <v>001.19.02460</v>
          </cell>
          <cell r="B1249" t="str">
            <v>Fornecimento E Instalação de Mastro H de 5,00 m x 1. 1/2''</v>
          </cell>
          <cell r="C1249" t="str">
            <v>un</v>
          </cell>
          <cell r="D1249">
            <v>104.4252</v>
          </cell>
        </row>
        <row r="1250">
          <cell r="A1250" t="str">
            <v>001.19.02480</v>
          </cell>
          <cell r="B1250" t="str">
            <v>Fornecimento E Instalação De Mastro H De 6,00 M X 1. 1/2''</v>
          </cell>
          <cell r="C1250" t="str">
            <v>un</v>
          </cell>
          <cell r="D1250">
            <v>124.0752</v>
          </cell>
        </row>
        <row r="1251">
          <cell r="A1251" t="str">
            <v>001.19.02500</v>
          </cell>
          <cell r="B1251" t="str">
            <v>Fornecimento E Instalação De Mastro H De 2,00 M X 2''</v>
          </cell>
          <cell r="C1251" t="str">
            <v>un</v>
          </cell>
          <cell r="D1251">
            <v>54.0152</v>
          </cell>
        </row>
        <row r="1252">
          <cell r="A1252" t="str">
            <v>001.19.02520</v>
          </cell>
          <cell r="B1252" t="str">
            <v>Fornecimento E Instalação De Mastro H De 3,00 M X 2''</v>
          </cell>
          <cell r="C1252" t="str">
            <v>un</v>
          </cell>
          <cell r="D1252">
            <v>77.845200000000006</v>
          </cell>
        </row>
        <row r="1253">
          <cell r="A1253" t="str">
            <v>001.19.02540</v>
          </cell>
          <cell r="B1253" t="str">
            <v>Fornecimento E Instalação De Masto H De 4,00 M X 2''</v>
          </cell>
          <cell r="C1253" t="str">
            <v>un</v>
          </cell>
          <cell r="D1253">
            <v>103.5652</v>
          </cell>
        </row>
        <row r="1254">
          <cell r="A1254" t="str">
            <v>001.19.02560</v>
          </cell>
          <cell r="B1254" t="str">
            <v>Fornecimento E Instalação De Mastro H De 5,00 M X 2''</v>
          </cell>
          <cell r="C1254" t="str">
            <v>un</v>
          </cell>
          <cell r="D1254">
            <v>126.23520000000001</v>
          </cell>
        </row>
        <row r="1255">
          <cell r="A1255" t="str">
            <v>001.19.02580</v>
          </cell>
          <cell r="B1255" t="str">
            <v>Fornecimento E Instalação De Mastro H De 6,00 M X 2''</v>
          </cell>
          <cell r="C1255" t="str">
            <v>un</v>
          </cell>
          <cell r="D1255">
            <v>150.0752</v>
          </cell>
        </row>
        <row r="1256">
          <cell r="A1256" t="str">
            <v>001.19.02600</v>
          </cell>
          <cell r="B1256" t="str">
            <v>Fornecimento E Instalação De Mastro Telescópico H De 5,00 M X 1. 1/2'' E 2''</v>
          </cell>
          <cell r="C1256" t="str">
            <v>un</v>
          </cell>
          <cell r="D1256">
            <v>159.3152</v>
          </cell>
        </row>
        <row r="1257">
          <cell r="A1257" t="str">
            <v>001.19.02620</v>
          </cell>
          <cell r="B1257" t="str">
            <v>Fornecimento E Instalação De Mastro Telescópico H De 7,00 M X 1. 1/2'' E 2''</v>
          </cell>
          <cell r="C1257" t="str">
            <v>un</v>
          </cell>
          <cell r="D1257">
            <v>220.84520000000001</v>
          </cell>
        </row>
        <row r="1258">
          <cell r="A1258" t="str">
            <v>001.19.02640</v>
          </cell>
          <cell r="B1258" t="str">
            <v>Fornecimento E Instalação De Mastro Telescópico H De 9,00 M X 1. 1/2'' E 2''</v>
          </cell>
          <cell r="C1258" t="str">
            <v>un</v>
          </cell>
          <cell r="D1258">
            <v>281.51519999999999</v>
          </cell>
        </row>
        <row r="1259">
          <cell r="A1259" t="str">
            <v>001.19.02660</v>
          </cell>
          <cell r="B1259" t="str">
            <v>Fornecimento E Instalação De Isolador P/ Mastro - Simples 1 Descida De 3/4''</v>
          </cell>
          <cell r="C1259" t="str">
            <v>un</v>
          </cell>
          <cell r="D1259">
            <v>6.6101000000000001</v>
          </cell>
        </row>
        <row r="1260">
          <cell r="A1260" t="str">
            <v>001.19.02680</v>
          </cell>
          <cell r="B1260" t="str">
            <v>Fornecimento E Instalação De Isolador P/ Mastro - Simples 1 Descida De 1''</v>
          </cell>
          <cell r="C1260" t="str">
            <v>un</v>
          </cell>
          <cell r="D1260">
            <v>6.7401</v>
          </cell>
        </row>
        <row r="1261">
          <cell r="A1261" t="str">
            <v>001.19.02700</v>
          </cell>
          <cell r="B1261" t="str">
            <v>Fornecimento E Instalação De Isolador P/ Mastro - Simples 1 Descida De 1. 1/4''</v>
          </cell>
          <cell r="C1261" t="str">
            <v>un</v>
          </cell>
          <cell r="D1261">
            <v>7.2201000000000004</v>
          </cell>
        </row>
        <row r="1262">
          <cell r="A1262" t="str">
            <v>001.19.02720</v>
          </cell>
          <cell r="B1262" t="str">
            <v>Fornecimento E Instalação De Isolador P/ Mastro - Simples 1 Descida De 1. 1/2''</v>
          </cell>
          <cell r="C1262" t="str">
            <v>un</v>
          </cell>
          <cell r="D1262">
            <v>7.3601000000000001</v>
          </cell>
        </row>
        <row r="1263">
          <cell r="A1263" t="str">
            <v>001.19.02740</v>
          </cell>
          <cell r="B1263" t="str">
            <v>Fornecimento E Instalação De Isolador P/ Mastro - Simples 1 Descida De 2''</v>
          </cell>
          <cell r="C1263" t="str">
            <v>un</v>
          </cell>
          <cell r="D1263">
            <v>7.5900999999999996</v>
          </cell>
        </row>
        <row r="1264">
          <cell r="A1264" t="str">
            <v>001.19.02760</v>
          </cell>
          <cell r="B1264" t="str">
            <v>Fornecimento E Instalação De Isolador P/ Mastro - Simples 2 Descidas De 3/4''</v>
          </cell>
          <cell r="C1264" t="str">
            <v>un</v>
          </cell>
          <cell r="D1264">
            <v>7.1300999999999997</v>
          </cell>
        </row>
        <row r="1265">
          <cell r="A1265" t="str">
            <v>001.19.02780</v>
          </cell>
          <cell r="B1265" t="str">
            <v>Fornecimento E Instalação De Isolador P/ Mastro - Simples 2 Descidas De 1''</v>
          </cell>
          <cell r="C1265" t="str">
            <v>un</v>
          </cell>
          <cell r="D1265">
            <v>7.2900999999999998</v>
          </cell>
        </row>
        <row r="1266">
          <cell r="A1266" t="str">
            <v>001.19.02800</v>
          </cell>
          <cell r="B1266" t="str">
            <v>Fornecimento E Instalação De Isolador P/ Mastro - Simples 2 Descidas De 1. 1/4''</v>
          </cell>
          <cell r="C1266" t="str">
            <v>un</v>
          </cell>
          <cell r="D1266">
            <v>7.9100999999999999</v>
          </cell>
        </row>
        <row r="1267">
          <cell r="A1267" t="str">
            <v>001.19.02820</v>
          </cell>
          <cell r="B1267" t="str">
            <v>Fornecimento E Instalação De Isolador P/ Mastro - Simples 2 Descidas De 1. 1/2''</v>
          </cell>
          <cell r="C1267" t="str">
            <v>un</v>
          </cell>
          <cell r="D1267">
            <v>8.4300999999999995</v>
          </cell>
        </row>
        <row r="1268">
          <cell r="A1268" t="str">
            <v>001.19.02840</v>
          </cell>
          <cell r="B1268" t="str">
            <v>Fornecimento E Instalação De Isolador P/ Mastro - Simples 2 Descidas De 2''</v>
          </cell>
          <cell r="C1268" t="str">
            <v>un</v>
          </cell>
          <cell r="D1268">
            <v>8.7500999999999998</v>
          </cell>
        </row>
        <row r="1269">
          <cell r="A1269" t="str">
            <v>001.19.02860</v>
          </cell>
          <cell r="B1269" t="str">
            <v>Fornecimento E Instalação De Isolador P/ Mastro - Reforçado 1 Descida De 3/4''</v>
          </cell>
          <cell r="C1269" t="str">
            <v>un</v>
          </cell>
          <cell r="D1269">
            <v>8.5900999999999996</v>
          </cell>
        </row>
        <row r="1270">
          <cell r="A1270" t="str">
            <v>001.19.02880</v>
          </cell>
          <cell r="B1270" t="str">
            <v>Fornecimento E Instalação De Isolador P/ Mastro - Reforçado 1 Descida De 1''</v>
          </cell>
          <cell r="C1270" t="str">
            <v>un</v>
          </cell>
          <cell r="D1270">
            <v>8.5900999999999996</v>
          </cell>
        </row>
        <row r="1271">
          <cell r="A1271" t="str">
            <v>001.19.02900</v>
          </cell>
          <cell r="B1271" t="str">
            <v>Fornecimento E Instalação De Isolador P/ Mastro - Reforçado 1 Descida De 1. 1/4''</v>
          </cell>
          <cell r="C1271" t="str">
            <v>un</v>
          </cell>
          <cell r="D1271">
            <v>9.0100999999999996</v>
          </cell>
        </row>
        <row r="1272">
          <cell r="A1272" t="str">
            <v>001.19.02920</v>
          </cell>
          <cell r="B1272" t="str">
            <v>Fornecimento E Instalação De Isolador P/ Mastro - Reforçado 1 Descida De 1. 1/2''</v>
          </cell>
          <cell r="C1272" t="str">
            <v>un</v>
          </cell>
          <cell r="D1272">
            <v>9.7500999999999998</v>
          </cell>
        </row>
        <row r="1273">
          <cell r="A1273" t="str">
            <v>001.19.02940</v>
          </cell>
          <cell r="B1273" t="str">
            <v>Fornecimento E Instalação De Isolador P/ Mastro - Reforçado 1 Descida De 2''</v>
          </cell>
          <cell r="C1273" t="str">
            <v>un</v>
          </cell>
          <cell r="D1273">
            <v>10.4001</v>
          </cell>
        </row>
        <row r="1274">
          <cell r="A1274" t="str">
            <v>001.19.02960</v>
          </cell>
          <cell r="B1274" t="str">
            <v>Fornecimento E Instalação De Isolador P/ Mastro - Reforçado 2 Descidas De 3/4''</v>
          </cell>
          <cell r="C1274" t="str">
            <v>un</v>
          </cell>
          <cell r="D1274">
            <v>9.5300999999999991</v>
          </cell>
        </row>
        <row r="1275">
          <cell r="A1275" t="str">
            <v>001.19.02980</v>
          </cell>
          <cell r="B1275" t="str">
            <v>Fornecimento E Instalação De Isolador P/ Mastro - Reforçado 2 Descidas De 1''</v>
          </cell>
          <cell r="C1275" t="str">
            <v>un</v>
          </cell>
          <cell r="D1275">
            <v>9.5300999999999991</v>
          </cell>
        </row>
        <row r="1276">
          <cell r="A1276" t="str">
            <v>001.19.03000</v>
          </cell>
          <cell r="B1276" t="str">
            <v>Fornecimento E Instalação De Isolador P/ Mastro - Reforçado 2 Descidas De 1. 1/4''</v>
          </cell>
          <cell r="C1276" t="str">
            <v>un</v>
          </cell>
          <cell r="D1276">
            <v>9.7301000000000002</v>
          </cell>
        </row>
        <row r="1277">
          <cell r="A1277" t="str">
            <v>001.19.03020</v>
          </cell>
          <cell r="B1277" t="str">
            <v>Fornecimento E Instalação De Isolador P/ Mastro - Reforçado 2 Descidas De 1. 1/2''</v>
          </cell>
          <cell r="C1277" t="str">
            <v>un</v>
          </cell>
          <cell r="D1277">
            <v>10.2201</v>
          </cell>
        </row>
        <row r="1278">
          <cell r="A1278" t="str">
            <v>001.19.03040</v>
          </cell>
          <cell r="B1278" t="str">
            <v>Fornecimento E Instalação De Isolador P/ Mastro - Reforçado 2 Descidas De 2''</v>
          </cell>
          <cell r="C1278" t="str">
            <v>un</v>
          </cell>
          <cell r="D1278">
            <v>10.690099999999999</v>
          </cell>
        </row>
        <row r="1279">
          <cell r="A1279" t="str">
            <v>001.19.03060</v>
          </cell>
          <cell r="B1279" t="str">
            <v>Fornecimento E Instalação De Fixadores P/ Mastro - Base P/ Mastro H De 1. ¹/²''</v>
          </cell>
          <cell r="C1279" t="str">
            <v>un</v>
          </cell>
          <cell r="D1279">
            <v>34.003</v>
          </cell>
        </row>
        <row r="1280">
          <cell r="A1280" t="str">
            <v>001.19.03080</v>
          </cell>
          <cell r="B1280" t="str">
            <v>Fornecimento E Instalação De Fixadores P/ Mastro - Base P/ Mastro H De 2''</v>
          </cell>
          <cell r="C1280" t="str">
            <v>un</v>
          </cell>
          <cell r="D1280">
            <v>34.863</v>
          </cell>
        </row>
        <row r="1281">
          <cell r="A1281" t="str">
            <v>001.19.03100</v>
          </cell>
          <cell r="B1281" t="str">
            <v>Fornecimento E Instalação De Conectores De Uso Geral - Emenda E Medição P/ Cabo Até Ø50mm² 2P</v>
          </cell>
          <cell r="C1281" t="str">
            <v>un</v>
          </cell>
          <cell r="D1281">
            <v>9.5326000000000004</v>
          </cell>
        </row>
        <row r="1282">
          <cell r="A1282" t="str">
            <v>001.19.03120</v>
          </cell>
          <cell r="B1282" t="str">
            <v>Fornecimento E Instalação De Conectores De Uso Geral - Emenda E Medição P/ Cabo Até Ø120mm² 2P</v>
          </cell>
          <cell r="C1282" t="str">
            <v>un</v>
          </cell>
          <cell r="D1282">
            <v>13.8826</v>
          </cell>
        </row>
        <row r="1283">
          <cell r="A1283" t="str">
            <v>001.19.03140</v>
          </cell>
          <cell r="B1283" t="str">
            <v>Fornecimento E Instalação De Conector De Uso Geral - Emenda E Medição P/ Cabo Até  Ø50mm² 4P</v>
          </cell>
          <cell r="C1283" t="str">
            <v>un</v>
          </cell>
          <cell r="D1283">
            <v>16.772600000000001</v>
          </cell>
        </row>
        <row r="1284">
          <cell r="A1284" t="str">
            <v>001.19.03160</v>
          </cell>
          <cell r="B1284" t="str">
            <v>Fornecimento E Instalação De Conector De Uso Geral - Emenda E Medição P/ Cabo Até Ø 120 Mm² 4P</v>
          </cell>
          <cell r="C1284" t="str">
            <v>un</v>
          </cell>
          <cell r="D1284">
            <v>23.7926</v>
          </cell>
        </row>
        <row r="1285">
          <cell r="A1285" t="str">
            <v>001.19.03180</v>
          </cell>
          <cell r="B1285" t="str">
            <v>Fornecimento E Instalação De Conector De Uso Geral - Split Bolt P/ Cabo Ø 16mm²</v>
          </cell>
          <cell r="C1285" t="str">
            <v>un</v>
          </cell>
          <cell r="D1285">
            <v>5.5625999999999998</v>
          </cell>
        </row>
        <row r="1286">
          <cell r="A1286" t="str">
            <v>001.19.03200</v>
          </cell>
          <cell r="B1286" t="str">
            <v>Fornecimento E Instalação De Conector De Uso Geral - Split Bolt P/ Cabo Ø 25 Mm²</v>
          </cell>
          <cell r="C1286" t="str">
            <v>un</v>
          </cell>
          <cell r="D1286">
            <v>5.8525999999999998</v>
          </cell>
        </row>
        <row r="1287">
          <cell r="A1287" t="str">
            <v>001.19.03220</v>
          </cell>
          <cell r="B1287" t="str">
            <v>Fornecimento E Instalação De Conector De Uso Geral - Split Bolt P/ Cabo Ø 35 Mm²</v>
          </cell>
          <cell r="C1287" t="str">
            <v>un</v>
          </cell>
          <cell r="D1287">
            <v>6.4226000000000001</v>
          </cell>
        </row>
        <row r="1288">
          <cell r="A1288" t="str">
            <v>001.19.03240</v>
          </cell>
          <cell r="B1288" t="str">
            <v>Fornecimento E Instalação De Conector De Uso Gera - Split Bolt P/ Cabo Ø 50 Mm²</v>
          </cell>
          <cell r="C1288" t="str">
            <v>un</v>
          </cell>
          <cell r="D1288">
            <v>7.2926000000000002</v>
          </cell>
        </row>
        <row r="1289">
          <cell r="A1289" t="str">
            <v>001.19.03260</v>
          </cell>
          <cell r="B1289" t="str">
            <v>Fornecimento E Instalação De Conector De Uso Geral - Split Bolt P/ Cabo Ø 70 Mm²</v>
          </cell>
          <cell r="C1289" t="str">
            <v>un</v>
          </cell>
          <cell r="D1289">
            <v>9.0226000000000006</v>
          </cell>
        </row>
        <row r="1290">
          <cell r="A1290" t="str">
            <v>001.19.03280</v>
          </cell>
          <cell r="B1290" t="str">
            <v>Fornecimento E Instalação De Conector De Uso Geral - Split Bolt P/ Cabo Até Ø 70 Mm²</v>
          </cell>
          <cell r="C1290" t="str">
            <v>un</v>
          </cell>
          <cell r="D1290">
            <v>11.332599999999999</v>
          </cell>
        </row>
        <row r="1291">
          <cell r="A1291" t="str">
            <v>001.19.03300</v>
          </cell>
          <cell r="B1291" t="str">
            <v>Fornecimento E Instalação De Conector De Uso Geral - Split Bolt C/ Pino E Porca P/ Cabo Ø 16 Mm²</v>
          </cell>
          <cell r="C1291" t="str">
            <v>un</v>
          </cell>
          <cell r="D1291">
            <v>7.2926000000000002</v>
          </cell>
        </row>
        <row r="1292">
          <cell r="A1292" t="str">
            <v>001.19.03320</v>
          </cell>
          <cell r="B1292" t="str">
            <v>Fornecimento E Instalação De Conector De Uso Geral - Split Bolt C/ Pino E Porca P/ Cabo Ø 25 Mm²</v>
          </cell>
          <cell r="C1292" t="str">
            <v>un</v>
          </cell>
          <cell r="D1292">
            <v>6.8625999999999996</v>
          </cell>
        </row>
        <row r="1293">
          <cell r="A1293" t="str">
            <v>001.19.03340</v>
          </cell>
          <cell r="B1293" t="str">
            <v>Fornecimento E Instalação De Conector De Uso Geral - Split Bolt C/ Pino E Porca P/ Cabo Ø 35 Mm²</v>
          </cell>
          <cell r="C1293" t="str">
            <v>un</v>
          </cell>
          <cell r="D1293">
            <v>7.3026</v>
          </cell>
        </row>
        <row r="1294">
          <cell r="A1294" t="str">
            <v>001.19.03360</v>
          </cell>
          <cell r="B1294" t="str">
            <v>Fornecimento E Instalação De Conector De Uso Geral - Split Bolt C/ Pino E Porca P/ Cabo Ø 50 Mm²</v>
          </cell>
          <cell r="C1294" t="str">
            <v>un</v>
          </cell>
          <cell r="D1294">
            <v>8.2726000000000006</v>
          </cell>
        </row>
        <row r="1295">
          <cell r="A1295" t="str">
            <v>001.19.03380</v>
          </cell>
          <cell r="B1295" t="str">
            <v>Fornecimento E Instalação De Conector De Uso Geral - Split Bolt C/ Pino E Porca P/ Cabo Ø 70 Mm²</v>
          </cell>
          <cell r="C1295" t="str">
            <v>un</v>
          </cell>
          <cell r="D1295">
            <v>11.442600000000001</v>
          </cell>
        </row>
        <row r="1296">
          <cell r="A1296" t="str">
            <v>001.19.03400</v>
          </cell>
          <cell r="B1296" t="str">
            <v>Fornecimento E Instalação De Conector De Uso Geral - Terminal De Pressão C/ Passagem Frontal P/ Cabo Ø 16 Mm²</v>
          </cell>
          <cell r="C1296" t="str">
            <v>un</v>
          </cell>
          <cell r="D1296">
            <v>10.4626</v>
          </cell>
        </row>
        <row r="1297">
          <cell r="A1297" t="str">
            <v>001.19.03420</v>
          </cell>
          <cell r="B1297" t="str">
            <v>Fornecimento E Instalação De Conector De Uso Gera - Terminal De Pressão C/ Passagem Frontal P/ Cabo Ø 25 Mm²</v>
          </cell>
          <cell r="C1297" t="str">
            <v>un</v>
          </cell>
          <cell r="D1297">
            <v>4.7926000000000002</v>
          </cell>
        </row>
        <row r="1298">
          <cell r="A1298" t="str">
            <v>001.19.03440</v>
          </cell>
          <cell r="B1298" t="str">
            <v>Fornecimento E Instalação De Conector De Uso Geral - Terminal De Pressão C/ Passagem Frontal P/ Cabo Ø 35 Mm²</v>
          </cell>
          <cell r="C1298" t="str">
            <v>un</v>
          </cell>
          <cell r="D1298">
            <v>5.0826000000000002</v>
          </cell>
        </row>
        <row r="1299">
          <cell r="A1299" t="str">
            <v>001.19.03460</v>
          </cell>
          <cell r="B1299" t="str">
            <v>Fornecimento E Instalação De Conector De Uso Geral - Terminal De Pressão C/ Passagem Frontal P/ Cabo Ø 50 Mm²</v>
          </cell>
          <cell r="C1299" t="str">
            <v>un</v>
          </cell>
          <cell r="D1299">
            <v>5.4626000000000001</v>
          </cell>
        </row>
        <row r="1300">
          <cell r="A1300" t="str">
            <v>001.19.03480</v>
          </cell>
          <cell r="B1300" t="str">
            <v>Fornecimento E Instalação De Conector De Uso Geral - Terminal De Pressão C/ Passagem Frontal P/ Cabo Ø 70 Mm²</v>
          </cell>
          <cell r="C1300" t="str">
            <v>un</v>
          </cell>
          <cell r="D1300">
            <v>6.1125999999999996</v>
          </cell>
        </row>
        <row r="1301">
          <cell r="A1301" t="str">
            <v>001.19.03500</v>
          </cell>
          <cell r="B1301" t="str">
            <v>Fornecimento E Instalação De Conector De Uso Geral - Terminal De Pressão C/ Passagem Lateral P/ Cabo Ø 16 Mm²</v>
          </cell>
          <cell r="C1301" t="str">
            <v>un</v>
          </cell>
          <cell r="D1301">
            <v>7.5125999999999999</v>
          </cell>
        </row>
        <row r="1302">
          <cell r="A1302" t="str">
            <v>001.19.03520</v>
          </cell>
          <cell r="B1302" t="str">
            <v>Fornecimento E Instalação De Conector De Uso Geral - Terminal De Pressão C/ Passagem Lateral P/ Cabo Ø 25 Mm²</v>
          </cell>
          <cell r="C1302" t="str">
            <v>un</v>
          </cell>
          <cell r="D1302">
            <v>7.5125999999999999</v>
          </cell>
        </row>
        <row r="1303">
          <cell r="A1303" t="str">
            <v>001.19.03540</v>
          </cell>
          <cell r="B1303" t="str">
            <v>Fornecimento E Instalação De Conector De Uso Geral - Terminal De Pressão C/ Passagem Lateral P/ Cabo Ø 35 Mm²</v>
          </cell>
          <cell r="C1303" t="str">
            <v>un</v>
          </cell>
          <cell r="D1303">
            <v>7.5125999999999999</v>
          </cell>
        </row>
        <row r="1304">
          <cell r="A1304" t="str">
            <v>001.19.03560</v>
          </cell>
          <cell r="B1304" t="str">
            <v>Fornecimento E Instalação De Conector De Uso Geral - Terminal De Pressão C/ Passagem Lateral P/ Cabo Ø 50 Mm²</v>
          </cell>
          <cell r="C1304" t="str">
            <v>un</v>
          </cell>
          <cell r="D1304">
            <v>10.762600000000001</v>
          </cell>
        </row>
        <row r="1305">
          <cell r="A1305" t="str">
            <v>001.19.03580</v>
          </cell>
          <cell r="B1305" t="str">
            <v>Fornecimento E Instalação De Conector De Uso Geral - Terminal De Pressão C/ Passagem Lateral P/ Cabo Ø 70 Mm²</v>
          </cell>
          <cell r="C1305" t="str">
            <v>un</v>
          </cell>
          <cell r="D1305">
            <v>10.762600000000001</v>
          </cell>
        </row>
        <row r="1306">
          <cell r="A1306" t="str">
            <v>001.19.03600</v>
          </cell>
          <cell r="B1306" t="str">
            <v>Fornecimento E Instalação De Conector De Uso Geral - Tensionador P/ Cabo Cobre Até Ø95 Mm²</v>
          </cell>
          <cell r="C1306" t="str">
            <v>un</v>
          </cell>
          <cell r="D1306">
            <v>9.2826000000000004</v>
          </cell>
        </row>
        <row r="1307">
          <cell r="A1307" t="str">
            <v>001.19.03620</v>
          </cell>
          <cell r="B1307" t="str">
            <v>Fornecimento E Instalação De Conector De Uso Geral - Terminal De Pressão C/ 4 Parafusos P/ Cabo Ø 16/35 Mm²</v>
          </cell>
          <cell r="C1307" t="str">
            <v>un</v>
          </cell>
          <cell r="D1307">
            <v>10.4626</v>
          </cell>
        </row>
        <row r="1308">
          <cell r="A1308" t="str">
            <v>001.19.03640</v>
          </cell>
          <cell r="B1308" t="str">
            <v>Fornecimento E Instalação De Conector De Uso Geral - Terminal De Pressão C/ 4 Parafusos P/ Cabo Ø35/70 Mm²</v>
          </cell>
          <cell r="C1308" t="str">
            <v>un</v>
          </cell>
          <cell r="D1308">
            <v>13.5726</v>
          </cell>
        </row>
        <row r="1309">
          <cell r="A1309" t="str">
            <v>001.19.03660</v>
          </cell>
          <cell r="B1309" t="str">
            <v>Fornecimento E Instalação De Conector De Uso Geral - Terminal Tipo X De Latão P/ Cabo Até Ø50 Mm²</v>
          </cell>
          <cell r="C1309" t="str">
            <v>un</v>
          </cell>
          <cell r="D1309">
            <v>8.0126000000000008</v>
          </cell>
        </row>
        <row r="1310">
          <cell r="A1310" t="str">
            <v>001.19.03680</v>
          </cell>
          <cell r="B1310" t="str">
            <v>Fornecimento E Instalação De Conector De Uso Geral - Abraçadeira Tipo Ômega P/ Cabo Ø 16 Mm²</v>
          </cell>
          <cell r="C1310" t="str">
            <v>un</v>
          </cell>
          <cell r="D1310">
            <v>5.9325999999999999</v>
          </cell>
        </row>
        <row r="1311">
          <cell r="A1311" t="str">
            <v>001.19.03700</v>
          </cell>
          <cell r="B1311" t="str">
            <v>Fornecimento E Instalação De Conector De Uso Geral - Abraçadeira Tipo Ômega P/ Cabo Ø35 Mm²</v>
          </cell>
          <cell r="C1311" t="str">
            <v>un</v>
          </cell>
          <cell r="D1311">
            <v>5.9325999999999999</v>
          </cell>
        </row>
        <row r="1312">
          <cell r="A1312" t="str">
            <v>001.19.03720</v>
          </cell>
          <cell r="B1312" t="str">
            <v>Fornecimento e instalação de componentes de fixação - chapa de fixação tipo unha</v>
          </cell>
          <cell r="C1312" t="str">
            <v>un</v>
          </cell>
          <cell r="D1312">
            <v>2.9350999999999998</v>
          </cell>
        </row>
        <row r="1313">
          <cell r="A1313" t="str">
            <v>001.19.03740</v>
          </cell>
          <cell r="B1313" t="str">
            <v>Fornecimento E Instalação De Componentes De Fixação - Abraçadeira 3 Estais P/ Mastro De 1. ¹/²''</v>
          </cell>
          <cell r="C1313" t="str">
            <v>un</v>
          </cell>
          <cell r="D1313">
            <v>5.9250999999999996</v>
          </cell>
        </row>
        <row r="1314">
          <cell r="A1314" t="str">
            <v>001.19.03760</v>
          </cell>
          <cell r="B1314" t="str">
            <v>Fornecimento E Instalação De Componentes De Fixação - Abraçadeira 3 Estais  P/ Mastro 2''</v>
          </cell>
          <cell r="C1314" t="str">
            <v>un</v>
          </cell>
          <cell r="D1314">
            <v>5.9250999999999996</v>
          </cell>
        </row>
        <row r="1315">
          <cell r="A1315" t="str">
            <v>001.19.03780</v>
          </cell>
          <cell r="B1315" t="str">
            <v>Fornecimento E Instalação De Componentes De Fixação - Abraçadeira 4 Estais P/ Mastro De 1. ¹/²''</v>
          </cell>
          <cell r="C1315" t="str">
            <v>un</v>
          </cell>
          <cell r="D1315">
            <v>7.1451000000000002</v>
          </cell>
        </row>
        <row r="1316">
          <cell r="A1316" t="str">
            <v>001.19.03800</v>
          </cell>
          <cell r="B1316" t="str">
            <v>Fornecimento E Instalação De Componentes De Fixação - Abraçadeira 4 Estais P/ Mastro De 2''</v>
          </cell>
          <cell r="C1316" t="str">
            <v>un</v>
          </cell>
          <cell r="D1316">
            <v>7.1451000000000002</v>
          </cell>
        </row>
        <row r="1317">
          <cell r="A1317" t="str">
            <v>001.19.03820</v>
          </cell>
          <cell r="B1317" t="str">
            <v>Fornecimento E Instalação De Componentes De Fixação - Fixador De Estais P/ Tubo</v>
          </cell>
          <cell r="C1317" t="str">
            <v>un</v>
          </cell>
          <cell r="D1317">
            <v>3.6551</v>
          </cell>
        </row>
        <row r="1318">
          <cell r="A1318" t="str">
            <v>001.19.03840</v>
          </cell>
          <cell r="B1318" t="str">
            <v>Fornecimento E Instalação De Componentes De Fixação - Fixador De Estais P/ Cabo</v>
          </cell>
          <cell r="C1318" t="str">
            <v>un</v>
          </cell>
          <cell r="D1318">
            <v>3.1751</v>
          </cell>
        </row>
        <row r="1319">
          <cell r="A1319" t="str">
            <v>001.19.03860</v>
          </cell>
          <cell r="B1319" t="str">
            <v>Fornecimento E Instalação De Componentes De Fixação - Manilha De 1/4''</v>
          </cell>
          <cell r="C1319" t="str">
            <v>un</v>
          </cell>
          <cell r="D1319">
            <v>9.4451000000000001</v>
          </cell>
        </row>
        <row r="1320">
          <cell r="A1320" t="str">
            <v>001.19.03880</v>
          </cell>
          <cell r="B1320" t="str">
            <v>Fornecimento E Instalação De Componentes De Fixação - Esticador P/ Cabo De Aço De 3/16''</v>
          </cell>
          <cell r="C1320" t="str">
            <v>un</v>
          </cell>
          <cell r="D1320">
            <v>7.6551</v>
          </cell>
        </row>
        <row r="1321">
          <cell r="A1321" t="str">
            <v>001.19.03900</v>
          </cell>
          <cell r="B1321" t="str">
            <v>Fornecimento E Instalação De Componentes De Fixação - Esticador P/ Cabo De Aço De 1/4''</v>
          </cell>
          <cell r="C1321" t="str">
            <v>un</v>
          </cell>
          <cell r="D1321">
            <v>8.8551000000000002</v>
          </cell>
        </row>
        <row r="1322">
          <cell r="A1322" t="str">
            <v>001.19.03920</v>
          </cell>
          <cell r="B1322" t="str">
            <v>Fornecimento E Instalação De Componentes De Fixação - Sapatilha De 3/16''</v>
          </cell>
          <cell r="C1322" t="str">
            <v>un</v>
          </cell>
          <cell r="D1322">
            <v>3.0750999999999999</v>
          </cell>
        </row>
        <row r="1323">
          <cell r="A1323" t="str">
            <v>001.19.03940</v>
          </cell>
          <cell r="B1323" t="str">
            <v>Fornecimento E Instalação De Componentes De Fixação - Sapatilha De 1/4''</v>
          </cell>
          <cell r="C1323" t="str">
            <v>un</v>
          </cell>
          <cell r="D1323">
            <v>3.4051</v>
          </cell>
        </row>
        <row r="1324">
          <cell r="A1324" t="str">
            <v>001.19.03960</v>
          </cell>
          <cell r="B1324" t="str">
            <v>Fornecimeto E Instalação De Componentes De Fixação - Grampo Crosby De 3/16''</v>
          </cell>
          <cell r="C1324" t="str">
            <v>un</v>
          </cell>
          <cell r="D1324">
            <v>3.0251000000000001</v>
          </cell>
        </row>
        <row r="1325">
          <cell r="A1325" t="str">
            <v>001.19.03980</v>
          </cell>
          <cell r="B1325" t="str">
            <v>Fornecimento E Instalação De Componentes De Fixação - Grampo Crosby De 1/4''</v>
          </cell>
          <cell r="C1325" t="str">
            <v>un</v>
          </cell>
          <cell r="D1325">
            <v>3.0750999999999999</v>
          </cell>
        </row>
        <row r="1326">
          <cell r="A1326" t="str">
            <v>001.19.04000</v>
          </cell>
          <cell r="B1326" t="str">
            <v>Fornecimento E Instalação De Componentes De Fixação - Abraçadeira Tipo ""D"" C/ Cunha De 3/4''</v>
          </cell>
          <cell r="C1326" t="str">
            <v>un</v>
          </cell>
          <cell r="D1326">
            <v>2.6751</v>
          </cell>
        </row>
        <row r="1327">
          <cell r="A1327" t="str">
            <v>001.19.04020</v>
          </cell>
          <cell r="B1327" t="str">
            <v>Fornecimento  Instalação De Componentes De Fixação - Abraçadeira Tipo ""D"" C/ Cunha De 1''</v>
          </cell>
          <cell r="C1327" t="str">
            <v>un</v>
          </cell>
          <cell r="D1327">
            <v>2.8451</v>
          </cell>
        </row>
        <row r="1328">
          <cell r="A1328" t="str">
            <v>001.19.04040</v>
          </cell>
          <cell r="B1328" t="str">
            <v>Fornecimento E Instalação De Componentes De Fixação - Abraçadeira Tipo ""D"" C/ Cunha De 1.¹/4''</v>
          </cell>
          <cell r="C1328" t="str">
            <v>un</v>
          </cell>
          <cell r="D1328">
            <v>3.4950999999999999</v>
          </cell>
        </row>
        <row r="1329">
          <cell r="A1329" t="str">
            <v>001.19.04060</v>
          </cell>
          <cell r="B1329" t="str">
            <v>Fornecimento E Instalação De Componentes De Fixação - Abraçadeira Tipo ""D"" C/ Cunha De 1.¹/²''</v>
          </cell>
          <cell r="C1329" t="str">
            <v>un</v>
          </cell>
          <cell r="D1329">
            <v>3.4950999999999999</v>
          </cell>
        </row>
        <row r="1330">
          <cell r="A1330" t="str">
            <v>001.19.04080</v>
          </cell>
          <cell r="B1330" t="str">
            <v>Fornecimento E Instalação De Componentes De Fixação - Abraçadeira Tipo ""D"" C/ Cunha De 2''</v>
          </cell>
          <cell r="C1330" t="str">
            <v>un</v>
          </cell>
          <cell r="D1330">
            <v>3.7951000000000001</v>
          </cell>
        </row>
        <row r="1331">
          <cell r="A1331" t="str">
            <v>001.19.04100</v>
          </cell>
          <cell r="B1331" t="str">
            <v>Fornecimento E Instalação De Componentes De Fixação - Parafuso Sextavado C/ Bucha De Pvc Rosca Sob. 1/4'' X 1. ¹/²'' DZ</v>
          </cell>
          <cell r="C1331" t="str">
            <v>ct</v>
          </cell>
          <cell r="D1331">
            <v>2.1650999999999998</v>
          </cell>
        </row>
        <row r="1332">
          <cell r="A1332" t="str">
            <v>001.19.04120</v>
          </cell>
          <cell r="B1332" t="str">
            <v>Fornecimento E Instalação De Componentes De Fixação - Parafuso Sextavado C/ Bucha De Pvc Rosca Sob. 5/16'' X 1. ¹/²''DZ</v>
          </cell>
          <cell r="C1332" t="str">
            <v>ct</v>
          </cell>
          <cell r="D1332">
            <v>2.2951000000000001</v>
          </cell>
        </row>
        <row r="1333">
          <cell r="A1333" t="str">
            <v>001.19.04140</v>
          </cell>
          <cell r="B1333" t="str">
            <v>Fornecimento E Instalação De Componentes De Fixação - Parafuso Sextavado C/ Bucha De Pvc Rosca Sob. 5/16'' X 2'' DZ</v>
          </cell>
          <cell r="C1333" t="str">
            <v>ct</v>
          </cell>
          <cell r="D1333">
            <v>2.3351000000000002</v>
          </cell>
        </row>
        <row r="1334">
          <cell r="A1334" t="str">
            <v>001.19.04160</v>
          </cell>
          <cell r="B1334" t="str">
            <v>Fornecimento E Instalação De Conj. De Contraventegem Com Cabo P/ Mastro 1. ¹/²''</v>
          </cell>
          <cell r="C1334" t="str">
            <v>cj</v>
          </cell>
          <cell r="D1334">
            <v>109.0183</v>
          </cell>
        </row>
        <row r="1335">
          <cell r="A1335" t="str">
            <v>001.19.04180</v>
          </cell>
          <cell r="B1335" t="str">
            <v>Fornecimento E Instalação De Conj. De Contraventagem Com Cabo P/ Mastro 2''</v>
          </cell>
          <cell r="C1335" t="str">
            <v>cj</v>
          </cell>
          <cell r="D1335">
            <v>109.2383</v>
          </cell>
        </row>
        <row r="1336">
          <cell r="A1336" t="str">
            <v>001.19.04200</v>
          </cell>
          <cell r="B1336" t="str">
            <v>Fornecimento E Instalação De Componentes P/ Aterramento - Conector Cabo/Haste Tipo Olhal Reforçado 3/4''</v>
          </cell>
          <cell r="C1336" t="str">
            <v>un</v>
          </cell>
          <cell r="D1336">
            <v>5.9263000000000003</v>
          </cell>
        </row>
        <row r="1337">
          <cell r="A1337" t="str">
            <v>001.19.04220</v>
          </cell>
          <cell r="B1337" t="str">
            <v>Fornecimento E Instalação De Componentes P/ Aterramento - Conector Cabo/Haste Tipo Olhal Reforçado 5/8''</v>
          </cell>
          <cell r="C1337" t="str">
            <v>un</v>
          </cell>
          <cell r="D1337">
            <v>4.6763000000000003</v>
          </cell>
        </row>
        <row r="1338">
          <cell r="A1338" t="str">
            <v>001.19.04240</v>
          </cell>
          <cell r="B1338" t="str">
            <v>Fornecimento E Instalação De Componentes P/ Aterramento Cabo/Haste Tipo Olhal Leve 5/8''</v>
          </cell>
          <cell r="C1338" t="str">
            <v>un</v>
          </cell>
          <cell r="D1338">
            <v>8.3163</v>
          </cell>
        </row>
        <row r="1339">
          <cell r="A1339" t="str">
            <v>001.19.04260</v>
          </cell>
          <cell r="B1339" t="str">
            <v>Fornecimento E Instalação De Componentes P/ Aterramento - Luva De Emenda P/ Haste De 5/8''</v>
          </cell>
          <cell r="C1339" t="str">
            <v>un</v>
          </cell>
          <cell r="D1339">
            <v>7.7563000000000004</v>
          </cell>
        </row>
        <row r="1340">
          <cell r="A1340" t="str">
            <v>001.19.04280</v>
          </cell>
          <cell r="B1340" t="str">
            <v>Fornecimento E Instalação De Componentes P/ Aterramento - Luva De Emenda P/ Haste De 3/4''</v>
          </cell>
          <cell r="C1340" t="str">
            <v>un</v>
          </cell>
          <cell r="D1340">
            <v>7.7563000000000004</v>
          </cell>
        </row>
        <row r="1341">
          <cell r="A1341" t="str">
            <v>001.19.04300</v>
          </cell>
          <cell r="B1341" t="str">
            <v>Fornecimento e Instalação de Componentes  p/ Aterramento - Conector Cabo/Haste Tipo Grampo</v>
          </cell>
          <cell r="C1341" t="str">
            <v>un</v>
          </cell>
          <cell r="D1341">
            <v>4.6763000000000003</v>
          </cell>
        </row>
        <row r="1342">
          <cell r="A1342" t="str">
            <v>001.19.04320</v>
          </cell>
          <cell r="B1342" t="str">
            <v>Fornecimento E Inwstalação De Componentes P/ Aterramento - Haste Aterramento AC De 5/8'' X 2,40m</v>
          </cell>
          <cell r="C1342" t="str">
            <v>un</v>
          </cell>
          <cell r="D1342">
            <v>32.567700000000002</v>
          </cell>
        </row>
        <row r="1343">
          <cell r="A1343" t="str">
            <v>001.19.04340</v>
          </cell>
          <cell r="B1343" t="str">
            <v>Fornecimento E Instalação De Componentes P/ Aterramento - Haste Aterramento  AC De 5/8'' X 3,00 M</v>
          </cell>
          <cell r="C1343" t="str">
            <v>un</v>
          </cell>
          <cell r="D1343">
            <v>38.967700000000001</v>
          </cell>
        </row>
        <row r="1344">
          <cell r="A1344" t="str">
            <v>001.19.04360</v>
          </cell>
          <cell r="B1344" t="str">
            <v>Fornecimento E Instalação De Componentes P/ Aterramento - Haste Aterramento AC De 3/4'' X 2,40 M</v>
          </cell>
          <cell r="C1344" t="str">
            <v>un</v>
          </cell>
          <cell r="D1344">
            <v>43.447699999999998</v>
          </cell>
        </row>
        <row r="1345">
          <cell r="A1345" t="str">
            <v>001.19.04380</v>
          </cell>
          <cell r="B1345" t="str">
            <v>Fornecimento E Instalação De Componentes P/ Aterramento - Haste Aterramento AC De 3/4'' X 300 M</v>
          </cell>
          <cell r="C1345" t="str">
            <v>un</v>
          </cell>
          <cell r="D1345">
            <v>52.9377</v>
          </cell>
        </row>
        <row r="1346">
          <cell r="A1346" t="str">
            <v>001.19.04400</v>
          </cell>
          <cell r="B1346" t="str">
            <v>Forecimento E Instalação De Componentes P/ Aterramento - Haste Aterramento BC De 5/8'' X 2,40 M</v>
          </cell>
          <cell r="C1346" t="str">
            <v>un</v>
          </cell>
          <cell r="D1346">
            <v>20.247699999999998</v>
          </cell>
        </row>
        <row r="1347">
          <cell r="A1347" t="str">
            <v>001.19.04420</v>
          </cell>
          <cell r="B1347" t="str">
            <v>Fornecimento E Instalação De Componentes P/ Aterramento - Haste Aterramento BC De 5/8'' X 3,00 M</v>
          </cell>
          <cell r="C1347" t="str">
            <v>un</v>
          </cell>
          <cell r="D1347">
            <v>29.607700000000001</v>
          </cell>
        </row>
        <row r="1348">
          <cell r="A1348" t="str">
            <v>001.19.04440</v>
          </cell>
          <cell r="B1348" t="str">
            <v>Fornecimento E Instalação De Componentes P/ Aterramento - Haste Aterramento BC De 3/4'' X 2,40 M</v>
          </cell>
          <cell r="C1348" t="str">
            <v>un</v>
          </cell>
          <cell r="D1348">
            <v>36.6877</v>
          </cell>
        </row>
        <row r="1349">
          <cell r="A1349" t="str">
            <v>001.19.04460</v>
          </cell>
          <cell r="B1349" t="str">
            <v>Fornecimento E Instalação De Componentes P/ Aterramento - Haste Aterramento BC De 3/4'' X 3,00 M</v>
          </cell>
          <cell r="C1349" t="str">
            <v>un</v>
          </cell>
          <cell r="D1349">
            <v>39.9377</v>
          </cell>
        </row>
        <row r="1350">
          <cell r="A1350" t="str">
            <v>001.19.04480</v>
          </cell>
          <cell r="B1350" t="str">
            <v>Fornecimento E Instalação De Sinalizadores - Aparelhos Sinalizadores Simples S/ Célula</v>
          </cell>
          <cell r="C1350" t="str">
            <v>un</v>
          </cell>
          <cell r="D1350">
            <v>22.027699999999999</v>
          </cell>
        </row>
        <row r="1351">
          <cell r="A1351" t="str">
            <v>001.19.04500</v>
          </cell>
          <cell r="B1351" t="str">
            <v>Fornecimento E Instalação De Sinalizadores - Aparelhos Sinalizadores Simples C/ Célula</v>
          </cell>
          <cell r="C1351" t="str">
            <v>un</v>
          </cell>
          <cell r="D1351">
            <v>35.887700000000002</v>
          </cell>
        </row>
        <row r="1352">
          <cell r="A1352" t="str">
            <v>001.19.04520</v>
          </cell>
          <cell r="B1352" t="str">
            <v>Fornecimento E Instalação De Sinalizadores - Aparelhos Sinalizadores Duplo S/ Célula</v>
          </cell>
          <cell r="C1352" t="str">
            <v>un</v>
          </cell>
          <cell r="D1352">
            <v>41.237699999999997</v>
          </cell>
        </row>
        <row r="1353">
          <cell r="A1353" t="str">
            <v>001.19.04540</v>
          </cell>
          <cell r="B1353" t="str">
            <v>Fornecimento E Instalação De Sinalizadores - Aparelhos Sinalizadores Duplo C/ Célula</v>
          </cell>
          <cell r="C1353" t="str">
            <v>un</v>
          </cell>
          <cell r="D1353">
            <v>74.887699999999995</v>
          </cell>
        </row>
        <row r="1354">
          <cell r="A1354" t="str">
            <v>001.19.04560</v>
          </cell>
          <cell r="B1354" t="str">
            <v>Fornecimento E Instalação De Abraçadeira P/ Sinalizador De 1. ¹/²''</v>
          </cell>
          <cell r="C1354" t="str">
            <v>un</v>
          </cell>
          <cell r="D1354">
            <v>5.4851000000000001</v>
          </cell>
        </row>
        <row r="1355">
          <cell r="A1355" t="str">
            <v>001.19.04580</v>
          </cell>
          <cell r="B1355" t="str">
            <v>Fornecimento E Instalação De Abraçadeira P/ Sinalizador De 2''</v>
          </cell>
          <cell r="C1355" t="str">
            <v>un</v>
          </cell>
          <cell r="D1355">
            <v>5.6250999999999998</v>
          </cell>
        </row>
        <row r="1356">
          <cell r="A1356" t="str">
            <v>001.20</v>
          </cell>
          <cell r="B1356" t="str">
            <v>INSTALAÇÕES ELÉTRICAS - EQUIPAMENTOS</v>
          </cell>
          <cell r="D1356">
            <v>73781.902000000002</v>
          </cell>
        </row>
        <row r="1357">
          <cell r="A1357" t="str">
            <v>001.20.00020</v>
          </cell>
          <cell r="B1357" t="str">
            <v>Conjunto motor bomba centrífuga trifásica 50 a 60 hz para sucção até 6m pot. 1/2 hp</v>
          </cell>
          <cell r="C1357" t="str">
            <v>CJ</v>
          </cell>
          <cell r="D1357">
            <v>288.70030000000003</v>
          </cell>
        </row>
        <row r="1358">
          <cell r="A1358" t="str">
            <v>001.20.00040</v>
          </cell>
          <cell r="B1358" t="str">
            <v>Conjunto motor bomba centrífuga trifásica 50 a 60 hz para sucção até 6m pot. 3/4 hp</v>
          </cell>
          <cell r="C1358" t="str">
            <v>CJ</v>
          </cell>
          <cell r="D1358">
            <v>299.70030000000003</v>
          </cell>
        </row>
        <row r="1359">
          <cell r="A1359" t="str">
            <v>001.20.00060</v>
          </cell>
          <cell r="B1359" t="str">
            <v>Conjunto motor bomba centrífuga trifásica 50 a 60 hz para sucção até 6m pot. 1 hp</v>
          </cell>
          <cell r="C1359" t="str">
            <v>CJ</v>
          </cell>
          <cell r="D1359">
            <v>389.57139999999998</v>
          </cell>
        </row>
        <row r="1360">
          <cell r="A1360" t="str">
            <v>001.20.00080</v>
          </cell>
          <cell r="B1360" t="str">
            <v>Conjunto motor bomba centrífuga trifásica 50 a 60 hz para sucção até 6m pot. 1 1/2"""""""" hp</v>
          </cell>
          <cell r="C1360" t="str">
            <v>CJ</v>
          </cell>
          <cell r="D1360">
            <v>466.57139999999998</v>
          </cell>
        </row>
        <row r="1361">
          <cell r="A1361" t="str">
            <v>001.20.00100</v>
          </cell>
          <cell r="B1361" t="str">
            <v>Conjunto motor bomba centrífuga trifásica 50 a 60 hz para sucção até 6m pot. 2"""""""" hp</v>
          </cell>
          <cell r="C1361" t="str">
            <v>CJ</v>
          </cell>
          <cell r="D1361">
            <v>499.4425</v>
          </cell>
        </row>
        <row r="1362">
          <cell r="A1362" t="str">
            <v>001.20.00120</v>
          </cell>
          <cell r="B1362" t="str">
            <v>Conjunto motor bomba centrifuga monoestagio com bocais flangeados - cf-7 mark ou similar - 03 cv</v>
          </cell>
          <cell r="C1362" t="str">
            <v>UN</v>
          </cell>
          <cell r="D1362">
            <v>276.4425</v>
          </cell>
        </row>
        <row r="1363">
          <cell r="A1363" t="str">
            <v>001.20.00140</v>
          </cell>
          <cell r="B1363" t="str">
            <v>Fornecimento e Instalação de Ar Condicionado Tipo Split 9 000 BTUS, Linha Tempstar ou Mesmo Padrão</v>
          </cell>
          <cell r="C1363" t="str">
            <v>CJ</v>
          </cell>
          <cell r="D1363">
            <v>2150</v>
          </cell>
        </row>
        <row r="1364">
          <cell r="A1364" t="str">
            <v>001.20.00160</v>
          </cell>
          <cell r="B1364" t="str">
            <v>Fornecimento e Instalação de Ar Condicionado Tipo Split 12 000 BTUS, Linha Tempstar ou Mesmo Padrão</v>
          </cell>
          <cell r="C1364" t="str">
            <v>CJ</v>
          </cell>
          <cell r="D1364">
            <v>2520</v>
          </cell>
        </row>
        <row r="1365">
          <cell r="A1365" t="str">
            <v>001.20.00165</v>
          </cell>
          <cell r="B1365" t="str">
            <v>Fornecimento e Instalação de Ar Condicionado Tipo Split 18 000 BTUS, Linha Tempstar ou Mesmo Padrão</v>
          </cell>
          <cell r="C1365" t="str">
            <v>CJ</v>
          </cell>
          <cell r="D1365">
            <v>2960</v>
          </cell>
        </row>
        <row r="1366">
          <cell r="A1366" t="str">
            <v>001.20.00170</v>
          </cell>
          <cell r="B1366" t="str">
            <v>Fornecimento e Instalação de Ar Condicionado Tipo Split 22 000 BTUS, Linha Tempstar ou Mesmo Padrão</v>
          </cell>
          <cell r="C1366" t="str">
            <v>CJ</v>
          </cell>
          <cell r="D1366">
            <v>4090</v>
          </cell>
        </row>
        <row r="1367">
          <cell r="A1367" t="str">
            <v>001.20.00175</v>
          </cell>
          <cell r="B1367" t="str">
            <v>Fornecimento e Instalação de Ar Condicionado Tipo Split 36 000 BTUS, Linha Tempstar ou Mesmo Padrão</v>
          </cell>
          <cell r="C1367" t="str">
            <v>CJ</v>
          </cell>
          <cell r="D1367">
            <v>5960</v>
          </cell>
        </row>
        <row r="1368">
          <cell r="A1368" t="str">
            <v>001.20.00180</v>
          </cell>
          <cell r="B1368" t="str">
            <v>Fornecimento e Instalação de Ar Condicionado Tipo Split 48 000 BTUS, Linha Tempstar ou Mesmo Padrão</v>
          </cell>
          <cell r="C1368" t="str">
            <v>CJ</v>
          </cell>
          <cell r="D1368">
            <v>7000</v>
          </cell>
        </row>
        <row r="1369">
          <cell r="A1369" t="str">
            <v>001.20.00200</v>
          </cell>
          <cell r="B1369" t="str">
            <v>Fornecimento e Instalação de Ar Condicionado Tipo Split 60 000 BTUS, Linha Tempstar ou Mesmo Padrão</v>
          </cell>
          <cell r="C1369" t="str">
            <v>CJ</v>
          </cell>
          <cell r="D1369">
            <v>7630</v>
          </cell>
        </row>
        <row r="1370">
          <cell r="A1370" t="str">
            <v>001.20.00220</v>
          </cell>
          <cell r="B1370" t="str">
            <v>Fornecimento e Instalação de Ar Condicionado Tipo Split 7 000 BTUS, Linha Silence ou Mesmo Padrão</v>
          </cell>
          <cell r="C1370" t="str">
            <v>CJ</v>
          </cell>
          <cell r="D1370">
            <v>2205</v>
          </cell>
        </row>
        <row r="1371">
          <cell r="A1371" t="str">
            <v>001.20.00240</v>
          </cell>
          <cell r="B1371" t="str">
            <v>Fornecimento e Instalação de Ar Condicionado Tipo Split 9 000 BTUS, Linha Silence ou Mesmo Padrão</v>
          </cell>
          <cell r="C1371" t="str">
            <v>CJ</v>
          </cell>
          <cell r="D1371">
            <v>2510</v>
          </cell>
        </row>
        <row r="1372">
          <cell r="A1372" t="str">
            <v>001.20.00260</v>
          </cell>
          <cell r="B1372" t="str">
            <v>Fornecimento e Instalação de Ar Condicionado Tipo Split 12 000 BTUS, Linha Silence ou Mesmo Padrão</v>
          </cell>
          <cell r="C1372" t="str">
            <v>CJ</v>
          </cell>
          <cell r="D1372">
            <v>2980</v>
          </cell>
        </row>
        <row r="1373">
          <cell r="A1373" t="str">
            <v>001.20.00265</v>
          </cell>
          <cell r="B1373" t="str">
            <v>Fornecimento e Instalação de Ar Condicionado Tipo Split 18 000 BTUS, Linha Silence ou Mesmo Padrão</v>
          </cell>
          <cell r="C1373" t="str">
            <v>CJ</v>
          </cell>
          <cell r="D1373">
            <v>4000</v>
          </cell>
        </row>
        <row r="1374">
          <cell r="A1374" t="str">
            <v>001.20.00270</v>
          </cell>
          <cell r="B1374" t="str">
            <v>Fornecimento e Instalação de Ar Condicionado Tipo Split 24 000 BTUS, Linha Silence ou Mesmo Padrão</v>
          </cell>
          <cell r="C1374" t="str">
            <v>CJ</v>
          </cell>
          <cell r="D1374">
            <v>4420</v>
          </cell>
        </row>
        <row r="1375">
          <cell r="A1375" t="str">
            <v>001.20.00275</v>
          </cell>
          <cell r="B1375" t="str">
            <v>Fornecimento e Instalação de Ar Condicionado Tipo Split 36 000 BTUS, Linha Modernitá ou Mesmo Padrão</v>
          </cell>
          <cell r="C1375" t="str">
            <v>CJ</v>
          </cell>
          <cell r="D1375">
            <v>6250</v>
          </cell>
        </row>
        <row r="1376">
          <cell r="A1376" t="str">
            <v>001.20.00280</v>
          </cell>
          <cell r="B1376" t="str">
            <v>Fornecimento e Instalação de Ar Condicionado Tipo Split 48 000 BTUS, Linha Silence ou Mesmo Padrão</v>
          </cell>
          <cell r="C1376" t="str">
            <v>CJ</v>
          </cell>
          <cell r="D1376">
            <v>8000</v>
          </cell>
        </row>
        <row r="1377">
          <cell r="A1377" t="str">
            <v>001.20.00300</v>
          </cell>
          <cell r="B1377" t="str">
            <v>Fornecimento e Instalação de Ar Condicionado Tipo Split 60 000 BTUS, Linha Silence ou Mesmo Padrão</v>
          </cell>
          <cell r="C1377" t="str">
            <v>CJ</v>
          </cell>
          <cell r="D1377">
            <v>8700</v>
          </cell>
        </row>
        <row r="1378">
          <cell r="A1378" t="str">
            <v>001.20.00320</v>
          </cell>
          <cell r="B1378" t="str">
            <v>Fornecimento e Instalação de Rede Figorígena (Tubo de Cobre 3/8"" e 1/4""; Cabo PP 4x1.50; Isolante Térmico em Espuma Para Tubulação 5/8"" e Fita Aluminizada) Para Aparelho Ar Cond. Split até 10.000 BTU'S</v>
          </cell>
          <cell r="C1378" t="str">
            <v>ml</v>
          </cell>
          <cell r="D1378">
            <v>30.718499999999999</v>
          </cell>
        </row>
        <row r="1379">
          <cell r="A1379" t="str">
            <v>001.20.00340</v>
          </cell>
          <cell r="B1379" t="str">
            <v>Fornecimento e Instalação de Rede Figorígena (Tubo de Cobre 1/2"" e 1/4""; Cabo PP 4x1.50; Isolante Térmico em Espuma Para Tubulação 3/4"" e Fita Aluminizada) Para Aparelho Ar Cond. Split de 12.000 BTU'S</v>
          </cell>
          <cell r="C1379" t="str">
            <v>ml</v>
          </cell>
          <cell r="D1379">
            <v>31.688700000000001</v>
          </cell>
        </row>
        <row r="1380">
          <cell r="A1380" t="str">
            <v>001.20.00360</v>
          </cell>
          <cell r="B1380" t="str">
            <v>Fornecimento e Instalação de Rede Figorígena (Tubo de Cobre 3/8"" e 5/8""; Cabo PP 4x1.50; Isolante Térmico em Espuma Para Tubulação 7/8"" e Fita Aluminizada) Para Aparelho Ar Cond. Split de 24.000 BTU'S</v>
          </cell>
          <cell r="C1380" t="str">
            <v>ml</v>
          </cell>
          <cell r="D1380">
            <v>38.580199999999998</v>
          </cell>
        </row>
        <row r="1381">
          <cell r="A1381" t="str">
            <v>001.20.00380</v>
          </cell>
          <cell r="B1381" t="str">
            <v>Fornecimento e Instalação de Rede Figorígena (Tubo de Cobre 1/2"" e 7/8""; Cabo PP 4x1.50; Isolante Térmico em Espuma Para Tubulação 1"" e Fita Aluminizada) Para Aparelho Ar Cond. Split de 48.000 BTU'S</v>
          </cell>
          <cell r="C1381" t="str">
            <v>ml</v>
          </cell>
          <cell r="D1381">
            <v>42.743099999999998</v>
          </cell>
        </row>
        <row r="1382">
          <cell r="A1382" t="str">
            <v>001.20.00400</v>
          </cell>
          <cell r="B1382" t="str">
            <v>Fornecimento e Instalação de Rede Figorígena (Tubo de Cobre 1/2"" e 7/8""; Cabo PP 4x1.50; Isolante Térmico em Espuma Para Tubulação 1"" e Fita Aluminizada) Para Aparelho Ar Cond. Split de 60.000 BTU'S</v>
          </cell>
          <cell r="C1382" t="str">
            <v>ml</v>
          </cell>
          <cell r="D1382">
            <v>42.743099999999998</v>
          </cell>
        </row>
        <row r="1383">
          <cell r="A1383" t="str">
            <v>001.21</v>
          </cell>
          <cell r="B1383" t="str">
            <v>INSTALAÇÕES ELÉTRICAS - CAIXAS DE INSPEÇÃO E PASSAGEM</v>
          </cell>
          <cell r="D1383">
            <v>1816.068</v>
          </cell>
        </row>
        <row r="1384">
          <cell r="A1384" t="str">
            <v>001.21.00020</v>
          </cell>
          <cell r="B1384" t="str">
            <v>Execução de caixa de passagem de concreto de 5 cm espessura e tampa de concreto impermeabilizada de 30.00 x 30.00 x 30.00 cm</v>
          </cell>
          <cell r="C1384" t="str">
            <v>CJ</v>
          </cell>
          <cell r="D1384">
            <v>29.3675</v>
          </cell>
        </row>
        <row r="1385">
          <cell r="A1385" t="str">
            <v>001.21.00040</v>
          </cell>
          <cell r="B1385" t="str">
            <v>Execução de caixa de passagem de concreto de 5 cm espessura e tampa de concreto impermeabilizada de 30.00 x 30.00 x 40.00 cm</v>
          </cell>
          <cell r="C1385" t="str">
            <v>CJ</v>
          </cell>
          <cell r="D1385">
            <v>33.421199999999999</v>
          </cell>
        </row>
        <row r="1386">
          <cell r="A1386" t="str">
            <v>001.21.00060</v>
          </cell>
          <cell r="B1386" t="str">
            <v>Execução de caixa de passagem de concreto de 5 cm espessura e tampa de concreto impermeabilizada de 40.00 x 40.00 x 40.00 cm</v>
          </cell>
          <cell r="C1386" t="str">
            <v>CJ</v>
          </cell>
          <cell r="D1386">
            <v>49.469099999999997</v>
          </cell>
        </row>
        <row r="1387">
          <cell r="A1387" t="str">
            <v>001.21.00080</v>
          </cell>
          <cell r="B1387" t="str">
            <v>Execução de caixa de passagem de concreto de 5 cm espessura e tampa de concreto impermeabilizada de 40.00 x 40.00 x 50.00 cm</v>
          </cell>
          <cell r="C1387" t="str">
            <v>CJ</v>
          </cell>
          <cell r="D1387">
            <v>56.373899999999999</v>
          </cell>
        </row>
        <row r="1388">
          <cell r="A1388" t="str">
            <v>001.21.00100</v>
          </cell>
          <cell r="B1388" t="str">
            <v>Execução de caixa de passagem de concreto de 5 cm espessura e tampa de concreto impermeabilizada de 50.00 x 50.00 x 50.00 cm</v>
          </cell>
          <cell r="C1388" t="str">
            <v>CJ</v>
          </cell>
          <cell r="D1388">
            <v>74.656300000000002</v>
          </cell>
        </row>
        <row r="1389">
          <cell r="A1389" t="str">
            <v>001.21.00120</v>
          </cell>
          <cell r="B1389" t="str">
            <v>Execução de caixa de passagem de concreto de 5 cm espessura e tampa de concreto impermeabilizada de 50.00 x 50.00 x 60.00 cm</v>
          </cell>
          <cell r="C1389" t="str">
            <v>CJ</v>
          </cell>
          <cell r="D1389">
            <v>83.427599999999998</v>
          </cell>
        </row>
        <row r="1390">
          <cell r="A1390" t="str">
            <v>001.21.00140</v>
          </cell>
          <cell r="B1390" t="str">
            <v>Execução de caixa de passagem de concreto de 5 cm espessura e tampa de concreto impermeabilizada de 60.00 x 60.00 x 60.00 cm</v>
          </cell>
          <cell r="C1390" t="str">
            <v>CJ</v>
          </cell>
          <cell r="D1390">
            <v>105.6909</v>
          </cell>
        </row>
        <row r="1391">
          <cell r="A1391" t="str">
            <v>001.21.00160</v>
          </cell>
          <cell r="B1391" t="str">
            <v>Execução de caixa de passagem de concreto de 5 cm espessura e tampa de concreto impermeabilizada de 80.00 x 80.00 x 80.00 cm</v>
          </cell>
          <cell r="C1391" t="str">
            <v>CJ</v>
          </cell>
          <cell r="D1391">
            <v>184.7371</v>
          </cell>
        </row>
        <row r="1392">
          <cell r="A1392" t="str">
            <v>001.21.00180</v>
          </cell>
          <cell r="B1392" t="str">
            <v>Execução de caixa de passagem de concreto de 5 cm espessura e tampa de concreto impermeabilizada de 80.00 x 80.00 x 100.00 cm</v>
          </cell>
          <cell r="C1392" t="str">
            <v>CJ</v>
          </cell>
          <cell r="D1392">
            <v>214.36359999999999</v>
          </cell>
        </row>
        <row r="1393">
          <cell r="A1393" t="str">
            <v>001.21.00200</v>
          </cell>
          <cell r="B1393" t="str">
            <v>Execução de caixa de passagem de alvenaria de 1/2 vez c/ tampa de concreto impermeabilizada 30.00 x 30.00 x 30.00 cm</v>
          </cell>
          <cell r="C1393" t="str">
            <v>CJ</v>
          </cell>
          <cell r="D1393">
            <v>42.596299999999999</v>
          </cell>
        </row>
        <row r="1394">
          <cell r="A1394" t="str">
            <v>001.21.00220</v>
          </cell>
          <cell r="B1394" t="str">
            <v>Execução de caixa de passagem de alvenaria de 1/2 vez c/ tampa de concreto impermeabilizada 30.00 x 30.00 x 40.00 cm</v>
          </cell>
          <cell r="C1394" t="str">
            <v>CJ</v>
          </cell>
          <cell r="D1394">
            <v>49.892099999999999</v>
          </cell>
        </row>
        <row r="1395">
          <cell r="A1395" t="str">
            <v>001.21.00240</v>
          </cell>
          <cell r="B1395" t="str">
            <v>Execução de caixa de passagem de alvenaria de 1/2 vez c/ tampa de concreto impermeabilizada 40.00 x 40.00 x 40.00 cm</v>
          </cell>
          <cell r="C1395" t="str">
            <v>CJ</v>
          </cell>
          <cell r="D1395">
            <v>62.007599999999996</v>
          </cell>
        </row>
        <row r="1396">
          <cell r="A1396" t="str">
            <v>001.21.00260</v>
          </cell>
          <cell r="B1396" t="str">
            <v>Execução de caixa de passagem de alvenaria de 1/2 vez c/ tampa de concreto impermeabilizada 40.00 x 40.00 x 50.00 cm</v>
          </cell>
          <cell r="C1396" t="str">
            <v>CJ</v>
          </cell>
          <cell r="D1396">
            <v>73.315600000000003</v>
          </cell>
        </row>
        <row r="1397">
          <cell r="A1397" t="str">
            <v>001.21.00280</v>
          </cell>
          <cell r="B1397" t="str">
            <v>Execução de caixa de passagem de alvenaria de 1/2 vez c/ tampa de concreto impermeabiliada 50.00 x 50.00 x 50.00 cm</v>
          </cell>
          <cell r="C1397" t="str">
            <v>CJ</v>
          </cell>
          <cell r="D1397">
            <v>90.509</v>
          </cell>
        </row>
        <row r="1398">
          <cell r="A1398" t="str">
            <v>001.21.00300</v>
          </cell>
          <cell r="B1398" t="str">
            <v>Exeucução de caixa de passagem de alvenaria de 1/2 vez c/ tampa de concreto impermeabilizada 50.00 x 50.00 x 60.0 cm</v>
          </cell>
          <cell r="C1398" t="str">
            <v>CJ</v>
          </cell>
          <cell r="D1398">
            <v>100.90900000000001</v>
          </cell>
        </row>
        <row r="1399">
          <cell r="A1399" t="str">
            <v>001.21.00320</v>
          </cell>
          <cell r="B1399" t="str">
            <v>Execuçãoo de caixa de passagem de alvenaria de 1/2 vez c/ tampa de concreto impermeabilizada 60.00 x 60.00 x 60.00 cm</v>
          </cell>
          <cell r="C1399" t="str">
            <v>CJ</v>
          </cell>
          <cell r="D1399">
            <v>123.2679</v>
          </cell>
        </row>
        <row r="1400">
          <cell r="A1400" t="str">
            <v>001.21.00340</v>
          </cell>
          <cell r="B1400" t="str">
            <v>Execução de caixa de passagem de alvenaria de 1/2 vez c/ tampa de concreto impermeabilizada 80.00 x 80.00 x 80.00 cm</v>
          </cell>
          <cell r="C1400" t="str">
            <v>CJ</v>
          </cell>
          <cell r="D1400">
            <v>202.98230000000001</v>
          </cell>
        </row>
        <row r="1401">
          <cell r="A1401" t="str">
            <v>001.21.00360</v>
          </cell>
          <cell r="B1401" t="str">
            <v>Execução de caixa de passagem de alvenaria de 1/2 vez c/ tampa de concreto impermeabilizada 80.00 x 80.00 x 100.00 cm</v>
          </cell>
          <cell r="C1401" t="str">
            <v>CJ</v>
          </cell>
          <cell r="D1401">
            <v>239.08099999999999</v>
          </cell>
        </row>
        <row r="1402">
          <cell r="A1402" t="str">
            <v>001.22</v>
          </cell>
          <cell r="B1402" t="str">
            <v>INSTALAÇÕES ELÉTRICAS - ALTA TENSÃO</v>
          </cell>
          <cell r="D1402">
            <v>102058.2659</v>
          </cell>
        </row>
        <row r="1403">
          <cell r="A1403" t="str">
            <v>001.22.00020</v>
          </cell>
          <cell r="B1403" t="str">
            <v>Fornecimento e Instalação de Fusível NH 63 A, 500 V</v>
          </cell>
          <cell r="C1403" t="str">
            <v>UN</v>
          </cell>
          <cell r="D1403">
            <v>14.727399999999999</v>
          </cell>
        </row>
        <row r="1404">
          <cell r="A1404" t="str">
            <v>001.22.00040</v>
          </cell>
          <cell r="B1404" t="str">
            <v>Fornecimento e Instalação de Fusível NH 80 A, 500 V</v>
          </cell>
          <cell r="C1404" t="str">
            <v>UN</v>
          </cell>
          <cell r="D1404">
            <v>5.1574</v>
          </cell>
        </row>
        <row r="1405">
          <cell r="A1405" t="str">
            <v>001.22.00060</v>
          </cell>
          <cell r="B1405" t="str">
            <v>Fornecimento e Instalação de Fusível NH 100 A, 500 V</v>
          </cell>
          <cell r="C1405" t="str">
            <v>UN</v>
          </cell>
          <cell r="D1405">
            <v>14.727399999999999</v>
          </cell>
        </row>
        <row r="1406">
          <cell r="A1406" t="str">
            <v>001.22.00080</v>
          </cell>
          <cell r="B1406" t="str">
            <v>Fornecimento e Instalação de Fusível NH 160 A, 500 V</v>
          </cell>
          <cell r="C1406" t="str">
            <v>UN</v>
          </cell>
          <cell r="D1406">
            <v>14.727399999999999</v>
          </cell>
        </row>
        <row r="1407">
          <cell r="A1407" t="str">
            <v>001.22.00100</v>
          </cell>
          <cell r="B1407" t="str">
            <v>Fornecimento e Instalação de Fusível NH 200 A, 500 V</v>
          </cell>
          <cell r="C1407" t="str">
            <v>UN</v>
          </cell>
          <cell r="D1407">
            <v>31.236000000000001</v>
          </cell>
        </row>
        <row r="1408">
          <cell r="A1408" t="str">
            <v>001.22.00120</v>
          </cell>
          <cell r="B1408" t="str">
            <v>Fornecimento e Instalação de Fusível NH 315 A, 500 V</v>
          </cell>
          <cell r="C1408" t="str">
            <v>UN</v>
          </cell>
          <cell r="D1408">
            <v>45.926000000000002</v>
          </cell>
        </row>
        <row r="1409">
          <cell r="A1409" t="str">
            <v>001.22.00140</v>
          </cell>
          <cell r="B1409" t="str">
            <v>Fornecimento e Instalação de Fusível NH 400 A, 500 V</v>
          </cell>
          <cell r="C1409" t="str">
            <v>UN</v>
          </cell>
          <cell r="D1409">
            <v>20.795999999999999</v>
          </cell>
        </row>
        <row r="1410">
          <cell r="A1410" t="str">
            <v>001.22.00160</v>
          </cell>
          <cell r="B1410" t="str">
            <v>Fornecimento e Instalação de Fusível NH 630 A, 500 V</v>
          </cell>
          <cell r="C1410" t="str">
            <v>UN</v>
          </cell>
          <cell r="D1410">
            <v>29.936</v>
          </cell>
        </row>
        <row r="1411">
          <cell r="A1411" t="str">
            <v>001.22.00180</v>
          </cell>
          <cell r="B1411" t="str">
            <v>Fornecimento e instalação de chave blindada triplar 3x125amp/500v</v>
          </cell>
          <cell r="C1411" t="str">
            <v>CJ</v>
          </cell>
          <cell r="D1411">
            <v>322.31909999999999</v>
          </cell>
        </row>
        <row r="1412">
          <cell r="A1412" t="str">
            <v>001.22.00190</v>
          </cell>
          <cell r="B1412" t="str">
            <v>Execução de mureta em alvenaria de 1.5 vez  de tijolo assente com argamassa mista 1:2:8 cimento cal hidratada e areia inclusive fundação em concreto ciclópico no traço 1:3;6 revestimento rústico e caiação - para instalação de medidor de luz e força</v>
          </cell>
          <cell r="C1412" t="str">
            <v>m2</v>
          </cell>
          <cell r="D1412">
            <v>142.69110000000001</v>
          </cell>
        </row>
        <row r="1413">
          <cell r="A1413" t="str">
            <v>001.22.00200</v>
          </cell>
          <cell r="B1413" t="str">
            <v>Fornecimento e instalação de placa de advertência com os dizeres ""perigo de morte alta tensão""</v>
          </cell>
          <cell r="C1413" t="str">
            <v>PC</v>
          </cell>
          <cell r="D1413">
            <v>36.087000000000003</v>
          </cell>
        </row>
        <row r="1414">
          <cell r="A1414" t="str">
            <v>001.22.00220</v>
          </cell>
          <cell r="B1414" t="str">
            <v>Fornecimento e instalação de arame de aço galvanizado nº 14bwg (27 2g/m)</v>
          </cell>
          <cell r="C1414" t="str">
            <v>KG</v>
          </cell>
          <cell r="D1414">
            <v>8.3422000000000001</v>
          </cell>
        </row>
        <row r="1415">
          <cell r="A1415" t="str">
            <v>001.22.00240</v>
          </cell>
          <cell r="B1415" t="str">
            <v>Fornecimento e instalação de cabo de aço 6.4mm 1/4""</v>
          </cell>
          <cell r="C1415" t="str">
            <v>ML</v>
          </cell>
          <cell r="D1415">
            <v>2.5790000000000002</v>
          </cell>
        </row>
        <row r="1416">
          <cell r="A1416" t="str">
            <v>001.22.00260</v>
          </cell>
          <cell r="B1416" t="str">
            <v>Esticador galvanizado de diâm. 1/2""</v>
          </cell>
          <cell r="C1416" t="str">
            <v>UN</v>
          </cell>
          <cell r="D1416">
            <v>13.026</v>
          </cell>
        </row>
        <row r="1417">
          <cell r="A1417" t="str">
            <v>001.22.00280</v>
          </cell>
          <cell r="B1417" t="str">
            <v>Fornecimento e instalação de sapatilha para cabo de aço ate 3/8</v>
          </cell>
          <cell r="C1417" t="str">
            <v>UN</v>
          </cell>
          <cell r="D1417">
            <v>1.5673999999999999</v>
          </cell>
        </row>
        <row r="1418">
          <cell r="A1418" t="str">
            <v>001.22.00300</v>
          </cell>
          <cell r="B1418" t="str">
            <v>Fornecimento e instalação de fita de alumínio para proteção de 1 x 10 mm</v>
          </cell>
          <cell r="C1418" t="str">
            <v>KG</v>
          </cell>
          <cell r="D1418">
            <v>34.2209</v>
          </cell>
        </row>
        <row r="1419">
          <cell r="A1419" t="str">
            <v>001.22.00320</v>
          </cell>
          <cell r="B1419" t="str">
            <v>Fornecimento e instalação de arruela redonda para parafuso diam. 16.00 mm (5/8"""")</v>
          </cell>
          <cell r="C1419" t="str">
            <v>UN</v>
          </cell>
          <cell r="D1419">
            <v>0.78869999999999996</v>
          </cell>
        </row>
        <row r="1420">
          <cell r="A1420" t="str">
            <v>001.22.00340</v>
          </cell>
          <cell r="B1420" t="str">
            <v>Fornecimento e instalação de porca quadrada para parafuso diâmetro 16.00mm</v>
          </cell>
          <cell r="C1420" t="str">
            <v>UN</v>
          </cell>
          <cell r="D1420">
            <v>1.2174</v>
          </cell>
        </row>
        <row r="1421">
          <cell r="A1421" t="str">
            <v>001.22.00360</v>
          </cell>
          <cell r="B1421" t="str">
            <v>Fornecimento e instalação de Cabo de Alumínio Nú 2 CAA AWG SPARROW</v>
          </cell>
          <cell r="C1421" t="str">
            <v>KG</v>
          </cell>
          <cell r="D1421">
            <v>16.043700000000001</v>
          </cell>
        </row>
        <row r="1422">
          <cell r="A1422" t="str">
            <v>001.22.00380</v>
          </cell>
          <cell r="B1422" t="str">
            <v>Fornecimento e Instalação de Cabo de Alumínio Multiplexado 3 x 1 x 35 mm2 + 35 mm2 - Fase CA, Isolamento com XLPE e Neutro Nú CAL</v>
          </cell>
          <cell r="C1422" t="str">
            <v>ML</v>
          </cell>
          <cell r="D1422">
            <v>12.3843</v>
          </cell>
        </row>
        <row r="1423">
          <cell r="A1423" t="str">
            <v>001.22.00400</v>
          </cell>
          <cell r="B1423" t="str">
            <v>Fornecimento e Instalação de Cabo de Alumínio Multiplexado 3 x 1 x 70 mm2 + 70 mm2 - Fase CA, Isolamento com XLPE e Neutro Nú CAL</v>
          </cell>
          <cell r="C1423" t="str">
            <v>ML</v>
          </cell>
          <cell r="D1423">
            <v>21.6357</v>
          </cell>
        </row>
        <row r="1424">
          <cell r="A1424" t="str">
            <v>001.22.00420</v>
          </cell>
          <cell r="B1424" t="str">
            <v>Fornecimento e Instalação de Cabo de Alumínio Multiplexado 3 x 1 x 120 mm2 + 70 mm2 - Fase CA, Isolamento com XLPE e Neutro Nú CAL</v>
          </cell>
          <cell r="C1424" t="str">
            <v>ML</v>
          </cell>
          <cell r="D1424">
            <v>32.845500000000001</v>
          </cell>
        </row>
        <row r="1425">
          <cell r="A1425" t="str">
            <v>001.22.00440</v>
          </cell>
          <cell r="B1425" t="str">
            <v>Fornecimento e instalação de Cruzeta de Concreto 90 x 90 x 2000 mm - 250 daN - Retangular</v>
          </cell>
          <cell r="C1425" t="str">
            <v>UN</v>
          </cell>
          <cell r="D1425">
            <v>63.160200000000003</v>
          </cell>
        </row>
        <row r="1426">
          <cell r="A1426" t="str">
            <v>001.22.00460</v>
          </cell>
          <cell r="B1426" t="str">
            <v>Fornecimento e Instalação de Mão Francesa Plana 3/16"""" x 32 x 619 mm</v>
          </cell>
          <cell r="C1426" t="str">
            <v>UN</v>
          </cell>
          <cell r="D1426">
            <v>7.4939</v>
          </cell>
        </row>
        <row r="1427">
          <cell r="A1427" t="str">
            <v>001.22.00480</v>
          </cell>
          <cell r="B1427" t="str">
            <v>Fornecimento e Instalação de Olhal Para Parafuso de Diam.16mm</v>
          </cell>
          <cell r="C1427" t="str">
            <v>UN</v>
          </cell>
          <cell r="D1427">
            <v>8.6938999999999993</v>
          </cell>
        </row>
        <row r="1428">
          <cell r="A1428" t="str">
            <v>001.22.00500</v>
          </cell>
          <cell r="B1428" t="str">
            <v>Fornecimento e Instalação de Isolador de Disco de 154.00 mm (6"""")</v>
          </cell>
          <cell r="C1428" t="str">
            <v>UN</v>
          </cell>
          <cell r="D1428">
            <v>25.343900000000001</v>
          </cell>
        </row>
        <row r="1429">
          <cell r="A1429" t="str">
            <v>001.22.00520</v>
          </cell>
          <cell r="B1429" t="str">
            <v>Fornecimento e instalação de Isolador de Pilar 15.00 Kv - 110 Kv</v>
          </cell>
          <cell r="C1429" t="str">
            <v>UN</v>
          </cell>
          <cell r="D1429">
            <v>59.335299999999997</v>
          </cell>
        </row>
        <row r="1430">
          <cell r="A1430" t="str">
            <v>001.22.00540</v>
          </cell>
          <cell r="B1430" t="str">
            <v>Fornecimento e instalação de Isolador de Pilar 34,50 Kv - 170 Kv</v>
          </cell>
          <cell r="C1430" t="str">
            <v>UN</v>
          </cell>
          <cell r="D1430">
            <v>56.075299999999999</v>
          </cell>
        </row>
        <row r="1431">
          <cell r="A1431" t="str">
            <v>001.22.00560</v>
          </cell>
          <cell r="B1431" t="str">
            <v>Fornecimento e Instalação de Pino Auto Travante 16.00 x 168.00 mm 15/34.5 KV</v>
          </cell>
          <cell r="C1431" t="str">
            <v>UN</v>
          </cell>
          <cell r="D1431">
            <v>8.9469999999999992</v>
          </cell>
        </row>
        <row r="1432">
          <cell r="A1432" t="str">
            <v>001.22.00580</v>
          </cell>
          <cell r="B1432" t="str">
            <v>Fornecimento e Instalação de Arruela Quadrada 16.00 de 38.00mm X 3.00 mm com Furo de 18.00 mm</v>
          </cell>
          <cell r="C1432" t="str">
            <v>UN</v>
          </cell>
          <cell r="D1432">
            <v>0.58520000000000005</v>
          </cell>
        </row>
        <row r="1433">
          <cell r="A1433" t="str">
            <v>001.22.00600</v>
          </cell>
          <cell r="B1433" t="str">
            <v>Fornecimento e Instalação de Gancho Olhal</v>
          </cell>
          <cell r="C1433" t="str">
            <v>UN</v>
          </cell>
          <cell r="D1433">
            <v>6.5651000000000002</v>
          </cell>
        </row>
        <row r="1434">
          <cell r="A1434" t="str">
            <v>001.22.00620</v>
          </cell>
          <cell r="B1434" t="str">
            <v>Fornecimento e instalação de chave fusível XS 15 Kv 300 A 10 KA Mod C</v>
          </cell>
          <cell r="C1434" t="str">
            <v>UN</v>
          </cell>
          <cell r="D1434">
            <v>140.35390000000001</v>
          </cell>
        </row>
        <row r="1435">
          <cell r="A1435" t="str">
            <v>001.22.00640</v>
          </cell>
          <cell r="B1435" t="str">
            <v>Fornecimento e Instalação de Chave Fusível XS 36,2 Kv 300 A 5 KA Mod C</v>
          </cell>
          <cell r="C1435" t="str">
            <v>UN</v>
          </cell>
          <cell r="D1435">
            <v>205.47389999999999</v>
          </cell>
        </row>
        <row r="1436">
          <cell r="A1436" t="str">
            <v>001.22.00660</v>
          </cell>
          <cell r="B1436" t="str">
            <v>Fornecimento e Instalação de Chave Seccionadora Unipolar 15 Kv 630 A 95 KV C/ Terminal</v>
          </cell>
          <cell r="C1436" t="str">
            <v>UN</v>
          </cell>
          <cell r="D1436">
            <v>236.5522</v>
          </cell>
        </row>
        <row r="1437">
          <cell r="A1437" t="str">
            <v>001.22.00680</v>
          </cell>
          <cell r="B1437" t="str">
            <v>Fornecimento e Instalação de Chave Seccionadora Unipolar 36,2 Kv 630 A 95 KV C/ Terminal</v>
          </cell>
          <cell r="C1437" t="str">
            <v>UN</v>
          </cell>
          <cell r="D1437">
            <v>405.08699999999999</v>
          </cell>
        </row>
        <row r="1438">
          <cell r="A1438" t="str">
            <v>001.22.00700</v>
          </cell>
          <cell r="B1438" t="str">
            <v>Fornecimento e Instalação de Protetor de Bucha A. T. de Trafo 15 KV</v>
          </cell>
          <cell r="C1438" t="str">
            <v>UN</v>
          </cell>
          <cell r="D1438">
            <v>15.6751</v>
          </cell>
        </row>
        <row r="1439">
          <cell r="A1439" t="str">
            <v>001.22.00720</v>
          </cell>
          <cell r="B1439" t="str">
            <v>Fornecimento e Instalação de Elo Fusível de Alta Tensão 1 H 500 mm</v>
          </cell>
          <cell r="C1439" t="str">
            <v>UN</v>
          </cell>
          <cell r="D1439">
            <v>4.0347999999999997</v>
          </cell>
        </row>
        <row r="1440">
          <cell r="A1440" t="str">
            <v>001.22.00740</v>
          </cell>
          <cell r="B1440" t="str">
            <v>Fornecimento e Instalação de Elo Fusível de Alta Tensão 2 H 500 mm</v>
          </cell>
          <cell r="C1440" t="str">
            <v>UN</v>
          </cell>
          <cell r="D1440">
            <v>4.0347999999999997</v>
          </cell>
        </row>
        <row r="1441">
          <cell r="A1441" t="str">
            <v>001.22.00760</v>
          </cell>
          <cell r="B1441" t="str">
            <v>Fornecimento e Instalação de Elo Fusível de Alta Tensão 3 H 500 mm</v>
          </cell>
          <cell r="C1441" t="str">
            <v>UN</v>
          </cell>
          <cell r="D1441">
            <v>4.0347999999999997</v>
          </cell>
        </row>
        <row r="1442">
          <cell r="A1442" t="str">
            <v>001.22.00780</v>
          </cell>
          <cell r="B1442" t="str">
            <v>Fornecimento e Instalação de Elo Fusível de Alta Tensão 5 H 500 mm</v>
          </cell>
          <cell r="C1442" t="str">
            <v>UN</v>
          </cell>
          <cell r="D1442">
            <v>4.0347999999999997</v>
          </cell>
        </row>
        <row r="1443">
          <cell r="A1443" t="str">
            <v>001.22.00800</v>
          </cell>
          <cell r="B1443" t="str">
            <v>Fornecimento e Instalação de Elo Fusível de Alta Tensão 6 K 500 mm</v>
          </cell>
          <cell r="C1443" t="str">
            <v>UN</v>
          </cell>
          <cell r="D1443">
            <v>4.0347999999999997</v>
          </cell>
        </row>
        <row r="1444">
          <cell r="A1444" t="str">
            <v>001.22.00820</v>
          </cell>
          <cell r="B1444" t="str">
            <v>Fornecimento e Instalação de Elo Fusível de Alta Tensão 15 K 500 mm</v>
          </cell>
          <cell r="C1444" t="str">
            <v>UN</v>
          </cell>
          <cell r="D1444">
            <v>4.5347999999999997</v>
          </cell>
        </row>
        <row r="1445">
          <cell r="A1445" t="str">
            <v>001.22.00840</v>
          </cell>
          <cell r="B1445" t="str">
            <v>Fornecimento e Instalação de Elo Fusível de Alta Tensão 25 K 500 mm</v>
          </cell>
          <cell r="C1445" t="str">
            <v>UN</v>
          </cell>
          <cell r="D1445">
            <v>4.8348000000000004</v>
          </cell>
        </row>
        <row r="1446">
          <cell r="A1446" t="str">
            <v>001.22.00860</v>
          </cell>
          <cell r="B1446" t="str">
            <v>Fornecimento e Instalação de Para Raios 12 KV 10 KA Polimérico ZQP</v>
          </cell>
          <cell r="C1446" t="str">
            <v>UN</v>
          </cell>
          <cell r="D1446">
            <v>151.76390000000001</v>
          </cell>
        </row>
        <row r="1447">
          <cell r="A1447" t="str">
            <v>001.22.00880</v>
          </cell>
          <cell r="B1447" t="str">
            <v>Fornecimento e Instalação de Para Raios 30 KV 10 KA Polimérico ZQP</v>
          </cell>
          <cell r="C1447" t="str">
            <v>UN</v>
          </cell>
          <cell r="D1447">
            <v>351.57389999999998</v>
          </cell>
        </row>
        <row r="1448">
          <cell r="A1448" t="str">
            <v>001.22.00900</v>
          </cell>
          <cell r="B1448" t="str">
            <v>Fornecimento e Instalação de Suporte Padronizado para Transformador Para Poste DT 195 X 100 mm</v>
          </cell>
          <cell r="C1448" t="str">
            <v>UN</v>
          </cell>
          <cell r="D1448">
            <v>70.433899999999994</v>
          </cell>
        </row>
        <row r="1449">
          <cell r="A1449" t="str">
            <v>001.22.00920</v>
          </cell>
          <cell r="B1449" t="str">
            <v>Fornecimento e Instalação de Suporte Para Transformador Em Poste Circular 210 mm</v>
          </cell>
          <cell r="C1449" t="str">
            <v>UN</v>
          </cell>
          <cell r="D1449">
            <v>66.173900000000003</v>
          </cell>
        </row>
        <row r="1450">
          <cell r="A1450" t="str">
            <v>001.22.00940</v>
          </cell>
          <cell r="B1450" t="str">
            <v>Fornecimento e Instalação de Suporte Para Transformador Em Poste Circular 230 mm</v>
          </cell>
          <cell r="C1450" t="str">
            <v>UN</v>
          </cell>
          <cell r="D1450">
            <v>71.173900000000003</v>
          </cell>
        </row>
        <row r="1451">
          <cell r="A1451" t="str">
            <v>001.22.00960</v>
          </cell>
          <cell r="B1451" t="str">
            <v>Fornecimento e instalação de transformador Monofásico - MRT - Tensão Secundária 245/127 V 34.5 KV - 15 KVA</v>
          </cell>
          <cell r="C1451" t="str">
            <v>UN</v>
          </cell>
          <cell r="D1451">
            <v>2085.2170000000001</v>
          </cell>
        </row>
        <row r="1452">
          <cell r="A1452" t="str">
            <v>001.22.00980</v>
          </cell>
          <cell r="B1452" t="str">
            <v>Forneciemnto e instalação de transformador trifásico 13 8 13 2 6 6kv/220v primário em triângulo secundário em estrela 30 kva</v>
          </cell>
          <cell r="C1452" t="str">
            <v>UN</v>
          </cell>
          <cell r="D1452">
            <v>3361.0868</v>
          </cell>
        </row>
        <row r="1453">
          <cell r="A1453" t="str">
            <v>001.22.01000</v>
          </cell>
          <cell r="B1453" t="str">
            <v>Forneciemnto e instalação de transformador trifásico 13 8 13 2 6 6kv/220v primário em triângulo secundário em estrela 45 kva</v>
          </cell>
          <cell r="C1453" t="str">
            <v>UN</v>
          </cell>
          <cell r="D1453">
            <v>4163.7824000000001</v>
          </cell>
        </row>
        <row r="1454">
          <cell r="A1454" t="str">
            <v>001.22.01020</v>
          </cell>
          <cell r="B1454" t="str">
            <v>Forneciemnto e instalação de transformador trifásico 13 8 13 2 6 6kv/220v primário em triângulo secundário em estrela 75 kva</v>
          </cell>
          <cell r="C1454" t="str">
            <v>UN</v>
          </cell>
          <cell r="D1454">
            <v>5813.4780000000001</v>
          </cell>
        </row>
        <row r="1455">
          <cell r="A1455" t="str">
            <v>001.22.01040</v>
          </cell>
          <cell r="B1455" t="str">
            <v>Forneciemnto e instalação de transformador trifásico 13 8 13 2 6 6kv/220v primário em triângulo secundário em estrela 112.5 kva</v>
          </cell>
          <cell r="C1455" t="str">
            <v>UN</v>
          </cell>
          <cell r="D1455">
            <v>7425.5169999999998</v>
          </cell>
        </row>
        <row r="1456">
          <cell r="A1456" t="str">
            <v>001.22.01060</v>
          </cell>
          <cell r="B1456" t="str">
            <v>Fornecimento e instalação de transformador trifásico 13 8 13 2 6 6kv/220v primário em triângulo secundário em estrela 150 kva</v>
          </cell>
          <cell r="C1456" t="str">
            <v>UN</v>
          </cell>
          <cell r="D1456">
            <v>9294.9560000000001</v>
          </cell>
        </row>
        <row r="1457">
          <cell r="A1457" t="str">
            <v>001.22.01080</v>
          </cell>
          <cell r="B1457" t="str">
            <v>Fornecimento e instalação de transformador trifásico 13 8 13 2 6 6kv/220v primário em triângulo secundário em estrela 15 kva</v>
          </cell>
          <cell r="C1457" t="str">
            <v>UN</v>
          </cell>
          <cell r="D1457">
            <v>2261.3912</v>
          </cell>
        </row>
        <row r="1458">
          <cell r="A1458" t="str">
            <v>001.22.01100</v>
          </cell>
          <cell r="B1458" t="str">
            <v>Fornecimento e instalação de transformador trifásico 13 8 13 2 6 6kv/220v primário em triângulo secundário em estrela 225 kva</v>
          </cell>
          <cell r="C1458" t="str">
            <v>UN</v>
          </cell>
          <cell r="D1458">
            <v>11986.138999999999</v>
          </cell>
        </row>
        <row r="1459">
          <cell r="A1459" t="str">
            <v>001.22.01120</v>
          </cell>
          <cell r="B1459" t="str">
            <v>Forneciemnto e instalação de transformador trifásico 13 8 13 2 6 6kv/220v primário em triângulo secundário em estrela 300 kva</v>
          </cell>
          <cell r="C1459" t="str">
            <v>UN</v>
          </cell>
          <cell r="D1459">
            <v>15607.834000000001</v>
          </cell>
        </row>
        <row r="1460">
          <cell r="A1460" t="str">
            <v>001.22.01140</v>
          </cell>
          <cell r="B1460" t="str">
            <v>Fornecimento e trasformação de trasformador de distribuição trifásico, com resfriamento em banho de óleo mineral, para uso interno, potência 500 kva - classe de tensão 15 kv, transprimários de 13.800, 13.200, 12.600 - ligação delta e 220-127v, ligação e</v>
          </cell>
          <cell r="C1460" t="str">
            <v>UN</v>
          </cell>
          <cell r="D1460">
            <v>21980.695</v>
          </cell>
        </row>
        <row r="1461">
          <cell r="A1461" t="str">
            <v>001.22.01160</v>
          </cell>
          <cell r="B1461" t="str">
            <v>Fornecimento e instalação de parafuso cabeça quadrada """"máquina"""", dim.16.00mm x 125.00mm, incl. Porca Quadrada Diam. Interno 16.00 mm</v>
          </cell>
          <cell r="C1461" t="str">
            <v>CJ</v>
          </cell>
          <cell r="D1461">
            <v>3.0575000000000001</v>
          </cell>
        </row>
        <row r="1462">
          <cell r="A1462" t="str">
            <v>001.22.01180</v>
          </cell>
          <cell r="B1462" t="str">
            <v>Fornecimento e instalação de parafuso cabeça quadrada """"máquina"""", dim.16.00mm x 150.00mm, incl. Porca Quadrada Diam. Interno 16.00 mm</v>
          </cell>
          <cell r="C1462" t="str">
            <v>CJ</v>
          </cell>
          <cell r="D1462">
            <v>3.4375</v>
          </cell>
        </row>
        <row r="1463">
          <cell r="A1463" t="str">
            <v>001.22.01200</v>
          </cell>
          <cell r="B1463" t="str">
            <v>Fornecimento e instalação de parafuso cabeça quadrada """"máquina"""", dim.16.00mm x 200.00mm, incl. Porca Quadrada Diam. Interno 16.00 mm</v>
          </cell>
          <cell r="C1463" t="str">
            <v>CJ</v>
          </cell>
          <cell r="D1463">
            <v>3.6074999999999999</v>
          </cell>
        </row>
        <row r="1464">
          <cell r="A1464" t="str">
            <v>001.22.01220</v>
          </cell>
          <cell r="B1464" t="str">
            <v>Fornecimento e instalação de parafuso cabeça quadrada """"máquina"""", dim.16.00mm x 250.00mm, incl. Porca Quadrada Diam. Interno 16.00 mm</v>
          </cell>
          <cell r="C1464" t="str">
            <v>CJ</v>
          </cell>
          <cell r="D1464">
            <v>4.0674999999999999</v>
          </cell>
        </row>
        <row r="1465">
          <cell r="A1465" t="str">
            <v>001.22.01240</v>
          </cell>
          <cell r="B1465" t="str">
            <v>Fornecimento e instalação de parafuso cabeça quadrada """"máquina"""", dim.16.00mm x 300.00mm, incl. Porca Quadrada Diam. Interno 16.00 mm</v>
          </cell>
          <cell r="C1465" t="str">
            <v>CJ</v>
          </cell>
          <cell r="D1465">
            <v>4.7074999999999996</v>
          </cell>
        </row>
        <row r="1466">
          <cell r="A1466" t="str">
            <v>001.22.01260</v>
          </cell>
          <cell r="B1466" t="str">
            <v>Fornecimento e instalação de parafuso cabeça quadrada """"máquina"""", dim.16.00mm x 350.00mm, incl. Porca Quadrada Diam. Interno 16.00 mm</v>
          </cell>
          <cell r="C1466" t="str">
            <v>CJ</v>
          </cell>
          <cell r="D1466">
            <v>5.6375000000000002</v>
          </cell>
        </row>
        <row r="1467">
          <cell r="A1467" t="str">
            <v>001.22.01280</v>
          </cell>
          <cell r="B1467" t="str">
            <v>Fornecimento e instalação de parafuso cabeça quadrada """"máquina"""", dim.16.00mm x 400.00mm, incl. Porca Quadrada Diam. Interno 16.00 mm</v>
          </cell>
          <cell r="C1467" t="str">
            <v>CJ</v>
          </cell>
          <cell r="D1467">
            <v>6.1375000000000002</v>
          </cell>
        </row>
        <row r="1468">
          <cell r="A1468" t="str">
            <v>001.22.01300</v>
          </cell>
          <cell r="B1468" t="str">
            <v>Fornecimento e instalação de parafuso cabeça quadrada """"máquina"""", dim.16.00mm x 450.00mm, incl. Porca Quadrada Diam. Interno 16.00 mm</v>
          </cell>
          <cell r="C1468" t="str">
            <v>CJ</v>
          </cell>
          <cell r="D1468">
            <v>6.5374999999999996</v>
          </cell>
        </row>
        <row r="1469">
          <cell r="A1469" t="str">
            <v>001.22.01320</v>
          </cell>
          <cell r="B1469" t="str">
            <v>Fornecimento e instalação de parafuso cabeça quadrada """"máquina"""", dim.16.00mm x 500.00mm, incl. Porca Quadrada Diam. Interno 16.00 mm</v>
          </cell>
          <cell r="C1469" t="str">
            <v>CJ</v>
          </cell>
          <cell r="D1469">
            <v>7.2374999999999998</v>
          </cell>
        </row>
        <row r="1470">
          <cell r="A1470" t="str">
            <v>001.22.01340</v>
          </cell>
          <cell r="B1470" t="str">
            <v>Fornecimento e instalação de cinta circular de aço galvanizado diam. 150.00 mm</v>
          </cell>
          <cell r="C1470" t="str">
            <v>UN</v>
          </cell>
          <cell r="D1470">
            <v>14.8439</v>
          </cell>
        </row>
        <row r="1471">
          <cell r="A1471" t="str">
            <v>001.22.01360</v>
          </cell>
          <cell r="B1471" t="str">
            <v>Fornecimento e instalação de cinta circular de aço galvanizado diam. 160.00 mm</v>
          </cell>
          <cell r="C1471" t="str">
            <v>UN</v>
          </cell>
          <cell r="D1471">
            <v>15.043900000000001</v>
          </cell>
        </row>
        <row r="1472">
          <cell r="A1472" t="str">
            <v>001.22.01380</v>
          </cell>
          <cell r="B1472" t="str">
            <v>Fornecimento e instalação de cinta circular de aço galvanizado diam. 170.00 mm</v>
          </cell>
          <cell r="C1472" t="str">
            <v>UN</v>
          </cell>
          <cell r="D1472">
            <v>15.2439</v>
          </cell>
        </row>
        <row r="1473">
          <cell r="A1473" t="str">
            <v>001.22.01400</v>
          </cell>
          <cell r="B1473" t="str">
            <v>Fornecimento e instalação de cinta circular de aço galvanizado diam. 180.00 mm</v>
          </cell>
          <cell r="C1473" t="str">
            <v>UN</v>
          </cell>
          <cell r="D1473">
            <v>15.6439</v>
          </cell>
        </row>
        <row r="1474">
          <cell r="A1474" t="str">
            <v>001.22.01420</v>
          </cell>
          <cell r="B1474" t="str">
            <v>Fornecimento e instalação de cinta circular de aço galvanizado diam. 190.00 mm</v>
          </cell>
          <cell r="C1474" t="str">
            <v>UN</v>
          </cell>
          <cell r="D1474">
            <v>17.260899999999999</v>
          </cell>
        </row>
        <row r="1475">
          <cell r="A1475" t="str">
            <v>001.22.01440</v>
          </cell>
          <cell r="B1475" t="str">
            <v>Fornecimento e instalação de cinta circular de aço galvanizado diam. 200.00 mm</v>
          </cell>
          <cell r="C1475" t="str">
            <v>UN</v>
          </cell>
          <cell r="D1475">
            <v>16.643899999999999</v>
          </cell>
        </row>
        <row r="1476">
          <cell r="A1476" t="str">
            <v>001.22.01460</v>
          </cell>
          <cell r="B1476" t="str">
            <v>Fornecimento e instalação de cinta circular de aço galvanizado diam. 210.00 mm</v>
          </cell>
          <cell r="C1476" t="str">
            <v>UN</v>
          </cell>
          <cell r="D1476">
            <v>16.943899999999999</v>
          </cell>
        </row>
        <row r="1477">
          <cell r="A1477" t="str">
            <v>001.22.01480</v>
          </cell>
          <cell r="B1477" t="str">
            <v>Fornecimento e instalação de cinta circular de aço galvanizado diam. 220.00 mm</v>
          </cell>
          <cell r="C1477" t="str">
            <v>UN</v>
          </cell>
          <cell r="D1477">
            <v>19.778199999999998</v>
          </cell>
        </row>
        <row r="1478">
          <cell r="A1478" t="str">
            <v>001.22.01500</v>
          </cell>
          <cell r="B1478" t="str">
            <v>Fornecimento e instalação de cinta circular de aço galvanizado diam. 230.00 mm</v>
          </cell>
          <cell r="C1478" t="str">
            <v>UN</v>
          </cell>
          <cell r="D1478">
            <v>18.2439</v>
          </cell>
        </row>
        <row r="1479">
          <cell r="A1479" t="str">
            <v>001.22.01520</v>
          </cell>
          <cell r="B1479" t="str">
            <v>Fornecimento e instalação de cinta circular de aço galvanizado diam. 240.00 mm</v>
          </cell>
          <cell r="C1479" t="str">
            <v>UN</v>
          </cell>
          <cell r="D1479">
            <v>18.543900000000001</v>
          </cell>
        </row>
        <row r="1480">
          <cell r="A1480" t="str">
            <v>001.22.01540</v>
          </cell>
          <cell r="B1480" t="str">
            <v>Fornecimento e instalação de cinta circular de aço galvanizado diam. 250.00 mm</v>
          </cell>
          <cell r="C1480" t="str">
            <v>UN</v>
          </cell>
          <cell r="D1480">
            <v>19.2439</v>
          </cell>
        </row>
        <row r="1481">
          <cell r="A1481" t="str">
            <v>001.22.01560</v>
          </cell>
          <cell r="B1481" t="str">
            <v>Fornecimento e instalação de parafuso rosca dupla """"passante"""" dim.16.00mm x 350.00mm, incl. Porca Quadrada Diam. Interno 16.00 mm</v>
          </cell>
          <cell r="C1481" t="str">
            <v>CJ</v>
          </cell>
          <cell r="D1481">
            <v>8.3750999999999998</v>
          </cell>
        </row>
        <row r="1482">
          <cell r="A1482" t="str">
            <v>001.22.01580</v>
          </cell>
          <cell r="B1482" t="str">
            <v>Fornecimento e instalação de parafuso rosca dupla """"passante"""" dim.16.00mm x 400.00mm, incl. Porca Quadrada Diam. Interno 16.00 mm</v>
          </cell>
          <cell r="C1482" t="str">
            <v>CJ</v>
          </cell>
          <cell r="D1482">
            <v>8.3150999999999993</v>
          </cell>
        </row>
        <row r="1483">
          <cell r="A1483" t="str">
            <v>001.22.01600</v>
          </cell>
          <cell r="B1483" t="str">
            <v>Fornecimento e instalação de parafuso rosca dupla """"passante"""" dim.16.00mm x 450.00mm, incl. Porca Quadrada Diam. Interno 16.00 mm</v>
          </cell>
          <cell r="C1483" t="str">
            <v>CJ</v>
          </cell>
          <cell r="D1483">
            <v>9.4750999999999994</v>
          </cell>
        </row>
        <row r="1484">
          <cell r="A1484" t="str">
            <v>001.22.01620</v>
          </cell>
          <cell r="B1484" t="str">
            <v>Fornecimento e instalação de parafuso rosca dupla """"passante"""" dim.16.00mm x 500.00mm, incl. Porca Quadrada Diam. Interno 16.00 mm</v>
          </cell>
          <cell r="C1484" t="str">
            <v>CJ</v>
          </cell>
          <cell r="D1484">
            <v>10.075100000000001</v>
          </cell>
        </row>
        <row r="1485">
          <cell r="A1485" t="str">
            <v>001.22.01640</v>
          </cell>
          <cell r="B1485" t="str">
            <v>Fornecimento e instalação de parafuso rosca dupla """"passante"""" dim.16.00mm x 550.00mm, incl. Porca Quadrada Diam. Interno 16.00 mm</v>
          </cell>
          <cell r="C1485" t="str">
            <v>CJ</v>
          </cell>
          <cell r="D1485">
            <v>10.3751</v>
          </cell>
        </row>
        <row r="1486">
          <cell r="A1486" t="str">
            <v>001.22.01660</v>
          </cell>
          <cell r="B1486" t="str">
            <v>Fornecimento e instalação de sela p/ cruzeta de concreto</v>
          </cell>
          <cell r="C1486" t="str">
            <v>UN</v>
          </cell>
          <cell r="D1486">
            <v>7.6238999999999999</v>
          </cell>
        </row>
        <row r="1487">
          <cell r="A1487" t="str">
            <v>001.22.01680</v>
          </cell>
          <cell r="B1487" t="str">
            <v>Fornecimento e instalação de parafuso francês (cabeça abaulada) 16.00 mm x 45.00 mm, incl. Porca Quadrada Diam. Interno 16.00 mm</v>
          </cell>
          <cell r="C1487" t="str">
            <v>CJ</v>
          </cell>
          <cell r="D1487">
            <v>2.5375000000000001</v>
          </cell>
        </row>
        <row r="1488">
          <cell r="A1488" t="str">
            <v>001.22.01700</v>
          </cell>
          <cell r="B1488" t="str">
            <v>Fornecimento e instalação de parafuso francês (cabeça abaulada) 16.00 mm x150.00 mm incl. Porca Quadrada Diam. Interno 16.00 mm</v>
          </cell>
          <cell r="C1488" t="str">
            <v>CJ</v>
          </cell>
          <cell r="D1488">
            <v>3.5375000000000001</v>
          </cell>
        </row>
        <row r="1489">
          <cell r="A1489" t="str">
            <v>001.22.01720</v>
          </cell>
          <cell r="B1489" t="str">
            <v>Fornecimento e Instalação de Laço de Topo Pref. Para Cabo 2 CAA - 15.00 KV</v>
          </cell>
          <cell r="C1489" t="str">
            <v>UN</v>
          </cell>
          <cell r="D1489">
            <v>4.2934999999999999</v>
          </cell>
        </row>
        <row r="1490">
          <cell r="A1490" t="str">
            <v>001.22.01740</v>
          </cell>
          <cell r="B1490" t="str">
            <v>Fornecimento e Instalação de Laço de Topo Pref. Para Cabo 2 CAA - 34.5 KV</v>
          </cell>
          <cell r="C1490" t="str">
            <v>UN</v>
          </cell>
          <cell r="D1490">
            <v>5.1435000000000004</v>
          </cell>
        </row>
        <row r="1491">
          <cell r="A1491" t="str">
            <v>001.22.01760</v>
          </cell>
          <cell r="B1491" t="str">
            <v>Fornecimento e Instalação de Manilha Sapatilha</v>
          </cell>
          <cell r="C1491" t="str">
            <v>UN</v>
          </cell>
          <cell r="D1491">
            <v>8.0974000000000004</v>
          </cell>
        </row>
        <row r="1492">
          <cell r="A1492" t="str">
            <v>001.22.01780</v>
          </cell>
          <cell r="B1492" t="str">
            <v>Fornecimento e Instalação de Alça Pré-Formada Cabo 2 AWG</v>
          </cell>
          <cell r="C1492" t="str">
            <v>UN</v>
          </cell>
          <cell r="D1492">
            <v>2.8675000000000002</v>
          </cell>
        </row>
        <row r="1493">
          <cell r="A1493" t="str">
            <v>001.22.01800</v>
          </cell>
          <cell r="B1493" t="str">
            <v>Fornecimento e instalação de Conector Derivação Cunha  Tipo Estribo Normal - 2 - 4</v>
          </cell>
          <cell r="C1493" t="str">
            <v>UN</v>
          </cell>
          <cell r="D1493">
            <v>12.614800000000001</v>
          </cell>
        </row>
        <row r="1494">
          <cell r="A1494" t="str">
            <v>001.22.01820</v>
          </cell>
          <cell r="B1494" t="str">
            <v>Fornecimento e Instalação de Conector Derivação Tipo Cunha - AMP - Tipo II ou Similar</v>
          </cell>
          <cell r="C1494" t="str">
            <v>UN</v>
          </cell>
          <cell r="D1494">
            <v>4.7948000000000004</v>
          </cell>
        </row>
        <row r="1495">
          <cell r="A1495" t="str">
            <v>001.22.01840</v>
          </cell>
          <cell r="B1495" t="str">
            <v>Fornecimento e Instalação de Conector Derivação Cunha 602380-2  336, 4 - 2</v>
          </cell>
          <cell r="C1495" t="str">
            <v>UN</v>
          </cell>
          <cell r="D1495">
            <v>17.134799999999998</v>
          </cell>
        </row>
        <row r="1496">
          <cell r="A1496" t="str">
            <v>001.22.01860</v>
          </cell>
          <cell r="B1496" t="str">
            <v>Fornecimento e Instalação de Conector Derivação p/Linha Viva 6 - 250</v>
          </cell>
          <cell r="C1496" t="str">
            <v>UN</v>
          </cell>
          <cell r="D1496">
            <v>12.2248</v>
          </cell>
        </row>
        <row r="1497">
          <cell r="A1497" t="str">
            <v>001.22.01880</v>
          </cell>
          <cell r="B1497" t="str">
            <v>Fornecimento e Instalação de Conector Transversal Tipo Cunha Para Aterramento 5/8"""" x ( 25 a 35 mm)</v>
          </cell>
          <cell r="C1497" t="str">
            <v>UN</v>
          </cell>
          <cell r="D1497">
            <v>16.5748</v>
          </cell>
        </row>
        <row r="1498">
          <cell r="A1498" t="str">
            <v>001.22.01900</v>
          </cell>
          <cell r="B1498" t="str">
            <v>Fornecimento e Instalação de Cabo de Cobre Isolado XLPE 15 KV 16 mm2</v>
          </cell>
          <cell r="C1498" t="str">
            <v>ML</v>
          </cell>
          <cell r="D1498">
            <v>9.1957000000000004</v>
          </cell>
        </row>
        <row r="1499">
          <cell r="A1499" t="str">
            <v>001.22.01920</v>
          </cell>
          <cell r="B1499" t="str">
            <v>Fornecimento e Instalação de Cartucho P/ Conector AMP Vermelho 444504-2</v>
          </cell>
          <cell r="C1499" t="str">
            <v>UN</v>
          </cell>
          <cell r="D1499">
            <v>5.0951000000000004</v>
          </cell>
        </row>
        <row r="1500">
          <cell r="A1500" t="str">
            <v>001.22.01940</v>
          </cell>
          <cell r="B1500" t="str">
            <v>Fornecimento e Instalação de Conector Terminal Tipo Espada P/ Chave Faca - Terminal - 336,4 MCM 34 KV</v>
          </cell>
          <cell r="C1500" t="str">
            <v>UN</v>
          </cell>
          <cell r="D1500">
            <v>32.534799999999997</v>
          </cell>
        </row>
        <row r="1501">
          <cell r="A1501" t="str">
            <v>001.22.01960</v>
          </cell>
          <cell r="B1501" t="str">
            <v>Fornecimento e Instalação de Poste Duplo T 7mts (150 kg), com Engastamento Simples, incl Escavação e Reaterro Apiloado, conf. Normatização Rede Cemat</v>
          </cell>
          <cell r="C1501" t="str">
            <v>UN</v>
          </cell>
          <cell r="D1501">
            <v>242.98140000000001</v>
          </cell>
        </row>
        <row r="1502">
          <cell r="A1502" t="str">
            <v>001.22.01980</v>
          </cell>
          <cell r="B1502" t="str">
            <v>Fornecimento e Instalação de Poste Duplo T 9mts (150 kg), com Engastamento Simples, incl Escavação e Reaterro Apiloado, conf. Normatização Rede Cemat</v>
          </cell>
          <cell r="C1502" t="str">
            <v>UN</v>
          </cell>
          <cell r="D1502">
            <v>244.20249999999999</v>
          </cell>
        </row>
        <row r="1503">
          <cell r="A1503" t="str">
            <v>001.22.02000</v>
          </cell>
          <cell r="B1503" t="str">
            <v>Fornecimento e Instalação de Poste Duplo T 10 mts (150 kg), com Engastamento Simples, incl Escavação e Reaterro Apiloado, conf. Normatização Rede Cemat</v>
          </cell>
          <cell r="C1503" t="str">
            <v>UN</v>
          </cell>
          <cell r="D1503">
            <v>255.8312</v>
          </cell>
        </row>
        <row r="1504">
          <cell r="A1504" t="str">
            <v>001.22.02020</v>
          </cell>
          <cell r="B1504" t="str">
            <v>Fornecimento e Instalação de Poste Duplo T 11 mts (200 kg), com Engastamento Simples, incl Escavação e Reaterro Apiloado, conf. Normatização Rede Cemat</v>
          </cell>
          <cell r="C1504" t="str">
            <v>UN</v>
          </cell>
          <cell r="D1504">
            <v>498.50170000000003</v>
          </cell>
        </row>
        <row r="1505">
          <cell r="A1505" t="str">
            <v>001.22.02040</v>
          </cell>
          <cell r="B1505" t="str">
            <v>Fornecimento e Instalação de Poste Duplo T 12 mts (300 kg), com Engastamento Simples, incl Escavação e Reaterro Apiloado, conf. Normatização Rede Cemat</v>
          </cell>
          <cell r="C1505" t="str">
            <v>UN</v>
          </cell>
          <cell r="D1505">
            <v>495.28809999999999</v>
          </cell>
        </row>
        <row r="1506">
          <cell r="A1506" t="str">
            <v>001.22.02060</v>
          </cell>
          <cell r="B1506" t="str">
            <v>Fornecimento e Instalação de Poste Duplo T 10mts (300 kg), com Engastamento Reforçado, incl Escavação e Reaterro Apiloado, conf. Normatização Rede Cemat</v>
          </cell>
          <cell r="C1506" t="str">
            <v>UN</v>
          </cell>
          <cell r="D1506">
            <v>422.85449999999997</v>
          </cell>
        </row>
        <row r="1507">
          <cell r="A1507" t="str">
            <v>001.22.02080</v>
          </cell>
          <cell r="B1507" t="str">
            <v>Fornecimento e Instalação de Poste Duplo T 11mts (300 kg), com Engastamento Reforçado, incl Escavação e Reaterro Apiloado, conf. Normatização Rede Cemat</v>
          </cell>
          <cell r="C1507" t="str">
            <v>UN</v>
          </cell>
          <cell r="D1507">
            <v>553.79449999999997</v>
          </cell>
        </row>
        <row r="1508">
          <cell r="A1508" t="str">
            <v>001.22.02100</v>
          </cell>
          <cell r="B1508" t="str">
            <v>Fornecimento e Instalação de Poste Duplo T 10 mts (150 kg), com Engastamento em Solo Cimento, incl Escavação e Reaterro Apiloado, conf. Normatização Rede Cemat</v>
          </cell>
          <cell r="C1508" t="str">
            <v>UN</v>
          </cell>
          <cell r="D1508">
            <v>270.33120000000002</v>
          </cell>
        </row>
        <row r="1509">
          <cell r="A1509" t="str">
            <v>001.22.02120</v>
          </cell>
          <cell r="B1509" t="str">
            <v>Fornecimento e Instalação de Poste Duplo T 10 mts (300 kg), com Engastamento em Solo Cimento, incl Escavação e Reaterro Apiloado, conf. Normatização Rede Cemat</v>
          </cell>
          <cell r="C1509" t="str">
            <v>UN</v>
          </cell>
          <cell r="D1509">
            <v>381.64120000000003</v>
          </cell>
        </row>
        <row r="1510">
          <cell r="A1510" t="str">
            <v>001.22.02140</v>
          </cell>
          <cell r="B1510" t="str">
            <v>Fornecimento e Instalação de Poste Duplo T 11 mts (200 kg), com Engastamento em Solo Cimento, incl Escavação e Reaterro Apiloado, conf. Normatização Rede Cemat</v>
          </cell>
          <cell r="C1510" t="str">
            <v>UN</v>
          </cell>
          <cell r="D1510">
            <v>513.00170000000003</v>
          </cell>
        </row>
        <row r="1511">
          <cell r="A1511" t="str">
            <v>001.22.02160</v>
          </cell>
          <cell r="B1511" t="str">
            <v>Fornecimento e Instalação de Poste Duplo T 11 mts (300 kg), com Engastamento em Solo Cimento, incl Escavação e Reaterro Apiloado, conf. Normatização Rede Cemat</v>
          </cell>
          <cell r="C1511" t="str">
            <v>UN</v>
          </cell>
          <cell r="D1511">
            <v>513.20169999999996</v>
          </cell>
        </row>
        <row r="1512">
          <cell r="A1512" t="str">
            <v>001.22.02180</v>
          </cell>
          <cell r="B1512" t="str">
            <v>Fornecimento e Instalação de Poste Duplo T 10 mts (600 kg), com Engastamento em Concreto Fck= 15 Mpa, incl Escavação e Reaterro Apiloado, conf. Normatização Rede Cemat</v>
          </cell>
          <cell r="C1512" t="str">
            <v>UN</v>
          </cell>
          <cell r="D1512">
            <v>538.46730000000002</v>
          </cell>
        </row>
        <row r="1513">
          <cell r="A1513" t="str">
            <v>001.22.02200</v>
          </cell>
          <cell r="B1513" t="str">
            <v>Fornecimento e Instalação de Poste Duplo T 10 mts (1000 kg), com Engastamento em Concreto Fck= 15 Mpa, incl Escavação e Reaterro Apiloado, conf. Normatização Rede Cemat</v>
          </cell>
          <cell r="C1513" t="str">
            <v>UN</v>
          </cell>
          <cell r="D1513">
            <v>645.46730000000002</v>
          </cell>
        </row>
        <row r="1514">
          <cell r="A1514" t="str">
            <v>001.22.02220</v>
          </cell>
          <cell r="B1514" t="str">
            <v>Fornecimento e Instalação de Poste Duplo T 11 mts (600 kg), com Engastamento em Concreto Fck= 15 Mpa, incl Escavação e Reaterro Apiloado, conf. Normatização Rede Cemat</v>
          </cell>
          <cell r="C1514" t="str">
            <v>UN</v>
          </cell>
          <cell r="D1514">
            <v>918.09780000000001</v>
          </cell>
        </row>
        <row r="1515">
          <cell r="A1515" t="str">
            <v>001.22.02240</v>
          </cell>
          <cell r="B1515" t="str">
            <v>Fornecimento e Instalação de Poste Duplo T 11 mts (1000 kg), com Engastamento em Concreto Fck= 15 Mpa, incl Escavação e Reaterro Apiloado, conf. Normatização Rede Cemat</v>
          </cell>
          <cell r="C1515" t="str">
            <v>UN</v>
          </cell>
          <cell r="D1515">
            <v>918.09780000000001</v>
          </cell>
        </row>
        <row r="1516">
          <cell r="A1516" t="str">
            <v>001.22.02260</v>
          </cell>
          <cell r="B1516" t="str">
            <v>Fornecimento e Instalação de Poste Circular 7 mts (150 kg), com Engastamento Simples, incl Escavação e Reaterro Apiloado, conf. Normatização Rede Cemat</v>
          </cell>
          <cell r="C1516" t="str">
            <v>UN</v>
          </cell>
          <cell r="D1516">
            <v>282.17140000000001</v>
          </cell>
        </row>
        <row r="1517">
          <cell r="A1517" t="str">
            <v>001.22.02280</v>
          </cell>
          <cell r="B1517" t="str">
            <v>Fornecimento e Instalação de Poste Circular 9 mts (150 kg), com Engastamento Simples, incl Escavação e Reaterro Apiloado, conf. Normatização Rede Cemat</v>
          </cell>
          <cell r="C1517" t="str">
            <v>UN</v>
          </cell>
          <cell r="D1517">
            <v>351.24250000000001</v>
          </cell>
        </row>
        <row r="1518">
          <cell r="A1518" t="str">
            <v>001.22.02300</v>
          </cell>
          <cell r="B1518" t="str">
            <v>Fornecimento e Instalação de Poste Circular 10 mts (150 kg), com Engastamento Simples, incl Escavação e Reaterro Apiloado, conf. Normatização Rede Cemat</v>
          </cell>
          <cell r="C1518" t="str">
            <v>UN</v>
          </cell>
          <cell r="D1518">
            <v>465.88119999999998</v>
          </cell>
        </row>
        <row r="1519">
          <cell r="A1519" t="str">
            <v>001.22.02320</v>
          </cell>
          <cell r="B1519" t="str">
            <v>Fornecimento e Instalação de Poste Circular 11 mts (200 kg), com Engastamento Simples, incl Escavação e Reaterro Apiloado, conf. Normatização Rede Cemat</v>
          </cell>
          <cell r="C1519" t="str">
            <v>UN</v>
          </cell>
          <cell r="D1519">
            <v>486.92169999999999</v>
          </cell>
        </row>
        <row r="1520">
          <cell r="A1520" t="str">
            <v>001.22.02340</v>
          </cell>
          <cell r="B1520" t="str">
            <v>Fornecimento e Instalação de Poste Circular 12 mts (300 kg), com Engastamento Simples, incl Escavação e Reaterro Apiloado, conf. Normatização Rede Cemat</v>
          </cell>
          <cell r="C1520" t="str">
            <v>UN</v>
          </cell>
          <cell r="D1520">
            <v>495.28809999999999</v>
          </cell>
        </row>
        <row r="1521">
          <cell r="A1521" t="str">
            <v>001.22.02360</v>
          </cell>
          <cell r="B1521" t="str">
            <v>Fornecimento e Instalação de Poste Circular 10 mts (300 kg), com Engastamento Reforçado, incl Escavação e Reaterro Apiloado, conf. Normatização Rede Cemat</v>
          </cell>
          <cell r="C1521" t="str">
            <v>UN</v>
          </cell>
          <cell r="D1521">
            <v>566.24450000000002</v>
          </cell>
        </row>
        <row r="1522">
          <cell r="A1522" t="str">
            <v>001.22.02380</v>
          </cell>
          <cell r="B1522" t="str">
            <v>Fornecimento e Instalação de Poste Circular 10 mts (150 kg), com Engastamento em Solo Cimento, incl Escavação e Reaterro Apiloado, conf. Normatização Rede Cemat</v>
          </cell>
          <cell r="C1522" t="str">
            <v>UN</v>
          </cell>
          <cell r="D1522">
            <v>480.38119999999998</v>
          </cell>
        </row>
        <row r="1523">
          <cell r="A1523" t="str">
            <v>001.22.02400</v>
          </cell>
          <cell r="B1523" t="str">
            <v>Fornecimento e Instalação de Poste Circular 10 mts (300 kg), com Engastamento em Solo Cimento, incl Escavação e Reaterro Apiloado, conf. Normatização Rede Cemat</v>
          </cell>
          <cell r="C1523" t="str">
            <v>UN</v>
          </cell>
          <cell r="D1523">
            <v>525.03120000000001</v>
          </cell>
        </row>
        <row r="1524">
          <cell r="A1524" t="str">
            <v>001.22.02420</v>
          </cell>
          <cell r="B1524" t="str">
            <v>Fornecimento e Instalação de Poste Circular 11 mts (200 kg), com Engastamento em Solo Cimento, incl Escavação e Reaterro Apiloado, conf. Normatização Rede Cemat</v>
          </cell>
          <cell r="C1524" t="str">
            <v>UN</v>
          </cell>
          <cell r="D1524">
            <v>501.42169999999999</v>
          </cell>
        </row>
        <row r="1525">
          <cell r="A1525" t="str">
            <v>001.22.02440</v>
          </cell>
          <cell r="B1525" t="str">
            <v>Fornecimento e Instalação de Poste Circular 11 mts (300 kg), com Engastamento em Solo Cimento, incl Escavação e Reaterro Apiloado, conf. Normatização Rede Cemat</v>
          </cell>
          <cell r="C1525" t="str">
            <v>UN</v>
          </cell>
          <cell r="D1525">
            <v>509.40170000000001</v>
          </cell>
        </row>
        <row r="1526">
          <cell r="A1526" t="str">
            <v>001.22.02460</v>
          </cell>
          <cell r="B1526" t="str">
            <v>Fornecimento e Instalação de Poste Circular 10 mts (600 kg), com Engastamento em Concreto Fck= 15 Mpa, incl Escavação e Reaterro Apiloado, conf. Normatização Rede Cemat</v>
          </cell>
          <cell r="C1526" t="str">
            <v>UN</v>
          </cell>
          <cell r="D1526">
            <v>513.6173</v>
          </cell>
        </row>
        <row r="1527">
          <cell r="A1527" t="str">
            <v>001.22.02480</v>
          </cell>
          <cell r="B1527" t="str">
            <v>Fornecimento e Instalação de Poste Circular 10 mts (1000 kg), com Engastamento em Concreto Fck= 15 Mpa, incl Escavação e Reaterro Apiloado, conf. Normatização Rede Cemat</v>
          </cell>
          <cell r="C1527" t="str">
            <v>UN</v>
          </cell>
          <cell r="D1527">
            <v>701.59730000000002</v>
          </cell>
        </row>
        <row r="1528">
          <cell r="A1528" t="str">
            <v>001.22.02500</v>
          </cell>
          <cell r="B1528" t="str">
            <v>Fornecimento e Instalação de Poste Circular 11 mts (600 kg), com Engastamento em Concreto Fck= 15 Mpa, incl Escavação e Reaterro Apiloado, conf. Normatização Rede Cemat</v>
          </cell>
          <cell r="C1528" t="str">
            <v>UN</v>
          </cell>
          <cell r="D1528">
            <v>574.3578</v>
          </cell>
        </row>
        <row r="1529">
          <cell r="A1529" t="str">
            <v>001.22.02520</v>
          </cell>
          <cell r="B1529" t="str">
            <v>Fornecimento e Instalação de Poste Circular 11 mts (1000 kg), com Engastamento em Concreto Fck= 15 Mpa, incl Escavação e Reaterro Apiloado, conf. Normatização Rede Cemat</v>
          </cell>
          <cell r="C1529" t="str">
            <v>UN</v>
          </cell>
          <cell r="D1529">
            <v>987.11779999999999</v>
          </cell>
        </row>
        <row r="1530">
          <cell r="A1530" t="str">
            <v>001.23</v>
          </cell>
          <cell r="B1530" t="str">
            <v>INSTALAÇÕES ELÉTRICAS - SERVIÇOS DE MANUTENÇÃO</v>
          </cell>
          <cell r="D1530">
            <v>734.33730000000003</v>
          </cell>
        </row>
        <row r="1531">
          <cell r="A1531" t="str">
            <v>001.23.00040</v>
          </cell>
          <cell r="B1531" t="str">
            <v>Revisão em ponto de energia c/ reaperto e substituição de fita isolante</v>
          </cell>
          <cell r="C1531" t="str">
            <v>PT</v>
          </cell>
          <cell r="D1531">
            <v>4.7134999999999998</v>
          </cell>
        </row>
        <row r="1532">
          <cell r="A1532" t="str">
            <v>001.23.00080</v>
          </cell>
          <cell r="B1532" t="str">
            <v>Fornecimento e substituição de espelho (ou placa) p/ tomada e/ou interruptor 4""""""""x2""""""""</v>
          </cell>
          <cell r="C1532" t="str">
            <v>UN</v>
          </cell>
          <cell r="D1532">
            <v>1.5708</v>
          </cell>
        </row>
        <row r="1533">
          <cell r="A1533" t="str">
            <v>001.23.00100</v>
          </cell>
          <cell r="B1533" t="str">
            <v>Fornecimento e substituição de espelho (ou placa) p/ tomada e/ou interruptor 4""""""""x4""""""""</v>
          </cell>
          <cell r="C1533" t="str">
            <v>UN</v>
          </cell>
          <cell r="D1533">
            <v>2.9007999999999998</v>
          </cell>
        </row>
        <row r="1534">
          <cell r="A1534" t="str">
            <v>001.23.00120</v>
          </cell>
          <cell r="B1534" t="str">
            <v>Fornecimento e substituição de tomada simples universal com espelho</v>
          </cell>
          <cell r="C1534" t="str">
            <v>UN</v>
          </cell>
          <cell r="D1534">
            <v>5.9904000000000002</v>
          </cell>
        </row>
        <row r="1535">
          <cell r="A1535" t="str">
            <v>001.23.00140</v>
          </cell>
          <cell r="B1535" t="str">
            <v>Fornecimento e substituição de interruptor c/ uma tecla simples c/ espelho</v>
          </cell>
          <cell r="C1535" t="str">
            <v>UN</v>
          </cell>
          <cell r="D1535">
            <v>6.3903999999999996</v>
          </cell>
        </row>
        <row r="1536">
          <cell r="A1536" t="str">
            <v>001.23.00160</v>
          </cell>
          <cell r="B1536" t="str">
            <v>Fornecimento e substituição de interruptor c/ duas teclas simples c/ espelho</v>
          </cell>
          <cell r="C1536" t="str">
            <v>UN</v>
          </cell>
          <cell r="D1536">
            <v>7.8316999999999997</v>
          </cell>
        </row>
        <row r="1537">
          <cell r="A1537" t="str">
            <v>001.23.00180</v>
          </cell>
          <cell r="B1537" t="str">
            <v>Forencimento e substituição de interruptor c/ tres teclas simples c/ espelho</v>
          </cell>
          <cell r="C1537" t="str">
            <v>UN</v>
          </cell>
          <cell r="D1537">
            <v>13.898999999999999</v>
          </cell>
        </row>
        <row r="1538">
          <cell r="A1538" t="str">
            <v>001.23.00200</v>
          </cell>
          <cell r="B1538" t="str">
            <v>Fornecimento e substituição de interruptor c/ uma tecla paralela e espelho</v>
          </cell>
          <cell r="C1538" t="str">
            <v>UN</v>
          </cell>
          <cell r="D1538">
            <v>13.613899999999999</v>
          </cell>
        </row>
        <row r="1539">
          <cell r="A1539" t="str">
            <v>001.23.00220</v>
          </cell>
          <cell r="B1539" t="str">
            <v>Fornecimento e substituição de reator simples a.f.p./p.r. - 1x20 w</v>
          </cell>
          <cell r="C1539" t="str">
            <v>UN</v>
          </cell>
          <cell r="D1539">
            <v>24.139099999999999</v>
          </cell>
        </row>
        <row r="1540">
          <cell r="A1540" t="str">
            <v>001.23.00240</v>
          </cell>
          <cell r="B1540" t="str">
            <v>Fornecimento e substituição de reator simples a.f.p./p.r. - 1x40 w</v>
          </cell>
          <cell r="C1540" t="str">
            <v>UN</v>
          </cell>
          <cell r="D1540">
            <v>34.139099999999999</v>
          </cell>
        </row>
        <row r="1541">
          <cell r="A1541" t="str">
            <v>001.23.00260</v>
          </cell>
          <cell r="B1541" t="str">
            <v>Fornecimento e substituição de reator duplo a.f.p./p.r. - 2x20 w</v>
          </cell>
          <cell r="C1541" t="str">
            <v>UN</v>
          </cell>
          <cell r="D1541">
            <v>34.736499999999999</v>
          </cell>
        </row>
        <row r="1542">
          <cell r="A1542" t="str">
            <v>001.23.00280</v>
          </cell>
          <cell r="B1542" t="str">
            <v>Fornecimento e substituição de reator duplo a.f.p./p.r. - 2x40 w</v>
          </cell>
          <cell r="C1542" t="str">
            <v>UN</v>
          </cell>
          <cell r="D1542">
            <v>34.736499999999999</v>
          </cell>
        </row>
        <row r="1543">
          <cell r="A1543" t="str">
            <v>001.23.00300</v>
          </cell>
          <cell r="B1543" t="str">
            <v>Fornecimento e substituição de lâmpada incandescente de 60 w</v>
          </cell>
          <cell r="C1543" t="str">
            <v>UN</v>
          </cell>
          <cell r="D1543">
            <v>1.8673999999999999</v>
          </cell>
        </row>
        <row r="1544">
          <cell r="A1544" t="str">
            <v>001.23.00320</v>
          </cell>
          <cell r="B1544" t="str">
            <v>Fornecimento e substituição de lâmpada incandescente de 100 w</v>
          </cell>
          <cell r="C1544" t="str">
            <v>UN</v>
          </cell>
          <cell r="D1544">
            <v>2.2073999999999998</v>
          </cell>
        </row>
        <row r="1545">
          <cell r="A1545" t="str">
            <v>001.23.00340</v>
          </cell>
          <cell r="B1545" t="str">
            <v>Fornecimento e substituição de lâmpada fluorescente de 20 w</v>
          </cell>
          <cell r="C1545" t="str">
            <v>UN</v>
          </cell>
          <cell r="D1545">
            <v>3.9973999999999998</v>
          </cell>
        </row>
        <row r="1546">
          <cell r="A1546" t="str">
            <v>001.23.00360</v>
          </cell>
          <cell r="B1546" t="str">
            <v>Fornecimento e substituição de lâmpada fluorescente de 40 w</v>
          </cell>
          <cell r="C1546" t="str">
            <v>UN</v>
          </cell>
          <cell r="D1546">
            <v>3.9973999999999998</v>
          </cell>
        </row>
        <row r="1547">
          <cell r="A1547" t="str">
            <v>001.23.00380</v>
          </cell>
          <cell r="B1547" t="str">
            <v>Fornecimento e substituição de disjuntor monopolar de 15 a</v>
          </cell>
          <cell r="C1547" t="str">
            <v>UN</v>
          </cell>
          <cell r="D1547">
            <v>8.6694999999999993</v>
          </cell>
        </row>
        <row r="1548">
          <cell r="A1548" t="str">
            <v>001.23.00400</v>
          </cell>
          <cell r="B1548" t="str">
            <v>Fornecimento e substituição de disjuntor monopolar de 20 a</v>
          </cell>
          <cell r="C1548" t="str">
            <v>UN</v>
          </cell>
          <cell r="D1548">
            <v>8.6694999999999993</v>
          </cell>
        </row>
        <row r="1549">
          <cell r="A1549" t="str">
            <v>001.23.00420</v>
          </cell>
          <cell r="B1549" t="str">
            <v>Fornecimento e substituição de disjuntor monopolar de 30 a</v>
          </cell>
          <cell r="C1549" t="str">
            <v>UN</v>
          </cell>
          <cell r="D1549">
            <v>8.6694999999999993</v>
          </cell>
        </row>
        <row r="1550">
          <cell r="A1550" t="str">
            <v>001.23.00440</v>
          </cell>
          <cell r="B1550" t="str">
            <v>Fornecimento e substituição de disjuntor monopolar de 40 a</v>
          </cell>
          <cell r="C1550" t="str">
            <v>UN</v>
          </cell>
          <cell r="D1550">
            <v>10.5695</v>
          </cell>
        </row>
        <row r="1551">
          <cell r="A1551" t="str">
            <v>001.23.00460</v>
          </cell>
          <cell r="B1551" t="str">
            <v>Fornecimento e substituição de disjuntor monopolar de 50 a</v>
          </cell>
          <cell r="C1551" t="str">
            <v>UN</v>
          </cell>
          <cell r="D1551">
            <v>10.5695</v>
          </cell>
        </row>
        <row r="1552">
          <cell r="A1552" t="str">
            <v>001.23.00480</v>
          </cell>
          <cell r="B1552" t="str">
            <v>Fornecimento e substituição de disjuntor bipolar de 15 a</v>
          </cell>
          <cell r="C1552" t="str">
            <v>UN</v>
          </cell>
          <cell r="D1552">
            <v>34.889099999999999</v>
          </cell>
        </row>
        <row r="1553">
          <cell r="A1553" t="str">
            <v>001.23.00500</v>
          </cell>
          <cell r="B1553" t="str">
            <v>Fornecimento e substituição de disjuntor bipolar de 20 a</v>
          </cell>
          <cell r="C1553" t="str">
            <v>UN</v>
          </cell>
          <cell r="D1553">
            <v>34.889099999999999</v>
          </cell>
        </row>
        <row r="1554">
          <cell r="A1554" t="str">
            <v>001.23.00520</v>
          </cell>
          <cell r="B1554" t="str">
            <v>Fornecimento e substituição de disjuntor bipolar de 30 a</v>
          </cell>
          <cell r="C1554" t="str">
            <v>UN</v>
          </cell>
          <cell r="D1554">
            <v>34.889099999999999</v>
          </cell>
        </row>
        <row r="1555">
          <cell r="A1555" t="str">
            <v>001.23.00540</v>
          </cell>
          <cell r="B1555" t="str">
            <v>Fornecimento e substituição de disjuntor bipolar de 40 a</v>
          </cell>
          <cell r="C1555" t="str">
            <v>UN</v>
          </cell>
          <cell r="D1555">
            <v>34.889099999999999</v>
          </cell>
        </row>
        <row r="1556">
          <cell r="A1556" t="str">
            <v>001.23.00560</v>
          </cell>
          <cell r="B1556" t="str">
            <v>Fornecimento e substituição de disjuntor bipolar de 50 a</v>
          </cell>
          <cell r="C1556" t="str">
            <v>UN</v>
          </cell>
          <cell r="D1556">
            <v>34.889099999999999</v>
          </cell>
        </row>
        <row r="1557">
          <cell r="A1557" t="str">
            <v>001.23.00580</v>
          </cell>
          <cell r="B1557" t="str">
            <v>Fornecimento e substituição de disjuntor tripolar de 15 a</v>
          </cell>
          <cell r="C1557" t="str">
            <v>UN</v>
          </cell>
          <cell r="D1557">
            <v>36.591299999999997</v>
          </cell>
        </row>
        <row r="1558">
          <cell r="A1558" t="str">
            <v>001.23.00600</v>
          </cell>
          <cell r="B1558" t="str">
            <v>Fornecimento e substituição de disjuntor tripolar de 20 a</v>
          </cell>
          <cell r="C1558" t="str">
            <v>UN</v>
          </cell>
          <cell r="D1558">
            <v>36.591299999999997</v>
          </cell>
        </row>
        <row r="1559">
          <cell r="A1559" t="str">
            <v>001.23.00620</v>
          </cell>
          <cell r="B1559" t="str">
            <v>Fornecimento e substituição de disjuntor tripolar de 30 a</v>
          </cell>
          <cell r="C1559" t="str">
            <v>UN</v>
          </cell>
          <cell r="D1559">
            <v>35.573900000000002</v>
          </cell>
        </row>
        <row r="1560">
          <cell r="A1560" t="str">
            <v>001.23.00640</v>
          </cell>
          <cell r="B1560" t="str">
            <v>Fornecimento e substituição de disjuntor tripolar de 40 a</v>
          </cell>
          <cell r="C1560" t="str">
            <v>UN</v>
          </cell>
          <cell r="D1560">
            <v>36.591299999999997</v>
          </cell>
        </row>
        <row r="1561">
          <cell r="A1561" t="str">
            <v>001.23.00660</v>
          </cell>
          <cell r="B1561" t="str">
            <v>Fornecimento e substituição de disjuntor tripolar de 50 a</v>
          </cell>
          <cell r="C1561" t="str">
            <v>UN</v>
          </cell>
          <cell r="D1561">
            <v>36.591299999999997</v>
          </cell>
        </row>
        <row r="1562">
          <cell r="A1562" t="str">
            <v>001.23.00680</v>
          </cell>
          <cell r="B1562" t="str">
            <v>Fornecimento e substituição de disjuntor tripolar de 70 a</v>
          </cell>
          <cell r="C1562" t="str">
            <v>UN</v>
          </cell>
          <cell r="D1562">
            <v>44.691299999999998</v>
          </cell>
        </row>
        <row r="1563">
          <cell r="A1563" t="str">
            <v>001.23.00700</v>
          </cell>
          <cell r="B1563" t="str">
            <v>Fornecimento e substituição de disjuntor tripolar de 90 a</v>
          </cell>
          <cell r="C1563" t="str">
            <v>UN</v>
          </cell>
          <cell r="D1563">
            <v>44.691299999999998</v>
          </cell>
        </row>
        <row r="1564">
          <cell r="A1564" t="str">
            <v>001.23.00720</v>
          </cell>
          <cell r="B1564" t="str">
            <v>Fornecimento e substituição de disjuntor tripolar de 100 a</v>
          </cell>
          <cell r="C1564" t="str">
            <v>UN</v>
          </cell>
          <cell r="D1564">
            <v>44.691299999999998</v>
          </cell>
        </row>
        <row r="1565">
          <cell r="A1565" t="str">
            <v>001.24</v>
          </cell>
          <cell r="B1565" t="str">
            <v>INSTALAÇÕES HIDRÁULICAS - PRELIMINARES</v>
          </cell>
          <cell r="D1565">
            <v>10772.4722</v>
          </cell>
        </row>
        <row r="1566">
          <cell r="A1566" t="str">
            <v>001.24.00020</v>
          </cell>
          <cell r="B1566" t="str">
            <v>Abertura e enchimento de rasgos na alvenaria para passagem de canalização diâmetro 1/2 à 1 pol</v>
          </cell>
          <cell r="C1566" t="str">
            <v>ML</v>
          </cell>
          <cell r="D1566">
            <v>2.0531000000000001</v>
          </cell>
        </row>
        <row r="1567">
          <cell r="A1567" t="str">
            <v>001.24.00040</v>
          </cell>
          <cell r="B1567" t="str">
            <v>Abertura e enchimento de rasgos na alvenaria para passagem de canalização diâmetro 1 1/4 à 2 pol</v>
          </cell>
          <cell r="C1567" t="str">
            <v>ML</v>
          </cell>
          <cell r="D1567">
            <v>2.7353999999999998</v>
          </cell>
        </row>
        <row r="1568">
          <cell r="A1568" t="str">
            <v>001.24.00060</v>
          </cell>
          <cell r="B1568" t="str">
            <v>Abertura e enchimento de rasgos na alvenaria para passagem de canalização diâmetro 2.5 à 4 pol</v>
          </cell>
          <cell r="C1568" t="str">
            <v>ML</v>
          </cell>
          <cell r="D1568">
            <v>3.8428</v>
          </cell>
        </row>
        <row r="1569">
          <cell r="A1569" t="str">
            <v>001.24.00080</v>
          </cell>
          <cell r="B1569" t="str">
            <v>Abertura e enchimento de rasgos no concreto para passagem de canalização diâmetro de 1/2 à 1 pol</v>
          </cell>
          <cell r="C1569" t="str">
            <v>ML</v>
          </cell>
          <cell r="D1569">
            <v>4.4991000000000003</v>
          </cell>
        </row>
        <row r="1570">
          <cell r="A1570" t="str">
            <v>001.24.00100</v>
          </cell>
          <cell r="B1570" t="str">
            <v>Fornecimento e instalação de entrada padrão de água através de cavalete completo em tubo de fºgº, padrão sanemat - 3/4""""""""""""""""""""""""""""""""</v>
          </cell>
          <cell r="C1570" t="str">
            <v>UN</v>
          </cell>
          <cell r="D1570">
            <v>34.4739</v>
          </cell>
        </row>
        <row r="1571">
          <cell r="A1571" t="str">
            <v>001.24.00120</v>
          </cell>
          <cell r="B1571" t="str">
            <v>Fornecimento e colocação de caixa de água de pvc, incl tampa de 1000 litros</v>
          </cell>
          <cell r="C1571" t="str">
            <v>UN</v>
          </cell>
          <cell r="D1571">
            <v>238.45779999999999</v>
          </cell>
        </row>
        <row r="1572">
          <cell r="A1572" t="str">
            <v>001.24.00140</v>
          </cell>
          <cell r="B1572" t="str">
            <v>Fornecimento e colocação de caixa de água de pvc, incl tampa de 500 litros</v>
          </cell>
          <cell r="C1572" t="str">
            <v>UN</v>
          </cell>
          <cell r="D1572">
            <v>141.7209</v>
          </cell>
        </row>
        <row r="1573">
          <cell r="A1573" t="str">
            <v>001.24.00160</v>
          </cell>
          <cell r="B1573" t="str">
            <v>Fornecimento e colocação de caixa de água de pvc, incl tampa de 310 litros</v>
          </cell>
          <cell r="C1573" t="str">
            <v>UN</v>
          </cell>
          <cell r="D1573">
            <v>138.6687</v>
          </cell>
        </row>
        <row r="1574">
          <cell r="A1574" t="str">
            <v>001.24.00180</v>
          </cell>
          <cell r="B1574" t="str">
            <v>Fornecimento e colocação de caixa de água de pvc, incl tampa de 100 litros</v>
          </cell>
          <cell r="C1574" t="str">
            <v>UN</v>
          </cell>
          <cell r="D1574">
            <v>136.63390000000001</v>
          </cell>
        </row>
        <row r="1575">
          <cell r="A1575" t="str">
            <v>001.24.00200</v>
          </cell>
          <cell r="B1575" t="str">
            <v>Fornecimento e  instalação de caixa de água metálica tipo taça com altura total de 6.00 m inclusive pintura (interna e externa)  base de fixação e instalação, de 5.000 litros</v>
          </cell>
          <cell r="C1575" t="str">
            <v>UN</v>
          </cell>
          <cell r="D1575">
            <v>9800</v>
          </cell>
        </row>
        <row r="1576">
          <cell r="A1576" t="str">
            <v>001.24.00220</v>
          </cell>
          <cell r="B1576" t="str">
            <v>Fornecimento e instalação de bóia interna tipo (são paulo) p/ caixa de água  amarelo bruto n.1350 marca deca 2 pol</v>
          </cell>
          <cell r="C1576" t="str">
            <v>UN</v>
          </cell>
          <cell r="D1576">
            <v>62.944299999999998</v>
          </cell>
        </row>
        <row r="1577">
          <cell r="A1577" t="str">
            <v>001.24.00240</v>
          </cell>
          <cell r="B1577" t="str">
            <v>Fornecimento e instalação de bóia interna tipo (são paulo) p/ caixa de água  amarelo bruto n.1350 marca deca 1 1/2 pol</v>
          </cell>
          <cell r="C1577" t="str">
            <v>UN</v>
          </cell>
          <cell r="D1577">
            <v>52.943399999999997</v>
          </cell>
        </row>
        <row r="1578">
          <cell r="A1578" t="str">
            <v>001.24.00260</v>
          </cell>
          <cell r="B1578" t="str">
            <v>Fornecimento e instalação de bóia interna tipo (são paulo) p/ caixa de água  amarelo bruto n.1350 marca deca 1 1/4 pol</v>
          </cell>
          <cell r="C1578" t="str">
            <v>UN</v>
          </cell>
          <cell r="D1578">
            <v>42.079500000000003</v>
          </cell>
        </row>
        <row r="1579">
          <cell r="A1579" t="str">
            <v>001.24.00280</v>
          </cell>
          <cell r="B1579" t="str">
            <v>Fornecimento e instalação de bóia interna tipo (são paulo) p/ caixa de água  amarelo bruto n.1350 marca deca 1 pol</v>
          </cell>
          <cell r="C1579" t="str">
            <v>UN</v>
          </cell>
          <cell r="D1579">
            <v>30.827100000000002</v>
          </cell>
        </row>
        <row r="1580">
          <cell r="A1580" t="str">
            <v>001.24.00300</v>
          </cell>
          <cell r="B1580" t="str">
            <v>Fornecimento e instalação de bóia interna tipo (são paulo) p/ caixa de água  amarelo bruto n.1350 marca deca 3/4 pol</v>
          </cell>
          <cell r="C1580" t="str">
            <v>UN</v>
          </cell>
          <cell r="D1580">
            <v>24.886299999999999</v>
          </cell>
        </row>
        <row r="1581">
          <cell r="A1581" t="str">
            <v>001.24.00320</v>
          </cell>
          <cell r="B1581" t="str">
            <v>Fornecimento e instalação de bóia interna tipo (são paulo) p/ caixa de água  amarelo bruto n.1350 marca deca 1/2 pol</v>
          </cell>
          <cell r="C1581" t="str">
            <v>UN</v>
          </cell>
          <cell r="D1581">
            <v>22.866299999999999</v>
          </cell>
        </row>
        <row r="1582">
          <cell r="A1582" t="str">
            <v>001.24.00340</v>
          </cell>
          <cell r="B1582" t="str">
            <v>Fornecimento e instalação de torneira bóia p/ caixa de água em pvc marca cipla 1 pol</v>
          </cell>
          <cell r="C1582" t="str">
            <v>UN</v>
          </cell>
          <cell r="D1582">
            <v>11.4071</v>
          </cell>
        </row>
        <row r="1583">
          <cell r="A1583" t="str">
            <v>001.24.00360</v>
          </cell>
          <cell r="B1583" t="str">
            <v>Fornecimento e instalação de torneira bóia p/ caixa de água em pvc marca cipla 3/4 pol</v>
          </cell>
          <cell r="C1583" t="str">
            <v>UN</v>
          </cell>
          <cell r="D1583">
            <v>10.7163</v>
          </cell>
        </row>
        <row r="1584">
          <cell r="A1584" t="str">
            <v>001.24.00380</v>
          </cell>
          <cell r="B1584" t="str">
            <v>Fornecimento e instalação de torneira bóia p/ caixa de água em pvc marca cipla 1/2 pol</v>
          </cell>
          <cell r="C1584" t="str">
            <v>UN</v>
          </cell>
          <cell r="D1584">
            <v>10.7163</v>
          </cell>
        </row>
        <row r="1585">
          <cell r="A1585" t="str">
            <v>001.25</v>
          </cell>
          <cell r="B1585" t="str">
            <v>INSTALAÇÕES HIDRÁULICAS - PVC SOLDÁVEL/ROSCÁVEL MARROM</v>
          </cell>
          <cell r="D1585">
            <v>2223.9286999999999</v>
          </cell>
        </row>
        <row r="1586">
          <cell r="A1586" t="str">
            <v>001.25.00020</v>
          </cell>
          <cell r="B1586" t="str">
            <v>Tubo de pvc rígido soldável marrom em barra de 6 m diâmetro 110mm (4) pol</v>
          </cell>
          <cell r="C1586" t="str">
            <v>M</v>
          </cell>
          <cell r="D1586">
            <v>28.8324</v>
          </cell>
        </row>
        <row r="1587">
          <cell r="A1587" t="str">
            <v>001.25.00040</v>
          </cell>
          <cell r="B1587" t="str">
            <v>Tubo de pvc rígido soldável marrom em barra de 6 m diâmetro 85mm (3) pol</v>
          </cell>
          <cell r="C1587" t="str">
            <v>M</v>
          </cell>
          <cell r="D1587">
            <v>24.287400000000002</v>
          </cell>
        </row>
        <row r="1588">
          <cell r="A1588" t="str">
            <v>001.25.00060</v>
          </cell>
          <cell r="B1588" t="str">
            <v>Tubo de pvc rígido soldável marrom em barra de 6 m diâmetro 75mm (2.5) pol</v>
          </cell>
          <cell r="C1588" t="str">
            <v>M</v>
          </cell>
          <cell r="D1588">
            <v>12.844099999999999</v>
          </cell>
        </row>
        <row r="1589">
          <cell r="A1589" t="str">
            <v>001.25.00080</v>
          </cell>
          <cell r="B1589" t="str">
            <v>Tubo de pvc rígido soldável marrom em barra de 6 m diâmetro 60mm (2) pl</v>
          </cell>
          <cell r="C1589" t="str">
            <v>M</v>
          </cell>
          <cell r="D1589">
            <v>8.5120000000000005</v>
          </cell>
        </row>
        <row r="1590">
          <cell r="A1590" t="str">
            <v>001.25.00100</v>
          </cell>
          <cell r="B1590" t="str">
            <v>Tubo de pvc rígido soldável marrom em barra de 6 m diâmetro 50mm (1.5) pol</v>
          </cell>
          <cell r="C1590" t="str">
            <v>M</v>
          </cell>
          <cell r="D1590">
            <v>5.1649000000000003</v>
          </cell>
        </row>
        <row r="1591">
          <cell r="A1591" t="str">
            <v>001.25.00120</v>
          </cell>
          <cell r="B1591" t="str">
            <v>Tubo de pvc rígido soldável marrom em barra de 6 m diâmetro 40mm (1.1/4) pol</v>
          </cell>
          <cell r="C1591" t="str">
            <v>M</v>
          </cell>
          <cell r="D1591">
            <v>6.1384999999999996</v>
          </cell>
        </row>
        <row r="1592">
          <cell r="A1592" t="str">
            <v>001.25.00140</v>
          </cell>
          <cell r="B1592" t="str">
            <v>Tubo de pvc rígido soldável marrom em barra de 6 m diâmetro 32mm (1) pol</v>
          </cell>
          <cell r="C1592" t="str">
            <v>M</v>
          </cell>
          <cell r="D1592">
            <v>4.7554999999999996</v>
          </cell>
        </row>
        <row r="1593">
          <cell r="A1593" t="str">
            <v>001.25.00160</v>
          </cell>
          <cell r="B1593" t="str">
            <v>Tubo de pvc rígido sodável marrom em barra de 6 m diâmetro 25mm (3/4) pol</v>
          </cell>
          <cell r="C1593" t="str">
            <v>M</v>
          </cell>
          <cell r="D1593">
            <v>1.7457</v>
          </cell>
        </row>
        <row r="1594">
          <cell r="A1594" t="str">
            <v>001.25.00180</v>
          </cell>
          <cell r="B1594" t="str">
            <v>Tubo de pvc rígido soldável marrom em barra de 6 m diâmetro 20mm (1/2) pol</v>
          </cell>
          <cell r="C1594" t="str">
            <v>M</v>
          </cell>
          <cell r="D1594">
            <v>1.7238</v>
          </cell>
        </row>
        <row r="1595">
          <cell r="A1595" t="str">
            <v>001.25.00200</v>
          </cell>
          <cell r="B1595" t="str">
            <v>Curva de 90º de pvc rígido para tubo soldável 110mm ( 4 pol )</v>
          </cell>
          <cell r="C1595" t="str">
            <v>UN</v>
          </cell>
          <cell r="D1595">
            <v>31.7151</v>
          </cell>
        </row>
        <row r="1596">
          <cell r="A1596" t="str">
            <v>001.25.00220</v>
          </cell>
          <cell r="B1596" t="str">
            <v>Curva de 90º de pvc rígido para tubo soldável 85mm ( 3 pol )</v>
          </cell>
          <cell r="C1596" t="str">
            <v>UN</v>
          </cell>
          <cell r="D1596">
            <v>15.64</v>
          </cell>
        </row>
        <row r="1597">
          <cell r="A1597" t="str">
            <v>001.25.00240</v>
          </cell>
          <cell r="B1597" t="str">
            <v>Curva de 90º de pvc rígido para tubo soldável 75mm (21/2 pol)</v>
          </cell>
          <cell r="C1597" t="str">
            <v>UN</v>
          </cell>
          <cell r="D1597">
            <v>16.07</v>
          </cell>
        </row>
        <row r="1598">
          <cell r="A1598" t="str">
            <v>001.25.00260</v>
          </cell>
          <cell r="B1598" t="str">
            <v>Curva de 90º de pvc rígido para tubo soldável 60mm (2 pol)</v>
          </cell>
          <cell r="C1598" t="str">
            <v>UN</v>
          </cell>
          <cell r="D1598">
            <v>13.555</v>
          </cell>
        </row>
        <row r="1599">
          <cell r="A1599" t="str">
            <v>001.25.00280</v>
          </cell>
          <cell r="B1599" t="str">
            <v>Curva de 90º de pvc rígido para tubo soldável 50mm (1 1/2 pol)</v>
          </cell>
          <cell r="C1599" t="str">
            <v>UN</v>
          </cell>
          <cell r="D1599">
            <v>6.5149999999999997</v>
          </cell>
        </row>
        <row r="1600">
          <cell r="A1600" t="str">
            <v>001.25.00300</v>
          </cell>
          <cell r="B1600" t="str">
            <v>Curva de 90º de pvc rígido para tubo soldável 40mm (1 1/4 pol)</v>
          </cell>
          <cell r="C1600" t="str">
            <v>UN</v>
          </cell>
          <cell r="D1600">
            <v>5.5049999999999999</v>
          </cell>
        </row>
        <row r="1601">
          <cell r="A1601" t="str">
            <v>001.25.00320</v>
          </cell>
          <cell r="B1601" t="str">
            <v>Curva de 90º de pvc rígido para tubo soldável 32mm (1 pol)</v>
          </cell>
          <cell r="C1601" t="str">
            <v>UN</v>
          </cell>
          <cell r="D1601">
            <v>5.3400999999999996</v>
          </cell>
        </row>
        <row r="1602">
          <cell r="A1602" t="str">
            <v>001.25.00340</v>
          </cell>
          <cell r="B1602" t="str">
            <v>Curva de 90º de pvc rígido para tubo soldável 25mm (3/4 pol)</v>
          </cell>
          <cell r="C1602" t="str">
            <v>UN</v>
          </cell>
          <cell r="D1602">
            <v>3.4701</v>
          </cell>
        </row>
        <row r="1603">
          <cell r="A1603" t="str">
            <v>001.25.00360</v>
          </cell>
          <cell r="B1603" t="str">
            <v>Curva de 90º de pvc rígido para tubo soldável 20mm (1/2 pol)</v>
          </cell>
          <cell r="C1603" t="str">
            <v>UN</v>
          </cell>
          <cell r="D1603">
            <v>2.6301000000000001</v>
          </cell>
        </row>
        <row r="1604">
          <cell r="A1604" t="str">
            <v>001.25.00380</v>
          </cell>
          <cell r="B1604" t="str">
            <v>Curva de 45º de pvc rígido para tubo soldável 110mm ( 4 pol )</v>
          </cell>
          <cell r="C1604" t="str">
            <v>UN</v>
          </cell>
          <cell r="D1604">
            <v>27.245100000000001</v>
          </cell>
        </row>
        <row r="1605">
          <cell r="A1605" t="str">
            <v>001.25.00400</v>
          </cell>
          <cell r="B1605" t="str">
            <v>Curva de 45º de pvc rígido para tubo soldável 85mm ( 3 pol )</v>
          </cell>
          <cell r="C1605" t="str">
            <v>UN</v>
          </cell>
          <cell r="D1605">
            <v>12.29</v>
          </cell>
        </row>
        <row r="1606">
          <cell r="A1606" t="str">
            <v>001.25.00420</v>
          </cell>
          <cell r="B1606" t="str">
            <v>Curva de 45º de pvc rígido para tubo soldável 75mm ( 2 1/2 pol )</v>
          </cell>
          <cell r="C1606" t="str">
            <v>UN</v>
          </cell>
          <cell r="D1606">
            <v>8.69</v>
          </cell>
        </row>
        <row r="1607">
          <cell r="A1607" t="str">
            <v>001.25.00440</v>
          </cell>
          <cell r="B1607" t="str">
            <v>Curva de 45º de pvc rígido para tubo soldável 60mm ( 2  pol )</v>
          </cell>
          <cell r="C1607" t="str">
            <v>UN</v>
          </cell>
          <cell r="D1607">
            <v>5.1150000000000002</v>
          </cell>
        </row>
        <row r="1608">
          <cell r="A1608" t="str">
            <v>001.25.00460</v>
          </cell>
          <cell r="B1608" t="str">
            <v>Curva de 45º de pvc rígido para tubo soldável 50mm ( 1 1/2  pol )</v>
          </cell>
          <cell r="C1608" t="str">
            <v>UN</v>
          </cell>
          <cell r="D1608">
            <v>3.5049999999999999</v>
          </cell>
        </row>
        <row r="1609">
          <cell r="A1609" t="str">
            <v>001.25.00480</v>
          </cell>
          <cell r="B1609" t="str">
            <v>Curva de 45º de pvc rígido para tubo soldável 50mm ( 1 1/4  pol )</v>
          </cell>
          <cell r="C1609" t="str">
            <v>UN</v>
          </cell>
          <cell r="D1609">
            <v>2.2850000000000001</v>
          </cell>
        </row>
        <row r="1610">
          <cell r="A1610" t="str">
            <v>001.25.00500</v>
          </cell>
          <cell r="B1610" t="str">
            <v>Curva de 45º de pvc rígido para tubo soldável 32mm ( 1  pol )</v>
          </cell>
          <cell r="C1610" t="str">
            <v>UN</v>
          </cell>
          <cell r="D1610">
            <v>1.3601000000000001</v>
          </cell>
        </row>
        <row r="1611">
          <cell r="A1611" t="str">
            <v>001.25.00520</v>
          </cell>
          <cell r="B1611" t="str">
            <v>Curva de 45º de pvc rígido para tubo soldável 25mm ( 3/4  pol )</v>
          </cell>
          <cell r="C1611" t="str">
            <v>UN</v>
          </cell>
          <cell r="D1611">
            <v>1.0901000000000001</v>
          </cell>
        </row>
        <row r="1612">
          <cell r="A1612" t="str">
            <v>001.25.00540</v>
          </cell>
          <cell r="B1612" t="str">
            <v>Curva de 45º de pvc rígido para tubo soldável 20mm ( 1/2  pol )</v>
          </cell>
          <cell r="C1612" t="str">
            <v>UN</v>
          </cell>
          <cell r="D1612">
            <v>1.2451000000000001</v>
          </cell>
        </row>
        <row r="1613">
          <cell r="A1613" t="str">
            <v>001.25.00560</v>
          </cell>
          <cell r="B1613" t="str">
            <v>Luva de pvc rígido para tubo soldável 110mm ( 4 pol )</v>
          </cell>
          <cell r="C1613" t="str">
            <v>UN</v>
          </cell>
          <cell r="D1613">
            <v>24.205100000000002</v>
          </cell>
        </row>
        <row r="1614">
          <cell r="A1614" t="str">
            <v>001.25.00580</v>
          </cell>
          <cell r="B1614" t="str">
            <v>Luva de pvc rígido para tubo soldável 85mm ( 3 pol )</v>
          </cell>
          <cell r="C1614" t="str">
            <v>UN</v>
          </cell>
          <cell r="D1614">
            <v>20.09</v>
          </cell>
        </row>
        <row r="1615">
          <cell r="A1615" t="str">
            <v>001.25.00600</v>
          </cell>
          <cell r="B1615" t="str">
            <v>Luva de pvc rígido para tubo soldável 75mm ( 2 1/2 pol )</v>
          </cell>
          <cell r="C1615" t="str">
            <v>UN</v>
          </cell>
          <cell r="D1615">
            <v>13.49</v>
          </cell>
        </row>
        <row r="1616">
          <cell r="A1616" t="str">
            <v>001.25.00620</v>
          </cell>
          <cell r="B1616" t="str">
            <v>Luva de pvc rígido para tubo soldável 60mm ( 2 pol )</v>
          </cell>
          <cell r="C1616" t="str">
            <v>UN</v>
          </cell>
          <cell r="D1616">
            <v>1.6950000000000001</v>
          </cell>
        </row>
        <row r="1617">
          <cell r="A1617" t="str">
            <v>001.25.00640</v>
          </cell>
          <cell r="B1617" t="str">
            <v>Luva de pvc rígido para tubo soldável 50mm ( 1 1/2 pol )</v>
          </cell>
          <cell r="C1617" t="str">
            <v>UN</v>
          </cell>
          <cell r="D1617">
            <v>2.9350000000000001</v>
          </cell>
        </row>
        <row r="1618">
          <cell r="A1618" t="str">
            <v>001.25.00660</v>
          </cell>
          <cell r="B1618" t="str">
            <v>Luva de pvc rígido para tubo soldável 40mm ( 1 1/4pol )</v>
          </cell>
          <cell r="C1618" t="str">
            <v>UN</v>
          </cell>
          <cell r="D1618">
            <v>2.585</v>
          </cell>
        </row>
        <row r="1619">
          <cell r="A1619" t="str">
            <v>001.25.00680</v>
          </cell>
          <cell r="B1619" t="str">
            <v>Luva de pvc rígido para tubo soldável 32mm ( 1 pol )</v>
          </cell>
          <cell r="C1619" t="str">
            <v>UN</v>
          </cell>
          <cell r="D1619">
            <v>1.4100999999999999</v>
          </cell>
        </row>
        <row r="1620">
          <cell r="A1620" t="str">
            <v>001.25.00700</v>
          </cell>
          <cell r="B1620" t="str">
            <v>Luva de pvc rígido para tubo soldável 25mm ( 3/4 pol )</v>
          </cell>
          <cell r="C1620" t="str">
            <v>UN</v>
          </cell>
          <cell r="D1620">
            <v>1.0501</v>
          </cell>
        </row>
        <row r="1621">
          <cell r="A1621" t="str">
            <v>001.25.00720</v>
          </cell>
          <cell r="B1621" t="str">
            <v>Luva de pvc rígido para tubo soldável 20mm ( 1/2 pol )</v>
          </cell>
          <cell r="C1621" t="str">
            <v>UN</v>
          </cell>
          <cell r="D1621">
            <v>1.0401</v>
          </cell>
        </row>
        <row r="1622">
          <cell r="A1622" t="str">
            <v>001.25.00740</v>
          </cell>
          <cell r="B1622" t="str">
            <v>Cotovelo de pvc rígido para tubo soldável 110 mm (4 pol)</v>
          </cell>
          <cell r="C1622" t="str">
            <v>UN</v>
          </cell>
          <cell r="D1622">
            <v>89.765100000000004</v>
          </cell>
        </row>
        <row r="1623">
          <cell r="A1623" t="str">
            <v>001.25.00760</v>
          </cell>
          <cell r="B1623" t="str">
            <v>Cotovelo de pvc rígido para tubo soldável 85 mm (3 pol)</v>
          </cell>
          <cell r="C1623" t="str">
            <v>UN</v>
          </cell>
          <cell r="D1623">
            <v>40.549999999999997</v>
          </cell>
        </row>
        <row r="1624">
          <cell r="A1624" t="str">
            <v>001.25.00780</v>
          </cell>
          <cell r="B1624" t="str">
            <v>Cotovelo de pvc rígido para tubo soldável 75 mm (2 1/2 pol)</v>
          </cell>
          <cell r="C1624" t="str">
            <v>UN</v>
          </cell>
          <cell r="D1624">
            <v>32.409999999999997</v>
          </cell>
        </row>
        <row r="1625">
          <cell r="A1625" t="str">
            <v>001.25.00800</v>
          </cell>
          <cell r="B1625" t="str">
            <v>Cotovelo de pvc rígido para tubo soldável 60 mm (2 pol)</v>
          </cell>
          <cell r="C1625" t="str">
            <v>UN</v>
          </cell>
          <cell r="D1625">
            <v>8.4250000000000007</v>
          </cell>
        </row>
        <row r="1626">
          <cell r="A1626" t="str">
            <v>001.25.00820</v>
          </cell>
          <cell r="B1626" t="str">
            <v>Cotovelo de pvc rígido para tubo soldável 50 mm ( 1 1/2 pol)</v>
          </cell>
          <cell r="C1626" t="str">
            <v>UN</v>
          </cell>
          <cell r="D1626">
            <v>3.5449999999999999</v>
          </cell>
        </row>
        <row r="1627">
          <cell r="A1627" t="str">
            <v>001.25.00840</v>
          </cell>
          <cell r="B1627" t="str">
            <v>Cotovelo de pvc rígido para tubo soldável 40 mm ( 1 1/4 pol)</v>
          </cell>
          <cell r="C1627" t="str">
            <v>UN</v>
          </cell>
          <cell r="D1627">
            <v>3.2650000000000001</v>
          </cell>
        </row>
        <row r="1628">
          <cell r="A1628" t="str">
            <v>001.25.00860</v>
          </cell>
          <cell r="B1628" t="str">
            <v>Cotovelo de pvc rígido para tubo soldável 32 mm ( 1 pol)</v>
          </cell>
          <cell r="C1628" t="str">
            <v>UN</v>
          </cell>
          <cell r="D1628">
            <v>1.5801000000000001</v>
          </cell>
        </row>
        <row r="1629">
          <cell r="A1629" t="str">
            <v>001.25.00880</v>
          </cell>
          <cell r="B1629" t="str">
            <v>Cotovelo de pvc rígido para tubo soldável 25 mm ( 3/4 pol)</v>
          </cell>
          <cell r="C1629" t="str">
            <v>UN</v>
          </cell>
          <cell r="D1629">
            <v>1.0501</v>
          </cell>
        </row>
        <row r="1630">
          <cell r="A1630" t="str">
            <v>001.25.00900</v>
          </cell>
          <cell r="B1630" t="str">
            <v>Cotovelo de pvc rígido para tubo soldável 20 mm ( 1/2 pol)</v>
          </cell>
          <cell r="C1630" t="str">
            <v>UN</v>
          </cell>
          <cell r="D1630">
            <v>0.98009999999999997</v>
          </cell>
        </row>
        <row r="1631">
          <cell r="A1631" t="str">
            <v>001.25.00920</v>
          </cell>
          <cell r="B1631" t="str">
            <v>Cotovelo 90º com redução de pvc rígido para tubo soldável 40 x 32mm ( 1.1/4 x 1 pol )</v>
          </cell>
          <cell r="C1631" t="str">
            <v>UN</v>
          </cell>
          <cell r="D1631">
            <v>2.335</v>
          </cell>
        </row>
        <row r="1632">
          <cell r="A1632" t="str">
            <v>001.25.00940</v>
          </cell>
          <cell r="B1632" t="str">
            <v>Cotovelo 90º com redução de pvc rígido para tubo soldável 32 x 25mm ( 1 x 3/4 pol )</v>
          </cell>
          <cell r="C1632" t="str">
            <v>UN</v>
          </cell>
          <cell r="D1632">
            <v>1.9601</v>
          </cell>
        </row>
        <row r="1633">
          <cell r="A1633" t="str">
            <v>001.25.00960</v>
          </cell>
          <cell r="B1633" t="str">
            <v>Cotovelo 90º com redução de pvc rígido para tubo soldável 25 x 20mm ( 3/4 x 1/2 pol )</v>
          </cell>
          <cell r="C1633" t="str">
            <v>UN</v>
          </cell>
          <cell r="D1633">
            <v>1.7401</v>
          </cell>
        </row>
        <row r="1634">
          <cell r="A1634" t="str">
            <v>001.25.00980</v>
          </cell>
          <cell r="B1634" t="str">
            <v>Cotovelo 45º de pvc rígido para tubo soldável 50mm ( 1.1/2 pol ).</v>
          </cell>
          <cell r="C1634" t="str">
            <v>UN</v>
          </cell>
          <cell r="D1634">
            <v>4.2549999999999999</v>
          </cell>
        </row>
        <row r="1635">
          <cell r="A1635" t="str">
            <v>001.25.01000</v>
          </cell>
          <cell r="B1635" t="str">
            <v>Cotovelo 45º de pvc rígido para tubo soldável 40 mm (1 1/4 pol)</v>
          </cell>
          <cell r="C1635" t="str">
            <v>UN</v>
          </cell>
          <cell r="D1635">
            <v>3.9849999999999999</v>
          </cell>
        </row>
        <row r="1636">
          <cell r="A1636" t="str">
            <v>001.25.01020</v>
          </cell>
          <cell r="B1636" t="str">
            <v>Cotovelo 45º de pvc rígido para tubo soldável 32 mm ( 1 pol)</v>
          </cell>
          <cell r="C1636" t="str">
            <v>UN</v>
          </cell>
          <cell r="D1636">
            <v>2.3401000000000001</v>
          </cell>
        </row>
        <row r="1637">
          <cell r="A1637" t="str">
            <v>001.25.01040</v>
          </cell>
          <cell r="B1637" t="str">
            <v>Cotovelo 45º de pvc rígido para tubo soldável 25 mm ( 3/4 pol)</v>
          </cell>
          <cell r="C1637" t="str">
            <v>UN</v>
          </cell>
          <cell r="D1637">
            <v>1.3801000000000001</v>
          </cell>
        </row>
        <row r="1638">
          <cell r="A1638" t="str">
            <v>001.25.01060</v>
          </cell>
          <cell r="B1638" t="str">
            <v>Cotovelo 45º de pvc rígido para tubo soldável 20 mm ( 1/2 pol)</v>
          </cell>
          <cell r="C1638" t="str">
            <v>UN</v>
          </cell>
          <cell r="D1638">
            <v>1.0801000000000001</v>
          </cell>
        </row>
        <row r="1639">
          <cell r="A1639" t="str">
            <v>001.25.01080</v>
          </cell>
          <cell r="B1639" t="str">
            <v>Tee 90º de pvc rígido para tubo soldável 110mm ( 4 pol )</v>
          </cell>
          <cell r="C1639" t="str">
            <v>UN</v>
          </cell>
          <cell r="D1639">
            <v>68.262600000000006</v>
          </cell>
        </row>
        <row r="1640">
          <cell r="A1640" t="str">
            <v>001.25.01100</v>
          </cell>
          <cell r="B1640" t="str">
            <v>Tee 90º de pvc rígido para tubo soldável 85mm ( 3 pol )</v>
          </cell>
          <cell r="C1640" t="str">
            <v>UN</v>
          </cell>
          <cell r="D1640">
            <v>34.040100000000002</v>
          </cell>
        </row>
        <row r="1641">
          <cell r="A1641" t="str">
            <v>001.25.01120</v>
          </cell>
          <cell r="B1641" t="str">
            <v>Tee 90º de pvc rígido para tubo soldável 75mm ( 2 1/2 pol )</v>
          </cell>
          <cell r="C1641" t="str">
            <v>UN</v>
          </cell>
          <cell r="D1641">
            <v>30.5001</v>
          </cell>
        </row>
        <row r="1642">
          <cell r="A1642" t="str">
            <v>001.25.01140</v>
          </cell>
          <cell r="B1642" t="str">
            <v>Tee 90º de pvc rígido para tubo soldável 60mm ( 2 pol )</v>
          </cell>
          <cell r="C1642" t="str">
            <v>UN</v>
          </cell>
          <cell r="D1642">
            <v>11.0176</v>
          </cell>
        </row>
        <row r="1643">
          <cell r="A1643" t="str">
            <v>001.25.01160</v>
          </cell>
          <cell r="B1643" t="str">
            <v>Tee 90º de pvc rígido para tubo soldável 50mm ( 11/2 pol )</v>
          </cell>
          <cell r="C1643" t="str">
            <v>UN</v>
          </cell>
          <cell r="D1643">
            <v>5.4775999999999998</v>
          </cell>
        </row>
        <row r="1644">
          <cell r="A1644" t="str">
            <v>001.25.01180</v>
          </cell>
          <cell r="B1644" t="str">
            <v>Tee 90º de pvc rígido para tubo soldável 40mm ( 11/4 pol )</v>
          </cell>
          <cell r="C1644" t="str">
            <v>UN</v>
          </cell>
          <cell r="D1644">
            <v>5.4276</v>
          </cell>
        </row>
        <row r="1645">
          <cell r="A1645" t="str">
            <v>001.25.01200</v>
          </cell>
          <cell r="B1645" t="str">
            <v>Tee 90º de pvc rígido para tubo soldável 32mm ( 1 pol )</v>
          </cell>
          <cell r="C1645" t="str">
            <v>UN</v>
          </cell>
          <cell r="D1645">
            <v>2.665</v>
          </cell>
        </row>
        <row r="1646">
          <cell r="A1646" t="str">
            <v>001.25.01220</v>
          </cell>
          <cell r="B1646" t="str">
            <v>Tee 90º de pvc rígido para tubo soldável 25mm ( 3/4 pol )</v>
          </cell>
          <cell r="C1646" t="str">
            <v>UN</v>
          </cell>
          <cell r="D1646">
            <v>1.425</v>
          </cell>
        </row>
        <row r="1647">
          <cell r="A1647" t="str">
            <v>001.25.01240</v>
          </cell>
          <cell r="B1647" t="str">
            <v>Tee 90º de pvc rígido para tubo soldável 20mm ( 1/2 pol )</v>
          </cell>
          <cell r="C1647" t="str">
            <v>UN</v>
          </cell>
          <cell r="D1647">
            <v>1.0901000000000001</v>
          </cell>
        </row>
        <row r="1648">
          <cell r="A1648" t="str">
            <v>001.25.01260</v>
          </cell>
          <cell r="B1648" t="str">
            <v>Tee de redução de pvc rígido part tubo soldável 110 x 85mm ( 4 x 3 pol )</v>
          </cell>
          <cell r="C1648" t="str">
            <v>UN</v>
          </cell>
          <cell r="D1648">
            <v>51.4026</v>
          </cell>
        </row>
        <row r="1649">
          <cell r="A1649" t="str">
            <v>001.25.01280</v>
          </cell>
          <cell r="B1649" t="str">
            <v>Tee de redução de pvc rígido para tubo soldável 110 x 75mm ( 4 x 2.1/2 pol )</v>
          </cell>
          <cell r="C1649" t="str">
            <v>UN</v>
          </cell>
          <cell r="D1649">
            <v>20.9726</v>
          </cell>
        </row>
        <row r="1650">
          <cell r="A1650" t="str">
            <v>001.25.01300</v>
          </cell>
          <cell r="B1650" t="str">
            <v>Tee de redução de pvc rígido para tubo soldável 110 x 60mm ( 4 x 2 pol )</v>
          </cell>
          <cell r="C1650" t="str">
            <v>UN</v>
          </cell>
          <cell r="D1650">
            <v>51.4026</v>
          </cell>
        </row>
        <row r="1651">
          <cell r="A1651" t="str">
            <v>001.25.01320</v>
          </cell>
          <cell r="B1651" t="str">
            <v>Tee de redução de pvc rígido para tubo soldável 85 x 75mm ( 3 x 2.1/2 pol )</v>
          </cell>
          <cell r="C1651" t="str">
            <v>UN</v>
          </cell>
          <cell r="D1651">
            <v>29.0701</v>
          </cell>
        </row>
        <row r="1652">
          <cell r="A1652" t="str">
            <v>001.25.01340</v>
          </cell>
          <cell r="B1652" t="str">
            <v>Tee de redução de pvc rígido para tubo soldável 85 x 60mm ( 3 x 2 pol )</v>
          </cell>
          <cell r="C1652" t="str">
            <v>UN</v>
          </cell>
          <cell r="D1652">
            <v>29.0701</v>
          </cell>
        </row>
        <row r="1653">
          <cell r="A1653" t="str">
            <v>001.25.01360</v>
          </cell>
          <cell r="B1653" t="str">
            <v>Tee de redução de pvc rígido para tubo soldável 75 x 60mm ( 2.1/2 x 2 pol )</v>
          </cell>
          <cell r="C1653" t="str">
            <v>UN</v>
          </cell>
          <cell r="D1653">
            <v>22.560099999999998</v>
          </cell>
        </row>
        <row r="1654">
          <cell r="A1654" t="str">
            <v>001.25.01380</v>
          </cell>
          <cell r="B1654" t="str">
            <v>Tee de redução de pvc rígido para tubo soldável 75 x 50mm ( 2.1/2 x 1.1/2 pol )</v>
          </cell>
          <cell r="C1654" t="str">
            <v>UN</v>
          </cell>
          <cell r="D1654">
            <v>25.740100000000002</v>
          </cell>
        </row>
        <row r="1655">
          <cell r="A1655" t="str">
            <v>001.25.01400</v>
          </cell>
          <cell r="B1655" t="str">
            <v>Tee de redução de pvc rígido para tubo soldável 50 x 40mm ( 1.1/2 x 1.1/4 pol )</v>
          </cell>
          <cell r="C1655" t="str">
            <v>UN</v>
          </cell>
          <cell r="D1655">
            <v>8.8376000000000001</v>
          </cell>
        </row>
        <row r="1656">
          <cell r="A1656" t="str">
            <v>001.25.01420</v>
          </cell>
          <cell r="B1656" t="str">
            <v>Tee de redução de pvc rígido para tubo soldável 50 x 32mm ( 1.1/2 x 1 pol )</v>
          </cell>
          <cell r="C1656" t="str">
            <v>UN</v>
          </cell>
          <cell r="D1656">
            <v>7.4576000000000002</v>
          </cell>
        </row>
        <row r="1657">
          <cell r="A1657" t="str">
            <v>001.25.01440</v>
          </cell>
          <cell r="B1657" t="str">
            <v>Tee de redução de pvc rígido para tubo soldável 50 x 25mm (1.1/2 x 3/4 pol )</v>
          </cell>
          <cell r="C1657" t="str">
            <v>UN</v>
          </cell>
          <cell r="D1657">
            <v>4.0575999999999999</v>
          </cell>
        </row>
        <row r="1658">
          <cell r="A1658" t="str">
            <v>001.25.01460</v>
          </cell>
          <cell r="B1658" t="str">
            <v>Tee de redução de pvc rígido para tubo soldável 50 x 20mm (1.1/2 x 1/2 pol )</v>
          </cell>
          <cell r="C1658" t="str">
            <v>UN</v>
          </cell>
          <cell r="D1658">
            <v>5.9176000000000002</v>
          </cell>
        </row>
        <row r="1659">
          <cell r="A1659" t="str">
            <v>001.25.01480</v>
          </cell>
          <cell r="B1659" t="str">
            <v>Tee de redução de pvc rígido para tubo soldável 40 x 32mm ( 1.1/4 x 1 pol )</v>
          </cell>
          <cell r="C1659" t="str">
            <v>UN</v>
          </cell>
          <cell r="D1659">
            <v>5.2076000000000002</v>
          </cell>
        </row>
        <row r="1660">
          <cell r="A1660" t="str">
            <v>001.25.01500</v>
          </cell>
          <cell r="B1660" t="str">
            <v>Tee de redução de pvc rígido para tubo soldável 32 x 25mm ( 1 x 3/4 pol )</v>
          </cell>
          <cell r="C1660" t="str">
            <v>UN</v>
          </cell>
          <cell r="D1660">
            <v>3.9849999999999999</v>
          </cell>
        </row>
        <row r="1661">
          <cell r="A1661" t="str">
            <v>001.25.01520</v>
          </cell>
          <cell r="B1661" t="str">
            <v>Tee de redução de pvc rígido para tubo soldável 25 x 20mm ( 3/4 x 1/2 pol )</v>
          </cell>
          <cell r="C1661" t="str">
            <v>UN</v>
          </cell>
          <cell r="D1661">
            <v>2.3849999999999998</v>
          </cell>
        </row>
        <row r="1662">
          <cell r="A1662" t="str">
            <v>001.25.01540</v>
          </cell>
          <cell r="B1662" t="str">
            <v>Bucha de redução de pvc rígido para tubo soldável 110 x 85mm ( 4 x 3 pol )</v>
          </cell>
          <cell r="C1662" t="str">
            <v>UN</v>
          </cell>
          <cell r="D1662">
            <v>21.585100000000001</v>
          </cell>
        </row>
        <row r="1663">
          <cell r="A1663" t="str">
            <v>001.25.01560</v>
          </cell>
          <cell r="B1663" t="str">
            <v>Bucha de redução de pvc rígido para tubo soldável 85 x 75mm ( 3 x 2.1/2 pol )</v>
          </cell>
          <cell r="C1663" t="str">
            <v>UN</v>
          </cell>
          <cell r="D1663">
            <v>8.43</v>
          </cell>
        </row>
        <row r="1664">
          <cell r="A1664" t="str">
            <v>001.25.01580</v>
          </cell>
          <cell r="B1664" t="str">
            <v>Bucha de redução de pvc rígido para tubo soldável 75 x 60mm (2.1/2 x 2 pol )</v>
          </cell>
          <cell r="C1664" t="str">
            <v>UN</v>
          </cell>
          <cell r="D1664">
            <v>7.85</v>
          </cell>
        </row>
        <row r="1665">
          <cell r="A1665" t="str">
            <v>001.25.01600</v>
          </cell>
          <cell r="B1665" t="str">
            <v>Bucha de redução de pvc rígido para tubo soldável 60 x 50mm ( 2 x 1.1/2 pol )</v>
          </cell>
          <cell r="C1665" t="str">
            <v>UN</v>
          </cell>
          <cell r="D1665">
            <v>2.7749999999999999</v>
          </cell>
        </row>
        <row r="1666">
          <cell r="A1666" t="str">
            <v>001.25.01620</v>
          </cell>
          <cell r="B1666" t="str">
            <v>Bucha de redução de pvc rígido para tubo soldável 50 x 40mm ( 1.1/2 x 1/1/4 pol )</v>
          </cell>
          <cell r="C1666" t="str">
            <v>UN</v>
          </cell>
          <cell r="D1666">
            <v>2.7749999999999999</v>
          </cell>
        </row>
        <row r="1667">
          <cell r="A1667" t="str">
            <v>001.25.01640</v>
          </cell>
          <cell r="B1667" t="str">
            <v>Bucha de redução de pvc rígido para tubo soldável 40 x 32mm ( 1.1/4 x 1 pol )</v>
          </cell>
          <cell r="C1667" t="str">
            <v>UN</v>
          </cell>
          <cell r="D1667">
            <v>2.0249999999999999</v>
          </cell>
        </row>
        <row r="1668">
          <cell r="A1668" t="str">
            <v>001.25.01660</v>
          </cell>
          <cell r="B1668" t="str">
            <v>Bucha de redução de pvc rígido para tubo soldável 32 x 25mm ( 1 x 3/4 pol )</v>
          </cell>
          <cell r="C1668" t="str">
            <v>UN</v>
          </cell>
          <cell r="D1668">
            <v>1.0801000000000001</v>
          </cell>
        </row>
        <row r="1669">
          <cell r="A1669" t="str">
            <v>001.25.01680</v>
          </cell>
          <cell r="B1669" t="str">
            <v>Bucha de redução de pvc rígido para tubo soldável 25 x 20mm ( 3/4 x 1/2 pol )</v>
          </cell>
          <cell r="C1669" t="str">
            <v>UN</v>
          </cell>
          <cell r="D1669">
            <v>1.0501</v>
          </cell>
        </row>
        <row r="1670">
          <cell r="A1670" t="str">
            <v>001.25.01700</v>
          </cell>
          <cell r="B1670" t="str">
            <v>União de pvc rígido para tubo soldável 110mm ( 4 pol )</v>
          </cell>
          <cell r="C1670" t="str">
            <v>UN</v>
          </cell>
          <cell r="D1670">
            <v>104.7851</v>
          </cell>
        </row>
        <row r="1671">
          <cell r="A1671" t="str">
            <v>001.25.01720</v>
          </cell>
          <cell r="B1671" t="str">
            <v>União de pvc rígido para tubo soldável 85mm ( 3 pol )</v>
          </cell>
          <cell r="C1671" t="str">
            <v>UN</v>
          </cell>
          <cell r="D1671">
            <v>81.400000000000006</v>
          </cell>
        </row>
        <row r="1672">
          <cell r="A1672" t="str">
            <v>001.25.01740</v>
          </cell>
          <cell r="B1672" t="str">
            <v>União de pvc rígido para tubo soldável 75mm ( 2 1/2 pol )</v>
          </cell>
          <cell r="C1672" t="str">
            <v>UN</v>
          </cell>
          <cell r="D1672">
            <v>73.989999999999995</v>
          </cell>
        </row>
        <row r="1673">
          <cell r="A1673" t="str">
            <v>001.25.01760</v>
          </cell>
          <cell r="B1673" t="str">
            <v>União de pvc rígido para tubo soldável 60mm ( 2 pol )</v>
          </cell>
          <cell r="C1673" t="str">
            <v>UN</v>
          </cell>
          <cell r="D1673">
            <v>25.594999999999999</v>
          </cell>
        </row>
        <row r="1674">
          <cell r="A1674" t="str">
            <v>001.25.01780</v>
          </cell>
          <cell r="B1674" t="str">
            <v>União de pvc rígido para tubo soldável 50mm ( 1 1/2 pol )</v>
          </cell>
          <cell r="C1674" t="str">
            <v>UN</v>
          </cell>
          <cell r="D1674">
            <v>12.895</v>
          </cell>
        </row>
        <row r="1675">
          <cell r="A1675" t="str">
            <v>001.25.01800</v>
          </cell>
          <cell r="B1675" t="str">
            <v>União de pvc rígido para tubo soldável 40mm ( 1 1/4 pol )</v>
          </cell>
          <cell r="C1675" t="str">
            <v>UN</v>
          </cell>
          <cell r="D1675">
            <v>13.365</v>
          </cell>
        </row>
        <row r="1676">
          <cell r="A1676" t="str">
            <v>001.25.01820</v>
          </cell>
          <cell r="B1676" t="str">
            <v>União de pvc rígido para tubo soldável 32mm ( 1 pol )</v>
          </cell>
          <cell r="C1676" t="str">
            <v>UN</v>
          </cell>
          <cell r="D1676">
            <v>6.5201000000000002</v>
          </cell>
        </row>
        <row r="1677">
          <cell r="A1677" t="str">
            <v>001.25.01840</v>
          </cell>
          <cell r="B1677" t="str">
            <v>União de pvc rígido para tubo soldável 25mm ( 3/4 pol )</v>
          </cell>
          <cell r="C1677" t="str">
            <v>UN</v>
          </cell>
          <cell r="D1677">
            <v>3.4801000000000002</v>
          </cell>
        </row>
        <row r="1678">
          <cell r="A1678" t="str">
            <v>001.25.01860</v>
          </cell>
          <cell r="B1678" t="str">
            <v>União de pvc rígido para tubo soldável 20mm ( 1/2 pol )</v>
          </cell>
          <cell r="C1678" t="str">
            <v>UN</v>
          </cell>
          <cell r="D1678">
            <v>3.2201</v>
          </cell>
        </row>
        <row r="1679">
          <cell r="A1679" t="str">
            <v>001.25.01880</v>
          </cell>
          <cell r="B1679" t="str">
            <v>Redução pvc soldável de pvc rígido para tubo soldável 110mm x 85mm (4 x 3 pol)</v>
          </cell>
          <cell r="C1679" t="str">
            <v>UN</v>
          </cell>
          <cell r="D1679">
            <v>21.9651</v>
          </cell>
        </row>
        <row r="1680">
          <cell r="A1680" t="str">
            <v>001.25.01900</v>
          </cell>
          <cell r="B1680" t="str">
            <v>Reduçao pvc soldável de pvc rígido para tubo soldável 110mm x 75mm (4 x 2.5 pol)</v>
          </cell>
          <cell r="C1680" t="str">
            <v>UN</v>
          </cell>
          <cell r="D1680">
            <v>19.985099999999999</v>
          </cell>
        </row>
        <row r="1681">
          <cell r="A1681" t="str">
            <v>001.25.01920</v>
          </cell>
          <cell r="B1681" t="str">
            <v>Redução pvc soldável de pvc rígido para tubo soldável 110mm x60mm (4 x 2 pol)</v>
          </cell>
          <cell r="C1681" t="str">
            <v>UN</v>
          </cell>
          <cell r="D1681">
            <v>19.1051</v>
          </cell>
        </row>
        <row r="1682">
          <cell r="A1682" t="str">
            <v>001.25.01940</v>
          </cell>
          <cell r="B1682" t="str">
            <v>Redução pvc soldável de pvc rígido para tubo soldável 85mm x 75mm (3 x 2.5 pol)</v>
          </cell>
          <cell r="C1682" t="str">
            <v>UN</v>
          </cell>
          <cell r="D1682">
            <v>12.3</v>
          </cell>
        </row>
        <row r="1683">
          <cell r="A1683" t="str">
            <v>001.25.01960</v>
          </cell>
          <cell r="B1683" t="str">
            <v>Redução pvc soldável de pvc rígido para tubo soldável 85mm x 60mm (3 x 2 pol)</v>
          </cell>
          <cell r="C1683" t="str">
            <v>UN</v>
          </cell>
          <cell r="D1683">
            <v>11.32</v>
          </cell>
        </row>
        <row r="1684">
          <cell r="A1684" t="str">
            <v>001.25.01980</v>
          </cell>
          <cell r="B1684" t="str">
            <v>Redução pvc soldável de pvc rígido para tubo soldável 75mm x 60mm (2.5 x 2 pol)</v>
          </cell>
          <cell r="C1684" t="str">
            <v>UN</v>
          </cell>
          <cell r="D1684">
            <v>8.7100000000000009</v>
          </cell>
        </row>
        <row r="1685">
          <cell r="A1685" t="str">
            <v>001.25.02000</v>
          </cell>
          <cell r="B1685" t="str">
            <v>Redução pvc soldável de pvc rígido para tubo soldável 60mm x 50mm (2 x 1.5 pol)</v>
          </cell>
          <cell r="C1685" t="str">
            <v>UN</v>
          </cell>
          <cell r="D1685">
            <v>4.74</v>
          </cell>
        </row>
        <row r="1686">
          <cell r="A1686" t="str">
            <v>001.25.02020</v>
          </cell>
          <cell r="B1686" t="str">
            <v>Redução pvc soldável de pvc rígido para tubo soldável 40mm x 32mm (1 1/4 x 1 pol)</v>
          </cell>
          <cell r="C1686" t="str">
            <v>UN</v>
          </cell>
          <cell r="D1686">
            <v>2.665</v>
          </cell>
        </row>
        <row r="1687">
          <cell r="A1687" t="str">
            <v>001.25.02040</v>
          </cell>
          <cell r="B1687" t="str">
            <v>Redução pvc soldável de pvc rígido para tubo soldável 32mm x 25mm (1 x 3/4 pol)</v>
          </cell>
          <cell r="C1687" t="str">
            <v>UN</v>
          </cell>
          <cell r="D1687">
            <v>1.7601</v>
          </cell>
        </row>
        <row r="1688">
          <cell r="A1688" t="str">
            <v>001.25.02060</v>
          </cell>
          <cell r="B1688" t="str">
            <v>Redução pvc soldável de pvc rígido para tubo soldável 25mm x 20mm (3/4 x 1/2 pol)</v>
          </cell>
          <cell r="C1688" t="str">
            <v>UN</v>
          </cell>
          <cell r="D1688">
            <v>1.2000999999999999</v>
          </cell>
        </row>
        <row r="1689">
          <cell r="A1689" t="str">
            <v>001.25.02080</v>
          </cell>
          <cell r="B1689" t="str">
            <v>Adaptador soldável com bolsa e rosca para registro de pvc rígido para tubo soldável 110m x 4 pol</v>
          </cell>
          <cell r="C1689" t="str">
            <v>UN</v>
          </cell>
          <cell r="D1689">
            <v>22.995100000000001</v>
          </cell>
        </row>
        <row r="1690">
          <cell r="A1690" t="str">
            <v>001.25.02100</v>
          </cell>
          <cell r="B1690" t="str">
            <v>Adaptador soldável com bolsa e rosca para registro de pvc rígido para tubo soldável 85mm x 3 pol</v>
          </cell>
          <cell r="C1690" t="str">
            <v>UN</v>
          </cell>
          <cell r="D1690">
            <v>13.49</v>
          </cell>
        </row>
        <row r="1691">
          <cell r="A1691" t="str">
            <v>001.25.02120</v>
          </cell>
          <cell r="B1691" t="str">
            <v>Adaptador soldável com bolsa e rosca para registro de pvc rígido para tubo soldável 75mm x 2.5 pol</v>
          </cell>
          <cell r="C1691" t="str">
            <v>UN</v>
          </cell>
          <cell r="D1691">
            <v>12.05</v>
          </cell>
        </row>
        <row r="1692">
          <cell r="A1692" t="str">
            <v>001.25.02140</v>
          </cell>
          <cell r="B1692" t="str">
            <v>Adaptador soldável com bolsa e rosca para registro de pvc rígido para tubo soldável 60mm x 2 pol</v>
          </cell>
          <cell r="C1692" t="str">
            <v>UN</v>
          </cell>
          <cell r="D1692">
            <v>4.58</v>
          </cell>
        </row>
        <row r="1693">
          <cell r="A1693" t="str">
            <v>001.25.02160</v>
          </cell>
          <cell r="B1693" t="str">
            <v>Adaptador soldável com bolsa e rosca para registro de pvc rígido para tubo soldável 50mm x 1.5 pol</v>
          </cell>
          <cell r="C1693" t="str">
            <v>UN</v>
          </cell>
          <cell r="D1693">
            <v>2.395</v>
          </cell>
        </row>
        <row r="1694">
          <cell r="A1694" t="str">
            <v>001.25.02180</v>
          </cell>
          <cell r="B1694" t="str">
            <v>Adaptador soldável com bolsa e rosca para registro de pvc rígido para tubo soldável 50mm x 1.1/4 pol</v>
          </cell>
          <cell r="C1694" t="str">
            <v>UN</v>
          </cell>
          <cell r="D1694">
            <v>2.665</v>
          </cell>
        </row>
        <row r="1695">
          <cell r="A1695" t="str">
            <v>001.25.02200</v>
          </cell>
          <cell r="B1695" t="str">
            <v>Adaptador soldável com bolsa e rosca para registro de pvc rígido para tubo soldável 40mm x 1.5 pol.</v>
          </cell>
          <cell r="C1695" t="str">
            <v>UN</v>
          </cell>
          <cell r="D1695">
            <v>4.2149999999999999</v>
          </cell>
        </row>
        <row r="1696">
          <cell r="A1696" t="str">
            <v>001.25.02220</v>
          </cell>
          <cell r="B1696" t="str">
            <v>Adaptador soldável com bolsa e rosca para registro de pvc rígido para tubo soldável 40mm x 1.1/4 pol</v>
          </cell>
          <cell r="C1696" t="str">
            <v>UN</v>
          </cell>
          <cell r="D1696">
            <v>2.665</v>
          </cell>
        </row>
        <row r="1697">
          <cell r="A1697" t="str">
            <v>001.25.02240</v>
          </cell>
          <cell r="B1697" t="str">
            <v>Adaptador soldável com bolsa e rosca para registro de pvc rígido para tubo soldável 32mm x 1 pol</v>
          </cell>
          <cell r="C1697" t="str">
            <v>UN</v>
          </cell>
          <cell r="D1697">
            <v>1.4601</v>
          </cell>
        </row>
        <row r="1698">
          <cell r="A1698" t="str">
            <v>001.25.02260</v>
          </cell>
          <cell r="B1698" t="str">
            <v>Adaptador soldável com bolsa e rosca para registro de pvc rígido para tubo soldável 25mm x 3/4 pol</v>
          </cell>
          <cell r="C1698" t="str">
            <v>UN</v>
          </cell>
          <cell r="D1698">
            <v>0.96009999999999995</v>
          </cell>
        </row>
        <row r="1699">
          <cell r="A1699" t="str">
            <v>001.25.02280</v>
          </cell>
          <cell r="B1699" t="str">
            <v>Adaptador soldável com bolsa e rosca para registro de pvc rígido para tubo soldável 20mm x 1/2 pol</v>
          </cell>
          <cell r="C1699" t="str">
            <v>UN</v>
          </cell>
          <cell r="D1699">
            <v>0.98009999999999997</v>
          </cell>
        </row>
        <row r="1700">
          <cell r="A1700" t="str">
            <v>001.25.02300</v>
          </cell>
          <cell r="B1700" t="str">
            <v>Adaptador soldável com flanges de pvc rígido para tubo soldável para caixa de água 110mm x 4 pol</v>
          </cell>
          <cell r="C1700" t="str">
            <v>UN</v>
          </cell>
          <cell r="D1700">
            <v>152.76089999999999</v>
          </cell>
        </row>
        <row r="1701">
          <cell r="A1701" t="str">
            <v>001.25.02320</v>
          </cell>
          <cell r="B1701" t="str">
            <v>Adaptador soldável com flanges de pvc rígido para tubo soldável para caixa de água  85mm x 3 pol</v>
          </cell>
          <cell r="C1701" t="str">
            <v>UN</v>
          </cell>
          <cell r="D1701">
            <v>99.639899999999997</v>
          </cell>
        </row>
        <row r="1702">
          <cell r="A1702" t="str">
            <v>001.25.02340</v>
          </cell>
          <cell r="B1702" t="str">
            <v>Adaptador soldável com flantes de pvc rígido para tubo soldável para caixa de água 75mm x 2.5 pol</v>
          </cell>
          <cell r="C1702" t="str">
            <v>UN</v>
          </cell>
          <cell r="D1702">
            <v>77.639899999999997</v>
          </cell>
        </row>
        <row r="1703">
          <cell r="A1703" t="str">
            <v>001.25.02360</v>
          </cell>
          <cell r="B1703" t="str">
            <v>Adaptador soldável com flanges de pvc rígido para tubo soldável para caixa de água 60mm x 2 pol</v>
          </cell>
          <cell r="C1703" t="str">
            <v>UN</v>
          </cell>
          <cell r="D1703">
            <v>26.187899999999999</v>
          </cell>
        </row>
        <row r="1704">
          <cell r="A1704" t="str">
            <v>001.25.02380</v>
          </cell>
          <cell r="B1704" t="str">
            <v>Adaptador soldável com flanges de pvc rígido para tubo soldável para caixa de água 50mm x 1.5 pol</v>
          </cell>
          <cell r="C1704" t="str">
            <v>UN</v>
          </cell>
          <cell r="D1704">
            <v>19.977900000000002</v>
          </cell>
        </row>
        <row r="1705">
          <cell r="A1705" t="str">
            <v>001.25.02400</v>
          </cell>
          <cell r="B1705" t="str">
            <v>Adaptador soldável com flanges de pvc rígido para tubo soldável para caixa de água 40mm x 1.1/4 pol</v>
          </cell>
          <cell r="C1705" t="str">
            <v>UN</v>
          </cell>
          <cell r="D1705">
            <v>15.1831</v>
          </cell>
        </row>
        <row r="1706">
          <cell r="A1706" t="str">
            <v>001.25.02420</v>
          </cell>
          <cell r="B1706" t="str">
            <v>Adaptador soldável com flanges de pvc rígido para tubo soldável para caixa de água 32mm x 1 pol</v>
          </cell>
          <cell r="C1706" t="str">
            <v>UN</v>
          </cell>
          <cell r="D1706">
            <v>13.752700000000001</v>
          </cell>
        </row>
        <row r="1707">
          <cell r="A1707" t="str">
            <v>001.25.02440</v>
          </cell>
          <cell r="B1707" t="str">
            <v>Adaptador soldável com flanges de pvc rígido para tubo soldável para caixa de água 25mm x 3/4</v>
          </cell>
          <cell r="C1707" t="str">
            <v>UN</v>
          </cell>
          <cell r="D1707">
            <v>10.0627</v>
          </cell>
        </row>
        <row r="1708">
          <cell r="A1708" t="str">
            <v>001.25.02460</v>
          </cell>
          <cell r="B1708" t="str">
            <v>Adaptador soldável com flanges de pvc rígido para tubo soldável para caixa de água 20mm x 1/2 pol</v>
          </cell>
          <cell r="C1708" t="str">
            <v>UN</v>
          </cell>
          <cell r="D1708">
            <v>8.4726999999999997</v>
          </cell>
        </row>
        <row r="1709">
          <cell r="A1709" t="str">
            <v>001.25.02480</v>
          </cell>
          <cell r="B1709" t="str">
            <v>Bucha de redução longa de pvc rígido para tubo soldável 110 x 75 mm ( 4 x 2.1/2 pol)</v>
          </cell>
          <cell r="C1709" t="str">
            <v>UN</v>
          </cell>
          <cell r="D1709">
            <v>21.585100000000001</v>
          </cell>
        </row>
        <row r="1710">
          <cell r="A1710" t="str">
            <v>001.25.02500</v>
          </cell>
          <cell r="B1710" t="str">
            <v>Bucha de redução longa de pvc rígido para tubo soldável 110 x 60 mm ( 4 x 2 pol)</v>
          </cell>
          <cell r="C1710" t="str">
            <v>UN</v>
          </cell>
          <cell r="D1710">
            <v>12.585100000000001</v>
          </cell>
        </row>
        <row r="1711">
          <cell r="A1711" t="str">
            <v>001.25.02520</v>
          </cell>
          <cell r="B1711" t="str">
            <v>Bucha de redução longa de pvc rígido para tubo soldável 85 x 60 mm (3 x 2 pol)</v>
          </cell>
          <cell r="C1711" t="str">
            <v>UN</v>
          </cell>
          <cell r="D1711">
            <v>6.36</v>
          </cell>
        </row>
        <row r="1712">
          <cell r="A1712" t="str">
            <v>001.25.02540</v>
          </cell>
          <cell r="B1712" t="str">
            <v>Bucha de redução longa de pvc rígido para tubo soldável 75 x 50 mm ( 2.1/2 x 1.1/2 pol)</v>
          </cell>
          <cell r="C1712" t="str">
            <v>UN</v>
          </cell>
          <cell r="D1712">
            <v>5.97</v>
          </cell>
        </row>
        <row r="1713">
          <cell r="A1713" t="str">
            <v>001.25.02560</v>
          </cell>
          <cell r="B1713" t="str">
            <v>Bucha de redução longa de pvc rígido para tubo soldável 60 x 50 mm (2 x 1.1/2 pol)</v>
          </cell>
          <cell r="C1713" t="str">
            <v>UN</v>
          </cell>
          <cell r="D1713">
            <v>5.64</v>
          </cell>
        </row>
        <row r="1714">
          <cell r="A1714" t="str">
            <v>001.25.02580</v>
          </cell>
          <cell r="B1714" t="str">
            <v>Bucha de redução longa de pvc rígido para tubo soldável 60 x 40 mm (2 x 1.1/4 pol)</v>
          </cell>
          <cell r="C1714" t="str">
            <v>UN</v>
          </cell>
          <cell r="D1714">
            <v>4.5250000000000004</v>
          </cell>
        </row>
        <row r="1715">
          <cell r="A1715" t="str">
            <v>001.25.02600</v>
          </cell>
          <cell r="B1715" t="str">
            <v>Bucha de redução longa de pvc rígido para tubo soldável 60 x 32 mm (2 x 1 pol)</v>
          </cell>
          <cell r="C1715" t="str">
            <v>UN</v>
          </cell>
          <cell r="D1715">
            <v>5.35</v>
          </cell>
        </row>
        <row r="1716">
          <cell r="A1716" t="str">
            <v>001.25.02620</v>
          </cell>
          <cell r="B1716" t="str">
            <v>Bucha de redução longa de pvc rígido para tubo soldável 60 x 25 mm ( 2 x 3/4 pol)</v>
          </cell>
          <cell r="C1716" t="str">
            <v>UN</v>
          </cell>
          <cell r="D1716">
            <v>1.81</v>
          </cell>
        </row>
        <row r="1717">
          <cell r="A1717" t="str">
            <v>001.25.02640</v>
          </cell>
          <cell r="B1717" t="str">
            <v>Bucha de redução longa de pvc rígido para tubo soldável 50 x 32 mm ( 1.1/2 x 1 pol)</v>
          </cell>
          <cell r="C1717" t="str">
            <v>UN</v>
          </cell>
          <cell r="D1717">
            <v>2.8849999999999998</v>
          </cell>
        </row>
        <row r="1718">
          <cell r="A1718" t="str">
            <v>001.25.02660</v>
          </cell>
          <cell r="B1718" t="str">
            <v>Bucha de redução longa de pvc rígido para tubo soldável 50 x 25 mm ( 1.1/2 x 3.4 pol)</v>
          </cell>
          <cell r="C1718" t="str">
            <v>UN</v>
          </cell>
          <cell r="D1718">
            <v>2.5550000000000002</v>
          </cell>
        </row>
        <row r="1719">
          <cell r="A1719" t="str">
            <v>001.25.02680</v>
          </cell>
          <cell r="B1719" t="str">
            <v>Bucha de redução longa de pvc rígido para tubo soldável 50 x 20 mm ( 1.1/2 x 1/2 pol)</v>
          </cell>
          <cell r="C1719" t="str">
            <v>UN</v>
          </cell>
          <cell r="D1719">
            <v>2.335</v>
          </cell>
        </row>
        <row r="1720">
          <cell r="A1720" t="str">
            <v>001.25.02700</v>
          </cell>
          <cell r="B1720" t="str">
            <v>Bucha de redução longa de pvc rígido para tubo soldável 40 x 25 mm ( 1.1/4 x 3/4 pol)</v>
          </cell>
          <cell r="C1720" t="str">
            <v>UN</v>
          </cell>
          <cell r="D1720">
            <v>2.605</v>
          </cell>
        </row>
        <row r="1721">
          <cell r="A1721" t="str">
            <v>001.25.02720</v>
          </cell>
          <cell r="B1721" t="str">
            <v>Bucha de redução longa de pvc rígido para tubo soldável 40 x 20 mm (1.1/4 x 1/2 pol)</v>
          </cell>
          <cell r="C1721" t="str">
            <v>UN</v>
          </cell>
          <cell r="D1721">
            <v>2.165</v>
          </cell>
        </row>
        <row r="1722">
          <cell r="A1722" t="str">
            <v>001.25.02740</v>
          </cell>
          <cell r="B1722" t="str">
            <v>Bucha de redução longa de pvc rígido para tubo soldável 32 x 20 mm (1 x 1/2 pol)</v>
          </cell>
          <cell r="C1722" t="str">
            <v>UN</v>
          </cell>
          <cell r="D1722">
            <v>1.6500999999999999</v>
          </cell>
        </row>
        <row r="1723">
          <cell r="A1723" t="str">
            <v>001.25.02760</v>
          </cell>
          <cell r="B1723" t="str">
            <v>Cap de pvc rígido para tubo soldável 50 mm ( 1.1/2 pol)</v>
          </cell>
          <cell r="C1723" t="str">
            <v>UN</v>
          </cell>
          <cell r="D1723">
            <v>3.3125</v>
          </cell>
        </row>
        <row r="1724">
          <cell r="A1724" t="str">
            <v>001.25.02780</v>
          </cell>
          <cell r="B1724" t="str">
            <v>Cap de pvc rígido para tubo soldável 40 mm (1.1/4 pol)</v>
          </cell>
          <cell r="C1724" t="str">
            <v>UN</v>
          </cell>
          <cell r="D1724">
            <v>1.9125000000000001</v>
          </cell>
        </row>
        <row r="1725">
          <cell r="A1725" t="str">
            <v>001.25.02800</v>
          </cell>
          <cell r="B1725" t="str">
            <v>Cap de pvc rígido para tubo soldável 32 mm (1 pol)</v>
          </cell>
          <cell r="C1725" t="str">
            <v>UN</v>
          </cell>
          <cell r="D1725">
            <v>1.0349999999999999</v>
          </cell>
        </row>
        <row r="1726">
          <cell r="A1726" t="str">
            <v>001.25.02820</v>
          </cell>
          <cell r="B1726" t="str">
            <v>Cap de pvc rígido para tubo soldável 25 mm (3/4 pol)</v>
          </cell>
          <cell r="C1726" t="str">
            <v>UN</v>
          </cell>
          <cell r="D1726">
            <v>1.0349999999999999</v>
          </cell>
        </row>
        <row r="1727">
          <cell r="A1727" t="str">
            <v>001.25.02840</v>
          </cell>
          <cell r="B1727" t="str">
            <v>Cap de pvc rígido para tubo soldável 20 mm (1/2 pol)</v>
          </cell>
          <cell r="C1727" t="str">
            <v>UN</v>
          </cell>
          <cell r="D1727">
            <v>0.89500000000000002</v>
          </cell>
        </row>
        <row r="1728">
          <cell r="A1728" t="str">
            <v>001.25.02860</v>
          </cell>
          <cell r="B1728" t="str">
            <v>Joelho 90º soldável/rosqueável  32mm x 1 pol</v>
          </cell>
          <cell r="C1728" t="str">
            <v>UN</v>
          </cell>
          <cell r="D1728">
            <v>3.0101</v>
          </cell>
        </row>
        <row r="1729">
          <cell r="A1729" t="str">
            <v>001.25.02880</v>
          </cell>
          <cell r="B1729" t="str">
            <v>Joelho 90º soldável/rosqueável 25mm x 3/4 pol</v>
          </cell>
          <cell r="C1729" t="str">
            <v>UN</v>
          </cell>
          <cell r="D1729">
            <v>2.1501000000000001</v>
          </cell>
        </row>
        <row r="1730">
          <cell r="A1730" t="str">
            <v>001.25.02900</v>
          </cell>
          <cell r="B1730" t="str">
            <v>Joelho 90º soldável/rosqueável  20mm x 1/2 pol</v>
          </cell>
          <cell r="C1730" t="str">
            <v>UN</v>
          </cell>
          <cell r="D1730">
            <v>1.5301</v>
          </cell>
        </row>
        <row r="1731">
          <cell r="A1731" t="str">
            <v>001.25.02920</v>
          </cell>
          <cell r="B1731" t="str">
            <v>Joelho de redução 90º soldável/rosqueável 32mm x 3/4 pol</v>
          </cell>
          <cell r="C1731" t="str">
            <v>UN</v>
          </cell>
          <cell r="D1731">
            <v>1.4701</v>
          </cell>
        </row>
        <row r="1732">
          <cell r="A1732" t="str">
            <v>001.25.02940</v>
          </cell>
          <cell r="B1732" t="str">
            <v>Joelho de redução 90º soldável/rosqueável 25mm x 1/2 pol</v>
          </cell>
          <cell r="C1732" t="str">
            <v>UN</v>
          </cell>
          <cell r="D1732">
            <v>1.5201</v>
          </cell>
        </row>
        <row r="1733">
          <cell r="A1733" t="str">
            <v>001.25.02960</v>
          </cell>
          <cell r="B1733" t="str">
            <v>Luva simples soldável/rosqueável 50mm x 1.5 pol</v>
          </cell>
          <cell r="C1733" t="str">
            <v>UN</v>
          </cell>
          <cell r="D1733">
            <v>12.565</v>
          </cell>
        </row>
        <row r="1734">
          <cell r="A1734" t="str">
            <v>001.25.02980</v>
          </cell>
          <cell r="B1734" t="str">
            <v>Luva simples soldável/rosqueável 40mm x 1.1/4 pol</v>
          </cell>
          <cell r="C1734" t="str">
            <v>UN</v>
          </cell>
          <cell r="D1734">
            <v>5.4649999999999999</v>
          </cell>
        </row>
        <row r="1735">
          <cell r="A1735" t="str">
            <v>001.25.03000</v>
          </cell>
          <cell r="B1735" t="str">
            <v>Luva simples soldável/rosqueável 32mm x 1 pol</v>
          </cell>
          <cell r="C1735" t="str">
            <v>UN</v>
          </cell>
          <cell r="D1735">
            <v>2.6200999999999999</v>
          </cell>
        </row>
        <row r="1736">
          <cell r="A1736" t="str">
            <v>001.25.03020</v>
          </cell>
          <cell r="B1736" t="str">
            <v>Luva simples soldável/rosqueável 25mm x 3/4 pol</v>
          </cell>
          <cell r="C1736" t="str">
            <v>UN</v>
          </cell>
          <cell r="D1736">
            <v>1.4100999999999999</v>
          </cell>
        </row>
        <row r="1737">
          <cell r="A1737" t="str">
            <v>001.25.03040</v>
          </cell>
          <cell r="B1737" t="str">
            <v>Luva simples soldável/rosqueável 20mm x 1/2 pol</v>
          </cell>
          <cell r="C1737" t="str">
            <v>UN</v>
          </cell>
          <cell r="D1737">
            <v>1.7401</v>
          </cell>
        </row>
        <row r="1738">
          <cell r="A1738" t="str">
            <v>001.25.03060</v>
          </cell>
          <cell r="B1738" t="str">
            <v>Luva de redução soldável/rosqueável 25mm x 1/2 pol</v>
          </cell>
          <cell r="C1738" t="str">
            <v>UN</v>
          </cell>
          <cell r="D1738">
            <v>1.5201</v>
          </cell>
        </row>
        <row r="1739">
          <cell r="A1739" t="str">
            <v>001.25.03080</v>
          </cell>
          <cell r="B1739" t="str">
            <v>Tee 90º com rosca na bolsa central soldável/rosqueável 32mm x 32mm x 1 pol</v>
          </cell>
          <cell r="C1739" t="str">
            <v>UN</v>
          </cell>
          <cell r="D1739">
            <v>2.9449999999999998</v>
          </cell>
        </row>
        <row r="1740">
          <cell r="A1740" t="str">
            <v>001.25.03100</v>
          </cell>
          <cell r="B1740" t="str">
            <v>Tee 90º com rosca na bolsa central soldável/rosqueável 25mm x 25mm 3/4 pol</v>
          </cell>
          <cell r="C1740" t="str">
            <v>UN</v>
          </cell>
          <cell r="D1740">
            <v>4.0250000000000004</v>
          </cell>
        </row>
        <row r="1741">
          <cell r="A1741" t="str">
            <v>001.25.03120</v>
          </cell>
          <cell r="B1741" t="str">
            <v>Tee 90º com rosca na bolsa central soldável/rosqueável 20mm x 20mm x 1/2 pol</v>
          </cell>
          <cell r="C1741" t="str">
            <v>UN</v>
          </cell>
          <cell r="D1741">
            <v>4.1500000000000004</v>
          </cell>
        </row>
        <row r="1742">
          <cell r="A1742" t="str">
            <v>001.25.03140</v>
          </cell>
          <cell r="B1742" t="str">
            <v>Tee 90º com rosca na bolsa central sodável/rosqueável 32mm x 32mm x 3/4 pol</v>
          </cell>
          <cell r="C1742" t="str">
            <v>UN</v>
          </cell>
          <cell r="D1742">
            <v>5.1950000000000003</v>
          </cell>
        </row>
        <row r="1743">
          <cell r="A1743" t="str">
            <v>001.25.03160</v>
          </cell>
          <cell r="B1743" t="str">
            <v>Tee 90º com rosca na bolsa central soldável/rosqueável 25mm x 25mm x 1/2 pol</v>
          </cell>
          <cell r="C1743" t="str">
            <v>UN</v>
          </cell>
          <cell r="D1743">
            <v>2.7149999999999999</v>
          </cell>
        </row>
        <row r="1744">
          <cell r="A1744" t="str">
            <v>001.25.03180</v>
          </cell>
          <cell r="B1744" t="str">
            <v>Joelho 90º soldável com bucha de latão 25mm x 3/4 pol</v>
          </cell>
          <cell r="C1744" t="str">
            <v>UN</v>
          </cell>
          <cell r="D1744">
            <v>5.0050999999999997</v>
          </cell>
        </row>
        <row r="1745">
          <cell r="A1745" t="str">
            <v>001.25.03200</v>
          </cell>
          <cell r="B1745" t="str">
            <v>Joelho 90º soldável com bucha de latão 20mm x 1/2 pol</v>
          </cell>
          <cell r="C1745" t="str">
            <v>UN</v>
          </cell>
          <cell r="D1745">
            <v>3.7850999999999999</v>
          </cell>
        </row>
        <row r="1746">
          <cell r="A1746" t="str">
            <v>001.25.03220</v>
          </cell>
          <cell r="B1746" t="str">
            <v>Joelho de redução 90º soldável com bucha de latão 32mm x 3/4 pol</v>
          </cell>
          <cell r="C1746" t="str">
            <v>UN</v>
          </cell>
          <cell r="D1746">
            <v>2.6551</v>
          </cell>
        </row>
        <row r="1747">
          <cell r="A1747" t="str">
            <v>001.25.03240</v>
          </cell>
          <cell r="B1747" t="str">
            <v>Joelho de redução 90º soldável com bucha de latão 25mm x 1/2 pol</v>
          </cell>
          <cell r="C1747" t="str">
            <v>UN</v>
          </cell>
          <cell r="D1747">
            <v>3.5550999999999999</v>
          </cell>
        </row>
        <row r="1748">
          <cell r="A1748" t="str">
            <v>001.25.03260</v>
          </cell>
          <cell r="B1748" t="str">
            <v>Luva simples soldável com bucha de latão 25mm x 3/4 pol</v>
          </cell>
          <cell r="C1748" t="str">
            <v>UN</v>
          </cell>
          <cell r="D1748">
            <v>4.5750999999999999</v>
          </cell>
        </row>
        <row r="1749">
          <cell r="A1749" t="str">
            <v>001.25.03280</v>
          </cell>
          <cell r="B1749" t="str">
            <v>Luva simples soldável com bucha de latão 20mm x 1/2 pol</v>
          </cell>
          <cell r="C1749" t="str">
            <v>UN</v>
          </cell>
          <cell r="D1749">
            <v>3.9651000000000001</v>
          </cell>
        </row>
        <row r="1750">
          <cell r="A1750" t="str">
            <v>001.25.03300</v>
          </cell>
          <cell r="B1750" t="str">
            <v>Luva de redução soldável com bucha de latão 25mm x 1/2 pol</v>
          </cell>
          <cell r="C1750" t="str">
            <v>UN</v>
          </cell>
          <cell r="D1750">
            <v>4.1750999999999996</v>
          </cell>
        </row>
        <row r="1751">
          <cell r="A1751" t="str">
            <v>001.25.03320</v>
          </cell>
          <cell r="B1751" t="str">
            <v>Tee 90º com bucha de latão central 25mm x 25mm x 3/4 pol</v>
          </cell>
          <cell r="C1751" t="str">
            <v>UN</v>
          </cell>
          <cell r="D1751">
            <v>4.7751000000000001</v>
          </cell>
        </row>
        <row r="1752">
          <cell r="A1752" t="str">
            <v>001.25.03340</v>
          </cell>
          <cell r="B1752" t="str">
            <v>Tee 90º com bucha de latão central 20mm x 20mm x 1/2 pol</v>
          </cell>
          <cell r="C1752" t="str">
            <v>UN</v>
          </cell>
          <cell r="D1752">
            <v>4.2651000000000003</v>
          </cell>
        </row>
        <row r="1753">
          <cell r="A1753" t="str">
            <v>001.25.03360</v>
          </cell>
          <cell r="B1753" t="str">
            <v>Tee redução 90º com bucha de latão na bolsa central 32mm x 32mm x 3/4 pol</v>
          </cell>
          <cell r="C1753" t="str">
            <v>UN</v>
          </cell>
          <cell r="D1753">
            <v>5.9451000000000001</v>
          </cell>
        </row>
        <row r="1754">
          <cell r="A1754" t="str">
            <v>001.25.03380</v>
          </cell>
          <cell r="B1754" t="str">
            <v>Tee reduçao 90º com bucha de latão na bolsa central 25mm x 25mm 1/2 pol</v>
          </cell>
          <cell r="C1754" t="str">
            <v>UN</v>
          </cell>
          <cell r="D1754">
            <v>3.4651000000000001</v>
          </cell>
        </row>
        <row r="1755">
          <cell r="A1755" t="str">
            <v>001.25.03400</v>
          </cell>
          <cell r="B1755" t="str">
            <v>Adaptador com rosca e flange para caixa de água de pvc inclusive assentamento 2 pol</v>
          </cell>
          <cell r="C1755" t="str">
            <v>UN</v>
          </cell>
          <cell r="D1755">
            <v>10.387700000000001</v>
          </cell>
        </row>
        <row r="1756">
          <cell r="A1756" t="str">
            <v>001.25.03420</v>
          </cell>
          <cell r="B1756" t="str">
            <v>Adaptador com rosca e flange para caixa de água de pvc inclusive assentamento 1 pol</v>
          </cell>
          <cell r="C1756" t="str">
            <v>UN</v>
          </cell>
          <cell r="D1756">
            <v>8.5825999999999993</v>
          </cell>
        </row>
        <row r="1757">
          <cell r="A1757" t="str">
            <v>001.25.03440</v>
          </cell>
          <cell r="B1757" t="str">
            <v>Adaptador com rosca e flange para caixa de água de pvc inclusive assentamento 3/4 pol</v>
          </cell>
          <cell r="C1757" t="str">
            <v>UN</v>
          </cell>
          <cell r="D1757">
            <v>6.7725999999999997</v>
          </cell>
        </row>
        <row r="1758">
          <cell r="A1758" t="str">
            <v>001.25.03460</v>
          </cell>
          <cell r="B1758" t="str">
            <v>Adaptador com rosca e flange para caixa de água de pvc inclusive assentamento 1/2 pol</v>
          </cell>
          <cell r="C1758" t="str">
            <v>UN</v>
          </cell>
          <cell r="D1758">
            <v>6.7725999999999997</v>
          </cell>
        </row>
        <row r="1759">
          <cell r="A1759" t="str">
            <v>001.25.03480</v>
          </cell>
          <cell r="B1759" t="str">
            <v>Adaptador com rosca e flange para caixa de água de pvc inclusive assentamento 3 pol</v>
          </cell>
          <cell r="C1759" t="str">
            <v>UN</v>
          </cell>
          <cell r="D1759">
            <v>57.185200000000002</v>
          </cell>
        </row>
        <row r="1760">
          <cell r="A1760" t="str">
            <v>001.25.03500</v>
          </cell>
          <cell r="B1760" t="str">
            <v>Plug ou bujão de 2"", de pvc rígido, para tubos de pvc rosqueável</v>
          </cell>
          <cell r="C1760" t="str">
            <v>UN</v>
          </cell>
          <cell r="D1760">
            <v>2.6625000000000001</v>
          </cell>
        </row>
        <row r="1761">
          <cell r="A1761" t="str">
            <v>001.25.03520</v>
          </cell>
          <cell r="B1761" t="str">
            <v>Plug ou bujão de 1 1/2"", de pvc rígido, para tubos de pvc rosqueável</v>
          </cell>
          <cell r="C1761" t="str">
            <v>UN</v>
          </cell>
          <cell r="D1761">
            <v>2.2524999999999999</v>
          </cell>
        </row>
        <row r="1762">
          <cell r="A1762" t="str">
            <v>001.25.03540</v>
          </cell>
          <cell r="B1762" t="str">
            <v>Plug ou bujão de 1 1/4"", de pvc rígido, para tubos de pvc rosqueável</v>
          </cell>
          <cell r="C1762" t="str">
            <v>UN</v>
          </cell>
          <cell r="D1762">
            <v>1.2625</v>
          </cell>
        </row>
        <row r="1763">
          <cell r="A1763" t="str">
            <v>001.25.03560</v>
          </cell>
          <cell r="B1763" t="str">
            <v>Plug ou bujão de 1"", de pvc rígido, para tubos de pvc rosqueável</v>
          </cell>
          <cell r="C1763" t="str">
            <v>UN</v>
          </cell>
          <cell r="D1763">
            <v>0.85499999999999998</v>
          </cell>
        </row>
        <row r="1764">
          <cell r="A1764" t="str">
            <v>001.25.03580</v>
          </cell>
          <cell r="B1764" t="str">
            <v>Plug ou bujão de 3/4"", de pvc rígido, para tubos de pvc rosqueável</v>
          </cell>
          <cell r="C1764" t="str">
            <v>UN</v>
          </cell>
          <cell r="D1764">
            <v>0.63900000000000001</v>
          </cell>
        </row>
        <row r="1765">
          <cell r="A1765" t="str">
            <v>001.25.03600</v>
          </cell>
          <cell r="B1765" t="str">
            <v>Plug ou bujão de 1/2"", de pvc rígido, para tubos de pvc rosqueável</v>
          </cell>
          <cell r="C1765" t="str">
            <v>UN</v>
          </cell>
          <cell r="D1765">
            <v>0.55500000000000005</v>
          </cell>
        </row>
        <row r="1766">
          <cell r="A1766" t="str">
            <v>001.25.03620</v>
          </cell>
          <cell r="B1766" t="str">
            <v>Fornecimento e instalação de mangueira marron de pvc para água de 3/4""x2,5 mm de espessura</v>
          </cell>
          <cell r="C1766" t="str">
            <v>ML</v>
          </cell>
          <cell r="D1766">
            <v>0.8367</v>
          </cell>
        </row>
        <row r="1767">
          <cell r="A1767" t="str">
            <v>001.25.03640</v>
          </cell>
          <cell r="B1767" t="str">
            <v>Fornecimento e instalação de mangueira marron de pvc para água de  1""x3,0 mm de espessura</v>
          </cell>
          <cell r="C1767" t="str">
            <v>ML</v>
          </cell>
          <cell r="D1767">
            <v>1.0891999999999999</v>
          </cell>
        </row>
        <row r="1768">
          <cell r="A1768" t="str">
            <v>001.25.03660</v>
          </cell>
          <cell r="B1768" t="str">
            <v>Fornecimento e instalação de joelho de polietileno - 3/4"" para mangueira de polietileno ou pvc marron</v>
          </cell>
          <cell r="C1768" t="str">
            <v>UN</v>
          </cell>
          <cell r="D1768">
            <v>1.2501</v>
          </cell>
        </row>
        <row r="1769">
          <cell r="A1769" t="str">
            <v>001.25.03680</v>
          </cell>
          <cell r="B1769" t="str">
            <v>Fornecimento e instalação de joelho de polietileno  - 1"" para mangueira de polietileno ou pvc marron</v>
          </cell>
          <cell r="C1769" t="str">
            <v>UN</v>
          </cell>
          <cell r="D1769">
            <v>1.7000999999999999</v>
          </cell>
        </row>
        <row r="1770">
          <cell r="A1770" t="str">
            <v>001.25.03700</v>
          </cell>
          <cell r="B1770" t="str">
            <v>Fornecimento e instalação de tee de polietileno - 3/4"" para mangueira de polietileno ou pvc marron</v>
          </cell>
          <cell r="C1770" t="str">
            <v>UN</v>
          </cell>
          <cell r="D1770">
            <v>1.9750000000000001</v>
          </cell>
        </row>
        <row r="1771">
          <cell r="A1771" t="str">
            <v>001.25.03720</v>
          </cell>
          <cell r="B1771" t="str">
            <v>Fornecimento e instalação de tee de polietileno  1""- para mangueira de polietileno ou pvc marron</v>
          </cell>
          <cell r="C1771" t="str">
            <v>UN</v>
          </cell>
          <cell r="D1771">
            <v>3.0501</v>
          </cell>
        </row>
        <row r="1772">
          <cell r="A1772" t="str">
            <v>001.25.03740</v>
          </cell>
          <cell r="B1772" t="str">
            <v>Fornecimento e instalação de uniao de polietileno - 3/4""- para mangueira de polietileno ou pvc marron</v>
          </cell>
          <cell r="C1772" t="str">
            <v>UN</v>
          </cell>
          <cell r="D1772">
            <v>1.4500999999999999</v>
          </cell>
        </row>
        <row r="1773">
          <cell r="A1773" t="str">
            <v>001.25.03760</v>
          </cell>
          <cell r="B1773" t="str">
            <v>Fornecimento e instalação de união de polietileno  - 1""-para mangueira de polietileno ou pvc marron</v>
          </cell>
          <cell r="C1773" t="str">
            <v>UN</v>
          </cell>
          <cell r="D1773">
            <v>1.8501000000000001</v>
          </cell>
        </row>
        <row r="1774">
          <cell r="A1774" t="str">
            <v>001.25.03780</v>
          </cell>
          <cell r="B1774" t="str">
            <v>Fornecimento e instalação de adaptador de polietileno  - 3/4""- para mangueira de polietileno ou pvc marron</v>
          </cell>
          <cell r="C1774" t="str">
            <v>UN</v>
          </cell>
          <cell r="D1774">
            <v>1.5501</v>
          </cell>
        </row>
        <row r="1775">
          <cell r="A1775" t="str">
            <v>001.25.03800</v>
          </cell>
          <cell r="B1775" t="str">
            <v>Fornecimento e instalação de adaptador de polietileno  - 1""- para mangueira de polietileno ou pvc marron</v>
          </cell>
          <cell r="C1775" t="str">
            <v>UN</v>
          </cell>
          <cell r="D1775">
            <v>1.7501</v>
          </cell>
        </row>
        <row r="1776">
          <cell r="A1776" t="str">
            <v>001.26</v>
          </cell>
          <cell r="B1776" t="str">
            <v>INSTALAÇÕES HIDRÁULICAS - TUBO GALVANIZADO</v>
          </cell>
          <cell r="D1776">
            <v>2510.4023999999999</v>
          </cell>
        </row>
        <row r="1777">
          <cell r="A1777" t="str">
            <v>001.26.00020</v>
          </cell>
          <cell r="B1777" t="str">
            <v>Fornecimento e Instalação de Tubo Ferro Galvanizado S/ Costura 4 Pol x  6.00 x 3.35mm</v>
          </cell>
          <cell r="C1777" t="str">
            <v>ML</v>
          </cell>
          <cell r="D1777">
            <v>87.686899999999994</v>
          </cell>
        </row>
        <row r="1778">
          <cell r="A1778" t="str">
            <v>001.26.00040</v>
          </cell>
          <cell r="B1778" t="str">
            <v>Fornecimento e Instalação de Tubo Ferro Galvanizado S/ Costura 3 Pol x  6.00 x 3.35mm</v>
          </cell>
          <cell r="C1778" t="str">
            <v>ML</v>
          </cell>
          <cell r="D1778">
            <v>61.173099999999998</v>
          </cell>
        </row>
        <row r="1779">
          <cell r="A1779" t="str">
            <v>001.26.00060</v>
          </cell>
          <cell r="B1779" t="str">
            <v>Fornecimento e Instalação de Tubo Ferro Galvanizado S/ Costura 2.5 Pol x  6.00 x 3.35mm</v>
          </cell>
          <cell r="C1779" t="str">
            <v>ML</v>
          </cell>
          <cell r="D1779">
            <v>51.073900000000002</v>
          </cell>
        </row>
        <row r="1780">
          <cell r="A1780" t="str">
            <v>001.26.00080</v>
          </cell>
          <cell r="B1780" t="str">
            <v>Fornecimento e Instalação de Tubo Ferro Galvanizado S/ Costura 2 Pol x  6.00 x 3.00mm</v>
          </cell>
          <cell r="C1780" t="str">
            <v>ML</v>
          </cell>
          <cell r="D1780">
            <v>36.705300000000001</v>
          </cell>
        </row>
        <row r="1781">
          <cell r="A1781" t="str">
            <v>001.26.00100</v>
          </cell>
          <cell r="B1781" t="str">
            <v>Fornecimento e Instalação de Tubo Ferro Galvanizado S/ Costura 1.5 Pol x  6.00 x 3.00mm</v>
          </cell>
          <cell r="C1781" t="str">
            <v>ML</v>
          </cell>
          <cell r="D1781">
            <v>28.337399999999999</v>
          </cell>
        </row>
        <row r="1782">
          <cell r="A1782" t="str">
            <v>001.26.00120</v>
          </cell>
          <cell r="B1782" t="str">
            <v>Fornecimento e Instalação de Tubo Ferro Galvanizado S/ Costura 1 1/4 Pol x 6.00 x 2.65mm</v>
          </cell>
          <cell r="C1782" t="str">
            <v>ML</v>
          </cell>
          <cell r="D1782">
            <v>23.322700000000001</v>
          </cell>
        </row>
        <row r="1783">
          <cell r="A1783" t="str">
            <v>001.26.00140</v>
          </cell>
          <cell r="B1783" t="str">
            <v>Fornecimento e Instalação de Tubo Ferro Galvanizado S/ Costura 1 Pol x 6.00 x 2.65mm</v>
          </cell>
          <cell r="C1783" t="str">
            <v>ML</v>
          </cell>
          <cell r="D1783">
            <v>18.498899999999999</v>
          </cell>
        </row>
        <row r="1784">
          <cell r="A1784" t="str">
            <v>001.26.00160</v>
          </cell>
          <cell r="B1784" t="str">
            <v>Fornecimento e Instalação de Tubo Ferro Galvanizado S/ Costura 3/4 Pol x 6.00 x 2.25mm</v>
          </cell>
          <cell r="C1784" t="str">
            <v>ML</v>
          </cell>
          <cell r="D1784">
            <v>12.9133</v>
          </cell>
        </row>
        <row r="1785">
          <cell r="A1785" t="str">
            <v>001.26.00180</v>
          </cell>
          <cell r="B1785" t="str">
            <v>Fornecimento e Instalação de Tubo Ferro Galvanizado S/ Costura 1/2 Pol x 6.00 x 2.25mm</v>
          </cell>
          <cell r="C1785" t="str">
            <v>ML</v>
          </cell>
          <cell r="D1785">
            <v>10.251899999999999</v>
          </cell>
        </row>
        <row r="1786">
          <cell r="A1786" t="str">
            <v>001.26.00200</v>
          </cell>
          <cell r="B1786" t="str">
            <v>Fornecimento e Instalação de Cotov.Redução de Ferro Galvanizado 90  2.5x2 Pol</v>
          </cell>
          <cell r="C1786" t="str">
            <v>UN</v>
          </cell>
          <cell r="D1786">
            <v>45.912599999999998</v>
          </cell>
        </row>
        <row r="1787">
          <cell r="A1787" t="str">
            <v>001.26.00220</v>
          </cell>
          <cell r="B1787" t="str">
            <v>Fornecimento e Instalação de Cotov.Redução de Ferro Galvanizado 90  2x1.5 Pol</v>
          </cell>
          <cell r="C1787" t="str">
            <v>UN</v>
          </cell>
          <cell r="D1787">
            <v>45.443899999999999</v>
          </cell>
        </row>
        <row r="1788">
          <cell r="A1788" t="str">
            <v>001.26.00240</v>
          </cell>
          <cell r="B1788" t="str">
            <v>Fornecimento e Instalação de Cotov.Redução de Ferro Galvanizado 90° 1.5x1 1/4 Pol</v>
          </cell>
          <cell r="C1788" t="str">
            <v>UN</v>
          </cell>
          <cell r="D1788">
            <v>21.543900000000001</v>
          </cell>
        </row>
        <row r="1789">
          <cell r="A1789" t="str">
            <v>001.26.00260</v>
          </cell>
          <cell r="B1789" t="str">
            <v>Fornecimento e Instalação de Cotov.Redução de Ferro Galvanizado 90° 1.5x1pol</v>
          </cell>
          <cell r="C1789" t="str">
            <v>UN</v>
          </cell>
          <cell r="D1789">
            <v>13.543900000000001</v>
          </cell>
        </row>
        <row r="1790">
          <cell r="A1790" t="str">
            <v>001.26.00280</v>
          </cell>
          <cell r="B1790" t="str">
            <v>Fornecimento e Instalação de Cotov.Redução de Ferro Galvanizado 90 1.5x3/4 Pol</v>
          </cell>
          <cell r="C1790" t="str">
            <v>UN</v>
          </cell>
          <cell r="D1790">
            <v>16.2439</v>
          </cell>
        </row>
        <row r="1791">
          <cell r="A1791" t="str">
            <v>001.26.00300</v>
          </cell>
          <cell r="B1791" t="str">
            <v>Fornecimento e Instalação de Cotov.Redução de Ferro Galvanizado 90° 1 1/4x1 Pol</v>
          </cell>
          <cell r="C1791" t="str">
            <v>UN</v>
          </cell>
          <cell r="D1791">
            <v>10.023899999999999</v>
          </cell>
        </row>
        <row r="1792">
          <cell r="A1792" t="str">
            <v>001.26.00320</v>
          </cell>
          <cell r="B1792" t="str">
            <v>Fornecimento e Instalação de Cotov.Redução de Ferro Galvanizado 90° 1 1/4x 3/4 Pol</v>
          </cell>
          <cell r="C1792" t="str">
            <v>UN</v>
          </cell>
          <cell r="D1792">
            <v>16.2439</v>
          </cell>
        </row>
        <row r="1793">
          <cell r="A1793" t="str">
            <v>001.26.00340</v>
          </cell>
          <cell r="B1793" t="str">
            <v>Fornecimento e Instalação de Cotov.Redução de Ferro Galvanizado 90° 1x3/4 Pol</v>
          </cell>
          <cell r="C1793" t="str">
            <v>UN</v>
          </cell>
          <cell r="D1793">
            <v>6.6851000000000003</v>
          </cell>
        </row>
        <row r="1794">
          <cell r="A1794" t="str">
            <v>001.26.00360</v>
          </cell>
          <cell r="B1794" t="str">
            <v>Fornecimento e Instalação de Cotov.Redução de Ferro Galvanizado 90° 1x1/2 Pol</v>
          </cell>
          <cell r="C1794" t="str">
            <v>UN</v>
          </cell>
          <cell r="D1794">
            <v>6.6851000000000003</v>
          </cell>
        </row>
        <row r="1795">
          <cell r="A1795" t="str">
            <v>001.26.00380</v>
          </cell>
          <cell r="B1795" t="str">
            <v>Fornecimento e Instalação de Cotov.Redução de Ferro Galvanizado 90° 3/4x1/2 Pol</v>
          </cell>
          <cell r="C1795" t="str">
            <v>UN</v>
          </cell>
          <cell r="D1795">
            <v>4.3851000000000004</v>
          </cell>
        </row>
        <row r="1796">
          <cell r="A1796" t="str">
            <v>001.26.00400</v>
          </cell>
          <cell r="B1796" t="str">
            <v>Fornecimento e Instalação de Bucha Redução Ferro Galvanizado 4x3 Pol</v>
          </cell>
          <cell r="C1796" t="str">
            <v>UN</v>
          </cell>
          <cell r="D1796">
            <v>31.4101</v>
          </cell>
        </row>
        <row r="1797">
          <cell r="A1797" t="str">
            <v>001.26.00420</v>
          </cell>
          <cell r="B1797" t="str">
            <v>Fornecimento e Instalação de Bucha Redução Ferro Galvanizado 4x2.5 Pol</v>
          </cell>
          <cell r="C1797" t="str">
            <v>UN</v>
          </cell>
          <cell r="D1797">
            <v>25.080100000000002</v>
          </cell>
        </row>
        <row r="1798">
          <cell r="A1798" t="str">
            <v>001.26.00440</v>
          </cell>
          <cell r="B1798" t="str">
            <v>Fornecimento e Instalação de Bucha Redução Ferro Galvanizado 4x2 Pol</v>
          </cell>
          <cell r="C1798" t="str">
            <v>UN</v>
          </cell>
          <cell r="D1798">
            <v>31.4101</v>
          </cell>
        </row>
        <row r="1799">
          <cell r="A1799" t="str">
            <v>001.26.00460</v>
          </cell>
          <cell r="B1799" t="str">
            <v>Fornecimento e Instalação de Bucha Redução Ferro Galvanizado 3x2.5 Pol</v>
          </cell>
          <cell r="C1799" t="str">
            <v>UN</v>
          </cell>
          <cell r="D1799">
            <v>18.921399999999998</v>
          </cell>
        </row>
        <row r="1800">
          <cell r="A1800" t="str">
            <v>001.26.00480</v>
          </cell>
          <cell r="B1800" t="str">
            <v>Forneicmento e Instalação de Bucha Redução Ferro Galvanizado 3x2 Pol</v>
          </cell>
          <cell r="C1800" t="str">
            <v>UN</v>
          </cell>
          <cell r="D1800">
            <v>18.921399999999998</v>
          </cell>
        </row>
        <row r="1801">
          <cell r="A1801" t="str">
            <v>001.26.00500</v>
          </cell>
          <cell r="B1801" t="str">
            <v>Fornecimento e Instalação de Bucha Redução Ferro Galvanizado 2.5x2 Pol</v>
          </cell>
          <cell r="C1801" t="str">
            <v>UN</v>
          </cell>
          <cell r="D1801">
            <v>12.5426</v>
          </cell>
        </row>
        <row r="1802">
          <cell r="A1802" t="str">
            <v>001.26.00520</v>
          </cell>
          <cell r="B1802" t="str">
            <v>Forneicmento e Instalação de Bucha Redução Ferro Galvanizado  2.5x1.5 Pol</v>
          </cell>
          <cell r="C1802" t="str">
            <v>UN</v>
          </cell>
          <cell r="D1802">
            <v>11.852600000000001</v>
          </cell>
        </row>
        <row r="1803">
          <cell r="A1803" t="str">
            <v>001.26.00540</v>
          </cell>
          <cell r="B1803" t="str">
            <v>Fornecimento e Instalação de Bucha Redução Ferro Galvanizado 2.5x1 1/4 Pol</v>
          </cell>
          <cell r="C1803" t="str">
            <v>UN</v>
          </cell>
          <cell r="D1803">
            <v>9.9925999999999995</v>
          </cell>
        </row>
        <row r="1804">
          <cell r="A1804" t="str">
            <v>001.26.00560</v>
          </cell>
          <cell r="B1804" t="str">
            <v>Fornecimento e Instalação de Bucha Redução Ferro Galvanizado. 2x1.5 Pol</v>
          </cell>
          <cell r="C1804" t="str">
            <v>UN</v>
          </cell>
          <cell r="D1804">
            <v>8.5938999999999997</v>
          </cell>
        </row>
        <row r="1805">
          <cell r="A1805" t="str">
            <v>001.26.00580</v>
          </cell>
          <cell r="B1805" t="str">
            <v>Fornecimento e Instalação de Bucha Redução Ferro Galvanizado 2x1 1/4 Pol</v>
          </cell>
          <cell r="C1805" t="str">
            <v>UN</v>
          </cell>
          <cell r="D1805">
            <v>8.2439</v>
          </cell>
        </row>
        <row r="1806">
          <cell r="A1806" t="str">
            <v>001.26.00600</v>
          </cell>
          <cell r="B1806" t="str">
            <v>Fornecimento e Instalação de Bucha Redução Ferro Galvanizado 2x1 Pol</v>
          </cell>
          <cell r="C1806" t="str">
            <v>UN</v>
          </cell>
          <cell r="D1806">
            <v>8.5338999999999992</v>
          </cell>
        </row>
        <row r="1807">
          <cell r="A1807" t="str">
            <v>001.26.00620</v>
          </cell>
          <cell r="B1807" t="str">
            <v>Fornecimento e Instalação de Bucha Redução Ferro Galvanizado 2x3/4 Pol</v>
          </cell>
          <cell r="C1807" t="str">
            <v>UN</v>
          </cell>
          <cell r="D1807">
            <v>8.5338999999999992</v>
          </cell>
        </row>
        <row r="1808">
          <cell r="A1808" t="str">
            <v>001.26.00640</v>
          </cell>
          <cell r="B1808" t="str">
            <v>Fornecimento e Instalação de Bucha Redução Ferro Galvanizado 1.5x1 1/4 Pol</v>
          </cell>
          <cell r="C1808" t="str">
            <v>UN</v>
          </cell>
          <cell r="D1808">
            <v>6.5739000000000001</v>
          </cell>
        </row>
        <row r="1809">
          <cell r="A1809" t="str">
            <v>001.26.00660</v>
          </cell>
          <cell r="B1809" t="str">
            <v>Fornecimento e Instalação de Bucha Redução Ferro Galvanizado 1.5x1 Pol</v>
          </cell>
          <cell r="C1809" t="str">
            <v>UN</v>
          </cell>
          <cell r="D1809">
            <v>6.2839</v>
          </cell>
        </row>
        <row r="1810">
          <cell r="A1810" t="str">
            <v>001.26.00680</v>
          </cell>
          <cell r="B1810" t="str">
            <v>Fornecimento e Instalação de Bucha Redução Ferro Galvanizado 1.5x3/4 Pol</v>
          </cell>
          <cell r="C1810" t="str">
            <v>UN</v>
          </cell>
          <cell r="D1810">
            <v>6.5538999999999996</v>
          </cell>
        </row>
        <row r="1811">
          <cell r="A1811" t="str">
            <v>001.26.00700</v>
          </cell>
          <cell r="B1811" t="str">
            <v>Fornecimento e Instalação de Bucha Redução Ferro Galvanizado 1 1/4x1 Pol</v>
          </cell>
          <cell r="C1811" t="str">
            <v>UN</v>
          </cell>
          <cell r="D1811">
            <v>5.8738999999999999</v>
          </cell>
        </row>
        <row r="1812">
          <cell r="A1812" t="str">
            <v>001.26.00720</v>
          </cell>
          <cell r="B1812" t="str">
            <v>Fornecimento e Instalação de Bucha Redução Ferro Galvanizado 1 1/4x3/4 Pol</v>
          </cell>
          <cell r="C1812" t="str">
            <v>UN</v>
          </cell>
          <cell r="D1812">
            <v>5.8838999999999997</v>
          </cell>
        </row>
        <row r="1813">
          <cell r="A1813" t="str">
            <v>001.26.00740</v>
          </cell>
          <cell r="B1813" t="str">
            <v>Fornecimento e Instalação de Bucha Redução Ferro Galvanizado 1 1/4x1/2 Pol</v>
          </cell>
          <cell r="C1813" t="str">
            <v>UN</v>
          </cell>
          <cell r="D1813">
            <v>5.5838999999999999</v>
          </cell>
        </row>
        <row r="1814">
          <cell r="A1814" t="str">
            <v>001.26.00760</v>
          </cell>
          <cell r="B1814" t="str">
            <v>Fornecimento e Instalação de Bucha Redução Ferro Galvanizado 1x3/4 Pol</v>
          </cell>
          <cell r="C1814" t="str">
            <v>UN</v>
          </cell>
          <cell r="D1814">
            <v>4.0850999999999997</v>
          </cell>
        </row>
        <row r="1815">
          <cell r="A1815" t="str">
            <v>001.26.00780</v>
          </cell>
          <cell r="B1815" t="str">
            <v>Fornecimento e Instalação de Bucha Redução Ferro Galvanizado 1x1/2 Pol</v>
          </cell>
          <cell r="C1815" t="str">
            <v>UN</v>
          </cell>
          <cell r="D1815">
            <v>4.0551000000000004</v>
          </cell>
        </row>
        <row r="1816">
          <cell r="A1816" t="str">
            <v>001.26.00800</v>
          </cell>
          <cell r="B1816" t="str">
            <v>Fornecimento e Instalação de Bucha Redução Ferro Galvanizado 3/4x1/2 Pol</v>
          </cell>
          <cell r="C1816" t="str">
            <v>UN</v>
          </cell>
          <cell r="D1816">
            <v>3.4350999999999998</v>
          </cell>
        </row>
        <row r="1817">
          <cell r="A1817" t="str">
            <v>001.26.00820</v>
          </cell>
          <cell r="B1817" t="str">
            <v>Fornecimento e Instalação de Luva De Redução De Ferro Galvanizado 4x3 Pol</v>
          </cell>
          <cell r="C1817" t="str">
            <v>UN</v>
          </cell>
          <cell r="D1817">
            <v>31.720099999999999</v>
          </cell>
        </row>
        <row r="1818">
          <cell r="A1818" t="str">
            <v>001.26.00840</v>
          </cell>
          <cell r="B1818" t="str">
            <v>Fornecimento e Instalação de Luva De Redução De Ferro Galvanizado 4x2.5 Pol</v>
          </cell>
          <cell r="C1818" t="str">
            <v>UN</v>
          </cell>
          <cell r="D1818">
            <v>23.440100000000001</v>
          </cell>
        </row>
        <row r="1819">
          <cell r="A1819" t="str">
            <v>001.26.00860</v>
          </cell>
          <cell r="B1819" t="str">
            <v>Fornecimento e Instalação de Luva De Redução De Ferro Galvanizado 4x2 Pol</v>
          </cell>
          <cell r="C1819" t="str">
            <v>UN</v>
          </cell>
          <cell r="D1819">
            <v>31.720099999999999</v>
          </cell>
        </row>
        <row r="1820">
          <cell r="A1820" t="str">
            <v>001.26.00880</v>
          </cell>
          <cell r="B1820" t="str">
            <v>Fornecimento e Instalação de Luva De Redução De Ferro Galvanizado 3x2.5 Pol</v>
          </cell>
          <cell r="C1820" t="str">
            <v>UN</v>
          </cell>
          <cell r="D1820">
            <v>22.481400000000001</v>
          </cell>
        </row>
        <row r="1821">
          <cell r="A1821" t="str">
            <v>001.26.00900</v>
          </cell>
          <cell r="B1821" t="str">
            <v>Fornecimento e Instalação de Luva De Redução De Ferro Galvanizado 3x2 Pol</v>
          </cell>
          <cell r="C1821" t="str">
            <v>UN</v>
          </cell>
          <cell r="D1821">
            <v>22.481400000000001</v>
          </cell>
        </row>
        <row r="1822">
          <cell r="A1822" t="str">
            <v>001.26.00920</v>
          </cell>
          <cell r="B1822" t="str">
            <v>Fornecimento e Instalação de Luva De Redução De Ferro Galvanizado 3x1.5 Pol</v>
          </cell>
          <cell r="C1822" t="str">
            <v>UN</v>
          </cell>
          <cell r="D1822">
            <v>22.481400000000001</v>
          </cell>
        </row>
        <row r="1823">
          <cell r="A1823" t="str">
            <v>001.26.00940</v>
          </cell>
          <cell r="B1823" t="str">
            <v>Fornecimento e Instalação de Luva De Redução De Ferro Galvanizado 2.5x2 Pol</v>
          </cell>
          <cell r="C1823" t="str">
            <v>UN</v>
          </cell>
          <cell r="D1823">
            <v>12.1126</v>
          </cell>
        </row>
        <row r="1824">
          <cell r="A1824" t="str">
            <v>001.26.00960</v>
          </cell>
          <cell r="B1824" t="str">
            <v>Fornecimento e Instalação de Luva De Redução De Ferro Galvanizado 2.5x1 1/4 Pol</v>
          </cell>
          <cell r="C1824" t="str">
            <v>UN</v>
          </cell>
          <cell r="D1824">
            <v>12.1126</v>
          </cell>
        </row>
        <row r="1825">
          <cell r="A1825" t="str">
            <v>001.26.00980</v>
          </cell>
          <cell r="B1825" t="str">
            <v>Fornecimento e Instalação de Luva De Redução De Ferro Galvanizado 2.5x1.5 Pol</v>
          </cell>
          <cell r="C1825" t="str">
            <v>UN</v>
          </cell>
          <cell r="D1825">
            <v>12.1126</v>
          </cell>
        </row>
        <row r="1826">
          <cell r="A1826" t="str">
            <v>001.26.01000</v>
          </cell>
          <cell r="B1826" t="str">
            <v>Fornecimento e Instalação de Luva De Redução De Ferro Galvanizado 2x1 1/4 Pol</v>
          </cell>
          <cell r="C1826" t="str">
            <v>UN</v>
          </cell>
          <cell r="D1826">
            <v>12.1126</v>
          </cell>
        </row>
        <row r="1827">
          <cell r="A1827" t="str">
            <v>001.26.01020</v>
          </cell>
          <cell r="B1827" t="str">
            <v>Fornecimento e Instalação de Luva De Redução De Ferro Galvanizado 2x1 Pol</v>
          </cell>
          <cell r="C1827" t="str">
            <v>UN</v>
          </cell>
          <cell r="D1827">
            <v>11.6439</v>
          </cell>
        </row>
        <row r="1828">
          <cell r="A1828" t="str">
            <v>001.26.01040</v>
          </cell>
          <cell r="B1828" t="str">
            <v>Fornecimento e Instalação de Luva De Redução De Ferro Galvanizado 1.5x1 Pol</v>
          </cell>
          <cell r="C1828" t="str">
            <v>UN</v>
          </cell>
          <cell r="D1828">
            <v>7.8438999999999997</v>
          </cell>
        </row>
        <row r="1829">
          <cell r="A1829" t="str">
            <v>001.26.01060</v>
          </cell>
          <cell r="B1829" t="str">
            <v>Fornecimento e Instalação de Luva De Redução De Ferro Galvanizado 11/4x1 Pol</v>
          </cell>
          <cell r="C1829" t="str">
            <v>UN</v>
          </cell>
          <cell r="D1829">
            <v>7.0438999999999998</v>
          </cell>
        </row>
        <row r="1830">
          <cell r="A1830" t="str">
            <v>001.26.01080</v>
          </cell>
          <cell r="B1830" t="str">
            <v>Fornecimento e Instalação de Luva De Redução De Ferro Galvanizado  1 1/4x3/4 Pol</v>
          </cell>
          <cell r="C1830" t="str">
            <v>UN</v>
          </cell>
          <cell r="D1830">
            <v>7.0438999999999998</v>
          </cell>
        </row>
        <row r="1831">
          <cell r="A1831" t="str">
            <v>001.26.01100</v>
          </cell>
          <cell r="B1831" t="str">
            <v>Fornecimento e Instalação de Luva De Redução De Ferro Galvanizado  1 1/4x1/2 Pol</v>
          </cell>
          <cell r="C1831" t="str">
            <v>UN</v>
          </cell>
          <cell r="D1831">
            <v>7.0438999999999998</v>
          </cell>
        </row>
        <row r="1832">
          <cell r="A1832" t="str">
            <v>001.26.01120</v>
          </cell>
          <cell r="B1832" t="str">
            <v>Fornecimento e Instalação de Luva De Redução De Ferro Galvanizado 1x3/4 Pol</v>
          </cell>
          <cell r="C1832" t="str">
            <v>UN</v>
          </cell>
          <cell r="D1832">
            <v>5.1750999999999996</v>
          </cell>
        </row>
        <row r="1833">
          <cell r="A1833" t="str">
            <v>001.26.01140</v>
          </cell>
          <cell r="B1833" t="str">
            <v>Fornecimento e Instalação de Luva De Redução De Ferro Galvanizado  1x1/2 Pol</v>
          </cell>
          <cell r="C1833" t="str">
            <v>UN</v>
          </cell>
          <cell r="D1833">
            <v>4.7751000000000001</v>
          </cell>
        </row>
        <row r="1834">
          <cell r="A1834" t="str">
            <v>001.26.01160</v>
          </cell>
          <cell r="B1834" t="str">
            <v>Fornecimento e Instalação de Luva De Redução De Ferro Galvanizado  3/4x1/2 Pol</v>
          </cell>
          <cell r="C1834" t="str">
            <v>UN</v>
          </cell>
          <cell r="D1834">
            <v>3.9750999999999999</v>
          </cell>
        </row>
        <row r="1835">
          <cell r="A1835" t="str">
            <v>001.26.01180</v>
          </cell>
          <cell r="B1835" t="str">
            <v>Fornecimento e Instalação de Cotov. De Ferro Galvanizado 90° 4 Pol</v>
          </cell>
          <cell r="C1835" t="str">
            <v>UN</v>
          </cell>
          <cell r="D1835">
            <v>50.440100000000001</v>
          </cell>
        </row>
        <row r="1836">
          <cell r="A1836" t="str">
            <v>001.26.01200</v>
          </cell>
          <cell r="B1836" t="str">
            <v>Fornecimento e Instalação de Cotov. De Ferro Galvanizado. 90° 3 Pol</v>
          </cell>
          <cell r="C1836" t="str">
            <v>UN</v>
          </cell>
          <cell r="D1836">
            <v>31.261399999999998</v>
          </cell>
        </row>
        <row r="1837">
          <cell r="A1837" t="str">
            <v>001.26.01220</v>
          </cell>
          <cell r="B1837" t="str">
            <v>Fornecimento e Instalação de Cotov. De Ferro Galvanizado 90° 2.5 Pol</v>
          </cell>
          <cell r="C1837" t="str">
            <v>UN</v>
          </cell>
          <cell r="D1837">
            <v>21.592600000000001</v>
          </cell>
        </row>
        <row r="1838">
          <cell r="A1838" t="str">
            <v>001.26.01240</v>
          </cell>
          <cell r="B1838" t="str">
            <v>Fornecimento e Instalação de Cotov. De Ferro Galvanizado 90° 2 Pol</v>
          </cell>
          <cell r="C1838" t="str">
            <v>UN</v>
          </cell>
          <cell r="D1838">
            <v>12.943899999999999</v>
          </cell>
        </row>
        <row r="1839">
          <cell r="A1839" t="str">
            <v>001.26.01260</v>
          </cell>
          <cell r="B1839" t="str">
            <v>Fornecimento e Instalação de Cotov. De Ferro Galvanizado 90° 1.5 Pol</v>
          </cell>
          <cell r="C1839" t="str">
            <v>UN</v>
          </cell>
          <cell r="D1839">
            <v>12.8439</v>
          </cell>
        </row>
        <row r="1840">
          <cell r="A1840" t="str">
            <v>001.26.01280</v>
          </cell>
          <cell r="B1840" t="str">
            <v>Fornecimento e Instalação de Cotov. De Ferro Galvanizado 90°  1 1/4 Pol</v>
          </cell>
          <cell r="C1840" t="str">
            <v>UN</v>
          </cell>
          <cell r="D1840">
            <v>10.023899999999999</v>
          </cell>
        </row>
        <row r="1841">
          <cell r="A1841" t="str">
            <v>001.26.01300</v>
          </cell>
          <cell r="B1841" t="str">
            <v>Fornecimento e Instalação de Cotov. De Ferro Galvanizado 90° 1 Pol</v>
          </cell>
          <cell r="C1841" t="str">
            <v>UN</v>
          </cell>
          <cell r="D1841">
            <v>6.6851000000000003</v>
          </cell>
        </row>
        <row r="1842">
          <cell r="A1842" t="str">
            <v>001.26.01320</v>
          </cell>
          <cell r="B1842" t="str">
            <v>Fornecimento e Instalação de Cotov. De Ferro Galvanizado 90°  3/4 Pol</v>
          </cell>
          <cell r="C1842" t="str">
            <v>UN</v>
          </cell>
          <cell r="D1842">
            <v>4.0850999999999997</v>
          </cell>
        </row>
        <row r="1843">
          <cell r="A1843" t="str">
            <v>001.26.01340</v>
          </cell>
          <cell r="B1843" t="str">
            <v>Fornecimento e Instalação de Cotov. De Ferro Galvanizado 90° 1/2 Pol</v>
          </cell>
          <cell r="C1843" t="str">
            <v>UN</v>
          </cell>
          <cell r="D1843">
            <v>3.5651000000000002</v>
          </cell>
        </row>
        <row r="1844">
          <cell r="A1844" t="str">
            <v>001.26.01360</v>
          </cell>
          <cell r="B1844" t="str">
            <v>Fornecimento e Instalação de Tee De Ferro Galvanizado 4 Pol</v>
          </cell>
          <cell r="C1844" t="str">
            <v>UN</v>
          </cell>
          <cell r="D1844">
            <v>54.587699999999998</v>
          </cell>
        </row>
        <row r="1845">
          <cell r="A1845" t="str">
            <v>001.26.01380</v>
          </cell>
          <cell r="B1845" t="str">
            <v>Fornecimento e Instalação de Tee De Ferro Galvanizado 3 Pol</v>
          </cell>
          <cell r="C1845" t="str">
            <v>UN</v>
          </cell>
          <cell r="D1845">
            <v>39.718899999999998</v>
          </cell>
        </row>
        <row r="1846">
          <cell r="A1846" t="str">
            <v>001.26.01400</v>
          </cell>
          <cell r="B1846" t="str">
            <v>Fornecimento e Instalação de Tee De Ferro Galvanizado 2.5 Pol</v>
          </cell>
          <cell r="C1846" t="str">
            <v>UN</v>
          </cell>
          <cell r="D1846">
            <v>30.2501</v>
          </cell>
        </row>
        <row r="1847">
          <cell r="A1847" t="str">
            <v>001.26.01420</v>
          </cell>
          <cell r="B1847" t="str">
            <v>Fornecimento e Instalação de Tee De Ferro Galvanizado 2 Pol</v>
          </cell>
          <cell r="C1847" t="str">
            <v>UN</v>
          </cell>
          <cell r="D1847">
            <v>17.303000000000001</v>
          </cell>
        </row>
        <row r="1848">
          <cell r="A1848" t="str">
            <v>001.26.01440</v>
          </cell>
          <cell r="B1848" t="str">
            <v>Fornecimento e Instalação de Tee De Ferro Galvanizado 1.5 Pol</v>
          </cell>
          <cell r="C1848" t="str">
            <v>UN</v>
          </cell>
          <cell r="D1848">
            <v>11.8314</v>
          </cell>
        </row>
        <row r="1849">
          <cell r="A1849" t="str">
            <v>001.26.01460</v>
          </cell>
          <cell r="B1849" t="str">
            <v>Fornecimento e Instalação de Tee De Ferro Galvanizado 1 1/4 Pol</v>
          </cell>
          <cell r="C1849" t="str">
            <v>UN</v>
          </cell>
          <cell r="D1849">
            <v>10.6814</v>
          </cell>
        </row>
        <row r="1850">
          <cell r="A1850" t="str">
            <v>001.26.01480</v>
          </cell>
          <cell r="B1850" t="str">
            <v>Fornecimento e Instalação de Tee De Ferro Galvanizado 1 Pol</v>
          </cell>
          <cell r="C1850" t="str">
            <v>UN</v>
          </cell>
          <cell r="D1850">
            <v>7.5625999999999998</v>
          </cell>
        </row>
        <row r="1851">
          <cell r="A1851" t="str">
            <v>001.26.01500</v>
          </cell>
          <cell r="B1851" t="str">
            <v>Fornecimento e Instalação de Tee De Ferro Galvanizado 3/4 Pol</v>
          </cell>
          <cell r="C1851" t="str">
            <v>UN</v>
          </cell>
          <cell r="D1851">
            <v>5.5125999999999999</v>
          </cell>
        </row>
        <row r="1852">
          <cell r="A1852" t="str">
            <v>001.26.01520</v>
          </cell>
          <cell r="B1852" t="str">
            <v>Fornecimento e Instalação de Tee De Ferro Galvanizado 1/2 Pol</v>
          </cell>
          <cell r="C1852" t="str">
            <v>UN</v>
          </cell>
          <cell r="D1852">
            <v>4.1525999999999996</v>
          </cell>
        </row>
        <row r="1853">
          <cell r="A1853" t="str">
            <v>001.26.01540</v>
          </cell>
          <cell r="B1853" t="str">
            <v>Fornecimento e Instalação de Tee Redução De Ferro Galvanizado 4x3 Pol</v>
          </cell>
          <cell r="C1853" t="str">
            <v>UN</v>
          </cell>
          <cell r="D1853">
            <v>90.187700000000007</v>
          </cell>
        </row>
        <row r="1854">
          <cell r="A1854" t="str">
            <v>001.26.01560</v>
          </cell>
          <cell r="B1854" t="str">
            <v>Fornecimento e Instalação de Tee Redução De Ferro Galvanizado 4x2 Pol</v>
          </cell>
          <cell r="C1854" t="str">
            <v>UN</v>
          </cell>
          <cell r="D1854">
            <v>90.187700000000007</v>
          </cell>
        </row>
        <row r="1855">
          <cell r="A1855" t="str">
            <v>001.26.01580</v>
          </cell>
          <cell r="B1855" t="str">
            <v>Fornecimento e Instalação de Tee Redução De Ferro Galvanizado 3x2.5 Pol</v>
          </cell>
          <cell r="C1855" t="str">
            <v>UN</v>
          </cell>
          <cell r="D1855">
            <v>49.218899999999998</v>
          </cell>
        </row>
        <row r="1856">
          <cell r="A1856" t="str">
            <v>001.26.01600</v>
          </cell>
          <cell r="B1856" t="str">
            <v>Fornecimento e Instalação de Tee Redução De Ferro Galvanizado 3x2 Pol</v>
          </cell>
          <cell r="C1856" t="str">
            <v>UN</v>
          </cell>
          <cell r="D1856">
            <v>31.6189</v>
          </cell>
        </row>
        <row r="1857">
          <cell r="A1857" t="str">
            <v>001.26.01620</v>
          </cell>
          <cell r="B1857" t="str">
            <v>Fornecimento e Instalação de Tee Redução De Ferro Galvanizado 3x1.5 Pol</v>
          </cell>
          <cell r="C1857" t="str">
            <v>UN</v>
          </cell>
          <cell r="D1857">
            <v>31.6189</v>
          </cell>
        </row>
        <row r="1858">
          <cell r="A1858" t="str">
            <v>001.26.01640</v>
          </cell>
          <cell r="B1858" t="str">
            <v>Fornecimento e Instalação de Tee Redução De Ferro Galvanizado 2.5x2 Pol</v>
          </cell>
          <cell r="C1858" t="str">
            <v>UN</v>
          </cell>
          <cell r="D1858">
            <v>38.190100000000001</v>
          </cell>
        </row>
        <row r="1859">
          <cell r="A1859" t="str">
            <v>001.26.01660</v>
          </cell>
          <cell r="B1859" t="str">
            <v>Fornecimento e Instalação de Tee Redução De Ferro Galvanizado 2.5x1 1/4 Pol</v>
          </cell>
          <cell r="C1859" t="str">
            <v>UN</v>
          </cell>
          <cell r="D1859">
            <v>26.2501</v>
          </cell>
        </row>
        <row r="1860">
          <cell r="A1860" t="str">
            <v>001.26.01680</v>
          </cell>
          <cell r="B1860" t="str">
            <v>Fornecimento e Instalação de Tee Redução De Ferro Galvanizado 2x11/2pol</v>
          </cell>
          <cell r="C1860" t="str">
            <v>UN</v>
          </cell>
          <cell r="D1860">
            <v>14.700100000000001</v>
          </cell>
        </row>
        <row r="1861">
          <cell r="A1861" t="str">
            <v>001.26.01700</v>
          </cell>
          <cell r="B1861" t="str">
            <v>Fornecimento e Instalação de Tee Redução De Ferro Galvanizado 2x11/4pol</v>
          </cell>
          <cell r="C1861" t="str">
            <v>UN</v>
          </cell>
          <cell r="D1861">
            <v>17.700099999999999</v>
          </cell>
        </row>
        <row r="1862">
          <cell r="A1862" t="str">
            <v>001.26.01720</v>
          </cell>
          <cell r="B1862" t="str">
            <v>Fornecimento e Instalação de Tee Redução De Ferro Galvanizado 2x1 Pol</v>
          </cell>
          <cell r="C1862" t="str">
            <v>UN</v>
          </cell>
          <cell r="D1862">
            <v>13.7814</v>
          </cell>
        </row>
        <row r="1863">
          <cell r="A1863" t="str">
            <v>001.26.01740</v>
          </cell>
          <cell r="B1863" t="str">
            <v>Fornecimento e Instalação de Tee Redução De Ferro Galvanizado 1.5 X 1.1/4 Pol</v>
          </cell>
          <cell r="C1863" t="str">
            <v>UN</v>
          </cell>
          <cell r="D1863">
            <v>9.8513999999999999</v>
          </cell>
        </row>
        <row r="1864">
          <cell r="A1864" t="str">
            <v>001.26.01760</v>
          </cell>
          <cell r="B1864" t="str">
            <v>Fornecimento e Instalação de Tee Redução De Ferro Galvanizado 1.5 X 1 Pol</v>
          </cell>
          <cell r="C1864" t="str">
            <v>UN</v>
          </cell>
          <cell r="D1864">
            <v>14.1014</v>
          </cell>
        </row>
        <row r="1865">
          <cell r="A1865" t="str">
            <v>001.26.01780</v>
          </cell>
          <cell r="B1865" t="str">
            <v>Fornecimento e Instalação de Tee Redução De Ferro Galvanizado 1.5x3/4 Pol</v>
          </cell>
          <cell r="C1865" t="str">
            <v>UN</v>
          </cell>
          <cell r="D1865">
            <v>10.571400000000001</v>
          </cell>
        </row>
        <row r="1866">
          <cell r="A1866" t="str">
            <v>001.26.01800</v>
          </cell>
          <cell r="B1866" t="str">
            <v>Fornecimento e Instalação de Tee Redução De Ferro Galvanizado 1 1/4x1 Pol</v>
          </cell>
          <cell r="C1866" t="str">
            <v>UN</v>
          </cell>
          <cell r="D1866">
            <v>9.4814000000000007</v>
          </cell>
        </row>
        <row r="1867">
          <cell r="A1867" t="str">
            <v>001.26.01820</v>
          </cell>
          <cell r="B1867" t="str">
            <v>Fornecimento e Instalação de Tee Redução De Ferro Galvanizado 1 1/4x3/4 Pol</v>
          </cell>
          <cell r="C1867" t="str">
            <v>UN</v>
          </cell>
          <cell r="D1867">
            <v>9.4814000000000007</v>
          </cell>
        </row>
        <row r="1868">
          <cell r="A1868" t="str">
            <v>001.26.01840</v>
          </cell>
          <cell r="B1868" t="str">
            <v>Fornecimento e Instalação de Tee Redução De Ferro Galvanizado 1 1/4x1/2 Pol</v>
          </cell>
          <cell r="C1868" t="str">
            <v>UN</v>
          </cell>
          <cell r="D1868">
            <v>8.5814000000000004</v>
          </cell>
        </row>
        <row r="1869">
          <cell r="A1869" t="str">
            <v>001.26.01860</v>
          </cell>
          <cell r="B1869" t="str">
            <v>Fornecimento e Instalação de Tee Redução De Ferro Galvanizado 1x3/4 Pol</v>
          </cell>
          <cell r="C1869" t="str">
            <v>UN</v>
          </cell>
          <cell r="D1869">
            <v>5.8525999999999998</v>
          </cell>
        </row>
        <row r="1870">
          <cell r="A1870" t="str">
            <v>001.26.01880</v>
          </cell>
          <cell r="B1870" t="str">
            <v>Fornecimento e Instalação de Tee Redução De Ferro Galvanizado 1x1/2 Pol</v>
          </cell>
          <cell r="C1870" t="str">
            <v>UN</v>
          </cell>
          <cell r="D1870">
            <v>8.6026000000000007</v>
          </cell>
        </row>
        <row r="1871">
          <cell r="A1871" t="str">
            <v>001.26.01900</v>
          </cell>
          <cell r="B1871" t="str">
            <v>Fornecimento e Instalação de Tee Redução De Ferro Galvanizado 3/4x1/2 Pol</v>
          </cell>
          <cell r="C1871" t="str">
            <v>UN</v>
          </cell>
          <cell r="D1871">
            <v>4.4526000000000003</v>
          </cell>
        </row>
        <row r="1872">
          <cell r="A1872" t="str">
            <v>001.26.01920</v>
          </cell>
          <cell r="B1872" t="str">
            <v>Fornecimento e Instalação de Luva Simples De Ferro Galvanizado 4 Pol</v>
          </cell>
          <cell r="C1872" t="str">
            <v>UN</v>
          </cell>
          <cell r="D1872">
            <v>33.700099999999999</v>
          </cell>
        </row>
        <row r="1873">
          <cell r="A1873" t="str">
            <v>001.26.01940</v>
          </cell>
          <cell r="B1873" t="str">
            <v>Fornecimento e Instalação de Luva Simples De Ferro Galvanizado 3 Pol</v>
          </cell>
          <cell r="C1873" t="str">
            <v>UN</v>
          </cell>
          <cell r="D1873">
            <v>26.1814</v>
          </cell>
        </row>
        <row r="1874">
          <cell r="A1874" t="str">
            <v>001.26.01960</v>
          </cell>
          <cell r="B1874" t="str">
            <v>Fornecimento e Instalação de Luva Simples De Ferro Galvanizado 2.5 Pol</v>
          </cell>
          <cell r="C1874" t="str">
            <v>UN</v>
          </cell>
          <cell r="D1874">
            <v>18.3126</v>
          </cell>
        </row>
        <row r="1875">
          <cell r="A1875" t="str">
            <v>001.26.01980</v>
          </cell>
          <cell r="B1875" t="str">
            <v>Fornecimento e Instalação de Luva Simples De Ferro Galvanizado 2 Pol</v>
          </cell>
          <cell r="C1875" t="str">
            <v>UN</v>
          </cell>
          <cell r="D1875">
            <v>10.443899999999999</v>
          </cell>
        </row>
        <row r="1876">
          <cell r="A1876" t="str">
            <v>001.26.02000</v>
          </cell>
          <cell r="B1876" t="str">
            <v>Fornecimento e Instalação de Luva Simples De Ferro Galvanizado 1.5 Pol</v>
          </cell>
          <cell r="C1876" t="str">
            <v>UN</v>
          </cell>
          <cell r="D1876">
            <v>7.8438999999999997</v>
          </cell>
        </row>
        <row r="1877">
          <cell r="A1877" t="str">
            <v>001.26.02020</v>
          </cell>
          <cell r="B1877" t="str">
            <v>Fornecimento e Instalação de Luva Simples De Ferro Galvanizado 1 1/4/Pol</v>
          </cell>
          <cell r="C1877" t="str">
            <v>UN</v>
          </cell>
          <cell r="D1877">
            <v>6.2938999999999998</v>
          </cell>
        </row>
        <row r="1878">
          <cell r="A1878" t="str">
            <v>001.26.02040</v>
          </cell>
          <cell r="B1878" t="str">
            <v>Fornecimento e Instalação de Luva Simples De Ferro Galvanizado 1 Pol</v>
          </cell>
          <cell r="C1878" t="str">
            <v>UN</v>
          </cell>
          <cell r="D1878">
            <v>5.0251000000000001</v>
          </cell>
        </row>
        <row r="1879">
          <cell r="A1879" t="str">
            <v>001.26.02060</v>
          </cell>
          <cell r="B1879" t="str">
            <v>Fornecimento e Instalação de Luva Simples De Ferro Galvanizado 3/4 Pol</v>
          </cell>
          <cell r="C1879" t="str">
            <v>UN</v>
          </cell>
          <cell r="D1879">
            <v>3.8250999999999999</v>
          </cell>
        </row>
        <row r="1880">
          <cell r="A1880" t="str">
            <v>001.26.02080</v>
          </cell>
          <cell r="B1880" t="str">
            <v>Fornecimento e Instalação de Luva Simples De Ferro Galvanizado 1/2 Pol</v>
          </cell>
          <cell r="C1880" t="str">
            <v>UN</v>
          </cell>
          <cell r="D1880">
            <v>3.1251000000000002</v>
          </cell>
        </row>
        <row r="1881">
          <cell r="A1881" t="str">
            <v>001.26.02100</v>
          </cell>
          <cell r="B1881" t="str">
            <v>Fornecimento e Instalação de União Assento Plano De Ferro Galvanizado 4 Pol</v>
          </cell>
          <cell r="C1881" t="str">
            <v>UN</v>
          </cell>
          <cell r="D1881">
            <v>56.250100000000003</v>
          </cell>
        </row>
        <row r="1882">
          <cell r="A1882" t="str">
            <v>001.26.02120</v>
          </cell>
          <cell r="B1882" t="str">
            <v>Fornecimento e Instalação de União Assento Plano De Ferro Galvanizado 3 Pol</v>
          </cell>
          <cell r="C1882" t="str">
            <v>UN</v>
          </cell>
          <cell r="D1882">
            <v>45.781399999999998</v>
          </cell>
        </row>
        <row r="1883">
          <cell r="A1883" t="str">
            <v>001.26.02140</v>
          </cell>
          <cell r="B1883" t="str">
            <v>Fornecimento e Instalação de União Assento Plano De Ferro Galvanizado 2.5 Pol</v>
          </cell>
          <cell r="C1883" t="str">
            <v>UN</v>
          </cell>
          <cell r="D1883">
            <v>37.231400000000001</v>
          </cell>
        </row>
        <row r="1884">
          <cell r="A1884" t="str">
            <v>001.26.02160</v>
          </cell>
          <cell r="B1884" t="str">
            <v>Fornecimento e Instalação de União Assento Plano De Ferro Galvanizado 2 Pol</v>
          </cell>
          <cell r="C1884" t="str">
            <v>UN</v>
          </cell>
          <cell r="D1884">
            <v>26.3126</v>
          </cell>
        </row>
        <row r="1885">
          <cell r="A1885" t="str">
            <v>001.26.02180</v>
          </cell>
          <cell r="B1885" t="str">
            <v>Fornecimento e Instalação de União Assento Plano De Ferro Galvanizado 1.5 Pol</v>
          </cell>
          <cell r="C1885" t="str">
            <v>UN</v>
          </cell>
          <cell r="D1885">
            <v>18.712599999999998</v>
          </cell>
        </row>
        <row r="1886">
          <cell r="A1886" t="str">
            <v>001.26.02200</v>
          </cell>
          <cell r="B1886" t="str">
            <v>Fornecimento e Instalação de União Assento Plano De Ferro Galvanizado 1 1/4 Pol</v>
          </cell>
          <cell r="C1886" t="str">
            <v>UN</v>
          </cell>
          <cell r="D1886">
            <v>15.7126</v>
          </cell>
        </row>
        <row r="1887">
          <cell r="A1887" t="str">
            <v>001.26.02220</v>
          </cell>
          <cell r="B1887" t="str">
            <v>Fornecimento e Instalação de União Assento Plano De Ferro Galvanizado 1 Pol</v>
          </cell>
          <cell r="C1887" t="str">
            <v>UN</v>
          </cell>
          <cell r="D1887">
            <v>10.8439</v>
          </cell>
        </row>
        <row r="1888">
          <cell r="A1888" t="str">
            <v>001.26.02240</v>
          </cell>
          <cell r="B1888" t="str">
            <v>Fornecimento e Instalação de União Assento Plano De Ferro Galvanizado 3/4 Pol</v>
          </cell>
          <cell r="C1888" t="str">
            <v>UN</v>
          </cell>
          <cell r="D1888">
            <v>10.2439</v>
          </cell>
        </row>
        <row r="1889">
          <cell r="A1889" t="str">
            <v>001.26.02260</v>
          </cell>
          <cell r="B1889" t="str">
            <v>Fornecimento e Instalação de União Assento Plano De Ferro Galvanizado 1/2 Pol</v>
          </cell>
          <cell r="C1889" t="str">
            <v>UN</v>
          </cell>
          <cell r="D1889">
            <v>7.8438999999999997</v>
          </cell>
        </row>
        <row r="1890">
          <cell r="A1890" t="str">
            <v>001.26.02280</v>
          </cell>
          <cell r="B1890" t="str">
            <v>Fornecimento e Instalação de Flanges C/Sextavados De Ferro Galvanizado 4 Pol</v>
          </cell>
          <cell r="C1890" t="str">
            <v>UN</v>
          </cell>
          <cell r="D1890">
            <v>44.067399999999999</v>
          </cell>
        </row>
        <row r="1891">
          <cell r="A1891" t="str">
            <v>001.26.02300</v>
          </cell>
          <cell r="B1891" t="str">
            <v>Fornecimento e Instalação de Flanges C/Sextavados De Ferro Galvanizado 3 Pol</v>
          </cell>
          <cell r="C1891" t="str">
            <v>UN</v>
          </cell>
          <cell r="D1891">
            <v>34.680100000000003</v>
          </cell>
        </row>
        <row r="1892">
          <cell r="A1892" t="str">
            <v>001.26.02320</v>
          </cell>
          <cell r="B1892" t="str">
            <v>Fornecimento e Instalação de Flanges C/Sextavados De Ferro Galvanizado  2.5 Pol</v>
          </cell>
          <cell r="C1892" t="str">
            <v>UN</v>
          </cell>
          <cell r="D1892">
            <v>23.7514</v>
          </cell>
        </row>
        <row r="1893">
          <cell r="A1893" t="str">
            <v>001.26.02340</v>
          </cell>
          <cell r="B1893" t="str">
            <v>Fornecimento e Instalação de Flanges C/Sextavados De Ferro Galvanizado 2 Pol</v>
          </cell>
          <cell r="C1893" t="str">
            <v>UN</v>
          </cell>
          <cell r="D1893">
            <v>17.262599999999999</v>
          </cell>
        </row>
        <row r="1894">
          <cell r="A1894" t="str">
            <v>001.26.02360</v>
          </cell>
          <cell r="B1894" t="str">
            <v>Fornecimento e Instalação de Flanges C/Sextavados De Ferro Galvanizado 1.5 Pol</v>
          </cell>
          <cell r="C1894" t="str">
            <v>UN</v>
          </cell>
          <cell r="D1894">
            <v>7.2938999999999998</v>
          </cell>
        </row>
        <row r="1895">
          <cell r="A1895" t="str">
            <v>001.26.02380</v>
          </cell>
          <cell r="B1895" t="str">
            <v>Fornecimento e Instalação de Flanges C/Sextavados De Ferro Galvanizado 1 1/4 Pol</v>
          </cell>
          <cell r="C1895" t="str">
            <v>UN</v>
          </cell>
          <cell r="D1895">
            <v>6.5438999999999998</v>
          </cell>
        </row>
        <row r="1896">
          <cell r="A1896" t="str">
            <v>001.26.02400</v>
          </cell>
          <cell r="B1896" t="str">
            <v>Fornecimento e Instalação de Flanges C/Sextavados De  Ferro Galvanizado 1 Pol</v>
          </cell>
          <cell r="C1896" t="str">
            <v>UN</v>
          </cell>
          <cell r="D1896">
            <v>5.6750999999999996</v>
          </cell>
        </row>
        <row r="1897">
          <cell r="A1897" t="str">
            <v>001.26.02420</v>
          </cell>
          <cell r="B1897" t="str">
            <v>Fornecimento e Instalação de Flanges C/Sextavados De Ferro Galvanizado  3/4 Pol</v>
          </cell>
          <cell r="C1897" t="str">
            <v>UN</v>
          </cell>
          <cell r="D1897">
            <v>7.0050999999999997</v>
          </cell>
        </row>
        <row r="1898">
          <cell r="A1898" t="str">
            <v>001.26.02440</v>
          </cell>
          <cell r="B1898" t="str">
            <v>Fornecimento e Instalação de Flanges C/Sextavados De Ferro Galvanizado 1/2 Pol</v>
          </cell>
          <cell r="C1898" t="str">
            <v>UN</v>
          </cell>
          <cell r="D1898">
            <v>6.0450999999999997</v>
          </cell>
        </row>
        <row r="1899">
          <cell r="A1899" t="str">
            <v>001.26.02460</v>
          </cell>
          <cell r="B1899" t="str">
            <v>Fornecimento e Instalação de Niples Duplos De Ferro Galvanizado 4 Pol</v>
          </cell>
          <cell r="C1899" t="str">
            <v>UN</v>
          </cell>
          <cell r="D1899">
            <v>35.250100000000003</v>
          </cell>
        </row>
        <row r="1900">
          <cell r="A1900" t="str">
            <v>001.26.02480</v>
          </cell>
          <cell r="B1900" t="str">
            <v>Fornecimento e Instalação de Niples Duplos De Ferro Galvanizado 3 Pol</v>
          </cell>
          <cell r="C1900" t="str">
            <v>UN</v>
          </cell>
          <cell r="D1900">
            <v>19.581399999999999</v>
          </cell>
        </row>
        <row r="1901">
          <cell r="A1901" t="str">
            <v>001.26.02500</v>
          </cell>
          <cell r="B1901" t="str">
            <v>Fornecimento e Instalação de Niples Duplos De Ferro Galvanizado 2.5 Pol</v>
          </cell>
          <cell r="C1901" t="str">
            <v>UN</v>
          </cell>
          <cell r="D1901">
            <v>13.762600000000001</v>
          </cell>
        </row>
        <row r="1902">
          <cell r="A1902" t="str">
            <v>001.26.02520</v>
          </cell>
          <cell r="B1902" t="str">
            <v>Fornecimento e Instalação de Niples Duplos De Ferro Galvanizado 2 Pol</v>
          </cell>
          <cell r="C1902" t="str">
            <v>UN</v>
          </cell>
          <cell r="D1902">
            <v>10.943899999999999</v>
          </cell>
        </row>
        <row r="1903">
          <cell r="A1903" t="str">
            <v>001.26.02540</v>
          </cell>
          <cell r="B1903" t="str">
            <v>Fornecimento e Instalação de Niples Duplos De Ferro Galvanizado 1.5 Pol</v>
          </cell>
          <cell r="C1903" t="str">
            <v>UN</v>
          </cell>
          <cell r="D1903">
            <v>6.2938999999999998</v>
          </cell>
        </row>
        <row r="1904">
          <cell r="A1904" t="str">
            <v>001.26.02560</v>
          </cell>
          <cell r="B1904" t="str">
            <v>Fornecimento e Instalação de Niples Duplos De Ferro Galvanizado 1 1/4 Pol</v>
          </cell>
          <cell r="C1904" t="str">
            <v>UN</v>
          </cell>
          <cell r="D1904">
            <v>5.8438999999999997</v>
          </cell>
        </row>
        <row r="1905">
          <cell r="A1905" t="str">
            <v>001.26.02580</v>
          </cell>
          <cell r="B1905" t="str">
            <v>Fornecimento e Instalação de Niples Duplos De Ferro Galvanizado 1 Pol</v>
          </cell>
          <cell r="C1905" t="str">
            <v>UN</v>
          </cell>
          <cell r="D1905">
            <v>4.4751000000000003</v>
          </cell>
        </row>
        <row r="1906">
          <cell r="A1906" t="str">
            <v>001.26.02600</v>
          </cell>
          <cell r="B1906" t="str">
            <v>Fornecimento e Instalação de Niples Duplos De Ferro Galvanizado 3/4 Pol</v>
          </cell>
          <cell r="C1906" t="str">
            <v>UN</v>
          </cell>
          <cell r="D1906">
            <v>3.4251</v>
          </cell>
        </row>
        <row r="1907">
          <cell r="A1907" t="str">
            <v>001.26.02620</v>
          </cell>
          <cell r="B1907" t="str">
            <v>Fornecimento e Instalação de Niples Duplos De Ferro Galvanizado 1/2 Pol</v>
          </cell>
          <cell r="C1907" t="str">
            <v>UN</v>
          </cell>
          <cell r="D1907">
            <v>2.9750999999999999</v>
          </cell>
        </row>
        <row r="1908">
          <cell r="A1908" t="str">
            <v>001.26.02640</v>
          </cell>
          <cell r="B1908" t="str">
            <v>Fornecimento e Instalação de Tampão Ou Cap De Ferro Galvanizado 4 Pol</v>
          </cell>
          <cell r="C1908" t="str">
            <v>UN</v>
          </cell>
          <cell r="D1908">
            <v>23.1814</v>
          </cell>
        </row>
        <row r="1909">
          <cell r="A1909" t="str">
            <v>001.26.02660</v>
          </cell>
          <cell r="B1909" t="str">
            <v>Fornecimento e Instalação de Tampão Ou Cap De Ferro Galvanizado 3 Pol</v>
          </cell>
          <cell r="C1909" t="str">
            <v>UN</v>
          </cell>
          <cell r="D1909">
            <v>16.512599999999999</v>
          </cell>
        </row>
        <row r="1910">
          <cell r="A1910" t="str">
            <v>001.26.02680</v>
          </cell>
          <cell r="B1910" t="str">
            <v>Fornecimento e Instalação de Tampão Ou Cap De Ferro Galvanizado 2.5 Pol</v>
          </cell>
          <cell r="C1910" t="str">
            <v>UN</v>
          </cell>
          <cell r="D1910">
            <v>9.4438999999999993</v>
          </cell>
        </row>
        <row r="1911">
          <cell r="A1911" t="str">
            <v>001.26.02700</v>
          </cell>
          <cell r="B1911" t="str">
            <v>Fornecimento e Instalação de Tampão Ou Cap De Ferro Galvanizado 2 Pol</v>
          </cell>
          <cell r="C1911" t="str">
            <v>UN</v>
          </cell>
          <cell r="D1911">
            <v>7.0251000000000001</v>
          </cell>
        </row>
        <row r="1912">
          <cell r="A1912" t="str">
            <v>001.26.02720</v>
          </cell>
          <cell r="B1912" t="str">
            <v>Fornecimento e Instalação de Tampão Ou Cap De Ferro Galvanizado 1.5 Pol</v>
          </cell>
          <cell r="C1912" t="str">
            <v>UN</v>
          </cell>
          <cell r="D1912">
            <v>5.4751000000000003</v>
          </cell>
        </row>
        <row r="1913">
          <cell r="A1913" t="str">
            <v>001.26.02740</v>
          </cell>
          <cell r="B1913" t="str">
            <v>Fornecimento e Instalação de Tampão Ou Cap De Ferro Galvanizado 1 1/4 Pol</v>
          </cell>
          <cell r="C1913" t="str">
            <v>UN</v>
          </cell>
          <cell r="D1913">
            <v>5.5251000000000001</v>
          </cell>
        </row>
        <row r="1914">
          <cell r="A1914" t="str">
            <v>001.26.02760</v>
          </cell>
          <cell r="B1914" t="str">
            <v>Fornecimento e Instalação de Tampão Ou Cap De Ferro Galvanizado 1 Pol</v>
          </cell>
          <cell r="C1914" t="str">
            <v>UN</v>
          </cell>
          <cell r="D1914">
            <v>3.6063000000000001</v>
          </cell>
        </row>
        <row r="1915">
          <cell r="A1915" t="str">
            <v>001.26.02780</v>
          </cell>
          <cell r="B1915" t="str">
            <v>Fornecimento e Instalação de Tampão Ou Cap De Ferro Galvanizado 3/4 Pol</v>
          </cell>
          <cell r="C1915" t="str">
            <v>UN</v>
          </cell>
          <cell r="D1915">
            <v>2.7363</v>
          </cell>
        </row>
        <row r="1916">
          <cell r="A1916" t="str">
            <v>001.26.02800</v>
          </cell>
          <cell r="B1916" t="str">
            <v>Fornecimento e Instalação de Tampão Ou Cap De Ferro Galvanizado 1/2 Pol</v>
          </cell>
          <cell r="C1916" t="str">
            <v>UN</v>
          </cell>
          <cell r="D1916">
            <v>2.5063</v>
          </cell>
        </row>
        <row r="1917">
          <cell r="A1917" t="str">
            <v>001.27</v>
          </cell>
          <cell r="B1917" t="str">
            <v>INSTALAÇÕES HIDRÁULICAS - VÁLVULAS E REGISTROS</v>
          </cell>
          <cell r="D1917">
            <v>3047.9119999999998</v>
          </cell>
        </row>
        <row r="1918">
          <cell r="A1918" t="str">
            <v>001.27.00020</v>
          </cell>
          <cell r="B1918" t="str">
            <v>Registro de gaveta em acabamento bruto (amarelo) s/ canopla n.1502 4 pol</v>
          </cell>
          <cell r="C1918" t="str">
            <v>UN</v>
          </cell>
          <cell r="D1918">
            <v>266.3886</v>
          </cell>
        </row>
        <row r="1919">
          <cell r="A1919" t="str">
            <v>001.27.00040</v>
          </cell>
          <cell r="B1919" t="str">
            <v>Registro de gaveta em acabamento bruto (amarelo) s/ canopla n.1502 3 pol</v>
          </cell>
          <cell r="C1919" t="str">
            <v>UN</v>
          </cell>
          <cell r="D1919">
            <v>160.45590000000001</v>
          </cell>
        </row>
        <row r="1920">
          <cell r="A1920" t="str">
            <v>001.27.00060</v>
          </cell>
          <cell r="B1920" t="str">
            <v>Registro de gaveta em acabamento bruto (amarelo) s/ canopla n.1502 2 1/2 pol</v>
          </cell>
          <cell r="C1920" t="str">
            <v>UN</v>
          </cell>
          <cell r="D1920">
            <v>144.72550000000001</v>
          </cell>
        </row>
        <row r="1921">
          <cell r="A1921" t="str">
            <v>001.27.00080</v>
          </cell>
          <cell r="B1921" t="str">
            <v>Registro de gaveta em acabamento bruto (amarelo) s/ canopla n.1502 2 pol</v>
          </cell>
          <cell r="C1921" t="str">
            <v>UN</v>
          </cell>
          <cell r="D1921">
            <v>50.418700000000001</v>
          </cell>
        </row>
        <row r="1922">
          <cell r="A1922" t="str">
            <v>001.27.00100</v>
          </cell>
          <cell r="B1922" t="str">
            <v>Registro de gaveta em acabamento bruto (amarelo) s/ canopla n.1502 1 1/2 pol</v>
          </cell>
          <cell r="C1922" t="str">
            <v>UN</v>
          </cell>
          <cell r="D1922">
            <v>33.988300000000002</v>
          </cell>
        </row>
        <row r="1923">
          <cell r="A1923" t="str">
            <v>001.27.00120</v>
          </cell>
          <cell r="B1923" t="str">
            <v>Registro de gaveta em acabamento bruto (amarelo) s/ canopla n.1502 1 1/4 pol</v>
          </cell>
          <cell r="C1923" t="str">
            <v>UN</v>
          </cell>
          <cell r="D1923">
            <v>29.117899999999999</v>
          </cell>
        </row>
        <row r="1924">
          <cell r="A1924" t="str">
            <v>001.27.00140</v>
          </cell>
          <cell r="B1924" t="str">
            <v>Registro de gaveta em acabamento bruto (amarelo) s/ canopla n.1502 1 pol</v>
          </cell>
          <cell r="C1924" t="str">
            <v>UN</v>
          </cell>
          <cell r="D1924">
            <v>21.979900000000001</v>
          </cell>
        </row>
        <row r="1925">
          <cell r="A1925" t="str">
            <v>001.27.00160</v>
          </cell>
          <cell r="B1925" t="str">
            <v>Registro de gaveta em acabamento bruto (amarelo) s/ canopla n.1502 3/4 pol</v>
          </cell>
          <cell r="C1925" t="str">
            <v>UN</v>
          </cell>
          <cell r="D1925">
            <v>16.5091</v>
          </cell>
        </row>
        <row r="1926">
          <cell r="A1926" t="str">
            <v>001.27.00180</v>
          </cell>
          <cell r="B1926" t="str">
            <v>Registro de gaveta em acabamento bruto (amarelo) s/ canopla n.1502 1/2 pol</v>
          </cell>
          <cell r="C1926" t="str">
            <v>UN</v>
          </cell>
          <cell r="D1926">
            <v>30.7287</v>
          </cell>
        </row>
        <row r="1927">
          <cell r="A1927" t="str">
            <v>001.27.00200</v>
          </cell>
          <cell r="B1927" t="str">
            <v>Registro de gaveta cromado linha gemini embutir c/ canopla mod 44 n. 1509 deca 1 1/4 pol</v>
          </cell>
          <cell r="C1927" t="str">
            <v>UN</v>
          </cell>
          <cell r="D1927">
            <v>57.767899999999997</v>
          </cell>
        </row>
        <row r="1928">
          <cell r="A1928" t="str">
            <v>001.27.00220</v>
          </cell>
          <cell r="B1928" t="str">
            <v>Registro de gaveta cromado linha gemini embutir c/ canopla mod 44 n. 1509 deca 1  pol</v>
          </cell>
          <cell r="C1928" t="str">
            <v>UN</v>
          </cell>
          <cell r="D1928">
            <v>47.5899</v>
          </cell>
        </row>
        <row r="1929">
          <cell r="A1929" t="str">
            <v>001.27.00240</v>
          </cell>
          <cell r="B1929" t="str">
            <v>Registro de gaveta cromado linha gemini embutir c/ canopla mod 44 n. 1509 deca 3/4 pol</v>
          </cell>
          <cell r="C1929" t="str">
            <v>UN</v>
          </cell>
          <cell r="D1929">
            <v>41.979100000000003</v>
          </cell>
        </row>
        <row r="1930">
          <cell r="A1930" t="str">
            <v>001.27.00260</v>
          </cell>
          <cell r="B1930" t="str">
            <v>Registro de gaveta cromado linha gemini embutir c/ canopla mod 44 n. 1509 deca  1/2 pol</v>
          </cell>
          <cell r="C1930" t="str">
            <v>UN</v>
          </cell>
          <cell r="D1930">
            <v>38.428699999999999</v>
          </cell>
        </row>
        <row r="1931">
          <cell r="A1931" t="str">
            <v>001.27.00280</v>
          </cell>
          <cell r="B1931" t="str">
            <v>Registro de gaveta cromado linha prata de embutir c/ canopla modelo 50 n 1509 deca 2 pol</v>
          </cell>
          <cell r="C1931" t="str">
            <v>UN</v>
          </cell>
          <cell r="D1931">
            <v>94.628699999999995</v>
          </cell>
        </row>
        <row r="1932">
          <cell r="A1932" t="str">
            <v>001.27.00300</v>
          </cell>
          <cell r="B1932" t="str">
            <v>Registro de gaveta cromado linha prata de embutir c/ canopla modelo 50 n 1509 deca 1 1/2 pol</v>
          </cell>
          <cell r="C1932" t="str">
            <v>UN</v>
          </cell>
          <cell r="D1932">
            <v>94.5959</v>
          </cell>
        </row>
        <row r="1933">
          <cell r="A1933" t="str">
            <v>001.27.00320</v>
          </cell>
          <cell r="B1933" t="str">
            <v>Registro de gaveta cromado linha prata de embutir c/ canopla modelo 50 n 1509 deca 1 1/4 pol</v>
          </cell>
          <cell r="C1933" t="str">
            <v>UN</v>
          </cell>
          <cell r="D1933">
            <v>45.107900000000001</v>
          </cell>
        </row>
        <row r="1934">
          <cell r="A1934" t="str">
            <v>001.27.00340</v>
          </cell>
          <cell r="B1934" t="str">
            <v>Registro de gaveta cromado linha prata de embutir c/ canopla modelo 50 n 1509 deca 1 pol</v>
          </cell>
          <cell r="C1934" t="str">
            <v>UN</v>
          </cell>
          <cell r="D1934">
            <v>31.379899999999999</v>
          </cell>
        </row>
        <row r="1935">
          <cell r="A1935" t="str">
            <v>001.27.00360</v>
          </cell>
          <cell r="B1935" t="str">
            <v>Registro de gaveta cromado linha prata de embutir c/ canopla modelo 50 n 1509 deca 3/4 pol</v>
          </cell>
          <cell r="C1935" t="str">
            <v>UN</v>
          </cell>
          <cell r="D1935">
            <v>52.4191</v>
          </cell>
        </row>
        <row r="1936">
          <cell r="A1936" t="str">
            <v>001.27.00380</v>
          </cell>
          <cell r="B1936" t="str">
            <v>Registro de gaveta cromado linha prata de embutir c/ canopla modelo 50 n 1509 deca 1/2 pol</v>
          </cell>
          <cell r="C1936" t="str">
            <v>UN</v>
          </cell>
          <cell r="D1936">
            <v>26.7987</v>
          </cell>
        </row>
        <row r="1937">
          <cell r="A1937" t="str">
            <v>001.27.00400</v>
          </cell>
          <cell r="B1937" t="str">
            <v>Registro de gaveta  cromado - c 39 - deca c/ canopla 1 1/2 pol</v>
          </cell>
          <cell r="C1937" t="str">
            <v>UN</v>
          </cell>
          <cell r="D1937">
            <v>57.418300000000002</v>
          </cell>
        </row>
        <row r="1938">
          <cell r="A1938" t="str">
            <v>001.27.00420</v>
          </cell>
          <cell r="B1938" t="str">
            <v>Registro de gaveta  cromado - c 39 - deca c/ canopla 1 pol</v>
          </cell>
          <cell r="C1938" t="str">
            <v>UN</v>
          </cell>
          <cell r="D1938">
            <v>34.5199</v>
          </cell>
        </row>
        <row r="1939">
          <cell r="A1939" t="str">
            <v>001.27.00440</v>
          </cell>
          <cell r="B1939" t="str">
            <v>Registro de gaveta  cromado - c 39 - deca c/ canopla 3/4 pol</v>
          </cell>
          <cell r="C1939" t="str">
            <v>UN</v>
          </cell>
          <cell r="D1939">
            <v>29.769100000000002</v>
          </cell>
        </row>
        <row r="1940">
          <cell r="A1940" t="str">
            <v>001.27.00460</v>
          </cell>
          <cell r="B1940" t="str">
            <v>Registro de gaveta c/ acabamento bruto (amarelo) sem canopla abnt - docol -3 pol</v>
          </cell>
          <cell r="C1940" t="str">
            <v>UN</v>
          </cell>
          <cell r="D1940">
            <v>102.6159</v>
          </cell>
        </row>
        <row r="1941">
          <cell r="A1941" t="str">
            <v>001.27.00480</v>
          </cell>
          <cell r="B1941" t="str">
            <v>Registro de gaveta c/ acabamento bruto (amarelo) sem canopla abnt - docol -2pol</v>
          </cell>
          <cell r="C1941" t="str">
            <v>UN</v>
          </cell>
          <cell r="D1941">
            <v>34.2087</v>
          </cell>
        </row>
        <row r="1942">
          <cell r="A1942" t="str">
            <v>001.27.00500</v>
          </cell>
          <cell r="B1942" t="str">
            <v>Registro de gaveta c/ acabamento bruto (amarelo) sem canopla abnt - docol -1 pol</v>
          </cell>
          <cell r="C1942" t="str">
            <v>UN</v>
          </cell>
          <cell r="D1942">
            <v>14.2599</v>
          </cell>
        </row>
        <row r="1943">
          <cell r="A1943" t="str">
            <v>001.27.00520</v>
          </cell>
          <cell r="B1943" t="str">
            <v>Registro de gaveta c/ acabamento bruto (amarelo) sem canopla abnt - docol -3/4 pol</v>
          </cell>
          <cell r="C1943" t="str">
            <v>UN</v>
          </cell>
          <cell r="D1943">
            <v>11.649100000000001</v>
          </cell>
        </row>
        <row r="1944">
          <cell r="A1944" t="str">
            <v>001.27.00540</v>
          </cell>
          <cell r="B1944" t="str">
            <v>Acabamento cromado - linha prata de embutir c/ canopla mod itapema - docol -2 pol</v>
          </cell>
          <cell r="C1944" t="str">
            <v>UN</v>
          </cell>
          <cell r="D1944">
            <v>36.328699999999998</v>
          </cell>
        </row>
        <row r="1945">
          <cell r="A1945" t="str">
            <v>001.27.00560</v>
          </cell>
          <cell r="B1945" t="str">
            <v>Acabamento cromado - linha prata de embutir c/ canopla mod itapema - docol -1 1/2 pol</v>
          </cell>
          <cell r="C1945" t="str">
            <v>UN</v>
          </cell>
          <cell r="D1945">
            <v>37.668700000000001</v>
          </cell>
        </row>
        <row r="1946">
          <cell r="A1946" t="str">
            <v>001.27.00580</v>
          </cell>
          <cell r="B1946" t="str">
            <v>Acabamento cromado - linha prata de embutir c/ canopla mod itapema - docol -1  pol</v>
          </cell>
          <cell r="C1946" t="str">
            <v>UN</v>
          </cell>
          <cell r="D1946">
            <v>28.1599</v>
          </cell>
        </row>
        <row r="1947">
          <cell r="A1947" t="str">
            <v>001.27.00600</v>
          </cell>
          <cell r="B1947" t="str">
            <v>Acabamento cromado - linha prata de embutir c/ canopla mod itapema - docol -3/4  pol</v>
          </cell>
          <cell r="C1947" t="str">
            <v>UN</v>
          </cell>
          <cell r="D1947">
            <v>25.679099999999998</v>
          </cell>
        </row>
        <row r="1948">
          <cell r="A1948" t="str">
            <v>001.27.00620</v>
          </cell>
          <cell r="B1948" t="str">
            <v>Acabamento bruto linha popular 3/4 pol</v>
          </cell>
          <cell r="C1948" t="str">
            <v>UN</v>
          </cell>
          <cell r="D1948">
            <v>15.069100000000001</v>
          </cell>
        </row>
        <row r="1949">
          <cell r="A1949" t="str">
            <v>001.27.00640</v>
          </cell>
          <cell r="B1949" t="str">
            <v>Acabamento bruto linha popular 1/2 pol</v>
          </cell>
          <cell r="C1949" t="str">
            <v>UN</v>
          </cell>
          <cell r="D1949">
            <v>13.469099999999999</v>
          </cell>
        </row>
        <row r="1950">
          <cell r="A1950" t="str">
            <v>001.27.00660</v>
          </cell>
          <cell r="B1950" t="str">
            <v>Registro de gaveta cromado linha italiana de embutir c/ canopla mod. 45 n.1509 1 1/2 pol</v>
          </cell>
          <cell r="C1950" t="str">
            <v>UN</v>
          </cell>
          <cell r="D1950">
            <v>87.9983</v>
          </cell>
        </row>
        <row r="1951">
          <cell r="A1951" t="str">
            <v>001.27.00680</v>
          </cell>
          <cell r="B1951" t="str">
            <v>Registro de gaveta cromado linha italiana de embutir c/ canopla mod. 45 n.1509 1 1/4 pol</v>
          </cell>
          <cell r="C1951" t="str">
            <v>UN</v>
          </cell>
          <cell r="D1951">
            <v>86.707899999999995</v>
          </cell>
        </row>
        <row r="1952">
          <cell r="A1952" t="str">
            <v>001.27.00700</v>
          </cell>
          <cell r="B1952" t="str">
            <v>Registro de gaveta cromado linha italiana de embutir c/ canopla mod. 45 n.1509 1 pol</v>
          </cell>
          <cell r="C1952" t="str">
            <v>UN</v>
          </cell>
          <cell r="D1952">
            <v>60.989899999999999</v>
          </cell>
        </row>
        <row r="1953">
          <cell r="A1953" t="str">
            <v>001.27.00720</v>
          </cell>
          <cell r="B1953" t="str">
            <v>Registro de gaveta cromado linha italiana de embutir c/ canopla mod. 45 n.1509 3/4 pol</v>
          </cell>
          <cell r="C1953" t="str">
            <v>UN</v>
          </cell>
          <cell r="D1953">
            <v>52.459099999999999</v>
          </cell>
        </row>
        <row r="1954">
          <cell r="A1954" t="str">
            <v>001.27.00740</v>
          </cell>
          <cell r="B1954" t="str">
            <v>Registro de gaveta cromado linha italiana de embutir c/ canopla mod. 45 n.1509  1/2 pol</v>
          </cell>
          <cell r="C1954" t="str">
            <v>UN</v>
          </cell>
          <cell r="D1954">
            <v>48.658700000000003</v>
          </cell>
        </row>
        <row r="1955">
          <cell r="A1955" t="str">
            <v>001.27.00760</v>
          </cell>
          <cell r="B1955" t="str">
            <v>Registro de pressão cromado linha gemini de embutir c/ canopla mod 44 n 1416 3/4 pol</v>
          </cell>
          <cell r="C1955" t="str">
            <v>UN</v>
          </cell>
          <cell r="D1955">
            <v>38.6691</v>
          </cell>
        </row>
        <row r="1956">
          <cell r="A1956" t="str">
            <v>001.27.00780</v>
          </cell>
          <cell r="B1956" t="str">
            <v>Registro de pressão cromado linha gemini de embutir c/ canopla mod 44 n 1416 1/2 pol</v>
          </cell>
          <cell r="C1956" t="str">
            <v>UN</v>
          </cell>
          <cell r="D1956">
            <v>37.748699999999999</v>
          </cell>
        </row>
        <row r="1957">
          <cell r="A1957" t="str">
            <v>001.27.00800</v>
          </cell>
          <cell r="B1957" t="str">
            <v>Registro de pressão cromado linha italiana de embutir c/ canopla mod 45 n 1416 deca 3/4 pol</v>
          </cell>
          <cell r="C1957" t="str">
            <v>UN</v>
          </cell>
          <cell r="D1957">
            <v>53.869100000000003</v>
          </cell>
        </row>
        <row r="1958">
          <cell r="A1958" t="str">
            <v>001.27.00820</v>
          </cell>
          <cell r="B1958" t="str">
            <v>Registro de pressão cromado linha italiana de embutir c/ canopla mod 45 n 1416 deca 1/2 pol</v>
          </cell>
          <cell r="C1958" t="str">
            <v>UN</v>
          </cell>
          <cell r="D1958">
            <v>48.238700000000001</v>
          </cell>
        </row>
        <row r="1959">
          <cell r="A1959" t="str">
            <v>001.27.00840</v>
          </cell>
          <cell r="B1959" t="str">
            <v>Registro de pressão cromado linha prata embutir c/ canopla mod 50 n 1416 deca 3/4 pol</v>
          </cell>
          <cell r="C1959" t="str">
            <v>UN</v>
          </cell>
          <cell r="D1959">
            <v>34.769100000000002</v>
          </cell>
        </row>
        <row r="1960">
          <cell r="A1960" t="str">
            <v>001.27.00860</v>
          </cell>
          <cell r="B1960" t="str">
            <v>Registro de pressão cromado linha prata embutir c/ canopla mod 50 n 1416 deca 1/2 pol</v>
          </cell>
          <cell r="C1960" t="str">
            <v>UN</v>
          </cell>
          <cell r="D1960">
            <v>26.0687</v>
          </cell>
        </row>
        <row r="1961">
          <cell r="A1961" t="str">
            <v>001.27.00880</v>
          </cell>
          <cell r="B1961" t="str">
            <v>Registro de pressão cromado de embutir c/ canopla 1193 - c 39 deca 3/4 pol</v>
          </cell>
          <cell r="C1961" t="str">
            <v>UN</v>
          </cell>
          <cell r="D1961">
            <v>38.459099999999999</v>
          </cell>
        </row>
        <row r="1962">
          <cell r="A1962" t="str">
            <v>001.27.00900</v>
          </cell>
          <cell r="B1962" t="str">
            <v>Registro de pressão cromado de embutir c/ canopla 1193 - c 39 deca 1/2 pol</v>
          </cell>
          <cell r="C1962" t="str">
            <v>UN</v>
          </cell>
          <cell r="D1962">
            <v>38.459099999999999</v>
          </cell>
        </row>
        <row r="1963">
          <cell r="A1963" t="str">
            <v>001.27.00920</v>
          </cell>
          <cell r="B1963" t="str">
            <v>Registro de pressão acabamento cromado - linha prata de embutir c/ canopla modelo itapema  - docol - 3/4 pol</v>
          </cell>
          <cell r="C1963" t="str">
            <v>UN</v>
          </cell>
          <cell r="D1963">
            <v>27.659099999999999</v>
          </cell>
        </row>
        <row r="1964">
          <cell r="A1964" t="str">
            <v>001.27.00940</v>
          </cell>
          <cell r="B1964" t="str">
            <v>Registro de pressão acabamento cromado - linha prata de embutir c/ canopla modelo itapema  - docol - 1/2 pol</v>
          </cell>
          <cell r="C1964" t="str">
            <v>UN</v>
          </cell>
          <cell r="D1964">
            <v>27.635100000000001</v>
          </cell>
        </row>
        <row r="1965">
          <cell r="A1965" t="str">
            <v>001.27.00960</v>
          </cell>
          <cell r="B1965" t="str">
            <v>Registro de pressão acabamento simples linha popular 1/2 pol</v>
          </cell>
          <cell r="C1965" t="str">
            <v>UN</v>
          </cell>
          <cell r="D1965">
            <v>20.569099999999999</v>
          </cell>
        </row>
        <row r="1966">
          <cell r="A1966" t="str">
            <v>001.27.00980</v>
          </cell>
          <cell r="B1966" t="str">
            <v>Registro de pressão de 1/2"""""""""""""""""""""""""""""""" (chuveiro) (mic)</v>
          </cell>
          <cell r="C1966" t="str">
            <v>UN</v>
          </cell>
          <cell r="D1966">
            <v>38.459099999999999</v>
          </cell>
        </row>
        <row r="1967">
          <cell r="A1967" t="str">
            <v>001.27.01000</v>
          </cell>
          <cell r="B1967" t="str">
            <v>Válvula de descarga hydra c/ embolo de bronze n.2515 canopla lisa cromada deca 1 1/2 pol</v>
          </cell>
          <cell r="C1967" t="str">
            <v>UN</v>
          </cell>
          <cell r="D1967">
            <v>91.990899999999996</v>
          </cell>
        </row>
        <row r="1968">
          <cell r="A1968" t="str">
            <v>001.27.01020</v>
          </cell>
          <cell r="B1968" t="str">
            <v>Válvula de descarga hydra c/ embolo de bronze n.2515 canopla lisa cromada deca 1 1/4 pol</v>
          </cell>
          <cell r="C1968" t="str">
            <v>UN</v>
          </cell>
          <cell r="D1968">
            <v>94.930899999999994</v>
          </cell>
        </row>
        <row r="1969">
          <cell r="A1969" t="str">
            <v>001.27.01040</v>
          </cell>
          <cell r="B1969" t="str">
            <v>Válvula de descarga hydra master n.2530 cromada deca 1 1/2 pol</v>
          </cell>
          <cell r="C1969" t="str">
            <v>UN</v>
          </cell>
          <cell r="D1969">
            <v>71.971299999999999</v>
          </cell>
        </row>
        <row r="1970">
          <cell r="A1970" t="str">
            <v>001.27.01060</v>
          </cell>
          <cell r="B1970" t="str">
            <v>Válvula de descarga hydra master n.2530 cromada deca 1 1/4 pol</v>
          </cell>
          <cell r="C1970" t="str">
            <v>UN</v>
          </cell>
          <cell r="D1970">
            <v>71.940899999999999</v>
          </cell>
        </row>
        <row r="1971">
          <cell r="A1971" t="str">
            <v>001.27.01080</v>
          </cell>
          <cell r="B1971" t="str">
            <v>Válvula de descarga docol-stander 1 1/2 pol</v>
          </cell>
          <cell r="C1971" t="str">
            <v>UN</v>
          </cell>
          <cell r="D1971">
            <v>60.031300000000002</v>
          </cell>
        </row>
        <row r="1972">
          <cell r="A1972" t="str">
            <v>001.27.01100</v>
          </cell>
          <cell r="B1972" t="str">
            <v>Válvula p/ pia cromada deca n.1600 p/ lav 1x2 pol</v>
          </cell>
          <cell r="C1972" t="str">
            <v>UN</v>
          </cell>
          <cell r="D1972">
            <v>32.618699999999997</v>
          </cell>
        </row>
        <row r="1973">
          <cell r="A1973" t="str">
            <v>001.27.01120</v>
          </cell>
          <cell r="B1973" t="str">
            <v>Valvula p/pia americana cromada n.1623 marca deca 1.5x3 3/4 pol</v>
          </cell>
          <cell r="C1973" t="str">
            <v>UN</v>
          </cell>
          <cell r="D1973">
            <v>58.818199999999997</v>
          </cell>
        </row>
        <row r="1974">
          <cell r="A1974" t="str">
            <v>001.27.01140</v>
          </cell>
          <cell r="B1974" t="str">
            <v>Válvula de pvc para pia</v>
          </cell>
          <cell r="C1974" t="str">
            <v>UN</v>
          </cell>
          <cell r="D1974">
            <v>5.9503000000000004</v>
          </cell>
        </row>
        <row r="1975">
          <cell r="A1975" t="str">
            <v>001.27.01160</v>
          </cell>
          <cell r="B1975" t="str">
            <v>Válvula para lavatorio</v>
          </cell>
          <cell r="C1975" t="str">
            <v>UN</v>
          </cell>
          <cell r="D1975">
            <v>6.4503000000000004</v>
          </cell>
        </row>
        <row r="1976">
          <cell r="A1976" t="str">
            <v>001.27.01180</v>
          </cell>
          <cell r="B1976" t="str">
            <v>Válvula para pia n. 1600 - steves 1 x 2 pol</v>
          </cell>
          <cell r="C1976" t="str">
            <v>UN</v>
          </cell>
          <cell r="D1976">
            <v>29.688700000000001</v>
          </cell>
        </row>
        <row r="1977">
          <cell r="A1977" t="str">
            <v>001.27.01200</v>
          </cell>
          <cell r="B1977" t="str">
            <v>Válvula para pia n. 1600 - steves 1 1/2 x 3.3/4</v>
          </cell>
          <cell r="C1977" t="str">
            <v>UN</v>
          </cell>
          <cell r="D1977">
            <v>30.278700000000001</v>
          </cell>
        </row>
        <row r="1978">
          <cell r="A1978" t="str">
            <v>001.28</v>
          </cell>
          <cell r="B1978" t="str">
            <v>INSTALAÇÕES HIDRÁULICAS - LOUÇAS E METAIS</v>
          </cell>
          <cell r="D1978">
            <v>7156.9705999999996</v>
          </cell>
        </row>
        <row r="1979">
          <cell r="A1979" t="str">
            <v>001.28.00020</v>
          </cell>
          <cell r="B1979" t="str">
            <v>Fornecimento e instalação de torneira de pressão para pia marca deca ref. c 1157 comprimento 210mm com arejador</v>
          </cell>
          <cell r="C1979" t="str">
            <v>UN</v>
          </cell>
          <cell r="D1979">
            <v>70.435400000000001</v>
          </cell>
        </row>
        <row r="1980">
          <cell r="A1980" t="str">
            <v>001.28.00040</v>
          </cell>
          <cell r="B1980" t="str">
            <v>Fornecimento e instalação de torneira de pressão para pia marca deca ref. 1158 c 39 de 1/2 pol</v>
          </cell>
          <cell r="C1980" t="str">
            <v>UN</v>
          </cell>
          <cell r="D1980">
            <v>44.525399999999998</v>
          </cell>
        </row>
        <row r="1981">
          <cell r="A1981" t="str">
            <v>001.28.00060</v>
          </cell>
          <cell r="B1981" t="str">
            <v>Fornecimento e instalação de torneira de pressão para pia marca deca ref. 1158 c 39 de 3/4 pol</v>
          </cell>
          <cell r="C1981" t="str">
            <v>UN</v>
          </cell>
          <cell r="D1981">
            <v>50.575400000000002</v>
          </cell>
        </row>
        <row r="1982">
          <cell r="A1982" t="str">
            <v>001.28.00080</v>
          </cell>
          <cell r="B1982" t="str">
            <v>Fornecimento e instalação de torneira de pressão para pia marca deca ref. 1159 c 39 de 1/2 pol com arejador</v>
          </cell>
          <cell r="C1982" t="str">
            <v>UN</v>
          </cell>
          <cell r="D1982">
            <v>58.635399999999997</v>
          </cell>
        </row>
        <row r="1983">
          <cell r="A1983" t="str">
            <v>001.28.00100</v>
          </cell>
          <cell r="B1983" t="str">
            <v>Fornecimento e instalação de torneira de pressão para pia marca deca ref. 1159 c 39 de 3/4 pol com arejador</v>
          </cell>
          <cell r="C1983" t="str">
            <v>UN</v>
          </cell>
          <cell r="D1983">
            <v>58.635399999999997</v>
          </cell>
        </row>
        <row r="1984">
          <cell r="A1984" t="str">
            <v>001.28.00120</v>
          </cell>
          <cell r="B1984" t="str">
            <v>Fornecimento e instalação de torneira de pressão para pia marca deca ref. 1167 c 40 tip mesa bica móvel</v>
          </cell>
          <cell r="C1984" t="str">
            <v>UN</v>
          </cell>
          <cell r="D1984">
            <v>82.535399999999996</v>
          </cell>
        </row>
        <row r="1985">
          <cell r="A1985" t="str">
            <v>001.28.00140</v>
          </cell>
          <cell r="B1985" t="str">
            <v>Fornecimento e instalação de torneira de pressão para pia marca deca cromada - tipo parede - bica móvelc 50 1168</v>
          </cell>
          <cell r="C1985" t="str">
            <v>UN</v>
          </cell>
          <cell r="D1985">
            <v>81.635400000000004</v>
          </cell>
        </row>
        <row r="1986">
          <cell r="A1986" t="str">
            <v>001.28.00160</v>
          </cell>
          <cell r="B1986" t="str">
            <v>Fornecimento e instalação de torneira de pressao p/ pia de cozinha - tipo parede - c 39 - bica móvel de 3/4 pol</v>
          </cell>
          <cell r="C1986" t="str">
            <v>UN</v>
          </cell>
          <cell r="D1986">
            <v>51.5154</v>
          </cell>
        </row>
        <row r="1987">
          <cell r="A1987" t="str">
            <v>001.28.00180</v>
          </cell>
          <cell r="B1987" t="str">
            <v>Fornecmento e instalação de torneira de pressão para pia de cozinha - docol mod. 1158 - 1/2 pol</v>
          </cell>
          <cell r="C1987" t="str">
            <v>UN</v>
          </cell>
          <cell r="D1987">
            <v>37.7254</v>
          </cell>
        </row>
        <row r="1988">
          <cell r="A1988" t="str">
            <v>001.28.00200</v>
          </cell>
          <cell r="B1988" t="str">
            <v>Fornecimento e instalação de torneira de pressão para pia de cozinha mod. 1544 - tipo parede - bica movel</v>
          </cell>
          <cell r="C1988" t="str">
            <v>UN</v>
          </cell>
          <cell r="D1988">
            <v>84.735399999999998</v>
          </cell>
        </row>
        <row r="1989">
          <cell r="A1989" t="str">
            <v>001.28.00220</v>
          </cell>
          <cell r="B1989" t="str">
            <v>Fornecimento e instalação de torneira de pressão para pia de cozinha - marca docol mod. 1158 - 3/4 pol</v>
          </cell>
          <cell r="C1989" t="str">
            <v>UN</v>
          </cell>
          <cell r="D1989">
            <v>37.675400000000003</v>
          </cell>
        </row>
        <row r="1990">
          <cell r="A1990" t="str">
            <v>001.28.00240</v>
          </cell>
          <cell r="B1990" t="str">
            <v>Fornecimento e instalação de torneira de pressão para pia de cozinha  - marca docol  mod. 1542 - tipo misturador p/ pia</v>
          </cell>
          <cell r="C1990" t="str">
            <v>UN</v>
          </cell>
          <cell r="D1990">
            <v>382.75689999999997</v>
          </cell>
        </row>
        <row r="1991">
          <cell r="A1991" t="str">
            <v>001.28.00260</v>
          </cell>
          <cell r="B1991" t="str">
            <v>Fornecimento e instalação de torneira de pvc para pia</v>
          </cell>
          <cell r="C1991" t="str">
            <v>UN</v>
          </cell>
          <cell r="D1991">
            <v>4.8796999999999997</v>
          </cell>
        </row>
        <row r="1992">
          <cell r="A1992" t="str">
            <v>001.28.00280</v>
          </cell>
          <cell r="B1992" t="str">
            <v>Fornecimento e instalação de torneira de pressão para lavatório marca deca ref. 1193 c 39 de 1/2 pol</v>
          </cell>
          <cell r="C1992" t="str">
            <v>UN</v>
          </cell>
          <cell r="D1992">
            <v>85.535399999999996</v>
          </cell>
        </row>
        <row r="1993">
          <cell r="A1993" t="str">
            <v>001.28.00300</v>
          </cell>
          <cell r="B1993" t="str">
            <v>Fornecimento e instalação de torneira de pressão para lavatório marca deca ref. 1194 c 45 de 1/2 pol</v>
          </cell>
          <cell r="C1993" t="str">
            <v>UN</v>
          </cell>
          <cell r="D1993">
            <v>117.1254</v>
          </cell>
        </row>
        <row r="1994">
          <cell r="A1994" t="str">
            <v>001.28.00320</v>
          </cell>
          <cell r="B1994" t="str">
            <v>Fornecimento e instalação de torneira de pressão para lavatório marca deca ref. 1199 c 50 de 1/2 pol</v>
          </cell>
          <cell r="C1994" t="str">
            <v>UN</v>
          </cell>
          <cell r="D1994">
            <v>62.145400000000002</v>
          </cell>
        </row>
        <row r="1995">
          <cell r="A1995" t="str">
            <v>001.28.00340</v>
          </cell>
          <cell r="B1995" t="str">
            <v>Fornecimento e instalação de torneira de pressão para lavatório 1/2 pol - mod. itapema - docol</v>
          </cell>
          <cell r="C1995" t="str">
            <v>UN</v>
          </cell>
          <cell r="D1995">
            <v>37.935400000000001</v>
          </cell>
        </row>
        <row r="1996">
          <cell r="A1996" t="str">
            <v>001.28.00360</v>
          </cell>
          <cell r="B1996" t="str">
            <v>Fornecimento e instalação de torneira de pvc para lavatorio</v>
          </cell>
          <cell r="C1996" t="str">
            <v>UN</v>
          </cell>
          <cell r="D1996">
            <v>7.2797000000000001</v>
          </cell>
        </row>
        <row r="1997">
          <cell r="A1997" t="str">
            <v>001.28.00380</v>
          </cell>
          <cell r="B1997" t="str">
            <v>Fornecimento e instalação de torneira para uso geral marca deca ref. 1152 c 39 de 1/2 pol</v>
          </cell>
          <cell r="C1997" t="str">
            <v>UN</v>
          </cell>
          <cell r="D1997">
            <v>37.255400000000002</v>
          </cell>
        </row>
        <row r="1998">
          <cell r="A1998" t="str">
            <v>001.28.00400</v>
          </cell>
          <cell r="B1998" t="str">
            <v>Fornecimento e instalação de torneira para uso geral marca deca ref. 1152 c 39 de 3/4 pol</v>
          </cell>
          <cell r="C1998" t="str">
            <v>UN</v>
          </cell>
          <cell r="D1998">
            <v>40.315399999999997</v>
          </cell>
        </row>
        <row r="1999">
          <cell r="A1999" t="str">
            <v>001.28.00420</v>
          </cell>
          <cell r="B1999" t="str">
            <v>Fornecimento e instalação de torneira para uso geral marca deca ref. 1154 c 39 de 1/2 pol com arejador</v>
          </cell>
          <cell r="C1999" t="str">
            <v>UN</v>
          </cell>
          <cell r="D1999">
            <v>43.685400000000001</v>
          </cell>
        </row>
        <row r="2000">
          <cell r="A2000" t="str">
            <v>001.28.00440</v>
          </cell>
          <cell r="B2000" t="str">
            <v>Fornecimento e instalação de torneira para uso geral marca deca ref. 1154 c 39 de 3/4 pol com arejador</v>
          </cell>
          <cell r="C2000" t="str">
            <v>UN</v>
          </cell>
          <cell r="D2000">
            <v>43.685400000000001</v>
          </cell>
        </row>
        <row r="2001">
          <cell r="A2001" t="str">
            <v>001.28.00460</v>
          </cell>
          <cell r="B2001" t="str">
            <v>Fornecimento e instalação de torneira para uso geral marca deca metalica para jardim com adaptador para mangueira</v>
          </cell>
          <cell r="C2001" t="str">
            <v>UN</v>
          </cell>
          <cell r="D2001">
            <v>29.885400000000001</v>
          </cell>
        </row>
        <row r="2002">
          <cell r="A2002" t="str">
            <v>001.28.00480</v>
          </cell>
          <cell r="B2002" t="str">
            <v>Fornecimento e instalação de torneira para uso geral marca deca ref. 1153 c 39 com adaptador para mangueira</v>
          </cell>
          <cell r="C2002" t="str">
            <v>UN</v>
          </cell>
          <cell r="D2002">
            <v>47.367600000000003</v>
          </cell>
        </row>
        <row r="2003">
          <cell r="A2003" t="str">
            <v>001.28.00500</v>
          </cell>
          <cell r="B2003" t="str">
            <v>Fornecimento e instalação de torneira para uso geral marca deca ref. 1153 c 39 de 1/2 pol (maq tauque)</v>
          </cell>
          <cell r="C2003" t="str">
            <v>UN</v>
          </cell>
          <cell r="D2003">
            <v>40.645400000000002</v>
          </cell>
        </row>
        <row r="2004">
          <cell r="A2004" t="str">
            <v>001.28.00520</v>
          </cell>
          <cell r="B2004" t="str">
            <v>Fornecimento e instalação de torneira p/ uso geral metálica p/ jardim c/ adaptador p/ mangueira mod.1130 -</v>
          </cell>
          <cell r="C2004" t="str">
            <v>UN</v>
          </cell>
          <cell r="D2004">
            <v>39.525399999999998</v>
          </cell>
        </row>
        <row r="2005">
          <cell r="A2005" t="str">
            <v>001.28.00540</v>
          </cell>
          <cell r="B2005" t="str">
            <v>Fornecimento e instalação de torneira p/ uso geral  metálica p/ tanque mod. 1130</v>
          </cell>
          <cell r="C2005" t="str">
            <v>UN</v>
          </cell>
          <cell r="D2005">
            <v>39.525399999999998</v>
          </cell>
        </row>
        <row r="2006">
          <cell r="A2006" t="str">
            <v>001.28.00560</v>
          </cell>
          <cell r="B2006" t="str">
            <v>Fornecimento e instalação de torneira de pvc para uso geral</v>
          </cell>
          <cell r="C2006" t="str">
            <v>UN</v>
          </cell>
          <cell r="D2006">
            <v>4.8796999999999997</v>
          </cell>
        </row>
        <row r="2007">
          <cell r="A2007" t="str">
            <v>001.28.00580</v>
          </cell>
          <cell r="B2007" t="str">
            <v>Fornecimento e instalação de torneira de pvc para tanque</v>
          </cell>
          <cell r="C2007" t="str">
            <v>UN</v>
          </cell>
          <cell r="D2007">
            <v>5.2797000000000001</v>
          </cell>
        </row>
        <row r="2008">
          <cell r="A2008" t="str">
            <v>001.28.00600</v>
          </cell>
          <cell r="B2008" t="str">
            <v>Fornecimento e instalação de ducha manual linha prata mod. c-50</v>
          </cell>
          <cell r="C2008" t="str">
            <v>UN</v>
          </cell>
          <cell r="D2008">
            <v>77.6554</v>
          </cell>
        </row>
        <row r="2009">
          <cell r="A2009" t="str">
            <v>001.28.00620</v>
          </cell>
          <cell r="B2009" t="str">
            <v>Fornecimento e instalação de lavatório c/ coluna mondiale - azalia - celite</v>
          </cell>
          <cell r="C2009" t="str">
            <v>UN</v>
          </cell>
          <cell r="D2009">
            <v>142.24780000000001</v>
          </cell>
        </row>
        <row r="2010">
          <cell r="A2010" t="str">
            <v>001.28.00640</v>
          </cell>
          <cell r="B2010" t="str">
            <v>Fornecimento e instalação de lavatório de plastico</v>
          </cell>
          <cell r="C2010" t="str">
            <v>UN</v>
          </cell>
          <cell r="D2010">
            <v>38.297800000000002</v>
          </cell>
        </row>
        <row r="2011">
          <cell r="A2011" t="str">
            <v>001.28.00660</v>
          </cell>
          <cell r="B2011" t="str">
            <v>Fornecimento e instalação de lavatório de louça l. ravena deca ou similar c/ col. na cor normal inclusive acessórios de fixação</v>
          </cell>
          <cell r="C2011" t="str">
            <v>UN</v>
          </cell>
          <cell r="D2011">
            <v>94.047799999999995</v>
          </cell>
        </row>
        <row r="2012">
          <cell r="A2012" t="str">
            <v>001.28.00680</v>
          </cell>
          <cell r="B2012" t="str">
            <v>Fornecimento e instalação de lavatório de louça ravena deca ou similar s/ coluna na cor normal inclusive acessorios de fixacao</v>
          </cell>
          <cell r="C2012" t="str">
            <v>UN</v>
          </cell>
          <cell r="D2012">
            <v>69.517799999999994</v>
          </cell>
        </row>
        <row r="2013">
          <cell r="A2013" t="str">
            <v>001.28.00700</v>
          </cell>
          <cell r="B2013" t="str">
            <v>Fornecimento e instalação de lavatório de louça branca com coluna de primeira inclusive acessórios de fixação</v>
          </cell>
          <cell r="C2013" t="str">
            <v>UN</v>
          </cell>
          <cell r="D2013">
            <v>75.647800000000004</v>
          </cell>
        </row>
        <row r="2014">
          <cell r="A2014" t="str">
            <v>001.28.00720</v>
          </cell>
          <cell r="B2014" t="str">
            <v>Fornecimento e instalação de lavatório de louça branca sem coluna de primeira inclusive acessórios de fixação</v>
          </cell>
          <cell r="C2014" t="str">
            <v>UN</v>
          </cell>
          <cell r="D2014">
            <v>52.437800000000003</v>
          </cell>
        </row>
        <row r="2015">
          <cell r="A2015" t="str">
            <v>001.28.00740</v>
          </cell>
          <cell r="B2015" t="str">
            <v>Fornecimento e instalação de cuba de sobrepor mod. l 35 da deca</v>
          </cell>
          <cell r="C2015" t="str">
            <v>UN</v>
          </cell>
          <cell r="D2015">
            <v>87.887799999999999</v>
          </cell>
        </row>
        <row r="2016">
          <cell r="A2016" t="str">
            <v>001.28.00760</v>
          </cell>
          <cell r="B2016" t="str">
            <v>Fornecimento e instalação de cuba de embutir(oval)mod.l.33</v>
          </cell>
          <cell r="C2016" t="str">
            <v>UN</v>
          </cell>
          <cell r="D2016">
            <v>53.590899999999998</v>
          </cell>
        </row>
        <row r="2017">
          <cell r="A2017" t="str">
            <v>001.28.00780</v>
          </cell>
          <cell r="B2017" t="str">
            <v>Fornecimento e instalação de cuba de louça para bancadas e lavatório de embutir oval 49.00 x 36.00 cm</v>
          </cell>
          <cell r="C2017" t="str">
            <v>UN</v>
          </cell>
          <cell r="D2017">
            <v>50.102400000000003</v>
          </cell>
        </row>
        <row r="2018">
          <cell r="A2018" t="str">
            <v>001.28.00800</v>
          </cell>
          <cell r="B2018" t="str">
            <v>Fornecimento e instalação de louça sanitária composto por bacia, lavatório com coluna da linha ravena deca ou similar inclusive assento ap oo nas cores normais</v>
          </cell>
          <cell r="C2018" t="str">
            <v>CJ</v>
          </cell>
          <cell r="D2018">
            <v>284.02440000000001</v>
          </cell>
        </row>
        <row r="2019">
          <cell r="A2019" t="str">
            <v>001.28.00820</v>
          </cell>
          <cell r="B2019" t="str">
            <v>Fornecimento e instalação de bacia santária de louça ravena deca ou similar na cor normal inclusive acessorios de fixacao</v>
          </cell>
          <cell r="C2019" t="str">
            <v>UN</v>
          </cell>
          <cell r="D2019">
            <v>102.68980000000001</v>
          </cell>
        </row>
        <row r="2020">
          <cell r="A2020" t="str">
            <v>001.28.00840</v>
          </cell>
          <cell r="B2020" t="str">
            <v>Fornecimento e instalação de bacia sanitária modelo ravena com cx. acoplada</v>
          </cell>
          <cell r="C2020" t="str">
            <v>UN</v>
          </cell>
          <cell r="D2020">
            <v>179.29169999999999</v>
          </cell>
        </row>
        <row r="2021">
          <cell r="A2021" t="str">
            <v>001.28.00860</v>
          </cell>
          <cell r="B2021" t="str">
            <v>Fornecimento e instalação de bacia sanitária modelo vogue  com cx. acoplada</v>
          </cell>
          <cell r="C2021" t="str">
            <v>UN</v>
          </cell>
          <cell r="D2021">
            <v>179.29169999999999</v>
          </cell>
        </row>
        <row r="2022">
          <cell r="A2022" t="str">
            <v>001.28.00880</v>
          </cell>
          <cell r="B2022" t="str">
            <v>Fornecimento e instalação de bacia sanitária de louça - celite mondiale marfim - incl. acessório para fixação</v>
          </cell>
          <cell r="C2022" t="str">
            <v>UN</v>
          </cell>
          <cell r="D2022">
            <v>124.48480000000001</v>
          </cell>
        </row>
        <row r="2023">
          <cell r="A2023" t="str">
            <v>001.28.00900</v>
          </cell>
          <cell r="B2023" t="str">
            <v>Fornecimento e instalação de bacia sanitária de louça - celite azalia com acessórios</v>
          </cell>
          <cell r="C2023" t="str">
            <v>UN</v>
          </cell>
          <cell r="D2023">
            <v>96.204800000000006</v>
          </cell>
        </row>
        <row r="2024">
          <cell r="A2024" t="str">
            <v>001.28.00920</v>
          </cell>
          <cell r="B2024" t="str">
            <v>Fornecimento e instalação de caixa de descarga para acoplar em bacia sanitaria</v>
          </cell>
          <cell r="C2024" t="str">
            <v>UN</v>
          </cell>
          <cell r="D2024">
            <v>110.5909</v>
          </cell>
        </row>
        <row r="2025">
          <cell r="A2025" t="str">
            <v>001.28.00940</v>
          </cell>
          <cell r="B2025" t="str">
            <v>Fornecimento e instalação de assento plastico p/ vaso sanitario, """"""""""""""""""""""""""""""""astra"""""""""""""""""""""""""""""""" ou similar</v>
          </cell>
          <cell r="C2025" t="str">
            <v>UN</v>
          </cell>
          <cell r="D2025">
            <v>15.052199999999999</v>
          </cell>
        </row>
        <row r="2026">
          <cell r="A2026" t="str">
            <v>001.28.00960</v>
          </cell>
          <cell r="B2026" t="str">
            <v>Fornecimento e instalação de assento celite mondiale - 090 gelo polar</v>
          </cell>
          <cell r="C2026" t="str">
            <v>UN</v>
          </cell>
          <cell r="D2026">
            <v>118.7522</v>
          </cell>
        </row>
        <row r="2027">
          <cell r="A2027" t="str">
            <v>001.28.00980</v>
          </cell>
          <cell r="B2027" t="str">
            <v>Fornecimento e instalação de assento azalia - celite</v>
          </cell>
          <cell r="C2027" t="str">
            <v>UN</v>
          </cell>
          <cell r="D2027">
            <v>28.0822</v>
          </cell>
        </row>
        <row r="2028">
          <cell r="A2028" t="str">
            <v>001.28.01000</v>
          </cell>
          <cell r="B2028" t="str">
            <v>Fornecimento e instalação de bidê de louça linha ravena deca ou similar na cor normal inclusive acessórios de fixação</v>
          </cell>
          <cell r="C2028" t="str">
            <v>UN</v>
          </cell>
          <cell r="D2028">
            <v>83.797799999999995</v>
          </cell>
        </row>
        <row r="2029">
          <cell r="A2029" t="str">
            <v>001.28.01020</v>
          </cell>
          <cell r="B2029" t="str">
            <v>Fornecimento e instalação de bidê de louça branca inclusive acessórios de fixação</v>
          </cell>
          <cell r="C2029" t="str">
            <v>UN</v>
          </cell>
          <cell r="D2029">
            <v>75.947800000000001</v>
          </cell>
        </row>
        <row r="2030">
          <cell r="A2030" t="str">
            <v>001.28.01040</v>
          </cell>
          <cell r="B2030" t="str">
            <v>Fornecimento e instalação de mictório de aço inoxidável de 1.20 m inclusive acessórios de fixação</v>
          </cell>
          <cell r="C2030" t="str">
            <v>UN</v>
          </cell>
          <cell r="D2030">
            <v>380.52390000000003</v>
          </cell>
        </row>
        <row r="2031">
          <cell r="A2031" t="str">
            <v>001.28.01060</v>
          </cell>
          <cell r="B2031" t="str">
            <v>Fornecimento e instalação de sifão de metal cromado de 1 x 1.5 pol para lavatório ou pia</v>
          </cell>
          <cell r="C2031" t="str">
            <v>UN</v>
          </cell>
          <cell r="D2031">
            <v>75.429100000000005</v>
          </cell>
        </row>
        <row r="2032">
          <cell r="A2032" t="str">
            <v>001.28.01080</v>
          </cell>
          <cell r="B2032" t="str">
            <v>Fornecimento e instalação de sifão de metal cromado de 1.5 x 1.5 pol para pia americana</v>
          </cell>
          <cell r="C2032" t="str">
            <v>UN</v>
          </cell>
          <cell r="D2032">
            <v>79.639099999999999</v>
          </cell>
        </row>
        <row r="2033">
          <cell r="A2033" t="str">
            <v>001.28.01100</v>
          </cell>
          <cell r="B2033" t="str">
            <v>Fornecimento e instalação de sifão de metal cromado de 2 x 1 pol para mictorio</v>
          </cell>
          <cell r="C2033" t="str">
            <v>UN</v>
          </cell>
          <cell r="D2033">
            <v>85.339100000000002</v>
          </cell>
        </row>
        <row r="2034">
          <cell r="A2034" t="str">
            <v>001.28.01120</v>
          </cell>
          <cell r="B2034" t="str">
            <v>Fornecimento e instalação de sifão de metal cromado de 1.1/4 x 1.5 pol para tanque</v>
          </cell>
          <cell r="C2034" t="str">
            <v>UN</v>
          </cell>
          <cell r="D2034">
            <v>79.909099999999995</v>
          </cell>
        </row>
        <row r="2035">
          <cell r="A2035" t="str">
            <v>001.28.01140</v>
          </cell>
          <cell r="B2035" t="str">
            <v>Fornecimento e instalação de sifão de pvc cromado de 1 x 1.5 pol para pia ou lavatorio</v>
          </cell>
          <cell r="C2035" t="str">
            <v>UN</v>
          </cell>
          <cell r="D2035">
            <v>8.9870000000000001</v>
          </cell>
        </row>
        <row r="2036">
          <cell r="A2036" t="str">
            <v>001.28.01160</v>
          </cell>
          <cell r="B2036" t="str">
            <v>Fornecimento e instalação de porta papel de louça  com rolete</v>
          </cell>
          <cell r="C2036" t="str">
            <v>UN</v>
          </cell>
          <cell r="D2036">
            <v>20.046299999999999</v>
          </cell>
        </row>
        <row r="2037">
          <cell r="A2037" t="str">
            <v>001.28.01180</v>
          </cell>
          <cell r="B2037" t="str">
            <v>Fornecimento e instalação de porta papel de metal cromado, fixado com bucha e parafuso</v>
          </cell>
          <cell r="C2037" t="str">
            <v>UN</v>
          </cell>
          <cell r="D2037">
            <v>13.391400000000001</v>
          </cell>
        </row>
        <row r="2038">
          <cell r="A2038" t="str">
            <v>001.28.01200</v>
          </cell>
          <cell r="B2038" t="str">
            <v>Fornecimento e instalação de porta papel de louça c/ rolete - celite</v>
          </cell>
          <cell r="C2038" t="str">
            <v>UN</v>
          </cell>
          <cell r="D2038">
            <v>28.372499999999999</v>
          </cell>
        </row>
        <row r="2039">
          <cell r="A2039" t="str">
            <v>001.28.01220</v>
          </cell>
          <cell r="B2039" t="str">
            <v>Fornecimento e instalação de porta papel de louça c/ rolete elegant - celite</v>
          </cell>
          <cell r="C2039" t="str">
            <v>UN</v>
          </cell>
          <cell r="D2039">
            <v>34.762500000000003</v>
          </cell>
        </row>
        <row r="2040">
          <cell r="A2040" t="str">
            <v>001.28.01240</v>
          </cell>
          <cell r="B2040" t="str">
            <v>Fornecimento e instalação de saboneteira de louça de primeira sem alça</v>
          </cell>
          <cell r="C2040" t="str">
            <v>UN</v>
          </cell>
          <cell r="D2040">
            <v>19.878499999999999</v>
          </cell>
        </row>
        <row r="2041">
          <cell r="A2041" t="str">
            <v>001.28.01260</v>
          </cell>
          <cell r="B2041" t="str">
            <v>Fornecimento e instalação de saboneteira para sabão líquido marca lalekla ou similar</v>
          </cell>
          <cell r="C2041" t="str">
            <v>UN</v>
          </cell>
          <cell r="D2041">
            <v>24.893899999999999</v>
          </cell>
        </row>
        <row r="2042">
          <cell r="A2042" t="str">
            <v>001.28.01280</v>
          </cell>
          <cell r="B2042" t="str">
            <v>Fornecimento e instalação de saboneteira de metal cromado, fixada com bucha e parafuso</v>
          </cell>
          <cell r="C2042" t="str">
            <v>UN</v>
          </cell>
          <cell r="D2042">
            <v>10.0814</v>
          </cell>
        </row>
        <row r="2043">
          <cell r="A2043" t="str">
            <v>001.28.01300</v>
          </cell>
          <cell r="B2043" t="str">
            <v>Fornecimento e instalação de porta toalha de louça tipo cabide simples</v>
          </cell>
          <cell r="C2043" t="str">
            <v>UN</v>
          </cell>
          <cell r="D2043">
            <v>13.7563</v>
          </cell>
        </row>
        <row r="2044">
          <cell r="A2044" t="str">
            <v>001.28.01320</v>
          </cell>
          <cell r="B2044" t="str">
            <v>Fornecimento e instalação de porta toalha de louça c/ barra de plástico</v>
          </cell>
          <cell r="C2044" t="str">
            <v>UN</v>
          </cell>
          <cell r="D2044">
            <v>28.372499999999999</v>
          </cell>
        </row>
        <row r="2045">
          <cell r="A2045" t="str">
            <v>001.28.01340</v>
          </cell>
          <cell r="B2045" t="str">
            <v>Fornecimento e instalação de porta toalha metálica para papel marca lalekla ou similar</v>
          </cell>
          <cell r="C2045" t="str">
            <v>UN</v>
          </cell>
          <cell r="D2045">
            <v>31.863900000000001</v>
          </cell>
        </row>
        <row r="2046">
          <cell r="A2046" t="str">
            <v>001.28.01360</v>
          </cell>
          <cell r="B2046" t="str">
            <v>Fornecimento e instalação de toalheiro - celite - argola</v>
          </cell>
          <cell r="C2046" t="str">
            <v>UN</v>
          </cell>
          <cell r="D2046">
            <v>26.036300000000001</v>
          </cell>
        </row>
        <row r="2047">
          <cell r="A2047" t="str">
            <v>001.28.01380</v>
          </cell>
          <cell r="B2047" t="str">
            <v>Fornecimento e instalação de cabide de louça simples - celite</v>
          </cell>
          <cell r="C2047" t="str">
            <v>UND</v>
          </cell>
          <cell r="D2047">
            <v>33.214799999999997</v>
          </cell>
        </row>
        <row r="2048">
          <cell r="A2048" t="str">
            <v>001.28.01400</v>
          </cell>
          <cell r="B2048" t="str">
            <v>Fornecimento e instalação de cabide de metal cromado, fixado com bucha e parafuso</v>
          </cell>
          <cell r="C2048" t="str">
            <v>UN</v>
          </cell>
          <cell r="D2048">
            <v>16.1614</v>
          </cell>
        </row>
        <row r="2049">
          <cell r="A2049" t="str">
            <v>001.28.01420</v>
          </cell>
          <cell r="B2049" t="str">
            <v>Fornecimento e instalação  de espelho para lavatorio com moldura simples e proteção de madeira na parte não espelhada dimensão 0.50 x 0.60 m</v>
          </cell>
          <cell r="C2049" t="str">
            <v>UN</v>
          </cell>
          <cell r="D2049">
            <v>37.372799999999998</v>
          </cell>
        </row>
        <row r="2050">
          <cell r="A2050" t="str">
            <v>001.28.01440</v>
          </cell>
          <cell r="B2050" t="str">
            <v>Fornecimento e instalação de espelho  para lavatório com moldura simples e proteção de madeira na parte não espelhada dim. 1.50 x 0.60 m</v>
          </cell>
          <cell r="C2050" t="str">
            <v>UN</v>
          </cell>
          <cell r="D2050">
            <v>50.115600000000001</v>
          </cell>
        </row>
        <row r="2051">
          <cell r="A2051" t="str">
            <v>001.28.01460</v>
          </cell>
          <cell r="B2051" t="str">
            <v>Fornecimento e instalação de chuveiro de pvc branco n. 1 da cipla ou similar</v>
          </cell>
          <cell r="C2051" t="str">
            <v>UN</v>
          </cell>
          <cell r="D2051">
            <v>7.3869999999999996</v>
          </cell>
        </row>
        <row r="2052">
          <cell r="A2052" t="str">
            <v>001.28.01480</v>
          </cell>
          <cell r="B2052" t="str">
            <v>Fornecimento e instalação de chuveiro de pvc cromado n. 2 da cipla ou similar</v>
          </cell>
          <cell r="C2052" t="str">
            <v>UN</v>
          </cell>
          <cell r="D2052">
            <v>15.077</v>
          </cell>
        </row>
        <row r="2053">
          <cell r="A2053" t="str">
            <v>001.28.01500</v>
          </cell>
          <cell r="B2053" t="str">
            <v>Fornecimento e instalação de chuveiro de luxo com articulacao cromada ref. 1994 deca ou similar 1/2 pol</v>
          </cell>
          <cell r="C2053" t="str">
            <v>UN</v>
          </cell>
          <cell r="D2053">
            <v>147.99430000000001</v>
          </cell>
        </row>
        <row r="2054">
          <cell r="A2054" t="str">
            <v>001.28.01520</v>
          </cell>
          <cell r="B2054" t="str">
            <v>Fornecimento e instalação de chuveiro simples com articulacao cromada ref. 1995 deca ou similar 1/2 pol</v>
          </cell>
          <cell r="C2054" t="str">
            <v>UN</v>
          </cell>
          <cell r="D2054">
            <v>108.9943</v>
          </cell>
        </row>
        <row r="2055">
          <cell r="A2055" t="str">
            <v>001.28.01540</v>
          </cell>
          <cell r="B2055" t="str">
            <v>Fornecimento e instalação de chuveiro eletrico para 2500 w / 220 v lorenzetti ou similar</v>
          </cell>
          <cell r="C2055" t="str">
            <v>UN</v>
          </cell>
          <cell r="D2055">
            <v>98.631799999999998</v>
          </cell>
        </row>
        <row r="2056">
          <cell r="A2056" t="str">
            <v>001.28.01560</v>
          </cell>
          <cell r="B2056" t="str">
            <v>Fornecimento e instalação sistema conjugado chuveiro lava olhos acionamento instantãneo ref. wl-1cl5 da mont lab ou similar</v>
          </cell>
          <cell r="C2056" t="str">
            <v>UN</v>
          </cell>
          <cell r="D2056">
            <v>1422.635</v>
          </cell>
        </row>
        <row r="2057">
          <cell r="A2057" t="str">
            <v>001.28.01580</v>
          </cell>
          <cell r="B2057" t="str">
            <v>Fornecimento e instalação de ducha de pvc cromado articulavel 1/2 pol cipla ou similar</v>
          </cell>
          <cell r="C2057" t="str">
            <v>UN</v>
          </cell>
          <cell r="D2057">
            <v>7.3869999999999996</v>
          </cell>
        </row>
        <row r="2058">
          <cell r="A2058" t="str">
            <v>001.28.01600</v>
          </cell>
          <cell r="B2058" t="str">
            <v>Fornecimento e instalação de ducha ss corona com 3 temperaturas</v>
          </cell>
          <cell r="C2058" t="str">
            <v>UN</v>
          </cell>
          <cell r="D2058">
            <v>27.681799999999999</v>
          </cell>
        </row>
        <row r="2059">
          <cell r="A2059" t="str">
            <v>001.28.01620</v>
          </cell>
          <cell r="B2059" t="str">
            <v>Fornecimento e instalação de tubo de descida para vávula de descarga de 1 1/2 pol de pvc rigido</v>
          </cell>
          <cell r="C2059" t="str">
            <v>UN</v>
          </cell>
          <cell r="D2059">
            <v>8.3670000000000009</v>
          </cell>
        </row>
        <row r="2060">
          <cell r="A2060" t="str">
            <v>001.28.01640</v>
          </cell>
          <cell r="B2060" t="str">
            <v>Fornecimento e instalação de ligação  para bacia sanitária em tubo em pvc rigido branco de 40mm</v>
          </cell>
          <cell r="C2060" t="str">
            <v>UN</v>
          </cell>
          <cell r="D2060">
            <v>7.2195</v>
          </cell>
        </row>
        <row r="2061">
          <cell r="A2061" t="str">
            <v>001.28.01660</v>
          </cell>
          <cell r="B2061" t="str">
            <v>Fornecimento e instalação de ligação para bacia sanitária tubo em pvc rigido cromado de 40mm</v>
          </cell>
          <cell r="C2061" t="str">
            <v>UN</v>
          </cell>
          <cell r="D2061">
            <v>11.269500000000001</v>
          </cell>
        </row>
        <row r="2062">
          <cell r="A2062" t="str">
            <v>001.28.01680</v>
          </cell>
          <cell r="B2062" t="str">
            <v>Fornecimento e instalação de ligação para bacia sanitária tubo em metal cromado de 40mm</v>
          </cell>
          <cell r="C2062" t="str">
            <v>UN</v>
          </cell>
          <cell r="D2062">
            <v>15.2195</v>
          </cell>
        </row>
        <row r="2063">
          <cell r="A2063" t="str">
            <v>001.28.01700</v>
          </cell>
          <cell r="B2063" t="str">
            <v>Fornecimento e instalação de ligação para bacia sanitária em bolsa de borracha</v>
          </cell>
          <cell r="C2063" t="str">
            <v>UN</v>
          </cell>
          <cell r="D2063">
            <v>2.9904999999999999</v>
          </cell>
        </row>
        <row r="2064">
          <cell r="A2064" t="str">
            <v>001.28.01720</v>
          </cell>
          <cell r="B2064" t="str">
            <v>Fornecimento e instalação de caixa de descarga externa inclusive tubo de descarga e acessórios</v>
          </cell>
          <cell r="C2064" t="str">
            <v>CJ</v>
          </cell>
          <cell r="D2064">
            <v>79.4739</v>
          </cell>
        </row>
        <row r="2065">
          <cell r="A2065" t="str">
            <v>001.28.01740</v>
          </cell>
          <cell r="B2065" t="str">
            <v>Fornecimento e instalação de caixa de descarga de emb. inclusive tubo de descarga e acessórios</v>
          </cell>
          <cell r="C2065" t="str">
            <v>CJ</v>
          </cell>
          <cell r="D2065">
            <v>79.4739</v>
          </cell>
        </row>
        <row r="2066">
          <cell r="A2066" t="str">
            <v>001.28.01760</v>
          </cell>
          <cell r="B2066" t="str">
            <v>Fornecimento e instalação de caixa de descarga para acoplar em bacia sanitária</v>
          </cell>
          <cell r="C2066" t="str">
            <v>UN</v>
          </cell>
          <cell r="D2066">
            <v>110.5909</v>
          </cell>
        </row>
        <row r="2067">
          <cell r="A2067" t="str">
            <v>001.28.01780</v>
          </cell>
          <cell r="B2067" t="str">
            <v>Fornecimento e instalação de engate no. 3 com terminais de 1/2 pol e mangueira flexíel branca, de 30 cm,</v>
          </cell>
          <cell r="C2067" t="str">
            <v>UN</v>
          </cell>
          <cell r="D2067">
            <v>3.9535</v>
          </cell>
        </row>
        <row r="2068">
          <cell r="A2068" t="str">
            <v>001.28.01800</v>
          </cell>
          <cell r="B2068" t="str">
            <v>Fornecimento e colocação de engate no. 5 com terminais cromados de 1/2 pol e mangueira flexível, de 40 cm,</v>
          </cell>
          <cell r="C2068" t="str">
            <v>UN</v>
          </cell>
          <cell r="D2068">
            <v>15.0435</v>
          </cell>
        </row>
        <row r="2069">
          <cell r="A2069" t="str">
            <v>001.28.01820</v>
          </cell>
          <cell r="B2069" t="str">
            <v>Fornecimento e instalação de ligação para saída de vaso sanitário pvc branco  diam.100 mm</v>
          </cell>
          <cell r="C2069" t="str">
            <v>UN</v>
          </cell>
          <cell r="D2069">
            <v>21.452200000000001</v>
          </cell>
        </row>
        <row r="2070">
          <cell r="A2070" t="str">
            <v>001.29</v>
          </cell>
          <cell r="B2070" t="str">
            <v>INSTALAÇÕES HIDRÁULICAS - CUBAS E TANQUE</v>
          </cell>
          <cell r="D2070">
            <v>6835.7408999999998</v>
          </cell>
        </row>
        <row r="2071">
          <cell r="A2071" t="str">
            <v>001.29.00020</v>
          </cell>
          <cell r="B2071" t="str">
            <v>Fornecimento e instalação de cuba de aço inox inclusive válvula americana n.1 - 46.5 x 31 x 15 cm</v>
          </cell>
          <cell r="C2071" t="str">
            <v>UN</v>
          </cell>
          <cell r="D2071">
            <v>102.02630000000001</v>
          </cell>
        </row>
        <row r="2072">
          <cell r="A2072" t="str">
            <v>001.29.00040</v>
          </cell>
          <cell r="B2072" t="str">
            <v>Fornecimento e instalação de cuba de aço inox inclusive válvula americana n.2 - 56.0 x 33.5 x 15 cm</v>
          </cell>
          <cell r="C2072" t="str">
            <v>UN</v>
          </cell>
          <cell r="D2072">
            <v>118.02630000000001</v>
          </cell>
        </row>
        <row r="2073">
          <cell r="A2073" t="str">
            <v>001.29.00060</v>
          </cell>
          <cell r="B2073" t="str">
            <v>Forneicmento e instalação de cuba de aço inox inclusive válvula americana - 40x40x20 cm</v>
          </cell>
          <cell r="C2073" t="str">
            <v>UN</v>
          </cell>
          <cell r="D2073">
            <v>45.988100000000003</v>
          </cell>
        </row>
        <row r="2074">
          <cell r="A2074" t="str">
            <v>001.29.00080</v>
          </cell>
          <cell r="B2074" t="str">
            <v>Fornecimento e instalação de cuba de aço inox inclusive válvula americana dupla 82 x 34 x 15 cm</v>
          </cell>
          <cell r="C2074" t="str">
            <v>UN</v>
          </cell>
          <cell r="D2074">
            <v>114.7409</v>
          </cell>
        </row>
        <row r="2075">
          <cell r="A2075" t="str">
            <v>001.29.00100</v>
          </cell>
          <cell r="B2075" t="str">
            <v>Fornecimento e instalação de banca ou tampo em aço inoxidável n.o de 1.20x0.60m com 1 cuba</v>
          </cell>
          <cell r="C2075" t="str">
            <v>UN</v>
          </cell>
          <cell r="D2075">
            <v>277.16820000000001</v>
          </cell>
        </row>
        <row r="2076">
          <cell r="A2076" t="str">
            <v>001.29.00120</v>
          </cell>
          <cell r="B2076" t="str">
            <v>Fornecimento e instalação de banca ou tampo em aço inoxidável n.2 de 1.50x0.60m com 1 cuba</v>
          </cell>
          <cell r="C2076" t="str">
            <v>UN</v>
          </cell>
          <cell r="D2076">
            <v>162.47819999999999</v>
          </cell>
        </row>
        <row r="2077">
          <cell r="A2077" t="str">
            <v>001.29.00140</v>
          </cell>
          <cell r="B2077" t="str">
            <v>Fornecimento e instalação de banca ou tampo em aço inoxidável n.2 de 1.80x0.60m com 1 cuba</v>
          </cell>
          <cell r="C2077" t="str">
            <v>UN</v>
          </cell>
          <cell r="D2077">
            <v>256.21820000000002</v>
          </cell>
        </row>
        <row r="2078">
          <cell r="A2078" t="str">
            <v>001.29.00160</v>
          </cell>
          <cell r="B2078" t="str">
            <v>Fornecimento e instalação de banca ou tampo em aço inoxidável n.2 de 2.00x0.60m com 1 cuba</v>
          </cell>
          <cell r="C2078" t="str">
            <v>UN</v>
          </cell>
          <cell r="D2078">
            <v>293.85820000000001</v>
          </cell>
        </row>
        <row r="2079">
          <cell r="A2079" t="str">
            <v>001.29.00180</v>
          </cell>
          <cell r="B2079" t="str">
            <v>Fornecimento e instalação de banca ou tampo em aço inoxidável n.334 de 2.00x0.60m com 2 cubas p/ ud</v>
          </cell>
          <cell r="C2079" t="str">
            <v>UN</v>
          </cell>
          <cell r="D2079">
            <v>355.21820000000002</v>
          </cell>
        </row>
        <row r="2080">
          <cell r="A2080" t="str">
            <v>001.29.00200</v>
          </cell>
          <cell r="B2080" t="str">
            <v>Fornecimento e instalação de banca ou tampo em aço inoxidável da eternox revestida d1800mb c/ 1 cuba no centro, de 1,80m</v>
          </cell>
          <cell r="C2080" t="str">
            <v>UN</v>
          </cell>
          <cell r="D2080">
            <v>276.8682</v>
          </cell>
        </row>
        <row r="2081">
          <cell r="A2081" t="str">
            <v>001.29.00220</v>
          </cell>
          <cell r="B2081" t="str">
            <v>Fornecimento e instalação de banca ou tampo em aço inoxidável da eternox revestida e1800mb c/ 1 cuba no centro, de 1,80m</v>
          </cell>
          <cell r="C2081" t="str">
            <v>UN</v>
          </cell>
          <cell r="D2081">
            <v>277.16820000000001</v>
          </cell>
        </row>
        <row r="2082">
          <cell r="A2082" t="str">
            <v>001.29.00240</v>
          </cell>
          <cell r="B2082" t="str">
            <v>Fornecimento e instalação de banca ou tampo em aço inoxidável da eternox revestida 2000mb 2c c/ 2 cubas no centro, de 2,00m</v>
          </cell>
          <cell r="C2082" t="str">
            <v>UN</v>
          </cell>
          <cell r="D2082">
            <v>331.21820000000002</v>
          </cell>
        </row>
        <row r="2083">
          <cell r="A2083" t="str">
            <v>001.29.00260</v>
          </cell>
          <cell r="B2083" t="str">
            <v>Fornecimento e instalação de banca ou tampo em aço inoxidável da eternox revestida d1600mb c/ 1 cuba no centro</v>
          </cell>
          <cell r="C2083" t="str">
            <v>UN</v>
          </cell>
          <cell r="D2083">
            <v>162.47819999999999</v>
          </cell>
        </row>
        <row r="2084">
          <cell r="A2084" t="str">
            <v>001.29.00280</v>
          </cell>
          <cell r="B2084" t="str">
            <v>Fornecimento e instalação de banca ou tampo em aço inoxidável da eternox revestida 1800mb 2c c/ 2 cubas no centro</v>
          </cell>
          <cell r="C2084" t="str">
            <v>UN</v>
          </cell>
          <cell r="D2084">
            <v>313.25819999999999</v>
          </cell>
        </row>
        <row r="2085">
          <cell r="A2085" t="str">
            <v>001.29.00300</v>
          </cell>
          <cell r="B2085" t="str">
            <v>Fornecimento e instalação de banca ou tampo em aço inoxidável da eternox revestida cuba dupla de 82x34x14cm</v>
          </cell>
          <cell r="C2085" t="str">
            <v>UN</v>
          </cell>
          <cell r="D2085">
            <v>106.1982</v>
          </cell>
        </row>
        <row r="2086">
          <cell r="A2086" t="str">
            <v>001.29.00320</v>
          </cell>
          <cell r="B2086" t="str">
            <v>Fornecimento e instalação de banca ou tampo em aço inoxidável da eternox revestido e1800mb com 2 cubas lado direito</v>
          </cell>
          <cell r="C2086" t="str">
            <v>UN</v>
          </cell>
          <cell r="D2086">
            <v>313.25819999999999</v>
          </cell>
        </row>
        <row r="2087">
          <cell r="A2087" t="str">
            <v>001.29.00340</v>
          </cell>
          <cell r="B2087" t="str">
            <v>Fornecimento e instalação de banca ou tampo em aço inoxidável da eternox revestido e1800mb com 2 cubas lado direito</v>
          </cell>
          <cell r="C2087" t="str">
            <v>UN</v>
          </cell>
          <cell r="D2087">
            <v>313.25819999999999</v>
          </cell>
        </row>
        <row r="2088">
          <cell r="A2088" t="str">
            <v>001.29.00360</v>
          </cell>
          <cell r="B2088" t="str">
            <v>Fornecimento e instalação de banca ou tampo em aço inoxidável da eternox revestida de 2.60 x 0.55 m c/ 1 cuba e valvula</v>
          </cell>
          <cell r="C2088" t="str">
            <v>UN</v>
          </cell>
          <cell r="D2088">
            <v>162.47819999999999</v>
          </cell>
        </row>
        <row r="2089">
          <cell r="A2089" t="str">
            <v>001.29.00380</v>
          </cell>
          <cell r="B2089" t="str">
            <v>Fornecimento e instalação de banca de granilite fundida na obra com espessura de 0.05 m</v>
          </cell>
          <cell r="C2089" t="str">
            <v>M2</v>
          </cell>
          <cell r="D2089">
            <v>79.511399999999995</v>
          </cell>
        </row>
        <row r="2090">
          <cell r="A2090" t="str">
            <v>001.29.00400</v>
          </cell>
          <cell r="B2090" t="str">
            <v>Fornecimento e instalação de bancada em ardósia polida 1.50 x 0.60 com 1 cuba inox 40.00x40.00x15.00</v>
          </cell>
          <cell r="C2090" t="str">
            <v>UN</v>
          </cell>
          <cell r="D2090">
            <v>178.5839</v>
          </cell>
        </row>
        <row r="2091">
          <cell r="A2091" t="str">
            <v>001.29.00420</v>
          </cell>
          <cell r="B2091" t="str">
            <v>Fornecimento e instalação de banca de mármore sintético c/ 01 cuba no centro , de 1.80m</v>
          </cell>
          <cell r="C2091" t="str">
            <v>UN</v>
          </cell>
          <cell r="D2091">
            <v>76.8416</v>
          </cell>
        </row>
        <row r="2092">
          <cell r="A2092" t="str">
            <v>001.29.00440</v>
          </cell>
          <cell r="B2092" t="str">
            <v>Forneicmento e instalação de banca de mármore sintético c/ 02 cubas no centro , de 1.80m</v>
          </cell>
          <cell r="C2092" t="str">
            <v>UN</v>
          </cell>
          <cell r="D2092">
            <v>76.8416</v>
          </cell>
        </row>
        <row r="2093">
          <cell r="A2093" t="str">
            <v>001.29.00460</v>
          </cell>
          <cell r="B2093" t="str">
            <v>Fornecimento e instalação de banca de mármore sintético com uma cuba - 120.00x54.00cm</v>
          </cell>
          <cell r="C2093" t="str">
            <v>UN</v>
          </cell>
          <cell r="D2093">
            <v>47.221600000000002</v>
          </cell>
        </row>
        <row r="2094">
          <cell r="A2094" t="str">
            <v>001.29.00480</v>
          </cell>
          <cell r="B2094" t="str">
            <v>Fornecimento e instalação de bancada em aço inox 316 1.90 x 0.80 formado por peças estampadas sem emendas visíveis, com 2 cubas em aço inox 316 estampado sem cantos vivos, nas dimensões (40x60x40)cm</v>
          </cell>
          <cell r="C2094" t="str">
            <v>UN</v>
          </cell>
          <cell r="D2094">
            <v>349.62389999999999</v>
          </cell>
        </row>
        <row r="2095">
          <cell r="A2095" t="str">
            <v>001.29.00500</v>
          </cell>
          <cell r="B2095" t="str">
            <v>Fornecimento e instalação de bancada em aço inox 316 2.20 x 0.80 formado por peças estampadas sem emendas visíveis, com 2 cubas em aço inox 316 estampado sem cantos vivos, nas dimensões (40x60x40)cm</v>
          </cell>
          <cell r="C2095" t="str">
            <v>UN</v>
          </cell>
          <cell r="D2095">
            <v>368.09390000000002</v>
          </cell>
        </row>
        <row r="2096">
          <cell r="A2096" t="str">
            <v>001.29.00520</v>
          </cell>
          <cell r="B2096" t="str">
            <v>Fornecimento e instalação de bancada seca em aço inox 316 1.80 x 0.80 formado por peças estampadas sem emendas visíveis</v>
          </cell>
          <cell r="C2096" t="str">
            <v>UN</v>
          </cell>
          <cell r="D2096">
            <v>313.23390000000001</v>
          </cell>
        </row>
        <row r="2097">
          <cell r="A2097" t="str">
            <v>001.29.00540</v>
          </cell>
          <cell r="B2097" t="str">
            <v>Fornecimento e instalação de cuba dupla com válvula, 82x34x14 cm</v>
          </cell>
          <cell r="C2097" t="str">
            <v>UN</v>
          </cell>
          <cell r="D2097">
            <v>112.8124</v>
          </cell>
        </row>
        <row r="2098">
          <cell r="A2098" t="str">
            <v>001.29.00560</v>
          </cell>
          <cell r="B2098" t="str">
            <v>Fornecimento e instalação de cuba simples de 400.00mmx340.00mmx140.00mm (p) , aco inox eternox</v>
          </cell>
          <cell r="C2098" t="str">
            <v>UN</v>
          </cell>
          <cell r="D2098">
            <v>92.621600000000001</v>
          </cell>
        </row>
        <row r="2099">
          <cell r="A2099" t="str">
            <v>001.29.00580</v>
          </cell>
          <cell r="B2099" t="str">
            <v>Fornecimento e instalação de cuba de aço inox, inclusive válvula americana nº 1 - 46.50 x 31.00 x 15.00 cm</v>
          </cell>
          <cell r="C2099" t="str">
            <v>UN</v>
          </cell>
          <cell r="D2099">
            <v>100.9881</v>
          </cell>
        </row>
        <row r="2100">
          <cell r="A2100" t="str">
            <v>001.29.00600</v>
          </cell>
          <cell r="B2100" t="str">
            <v>Fornecimento e instalação de cuba de aço inox, inclusive válvula americana nº 2 - 56.00 x 33.50 x 15.00 cm</v>
          </cell>
          <cell r="C2100" t="str">
            <v>UN</v>
          </cell>
          <cell r="D2100">
            <v>116.9881</v>
          </cell>
        </row>
        <row r="2101">
          <cell r="A2101" t="str">
            <v>001.29.00620</v>
          </cell>
          <cell r="B2101" t="str">
            <v>Fornecimento e instalação de cuba dupla 82.00 x 34.00 x 15.00 cm</v>
          </cell>
          <cell r="C2101" t="str">
            <v>UN</v>
          </cell>
          <cell r="D2101">
            <v>116.9881</v>
          </cell>
        </row>
        <row r="2102">
          <cell r="A2102" t="str">
            <v>001.29.00640</v>
          </cell>
          <cell r="B2102" t="str">
            <v>Fornecimento e instalação de tanque para lavar roupa pré-moldado de concreto modelo simples dim. 60 x 60 cm</v>
          </cell>
          <cell r="C2102" t="str">
            <v>UN</v>
          </cell>
          <cell r="D2102">
            <v>37.030299999999997</v>
          </cell>
        </row>
        <row r="2103">
          <cell r="A2103" t="str">
            <v>001.29.00660</v>
          </cell>
          <cell r="B2103" t="str">
            <v>Fornecimento e instalação de tanque para lavar roupa pre-moldado de concreto, 3 cubas, dim. 0,60x1,80m</v>
          </cell>
          <cell r="C2103" t="str">
            <v>UN</v>
          </cell>
          <cell r="D2103">
            <v>62.443199999999997</v>
          </cell>
        </row>
        <row r="2104">
          <cell r="A2104" t="str">
            <v>001.29.00680</v>
          </cell>
          <cell r="B2104" t="str">
            <v>Fornecimento e instalação de tanque para lavar roupa de louca branca tamanho médio com coluna</v>
          </cell>
          <cell r="C2104" t="str">
            <v>UN</v>
          </cell>
          <cell r="D2104">
            <v>186.5102</v>
          </cell>
        </row>
        <row r="2105">
          <cell r="A2105" t="str">
            <v>001.29.00700</v>
          </cell>
          <cell r="B2105" t="str">
            <v>Fornecimento e instalação de tanque para lavar roupa de louca branca tamanho médio sem coluna</v>
          </cell>
          <cell r="C2105" t="str">
            <v>UN</v>
          </cell>
          <cell r="D2105">
            <v>155.9102</v>
          </cell>
        </row>
        <row r="2106">
          <cell r="A2106" t="str">
            <v>001.29.00720</v>
          </cell>
          <cell r="B2106" t="str">
            <v>Fornecimento e instalação de tanque - celite - medio branco - c/ coluna r-002.05 c/ válvula</v>
          </cell>
          <cell r="C2106" t="str">
            <v>UN</v>
          </cell>
          <cell r="D2106">
            <v>157.33029999999999</v>
          </cell>
        </row>
        <row r="2107">
          <cell r="A2107" t="str">
            <v>001.29.00740</v>
          </cell>
          <cell r="B2107" t="str">
            <v>Fornecimento e instalação de tanque decoralite simples - tam-03 - c/ valvula</v>
          </cell>
          <cell r="C2107" t="str">
            <v>UN</v>
          </cell>
          <cell r="D2107">
            <v>188.3124</v>
          </cell>
        </row>
        <row r="2108">
          <cell r="A2108" t="str">
            <v>001.29.00760</v>
          </cell>
          <cell r="B2108" t="str">
            <v>Fornecimento e instalação de tanque de plástico - pequeno</v>
          </cell>
          <cell r="C2108" t="str">
            <v>UN</v>
          </cell>
          <cell r="D2108">
            <v>35.947800000000001</v>
          </cell>
        </row>
        <row r="2109">
          <cell r="A2109" t="str">
            <v>001.30</v>
          </cell>
          <cell r="B2109" t="str">
            <v>INSTALAÇÕES SANITÁRIAS - PRIMÁRIO E SECUNDÁRIO</v>
          </cell>
          <cell r="D2109">
            <v>35716.085599999999</v>
          </cell>
        </row>
        <row r="2110">
          <cell r="A2110" t="str">
            <v>001.30.00020</v>
          </cell>
          <cell r="B2110" t="str">
            <v>Fornecimento e instalação de tubo leve de pvc rígido branco c/ ponta e bolsa lisa em barra 6 m diâmetro 450 mm</v>
          </cell>
          <cell r="C2110" t="str">
            <v>ML</v>
          </cell>
          <cell r="D2110">
            <v>78.284999999999997</v>
          </cell>
        </row>
        <row r="2111">
          <cell r="A2111" t="str">
            <v>001.30.00040</v>
          </cell>
          <cell r="B2111" t="str">
            <v>Fornecimento e instalação de tubo leve de pvc rígido branco c/ ponta e bolsa lisa em barra 6 m diâmetro 400 mm</v>
          </cell>
          <cell r="C2111" t="str">
            <v>ML</v>
          </cell>
          <cell r="D2111">
            <v>79.056600000000003</v>
          </cell>
        </row>
        <row r="2112">
          <cell r="A2112" t="str">
            <v>001.30.00060</v>
          </cell>
          <cell r="B2112" t="str">
            <v>Fornecimento e instalação de tubo leve de pvc rígido branco c/ ponta e bolsa lisa em barra 6 m diâmetro 300 mm</v>
          </cell>
          <cell r="C2112" t="str">
            <v>ML</v>
          </cell>
          <cell r="D2112">
            <v>52.088000000000001</v>
          </cell>
        </row>
        <row r="2113">
          <cell r="A2113" t="str">
            <v>001.30.00080</v>
          </cell>
          <cell r="B2113" t="str">
            <v>Fornecimento e instalaçao de tubo leve de pvc rígido branco c/ ponta e bolsa lisa em barra 6 m diâmetro 250 mm</v>
          </cell>
          <cell r="C2113" t="str">
            <v>ML</v>
          </cell>
          <cell r="D2113">
            <v>31.425000000000001</v>
          </cell>
        </row>
        <row r="2114">
          <cell r="A2114" t="str">
            <v>001.30.00100</v>
          </cell>
          <cell r="B2114" t="str">
            <v>Fornecimento e instalação de tubo leve de pvc rígido branco c/ ponta e bolsa lisa em barra 6 m diâmetro 200 mm</v>
          </cell>
          <cell r="C2114" t="str">
            <v>ML</v>
          </cell>
          <cell r="D2114">
            <v>21.375499999999999</v>
          </cell>
        </row>
        <row r="2115">
          <cell r="A2115" t="str">
            <v>001.30.00120</v>
          </cell>
          <cell r="B2115" t="str">
            <v>Fornecimento e instalação de tubo leve de pvc rígido branco c/ ponta e bolsa lisa em barra 6 m diâmetro 150 mm</v>
          </cell>
          <cell r="C2115" t="str">
            <v>ML</v>
          </cell>
          <cell r="D2115">
            <v>20.812200000000001</v>
          </cell>
        </row>
        <row r="2116">
          <cell r="A2116" t="str">
            <v>001.30.00140</v>
          </cell>
          <cell r="B2116" t="str">
            <v>Fornecimento e instalação de tubo leve de pvc rígido branco c/ ponta e bolsa lisa em barra 6 m diâmetro 125 mm</v>
          </cell>
          <cell r="C2116" t="str">
            <v>ML</v>
          </cell>
          <cell r="D2116">
            <v>18.3781</v>
          </cell>
        </row>
        <row r="2117">
          <cell r="A2117" t="str">
            <v>001.30.00160</v>
          </cell>
          <cell r="B2117" t="str">
            <v>Fornecimento e instalação de tubo de pvc rígido cor branca com ponta e bolsa em barra de 6 m diâmetro 100 mm</v>
          </cell>
          <cell r="C2117" t="str">
            <v>ML</v>
          </cell>
          <cell r="D2117">
            <v>5.6124999999999998</v>
          </cell>
        </row>
        <row r="2118">
          <cell r="A2118" t="str">
            <v>001.30.00180</v>
          </cell>
          <cell r="B2118" t="str">
            <v>Fornecimento e instalação de tubo de pvc rígido cor branca com ponta e bolsa em barra de 6 m diâmetro 75 mm</v>
          </cell>
          <cell r="C2118" t="str">
            <v>ML</v>
          </cell>
          <cell r="D2118">
            <v>6.5316000000000001</v>
          </cell>
        </row>
        <row r="2119">
          <cell r="A2119" t="str">
            <v>001.30.00200</v>
          </cell>
          <cell r="B2119" t="str">
            <v>Fornecimento e instalação de tubo de pvc rígido cor branca com ponta e bolsa em barra de 6 m diâmetro 50 mm</v>
          </cell>
          <cell r="C2119" t="str">
            <v>ML</v>
          </cell>
          <cell r="D2119">
            <v>5.0678999999999998</v>
          </cell>
        </row>
        <row r="2120">
          <cell r="A2120" t="str">
            <v>001.30.00220</v>
          </cell>
          <cell r="B2120" t="str">
            <v>Fornecimento e instalação de tubo de pvc rígido cor branca com ponta e bolsa em barra de 6m diâmetro 40 mm</v>
          </cell>
          <cell r="C2120" t="str">
            <v>ML</v>
          </cell>
          <cell r="D2120">
            <v>3.0478999999999998</v>
          </cell>
        </row>
        <row r="2121">
          <cell r="A2121" t="str">
            <v>001.30.00240</v>
          </cell>
          <cell r="B2121" t="str">
            <v>Fornecimento e instalação de curva 90º de pvc rígido cor branca  diam.100 mm</v>
          </cell>
          <cell r="C2121" t="str">
            <v>UN</v>
          </cell>
          <cell r="D2121">
            <v>12.165100000000001</v>
          </cell>
        </row>
        <row r="2122">
          <cell r="A2122" t="str">
            <v>001.30.00260</v>
          </cell>
          <cell r="B2122" t="str">
            <v>Fornecimento e instalação de curva 90º de pvc rígido cor branca  diam. 75 mm</v>
          </cell>
          <cell r="C2122" t="str">
            <v>UN</v>
          </cell>
          <cell r="D2122">
            <v>18</v>
          </cell>
        </row>
        <row r="2123">
          <cell r="A2123" t="str">
            <v>001.30.00280</v>
          </cell>
          <cell r="B2123" t="str">
            <v>Fornecimento e instalação de curva 90º de pvc rígido cor branca   diam. 50 mm</v>
          </cell>
          <cell r="C2123" t="str">
            <v>UN</v>
          </cell>
          <cell r="D2123">
            <v>4.9749999999999996</v>
          </cell>
        </row>
        <row r="2124">
          <cell r="A2124" t="str">
            <v>001.30.00300</v>
          </cell>
          <cell r="B2124" t="str">
            <v>Fornecimento e instalação de curva 90º de pvc rígido cor branca   diam. 150 mm</v>
          </cell>
          <cell r="C2124" t="str">
            <v>UN</v>
          </cell>
          <cell r="D2124">
            <v>52.0501</v>
          </cell>
        </row>
        <row r="2125">
          <cell r="A2125" t="str">
            <v>001.30.00320</v>
          </cell>
          <cell r="B2125" t="str">
            <v>Fornecimento e instalação de curva 45º de pvc rígido cor branca   diam.100 mm</v>
          </cell>
          <cell r="C2125" t="str">
            <v>UN</v>
          </cell>
          <cell r="D2125">
            <v>14.555099999999999</v>
          </cell>
        </row>
        <row r="2126">
          <cell r="A2126" t="str">
            <v>001.30.00340</v>
          </cell>
          <cell r="B2126" t="str">
            <v>Fornecimento e instalação de curva 45º de pvc rígido cor branca   diam. 75 mm</v>
          </cell>
          <cell r="C2126" t="str">
            <v>UN</v>
          </cell>
          <cell r="D2126">
            <v>12.6</v>
          </cell>
        </row>
        <row r="2127">
          <cell r="A2127" t="str">
            <v>001.30.00360</v>
          </cell>
          <cell r="B2127" t="str">
            <v>Fornecimento e instalação de curva 45º de pvc rígido cor branca   diam. 50 mm</v>
          </cell>
          <cell r="C2127" t="str">
            <v>UN</v>
          </cell>
          <cell r="D2127">
            <v>6.1150000000000002</v>
          </cell>
        </row>
        <row r="2128">
          <cell r="A2128" t="str">
            <v>001.30.00380</v>
          </cell>
          <cell r="B2128" t="str">
            <v>Fornecimento e instalação de joelho 90º com anel de borracha, de pvc rígido cor branca   diam. 50 mm</v>
          </cell>
          <cell r="C2128" t="str">
            <v>UN</v>
          </cell>
          <cell r="D2128">
            <v>2.0049999999999999</v>
          </cell>
        </row>
        <row r="2129">
          <cell r="A2129" t="str">
            <v>001.30.00400</v>
          </cell>
          <cell r="B2129" t="str">
            <v>Fornecimento e instalação de cap de pvc rígido cor branca   diam.100 mm</v>
          </cell>
          <cell r="C2129" t="str">
            <v>UN</v>
          </cell>
          <cell r="D2129">
            <v>7.7575000000000003</v>
          </cell>
        </row>
        <row r="2130">
          <cell r="A2130" t="str">
            <v>001.30.00420</v>
          </cell>
          <cell r="B2130" t="str">
            <v>Fornecimento e instalação de cap de pvc rígido cor branca  diam. 75 mm</v>
          </cell>
          <cell r="C2130" t="str">
            <v>UN</v>
          </cell>
          <cell r="D2130">
            <v>5.9200999999999997</v>
          </cell>
        </row>
        <row r="2131">
          <cell r="A2131" t="str">
            <v>001.30.00440</v>
          </cell>
          <cell r="B2131" t="str">
            <v>Fornecimento e instalação de cap de pvc rígido cor branca   diam. 50 mm</v>
          </cell>
          <cell r="C2131" t="str">
            <v>UN</v>
          </cell>
          <cell r="D2131">
            <v>3.6425000000000001</v>
          </cell>
        </row>
        <row r="2132">
          <cell r="A2132" t="str">
            <v>001.30.00460</v>
          </cell>
          <cell r="B2132" t="str">
            <v>Fornecimento e instalação de joelho 45º de pvc rígido cor branca  diam.100 mm</v>
          </cell>
          <cell r="C2132" t="str">
            <v>UN</v>
          </cell>
          <cell r="D2132">
            <v>6.1451000000000002</v>
          </cell>
        </row>
        <row r="2133">
          <cell r="A2133" t="str">
            <v>001.30.00480</v>
          </cell>
          <cell r="B2133" t="str">
            <v>Fornecimento e instalação de joelho 45º de pvc rígido cor branca   diam. 75 mm</v>
          </cell>
          <cell r="C2133" t="str">
            <v>UN</v>
          </cell>
          <cell r="D2133">
            <v>2.95</v>
          </cell>
        </row>
        <row r="2134">
          <cell r="A2134" t="str">
            <v>001.30.00500</v>
          </cell>
          <cell r="B2134" t="str">
            <v>Fornecimento e instalação de joelho 45º de pvc rígido cor branca   diam. 50 mm</v>
          </cell>
          <cell r="C2134" t="str">
            <v>UN</v>
          </cell>
          <cell r="D2134">
            <v>2.4750000000000001</v>
          </cell>
        </row>
        <row r="2135">
          <cell r="A2135" t="str">
            <v>001.30.00520</v>
          </cell>
          <cell r="B2135" t="str">
            <v>Fornecimento e instalação de junção invertida de pvc rígido branca para estoto primário diam. 50x50mm</v>
          </cell>
          <cell r="C2135" t="str">
            <v>UN</v>
          </cell>
          <cell r="D2135">
            <v>7.8875999999999999</v>
          </cell>
        </row>
        <row r="2136">
          <cell r="A2136" t="str">
            <v>001.30.00540</v>
          </cell>
          <cell r="B2136" t="str">
            <v>Fornecimento e instalação de junção dupla invertida de pvc rígido branca para esgoto primário diam. 100 x 50 mm</v>
          </cell>
          <cell r="C2136" t="str">
            <v>UN</v>
          </cell>
          <cell r="D2136">
            <v>11.172599999999999</v>
          </cell>
        </row>
        <row r="2137">
          <cell r="A2137" t="str">
            <v>001.30.00560</v>
          </cell>
          <cell r="B2137" t="str">
            <v>Fornecimento e instalação de junção simples de pvc rígido branca  diam. 100x100 mm</v>
          </cell>
          <cell r="C2137" t="str">
            <v>UN</v>
          </cell>
          <cell r="D2137">
            <v>13.762600000000001</v>
          </cell>
        </row>
        <row r="2138">
          <cell r="A2138" t="str">
            <v>001.30.00580</v>
          </cell>
          <cell r="B2138" t="str">
            <v>Fornecimento e instalação de junção simples de pvc rígido branca  diam. 100x75 mm</v>
          </cell>
          <cell r="C2138" t="str">
            <v>UN</v>
          </cell>
          <cell r="D2138">
            <v>9.7026000000000003</v>
          </cell>
        </row>
        <row r="2139">
          <cell r="A2139" t="str">
            <v>001.30.00600</v>
          </cell>
          <cell r="B2139" t="str">
            <v>Fornecimento e instalação de junção simples de pvc rígido branca  diam. 100x50 mm</v>
          </cell>
          <cell r="C2139" t="str">
            <v>UN</v>
          </cell>
          <cell r="D2139">
            <v>11.172599999999999</v>
          </cell>
        </row>
        <row r="2140">
          <cell r="A2140" t="str">
            <v>001.30.00620</v>
          </cell>
          <cell r="B2140" t="str">
            <v>Fornecimento e instalação de junção simples de pvc rígido branca  diam. 75x75 mm</v>
          </cell>
          <cell r="C2140" t="str">
            <v>UN</v>
          </cell>
          <cell r="D2140">
            <v>8.1576000000000004</v>
          </cell>
        </row>
        <row r="2141">
          <cell r="A2141" t="str">
            <v>001.30.00640</v>
          </cell>
          <cell r="B2141" t="str">
            <v>Fornecimento e instalação de junção simples de pvc rígido branca  diam. 75x50 mm</v>
          </cell>
          <cell r="C2141" t="str">
            <v>UN</v>
          </cell>
          <cell r="D2141">
            <v>6.2375999999999996</v>
          </cell>
        </row>
        <row r="2142">
          <cell r="A2142" t="str">
            <v>001.30.00660</v>
          </cell>
          <cell r="B2142" t="str">
            <v>Fornecimento e instalação de junção simples de pvc rígido branca  diam. 50x50 mm</v>
          </cell>
          <cell r="C2142" t="str">
            <v>UN</v>
          </cell>
          <cell r="D2142">
            <v>5.7976000000000001</v>
          </cell>
        </row>
        <row r="2143">
          <cell r="A2143" t="str">
            <v>001.30.00680</v>
          </cell>
          <cell r="B2143" t="str">
            <v>Fornecimento e instalação de joelho 90º de pvc rígido branco  diam.75 mm</v>
          </cell>
          <cell r="C2143" t="str">
            <v>UN</v>
          </cell>
          <cell r="D2143">
            <v>5.33</v>
          </cell>
        </row>
        <row r="2144">
          <cell r="A2144" t="str">
            <v>001.30.00700</v>
          </cell>
          <cell r="B2144" t="str">
            <v>Fornecimento e instalação de joelho 90º de pvc rígido branco  diam.50 mm</v>
          </cell>
          <cell r="C2144" t="str">
            <v>UN</v>
          </cell>
          <cell r="D2144">
            <v>3.2549999999999999</v>
          </cell>
        </row>
        <row r="2145">
          <cell r="A2145" t="str">
            <v>001.30.00720</v>
          </cell>
          <cell r="B2145" t="str">
            <v>Fornecimento e instalação de joelho 90º de pvc rígido branco  diam.100 mm</v>
          </cell>
          <cell r="C2145" t="str">
            <v>UN</v>
          </cell>
          <cell r="D2145">
            <v>6.8750999999999998</v>
          </cell>
        </row>
        <row r="2146">
          <cell r="A2146" t="str">
            <v>001.30.00740</v>
          </cell>
          <cell r="B2146" t="str">
            <v>Fornecimento e instalação de joelho 90º curto com visita pvc branco para esgoto primário diam.100x75 mm</v>
          </cell>
          <cell r="C2146" t="str">
            <v>UN</v>
          </cell>
          <cell r="D2146">
            <v>9.0251000000000001</v>
          </cell>
        </row>
        <row r="2147">
          <cell r="A2147" t="str">
            <v>001.30.00760</v>
          </cell>
          <cell r="B2147" t="str">
            <v>Fornecimento e instalação de joelho 90º curto com visita pvc branco para esgoto primário diam.100x50 mm</v>
          </cell>
          <cell r="C2147" t="str">
            <v>UN</v>
          </cell>
          <cell r="D2147">
            <v>8.4750999999999994</v>
          </cell>
        </row>
        <row r="2148">
          <cell r="A2148" t="str">
            <v>001.30.00780</v>
          </cell>
          <cell r="B2148" t="str">
            <v>Fornecimento e instalação de joelho 90º curto com visita pvc branco para esgoto primário diam. 75x50 mm</v>
          </cell>
          <cell r="C2148" t="str">
            <v>UN</v>
          </cell>
          <cell r="D2148">
            <v>6</v>
          </cell>
        </row>
        <row r="2149">
          <cell r="A2149" t="str">
            <v>001.30.00800</v>
          </cell>
          <cell r="B2149" t="str">
            <v>Fornecimento e instalação de tee sanitário curto com visita pvc branco  diam.100x100 mm</v>
          </cell>
          <cell r="C2149" t="str">
            <v>UN</v>
          </cell>
          <cell r="D2149">
            <v>8.4626000000000001</v>
          </cell>
        </row>
        <row r="2150">
          <cell r="A2150" t="str">
            <v>001.30.00820</v>
          </cell>
          <cell r="B2150" t="str">
            <v>Fornecimento e instalação de tee sanitário curto com visita pvc branco  diam. 100x75 mm</v>
          </cell>
          <cell r="C2150" t="str">
            <v>UN</v>
          </cell>
          <cell r="D2150">
            <v>17.442599999999999</v>
          </cell>
        </row>
        <row r="2151">
          <cell r="A2151" t="str">
            <v>001.30.00840</v>
          </cell>
          <cell r="B2151" t="str">
            <v>Fornecimento e instalação de tee sanitário curto com visita pvc branco  diam. 100x50 mm</v>
          </cell>
          <cell r="C2151" t="str">
            <v>UN</v>
          </cell>
          <cell r="D2151">
            <v>8.1984999999999992</v>
          </cell>
        </row>
        <row r="2152">
          <cell r="A2152" t="str">
            <v>001.30.00860</v>
          </cell>
          <cell r="B2152" t="str">
            <v>Fornecimento e instalação de tee sanitário curto com visita pvc branco  diam. 75x75 mm</v>
          </cell>
          <cell r="C2152" t="str">
            <v>UN</v>
          </cell>
          <cell r="D2152">
            <v>6.9500999999999999</v>
          </cell>
        </row>
        <row r="2153">
          <cell r="A2153" t="str">
            <v>001.30.00880</v>
          </cell>
          <cell r="B2153" t="str">
            <v>Fornecimento e instalação de tee sanitário curto com visita pvc branco  diam. 75x50 mm</v>
          </cell>
          <cell r="C2153" t="str">
            <v>UN</v>
          </cell>
          <cell r="D2153">
            <v>6.4401000000000002</v>
          </cell>
        </row>
        <row r="2154">
          <cell r="A2154" t="str">
            <v>001.30.00900</v>
          </cell>
          <cell r="B2154" t="str">
            <v>Fornecimento e instalação de tee sanitário curto com visita pvc branco  diam. 50x50 mm</v>
          </cell>
          <cell r="C2154" t="str">
            <v>UN</v>
          </cell>
          <cell r="D2154">
            <v>4.3875999999999999</v>
          </cell>
        </row>
        <row r="2155">
          <cell r="A2155" t="str">
            <v>001.30.00920</v>
          </cell>
          <cell r="B2155" t="str">
            <v>Fornecimento e instalação de tee sanitário curto com visita pvc branco para esgoto primário diam.150mm</v>
          </cell>
          <cell r="C2155" t="str">
            <v>UN</v>
          </cell>
          <cell r="D2155">
            <v>39.6676</v>
          </cell>
        </row>
        <row r="2156">
          <cell r="A2156" t="str">
            <v>001.30.00940</v>
          </cell>
          <cell r="B2156" t="str">
            <v>Fornecimento e instalação de luva simpels pvc branco  diam.100 mm</v>
          </cell>
          <cell r="C2156" t="str">
            <v>UN</v>
          </cell>
          <cell r="D2156">
            <v>5.2150999999999996</v>
          </cell>
        </row>
        <row r="2157">
          <cell r="A2157" t="str">
            <v>001.30.00960</v>
          </cell>
          <cell r="B2157" t="str">
            <v>Fornecimento e instalação de luva simpels pvc branco  diam.75 mm</v>
          </cell>
          <cell r="C2157" t="str">
            <v>UN</v>
          </cell>
          <cell r="D2157">
            <v>3.51</v>
          </cell>
        </row>
        <row r="2158">
          <cell r="A2158" t="str">
            <v>001.30.00980</v>
          </cell>
          <cell r="B2158" t="str">
            <v>Fornecimento e instalação de luva simpels pvc branco  diam. 50 mm</v>
          </cell>
          <cell r="C2158" t="str">
            <v>UN</v>
          </cell>
          <cell r="D2158">
            <v>2.7050000000000001</v>
          </cell>
        </row>
        <row r="2159">
          <cell r="A2159" t="str">
            <v>001.30.01000</v>
          </cell>
          <cell r="B2159" t="str">
            <v>Fornecimento e instalação de luva simpels pvc branco  diam.150 mm</v>
          </cell>
          <cell r="C2159" t="str">
            <v>UN</v>
          </cell>
          <cell r="D2159">
            <v>23.420100000000001</v>
          </cell>
        </row>
        <row r="2160">
          <cell r="A2160" t="str">
            <v>001.30.01020</v>
          </cell>
          <cell r="B2160" t="str">
            <v>Fornecimento e instalação de luva dupla pvc branco  diam.100 mm</v>
          </cell>
          <cell r="C2160" t="str">
            <v>UN</v>
          </cell>
          <cell r="D2160">
            <v>3.7050999999999998</v>
          </cell>
        </row>
        <row r="2161">
          <cell r="A2161" t="str">
            <v>001.30.01040</v>
          </cell>
          <cell r="B2161" t="str">
            <v>Fornecimento e instalação de luva dupla pvc branco  diam.50 mm</v>
          </cell>
          <cell r="C2161" t="str">
            <v>UN</v>
          </cell>
          <cell r="D2161">
            <v>1.9650000000000001</v>
          </cell>
        </row>
        <row r="2162">
          <cell r="A2162" t="str">
            <v>001.30.01060</v>
          </cell>
          <cell r="B2162" t="str">
            <v>Fornecimento e instalação de luva dupla pvc branco  diam.75 mm</v>
          </cell>
          <cell r="C2162" t="str">
            <v>UN</v>
          </cell>
          <cell r="D2162">
            <v>3.03</v>
          </cell>
        </row>
        <row r="2163">
          <cell r="A2163" t="str">
            <v>001.30.01080</v>
          </cell>
          <cell r="B2163" t="str">
            <v>Fornecimento e instalação de luva dupla pvc branco  diam.150 mm</v>
          </cell>
          <cell r="C2163" t="str">
            <v>UN</v>
          </cell>
          <cell r="D2163">
            <v>2.2501000000000002</v>
          </cell>
        </row>
        <row r="2164">
          <cell r="A2164" t="str">
            <v>001.30.01100</v>
          </cell>
          <cell r="B2164" t="str">
            <v>Fornecimento e instalação de luva de correr pvc branco  diam.100 mm</v>
          </cell>
          <cell r="C2164" t="str">
            <v>UN</v>
          </cell>
          <cell r="D2164">
            <v>1.8751</v>
          </cell>
        </row>
        <row r="2165">
          <cell r="A2165" t="str">
            <v>001.30.01120</v>
          </cell>
          <cell r="B2165" t="str">
            <v>Fornecimento e instalação de luva de correr pvc branco  diam. 75 mm</v>
          </cell>
          <cell r="C2165" t="str">
            <v>UN</v>
          </cell>
          <cell r="D2165">
            <v>6.45</v>
          </cell>
        </row>
        <row r="2166">
          <cell r="A2166" t="str">
            <v>001.30.01140</v>
          </cell>
          <cell r="B2166" t="str">
            <v>Fornecimento e instalação de luva de correr pvc branco  diam. 50 mm</v>
          </cell>
          <cell r="C2166" t="str">
            <v>UN</v>
          </cell>
          <cell r="D2166">
            <v>5.0750000000000002</v>
          </cell>
        </row>
        <row r="2167">
          <cell r="A2167" t="str">
            <v>001.30.01160</v>
          </cell>
          <cell r="B2167" t="str">
            <v>Fornecimento e instalação de plug pvc diam. 100 mm</v>
          </cell>
          <cell r="C2167" t="str">
            <v>UN</v>
          </cell>
          <cell r="D2167">
            <v>3.1875</v>
          </cell>
        </row>
        <row r="2168">
          <cell r="A2168" t="str">
            <v>001.30.01180</v>
          </cell>
          <cell r="B2168" t="str">
            <v>Fornecimento e instalação de plug de pvc diam.75 mm</v>
          </cell>
          <cell r="C2168" t="str">
            <v>UN</v>
          </cell>
          <cell r="D2168">
            <v>2.4601000000000002</v>
          </cell>
        </row>
        <row r="2169">
          <cell r="A2169" t="str">
            <v>001.30.01200</v>
          </cell>
          <cell r="B2169" t="str">
            <v>Fornecimento e instalação de plug de pvc branco diam. 50 mm</v>
          </cell>
          <cell r="C2169" t="str">
            <v>UN</v>
          </cell>
          <cell r="D2169">
            <v>1.5325</v>
          </cell>
        </row>
        <row r="2170">
          <cell r="A2170" t="str">
            <v>001.30.01220</v>
          </cell>
          <cell r="B2170" t="str">
            <v>Fornecimento e instalação de redução excêntrica pvc branco  diam.100x75 mm</v>
          </cell>
          <cell r="C2170" t="str">
            <v>UN</v>
          </cell>
          <cell r="D2170">
            <v>6.2701000000000002</v>
          </cell>
        </row>
        <row r="2171">
          <cell r="A2171" t="str">
            <v>001.30.01240</v>
          </cell>
          <cell r="B2171" t="str">
            <v>Fornecimento e instalação de redução excêntrica pvc branco  diam.100x50 mm</v>
          </cell>
          <cell r="C2171" t="str">
            <v>UN</v>
          </cell>
          <cell r="D2171">
            <v>5.7100999999999997</v>
          </cell>
        </row>
        <row r="2172">
          <cell r="A2172" t="str">
            <v>001.30.01260</v>
          </cell>
          <cell r="B2172" t="str">
            <v>Fornecimento e instalação de redução excêntrica pvc branco  diam.75x50 mm</v>
          </cell>
          <cell r="C2172" t="str">
            <v>UN</v>
          </cell>
          <cell r="D2172">
            <v>3.5649999999999999</v>
          </cell>
        </row>
        <row r="2173">
          <cell r="A2173" t="str">
            <v>001.30.01280</v>
          </cell>
          <cell r="B2173" t="str">
            <v>Fornecimento e instalação de vedação de saída de vaso sanitário pvc branco  diam.100 mm</v>
          </cell>
          <cell r="C2173" t="str">
            <v>UN</v>
          </cell>
          <cell r="D2173">
            <v>4.7750000000000004</v>
          </cell>
        </row>
        <row r="2174">
          <cell r="A2174" t="str">
            <v>001.30.01300</v>
          </cell>
          <cell r="B2174" t="str">
            <v>Fornecimento e instalação de terminal de ventilação pvc branco  diam.50 mm</v>
          </cell>
          <cell r="C2174" t="str">
            <v>UN</v>
          </cell>
          <cell r="D2174">
            <v>5.4649999999999999</v>
          </cell>
        </row>
        <row r="2175">
          <cell r="A2175" t="str">
            <v>001.30.01320</v>
          </cell>
          <cell r="B2175" t="str">
            <v>Fornecimento e instalação de curva 90º de pvc rígido cor branca diam.40 mm</v>
          </cell>
          <cell r="C2175" t="str">
            <v>UN</v>
          </cell>
          <cell r="D2175">
            <v>2.7749999999999999</v>
          </cell>
        </row>
        <row r="2176">
          <cell r="A2176" t="str">
            <v>001.30.01340</v>
          </cell>
          <cell r="B2176" t="str">
            <v>Fornecimento e instalação de curva 45º de pvc rígido cor branca  diam.40 mm</v>
          </cell>
          <cell r="C2176" t="str">
            <v>UN</v>
          </cell>
          <cell r="D2176">
            <v>2.7749999999999999</v>
          </cell>
        </row>
        <row r="2177">
          <cell r="A2177" t="str">
            <v>001.30.01360</v>
          </cell>
          <cell r="B2177" t="str">
            <v>Fornecimento e instalação de joelho 90º pvc rígido cor branca  diam.40 mm</v>
          </cell>
          <cell r="C2177" t="str">
            <v>UN</v>
          </cell>
          <cell r="D2177">
            <v>2.2450000000000001</v>
          </cell>
        </row>
        <row r="2178">
          <cell r="A2178" t="str">
            <v>001.30.01380</v>
          </cell>
          <cell r="B2178" t="str">
            <v>Fornecimento e instalação de joelho 45º pvc rígido cor branca  diam.40 mm</v>
          </cell>
          <cell r="C2178" t="str">
            <v>UN</v>
          </cell>
          <cell r="D2178">
            <v>2.4649999999999999</v>
          </cell>
        </row>
        <row r="2179">
          <cell r="A2179" t="str">
            <v>001.30.01400</v>
          </cell>
          <cell r="B2179" t="str">
            <v>Fornecimento e instalação de tee 90º pvc rígido cor branca diam.40 mm</v>
          </cell>
          <cell r="C2179" t="str">
            <v>UN</v>
          </cell>
          <cell r="D2179">
            <v>2.8875999999999999</v>
          </cell>
        </row>
        <row r="2180">
          <cell r="A2180" t="str">
            <v>001.30.01420</v>
          </cell>
          <cell r="B2180" t="str">
            <v>Fornecimento e instalação de junção 45º pvc rígido cor branca  diam.40 mm</v>
          </cell>
          <cell r="C2180" t="str">
            <v>UN</v>
          </cell>
          <cell r="D2180">
            <v>3.7475999999999998</v>
          </cell>
        </row>
        <row r="2181">
          <cell r="A2181" t="str">
            <v>001.30.01440</v>
          </cell>
          <cell r="B2181" t="str">
            <v>Fornecimento e instalação de bucha de redução pvc rígido cor branca para esgoto secundário diam.50 mm x 40 mm</v>
          </cell>
          <cell r="C2181" t="str">
            <v>UN</v>
          </cell>
          <cell r="D2181">
            <v>2.0550000000000002</v>
          </cell>
        </row>
        <row r="2182">
          <cell r="A2182" t="str">
            <v>001.30.01460</v>
          </cell>
          <cell r="B2182" t="str">
            <v>Fornecimento e instalação de joelho 90º soldável e com rosca cor branca para esgoto secundário diam.40 mm x 1.1/4 pol</v>
          </cell>
          <cell r="C2182" t="str">
            <v>UN</v>
          </cell>
          <cell r="D2182">
            <v>2.1549999999999998</v>
          </cell>
        </row>
        <row r="2183">
          <cell r="A2183" t="str">
            <v>001.30.01480</v>
          </cell>
          <cell r="B2183" t="str">
            <v>Fornecimento e instalação de joelho 90º soldável e com rosca cor branca para esgoto sedundário diam.40 mm x 1 pol</v>
          </cell>
          <cell r="C2183" t="str">
            <v>UN</v>
          </cell>
          <cell r="D2183">
            <v>2.5049999999999999</v>
          </cell>
        </row>
        <row r="2184">
          <cell r="A2184" t="str">
            <v>001.30.01500</v>
          </cell>
          <cell r="B2184" t="str">
            <v>Fornecimento e instalação de adaptador para sifão soldável pvc rígido cor branca para esgoto secundário diam.1.1/4 x 40 mm</v>
          </cell>
          <cell r="C2184" t="str">
            <v>UN</v>
          </cell>
          <cell r="D2184">
            <v>1.635</v>
          </cell>
        </row>
        <row r="2185">
          <cell r="A2185" t="str">
            <v>001.30.01520</v>
          </cell>
          <cell r="B2185" t="str">
            <v>Fornecimento e instalação de adaptador para junta elástica para sifão metálico pvc rígido cor branca para esgoto secundário diam.1 1/2 x 40 mm</v>
          </cell>
          <cell r="C2185" t="str">
            <v>UN</v>
          </cell>
          <cell r="D2185">
            <v>1.835</v>
          </cell>
        </row>
        <row r="2186">
          <cell r="A2186" t="str">
            <v>001.30.01540</v>
          </cell>
          <cell r="B2186" t="str">
            <v>Fornecimento e instalação de luva pvc rígido cor branca para estogo secundário diam.40 mm</v>
          </cell>
          <cell r="C2186" t="str">
            <v>UN</v>
          </cell>
          <cell r="D2186">
            <v>1.625</v>
          </cell>
        </row>
        <row r="2187">
          <cell r="A2187" t="str">
            <v>001.30.01560</v>
          </cell>
          <cell r="B2187" t="str">
            <v>Fornecimento e instalação de caixa sifonada de de pvc rígido branco para esgoto secundário  com saída de 50 mm e grelha quadrada simples n.101 150x150x50 mm</v>
          </cell>
          <cell r="C2187" t="str">
            <v>UN</v>
          </cell>
          <cell r="D2187">
            <v>40.3339</v>
          </cell>
        </row>
        <row r="2188">
          <cell r="A2188" t="str">
            <v>001.30.01580</v>
          </cell>
          <cell r="B2188" t="str">
            <v>Fornecimento e instalação de caixa sifonada de de pvc rígido branco para esgoto secundário  com grelha quadrada e porta grelha cromados n.103 150x150x50 mm</v>
          </cell>
          <cell r="C2188" t="str">
            <v>UN</v>
          </cell>
          <cell r="D2188">
            <v>19.783899999999999</v>
          </cell>
        </row>
        <row r="2189">
          <cell r="A2189" t="str">
            <v>001.30.01600</v>
          </cell>
          <cell r="B2189" t="str">
            <v>Fornecimento e instalação de caixa sifonada de de pvc rígido branco para esgoto secundário  com grelha quadrada cromada e porta grelha cinza n.105 150x150x50 mm</v>
          </cell>
          <cell r="C2189" t="str">
            <v>UN</v>
          </cell>
          <cell r="D2189">
            <v>19.783899999999999</v>
          </cell>
        </row>
        <row r="2190">
          <cell r="A2190" t="str">
            <v>001.30.01620</v>
          </cell>
          <cell r="B2190" t="str">
            <v>Fornecimento e instalação de caixa sifonada de de pvc rígido branco para esgoto secundário  com grelha redonda simples n.102 150x150x50 mm</v>
          </cell>
          <cell r="C2190" t="str">
            <v>UN</v>
          </cell>
          <cell r="D2190">
            <v>18.793900000000001</v>
          </cell>
        </row>
        <row r="2191">
          <cell r="A2191" t="str">
            <v>001.30.01640</v>
          </cell>
          <cell r="B2191" t="str">
            <v>Fornecimento e instalação de caixa sifonada de de pvc rígido branco para esgoto secundário  com grelha redonda cromada e porta grelha cromados n.104 150x150x50 mm</v>
          </cell>
          <cell r="C2191" t="str">
            <v>UN</v>
          </cell>
          <cell r="D2191">
            <v>18.793900000000001</v>
          </cell>
        </row>
        <row r="2192">
          <cell r="A2192" t="str">
            <v>001.30.01660</v>
          </cell>
          <cell r="B2192" t="str">
            <v>Fornecimento e instalação de caixa sifonada de de pvc rígido branco para esgoto secundário  com grelha redonda cromada e porta grelha cromados n.106 150x150x50 mm</v>
          </cell>
          <cell r="C2192" t="str">
            <v>UN</v>
          </cell>
          <cell r="D2192">
            <v>18.793900000000001</v>
          </cell>
        </row>
        <row r="2193">
          <cell r="A2193" t="str">
            <v>001.30.01680</v>
          </cell>
          <cell r="B2193" t="str">
            <v>Fornecimento e instalações de caixa sifonada de de pvc rígido branco para esgoto secundário  com grelha redonda cromada e porta grelha cromados n.104 150x185x75 mm</v>
          </cell>
          <cell r="C2193" t="str">
            <v>UN</v>
          </cell>
          <cell r="D2193">
            <v>19.713899999999999</v>
          </cell>
        </row>
        <row r="2194">
          <cell r="A2194" t="str">
            <v>001.30.01700</v>
          </cell>
          <cell r="B2194" t="str">
            <v>Fornecimento e instalação de caixa sifonada de de pvc rígido branco para esgoto secundário  com saída de 40 mm e uma só entrada com grelha redonda simples n.31 100x100x40 mm</v>
          </cell>
          <cell r="C2194" t="str">
            <v>UN</v>
          </cell>
          <cell r="D2194">
            <v>14.2439</v>
          </cell>
        </row>
        <row r="2195">
          <cell r="A2195" t="str">
            <v>001.30.01720</v>
          </cell>
          <cell r="B2195" t="str">
            <v>Fornecimento e instalação de caixa sifonada de de pvc rígido branco para esgoto secundário  com grelha redonda e porta grelha cromados n.34 100x100x40 mm</v>
          </cell>
          <cell r="C2195" t="str">
            <v>UN</v>
          </cell>
          <cell r="D2195">
            <v>14.2439</v>
          </cell>
        </row>
        <row r="2196">
          <cell r="A2196" t="str">
            <v>001.30.01740</v>
          </cell>
          <cell r="B2196" t="str">
            <v>Fornecimento e instalação de caixa sifonada de de pvc rígido branco para esgoto secundário  com grelha redonda e porta grelha cromados n.64 100x100x40 mm</v>
          </cell>
          <cell r="C2196" t="str">
            <v>UN</v>
          </cell>
          <cell r="D2196">
            <v>16.1739</v>
          </cell>
        </row>
        <row r="2197">
          <cell r="A2197" t="str">
            <v>001.30.01760</v>
          </cell>
          <cell r="B2197" t="str">
            <v>Fornecimento e instalação de caixa  seca de pvc rígido branco e cinza p/ esgoto secundário de altura regulável para cozinha, box, terraço redonda c/grelha simples n 142 100x100x40 mm</v>
          </cell>
          <cell r="C2197" t="str">
            <v>UN</v>
          </cell>
          <cell r="D2197">
            <v>20.093900000000001</v>
          </cell>
        </row>
        <row r="2198">
          <cell r="A2198" t="str">
            <v>001.30.01780</v>
          </cell>
          <cell r="B2198" t="str">
            <v>Fornecimento e instalação de caixa seca de pvc rígido branco e cinza p/ esgoto secundário de altura regulável para cozinha, box, terraço redonda c/grelha e porta grelha cromados n 144 100x100x40 mm</v>
          </cell>
          <cell r="C2198" t="str">
            <v>UN</v>
          </cell>
          <cell r="D2198">
            <v>16.1739</v>
          </cell>
        </row>
        <row r="2199">
          <cell r="A2199" t="str">
            <v>001.30.01800</v>
          </cell>
          <cell r="B2199" t="str">
            <v>Fornecimento e instalação de caixa seca de pvc rígido branco e cinza p/ esgoto secundário de altura regulável para cozinha, box, terraço redonda c/grelha cromada e porta grelha cinza n.146 100x100x40 mm</v>
          </cell>
          <cell r="C2199" t="str">
            <v>UN</v>
          </cell>
          <cell r="D2199">
            <v>16.1739</v>
          </cell>
        </row>
        <row r="2200">
          <cell r="A2200" t="str">
            <v>001.30.01820</v>
          </cell>
          <cell r="B2200" t="str">
            <v>Fornecimento e instalação de ralo seco pvc branco e cinza rígido p/ esgoto secundário,para terraço, quadrado c/grelha simples n 211 100x53x40 mm</v>
          </cell>
          <cell r="C2200" t="str">
            <v>UN</v>
          </cell>
          <cell r="D2200">
            <v>12.453900000000001</v>
          </cell>
        </row>
        <row r="2201">
          <cell r="A2201" t="str">
            <v>001.30.01840</v>
          </cell>
          <cell r="B2201" t="str">
            <v>Fornecimento e instalação de ralo seco pvc branco e cinza rígido p/ esgoto secundário,para terraço, quadrado c/grelha cromada n 215 100x53x40 mm</v>
          </cell>
          <cell r="C2201" t="str">
            <v>UN</v>
          </cell>
          <cell r="D2201">
            <v>12.453900000000001</v>
          </cell>
        </row>
        <row r="2202">
          <cell r="A2202" t="str">
            <v>001.30.01860</v>
          </cell>
          <cell r="B2202" t="str">
            <v>Fornecimento e instalação de ralo seco pvc branco e cinza rígido p/ esgoto secundário, c/ saída soldável, c/ grelha simples n.5 100x40 mm</v>
          </cell>
          <cell r="C2202" t="str">
            <v>UN</v>
          </cell>
          <cell r="D2202">
            <v>11.2239</v>
          </cell>
        </row>
        <row r="2203">
          <cell r="A2203" t="str">
            <v>001.30.01880</v>
          </cell>
          <cell r="B2203" t="str">
            <v>Fornecimento e instalação de ralo seco pvc branco e cinza rígido p/ esgoto secundário,c/ saída soldável  c/ grelha cromada n.6 100x40 mm</v>
          </cell>
          <cell r="C2203" t="str">
            <v>UN</v>
          </cell>
          <cell r="D2203">
            <v>12.4839</v>
          </cell>
        </row>
        <row r="2204">
          <cell r="A2204" t="str">
            <v>001.30.01900</v>
          </cell>
          <cell r="B2204" t="str">
            <v>Fornecimento e instalação de ralo sifonado cônico pvc branco e cinza rígido p/ esgoto secundário, de altura regulável c/grelha simples n 212 100x40 mm</v>
          </cell>
          <cell r="C2204" t="str">
            <v>UN</v>
          </cell>
          <cell r="D2204">
            <v>16.823899999999998</v>
          </cell>
        </row>
        <row r="2205">
          <cell r="A2205" t="str">
            <v>001.30.01920</v>
          </cell>
          <cell r="B2205" t="str">
            <v>Fornecimento e instalação de ralo sifonado cônico pvc branco e cinza rígido p/ esgoto secundário, de altura regulável c/grelha cromada n 216 100x40 mm</v>
          </cell>
          <cell r="C2205" t="str">
            <v>UN</v>
          </cell>
          <cell r="D2205">
            <v>12.4839</v>
          </cell>
        </row>
        <row r="2206">
          <cell r="A2206" t="str">
            <v>001.30.01940</v>
          </cell>
          <cell r="B2206" t="str">
            <v>Fornecimento e instalaçao de ralo sifonado pvc branco e cinza rígido p/ esgoto secundário, para terraço, quadrado com grelha simples n. 201 100 x 53 x 40 mm</v>
          </cell>
          <cell r="C2206" t="str">
            <v>UN</v>
          </cell>
          <cell r="D2206">
            <v>11.603899999999999</v>
          </cell>
        </row>
        <row r="2207">
          <cell r="A2207" t="str">
            <v>001.30.01960</v>
          </cell>
          <cell r="B2207" t="str">
            <v>Fornecimento e instalação de ralo sifonado pvc branco e cinza rígido p/ esgoto secundário, para terraço, quadrado com grelha cromada n. 205 100 x 53 x 40 mm</v>
          </cell>
          <cell r="C2207" t="str">
            <v>UN</v>
          </cell>
          <cell r="D2207">
            <v>12.4839</v>
          </cell>
        </row>
        <row r="2208">
          <cell r="A2208" t="str">
            <v>001.30.01980</v>
          </cell>
          <cell r="B2208" t="str">
            <v>Execução de caixa de inspeção em alvenaria de tijolos maciço de 1/2 vez revestida com argamassa de cimento e areia 1:3 com impermeabilizante e tampa de concreto armado (e=0.07 m) conf. det. n. 15 dop 20 x 20 x 20 cm</v>
          </cell>
          <cell r="C2208" t="str">
            <v>UN</v>
          </cell>
          <cell r="D2208">
            <v>23.147200000000002</v>
          </cell>
        </row>
        <row r="2209">
          <cell r="A2209" t="str">
            <v>001.30.02000</v>
          </cell>
          <cell r="B2209" t="str">
            <v>Execução de caixa de inspeção em alvenaria de tijolos maciço de 1/2 vez revestida com argamassa de cimento e areia 1:3 com impermeabilizante e tampa de concreto armado (e=0.07 m) conf. det. n. 15 dop 30 x 30 x 20 cm</v>
          </cell>
          <cell r="C2209" t="str">
            <v>UN</v>
          </cell>
          <cell r="D2209">
            <v>39.912100000000002</v>
          </cell>
        </row>
        <row r="2210">
          <cell r="A2210" t="str">
            <v>001.30.02020</v>
          </cell>
          <cell r="B2210" t="str">
            <v>Execução de caixa de inspeção em alvenaria de tijolos maciço de 1/2 vez revestida com argamassa de cimento e areia 1:3 com impermeabilizante e tampa de concreto armado (e=0.07 m) conf. det. n. 15 dop 40 x 40 x 30 cm</v>
          </cell>
          <cell r="C2210" t="str">
            <v>UN</v>
          </cell>
          <cell r="D2210">
            <v>54.694499999999998</v>
          </cell>
        </row>
        <row r="2211">
          <cell r="A2211" t="str">
            <v>001.30.02040</v>
          </cell>
          <cell r="B2211" t="str">
            <v>Execução de caixa de inspeção em alvenaria de tijolos maciço de 1/2 vez revestida com argamassa de cimento e areia 1:3 com impermeabilizante e tampa de concreto armado (e=0.07 m) conf. det. n. 15 dop 50 x 50 x 30 cm</v>
          </cell>
          <cell r="C2211" t="str">
            <v>UN</v>
          </cell>
          <cell r="D2211">
            <v>66.542299999999997</v>
          </cell>
        </row>
        <row r="2212">
          <cell r="A2212" t="str">
            <v>001.30.02060</v>
          </cell>
          <cell r="B2212" t="str">
            <v>Execução de caixa de inspeção em alvenaria de tijolos maciço de 1/2 vez revestida com argamassa de cimento e areia 1:3 com impermeabilizante e tampa de concreto armado (e=0.07 m) conf. det. n. 15 dop 50 x 50 x 40 cm</v>
          </cell>
          <cell r="C2212" t="str">
            <v>UN</v>
          </cell>
          <cell r="D2212">
            <v>71.517099999999999</v>
          </cell>
        </row>
        <row r="2213">
          <cell r="A2213" t="str">
            <v>001.30.02080</v>
          </cell>
          <cell r="B2213" t="str">
            <v>Execução de caixa de inspeção em alvenaria de tijolos maciço de 1/2 vez revestida com argamassa de cimento e areia 1:3 com impermeabilizante e tampa de concreto armado (e=0.07 m) conf. det. n. 15 dop 60 x 60 x 50 cm</v>
          </cell>
          <cell r="C2213" t="str">
            <v>UN</v>
          </cell>
          <cell r="D2213">
            <v>97.740899999999996</v>
          </cell>
        </row>
        <row r="2214">
          <cell r="A2214" t="str">
            <v>001.30.02100</v>
          </cell>
          <cell r="B2214" t="str">
            <v>Execução de caixa de inspeção em alvenaria de tijolos maciço de 1/2 vez revestida com argamassa de cimento e areia 1:3 com impermeabilizante e tampa de concreto armado (e=0.07 m) conf. det. n. 15 dop 70 x 70 x 50 cm</v>
          </cell>
          <cell r="C2214" t="str">
            <v>UN</v>
          </cell>
          <cell r="D2214">
            <v>113.5551</v>
          </cell>
        </row>
        <row r="2215">
          <cell r="A2215" t="str">
            <v>001.30.02120</v>
          </cell>
          <cell r="B2215" t="str">
            <v>Execução de caixa de inspeção em alvenaria de tijolos maciço de 1/2 vez revestida com argamassa de cimento e areia 1:3 com impermeabilizante e tampa de concreto armado (e=0.07 m) conf. det. n. 15 dop 80 x 80 x 60 cm</v>
          </cell>
          <cell r="C2215" t="str">
            <v>UN</v>
          </cell>
          <cell r="D2215">
            <v>144.86179999999999</v>
          </cell>
        </row>
        <row r="2216">
          <cell r="A2216" t="str">
            <v>001.30.02140</v>
          </cell>
          <cell r="B2216" t="str">
            <v>Execução de caixa de inspeção em alvenaria de tijolos maciço de 1/2 vez revestida com argamassa de cimento e areia 1:3 com impermeabilizante e tampa de concreto armado (e=0.07 m) conf. det. n. 15 dop 100 x 100 x 100 cm</v>
          </cell>
          <cell r="C2216" t="str">
            <v>UN</v>
          </cell>
          <cell r="D2216">
            <v>241.42449999999999</v>
          </cell>
        </row>
        <row r="2217">
          <cell r="A2217" t="str">
            <v>001.30.02160</v>
          </cell>
          <cell r="B2217" t="str">
            <v>Execução de caixa de gordura de pvc (cx43)c/tampa de pvc 250x230x75mm</v>
          </cell>
          <cell r="C2217" t="str">
            <v>UN</v>
          </cell>
          <cell r="D2217">
            <v>21.7239</v>
          </cell>
        </row>
        <row r="2218">
          <cell r="A2218" t="str">
            <v>001.30.02180</v>
          </cell>
          <cell r="B2218" t="str">
            <v>Execução de fossa séptica conf. det. n. 8 dop 1.60 x 0.80 x 1.50 m</v>
          </cell>
          <cell r="C2218" t="str">
            <v>UN</v>
          </cell>
          <cell r="D2218">
            <v>945.83799999999997</v>
          </cell>
        </row>
        <row r="2219">
          <cell r="A2219" t="str">
            <v>001.30.02200</v>
          </cell>
          <cell r="B2219" t="str">
            <v>Execução de fossa séptica conf. det. n. 2.50 x 1.15 x 1.50 m</v>
          </cell>
          <cell r="C2219" t="str">
            <v>UN</v>
          </cell>
          <cell r="D2219">
            <v>1505.8289</v>
          </cell>
        </row>
        <row r="2220">
          <cell r="A2220" t="str">
            <v>001.30.02220</v>
          </cell>
          <cell r="B2220" t="str">
            <v>Execução de fossa séptica conf. det. n. 2.80 x 1.40 x 1.50 m</v>
          </cell>
          <cell r="C2220" t="str">
            <v>UN</v>
          </cell>
          <cell r="D2220">
            <v>1730.8420000000001</v>
          </cell>
        </row>
        <row r="2221">
          <cell r="A2221" t="str">
            <v>001.30.02240</v>
          </cell>
          <cell r="B2221" t="str">
            <v>Execução de fossa séptica conf. det. n. 3.20 x 1.60 x 1.80 m</v>
          </cell>
          <cell r="C2221" t="str">
            <v>UN</v>
          </cell>
          <cell r="D2221">
            <v>2305.0391</v>
          </cell>
        </row>
        <row r="2222">
          <cell r="A2222" t="str">
            <v>001.30.02260</v>
          </cell>
          <cell r="B2222" t="str">
            <v>Execução de fossa séptica conf. det. n. 3.50 x 1.75 x 1.80 m</v>
          </cell>
          <cell r="C2222" t="str">
            <v>UN</v>
          </cell>
          <cell r="D2222">
            <v>2623.4263000000001</v>
          </cell>
        </row>
        <row r="2223">
          <cell r="A2223" t="str">
            <v>001.30.02280</v>
          </cell>
          <cell r="B2223" t="str">
            <v>Execução de fossa séptica conf. det. n. 3.80 x 1.90 x 1.80 m</v>
          </cell>
          <cell r="C2223" t="str">
            <v>UN</v>
          </cell>
          <cell r="D2223">
            <v>2828.1091999999999</v>
          </cell>
        </row>
        <row r="2224">
          <cell r="A2224" t="str">
            <v>001.30.02300</v>
          </cell>
          <cell r="B2224" t="str">
            <v>Execução de fossa séptica conf. det. n. 4.00 x 2.00 x 1.80 m</v>
          </cell>
          <cell r="C2224" t="str">
            <v>UN</v>
          </cell>
          <cell r="D2224">
            <v>3054.4863999999998</v>
          </cell>
        </row>
        <row r="2225">
          <cell r="A2225" t="str">
            <v>001.30.02320</v>
          </cell>
          <cell r="B2225" t="str">
            <v>Execução de sumidouro conf. det. n. 12 dop diâmetro 1.50 m e profundidade 1.50 m</v>
          </cell>
          <cell r="C2225" t="str">
            <v>UN</v>
          </cell>
          <cell r="D2225">
            <v>560.08249999999998</v>
          </cell>
        </row>
        <row r="2226">
          <cell r="A2226" t="str">
            <v>001.30.02340</v>
          </cell>
          <cell r="B2226" t="str">
            <v>Execução de sumidouro conf. det. n. 12 dop diâmetro 1.50 e prof. 2.00 m</v>
          </cell>
          <cell r="C2226" t="str">
            <v>UN</v>
          </cell>
          <cell r="D2226">
            <v>642.35990000000004</v>
          </cell>
        </row>
        <row r="2227">
          <cell r="A2227" t="str">
            <v>001.30.02360</v>
          </cell>
          <cell r="B2227" t="str">
            <v>Execução de sumidouro conf. det. n. 12 dop diâmetro 1.50 e prof. 3.00 m</v>
          </cell>
          <cell r="C2227" t="str">
            <v>UN</v>
          </cell>
          <cell r="D2227">
            <v>820.81230000000005</v>
          </cell>
        </row>
        <row r="2228">
          <cell r="A2228" t="str">
            <v>001.30.02380</v>
          </cell>
          <cell r="B2228" t="str">
            <v>Execução de sumidouro conf. det. n. 12 dop diâmetro 2.00 m e prof. 2.00 m</v>
          </cell>
          <cell r="C2228" t="str">
            <v>UN</v>
          </cell>
          <cell r="D2228">
            <v>950.78189999999995</v>
          </cell>
        </row>
        <row r="2229">
          <cell r="A2229" t="str">
            <v>001.30.02400</v>
          </cell>
          <cell r="B2229" t="str">
            <v>Execução de sumidouro conf. det. n. 12 dop diâmetro 2.00 m e prof. 3.00m</v>
          </cell>
          <cell r="C2229" t="str">
            <v>UN</v>
          </cell>
          <cell r="D2229">
            <v>1198.4297999999999</v>
          </cell>
        </row>
        <row r="2230">
          <cell r="A2230" t="str">
            <v>001.30.02420</v>
          </cell>
          <cell r="B2230" t="str">
            <v>Execução de sumidouro conf. det. n. 12 dop diâmetro 2.00 e prof. 3.20 m</v>
          </cell>
          <cell r="C2230" t="str">
            <v>UN</v>
          </cell>
          <cell r="D2230">
            <v>1248.3798999999999</v>
          </cell>
        </row>
        <row r="2231">
          <cell r="A2231" t="str">
            <v>001.30.02440</v>
          </cell>
          <cell r="B2231" t="str">
            <v>Execução de sumidouro conf. det. n. 12 dop diâmetro 2.00 m e prof. 4.15 m</v>
          </cell>
          <cell r="C2231" t="str">
            <v>UN</v>
          </cell>
          <cell r="D2231">
            <v>1483.9576</v>
          </cell>
        </row>
        <row r="2232">
          <cell r="A2232" t="str">
            <v>001.30.02460</v>
          </cell>
          <cell r="B2232" t="str">
            <v>Execução de sumidouro conf. det. n. 12 dop diâmetro 2.00 m e prof. 4.50 m</v>
          </cell>
          <cell r="C2232" t="str">
            <v>UN</v>
          </cell>
          <cell r="D2232">
            <v>1570.9905000000001</v>
          </cell>
        </row>
        <row r="2233">
          <cell r="A2233" t="str">
            <v>001.30.02480</v>
          </cell>
          <cell r="B2233" t="str">
            <v>Execução de sumidouro conf. det. n. 12 dop diâmetro 3.00 m e prof. 3.30 m</v>
          </cell>
          <cell r="C2233" t="str">
            <v>UN</v>
          </cell>
          <cell r="D2233">
            <v>2263.4780000000001</v>
          </cell>
        </row>
        <row r="2234">
          <cell r="A2234" t="str">
            <v>001.30.02500</v>
          </cell>
          <cell r="B2234" t="str">
            <v>Execução de filtro anaeróbico d = 2,20 m, conforme detalhe do dvop</v>
          </cell>
          <cell r="C2234" t="str">
            <v>UN</v>
          </cell>
          <cell r="D2234">
            <v>7683.4363999999996</v>
          </cell>
        </row>
        <row r="2235">
          <cell r="A2235" t="str">
            <v>001.30.02520</v>
          </cell>
          <cell r="B2235" t="str">
            <v>Fornecimento e aplicação de brita nr. 4</v>
          </cell>
          <cell r="C2235" t="str">
            <v>M3</v>
          </cell>
          <cell r="D2235">
            <v>64.165499999999994</v>
          </cell>
        </row>
        <row r="2236">
          <cell r="A2236" t="str">
            <v>001.30.02540</v>
          </cell>
          <cell r="B2236" t="str">
            <v>Execução de vala de infiltração com seção trapezoidal (base menor=0,50 m, base maior = 1,00 m), contendo camadas de brita nº 04 (0,20 m e 0,30 m) areia grossa( 0,50 m) e aterro ( 0,50m), inclusive 2 (dois) tubos de pvc perfurados p/ dreno - 100 mm, conf</v>
          </cell>
          <cell r="C2236" t="str">
            <v>ML</v>
          </cell>
          <cell r="D2236">
            <v>68.803700000000006</v>
          </cell>
        </row>
        <row r="2237">
          <cell r="A2237" t="str">
            <v>001.30.02560</v>
          </cell>
          <cell r="B2237" t="str">
            <v>Fornecimento de camada filtrante de areia 0.30 m e pedra 0.60 m (seixo rolado) apiloado s/ escavação</v>
          </cell>
          <cell r="C2237" t="str">
            <v>ML</v>
          </cell>
          <cell r="D2237">
            <v>49.424999999999997</v>
          </cell>
        </row>
        <row r="2238">
          <cell r="A2238" t="str">
            <v>001.30.02580</v>
          </cell>
          <cell r="B2238" t="str">
            <v>Fornecimento de dreno em pedra (cascalho) seccao trapezoidal base maior 60 cm base menor 30 cm e altura 50 cm incl escavação</v>
          </cell>
          <cell r="C2238" t="str">
            <v>ML</v>
          </cell>
          <cell r="D2238">
            <v>8.6821000000000002</v>
          </cell>
        </row>
        <row r="2239">
          <cell r="A2239" t="str">
            <v>001.30.02600</v>
          </cell>
          <cell r="B2239" t="str">
            <v>Fornecimento de dreno com secao trapezoidal (base menor = 0,50m, base maior = 1,0m e altura de 1,50m), em camadas de brita nº 2 e 4 e areia grossa inclusive tubo de pvc perfurado d=1,50 mm, conf. det. do dvop</v>
          </cell>
          <cell r="C2239" t="str">
            <v>ML</v>
          </cell>
          <cell r="D2239">
            <v>80.192300000000003</v>
          </cell>
        </row>
        <row r="2240">
          <cell r="A2240" t="str">
            <v>001.31</v>
          </cell>
          <cell r="B2240" t="str">
            <v>INSTALAÇÕES HIDRÁULICAS - 'INSTALAÇÕES PREVENÇÃO E COMBATE A INCÊNDIO</v>
          </cell>
          <cell r="D2240">
            <v>2851.2635</v>
          </cell>
        </row>
        <row r="2241">
          <cell r="A2241" t="str">
            <v>001.31.00020</v>
          </cell>
          <cell r="B2241" t="str">
            <v>Fornecimento e instalação de extintor de incêndio tipo manual com suporte de parede, água pressurizada 10 litros</v>
          </cell>
          <cell r="C2241" t="str">
            <v>UN</v>
          </cell>
          <cell r="D2241">
            <v>53</v>
          </cell>
        </row>
        <row r="2242">
          <cell r="A2242" t="str">
            <v>001.31.00040</v>
          </cell>
          <cell r="B2242" t="str">
            <v>Fornecimento e instalação de extintor de incêndio tipo manual com suporte de parede, co2 - gas carbonico 6 kg</v>
          </cell>
          <cell r="C2242" t="str">
            <v>UN</v>
          </cell>
          <cell r="D2242">
            <v>178</v>
          </cell>
        </row>
        <row r="2243">
          <cell r="A2243" t="str">
            <v>001.31.00060</v>
          </cell>
          <cell r="B2243" t="str">
            <v>Fornecimento e instalação de extintor de incêndio tipo manual com suporte de parede, pó químico seco 4 kg</v>
          </cell>
          <cell r="C2243" t="str">
            <v>UN</v>
          </cell>
          <cell r="D2243">
            <v>55</v>
          </cell>
        </row>
        <row r="2244">
          <cell r="A2244" t="str">
            <v>001.31.00080</v>
          </cell>
          <cell r="B2244" t="str">
            <v>Fornecimento e instalação de tubo de aço galvanizado - classe média - tipo manesmann diâm. 63 mm</v>
          </cell>
          <cell r="C2244" t="str">
            <v>M</v>
          </cell>
          <cell r="D2244">
            <v>36.810600000000001</v>
          </cell>
        </row>
        <row r="2245">
          <cell r="A2245" t="str">
            <v>001.31.00100</v>
          </cell>
          <cell r="B2245" t="str">
            <v>Fornecimento e instalação de tubo de aço galvanizado - classe média - tipo manesmann diâm. 75 mm</v>
          </cell>
          <cell r="C2245" t="str">
            <v>M</v>
          </cell>
          <cell r="D2245">
            <v>41.1601</v>
          </cell>
        </row>
        <row r="2246">
          <cell r="A2246" t="str">
            <v>001.31.00120</v>
          </cell>
          <cell r="B2246" t="str">
            <v>Fornecimento e instalação de luva c/ rosca - classe 10 - tipo tupyou similar diâm. 63 mm</v>
          </cell>
          <cell r="C2246" t="str">
            <v>UN</v>
          </cell>
          <cell r="D2246">
            <v>19.0609</v>
          </cell>
        </row>
        <row r="2247">
          <cell r="A2247" t="str">
            <v>001.31.00140</v>
          </cell>
          <cell r="B2247" t="str">
            <v>Fornecimento e instalação de luva c/ rosca - classe 10 - tipo tupyou similar diâm. 75 mm</v>
          </cell>
          <cell r="C2247" t="str">
            <v>UN</v>
          </cell>
          <cell r="D2247">
            <v>26.9695</v>
          </cell>
        </row>
        <row r="2248">
          <cell r="A2248" t="str">
            <v>001.31.00160</v>
          </cell>
          <cell r="B2248" t="str">
            <v>Fornecimento e instalação de joelho 90º aço galvanizado - tupy ou similar diâm. 63 mm</v>
          </cell>
          <cell r="C2248" t="str">
            <v>UN</v>
          </cell>
          <cell r="D2248">
            <v>30.510899999999999</v>
          </cell>
        </row>
        <row r="2249">
          <cell r="A2249" t="str">
            <v>001.31.00180</v>
          </cell>
          <cell r="B2249" t="str">
            <v>Fornecimento e instalação de joelho 90º aço galvanizado - tupy ou similar diâm. 75 mm</v>
          </cell>
          <cell r="C2249" t="str">
            <v>UN</v>
          </cell>
          <cell r="D2249">
            <v>34.019500000000001</v>
          </cell>
        </row>
        <row r="2250">
          <cell r="A2250" t="str">
            <v>001.31.00200</v>
          </cell>
          <cell r="B2250" t="str">
            <v>Fornecimento e instalação de tee aço galvanizado - tupyou similar diâm. 63 mm</v>
          </cell>
          <cell r="C2250" t="str">
            <v>UN</v>
          </cell>
          <cell r="D2250">
            <v>30.569500000000001</v>
          </cell>
        </row>
        <row r="2251">
          <cell r="A2251" t="str">
            <v>001.31.00220</v>
          </cell>
          <cell r="B2251" t="str">
            <v>Fornecimento e instalação de flanges aço galvanizado - tupy ou similar diâm. 75 mm</v>
          </cell>
          <cell r="C2251" t="str">
            <v>UN</v>
          </cell>
          <cell r="D2251">
            <v>24.5395</v>
          </cell>
        </row>
        <row r="2252">
          <cell r="A2252" t="str">
            <v>001.31.00240</v>
          </cell>
          <cell r="B2252" t="str">
            <v>Fornecimento e instalação de niple duplo de aço galvanizado - tupy ou similar diâm. 63 mm</v>
          </cell>
          <cell r="C2252" t="str">
            <v>UN</v>
          </cell>
          <cell r="D2252">
            <v>14.510899999999999</v>
          </cell>
        </row>
        <row r="2253">
          <cell r="A2253" t="str">
            <v>001.31.00260</v>
          </cell>
          <cell r="B2253" t="str">
            <v>Fornecimento e instalação de niple duplo de aço galvanizado - tupy ou similar diâm. 75 mm</v>
          </cell>
          <cell r="C2253" t="str">
            <v>UN</v>
          </cell>
          <cell r="D2253">
            <v>20.369499999999999</v>
          </cell>
        </row>
        <row r="2254">
          <cell r="A2254" t="str">
            <v>001.31.00280</v>
          </cell>
          <cell r="B2254" t="str">
            <v>Fornecimento e instalação de luva de união c/ assento em bronze - tupy ou similar diâm. 63 mm</v>
          </cell>
          <cell r="C2254" t="str">
            <v>UN</v>
          </cell>
          <cell r="D2254">
            <v>38.019500000000001</v>
          </cell>
        </row>
        <row r="2255">
          <cell r="A2255" t="str">
            <v>001.31.00300</v>
          </cell>
          <cell r="B2255" t="str">
            <v>Fornecimento e instalação de luva de união c/ assento em bronze - tupy ou similar diâm. 75 mm</v>
          </cell>
          <cell r="C2255" t="str">
            <v>UN</v>
          </cell>
          <cell r="D2255">
            <v>47.078200000000002</v>
          </cell>
        </row>
        <row r="2256">
          <cell r="A2256" t="str">
            <v>001.31.00320</v>
          </cell>
          <cell r="B2256" t="str">
            <v>Fornecimento e instalação de registro de gaveta em bronze - acabamento bruto - niágara  ou similar diâm.63 mm</v>
          </cell>
          <cell r="C2256" t="str">
            <v>UN</v>
          </cell>
          <cell r="D2256">
            <v>93.778700000000001</v>
          </cell>
        </row>
        <row r="2257">
          <cell r="A2257" t="str">
            <v>001.31.00340</v>
          </cell>
          <cell r="B2257" t="str">
            <v>Fornecimento e instalação de registro de gaveta em bronze - acabamento bruto - niágara  ou similar diâm.75 mm</v>
          </cell>
          <cell r="C2257" t="str">
            <v>UN</v>
          </cell>
          <cell r="D2257">
            <v>147.45590000000001</v>
          </cell>
        </row>
        <row r="2258">
          <cell r="A2258" t="str">
            <v>001.31.00360</v>
          </cell>
          <cell r="B2258" t="str">
            <v>Fornecimento e instalação de válvula de retenção - aço galvanizado tupy classe 150 4 portinhola diâm.63 mm</v>
          </cell>
          <cell r="C2258" t="str">
            <v>UN</v>
          </cell>
          <cell r="D2258">
            <v>116.59869999999999</v>
          </cell>
        </row>
        <row r="2259">
          <cell r="A2259" t="str">
            <v>001.31.00380</v>
          </cell>
          <cell r="B2259" t="str">
            <v>Fornecimento e instalação de válvula globo angular  - classe 150  diâm. 63 mm</v>
          </cell>
          <cell r="C2259" t="str">
            <v>UN</v>
          </cell>
          <cell r="D2259">
            <v>72.828699999999998</v>
          </cell>
        </row>
        <row r="2260">
          <cell r="A2260" t="str">
            <v>001.31.00400</v>
          </cell>
          <cell r="B2260" t="str">
            <v>Fornecimento e instalação de engate rápido """"""""""""""""""""""""""""""""store"""""""""""""""""""""""""""""""" c/ red. ferro galvanizado diâm. 63 mm x 35 mm</v>
          </cell>
          <cell r="C2260" t="str">
            <v>UN</v>
          </cell>
          <cell r="D2260">
            <v>10.872199999999999</v>
          </cell>
        </row>
        <row r="2261">
          <cell r="A2261" t="str">
            <v>001.31.00420</v>
          </cell>
          <cell r="B2261" t="str">
            <v>Fornecimento e instalaçao de hidrante de recalque composto de caixa da alvenaria, registro globo angular 45º - 2 1/2"""""""""""""""""""""""""""""""" e tampa de fºfº 40 x 60 cm</v>
          </cell>
          <cell r="C2261" t="str">
            <v>UN</v>
          </cell>
          <cell r="D2261">
            <v>203.1936</v>
          </cell>
        </row>
        <row r="2262">
          <cell r="A2262" t="str">
            <v>001.31.00440</v>
          </cell>
          <cell r="B2262" t="str">
            <v>Fornecimento e instalação de hidrante de recalque composto de caixa de alvenaria, registro globo angular 45º - 1 1/2"""""""""""""""""""""""""""""""" e tampa de fºfº 80x60 cm</v>
          </cell>
          <cell r="C2262" t="str">
            <v>UN</v>
          </cell>
          <cell r="D2262">
            <v>327.75049999999999</v>
          </cell>
        </row>
        <row r="2263">
          <cell r="A2263" t="str">
            <v>001.31.00460</v>
          </cell>
          <cell r="B2263" t="str">
            <v>Fornecimento e instalação de mangueira fibra sintética pura tipo i graud - tipo parsh ou similar com adaptador para esguicho diâm. 1 1/2 pol</v>
          </cell>
          <cell r="C2263" t="str">
            <v>UN</v>
          </cell>
          <cell r="D2263">
            <v>180.34780000000001</v>
          </cell>
        </row>
        <row r="2264">
          <cell r="A2264" t="str">
            <v>001.31.00480</v>
          </cell>
          <cell r="B2264" t="str">
            <v xml:space="preserve">Fornecimento e instalação de armário em chapa de aço-com ventilação adequada - visor c/ inspeção c/ inscrição incêndio, cesto interno p/ abrigo da mangueira e esguicho tipo """"""""""""""""""""""""""""""""bucha spiero"""""""""""""""""""""""""""""""" ou </v>
          </cell>
          <cell r="C2264" t="str">
            <v>UN</v>
          </cell>
          <cell r="D2264">
            <v>109.34780000000001</v>
          </cell>
        </row>
        <row r="2265">
          <cell r="A2265" t="str">
            <v>001.31.00500</v>
          </cell>
          <cell r="B2265" t="str">
            <v>Fornecimento e instalação de bomba de incêndio - 4 cv/220v -1.800 rpm/60 hz - hm = 20 mca q=600l/min</v>
          </cell>
          <cell r="C2265" t="str">
            <v>UN</v>
          </cell>
          <cell r="D2265">
            <v>862.69560000000001</v>
          </cell>
        </row>
        <row r="2266">
          <cell r="A2266" t="str">
            <v>001.31.00520</v>
          </cell>
          <cell r="B2266" t="str">
            <v>Válvula  de pé com crivo de pvc tipo rosqueável 3/4 pol</v>
          </cell>
          <cell r="C2266" t="str">
            <v>UN</v>
          </cell>
          <cell r="D2266">
            <v>14.979100000000001</v>
          </cell>
        </row>
        <row r="2267">
          <cell r="A2267" t="str">
            <v>001.31.00540</v>
          </cell>
          <cell r="B2267" t="str">
            <v>Válvula  de pé com crivo de pvc tipo rosqueável 1 pol</v>
          </cell>
          <cell r="C2267" t="str">
            <v>UN</v>
          </cell>
          <cell r="D2267">
            <v>17.349900000000002</v>
          </cell>
        </row>
        <row r="2268">
          <cell r="A2268" t="str">
            <v>001.31.00560</v>
          </cell>
          <cell r="B2268" t="str">
            <v>Válvula  de pé com crivo de pvc tipo rosqueável 1 1/4 pol</v>
          </cell>
          <cell r="C2268" t="str">
            <v>UN</v>
          </cell>
          <cell r="D2268">
            <v>22.407900000000001</v>
          </cell>
        </row>
        <row r="2269">
          <cell r="A2269" t="str">
            <v>001.31.00580</v>
          </cell>
          <cell r="B2269" t="str">
            <v>Válvula de pé com crivo de pvc tipo rosqueável 1 1/2 pol</v>
          </cell>
          <cell r="C2269" t="str">
            <v>UN</v>
          </cell>
          <cell r="D2269">
            <v>22.038499999999999</v>
          </cell>
        </row>
        <row r="2270">
          <cell r="A2270" t="str">
            <v>001.32</v>
          </cell>
          <cell r="B2270" t="str">
            <v>INSTALAÇÕES HIDRÁULICA -  DRENAGEM</v>
          </cell>
          <cell r="D2270">
            <v>9055.3881000000001</v>
          </cell>
        </row>
        <row r="2271">
          <cell r="A2271" t="str">
            <v>001.32.00020</v>
          </cell>
          <cell r="B2271" t="str">
            <v>Fornecimento, assentamento e rejuntamento de tubos de concreto com armação simples 1000 mm</v>
          </cell>
          <cell r="C2271" t="str">
            <v>ML</v>
          </cell>
          <cell r="D2271">
            <v>152.85589999999999</v>
          </cell>
        </row>
        <row r="2272">
          <cell r="A2272" t="str">
            <v>001.32.00040</v>
          </cell>
          <cell r="B2272" t="str">
            <v>Fornecimento, assentamento e rejuntamento de tubos de concreto com armação simples  800 mm</v>
          </cell>
          <cell r="C2272" t="str">
            <v>ML</v>
          </cell>
          <cell r="D2272">
            <v>111.66160000000001</v>
          </cell>
        </row>
        <row r="2273">
          <cell r="A2273" t="str">
            <v>001.32.00060</v>
          </cell>
          <cell r="B2273" t="str">
            <v>Fornecimento, assentamento e rejuntamento de tubos de concreto com armação simples  600 mm</v>
          </cell>
          <cell r="C2273" t="str">
            <v>ML</v>
          </cell>
          <cell r="D2273">
            <v>84.84</v>
          </cell>
        </row>
        <row r="2274">
          <cell r="A2274" t="str">
            <v>001.32.00080</v>
          </cell>
          <cell r="B2274" t="str">
            <v>Fornecimento, assentamento e rejuntamento de tubos de concreto com armação simples  400 mm</v>
          </cell>
          <cell r="C2274" t="str">
            <v>ML</v>
          </cell>
          <cell r="D2274">
            <v>44.761699999999998</v>
          </cell>
        </row>
        <row r="2275">
          <cell r="A2275" t="str">
            <v>001.32.00100</v>
          </cell>
          <cell r="B2275" t="str">
            <v>Fornecimento, assentamento e rejuntamento de tubos de concreto com armação dupla 1000 mm</v>
          </cell>
          <cell r="C2275" t="str">
            <v>ML</v>
          </cell>
          <cell r="D2275">
            <v>187.85589999999999</v>
          </cell>
        </row>
        <row r="2276">
          <cell r="A2276" t="str">
            <v>001.32.00120</v>
          </cell>
          <cell r="B2276" t="str">
            <v>Fornecimento, assentamento e rejuntamento de tubos de concreto com armação dupla  800 mm</v>
          </cell>
          <cell r="C2276" t="str">
            <v>ML</v>
          </cell>
          <cell r="D2276">
            <v>135.66159999999999</v>
          </cell>
        </row>
        <row r="2277">
          <cell r="A2277" t="str">
            <v>001.32.00140</v>
          </cell>
          <cell r="B2277" t="str">
            <v>Fornecimento, assentamento e rejuntamento de tubos de concreto sem armação  600 mm</v>
          </cell>
          <cell r="C2277" t="str">
            <v>ML</v>
          </cell>
          <cell r="D2277">
            <v>66.078599999999994</v>
          </cell>
        </row>
        <row r="2278">
          <cell r="A2278" t="str">
            <v>001.32.00160</v>
          </cell>
          <cell r="B2278" t="str">
            <v>Fornecimento, assentamento e rejuntamento de tubos de concreto sem armação  500 mm</v>
          </cell>
          <cell r="C2278" t="str">
            <v>ML</v>
          </cell>
          <cell r="D2278">
            <v>48.900599999999997</v>
          </cell>
        </row>
        <row r="2279">
          <cell r="A2279" t="str">
            <v>001.32.00180</v>
          </cell>
          <cell r="B2279" t="str">
            <v>Fornecimento, assentamento e rejuntamento de tubos de concreto sem armação  400 mm</v>
          </cell>
          <cell r="C2279" t="str">
            <v>ML</v>
          </cell>
          <cell r="D2279">
            <v>34.761699999999998</v>
          </cell>
        </row>
        <row r="2280">
          <cell r="A2280" t="str">
            <v>001.32.00200</v>
          </cell>
          <cell r="B2280" t="str">
            <v>Fornecimento, assentamento e rejuntamento de tubos de concreto sem armação  350 mm</v>
          </cell>
          <cell r="C2280" t="str">
            <v>ML</v>
          </cell>
          <cell r="D2280">
            <v>26.261700000000001</v>
          </cell>
        </row>
        <row r="2281">
          <cell r="A2281" t="str">
            <v>001.32.00220</v>
          </cell>
          <cell r="B2281" t="str">
            <v>Fornecimento, assentamento e rejuntamento de tubos de concreto sem armação  300 mm</v>
          </cell>
          <cell r="C2281" t="str">
            <v>ML</v>
          </cell>
          <cell r="D2281">
            <v>21.886700000000001</v>
          </cell>
        </row>
        <row r="2282">
          <cell r="A2282" t="str">
            <v>001.32.00240</v>
          </cell>
          <cell r="B2282" t="str">
            <v>Fornecimento, assentamento e rejuntamento de tubos de concreto sem armação  250 mm</v>
          </cell>
          <cell r="C2282" t="str">
            <v>ML</v>
          </cell>
          <cell r="D2282">
            <v>20.886700000000001</v>
          </cell>
        </row>
        <row r="2283">
          <cell r="A2283" t="str">
            <v>001.32.00260</v>
          </cell>
          <cell r="B2283" t="str">
            <v>Fornecimento, assentamento e rejuntamento de tubos de concreto sem armação  200 mm</v>
          </cell>
          <cell r="C2283" t="str">
            <v>ML</v>
          </cell>
          <cell r="D2283">
            <v>16.670000000000002</v>
          </cell>
        </row>
        <row r="2284">
          <cell r="A2284" t="str">
            <v>001.32.00280</v>
          </cell>
          <cell r="B2284" t="str">
            <v>Fornecimento, assentamento e rejuntamento de tubos de concreto sem armação  150 mm</v>
          </cell>
          <cell r="C2284" t="str">
            <v>ML</v>
          </cell>
          <cell r="D2284">
            <v>14.67</v>
          </cell>
        </row>
        <row r="2285">
          <cell r="A2285" t="str">
            <v>001.32.00300</v>
          </cell>
          <cell r="B2285" t="str">
            <v>Fornecimento, assentamento e rejuntamento de tubos de concreto sem armação  100 mm</v>
          </cell>
          <cell r="C2285" t="str">
            <v>ML</v>
          </cell>
          <cell r="D2285">
            <v>11.6266</v>
          </cell>
        </row>
        <row r="2286">
          <cell r="A2286" t="str">
            <v>001.32.00320</v>
          </cell>
          <cell r="B2286" t="str">
            <v>Fornecimento, assentamento e rejuntamento de tubo de concreto poroso mf 400 mm</v>
          </cell>
          <cell r="C2286" t="str">
            <v>ML</v>
          </cell>
          <cell r="D2286">
            <v>38.261699999999998</v>
          </cell>
        </row>
        <row r="2287">
          <cell r="A2287" t="str">
            <v>001.32.00340</v>
          </cell>
          <cell r="B2287" t="str">
            <v>Fornecimento, assentamento e rejuntamento de tubo de concreto poroso mf 350 mm</v>
          </cell>
          <cell r="C2287" t="str">
            <v>ML</v>
          </cell>
          <cell r="D2287">
            <v>28.261700000000001</v>
          </cell>
        </row>
        <row r="2288">
          <cell r="A2288" t="str">
            <v>001.32.00360</v>
          </cell>
          <cell r="B2288" t="str">
            <v>Fornecimento, assentamento e rejuntamento de tubo de concreto poroso mf 300 mm</v>
          </cell>
          <cell r="C2288" t="str">
            <v>ML</v>
          </cell>
          <cell r="D2288">
            <v>19.161899999999999</v>
          </cell>
        </row>
        <row r="2289">
          <cell r="A2289" t="str">
            <v>001.32.00380</v>
          </cell>
          <cell r="B2289" t="str">
            <v>Fornecimento, assentamento e rejuntamento de tubo de concreto poroso mf 250 mm</v>
          </cell>
          <cell r="C2289" t="str">
            <v>ML</v>
          </cell>
          <cell r="D2289">
            <v>22.386700000000001</v>
          </cell>
        </row>
        <row r="2290">
          <cell r="A2290" t="str">
            <v>001.32.00400</v>
          </cell>
          <cell r="B2290" t="str">
            <v>Fornecimento, assentamento e rejuntamento de tubo de concreto poroso mf 200 mm</v>
          </cell>
          <cell r="C2290" t="str">
            <v>ML</v>
          </cell>
          <cell r="D2290">
            <v>16.87</v>
          </cell>
        </row>
        <row r="2291">
          <cell r="A2291" t="str">
            <v>001.32.00420</v>
          </cell>
          <cell r="B2291" t="str">
            <v>Fornecimento, assentamento e rejuntamento de tubo de concreto poroso mf 150 mm</v>
          </cell>
          <cell r="C2291" t="str">
            <v>ML</v>
          </cell>
          <cell r="D2291">
            <v>16.87</v>
          </cell>
        </row>
        <row r="2292">
          <cell r="A2292" t="str">
            <v>001.32.00440</v>
          </cell>
          <cell r="B2292" t="str">
            <v>Fornecimento, assentamento e rejuntamento de tubo de concreto poroso mf 100 mm</v>
          </cell>
          <cell r="C2292" t="str">
            <v>ML</v>
          </cell>
          <cell r="D2292">
            <v>20.426600000000001</v>
          </cell>
        </row>
        <row r="2293">
          <cell r="A2293" t="str">
            <v>001.32.00460</v>
          </cell>
          <cell r="B2293" t="str">
            <v>Execução de poço de visita conf. det. do dop n.4 120x120x50 cm</v>
          </cell>
          <cell r="C2293" t="str">
            <v>UN</v>
          </cell>
          <cell r="D2293">
            <v>713.39660000000003</v>
          </cell>
        </row>
        <row r="2294">
          <cell r="A2294" t="str">
            <v>001.32.00480</v>
          </cell>
          <cell r="B2294" t="str">
            <v>Execução de poço de visita conf. det. do dop n.4 120x120x70 cm</v>
          </cell>
          <cell r="C2294" t="str">
            <v>UN</v>
          </cell>
          <cell r="D2294">
            <v>802.01900000000001</v>
          </cell>
        </row>
        <row r="2295">
          <cell r="A2295" t="str">
            <v>001.32.00500</v>
          </cell>
          <cell r="B2295" t="str">
            <v>Execução de poço de visita conf. det. do dop n.4 120x120x105 cm</v>
          </cell>
          <cell r="C2295" t="str">
            <v>UN</v>
          </cell>
          <cell r="D2295">
            <v>962.78200000000004</v>
          </cell>
        </row>
        <row r="2296">
          <cell r="A2296" t="str">
            <v>001.32.00520</v>
          </cell>
          <cell r="B2296" t="str">
            <v>Execução de poço de visita conf. det. do dop n.4 120x120x120 cm</v>
          </cell>
          <cell r="C2296" t="str">
            <v>UN</v>
          </cell>
          <cell r="D2296">
            <v>1017.7448000000001</v>
          </cell>
        </row>
        <row r="2297">
          <cell r="A2297" t="str">
            <v>001.32.00540</v>
          </cell>
          <cell r="B2297" t="str">
            <v>Execução de poço de visita conf. det. do dop n.4 120x120x140 cm</v>
          </cell>
          <cell r="C2297" t="str">
            <v>UN</v>
          </cell>
          <cell r="D2297">
            <v>1466.7221999999999</v>
          </cell>
        </row>
        <row r="2298">
          <cell r="A2298" t="str">
            <v>001.32.00560</v>
          </cell>
          <cell r="B2298" t="str">
            <v>Execução de poço de visita conf. det. do dop n.4 120x120x190 cm</v>
          </cell>
          <cell r="C2298" t="str">
            <v>UN</v>
          </cell>
          <cell r="D2298">
            <v>1379.7886000000001</v>
          </cell>
        </row>
        <row r="2299">
          <cell r="A2299" t="str">
            <v>001.32.00580</v>
          </cell>
          <cell r="B2299" t="str">
            <v>Execução de caixa de passagem conf. det. n7 do dop 30 x 30 x 30 cm</v>
          </cell>
          <cell r="C2299" t="str">
            <v>UN</v>
          </cell>
          <cell r="D2299">
            <v>38.521000000000001</v>
          </cell>
        </row>
        <row r="2300">
          <cell r="A2300" t="str">
            <v>001.32.00600</v>
          </cell>
          <cell r="B2300" t="str">
            <v>Execução de caixa de passagem conf. det. n7 do dop 40 x 40 x 40 cm</v>
          </cell>
          <cell r="C2300" t="str">
            <v>UN</v>
          </cell>
          <cell r="D2300">
            <v>58.170699999999997</v>
          </cell>
        </row>
        <row r="2301">
          <cell r="A2301" t="str">
            <v>001.32.00620</v>
          </cell>
          <cell r="B2301" t="str">
            <v>Execução de caixa de passagem conf. det. n7 do dop 50 x 50 x 50 cm</v>
          </cell>
          <cell r="C2301" t="str">
            <v>UN</v>
          </cell>
          <cell r="D2301">
            <v>83.568399999999997</v>
          </cell>
        </row>
        <row r="2302">
          <cell r="A2302" t="str">
            <v>001.32.00640</v>
          </cell>
          <cell r="B2302" t="str">
            <v>Execução de caixa de passagem conf. det. n7 do dop 60 x 60 x 60 cm</v>
          </cell>
          <cell r="C2302" t="str">
            <v>UN</v>
          </cell>
          <cell r="D2302">
            <v>111.22369999999999</v>
          </cell>
        </row>
        <row r="2303">
          <cell r="A2303" t="str">
            <v>001.32.00660</v>
          </cell>
          <cell r="B2303" t="str">
            <v>Execução de caixa de passagem conf. det. n7 do dop 70 x 70 x 70 cm</v>
          </cell>
          <cell r="C2303" t="str">
            <v>UN</v>
          </cell>
          <cell r="D2303">
            <v>114.01609999999999</v>
          </cell>
        </row>
        <row r="2304">
          <cell r="A2304" t="str">
            <v>001.32.00680</v>
          </cell>
          <cell r="B2304" t="str">
            <v>Execução de caixa de passagem conf. det. n7 do dop 80 x 80 x 80 cm</v>
          </cell>
          <cell r="C2304" t="str">
            <v>UN</v>
          </cell>
          <cell r="D2304">
            <v>144.916</v>
          </cell>
        </row>
        <row r="2305">
          <cell r="A2305" t="str">
            <v>001.32.00700</v>
          </cell>
          <cell r="B2305" t="str">
            <v>Execução de caixa de passagem conf. det. n7 do dop 90 x 90 x 90 cm</v>
          </cell>
          <cell r="C2305" t="str">
            <v>UN</v>
          </cell>
          <cell r="D2305">
            <v>240.52289999999999</v>
          </cell>
        </row>
        <row r="2306">
          <cell r="A2306" t="str">
            <v>001.32.00720</v>
          </cell>
          <cell r="B2306" t="str">
            <v>Execução de caixa de passagem conf. det. n7 do dop 100 x 100 x 100 cm</v>
          </cell>
          <cell r="C2306" t="str">
            <v>UN</v>
          </cell>
          <cell r="D2306">
            <v>241.42449999999999</v>
          </cell>
        </row>
        <row r="2307">
          <cell r="A2307" t="str">
            <v>001.32.00740</v>
          </cell>
          <cell r="B2307" t="str">
            <v>Execução de caixa de passagem conf. det. n7 do dop 100 x 100 x 120 cm</v>
          </cell>
          <cell r="C2307" t="str">
            <v>UND</v>
          </cell>
          <cell r="D2307">
            <v>328.23200000000003</v>
          </cell>
        </row>
        <row r="2308">
          <cell r="A2308" t="str">
            <v>001.32.00760</v>
          </cell>
          <cell r="B2308" t="str">
            <v>Execução de caixa de passagem conf. det. n7 do dop 110 x 0.60 x 0.60 cm</v>
          </cell>
          <cell r="C2308" t="str">
            <v>UN</v>
          </cell>
          <cell r="D2308">
            <v>10.446400000000001</v>
          </cell>
        </row>
        <row r="2309">
          <cell r="A2309" t="str">
            <v>001.32.00780</v>
          </cell>
          <cell r="B2309" t="str">
            <v>Execução de caixa de areia dimensões 50 x 50 x 50 cm</v>
          </cell>
          <cell r="C2309" t="str">
            <v>UN</v>
          </cell>
          <cell r="D2309">
            <v>83.568399999999997</v>
          </cell>
        </row>
        <row r="2310">
          <cell r="A2310" t="str">
            <v>001.32.00800</v>
          </cell>
          <cell r="B2310" t="str">
            <v>Execução de canaleta para talude em concreto simples traço 1:4:8 com 8 cm espessura conf. det. n.32 e 33</v>
          </cell>
          <cell r="C2310" t="str">
            <v>ML</v>
          </cell>
          <cell r="D2310">
            <v>27.137599999999999</v>
          </cell>
        </row>
        <row r="2311">
          <cell r="A2311" t="str">
            <v>001.32.00820</v>
          </cell>
          <cell r="B2311" t="str">
            <v>Execução de canaleta de tijolo maciço 1/2 vez l=0,30 m inclusive grelha de ferro</v>
          </cell>
          <cell r="C2311" t="str">
            <v>ML</v>
          </cell>
          <cell r="D2311">
            <v>74.569299999999998</v>
          </cell>
        </row>
        <row r="2312">
          <cell r="A2312" t="str">
            <v>001.32.00840</v>
          </cell>
          <cell r="B2312" t="str">
            <v>Fornecimento e instalação de aspersor ou irrigador para jardim de metal - diamentro 3/4"</v>
          </cell>
          <cell r="C2312" t="str">
            <v>UN</v>
          </cell>
          <cell r="D2312">
            <v>15</v>
          </cell>
        </row>
        <row r="2313">
          <cell r="A2313" t="str">
            <v>001.33</v>
          </cell>
          <cell r="B2313" t="str">
            <v>LIMPEZA</v>
          </cell>
          <cell r="D2313">
            <v>20.2258</v>
          </cell>
        </row>
        <row r="2314">
          <cell r="A2314" t="str">
            <v>001.33.00020</v>
          </cell>
          <cell r="B2314" t="str">
            <v>Limpeza geral da obra</v>
          </cell>
          <cell r="C2314" t="str">
            <v>M2</v>
          </cell>
          <cell r="D2314">
            <v>1.9035</v>
          </cell>
        </row>
        <row r="2315">
          <cell r="A2315" t="str">
            <v>001.33.00040</v>
          </cell>
          <cell r="B2315" t="str">
            <v>Execução de limpeza geral da obra com retirada de entulhos</v>
          </cell>
          <cell r="C2315" t="str">
            <v>M2</v>
          </cell>
          <cell r="D2315">
            <v>1.9035</v>
          </cell>
        </row>
        <row r="2316">
          <cell r="A2316" t="str">
            <v>001.33.00060</v>
          </cell>
          <cell r="B2316" t="str">
            <v>Execução de Retirada de entulho em Caçamba inclusive Carga Manual distância até 30 mts</v>
          </cell>
          <cell r="C2316" t="str">
            <v>M3</v>
          </cell>
          <cell r="D2316">
            <v>16.418800000000001</v>
          </cell>
        </row>
      </sheetData>
      <sheetData sheetId="1"/>
      <sheetData sheetId="2"/>
      <sheetData sheetId="3"/>
      <sheetData sheetId="4"/>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RESUMO"/>
      <sheetName val="ORÇAMENTO"/>
      <sheetName val="MAPA QUANTITATIVO"/>
      <sheetName val="MAPA DE ORÇAMENTOS"/>
      <sheetName val="MAPA DE COTAÇÃO MC01"/>
      <sheetName val="MAPA COTAÇÃO MC02"/>
      <sheetName val="BDI"/>
      <sheetName val="LEIS SOCIAIS"/>
    </sheetNames>
    <sheetDataSet>
      <sheetData sheetId="0">
        <row r="2">
          <cell r="B2" t="str">
            <v>PREFEITURA MUNICIPAL DE ORLÂNDIA</v>
          </cell>
        </row>
        <row r="6">
          <cell r="B6" t="str">
            <v>OBRA:</v>
          </cell>
        </row>
        <row r="7">
          <cell r="B7" t="str">
            <v>END.:</v>
          </cell>
        </row>
      </sheetData>
      <sheetData sheetId="1">
        <row r="3">
          <cell r="F3" t="str">
            <v>CLIMATIZAÇÃO ESCOLAS</v>
          </cell>
        </row>
      </sheetData>
      <sheetData sheetId="2"/>
      <sheetData sheetId="3"/>
      <sheetData sheetId="4"/>
      <sheetData sheetId="5"/>
      <sheetData sheetId="6"/>
      <sheetData sheetId="7"/>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RESUMO"/>
      <sheetName val="ORÇAMENTO"/>
      <sheetName val="COMPOSIÇÕES"/>
      <sheetName val="MAPA DE ORÇAMENTOS"/>
      <sheetName val="MEM. DE CÁLCULO"/>
      <sheetName val="CRONOGRAMA"/>
      <sheetName val="MAPA DE COTAÇÃO MC01"/>
      <sheetName val="MAPA COTAÇÃO MC02"/>
      <sheetName val="BDI"/>
      <sheetName val="LEIS SOCIAIS"/>
    </sheetNames>
    <sheetDataSet>
      <sheetData sheetId="0"/>
      <sheetData sheetId="1">
        <row r="17">
          <cell r="F17" t="str">
            <v>SERVIÇOS PRELIMINARES</v>
          </cell>
        </row>
        <row r="18">
          <cell r="G18" t="str">
            <v>M²</v>
          </cell>
        </row>
      </sheetData>
      <sheetData sheetId="2"/>
      <sheetData sheetId="3"/>
      <sheetData sheetId="4"/>
      <sheetData sheetId="5"/>
      <sheetData sheetId="6"/>
      <sheetData sheetId="7"/>
      <sheetData sheetId="8"/>
      <sheetData sheetId="9"/>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pageSetUpPr fitToPage="1"/>
  </sheetPr>
  <dimension ref="A1:N30"/>
  <sheetViews>
    <sheetView zoomScale="90" zoomScaleNormal="90" workbookViewId="0">
      <selection activeCell="C8" sqref="C8"/>
    </sheetView>
  </sheetViews>
  <sheetFormatPr defaultColWidth="9.109375" defaultRowHeight="14.4"/>
  <cols>
    <col min="1" max="1" width="9.109375" style="179"/>
    <col min="2" max="2" width="57.5546875" style="178" customWidth="1"/>
    <col min="3" max="3" width="16.6640625" style="178" bestFit="1" customWidth="1"/>
    <col min="4" max="4" width="9.109375" style="178"/>
    <col min="5" max="5" width="18.44140625" style="178" bestFit="1" customWidth="1"/>
    <col min="6" max="6" width="10.33203125" style="178" bestFit="1" customWidth="1"/>
    <col min="7" max="7" width="18.44140625" style="178" bestFit="1" customWidth="1"/>
    <col min="8" max="8" width="10.33203125" style="178" bestFit="1" customWidth="1"/>
    <col min="9" max="9" width="18.44140625" style="178" bestFit="1" customWidth="1"/>
    <col min="10" max="10" width="10.33203125" style="178" bestFit="1" customWidth="1"/>
    <col min="11" max="11" width="18.44140625" style="178" bestFit="1" customWidth="1"/>
    <col min="12" max="12" width="10.33203125" style="178" bestFit="1" customWidth="1"/>
    <col min="13" max="13" width="18.44140625" style="178" bestFit="1" customWidth="1"/>
    <col min="14" max="14" width="11.44140625" style="178" bestFit="1" customWidth="1"/>
    <col min="15" max="16384" width="9.109375" style="178"/>
  </cols>
  <sheetData>
    <row r="1" spans="1:14" ht="102" customHeight="1" thickBot="1">
      <c r="A1" s="406" t="s">
        <v>279</v>
      </c>
      <c r="B1" s="407"/>
      <c r="C1" s="407"/>
      <c r="D1" s="407"/>
      <c r="E1" s="407"/>
      <c r="F1" s="407"/>
      <c r="G1" s="407"/>
      <c r="H1" s="407"/>
      <c r="I1" s="407"/>
      <c r="J1" s="407"/>
      <c r="K1" s="407"/>
      <c r="L1" s="407"/>
      <c r="M1" s="407"/>
      <c r="N1" s="408"/>
    </row>
    <row r="2" spans="1:14" ht="19.2" thickBot="1">
      <c r="A2" s="409" t="s">
        <v>280</v>
      </c>
      <c r="B2" s="409"/>
      <c r="C2" s="409"/>
      <c r="D2" s="409"/>
      <c r="E2" s="409"/>
      <c r="F2" s="409"/>
      <c r="G2" s="409"/>
      <c r="H2" s="409"/>
      <c r="I2" s="409"/>
      <c r="J2" s="409"/>
      <c r="K2" s="409"/>
      <c r="L2" s="409"/>
      <c r="M2" s="409"/>
      <c r="N2" s="409"/>
    </row>
    <row r="3" spans="1:14" ht="19.2" thickBot="1">
      <c r="A3" s="409" t="s">
        <v>328</v>
      </c>
      <c r="B3" s="409"/>
      <c r="C3" s="409"/>
      <c r="D3" s="409"/>
      <c r="E3" s="409"/>
      <c r="F3" s="409"/>
      <c r="G3" s="409"/>
      <c r="H3" s="409"/>
      <c r="I3" s="409"/>
      <c r="J3" s="409"/>
      <c r="K3" s="409"/>
      <c r="L3" s="409"/>
      <c r="M3" s="409"/>
      <c r="N3" s="409"/>
    </row>
    <row r="4" spans="1:14" ht="19.2" thickBot="1">
      <c r="A4" s="412" t="str">
        <f>RESUMO!C6</f>
        <v>CLIMATIZAÇÃO ESCOLAS - REFORMA DAS ENTRADAS DE ENERGIA ELÉTRICA</v>
      </c>
      <c r="B4" s="413"/>
      <c r="C4" s="413"/>
      <c r="D4" s="413"/>
      <c r="E4" s="413"/>
      <c r="F4" s="413"/>
      <c r="G4" s="413"/>
      <c r="H4" s="413"/>
      <c r="I4" s="413"/>
      <c r="J4" s="413"/>
      <c r="K4" s="413"/>
      <c r="L4" s="413"/>
      <c r="M4" s="413"/>
      <c r="N4" s="414"/>
    </row>
    <row r="5" spans="1:14" s="233" customFormat="1" ht="15" thickBot="1">
      <c r="A5" s="410" t="s">
        <v>3</v>
      </c>
      <c r="B5" s="410" t="s">
        <v>4</v>
      </c>
      <c r="C5" s="410" t="s">
        <v>5</v>
      </c>
      <c r="D5" s="410" t="s">
        <v>6</v>
      </c>
      <c r="E5" s="410" t="s">
        <v>329</v>
      </c>
      <c r="F5" s="410"/>
      <c r="G5" s="410" t="s">
        <v>330</v>
      </c>
      <c r="H5" s="410"/>
      <c r="I5" s="415" t="s">
        <v>331</v>
      </c>
      <c r="J5" s="415"/>
      <c r="K5" s="415" t="s">
        <v>332</v>
      </c>
      <c r="L5" s="415"/>
      <c r="M5" s="415" t="s">
        <v>333</v>
      </c>
      <c r="N5" s="415"/>
    </row>
    <row r="6" spans="1:14" s="144" customFormat="1" ht="15" thickBot="1">
      <c r="A6" s="411"/>
      <c r="B6" s="411"/>
      <c r="C6" s="411"/>
      <c r="D6" s="411"/>
      <c r="E6" s="253" t="s">
        <v>334</v>
      </c>
      <c r="F6" s="253" t="s">
        <v>6</v>
      </c>
      <c r="G6" s="253" t="s">
        <v>334</v>
      </c>
      <c r="H6" s="253" t="s">
        <v>6</v>
      </c>
      <c r="I6" s="253" t="s">
        <v>334</v>
      </c>
      <c r="J6" s="253" t="s">
        <v>6</v>
      </c>
      <c r="K6" s="253" t="s">
        <v>334</v>
      </c>
      <c r="L6" s="253" t="s">
        <v>6</v>
      </c>
      <c r="M6" s="253" t="s">
        <v>334</v>
      </c>
      <c r="N6" s="253" t="s">
        <v>6</v>
      </c>
    </row>
    <row r="7" spans="1:14" s="7" customFormat="1" ht="15" thickBot="1">
      <c r="A7" s="259" t="str">
        <f>RESUMO!B10</f>
        <v>1.0</v>
      </c>
      <c r="B7" s="260" t="str">
        <f>RESUMO!C10</f>
        <v>ESCOLA IRACEMA MIELE</v>
      </c>
      <c r="C7" s="261">
        <f>RESUMO!D10</f>
        <v>77924.59</v>
      </c>
      <c r="D7" s="262">
        <f>RESUMO!E10</f>
        <v>6.4204953731167413E-2</v>
      </c>
      <c r="E7" s="263">
        <f t="shared" ref="E7" si="0">C7*F7</f>
        <v>77924.59</v>
      </c>
      <c r="F7" s="262">
        <v>1</v>
      </c>
      <c r="G7" s="263">
        <f t="shared" ref="G7" si="1">C7*H7</f>
        <v>0</v>
      </c>
      <c r="H7" s="262"/>
      <c r="I7" s="264">
        <f t="shared" ref="I7" si="2">ROUND(C7*J7,3)</f>
        <v>0</v>
      </c>
      <c r="J7" s="262"/>
      <c r="K7" s="264">
        <f>ROUND(C7*L7,3)</f>
        <v>0</v>
      </c>
      <c r="L7" s="262"/>
      <c r="M7" s="265">
        <f t="shared" ref="M7" si="3">I7+K7+E7+G7</f>
        <v>77924.59</v>
      </c>
      <c r="N7" s="262">
        <v>1</v>
      </c>
    </row>
    <row r="8" spans="1:14" s="7" customFormat="1" ht="15" thickBot="1">
      <c r="A8" s="246" t="str">
        <f>RESUMO!B11</f>
        <v>2.0</v>
      </c>
      <c r="B8" s="266" t="str">
        <f>RESUMO!C11</f>
        <v>E.M.E.B.PROF. MARIA APARECIDA</v>
      </c>
      <c r="C8" s="267">
        <f>RESUMO!D11</f>
        <v>99316.67</v>
      </c>
      <c r="D8" s="247">
        <f>RESUMO!E11</f>
        <v>8.1830680175328782E-2</v>
      </c>
      <c r="E8" s="268">
        <f>C8*F8</f>
        <v>99316.67</v>
      </c>
      <c r="F8" s="262">
        <v>1</v>
      </c>
      <c r="G8" s="268">
        <f>C8*H8</f>
        <v>0</v>
      </c>
      <c r="H8" s="262"/>
      <c r="I8" s="269">
        <f>ROUND(C8*J8,3)</f>
        <v>0</v>
      </c>
      <c r="J8" s="262"/>
      <c r="K8" s="269">
        <f>ROUND(C8*L8,3)</f>
        <v>0</v>
      </c>
      <c r="L8" s="262"/>
      <c r="M8" s="270">
        <f>I8+K8+E8+G8</f>
        <v>99316.67</v>
      </c>
      <c r="N8" s="262">
        <v>1</v>
      </c>
    </row>
    <row r="9" spans="1:14" s="7" customFormat="1" ht="15" thickBot="1">
      <c r="A9" s="241" t="str">
        <f>RESUMO!B12</f>
        <v>3.0</v>
      </c>
      <c r="B9" s="242" t="str">
        <f>RESUMO!C12</f>
        <v>E.M.E.B. PROFESSORA SYLVIA FERREIRA JORGE SCHAFFER</v>
      </c>
      <c r="C9" s="254">
        <f>RESUMO!D12</f>
        <v>99316.67</v>
      </c>
      <c r="D9" s="244">
        <f>RESUMO!E12</f>
        <v>8.1830680175328782E-2</v>
      </c>
      <c r="E9" s="255">
        <f t="shared" ref="E9:E13" si="4">C9*F9</f>
        <v>99316.67</v>
      </c>
      <c r="F9" s="262">
        <v>1</v>
      </c>
      <c r="G9" s="255">
        <f t="shared" ref="G9:G13" si="5">C9*H9</f>
        <v>0</v>
      </c>
      <c r="H9" s="262"/>
      <c r="I9" s="256">
        <f t="shared" ref="I9:I13" si="6">ROUND(C9*J9,3)</f>
        <v>0</v>
      </c>
      <c r="J9" s="262"/>
      <c r="K9" s="256">
        <f t="shared" ref="K9:K13" si="7">ROUND(C9*L9,3)</f>
        <v>0</v>
      </c>
      <c r="L9" s="262"/>
      <c r="M9" s="257">
        <f t="shared" ref="M9:M13" si="8">I9+K9+E9+G9</f>
        <v>99316.67</v>
      </c>
      <c r="N9" s="262">
        <v>1</v>
      </c>
    </row>
    <row r="10" spans="1:14" s="7" customFormat="1" ht="15" thickBot="1">
      <c r="A10" s="241" t="str">
        <f>RESUMO!B13</f>
        <v>4.0</v>
      </c>
      <c r="B10" s="242" t="str">
        <f>RESUMO!C13</f>
        <v>C.E.I IZAURA ROQUE</v>
      </c>
      <c r="C10" s="254">
        <f>RESUMO!D13</f>
        <v>70779.61</v>
      </c>
      <c r="D10" s="244">
        <f>RESUMO!E13</f>
        <v>5.8317940269689901E-2</v>
      </c>
      <c r="E10" s="255">
        <f t="shared" si="4"/>
        <v>70779.61</v>
      </c>
      <c r="F10" s="262">
        <v>1</v>
      </c>
      <c r="G10" s="255">
        <f t="shared" si="5"/>
        <v>0</v>
      </c>
      <c r="H10" s="262"/>
      <c r="I10" s="256">
        <f t="shared" si="6"/>
        <v>0</v>
      </c>
      <c r="J10" s="262"/>
      <c r="K10" s="256">
        <f t="shared" si="7"/>
        <v>0</v>
      </c>
      <c r="L10" s="262"/>
      <c r="M10" s="257">
        <f t="shared" si="8"/>
        <v>70779.61</v>
      </c>
      <c r="N10" s="262">
        <f t="shared" ref="N10:N27" si="9">ROUND(M10/C10,2)</f>
        <v>1</v>
      </c>
    </row>
    <row r="11" spans="1:14" s="7" customFormat="1" ht="15" thickBot="1">
      <c r="A11" s="241" t="str">
        <f>RESUMO!B14</f>
        <v>5.0</v>
      </c>
      <c r="B11" s="242" t="str">
        <f>RESUMO!C14</f>
        <v>C.E.I.FERNANDA DA SILVA FONSECA</v>
      </c>
      <c r="C11" s="254">
        <f>RESUMO!D14</f>
        <v>70779.61</v>
      </c>
      <c r="D11" s="244">
        <f>RESUMO!E14</f>
        <v>5.8317940269689901E-2</v>
      </c>
      <c r="E11" s="255">
        <f t="shared" si="4"/>
        <v>0</v>
      </c>
      <c r="F11" s="262"/>
      <c r="G11" s="255">
        <f t="shared" si="5"/>
        <v>70779.61</v>
      </c>
      <c r="H11" s="262">
        <v>1</v>
      </c>
      <c r="I11" s="256">
        <f t="shared" si="6"/>
        <v>0</v>
      </c>
      <c r="J11" s="262"/>
      <c r="K11" s="256">
        <f t="shared" si="7"/>
        <v>0</v>
      </c>
      <c r="L11" s="262"/>
      <c r="M11" s="257">
        <f t="shared" si="8"/>
        <v>70779.61</v>
      </c>
      <c r="N11" s="262">
        <f t="shared" si="9"/>
        <v>1</v>
      </c>
    </row>
    <row r="12" spans="1:14" s="7" customFormat="1" ht="15" thickBot="1">
      <c r="A12" s="241" t="str">
        <f>RESUMO!B15</f>
        <v>6.0</v>
      </c>
      <c r="B12" s="242" t="str">
        <f>RESUMO!C15</f>
        <v>C.E.I. FRANCISCO SALLES DE ABREU SAMPAIO</v>
      </c>
      <c r="C12" s="254">
        <f>RESUMO!D15</f>
        <v>77924.59</v>
      </c>
      <c r="D12" s="244">
        <f>RESUMO!E15</f>
        <v>6.4204953731167413E-2</v>
      </c>
      <c r="E12" s="255">
        <f t="shared" si="4"/>
        <v>0</v>
      </c>
      <c r="F12" s="262"/>
      <c r="G12" s="255">
        <f t="shared" si="5"/>
        <v>77924.59</v>
      </c>
      <c r="H12" s="262">
        <v>1</v>
      </c>
      <c r="I12" s="256">
        <f t="shared" si="6"/>
        <v>0</v>
      </c>
      <c r="J12" s="262"/>
      <c r="K12" s="256">
        <f t="shared" si="7"/>
        <v>0</v>
      </c>
      <c r="L12" s="262"/>
      <c r="M12" s="257">
        <f t="shared" si="8"/>
        <v>77924.59</v>
      </c>
      <c r="N12" s="262">
        <f t="shared" si="9"/>
        <v>1</v>
      </c>
    </row>
    <row r="13" spans="1:14" s="7" customFormat="1" ht="15" thickBot="1">
      <c r="A13" s="241" t="str">
        <f>RESUMO!B16</f>
        <v>7.0</v>
      </c>
      <c r="B13" s="242" t="str">
        <f>RESUMO!C16</f>
        <v>E.M.E.B. SANTO GARBIM</v>
      </c>
      <c r="C13" s="254">
        <f>RESUMO!D16</f>
        <v>15494.9</v>
      </c>
      <c r="D13" s="244">
        <f>RESUMO!E16</f>
        <v>1.2766821584419835E-2</v>
      </c>
      <c r="E13" s="255">
        <f t="shared" si="4"/>
        <v>0</v>
      </c>
      <c r="F13" s="262"/>
      <c r="G13" s="255">
        <f t="shared" si="5"/>
        <v>15494.9</v>
      </c>
      <c r="H13" s="262">
        <v>1</v>
      </c>
      <c r="I13" s="256">
        <f t="shared" si="6"/>
        <v>0</v>
      </c>
      <c r="J13" s="262"/>
      <c r="K13" s="256">
        <f t="shared" si="7"/>
        <v>0</v>
      </c>
      <c r="L13" s="262"/>
      <c r="M13" s="257">
        <f t="shared" si="8"/>
        <v>15494.9</v>
      </c>
      <c r="N13" s="262">
        <f t="shared" si="9"/>
        <v>1</v>
      </c>
    </row>
    <row r="14" spans="1:14" s="7" customFormat="1" ht="15" thickBot="1">
      <c r="A14" s="241" t="str">
        <f>RESUMO!B17</f>
        <v>8.0</v>
      </c>
      <c r="B14" s="242" t="str">
        <f>RESUMO!C17</f>
        <v>E.M.E.B. PEDRO BORDIGNON NETO I</v>
      </c>
      <c r="C14" s="254">
        <f>RESUMO!D17</f>
        <v>77924.59</v>
      </c>
      <c r="D14" s="244">
        <f>RESUMO!E17</f>
        <v>6.4204953731167413E-2</v>
      </c>
      <c r="E14" s="255">
        <f t="shared" ref="E14:E27" si="10">C14*F14</f>
        <v>0</v>
      </c>
      <c r="F14" s="262"/>
      <c r="G14" s="255">
        <f t="shared" ref="G14:G27" si="11">C14*H14</f>
        <v>77924.59</v>
      </c>
      <c r="H14" s="262">
        <v>1</v>
      </c>
      <c r="I14" s="256">
        <f t="shared" ref="I14:I27" si="12">ROUND(C14*J14,3)</f>
        <v>0</v>
      </c>
      <c r="J14" s="262"/>
      <c r="K14" s="256">
        <f t="shared" ref="K14:K27" si="13">ROUND(C14*L14,3)</f>
        <v>0</v>
      </c>
      <c r="L14" s="262"/>
      <c r="M14" s="257">
        <f t="shared" ref="M14:M27" si="14">I14+K14+E14+G14</f>
        <v>77924.59</v>
      </c>
      <c r="N14" s="262">
        <f t="shared" si="9"/>
        <v>1</v>
      </c>
    </row>
    <row r="15" spans="1:14" s="7" customFormat="1" ht="15" thickBot="1">
      <c r="A15" s="241" t="str">
        <f>RESUMO!B18</f>
        <v>9.0</v>
      </c>
      <c r="B15" s="242" t="str">
        <f>RESUMO!C18</f>
        <v>C.E.I. IZOLINA ZANCOPÉ MUNARI</v>
      </c>
      <c r="C15" s="254">
        <f>RESUMO!D18</f>
        <v>70779.61</v>
      </c>
      <c r="D15" s="244">
        <f>RESUMO!E18</f>
        <v>5.8317940269689901E-2</v>
      </c>
      <c r="E15" s="255">
        <f t="shared" si="10"/>
        <v>0</v>
      </c>
      <c r="F15" s="262"/>
      <c r="G15" s="255">
        <f t="shared" si="11"/>
        <v>0</v>
      </c>
      <c r="H15" s="262"/>
      <c r="I15" s="256">
        <f t="shared" si="12"/>
        <v>70779.61</v>
      </c>
      <c r="J15" s="262">
        <v>1</v>
      </c>
      <c r="K15" s="256">
        <f t="shared" si="13"/>
        <v>0</v>
      </c>
      <c r="L15" s="262"/>
      <c r="M15" s="257">
        <f t="shared" si="14"/>
        <v>70779.61</v>
      </c>
      <c r="N15" s="262">
        <f t="shared" si="9"/>
        <v>1</v>
      </c>
    </row>
    <row r="16" spans="1:14" s="7" customFormat="1" ht="15" thickBot="1">
      <c r="A16" s="241" t="str">
        <f>RESUMO!B19</f>
        <v>10.0</v>
      </c>
      <c r="B16" s="242" t="str">
        <f>RESUMO!C19</f>
        <v>E.M.E.B. PROF. ELAINE MARIA ALVES SIQUEIRA</v>
      </c>
      <c r="C16" s="254">
        <f>RESUMO!D19</f>
        <v>15494.9</v>
      </c>
      <c r="D16" s="244">
        <f>RESUMO!E19</f>
        <v>1.2766821584419835E-2</v>
      </c>
      <c r="E16" s="255">
        <f t="shared" si="10"/>
        <v>0</v>
      </c>
      <c r="F16" s="262"/>
      <c r="G16" s="255">
        <f t="shared" si="11"/>
        <v>0</v>
      </c>
      <c r="H16" s="262"/>
      <c r="I16" s="256">
        <f t="shared" si="12"/>
        <v>15494.9</v>
      </c>
      <c r="J16" s="262">
        <v>1</v>
      </c>
      <c r="K16" s="256">
        <f t="shared" si="13"/>
        <v>0</v>
      </c>
      <c r="L16" s="262"/>
      <c r="M16" s="257">
        <f t="shared" si="14"/>
        <v>15494.9</v>
      </c>
      <c r="N16" s="262">
        <f t="shared" si="9"/>
        <v>1</v>
      </c>
    </row>
    <row r="17" spans="1:14" s="7" customFormat="1" ht="15" thickBot="1">
      <c r="A17" s="241" t="str">
        <f>RESUMO!B20</f>
        <v>11.0</v>
      </c>
      <c r="B17" s="242" t="str">
        <f>RESUMO!C20</f>
        <v>E.M.E.B. DR.ARLINDO MORANDINI</v>
      </c>
      <c r="C17" s="254">
        <f>RESUMO!D20</f>
        <v>15567.111382113821</v>
      </c>
      <c r="D17" s="244">
        <f>RESUMO!E20</f>
        <v>1.2826319214724744E-2</v>
      </c>
      <c r="E17" s="255">
        <f t="shared" si="10"/>
        <v>0</v>
      </c>
      <c r="F17" s="262"/>
      <c r="G17" s="255">
        <f t="shared" si="11"/>
        <v>0</v>
      </c>
      <c r="H17" s="262"/>
      <c r="I17" s="256">
        <f t="shared" si="12"/>
        <v>15567.111000000001</v>
      </c>
      <c r="J17" s="262">
        <v>1</v>
      </c>
      <c r="K17" s="256">
        <f t="shared" si="13"/>
        <v>0</v>
      </c>
      <c r="L17" s="262"/>
      <c r="M17" s="257">
        <f t="shared" si="14"/>
        <v>15567.111000000001</v>
      </c>
      <c r="N17" s="262">
        <f t="shared" si="9"/>
        <v>1</v>
      </c>
    </row>
    <row r="18" spans="1:14" s="7" customFormat="1" ht="15" thickBot="1">
      <c r="A18" s="241" t="str">
        <f>RESUMO!B21</f>
        <v>12.0</v>
      </c>
      <c r="B18" s="242" t="str">
        <f>RESUMO!C21</f>
        <v>E.M.E.B. ENFERMEIRA MARIA MAGDALENA BRASIL</v>
      </c>
      <c r="C18" s="254">
        <f>RESUMO!D21</f>
        <v>70779.61</v>
      </c>
      <c r="D18" s="244">
        <f>RESUMO!E21</f>
        <v>5.8317940269689901E-2</v>
      </c>
      <c r="E18" s="255">
        <f t="shared" si="10"/>
        <v>0</v>
      </c>
      <c r="F18" s="262"/>
      <c r="G18" s="255">
        <f t="shared" si="11"/>
        <v>0</v>
      </c>
      <c r="H18" s="262"/>
      <c r="I18" s="256">
        <f t="shared" si="12"/>
        <v>70779.61</v>
      </c>
      <c r="J18" s="262">
        <v>1</v>
      </c>
      <c r="K18" s="256">
        <f t="shared" si="13"/>
        <v>0</v>
      </c>
      <c r="L18" s="262"/>
      <c r="M18" s="257">
        <f t="shared" si="14"/>
        <v>70779.61</v>
      </c>
      <c r="N18" s="262">
        <f t="shared" si="9"/>
        <v>1</v>
      </c>
    </row>
    <row r="19" spans="1:14" s="7" customFormat="1" ht="15" thickBot="1">
      <c r="A19" s="241" t="str">
        <f>RESUMO!B22</f>
        <v>13.0</v>
      </c>
      <c r="B19" s="242" t="str">
        <f>RESUMO!C22</f>
        <v>C.E.I. ODETTE LEITE DE MORAES</v>
      </c>
      <c r="C19" s="254">
        <f>RESUMO!D22</f>
        <v>77924.59</v>
      </c>
      <c r="D19" s="244">
        <f>RESUMO!E22</f>
        <v>6.4204953731167413E-2</v>
      </c>
      <c r="E19" s="255">
        <f t="shared" si="10"/>
        <v>0</v>
      </c>
      <c r="F19" s="262"/>
      <c r="G19" s="255">
        <f t="shared" si="11"/>
        <v>77924.59</v>
      </c>
      <c r="H19" s="262">
        <v>1</v>
      </c>
      <c r="I19" s="256">
        <f t="shared" si="12"/>
        <v>0</v>
      </c>
      <c r="J19" s="262"/>
      <c r="K19" s="256">
        <f t="shared" si="13"/>
        <v>0</v>
      </c>
      <c r="L19" s="262"/>
      <c r="M19" s="257">
        <f t="shared" si="14"/>
        <v>77924.59</v>
      </c>
      <c r="N19" s="262">
        <f t="shared" si="9"/>
        <v>1</v>
      </c>
    </row>
    <row r="20" spans="1:14" s="7" customFormat="1" ht="15" thickBot="1">
      <c r="A20" s="241" t="str">
        <f>RESUMO!B23</f>
        <v>14.0</v>
      </c>
      <c r="B20" s="242" t="str">
        <f>RESUMO!C23</f>
        <v>E.M.E.B. PROFESSORA VITÓRIA OLIVITO NONINO</v>
      </c>
      <c r="C20" s="254">
        <f>RESUMO!D23</f>
        <v>77924.59</v>
      </c>
      <c r="D20" s="244">
        <f>RESUMO!E23</f>
        <v>6.4204953731167413E-2</v>
      </c>
      <c r="E20" s="255">
        <f t="shared" si="10"/>
        <v>0</v>
      </c>
      <c r="F20" s="262"/>
      <c r="G20" s="255">
        <f t="shared" si="11"/>
        <v>0</v>
      </c>
      <c r="H20" s="262"/>
      <c r="I20" s="256">
        <f t="shared" si="12"/>
        <v>77924.59</v>
      </c>
      <c r="J20" s="262">
        <v>1</v>
      </c>
      <c r="K20" s="256">
        <f t="shared" si="13"/>
        <v>0</v>
      </c>
      <c r="L20" s="262"/>
      <c r="M20" s="257">
        <f t="shared" si="14"/>
        <v>77924.59</v>
      </c>
      <c r="N20" s="262">
        <f t="shared" si="9"/>
        <v>1</v>
      </c>
    </row>
    <row r="21" spans="1:14" s="7" customFormat="1" ht="15" thickBot="1">
      <c r="A21" s="241" t="str">
        <f>RESUMO!B24</f>
        <v>15.0</v>
      </c>
      <c r="B21" s="242" t="str">
        <f>RESUMO!C24</f>
        <v>E.M.E.B. PROFESSORA ALCINÉIA GOUVEIA DE FREITAS</v>
      </c>
      <c r="C21" s="254">
        <f>RESUMO!D24</f>
        <v>77924.59</v>
      </c>
      <c r="D21" s="244">
        <f>RESUMO!E24</f>
        <v>6.4204953731167413E-2</v>
      </c>
      <c r="E21" s="255">
        <f t="shared" si="10"/>
        <v>0</v>
      </c>
      <c r="F21" s="262"/>
      <c r="G21" s="255">
        <f t="shared" si="11"/>
        <v>0</v>
      </c>
      <c r="H21" s="262"/>
      <c r="I21" s="256">
        <f t="shared" si="12"/>
        <v>0</v>
      </c>
      <c r="J21" s="262"/>
      <c r="K21" s="256">
        <f t="shared" si="13"/>
        <v>77924.59</v>
      </c>
      <c r="L21" s="262">
        <v>1</v>
      </c>
      <c r="M21" s="257">
        <f t="shared" si="14"/>
        <v>77924.59</v>
      </c>
      <c r="N21" s="262">
        <f t="shared" si="9"/>
        <v>1</v>
      </c>
    </row>
    <row r="22" spans="1:14" s="7" customFormat="1" ht="15" thickBot="1">
      <c r="A22" s="241" t="str">
        <f>RESUMO!B25</f>
        <v>16.0</v>
      </c>
      <c r="B22" s="242" t="str">
        <f>RESUMO!C25</f>
        <v>E.M.E.B. ARTHUR OLIVA</v>
      </c>
      <c r="C22" s="254">
        <f>RESUMO!D25</f>
        <v>77924.59</v>
      </c>
      <c r="D22" s="244">
        <f>RESUMO!E25</f>
        <v>6.4204953731167413E-2</v>
      </c>
      <c r="E22" s="255">
        <f t="shared" si="10"/>
        <v>0</v>
      </c>
      <c r="F22" s="262"/>
      <c r="G22" s="255">
        <f t="shared" si="11"/>
        <v>0</v>
      </c>
      <c r="H22" s="262"/>
      <c r="I22" s="256">
        <f t="shared" si="12"/>
        <v>0</v>
      </c>
      <c r="J22" s="262"/>
      <c r="K22" s="256">
        <f t="shared" si="13"/>
        <v>77924.59</v>
      </c>
      <c r="L22" s="262">
        <v>1</v>
      </c>
      <c r="M22" s="257">
        <f t="shared" si="14"/>
        <v>77924.59</v>
      </c>
      <c r="N22" s="262">
        <f t="shared" si="9"/>
        <v>1</v>
      </c>
    </row>
    <row r="23" spans="1:14" s="7" customFormat="1" ht="15" thickBot="1">
      <c r="A23" s="241" t="str">
        <f>RESUMO!B26</f>
        <v>17.0</v>
      </c>
      <c r="B23" s="242" t="str">
        <f>RESUMO!C26</f>
        <v>E.M.E.B. IRMA DE MIRANDA MELLO</v>
      </c>
      <c r="C23" s="254">
        <f>RESUMO!D26</f>
        <v>15494.9</v>
      </c>
      <c r="D23" s="244">
        <f>RESUMO!E26</f>
        <v>1.2766821584419835E-2</v>
      </c>
      <c r="E23" s="255">
        <f t="shared" si="10"/>
        <v>0</v>
      </c>
      <c r="F23" s="262"/>
      <c r="G23" s="255">
        <f t="shared" si="11"/>
        <v>0</v>
      </c>
      <c r="H23" s="262"/>
      <c r="I23" s="256">
        <f t="shared" si="12"/>
        <v>0</v>
      </c>
      <c r="J23" s="262"/>
      <c r="K23" s="256">
        <f t="shared" si="13"/>
        <v>15494.9</v>
      </c>
      <c r="L23" s="262">
        <v>1</v>
      </c>
      <c r="M23" s="257">
        <f t="shared" si="14"/>
        <v>15494.9</v>
      </c>
      <c r="N23" s="262">
        <f t="shared" si="9"/>
        <v>1</v>
      </c>
    </row>
    <row r="24" spans="1:14" s="7" customFormat="1" ht="15" thickBot="1">
      <c r="A24" s="241" t="str">
        <f>RESUMO!B27</f>
        <v>18.0</v>
      </c>
      <c r="B24" s="242" t="str">
        <f>RESUMO!C27</f>
        <v>E.M.E.B. MARIA LUCIA BERTI</v>
      </c>
      <c r="C24" s="254">
        <f>RESUMO!D27</f>
        <v>15494.9</v>
      </c>
      <c r="D24" s="244">
        <f>RESUMO!E27</f>
        <v>1.2766821584419835E-2</v>
      </c>
      <c r="E24" s="255">
        <f t="shared" si="10"/>
        <v>0</v>
      </c>
      <c r="F24" s="262"/>
      <c r="G24" s="255">
        <f t="shared" si="11"/>
        <v>0</v>
      </c>
      <c r="H24" s="262"/>
      <c r="I24" s="256">
        <f t="shared" si="12"/>
        <v>0</v>
      </c>
      <c r="J24" s="262"/>
      <c r="K24" s="256">
        <f t="shared" si="13"/>
        <v>15494.9</v>
      </c>
      <c r="L24" s="262">
        <v>1</v>
      </c>
      <c r="M24" s="257">
        <f t="shared" si="14"/>
        <v>15494.9</v>
      </c>
      <c r="N24" s="262">
        <f t="shared" si="9"/>
        <v>1</v>
      </c>
    </row>
    <row r="25" spans="1:14" s="7" customFormat="1" ht="15" thickBot="1">
      <c r="A25" s="241" t="str">
        <f>RESUMO!B28</f>
        <v>19.0</v>
      </c>
      <c r="B25" s="242" t="str">
        <f>RESUMO!C28</f>
        <v>E.M.E.B. MAURÍCIO LEITE DE MORAES</v>
      </c>
      <c r="C25" s="254">
        <f>RESUMO!D28</f>
        <v>77924.59</v>
      </c>
      <c r="D25" s="244">
        <f>RESUMO!E28</f>
        <v>6.4204953731167413E-2</v>
      </c>
      <c r="E25" s="255">
        <f t="shared" si="10"/>
        <v>0</v>
      </c>
      <c r="F25" s="262"/>
      <c r="G25" s="255">
        <f t="shared" si="11"/>
        <v>0</v>
      </c>
      <c r="H25" s="262"/>
      <c r="I25" s="256">
        <f t="shared" si="12"/>
        <v>0</v>
      </c>
      <c r="J25" s="262"/>
      <c r="K25" s="256">
        <f t="shared" si="13"/>
        <v>77924.59</v>
      </c>
      <c r="L25" s="262">
        <v>1</v>
      </c>
      <c r="M25" s="257">
        <f t="shared" si="14"/>
        <v>77924.59</v>
      </c>
      <c r="N25" s="262">
        <f t="shared" si="9"/>
        <v>1</v>
      </c>
    </row>
    <row r="26" spans="1:14" s="7" customFormat="1" ht="15" thickBot="1">
      <c r="A26" s="241" t="str">
        <f>RESUMO!B29</f>
        <v>20.0</v>
      </c>
      <c r="B26" s="242" t="str">
        <f>RESUMO!C29</f>
        <v>E.M.E.B. PEDRO BORDIGNON NETO II</v>
      </c>
      <c r="C26" s="254">
        <f>RESUMO!D29</f>
        <v>15494.9</v>
      </c>
      <c r="D26" s="244">
        <f>RESUMO!E29</f>
        <v>1.2766821584419835E-2</v>
      </c>
      <c r="E26" s="255">
        <f t="shared" si="10"/>
        <v>0</v>
      </c>
      <c r="F26" s="262"/>
      <c r="G26" s="255">
        <f t="shared" si="11"/>
        <v>0</v>
      </c>
      <c r="H26" s="262"/>
      <c r="I26" s="256">
        <f t="shared" si="12"/>
        <v>0</v>
      </c>
      <c r="J26" s="262"/>
      <c r="K26" s="256">
        <f t="shared" si="13"/>
        <v>15494.9</v>
      </c>
      <c r="L26" s="262">
        <v>1</v>
      </c>
      <c r="M26" s="257">
        <f t="shared" si="14"/>
        <v>15494.9</v>
      </c>
      <c r="N26" s="262">
        <f t="shared" si="9"/>
        <v>1</v>
      </c>
    </row>
    <row r="27" spans="1:14" s="7" customFormat="1">
      <c r="A27" s="241" t="str">
        <f>RESUMO!B30</f>
        <v>21.0</v>
      </c>
      <c r="B27" s="242" t="str">
        <f>RESUMO!C30</f>
        <v>E.M.E.B. PAULO BIMBO GOMES</v>
      </c>
      <c r="C27" s="254">
        <f>RESUMO!D30</f>
        <v>15494.9</v>
      </c>
      <c r="D27" s="244">
        <f>RESUMO!E30</f>
        <v>1.2766821584419835E-2</v>
      </c>
      <c r="E27" s="255">
        <f t="shared" si="10"/>
        <v>0</v>
      </c>
      <c r="F27" s="262"/>
      <c r="G27" s="255">
        <f t="shared" si="11"/>
        <v>0</v>
      </c>
      <c r="H27" s="262"/>
      <c r="I27" s="256">
        <f t="shared" si="12"/>
        <v>15494.9</v>
      </c>
      <c r="J27" s="262">
        <v>1</v>
      </c>
      <c r="K27" s="256">
        <f t="shared" si="13"/>
        <v>0</v>
      </c>
      <c r="L27" s="262"/>
      <c r="M27" s="257">
        <f t="shared" si="14"/>
        <v>15494.9</v>
      </c>
      <c r="N27" s="262">
        <f t="shared" si="9"/>
        <v>1</v>
      </c>
    </row>
    <row r="28" spans="1:14" s="7" customFormat="1">
      <c r="A28" s="387"/>
      <c r="B28" s="388"/>
      <c r="C28" s="389"/>
      <c r="D28" s="390"/>
      <c r="E28" s="392">
        <f>SUM(E7:E27)</f>
        <v>347337.54</v>
      </c>
      <c r="F28" s="393"/>
      <c r="G28" s="392">
        <f>SUM(G7:G27)</f>
        <v>320048.28000000003</v>
      </c>
      <c r="H28" s="393"/>
      <c r="I28" s="392">
        <f>SUM(I7:I27)</f>
        <v>266040.72100000002</v>
      </c>
      <c r="J28" s="393"/>
      <c r="K28" s="392">
        <f>SUM(K7:K27)</f>
        <v>280258.46999999997</v>
      </c>
      <c r="L28" s="390"/>
      <c r="M28" s="391">
        <f>SUM(M7:M27)</f>
        <v>1213685.0109999997</v>
      </c>
      <c r="N28" s="390"/>
    </row>
    <row r="29" spans="1:14" s="233" customFormat="1" ht="15" thickBot="1">
      <c r="A29" s="417" t="s">
        <v>9</v>
      </c>
      <c r="B29" s="417"/>
      <c r="C29" s="258">
        <f>SUM(C7:C27)</f>
        <v>1213685.0113821134</v>
      </c>
      <c r="D29" s="180">
        <f>SUM(D7:D27)</f>
        <v>1.0000000000000004</v>
      </c>
      <c r="E29" s="418" t="s">
        <v>329</v>
      </c>
      <c r="F29" s="419"/>
      <c r="G29" s="416" t="s">
        <v>330</v>
      </c>
      <c r="H29" s="416"/>
      <c r="I29" s="416" t="s">
        <v>331</v>
      </c>
      <c r="J29" s="416"/>
      <c r="K29" s="416" t="s">
        <v>332</v>
      </c>
      <c r="L29" s="416"/>
      <c r="M29" s="416" t="s">
        <v>337</v>
      </c>
      <c r="N29" s="416"/>
    </row>
    <row r="30" spans="1:14">
      <c r="N30" s="234"/>
    </row>
  </sheetData>
  <mergeCells count="19">
    <mergeCell ref="M29:N29"/>
    <mergeCell ref="A29:B29"/>
    <mergeCell ref="E29:F29"/>
    <mergeCell ref="G29:H29"/>
    <mergeCell ref="I29:J29"/>
    <mergeCell ref="K29:L29"/>
    <mergeCell ref="A1:N1"/>
    <mergeCell ref="A2:N2"/>
    <mergeCell ref="A3:N3"/>
    <mergeCell ref="A5:A6"/>
    <mergeCell ref="B5:B6"/>
    <mergeCell ref="C5:C6"/>
    <mergeCell ref="D5:D6"/>
    <mergeCell ref="E5:F5"/>
    <mergeCell ref="A4:N4"/>
    <mergeCell ref="G5:H5"/>
    <mergeCell ref="I5:J5"/>
    <mergeCell ref="K5:L5"/>
    <mergeCell ref="M5:N5"/>
  </mergeCells>
  <pageMargins left="0.2" right="0.2" top="1.72" bottom="0.74803149606299213" header="0.31496062992125984" footer="0.31496062992125984"/>
  <pageSetup paperSize="9" scale="64" orientation="landscape" r:id="rId1"/>
  <drawing r:id="rId2"/>
</worksheet>
</file>

<file path=xl/worksheets/sheet10.xml><?xml version="1.0" encoding="utf-8"?>
<worksheet xmlns="http://schemas.openxmlformats.org/spreadsheetml/2006/main" xmlns:r="http://schemas.openxmlformats.org/officeDocument/2006/relationships">
  <dimension ref="A1:G7540"/>
  <sheetViews>
    <sheetView workbookViewId="0">
      <selection activeCell="F8" sqref="F8"/>
    </sheetView>
  </sheetViews>
  <sheetFormatPr defaultRowHeight="14.4"/>
  <cols>
    <col min="1" max="1" width="48.6640625" style="318" customWidth="1"/>
    <col min="2" max="2" width="24.5546875" style="318" customWidth="1"/>
    <col min="3" max="3" width="48.6640625" style="318" customWidth="1"/>
    <col min="4" max="4" width="8.33203125" style="318" customWidth="1"/>
    <col min="5" max="5" width="38.6640625" style="318" customWidth="1"/>
    <col min="6" max="6" width="21.109375" style="9" customWidth="1"/>
    <col min="7" max="7" width="82" style="318" customWidth="1"/>
  </cols>
  <sheetData>
    <row r="1" spans="1:7">
      <c r="A1"/>
      <c r="B1"/>
      <c r="C1"/>
      <c r="D1"/>
      <c r="E1"/>
      <c r="G1"/>
    </row>
    <row r="2" spans="1:7">
      <c r="A2"/>
      <c r="B2"/>
      <c r="C2"/>
      <c r="D2"/>
      <c r="E2"/>
      <c r="G2"/>
    </row>
    <row r="3" spans="1:7">
      <c r="A3"/>
      <c r="B3"/>
      <c r="C3"/>
      <c r="D3"/>
      <c r="E3"/>
      <c r="G3"/>
    </row>
    <row r="5" spans="1:7">
      <c r="A5" s="395" t="s">
        <v>807</v>
      </c>
      <c r="B5" s="395" t="s">
        <v>808</v>
      </c>
      <c r="C5" s="395" t="s">
        <v>809</v>
      </c>
      <c r="D5" s="395" t="s">
        <v>810</v>
      </c>
      <c r="E5" s="395" t="s">
        <v>811</v>
      </c>
      <c r="F5" s="398" t="s">
        <v>812</v>
      </c>
      <c r="G5" s="395" t="s">
        <v>813</v>
      </c>
    </row>
    <row r="7" spans="1:7">
      <c r="A7" s="395" t="s">
        <v>171</v>
      </c>
      <c r="B7" s="395" t="s">
        <v>814</v>
      </c>
      <c r="C7" s="395" t="s">
        <v>815</v>
      </c>
      <c r="D7" s="395" t="s">
        <v>284</v>
      </c>
      <c r="E7" s="395" t="s">
        <v>816</v>
      </c>
      <c r="F7" s="399">
        <v>9.66</v>
      </c>
      <c r="G7" s="395" t="s">
        <v>817</v>
      </c>
    </row>
    <row r="8" spans="1:7">
      <c r="A8" s="395" t="s">
        <v>171</v>
      </c>
      <c r="B8" s="395" t="s">
        <v>818</v>
      </c>
      <c r="C8" s="395" t="s">
        <v>819</v>
      </c>
      <c r="D8" s="395" t="s">
        <v>284</v>
      </c>
      <c r="E8" s="395" t="s">
        <v>816</v>
      </c>
      <c r="F8" s="399">
        <v>10.75</v>
      </c>
      <c r="G8" s="395" t="s">
        <v>817</v>
      </c>
    </row>
    <row r="9" spans="1:7">
      <c r="A9" s="395" t="s">
        <v>171</v>
      </c>
      <c r="B9" s="395" t="s">
        <v>821</v>
      </c>
      <c r="C9" s="395" t="s">
        <v>822</v>
      </c>
      <c r="D9" s="395" t="s">
        <v>284</v>
      </c>
      <c r="E9" s="395" t="s">
        <v>816</v>
      </c>
      <c r="F9" s="399">
        <v>13.57</v>
      </c>
      <c r="G9" s="395" t="s">
        <v>817</v>
      </c>
    </row>
    <row r="10" spans="1:7">
      <c r="A10" s="395" t="s">
        <v>171</v>
      </c>
      <c r="B10" s="395" t="s">
        <v>823</v>
      </c>
      <c r="C10" s="395" t="s">
        <v>824</v>
      </c>
      <c r="D10" s="395" t="s">
        <v>284</v>
      </c>
      <c r="E10" s="395" t="s">
        <v>816</v>
      </c>
      <c r="F10" s="399">
        <v>16.350000000000001</v>
      </c>
      <c r="G10" s="395" t="s">
        <v>817</v>
      </c>
    </row>
    <row r="11" spans="1:7">
      <c r="A11" s="395" t="s">
        <v>171</v>
      </c>
      <c r="B11" s="395" t="s">
        <v>826</v>
      </c>
      <c r="C11" s="395" t="s">
        <v>827</v>
      </c>
      <c r="D11" s="395" t="s">
        <v>284</v>
      </c>
      <c r="E11" s="395" t="s">
        <v>816</v>
      </c>
      <c r="F11" s="399">
        <v>19.16</v>
      </c>
      <c r="G11" s="395" t="s">
        <v>817</v>
      </c>
    </row>
    <row r="12" spans="1:7">
      <c r="A12" s="395" t="s">
        <v>171</v>
      </c>
      <c r="B12" s="395" t="s">
        <v>828</v>
      </c>
      <c r="C12" s="395" t="s">
        <v>829</v>
      </c>
      <c r="D12" s="395" t="s">
        <v>284</v>
      </c>
      <c r="E12" s="395" t="s">
        <v>816</v>
      </c>
      <c r="F12" s="399">
        <v>21.97</v>
      </c>
      <c r="G12" s="395" t="s">
        <v>817</v>
      </c>
    </row>
    <row r="13" spans="1:7">
      <c r="A13" s="395" t="s">
        <v>171</v>
      </c>
      <c r="B13" s="395" t="s">
        <v>830</v>
      </c>
      <c r="C13" s="395" t="s">
        <v>831</v>
      </c>
      <c r="D13" s="395" t="s">
        <v>284</v>
      </c>
      <c r="E13" s="395" t="s">
        <v>816</v>
      </c>
      <c r="F13" s="399">
        <v>24.79</v>
      </c>
      <c r="G13" s="395" t="s">
        <v>817</v>
      </c>
    </row>
    <row r="14" spans="1:7">
      <c r="A14" s="395" t="s">
        <v>171</v>
      </c>
      <c r="B14" s="395" t="s">
        <v>833</v>
      </c>
      <c r="C14" s="395" t="s">
        <v>834</v>
      </c>
      <c r="D14" s="395" t="s">
        <v>284</v>
      </c>
      <c r="E14" s="395" t="s">
        <v>816</v>
      </c>
      <c r="F14" s="399">
        <v>27.6</v>
      </c>
      <c r="G14" s="395" t="s">
        <v>817</v>
      </c>
    </row>
    <row r="15" spans="1:7">
      <c r="A15" s="395" t="s">
        <v>171</v>
      </c>
      <c r="B15" s="395" t="s">
        <v>835</v>
      </c>
      <c r="C15" s="395" t="s">
        <v>836</v>
      </c>
      <c r="D15" s="395" t="s">
        <v>284</v>
      </c>
      <c r="E15" s="395" t="s">
        <v>816</v>
      </c>
      <c r="F15" s="399">
        <v>30.43</v>
      </c>
      <c r="G15" s="395" t="s">
        <v>817</v>
      </c>
    </row>
    <row r="16" spans="1:7">
      <c r="A16" s="395" t="s">
        <v>171</v>
      </c>
      <c r="B16" s="395" t="s">
        <v>838</v>
      </c>
      <c r="C16" s="395" t="s">
        <v>839</v>
      </c>
      <c r="D16" s="395" t="s">
        <v>284</v>
      </c>
      <c r="E16" s="395" t="s">
        <v>816</v>
      </c>
      <c r="F16" s="399">
        <v>38.21</v>
      </c>
      <c r="G16" s="395" t="s">
        <v>817</v>
      </c>
    </row>
    <row r="17" spans="1:7">
      <c r="A17" s="395" t="s">
        <v>171</v>
      </c>
      <c r="B17" s="395" t="s">
        <v>840</v>
      </c>
      <c r="C17" s="395" t="s">
        <v>841</v>
      </c>
      <c r="D17" s="395" t="s">
        <v>284</v>
      </c>
      <c r="E17" s="395" t="s">
        <v>816</v>
      </c>
      <c r="F17" s="399">
        <v>44.58</v>
      </c>
      <c r="G17" s="395" t="s">
        <v>817</v>
      </c>
    </row>
    <row r="18" spans="1:7">
      <c r="A18" s="395" t="s">
        <v>171</v>
      </c>
      <c r="B18" s="395" t="s">
        <v>842</v>
      </c>
      <c r="C18" s="395" t="s">
        <v>843</v>
      </c>
      <c r="D18" s="395" t="s">
        <v>284</v>
      </c>
      <c r="E18" s="395" t="s">
        <v>816</v>
      </c>
      <c r="F18" s="399">
        <v>50.72</v>
      </c>
      <c r="G18" s="395" t="s">
        <v>817</v>
      </c>
    </row>
    <row r="19" spans="1:7">
      <c r="A19" s="395" t="s">
        <v>171</v>
      </c>
      <c r="B19" s="395" t="s">
        <v>844</v>
      </c>
      <c r="C19" s="395" t="s">
        <v>845</v>
      </c>
      <c r="D19" s="395" t="s">
        <v>284</v>
      </c>
      <c r="E19" s="395" t="s">
        <v>816</v>
      </c>
      <c r="F19" s="399">
        <v>57</v>
      </c>
      <c r="G19" s="395" t="s">
        <v>817</v>
      </c>
    </row>
    <row r="20" spans="1:7">
      <c r="A20" s="395" t="s">
        <v>171</v>
      </c>
      <c r="B20" s="395" t="s">
        <v>846</v>
      </c>
      <c r="C20" s="395" t="s">
        <v>847</v>
      </c>
      <c r="D20" s="395" t="s">
        <v>284</v>
      </c>
      <c r="E20" s="395" t="s">
        <v>816</v>
      </c>
      <c r="F20" s="399">
        <v>63.31</v>
      </c>
      <c r="G20" s="395" t="s">
        <v>817</v>
      </c>
    </row>
    <row r="21" spans="1:7">
      <c r="A21" s="395" t="s">
        <v>171</v>
      </c>
      <c r="B21" s="395" t="s">
        <v>848</v>
      </c>
      <c r="C21" s="395" t="s">
        <v>849</v>
      </c>
      <c r="D21" s="395" t="s">
        <v>284</v>
      </c>
      <c r="E21" s="395" t="s">
        <v>816</v>
      </c>
      <c r="F21" s="399">
        <v>69.62</v>
      </c>
      <c r="G21" s="395" t="s">
        <v>817</v>
      </c>
    </row>
    <row r="22" spans="1:7">
      <c r="A22" s="395" t="s">
        <v>171</v>
      </c>
      <c r="B22" s="395" t="s">
        <v>850</v>
      </c>
      <c r="C22" s="395" t="s">
        <v>851</v>
      </c>
      <c r="D22" s="395" t="s">
        <v>284</v>
      </c>
      <c r="E22" s="395" t="s">
        <v>816</v>
      </c>
      <c r="F22" s="399">
        <v>82.62</v>
      </c>
      <c r="G22" s="395" t="s">
        <v>817</v>
      </c>
    </row>
    <row r="23" spans="1:7">
      <c r="A23" s="395" t="s">
        <v>171</v>
      </c>
      <c r="B23" s="395" t="s">
        <v>852</v>
      </c>
      <c r="C23" s="395" t="s">
        <v>853</v>
      </c>
      <c r="D23" s="395" t="s">
        <v>284</v>
      </c>
      <c r="E23" s="395" t="s">
        <v>816</v>
      </c>
      <c r="F23" s="399">
        <v>5.77</v>
      </c>
      <c r="G23" s="395" t="s">
        <v>817</v>
      </c>
    </row>
    <row r="24" spans="1:7">
      <c r="A24" s="395" t="s">
        <v>171</v>
      </c>
      <c r="B24" s="395" t="s">
        <v>855</v>
      </c>
      <c r="C24" s="395" t="s">
        <v>856</v>
      </c>
      <c r="D24" s="395" t="s">
        <v>284</v>
      </c>
      <c r="E24" s="395" t="s">
        <v>816</v>
      </c>
      <c r="F24" s="399">
        <v>6.44</v>
      </c>
      <c r="G24" s="395" t="s">
        <v>817</v>
      </c>
    </row>
    <row r="25" spans="1:7">
      <c r="A25" s="395" t="s">
        <v>171</v>
      </c>
      <c r="B25" s="395" t="s">
        <v>858</v>
      </c>
      <c r="C25" s="395" t="s">
        <v>859</v>
      </c>
      <c r="D25" s="395" t="s">
        <v>284</v>
      </c>
      <c r="E25" s="395" t="s">
        <v>816</v>
      </c>
      <c r="F25" s="399">
        <v>8.15</v>
      </c>
      <c r="G25" s="395" t="s">
        <v>817</v>
      </c>
    </row>
    <row r="26" spans="1:7">
      <c r="A26" s="395" t="s">
        <v>171</v>
      </c>
      <c r="B26" s="395" t="s">
        <v>861</v>
      </c>
      <c r="C26" s="395" t="s">
        <v>862</v>
      </c>
      <c r="D26" s="395" t="s">
        <v>284</v>
      </c>
      <c r="E26" s="395" t="s">
        <v>816</v>
      </c>
      <c r="F26" s="399">
        <v>9.82</v>
      </c>
      <c r="G26" s="395" t="s">
        <v>817</v>
      </c>
    </row>
    <row r="27" spans="1:7">
      <c r="A27" s="395" t="s">
        <v>171</v>
      </c>
      <c r="B27" s="395" t="s">
        <v>864</v>
      </c>
      <c r="C27" s="395" t="s">
        <v>865</v>
      </c>
      <c r="D27" s="395" t="s">
        <v>284</v>
      </c>
      <c r="E27" s="395" t="s">
        <v>816</v>
      </c>
      <c r="F27" s="399">
        <v>11.54</v>
      </c>
      <c r="G27" s="395" t="s">
        <v>817</v>
      </c>
    </row>
    <row r="28" spans="1:7">
      <c r="A28" s="395" t="s">
        <v>171</v>
      </c>
      <c r="B28" s="395" t="s">
        <v>867</v>
      </c>
      <c r="C28" s="395" t="s">
        <v>868</v>
      </c>
      <c r="D28" s="395" t="s">
        <v>284</v>
      </c>
      <c r="E28" s="395" t="s">
        <v>816</v>
      </c>
      <c r="F28" s="399">
        <v>13.25</v>
      </c>
      <c r="G28" s="395" t="s">
        <v>817</v>
      </c>
    </row>
    <row r="29" spans="1:7">
      <c r="A29" s="395" t="s">
        <v>171</v>
      </c>
      <c r="B29" s="395" t="s">
        <v>870</v>
      </c>
      <c r="C29" s="395" t="s">
        <v>871</v>
      </c>
      <c r="D29" s="395" t="s">
        <v>284</v>
      </c>
      <c r="E29" s="395" t="s">
        <v>816</v>
      </c>
      <c r="F29" s="399">
        <v>14.96</v>
      </c>
      <c r="G29" s="395" t="s">
        <v>817</v>
      </c>
    </row>
    <row r="30" spans="1:7">
      <c r="A30" s="395" t="s">
        <v>171</v>
      </c>
      <c r="B30" s="395" t="s">
        <v>873</v>
      </c>
      <c r="C30" s="395" t="s">
        <v>874</v>
      </c>
      <c r="D30" s="395" t="s">
        <v>284</v>
      </c>
      <c r="E30" s="395" t="s">
        <v>816</v>
      </c>
      <c r="F30" s="399">
        <v>16.66</v>
      </c>
      <c r="G30" s="395" t="s">
        <v>817</v>
      </c>
    </row>
    <row r="31" spans="1:7">
      <c r="A31" s="395" t="s">
        <v>171</v>
      </c>
      <c r="B31" s="395" t="s">
        <v>875</v>
      </c>
      <c r="C31" s="395" t="s">
        <v>876</v>
      </c>
      <c r="D31" s="395" t="s">
        <v>284</v>
      </c>
      <c r="E31" s="395" t="s">
        <v>816</v>
      </c>
      <c r="F31" s="399">
        <v>18.39</v>
      </c>
      <c r="G31" s="395" t="s">
        <v>817</v>
      </c>
    </row>
    <row r="32" spans="1:7">
      <c r="A32" s="395" t="s">
        <v>171</v>
      </c>
      <c r="B32" s="395" t="s">
        <v>878</v>
      </c>
      <c r="C32" s="395" t="s">
        <v>879</v>
      </c>
      <c r="D32" s="395" t="s">
        <v>284</v>
      </c>
      <c r="E32" s="395" t="s">
        <v>816</v>
      </c>
      <c r="F32" s="399">
        <v>23.08</v>
      </c>
      <c r="G32" s="395" t="s">
        <v>817</v>
      </c>
    </row>
    <row r="33" spans="1:7">
      <c r="A33" s="395" t="s">
        <v>171</v>
      </c>
      <c r="B33" s="395" t="s">
        <v>880</v>
      </c>
      <c r="C33" s="395" t="s">
        <v>881</v>
      </c>
      <c r="D33" s="395" t="s">
        <v>284</v>
      </c>
      <c r="E33" s="395" t="s">
        <v>816</v>
      </c>
      <c r="F33" s="399">
        <v>26.96</v>
      </c>
      <c r="G33" s="395" t="s">
        <v>817</v>
      </c>
    </row>
    <row r="34" spans="1:7">
      <c r="A34" s="395" t="s">
        <v>171</v>
      </c>
      <c r="B34" s="395" t="s">
        <v>882</v>
      </c>
      <c r="C34" s="395" t="s">
        <v>883</v>
      </c>
      <c r="D34" s="395" t="s">
        <v>284</v>
      </c>
      <c r="E34" s="395" t="s">
        <v>816</v>
      </c>
      <c r="F34" s="399">
        <v>30.62</v>
      </c>
      <c r="G34" s="395" t="s">
        <v>817</v>
      </c>
    </row>
    <row r="35" spans="1:7">
      <c r="A35" s="395" t="s">
        <v>171</v>
      </c>
      <c r="B35" s="395" t="s">
        <v>885</v>
      </c>
      <c r="C35" s="395" t="s">
        <v>886</v>
      </c>
      <c r="D35" s="395" t="s">
        <v>284</v>
      </c>
      <c r="E35" s="395" t="s">
        <v>816</v>
      </c>
      <c r="F35" s="399">
        <v>34.4</v>
      </c>
      <c r="G35" s="395" t="s">
        <v>817</v>
      </c>
    </row>
    <row r="36" spans="1:7">
      <c r="A36" s="395" t="s">
        <v>171</v>
      </c>
      <c r="B36" s="395" t="s">
        <v>887</v>
      </c>
      <c r="C36" s="395" t="s">
        <v>888</v>
      </c>
      <c r="D36" s="395" t="s">
        <v>284</v>
      </c>
      <c r="E36" s="395" t="s">
        <v>816</v>
      </c>
      <c r="F36" s="399">
        <v>38.22</v>
      </c>
      <c r="G36" s="395" t="s">
        <v>817</v>
      </c>
    </row>
    <row r="37" spans="1:7">
      <c r="A37" s="395" t="s">
        <v>171</v>
      </c>
      <c r="B37" s="395" t="s">
        <v>890</v>
      </c>
      <c r="C37" s="395" t="s">
        <v>891</v>
      </c>
      <c r="D37" s="395" t="s">
        <v>284</v>
      </c>
      <c r="E37" s="395" t="s">
        <v>816</v>
      </c>
      <c r="F37" s="399">
        <v>42.06</v>
      </c>
      <c r="G37" s="395" t="s">
        <v>817</v>
      </c>
    </row>
    <row r="38" spans="1:7">
      <c r="A38" s="395" t="s">
        <v>171</v>
      </c>
      <c r="B38" s="395" t="s">
        <v>892</v>
      </c>
      <c r="C38" s="395" t="s">
        <v>893</v>
      </c>
      <c r="D38" s="395" t="s">
        <v>284</v>
      </c>
      <c r="E38" s="395" t="s">
        <v>816</v>
      </c>
      <c r="F38" s="399">
        <v>50.08</v>
      </c>
      <c r="G38" s="395" t="s">
        <v>817</v>
      </c>
    </row>
    <row r="39" spans="1:7">
      <c r="A39" s="395" t="s">
        <v>171</v>
      </c>
      <c r="B39" s="395" t="s">
        <v>894</v>
      </c>
      <c r="C39" s="395" t="s">
        <v>895</v>
      </c>
      <c r="D39" s="395" t="s">
        <v>284</v>
      </c>
      <c r="E39" s="395" t="s">
        <v>816</v>
      </c>
      <c r="F39" s="399">
        <v>45.27</v>
      </c>
      <c r="G39" s="395" t="s">
        <v>817</v>
      </c>
    </row>
    <row r="40" spans="1:7">
      <c r="A40" s="395" t="s">
        <v>171</v>
      </c>
      <c r="B40" s="395" t="s">
        <v>896</v>
      </c>
      <c r="C40" s="395" t="s">
        <v>897</v>
      </c>
      <c r="D40" s="395" t="s">
        <v>284</v>
      </c>
      <c r="E40" s="395" t="s">
        <v>816</v>
      </c>
      <c r="F40" s="399">
        <v>52.4</v>
      </c>
      <c r="G40" s="395" t="s">
        <v>817</v>
      </c>
    </row>
    <row r="41" spans="1:7">
      <c r="A41" s="395" t="s">
        <v>171</v>
      </c>
      <c r="B41" s="395" t="s">
        <v>898</v>
      </c>
      <c r="C41" s="395" t="s">
        <v>899</v>
      </c>
      <c r="D41" s="395" t="s">
        <v>284</v>
      </c>
      <c r="E41" s="395" t="s">
        <v>816</v>
      </c>
      <c r="F41" s="399">
        <v>59.54</v>
      </c>
      <c r="G41" s="395" t="s">
        <v>817</v>
      </c>
    </row>
    <row r="42" spans="1:7">
      <c r="A42" s="395" t="s">
        <v>171</v>
      </c>
      <c r="B42" s="395" t="s">
        <v>900</v>
      </c>
      <c r="C42" s="395" t="s">
        <v>901</v>
      </c>
      <c r="D42" s="395" t="s">
        <v>284</v>
      </c>
      <c r="E42" s="395" t="s">
        <v>816</v>
      </c>
      <c r="F42" s="399">
        <v>66.64</v>
      </c>
      <c r="G42" s="395" t="s">
        <v>817</v>
      </c>
    </row>
    <row r="43" spans="1:7">
      <c r="A43" s="395" t="s">
        <v>171</v>
      </c>
      <c r="B43" s="395" t="s">
        <v>902</v>
      </c>
      <c r="C43" s="395" t="s">
        <v>903</v>
      </c>
      <c r="D43" s="395" t="s">
        <v>284</v>
      </c>
      <c r="E43" s="395" t="s">
        <v>816</v>
      </c>
      <c r="F43" s="399">
        <v>80.900000000000006</v>
      </c>
      <c r="G43" s="395" t="s">
        <v>817</v>
      </c>
    </row>
    <row r="44" spans="1:7">
      <c r="A44" s="395" t="s">
        <v>171</v>
      </c>
      <c r="B44" s="395" t="s">
        <v>904</v>
      </c>
      <c r="C44" s="395" t="s">
        <v>905</v>
      </c>
      <c r="D44" s="395" t="s">
        <v>284</v>
      </c>
      <c r="E44" s="395" t="s">
        <v>816</v>
      </c>
      <c r="F44" s="399">
        <v>95.16</v>
      </c>
      <c r="G44" s="395" t="s">
        <v>817</v>
      </c>
    </row>
    <row r="45" spans="1:7">
      <c r="A45" s="395" t="s">
        <v>171</v>
      </c>
      <c r="B45" s="395" t="s">
        <v>906</v>
      </c>
      <c r="C45" s="395" t="s">
        <v>907</v>
      </c>
      <c r="D45" s="395" t="s">
        <v>284</v>
      </c>
      <c r="E45" s="395" t="s">
        <v>816</v>
      </c>
      <c r="F45" s="399">
        <v>109.42</v>
      </c>
      <c r="G45" s="395" t="s">
        <v>817</v>
      </c>
    </row>
    <row r="46" spans="1:7">
      <c r="A46" s="395" t="s">
        <v>171</v>
      </c>
      <c r="B46" s="395" t="s">
        <v>908</v>
      </c>
      <c r="C46" s="395" t="s">
        <v>909</v>
      </c>
      <c r="D46" s="395" t="s">
        <v>284</v>
      </c>
      <c r="E46" s="395" t="s">
        <v>816</v>
      </c>
      <c r="F46" s="399">
        <v>123.67</v>
      </c>
      <c r="G46" s="395" t="s">
        <v>817</v>
      </c>
    </row>
    <row r="47" spans="1:7">
      <c r="A47" s="395" t="s">
        <v>171</v>
      </c>
      <c r="B47" s="395" t="s">
        <v>910</v>
      </c>
      <c r="C47" s="395" t="s">
        <v>911</v>
      </c>
      <c r="D47" s="395" t="s">
        <v>284</v>
      </c>
      <c r="E47" s="395" t="s">
        <v>816</v>
      </c>
      <c r="F47" s="399">
        <v>142.34</v>
      </c>
      <c r="G47" s="395" t="s">
        <v>817</v>
      </c>
    </row>
    <row r="48" spans="1:7">
      <c r="A48" s="395" t="s">
        <v>171</v>
      </c>
      <c r="B48" s="395" t="s">
        <v>912</v>
      </c>
      <c r="C48" s="395" t="s">
        <v>913</v>
      </c>
      <c r="D48" s="395" t="s">
        <v>284</v>
      </c>
      <c r="E48" s="395" t="s">
        <v>816</v>
      </c>
      <c r="F48" s="399">
        <v>157.05000000000001</v>
      </c>
      <c r="G48" s="395" t="s">
        <v>817</v>
      </c>
    </row>
    <row r="49" spans="1:7">
      <c r="A49" s="395" t="s">
        <v>171</v>
      </c>
      <c r="B49" s="395" t="s">
        <v>914</v>
      </c>
      <c r="C49" s="395" t="s">
        <v>915</v>
      </c>
      <c r="D49" s="395" t="s">
        <v>284</v>
      </c>
      <c r="E49" s="395" t="s">
        <v>816</v>
      </c>
      <c r="F49" s="399">
        <v>37.21</v>
      </c>
      <c r="G49" s="395" t="s">
        <v>817</v>
      </c>
    </row>
    <row r="50" spans="1:7">
      <c r="A50" s="395" t="s">
        <v>171</v>
      </c>
      <c r="B50" s="395" t="s">
        <v>916</v>
      </c>
      <c r="C50" s="395" t="s">
        <v>917</v>
      </c>
      <c r="D50" s="395" t="s">
        <v>284</v>
      </c>
      <c r="E50" s="395" t="s">
        <v>816</v>
      </c>
      <c r="F50" s="399">
        <v>43.15</v>
      </c>
      <c r="G50" s="395" t="s">
        <v>817</v>
      </c>
    </row>
    <row r="51" spans="1:7">
      <c r="A51" s="395" t="s">
        <v>171</v>
      </c>
      <c r="B51" s="395" t="s">
        <v>918</v>
      </c>
      <c r="C51" s="395" t="s">
        <v>919</v>
      </c>
      <c r="D51" s="395" t="s">
        <v>284</v>
      </c>
      <c r="E51" s="395" t="s">
        <v>816</v>
      </c>
      <c r="F51" s="399">
        <v>49.1</v>
      </c>
      <c r="G51" s="395" t="s">
        <v>817</v>
      </c>
    </row>
    <row r="52" spans="1:7">
      <c r="A52" s="395" t="s">
        <v>171</v>
      </c>
      <c r="B52" s="395" t="s">
        <v>920</v>
      </c>
      <c r="C52" s="395" t="s">
        <v>921</v>
      </c>
      <c r="D52" s="395" t="s">
        <v>284</v>
      </c>
      <c r="E52" s="395" t="s">
        <v>816</v>
      </c>
      <c r="F52" s="399">
        <v>55.04</v>
      </c>
      <c r="G52" s="395" t="s">
        <v>817</v>
      </c>
    </row>
    <row r="53" spans="1:7">
      <c r="A53" s="395" t="s">
        <v>171</v>
      </c>
      <c r="B53" s="395" t="s">
        <v>922</v>
      </c>
      <c r="C53" s="395" t="s">
        <v>923</v>
      </c>
      <c r="D53" s="395" t="s">
        <v>284</v>
      </c>
      <c r="E53" s="395" t="s">
        <v>816</v>
      </c>
      <c r="F53" s="399">
        <v>66.94</v>
      </c>
      <c r="G53" s="395" t="s">
        <v>817</v>
      </c>
    </row>
    <row r="54" spans="1:7">
      <c r="A54" s="395" t="s">
        <v>171</v>
      </c>
      <c r="B54" s="395" t="s">
        <v>924</v>
      </c>
      <c r="C54" s="395" t="s">
        <v>925</v>
      </c>
      <c r="D54" s="395" t="s">
        <v>284</v>
      </c>
      <c r="E54" s="395" t="s">
        <v>816</v>
      </c>
      <c r="F54" s="399">
        <v>78.83</v>
      </c>
      <c r="G54" s="395" t="s">
        <v>817</v>
      </c>
    </row>
    <row r="55" spans="1:7">
      <c r="A55" s="395" t="s">
        <v>171</v>
      </c>
      <c r="B55" s="395" t="s">
        <v>926</v>
      </c>
      <c r="C55" s="395" t="s">
        <v>927</v>
      </c>
      <c r="D55" s="395" t="s">
        <v>284</v>
      </c>
      <c r="E55" s="395" t="s">
        <v>816</v>
      </c>
      <c r="F55" s="399">
        <v>90.74</v>
      </c>
      <c r="G55" s="395" t="s">
        <v>817</v>
      </c>
    </row>
    <row r="56" spans="1:7">
      <c r="A56" s="395" t="s">
        <v>171</v>
      </c>
      <c r="B56" s="395" t="s">
        <v>928</v>
      </c>
      <c r="C56" s="395" t="s">
        <v>929</v>
      </c>
      <c r="D56" s="395" t="s">
        <v>284</v>
      </c>
      <c r="E56" s="395" t="s">
        <v>816</v>
      </c>
      <c r="F56" s="399">
        <v>102.62</v>
      </c>
      <c r="G56" s="395" t="s">
        <v>817</v>
      </c>
    </row>
    <row r="57" spans="1:7">
      <c r="A57" s="395" t="s">
        <v>171</v>
      </c>
      <c r="B57" s="395" t="s">
        <v>930</v>
      </c>
      <c r="C57" s="395" t="s">
        <v>931</v>
      </c>
      <c r="D57" s="395" t="s">
        <v>284</v>
      </c>
      <c r="E57" s="395" t="s">
        <v>816</v>
      </c>
      <c r="F57" s="399">
        <v>117.7</v>
      </c>
      <c r="G57" s="395" t="s">
        <v>817</v>
      </c>
    </row>
    <row r="58" spans="1:7">
      <c r="A58" s="395" t="s">
        <v>171</v>
      </c>
      <c r="B58" s="395" t="s">
        <v>932</v>
      </c>
      <c r="C58" s="395" t="s">
        <v>933</v>
      </c>
      <c r="D58" s="395" t="s">
        <v>284</v>
      </c>
      <c r="E58" s="395" t="s">
        <v>816</v>
      </c>
      <c r="F58" s="399">
        <v>129.93</v>
      </c>
      <c r="G58" s="395" t="s">
        <v>817</v>
      </c>
    </row>
    <row r="59" spans="1:7">
      <c r="A59" s="395" t="s">
        <v>171</v>
      </c>
      <c r="B59" s="395" t="s">
        <v>934</v>
      </c>
      <c r="C59" s="395" t="s">
        <v>935</v>
      </c>
      <c r="D59" s="395" t="s">
        <v>284</v>
      </c>
      <c r="E59" s="395" t="s">
        <v>816</v>
      </c>
      <c r="F59" s="399">
        <v>50.4</v>
      </c>
      <c r="G59" s="395" t="s">
        <v>817</v>
      </c>
    </row>
    <row r="60" spans="1:7">
      <c r="A60" s="395" t="s">
        <v>171</v>
      </c>
      <c r="B60" s="395" t="s">
        <v>936</v>
      </c>
      <c r="C60" s="395" t="s">
        <v>937</v>
      </c>
      <c r="D60" s="395" t="s">
        <v>284</v>
      </c>
      <c r="E60" s="395" t="s">
        <v>816</v>
      </c>
      <c r="F60" s="399">
        <v>95.47</v>
      </c>
      <c r="G60" s="395" t="s">
        <v>817</v>
      </c>
    </row>
    <row r="61" spans="1:7">
      <c r="A61" s="395" t="s">
        <v>171</v>
      </c>
      <c r="B61" s="395" t="s">
        <v>938</v>
      </c>
      <c r="C61" s="395" t="s">
        <v>939</v>
      </c>
      <c r="D61" s="395" t="s">
        <v>284</v>
      </c>
      <c r="E61" s="395" t="s">
        <v>816</v>
      </c>
      <c r="F61" s="399">
        <v>159.27000000000001</v>
      </c>
      <c r="G61" s="395" t="s">
        <v>817</v>
      </c>
    </row>
    <row r="62" spans="1:7">
      <c r="A62" s="395" t="s">
        <v>171</v>
      </c>
      <c r="B62" s="395" t="s">
        <v>940</v>
      </c>
      <c r="C62" s="395" t="s">
        <v>941</v>
      </c>
      <c r="D62" s="395" t="s">
        <v>284</v>
      </c>
      <c r="E62" s="395" t="s">
        <v>816</v>
      </c>
      <c r="F62" s="399">
        <v>246.86</v>
      </c>
      <c r="G62" s="395" t="s">
        <v>817</v>
      </c>
    </row>
    <row r="63" spans="1:7">
      <c r="A63" s="395" t="s">
        <v>171</v>
      </c>
      <c r="B63" s="395" t="s">
        <v>942</v>
      </c>
      <c r="C63" s="395" t="s">
        <v>943</v>
      </c>
      <c r="D63" s="395" t="s">
        <v>284</v>
      </c>
      <c r="E63" s="395" t="s">
        <v>816</v>
      </c>
      <c r="F63" s="399">
        <v>377.06</v>
      </c>
      <c r="G63" s="395" t="s">
        <v>817</v>
      </c>
    </row>
    <row r="64" spans="1:7">
      <c r="A64" s="395" t="s">
        <v>171</v>
      </c>
      <c r="B64" s="395" t="s">
        <v>944</v>
      </c>
      <c r="C64" s="395" t="s">
        <v>945</v>
      </c>
      <c r="D64" s="395" t="s">
        <v>284</v>
      </c>
      <c r="E64" s="395" t="s">
        <v>816</v>
      </c>
      <c r="F64" s="399">
        <v>530.5</v>
      </c>
      <c r="G64" s="395" t="s">
        <v>817</v>
      </c>
    </row>
    <row r="65" spans="1:7">
      <c r="A65" s="395" t="s">
        <v>171</v>
      </c>
      <c r="B65" s="395" t="s">
        <v>946</v>
      </c>
      <c r="C65" s="395" t="s">
        <v>947</v>
      </c>
      <c r="D65" s="395" t="s">
        <v>284</v>
      </c>
      <c r="E65" s="395" t="s">
        <v>816</v>
      </c>
      <c r="F65" s="399">
        <v>618.41</v>
      </c>
      <c r="G65" s="395" t="s">
        <v>817</v>
      </c>
    </row>
    <row r="66" spans="1:7">
      <c r="A66" s="395" t="s">
        <v>171</v>
      </c>
      <c r="B66" s="395" t="s">
        <v>948</v>
      </c>
      <c r="C66" s="395" t="s">
        <v>949</v>
      </c>
      <c r="D66" s="395" t="s">
        <v>284</v>
      </c>
      <c r="E66" s="395" t="s">
        <v>816</v>
      </c>
      <c r="F66" s="399">
        <v>74.97</v>
      </c>
      <c r="G66" s="395" t="s">
        <v>817</v>
      </c>
    </row>
    <row r="67" spans="1:7">
      <c r="A67" s="395" t="s">
        <v>171</v>
      </c>
      <c r="B67" s="395" t="s">
        <v>950</v>
      </c>
      <c r="C67" s="395" t="s">
        <v>951</v>
      </c>
      <c r="D67" s="395" t="s">
        <v>284</v>
      </c>
      <c r="E67" s="395" t="s">
        <v>816</v>
      </c>
      <c r="F67" s="399">
        <v>123.87</v>
      </c>
      <c r="G67" s="395" t="s">
        <v>817</v>
      </c>
    </row>
    <row r="68" spans="1:7">
      <c r="A68" s="395" t="s">
        <v>171</v>
      </c>
      <c r="B68" s="395" t="s">
        <v>952</v>
      </c>
      <c r="C68" s="395" t="s">
        <v>953</v>
      </c>
      <c r="D68" s="395" t="s">
        <v>284</v>
      </c>
      <c r="E68" s="395" t="s">
        <v>816</v>
      </c>
      <c r="F68" s="399">
        <v>193.46</v>
      </c>
      <c r="G68" s="395" t="s">
        <v>817</v>
      </c>
    </row>
    <row r="69" spans="1:7">
      <c r="A69" s="395" t="s">
        <v>171</v>
      </c>
      <c r="B69" s="395" t="s">
        <v>954</v>
      </c>
      <c r="C69" s="395" t="s">
        <v>955</v>
      </c>
      <c r="D69" s="395" t="s">
        <v>284</v>
      </c>
      <c r="E69" s="395" t="s">
        <v>816</v>
      </c>
      <c r="F69" s="399">
        <v>286.66000000000003</v>
      </c>
      <c r="G69" s="395" t="s">
        <v>817</v>
      </c>
    </row>
    <row r="70" spans="1:7">
      <c r="A70" s="395" t="s">
        <v>171</v>
      </c>
      <c r="B70" s="395" t="s">
        <v>956</v>
      </c>
      <c r="C70" s="395" t="s">
        <v>957</v>
      </c>
      <c r="D70" s="395" t="s">
        <v>284</v>
      </c>
      <c r="E70" s="395" t="s">
        <v>816</v>
      </c>
      <c r="F70" s="399">
        <v>375.49</v>
      </c>
      <c r="G70" s="395" t="s">
        <v>817</v>
      </c>
    </row>
    <row r="71" spans="1:7">
      <c r="A71" s="395" t="s">
        <v>171</v>
      </c>
      <c r="B71" s="395" t="s">
        <v>958</v>
      </c>
      <c r="C71" s="395" t="s">
        <v>959</v>
      </c>
      <c r="D71" s="395" t="s">
        <v>284</v>
      </c>
      <c r="E71" s="395" t="s">
        <v>816</v>
      </c>
      <c r="F71" s="399">
        <v>496.27</v>
      </c>
      <c r="G71" s="395" t="s">
        <v>817</v>
      </c>
    </row>
    <row r="72" spans="1:7">
      <c r="A72" s="395" t="s">
        <v>171</v>
      </c>
      <c r="B72" s="395" t="s">
        <v>960</v>
      </c>
      <c r="C72" s="395" t="s">
        <v>961</v>
      </c>
      <c r="D72" s="395" t="s">
        <v>284</v>
      </c>
      <c r="E72" s="395" t="s">
        <v>816</v>
      </c>
      <c r="F72" s="399">
        <v>750.98</v>
      </c>
      <c r="G72" s="395" t="s">
        <v>817</v>
      </c>
    </row>
    <row r="73" spans="1:7">
      <c r="A73" s="395" t="s">
        <v>171</v>
      </c>
      <c r="B73" s="395" t="s">
        <v>962</v>
      </c>
      <c r="C73" s="395" t="s">
        <v>963</v>
      </c>
      <c r="D73" s="395" t="s">
        <v>289</v>
      </c>
      <c r="E73" s="395" t="s">
        <v>816</v>
      </c>
      <c r="F73" s="399">
        <v>29.4</v>
      </c>
      <c r="G73" s="395" t="s">
        <v>817</v>
      </c>
    </row>
    <row r="74" spans="1:7">
      <c r="A74" s="395" t="s">
        <v>171</v>
      </c>
      <c r="B74" s="395" t="s">
        <v>964</v>
      </c>
      <c r="C74" s="395" t="s">
        <v>965</v>
      </c>
      <c r="D74" s="395" t="s">
        <v>289</v>
      </c>
      <c r="E74" s="395" t="s">
        <v>816</v>
      </c>
      <c r="F74" s="399">
        <v>36.119999999999997</v>
      </c>
      <c r="G74" s="395" t="s">
        <v>817</v>
      </c>
    </row>
    <row r="75" spans="1:7">
      <c r="A75" s="395" t="s">
        <v>171</v>
      </c>
      <c r="B75" s="395" t="s">
        <v>967</v>
      </c>
      <c r="C75" s="395" t="s">
        <v>968</v>
      </c>
      <c r="D75" s="395" t="s">
        <v>289</v>
      </c>
      <c r="E75" s="395" t="s">
        <v>816</v>
      </c>
      <c r="F75" s="399">
        <v>42.9</v>
      </c>
      <c r="G75" s="395" t="s">
        <v>817</v>
      </c>
    </row>
    <row r="76" spans="1:7">
      <c r="A76" s="395" t="s">
        <v>171</v>
      </c>
      <c r="B76" s="395" t="s">
        <v>969</v>
      </c>
      <c r="C76" s="395" t="s">
        <v>970</v>
      </c>
      <c r="D76" s="395" t="s">
        <v>289</v>
      </c>
      <c r="E76" s="395" t="s">
        <v>816</v>
      </c>
      <c r="F76" s="399">
        <v>49.62</v>
      </c>
      <c r="G76" s="395" t="s">
        <v>817</v>
      </c>
    </row>
    <row r="77" spans="1:7">
      <c r="A77" s="395" t="s">
        <v>171</v>
      </c>
      <c r="B77" s="395" t="s">
        <v>971</v>
      </c>
      <c r="C77" s="395" t="s">
        <v>972</v>
      </c>
      <c r="D77" s="395" t="s">
        <v>289</v>
      </c>
      <c r="E77" s="395" t="s">
        <v>816</v>
      </c>
      <c r="F77" s="399">
        <v>56.34</v>
      </c>
      <c r="G77" s="395" t="s">
        <v>817</v>
      </c>
    </row>
    <row r="78" spans="1:7">
      <c r="A78" s="395" t="s">
        <v>171</v>
      </c>
      <c r="B78" s="395" t="s">
        <v>973</v>
      </c>
      <c r="C78" s="395" t="s">
        <v>974</v>
      </c>
      <c r="D78" s="395" t="s">
        <v>289</v>
      </c>
      <c r="E78" s="395" t="s">
        <v>816</v>
      </c>
      <c r="F78" s="399">
        <v>63.06</v>
      </c>
      <c r="G78" s="395" t="s">
        <v>817</v>
      </c>
    </row>
    <row r="79" spans="1:7">
      <c r="A79" s="395" t="s">
        <v>171</v>
      </c>
      <c r="B79" s="395" t="s">
        <v>976</v>
      </c>
      <c r="C79" s="395" t="s">
        <v>977</v>
      </c>
      <c r="D79" s="395" t="s">
        <v>289</v>
      </c>
      <c r="E79" s="395" t="s">
        <v>816</v>
      </c>
      <c r="F79" s="399">
        <v>69.790000000000006</v>
      </c>
      <c r="G79" s="395" t="s">
        <v>817</v>
      </c>
    </row>
    <row r="80" spans="1:7">
      <c r="A80" s="395" t="s">
        <v>171</v>
      </c>
      <c r="B80" s="395" t="s">
        <v>978</v>
      </c>
      <c r="C80" s="395" t="s">
        <v>979</v>
      </c>
      <c r="D80" s="395" t="s">
        <v>289</v>
      </c>
      <c r="E80" s="395" t="s">
        <v>816</v>
      </c>
      <c r="F80" s="399">
        <v>76.5</v>
      </c>
      <c r="G80" s="395" t="s">
        <v>817</v>
      </c>
    </row>
    <row r="81" spans="1:7">
      <c r="A81" s="395" t="s">
        <v>171</v>
      </c>
      <c r="B81" s="395" t="s">
        <v>980</v>
      </c>
      <c r="C81" s="395" t="s">
        <v>981</v>
      </c>
      <c r="D81" s="395" t="s">
        <v>289</v>
      </c>
      <c r="E81" s="395" t="s">
        <v>816</v>
      </c>
      <c r="F81" s="399">
        <v>96.66</v>
      </c>
      <c r="G81" s="395" t="s">
        <v>817</v>
      </c>
    </row>
    <row r="82" spans="1:7">
      <c r="A82" s="395" t="s">
        <v>171</v>
      </c>
      <c r="B82" s="395" t="s">
        <v>982</v>
      </c>
      <c r="C82" s="395" t="s">
        <v>983</v>
      </c>
      <c r="D82" s="395" t="s">
        <v>284</v>
      </c>
      <c r="E82" s="395" t="s">
        <v>816</v>
      </c>
      <c r="F82" s="399">
        <v>4.1900000000000004</v>
      </c>
      <c r="G82" s="395" t="s">
        <v>817</v>
      </c>
    </row>
    <row r="83" spans="1:7">
      <c r="A83" s="395" t="s">
        <v>171</v>
      </c>
      <c r="B83" s="395" t="s">
        <v>985</v>
      </c>
      <c r="C83" s="395" t="s">
        <v>986</v>
      </c>
      <c r="D83" s="395" t="s">
        <v>284</v>
      </c>
      <c r="E83" s="395" t="s">
        <v>816</v>
      </c>
      <c r="F83" s="399">
        <v>4.96</v>
      </c>
      <c r="G83" s="395" t="s">
        <v>817</v>
      </c>
    </row>
    <row r="84" spans="1:7">
      <c r="A84" s="395" t="s">
        <v>171</v>
      </c>
      <c r="B84" s="395" t="s">
        <v>987</v>
      </c>
      <c r="C84" s="395" t="s">
        <v>988</v>
      </c>
      <c r="D84" s="395" t="s">
        <v>284</v>
      </c>
      <c r="E84" s="395" t="s">
        <v>816</v>
      </c>
      <c r="F84" s="399">
        <v>5.73</v>
      </c>
      <c r="G84" s="395" t="s">
        <v>817</v>
      </c>
    </row>
    <row r="85" spans="1:7">
      <c r="A85" s="395" t="s">
        <v>171</v>
      </c>
      <c r="B85" s="395" t="s">
        <v>989</v>
      </c>
      <c r="C85" s="395" t="s">
        <v>990</v>
      </c>
      <c r="D85" s="395" t="s">
        <v>284</v>
      </c>
      <c r="E85" s="395" t="s">
        <v>816</v>
      </c>
      <c r="F85" s="399">
        <v>6.51</v>
      </c>
      <c r="G85" s="395" t="s">
        <v>817</v>
      </c>
    </row>
    <row r="86" spans="1:7">
      <c r="A86" s="395" t="s">
        <v>171</v>
      </c>
      <c r="B86" s="395" t="s">
        <v>991</v>
      </c>
      <c r="C86" s="395" t="s">
        <v>992</v>
      </c>
      <c r="D86" s="395" t="s">
        <v>284</v>
      </c>
      <c r="E86" s="395" t="s">
        <v>816</v>
      </c>
      <c r="F86" s="399">
        <v>7.28</v>
      </c>
      <c r="G86" s="395" t="s">
        <v>817</v>
      </c>
    </row>
    <row r="87" spans="1:7">
      <c r="A87" s="395" t="s">
        <v>171</v>
      </c>
      <c r="B87" s="395" t="s">
        <v>993</v>
      </c>
      <c r="C87" s="395" t="s">
        <v>994</v>
      </c>
      <c r="D87" s="395" t="s">
        <v>284</v>
      </c>
      <c r="E87" s="395" t="s">
        <v>816</v>
      </c>
      <c r="F87" s="399">
        <v>8.06</v>
      </c>
      <c r="G87" s="395" t="s">
        <v>817</v>
      </c>
    </row>
    <row r="88" spans="1:7">
      <c r="A88" s="395" t="s">
        <v>171</v>
      </c>
      <c r="B88" s="395" t="s">
        <v>996</v>
      </c>
      <c r="C88" s="395" t="s">
        <v>997</v>
      </c>
      <c r="D88" s="395" t="s">
        <v>284</v>
      </c>
      <c r="E88" s="395" t="s">
        <v>816</v>
      </c>
      <c r="F88" s="399">
        <v>9.9700000000000006</v>
      </c>
      <c r="G88" s="395" t="s">
        <v>817</v>
      </c>
    </row>
    <row r="89" spans="1:7">
      <c r="A89" s="395" t="s">
        <v>171</v>
      </c>
      <c r="B89" s="395" t="s">
        <v>999</v>
      </c>
      <c r="C89" s="395" t="s">
        <v>1000</v>
      </c>
      <c r="D89" s="395" t="s">
        <v>284</v>
      </c>
      <c r="E89" s="395" t="s">
        <v>816</v>
      </c>
      <c r="F89" s="399">
        <v>5.53</v>
      </c>
      <c r="G89" s="395" t="s">
        <v>817</v>
      </c>
    </row>
    <row r="90" spans="1:7">
      <c r="A90" s="395" t="s">
        <v>171</v>
      </c>
      <c r="B90" s="395" t="s">
        <v>1001</v>
      </c>
      <c r="C90" s="395" t="s">
        <v>1002</v>
      </c>
      <c r="D90" s="395" t="s">
        <v>284</v>
      </c>
      <c r="E90" s="395" t="s">
        <v>816</v>
      </c>
      <c r="F90" s="399">
        <v>6.3</v>
      </c>
      <c r="G90" s="395" t="s">
        <v>817</v>
      </c>
    </row>
    <row r="91" spans="1:7">
      <c r="A91" s="395" t="s">
        <v>171</v>
      </c>
      <c r="B91" s="395" t="s">
        <v>1004</v>
      </c>
      <c r="C91" s="395" t="s">
        <v>1005</v>
      </c>
      <c r="D91" s="395" t="s">
        <v>284</v>
      </c>
      <c r="E91" s="395" t="s">
        <v>816</v>
      </c>
      <c r="F91" s="399">
        <v>7.08</v>
      </c>
      <c r="G91" s="395" t="s">
        <v>817</v>
      </c>
    </row>
    <row r="92" spans="1:7">
      <c r="A92" s="395" t="s">
        <v>171</v>
      </c>
      <c r="B92" s="395" t="s">
        <v>1006</v>
      </c>
      <c r="C92" s="395" t="s">
        <v>1007</v>
      </c>
      <c r="D92" s="395" t="s">
        <v>284</v>
      </c>
      <c r="E92" s="395" t="s">
        <v>816</v>
      </c>
      <c r="F92" s="399">
        <v>7.85</v>
      </c>
      <c r="G92" s="395" t="s">
        <v>817</v>
      </c>
    </row>
    <row r="93" spans="1:7">
      <c r="A93" s="395" t="s">
        <v>171</v>
      </c>
      <c r="B93" s="395" t="s">
        <v>1009</v>
      </c>
      <c r="C93" s="395" t="s">
        <v>1010</v>
      </c>
      <c r="D93" s="395" t="s">
        <v>284</v>
      </c>
      <c r="E93" s="395" t="s">
        <v>816</v>
      </c>
      <c r="F93" s="399">
        <v>8.6300000000000008</v>
      </c>
      <c r="G93" s="395" t="s">
        <v>817</v>
      </c>
    </row>
    <row r="94" spans="1:7">
      <c r="A94" s="395" t="s">
        <v>171</v>
      </c>
      <c r="B94" s="395" t="s">
        <v>1011</v>
      </c>
      <c r="C94" s="395" t="s">
        <v>1012</v>
      </c>
      <c r="D94" s="395" t="s">
        <v>284</v>
      </c>
      <c r="E94" s="395" t="s">
        <v>816</v>
      </c>
      <c r="F94" s="399">
        <v>11.13</v>
      </c>
      <c r="G94" s="395" t="s">
        <v>817</v>
      </c>
    </row>
    <row r="95" spans="1:7">
      <c r="A95" s="395" t="s">
        <v>171</v>
      </c>
      <c r="B95" s="395" t="s">
        <v>1014</v>
      </c>
      <c r="C95" s="395" t="s">
        <v>1015</v>
      </c>
      <c r="D95" s="395" t="s">
        <v>284</v>
      </c>
      <c r="E95" s="395" t="s">
        <v>816</v>
      </c>
      <c r="F95" s="399">
        <v>4.53</v>
      </c>
      <c r="G95" s="395" t="s">
        <v>817</v>
      </c>
    </row>
    <row r="96" spans="1:7">
      <c r="A96" s="395" t="s">
        <v>171</v>
      </c>
      <c r="B96" s="395" t="s">
        <v>1016</v>
      </c>
      <c r="C96" s="395" t="s">
        <v>1017</v>
      </c>
      <c r="D96" s="395" t="s">
        <v>284</v>
      </c>
      <c r="E96" s="395" t="s">
        <v>816</v>
      </c>
      <c r="F96" s="399">
        <v>18.440000000000001</v>
      </c>
      <c r="G96" s="395" t="s">
        <v>817</v>
      </c>
    </row>
    <row r="97" spans="1:7">
      <c r="A97" s="395" t="s">
        <v>171</v>
      </c>
      <c r="B97" s="395" t="s">
        <v>1019</v>
      </c>
      <c r="C97" s="395" t="s">
        <v>1020</v>
      </c>
      <c r="D97" s="395" t="s">
        <v>284</v>
      </c>
      <c r="E97" s="395" t="s">
        <v>816</v>
      </c>
      <c r="F97" s="399">
        <v>132.22999999999999</v>
      </c>
      <c r="G97" s="395" t="s">
        <v>817</v>
      </c>
    </row>
    <row r="98" spans="1:7">
      <c r="A98" s="395" t="s">
        <v>171</v>
      </c>
      <c r="B98" s="395" t="s">
        <v>1021</v>
      </c>
      <c r="C98" s="395" t="s">
        <v>1022</v>
      </c>
      <c r="D98" s="395" t="s">
        <v>284</v>
      </c>
      <c r="E98" s="395" t="s">
        <v>816</v>
      </c>
      <c r="F98" s="399">
        <v>2</v>
      </c>
      <c r="G98" s="395" t="s">
        <v>817</v>
      </c>
    </row>
    <row r="99" spans="1:7">
      <c r="A99" s="395" t="s">
        <v>171</v>
      </c>
      <c r="B99" s="395" t="s">
        <v>1024</v>
      </c>
      <c r="C99" s="395" t="s">
        <v>1025</v>
      </c>
      <c r="D99" s="395" t="s">
        <v>284</v>
      </c>
      <c r="E99" s="395" t="s">
        <v>816</v>
      </c>
      <c r="F99" s="399">
        <v>206.95</v>
      </c>
      <c r="G99" s="395" t="s">
        <v>817</v>
      </c>
    </row>
    <row r="100" spans="1:7">
      <c r="A100" s="395" t="s">
        <v>171</v>
      </c>
      <c r="B100" s="395" t="s">
        <v>1026</v>
      </c>
      <c r="C100" s="395" t="s">
        <v>1027</v>
      </c>
      <c r="D100" s="395" t="s">
        <v>284</v>
      </c>
      <c r="E100" s="395" t="s">
        <v>816</v>
      </c>
      <c r="F100" s="399">
        <v>2.93</v>
      </c>
      <c r="G100" s="395" t="s">
        <v>817</v>
      </c>
    </row>
    <row r="101" spans="1:7">
      <c r="A101" s="395" t="s">
        <v>171</v>
      </c>
      <c r="B101" s="395" t="s">
        <v>1029</v>
      </c>
      <c r="C101" s="395" t="s">
        <v>1030</v>
      </c>
      <c r="D101" s="395" t="s">
        <v>284</v>
      </c>
      <c r="E101" s="395" t="s">
        <v>816</v>
      </c>
      <c r="F101" s="399">
        <v>1219.19</v>
      </c>
      <c r="G101" s="395" t="s">
        <v>817</v>
      </c>
    </row>
    <row r="102" spans="1:7">
      <c r="A102" s="395" t="s">
        <v>171</v>
      </c>
      <c r="B102" s="395" t="s">
        <v>1031</v>
      </c>
      <c r="C102" s="395" t="s">
        <v>1032</v>
      </c>
      <c r="D102" s="395" t="s">
        <v>284</v>
      </c>
      <c r="E102" s="395" t="s">
        <v>816</v>
      </c>
      <c r="F102" s="399">
        <v>30.4</v>
      </c>
      <c r="G102" s="395" t="s">
        <v>817</v>
      </c>
    </row>
    <row r="103" spans="1:7">
      <c r="A103" s="395" t="s">
        <v>171</v>
      </c>
      <c r="B103" s="395" t="s">
        <v>1033</v>
      </c>
      <c r="C103" s="395" t="s">
        <v>1034</v>
      </c>
      <c r="D103" s="395" t="s">
        <v>284</v>
      </c>
      <c r="E103" s="395" t="s">
        <v>816</v>
      </c>
      <c r="F103" s="399">
        <v>35.26</v>
      </c>
      <c r="G103" s="395" t="s">
        <v>817</v>
      </c>
    </row>
    <row r="104" spans="1:7">
      <c r="A104" s="395" t="s">
        <v>171</v>
      </c>
      <c r="B104" s="395" t="s">
        <v>1035</v>
      </c>
      <c r="C104" s="395" t="s">
        <v>1036</v>
      </c>
      <c r="D104" s="395" t="s">
        <v>284</v>
      </c>
      <c r="E104" s="395" t="s">
        <v>816</v>
      </c>
      <c r="F104" s="399">
        <v>1876.43</v>
      </c>
      <c r="G104" s="395" t="s">
        <v>817</v>
      </c>
    </row>
    <row r="105" spans="1:7">
      <c r="A105" s="395" t="s">
        <v>171</v>
      </c>
      <c r="B105" s="395" t="s">
        <v>1037</v>
      </c>
      <c r="C105" s="395" t="s">
        <v>1038</v>
      </c>
      <c r="D105" s="395" t="s">
        <v>284</v>
      </c>
      <c r="E105" s="395" t="s">
        <v>816</v>
      </c>
      <c r="F105" s="399">
        <v>45.11</v>
      </c>
      <c r="G105" s="395" t="s">
        <v>817</v>
      </c>
    </row>
    <row r="106" spans="1:7">
      <c r="A106" s="395" t="s">
        <v>171</v>
      </c>
      <c r="B106" s="395" t="s">
        <v>1039</v>
      </c>
      <c r="C106" s="395" t="s">
        <v>1040</v>
      </c>
      <c r="D106" s="395" t="s">
        <v>284</v>
      </c>
      <c r="E106" s="395" t="s">
        <v>816</v>
      </c>
      <c r="F106" s="399">
        <v>2583.58</v>
      </c>
      <c r="G106" s="395" t="s">
        <v>817</v>
      </c>
    </row>
    <row r="107" spans="1:7">
      <c r="A107" s="395" t="s">
        <v>171</v>
      </c>
      <c r="B107" s="395" t="s">
        <v>1041</v>
      </c>
      <c r="C107" s="395" t="s">
        <v>1042</v>
      </c>
      <c r="D107" s="395" t="s">
        <v>284</v>
      </c>
      <c r="E107" s="395" t="s">
        <v>816</v>
      </c>
      <c r="F107" s="399">
        <v>52.58</v>
      </c>
      <c r="G107" s="395" t="s">
        <v>817</v>
      </c>
    </row>
    <row r="108" spans="1:7">
      <c r="A108" s="395" t="s">
        <v>171</v>
      </c>
      <c r="B108" s="395" t="s">
        <v>1043</v>
      </c>
      <c r="C108" s="395" t="s">
        <v>1044</v>
      </c>
      <c r="D108" s="395" t="s">
        <v>284</v>
      </c>
      <c r="E108" s="395" t="s">
        <v>816</v>
      </c>
      <c r="F108" s="399">
        <v>67.73</v>
      </c>
      <c r="G108" s="395" t="s">
        <v>817</v>
      </c>
    </row>
    <row r="109" spans="1:7">
      <c r="A109" s="395" t="s">
        <v>171</v>
      </c>
      <c r="B109" s="395" t="s">
        <v>1045</v>
      </c>
      <c r="C109" s="395" t="s">
        <v>1046</v>
      </c>
      <c r="D109" s="395" t="s">
        <v>284</v>
      </c>
      <c r="E109" s="395" t="s">
        <v>816</v>
      </c>
      <c r="F109" s="399">
        <v>2.4700000000000002</v>
      </c>
      <c r="G109" s="395" t="s">
        <v>817</v>
      </c>
    </row>
    <row r="110" spans="1:7">
      <c r="A110" s="395" t="s">
        <v>171</v>
      </c>
      <c r="B110" s="395" t="s">
        <v>1047</v>
      </c>
      <c r="C110" s="395" t="s">
        <v>1048</v>
      </c>
      <c r="D110" s="395" t="s">
        <v>284</v>
      </c>
      <c r="E110" s="395" t="s">
        <v>816</v>
      </c>
      <c r="F110" s="399">
        <v>3.41</v>
      </c>
      <c r="G110" s="395" t="s">
        <v>817</v>
      </c>
    </row>
    <row r="111" spans="1:7">
      <c r="A111" s="395" t="s">
        <v>171</v>
      </c>
      <c r="B111" s="395" t="s">
        <v>1050</v>
      </c>
      <c r="C111" s="395" t="s">
        <v>1051</v>
      </c>
      <c r="D111" s="395" t="s">
        <v>284</v>
      </c>
      <c r="E111" s="395" t="s">
        <v>816</v>
      </c>
      <c r="F111" s="399">
        <v>4.33</v>
      </c>
      <c r="G111" s="395" t="s">
        <v>817</v>
      </c>
    </row>
    <row r="112" spans="1:7">
      <c r="A112" s="395" t="s">
        <v>171</v>
      </c>
      <c r="B112" s="395" t="s">
        <v>1052</v>
      </c>
      <c r="C112" s="395" t="s">
        <v>1053</v>
      </c>
      <c r="D112" s="395" t="s">
        <v>284</v>
      </c>
      <c r="E112" s="395" t="s">
        <v>816</v>
      </c>
      <c r="F112" s="399">
        <v>1.08</v>
      </c>
      <c r="G112" s="395" t="s">
        <v>817</v>
      </c>
    </row>
    <row r="113" spans="1:7">
      <c r="A113" s="395" t="s">
        <v>171</v>
      </c>
      <c r="B113" s="395" t="s">
        <v>1054</v>
      </c>
      <c r="C113" s="395" t="s">
        <v>1055</v>
      </c>
      <c r="D113" s="395" t="s">
        <v>284</v>
      </c>
      <c r="E113" s="395" t="s">
        <v>816</v>
      </c>
      <c r="F113" s="399">
        <v>1.5</v>
      </c>
      <c r="G113" s="395" t="s">
        <v>817</v>
      </c>
    </row>
    <row r="114" spans="1:7">
      <c r="A114" s="395" t="s">
        <v>171</v>
      </c>
      <c r="B114" s="395" t="s">
        <v>1057</v>
      </c>
      <c r="C114" s="395" t="s">
        <v>1058</v>
      </c>
      <c r="D114" s="395" t="s">
        <v>284</v>
      </c>
      <c r="E114" s="395" t="s">
        <v>816</v>
      </c>
      <c r="F114" s="399">
        <v>1.92</v>
      </c>
      <c r="G114" s="395" t="s">
        <v>817</v>
      </c>
    </row>
    <row r="115" spans="1:7">
      <c r="A115" s="395" t="s">
        <v>171</v>
      </c>
      <c r="B115" s="395" t="s">
        <v>1060</v>
      </c>
      <c r="C115" s="395" t="s">
        <v>1061</v>
      </c>
      <c r="D115" s="395" t="s">
        <v>284</v>
      </c>
      <c r="E115" s="395" t="s">
        <v>816</v>
      </c>
      <c r="F115" s="399">
        <v>22.01</v>
      </c>
      <c r="G115" s="395" t="s">
        <v>817</v>
      </c>
    </row>
    <row r="116" spans="1:7">
      <c r="A116" s="395" t="s">
        <v>171</v>
      </c>
      <c r="B116" s="395" t="s">
        <v>1062</v>
      </c>
      <c r="C116" s="395" t="s">
        <v>1063</v>
      </c>
      <c r="D116" s="395" t="s">
        <v>289</v>
      </c>
      <c r="E116" s="395" t="s">
        <v>816</v>
      </c>
      <c r="F116" s="399">
        <v>123.54</v>
      </c>
      <c r="G116" s="395" t="s">
        <v>817</v>
      </c>
    </row>
    <row r="117" spans="1:7">
      <c r="A117" s="395" t="s">
        <v>171</v>
      </c>
      <c r="B117" s="395" t="s">
        <v>1064</v>
      </c>
      <c r="C117" s="395" t="s">
        <v>1065</v>
      </c>
      <c r="D117" s="395" t="s">
        <v>289</v>
      </c>
      <c r="E117" s="395" t="s">
        <v>816</v>
      </c>
      <c r="F117" s="399">
        <v>136.97999999999999</v>
      </c>
      <c r="G117" s="395" t="s">
        <v>817</v>
      </c>
    </row>
    <row r="118" spans="1:7">
      <c r="A118" s="395" t="s">
        <v>171</v>
      </c>
      <c r="B118" s="395" t="s">
        <v>1066</v>
      </c>
      <c r="C118" s="395" t="s">
        <v>1067</v>
      </c>
      <c r="D118" s="395" t="s">
        <v>289</v>
      </c>
      <c r="E118" s="395" t="s">
        <v>816</v>
      </c>
      <c r="F118" s="399">
        <v>157.19</v>
      </c>
      <c r="G118" s="395" t="s">
        <v>817</v>
      </c>
    </row>
    <row r="119" spans="1:7">
      <c r="A119" s="395" t="s">
        <v>171</v>
      </c>
      <c r="B119" s="395" t="s">
        <v>1068</v>
      </c>
      <c r="C119" s="395" t="s">
        <v>1069</v>
      </c>
      <c r="D119" s="395" t="s">
        <v>289</v>
      </c>
      <c r="E119" s="395" t="s">
        <v>816</v>
      </c>
      <c r="F119" s="399">
        <v>177.35</v>
      </c>
      <c r="G119" s="395" t="s">
        <v>817</v>
      </c>
    </row>
    <row r="120" spans="1:7">
      <c r="A120" s="395" t="s">
        <v>171</v>
      </c>
      <c r="B120" s="395" t="s">
        <v>1070</v>
      </c>
      <c r="C120" s="395" t="s">
        <v>1071</v>
      </c>
      <c r="D120" s="395" t="s">
        <v>289</v>
      </c>
      <c r="E120" s="395" t="s">
        <v>816</v>
      </c>
      <c r="F120" s="399">
        <v>217.67</v>
      </c>
      <c r="G120" s="395" t="s">
        <v>817</v>
      </c>
    </row>
    <row r="121" spans="1:7">
      <c r="A121" s="395" t="s">
        <v>171</v>
      </c>
      <c r="B121" s="395" t="s">
        <v>1072</v>
      </c>
      <c r="C121" s="395" t="s">
        <v>1073</v>
      </c>
      <c r="D121" s="395" t="s">
        <v>284</v>
      </c>
      <c r="E121" s="395" t="s">
        <v>816</v>
      </c>
      <c r="F121" s="399">
        <v>202.18</v>
      </c>
      <c r="G121" s="395" t="s">
        <v>817</v>
      </c>
    </row>
    <row r="122" spans="1:7">
      <c r="A122" s="395" t="s">
        <v>171</v>
      </c>
      <c r="B122" s="395" t="s">
        <v>1074</v>
      </c>
      <c r="C122" s="395" t="s">
        <v>1075</v>
      </c>
      <c r="D122" s="395" t="s">
        <v>284</v>
      </c>
      <c r="E122" s="395" t="s">
        <v>816</v>
      </c>
      <c r="F122" s="399">
        <v>10.4</v>
      </c>
      <c r="G122" s="395" t="s">
        <v>817</v>
      </c>
    </row>
    <row r="123" spans="1:7">
      <c r="A123" s="395" t="s">
        <v>171</v>
      </c>
      <c r="B123" s="395" t="s">
        <v>1077</v>
      </c>
      <c r="C123" s="395" t="s">
        <v>1078</v>
      </c>
      <c r="D123" s="395" t="s">
        <v>284</v>
      </c>
      <c r="E123" s="395" t="s">
        <v>816</v>
      </c>
      <c r="F123" s="399">
        <v>211.7</v>
      </c>
      <c r="G123" s="395" t="s">
        <v>817</v>
      </c>
    </row>
    <row r="124" spans="1:7">
      <c r="A124" s="395" t="s">
        <v>171</v>
      </c>
      <c r="B124" s="395" t="s">
        <v>1079</v>
      </c>
      <c r="C124" s="395" t="s">
        <v>1080</v>
      </c>
      <c r="D124" s="395" t="s">
        <v>284</v>
      </c>
      <c r="E124" s="395" t="s">
        <v>816</v>
      </c>
      <c r="F124" s="399">
        <v>13.26</v>
      </c>
      <c r="G124" s="395" t="s">
        <v>817</v>
      </c>
    </row>
    <row r="125" spans="1:7">
      <c r="A125" s="395" t="s">
        <v>171</v>
      </c>
      <c r="B125" s="395" t="s">
        <v>1081</v>
      </c>
      <c r="C125" s="395" t="s">
        <v>1082</v>
      </c>
      <c r="D125" s="395" t="s">
        <v>284</v>
      </c>
      <c r="E125" s="395" t="s">
        <v>816</v>
      </c>
      <c r="F125" s="399">
        <v>374.89</v>
      </c>
      <c r="G125" s="395" t="s">
        <v>817</v>
      </c>
    </row>
    <row r="126" spans="1:7">
      <c r="A126" s="395" t="s">
        <v>171</v>
      </c>
      <c r="B126" s="395" t="s">
        <v>1083</v>
      </c>
      <c r="C126" s="395" t="s">
        <v>1084</v>
      </c>
      <c r="D126" s="395" t="s">
        <v>284</v>
      </c>
      <c r="E126" s="395" t="s">
        <v>816</v>
      </c>
      <c r="F126" s="399">
        <v>15.93</v>
      </c>
      <c r="G126" s="395" t="s">
        <v>817</v>
      </c>
    </row>
    <row r="127" spans="1:7">
      <c r="A127" s="395" t="s">
        <v>171</v>
      </c>
      <c r="B127" s="395" t="s">
        <v>1085</v>
      </c>
      <c r="C127" s="395" t="s">
        <v>1086</v>
      </c>
      <c r="D127" s="395" t="s">
        <v>284</v>
      </c>
      <c r="E127" s="395" t="s">
        <v>816</v>
      </c>
      <c r="F127" s="399">
        <v>458.72</v>
      </c>
      <c r="G127" s="395" t="s">
        <v>817</v>
      </c>
    </row>
    <row r="128" spans="1:7">
      <c r="A128" s="395" t="s">
        <v>171</v>
      </c>
      <c r="B128" s="395" t="s">
        <v>1087</v>
      </c>
      <c r="C128" s="395" t="s">
        <v>1088</v>
      </c>
      <c r="D128" s="395" t="s">
        <v>284</v>
      </c>
      <c r="E128" s="395" t="s">
        <v>816</v>
      </c>
      <c r="F128" s="399">
        <v>18.87</v>
      </c>
      <c r="G128" s="395" t="s">
        <v>817</v>
      </c>
    </row>
    <row r="129" spans="1:7">
      <c r="A129" s="395" t="s">
        <v>171</v>
      </c>
      <c r="B129" s="395" t="s">
        <v>1089</v>
      </c>
      <c r="C129" s="395" t="s">
        <v>1090</v>
      </c>
      <c r="D129" s="395" t="s">
        <v>284</v>
      </c>
      <c r="E129" s="395" t="s">
        <v>816</v>
      </c>
      <c r="F129" s="399">
        <v>597.07000000000005</v>
      </c>
      <c r="G129" s="395" t="s">
        <v>817</v>
      </c>
    </row>
    <row r="130" spans="1:7">
      <c r="A130" s="395" t="s">
        <v>171</v>
      </c>
      <c r="B130" s="395" t="s">
        <v>1091</v>
      </c>
      <c r="C130" s="395" t="s">
        <v>1092</v>
      </c>
      <c r="D130" s="395" t="s">
        <v>284</v>
      </c>
      <c r="E130" s="395" t="s">
        <v>816</v>
      </c>
      <c r="F130" s="399">
        <v>21.55</v>
      </c>
      <c r="G130" s="395" t="s">
        <v>817</v>
      </c>
    </row>
    <row r="131" spans="1:7">
      <c r="A131" s="395" t="s">
        <v>171</v>
      </c>
      <c r="B131" s="395" t="s">
        <v>1093</v>
      </c>
      <c r="C131" s="395" t="s">
        <v>1094</v>
      </c>
      <c r="D131" s="395" t="s">
        <v>284</v>
      </c>
      <c r="E131" s="395" t="s">
        <v>816</v>
      </c>
      <c r="F131" s="399">
        <v>617.77</v>
      </c>
      <c r="G131" s="395" t="s">
        <v>817</v>
      </c>
    </row>
    <row r="132" spans="1:7">
      <c r="A132" s="395" t="s">
        <v>171</v>
      </c>
      <c r="B132" s="395" t="s">
        <v>1095</v>
      </c>
      <c r="C132" s="395" t="s">
        <v>1096</v>
      </c>
      <c r="D132" s="395" t="s">
        <v>284</v>
      </c>
      <c r="E132" s="395" t="s">
        <v>816</v>
      </c>
      <c r="F132" s="399">
        <v>24.49</v>
      </c>
      <c r="G132" s="395" t="s">
        <v>817</v>
      </c>
    </row>
    <row r="133" spans="1:7">
      <c r="A133" s="395" t="s">
        <v>171</v>
      </c>
      <c r="B133" s="395" t="s">
        <v>1097</v>
      </c>
      <c r="C133" s="395" t="s">
        <v>1098</v>
      </c>
      <c r="D133" s="395" t="s">
        <v>284</v>
      </c>
      <c r="E133" s="395" t="s">
        <v>816</v>
      </c>
      <c r="F133" s="399">
        <v>916.19</v>
      </c>
      <c r="G133" s="395" t="s">
        <v>817</v>
      </c>
    </row>
    <row r="134" spans="1:7">
      <c r="A134" s="395" t="s">
        <v>171</v>
      </c>
      <c r="B134" s="395" t="s">
        <v>1099</v>
      </c>
      <c r="C134" s="395" t="s">
        <v>1100</v>
      </c>
      <c r="D134" s="395" t="s">
        <v>284</v>
      </c>
      <c r="E134" s="395" t="s">
        <v>816</v>
      </c>
      <c r="F134" s="399">
        <v>27.15</v>
      </c>
      <c r="G134" s="395" t="s">
        <v>817</v>
      </c>
    </row>
    <row r="135" spans="1:7">
      <c r="A135" s="395" t="s">
        <v>171</v>
      </c>
      <c r="B135" s="395" t="s">
        <v>1102</v>
      </c>
      <c r="C135" s="395" t="s">
        <v>1103</v>
      </c>
      <c r="D135" s="395" t="s">
        <v>284</v>
      </c>
      <c r="E135" s="395" t="s">
        <v>816</v>
      </c>
      <c r="F135" s="399">
        <v>940.02</v>
      </c>
      <c r="G135" s="395" t="s">
        <v>817</v>
      </c>
    </row>
    <row r="136" spans="1:7">
      <c r="A136" s="395" t="s">
        <v>171</v>
      </c>
      <c r="B136" s="395" t="s">
        <v>1104</v>
      </c>
      <c r="C136" s="395" t="s">
        <v>1105</v>
      </c>
      <c r="D136" s="395" t="s">
        <v>284</v>
      </c>
      <c r="E136" s="395" t="s">
        <v>816</v>
      </c>
      <c r="F136" s="399">
        <v>30.11</v>
      </c>
      <c r="G136" s="395" t="s">
        <v>817</v>
      </c>
    </row>
    <row r="137" spans="1:7">
      <c r="A137" s="395" t="s">
        <v>171</v>
      </c>
      <c r="B137" s="395" t="s">
        <v>1106</v>
      </c>
      <c r="C137" s="395" t="s">
        <v>1107</v>
      </c>
      <c r="D137" s="395" t="s">
        <v>284</v>
      </c>
      <c r="E137" s="395" t="s">
        <v>816</v>
      </c>
      <c r="F137" s="399">
        <v>211.42</v>
      </c>
      <c r="G137" s="395" t="s">
        <v>817</v>
      </c>
    </row>
    <row r="138" spans="1:7">
      <c r="A138" s="395" t="s">
        <v>171</v>
      </c>
      <c r="B138" s="395" t="s">
        <v>1108</v>
      </c>
      <c r="C138" s="395" t="s">
        <v>1109</v>
      </c>
      <c r="D138" s="395" t="s">
        <v>284</v>
      </c>
      <c r="E138" s="395" t="s">
        <v>816</v>
      </c>
      <c r="F138" s="399">
        <v>19.64</v>
      </c>
      <c r="G138" s="395" t="s">
        <v>817</v>
      </c>
    </row>
    <row r="139" spans="1:7">
      <c r="A139" s="395" t="s">
        <v>171</v>
      </c>
      <c r="B139" s="395" t="s">
        <v>1111</v>
      </c>
      <c r="C139" s="395" t="s">
        <v>1112</v>
      </c>
      <c r="D139" s="395" t="s">
        <v>284</v>
      </c>
      <c r="E139" s="395" t="s">
        <v>816</v>
      </c>
      <c r="F139" s="399">
        <v>223.27</v>
      </c>
      <c r="G139" s="395" t="s">
        <v>817</v>
      </c>
    </row>
    <row r="140" spans="1:7">
      <c r="A140" s="395" t="s">
        <v>171</v>
      </c>
      <c r="B140" s="395" t="s">
        <v>1113</v>
      </c>
      <c r="C140" s="395" t="s">
        <v>1114</v>
      </c>
      <c r="D140" s="395" t="s">
        <v>284</v>
      </c>
      <c r="E140" s="395" t="s">
        <v>816</v>
      </c>
      <c r="F140" s="399">
        <v>24.83</v>
      </c>
      <c r="G140" s="395" t="s">
        <v>817</v>
      </c>
    </row>
    <row r="141" spans="1:7">
      <c r="A141" s="395" t="s">
        <v>171</v>
      </c>
      <c r="B141" s="395" t="s">
        <v>1115</v>
      </c>
      <c r="C141" s="395" t="s">
        <v>1116</v>
      </c>
      <c r="D141" s="395" t="s">
        <v>284</v>
      </c>
      <c r="E141" s="395" t="s">
        <v>816</v>
      </c>
      <c r="F141" s="399">
        <v>389.19</v>
      </c>
      <c r="G141" s="395" t="s">
        <v>817</v>
      </c>
    </row>
    <row r="142" spans="1:7">
      <c r="A142" s="395" t="s">
        <v>171</v>
      </c>
      <c r="B142" s="395" t="s">
        <v>1117</v>
      </c>
      <c r="C142" s="395" t="s">
        <v>1118</v>
      </c>
      <c r="D142" s="395" t="s">
        <v>284</v>
      </c>
      <c r="E142" s="395" t="s">
        <v>816</v>
      </c>
      <c r="F142" s="399">
        <v>30.23</v>
      </c>
      <c r="G142" s="395" t="s">
        <v>817</v>
      </c>
    </row>
    <row r="143" spans="1:7">
      <c r="A143" s="395" t="s">
        <v>171</v>
      </c>
      <c r="B143" s="395" t="s">
        <v>1119</v>
      </c>
      <c r="C143" s="395" t="s">
        <v>1120</v>
      </c>
      <c r="D143" s="395" t="s">
        <v>284</v>
      </c>
      <c r="E143" s="395" t="s">
        <v>816</v>
      </c>
      <c r="F143" s="399">
        <v>475.47</v>
      </c>
      <c r="G143" s="395" t="s">
        <v>817</v>
      </c>
    </row>
    <row r="144" spans="1:7">
      <c r="A144" s="395" t="s">
        <v>171</v>
      </c>
      <c r="B144" s="395" t="s">
        <v>1121</v>
      </c>
      <c r="C144" s="395" t="s">
        <v>1122</v>
      </c>
      <c r="D144" s="395" t="s">
        <v>284</v>
      </c>
      <c r="E144" s="395" t="s">
        <v>816</v>
      </c>
      <c r="F144" s="399">
        <v>35.619999999999997</v>
      </c>
      <c r="G144" s="395" t="s">
        <v>817</v>
      </c>
    </row>
    <row r="145" spans="1:7">
      <c r="A145" s="395" t="s">
        <v>171</v>
      </c>
      <c r="B145" s="395" t="s">
        <v>1123</v>
      </c>
      <c r="C145" s="395" t="s">
        <v>1124</v>
      </c>
      <c r="D145" s="395" t="s">
        <v>284</v>
      </c>
      <c r="E145" s="395" t="s">
        <v>816</v>
      </c>
      <c r="F145" s="399">
        <v>616.29999999999995</v>
      </c>
      <c r="G145" s="395" t="s">
        <v>817</v>
      </c>
    </row>
    <row r="146" spans="1:7">
      <c r="A146" s="395" t="s">
        <v>171</v>
      </c>
      <c r="B146" s="395" t="s">
        <v>1125</v>
      </c>
      <c r="C146" s="395" t="s">
        <v>1126</v>
      </c>
      <c r="D146" s="395" t="s">
        <v>284</v>
      </c>
      <c r="E146" s="395" t="s">
        <v>816</v>
      </c>
      <c r="F146" s="399">
        <v>40.78</v>
      </c>
      <c r="G146" s="395" t="s">
        <v>817</v>
      </c>
    </row>
    <row r="147" spans="1:7">
      <c r="A147" s="395" t="s">
        <v>171</v>
      </c>
      <c r="B147" s="395" t="s">
        <v>1127</v>
      </c>
      <c r="C147" s="395" t="s">
        <v>1128</v>
      </c>
      <c r="D147" s="395" t="s">
        <v>284</v>
      </c>
      <c r="E147" s="395" t="s">
        <v>816</v>
      </c>
      <c r="F147" s="399">
        <v>639.57000000000005</v>
      </c>
      <c r="G147" s="395" t="s">
        <v>817</v>
      </c>
    </row>
    <row r="148" spans="1:7">
      <c r="A148" s="395" t="s">
        <v>171</v>
      </c>
      <c r="B148" s="395" t="s">
        <v>1129</v>
      </c>
      <c r="C148" s="395" t="s">
        <v>1130</v>
      </c>
      <c r="D148" s="395" t="s">
        <v>284</v>
      </c>
      <c r="E148" s="395" t="s">
        <v>816</v>
      </c>
      <c r="F148" s="399">
        <v>46.29</v>
      </c>
      <c r="G148" s="395" t="s">
        <v>817</v>
      </c>
    </row>
    <row r="149" spans="1:7">
      <c r="A149" s="395" t="s">
        <v>171</v>
      </c>
      <c r="B149" s="395" t="s">
        <v>1131</v>
      </c>
      <c r="C149" s="395" t="s">
        <v>1132</v>
      </c>
      <c r="D149" s="395" t="s">
        <v>284</v>
      </c>
      <c r="E149" s="395" t="s">
        <v>816</v>
      </c>
      <c r="F149" s="399">
        <v>940.7</v>
      </c>
      <c r="G149" s="395" t="s">
        <v>817</v>
      </c>
    </row>
    <row r="150" spans="1:7">
      <c r="A150" s="395" t="s">
        <v>171</v>
      </c>
      <c r="B150" s="395" t="s">
        <v>1133</v>
      </c>
      <c r="C150" s="395" t="s">
        <v>1134</v>
      </c>
      <c r="D150" s="395" t="s">
        <v>284</v>
      </c>
      <c r="E150" s="395" t="s">
        <v>816</v>
      </c>
      <c r="F150" s="399">
        <v>51.66</v>
      </c>
      <c r="G150" s="395" t="s">
        <v>817</v>
      </c>
    </row>
    <row r="151" spans="1:7">
      <c r="A151" s="395" t="s">
        <v>171</v>
      </c>
      <c r="B151" s="395" t="s">
        <v>1135</v>
      </c>
      <c r="C151" s="395" t="s">
        <v>1136</v>
      </c>
      <c r="D151" s="395" t="s">
        <v>284</v>
      </c>
      <c r="E151" s="395" t="s">
        <v>816</v>
      </c>
      <c r="F151" s="399">
        <v>966.97</v>
      </c>
      <c r="G151" s="395" t="s">
        <v>817</v>
      </c>
    </row>
    <row r="152" spans="1:7">
      <c r="A152" s="395" t="s">
        <v>171</v>
      </c>
      <c r="B152" s="395" t="s">
        <v>1137</v>
      </c>
      <c r="C152" s="395" t="s">
        <v>1138</v>
      </c>
      <c r="D152" s="395" t="s">
        <v>284</v>
      </c>
      <c r="E152" s="395" t="s">
        <v>816</v>
      </c>
      <c r="F152" s="399">
        <v>57.06</v>
      </c>
      <c r="G152" s="395" t="s">
        <v>817</v>
      </c>
    </row>
    <row r="153" spans="1:7">
      <c r="A153" s="395" t="s">
        <v>171</v>
      </c>
      <c r="B153" s="395" t="s">
        <v>1139</v>
      </c>
      <c r="C153" s="395" t="s">
        <v>1140</v>
      </c>
      <c r="D153" s="395" t="s">
        <v>284</v>
      </c>
      <c r="E153" s="395" t="s">
        <v>816</v>
      </c>
      <c r="F153" s="399">
        <v>174.17</v>
      </c>
      <c r="G153" s="395" t="s">
        <v>817</v>
      </c>
    </row>
    <row r="154" spans="1:7">
      <c r="A154" s="395" t="s">
        <v>171</v>
      </c>
      <c r="B154" s="395" t="s">
        <v>1141</v>
      </c>
      <c r="C154" s="395" t="s">
        <v>1142</v>
      </c>
      <c r="D154" s="395" t="s">
        <v>284</v>
      </c>
      <c r="E154" s="395" t="s">
        <v>816</v>
      </c>
      <c r="F154" s="399">
        <v>209.42</v>
      </c>
      <c r="G154" s="395" t="s">
        <v>817</v>
      </c>
    </row>
    <row r="155" spans="1:7">
      <c r="A155" s="395" t="s">
        <v>171</v>
      </c>
      <c r="B155" s="395" t="s">
        <v>1144</v>
      </c>
      <c r="C155" s="395" t="s">
        <v>1145</v>
      </c>
      <c r="D155" s="395" t="s">
        <v>284</v>
      </c>
      <c r="E155" s="395" t="s">
        <v>816</v>
      </c>
      <c r="F155" s="399">
        <v>307.74</v>
      </c>
      <c r="G155" s="395" t="s">
        <v>817</v>
      </c>
    </row>
    <row r="156" spans="1:7">
      <c r="A156" s="395" t="s">
        <v>171</v>
      </c>
      <c r="B156" s="395" t="s">
        <v>1146</v>
      </c>
      <c r="C156" s="395" t="s">
        <v>1147</v>
      </c>
      <c r="D156" s="395" t="s">
        <v>284</v>
      </c>
      <c r="E156" s="395" t="s">
        <v>816</v>
      </c>
      <c r="F156" s="399">
        <v>401.62</v>
      </c>
      <c r="G156" s="395" t="s">
        <v>817</v>
      </c>
    </row>
    <row r="157" spans="1:7">
      <c r="A157" s="395" t="s">
        <v>171</v>
      </c>
      <c r="B157" s="395" t="s">
        <v>1148</v>
      </c>
      <c r="C157" s="395" t="s">
        <v>1149</v>
      </c>
      <c r="D157" s="395" t="s">
        <v>284</v>
      </c>
      <c r="E157" s="395" t="s">
        <v>816</v>
      </c>
      <c r="F157" s="399">
        <v>483.68</v>
      </c>
      <c r="G157" s="395" t="s">
        <v>817</v>
      </c>
    </row>
    <row r="158" spans="1:7">
      <c r="A158" s="395" t="s">
        <v>171</v>
      </c>
      <c r="B158" s="395" t="s">
        <v>1150</v>
      </c>
      <c r="C158" s="395" t="s">
        <v>1151</v>
      </c>
      <c r="D158" s="395" t="s">
        <v>284</v>
      </c>
      <c r="E158" s="395" t="s">
        <v>816</v>
      </c>
      <c r="F158" s="399">
        <v>554.66</v>
      </c>
      <c r="G158" s="395" t="s">
        <v>817</v>
      </c>
    </row>
    <row r="159" spans="1:7">
      <c r="A159" s="395" t="s">
        <v>171</v>
      </c>
      <c r="B159" s="395" t="s">
        <v>1152</v>
      </c>
      <c r="C159" s="395" t="s">
        <v>1153</v>
      </c>
      <c r="D159" s="395" t="s">
        <v>284</v>
      </c>
      <c r="E159" s="395" t="s">
        <v>816</v>
      </c>
      <c r="F159" s="399">
        <v>581.16999999999996</v>
      </c>
      <c r="G159" s="395" t="s">
        <v>817</v>
      </c>
    </row>
    <row r="160" spans="1:7">
      <c r="A160" s="395" t="s">
        <v>171</v>
      </c>
      <c r="B160" s="395" t="s">
        <v>1154</v>
      </c>
      <c r="C160" s="395" t="s">
        <v>1155</v>
      </c>
      <c r="D160" s="395" t="s">
        <v>284</v>
      </c>
      <c r="E160" s="395" t="s">
        <v>816</v>
      </c>
      <c r="F160" s="399">
        <v>185.74</v>
      </c>
      <c r="G160" s="395" t="s">
        <v>817</v>
      </c>
    </row>
    <row r="161" spans="1:7">
      <c r="A161" s="395" t="s">
        <v>171</v>
      </c>
      <c r="B161" s="395" t="s">
        <v>1156</v>
      </c>
      <c r="C161" s="395" t="s">
        <v>1157</v>
      </c>
      <c r="D161" s="395" t="s">
        <v>284</v>
      </c>
      <c r="E161" s="395" t="s">
        <v>816</v>
      </c>
      <c r="F161" s="399">
        <v>223.72</v>
      </c>
      <c r="G161" s="395" t="s">
        <v>817</v>
      </c>
    </row>
    <row r="162" spans="1:7">
      <c r="A162" s="395" t="s">
        <v>171</v>
      </c>
      <c r="B162" s="395" t="s">
        <v>1158</v>
      </c>
      <c r="C162" s="395" t="s">
        <v>1159</v>
      </c>
      <c r="D162" s="395" t="s">
        <v>284</v>
      </c>
      <c r="E162" s="395" t="s">
        <v>816</v>
      </c>
      <c r="F162" s="399">
        <v>324.5</v>
      </c>
      <c r="G162" s="395" t="s">
        <v>817</v>
      </c>
    </row>
    <row r="163" spans="1:7">
      <c r="A163" s="395" t="s">
        <v>171</v>
      </c>
      <c r="B163" s="395" t="s">
        <v>1160</v>
      </c>
      <c r="C163" s="395" t="s">
        <v>1161</v>
      </c>
      <c r="D163" s="395" t="s">
        <v>284</v>
      </c>
      <c r="E163" s="395" t="s">
        <v>816</v>
      </c>
      <c r="F163" s="399">
        <v>421.07</v>
      </c>
      <c r="G163" s="395" t="s">
        <v>817</v>
      </c>
    </row>
    <row r="164" spans="1:7">
      <c r="A164" s="395" t="s">
        <v>171</v>
      </c>
      <c r="B164" s="395" t="s">
        <v>1162</v>
      </c>
      <c r="C164" s="395" t="s">
        <v>1163</v>
      </c>
      <c r="D164" s="395" t="s">
        <v>284</v>
      </c>
      <c r="E164" s="395" t="s">
        <v>816</v>
      </c>
      <c r="F164" s="399">
        <v>505.49</v>
      </c>
      <c r="G164" s="395" t="s">
        <v>817</v>
      </c>
    </row>
    <row r="165" spans="1:7">
      <c r="A165" s="395" t="s">
        <v>171</v>
      </c>
      <c r="B165" s="395" t="s">
        <v>1164</v>
      </c>
      <c r="C165" s="395" t="s">
        <v>1165</v>
      </c>
      <c r="D165" s="395" t="s">
        <v>284</v>
      </c>
      <c r="E165" s="395" t="s">
        <v>816</v>
      </c>
      <c r="F165" s="399">
        <v>578.87</v>
      </c>
      <c r="G165" s="395" t="s">
        <v>817</v>
      </c>
    </row>
    <row r="166" spans="1:7">
      <c r="A166" s="395" t="s">
        <v>171</v>
      </c>
      <c r="B166" s="395" t="s">
        <v>1166</v>
      </c>
      <c r="C166" s="395" t="s">
        <v>1167</v>
      </c>
      <c r="D166" s="395" t="s">
        <v>284</v>
      </c>
      <c r="E166" s="395" t="s">
        <v>816</v>
      </c>
      <c r="F166" s="399">
        <v>608.22</v>
      </c>
      <c r="G166" s="395" t="s">
        <v>817</v>
      </c>
    </row>
    <row r="167" spans="1:7">
      <c r="A167" s="395" t="s">
        <v>171</v>
      </c>
      <c r="B167" s="395" t="s">
        <v>1168</v>
      </c>
      <c r="C167" s="395" t="s">
        <v>1169</v>
      </c>
      <c r="D167" s="395" t="s">
        <v>284</v>
      </c>
      <c r="E167" s="395" t="s">
        <v>816</v>
      </c>
      <c r="F167" s="399">
        <v>46.67</v>
      </c>
      <c r="G167" s="395" t="s">
        <v>817</v>
      </c>
    </row>
    <row r="168" spans="1:7">
      <c r="A168" s="395" t="s">
        <v>171</v>
      </c>
      <c r="B168" s="395" t="s">
        <v>1170</v>
      </c>
      <c r="C168" s="395" t="s">
        <v>1171</v>
      </c>
      <c r="D168" s="395" t="s">
        <v>284</v>
      </c>
      <c r="E168" s="395" t="s">
        <v>816</v>
      </c>
      <c r="F168" s="399">
        <v>59.77</v>
      </c>
      <c r="G168" s="395" t="s">
        <v>817</v>
      </c>
    </row>
    <row r="169" spans="1:7">
      <c r="A169" s="395" t="s">
        <v>171</v>
      </c>
      <c r="B169" s="395" t="s">
        <v>1172</v>
      </c>
      <c r="C169" s="395" t="s">
        <v>1173</v>
      </c>
      <c r="D169" s="395" t="s">
        <v>284</v>
      </c>
      <c r="E169" s="395" t="s">
        <v>816</v>
      </c>
      <c r="F169" s="399">
        <v>72.69</v>
      </c>
      <c r="G169" s="395" t="s">
        <v>817</v>
      </c>
    </row>
    <row r="170" spans="1:7">
      <c r="A170" s="395" t="s">
        <v>171</v>
      </c>
      <c r="B170" s="395" t="s">
        <v>1174</v>
      </c>
      <c r="C170" s="395" t="s">
        <v>1175</v>
      </c>
      <c r="D170" s="395" t="s">
        <v>284</v>
      </c>
      <c r="E170" s="395" t="s">
        <v>816</v>
      </c>
      <c r="F170" s="399">
        <v>86.37</v>
      </c>
      <c r="G170" s="395" t="s">
        <v>817</v>
      </c>
    </row>
    <row r="171" spans="1:7">
      <c r="A171" s="395" t="s">
        <v>171</v>
      </c>
      <c r="B171" s="395" t="s">
        <v>1176</v>
      </c>
      <c r="C171" s="395" t="s">
        <v>1177</v>
      </c>
      <c r="D171" s="395" t="s">
        <v>284</v>
      </c>
      <c r="E171" s="395" t="s">
        <v>816</v>
      </c>
      <c r="F171" s="399">
        <v>99.89</v>
      </c>
      <c r="G171" s="395" t="s">
        <v>817</v>
      </c>
    </row>
    <row r="172" spans="1:7">
      <c r="A172" s="395" t="s">
        <v>171</v>
      </c>
      <c r="B172" s="395" t="s">
        <v>1178</v>
      </c>
      <c r="C172" s="395" t="s">
        <v>1179</v>
      </c>
      <c r="D172" s="395" t="s">
        <v>284</v>
      </c>
      <c r="E172" s="395" t="s">
        <v>816</v>
      </c>
      <c r="F172" s="399">
        <v>115.35</v>
      </c>
      <c r="G172" s="395" t="s">
        <v>817</v>
      </c>
    </row>
    <row r="173" spans="1:7">
      <c r="A173" s="395" t="s">
        <v>171</v>
      </c>
      <c r="B173" s="395" t="s">
        <v>1180</v>
      </c>
      <c r="C173" s="395" t="s">
        <v>1181</v>
      </c>
      <c r="D173" s="395" t="s">
        <v>284</v>
      </c>
      <c r="E173" s="395" t="s">
        <v>816</v>
      </c>
      <c r="F173" s="399">
        <v>131.44999999999999</v>
      </c>
      <c r="G173" s="395" t="s">
        <v>817</v>
      </c>
    </row>
    <row r="174" spans="1:7">
      <c r="A174" s="395" t="s">
        <v>171</v>
      </c>
      <c r="B174" s="395" t="s">
        <v>1182</v>
      </c>
      <c r="C174" s="395" t="s">
        <v>1183</v>
      </c>
      <c r="D174" s="395" t="s">
        <v>284</v>
      </c>
      <c r="E174" s="395" t="s">
        <v>816</v>
      </c>
      <c r="F174" s="399">
        <v>149.58000000000001</v>
      </c>
      <c r="G174" s="395" t="s">
        <v>817</v>
      </c>
    </row>
    <row r="175" spans="1:7">
      <c r="A175" s="395" t="s">
        <v>171</v>
      </c>
      <c r="B175" s="395" t="s">
        <v>1184</v>
      </c>
      <c r="C175" s="395" t="s">
        <v>1185</v>
      </c>
      <c r="D175" s="395" t="s">
        <v>284</v>
      </c>
      <c r="E175" s="395" t="s">
        <v>816</v>
      </c>
      <c r="F175" s="399">
        <v>831.77</v>
      </c>
      <c r="G175" s="395" t="s">
        <v>817</v>
      </c>
    </row>
    <row r="176" spans="1:7">
      <c r="A176" s="395" t="s">
        <v>171</v>
      </c>
      <c r="B176" s="395" t="s">
        <v>1186</v>
      </c>
      <c r="C176" s="395" t="s">
        <v>1187</v>
      </c>
      <c r="D176" s="395" t="s">
        <v>284</v>
      </c>
      <c r="E176" s="395" t="s">
        <v>816</v>
      </c>
      <c r="F176" s="399">
        <v>187.18</v>
      </c>
      <c r="G176" s="395" t="s">
        <v>817</v>
      </c>
    </row>
    <row r="177" spans="1:7">
      <c r="A177" s="395" t="s">
        <v>171</v>
      </c>
      <c r="B177" s="395" t="s">
        <v>1188</v>
      </c>
      <c r="C177" s="395" t="s">
        <v>1189</v>
      </c>
      <c r="D177" s="395" t="s">
        <v>284</v>
      </c>
      <c r="E177" s="395" t="s">
        <v>816</v>
      </c>
      <c r="F177" s="399">
        <v>1185.8</v>
      </c>
      <c r="G177" s="395" t="s">
        <v>817</v>
      </c>
    </row>
    <row r="178" spans="1:7">
      <c r="A178" s="395" t="s">
        <v>171</v>
      </c>
      <c r="B178" s="395" t="s">
        <v>1190</v>
      </c>
      <c r="C178" s="395" t="s">
        <v>1191</v>
      </c>
      <c r="D178" s="395" t="s">
        <v>284</v>
      </c>
      <c r="E178" s="395" t="s">
        <v>816</v>
      </c>
      <c r="F178" s="399">
        <v>251.93</v>
      </c>
      <c r="G178" s="395" t="s">
        <v>817</v>
      </c>
    </row>
    <row r="179" spans="1:7">
      <c r="A179" s="395" t="s">
        <v>171</v>
      </c>
      <c r="B179" s="395" t="s">
        <v>1192</v>
      </c>
      <c r="C179" s="395" t="s">
        <v>1193</v>
      </c>
      <c r="D179" s="395" t="s">
        <v>284</v>
      </c>
      <c r="E179" s="395" t="s">
        <v>816</v>
      </c>
      <c r="F179" s="399">
        <v>55.72</v>
      </c>
      <c r="G179" s="395" t="s">
        <v>817</v>
      </c>
    </row>
    <row r="180" spans="1:7">
      <c r="A180" s="395" t="s">
        <v>171</v>
      </c>
      <c r="B180" s="395" t="s">
        <v>1194</v>
      </c>
      <c r="C180" s="395" t="s">
        <v>1195</v>
      </c>
      <c r="D180" s="395" t="s">
        <v>284</v>
      </c>
      <c r="E180" s="395" t="s">
        <v>816</v>
      </c>
      <c r="F180" s="399">
        <v>71.34</v>
      </c>
      <c r="G180" s="395" t="s">
        <v>817</v>
      </c>
    </row>
    <row r="181" spans="1:7">
      <c r="A181" s="395" t="s">
        <v>171</v>
      </c>
      <c r="B181" s="395" t="s">
        <v>1196</v>
      </c>
      <c r="C181" s="395" t="s">
        <v>1197</v>
      </c>
      <c r="D181" s="395" t="s">
        <v>284</v>
      </c>
      <c r="E181" s="395" t="s">
        <v>816</v>
      </c>
      <c r="F181" s="399">
        <v>86.99</v>
      </c>
      <c r="G181" s="395" t="s">
        <v>817</v>
      </c>
    </row>
    <row r="182" spans="1:7">
      <c r="A182" s="395" t="s">
        <v>171</v>
      </c>
      <c r="B182" s="395" t="s">
        <v>1198</v>
      </c>
      <c r="C182" s="395" t="s">
        <v>1199</v>
      </c>
      <c r="D182" s="395" t="s">
        <v>284</v>
      </c>
      <c r="E182" s="395" t="s">
        <v>816</v>
      </c>
      <c r="F182" s="399">
        <v>103.13</v>
      </c>
      <c r="G182" s="395" t="s">
        <v>817</v>
      </c>
    </row>
    <row r="183" spans="1:7">
      <c r="A183" s="395" t="s">
        <v>171</v>
      </c>
      <c r="B183" s="395" t="s">
        <v>1200</v>
      </c>
      <c r="C183" s="395" t="s">
        <v>1201</v>
      </c>
      <c r="D183" s="395" t="s">
        <v>284</v>
      </c>
      <c r="E183" s="395" t="s">
        <v>816</v>
      </c>
      <c r="F183" s="399">
        <v>119.34</v>
      </c>
      <c r="G183" s="395" t="s">
        <v>817</v>
      </c>
    </row>
    <row r="184" spans="1:7">
      <c r="A184" s="395" t="s">
        <v>171</v>
      </c>
      <c r="B184" s="395" t="s">
        <v>1202</v>
      </c>
      <c r="C184" s="395" t="s">
        <v>1203</v>
      </c>
      <c r="D184" s="395" t="s">
        <v>284</v>
      </c>
      <c r="E184" s="395" t="s">
        <v>816</v>
      </c>
      <c r="F184" s="399">
        <v>137.16</v>
      </c>
      <c r="G184" s="395" t="s">
        <v>817</v>
      </c>
    </row>
    <row r="185" spans="1:7">
      <c r="A185" s="395" t="s">
        <v>171</v>
      </c>
      <c r="B185" s="395" t="s">
        <v>1204</v>
      </c>
      <c r="C185" s="395" t="s">
        <v>1205</v>
      </c>
      <c r="D185" s="395" t="s">
        <v>284</v>
      </c>
      <c r="E185" s="395" t="s">
        <v>816</v>
      </c>
      <c r="F185" s="399">
        <v>155.66</v>
      </c>
      <c r="G185" s="395" t="s">
        <v>817</v>
      </c>
    </row>
    <row r="186" spans="1:7">
      <c r="A186" s="395" t="s">
        <v>171</v>
      </c>
      <c r="B186" s="395" t="s">
        <v>1206</v>
      </c>
      <c r="C186" s="395" t="s">
        <v>1207</v>
      </c>
      <c r="D186" s="395" t="s">
        <v>284</v>
      </c>
      <c r="E186" s="395" t="s">
        <v>816</v>
      </c>
      <c r="F186" s="399">
        <v>176.63</v>
      </c>
      <c r="G186" s="395" t="s">
        <v>817</v>
      </c>
    </row>
    <row r="187" spans="1:7">
      <c r="A187" s="395" t="s">
        <v>171</v>
      </c>
      <c r="B187" s="395" t="s">
        <v>1208</v>
      </c>
      <c r="C187" s="395" t="s">
        <v>1209</v>
      </c>
      <c r="D187" s="395" t="s">
        <v>284</v>
      </c>
      <c r="E187" s="395" t="s">
        <v>816</v>
      </c>
      <c r="F187" s="399">
        <v>863.71</v>
      </c>
      <c r="G187" s="395" t="s">
        <v>817</v>
      </c>
    </row>
    <row r="188" spans="1:7">
      <c r="A188" s="395" t="s">
        <v>171</v>
      </c>
      <c r="B188" s="395" t="s">
        <v>1210</v>
      </c>
      <c r="C188" s="395" t="s">
        <v>1211</v>
      </c>
      <c r="D188" s="395" t="s">
        <v>284</v>
      </c>
      <c r="E188" s="395" t="s">
        <v>816</v>
      </c>
      <c r="F188" s="399">
        <v>219.12</v>
      </c>
      <c r="G188" s="395" t="s">
        <v>817</v>
      </c>
    </row>
    <row r="189" spans="1:7">
      <c r="A189" s="395" t="s">
        <v>171</v>
      </c>
      <c r="B189" s="395" t="s">
        <v>1212</v>
      </c>
      <c r="C189" s="395" t="s">
        <v>1213</v>
      </c>
      <c r="D189" s="395" t="s">
        <v>284</v>
      </c>
      <c r="E189" s="395" t="s">
        <v>816</v>
      </c>
      <c r="F189" s="399">
        <v>1225.1500000000001</v>
      </c>
      <c r="G189" s="395" t="s">
        <v>817</v>
      </c>
    </row>
    <row r="190" spans="1:7">
      <c r="A190" s="395" t="s">
        <v>171</v>
      </c>
      <c r="B190" s="395" t="s">
        <v>1214</v>
      </c>
      <c r="C190" s="395" t="s">
        <v>1215</v>
      </c>
      <c r="D190" s="395" t="s">
        <v>284</v>
      </c>
      <c r="E190" s="395" t="s">
        <v>816</v>
      </c>
      <c r="F190" s="399">
        <v>291.27999999999997</v>
      </c>
      <c r="G190" s="395" t="s">
        <v>817</v>
      </c>
    </row>
    <row r="191" spans="1:7">
      <c r="A191" s="395" t="s">
        <v>171</v>
      </c>
      <c r="B191" s="395" t="s">
        <v>1216</v>
      </c>
      <c r="C191" s="395" t="s">
        <v>1217</v>
      </c>
      <c r="D191" s="395" t="s">
        <v>284</v>
      </c>
      <c r="E191" s="395" t="s">
        <v>816</v>
      </c>
      <c r="F191" s="399">
        <v>148.05000000000001</v>
      </c>
      <c r="G191" s="395" t="s">
        <v>817</v>
      </c>
    </row>
    <row r="192" spans="1:7">
      <c r="A192" s="395" t="s">
        <v>171</v>
      </c>
      <c r="B192" s="395" t="s">
        <v>1218</v>
      </c>
      <c r="C192" s="395" t="s">
        <v>1219</v>
      </c>
      <c r="D192" s="395" t="s">
        <v>284</v>
      </c>
      <c r="E192" s="395" t="s">
        <v>816</v>
      </c>
      <c r="F192" s="399">
        <v>157.1</v>
      </c>
      <c r="G192" s="395" t="s">
        <v>817</v>
      </c>
    </row>
    <row r="193" spans="1:7">
      <c r="A193" s="395" t="s">
        <v>171</v>
      </c>
      <c r="B193" s="395" t="s">
        <v>1220</v>
      </c>
      <c r="C193" s="395" t="s">
        <v>1221</v>
      </c>
      <c r="D193" s="395" t="s">
        <v>284</v>
      </c>
      <c r="E193" s="395" t="s">
        <v>816</v>
      </c>
      <c r="F193" s="399">
        <v>108.47</v>
      </c>
      <c r="G193" s="395" t="s">
        <v>817</v>
      </c>
    </row>
    <row r="194" spans="1:7">
      <c r="A194" s="395" t="s">
        <v>171</v>
      </c>
      <c r="B194" s="395" t="s">
        <v>1222</v>
      </c>
      <c r="C194" s="395" t="s">
        <v>1223</v>
      </c>
      <c r="D194" s="395" t="s">
        <v>284</v>
      </c>
      <c r="E194" s="395" t="s">
        <v>816</v>
      </c>
      <c r="F194" s="399">
        <v>132.79</v>
      </c>
      <c r="G194" s="395" t="s">
        <v>817</v>
      </c>
    </row>
    <row r="195" spans="1:7">
      <c r="A195" s="395" t="s">
        <v>171</v>
      </c>
      <c r="B195" s="395" t="s">
        <v>1224</v>
      </c>
      <c r="C195" s="395" t="s">
        <v>1225</v>
      </c>
      <c r="D195" s="395" t="s">
        <v>284</v>
      </c>
      <c r="E195" s="395" t="s">
        <v>816</v>
      </c>
      <c r="F195" s="399">
        <v>181.37</v>
      </c>
      <c r="G195" s="395" t="s">
        <v>817</v>
      </c>
    </row>
    <row r="196" spans="1:7">
      <c r="A196" s="395" t="s">
        <v>171</v>
      </c>
      <c r="B196" s="395" t="s">
        <v>1226</v>
      </c>
      <c r="C196" s="395" t="s">
        <v>1227</v>
      </c>
      <c r="D196" s="395" t="s">
        <v>284</v>
      </c>
      <c r="E196" s="395" t="s">
        <v>816</v>
      </c>
      <c r="F196" s="399">
        <v>117.52</v>
      </c>
      <c r="G196" s="395" t="s">
        <v>817</v>
      </c>
    </row>
    <row r="197" spans="1:7">
      <c r="A197" s="395" t="s">
        <v>171</v>
      </c>
      <c r="B197" s="395" t="s">
        <v>1228</v>
      </c>
      <c r="C197" s="395" t="s">
        <v>1229</v>
      </c>
      <c r="D197" s="395" t="s">
        <v>284</v>
      </c>
      <c r="E197" s="395" t="s">
        <v>816</v>
      </c>
      <c r="F197" s="399">
        <v>144.36000000000001</v>
      </c>
      <c r="G197" s="395" t="s">
        <v>817</v>
      </c>
    </row>
    <row r="198" spans="1:7">
      <c r="A198" s="395" t="s">
        <v>171</v>
      </c>
      <c r="B198" s="395" t="s">
        <v>1230</v>
      </c>
      <c r="C198" s="395" t="s">
        <v>1231</v>
      </c>
      <c r="D198" s="395" t="s">
        <v>284</v>
      </c>
      <c r="E198" s="395" t="s">
        <v>816</v>
      </c>
      <c r="F198" s="399">
        <v>195.67</v>
      </c>
      <c r="G198" s="395" t="s">
        <v>817</v>
      </c>
    </row>
    <row r="199" spans="1:7">
      <c r="A199" s="395" t="s">
        <v>171</v>
      </c>
      <c r="B199" s="395" t="s">
        <v>1232</v>
      </c>
      <c r="C199" s="395" t="s">
        <v>1233</v>
      </c>
      <c r="D199" s="395" t="s">
        <v>284</v>
      </c>
      <c r="E199" s="395" t="s">
        <v>816</v>
      </c>
      <c r="F199" s="399">
        <v>6.19</v>
      </c>
      <c r="G199" s="395" t="s">
        <v>817</v>
      </c>
    </row>
    <row r="200" spans="1:7">
      <c r="A200" s="395" t="s">
        <v>171</v>
      </c>
      <c r="B200" s="395" t="s">
        <v>1235</v>
      </c>
      <c r="C200" s="395" t="s">
        <v>1236</v>
      </c>
      <c r="D200" s="395" t="s">
        <v>284</v>
      </c>
      <c r="E200" s="395" t="s">
        <v>816</v>
      </c>
      <c r="F200" s="399">
        <v>11.94</v>
      </c>
      <c r="G200" s="395" t="s">
        <v>817</v>
      </c>
    </row>
    <row r="201" spans="1:7">
      <c r="A201" s="395" t="s">
        <v>171</v>
      </c>
      <c r="B201" s="395" t="s">
        <v>1237</v>
      </c>
      <c r="C201" s="395" t="s">
        <v>1238</v>
      </c>
      <c r="D201" s="395" t="s">
        <v>284</v>
      </c>
      <c r="E201" s="395" t="s">
        <v>816</v>
      </c>
      <c r="F201" s="399">
        <v>14.69</v>
      </c>
      <c r="G201" s="395" t="s">
        <v>817</v>
      </c>
    </row>
    <row r="202" spans="1:7">
      <c r="A202" s="395" t="s">
        <v>171</v>
      </c>
      <c r="B202" s="395" t="s">
        <v>1239</v>
      </c>
      <c r="C202" s="395" t="s">
        <v>1240</v>
      </c>
      <c r="D202" s="395" t="s">
        <v>284</v>
      </c>
      <c r="E202" s="395" t="s">
        <v>816</v>
      </c>
      <c r="F202" s="399">
        <v>17.440000000000001</v>
      </c>
      <c r="G202" s="395" t="s">
        <v>817</v>
      </c>
    </row>
    <row r="203" spans="1:7">
      <c r="A203" s="395" t="s">
        <v>171</v>
      </c>
      <c r="B203" s="395" t="s">
        <v>1241</v>
      </c>
      <c r="C203" s="395" t="s">
        <v>1242</v>
      </c>
      <c r="D203" s="395" t="s">
        <v>284</v>
      </c>
      <c r="E203" s="395" t="s">
        <v>816</v>
      </c>
      <c r="F203" s="399">
        <v>20.16</v>
      </c>
      <c r="G203" s="395" t="s">
        <v>817</v>
      </c>
    </row>
    <row r="204" spans="1:7">
      <c r="A204" s="395" t="s">
        <v>171</v>
      </c>
      <c r="B204" s="395" t="s">
        <v>1243</v>
      </c>
      <c r="C204" s="395" t="s">
        <v>1244</v>
      </c>
      <c r="D204" s="395" t="s">
        <v>284</v>
      </c>
      <c r="E204" s="395" t="s">
        <v>816</v>
      </c>
      <c r="F204" s="399">
        <v>22.88</v>
      </c>
      <c r="G204" s="395" t="s">
        <v>817</v>
      </c>
    </row>
    <row r="205" spans="1:7">
      <c r="A205" s="395" t="s">
        <v>171</v>
      </c>
      <c r="B205" s="395" t="s">
        <v>1245</v>
      </c>
      <c r="C205" s="395" t="s">
        <v>1246</v>
      </c>
      <c r="D205" s="395" t="s">
        <v>284</v>
      </c>
      <c r="E205" s="395" t="s">
        <v>816</v>
      </c>
      <c r="F205" s="399">
        <v>28.37</v>
      </c>
      <c r="G205" s="395" t="s">
        <v>817</v>
      </c>
    </row>
    <row r="206" spans="1:7">
      <c r="A206" s="395" t="s">
        <v>171</v>
      </c>
      <c r="B206" s="395" t="s">
        <v>1247</v>
      </c>
      <c r="C206" s="395" t="s">
        <v>1248</v>
      </c>
      <c r="D206" s="395" t="s">
        <v>284</v>
      </c>
      <c r="E206" s="395" t="s">
        <v>816</v>
      </c>
      <c r="F206" s="399">
        <v>2.77</v>
      </c>
      <c r="G206" s="395" t="s">
        <v>817</v>
      </c>
    </row>
    <row r="207" spans="1:7">
      <c r="A207" s="395" t="s">
        <v>171</v>
      </c>
      <c r="B207" s="395" t="s">
        <v>1250</v>
      </c>
      <c r="C207" s="395" t="s">
        <v>1251</v>
      </c>
      <c r="D207" s="395" t="s">
        <v>284</v>
      </c>
      <c r="E207" s="395" t="s">
        <v>816</v>
      </c>
      <c r="F207" s="399">
        <v>5.86</v>
      </c>
      <c r="G207" s="395" t="s">
        <v>817</v>
      </c>
    </row>
    <row r="208" spans="1:7">
      <c r="A208" s="395" t="s">
        <v>171</v>
      </c>
      <c r="B208" s="395" t="s">
        <v>1253</v>
      </c>
      <c r="C208" s="395" t="s">
        <v>1254</v>
      </c>
      <c r="D208" s="395" t="s">
        <v>284</v>
      </c>
      <c r="E208" s="395" t="s">
        <v>816</v>
      </c>
      <c r="F208" s="399">
        <v>7.22</v>
      </c>
      <c r="G208" s="395" t="s">
        <v>817</v>
      </c>
    </row>
    <row r="209" spans="1:7">
      <c r="A209" s="395" t="s">
        <v>171</v>
      </c>
      <c r="B209" s="395" t="s">
        <v>1255</v>
      </c>
      <c r="C209" s="395" t="s">
        <v>1256</v>
      </c>
      <c r="D209" s="395" t="s">
        <v>284</v>
      </c>
      <c r="E209" s="395" t="s">
        <v>816</v>
      </c>
      <c r="F209" s="399">
        <v>8.57</v>
      </c>
      <c r="G209" s="395" t="s">
        <v>817</v>
      </c>
    </row>
    <row r="210" spans="1:7">
      <c r="A210" s="395" t="s">
        <v>171</v>
      </c>
      <c r="B210" s="395" t="s">
        <v>1258</v>
      </c>
      <c r="C210" s="395" t="s">
        <v>1259</v>
      </c>
      <c r="D210" s="395" t="s">
        <v>284</v>
      </c>
      <c r="E210" s="395" t="s">
        <v>816</v>
      </c>
      <c r="F210" s="399">
        <v>9.91</v>
      </c>
      <c r="G210" s="395" t="s">
        <v>817</v>
      </c>
    </row>
    <row r="211" spans="1:7">
      <c r="A211" s="395" t="s">
        <v>171</v>
      </c>
      <c r="B211" s="395" t="s">
        <v>1260</v>
      </c>
      <c r="C211" s="395" t="s">
        <v>1261</v>
      </c>
      <c r="D211" s="395" t="s">
        <v>284</v>
      </c>
      <c r="E211" s="395" t="s">
        <v>816</v>
      </c>
      <c r="F211" s="399">
        <v>11.24</v>
      </c>
      <c r="G211" s="395" t="s">
        <v>817</v>
      </c>
    </row>
    <row r="212" spans="1:7">
      <c r="A212" s="395" t="s">
        <v>171</v>
      </c>
      <c r="B212" s="395" t="s">
        <v>1262</v>
      </c>
      <c r="C212" s="395" t="s">
        <v>1263</v>
      </c>
      <c r="D212" s="395" t="s">
        <v>284</v>
      </c>
      <c r="E212" s="395" t="s">
        <v>816</v>
      </c>
      <c r="F212" s="399">
        <v>13.95</v>
      </c>
      <c r="G212" s="395" t="s">
        <v>817</v>
      </c>
    </row>
    <row r="213" spans="1:7">
      <c r="A213" s="395" t="s">
        <v>171</v>
      </c>
      <c r="B213" s="395" t="s">
        <v>1264</v>
      </c>
      <c r="C213" s="395" t="s">
        <v>1265</v>
      </c>
      <c r="D213" s="395" t="s">
        <v>284</v>
      </c>
      <c r="E213" s="395" t="s">
        <v>816</v>
      </c>
      <c r="F213" s="399">
        <v>12.78</v>
      </c>
      <c r="G213" s="395" t="s">
        <v>817</v>
      </c>
    </row>
    <row r="214" spans="1:7">
      <c r="A214" s="395" t="s">
        <v>171</v>
      </c>
      <c r="B214" s="395" t="s">
        <v>1267</v>
      </c>
      <c r="C214" s="395" t="s">
        <v>1268</v>
      </c>
      <c r="D214" s="395" t="s">
        <v>284</v>
      </c>
      <c r="E214" s="395" t="s">
        <v>816</v>
      </c>
      <c r="F214" s="399">
        <v>15.29</v>
      </c>
      <c r="G214" s="395" t="s">
        <v>817</v>
      </c>
    </row>
    <row r="215" spans="1:7">
      <c r="A215" s="395" t="s">
        <v>171</v>
      </c>
      <c r="B215" s="395" t="s">
        <v>1269</v>
      </c>
      <c r="C215" s="395" t="s">
        <v>1270</v>
      </c>
      <c r="D215" s="395" t="s">
        <v>284</v>
      </c>
      <c r="E215" s="395" t="s">
        <v>816</v>
      </c>
      <c r="F215" s="399">
        <v>21.6</v>
      </c>
      <c r="G215" s="395" t="s">
        <v>817</v>
      </c>
    </row>
    <row r="216" spans="1:7">
      <c r="A216" s="395" t="s">
        <v>171</v>
      </c>
      <c r="B216" s="395" t="s">
        <v>1271</v>
      </c>
      <c r="C216" s="395" t="s">
        <v>1272</v>
      </c>
      <c r="D216" s="395" t="s">
        <v>284</v>
      </c>
      <c r="E216" s="395" t="s">
        <v>816</v>
      </c>
      <c r="F216" s="399">
        <v>27.91</v>
      </c>
      <c r="G216" s="395" t="s">
        <v>817</v>
      </c>
    </row>
    <row r="217" spans="1:7">
      <c r="A217" s="395" t="s">
        <v>171</v>
      </c>
      <c r="B217" s="395" t="s">
        <v>1273</v>
      </c>
      <c r="C217" s="395" t="s">
        <v>1274</v>
      </c>
      <c r="D217" s="395" t="s">
        <v>284</v>
      </c>
      <c r="E217" s="395" t="s">
        <v>816</v>
      </c>
      <c r="F217" s="399">
        <v>42.68</v>
      </c>
      <c r="G217" s="395" t="s">
        <v>817</v>
      </c>
    </row>
    <row r="218" spans="1:7">
      <c r="A218" s="395" t="s">
        <v>171</v>
      </c>
      <c r="B218" s="395" t="s">
        <v>1276</v>
      </c>
      <c r="C218" s="395" t="s">
        <v>1277</v>
      </c>
      <c r="D218" s="395" t="s">
        <v>284</v>
      </c>
      <c r="E218" s="395" t="s">
        <v>816</v>
      </c>
      <c r="F218" s="399">
        <v>49.02</v>
      </c>
      <c r="G218" s="395" t="s">
        <v>817</v>
      </c>
    </row>
    <row r="219" spans="1:7">
      <c r="A219" s="395" t="s">
        <v>171</v>
      </c>
      <c r="B219" s="395" t="s">
        <v>1278</v>
      </c>
      <c r="C219" s="395" t="s">
        <v>1279</v>
      </c>
      <c r="D219" s="395" t="s">
        <v>284</v>
      </c>
      <c r="E219" s="395" t="s">
        <v>816</v>
      </c>
      <c r="F219" s="399">
        <v>63.77</v>
      </c>
      <c r="G219" s="395" t="s">
        <v>817</v>
      </c>
    </row>
    <row r="220" spans="1:7">
      <c r="A220" s="395" t="s">
        <v>171</v>
      </c>
      <c r="B220" s="395" t="s">
        <v>1280</v>
      </c>
      <c r="C220" s="395" t="s">
        <v>1281</v>
      </c>
      <c r="D220" s="395" t="s">
        <v>284</v>
      </c>
      <c r="E220" s="395" t="s">
        <v>816</v>
      </c>
      <c r="F220" s="399">
        <v>70.11</v>
      </c>
      <c r="G220" s="395" t="s">
        <v>817</v>
      </c>
    </row>
    <row r="221" spans="1:7">
      <c r="A221" s="395" t="s">
        <v>171</v>
      </c>
      <c r="B221" s="395" t="s">
        <v>1282</v>
      </c>
      <c r="C221" s="395" t="s">
        <v>1283</v>
      </c>
      <c r="D221" s="395" t="s">
        <v>284</v>
      </c>
      <c r="E221" s="395" t="s">
        <v>816</v>
      </c>
      <c r="F221" s="399">
        <v>84.86</v>
      </c>
      <c r="G221" s="395" t="s">
        <v>817</v>
      </c>
    </row>
    <row r="222" spans="1:7">
      <c r="A222" s="395" t="s">
        <v>171</v>
      </c>
      <c r="B222" s="395" t="s">
        <v>1284</v>
      </c>
      <c r="C222" s="395" t="s">
        <v>1285</v>
      </c>
      <c r="D222" s="395" t="s">
        <v>284</v>
      </c>
      <c r="E222" s="395" t="s">
        <v>816</v>
      </c>
      <c r="F222" s="399">
        <v>91.19</v>
      </c>
      <c r="G222" s="395" t="s">
        <v>817</v>
      </c>
    </row>
    <row r="223" spans="1:7">
      <c r="A223" s="395" t="s">
        <v>171</v>
      </c>
      <c r="B223" s="395" t="s">
        <v>1286</v>
      </c>
      <c r="C223" s="395" t="s">
        <v>1287</v>
      </c>
      <c r="D223" s="395" t="s">
        <v>284</v>
      </c>
      <c r="E223" s="395" t="s">
        <v>816</v>
      </c>
      <c r="F223" s="399">
        <v>103.79</v>
      </c>
      <c r="G223" s="395" t="s">
        <v>817</v>
      </c>
    </row>
    <row r="224" spans="1:7">
      <c r="A224" s="395" t="s">
        <v>171</v>
      </c>
      <c r="B224" s="395" t="s">
        <v>1288</v>
      </c>
      <c r="C224" s="395" t="s">
        <v>1289</v>
      </c>
      <c r="D224" s="395" t="s">
        <v>284</v>
      </c>
      <c r="E224" s="395" t="s">
        <v>816</v>
      </c>
      <c r="F224" s="399">
        <v>110.84</v>
      </c>
      <c r="G224" s="395" t="s">
        <v>817</v>
      </c>
    </row>
    <row r="225" spans="1:7">
      <c r="A225" s="395" t="s">
        <v>171</v>
      </c>
      <c r="B225" s="395" t="s">
        <v>1290</v>
      </c>
      <c r="C225" s="395" t="s">
        <v>1291</v>
      </c>
      <c r="D225" s="395" t="s">
        <v>284</v>
      </c>
      <c r="E225" s="395" t="s">
        <v>816</v>
      </c>
      <c r="F225" s="399">
        <v>122.15</v>
      </c>
      <c r="G225" s="395" t="s">
        <v>817</v>
      </c>
    </row>
    <row r="226" spans="1:7">
      <c r="A226" s="395" t="s">
        <v>171</v>
      </c>
      <c r="B226" s="395" t="s">
        <v>1292</v>
      </c>
      <c r="C226" s="395" t="s">
        <v>1293</v>
      </c>
      <c r="D226" s="395" t="s">
        <v>284</v>
      </c>
      <c r="E226" s="395" t="s">
        <v>816</v>
      </c>
      <c r="F226" s="399">
        <v>140.66999999999999</v>
      </c>
      <c r="G226" s="395" t="s">
        <v>817</v>
      </c>
    </row>
    <row r="227" spans="1:7">
      <c r="A227" s="395" t="s">
        <v>171</v>
      </c>
      <c r="B227" s="395" t="s">
        <v>1294</v>
      </c>
      <c r="C227" s="395" t="s">
        <v>1295</v>
      </c>
      <c r="D227" s="395" t="s">
        <v>284</v>
      </c>
      <c r="E227" s="395" t="s">
        <v>816</v>
      </c>
      <c r="F227" s="399">
        <v>151.97</v>
      </c>
      <c r="G227" s="395" t="s">
        <v>817</v>
      </c>
    </row>
    <row r="228" spans="1:7">
      <c r="A228" s="395" t="s">
        <v>171</v>
      </c>
      <c r="B228" s="395" t="s">
        <v>1296</v>
      </c>
      <c r="C228" s="395" t="s">
        <v>1297</v>
      </c>
      <c r="D228" s="395" t="s">
        <v>284</v>
      </c>
      <c r="E228" s="395" t="s">
        <v>816</v>
      </c>
      <c r="F228" s="399">
        <v>181.79</v>
      </c>
      <c r="G228" s="395" t="s">
        <v>817</v>
      </c>
    </row>
    <row r="229" spans="1:7">
      <c r="A229" s="395" t="s">
        <v>171</v>
      </c>
      <c r="B229" s="395" t="s">
        <v>1298</v>
      </c>
      <c r="C229" s="395" t="s">
        <v>1299</v>
      </c>
      <c r="D229" s="395" t="s">
        <v>289</v>
      </c>
      <c r="E229" s="395" t="s">
        <v>816</v>
      </c>
      <c r="F229" s="399">
        <v>52.08</v>
      </c>
      <c r="G229" s="395" t="s">
        <v>817</v>
      </c>
    </row>
    <row r="230" spans="1:7">
      <c r="A230" s="395" t="s">
        <v>171</v>
      </c>
      <c r="B230" s="395" t="s">
        <v>1300</v>
      </c>
      <c r="C230" s="395" t="s">
        <v>1301</v>
      </c>
      <c r="D230" s="395" t="s">
        <v>289</v>
      </c>
      <c r="E230" s="395" t="s">
        <v>816</v>
      </c>
      <c r="F230" s="399">
        <v>62.55</v>
      </c>
      <c r="G230" s="395" t="s">
        <v>817</v>
      </c>
    </row>
    <row r="231" spans="1:7">
      <c r="A231" s="395" t="s">
        <v>171</v>
      </c>
      <c r="B231" s="395" t="s">
        <v>1302</v>
      </c>
      <c r="C231" s="395" t="s">
        <v>1303</v>
      </c>
      <c r="D231" s="395" t="s">
        <v>289</v>
      </c>
      <c r="E231" s="395" t="s">
        <v>816</v>
      </c>
      <c r="F231" s="399">
        <v>88.66</v>
      </c>
      <c r="G231" s="395" t="s">
        <v>817</v>
      </c>
    </row>
    <row r="232" spans="1:7">
      <c r="A232" s="395" t="s">
        <v>171</v>
      </c>
      <c r="B232" s="395" t="s">
        <v>1304</v>
      </c>
      <c r="C232" s="395" t="s">
        <v>1305</v>
      </c>
      <c r="D232" s="395" t="s">
        <v>289</v>
      </c>
      <c r="E232" s="395" t="s">
        <v>816</v>
      </c>
      <c r="F232" s="399">
        <v>114.78</v>
      </c>
      <c r="G232" s="395" t="s">
        <v>817</v>
      </c>
    </row>
    <row r="233" spans="1:7">
      <c r="A233" s="395" t="s">
        <v>171</v>
      </c>
      <c r="B233" s="395" t="s">
        <v>1306</v>
      </c>
      <c r="C233" s="395" t="s">
        <v>1307</v>
      </c>
      <c r="D233" s="395" t="s">
        <v>289</v>
      </c>
      <c r="E233" s="395" t="s">
        <v>816</v>
      </c>
      <c r="F233" s="399">
        <v>189.99</v>
      </c>
      <c r="G233" s="395" t="s">
        <v>817</v>
      </c>
    </row>
    <row r="234" spans="1:7">
      <c r="A234" s="395" t="s">
        <v>171</v>
      </c>
      <c r="B234" s="395" t="s">
        <v>1308</v>
      </c>
      <c r="C234" s="395" t="s">
        <v>1309</v>
      </c>
      <c r="D234" s="395" t="s">
        <v>289</v>
      </c>
      <c r="E234" s="395" t="s">
        <v>816</v>
      </c>
      <c r="F234" s="399">
        <v>216.13</v>
      </c>
      <c r="G234" s="395" t="s">
        <v>817</v>
      </c>
    </row>
    <row r="235" spans="1:7">
      <c r="A235" s="395" t="s">
        <v>171</v>
      </c>
      <c r="B235" s="395" t="s">
        <v>1310</v>
      </c>
      <c r="C235" s="395" t="s">
        <v>1311</v>
      </c>
      <c r="D235" s="395" t="s">
        <v>289</v>
      </c>
      <c r="E235" s="395" t="s">
        <v>816</v>
      </c>
      <c r="F235" s="399">
        <v>291.33999999999997</v>
      </c>
      <c r="G235" s="395" t="s">
        <v>817</v>
      </c>
    </row>
    <row r="236" spans="1:7">
      <c r="A236" s="395" t="s">
        <v>171</v>
      </c>
      <c r="B236" s="395" t="s">
        <v>1312</v>
      </c>
      <c r="C236" s="395" t="s">
        <v>1313</v>
      </c>
      <c r="D236" s="395" t="s">
        <v>289</v>
      </c>
      <c r="E236" s="395" t="s">
        <v>816</v>
      </c>
      <c r="F236" s="399">
        <v>317.45999999999998</v>
      </c>
      <c r="G236" s="395" t="s">
        <v>817</v>
      </c>
    </row>
    <row r="237" spans="1:7">
      <c r="A237" s="395" t="s">
        <v>171</v>
      </c>
      <c r="B237" s="395" t="s">
        <v>1314</v>
      </c>
      <c r="C237" s="395" t="s">
        <v>1315</v>
      </c>
      <c r="D237" s="395" t="s">
        <v>289</v>
      </c>
      <c r="E237" s="395" t="s">
        <v>816</v>
      </c>
      <c r="F237" s="399">
        <v>392.68</v>
      </c>
      <c r="G237" s="395" t="s">
        <v>817</v>
      </c>
    </row>
    <row r="238" spans="1:7">
      <c r="A238" s="395" t="s">
        <v>171</v>
      </c>
      <c r="B238" s="395" t="s">
        <v>1316</v>
      </c>
      <c r="C238" s="395" t="s">
        <v>1317</v>
      </c>
      <c r="D238" s="395" t="s">
        <v>289</v>
      </c>
      <c r="E238" s="395" t="s">
        <v>816</v>
      </c>
      <c r="F238" s="399">
        <v>418.8</v>
      </c>
      <c r="G238" s="395" t="s">
        <v>817</v>
      </c>
    </row>
    <row r="239" spans="1:7">
      <c r="A239" s="395" t="s">
        <v>171</v>
      </c>
      <c r="B239" s="395" t="s">
        <v>1318</v>
      </c>
      <c r="C239" s="395" t="s">
        <v>1319</v>
      </c>
      <c r="D239" s="395" t="s">
        <v>289</v>
      </c>
      <c r="E239" s="395" t="s">
        <v>816</v>
      </c>
      <c r="F239" s="399">
        <v>471.05</v>
      </c>
      <c r="G239" s="395" t="s">
        <v>817</v>
      </c>
    </row>
    <row r="240" spans="1:7">
      <c r="A240" s="395" t="s">
        <v>171</v>
      </c>
      <c r="B240" s="395" t="s">
        <v>1320</v>
      </c>
      <c r="C240" s="395" t="s">
        <v>1321</v>
      </c>
      <c r="D240" s="395" t="s">
        <v>289</v>
      </c>
      <c r="E240" s="395" t="s">
        <v>816</v>
      </c>
      <c r="F240" s="399">
        <v>572.39</v>
      </c>
      <c r="G240" s="395" t="s">
        <v>817</v>
      </c>
    </row>
    <row r="241" spans="1:7">
      <c r="A241" s="395" t="s">
        <v>171</v>
      </c>
      <c r="B241" s="395" t="s">
        <v>1322</v>
      </c>
      <c r="C241" s="395" t="s">
        <v>1323</v>
      </c>
      <c r="D241" s="395" t="s">
        <v>289</v>
      </c>
      <c r="E241" s="395" t="s">
        <v>816</v>
      </c>
      <c r="F241" s="399">
        <v>624.64</v>
      </c>
      <c r="G241" s="395" t="s">
        <v>817</v>
      </c>
    </row>
    <row r="242" spans="1:7">
      <c r="A242" s="395" t="s">
        <v>171</v>
      </c>
      <c r="B242" s="395" t="s">
        <v>1324</v>
      </c>
      <c r="C242" s="395" t="s">
        <v>1325</v>
      </c>
      <c r="D242" s="395" t="s">
        <v>289</v>
      </c>
      <c r="E242" s="395" t="s">
        <v>816</v>
      </c>
      <c r="F242" s="399">
        <v>725.98</v>
      </c>
      <c r="G242" s="395" t="s">
        <v>817</v>
      </c>
    </row>
    <row r="243" spans="1:7">
      <c r="A243" s="395" t="s">
        <v>171</v>
      </c>
      <c r="B243" s="395" t="s">
        <v>1326</v>
      </c>
      <c r="C243" s="395" t="s">
        <v>1327</v>
      </c>
      <c r="D243" s="395" t="s">
        <v>289</v>
      </c>
      <c r="E243" s="395" t="s">
        <v>816</v>
      </c>
      <c r="F243" s="399">
        <v>778.23</v>
      </c>
      <c r="G243" s="395" t="s">
        <v>817</v>
      </c>
    </row>
    <row r="244" spans="1:7">
      <c r="A244" s="395" t="s">
        <v>171</v>
      </c>
      <c r="B244" s="395" t="s">
        <v>1328</v>
      </c>
      <c r="C244" s="395" t="s">
        <v>1329</v>
      </c>
      <c r="D244" s="395" t="s">
        <v>289</v>
      </c>
      <c r="E244" s="395" t="s">
        <v>816</v>
      </c>
      <c r="F244" s="399">
        <v>931.81</v>
      </c>
      <c r="G244" s="395" t="s">
        <v>817</v>
      </c>
    </row>
    <row r="245" spans="1:7">
      <c r="A245" s="395" t="s">
        <v>171</v>
      </c>
      <c r="B245" s="395" t="s">
        <v>1330</v>
      </c>
      <c r="C245" s="395" t="s">
        <v>1331</v>
      </c>
      <c r="D245" s="395" t="s">
        <v>289</v>
      </c>
      <c r="E245" s="395" t="s">
        <v>816</v>
      </c>
      <c r="F245" s="399">
        <v>69</v>
      </c>
      <c r="G245" s="395" t="s">
        <v>817</v>
      </c>
    </row>
    <row r="246" spans="1:7">
      <c r="A246" s="395" t="s">
        <v>171</v>
      </c>
      <c r="B246" s="395" t="s">
        <v>1332</v>
      </c>
      <c r="C246" s="395" t="s">
        <v>1333</v>
      </c>
      <c r="D246" s="395" t="s">
        <v>289</v>
      </c>
      <c r="E246" s="395" t="s">
        <v>816</v>
      </c>
      <c r="F246" s="399">
        <v>84.67</v>
      </c>
      <c r="G246" s="395" t="s">
        <v>817</v>
      </c>
    </row>
    <row r="247" spans="1:7">
      <c r="A247" s="395" t="s">
        <v>171</v>
      </c>
      <c r="B247" s="395" t="s">
        <v>1334</v>
      </c>
      <c r="C247" s="395" t="s">
        <v>1335</v>
      </c>
      <c r="D247" s="395" t="s">
        <v>289</v>
      </c>
      <c r="E247" s="395" t="s">
        <v>816</v>
      </c>
      <c r="F247" s="399">
        <v>123.87</v>
      </c>
      <c r="G247" s="395" t="s">
        <v>817</v>
      </c>
    </row>
    <row r="248" spans="1:7">
      <c r="A248" s="395" t="s">
        <v>171</v>
      </c>
      <c r="B248" s="395" t="s">
        <v>1336</v>
      </c>
      <c r="C248" s="395" t="s">
        <v>1337</v>
      </c>
      <c r="D248" s="395" t="s">
        <v>289</v>
      </c>
      <c r="E248" s="395" t="s">
        <v>816</v>
      </c>
      <c r="F248" s="399">
        <v>163.04</v>
      </c>
      <c r="G248" s="395" t="s">
        <v>817</v>
      </c>
    </row>
    <row r="249" spans="1:7">
      <c r="A249" s="395" t="s">
        <v>171</v>
      </c>
      <c r="B249" s="395" t="s">
        <v>1338</v>
      </c>
      <c r="C249" s="395" t="s">
        <v>1339</v>
      </c>
      <c r="D249" s="395" t="s">
        <v>289</v>
      </c>
      <c r="E249" s="395" t="s">
        <v>816</v>
      </c>
      <c r="F249" s="399">
        <v>275.89</v>
      </c>
      <c r="G249" s="395" t="s">
        <v>817</v>
      </c>
    </row>
    <row r="250" spans="1:7">
      <c r="A250" s="395" t="s">
        <v>171</v>
      </c>
      <c r="B250" s="395" t="s">
        <v>1340</v>
      </c>
      <c r="C250" s="395" t="s">
        <v>1341</v>
      </c>
      <c r="D250" s="395" t="s">
        <v>289</v>
      </c>
      <c r="E250" s="395" t="s">
        <v>816</v>
      </c>
      <c r="F250" s="399">
        <v>315.05</v>
      </c>
      <c r="G250" s="395" t="s">
        <v>817</v>
      </c>
    </row>
    <row r="251" spans="1:7">
      <c r="A251" s="395" t="s">
        <v>171</v>
      </c>
      <c r="B251" s="395" t="s">
        <v>1342</v>
      </c>
      <c r="C251" s="395" t="s">
        <v>1343</v>
      </c>
      <c r="D251" s="395" t="s">
        <v>289</v>
      </c>
      <c r="E251" s="395" t="s">
        <v>816</v>
      </c>
      <c r="F251" s="399">
        <v>427.89</v>
      </c>
      <c r="G251" s="395" t="s">
        <v>817</v>
      </c>
    </row>
    <row r="252" spans="1:7">
      <c r="A252" s="395" t="s">
        <v>171</v>
      </c>
      <c r="B252" s="395" t="s">
        <v>1344</v>
      </c>
      <c r="C252" s="395" t="s">
        <v>1345</v>
      </c>
      <c r="D252" s="395" t="s">
        <v>289</v>
      </c>
      <c r="E252" s="395" t="s">
        <v>816</v>
      </c>
      <c r="F252" s="399">
        <v>467.06</v>
      </c>
      <c r="G252" s="395" t="s">
        <v>817</v>
      </c>
    </row>
    <row r="253" spans="1:7">
      <c r="A253" s="395" t="s">
        <v>171</v>
      </c>
      <c r="B253" s="395" t="s">
        <v>1346</v>
      </c>
      <c r="C253" s="395" t="s">
        <v>1347</v>
      </c>
      <c r="D253" s="395" t="s">
        <v>289</v>
      </c>
      <c r="E253" s="395" t="s">
        <v>816</v>
      </c>
      <c r="F253" s="399">
        <v>579.9</v>
      </c>
      <c r="G253" s="395" t="s">
        <v>817</v>
      </c>
    </row>
    <row r="254" spans="1:7">
      <c r="A254" s="395" t="s">
        <v>171</v>
      </c>
      <c r="B254" s="395" t="s">
        <v>1349</v>
      </c>
      <c r="C254" s="395" t="s">
        <v>1350</v>
      </c>
      <c r="D254" s="395" t="s">
        <v>289</v>
      </c>
      <c r="E254" s="395" t="s">
        <v>816</v>
      </c>
      <c r="F254" s="399">
        <v>619.08000000000004</v>
      </c>
      <c r="G254" s="395" t="s">
        <v>817</v>
      </c>
    </row>
    <row r="255" spans="1:7">
      <c r="A255" s="395" t="s">
        <v>171</v>
      </c>
      <c r="B255" s="395" t="s">
        <v>1351</v>
      </c>
      <c r="C255" s="395" t="s">
        <v>1352</v>
      </c>
      <c r="D255" s="395" t="s">
        <v>289</v>
      </c>
      <c r="E255" s="395" t="s">
        <v>816</v>
      </c>
      <c r="F255" s="399">
        <v>697.45</v>
      </c>
      <c r="G255" s="395" t="s">
        <v>817</v>
      </c>
    </row>
    <row r="256" spans="1:7">
      <c r="A256" s="395" t="s">
        <v>171</v>
      </c>
      <c r="B256" s="395" t="s">
        <v>1353</v>
      </c>
      <c r="C256" s="395" t="s">
        <v>1354</v>
      </c>
      <c r="D256" s="395" t="s">
        <v>289</v>
      </c>
      <c r="E256" s="395" t="s">
        <v>816</v>
      </c>
      <c r="F256" s="399">
        <v>849.45</v>
      </c>
      <c r="G256" s="395" t="s">
        <v>817</v>
      </c>
    </row>
    <row r="257" spans="1:7">
      <c r="A257" s="395" t="s">
        <v>171</v>
      </c>
      <c r="B257" s="395" t="s">
        <v>1355</v>
      </c>
      <c r="C257" s="395" t="s">
        <v>1356</v>
      </c>
      <c r="D257" s="395" t="s">
        <v>289</v>
      </c>
      <c r="E257" s="395" t="s">
        <v>816</v>
      </c>
      <c r="F257" s="399">
        <v>927.82</v>
      </c>
      <c r="G257" s="395" t="s">
        <v>817</v>
      </c>
    </row>
    <row r="258" spans="1:7">
      <c r="A258" s="395" t="s">
        <v>171</v>
      </c>
      <c r="B258" s="395" t="s">
        <v>1357</v>
      </c>
      <c r="C258" s="395" t="s">
        <v>1358</v>
      </c>
      <c r="D258" s="395" t="s">
        <v>289</v>
      </c>
      <c r="E258" s="395" t="s">
        <v>816</v>
      </c>
      <c r="F258" s="399">
        <v>1079.8399999999999</v>
      </c>
      <c r="G258" s="395" t="s">
        <v>817</v>
      </c>
    </row>
    <row r="259" spans="1:7">
      <c r="A259" s="395" t="s">
        <v>171</v>
      </c>
      <c r="B259" s="395" t="s">
        <v>1359</v>
      </c>
      <c r="C259" s="395" t="s">
        <v>1360</v>
      </c>
      <c r="D259" s="395" t="s">
        <v>289</v>
      </c>
      <c r="E259" s="395" t="s">
        <v>816</v>
      </c>
      <c r="F259" s="399">
        <v>1158.21</v>
      </c>
      <c r="G259" s="395" t="s">
        <v>817</v>
      </c>
    </row>
    <row r="260" spans="1:7">
      <c r="A260" s="395" t="s">
        <v>171</v>
      </c>
      <c r="B260" s="395" t="s">
        <v>1361</v>
      </c>
      <c r="C260" s="395" t="s">
        <v>1362</v>
      </c>
      <c r="D260" s="395" t="s">
        <v>289</v>
      </c>
      <c r="E260" s="395" t="s">
        <v>816</v>
      </c>
      <c r="F260" s="399">
        <v>1388.58</v>
      </c>
      <c r="G260" s="395" t="s">
        <v>817</v>
      </c>
    </row>
    <row r="261" spans="1:7">
      <c r="A261" s="395" t="s">
        <v>171</v>
      </c>
      <c r="B261" s="395" t="s">
        <v>1363</v>
      </c>
      <c r="C261" s="395" t="s">
        <v>1364</v>
      </c>
      <c r="D261" s="395" t="s">
        <v>289</v>
      </c>
      <c r="E261" s="395" t="s">
        <v>816</v>
      </c>
      <c r="F261" s="399">
        <v>35.19</v>
      </c>
      <c r="G261" s="395" t="s">
        <v>817</v>
      </c>
    </row>
    <row r="262" spans="1:7">
      <c r="A262" s="395" t="s">
        <v>171</v>
      </c>
      <c r="B262" s="395" t="s">
        <v>1365</v>
      </c>
      <c r="C262" s="395" t="s">
        <v>1366</v>
      </c>
      <c r="D262" s="395" t="s">
        <v>289</v>
      </c>
      <c r="E262" s="395" t="s">
        <v>816</v>
      </c>
      <c r="F262" s="399">
        <v>40.4</v>
      </c>
      <c r="G262" s="395" t="s">
        <v>817</v>
      </c>
    </row>
    <row r="263" spans="1:7">
      <c r="A263" s="395" t="s">
        <v>171</v>
      </c>
      <c r="B263" s="395" t="s">
        <v>1368</v>
      </c>
      <c r="C263" s="395" t="s">
        <v>1369</v>
      </c>
      <c r="D263" s="395" t="s">
        <v>289</v>
      </c>
      <c r="E263" s="395" t="s">
        <v>816</v>
      </c>
      <c r="F263" s="399">
        <v>53.48</v>
      </c>
      <c r="G263" s="395" t="s">
        <v>817</v>
      </c>
    </row>
    <row r="264" spans="1:7">
      <c r="A264" s="395" t="s">
        <v>171</v>
      </c>
      <c r="B264" s="395" t="s">
        <v>1370</v>
      </c>
      <c r="C264" s="395" t="s">
        <v>1371</v>
      </c>
      <c r="D264" s="395" t="s">
        <v>289</v>
      </c>
      <c r="E264" s="395" t="s">
        <v>816</v>
      </c>
      <c r="F264" s="399">
        <v>66.52</v>
      </c>
      <c r="G264" s="395" t="s">
        <v>817</v>
      </c>
    </row>
    <row r="265" spans="1:7">
      <c r="A265" s="395" t="s">
        <v>171</v>
      </c>
      <c r="B265" s="395" t="s">
        <v>1372</v>
      </c>
      <c r="C265" s="395" t="s">
        <v>1373</v>
      </c>
      <c r="D265" s="395" t="s">
        <v>289</v>
      </c>
      <c r="E265" s="395" t="s">
        <v>816</v>
      </c>
      <c r="F265" s="399">
        <v>104.15</v>
      </c>
      <c r="G265" s="395" t="s">
        <v>817</v>
      </c>
    </row>
    <row r="266" spans="1:7">
      <c r="A266" s="395" t="s">
        <v>171</v>
      </c>
      <c r="B266" s="395" t="s">
        <v>1374</v>
      </c>
      <c r="C266" s="395" t="s">
        <v>1375</v>
      </c>
      <c r="D266" s="395" t="s">
        <v>289</v>
      </c>
      <c r="E266" s="395" t="s">
        <v>816</v>
      </c>
      <c r="F266" s="399">
        <v>117.19</v>
      </c>
      <c r="G266" s="395" t="s">
        <v>817</v>
      </c>
    </row>
    <row r="267" spans="1:7">
      <c r="A267" s="395" t="s">
        <v>171</v>
      </c>
      <c r="B267" s="395" t="s">
        <v>1376</v>
      </c>
      <c r="C267" s="395" t="s">
        <v>1377</v>
      </c>
      <c r="D267" s="395" t="s">
        <v>289</v>
      </c>
      <c r="E267" s="395" t="s">
        <v>816</v>
      </c>
      <c r="F267" s="399">
        <v>154.81</v>
      </c>
      <c r="G267" s="395" t="s">
        <v>817</v>
      </c>
    </row>
    <row r="268" spans="1:7">
      <c r="A268" s="395" t="s">
        <v>171</v>
      </c>
      <c r="B268" s="395" t="s">
        <v>1378</v>
      </c>
      <c r="C268" s="395" t="s">
        <v>1379</v>
      </c>
      <c r="D268" s="395" t="s">
        <v>289</v>
      </c>
      <c r="E268" s="395" t="s">
        <v>816</v>
      </c>
      <c r="F268" s="399">
        <v>167.86</v>
      </c>
      <c r="G268" s="395" t="s">
        <v>817</v>
      </c>
    </row>
    <row r="269" spans="1:7">
      <c r="A269" s="395" t="s">
        <v>171</v>
      </c>
      <c r="B269" s="395" t="s">
        <v>1380</v>
      </c>
      <c r="C269" s="395" t="s">
        <v>1381</v>
      </c>
      <c r="D269" s="395" t="s">
        <v>289</v>
      </c>
      <c r="E269" s="395" t="s">
        <v>816</v>
      </c>
      <c r="F269" s="399">
        <v>205.48</v>
      </c>
      <c r="G269" s="395" t="s">
        <v>817</v>
      </c>
    </row>
    <row r="270" spans="1:7">
      <c r="A270" s="395" t="s">
        <v>171</v>
      </c>
      <c r="B270" s="395" t="s">
        <v>1383</v>
      </c>
      <c r="C270" s="395" t="s">
        <v>1384</v>
      </c>
      <c r="D270" s="395" t="s">
        <v>289</v>
      </c>
      <c r="E270" s="395" t="s">
        <v>816</v>
      </c>
      <c r="F270" s="399">
        <v>218.53</v>
      </c>
      <c r="G270" s="395" t="s">
        <v>817</v>
      </c>
    </row>
    <row r="271" spans="1:7">
      <c r="A271" s="395" t="s">
        <v>171</v>
      </c>
      <c r="B271" s="395" t="s">
        <v>1385</v>
      </c>
      <c r="C271" s="395" t="s">
        <v>1386</v>
      </c>
      <c r="D271" s="395" t="s">
        <v>289</v>
      </c>
      <c r="E271" s="395" t="s">
        <v>816</v>
      </c>
      <c r="F271" s="399">
        <v>244.67</v>
      </c>
      <c r="G271" s="395" t="s">
        <v>817</v>
      </c>
    </row>
    <row r="272" spans="1:7">
      <c r="A272" s="395" t="s">
        <v>171</v>
      </c>
      <c r="B272" s="395" t="s">
        <v>1387</v>
      </c>
      <c r="C272" s="395" t="s">
        <v>1388</v>
      </c>
      <c r="D272" s="395" t="s">
        <v>289</v>
      </c>
      <c r="E272" s="395" t="s">
        <v>816</v>
      </c>
      <c r="F272" s="399">
        <v>295.33</v>
      </c>
      <c r="G272" s="395" t="s">
        <v>817</v>
      </c>
    </row>
    <row r="273" spans="1:7">
      <c r="A273" s="395" t="s">
        <v>171</v>
      </c>
      <c r="B273" s="395" t="s">
        <v>1389</v>
      </c>
      <c r="C273" s="395" t="s">
        <v>1390</v>
      </c>
      <c r="D273" s="395" t="s">
        <v>289</v>
      </c>
      <c r="E273" s="395" t="s">
        <v>816</v>
      </c>
      <c r="F273" s="399">
        <v>321.45</v>
      </c>
      <c r="G273" s="395" t="s">
        <v>817</v>
      </c>
    </row>
    <row r="274" spans="1:7">
      <c r="A274" s="395" t="s">
        <v>171</v>
      </c>
      <c r="B274" s="395" t="s">
        <v>1391</v>
      </c>
      <c r="C274" s="395" t="s">
        <v>1392</v>
      </c>
      <c r="D274" s="395" t="s">
        <v>289</v>
      </c>
      <c r="E274" s="395" t="s">
        <v>816</v>
      </c>
      <c r="F274" s="399">
        <v>372.08</v>
      </c>
      <c r="G274" s="395" t="s">
        <v>817</v>
      </c>
    </row>
    <row r="275" spans="1:7">
      <c r="A275" s="395" t="s">
        <v>171</v>
      </c>
      <c r="B275" s="395" t="s">
        <v>1393</v>
      </c>
      <c r="C275" s="395" t="s">
        <v>1394</v>
      </c>
      <c r="D275" s="395" t="s">
        <v>289</v>
      </c>
      <c r="E275" s="395" t="s">
        <v>816</v>
      </c>
      <c r="F275" s="399">
        <v>398.25</v>
      </c>
      <c r="G275" s="395" t="s">
        <v>817</v>
      </c>
    </row>
    <row r="276" spans="1:7">
      <c r="A276" s="395" t="s">
        <v>171</v>
      </c>
      <c r="B276" s="395" t="s">
        <v>1395</v>
      </c>
      <c r="C276" s="395" t="s">
        <v>1396</v>
      </c>
      <c r="D276" s="395" t="s">
        <v>289</v>
      </c>
      <c r="E276" s="395" t="s">
        <v>816</v>
      </c>
      <c r="F276" s="399">
        <v>475.04</v>
      </c>
      <c r="G276" s="395" t="s">
        <v>817</v>
      </c>
    </row>
    <row r="277" spans="1:7">
      <c r="A277" s="395" t="s">
        <v>171</v>
      </c>
      <c r="B277" s="395" t="s">
        <v>1397</v>
      </c>
      <c r="C277" s="395" t="s">
        <v>1398</v>
      </c>
      <c r="D277" s="395" t="s">
        <v>284</v>
      </c>
      <c r="E277" s="395" t="s">
        <v>816</v>
      </c>
      <c r="F277" s="399">
        <v>5.72</v>
      </c>
      <c r="G277" s="395" t="s">
        <v>817</v>
      </c>
    </row>
    <row r="278" spans="1:7">
      <c r="A278" s="395" t="s">
        <v>171</v>
      </c>
      <c r="B278" s="395" t="s">
        <v>1399</v>
      </c>
      <c r="C278" s="395" t="s">
        <v>1400</v>
      </c>
      <c r="D278" s="395" t="s">
        <v>284</v>
      </c>
      <c r="E278" s="395" t="s">
        <v>816</v>
      </c>
      <c r="F278" s="399">
        <v>11.2</v>
      </c>
      <c r="G278" s="395" t="s">
        <v>817</v>
      </c>
    </row>
    <row r="279" spans="1:7">
      <c r="A279" s="395" t="s">
        <v>171</v>
      </c>
      <c r="B279" s="395" t="s">
        <v>1401</v>
      </c>
      <c r="C279" s="395" t="s">
        <v>1402</v>
      </c>
      <c r="D279" s="395" t="s">
        <v>284</v>
      </c>
      <c r="E279" s="395" t="s">
        <v>816</v>
      </c>
      <c r="F279" s="399">
        <v>132.79</v>
      </c>
      <c r="G279" s="395" t="s">
        <v>817</v>
      </c>
    </row>
    <row r="280" spans="1:7">
      <c r="A280" s="395" t="s">
        <v>171</v>
      </c>
      <c r="B280" s="395" t="s">
        <v>1403</v>
      </c>
      <c r="C280" s="395" t="s">
        <v>1404</v>
      </c>
      <c r="D280" s="395" t="s">
        <v>284</v>
      </c>
      <c r="E280" s="395" t="s">
        <v>816</v>
      </c>
      <c r="F280" s="399">
        <v>283.97000000000003</v>
      </c>
      <c r="G280" s="395" t="s">
        <v>817</v>
      </c>
    </row>
    <row r="281" spans="1:7">
      <c r="A281" s="395" t="s">
        <v>171</v>
      </c>
      <c r="B281" s="395" t="s">
        <v>1405</v>
      </c>
      <c r="C281" s="395" t="s">
        <v>1406</v>
      </c>
      <c r="D281" s="395" t="s">
        <v>284</v>
      </c>
      <c r="E281" s="395" t="s">
        <v>816</v>
      </c>
      <c r="F281" s="399">
        <v>442</v>
      </c>
      <c r="G281" s="395" t="s">
        <v>817</v>
      </c>
    </row>
    <row r="282" spans="1:7">
      <c r="A282" s="395" t="s">
        <v>171</v>
      </c>
      <c r="B282" s="395" t="s">
        <v>1407</v>
      </c>
      <c r="C282" s="395" t="s">
        <v>1408</v>
      </c>
      <c r="D282" s="395" t="s">
        <v>284</v>
      </c>
      <c r="E282" s="395" t="s">
        <v>816</v>
      </c>
      <c r="F282" s="399">
        <v>1082.56</v>
      </c>
      <c r="G282" s="395" t="s">
        <v>817</v>
      </c>
    </row>
    <row r="283" spans="1:7">
      <c r="A283" s="395" t="s">
        <v>171</v>
      </c>
      <c r="B283" s="395" t="s">
        <v>1409</v>
      </c>
      <c r="C283" s="395" t="s">
        <v>1410</v>
      </c>
      <c r="D283" s="395" t="s">
        <v>284</v>
      </c>
      <c r="E283" s="395" t="s">
        <v>816</v>
      </c>
      <c r="F283" s="399">
        <v>1745.58</v>
      </c>
      <c r="G283" s="395" t="s">
        <v>817</v>
      </c>
    </row>
    <row r="284" spans="1:7">
      <c r="A284" s="395" t="s">
        <v>171</v>
      </c>
      <c r="B284" s="395" t="s">
        <v>1411</v>
      </c>
      <c r="C284" s="395" t="s">
        <v>1412</v>
      </c>
      <c r="D284" s="395" t="s">
        <v>284</v>
      </c>
      <c r="E284" s="395" t="s">
        <v>816</v>
      </c>
      <c r="F284" s="399">
        <v>3062.21</v>
      </c>
      <c r="G284" s="395" t="s">
        <v>817</v>
      </c>
    </row>
    <row r="285" spans="1:7">
      <c r="A285" s="395" t="s">
        <v>171</v>
      </c>
      <c r="B285" s="395" t="s">
        <v>1413</v>
      </c>
      <c r="C285" s="395" t="s">
        <v>1414</v>
      </c>
      <c r="D285" s="395" t="s">
        <v>284</v>
      </c>
      <c r="E285" s="395" t="s">
        <v>816</v>
      </c>
      <c r="F285" s="399">
        <v>4553.99</v>
      </c>
      <c r="G285" s="395" t="s">
        <v>817</v>
      </c>
    </row>
    <row r="286" spans="1:7">
      <c r="A286" s="395" t="s">
        <v>171</v>
      </c>
      <c r="B286" s="395" t="s">
        <v>1415</v>
      </c>
      <c r="C286" s="395" t="s">
        <v>1416</v>
      </c>
      <c r="D286" s="395" t="s">
        <v>284</v>
      </c>
      <c r="E286" s="395" t="s">
        <v>816</v>
      </c>
      <c r="F286" s="399">
        <v>3000.95</v>
      </c>
      <c r="G286" s="395" t="s">
        <v>817</v>
      </c>
    </row>
    <row r="287" spans="1:7">
      <c r="A287" s="395" t="s">
        <v>171</v>
      </c>
      <c r="B287" s="395" t="s">
        <v>1417</v>
      </c>
      <c r="C287" s="395" t="s">
        <v>1418</v>
      </c>
      <c r="D287" s="395" t="s">
        <v>284</v>
      </c>
      <c r="E287" s="395" t="s">
        <v>816</v>
      </c>
      <c r="F287" s="399">
        <v>4904.2</v>
      </c>
      <c r="G287" s="395" t="s">
        <v>817</v>
      </c>
    </row>
    <row r="288" spans="1:7">
      <c r="A288" s="395" t="s">
        <v>171</v>
      </c>
      <c r="B288" s="395" t="s">
        <v>1419</v>
      </c>
      <c r="C288" s="395" t="s">
        <v>1420</v>
      </c>
      <c r="D288" s="395" t="s">
        <v>284</v>
      </c>
      <c r="E288" s="395" t="s">
        <v>816</v>
      </c>
      <c r="F288" s="399">
        <v>5409.21</v>
      </c>
      <c r="G288" s="395" t="s">
        <v>817</v>
      </c>
    </row>
    <row r="289" spans="1:7">
      <c r="A289" s="395" t="s">
        <v>171</v>
      </c>
      <c r="B289" s="395" t="s">
        <v>1421</v>
      </c>
      <c r="C289" s="395" t="s">
        <v>1422</v>
      </c>
      <c r="D289" s="395" t="s">
        <v>284</v>
      </c>
      <c r="E289" s="395" t="s">
        <v>816</v>
      </c>
      <c r="F289" s="399">
        <v>4010.27</v>
      </c>
      <c r="G289" s="395" t="s">
        <v>817</v>
      </c>
    </row>
    <row r="290" spans="1:7">
      <c r="A290" s="395" t="s">
        <v>171</v>
      </c>
      <c r="B290" s="395" t="s">
        <v>1423</v>
      </c>
      <c r="C290" s="395" t="s">
        <v>1424</v>
      </c>
      <c r="D290" s="395" t="s">
        <v>284</v>
      </c>
      <c r="E290" s="395" t="s">
        <v>816</v>
      </c>
      <c r="F290" s="399">
        <v>1998.09</v>
      </c>
      <c r="G290" s="395" t="s">
        <v>817</v>
      </c>
    </row>
    <row r="291" spans="1:7">
      <c r="A291" s="395" t="s">
        <v>171</v>
      </c>
      <c r="B291" s="395" t="s">
        <v>1425</v>
      </c>
      <c r="C291" s="395" t="s">
        <v>1426</v>
      </c>
      <c r="D291" s="395" t="s">
        <v>284</v>
      </c>
      <c r="E291" s="395" t="s">
        <v>816</v>
      </c>
      <c r="F291" s="399">
        <v>1353.37</v>
      </c>
      <c r="G291" s="395" t="s">
        <v>817</v>
      </c>
    </row>
    <row r="292" spans="1:7">
      <c r="A292" s="395" t="s">
        <v>171</v>
      </c>
      <c r="B292" s="395" t="s">
        <v>1427</v>
      </c>
      <c r="C292" s="395" t="s">
        <v>1428</v>
      </c>
      <c r="D292" s="395" t="s">
        <v>289</v>
      </c>
      <c r="E292" s="395" t="s">
        <v>816</v>
      </c>
      <c r="F292" s="399">
        <v>4.78</v>
      </c>
      <c r="G292" s="395" t="s">
        <v>817</v>
      </c>
    </row>
    <row r="293" spans="1:7">
      <c r="A293" s="395" t="s">
        <v>171</v>
      </c>
      <c r="B293" s="395" t="s">
        <v>1429</v>
      </c>
      <c r="C293" s="395" t="s">
        <v>1430</v>
      </c>
      <c r="D293" s="395" t="s">
        <v>289</v>
      </c>
      <c r="E293" s="395" t="s">
        <v>816</v>
      </c>
      <c r="F293" s="399">
        <v>7.66</v>
      </c>
      <c r="G293" s="395" t="s">
        <v>817</v>
      </c>
    </row>
    <row r="294" spans="1:7">
      <c r="A294" s="395" t="s">
        <v>171</v>
      </c>
      <c r="B294" s="395" t="s">
        <v>1431</v>
      </c>
      <c r="C294" s="395" t="s">
        <v>1432</v>
      </c>
      <c r="D294" s="395" t="s">
        <v>289</v>
      </c>
      <c r="E294" s="395" t="s">
        <v>816</v>
      </c>
      <c r="F294" s="399">
        <v>15.09</v>
      </c>
      <c r="G294" s="395" t="s">
        <v>817</v>
      </c>
    </row>
    <row r="295" spans="1:7">
      <c r="A295" s="395" t="s">
        <v>171</v>
      </c>
      <c r="B295" s="395" t="s">
        <v>1433</v>
      </c>
      <c r="C295" s="395" t="s">
        <v>1434</v>
      </c>
      <c r="D295" s="395" t="s">
        <v>289</v>
      </c>
      <c r="E295" s="395" t="s">
        <v>816</v>
      </c>
      <c r="F295" s="399">
        <v>21.57</v>
      </c>
      <c r="G295" s="395" t="s">
        <v>817</v>
      </c>
    </row>
    <row r="296" spans="1:7">
      <c r="A296" s="395" t="s">
        <v>171</v>
      </c>
      <c r="B296" s="395" t="s">
        <v>1436</v>
      </c>
      <c r="C296" s="395" t="s">
        <v>1437</v>
      </c>
      <c r="D296" s="395" t="s">
        <v>289</v>
      </c>
      <c r="E296" s="395" t="s">
        <v>816</v>
      </c>
      <c r="F296" s="399">
        <v>26.37</v>
      </c>
      <c r="G296" s="395" t="s">
        <v>817</v>
      </c>
    </row>
    <row r="297" spans="1:7">
      <c r="A297" s="395" t="s">
        <v>171</v>
      </c>
      <c r="B297" s="395" t="s">
        <v>1438</v>
      </c>
      <c r="C297" s="395" t="s">
        <v>1439</v>
      </c>
      <c r="D297" s="395" t="s">
        <v>289</v>
      </c>
      <c r="E297" s="395" t="s">
        <v>816</v>
      </c>
      <c r="F297" s="399">
        <v>38.35</v>
      </c>
      <c r="G297" s="395" t="s">
        <v>817</v>
      </c>
    </row>
    <row r="298" spans="1:7">
      <c r="A298" s="395" t="s">
        <v>171</v>
      </c>
      <c r="B298" s="395" t="s">
        <v>1441</v>
      </c>
      <c r="C298" s="395" t="s">
        <v>1442</v>
      </c>
      <c r="D298" s="395" t="s">
        <v>289</v>
      </c>
      <c r="E298" s="395" t="s">
        <v>816</v>
      </c>
      <c r="F298" s="399">
        <v>43.15</v>
      </c>
      <c r="G298" s="395" t="s">
        <v>817</v>
      </c>
    </row>
    <row r="299" spans="1:7">
      <c r="A299" s="395" t="s">
        <v>171</v>
      </c>
      <c r="B299" s="395" t="s">
        <v>1443</v>
      </c>
      <c r="C299" s="395" t="s">
        <v>1444</v>
      </c>
      <c r="D299" s="395" t="s">
        <v>289</v>
      </c>
      <c r="E299" s="395" t="s">
        <v>816</v>
      </c>
      <c r="F299" s="399">
        <v>47.94</v>
      </c>
      <c r="G299" s="395" t="s">
        <v>817</v>
      </c>
    </row>
    <row r="300" spans="1:7">
      <c r="A300" s="395" t="s">
        <v>171</v>
      </c>
      <c r="B300" s="395" t="s">
        <v>1445</v>
      </c>
      <c r="C300" s="395" t="s">
        <v>1446</v>
      </c>
      <c r="D300" s="395" t="s">
        <v>289</v>
      </c>
      <c r="E300" s="395" t="s">
        <v>816</v>
      </c>
      <c r="F300" s="399">
        <v>53.94</v>
      </c>
      <c r="G300" s="395" t="s">
        <v>817</v>
      </c>
    </row>
    <row r="301" spans="1:7">
      <c r="A301" s="395" t="s">
        <v>171</v>
      </c>
      <c r="B301" s="395" t="s">
        <v>1447</v>
      </c>
      <c r="C301" s="395" t="s">
        <v>1448</v>
      </c>
      <c r="D301" s="395" t="s">
        <v>289</v>
      </c>
      <c r="E301" s="395" t="s">
        <v>816</v>
      </c>
      <c r="F301" s="399">
        <v>59.94</v>
      </c>
      <c r="G301" s="395" t="s">
        <v>817</v>
      </c>
    </row>
    <row r="302" spans="1:7">
      <c r="A302" s="395" t="s">
        <v>171</v>
      </c>
      <c r="B302" s="395" t="s">
        <v>1450</v>
      </c>
      <c r="C302" s="395" t="s">
        <v>1451</v>
      </c>
      <c r="D302" s="395" t="s">
        <v>289</v>
      </c>
      <c r="E302" s="395" t="s">
        <v>816</v>
      </c>
      <c r="F302" s="399">
        <v>67.13</v>
      </c>
      <c r="G302" s="395" t="s">
        <v>817</v>
      </c>
    </row>
    <row r="303" spans="1:7">
      <c r="A303" s="395" t="s">
        <v>171</v>
      </c>
      <c r="B303" s="395" t="s">
        <v>1452</v>
      </c>
      <c r="C303" s="395" t="s">
        <v>1453</v>
      </c>
      <c r="D303" s="395" t="s">
        <v>289</v>
      </c>
      <c r="E303" s="395" t="s">
        <v>816</v>
      </c>
      <c r="F303" s="399">
        <v>75.52</v>
      </c>
      <c r="G303" s="395" t="s">
        <v>817</v>
      </c>
    </row>
    <row r="304" spans="1:7">
      <c r="A304" s="395" t="s">
        <v>171</v>
      </c>
      <c r="B304" s="395" t="s">
        <v>1455</v>
      </c>
      <c r="C304" s="395" t="s">
        <v>1456</v>
      </c>
      <c r="D304" s="395" t="s">
        <v>289</v>
      </c>
      <c r="E304" s="395" t="s">
        <v>816</v>
      </c>
      <c r="F304" s="399">
        <v>85.11</v>
      </c>
      <c r="G304" s="395" t="s">
        <v>817</v>
      </c>
    </row>
    <row r="305" spans="1:7">
      <c r="A305" s="395" t="s">
        <v>171</v>
      </c>
      <c r="B305" s="395" t="s">
        <v>1457</v>
      </c>
      <c r="C305" s="395" t="s">
        <v>1458</v>
      </c>
      <c r="D305" s="395" t="s">
        <v>289</v>
      </c>
      <c r="E305" s="395" t="s">
        <v>816</v>
      </c>
      <c r="F305" s="399">
        <v>95.9</v>
      </c>
      <c r="G305" s="395" t="s">
        <v>817</v>
      </c>
    </row>
    <row r="306" spans="1:7">
      <c r="A306" s="395" t="s">
        <v>171</v>
      </c>
      <c r="B306" s="395" t="s">
        <v>1459</v>
      </c>
      <c r="C306" s="395" t="s">
        <v>1460</v>
      </c>
      <c r="D306" s="395" t="s">
        <v>289</v>
      </c>
      <c r="E306" s="395" t="s">
        <v>816</v>
      </c>
      <c r="F306" s="399">
        <v>9.58</v>
      </c>
      <c r="G306" s="395" t="s">
        <v>817</v>
      </c>
    </row>
    <row r="307" spans="1:7">
      <c r="A307" s="395" t="s">
        <v>171</v>
      </c>
      <c r="B307" s="395" t="s">
        <v>1461</v>
      </c>
      <c r="C307" s="395" t="s">
        <v>1462</v>
      </c>
      <c r="D307" s="395" t="s">
        <v>289</v>
      </c>
      <c r="E307" s="395" t="s">
        <v>816</v>
      </c>
      <c r="F307" s="399">
        <v>15.34</v>
      </c>
      <c r="G307" s="395" t="s">
        <v>817</v>
      </c>
    </row>
    <row r="308" spans="1:7">
      <c r="A308" s="395" t="s">
        <v>171</v>
      </c>
      <c r="B308" s="395" t="s">
        <v>1464</v>
      </c>
      <c r="C308" s="395" t="s">
        <v>1465</v>
      </c>
      <c r="D308" s="395" t="s">
        <v>289</v>
      </c>
      <c r="E308" s="395" t="s">
        <v>816</v>
      </c>
      <c r="F308" s="399">
        <v>30.2</v>
      </c>
      <c r="G308" s="395" t="s">
        <v>817</v>
      </c>
    </row>
    <row r="309" spans="1:7">
      <c r="A309" s="395" t="s">
        <v>171</v>
      </c>
      <c r="B309" s="395" t="s">
        <v>1466</v>
      </c>
      <c r="C309" s="395" t="s">
        <v>1467</v>
      </c>
      <c r="D309" s="395" t="s">
        <v>289</v>
      </c>
      <c r="E309" s="395" t="s">
        <v>816</v>
      </c>
      <c r="F309" s="399">
        <v>43.15</v>
      </c>
      <c r="G309" s="395" t="s">
        <v>817</v>
      </c>
    </row>
    <row r="310" spans="1:7">
      <c r="A310" s="395" t="s">
        <v>171</v>
      </c>
      <c r="B310" s="395" t="s">
        <v>1468</v>
      </c>
      <c r="C310" s="395" t="s">
        <v>1469</v>
      </c>
      <c r="D310" s="395" t="s">
        <v>289</v>
      </c>
      <c r="E310" s="395" t="s">
        <v>816</v>
      </c>
      <c r="F310" s="399">
        <v>52.74</v>
      </c>
      <c r="G310" s="395" t="s">
        <v>817</v>
      </c>
    </row>
    <row r="311" spans="1:7">
      <c r="A311" s="395" t="s">
        <v>171</v>
      </c>
      <c r="B311" s="395" t="s">
        <v>1470</v>
      </c>
      <c r="C311" s="395" t="s">
        <v>1471</v>
      </c>
      <c r="D311" s="395" t="s">
        <v>289</v>
      </c>
      <c r="E311" s="395" t="s">
        <v>816</v>
      </c>
      <c r="F311" s="399">
        <v>76.72</v>
      </c>
      <c r="G311" s="395" t="s">
        <v>817</v>
      </c>
    </row>
    <row r="312" spans="1:7">
      <c r="A312" s="395" t="s">
        <v>171</v>
      </c>
      <c r="B312" s="395" t="s">
        <v>1472</v>
      </c>
      <c r="C312" s="395" t="s">
        <v>1473</v>
      </c>
      <c r="D312" s="395" t="s">
        <v>289</v>
      </c>
      <c r="E312" s="395" t="s">
        <v>816</v>
      </c>
      <c r="F312" s="399">
        <v>86.31</v>
      </c>
      <c r="G312" s="395" t="s">
        <v>817</v>
      </c>
    </row>
    <row r="313" spans="1:7">
      <c r="A313" s="395" t="s">
        <v>171</v>
      </c>
      <c r="B313" s="395" t="s">
        <v>1474</v>
      </c>
      <c r="C313" s="395" t="s">
        <v>1475</v>
      </c>
      <c r="D313" s="395" t="s">
        <v>289</v>
      </c>
      <c r="E313" s="395" t="s">
        <v>816</v>
      </c>
      <c r="F313" s="399">
        <v>95.9</v>
      </c>
      <c r="G313" s="395" t="s">
        <v>817</v>
      </c>
    </row>
    <row r="314" spans="1:7">
      <c r="A314" s="395" t="s">
        <v>171</v>
      </c>
      <c r="B314" s="395" t="s">
        <v>1476</v>
      </c>
      <c r="C314" s="395" t="s">
        <v>1477</v>
      </c>
      <c r="D314" s="395" t="s">
        <v>289</v>
      </c>
      <c r="E314" s="395" t="s">
        <v>816</v>
      </c>
      <c r="F314" s="399">
        <v>107.9</v>
      </c>
      <c r="G314" s="395" t="s">
        <v>817</v>
      </c>
    </row>
    <row r="315" spans="1:7">
      <c r="A315" s="395" t="s">
        <v>171</v>
      </c>
      <c r="B315" s="395" t="s">
        <v>1478</v>
      </c>
      <c r="C315" s="395" t="s">
        <v>1479</v>
      </c>
      <c r="D315" s="395" t="s">
        <v>289</v>
      </c>
      <c r="E315" s="395" t="s">
        <v>816</v>
      </c>
      <c r="F315" s="399">
        <v>119.88</v>
      </c>
      <c r="G315" s="395" t="s">
        <v>817</v>
      </c>
    </row>
    <row r="316" spans="1:7">
      <c r="A316" s="395" t="s">
        <v>171</v>
      </c>
      <c r="B316" s="395" t="s">
        <v>1480</v>
      </c>
      <c r="C316" s="395" t="s">
        <v>1481</v>
      </c>
      <c r="D316" s="395" t="s">
        <v>289</v>
      </c>
      <c r="E316" s="395" t="s">
        <v>816</v>
      </c>
      <c r="F316" s="399">
        <v>134.27000000000001</v>
      </c>
      <c r="G316" s="395" t="s">
        <v>817</v>
      </c>
    </row>
    <row r="317" spans="1:7">
      <c r="A317" s="395" t="s">
        <v>171</v>
      </c>
      <c r="B317" s="395" t="s">
        <v>1482</v>
      </c>
      <c r="C317" s="395" t="s">
        <v>1483</v>
      </c>
      <c r="D317" s="395" t="s">
        <v>289</v>
      </c>
      <c r="E317" s="395" t="s">
        <v>816</v>
      </c>
      <c r="F317" s="399">
        <v>151.05000000000001</v>
      </c>
      <c r="G317" s="395" t="s">
        <v>817</v>
      </c>
    </row>
    <row r="318" spans="1:7">
      <c r="A318" s="395" t="s">
        <v>171</v>
      </c>
      <c r="B318" s="395" t="s">
        <v>1484</v>
      </c>
      <c r="C318" s="395" t="s">
        <v>1485</v>
      </c>
      <c r="D318" s="395" t="s">
        <v>289</v>
      </c>
      <c r="E318" s="395" t="s">
        <v>816</v>
      </c>
      <c r="F318" s="399">
        <v>170.24</v>
      </c>
      <c r="G318" s="395" t="s">
        <v>817</v>
      </c>
    </row>
    <row r="319" spans="1:7">
      <c r="A319" s="395" t="s">
        <v>171</v>
      </c>
      <c r="B319" s="395" t="s">
        <v>1486</v>
      </c>
      <c r="C319" s="395" t="s">
        <v>1487</v>
      </c>
      <c r="D319" s="395" t="s">
        <v>289</v>
      </c>
      <c r="E319" s="395" t="s">
        <v>816</v>
      </c>
      <c r="F319" s="399">
        <v>191.81</v>
      </c>
      <c r="G319" s="395" t="s">
        <v>817</v>
      </c>
    </row>
    <row r="320" spans="1:7">
      <c r="A320" s="395" t="s">
        <v>171</v>
      </c>
      <c r="B320" s="395" t="s">
        <v>1488</v>
      </c>
      <c r="C320" s="395" t="s">
        <v>1489</v>
      </c>
      <c r="D320" s="395" t="s">
        <v>289</v>
      </c>
      <c r="E320" s="395" t="s">
        <v>816</v>
      </c>
      <c r="F320" s="399">
        <v>17.13</v>
      </c>
      <c r="G320" s="395" t="s">
        <v>817</v>
      </c>
    </row>
    <row r="321" spans="1:7">
      <c r="A321" s="395" t="s">
        <v>171</v>
      </c>
      <c r="B321" s="395" t="s">
        <v>1490</v>
      </c>
      <c r="C321" s="395" t="s">
        <v>1491</v>
      </c>
      <c r="D321" s="395" t="s">
        <v>289</v>
      </c>
      <c r="E321" s="395" t="s">
        <v>816</v>
      </c>
      <c r="F321" s="399">
        <v>20.97</v>
      </c>
      <c r="G321" s="395" t="s">
        <v>817</v>
      </c>
    </row>
    <row r="322" spans="1:7">
      <c r="A322" s="395" t="s">
        <v>171</v>
      </c>
      <c r="B322" s="395" t="s">
        <v>1492</v>
      </c>
      <c r="C322" s="395" t="s">
        <v>1493</v>
      </c>
      <c r="D322" s="395" t="s">
        <v>289</v>
      </c>
      <c r="E322" s="395" t="s">
        <v>816</v>
      </c>
      <c r="F322" s="399">
        <v>41.97</v>
      </c>
      <c r="G322" s="395" t="s">
        <v>817</v>
      </c>
    </row>
    <row r="323" spans="1:7">
      <c r="A323" s="395" t="s">
        <v>171</v>
      </c>
      <c r="B323" s="395" t="s">
        <v>1494</v>
      </c>
      <c r="C323" s="395" t="s">
        <v>1495</v>
      </c>
      <c r="D323" s="395" t="s">
        <v>289</v>
      </c>
      <c r="E323" s="395" t="s">
        <v>816</v>
      </c>
      <c r="F323" s="399">
        <v>268.89</v>
      </c>
      <c r="G323" s="395" t="s">
        <v>817</v>
      </c>
    </row>
    <row r="324" spans="1:7">
      <c r="A324" s="395" t="s">
        <v>171</v>
      </c>
      <c r="B324" s="395" t="s">
        <v>1496</v>
      </c>
      <c r="C324" s="395" t="s">
        <v>1497</v>
      </c>
      <c r="D324" s="395" t="s">
        <v>289</v>
      </c>
      <c r="E324" s="395" t="s">
        <v>816</v>
      </c>
      <c r="F324" s="399">
        <v>2890.03</v>
      </c>
      <c r="G324" s="395" t="s">
        <v>817</v>
      </c>
    </row>
    <row r="325" spans="1:7">
      <c r="A325" s="395" t="s">
        <v>171</v>
      </c>
      <c r="B325" s="395" t="s">
        <v>1498</v>
      </c>
      <c r="C325" s="395" t="s">
        <v>1499</v>
      </c>
      <c r="D325" s="395" t="s">
        <v>289</v>
      </c>
      <c r="E325" s="395" t="s">
        <v>816</v>
      </c>
      <c r="F325" s="399">
        <v>36.26</v>
      </c>
      <c r="G325" s="395" t="s">
        <v>817</v>
      </c>
    </row>
    <row r="326" spans="1:7">
      <c r="A326" s="395" t="s">
        <v>171</v>
      </c>
      <c r="B326" s="395" t="s">
        <v>1500</v>
      </c>
      <c r="C326" s="395" t="s">
        <v>1501</v>
      </c>
      <c r="D326" s="395" t="s">
        <v>289</v>
      </c>
      <c r="E326" s="395" t="s">
        <v>816</v>
      </c>
      <c r="F326" s="399">
        <v>63.91</v>
      </c>
      <c r="G326" s="395" t="s">
        <v>817</v>
      </c>
    </row>
    <row r="327" spans="1:7">
      <c r="A327" s="395" t="s">
        <v>171</v>
      </c>
      <c r="B327" s="395" t="s">
        <v>1502</v>
      </c>
      <c r="C327" s="395" t="s">
        <v>1503</v>
      </c>
      <c r="D327" s="395" t="s">
        <v>289</v>
      </c>
      <c r="E327" s="395" t="s">
        <v>816</v>
      </c>
      <c r="F327" s="399">
        <v>1639.26</v>
      </c>
      <c r="G327" s="395" t="s">
        <v>817</v>
      </c>
    </row>
    <row r="328" spans="1:7">
      <c r="A328" s="395" t="s">
        <v>171</v>
      </c>
      <c r="B328" s="395" t="s">
        <v>1504</v>
      </c>
      <c r="C328" s="395" t="s">
        <v>1505</v>
      </c>
      <c r="D328" s="395" t="s">
        <v>289</v>
      </c>
      <c r="E328" s="395" t="s">
        <v>816</v>
      </c>
      <c r="F328" s="399">
        <v>35.28</v>
      </c>
      <c r="G328" s="395" t="s">
        <v>817</v>
      </c>
    </row>
    <row r="329" spans="1:7">
      <c r="A329" s="395" t="s">
        <v>171</v>
      </c>
      <c r="B329" s="395" t="s">
        <v>1506</v>
      </c>
      <c r="C329" s="395" t="s">
        <v>1507</v>
      </c>
      <c r="D329" s="395" t="s">
        <v>289</v>
      </c>
      <c r="E329" s="395" t="s">
        <v>816</v>
      </c>
      <c r="F329" s="399">
        <v>49.04</v>
      </c>
      <c r="G329" s="395" t="s">
        <v>817</v>
      </c>
    </row>
    <row r="330" spans="1:7">
      <c r="A330" s="395" t="s">
        <v>171</v>
      </c>
      <c r="B330" s="395" t="s">
        <v>1509</v>
      </c>
      <c r="C330" s="395" t="s">
        <v>1510</v>
      </c>
      <c r="D330" s="395" t="s">
        <v>289</v>
      </c>
      <c r="E330" s="395" t="s">
        <v>816</v>
      </c>
      <c r="F330" s="399">
        <v>91.41</v>
      </c>
      <c r="G330" s="395" t="s">
        <v>817</v>
      </c>
    </row>
    <row r="331" spans="1:7">
      <c r="A331" s="395" t="s">
        <v>171</v>
      </c>
      <c r="B331" s="395" t="s">
        <v>1511</v>
      </c>
      <c r="C331" s="395" t="s">
        <v>1512</v>
      </c>
      <c r="D331" s="395" t="s">
        <v>289</v>
      </c>
      <c r="E331" s="395" t="s">
        <v>816</v>
      </c>
      <c r="F331" s="399">
        <v>2317.38</v>
      </c>
      <c r="G331" s="395" t="s">
        <v>817</v>
      </c>
    </row>
    <row r="332" spans="1:7">
      <c r="A332" s="395" t="s">
        <v>171</v>
      </c>
      <c r="B332" s="395" t="s">
        <v>1513</v>
      </c>
      <c r="C332" s="395" t="s">
        <v>1514</v>
      </c>
      <c r="D332" s="395" t="s">
        <v>289</v>
      </c>
      <c r="E332" s="395" t="s">
        <v>816</v>
      </c>
      <c r="F332" s="399">
        <v>189.43</v>
      </c>
      <c r="G332" s="395" t="s">
        <v>817</v>
      </c>
    </row>
    <row r="333" spans="1:7">
      <c r="A333" s="395" t="s">
        <v>171</v>
      </c>
      <c r="B333" s="395" t="s">
        <v>1515</v>
      </c>
      <c r="C333" s="395" t="s">
        <v>1516</v>
      </c>
      <c r="D333" s="395" t="s">
        <v>289</v>
      </c>
      <c r="E333" s="395" t="s">
        <v>816</v>
      </c>
      <c r="F333" s="399">
        <v>189.43</v>
      </c>
      <c r="G333" s="395" t="s">
        <v>817</v>
      </c>
    </row>
    <row r="334" spans="1:7">
      <c r="A334" s="395" t="s">
        <v>171</v>
      </c>
      <c r="B334" s="395" t="s">
        <v>1517</v>
      </c>
      <c r="C334" s="395" t="s">
        <v>1518</v>
      </c>
      <c r="D334" s="395" t="s">
        <v>289</v>
      </c>
      <c r="E334" s="395" t="s">
        <v>816</v>
      </c>
      <c r="F334" s="399">
        <v>221.98</v>
      </c>
      <c r="G334" s="395" t="s">
        <v>817</v>
      </c>
    </row>
    <row r="335" spans="1:7">
      <c r="A335" s="395" t="s">
        <v>171</v>
      </c>
      <c r="B335" s="395" t="s">
        <v>1519</v>
      </c>
      <c r="C335" s="395" t="s">
        <v>1520</v>
      </c>
      <c r="D335" s="395" t="s">
        <v>289</v>
      </c>
      <c r="E335" s="395" t="s">
        <v>816</v>
      </c>
      <c r="F335" s="399">
        <v>433.01</v>
      </c>
      <c r="G335" s="395" t="s">
        <v>817</v>
      </c>
    </row>
    <row r="336" spans="1:7">
      <c r="A336" s="395" t="s">
        <v>171</v>
      </c>
      <c r="B336" s="395" t="s">
        <v>1521</v>
      </c>
      <c r="C336" s="395" t="s">
        <v>1522</v>
      </c>
      <c r="D336" s="395" t="s">
        <v>289</v>
      </c>
      <c r="E336" s="395" t="s">
        <v>816</v>
      </c>
      <c r="F336" s="399">
        <v>438.28</v>
      </c>
      <c r="G336" s="395" t="s">
        <v>817</v>
      </c>
    </row>
    <row r="337" spans="1:7">
      <c r="A337" s="395" t="s">
        <v>171</v>
      </c>
      <c r="B337" s="395" t="s">
        <v>1523</v>
      </c>
      <c r="C337" s="395" t="s">
        <v>1524</v>
      </c>
      <c r="D337" s="395" t="s">
        <v>289</v>
      </c>
      <c r="E337" s="395" t="s">
        <v>816</v>
      </c>
      <c r="F337" s="399">
        <v>565.53</v>
      </c>
      <c r="G337" s="395" t="s">
        <v>817</v>
      </c>
    </row>
    <row r="338" spans="1:7">
      <c r="A338" s="395" t="s">
        <v>171</v>
      </c>
      <c r="B338" s="395" t="s">
        <v>1525</v>
      </c>
      <c r="C338" s="395" t="s">
        <v>1526</v>
      </c>
      <c r="D338" s="395" t="s">
        <v>587</v>
      </c>
      <c r="E338" s="395" t="s">
        <v>816</v>
      </c>
      <c r="F338" s="399">
        <v>1273.24</v>
      </c>
      <c r="G338" s="395" t="s">
        <v>817</v>
      </c>
    </row>
    <row r="339" spans="1:7">
      <c r="A339" s="395" t="s">
        <v>171</v>
      </c>
      <c r="B339" s="395" t="s">
        <v>1527</v>
      </c>
      <c r="C339" s="395" t="s">
        <v>1528</v>
      </c>
      <c r="D339" s="395" t="s">
        <v>587</v>
      </c>
      <c r="E339" s="395" t="s">
        <v>816</v>
      </c>
      <c r="F339" s="399">
        <v>1260.23</v>
      </c>
      <c r="G339" s="395" t="s">
        <v>817</v>
      </c>
    </row>
    <row r="340" spans="1:7">
      <c r="A340" s="395" t="s">
        <v>171</v>
      </c>
      <c r="B340" s="395" t="s">
        <v>1529</v>
      </c>
      <c r="C340" s="395" t="s">
        <v>1530</v>
      </c>
      <c r="D340" s="395" t="s">
        <v>587</v>
      </c>
      <c r="E340" s="395" t="s">
        <v>816</v>
      </c>
      <c r="F340" s="399">
        <v>982.01</v>
      </c>
      <c r="G340" s="395" t="s">
        <v>817</v>
      </c>
    </row>
    <row r="341" spans="1:7">
      <c r="A341" s="395" t="s">
        <v>171</v>
      </c>
      <c r="B341" s="395" t="s">
        <v>1531</v>
      </c>
      <c r="C341" s="395" t="s">
        <v>1532</v>
      </c>
      <c r="D341" s="395" t="s">
        <v>587</v>
      </c>
      <c r="E341" s="395" t="s">
        <v>816</v>
      </c>
      <c r="F341" s="399">
        <v>1005.64</v>
      </c>
      <c r="G341" s="395" t="s">
        <v>817</v>
      </c>
    </row>
    <row r="342" spans="1:7">
      <c r="A342" s="395" t="s">
        <v>171</v>
      </c>
      <c r="B342" s="395" t="s">
        <v>1533</v>
      </c>
      <c r="C342" s="395" t="s">
        <v>1534</v>
      </c>
      <c r="D342" s="395" t="s">
        <v>587</v>
      </c>
      <c r="E342" s="395" t="s">
        <v>816</v>
      </c>
      <c r="F342" s="399">
        <v>651.19000000000005</v>
      </c>
      <c r="G342" s="395" t="s">
        <v>817</v>
      </c>
    </row>
    <row r="343" spans="1:7">
      <c r="A343" s="395" t="s">
        <v>171</v>
      </c>
      <c r="B343" s="395" t="s">
        <v>1535</v>
      </c>
      <c r="C343" s="395" t="s">
        <v>1536</v>
      </c>
      <c r="D343" s="395" t="s">
        <v>587</v>
      </c>
      <c r="E343" s="395" t="s">
        <v>816</v>
      </c>
      <c r="F343" s="399">
        <v>644.04</v>
      </c>
      <c r="G343" s="395" t="s">
        <v>817</v>
      </c>
    </row>
    <row r="344" spans="1:7">
      <c r="A344" s="395" t="s">
        <v>171</v>
      </c>
      <c r="B344" s="395" t="s">
        <v>1537</v>
      </c>
      <c r="C344" s="395" t="s">
        <v>1538</v>
      </c>
      <c r="D344" s="395" t="s">
        <v>587</v>
      </c>
      <c r="E344" s="395" t="s">
        <v>816</v>
      </c>
      <c r="F344" s="399">
        <v>1089.93</v>
      </c>
      <c r="G344" s="395" t="s">
        <v>817</v>
      </c>
    </row>
    <row r="345" spans="1:7">
      <c r="A345" s="395" t="s">
        <v>171</v>
      </c>
      <c r="B345" s="395" t="s">
        <v>1539</v>
      </c>
      <c r="C345" s="395" t="s">
        <v>1540</v>
      </c>
      <c r="D345" s="395" t="s">
        <v>587</v>
      </c>
      <c r="E345" s="395" t="s">
        <v>816</v>
      </c>
      <c r="F345" s="399">
        <v>1101.53</v>
      </c>
      <c r="G345" s="395" t="s">
        <v>817</v>
      </c>
    </row>
    <row r="346" spans="1:7">
      <c r="A346" s="395" t="s">
        <v>171</v>
      </c>
      <c r="B346" s="395" t="s">
        <v>1541</v>
      </c>
      <c r="C346" s="395" t="s">
        <v>1542</v>
      </c>
      <c r="D346" s="395" t="s">
        <v>289</v>
      </c>
      <c r="E346" s="395" t="s">
        <v>816</v>
      </c>
      <c r="F346" s="399">
        <v>6809.17</v>
      </c>
      <c r="G346" s="395" t="s">
        <v>817</v>
      </c>
    </row>
    <row r="347" spans="1:7">
      <c r="A347" s="395" t="s">
        <v>171</v>
      </c>
      <c r="B347" s="395" t="s">
        <v>1543</v>
      </c>
      <c r="C347" s="395" t="s">
        <v>1544</v>
      </c>
      <c r="D347" s="395" t="s">
        <v>289</v>
      </c>
      <c r="E347" s="395" t="s">
        <v>816</v>
      </c>
      <c r="F347" s="399">
        <v>10491.14</v>
      </c>
      <c r="G347" s="395" t="s">
        <v>817</v>
      </c>
    </row>
    <row r="348" spans="1:7">
      <c r="A348" s="395" t="s">
        <v>171</v>
      </c>
      <c r="B348" s="395" t="s">
        <v>1545</v>
      </c>
      <c r="C348" s="395" t="s">
        <v>1546</v>
      </c>
      <c r="D348" s="395" t="s">
        <v>587</v>
      </c>
      <c r="E348" s="395" t="s">
        <v>816</v>
      </c>
      <c r="F348" s="399">
        <v>297.75</v>
      </c>
      <c r="G348" s="395" t="s">
        <v>817</v>
      </c>
    </row>
    <row r="349" spans="1:7">
      <c r="A349" s="395" t="s">
        <v>171</v>
      </c>
      <c r="B349" s="395" t="s">
        <v>1547</v>
      </c>
      <c r="C349" s="395" t="s">
        <v>1548</v>
      </c>
      <c r="D349" s="395" t="s">
        <v>587</v>
      </c>
      <c r="E349" s="395" t="s">
        <v>816</v>
      </c>
      <c r="F349" s="399">
        <v>484.85</v>
      </c>
      <c r="G349" s="395" t="s">
        <v>817</v>
      </c>
    </row>
    <row r="350" spans="1:7">
      <c r="A350" s="395" t="s">
        <v>171</v>
      </c>
      <c r="B350" s="395" t="s">
        <v>1549</v>
      </c>
      <c r="C350" s="395" t="s">
        <v>1550</v>
      </c>
      <c r="D350" s="395" t="s">
        <v>587</v>
      </c>
      <c r="E350" s="395" t="s">
        <v>816</v>
      </c>
      <c r="F350" s="399">
        <v>968.15</v>
      </c>
      <c r="G350" s="395" t="s">
        <v>817</v>
      </c>
    </row>
    <row r="351" spans="1:7">
      <c r="A351" s="395" t="s">
        <v>171</v>
      </c>
      <c r="B351" s="395" t="s">
        <v>1551</v>
      </c>
      <c r="C351" s="395" t="s">
        <v>1552</v>
      </c>
      <c r="D351" s="395" t="s">
        <v>587</v>
      </c>
      <c r="E351" s="395" t="s">
        <v>816</v>
      </c>
      <c r="F351" s="399">
        <v>1378.69</v>
      </c>
      <c r="G351" s="395" t="s">
        <v>817</v>
      </c>
    </row>
    <row r="352" spans="1:7">
      <c r="A352" s="395" t="s">
        <v>171</v>
      </c>
      <c r="B352" s="395" t="s">
        <v>655</v>
      </c>
      <c r="C352" s="395" t="s">
        <v>629</v>
      </c>
      <c r="D352" s="395" t="s">
        <v>587</v>
      </c>
      <c r="E352" s="395" t="s">
        <v>816</v>
      </c>
      <c r="F352" s="399">
        <v>161.6</v>
      </c>
      <c r="G352" s="395" t="s">
        <v>817</v>
      </c>
    </row>
    <row r="353" spans="1:7">
      <c r="A353" s="395" t="s">
        <v>171</v>
      </c>
      <c r="B353" s="395" t="s">
        <v>656</v>
      </c>
      <c r="C353" s="395" t="s">
        <v>631</v>
      </c>
      <c r="D353" s="395" t="s">
        <v>587</v>
      </c>
      <c r="E353" s="395" t="s">
        <v>816</v>
      </c>
      <c r="F353" s="399">
        <v>165.52</v>
      </c>
      <c r="G353" s="395" t="s">
        <v>817</v>
      </c>
    </row>
    <row r="354" spans="1:7">
      <c r="A354" s="395" t="s">
        <v>171</v>
      </c>
      <c r="B354" s="395" t="s">
        <v>1553</v>
      </c>
      <c r="C354" s="395" t="s">
        <v>1554</v>
      </c>
      <c r="D354" s="395" t="s">
        <v>587</v>
      </c>
      <c r="E354" s="395" t="s">
        <v>816</v>
      </c>
      <c r="F354" s="399">
        <v>139.29</v>
      </c>
      <c r="G354" s="395" t="s">
        <v>817</v>
      </c>
    </row>
    <row r="355" spans="1:7">
      <c r="A355" s="395" t="s">
        <v>171</v>
      </c>
      <c r="B355" s="395" t="s">
        <v>1555</v>
      </c>
      <c r="C355" s="395" t="s">
        <v>1556</v>
      </c>
      <c r="D355" s="395" t="s">
        <v>587</v>
      </c>
      <c r="E355" s="395" t="s">
        <v>816</v>
      </c>
      <c r="F355" s="399">
        <v>142.07</v>
      </c>
      <c r="G355" s="395" t="s">
        <v>817</v>
      </c>
    </row>
    <row r="356" spans="1:7">
      <c r="A356" s="395" t="s">
        <v>171</v>
      </c>
      <c r="B356" s="395" t="s">
        <v>657</v>
      </c>
      <c r="C356" s="395" t="s">
        <v>633</v>
      </c>
      <c r="D356" s="395" t="s">
        <v>587</v>
      </c>
      <c r="E356" s="395" t="s">
        <v>816</v>
      </c>
      <c r="F356" s="399">
        <v>198.17</v>
      </c>
      <c r="G356" s="395" t="s">
        <v>817</v>
      </c>
    </row>
    <row r="357" spans="1:7">
      <c r="A357" s="395" t="s">
        <v>171</v>
      </c>
      <c r="B357" s="395" t="s">
        <v>658</v>
      </c>
      <c r="C357" s="395" t="s">
        <v>635</v>
      </c>
      <c r="D357" s="395" t="s">
        <v>587</v>
      </c>
      <c r="E357" s="395" t="s">
        <v>816</v>
      </c>
      <c r="F357" s="399">
        <v>259.26</v>
      </c>
      <c r="G357" s="395" t="s">
        <v>817</v>
      </c>
    </row>
    <row r="358" spans="1:7">
      <c r="A358" s="395" t="s">
        <v>171</v>
      </c>
      <c r="B358" s="395" t="s">
        <v>1557</v>
      </c>
      <c r="C358" s="395" t="s">
        <v>1558</v>
      </c>
      <c r="D358" s="395" t="s">
        <v>587</v>
      </c>
      <c r="E358" s="395" t="s">
        <v>816</v>
      </c>
      <c r="F358" s="399">
        <v>167.08</v>
      </c>
      <c r="G358" s="395" t="s">
        <v>817</v>
      </c>
    </row>
    <row r="359" spans="1:7">
      <c r="A359" s="395" t="s">
        <v>171</v>
      </c>
      <c r="B359" s="395" t="s">
        <v>1559</v>
      </c>
      <c r="C359" s="395" t="s">
        <v>1560</v>
      </c>
      <c r="D359" s="395" t="s">
        <v>587</v>
      </c>
      <c r="E359" s="395" t="s">
        <v>816</v>
      </c>
      <c r="F359" s="399">
        <v>214.55</v>
      </c>
      <c r="G359" s="395" t="s">
        <v>817</v>
      </c>
    </row>
    <row r="360" spans="1:7">
      <c r="A360" s="395" t="s">
        <v>171</v>
      </c>
      <c r="B360" s="395" t="s">
        <v>1561</v>
      </c>
      <c r="C360" s="395" t="s">
        <v>1562</v>
      </c>
      <c r="D360" s="395" t="s">
        <v>587</v>
      </c>
      <c r="E360" s="395" t="s">
        <v>816</v>
      </c>
      <c r="F360" s="399">
        <v>196.23</v>
      </c>
      <c r="G360" s="395" t="s">
        <v>817</v>
      </c>
    </row>
    <row r="361" spans="1:7">
      <c r="A361" s="395" t="s">
        <v>171</v>
      </c>
      <c r="B361" s="395" t="s">
        <v>1563</v>
      </c>
      <c r="C361" s="395" t="s">
        <v>1564</v>
      </c>
      <c r="D361" s="395" t="s">
        <v>587</v>
      </c>
      <c r="E361" s="395" t="s">
        <v>816</v>
      </c>
      <c r="F361" s="399">
        <v>201.95</v>
      </c>
      <c r="G361" s="395" t="s">
        <v>817</v>
      </c>
    </row>
    <row r="362" spans="1:7">
      <c r="A362" s="395" t="s">
        <v>171</v>
      </c>
      <c r="B362" s="395" t="s">
        <v>1565</v>
      </c>
      <c r="C362" s="395" t="s">
        <v>1566</v>
      </c>
      <c r="D362" s="395" t="s">
        <v>587</v>
      </c>
      <c r="E362" s="395" t="s">
        <v>816</v>
      </c>
      <c r="F362" s="399">
        <v>170.55</v>
      </c>
      <c r="G362" s="395" t="s">
        <v>817</v>
      </c>
    </row>
    <row r="363" spans="1:7">
      <c r="A363" s="395" t="s">
        <v>171</v>
      </c>
      <c r="B363" s="395" t="s">
        <v>1567</v>
      </c>
      <c r="C363" s="395" t="s">
        <v>1568</v>
      </c>
      <c r="D363" s="395" t="s">
        <v>587</v>
      </c>
      <c r="E363" s="395" t="s">
        <v>816</v>
      </c>
      <c r="F363" s="399">
        <v>174</v>
      </c>
      <c r="G363" s="395" t="s">
        <v>817</v>
      </c>
    </row>
    <row r="364" spans="1:7">
      <c r="A364" s="395" t="s">
        <v>171</v>
      </c>
      <c r="B364" s="395" t="s">
        <v>1569</v>
      </c>
      <c r="C364" s="395" t="s">
        <v>1570</v>
      </c>
      <c r="D364" s="395" t="s">
        <v>587</v>
      </c>
      <c r="E364" s="395" t="s">
        <v>816</v>
      </c>
      <c r="F364" s="399">
        <v>239.45</v>
      </c>
      <c r="G364" s="395" t="s">
        <v>817</v>
      </c>
    </row>
    <row r="365" spans="1:7">
      <c r="A365" s="395" t="s">
        <v>171</v>
      </c>
      <c r="B365" s="395" t="s">
        <v>1571</v>
      </c>
      <c r="C365" s="395" t="s">
        <v>1572</v>
      </c>
      <c r="D365" s="395" t="s">
        <v>587</v>
      </c>
      <c r="E365" s="395" t="s">
        <v>816</v>
      </c>
      <c r="F365" s="399">
        <v>316.76</v>
      </c>
      <c r="G365" s="395" t="s">
        <v>817</v>
      </c>
    </row>
    <row r="366" spans="1:7">
      <c r="A366" s="395" t="s">
        <v>171</v>
      </c>
      <c r="B366" s="395" t="s">
        <v>1573</v>
      </c>
      <c r="C366" s="395" t="s">
        <v>1574</v>
      </c>
      <c r="D366" s="395" t="s">
        <v>587</v>
      </c>
      <c r="E366" s="395" t="s">
        <v>816</v>
      </c>
      <c r="F366" s="399">
        <v>204.98</v>
      </c>
      <c r="G366" s="395" t="s">
        <v>817</v>
      </c>
    </row>
    <row r="367" spans="1:7">
      <c r="A367" s="395" t="s">
        <v>171</v>
      </c>
      <c r="B367" s="395" t="s">
        <v>1575</v>
      </c>
      <c r="C367" s="395" t="s">
        <v>1576</v>
      </c>
      <c r="D367" s="395" t="s">
        <v>587</v>
      </c>
      <c r="E367" s="395" t="s">
        <v>816</v>
      </c>
      <c r="F367" s="399">
        <v>267.56</v>
      </c>
      <c r="G367" s="395" t="s">
        <v>817</v>
      </c>
    </row>
    <row r="368" spans="1:7">
      <c r="A368" s="395" t="s">
        <v>171</v>
      </c>
      <c r="B368" s="395" t="s">
        <v>1577</v>
      </c>
      <c r="C368" s="395" t="s">
        <v>1578</v>
      </c>
      <c r="D368" s="395" t="s">
        <v>587</v>
      </c>
      <c r="E368" s="395" t="s">
        <v>816</v>
      </c>
      <c r="F368" s="399">
        <v>155.03</v>
      </c>
      <c r="G368" s="395" t="s">
        <v>817</v>
      </c>
    </row>
    <row r="369" spans="1:7">
      <c r="A369" s="395" t="s">
        <v>171</v>
      </c>
      <c r="B369" s="395" t="s">
        <v>1579</v>
      </c>
      <c r="C369" s="395" t="s">
        <v>1580</v>
      </c>
      <c r="D369" s="395" t="s">
        <v>587</v>
      </c>
      <c r="E369" s="395" t="s">
        <v>816</v>
      </c>
      <c r="F369" s="399">
        <v>130.63999999999999</v>
      </c>
      <c r="G369" s="395" t="s">
        <v>817</v>
      </c>
    </row>
    <row r="370" spans="1:7">
      <c r="A370" s="395" t="s">
        <v>171</v>
      </c>
      <c r="B370" s="395" t="s">
        <v>1581</v>
      </c>
      <c r="C370" s="395" t="s">
        <v>1582</v>
      </c>
      <c r="D370" s="395" t="s">
        <v>587</v>
      </c>
      <c r="E370" s="395" t="s">
        <v>816</v>
      </c>
      <c r="F370" s="399">
        <v>180.14</v>
      </c>
      <c r="G370" s="395" t="s">
        <v>817</v>
      </c>
    </row>
    <row r="371" spans="1:7">
      <c r="A371" s="395" t="s">
        <v>171</v>
      </c>
      <c r="B371" s="395" t="s">
        <v>1583</v>
      </c>
      <c r="C371" s="395" t="s">
        <v>1584</v>
      </c>
      <c r="D371" s="395" t="s">
        <v>289</v>
      </c>
      <c r="E371" s="395" t="s">
        <v>816</v>
      </c>
      <c r="F371" s="399">
        <v>5920.6</v>
      </c>
      <c r="G371" s="395" t="s">
        <v>817</v>
      </c>
    </row>
    <row r="372" spans="1:7">
      <c r="A372" s="395" t="s">
        <v>171</v>
      </c>
      <c r="B372" s="395" t="s">
        <v>1585</v>
      </c>
      <c r="C372" s="395" t="s">
        <v>1586</v>
      </c>
      <c r="D372" s="395" t="s">
        <v>289</v>
      </c>
      <c r="E372" s="395" t="s">
        <v>816</v>
      </c>
      <c r="F372" s="399">
        <v>8888.9599999999991</v>
      </c>
      <c r="G372" s="395" t="s">
        <v>817</v>
      </c>
    </row>
    <row r="373" spans="1:7">
      <c r="A373" s="395" t="s">
        <v>171</v>
      </c>
      <c r="B373" s="395" t="s">
        <v>1587</v>
      </c>
      <c r="C373" s="395" t="s">
        <v>1588</v>
      </c>
      <c r="D373" s="395" t="s">
        <v>1589</v>
      </c>
      <c r="E373" s="395" t="s">
        <v>1590</v>
      </c>
      <c r="F373" s="399">
        <v>207.5</v>
      </c>
      <c r="G373" s="395" t="s">
        <v>817</v>
      </c>
    </row>
    <row r="374" spans="1:7">
      <c r="A374" s="395" t="s">
        <v>171</v>
      </c>
      <c r="B374" s="395" t="s">
        <v>1591</v>
      </c>
      <c r="C374" s="395" t="s">
        <v>1592</v>
      </c>
      <c r="D374" s="395" t="s">
        <v>1589</v>
      </c>
      <c r="E374" s="395" t="s">
        <v>816</v>
      </c>
      <c r="F374" s="399">
        <v>139.99</v>
      </c>
      <c r="G374" s="395" t="s">
        <v>817</v>
      </c>
    </row>
    <row r="375" spans="1:7">
      <c r="A375" s="395" t="s">
        <v>171</v>
      </c>
      <c r="B375" s="395" t="s">
        <v>1593</v>
      </c>
      <c r="C375" s="395" t="s">
        <v>1594</v>
      </c>
      <c r="D375" s="395" t="s">
        <v>1589</v>
      </c>
      <c r="E375" s="395" t="s">
        <v>816</v>
      </c>
      <c r="F375" s="399">
        <v>128.91999999999999</v>
      </c>
      <c r="G375" s="395" t="s">
        <v>817</v>
      </c>
    </row>
    <row r="376" spans="1:7">
      <c r="A376" s="395" t="s">
        <v>171</v>
      </c>
      <c r="B376" s="395" t="s">
        <v>1596</v>
      </c>
      <c r="C376" s="395" t="s">
        <v>1597</v>
      </c>
      <c r="D376" s="395" t="s">
        <v>1589</v>
      </c>
      <c r="E376" s="395" t="s">
        <v>816</v>
      </c>
      <c r="F376" s="399">
        <v>159.1</v>
      </c>
      <c r="G376" s="395" t="s">
        <v>817</v>
      </c>
    </row>
    <row r="377" spans="1:7">
      <c r="A377" s="395" t="s">
        <v>171</v>
      </c>
      <c r="B377" s="395" t="s">
        <v>1598</v>
      </c>
      <c r="C377" s="395" t="s">
        <v>1599</v>
      </c>
      <c r="D377" s="395" t="s">
        <v>1589</v>
      </c>
      <c r="E377" s="395" t="s">
        <v>816</v>
      </c>
      <c r="F377" s="399">
        <v>6.98</v>
      </c>
      <c r="G377" s="395" t="s">
        <v>817</v>
      </c>
    </row>
    <row r="378" spans="1:7">
      <c r="A378" s="395" t="s">
        <v>171</v>
      </c>
      <c r="B378" s="395" t="s">
        <v>1601</v>
      </c>
      <c r="C378" s="395" t="s">
        <v>1602</v>
      </c>
      <c r="D378" s="395" t="s">
        <v>1589</v>
      </c>
      <c r="E378" s="395" t="s">
        <v>816</v>
      </c>
      <c r="F378" s="399">
        <v>30.3</v>
      </c>
      <c r="G378" s="395" t="s">
        <v>817</v>
      </c>
    </row>
    <row r="379" spans="1:7">
      <c r="A379" s="395" t="s">
        <v>171</v>
      </c>
      <c r="B379" s="395" t="s">
        <v>1603</v>
      </c>
      <c r="C379" s="395" t="s">
        <v>1604</v>
      </c>
      <c r="D379" s="395" t="s">
        <v>1589</v>
      </c>
      <c r="E379" s="395" t="s">
        <v>816</v>
      </c>
      <c r="F379" s="399">
        <v>199.69</v>
      </c>
      <c r="G379" s="395" t="s">
        <v>817</v>
      </c>
    </row>
    <row r="380" spans="1:7">
      <c r="A380" s="395" t="s">
        <v>171</v>
      </c>
      <c r="B380" s="395" t="s">
        <v>1605</v>
      </c>
      <c r="C380" s="395" t="s">
        <v>1606</v>
      </c>
      <c r="D380" s="395" t="s">
        <v>1589</v>
      </c>
      <c r="E380" s="395" t="s">
        <v>816</v>
      </c>
      <c r="F380" s="399">
        <v>236.07</v>
      </c>
      <c r="G380" s="395" t="s">
        <v>817</v>
      </c>
    </row>
    <row r="381" spans="1:7">
      <c r="A381" s="395" t="s">
        <v>171</v>
      </c>
      <c r="B381" s="395" t="s">
        <v>1607</v>
      </c>
      <c r="C381" s="395" t="s">
        <v>1608</v>
      </c>
      <c r="D381" s="395" t="s">
        <v>1589</v>
      </c>
      <c r="E381" s="395" t="s">
        <v>816</v>
      </c>
      <c r="F381" s="399">
        <v>209.98</v>
      </c>
      <c r="G381" s="395" t="s">
        <v>817</v>
      </c>
    </row>
    <row r="382" spans="1:7">
      <c r="A382" s="395" t="s">
        <v>171</v>
      </c>
      <c r="B382" s="395" t="s">
        <v>1609</v>
      </c>
      <c r="C382" s="395" t="s">
        <v>1610</v>
      </c>
      <c r="D382" s="395" t="s">
        <v>1589</v>
      </c>
      <c r="E382" s="395" t="s">
        <v>816</v>
      </c>
      <c r="F382" s="399">
        <v>393.95</v>
      </c>
      <c r="G382" s="395" t="s">
        <v>817</v>
      </c>
    </row>
    <row r="383" spans="1:7">
      <c r="A383" s="395" t="s">
        <v>171</v>
      </c>
      <c r="B383" s="395" t="s">
        <v>1611</v>
      </c>
      <c r="C383" s="395" t="s">
        <v>1612</v>
      </c>
      <c r="D383" s="395" t="s">
        <v>1589</v>
      </c>
      <c r="E383" s="395" t="s">
        <v>816</v>
      </c>
      <c r="F383" s="399">
        <v>10.3</v>
      </c>
      <c r="G383" s="395" t="s">
        <v>817</v>
      </c>
    </row>
    <row r="384" spans="1:7">
      <c r="A384" s="395" t="s">
        <v>171</v>
      </c>
      <c r="B384" s="395" t="s">
        <v>1614</v>
      </c>
      <c r="C384" s="395" t="s">
        <v>1615</v>
      </c>
      <c r="D384" s="395" t="s">
        <v>1589</v>
      </c>
      <c r="E384" s="395" t="s">
        <v>816</v>
      </c>
      <c r="F384" s="399">
        <v>163.89</v>
      </c>
      <c r="G384" s="395" t="s">
        <v>817</v>
      </c>
    </row>
    <row r="385" spans="1:7">
      <c r="A385" s="395" t="s">
        <v>171</v>
      </c>
      <c r="B385" s="395" t="s">
        <v>1616</v>
      </c>
      <c r="C385" s="395" t="s">
        <v>1617</v>
      </c>
      <c r="D385" s="395" t="s">
        <v>1589</v>
      </c>
      <c r="E385" s="395" t="s">
        <v>816</v>
      </c>
      <c r="F385" s="399">
        <v>251.2</v>
      </c>
      <c r="G385" s="395" t="s">
        <v>817</v>
      </c>
    </row>
    <row r="386" spans="1:7">
      <c r="A386" s="395" t="s">
        <v>171</v>
      </c>
      <c r="B386" s="395" t="s">
        <v>1618</v>
      </c>
      <c r="C386" s="395" t="s">
        <v>1619</v>
      </c>
      <c r="D386" s="395" t="s">
        <v>1589</v>
      </c>
      <c r="E386" s="395" t="s">
        <v>816</v>
      </c>
      <c r="F386" s="399">
        <v>240.86</v>
      </c>
      <c r="G386" s="395" t="s">
        <v>817</v>
      </c>
    </row>
    <row r="387" spans="1:7">
      <c r="A387" s="395" t="s">
        <v>171</v>
      </c>
      <c r="B387" s="395" t="s">
        <v>1620</v>
      </c>
      <c r="C387" s="395" t="s">
        <v>1621</v>
      </c>
      <c r="D387" s="395" t="s">
        <v>1589</v>
      </c>
      <c r="E387" s="395" t="s">
        <v>816</v>
      </c>
      <c r="F387" s="399">
        <v>633.39</v>
      </c>
      <c r="G387" s="395" t="s">
        <v>817</v>
      </c>
    </row>
    <row r="388" spans="1:7">
      <c r="A388" s="395" t="s">
        <v>171</v>
      </c>
      <c r="B388" s="395" t="s">
        <v>1622</v>
      </c>
      <c r="C388" s="395" t="s">
        <v>1623</v>
      </c>
      <c r="D388" s="395" t="s">
        <v>1589</v>
      </c>
      <c r="E388" s="395" t="s">
        <v>816</v>
      </c>
      <c r="F388" s="399">
        <v>23.91</v>
      </c>
      <c r="G388" s="395" t="s">
        <v>817</v>
      </c>
    </row>
    <row r="389" spans="1:7">
      <c r="A389" s="395" t="s">
        <v>171</v>
      </c>
      <c r="B389" s="395" t="s">
        <v>1625</v>
      </c>
      <c r="C389" s="395" t="s">
        <v>1626</v>
      </c>
      <c r="D389" s="395" t="s">
        <v>1589</v>
      </c>
      <c r="E389" s="395" t="s">
        <v>816</v>
      </c>
      <c r="F389" s="399">
        <v>162.72</v>
      </c>
      <c r="G389" s="395" t="s">
        <v>817</v>
      </c>
    </row>
    <row r="390" spans="1:7">
      <c r="A390" s="395" t="s">
        <v>171</v>
      </c>
      <c r="B390" s="395" t="s">
        <v>1627</v>
      </c>
      <c r="C390" s="395" t="s">
        <v>1628</v>
      </c>
      <c r="D390" s="395" t="s">
        <v>1589</v>
      </c>
      <c r="E390" s="395" t="s">
        <v>1590</v>
      </c>
      <c r="F390" s="399">
        <v>129.72</v>
      </c>
      <c r="G390" s="395" t="s">
        <v>817</v>
      </c>
    </row>
    <row r="391" spans="1:7">
      <c r="A391" s="395" t="s">
        <v>171</v>
      </c>
      <c r="B391" s="395" t="s">
        <v>1629</v>
      </c>
      <c r="C391" s="395" t="s">
        <v>1630</v>
      </c>
      <c r="D391" s="395" t="s">
        <v>1589</v>
      </c>
      <c r="E391" s="395" t="s">
        <v>816</v>
      </c>
      <c r="F391" s="399">
        <v>148.05000000000001</v>
      </c>
      <c r="G391" s="395" t="s">
        <v>817</v>
      </c>
    </row>
    <row r="392" spans="1:7">
      <c r="A392" s="395" t="s">
        <v>171</v>
      </c>
      <c r="B392" s="395" t="s">
        <v>1631</v>
      </c>
      <c r="C392" s="395" t="s">
        <v>1632</v>
      </c>
      <c r="D392" s="395" t="s">
        <v>1589</v>
      </c>
      <c r="E392" s="395" t="s">
        <v>816</v>
      </c>
      <c r="F392" s="399">
        <v>126.77</v>
      </c>
      <c r="G392" s="395" t="s">
        <v>817</v>
      </c>
    </row>
    <row r="393" spans="1:7">
      <c r="A393" s="395" t="s">
        <v>171</v>
      </c>
      <c r="B393" s="395" t="s">
        <v>1633</v>
      </c>
      <c r="C393" s="395" t="s">
        <v>1634</v>
      </c>
      <c r="D393" s="395" t="s">
        <v>1589</v>
      </c>
      <c r="E393" s="395" t="s">
        <v>816</v>
      </c>
      <c r="F393" s="399">
        <v>197.35</v>
      </c>
      <c r="G393" s="395" t="s">
        <v>817</v>
      </c>
    </row>
    <row r="394" spans="1:7">
      <c r="A394" s="395" t="s">
        <v>171</v>
      </c>
      <c r="B394" s="395" t="s">
        <v>1635</v>
      </c>
      <c r="C394" s="395" t="s">
        <v>1636</v>
      </c>
      <c r="D394" s="395" t="s">
        <v>1589</v>
      </c>
      <c r="E394" s="395" t="s">
        <v>816</v>
      </c>
      <c r="F394" s="399">
        <v>205.76</v>
      </c>
      <c r="G394" s="395" t="s">
        <v>817</v>
      </c>
    </row>
    <row r="395" spans="1:7">
      <c r="A395" s="395" t="s">
        <v>171</v>
      </c>
      <c r="B395" s="395" t="s">
        <v>1637</v>
      </c>
      <c r="C395" s="395" t="s">
        <v>1638</v>
      </c>
      <c r="D395" s="395" t="s">
        <v>1589</v>
      </c>
      <c r="E395" s="395" t="s">
        <v>816</v>
      </c>
      <c r="F395" s="399">
        <v>303.29000000000002</v>
      </c>
      <c r="G395" s="395" t="s">
        <v>817</v>
      </c>
    </row>
    <row r="396" spans="1:7">
      <c r="A396" s="395" t="s">
        <v>171</v>
      </c>
      <c r="B396" s="395" t="s">
        <v>1639</v>
      </c>
      <c r="C396" s="395" t="s">
        <v>1640</v>
      </c>
      <c r="D396" s="395" t="s">
        <v>1589</v>
      </c>
      <c r="E396" s="395" t="s">
        <v>1590</v>
      </c>
      <c r="F396" s="399">
        <v>39.799999999999997</v>
      </c>
      <c r="G396" s="395" t="s">
        <v>817</v>
      </c>
    </row>
    <row r="397" spans="1:7">
      <c r="A397" s="395" t="s">
        <v>171</v>
      </c>
      <c r="B397" s="395" t="s">
        <v>1641</v>
      </c>
      <c r="C397" s="395" t="s">
        <v>1642</v>
      </c>
      <c r="D397" s="395" t="s">
        <v>1589</v>
      </c>
      <c r="E397" s="395" t="s">
        <v>1590</v>
      </c>
      <c r="F397" s="399">
        <v>5.47</v>
      </c>
      <c r="G397" s="395" t="s">
        <v>817</v>
      </c>
    </row>
    <row r="398" spans="1:7">
      <c r="A398" s="395" t="s">
        <v>171</v>
      </c>
      <c r="B398" s="395" t="s">
        <v>1644</v>
      </c>
      <c r="C398" s="395" t="s">
        <v>1645</v>
      </c>
      <c r="D398" s="395" t="s">
        <v>1589</v>
      </c>
      <c r="E398" s="395" t="s">
        <v>816</v>
      </c>
      <c r="F398" s="399">
        <v>265.82</v>
      </c>
      <c r="G398" s="395" t="s">
        <v>817</v>
      </c>
    </row>
    <row r="399" spans="1:7">
      <c r="A399" s="395" t="s">
        <v>171</v>
      </c>
      <c r="B399" s="395" t="s">
        <v>1646</v>
      </c>
      <c r="C399" s="395" t="s">
        <v>1647</v>
      </c>
      <c r="D399" s="395" t="s">
        <v>1589</v>
      </c>
      <c r="E399" s="395" t="s">
        <v>816</v>
      </c>
      <c r="F399" s="399">
        <v>246.07</v>
      </c>
      <c r="G399" s="395" t="s">
        <v>817</v>
      </c>
    </row>
    <row r="400" spans="1:7">
      <c r="A400" s="395" t="s">
        <v>171</v>
      </c>
      <c r="B400" s="395" t="s">
        <v>1648</v>
      </c>
      <c r="C400" s="395" t="s">
        <v>1649</v>
      </c>
      <c r="D400" s="395" t="s">
        <v>1589</v>
      </c>
      <c r="E400" s="395" t="s">
        <v>816</v>
      </c>
      <c r="F400" s="399">
        <v>179.15</v>
      </c>
      <c r="G400" s="395" t="s">
        <v>817</v>
      </c>
    </row>
    <row r="401" spans="1:7">
      <c r="A401" s="395" t="s">
        <v>171</v>
      </c>
      <c r="B401" s="395" t="s">
        <v>1650</v>
      </c>
      <c r="C401" s="395" t="s">
        <v>1651</v>
      </c>
      <c r="D401" s="395" t="s">
        <v>1589</v>
      </c>
      <c r="E401" s="395" t="s">
        <v>816</v>
      </c>
      <c r="F401" s="399">
        <v>216.42</v>
      </c>
      <c r="G401" s="395" t="s">
        <v>817</v>
      </c>
    </row>
    <row r="402" spans="1:7">
      <c r="A402" s="395" t="s">
        <v>171</v>
      </c>
      <c r="B402" s="395" t="s">
        <v>1652</v>
      </c>
      <c r="C402" s="395" t="s">
        <v>1653</v>
      </c>
      <c r="D402" s="395" t="s">
        <v>1589</v>
      </c>
      <c r="E402" s="395" t="s">
        <v>816</v>
      </c>
      <c r="F402" s="399">
        <v>54.36</v>
      </c>
      <c r="G402" s="395" t="s">
        <v>817</v>
      </c>
    </row>
    <row r="403" spans="1:7">
      <c r="A403" s="395" t="s">
        <v>171</v>
      </c>
      <c r="B403" s="395" t="s">
        <v>1654</v>
      </c>
      <c r="C403" s="395" t="s">
        <v>1655</v>
      </c>
      <c r="D403" s="395" t="s">
        <v>1589</v>
      </c>
      <c r="E403" s="395" t="s">
        <v>816</v>
      </c>
      <c r="F403" s="399">
        <v>244.44</v>
      </c>
      <c r="G403" s="395" t="s">
        <v>817</v>
      </c>
    </row>
    <row r="404" spans="1:7">
      <c r="A404" s="395" t="s">
        <v>171</v>
      </c>
      <c r="B404" s="395" t="s">
        <v>1656</v>
      </c>
      <c r="C404" s="395" t="s">
        <v>1657</v>
      </c>
      <c r="D404" s="395" t="s">
        <v>1589</v>
      </c>
      <c r="E404" s="395" t="s">
        <v>816</v>
      </c>
      <c r="F404" s="399">
        <v>210.17</v>
      </c>
      <c r="G404" s="395" t="s">
        <v>817</v>
      </c>
    </row>
    <row r="405" spans="1:7">
      <c r="A405" s="395" t="s">
        <v>171</v>
      </c>
      <c r="B405" s="395" t="s">
        <v>1658</v>
      </c>
      <c r="C405" s="395" t="s">
        <v>1659</v>
      </c>
      <c r="D405" s="395" t="s">
        <v>1589</v>
      </c>
      <c r="E405" s="395" t="s">
        <v>816</v>
      </c>
      <c r="F405" s="399">
        <v>239.16</v>
      </c>
      <c r="G405" s="395" t="s">
        <v>817</v>
      </c>
    </row>
    <row r="406" spans="1:7">
      <c r="A406" s="395" t="s">
        <v>171</v>
      </c>
      <c r="B406" s="395" t="s">
        <v>1660</v>
      </c>
      <c r="C406" s="395" t="s">
        <v>1661</v>
      </c>
      <c r="D406" s="395" t="s">
        <v>1589</v>
      </c>
      <c r="E406" s="395" t="s">
        <v>816</v>
      </c>
      <c r="F406" s="399">
        <v>22.94</v>
      </c>
      <c r="G406" s="395" t="s">
        <v>817</v>
      </c>
    </row>
    <row r="407" spans="1:7">
      <c r="A407" s="395" t="s">
        <v>171</v>
      </c>
      <c r="B407" s="395" t="s">
        <v>1662</v>
      </c>
      <c r="C407" s="395" t="s">
        <v>1663</v>
      </c>
      <c r="D407" s="395" t="s">
        <v>1589</v>
      </c>
      <c r="E407" s="395" t="s">
        <v>816</v>
      </c>
      <c r="F407" s="399">
        <v>218.31</v>
      </c>
      <c r="G407" s="395" t="s">
        <v>817</v>
      </c>
    </row>
    <row r="408" spans="1:7">
      <c r="A408" s="395" t="s">
        <v>171</v>
      </c>
      <c r="B408" s="395" t="s">
        <v>1664</v>
      </c>
      <c r="C408" s="395" t="s">
        <v>1665</v>
      </c>
      <c r="D408" s="395" t="s">
        <v>1589</v>
      </c>
      <c r="E408" s="395" t="s">
        <v>816</v>
      </c>
      <c r="F408" s="399">
        <v>184.82</v>
      </c>
      <c r="G408" s="395" t="s">
        <v>817</v>
      </c>
    </row>
    <row r="409" spans="1:7">
      <c r="A409" s="395" t="s">
        <v>171</v>
      </c>
      <c r="B409" s="395" t="s">
        <v>1666</v>
      </c>
      <c r="C409" s="395" t="s">
        <v>1667</v>
      </c>
      <c r="D409" s="395" t="s">
        <v>1589</v>
      </c>
      <c r="E409" s="395" t="s">
        <v>816</v>
      </c>
      <c r="F409" s="399">
        <v>169.22</v>
      </c>
      <c r="G409" s="395" t="s">
        <v>817</v>
      </c>
    </row>
    <row r="410" spans="1:7">
      <c r="A410" s="395" t="s">
        <v>171</v>
      </c>
      <c r="B410" s="395" t="s">
        <v>1668</v>
      </c>
      <c r="C410" s="395" t="s">
        <v>1669</v>
      </c>
      <c r="D410" s="395" t="s">
        <v>1589</v>
      </c>
      <c r="E410" s="395" t="s">
        <v>816</v>
      </c>
      <c r="F410" s="399">
        <v>162.31</v>
      </c>
      <c r="G410" s="395" t="s">
        <v>817</v>
      </c>
    </row>
    <row r="411" spans="1:7">
      <c r="A411" s="395" t="s">
        <v>171</v>
      </c>
      <c r="B411" s="395" t="s">
        <v>1670</v>
      </c>
      <c r="C411" s="395" t="s">
        <v>1671</v>
      </c>
      <c r="D411" s="395" t="s">
        <v>1589</v>
      </c>
      <c r="E411" s="395" t="s">
        <v>816</v>
      </c>
      <c r="F411" s="399">
        <v>237.43</v>
      </c>
      <c r="G411" s="395" t="s">
        <v>817</v>
      </c>
    </row>
    <row r="412" spans="1:7">
      <c r="A412" s="395" t="s">
        <v>171</v>
      </c>
      <c r="B412" s="395" t="s">
        <v>1672</v>
      </c>
      <c r="C412" s="395" t="s">
        <v>1673</v>
      </c>
      <c r="D412" s="395" t="s">
        <v>1589</v>
      </c>
      <c r="E412" s="395" t="s">
        <v>816</v>
      </c>
      <c r="F412" s="399">
        <v>19.39</v>
      </c>
      <c r="G412" s="395" t="s">
        <v>817</v>
      </c>
    </row>
    <row r="413" spans="1:7">
      <c r="A413" s="395" t="s">
        <v>171</v>
      </c>
      <c r="B413" s="395" t="s">
        <v>1675</v>
      </c>
      <c r="C413" s="395" t="s">
        <v>1676</v>
      </c>
      <c r="D413" s="395" t="s">
        <v>1589</v>
      </c>
      <c r="E413" s="395" t="s">
        <v>816</v>
      </c>
      <c r="F413" s="399">
        <v>263.32</v>
      </c>
      <c r="G413" s="395" t="s">
        <v>817</v>
      </c>
    </row>
    <row r="414" spans="1:7">
      <c r="A414" s="395" t="s">
        <v>171</v>
      </c>
      <c r="B414" s="395" t="s">
        <v>1677</v>
      </c>
      <c r="C414" s="395" t="s">
        <v>1678</v>
      </c>
      <c r="D414" s="395" t="s">
        <v>1589</v>
      </c>
      <c r="E414" s="395" t="s">
        <v>816</v>
      </c>
      <c r="F414" s="399">
        <v>98.24</v>
      </c>
      <c r="G414" s="395" t="s">
        <v>817</v>
      </c>
    </row>
    <row r="415" spans="1:7">
      <c r="A415" s="395" t="s">
        <v>171</v>
      </c>
      <c r="B415" s="395" t="s">
        <v>1679</v>
      </c>
      <c r="C415" s="395" t="s">
        <v>1680</v>
      </c>
      <c r="D415" s="395" t="s">
        <v>1589</v>
      </c>
      <c r="E415" s="395" t="s">
        <v>816</v>
      </c>
      <c r="F415" s="399">
        <v>4.8</v>
      </c>
      <c r="G415" s="395" t="s">
        <v>817</v>
      </c>
    </row>
    <row r="416" spans="1:7">
      <c r="A416" s="395" t="s">
        <v>171</v>
      </c>
      <c r="B416" s="395" t="s">
        <v>1681</v>
      </c>
      <c r="C416" s="395" t="s">
        <v>1682</v>
      </c>
      <c r="D416" s="395" t="s">
        <v>1589</v>
      </c>
      <c r="E416" s="395" t="s">
        <v>816</v>
      </c>
      <c r="F416" s="399">
        <v>4.21</v>
      </c>
      <c r="G416" s="395" t="s">
        <v>817</v>
      </c>
    </row>
    <row r="417" spans="1:7">
      <c r="A417" s="395" t="s">
        <v>171</v>
      </c>
      <c r="B417" s="395" t="s">
        <v>1684</v>
      </c>
      <c r="C417" s="395" t="s">
        <v>1685</v>
      </c>
      <c r="D417" s="395" t="s">
        <v>1589</v>
      </c>
      <c r="E417" s="395" t="s">
        <v>816</v>
      </c>
      <c r="F417" s="399">
        <v>5.74</v>
      </c>
      <c r="G417" s="395" t="s">
        <v>817</v>
      </c>
    </row>
    <row r="418" spans="1:7">
      <c r="A418" s="395" t="s">
        <v>171</v>
      </c>
      <c r="B418" s="395" t="s">
        <v>1686</v>
      </c>
      <c r="C418" s="395" t="s">
        <v>1687</v>
      </c>
      <c r="D418" s="395" t="s">
        <v>1589</v>
      </c>
      <c r="E418" s="395" t="s">
        <v>816</v>
      </c>
      <c r="F418" s="399">
        <v>3.18</v>
      </c>
      <c r="G418" s="395" t="s">
        <v>817</v>
      </c>
    </row>
    <row r="419" spans="1:7">
      <c r="A419" s="395" t="s">
        <v>171</v>
      </c>
      <c r="B419" s="395" t="s">
        <v>1689</v>
      </c>
      <c r="C419" s="395" t="s">
        <v>1690</v>
      </c>
      <c r="D419" s="395" t="s">
        <v>1589</v>
      </c>
      <c r="E419" s="395" t="s">
        <v>816</v>
      </c>
      <c r="F419" s="399">
        <v>13.68</v>
      </c>
      <c r="G419" s="395" t="s">
        <v>817</v>
      </c>
    </row>
    <row r="420" spans="1:7">
      <c r="A420" s="395" t="s">
        <v>171</v>
      </c>
      <c r="B420" s="395" t="s">
        <v>1691</v>
      </c>
      <c r="C420" s="395" t="s">
        <v>1692</v>
      </c>
      <c r="D420" s="395" t="s">
        <v>1589</v>
      </c>
      <c r="E420" s="395" t="s">
        <v>816</v>
      </c>
      <c r="F420" s="399">
        <v>17.89</v>
      </c>
      <c r="G420" s="395" t="s">
        <v>817</v>
      </c>
    </row>
    <row r="421" spans="1:7">
      <c r="A421" s="395" t="s">
        <v>171</v>
      </c>
      <c r="B421" s="395" t="s">
        <v>1694</v>
      </c>
      <c r="C421" s="395" t="s">
        <v>1695</v>
      </c>
      <c r="D421" s="395" t="s">
        <v>1589</v>
      </c>
      <c r="E421" s="395" t="s">
        <v>816</v>
      </c>
      <c r="F421" s="399">
        <v>1.62</v>
      </c>
      <c r="G421" s="395" t="s">
        <v>817</v>
      </c>
    </row>
    <row r="422" spans="1:7">
      <c r="A422" s="395" t="s">
        <v>171</v>
      </c>
      <c r="B422" s="395" t="s">
        <v>1696</v>
      </c>
      <c r="C422" s="395" t="s">
        <v>1697</v>
      </c>
      <c r="D422" s="395" t="s">
        <v>1589</v>
      </c>
      <c r="E422" s="395" t="s">
        <v>816</v>
      </c>
      <c r="F422" s="399">
        <v>203.02</v>
      </c>
      <c r="G422" s="395" t="s">
        <v>817</v>
      </c>
    </row>
    <row r="423" spans="1:7">
      <c r="A423" s="395" t="s">
        <v>171</v>
      </c>
      <c r="B423" s="395" t="s">
        <v>1698</v>
      </c>
      <c r="C423" s="395" t="s">
        <v>1699</v>
      </c>
      <c r="D423" s="395" t="s">
        <v>1589</v>
      </c>
      <c r="E423" s="395" t="s">
        <v>816</v>
      </c>
      <c r="F423" s="399">
        <v>242.94</v>
      </c>
      <c r="G423" s="395" t="s">
        <v>817</v>
      </c>
    </row>
    <row r="424" spans="1:7">
      <c r="A424" s="395" t="s">
        <v>171</v>
      </c>
      <c r="B424" s="395" t="s">
        <v>1700</v>
      </c>
      <c r="C424" s="395" t="s">
        <v>1701</v>
      </c>
      <c r="D424" s="395" t="s">
        <v>1589</v>
      </c>
      <c r="E424" s="395" t="s">
        <v>816</v>
      </c>
      <c r="F424" s="399">
        <v>2.14</v>
      </c>
      <c r="G424" s="395" t="s">
        <v>817</v>
      </c>
    </row>
    <row r="425" spans="1:7">
      <c r="A425" s="395" t="s">
        <v>171</v>
      </c>
      <c r="B425" s="395" t="s">
        <v>1703</v>
      </c>
      <c r="C425" s="395" t="s">
        <v>1704</v>
      </c>
      <c r="D425" s="395" t="s">
        <v>1589</v>
      </c>
      <c r="E425" s="395" t="s">
        <v>816</v>
      </c>
      <c r="F425" s="399">
        <v>161.13</v>
      </c>
      <c r="G425" s="395" t="s">
        <v>817</v>
      </c>
    </row>
    <row r="426" spans="1:7">
      <c r="A426" s="395" t="s">
        <v>171</v>
      </c>
      <c r="B426" s="395" t="s">
        <v>1705</v>
      </c>
      <c r="C426" s="395" t="s">
        <v>1706</v>
      </c>
      <c r="D426" s="395" t="s">
        <v>1589</v>
      </c>
      <c r="E426" s="395" t="s">
        <v>816</v>
      </c>
      <c r="F426" s="399">
        <v>184.63</v>
      </c>
      <c r="G426" s="395" t="s">
        <v>817</v>
      </c>
    </row>
    <row r="427" spans="1:7">
      <c r="A427" s="395" t="s">
        <v>171</v>
      </c>
      <c r="B427" s="395" t="s">
        <v>1707</v>
      </c>
      <c r="C427" s="395" t="s">
        <v>1708</v>
      </c>
      <c r="D427" s="395" t="s">
        <v>1589</v>
      </c>
      <c r="E427" s="395" t="s">
        <v>816</v>
      </c>
      <c r="F427" s="399">
        <v>125.85</v>
      </c>
      <c r="G427" s="395" t="s">
        <v>817</v>
      </c>
    </row>
    <row r="428" spans="1:7">
      <c r="A428" s="395" t="s">
        <v>171</v>
      </c>
      <c r="B428" s="395" t="s">
        <v>1709</v>
      </c>
      <c r="C428" s="395" t="s">
        <v>1710</v>
      </c>
      <c r="D428" s="395" t="s">
        <v>1589</v>
      </c>
      <c r="E428" s="395" t="s">
        <v>816</v>
      </c>
      <c r="F428" s="399">
        <v>4.78</v>
      </c>
      <c r="G428" s="395" t="s">
        <v>817</v>
      </c>
    </row>
    <row r="429" spans="1:7">
      <c r="A429" s="395" t="s">
        <v>171</v>
      </c>
      <c r="B429" s="395" t="s">
        <v>1711</v>
      </c>
      <c r="C429" s="395" t="s">
        <v>1712</v>
      </c>
      <c r="D429" s="395" t="s">
        <v>1589</v>
      </c>
      <c r="E429" s="395" t="s">
        <v>816</v>
      </c>
      <c r="F429" s="399">
        <v>590.94000000000005</v>
      </c>
      <c r="G429" s="395" t="s">
        <v>817</v>
      </c>
    </row>
    <row r="430" spans="1:7">
      <c r="A430" s="395" t="s">
        <v>171</v>
      </c>
      <c r="B430" s="395" t="s">
        <v>1713</v>
      </c>
      <c r="C430" s="395" t="s">
        <v>1714</v>
      </c>
      <c r="D430" s="395" t="s">
        <v>1589</v>
      </c>
      <c r="E430" s="395" t="s">
        <v>816</v>
      </c>
      <c r="F430" s="399">
        <v>1379.43</v>
      </c>
      <c r="G430" s="395" t="s">
        <v>817</v>
      </c>
    </row>
    <row r="431" spans="1:7">
      <c r="A431" s="395" t="s">
        <v>171</v>
      </c>
      <c r="B431" s="395" t="s">
        <v>1715</v>
      </c>
      <c r="C431" s="395" t="s">
        <v>1716</v>
      </c>
      <c r="D431" s="395" t="s">
        <v>1589</v>
      </c>
      <c r="E431" s="395" t="s">
        <v>816</v>
      </c>
      <c r="F431" s="399">
        <v>1196.74</v>
      </c>
      <c r="G431" s="395" t="s">
        <v>817</v>
      </c>
    </row>
    <row r="432" spans="1:7">
      <c r="A432" s="395" t="s">
        <v>171</v>
      </c>
      <c r="B432" s="395" t="s">
        <v>1717</v>
      </c>
      <c r="C432" s="395" t="s">
        <v>1718</v>
      </c>
      <c r="D432" s="395" t="s">
        <v>1589</v>
      </c>
      <c r="E432" s="395" t="s">
        <v>816</v>
      </c>
      <c r="F432" s="399">
        <v>339.65</v>
      </c>
      <c r="G432" s="395" t="s">
        <v>817</v>
      </c>
    </row>
    <row r="433" spans="1:7">
      <c r="A433" s="395" t="s">
        <v>171</v>
      </c>
      <c r="B433" s="395" t="s">
        <v>1719</v>
      </c>
      <c r="C433" s="395" t="s">
        <v>1720</v>
      </c>
      <c r="D433" s="395" t="s">
        <v>1589</v>
      </c>
      <c r="E433" s="395" t="s">
        <v>816</v>
      </c>
      <c r="F433" s="399">
        <v>205.94</v>
      </c>
      <c r="G433" s="395" t="s">
        <v>817</v>
      </c>
    </row>
    <row r="434" spans="1:7">
      <c r="A434" s="395" t="s">
        <v>171</v>
      </c>
      <c r="B434" s="395" t="s">
        <v>1721</v>
      </c>
      <c r="C434" s="395" t="s">
        <v>1722</v>
      </c>
      <c r="D434" s="395" t="s">
        <v>1589</v>
      </c>
      <c r="E434" s="395" t="s">
        <v>816</v>
      </c>
      <c r="F434" s="399">
        <v>11.33</v>
      </c>
      <c r="G434" s="395" t="s">
        <v>817</v>
      </c>
    </row>
    <row r="435" spans="1:7">
      <c r="A435" s="395" t="s">
        <v>171</v>
      </c>
      <c r="B435" s="395" t="s">
        <v>1723</v>
      </c>
      <c r="C435" s="395" t="s">
        <v>1724</v>
      </c>
      <c r="D435" s="395" t="s">
        <v>1589</v>
      </c>
      <c r="E435" s="395" t="s">
        <v>816</v>
      </c>
      <c r="F435" s="399">
        <v>207.22</v>
      </c>
      <c r="G435" s="395" t="s">
        <v>817</v>
      </c>
    </row>
    <row r="436" spans="1:7">
      <c r="A436" s="395" t="s">
        <v>171</v>
      </c>
      <c r="B436" s="395" t="s">
        <v>1725</v>
      </c>
      <c r="C436" s="395" t="s">
        <v>1726</v>
      </c>
      <c r="D436" s="395" t="s">
        <v>1589</v>
      </c>
      <c r="E436" s="395" t="s">
        <v>816</v>
      </c>
      <c r="F436" s="399">
        <v>314.04000000000002</v>
      </c>
      <c r="G436" s="395" t="s">
        <v>817</v>
      </c>
    </row>
    <row r="437" spans="1:7">
      <c r="A437" s="395" t="s">
        <v>171</v>
      </c>
      <c r="B437" s="395" t="s">
        <v>1727</v>
      </c>
      <c r="C437" s="395" t="s">
        <v>1728</v>
      </c>
      <c r="D437" s="395" t="s">
        <v>1589</v>
      </c>
      <c r="E437" s="395" t="s">
        <v>816</v>
      </c>
      <c r="F437" s="399">
        <v>345.49</v>
      </c>
      <c r="G437" s="395" t="s">
        <v>817</v>
      </c>
    </row>
    <row r="438" spans="1:7">
      <c r="A438" s="395" t="s">
        <v>171</v>
      </c>
      <c r="B438" s="395" t="s">
        <v>1729</v>
      </c>
      <c r="C438" s="395" t="s">
        <v>1730</v>
      </c>
      <c r="D438" s="395" t="s">
        <v>1589</v>
      </c>
      <c r="E438" s="395" t="s">
        <v>816</v>
      </c>
      <c r="F438" s="399">
        <v>1.19</v>
      </c>
      <c r="G438" s="395" t="s">
        <v>817</v>
      </c>
    </row>
    <row r="439" spans="1:7">
      <c r="A439" s="395" t="s">
        <v>171</v>
      </c>
      <c r="B439" s="395" t="s">
        <v>1732</v>
      </c>
      <c r="C439" s="395" t="s">
        <v>1733</v>
      </c>
      <c r="D439" s="395" t="s">
        <v>1589</v>
      </c>
      <c r="E439" s="395" t="s">
        <v>816</v>
      </c>
      <c r="F439" s="399">
        <v>6.79</v>
      </c>
      <c r="G439" s="395" t="s">
        <v>817</v>
      </c>
    </row>
    <row r="440" spans="1:7">
      <c r="A440" s="395" t="s">
        <v>171</v>
      </c>
      <c r="B440" s="395" t="s">
        <v>1734</v>
      </c>
      <c r="C440" s="395" t="s">
        <v>1735</v>
      </c>
      <c r="D440" s="395" t="s">
        <v>1589</v>
      </c>
      <c r="E440" s="395" t="s">
        <v>816</v>
      </c>
      <c r="F440" s="399">
        <v>148.75</v>
      </c>
      <c r="G440" s="395" t="s">
        <v>817</v>
      </c>
    </row>
    <row r="441" spans="1:7">
      <c r="A441" s="395" t="s">
        <v>171</v>
      </c>
      <c r="B441" s="395" t="s">
        <v>1737</v>
      </c>
      <c r="C441" s="395" t="s">
        <v>1738</v>
      </c>
      <c r="D441" s="395" t="s">
        <v>1589</v>
      </c>
      <c r="E441" s="395" t="s">
        <v>816</v>
      </c>
      <c r="F441" s="399">
        <v>13.93</v>
      </c>
      <c r="G441" s="395" t="s">
        <v>817</v>
      </c>
    </row>
    <row r="442" spans="1:7">
      <c r="A442" s="395" t="s">
        <v>171</v>
      </c>
      <c r="B442" s="395" t="s">
        <v>1740</v>
      </c>
      <c r="C442" s="395" t="s">
        <v>1741</v>
      </c>
      <c r="D442" s="395" t="s">
        <v>1589</v>
      </c>
      <c r="E442" s="395" t="s">
        <v>816</v>
      </c>
      <c r="F442" s="399">
        <v>25.05</v>
      </c>
      <c r="G442" s="395" t="s">
        <v>817</v>
      </c>
    </row>
    <row r="443" spans="1:7">
      <c r="A443" s="395" t="s">
        <v>171</v>
      </c>
      <c r="B443" s="395" t="s">
        <v>1742</v>
      </c>
      <c r="C443" s="395" t="s">
        <v>1743</v>
      </c>
      <c r="D443" s="395" t="s">
        <v>1589</v>
      </c>
      <c r="E443" s="395" t="s">
        <v>816</v>
      </c>
      <c r="F443" s="399">
        <v>9.7899999999999991</v>
      </c>
      <c r="G443" s="395" t="s">
        <v>817</v>
      </c>
    </row>
    <row r="444" spans="1:7">
      <c r="A444" s="395" t="s">
        <v>171</v>
      </c>
      <c r="B444" s="395" t="s">
        <v>1745</v>
      </c>
      <c r="C444" s="395" t="s">
        <v>1746</v>
      </c>
      <c r="D444" s="395" t="s">
        <v>1589</v>
      </c>
      <c r="E444" s="395" t="s">
        <v>816</v>
      </c>
      <c r="F444" s="399">
        <v>13.79</v>
      </c>
      <c r="G444" s="395" t="s">
        <v>817</v>
      </c>
    </row>
    <row r="445" spans="1:7">
      <c r="A445" s="395" t="s">
        <v>171</v>
      </c>
      <c r="B445" s="395" t="s">
        <v>1747</v>
      </c>
      <c r="C445" s="395" t="s">
        <v>1748</v>
      </c>
      <c r="D445" s="395" t="s">
        <v>1589</v>
      </c>
      <c r="E445" s="395" t="s">
        <v>816</v>
      </c>
      <c r="F445" s="399">
        <v>14.44</v>
      </c>
      <c r="G445" s="395" t="s">
        <v>817</v>
      </c>
    </row>
    <row r="446" spans="1:7">
      <c r="A446" s="395" t="s">
        <v>171</v>
      </c>
      <c r="B446" s="395" t="s">
        <v>1750</v>
      </c>
      <c r="C446" s="395" t="s">
        <v>1751</v>
      </c>
      <c r="D446" s="395" t="s">
        <v>1589</v>
      </c>
      <c r="E446" s="395" t="s">
        <v>816</v>
      </c>
      <c r="F446" s="399">
        <v>30.49</v>
      </c>
      <c r="G446" s="395" t="s">
        <v>817</v>
      </c>
    </row>
    <row r="447" spans="1:7">
      <c r="A447" s="395" t="s">
        <v>171</v>
      </c>
      <c r="B447" s="395" t="s">
        <v>1752</v>
      </c>
      <c r="C447" s="395" t="s">
        <v>1753</v>
      </c>
      <c r="D447" s="395" t="s">
        <v>1589</v>
      </c>
      <c r="E447" s="395" t="s">
        <v>816</v>
      </c>
      <c r="F447" s="399">
        <v>671.15</v>
      </c>
      <c r="G447" s="395" t="s">
        <v>817</v>
      </c>
    </row>
    <row r="448" spans="1:7">
      <c r="A448" s="395" t="s">
        <v>171</v>
      </c>
      <c r="B448" s="395" t="s">
        <v>1754</v>
      </c>
      <c r="C448" s="395" t="s">
        <v>1755</v>
      </c>
      <c r="D448" s="395" t="s">
        <v>1589</v>
      </c>
      <c r="E448" s="395" t="s">
        <v>816</v>
      </c>
      <c r="F448" s="399">
        <v>407.84</v>
      </c>
      <c r="G448" s="395" t="s">
        <v>817</v>
      </c>
    </row>
    <row r="449" spans="1:7">
      <c r="A449" s="395" t="s">
        <v>171</v>
      </c>
      <c r="B449" s="395" t="s">
        <v>1756</v>
      </c>
      <c r="C449" s="395" t="s">
        <v>1757</v>
      </c>
      <c r="D449" s="395" t="s">
        <v>1589</v>
      </c>
      <c r="E449" s="395" t="s">
        <v>816</v>
      </c>
      <c r="F449" s="399">
        <v>156.06</v>
      </c>
      <c r="G449" s="395" t="s">
        <v>817</v>
      </c>
    </row>
    <row r="450" spans="1:7">
      <c r="A450" s="395" t="s">
        <v>171</v>
      </c>
      <c r="B450" s="395" t="s">
        <v>1758</v>
      </c>
      <c r="C450" s="395" t="s">
        <v>1759</v>
      </c>
      <c r="D450" s="395" t="s">
        <v>1589</v>
      </c>
      <c r="E450" s="395" t="s">
        <v>816</v>
      </c>
      <c r="F450" s="399">
        <v>129</v>
      </c>
      <c r="G450" s="395" t="s">
        <v>817</v>
      </c>
    </row>
    <row r="451" spans="1:7">
      <c r="A451" s="395" t="s">
        <v>171</v>
      </c>
      <c r="B451" s="395" t="s">
        <v>1760</v>
      </c>
      <c r="C451" s="395" t="s">
        <v>1761</v>
      </c>
      <c r="D451" s="395" t="s">
        <v>1589</v>
      </c>
      <c r="E451" s="395" t="s">
        <v>1590</v>
      </c>
      <c r="F451" s="399">
        <v>29.98</v>
      </c>
      <c r="G451" s="395" t="s">
        <v>817</v>
      </c>
    </row>
    <row r="452" spans="1:7">
      <c r="A452" s="395" t="s">
        <v>171</v>
      </c>
      <c r="B452" s="395" t="s">
        <v>1762</v>
      </c>
      <c r="C452" s="395" t="s">
        <v>1763</v>
      </c>
      <c r="D452" s="395" t="s">
        <v>1589</v>
      </c>
      <c r="E452" s="395" t="s">
        <v>816</v>
      </c>
      <c r="F452" s="399">
        <v>70.55</v>
      </c>
      <c r="G452" s="395" t="s">
        <v>817</v>
      </c>
    </row>
    <row r="453" spans="1:7">
      <c r="A453" s="395" t="s">
        <v>171</v>
      </c>
      <c r="B453" s="395" t="s">
        <v>1764</v>
      </c>
      <c r="C453" s="395" t="s">
        <v>1765</v>
      </c>
      <c r="D453" s="395" t="s">
        <v>1589</v>
      </c>
      <c r="E453" s="395" t="s">
        <v>816</v>
      </c>
      <c r="F453" s="399">
        <v>182.12</v>
      </c>
      <c r="G453" s="395" t="s">
        <v>817</v>
      </c>
    </row>
    <row r="454" spans="1:7">
      <c r="A454" s="395" t="s">
        <v>171</v>
      </c>
      <c r="B454" s="395" t="s">
        <v>1766</v>
      </c>
      <c r="C454" s="395" t="s">
        <v>1767</v>
      </c>
      <c r="D454" s="395" t="s">
        <v>1589</v>
      </c>
      <c r="E454" s="395" t="s">
        <v>816</v>
      </c>
      <c r="F454" s="399">
        <v>201.74</v>
      </c>
      <c r="G454" s="395" t="s">
        <v>817</v>
      </c>
    </row>
    <row r="455" spans="1:7">
      <c r="A455" s="395" t="s">
        <v>171</v>
      </c>
      <c r="B455" s="395" t="s">
        <v>1768</v>
      </c>
      <c r="C455" s="395" t="s">
        <v>1769</v>
      </c>
      <c r="D455" s="395" t="s">
        <v>1589</v>
      </c>
      <c r="E455" s="395" t="s">
        <v>816</v>
      </c>
      <c r="F455" s="399">
        <v>92.93</v>
      </c>
      <c r="G455" s="395" t="s">
        <v>817</v>
      </c>
    </row>
    <row r="456" spans="1:7">
      <c r="A456" s="395" t="s">
        <v>171</v>
      </c>
      <c r="B456" s="395" t="s">
        <v>1770</v>
      </c>
      <c r="C456" s="395" t="s">
        <v>1771</v>
      </c>
      <c r="D456" s="395" t="s">
        <v>1589</v>
      </c>
      <c r="E456" s="395" t="s">
        <v>816</v>
      </c>
      <c r="F456" s="399">
        <v>250.12</v>
      </c>
      <c r="G456" s="395" t="s">
        <v>817</v>
      </c>
    </row>
    <row r="457" spans="1:7">
      <c r="A457" s="395" t="s">
        <v>171</v>
      </c>
      <c r="B457" s="395" t="s">
        <v>1772</v>
      </c>
      <c r="C457" s="395" t="s">
        <v>1773</v>
      </c>
      <c r="D457" s="395" t="s">
        <v>1589</v>
      </c>
      <c r="E457" s="395" t="s">
        <v>816</v>
      </c>
      <c r="F457" s="399">
        <v>8.99</v>
      </c>
      <c r="G457" s="395" t="s">
        <v>817</v>
      </c>
    </row>
    <row r="458" spans="1:7">
      <c r="A458" s="395" t="s">
        <v>171</v>
      </c>
      <c r="B458" s="395" t="s">
        <v>1774</v>
      </c>
      <c r="C458" s="395" t="s">
        <v>1775</v>
      </c>
      <c r="D458" s="395" t="s">
        <v>1589</v>
      </c>
      <c r="E458" s="395" t="s">
        <v>816</v>
      </c>
      <c r="F458" s="399">
        <v>9.84</v>
      </c>
      <c r="G458" s="395" t="s">
        <v>817</v>
      </c>
    </row>
    <row r="459" spans="1:7">
      <c r="A459" s="395" t="s">
        <v>171</v>
      </c>
      <c r="B459" s="395" t="s">
        <v>1776</v>
      </c>
      <c r="C459" s="395" t="s">
        <v>1777</v>
      </c>
      <c r="D459" s="395" t="s">
        <v>1589</v>
      </c>
      <c r="E459" s="395" t="s">
        <v>816</v>
      </c>
      <c r="F459" s="399">
        <v>259.52999999999997</v>
      </c>
      <c r="G459" s="395" t="s">
        <v>817</v>
      </c>
    </row>
    <row r="460" spans="1:7">
      <c r="A460" s="395" t="s">
        <v>171</v>
      </c>
      <c r="B460" s="395" t="s">
        <v>1778</v>
      </c>
      <c r="C460" s="395" t="s">
        <v>1779</v>
      </c>
      <c r="D460" s="395" t="s">
        <v>1589</v>
      </c>
      <c r="E460" s="395" t="s">
        <v>816</v>
      </c>
      <c r="F460" s="399">
        <v>38.729999999999997</v>
      </c>
      <c r="G460" s="395" t="s">
        <v>817</v>
      </c>
    </row>
    <row r="461" spans="1:7">
      <c r="A461" s="395" t="s">
        <v>171</v>
      </c>
      <c r="B461" s="395" t="s">
        <v>1780</v>
      </c>
      <c r="C461" s="395" t="s">
        <v>1781</v>
      </c>
      <c r="D461" s="395" t="s">
        <v>1589</v>
      </c>
      <c r="E461" s="395" t="s">
        <v>816</v>
      </c>
      <c r="F461" s="399">
        <v>226.43</v>
      </c>
      <c r="G461" s="395" t="s">
        <v>817</v>
      </c>
    </row>
    <row r="462" spans="1:7">
      <c r="A462" s="395" t="s">
        <v>171</v>
      </c>
      <c r="B462" s="395" t="s">
        <v>1782</v>
      </c>
      <c r="C462" s="395" t="s">
        <v>1783</v>
      </c>
      <c r="D462" s="395" t="s">
        <v>1589</v>
      </c>
      <c r="E462" s="395" t="s">
        <v>816</v>
      </c>
      <c r="F462" s="399">
        <v>443.24</v>
      </c>
      <c r="G462" s="395" t="s">
        <v>817</v>
      </c>
    </row>
    <row r="463" spans="1:7">
      <c r="A463" s="395" t="s">
        <v>171</v>
      </c>
      <c r="B463" s="395" t="s">
        <v>1784</v>
      </c>
      <c r="C463" s="395" t="s">
        <v>1785</v>
      </c>
      <c r="D463" s="395" t="s">
        <v>1589</v>
      </c>
      <c r="E463" s="395" t="s">
        <v>816</v>
      </c>
      <c r="F463" s="399">
        <v>32.54</v>
      </c>
      <c r="G463" s="395" t="s">
        <v>817</v>
      </c>
    </row>
    <row r="464" spans="1:7">
      <c r="A464" s="395" t="s">
        <v>171</v>
      </c>
      <c r="B464" s="395" t="s">
        <v>1786</v>
      </c>
      <c r="C464" s="395" t="s">
        <v>1787</v>
      </c>
      <c r="D464" s="395" t="s">
        <v>1589</v>
      </c>
      <c r="E464" s="395" t="s">
        <v>816</v>
      </c>
      <c r="F464" s="399">
        <v>13.19</v>
      </c>
      <c r="G464" s="395" t="s">
        <v>817</v>
      </c>
    </row>
    <row r="465" spans="1:7">
      <c r="A465" s="395" t="s">
        <v>171</v>
      </c>
      <c r="B465" s="395" t="s">
        <v>1789</v>
      </c>
      <c r="C465" s="395" t="s">
        <v>1790</v>
      </c>
      <c r="D465" s="395" t="s">
        <v>1589</v>
      </c>
      <c r="E465" s="395" t="s">
        <v>816</v>
      </c>
      <c r="F465" s="399">
        <v>314.45</v>
      </c>
      <c r="G465" s="395" t="s">
        <v>817</v>
      </c>
    </row>
    <row r="466" spans="1:7">
      <c r="A466" s="395" t="s">
        <v>171</v>
      </c>
      <c r="B466" s="395" t="s">
        <v>1791</v>
      </c>
      <c r="C466" s="395" t="s">
        <v>1792</v>
      </c>
      <c r="D466" s="395" t="s">
        <v>1589</v>
      </c>
      <c r="E466" s="395" t="s">
        <v>816</v>
      </c>
      <c r="F466" s="399">
        <v>3.17</v>
      </c>
      <c r="G466" s="395" t="s">
        <v>817</v>
      </c>
    </row>
    <row r="467" spans="1:7">
      <c r="A467" s="395" t="s">
        <v>171</v>
      </c>
      <c r="B467" s="395" t="s">
        <v>1793</v>
      </c>
      <c r="C467" s="395" t="s">
        <v>1794</v>
      </c>
      <c r="D467" s="395" t="s">
        <v>1589</v>
      </c>
      <c r="E467" s="395" t="s">
        <v>816</v>
      </c>
      <c r="F467" s="399">
        <v>0.43</v>
      </c>
      <c r="G467" s="395" t="s">
        <v>817</v>
      </c>
    </row>
    <row r="468" spans="1:7">
      <c r="A468" s="395" t="s">
        <v>171</v>
      </c>
      <c r="B468" s="395" t="s">
        <v>1795</v>
      </c>
      <c r="C468" s="395" t="s">
        <v>1796</v>
      </c>
      <c r="D468" s="395" t="s">
        <v>1589</v>
      </c>
      <c r="E468" s="395" t="s">
        <v>816</v>
      </c>
      <c r="F468" s="399">
        <v>95.02</v>
      </c>
      <c r="G468" s="395" t="s">
        <v>817</v>
      </c>
    </row>
    <row r="469" spans="1:7">
      <c r="A469" s="395" t="s">
        <v>171</v>
      </c>
      <c r="B469" s="395" t="s">
        <v>1797</v>
      </c>
      <c r="C469" s="395" t="s">
        <v>1798</v>
      </c>
      <c r="D469" s="395" t="s">
        <v>1589</v>
      </c>
      <c r="E469" s="395" t="s">
        <v>816</v>
      </c>
      <c r="F469" s="399">
        <v>77.61</v>
      </c>
      <c r="G469" s="395" t="s">
        <v>817</v>
      </c>
    </row>
    <row r="470" spans="1:7">
      <c r="A470" s="395" t="s">
        <v>171</v>
      </c>
      <c r="B470" s="395" t="s">
        <v>1799</v>
      </c>
      <c r="C470" s="395" t="s">
        <v>1800</v>
      </c>
      <c r="D470" s="395" t="s">
        <v>1589</v>
      </c>
      <c r="E470" s="395" t="s">
        <v>816</v>
      </c>
      <c r="F470" s="399">
        <v>383.49</v>
      </c>
      <c r="G470" s="395" t="s">
        <v>817</v>
      </c>
    </row>
    <row r="471" spans="1:7">
      <c r="A471" s="395" t="s">
        <v>171</v>
      </c>
      <c r="B471" s="395" t="s">
        <v>1801</v>
      </c>
      <c r="C471" s="395" t="s">
        <v>1802</v>
      </c>
      <c r="D471" s="395" t="s">
        <v>1589</v>
      </c>
      <c r="E471" s="395" t="s">
        <v>816</v>
      </c>
      <c r="F471" s="399">
        <v>82.23</v>
      </c>
      <c r="G471" s="395" t="s">
        <v>817</v>
      </c>
    </row>
    <row r="472" spans="1:7">
      <c r="A472" s="395" t="s">
        <v>171</v>
      </c>
      <c r="B472" s="395" t="s">
        <v>1803</v>
      </c>
      <c r="C472" s="395" t="s">
        <v>1804</v>
      </c>
      <c r="D472" s="395" t="s">
        <v>1589</v>
      </c>
      <c r="E472" s="395" t="s">
        <v>816</v>
      </c>
      <c r="F472" s="399">
        <v>18.399999999999999</v>
      </c>
      <c r="G472" s="395" t="s">
        <v>817</v>
      </c>
    </row>
    <row r="473" spans="1:7">
      <c r="A473" s="395" t="s">
        <v>171</v>
      </c>
      <c r="B473" s="395" t="s">
        <v>1806</v>
      </c>
      <c r="C473" s="395" t="s">
        <v>1807</v>
      </c>
      <c r="D473" s="395" t="s">
        <v>1589</v>
      </c>
      <c r="E473" s="395" t="s">
        <v>816</v>
      </c>
      <c r="F473" s="399">
        <v>30.4</v>
      </c>
      <c r="G473" s="395" t="s">
        <v>817</v>
      </c>
    </row>
    <row r="474" spans="1:7">
      <c r="A474" s="395" t="s">
        <v>171</v>
      </c>
      <c r="B474" s="395" t="s">
        <v>1808</v>
      </c>
      <c r="C474" s="395" t="s">
        <v>1809</v>
      </c>
      <c r="D474" s="395" t="s">
        <v>1589</v>
      </c>
      <c r="E474" s="395" t="s">
        <v>816</v>
      </c>
      <c r="F474" s="399">
        <v>999.8</v>
      </c>
      <c r="G474" s="395" t="s">
        <v>817</v>
      </c>
    </row>
    <row r="475" spans="1:7">
      <c r="A475" s="395" t="s">
        <v>171</v>
      </c>
      <c r="B475" s="395" t="s">
        <v>1810</v>
      </c>
      <c r="C475" s="395" t="s">
        <v>1811</v>
      </c>
      <c r="D475" s="395" t="s">
        <v>1589</v>
      </c>
      <c r="E475" s="395" t="s">
        <v>816</v>
      </c>
      <c r="F475" s="399">
        <v>5.15</v>
      </c>
      <c r="G475" s="395" t="s">
        <v>817</v>
      </c>
    </row>
    <row r="476" spans="1:7">
      <c r="A476" s="395" t="s">
        <v>171</v>
      </c>
      <c r="B476" s="395" t="s">
        <v>1812</v>
      </c>
      <c r="C476" s="395" t="s">
        <v>1813</v>
      </c>
      <c r="D476" s="395" t="s">
        <v>1589</v>
      </c>
      <c r="E476" s="395" t="s">
        <v>816</v>
      </c>
      <c r="F476" s="399">
        <v>100.56</v>
      </c>
      <c r="G476" s="395" t="s">
        <v>817</v>
      </c>
    </row>
    <row r="477" spans="1:7">
      <c r="A477" s="395" t="s">
        <v>171</v>
      </c>
      <c r="B477" s="395" t="s">
        <v>1814</v>
      </c>
      <c r="C477" s="395" t="s">
        <v>1815</v>
      </c>
      <c r="D477" s="395" t="s">
        <v>1589</v>
      </c>
      <c r="E477" s="395" t="s">
        <v>816</v>
      </c>
      <c r="F477" s="399">
        <v>27.7</v>
      </c>
      <c r="G477" s="395" t="s">
        <v>817</v>
      </c>
    </row>
    <row r="478" spans="1:7">
      <c r="A478" s="395" t="s">
        <v>171</v>
      </c>
      <c r="B478" s="395" t="s">
        <v>1816</v>
      </c>
      <c r="C478" s="395" t="s">
        <v>1817</v>
      </c>
      <c r="D478" s="395" t="s">
        <v>1589</v>
      </c>
      <c r="E478" s="395" t="s">
        <v>816</v>
      </c>
      <c r="F478" s="399">
        <v>330.19</v>
      </c>
      <c r="G478" s="395" t="s">
        <v>817</v>
      </c>
    </row>
    <row r="479" spans="1:7">
      <c r="A479" s="395" t="s">
        <v>171</v>
      </c>
      <c r="B479" s="395" t="s">
        <v>1818</v>
      </c>
      <c r="C479" s="395" t="s">
        <v>1819</v>
      </c>
      <c r="D479" s="395" t="s">
        <v>1589</v>
      </c>
      <c r="E479" s="395" t="s">
        <v>816</v>
      </c>
      <c r="F479" s="399">
        <v>260.16000000000003</v>
      </c>
      <c r="G479" s="395" t="s">
        <v>817</v>
      </c>
    </row>
    <row r="480" spans="1:7">
      <c r="A480" s="395" t="s">
        <v>171</v>
      </c>
      <c r="B480" s="395" t="s">
        <v>1820</v>
      </c>
      <c r="C480" s="395" t="s">
        <v>1821</v>
      </c>
      <c r="D480" s="395" t="s">
        <v>1589</v>
      </c>
      <c r="E480" s="395" t="s">
        <v>816</v>
      </c>
      <c r="F480" s="399">
        <v>92.88</v>
      </c>
      <c r="G480" s="395" t="s">
        <v>817</v>
      </c>
    </row>
    <row r="481" spans="1:7">
      <c r="A481" s="395" t="s">
        <v>171</v>
      </c>
      <c r="B481" s="395" t="s">
        <v>1822</v>
      </c>
      <c r="C481" s="395" t="s">
        <v>1823</v>
      </c>
      <c r="D481" s="395" t="s">
        <v>1589</v>
      </c>
      <c r="E481" s="395" t="s">
        <v>816</v>
      </c>
      <c r="F481" s="399">
        <v>14.15</v>
      </c>
      <c r="G481" s="395" t="s">
        <v>817</v>
      </c>
    </row>
    <row r="482" spans="1:7">
      <c r="A482" s="395" t="s">
        <v>171</v>
      </c>
      <c r="B482" s="395" t="s">
        <v>1824</v>
      </c>
      <c r="C482" s="395" t="s">
        <v>1825</v>
      </c>
      <c r="D482" s="395" t="s">
        <v>1589</v>
      </c>
      <c r="E482" s="395" t="s">
        <v>816</v>
      </c>
      <c r="F482" s="399">
        <v>67.84</v>
      </c>
      <c r="G482" s="395" t="s">
        <v>817</v>
      </c>
    </row>
    <row r="483" spans="1:7">
      <c r="A483" s="395" t="s">
        <v>171</v>
      </c>
      <c r="B483" s="395" t="s">
        <v>1826</v>
      </c>
      <c r="C483" s="395" t="s">
        <v>1827</v>
      </c>
      <c r="D483" s="395" t="s">
        <v>1589</v>
      </c>
      <c r="E483" s="395" t="s">
        <v>816</v>
      </c>
      <c r="F483" s="399">
        <v>154.03</v>
      </c>
      <c r="G483" s="395" t="s">
        <v>817</v>
      </c>
    </row>
    <row r="484" spans="1:7">
      <c r="A484" s="395" t="s">
        <v>171</v>
      </c>
      <c r="B484" s="395" t="s">
        <v>1828</v>
      </c>
      <c r="C484" s="395" t="s">
        <v>1829</v>
      </c>
      <c r="D484" s="395" t="s">
        <v>1589</v>
      </c>
      <c r="E484" s="395" t="s">
        <v>816</v>
      </c>
      <c r="F484" s="399">
        <v>2341.19</v>
      </c>
      <c r="G484" s="395" t="s">
        <v>817</v>
      </c>
    </row>
    <row r="485" spans="1:7">
      <c r="A485" s="395" t="s">
        <v>171</v>
      </c>
      <c r="B485" s="395" t="s">
        <v>1830</v>
      </c>
      <c r="C485" s="395" t="s">
        <v>1831</v>
      </c>
      <c r="D485" s="395" t="s">
        <v>1589</v>
      </c>
      <c r="E485" s="395" t="s">
        <v>816</v>
      </c>
      <c r="F485" s="399">
        <v>256.47000000000003</v>
      </c>
      <c r="G485" s="395" t="s">
        <v>817</v>
      </c>
    </row>
    <row r="486" spans="1:7">
      <c r="A486" s="395" t="s">
        <v>171</v>
      </c>
      <c r="B486" s="395" t="s">
        <v>1832</v>
      </c>
      <c r="C486" s="395" t="s">
        <v>1833</v>
      </c>
      <c r="D486" s="395" t="s">
        <v>1589</v>
      </c>
      <c r="E486" s="395" t="s">
        <v>816</v>
      </c>
      <c r="F486" s="399">
        <v>317.68</v>
      </c>
      <c r="G486" s="395" t="s">
        <v>817</v>
      </c>
    </row>
    <row r="487" spans="1:7">
      <c r="A487" s="395" t="s">
        <v>171</v>
      </c>
      <c r="B487" s="395" t="s">
        <v>1834</v>
      </c>
      <c r="C487" s="395" t="s">
        <v>1835</v>
      </c>
      <c r="D487" s="395" t="s">
        <v>1589</v>
      </c>
      <c r="E487" s="395" t="s">
        <v>816</v>
      </c>
      <c r="F487" s="399">
        <v>204.99</v>
      </c>
      <c r="G487" s="395" t="s">
        <v>817</v>
      </c>
    </row>
    <row r="488" spans="1:7">
      <c r="A488" s="395" t="s">
        <v>171</v>
      </c>
      <c r="B488" s="395" t="s">
        <v>1836</v>
      </c>
      <c r="C488" s="395" t="s">
        <v>1837</v>
      </c>
      <c r="D488" s="395" t="s">
        <v>1589</v>
      </c>
      <c r="E488" s="395" t="s">
        <v>816</v>
      </c>
      <c r="F488" s="399">
        <v>183.9</v>
      </c>
      <c r="G488" s="395" t="s">
        <v>817</v>
      </c>
    </row>
    <row r="489" spans="1:7">
      <c r="A489" s="395" t="s">
        <v>171</v>
      </c>
      <c r="B489" s="395" t="s">
        <v>1838</v>
      </c>
      <c r="C489" s="395" t="s">
        <v>1839</v>
      </c>
      <c r="D489" s="395" t="s">
        <v>1589</v>
      </c>
      <c r="E489" s="395" t="s">
        <v>1590</v>
      </c>
      <c r="F489" s="399">
        <v>0.06</v>
      </c>
      <c r="G489" s="395" t="s">
        <v>817</v>
      </c>
    </row>
    <row r="490" spans="1:7">
      <c r="A490" s="395" t="s">
        <v>171</v>
      </c>
      <c r="B490" s="395" t="s">
        <v>1841</v>
      </c>
      <c r="C490" s="395" t="s">
        <v>1842</v>
      </c>
      <c r="D490" s="395" t="s">
        <v>1589</v>
      </c>
      <c r="E490" s="395" t="s">
        <v>816</v>
      </c>
      <c r="F490" s="399">
        <v>110.31</v>
      </c>
      <c r="G490" s="395" t="s">
        <v>817</v>
      </c>
    </row>
    <row r="491" spans="1:7">
      <c r="A491" s="395" t="s">
        <v>171</v>
      </c>
      <c r="B491" s="395" t="s">
        <v>1843</v>
      </c>
      <c r="C491" s="395" t="s">
        <v>1844</v>
      </c>
      <c r="D491" s="395" t="s">
        <v>1589</v>
      </c>
      <c r="E491" s="395" t="s">
        <v>816</v>
      </c>
      <c r="F491" s="399">
        <v>29.92</v>
      </c>
      <c r="G491" s="395" t="s">
        <v>817</v>
      </c>
    </row>
    <row r="492" spans="1:7">
      <c r="A492" s="395" t="s">
        <v>171</v>
      </c>
      <c r="B492" s="395" t="s">
        <v>1845</v>
      </c>
      <c r="C492" s="395" t="s">
        <v>1846</v>
      </c>
      <c r="D492" s="395" t="s">
        <v>1589</v>
      </c>
      <c r="E492" s="395" t="s">
        <v>816</v>
      </c>
      <c r="F492" s="399">
        <v>6.33</v>
      </c>
      <c r="G492" s="395" t="s">
        <v>817</v>
      </c>
    </row>
    <row r="493" spans="1:7">
      <c r="A493" s="395" t="s">
        <v>171</v>
      </c>
      <c r="B493" s="395" t="s">
        <v>1847</v>
      </c>
      <c r="C493" s="395" t="s">
        <v>1848</v>
      </c>
      <c r="D493" s="395" t="s">
        <v>1589</v>
      </c>
      <c r="E493" s="395" t="s">
        <v>816</v>
      </c>
      <c r="F493" s="399">
        <v>8.74</v>
      </c>
      <c r="G493" s="395" t="s">
        <v>817</v>
      </c>
    </row>
    <row r="494" spans="1:7">
      <c r="A494" s="395" t="s">
        <v>171</v>
      </c>
      <c r="B494" s="395" t="s">
        <v>1850</v>
      </c>
      <c r="C494" s="395" t="s">
        <v>1851</v>
      </c>
      <c r="D494" s="395" t="s">
        <v>1589</v>
      </c>
      <c r="E494" s="395" t="s">
        <v>816</v>
      </c>
      <c r="F494" s="399">
        <v>2.68</v>
      </c>
      <c r="G494" s="395" t="s">
        <v>817</v>
      </c>
    </row>
    <row r="495" spans="1:7">
      <c r="A495" s="395" t="s">
        <v>171</v>
      </c>
      <c r="B495" s="395" t="s">
        <v>1853</v>
      </c>
      <c r="C495" s="395" t="s">
        <v>1854</v>
      </c>
      <c r="D495" s="395" t="s">
        <v>1589</v>
      </c>
      <c r="E495" s="395" t="s">
        <v>1590</v>
      </c>
      <c r="F495" s="399">
        <v>8.89</v>
      </c>
      <c r="G495" s="395" t="s">
        <v>817</v>
      </c>
    </row>
    <row r="496" spans="1:7">
      <c r="A496" s="395" t="s">
        <v>171</v>
      </c>
      <c r="B496" s="395" t="s">
        <v>1855</v>
      </c>
      <c r="C496" s="395" t="s">
        <v>1856</v>
      </c>
      <c r="D496" s="395" t="s">
        <v>1589</v>
      </c>
      <c r="E496" s="395" t="s">
        <v>816</v>
      </c>
      <c r="F496" s="399">
        <v>29.38</v>
      </c>
      <c r="G496" s="395" t="s">
        <v>817</v>
      </c>
    </row>
    <row r="497" spans="1:7">
      <c r="A497" s="395" t="s">
        <v>171</v>
      </c>
      <c r="B497" s="395" t="s">
        <v>1857</v>
      </c>
      <c r="C497" s="395" t="s">
        <v>1858</v>
      </c>
      <c r="D497" s="395" t="s">
        <v>1589</v>
      </c>
      <c r="E497" s="395" t="s">
        <v>816</v>
      </c>
      <c r="F497" s="399">
        <v>226.92</v>
      </c>
      <c r="G497" s="395" t="s">
        <v>817</v>
      </c>
    </row>
    <row r="498" spans="1:7">
      <c r="A498" s="395" t="s">
        <v>171</v>
      </c>
      <c r="B498" s="395" t="s">
        <v>1859</v>
      </c>
      <c r="C498" s="395" t="s">
        <v>1860</v>
      </c>
      <c r="D498" s="395" t="s">
        <v>1589</v>
      </c>
      <c r="E498" s="395" t="s">
        <v>816</v>
      </c>
      <c r="F498" s="399">
        <v>43.66</v>
      </c>
      <c r="G498" s="395" t="s">
        <v>817</v>
      </c>
    </row>
    <row r="499" spans="1:7">
      <c r="A499" s="395" t="s">
        <v>171</v>
      </c>
      <c r="B499" s="395" t="s">
        <v>1861</v>
      </c>
      <c r="C499" s="395" t="s">
        <v>1862</v>
      </c>
      <c r="D499" s="395" t="s">
        <v>1589</v>
      </c>
      <c r="E499" s="395" t="s">
        <v>816</v>
      </c>
      <c r="F499" s="399">
        <v>145.85</v>
      </c>
      <c r="G499" s="395" t="s">
        <v>817</v>
      </c>
    </row>
    <row r="500" spans="1:7">
      <c r="A500" s="395" t="s">
        <v>171</v>
      </c>
      <c r="B500" s="395" t="s">
        <v>1864</v>
      </c>
      <c r="C500" s="395" t="s">
        <v>1865</v>
      </c>
      <c r="D500" s="395" t="s">
        <v>1589</v>
      </c>
      <c r="E500" s="395" t="s">
        <v>816</v>
      </c>
      <c r="F500" s="399">
        <v>249.79</v>
      </c>
      <c r="G500" s="395" t="s">
        <v>817</v>
      </c>
    </row>
    <row r="501" spans="1:7">
      <c r="A501" s="395" t="s">
        <v>171</v>
      </c>
      <c r="B501" s="395" t="s">
        <v>1866</v>
      </c>
      <c r="C501" s="395" t="s">
        <v>1867</v>
      </c>
      <c r="D501" s="395" t="s">
        <v>1589</v>
      </c>
      <c r="E501" s="395" t="s">
        <v>816</v>
      </c>
      <c r="F501" s="399">
        <v>244.8</v>
      </c>
      <c r="G501" s="395" t="s">
        <v>817</v>
      </c>
    </row>
    <row r="502" spans="1:7">
      <c r="A502" s="395" t="s">
        <v>171</v>
      </c>
      <c r="B502" s="395" t="s">
        <v>1868</v>
      </c>
      <c r="C502" s="395" t="s">
        <v>1869</v>
      </c>
      <c r="D502" s="395" t="s">
        <v>1589</v>
      </c>
      <c r="E502" s="395" t="s">
        <v>816</v>
      </c>
      <c r="F502" s="399">
        <v>261.17</v>
      </c>
      <c r="G502" s="395" t="s">
        <v>817</v>
      </c>
    </row>
    <row r="503" spans="1:7">
      <c r="A503" s="395" t="s">
        <v>171</v>
      </c>
      <c r="B503" s="395" t="s">
        <v>1870</v>
      </c>
      <c r="C503" s="395" t="s">
        <v>1871</v>
      </c>
      <c r="D503" s="395" t="s">
        <v>1589</v>
      </c>
      <c r="E503" s="395" t="s">
        <v>816</v>
      </c>
      <c r="F503" s="399">
        <v>173.06</v>
      </c>
      <c r="G503" s="395" t="s">
        <v>817</v>
      </c>
    </row>
    <row r="504" spans="1:7">
      <c r="A504" s="395" t="s">
        <v>171</v>
      </c>
      <c r="B504" s="395" t="s">
        <v>1872</v>
      </c>
      <c r="C504" s="395" t="s">
        <v>1873</v>
      </c>
      <c r="D504" s="395" t="s">
        <v>1589</v>
      </c>
      <c r="E504" s="395" t="s">
        <v>816</v>
      </c>
      <c r="F504" s="399">
        <v>172.54</v>
      </c>
      <c r="G504" s="395" t="s">
        <v>817</v>
      </c>
    </row>
    <row r="505" spans="1:7">
      <c r="A505" s="395" t="s">
        <v>171</v>
      </c>
      <c r="B505" s="395" t="s">
        <v>1874</v>
      </c>
      <c r="C505" s="395" t="s">
        <v>1875</v>
      </c>
      <c r="D505" s="395" t="s">
        <v>1589</v>
      </c>
      <c r="E505" s="395" t="s">
        <v>816</v>
      </c>
      <c r="F505" s="399">
        <v>134.54</v>
      </c>
      <c r="G505" s="395" t="s">
        <v>817</v>
      </c>
    </row>
    <row r="506" spans="1:7">
      <c r="A506" s="395" t="s">
        <v>171</v>
      </c>
      <c r="B506" s="395" t="s">
        <v>1876</v>
      </c>
      <c r="C506" s="395" t="s">
        <v>1877</v>
      </c>
      <c r="D506" s="395" t="s">
        <v>1589</v>
      </c>
      <c r="E506" s="395" t="s">
        <v>816</v>
      </c>
      <c r="F506" s="399">
        <v>269.97000000000003</v>
      </c>
      <c r="G506" s="395" t="s">
        <v>817</v>
      </c>
    </row>
    <row r="507" spans="1:7">
      <c r="A507" s="395" t="s">
        <v>171</v>
      </c>
      <c r="B507" s="395" t="s">
        <v>1878</v>
      </c>
      <c r="C507" s="395" t="s">
        <v>1879</v>
      </c>
      <c r="D507" s="395" t="s">
        <v>1589</v>
      </c>
      <c r="E507" s="395" t="s">
        <v>816</v>
      </c>
      <c r="F507" s="399">
        <v>135.06</v>
      </c>
      <c r="G507" s="395" t="s">
        <v>817</v>
      </c>
    </row>
    <row r="508" spans="1:7">
      <c r="A508" s="395" t="s">
        <v>171</v>
      </c>
      <c r="B508" s="395" t="s">
        <v>1880</v>
      </c>
      <c r="C508" s="395" t="s">
        <v>1881</v>
      </c>
      <c r="D508" s="395" t="s">
        <v>1589</v>
      </c>
      <c r="E508" s="395" t="s">
        <v>816</v>
      </c>
      <c r="F508" s="399">
        <v>143.26</v>
      </c>
      <c r="G508" s="395" t="s">
        <v>817</v>
      </c>
    </row>
    <row r="509" spans="1:7">
      <c r="A509" s="395" t="s">
        <v>171</v>
      </c>
      <c r="B509" s="395" t="s">
        <v>1882</v>
      </c>
      <c r="C509" s="395" t="s">
        <v>1883</v>
      </c>
      <c r="D509" s="395" t="s">
        <v>1589</v>
      </c>
      <c r="E509" s="395" t="s">
        <v>816</v>
      </c>
      <c r="F509" s="399">
        <v>120.17</v>
      </c>
      <c r="G509" s="395" t="s">
        <v>817</v>
      </c>
    </row>
    <row r="510" spans="1:7">
      <c r="A510" s="395" t="s">
        <v>171</v>
      </c>
      <c r="B510" s="395" t="s">
        <v>1884</v>
      </c>
      <c r="C510" s="395" t="s">
        <v>1885</v>
      </c>
      <c r="D510" s="395" t="s">
        <v>1589</v>
      </c>
      <c r="E510" s="395" t="s">
        <v>816</v>
      </c>
      <c r="F510" s="399">
        <v>217.28</v>
      </c>
      <c r="G510" s="395" t="s">
        <v>817</v>
      </c>
    </row>
    <row r="511" spans="1:7">
      <c r="A511" s="395" t="s">
        <v>171</v>
      </c>
      <c r="B511" s="395" t="s">
        <v>1886</v>
      </c>
      <c r="C511" s="395" t="s">
        <v>1887</v>
      </c>
      <c r="D511" s="395" t="s">
        <v>1589</v>
      </c>
      <c r="E511" s="395" t="s">
        <v>816</v>
      </c>
      <c r="F511" s="399">
        <v>3.52</v>
      </c>
      <c r="G511" s="395" t="s">
        <v>817</v>
      </c>
    </row>
    <row r="512" spans="1:7">
      <c r="A512" s="395" t="s">
        <v>171</v>
      </c>
      <c r="B512" s="395" t="s">
        <v>1889</v>
      </c>
      <c r="C512" s="395" t="s">
        <v>1890</v>
      </c>
      <c r="D512" s="395" t="s">
        <v>1589</v>
      </c>
      <c r="E512" s="395" t="s">
        <v>816</v>
      </c>
      <c r="F512" s="399">
        <v>1.74</v>
      </c>
      <c r="G512" s="395" t="s">
        <v>817</v>
      </c>
    </row>
    <row r="513" spans="1:7">
      <c r="A513" s="395" t="s">
        <v>171</v>
      </c>
      <c r="B513" s="395" t="s">
        <v>1892</v>
      </c>
      <c r="C513" s="395" t="s">
        <v>1893</v>
      </c>
      <c r="D513" s="395" t="s">
        <v>1589</v>
      </c>
      <c r="E513" s="395" t="s">
        <v>816</v>
      </c>
      <c r="F513" s="399">
        <v>4225.66</v>
      </c>
      <c r="G513" s="395" t="s">
        <v>817</v>
      </c>
    </row>
    <row r="514" spans="1:7">
      <c r="A514" s="395" t="s">
        <v>171</v>
      </c>
      <c r="B514" s="395" t="s">
        <v>1894</v>
      </c>
      <c r="C514" s="395" t="s">
        <v>1895</v>
      </c>
      <c r="D514" s="395" t="s">
        <v>1589</v>
      </c>
      <c r="E514" s="395" t="s">
        <v>816</v>
      </c>
      <c r="F514" s="399">
        <v>5690.68</v>
      </c>
      <c r="G514" s="395" t="s">
        <v>817</v>
      </c>
    </row>
    <row r="515" spans="1:7">
      <c r="A515" s="395" t="s">
        <v>171</v>
      </c>
      <c r="B515" s="395" t="s">
        <v>1896</v>
      </c>
      <c r="C515" s="395" t="s">
        <v>1897</v>
      </c>
      <c r="D515" s="395" t="s">
        <v>1589</v>
      </c>
      <c r="E515" s="395" t="s">
        <v>816</v>
      </c>
      <c r="F515" s="399">
        <v>29.64</v>
      </c>
      <c r="G515" s="395" t="s">
        <v>817</v>
      </c>
    </row>
    <row r="516" spans="1:7">
      <c r="A516" s="395" t="s">
        <v>171</v>
      </c>
      <c r="B516" s="395" t="s">
        <v>1899</v>
      </c>
      <c r="C516" s="395" t="s">
        <v>1900</v>
      </c>
      <c r="D516" s="395" t="s">
        <v>1589</v>
      </c>
      <c r="E516" s="395" t="s">
        <v>816</v>
      </c>
      <c r="F516" s="399">
        <v>0.64</v>
      </c>
      <c r="G516" s="395" t="s">
        <v>817</v>
      </c>
    </row>
    <row r="517" spans="1:7">
      <c r="A517" s="395" t="s">
        <v>171</v>
      </c>
      <c r="B517" s="395" t="s">
        <v>1901</v>
      </c>
      <c r="C517" s="395" t="s">
        <v>1902</v>
      </c>
      <c r="D517" s="395" t="s">
        <v>1589</v>
      </c>
      <c r="E517" s="395" t="s">
        <v>816</v>
      </c>
      <c r="F517" s="399">
        <v>0.88</v>
      </c>
      <c r="G517" s="395" t="s">
        <v>817</v>
      </c>
    </row>
    <row r="518" spans="1:7">
      <c r="A518" s="395" t="s">
        <v>171</v>
      </c>
      <c r="B518" s="395" t="s">
        <v>1904</v>
      </c>
      <c r="C518" s="395" t="s">
        <v>1905</v>
      </c>
      <c r="D518" s="395" t="s">
        <v>1906</v>
      </c>
      <c r="E518" s="395" t="s">
        <v>1590</v>
      </c>
      <c r="F518" s="399">
        <v>93.65</v>
      </c>
      <c r="G518" s="395" t="s">
        <v>817</v>
      </c>
    </row>
    <row r="519" spans="1:7">
      <c r="A519" s="395" t="s">
        <v>171</v>
      </c>
      <c r="B519" s="395" t="s">
        <v>1907</v>
      </c>
      <c r="C519" s="395" t="s">
        <v>1908</v>
      </c>
      <c r="D519" s="395" t="s">
        <v>1906</v>
      </c>
      <c r="E519" s="395" t="s">
        <v>816</v>
      </c>
      <c r="F519" s="399">
        <v>65.680000000000007</v>
      </c>
      <c r="G519" s="395" t="s">
        <v>817</v>
      </c>
    </row>
    <row r="520" spans="1:7">
      <c r="A520" s="395" t="s">
        <v>171</v>
      </c>
      <c r="B520" s="395" t="s">
        <v>1909</v>
      </c>
      <c r="C520" s="395" t="s">
        <v>1910</v>
      </c>
      <c r="D520" s="395" t="s">
        <v>1906</v>
      </c>
      <c r="E520" s="395" t="s">
        <v>816</v>
      </c>
      <c r="F520" s="399">
        <v>62.44</v>
      </c>
      <c r="G520" s="395" t="s">
        <v>817</v>
      </c>
    </row>
    <row r="521" spans="1:7">
      <c r="A521" s="395" t="s">
        <v>171</v>
      </c>
      <c r="B521" s="395" t="s">
        <v>1911</v>
      </c>
      <c r="C521" s="395" t="s">
        <v>1912</v>
      </c>
      <c r="D521" s="395" t="s">
        <v>1906</v>
      </c>
      <c r="E521" s="395" t="s">
        <v>816</v>
      </c>
      <c r="F521" s="399">
        <v>69.03</v>
      </c>
      <c r="G521" s="395" t="s">
        <v>817</v>
      </c>
    </row>
    <row r="522" spans="1:7">
      <c r="A522" s="395" t="s">
        <v>171</v>
      </c>
      <c r="B522" s="395" t="s">
        <v>1913</v>
      </c>
      <c r="C522" s="395" t="s">
        <v>1914</v>
      </c>
      <c r="D522" s="395" t="s">
        <v>1906</v>
      </c>
      <c r="E522" s="395" t="s">
        <v>816</v>
      </c>
      <c r="F522" s="399">
        <v>4.5199999999999996</v>
      </c>
      <c r="G522" s="395" t="s">
        <v>817</v>
      </c>
    </row>
    <row r="523" spans="1:7">
      <c r="A523" s="395" t="s">
        <v>171</v>
      </c>
      <c r="B523" s="395" t="s">
        <v>1916</v>
      </c>
      <c r="C523" s="395" t="s">
        <v>1917</v>
      </c>
      <c r="D523" s="395" t="s">
        <v>1906</v>
      </c>
      <c r="E523" s="395" t="s">
        <v>816</v>
      </c>
      <c r="F523" s="399">
        <v>0.38</v>
      </c>
      <c r="G523" s="395" t="s">
        <v>817</v>
      </c>
    </row>
    <row r="524" spans="1:7">
      <c r="A524" s="395" t="s">
        <v>171</v>
      </c>
      <c r="B524" s="395" t="s">
        <v>1919</v>
      </c>
      <c r="C524" s="395" t="s">
        <v>1920</v>
      </c>
      <c r="D524" s="395" t="s">
        <v>1906</v>
      </c>
      <c r="E524" s="395" t="s">
        <v>816</v>
      </c>
      <c r="F524" s="399">
        <v>66.73</v>
      </c>
      <c r="G524" s="395" t="s">
        <v>817</v>
      </c>
    </row>
    <row r="525" spans="1:7">
      <c r="A525" s="395" t="s">
        <v>171</v>
      </c>
      <c r="B525" s="395" t="s">
        <v>1921</v>
      </c>
      <c r="C525" s="395" t="s">
        <v>1922</v>
      </c>
      <c r="D525" s="395" t="s">
        <v>1906</v>
      </c>
      <c r="E525" s="395" t="s">
        <v>816</v>
      </c>
      <c r="F525" s="399">
        <v>182.84</v>
      </c>
      <c r="G525" s="395" t="s">
        <v>817</v>
      </c>
    </row>
    <row r="526" spans="1:7">
      <c r="A526" s="395" t="s">
        <v>171</v>
      </c>
      <c r="B526" s="395" t="s">
        <v>1923</v>
      </c>
      <c r="C526" s="395" t="s">
        <v>1924</v>
      </c>
      <c r="D526" s="395" t="s">
        <v>1906</v>
      </c>
      <c r="E526" s="395" t="s">
        <v>816</v>
      </c>
      <c r="F526" s="399">
        <v>162.91</v>
      </c>
      <c r="G526" s="395" t="s">
        <v>817</v>
      </c>
    </row>
    <row r="527" spans="1:7">
      <c r="A527" s="395" t="s">
        <v>171</v>
      </c>
      <c r="B527" s="395" t="s">
        <v>1925</v>
      </c>
      <c r="C527" s="395" t="s">
        <v>1926</v>
      </c>
      <c r="D527" s="395" t="s">
        <v>1906</v>
      </c>
      <c r="E527" s="395" t="s">
        <v>816</v>
      </c>
      <c r="F527" s="399">
        <v>5.18</v>
      </c>
      <c r="G527" s="395" t="s">
        <v>817</v>
      </c>
    </row>
    <row r="528" spans="1:7">
      <c r="A528" s="395" t="s">
        <v>171</v>
      </c>
      <c r="B528" s="395" t="s">
        <v>1928</v>
      </c>
      <c r="C528" s="395" t="s">
        <v>1929</v>
      </c>
      <c r="D528" s="395" t="s">
        <v>1906</v>
      </c>
      <c r="E528" s="395" t="s">
        <v>816</v>
      </c>
      <c r="F528" s="399">
        <v>57.31</v>
      </c>
      <c r="G528" s="395" t="s">
        <v>817</v>
      </c>
    </row>
    <row r="529" spans="1:7">
      <c r="A529" s="395" t="s">
        <v>171</v>
      </c>
      <c r="B529" s="395" t="s">
        <v>1930</v>
      </c>
      <c r="C529" s="395" t="s">
        <v>1931</v>
      </c>
      <c r="D529" s="395" t="s">
        <v>1906</v>
      </c>
      <c r="E529" s="395" t="s">
        <v>816</v>
      </c>
      <c r="F529" s="399">
        <v>88.38</v>
      </c>
      <c r="G529" s="395" t="s">
        <v>817</v>
      </c>
    </row>
    <row r="530" spans="1:7">
      <c r="A530" s="395" t="s">
        <v>171</v>
      </c>
      <c r="B530" s="395" t="s">
        <v>1932</v>
      </c>
      <c r="C530" s="395" t="s">
        <v>1933</v>
      </c>
      <c r="D530" s="395" t="s">
        <v>1906</v>
      </c>
      <c r="E530" s="395" t="s">
        <v>816</v>
      </c>
      <c r="F530" s="399">
        <v>88.72</v>
      </c>
      <c r="G530" s="395" t="s">
        <v>817</v>
      </c>
    </row>
    <row r="531" spans="1:7">
      <c r="A531" s="395" t="s">
        <v>171</v>
      </c>
      <c r="B531" s="395" t="s">
        <v>1934</v>
      </c>
      <c r="C531" s="395" t="s">
        <v>1935</v>
      </c>
      <c r="D531" s="395" t="s">
        <v>1906</v>
      </c>
      <c r="E531" s="395" t="s">
        <v>816</v>
      </c>
      <c r="F531" s="399">
        <v>215.13</v>
      </c>
      <c r="G531" s="395" t="s">
        <v>817</v>
      </c>
    </row>
    <row r="532" spans="1:7">
      <c r="A532" s="395" t="s">
        <v>171</v>
      </c>
      <c r="B532" s="395" t="s">
        <v>1936</v>
      </c>
      <c r="C532" s="395" t="s">
        <v>1937</v>
      </c>
      <c r="D532" s="395" t="s">
        <v>1906</v>
      </c>
      <c r="E532" s="395" t="s">
        <v>816</v>
      </c>
      <c r="F532" s="399">
        <v>12.03</v>
      </c>
      <c r="G532" s="395" t="s">
        <v>817</v>
      </c>
    </row>
    <row r="533" spans="1:7">
      <c r="A533" s="395" t="s">
        <v>171</v>
      </c>
      <c r="B533" s="395" t="s">
        <v>1939</v>
      </c>
      <c r="C533" s="395" t="s">
        <v>1940</v>
      </c>
      <c r="D533" s="395" t="s">
        <v>1906</v>
      </c>
      <c r="E533" s="395" t="s">
        <v>816</v>
      </c>
      <c r="F533" s="399">
        <v>78.13</v>
      </c>
      <c r="G533" s="395" t="s">
        <v>817</v>
      </c>
    </row>
    <row r="534" spans="1:7">
      <c r="A534" s="395" t="s">
        <v>171</v>
      </c>
      <c r="B534" s="395" t="s">
        <v>1941</v>
      </c>
      <c r="C534" s="395" t="s">
        <v>1942</v>
      </c>
      <c r="D534" s="395" t="s">
        <v>1906</v>
      </c>
      <c r="E534" s="395" t="s">
        <v>1590</v>
      </c>
      <c r="F534" s="399">
        <v>64.66</v>
      </c>
      <c r="G534" s="395" t="s">
        <v>817</v>
      </c>
    </row>
    <row r="535" spans="1:7">
      <c r="A535" s="395" t="s">
        <v>171</v>
      </c>
      <c r="B535" s="395" t="s">
        <v>1943</v>
      </c>
      <c r="C535" s="395" t="s">
        <v>1944</v>
      </c>
      <c r="D535" s="395" t="s">
        <v>1906</v>
      </c>
      <c r="E535" s="395" t="s">
        <v>816</v>
      </c>
      <c r="F535" s="399">
        <v>83.65</v>
      </c>
      <c r="G535" s="395" t="s">
        <v>817</v>
      </c>
    </row>
    <row r="536" spans="1:7">
      <c r="A536" s="395" t="s">
        <v>171</v>
      </c>
      <c r="B536" s="395" t="s">
        <v>1945</v>
      </c>
      <c r="C536" s="395" t="s">
        <v>1946</v>
      </c>
      <c r="D536" s="395" t="s">
        <v>1906</v>
      </c>
      <c r="E536" s="395" t="s">
        <v>816</v>
      </c>
      <c r="F536" s="399">
        <v>59.52</v>
      </c>
      <c r="G536" s="395" t="s">
        <v>817</v>
      </c>
    </row>
    <row r="537" spans="1:7">
      <c r="A537" s="395" t="s">
        <v>171</v>
      </c>
      <c r="B537" s="395" t="s">
        <v>1947</v>
      </c>
      <c r="C537" s="395" t="s">
        <v>1948</v>
      </c>
      <c r="D537" s="395" t="s">
        <v>1906</v>
      </c>
      <c r="E537" s="395" t="s">
        <v>816</v>
      </c>
      <c r="F537" s="399">
        <v>61.68</v>
      </c>
      <c r="G537" s="395" t="s">
        <v>817</v>
      </c>
    </row>
    <row r="538" spans="1:7">
      <c r="A538" s="395" t="s">
        <v>171</v>
      </c>
      <c r="B538" s="395" t="s">
        <v>1949</v>
      </c>
      <c r="C538" s="395" t="s">
        <v>1950</v>
      </c>
      <c r="D538" s="395" t="s">
        <v>1906</v>
      </c>
      <c r="E538" s="395" t="s">
        <v>816</v>
      </c>
      <c r="F538" s="399">
        <v>64.53</v>
      </c>
      <c r="G538" s="395" t="s">
        <v>817</v>
      </c>
    </row>
    <row r="539" spans="1:7">
      <c r="A539" s="395" t="s">
        <v>171</v>
      </c>
      <c r="B539" s="395" t="s">
        <v>1951</v>
      </c>
      <c r="C539" s="395" t="s">
        <v>1952</v>
      </c>
      <c r="D539" s="395" t="s">
        <v>1906</v>
      </c>
      <c r="E539" s="395" t="s">
        <v>816</v>
      </c>
      <c r="F539" s="399">
        <v>79.09</v>
      </c>
      <c r="G539" s="395" t="s">
        <v>817</v>
      </c>
    </row>
    <row r="540" spans="1:7">
      <c r="A540" s="395" t="s">
        <v>171</v>
      </c>
      <c r="B540" s="395" t="s">
        <v>1954</v>
      </c>
      <c r="C540" s="395" t="s">
        <v>1955</v>
      </c>
      <c r="D540" s="395" t="s">
        <v>1906</v>
      </c>
      <c r="E540" s="395" t="s">
        <v>1590</v>
      </c>
      <c r="F540" s="399">
        <v>32.56</v>
      </c>
      <c r="G540" s="395" t="s">
        <v>817</v>
      </c>
    </row>
    <row r="541" spans="1:7">
      <c r="A541" s="395" t="s">
        <v>171</v>
      </c>
      <c r="B541" s="395" t="s">
        <v>1956</v>
      </c>
      <c r="C541" s="395" t="s">
        <v>1957</v>
      </c>
      <c r="D541" s="395" t="s">
        <v>1906</v>
      </c>
      <c r="E541" s="395" t="s">
        <v>1590</v>
      </c>
      <c r="F541" s="399">
        <v>3.54</v>
      </c>
      <c r="G541" s="395" t="s">
        <v>817</v>
      </c>
    </row>
    <row r="542" spans="1:7">
      <c r="A542" s="395" t="s">
        <v>171</v>
      </c>
      <c r="B542" s="395" t="s">
        <v>1958</v>
      </c>
      <c r="C542" s="395" t="s">
        <v>1959</v>
      </c>
      <c r="D542" s="395" t="s">
        <v>1906</v>
      </c>
      <c r="E542" s="395" t="s">
        <v>816</v>
      </c>
      <c r="F542" s="399">
        <v>78.260000000000005</v>
      </c>
      <c r="G542" s="395" t="s">
        <v>817</v>
      </c>
    </row>
    <row r="543" spans="1:7">
      <c r="A543" s="395" t="s">
        <v>171</v>
      </c>
      <c r="B543" s="395" t="s">
        <v>1960</v>
      </c>
      <c r="C543" s="395" t="s">
        <v>1961</v>
      </c>
      <c r="D543" s="395" t="s">
        <v>1906</v>
      </c>
      <c r="E543" s="395" t="s">
        <v>816</v>
      </c>
      <c r="F543" s="399">
        <v>100.42</v>
      </c>
      <c r="G543" s="395" t="s">
        <v>817</v>
      </c>
    </row>
    <row r="544" spans="1:7">
      <c r="A544" s="395" t="s">
        <v>171</v>
      </c>
      <c r="B544" s="395" t="s">
        <v>1962</v>
      </c>
      <c r="C544" s="395" t="s">
        <v>1963</v>
      </c>
      <c r="D544" s="395" t="s">
        <v>1906</v>
      </c>
      <c r="E544" s="395" t="s">
        <v>816</v>
      </c>
      <c r="F544" s="399">
        <v>75.59</v>
      </c>
      <c r="G544" s="395" t="s">
        <v>817</v>
      </c>
    </row>
    <row r="545" spans="1:7">
      <c r="A545" s="395" t="s">
        <v>171</v>
      </c>
      <c r="B545" s="395" t="s">
        <v>1964</v>
      </c>
      <c r="C545" s="395" t="s">
        <v>1965</v>
      </c>
      <c r="D545" s="395" t="s">
        <v>1906</v>
      </c>
      <c r="E545" s="395" t="s">
        <v>816</v>
      </c>
      <c r="F545" s="399">
        <v>92.83</v>
      </c>
      <c r="G545" s="395" t="s">
        <v>817</v>
      </c>
    </row>
    <row r="546" spans="1:7">
      <c r="A546" s="395" t="s">
        <v>171</v>
      </c>
      <c r="B546" s="395" t="s">
        <v>1966</v>
      </c>
      <c r="C546" s="395" t="s">
        <v>1967</v>
      </c>
      <c r="D546" s="395" t="s">
        <v>1906</v>
      </c>
      <c r="E546" s="395" t="s">
        <v>816</v>
      </c>
      <c r="F546" s="399">
        <v>28.6</v>
      </c>
      <c r="G546" s="395" t="s">
        <v>817</v>
      </c>
    </row>
    <row r="547" spans="1:7">
      <c r="A547" s="395" t="s">
        <v>171</v>
      </c>
      <c r="B547" s="395" t="s">
        <v>1969</v>
      </c>
      <c r="C547" s="395" t="s">
        <v>1970</v>
      </c>
      <c r="D547" s="395" t="s">
        <v>1906</v>
      </c>
      <c r="E547" s="395" t="s">
        <v>816</v>
      </c>
      <c r="F547" s="399">
        <v>6.3</v>
      </c>
      <c r="G547" s="395" t="s">
        <v>817</v>
      </c>
    </row>
    <row r="548" spans="1:7">
      <c r="A548" s="395" t="s">
        <v>171</v>
      </c>
      <c r="B548" s="395" t="s">
        <v>1971</v>
      </c>
      <c r="C548" s="395" t="s">
        <v>1972</v>
      </c>
      <c r="D548" s="395" t="s">
        <v>1906</v>
      </c>
      <c r="E548" s="395" t="s">
        <v>816</v>
      </c>
      <c r="F548" s="399">
        <v>68.73</v>
      </c>
      <c r="G548" s="395" t="s">
        <v>817</v>
      </c>
    </row>
    <row r="549" spans="1:7">
      <c r="A549" s="395" t="s">
        <v>171</v>
      </c>
      <c r="B549" s="395" t="s">
        <v>1973</v>
      </c>
      <c r="C549" s="395" t="s">
        <v>1974</v>
      </c>
      <c r="D549" s="395" t="s">
        <v>1906</v>
      </c>
      <c r="E549" s="395" t="s">
        <v>816</v>
      </c>
      <c r="F549" s="399">
        <v>65.97</v>
      </c>
      <c r="G549" s="395" t="s">
        <v>817</v>
      </c>
    </row>
    <row r="550" spans="1:7">
      <c r="A550" s="395" t="s">
        <v>171</v>
      </c>
      <c r="B550" s="395" t="s">
        <v>1975</v>
      </c>
      <c r="C550" s="395" t="s">
        <v>1976</v>
      </c>
      <c r="D550" s="395" t="s">
        <v>1906</v>
      </c>
      <c r="E550" s="395" t="s">
        <v>816</v>
      </c>
      <c r="F550" s="399">
        <v>91.48</v>
      </c>
      <c r="G550" s="395" t="s">
        <v>817</v>
      </c>
    </row>
    <row r="551" spans="1:7">
      <c r="A551" s="395" t="s">
        <v>171</v>
      </c>
      <c r="B551" s="395" t="s">
        <v>1977</v>
      </c>
      <c r="C551" s="395" t="s">
        <v>1978</v>
      </c>
      <c r="D551" s="395" t="s">
        <v>1906</v>
      </c>
      <c r="E551" s="395" t="s">
        <v>816</v>
      </c>
      <c r="F551" s="399">
        <v>5.86</v>
      </c>
      <c r="G551" s="395" t="s">
        <v>817</v>
      </c>
    </row>
    <row r="552" spans="1:7">
      <c r="A552" s="395" t="s">
        <v>171</v>
      </c>
      <c r="B552" s="395" t="s">
        <v>1979</v>
      </c>
      <c r="C552" s="395" t="s">
        <v>1980</v>
      </c>
      <c r="D552" s="395" t="s">
        <v>1906</v>
      </c>
      <c r="E552" s="395" t="s">
        <v>816</v>
      </c>
      <c r="F552" s="399">
        <v>0.48</v>
      </c>
      <c r="G552" s="395" t="s">
        <v>817</v>
      </c>
    </row>
    <row r="553" spans="1:7">
      <c r="A553" s="395" t="s">
        <v>171</v>
      </c>
      <c r="B553" s="395" t="s">
        <v>1981</v>
      </c>
      <c r="C553" s="395" t="s">
        <v>1982</v>
      </c>
      <c r="D553" s="395" t="s">
        <v>1906</v>
      </c>
      <c r="E553" s="395" t="s">
        <v>816</v>
      </c>
      <c r="F553" s="399">
        <v>84.53</v>
      </c>
      <c r="G553" s="395" t="s">
        <v>817</v>
      </c>
    </row>
    <row r="554" spans="1:7">
      <c r="A554" s="395" t="s">
        <v>171</v>
      </c>
      <c r="B554" s="395" t="s">
        <v>1983</v>
      </c>
      <c r="C554" s="395" t="s">
        <v>1984</v>
      </c>
      <c r="D554" s="395" t="s">
        <v>1906</v>
      </c>
      <c r="E554" s="395" t="s">
        <v>816</v>
      </c>
      <c r="F554" s="399">
        <v>69.98</v>
      </c>
      <c r="G554" s="395" t="s">
        <v>817</v>
      </c>
    </row>
    <row r="555" spans="1:7">
      <c r="A555" s="395" t="s">
        <v>171</v>
      </c>
      <c r="B555" s="395" t="s">
        <v>1985</v>
      </c>
      <c r="C555" s="395" t="s">
        <v>1986</v>
      </c>
      <c r="D555" s="395" t="s">
        <v>1906</v>
      </c>
      <c r="E555" s="395" t="s">
        <v>816</v>
      </c>
      <c r="F555" s="399">
        <v>7.96</v>
      </c>
      <c r="G555" s="395" t="s">
        <v>817</v>
      </c>
    </row>
    <row r="556" spans="1:7">
      <c r="A556" s="395" t="s">
        <v>171</v>
      </c>
      <c r="B556" s="395" t="s">
        <v>1988</v>
      </c>
      <c r="C556" s="395" t="s">
        <v>1989</v>
      </c>
      <c r="D556" s="395" t="s">
        <v>1906</v>
      </c>
      <c r="E556" s="395" t="s">
        <v>816</v>
      </c>
      <c r="F556" s="399">
        <v>46.68</v>
      </c>
      <c r="G556" s="395" t="s">
        <v>817</v>
      </c>
    </row>
    <row r="557" spans="1:7">
      <c r="A557" s="395" t="s">
        <v>171</v>
      </c>
      <c r="B557" s="395" t="s">
        <v>1990</v>
      </c>
      <c r="C557" s="395" t="s">
        <v>1991</v>
      </c>
      <c r="D557" s="395" t="s">
        <v>1906</v>
      </c>
      <c r="E557" s="395" t="s">
        <v>816</v>
      </c>
      <c r="F557" s="399">
        <v>91.02</v>
      </c>
      <c r="G557" s="395" t="s">
        <v>817</v>
      </c>
    </row>
    <row r="558" spans="1:7">
      <c r="A558" s="395" t="s">
        <v>171</v>
      </c>
      <c r="B558" s="395" t="s">
        <v>1992</v>
      </c>
      <c r="C558" s="395" t="s">
        <v>1993</v>
      </c>
      <c r="D558" s="395" t="s">
        <v>1906</v>
      </c>
      <c r="E558" s="395" t="s">
        <v>816</v>
      </c>
      <c r="F558" s="399">
        <v>0.5</v>
      </c>
      <c r="G558" s="395" t="s">
        <v>817</v>
      </c>
    </row>
    <row r="559" spans="1:7">
      <c r="A559" s="395" t="s">
        <v>171</v>
      </c>
      <c r="B559" s="395" t="s">
        <v>1994</v>
      </c>
      <c r="C559" s="395" t="s">
        <v>1995</v>
      </c>
      <c r="D559" s="395" t="s">
        <v>1906</v>
      </c>
      <c r="E559" s="395" t="s">
        <v>816</v>
      </c>
      <c r="F559" s="399">
        <v>0.98</v>
      </c>
      <c r="G559" s="395" t="s">
        <v>817</v>
      </c>
    </row>
    <row r="560" spans="1:7">
      <c r="A560" s="395" t="s">
        <v>171</v>
      </c>
      <c r="B560" s="395" t="s">
        <v>1996</v>
      </c>
      <c r="C560" s="395" t="s">
        <v>1997</v>
      </c>
      <c r="D560" s="395" t="s">
        <v>1906</v>
      </c>
      <c r="E560" s="395" t="s">
        <v>816</v>
      </c>
      <c r="F560" s="399">
        <v>1.17</v>
      </c>
      <c r="G560" s="395" t="s">
        <v>817</v>
      </c>
    </row>
    <row r="561" spans="1:7">
      <c r="A561" s="395" t="s">
        <v>171</v>
      </c>
      <c r="B561" s="395" t="s">
        <v>1999</v>
      </c>
      <c r="C561" s="395" t="s">
        <v>2000</v>
      </c>
      <c r="D561" s="395" t="s">
        <v>1906</v>
      </c>
      <c r="E561" s="395" t="s">
        <v>816</v>
      </c>
      <c r="F561" s="399">
        <v>0.93</v>
      </c>
      <c r="G561" s="395" t="s">
        <v>817</v>
      </c>
    </row>
    <row r="562" spans="1:7">
      <c r="A562" s="395" t="s">
        <v>171</v>
      </c>
      <c r="B562" s="395" t="s">
        <v>2001</v>
      </c>
      <c r="C562" s="395" t="s">
        <v>2002</v>
      </c>
      <c r="D562" s="395" t="s">
        <v>1906</v>
      </c>
      <c r="E562" s="395" t="s">
        <v>816</v>
      </c>
      <c r="F562" s="399">
        <v>6.4</v>
      </c>
      <c r="G562" s="395" t="s">
        <v>817</v>
      </c>
    </row>
    <row r="563" spans="1:7">
      <c r="A563" s="395" t="s">
        <v>171</v>
      </c>
      <c r="B563" s="395" t="s">
        <v>2004</v>
      </c>
      <c r="C563" s="395" t="s">
        <v>2005</v>
      </c>
      <c r="D563" s="395" t="s">
        <v>1906</v>
      </c>
      <c r="E563" s="395" t="s">
        <v>816</v>
      </c>
      <c r="F563" s="399">
        <v>8.49</v>
      </c>
      <c r="G563" s="395" t="s">
        <v>817</v>
      </c>
    </row>
    <row r="564" spans="1:7">
      <c r="A564" s="395" t="s">
        <v>171</v>
      </c>
      <c r="B564" s="395" t="s">
        <v>2007</v>
      </c>
      <c r="C564" s="395" t="s">
        <v>2008</v>
      </c>
      <c r="D564" s="395" t="s">
        <v>1906</v>
      </c>
      <c r="E564" s="395" t="s">
        <v>1590</v>
      </c>
      <c r="F564" s="399">
        <v>0.36</v>
      </c>
      <c r="G564" s="395" t="s">
        <v>817</v>
      </c>
    </row>
    <row r="565" spans="1:7">
      <c r="A565" s="395" t="s">
        <v>171</v>
      </c>
      <c r="B565" s="395" t="s">
        <v>2010</v>
      </c>
      <c r="C565" s="395" t="s">
        <v>2011</v>
      </c>
      <c r="D565" s="395" t="s">
        <v>1906</v>
      </c>
      <c r="E565" s="395" t="s">
        <v>816</v>
      </c>
      <c r="F565" s="399">
        <v>78.02</v>
      </c>
      <c r="G565" s="395" t="s">
        <v>817</v>
      </c>
    </row>
    <row r="566" spans="1:7">
      <c r="A566" s="395" t="s">
        <v>171</v>
      </c>
      <c r="B566" s="395" t="s">
        <v>2012</v>
      </c>
      <c r="C566" s="395" t="s">
        <v>2013</v>
      </c>
      <c r="D566" s="395" t="s">
        <v>1906</v>
      </c>
      <c r="E566" s="395" t="s">
        <v>816</v>
      </c>
      <c r="F566" s="399">
        <v>100.1</v>
      </c>
      <c r="G566" s="395" t="s">
        <v>817</v>
      </c>
    </row>
    <row r="567" spans="1:7">
      <c r="A567" s="395" t="s">
        <v>171</v>
      </c>
      <c r="B567" s="395" t="s">
        <v>2014</v>
      </c>
      <c r="C567" s="395" t="s">
        <v>2015</v>
      </c>
      <c r="D567" s="395" t="s">
        <v>1906</v>
      </c>
      <c r="E567" s="395" t="s">
        <v>816</v>
      </c>
      <c r="F567" s="399">
        <v>0.38</v>
      </c>
      <c r="G567" s="395" t="s">
        <v>817</v>
      </c>
    </row>
    <row r="568" spans="1:7">
      <c r="A568" s="395" t="s">
        <v>171</v>
      </c>
      <c r="B568" s="395" t="s">
        <v>2016</v>
      </c>
      <c r="C568" s="395" t="s">
        <v>2017</v>
      </c>
      <c r="D568" s="395" t="s">
        <v>1906</v>
      </c>
      <c r="E568" s="395" t="s">
        <v>816</v>
      </c>
      <c r="F568" s="399">
        <v>4.76</v>
      </c>
      <c r="G568" s="395" t="s">
        <v>817</v>
      </c>
    </row>
    <row r="569" spans="1:7">
      <c r="A569" s="395" t="s">
        <v>171</v>
      </c>
      <c r="B569" s="395" t="s">
        <v>2019</v>
      </c>
      <c r="C569" s="395" t="s">
        <v>2020</v>
      </c>
      <c r="D569" s="395" t="s">
        <v>1906</v>
      </c>
      <c r="E569" s="395" t="s">
        <v>816</v>
      </c>
      <c r="F569" s="399">
        <v>76.02</v>
      </c>
      <c r="G569" s="395" t="s">
        <v>817</v>
      </c>
    </row>
    <row r="570" spans="1:7">
      <c r="A570" s="395" t="s">
        <v>171</v>
      </c>
      <c r="B570" s="395" t="s">
        <v>2021</v>
      </c>
      <c r="C570" s="395" t="s">
        <v>2022</v>
      </c>
      <c r="D570" s="395" t="s">
        <v>1906</v>
      </c>
      <c r="E570" s="395" t="s">
        <v>816</v>
      </c>
      <c r="F570" s="399">
        <v>50.83</v>
      </c>
      <c r="G570" s="395" t="s">
        <v>817</v>
      </c>
    </row>
    <row r="571" spans="1:7">
      <c r="A571" s="395" t="s">
        <v>171</v>
      </c>
      <c r="B571" s="395" t="s">
        <v>2023</v>
      </c>
      <c r="C571" s="395" t="s">
        <v>2024</v>
      </c>
      <c r="D571" s="395" t="s">
        <v>1906</v>
      </c>
      <c r="E571" s="395" t="s">
        <v>816</v>
      </c>
      <c r="F571" s="399">
        <v>98.38</v>
      </c>
      <c r="G571" s="395" t="s">
        <v>817</v>
      </c>
    </row>
    <row r="572" spans="1:7">
      <c r="A572" s="395" t="s">
        <v>171</v>
      </c>
      <c r="B572" s="395" t="s">
        <v>2025</v>
      </c>
      <c r="C572" s="395" t="s">
        <v>2026</v>
      </c>
      <c r="D572" s="395" t="s">
        <v>1906</v>
      </c>
      <c r="E572" s="395" t="s">
        <v>816</v>
      </c>
      <c r="F572" s="399">
        <v>1.51</v>
      </c>
      <c r="G572" s="395" t="s">
        <v>817</v>
      </c>
    </row>
    <row r="573" spans="1:7">
      <c r="A573" s="395" t="s">
        <v>171</v>
      </c>
      <c r="B573" s="395" t="s">
        <v>2028</v>
      </c>
      <c r="C573" s="395" t="s">
        <v>2029</v>
      </c>
      <c r="D573" s="395" t="s">
        <v>1906</v>
      </c>
      <c r="E573" s="395" t="s">
        <v>816</v>
      </c>
      <c r="F573" s="399">
        <v>207.32</v>
      </c>
      <c r="G573" s="395" t="s">
        <v>817</v>
      </c>
    </row>
    <row r="574" spans="1:7">
      <c r="A574" s="395" t="s">
        <v>171</v>
      </c>
      <c r="B574" s="395" t="s">
        <v>2030</v>
      </c>
      <c r="C574" s="395" t="s">
        <v>2031</v>
      </c>
      <c r="D574" s="395" t="s">
        <v>1906</v>
      </c>
      <c r="E574" s="395" t="s">
        <v>816</v>
      </c>
      <c r="F574" s="399">
        <v>437.54</v>
      </c>
      <c r="G574" s="395" t="s">
        <v>817</v>
      </c>
    </row>
    <row r="575" spans="1:7">
      <c r="A575" s="395" t="s">
        <v>171</v>
      </c>
      <c r="B575" s="395" t="s">
        <v>2032</v>
      </c>
      <c r="C575" s="395" t="s">
        <v>2033</v>
      </c>
      <c r="D575" s="395" t="s">
        <v>1906</v>
      </c>
      <c r="E575" s="395" t="s">
        <v>816</v>
      </c>
      <c r="F575" s="399">
        <v>384.78</v>
      </c>
      <c r="G575" s="395" t="s">
        <v>817</v>
      </c>
    </row>
    <row r="576" spans="1:7">
      <c r="A576" s="395" t="s">
        <v>171</v>
      </c>
      <c r="B576" s="395" t="s">
        <v>2034</v>
      </c>
      <c r="C576" s="395" t="s">
        <v>2035</v>
      </c>
      <c r="D576" s="395" t="s">
        <v>1906</v>
      </c>
      <c r="E576" s="395" t="s">
        <v>816</v>
      </c>
      <c r="F576" s="399">
        <v>139.83000000000001</v>
      </c>
      <c r="G576" s="395" t="s">
        <v>817</v>
      </c>
    </row>
    <row r="577" spans="1:7">
      <c r="A577" s="395" t="s">
        <v>171</v>
      </c>
      <c r="B577" s="395" t="s">
        <v>2036</v>
      </c>
      <c r="C577" s="395" t="s">
        <v>2037</v>
      </c>
      <c r="D577" s="395" t="s">
        <v>1906</v>
      </c>
      <c r="E577" s="395" t="s">
        <v>816</v>
      </c>
      <c r="F577" s="399">
        <v>101.4</v>
      </c>
      <c r="G577" s="395" t="s">
        <v>817</v>
      </c>
    </row>
    <row r="578" spans="1:7">
      <c r="A578" s="395" t="s">
        <v>171</v>
      </c>
      <c r="B578" s="395" t="s">
        <v>2038</v>
      </c>
      <c r="C578" s="395" t="s">
        <v>2039</v>
      </c>
      <c r="D578" s="395" t="s">
        <v>1906</v>
      </c>
      <c r="E578" s="395" t="s">
        <v>816</v>
      </c>
      <c r="F578" s="399">
        <v>1.84</v>
      </c>
      <c r="G578" s="395" t="s">
        <v>817</v>
      </c>
    </row>
    <row r="579" spans="1:7">
      <c r="A579" s="395" t="s">
        <v>171</v>
      </c>
      <c r="B579" s="395" t="s">
        <v>2041</v>
      </c>
      <c r="C579" s="395" t="s">
        <v>2042</v>
      </c>
      <c r="D579" s="395" t="s">
        <v>1906</v>
      </c>
      <c r="E579" s="395" t="s">
        <v>816</v>
      </c>
      <c r="F579" s="399">
        <v>91.39</v>
      </c>
      <c r="G579" s="395" t="s">
        <v>817</v>
      </c>
    </row>
    <row r="580" spans="1:7">
      <c r="A580" s="395" t="s">
        <v>171</v>
      </c>
      <c r="B580" s="395" t="s">
        <v>2043</v>
      </c>
      <c r="C580" s="395" t="s">
        <v>2044</v>
      </c>
      <c r="D580" s="395" t="s">
        <v>1906</v>
      </c>
      <c r="E580" s="395" t="s">
        <v>816</v>
      </c>
      <c r="F580" s="399">
        <v>94.96</v>
      </c>
      <c r="G580" s="395" t="s">
        <v>817</v>
      </c>
    </row>
    <row r="581" spans="1:7">
      <c r="A581" s="395" t="s">
        <v>171</v>
      </c>
      <c r="B581" s="395" t="s">
        <v>2045</v>
      </c>
      <c r="C581" s="395" t="s">
        <v>2046</v>
      </c>
      <c r="D581" s="395" t="s">
        <v>1906</v>
      </c>
      <c r="E581" s="395" t="s">
        <v>816</v>
      </c>
      <c r="F581" s="399">
        <v>0.49</v>
      </c>
      <c r="G581" s="395" t="s">
        <v>817</v>
      </c>
    </row>
    <row r="582" spans="1:7">
      <c r="A582" s="395" t="s">
        <v>171</v>
      </c>
      <c r="B582" s="395" t="s">
        <v>2048</v>
      </c>
      <c r="C582" s="395" t="s">
        <v>2049</v>
      </c>
      <c r="D582" s="395" t="s">
        <v>1906</v>
      </c>
      <c r="E582" s="395" t="s">
        <v>816</v>
      </c>
      <c r="F582" s="399">
        <v>2.2200000000000002</v>
      </c>
      <c r="G582" s="395" t="s">
        <v>817</v>
      </c>
    </row>
    <row r="583" spans="1:7">
      <c r="A583" s="395" t="s">
        <v>171</v>
      </c>
      <c r="B583" s="395" t="s">
        <v>2051</v>
      </c>
      <c r="C583" s="395" t="s">
        <v>2052</v>
      </c>
      <c r="D583" s="395" t="s">
        <v>1906</v>
      </c>
      <c r="E583" s="395" t="s">
        <v>816</v>
      </c>
      <c r="F583" s="399">
        <v>89.9</v>
      </c>
      <c r="G583" s="395" t="s">
        <v>817</v>
      </c>
    </row>
    <row r="584" spans="1:7">
      <c r="A584" s="395" t="s">
        <v>171</v>
      </c>
      <c r="B584" s="395" t="s">
        <v>2053</v>
      </c>
      <c r="C584" s="395" t="s">
        <v>2054</v>
      </c>
      <c r="D584" s="395" t="s">
        <v>1906</v>
      </c>
      <c r="E584" s="395" t="s">
        <v>816</v>
      </c>
      <c r="F584" s="399">
        <v>4.92</v>
      </c>
      <c r="G584" s="395" t="s">
        <v>817</v>
      </c>
    </row>
    <row r="585" spans="1:7">
      <c r="A585" s="395" t="s">
        <v>171</v>
      </c>
      <c r="B585" s="395" t="s">
        <v>2055</v>
      </c>
      <c r="C585" s="395" t="s">
        <v>2056</v>
      </c>
      <c r="D585" s="395" t="s">
        <v>1906</v>
      </c>
      <c r="E585" s="395" t="s">
        <v>816</v>
      </c>
      <c r="F585" s="399">
        <v>7.36</v>
      </c>
      <c r="G585" s="395" t="s">
        <v>817</v>
      </c>
    </row>
    <row r="586" spans="1:7">
      <c r="A586" s="395" t="s">
        <v>171</v>
      </c>
      <c r="B586" s="395" t="s">
        <v>2058</v>
      </c>
      <c r="C586" s="395" t="s">
        <v>2059</v>
      </c>
      <c r="D586" s="395" t="s">
        <v>1906</v>
      </c>
      <c r="E586" s="395" t="s">
        <v>816</v>
      </c>
      <c r="F586" s="399">
        <v>1.36</v>
      </c>
      <c r="G586" s="395" t="s">
        <v>817</v>
      </c>
    </row>
    <row r="587" spans="1:7">
      <c r="A587" s="395" t="s">
        <v>171</v>
      </c>
      <c r="B587" s="395" t="s">
        <v>2061</v>
      </c>
      <c r="C587" s="395" t="s">
        <v>2062</v>
      </c>
      <c r="D587" s="395" t="s">
        <v>1906</v>
      </c>
      <c r="E587" s="395" t="s">
        <v>816</v>
      </c>
      <c r="F587" s="399">
        <v>4.79</v>
      </c>
      <c r="G587" s="395" t="s">
        <v>817</v>
      </c>
    </row>
    <row r="588" spans="1:7">
      <c r="A588" s="395" t="s">
        <v>171</v>
      </c>
      <c r="B588" s="395" t="s">
        <v>2063</v>
      </c>
      <c r="C588" s="395" t="s">
        <v>2064</v>
      </c>
      <c r="D588" s="395" t="s">
        <v>1906</v>
      </c>
      <c r="E588" s="395" t="s">
        <v>816</v>
      </c>
      <c r="F588" s="399">
        <v>5.13</v>
      </c>
      <c r="G588" s="395" t="s">
        <v>817</v>
      </c>
    </row>
    <row r="589" spans="1:7">
      <c r="A589" s="395" t="s">
        <v>171</v>
      </c>
      <c r="B589" s="395" t="s">
        <v>2066</v>
      </c>
      <c r="C589" s="395" t="s">
        <v>2067</v>
      </c>
      <c r="D589" s="395" t="s">
        <v>1906</v>
      </c>
      <c r="E589" s="395" t="s">
        <v>816</v>
      </c>
      <c r="F589" s="399">
        <v>8.4499999999999993</v>
      </c>
      <c r="G589" s="395" t="s">
        <v>817</v>
      </c>
    </row>
    <row r="590" spans="1:7">
      <c r="A590" s="395" t="s">
        <v>171</v>
      </c>
      <c r="B590" s="395" t="s">
        <v>2069</v>
      </c>
      <c r="C590" s="395" t="s">
        <v>2070</v>
      </c>
      <c r="D590" s="395" t="s">
        <v>1906</v>
      </c>
      <c r="E590" s="395" t="s">
        <v>816</v>
      </c>
      <c r="F590" s="399">
        <v>299.98</v>
      </c>
      <c r="G590" s="395" t="s">
        <v>817</v>
      </c>
    </row>
    <row r="591" spans="1:7">
      <c r="A591" s="395" t="s">
        <v>171</v>
      </c>
      <c r="B591" s="395" t="s">
        <v>2071</v>
      </c>
      <c r="C591" s="395" t="s">
        <v>2072</v>
      </c>
      <c r="D591" s="395" t="s">
        <v>1906</v>
      </c>
      <c r="E591" s="395" t="s">
        <v>816</v>
      </c>
      <c r="F591" s="399">
        <v>180.39</v>
      </c>
      <c r="G591" s="395" t="s">
        <v>817</v>
      </c>
    </row>
    <row r="592" spans="1:7">
      <c r="A592" s="395" t="s">
        <v>171</v>
      </c>
      <c r="B592" s="395" t="s">
        <v>2073</v>
      </c>
      <c r="C592" s="395" t="s">
        <v>2074</v>
      </c>
      <c r="D592" s="395" t="s">
        <v>1906</v>
      </c>
      <c r="E592" s="395" t="s">
        <v>816</v>
      </c>
      <c r="F592" s="399">
        <v>69.510000000000005</v>
      </c>
      <c r="G592" s="395" t="s">
        <v>817</v>
      </c>
    </row>
    <row r="593" spans="1:7">
      <c r="A593" s="395" t="s">
        <v>171</v>
      </c>
      <c r="B593" s="395" t="s">
        <v>2075</v>
      </c>
      <c r="C593" s="395" t="s">
        <v>2076</v>
      </c>
      <c r="D593" s="395" t="s">
        <v>1906</v>
      </c>
      <c r="E593" s="395" t="s">
        <v>816</v>
      </c>
      <c r="F593" s="399">
        <v>61.64</v>
      </c>
      <c r="G593" s="395" t="s">
        <v>817</v>
      </c>
    </row>
    <row r="594" spans="1:7">
      <c r="A594" s="395" t="s">
        <v>171</v>
      </c>
      <c r="B594" s="395" t="s">
        <v>2077</v>
      </c>
      <c r="C594" s="395" t="s">
        <v>2078</v>
      </c>
      <c r="D594" s="395" t="s">
        <v>1906</v>
      </c>
      <c r="E594" s="395" t="s">
        <v>1590</v>
      </c>
      <c r="F594" s="399">
        <v>8.41</v>
      </c>
      <c r="G594" s="395" t="s">
        <v>817</v>
      </c>
    </row>
    <row r="595" spans="1:7">
      <c r="A595" s="395" t="s">
        <v>171</v>
      </c>
      <c r="B595" s="395" t="s">
        <v>2080</v>
      </c>
      <c r="C595" s="395" t="s">
        <v>2081</v>
      </c>
      <c r="D595" s="395" t="s">
        <v>1906</v>
      </c>
      <c r="E595" s="395" t="s">
        <v>816</v>
      </c>
      <c r="F595" s="399">
        <v>8.43</v>
      </c>
      <c r="G595" s="395" t="s">
        <v>817</v>
      </c>
    </row>
    <row r="596" spans="1:7">
      <c r="A596" s="395" t="s">
        <v>171</v>
      </c>
      <c r="B596" s="395" t="s">
        <v>2082</v>
      </c>
      <c r="C596" s="395" t="s">
        <v>2083</v>
      </c>
      <c r="D596" s="395" t="s">
        <v>1906</v>
      </c>
      <c r="E596" s="395" t="s">
        <v>816</v>
      </c>
      <c r="F596" s="399">
        <v>21.43</v>
      </c>
      <c r="G596" s="395" t="s">
        <v>817</v>
      </c>
    </row>
    <row r="597" spans="1:7">
      <c r="A597" s="395" t="s">
        <v>171</v>
      </c>
      <c r="B597" s="395" t="s">
        <v>2085</v>
      </c>
      <c r="C597" s="395" t="s">
        <v>2086</v>
      </c>
      <c r="D597" s="395" t="s">
        <v>1906</v>
      </c>
      <c r="E597" s="395" t="s">
        <v>816</v>
      </c>
      <c r="F597" s="399">
        <v>10</v>
      </c>
      <c r="G597" s="395" t="s">
        <v>817</v>
      </c>
    </row>
    <row r="598" spans="1:7">
      <c r="A598" s="395" t="s">
        <v>171</v>
      </c>
      <c r="B598" s="395" t="s">
        <v>2088</v>
      </c>
      <c r="C598" s="395" t="s">
        <v>2089</v>
      </c>
      <c r="D598" s="395" t="s">
        <v>1906</v>
      </c>
      <c r="E598" s="395" t="s">
        <v>816</v>
      </c>
      <c r="F598" s="399">
        <v>72.8</v>
      </c>
      <c r="G598" s="395" t="s">
        <v>817</v>
      </c>
    </row>
    <row r="599" spans="1:7">
      <c r="A599" s="395" t="s">
        <v>171</v>
      </c>
      <c r="B599" s="395" t="s">
        <v>2090</v>
      </c>
      <c r="C599" s="395" t="s">
        <v>2091</v>
      </c>
      <c r="D599" s="395" t="s">
        <v>1906</v>
      </c>
      <c r="E599" s="395" t="s">
        <v>816</v>
      </c>
      <c r="F599" s="399">
        <v>0.59</v>
      </c>
      <c r="G599" s="395" t="s">
        <v>817</v>
      </c>
    </row>
    <row r="600" spans="1:7">
      <c r="A600" s="395" t="s">
        <v>171</v>
      </c>
      <c r="B600" s="395" t="s">
        <v>2093</v>
      </c>
      <c r="C600" s="395" t="s">
        <v>2094</v>
      </c>
      <c r="D600" s="395" t="s">
        <v>1906</v>
      </c>
      <c r="E600" s="395" t="s">
        <v>816</v>
      </c>
      <c r="F600" s="399">
        <v>0.97</v>
      </c>
      <c r="G600" s="395" t="s">
        <v>817</v>
      </c>
    </row>
    <row r="601" spans="1:7">
      <c r="A601" s="395" t="s">
        <v>171</v>
      </c>
      <c r="B601" s="395" t="s">
        <v>2096</v>
      </c>
      <c r="C601" s="395" t="s">
        <v>2097</v>
      </c>
      <c r="D601" s="395" t="s">
        <v>1906</v>
      </c>
      <c r="E601" s="395" t="s">
        <v>816</v>
      </c>
      <c r="F601" s="399">
        <v>79.760000000000005</v>
      </c>
      <c r="G601" s="395" t="s">
        <v>817</v>
      </c>
    </row>
    <row r="602" spans="1:7">
      <c r="A602" s="395" t="s">
        <v>171</v>
      </c>
      <c r="B602" s="395" t="s">
        <v>2098</v>
      </c>
      <c r="C602" s="395" t="s">
        <v>2099</v>
      </c>
      <c r="D602" s="395" t="s">
        <v>1906</v>
      </c>
      <c r="E602" s="395" t="s">
        <v>816</v>
      </c>
      <c r="F602" s="399">
        <v>63.72</v>
      </c>
      <c r="G602" s="395" t="s">
        <v>817</v>
      </c>
    </row>
    <row r="603" spans="1:7">
      <c r="A603" s="395" t="s">
        <v>171</v>
      </c>
      <c r="B603" s="395" t="s">
        <v>2100</v>
      </c>
      <c r="C603" s="395" t="s">
        <v>2101</v>
      </c>
      <c r="D603" s="395" t="s">
        <v>1906</v>
      </c>
      <c r="E603" s="395" t="s">
        <v>816</v>
      </c>
      <c r="F603" s="399">
        <v>74.260000000000005</v>
      </c>
      <c r="G603" s="395" t="s">
        <v>817</v>
      </c>
    </row>
    <row r="604" spans="1:7">
      <c r="A604" s="395" t="s">
        <v>171</v>
      </c>
      <c r="B604" s="395" t="s">
        <v>2102</v>
      </c>
      <c r="C604" s="395" t="s">
        <v>2103</v>
      </c>
      <c r="D604" s="395" t="s">
        <v>1906</v>
      </c>
      <c r="E604" s="395" t="s">
        <v>816</v>
      </c>
      <c r="F604" s="399">
        <v>32.26</v>
      </c>
      <c r="G604" s="395" t="s">
        <v>817</v>
      </c>
    </row>
    <row r="605" spans="1:7">
      <c r="A605" s="395" t="s">
        <v>171</v>
      </c>
      <c r="B605" s="395" t="s">
        <v>2104</v>
      </c>
      <c r="C605" s="395" t="s">
        <v>2105</v>
      </c>
      <c r="D605" s="395" t="s">
        <v>1906</v>
      </c>
      <c r="E605" s="395" t="s">
        <v>816</v>
      </c>
      <c r="F605" s="399">
        <v>69.75</v>
      </c>
      <c r="G605" s="395" t="s">
        <v>817</v>
      </c>
    </row>
    <row r="606" spans="1:7">
      <c r="A606" s="395" t="s">
        <v>171</v>
      </c>
      <c r="B606" s="395" t="s">
        <v>2106</v>
      </c>
      <c r="C606" s="395" t="s">
        <v>2107</v>
      </c>
      <c r="D606" s="395" t="s">
        <v>1906</v>
      </c>
      <c r="E606" s="395" t="s">
        <v>816</v>
      </c>
      <c r="F606" s="399">
        <v>102.69</v>
      </c>
      <c r="G606" s="395" t="s">
        <v>817</v>
      </c>
    </row>
    <row r="607" spans="1:7">
      <c r="A607" s="395" t="s">
        <v>171</v>
      </c>
      <c r="B607" s="395" t="s">
        <v>2108</v>
      </c>
      <c r="C607" s="395" t="s">
        <v>2109</v>
      </c>
      <c r="D607" s="395" t="s">
        <v>1906</v>
      </c>
      <c r="E607" s="395" t="s">
        <v>816</v>
      </c>
      <c r="F607" s="399">
        <v>31.48</v>
      </c>
      <c r="G607" s="395" t="s">
        <v>817</v>
      </c>
    </row>
    <row r="608" spans="1:7">
      <c r="A608" s="395" t="s">
        <v>171</v>
      </c>
      <c r="B608" s="395" t="s">
        <v>2110</v>
      </c>
      <c r="C608" s="395" t="s">
        <v>2111</v>
      </c>
      <c r="D608" s="395" t="s">
        <v>1906</v>
      </c>
      <c r="E608" s="395" t="s">
        <v>816</v>
      </c>
      <c r="F608" s="399">
        <v>7.8</v>
      </c>
      <c r="G608" s="395" t="s">
        <v>817</v>
      </c>
    </row>
    <row r="609" spans="1:7">
      <c r="A609" s="395" t="s">
        <v>171</v>
      </c>
      <c r="B609" s="395" t="s">
        <v>2113</v>
      </c>
      <c r="C609" s="395" t="s">
        <v>2114</v>
      </c>
      <c r="D609" s="395" t="s">
        <v>1906</v>
      </c>
      <c r="E609" s="395" t="s">
        <v>816</v>
      </c>
      <c r="F609" s="399">
        <v>93.77</v>
      </c>
      <c r="G609" s="395" t="s">
        <v>817</v>
      </c>
    </row>
    <row r="610" spans="1:7">
      <c r="A610" s="395" t="s">
        <v>171</v>
      </c>
      <c r="B610" s="395" t="s">
        <v>2116</v>
      </c>
      <c r="C610" s="395" t="s">
        <v>2117</v>
      </c>
      <c r="D610" s="395" t="s">
        <v>1906</v>
      </c>
      <c r="E610" s="395" t="s">
        <v>816</v>
      </c>
      <c r="F610" s="399">
        <v>1.08</v>
      </c>
      <c r="G610" s="395" t="s">
        <v>817</v>
      </c>
    </row>
    <row r="611" spans="1:7">
      <c r="A611" s="395" t="s">
        <v>171</v>
      </c>
      <c r="B611" s="395" t="s">
        <v>2118</v>
      </c>
      <c r="C611" s="395" t="s">
        <v>2119</v>
      </c>
      <c r="D611" s="395" t="s">
        <v>1906</v>
      </c>
      <c r="E611" s="395" t="s">
        <v>816</v>
      </c>
      <c r="F611" s="399">
        <v>0.27</v>
      </c>
      <c r="G611" s="395" t="s">
        <v>817</v>
      </c>
    </row>
    <row r="612" spans="1:7">
      <c r="A612" s="395" t="s">
        <v>171</v>
      </c>
      <c r="B612" s="395" t="s">
        <v>2120</v>
      </c>
      <c r="C612" s="395" t="s">
        <v>2121</v>
      </c>
      <c r="D612" s="395" t="s">
        <v>1906</v>
      </c>
      <c r="E612" s="395" t="s">
        <v>816</v>
      </c>
      <c r="F612" s="399">
        <v>47.24</v>
      </c>
      <c r="G612" s="395" t="s">
        <v>817</v>
      </c>
    </row>
    <row r="613" spans="1:7">
      <c r="A613" s="395" t="s">
        <v>171</v>
      </c>
      <c r="B613" s="395" t="s">
        <v>2122</v>
      </c>
      <c r="C613" s="395" t="s">
        <v>2123</v>
      </c>
      <c r="D613" s="395" t="s">
        <v>1906</v>
      </c>
      <c r="E613" s="395" t="s">
        <v>816</v>
      </c>
      <c r="F613" s="399">
        <v>35.24</v>
      </c>
      <c r="G613" s="395" t="s">
        <v>817</v>
      </c>
    </row>
    <row r="614" spans="1:7">
      <c r="A614" s="395" t="s">
        <v>171</v>
      </c>
      <c r="B614" s="395" t="s">
        <v>2124</v>
      </c>
      <c r="C614" s="395" t="s">
        <v>2125</v>
      </c>
      <c r="D614" s="395" t="s">
        <v>1906</v>
      </c>
      <c r="E614" s="395" t="s">
        <v>816</v>
      </c>
      <c r="F614" s="399">
        <v>85.35</v>
      </c>
      <c r="G614" s="395" t="s">
        <v>817</v>
      </c>
    </row>
    <row r="615" spans="1:7">
      <c r="A615" s="395" t="s">
        <v>171</v>
      </c>
      <c r="B615" s="395" t="s">
        <v>2126</v>
      </c>
      <c r="C615" s="395" t="s">
        <v>2127</v>
      </c>
      <c r="D615" s="395" t="s">
        <v>1906</v>
      </c>
      <c r="E615" s="395" t="s">
        <v>816</v>
      </c>
      <c r="F615" s="399">
        <v>0.17</v>
      </c>
      <c r="G615" s="395" t="s">
        <v>817</v>
      </c>
    </row>
    <row r="616" spans="1:7">
      <c r="A616" s="395" t="s">
        <v>171</v>
      </c>
      <c r="B616" s="395" t="s">
        <v>2129</v>
      </c>
      <c r="C616" s="395" t="s">
        <v>2130</v>
      </c>
      <c r="D616" s="395" t="s">
        <v>1906</v>
      </c>
      <c r="E616" s="395" t="s">
        <v>816</v>
      </c>
      <c r="F616" s="399">
        <v>5.38</v>
      </c>
      <c r="G616" s="395" t="s">
        <v>817</v>
      </c>
    </row>
    <row r="617" spans="1:7">
      <c r="A617" s="395" t="s">
        <v>171</v>
      </c>
      <c r="B617" s="395" t="s">
        <v>2131</v>
      </c>
      <c r="C617" s="395" t="s">
        <v>2132</v>
      </c>
      <c r="D617" s="395" t="s">
        <v>1906</v>
      </c>
      <c r="E617" s="395" t="s">
        <v>816</v>
      </c>
      <c r="F617" s="399">
        <v>28.65</v>
      </c>
      <c r="G617" s="395" t="s">
        <v>817</v>
      </c>
    </row>
    <row r="618" spans="1:7">
      <c r="A618" s="395" t="s">
        <v>171</v>
      </c>
      <c r="B618" s="395" t="s">
        <v>2133</v>
      </c>
      <c r="C618" s="395" t="s">
        <v>2134</v>
      </c>
      <c r="D618" s="395" t="s">
        <v>1906</v>
      </c>
      <c r="E618" s="395" t="s">
        <v>816</v>
      </c>
      <c r="F618" s="399">
        <v>449.05</v>
      </c>
      <c r="G618" s="395" t="s">
        <v>817</v>
      </c>
    </row>
    <row r="619" spans="1:7">
      <c r="A619" s="395" t="s">
        <v>171</v>
      </c>
      <c r="B619" s="395" t="s">
        <v>2135</v>
      </c>
      <c r="C619" s="395" t="s">
        <v>2136</v>
      </c>
      <c r="D619" s="395" t="s">
        <v>1906</v>
      </c>
      <c r="E619" s="395" t="s">
        <v>816</v>
      </c>
      <c r="F619" s="399">
        <v>0.48</v>
      </c>
      <c r="G619" s="395" t="s">
        <v>817</v>
      </c>
    </row>
    <row r="620" spans="1:7">
      <c r="A620" s="395" t="s">
        <v>171</v>
      </c>
      <c r="B620" s="395" t="s">
        <v>2137</v>
      </c>
      <c r="C620" s="395" t="s">
        <v>2138</v>
      </c>
      <c r="D620" s="395" t="s">
        <v>1906</v>
      </c>
      <c r="E620" s="395" t="s">
        <v>816</v>
      </c>
      <c r="F620" s="399">
        <v>70.680000000000007</v>
      </c>
      <c r="G620" s="395" t="s">
        <v>817</v>
      </c>
    </row>
    <row r="621" spans="1:7">
      <c r="A621" s="395" t="s">
        <v>171</v>
      </c>
      <c r="B621" s="395" t="s">
        <v>2139</v>
      </c>
      <c r="C621" s="395" t="s">
        <v>2140</v>
      </c>
      <c r="D621" s="395" t="s">
        <v>1906</v>
      </c>
      <c r="E621" s="395" t="s">
        <v>816</v>
      </c>
      <c r="F621" s="399">
        <v>65.62</v>
      </c>
      <c r="G621" s="395" t="s">
        <v>817</v>
      </c>
    </row>
    <row r="622" spans="1:7">
      <c r="A622" s="395" t="s">
        <v>171</v>
      </c>
      <c r="B622" s="395" t="s">
        <v>2141</v>
      </c>
      <c r="C622" s="395" t="s">
        <v>2142</v>
      </c>
      <c r="D622" s="395" t="s">
        <v>1906</v>
      </c>
      <c r="E622" s="395" t="s">
        <v>816</v>
      </c>
      <c r="F622" s="399">
        <v>26.83</v>
      </c>
      <c r="G622" s="395" t="s">
        <v>817</v>
      </c>
    </row>
    <row r="623" spans="1:7">
      <c r="A623" s="395" t="s">
        <v>171</v>
      </c>
      <c r="B623" s="395" t="s">
        <v>2143</v>
      </c>
      <c r="C623" s="395" t="s">
        <v>2144</v>
      </c>
      <c r="D623" s="395" t="s">
        <v>1906</v>
      </c>
      <c r="E623" s="395" t="s">
        <v>816</v>
      </c>
      <c r="F623" s="399">
        <v>169.04</v>
      </c>
      <c r="G623" s="395" t="s">
        <v>817</v>
      </c>
    </row>
    <row r="624" spans="1:7">
      <c r="A624" s="395" t="s">
        <v>171</v>
      </c>
      <c r="B624" s="395" t="s">
        <v>2145</v>
      </c>
      <c r="C624" s="395" t="s">
        <v>2146</v>
      </c>
      <c r="D624" s="395" t="s">
        <v>1906</v>
      </c>
      <c r="E624" s="395" t="s">
        <v>816</v>
      </c>
      <c r="F624" s="399">
        <v>75.31</v>
      </c>
      <c r="G624" s="395" t="s">
        <v>817</v>
      </c>
    </row>
    <row r="625" spans="1:7">
      <c r="A625" s="395" t="s">
        <v>171</v>
      </c>
      <c r="B625" s="395" t="s">
        <v>2148</v>
      </c>
      <c r="C625" s="395" t="s">
        <v>2149</v>
      </c>
      <c r="D625" s="395" t="s">
        <v>1906</v>
      </c>
      <c r="E625" s="395" t="s">
        <v>816</v>
      </c>
      <c r="F625" s="399">
        <v>41.94</v>
      </c>
      <c r="G625" s="395" t="s">
        <v>817</v>
      </c>
    </row>
    <row r="626" spans="1:7">
      <c r="A626" s="395" t="s">
        <v>171</v>
      </c>
      <c r="B626" s="395" t="s">
        <v>2150</v>
      </c>
      <c r="C626" s="395" t="s">
        <v>2151</v>
      </c>
      <c r="D626" s="395" t="s">
        <v>1906</v>
      </c>
      <c r="E626" s="395" t="s">
        <v>816</v>
      </c>
      <c r="F626" s="399">
        <v>0.38</v>
      </c>
      <c r="G626" s="395" t="s">
        <v>817</v>
      </c>
    </row>
    <row r="627" spans="1:7">
      <c r="A627" s="395" t="s">
        <v>171</v>
      </c>
      <c r="B627" s="395" t="s">
        <v>2152</v>
      </c>
      <c r="C627" s="395" t="s">
        <v>2153</v>
      </c>
      <c r="D627" s="395" t="s">
        <v>1906</v>
      </c>
      <c r="E627" s="395" t="s">
        <v>816</v>
      </c>
      <c r="F627" s="399">
        <v>5.01</v>
      </c>
      <c r="G627" s="395" t="s">
        <v>817</v>
      </c>
    </row>
    <row r="628" spans="1:7">
      <c r="A628" s="395" t="s">
        <v>171</v>
      </c>
      <c r="B628" s="395" t="s">
        <v>2154</v>
      </c>
      <c r="C628" s="395" t="s">
        <v>2155</v>
      </c>
      <c r="D628" s="395" t="s">
        <v>1906</v>
      </c>
      <c r="E628" s="395" t="s">
        <v>816</v>
      </c>
      <c r="F628" s="399">
        <v>7.1</v>
      </c>
      <c r="G628" s="395" t="s">
        <v>817</v>
      </c>
    </row>
    <row r="629" spans="1:7">
      <c r="A629" s="395" t="s">
        <v>171</v>
      </c>
      <c r="B629" s="395" t="s">
        <v>2157</v>
      </c>
      <c r="C629" s="395" t="s">
        <v>2158</v>
      </c>
      <c r="D629" s="395" t="s">
        <v>1906</v>
      </c>
      <c r="E629" s="395" t="s">
        <v>816</v>
      </c>
      <c r="F629" s="399">
        <v>291.58999999999997</v>
      </c>
      <c r="G629" s="395" t="s">
        <v>817</v>
      </c>
    </row>
    <row r="630" spans="1:7">
      <c r="A630" s="395" t="s">
        <v>171</v>
      </c>
      <c r="B630" s="395" t="s">
        <v>2159</v>
      </c>
      <c r="C630" s="395" t="s">
        <v>2160</v>
      </c>
      <c r="D630" s="395" t="s">
        <v>1906</v>
      </c>
      <c r="E630" s="395" t="s">
        <v>816</v>
      </c>
      <c r="F630" s="399">
        <v>149.55000000000001</v>
      </c>
      <c r="G630" s="395" t="s">
        <v>817</v>
      </c>
    </row>
    <row r="631" spans="1:7">
      <c r="A631" s="395" t="s">
        <v>171</v>
      </c>
      <c r="B631" s="395" t="s">
        <v>2161</v>
      </c>
      <c r="C631" s="395" t="s">
        <v>2162</v>
      </c>
      <c r="D631" s="395" t="s">
        <v>1906</v>
      </c>
      <c r="E631" s="395" t="s">
        <v>816</v>
      </c>
      <c r="F631" s="399">
        <v>211.19</v>
      </c>
      <c r="G631" s="395" t="s">
        <v>817</v>
      </c>
    </row>
    <row r="632" spans="1:7">
      <c r="A632" s="395" t="s">
        <v>171</v>
      </c>
      <c r="B632" s="395" t="s">
        <v>2163</v>
      </c>
      <c r="C632" s="395" t="s">
        <v>2164</v>
      </c>
      <c r="D632" s="395" t="s">
        <v>1906</v>
      </c>
      <c r="E632" s="395" t="s">
        <v>816</v>
      </c>
      <c r="F632" s="399">
        <v>54.76</v>
      </c>
      <c r="G632" s="395" t="s">
        <v>817</v>
      </c>
    </row>
    <row r="633" spans="1:7">
      <c r="A633" s="395" t="s">
        <v>171</v>
      </c>
      <c r="B633" s="395" t="s">
        <v>2165</v>
      </c>
      <c r="C633" s="395" t="s">
        <v>2166</v>
      </c>
      <c r="D633" s="395" t="s">
        <v>1906</v>
      </c>
      <c r="E633" s="395" t="s">
        <v>1590</v>
      </c>
      <c r="F633" s="399">
        <v>0.04</v>
      </c>
      <c r="G633" s="395" t="s">
        <v>817</v>
      </c>
    </row>
    <row r="634" spans="1:7">
      <c r="A634" s="395" t="s">
        <v>171</v>
      </c>
      <c r="B634" s="395" t="s">
        <v>2167</v>
      </c>
      <c r="C634" s="395" t="s">
        <v>2168</v>
      </c>
      <c r="D634" s="395" t="s">
        <v>1906</v>
      </c>
      <c r="E634" s="395" t="s">
        <v>816</v>
      </c>
      <c r="F634" s="399">
        <v>71.64</v>
      </c>
      <c r="G634" s="395" t="s">
        <v>817</v>
      </c>
    </row>
    <row r="635" spans="1:7">
      <c r="A635" s="395" t="s">
        <v>171</v>
      </c>
      <c r="B635" s="395" t="s">
        <v>2170</v>
      </c>
      <c r="C635" s="395" t="s">
        <v>2171</v>
      </c>
      <c r="D635" s="395" t="s">
        <v>1906</v>
      </c>
      <c r="E635" s="395" t="s">
        <v>816</v>
      </c>
      <c r="F635" s="399">
        <v>28.41</v>
      </c>
      <c r="G635" s="395" t="s">
        <v>817</v>
      </c>
    </row>
    <row r="636" spans="1:7">
      <c r="A636" s="395" t="s">
        <v>171</v>
      </c>
      <c r="B636" s="395" t="s">
        <v>2172</v>
      </c>
      <c r="C636" s="395" t="s">
        <v>2173</v>
      </c>
      <c r="D636" s="395" t="s">
        <v>1906</v>
      </c>
      <c r="E636" s="395" t="s">
        <v>816</v>
      </c>
      <c r="F636" s="399">
        <v>0.84</v>
      </c>
      <c r="G636" s="395" t="s">
        <v>817</v>
      </c>
    </row>
    <row r="637" spans="1:7">
      <c r="A637" s="395" t="s">
        <v>171</v>
      </c>
      <c r="B637" s="395" t="s">
        <v>2175</v>
      </c>
      <c r="C637" s="395" t="s">
        <v>2176</v>
      </c>
      <c r="D637" s="395" t="s">
        <v>1906</v>
      </c>
      <c r="E637" s="395" t="s">
        <v>816</v>
      </c>
      <c r="F637" s="399">
        <v>0.51</v>
      </c>
      <c r="G637" s="395" t="s">
        <v>817</v>
      </c>
    </row>
    <row r="638" spans="1:7">
      <c r="A638" s="395" t="s">
        <v>171</v>
      </c>
      <c r="B638" s="395" t="s">
        <v>2178</v>
      </c>
      <c r="C638" s="395" t="s">
        <v>2179</v>
      </c>
      <c r="D638" s="395" t="s">
        <v>1906</v>
      </c>
      <c r="E638" s="395" t="s">
        <v>816</v>
      </c>
      <c r="F638" s="399">
        <v>0.48</v>
      </c>
      <c r="G638" s="395" t="s">
        <v>817</v>
      </c>
    </row>
    <row r="639" spans="1:7">
      <c r="A639" s="395" t="s">
        <v>171</v>
      </c>
      <c r="B639" s="395" t="s">
        <v>2180</v>
      </c>
      <c r="C639" s="395" t="s">
        <v>2181</v>
      </c>
      <c r="D639" s="395" t="s">
        <v>1906</v>
      </c>
      <c r="E639" s="395" t="s">
        <v>1590</v>
      </c>
      <c r="F639" s="399">
        <v>0.6</v>
      </c>
      <c r="G639" s="395" t="s">
        <v>817</v>
      </c>
    </row>
    <row r="640" spans="1:7">
      <c r="A640" s="395" t="s">
        <v>171</v>
      </c>
      <c r="B640" s="395" t="s">
        <v>2183</v>
      </c>
      <c r="C640" s="395" t="s">
        <v>2184</v>
      </c>
      <c r="D640" s="395" t="s">
        <v>1906</v>
      </c>
      <c r="E640" s="395" t="s">
        <v>816</v>
      </c>
      <c r="F640" s="399">
        <v>28.14</v>
      </c>
      <c r="G640" s="395" t="s">
        <v>817</v>
      </c>
    </row>
    <row r="641" spans="1:7">
      <c r="A641" s="395" t="s">
        <v>171</v>
      </c>
      <c r="B641" s="395" t="s">
        <v>2185</v>
      </c>
      <c r="C641" s="395" t="s">
        <v>2186</v>
      </c>
      <c r="D641" s="395" t="s">
        <v>1906</v>
      </c>
      <c r="E641" s="395" t="s">
        <v>816</v>
      </c>
      <c r="F641" s="399">
        <v>88.82</v>
      </c>
      <c r="G641" s="395" t="s">
        <v>817</v>
      </c>
    </row>
    <row r="642" spans="1:7">
      <c r="A642" s="395" t="s">
        <v>171</v>
      </c>
      <c r="B642" s="395" t="s">
        <v>2187</v>
      </c>
      <c r="C642" s="395" t="s">
        <v>2188</v>
      </c>
      <c r="D642" s="395" t="s">
        <v>1906</v>
      </c>
      <c r="E642" s="395" t="s">
        <v>816</v>
      </c>
      <c r="F642" s="399">
        <v>36.33</v>
      </c>
      <c r="G642" s="395" t="s">
        <v>817</v>
      </c>
    </row>
    <row r="643" spans="1:7">
      <c r="A643" s="395" t="s">
        <v>171</v>
      </c>
      <c r="B643" s="395" t="s">
        <v>2189</v>
      </c>
      <c r="C643" s="395" t="s">
        <v>2190</v>
      </c>
      <c r="D643" s="395" t="s">
        <v>1906</v>
      </c>
      <c r="E643" s="395" t="s">
        <v>816</v>
      </c>
      <c r="F643" s="399">
        <v>87.47</v>
      </c>
      <c r="G643" s="395" t="s">
        <v>817</v>
      </c>
    </row>
    <row r="644" spans="1:7">
      <c r="A644" s="395" t="s">
        <v>171</v>
      </c>
      <c r="B644" s="395" t="s">
        <v>2191</v>
      </c>
      <c r="C644" s="395" t="s">
        <v>2192</v>
      </c>
      <c r="D644" s="395" t="s">
        <v>1906</v>
      </c>
      <c r="E644" s="395" t="s">
        <v>816</v>
      </c>
      <c r="F644" s="399">
        <v>103.54</v>
      </c>
      <c r="G644" s="395" t="s">
        <v>817</v>
      </c>
    </row>
    <row r="645" spans="1:7">
      <c r="A645" s="395" t="s">
        <v>171</v>
      </c>
      <c r="B645" s="395" t="s">
        <v>2193</v>
      </c>
      <c r="C645" s="395" t="s">
        <v>2194</v>
      </c>
      <c r="D645" s="395" t="s">
        <v>1906</v>
      </c>
      <c r="E645" s="395" t="s">
        <v>816</v>
      </c>
      <c r="F645" s="399">
        <v>101.03</v>
      </c>
      <c r="G645" s="395" t="s">
        <v>817</v>
      </c>
    </row>
    <row r="646" spans="1:7">
      <c r="A646" s="395" t="s">
        <v>171</v>
      </c>
      <c r="B646" s="395" t="s">
        <v>2195</v>
      </c>
      <c r="C646" s="395" t="s">
        <v>2196</v>
      </c>
      <c r="D646" s="395" t="s">
        <v>1906</v>
      </c>
      <c r="E646" s="395" t="s">
        <v>816</v>
      </c>
      <c r="F646" s="399">
        <v>11.34</v>
      </c>
      <c r="G646" s="395" t="s">
        <v>817</v>
      </c>
    </row>
    <row r="647" spans="1:7">
      <c r="A647" s="395" t="s">
        <v>171</v>
      </c>
      <c r="B647" s="395" t="s">
        <v>2197</v>
      </c>
      <c r="C647" s="395" t="s">
        <v>2198</v>
      </c>
      <c r="D647" s="395" t="s">
        <v>1906</v>
      </c>
      <c r="E647" s="395" t="s">
        <v>816</v>
      </c>
      <c r="F647" s="399">
        <v>62.21</v>
      </c>
      <c r="G647" s="395" t="s">
        <v>817</v>
      </c>
    </row>
    <row r="648" spans="1:7">
      <c r="A648" s="395" t="s">
        <v>171</v>
      </c>
      <c r="B648" s="395" t="s">
        <v>2199</v>
      </c>
      <c r="C648" s="395" t="s">
        <v>2200</v>
      </c>
      <c r="D648" s="395" t="s">
        <v>1906</v>
      </c>
      <c r="E648" s="395" t="s">
        <v>816</v>
      </c>
      <c r="F648" s="399">
        <v>61.93</v>
      </c>
      <c r="G648" s="395" t="s">
        <v>817</v>
      </c>
    </row>
    <row r="649" spans="1:7">
      <c r="A649" s="395" t="s">
        <v>171</v>
      </c>
      <c r="B649" s="395" t="s">
        <v>2201</v>
      </c>
      <c r="C649" s="395" t="s">
        <v>2202</v>
      </c>
      <c r="D649" s="395" t="s">
        <v>1906</v>
      </c>
      <c r="E649" s="395" t="s">
        <v>816</v>
      </c>
      <c r="F649" s="399">
        <v>55.49</v>
      </c>
      <c r="G649" s="395" t="s">
        <v>817</v>
      </c>
    </row>
    <row r="650" spans="1:7">
      <c r="A650" s="395" t="s">
        <v>171</v>
      </c>
      <c r="B650" s="395" t="s">
        <v>2203</v>
      </c>
      <c r="C650" s="395" t="s">
        <v>2204</v>
      </c>
      <c r="D650" s="395" t="s">
        <v>1906</v>
      </c>
      <c r="E650" s="395" t="s">
        <v>816</v>
      </c>
      <c r="F650" s="399">
        <v>85.71</v>
      </c>
      <c r="G650" s="395" t="s">
        <v>817</v>
      </c>
    </row>
    <row r="651" spans="1:7">
      <c r="A651" s="395" t="s">
        <v>171</v>
      </c>
      <c r="B651" s="395" t="s">
        <v>2205</v>
      </c>
      <c r="C651" s="395" t="s">
        <v>2206</v>
      </c>
      <c r="D651" s="395" t="s">
        <v>1906</v>
      </c>
      <c r="E651" s="395" t="s">
        <v>816</v>
      </c>
      <c r="F651" s="399">
        <v>55.77</v>
      </c>
      <c r="G651" s="395" t="s">
        <v>817</v>
      </c>
    </row>
    <row r="652" spans="1:7">
      <c r="A652" s="395" t="s">
        <v>171</v>
      </c>
      <c r="B652" s="395" t="s">
        <v>2207</v>
      </c>
      <c r="C652" s="395" t="s">
        <v>2208</v>
      </c>
      <c r="D652" s="395" t="s">
        <v>1906</v>
      </c>
      <c r="E652" s="395" t="s">
        <v>816</v>
      </c>
      <c r="F652" s="399">
        <v>68.58</v>
      </c>
      <c r="G652" s="395" t="s">
        <v>817</v>
      </c>
    </row>
    <row r="653" spans="1:7">
      <c r="A653" s="395" t="s">
        <v>171</v>
      </c>
      <c r="B653" s="395" t="s">
        <v>2209</v>
      </c>
      <c r="C653" s="395" t="s">
        <v>2210</v>
      </c>
      <c r="D653" s="395" t="s">
        <v>1906</v>
      </c>
      <c r="E653" s="395" t="s">
        <v>816</v>
      </c>
      <c r="F653" s="399">
        <v>98.9</v>
      </c>
      <c r="G653" s="395" t="s">
        <v>817</v>
      </c>
    </row>
    <row r="654" spans="1:7">
      <c r="A654" s="395" t="s">
        <v>171</v>
      </c>
      <c r="B654" s="395" t="s">
        <v>2211</v>
      </c>
      <c r="C654" s="395" t="s">
        <v>2212</v>
      </c>
      <c r="D654" s="395" t="s">
        <v>1906</v>
      </c>
      <c r="E654" s="395" t="s">
        <v>816</v>
      </c>
      <c r="F654" s="399">
        <v>70.72</v>
      </c>
      <c r="G654" s="395" t="s">
        <v>817</v>
      </c>
    </row>
    <row r="655" spans="1:7">
      <c r="A655" s="395" t="s">
        <v>171</v>
      </c>
      <c r="B655" s="395" t="s">
        <v>2213</v>
      </c>
      <c r="C655" s="395" t="s">
        <v>2214</v>
      </c>
      <c r="D655" s="395" t="s">
        <v>1906</v>
      </c>
      <c r="E655" s="395" t="s">
        <v>816</v>
      </c>
      <c r="F655" s="399">
        <v>95.33</v>
      </c>
      <c r="G655" s="395" t="s">
        <v>817</v>
      </c>
    </row>
    <row r="656" spans="1:7">
      <c r="A656" s="395" t="s">
        <v>171</v>
      </c>
      <c r="B656" s="395" t="s">
        <v>2215</v>
      </c>
      <c r="C656" s="395" t="s">
        <v>2216</v>
      </c>
      <c r="D656" s="395" t="s">
        <v>1906</v>
      </c>
      <c r="E656" s="395" t="s">
        <v>1590</v>
      </c>
      <c r="F656" s="399">
        <v>0.06</v>
      </c>
      <c r="G656" s="395" t="s">
        <v>817</v>
      </c>
    </row>
    <row r="657" spans="1:7">
      <c r="A657" s="395" t="s">
        <v>171</v>
      </c>
      <c r="B657" s="395" t="s">
        <v>2217</v>
      </c>
      <c r="C657" s="395" t="s">
        <v>2218</v>
      </c>
      <c r="D657" s="395" t="s">
        <v>1906</v>
      </c>
      <c r="E657" s="395" t="s">
        <v>1590</v>
      </c>
      <c r="F657" s="399">
        <v>0.23</v>
      </c>
      <c r="G657" s="395" t="s">
        <v>817</v>
      </c>
    </row>
    <row r="658" spans="1:7">
      <c r="A658" s="395" t="s">
        <v>171</v>
      </c>
      <c r="B658" s="395" t="s">
        <v>2220</v>
      </c>
      <c r="C658" s="395" t="s">
        <v>2221</v>
      </c>
      <c r="D658" s="395" t="s">
        <v>1906</v>
      </c>
      <c r="E658" s="395" t="s">
        <v>816</v>
      </c>
      <c r="F658" s="399">
        <v>220.81</v>
      </c>
      <c r="G658" s="395" t="s">
        <v>817</v>
      </c>
    </row>
    <row r="659" spans="1:7">
      <c r="A659" s="395" t="s">
        <v>171</v>
      </c>
      <c r="B659" s="395" t="s">
        <v>2222</v>
      </c>
      <c r="C659" s="395" t="s">
        <v>2223</v>
      </c>
      <c r="D659" s="395" t="s">
        <v>1906</v>
      </c>
      <c r="E659" s="395" t="s">
        <v>816</v>
      </c>
      <c r="F659" s="399">
        <v>433.39</v>
      </c>
      <c r="G659" s="395" t="s">
        <v>817</v>
      </c>
    </row>
    <row r="660" spans="1:7">
      <c r="A660" s="395" t="s">
        <v>171</v>
      </c>
      <c r="B660" s="395" t="s">
        <v>2224</v>
      </c>
      <c r="C660" s="395" t="s">
        <v>2225</v>
      </c>
      <c r="D660" s="395" t="s">
        <v>1906</v>
      </c>
      <c r="E660" s="395" t="s">
        <v>816</v>
      </c>
      <c r="F660" s="399">
        <v>27.65</v>
      </c>
      <c r="G660" s="395" t="s">
        <v>817</v>
      </c>
    </row>
    <row r="661" spans="1:7">
      <c r="A661" s="395" t="s">
        <v>171</v>
      </c>
      <c r="B661" s="395" t="s">
        <v>2226</v>
      </c>
      <c r="C661" s="395" t="s">
        <v>2227</v>
      </c>
      <c r="D661" s="395" t="s">
        <v>1906</v>
      </c>
      <c r="E661" s="395" t="s">
        <v>816</v>
      </c>
      <c r="F661" s="399">
        <v>7.0000000000000007E-2</v>
      </c>
      <c r="G661" s="395" t="s">
        <v>817</v>
      </c>
    </row>
    <row r="662" spans="1:7">
      <c r="A662" s="395" t="s">
        <v>171</v>
      </c>
      <c r="B662" s="395" t="s">
        <v>2229</v>
      </c>
      <c r="C662" s="395" t="s">
        <v>2230</v>
      </c>
      <c r="D662" s="395" t="s">
        <v>1906</v>
      </c>
      <c r="E662" s="395" t="s">
        <v>816</v>
      </c>
      <c r="F662" s="399">
        <v>0.09</v>
      </c>
      <c r="G662" s="395" t="s">
        <v>817</v>
      </c>
    </row>
    <row r="663" spans="1:7">
      <c r="A663" s="395" t="s">
        <v>171</v>
      </c>
      <c r="B663" s="395" t="s">
        <v>2232</v>
      </c>
      <c r="C663" s="395" t="s">
        <v>2233</v>
      </c>
      <c r="D663" s="395" t="s">
        <v>286</v>
      </c>
      <c r="E663" s="395" t="s">
        <v>816</v>
      </c>
      <c r="F663" s="399">
        <v>40.92</v>
      </c>
      <c r="G663" s="395" t="s">
        <v>817</v>
      </c>
    </row>
    <row r="664" spans="1:7">
      <c r="A664" s="395" t="s">
        <v>171</v>
      </c>
      <c r="B664" s="395" t="s">
        <v>2235</v>
      </c>
      <c r="C664" s="395" t="s">
        <v>2236</v>
      </c>
      <c r="D664" s="395" t="s">
        <v>286</v>
      </c>
      <c r="E664" s="395" t="s">
        <v>1590</v>
      </c>
      <c r="F664" s="399">
        <v>45.33</v>
      </c>
      <c r="G664" s="395" t="s">
        <v>817</v>
      </c>
    </row>
    <row r="665" spans="1:7">
      <c r="A665" s="395" t="s">
        <v>171</v>
      </c>
      <c r="B665" s="395" t="s">
        <v>2237</v>
      </c>
      <c r="C665" s="395" t="s">
        <v>2238</v>
      </c>
      <c r="D665" s="395" t="s">
        <v>286</v>
      </c>
      <c r="E665" s="395" t="s">
        <v>1590</v>
      </c>
      <c r="F665" s="399">
        <v>11.98</v>
      </c>
      <c r="G665" s="395" t="s">
        <v>817</v>
      </c>
    </row>
    <row r="666" spans="1:7">
      <c r="A666" s="395" t="s">
        <v>171</v>
      </c>
      <c r="B666" s="395" t="s">
        <v>2240</v>
      </c>
      <c r="C666" s="395" t="s">
        <v>2241</v>
      </c>
      <c r="D666" s="395" t="s">
        <v>286</v>
      </c>
      <c r="E666" s="395" t="s">
        <v>1590</v>
      </c>
      <c r="F666" s="399">
        <v>56.67</v>
      </c>
      <c r="G666" s="395" t="s">
        <v>817</v>
      </c>
    </row>
    <row r="667" spans="1:7">
      <c r="A667" s="395" t="s">
        <v>171</v>
      </c>
      <c r="B667" s="395" t="s">
        <v>2242</v>
      </c>
      <c r="C667" s="395" t="s">
        <v>2243</v>
      </c>
      <c r="D667" s="395" t="s">
        <v>286</v>
      </c>
      <c r="E667" s="395" t="s">
        <v>1590</v>
      </c>
      <c r="F667" s="399">
        <v>57.18</v>
      </c>
      <c r="G667" s="395" t="s">
        <v>817</v>
      </c>
    </row>
    <row r="668" spans="1:7">
      <c r="A668" s="395" t="s">
        <v>171</v>
      </c>
      <c r="B668" s="395" t="s">
        <v>2244</v>
      </c>
      <c r="C668" s="395" t="s">
        <v>2245</v>
      </c>
      <c r="D668" s="395" t="s">
        <v>286</v>
      </c>
      <c r="E668" s="395" t="s">
        <v>816</v>
      </c>
      <c r="F668" s="399">
        <v>2.46</v>
      </c>
      <c r="G668" s="395" t="s">
        <v>817</v>
      </c>
    </row>
    <row r="669" spans="1:7">
      <c r="A669" s="395" t="s">
        <v>171</v>
      </c>
      <c r="B669" s="395" t="s">
        <v>2246</v>
      </c>
      <c r="C669" s="395" t="s">
        <v>2247</v>
      </c>
      <c r="D669" s="395" t="s">
        <v>286</v>
      </c>
      <c r="E669" s="395" t="s">
        <v>816</v>
      </c>
      <c r="F669" s="399">
        <v>29.02</v>
      </c>
      <c r="G669" s="395" t="s">
        <v>817</v>
      </c>
    </row>
    <row r="670" spans="1:7">
      <c r="A670" s="395" t="s">
        <v>171</v>
      </c>
      <c r="B670" s="395" t="s">
        <v>2248</v>
      </c>
      <c r="C670" s="395" t="s">
        <v>2249</v>
      </c>
      <c r="D670" s="395" t="s">
        <v>286</v>
      </c>
      <c r="E670" s="395" t="s">
        <v>816</v>
      </c>
      <c r="F670" s="399">
        <v>25.81</v>
      </c>
      <c r="G670" s="395" t="s">
        <v>817</v>
      </c>
    </row>
    <row r="671" spans="1:7">
      <c r="A671" s="395" t="s">
        <v>171</v>
      </c>
      <c r="B671" s="395" t="s">
        <v>2250</v>
      </c>
      <c r="C671" s="395" t="s">
        <v>2251</v>
      </c>
      <c r="D671" s="395" t="s">
        <v>286</v>
      </c>
      <c r="E671" s="395" t="s">
        <v>1590</v>
      </c>
      <c r="F671" s="399">
        <v>40.67</v>
      </c>
      <c r="G671" s="395" t="s">
        <v>817</v>
      </c>
    </row>
    <row r="672" spans="1:7">
      <c r="A672" s="395" t="s">
        <v>171</v>
      </c>
      <c r="B672" s="395" t="s">
        <v>2252</v>
      </c>
      <c r="C672" s="395" t="s">
        <v>2253</v>
      </c>
      <c r="D672" s="395" t="s">
        <v>286</v>
      </c>
      <c r="E672" s="395" t="s">
        <v>816</v>
      </c>
      <c r="F672" s="399">
        <v>39.36</v>
      </c>
      <c r="G672" s="395" t="s">
        <v>817</v>
      </c>
    </row>
    <row r="673" spans="1:7">
      <c r="A673" s="395" t="s">
        <v>171</v>
      </c>
      <c r="B673" s="395" t="s">
        <v>2254</v>
      </c>
      <c r="C673" s="395" t="s">
        <v>2255</v>
      </c>
      <c r="D673" s="395" t="s">
        <v>286</v>
      </c>
      <c r="E673" s="395" t="s">
        <v>816</v>
      </c>
      <c r="F673" s="399">
        <v>0.34</v>
      </c>
      <c r="G673" s="395" t="s">
        <v>817</v>
      </c>
    </row>
    <row r="674" spans="1:7">
      <c r="A674" s="395" t="s">
        <v>171</v>
      </c>
      <c r="B674" s="395" t="s">
        <v>2256</v>
      </c>
      <c r="C674" s="395" t="s">
        <v>2257</v>
      </c>
      <c r="D674" s="395" t="s">
        <v>286</v>
      </c>
      <c r="E674" s="395" t="s">
        <v>1590</v>
      </c>
      <c r="F674" s="399">
        <v>18.670000000000002</v>
      </c>
      <c r="G674" s="395" t="s">
        <v>817</v>
      </c>
    </row>
    <row r="675" spans="1:7">
      <c r="A675" s="395" t="s">
        <v>171</v>
      </c>
      <c r="B675" s="395" t="s">
        <v>2259</v>
      </c>
      <c r="C675" s="395" t="s">
        <v>2260</v>
      </c>
      <c r="D675" s="395" t="s">
        <v>286</v>
      </c>
      <c r="E675" s="395" t="s">
        <v>816</v>
      </c>
      <c r="F675" s="399">
        <v>41.07</v>
      </c>
      <c r="G675" s="395" t="s">
        <v>817</v>
      </c>
    </row>
    <row r="676" spans="1:7">
      <c r="A676" s="395" t="s">
        <v>171</v>
      </c>
      <c r="B676" s="395" t="s">
        <v>2261</v>
      </c>
      <c r="C676" s="395" t="s">
        <v>2262</v>
      </c>
      <c r="D676" s="395" t="s">
        <v>286</v>
      </c>
      <c r="E676" s="395" t="s">
        <v>816</v>
      </c>
      <c r="F676" s="399">
        <v>17.61</v>
      </c>
      <c r="G676" s="395" t="s">
        <v>817</v>
      </c>
    </row>
    <row r="677" spans="1:7">
      <c r="A677" s="395" t="s">
        <v>171</v>
      </c>
      <c r="B677" s="395" t="s">
        <v>2263</v>
      </c>
      <c r="C677" s="395" t="s">
        <v>2264</v>
      </c>
      <c r="D677" s="395" t="s">
        <v>286</v>
      </c>
      <c r="E677" s="395" t="s">
        <v>816</v>
      </c>
      <c r="F677" s="399">
        <v>39.869999999999997</v>
      </c>
      <c r="G677" s="395" t="s">
        <v>817</v>
      </c>
    </row>
    <row r="678" spans="1:7">
      <c r="A678" s="395" t="s">
        <v>171</v>
      </c>
      <c r="B678" s="395" t="s">
        <v>2265</v>
      </c>
      <c r="C678" s="395" t="s">
        <v>2266</v>
      </c>
      <c r="D678" s="395" t="s">
        <v>286</v>
      </c>
      <c r="E678" s="395" t="s">
        <v>816</v>
      </c>
      <c r="F678" s="399">
        <v>59.32</v>
      </c>
      <c r="G678" s="395" t="s">
        <v>817</v>
      </c>
    </row>
    <row r="679" spans="1:7">
      <c r="A679" s="395" t="s">
        <v>171</v>
      </c>
      <c r="B679" s="395" t="s">
        <v>2267</v>
      </c>
      <c r="C679" s="395" t="s">
        <v>2268</v>
      </c>
      <c r="D679" s="395" t="s">
        <v>286</v>
      </c>
      <c r="E679" s="395" t="s">
        <v>1590</v>
      </c>
      <c r="F679" s="399">
        <v>152.03</v>
      </c>
      <c r="G679" s="395" t="s">
        <v>817</v>
      </c>
    </row>
    <row r="680" spans="1:7">
      <c r="A680" s="395" t="s">
        <v>171</v>
      </c>
      <c r="B680" s="395" t="s">
        <v>2269</v>
      </c>
      <c r="C680" s="395" t="s">
        <v>2270</v>
      </c>
      <c r="D680" s="395" t="s">
        <v>286</v>
      </c>
      <c r="E680" s="395" t="s">
        <v>1590</v>
      </c>
      <c r="F680" s="399">
        <v>79.010000000000005</v>
      </c>
      <c r="G680" s="395" t="s">
        <v>817</v>
      </c>
    </row>
    <row r="681" spans="1:7">
      <c r="A681" s="395" t="s">
        <v>171</v>
      </c>
      <c r="B681" s="395" t="s">
        <v>2271</v>
      </c>
      <c r="C681" s="395" t="s">
        <v>2272</v>
      </c>
      <c r="D681" s="395" t="s">
        <v>286</v>
      </c>
      <c r="E681" s="395" t="s">
        <v>1590</v>
      </c>
      <c r="F681" s="399">
        <v>15.23</v>
      </c>
      <c r="G681" s="395" t="s">
        <v>817</v>
      </c>
    </row>
    <row r="682" spans="1:7">
      <c r="A682" s="395" t="s">
        <v>171</v>
      </c>
      <c r="B682" s="395" t="s">
        <v>2273</v>
      </c>
      <c r="C682" s="395" t="s">
        <v>2274</v>
      </c>
      <c r="D682" s="395" t="s">
        <v>286</v>
      </c>
      <c r="E682" s="395" t="s">
        <v>1590</v>
      </c>
      <c r="F682" s="399">
        <v>59.79</v>
      </c>
      <c r="G682" s="395" t="s">
        <v>817</v>
      </c>
    </row>
    <row r="683" spans="1:7">
      <c r="A683" s="395" t="s">
        <v>171</v>
      </c>
      <c r="B683" s="395" t="s">
        <v>2275</v>
      </c>
      <c r="C683" s="395" t="s">
        <v>2276</v>
      </c>
      <c r="D683" s="395" t="s">
        <v>286</v>
      </c>
      <c r="E683" s="395" t="s">
        <v>1590</v>
      </c>
      <c r="F683" s="399">
        <v>94.3</v>
      </c>
      <c r="G683" s="395" t="s">
        <v>817</v>
      </c>
    </row>
    <row r="684" spans="1:7">
      <c r="A684" s="395" t="s">
        <v>171</v>
      </c>
      <c r="B684" s="395" t="s">
        <v>2277</v>
      </c>
      <c r="C684" s="395" t="s">
        <v>2278</v>
      </c>
      <c r="D684" s="395" t="s">
        <v>286</v>
      </c>
      <c r="E684" s="395" t="s">
        <v>1590</v>
      </c>
      <c r="F684" s="399">
        <v>83.2</v>
      </c>
      <c r="G684" s="395" t="s">
        <v>817</v>
      </c>
    </row>
    <row r="685" spans="1:7">
      <c r="A685" s="395" t="s">
        <v>171</v>
      </c>
      <c r="B685" s="395" t="s">
        <v>2279</v>
      </c>
      <c r="C685" s="395" t="s">
        <v>2280</v>
      </c>
      <c r="D685" s="395" t="s">
        <v>286</v>
      </c>
      <c r="E685" s="395" t="s">
        <v>1590</v>
      </c>
      <c r="F685" s="399">
        <v>192.43</v>
      </c>
      <c r="G685" s="395" t="s">
        <v>817</v>
      </c>
    </row>
    <row r="686" spans="1:7">
      <c r="A686" s="395" t="s">
        <v>171</v>
      </c>
      <c r="B686" s="395" t="s">
        <v>2281</v>
      </c>
      <c r="C686" s="395" t="s">
        <v>2282</v>
      </c>
      <c r="D686" s="395" t="s">
        <v>286</v>
      </c>
      <c r="E686" s="395" t="s">
        <v>816</v>
      </c>
      <c r="F686" s="399">
        <v>53.18</v>
      </c>
      <c r="G686" s="395" t="s">
        <v>817</v>
      </c>
    </row>
    <row r="687" spans="1:7">
      <c r="A687" s="395" t="s">
        <v>171</v>
      </c>
      <c r="B687" s="395" t="s">
        <v>2283</v>
      </c>
      <c r="C687" s="395" t="s">
        <v>2284</v>
      </c>
      <c r="D687" s="395" t="s">
        <v>286</v>
      </c>
      <c r="E687" s="395" t="s">
        <v>816</v>
      </c>
      <c r="F687" s="399">
        <v>11.88</v>
      </c>
      <c r="G687" s="395" t="s">
        <v>817</v>
      </c>
    </row>
    <row r="688" spans="1:7">
      <c r="A688" s="395" t="s">
        <v>171</v>
      </c>
      <c r="B688" s="395" t="s">
        <v>2285</v>
      </c>
      <c r="C688" s="395" t="s">
        <v>2286</v>
      </c>
      <c r="D688" s="395" t="s">
        <v>286</v>
      </c>
      <c r="E688" s="395" t="s">
        <v>816</v>
      </c>
      <c r="F688" s="399">
        <v>48.33</v>
      </c>
      <c r="G688" s="395" t="s">
        <v>817</v>
      </c>
    </row>
    <row r="689" spans="1:7">
      <c r="A689" s="395" t="s">
        <v>171</v>
      </c>
      <c r="B689" s="395" t="s">
        <v>2287</v>
      </c>
      <c r="C689" s="395" t="s">
        <v>2288</v>
      </c>
      <c r="D689" s="395" t="s">
        <v>286</v>
      </c>
      <c r="E689" s="395" t="s">
        <v>1590</v>
      </c>
      <c r="F689" s="399">
        <v>36.26</v>
      </c>
      <c r="G689" s="395" t="s">
        <v>817</v>
      </c>
    </row>
    <row r="690" spans="1:7">
      <c r="A690" s="395" t="s">
        <v>171</v>
      </c>
      <c r="B690" s="395" t="s">
        <v>2289</v>
      </c>
      <c r="C690" s="395" t="s">
        <v>2290</v>
      </c>
      <c r="D690" s="395" t="s">
        <v>286</v>
      </c>
      <c r="E690" s="395" t="s">
        <v>1590</v>
      </c>
      <c r="F690" s="399">
        <v>28</v>
      </c>
      <c r="G690" s="395" t="s">
        <v>817</v>
      </c>
    </row>
    <row r="691" spans="1:7">
      <c r="A691" s="395" t="s">
        <v>171</v>
      </c>
      <c r="B691" s="395" t="s">
        <v>2291</v>
      </c>
      <c r="C691" s="395" t="s">
        <v>2292</v>
      </c>
      <c r="D691" s="395" t="s">
        <v>286</v>
      </c>
      <c r="E691" s="395" t="s">
        <v>1590</v>
      </c>
      <c r="F691" s="399">
        <v>37.06</v>
      </c>
      <c r="G691" s="395" t="s">
        <v>817</v>
      </c>
    </row>
    <row r="692" spans="1:7">
      <c r="A692" s="395" t="s">
        <v>171</v>
      </c>
      <c r="B692" s="395" t="s">
        <v>2294</v>
      </c>
      <c r="C692" s="395" t="s">
        <v>2295</v>
      </c>
      <c r="D692" s="395" t="s">
        <v>286</v>
      </c>
      <c r="E692" s="395" t="s">
        <v>816</v>
      </c>
      <c r="F692" s="399">
        <v>42.97</v>
      </c>
      <c r="G692" s="395" t="s">
        <v>817</v>
      </c>
    </row>
    <row r="693" spans="1:7">
      <c r="A693" s="395" t="s">
        <v>171</v>
      </c>
      <c r="B693" s="395" t="s">
        <v>2296</v>
      </c>
      <c r="C693" s="395" t="s">
        <v>2297</v>
      </c>
      <c r="D693" s="395" t="s">
        <v>286</v>
      </c>
      <c r="E693" s="395" t="s">
        <v>816</v>
      </c>
      <c r="F693" s="399">
        <v>53.78</v>
      </c>
      <c r="G693" s="395" t="s">
        <v>817</v>
      </c>
    </row>
    <row r="694" spans="1:7">
      <c r="A694" s="395" t="s">
        <v>171</v>
      </c>
      <c r="B694" s="395" t="s">
        <v>2298</v>
      </c>
      <c r="C694" s="395" t="s">
        <v>2299</v>
      </c>
      <c r="D694" s="395" t="s">
        <v>286</v>
      </c>
      <c r="E694" s="395" t="s">
        <v>816</v>
      </c>
      <c r="F694" s="399">
        <v>42.78</v>
      </c>
      <c r="G694" s="395" t="s">
        <v>817</v>
      </c>
    </row>
    <row r="695" spans="1:7">
      <c r="A695" s="395" t="s">
        <v>171</v>
      </c>
      <c r="B695" s="395" t="s">
        <v>2300</v>
      </c>
      <c r="C695" s="395" t="s">
        <v>2301</v>
      </c>
      <c r="D695" s="395" t="s">
        <v>286</v>
      </c>
      <c r="E695" s="395" t="s">
        <v>1590</v>
      </c>
      <c r="F695" s="399">
        <v>24.47</v>
      </c>
      <c r="G695" s="395" t="s">
        <v>817</v>
      </c>
    </row>
    <row r="696" spans="1:7">
      <c r="A696" s="395" t="s">
        <v>171</v>
      </c>
      <c r="B696" s="395" t="s">
        <v>2303</v>
      </c>
      <c r="C696" s="395" t="s">
        <v>2304</v>
      </c>
      <c r="D696" s="395" t="s">
        <v>286</v>
      </c>
      <c r="E696" s="395" t="s">
        <v>1590</v>
      </c>
      <c r="F696" s="399">
        <v>140.34</v>
      </c>
      <c r="G696" s="395" t="s">
        <v>817</v>
      </c>
    </row>
    <row r="697" spans="1:7">
      <c r="A697" s="395" t="s">
        <v>171</v>
      </c>
      <c r="B697" s="395" t="s">
        <v>2305</v>
      </c>
      <c r="C697" s="395" t="s">
        <v>2306</v>
      </c>
      <c r="D697" s="395" t="s">
        <v>286</v>
      </c>
      <c r="E697" s="395" t="s">
        <v>816</v>
      </c>
      <c r="F697" s="399">
        <v>34.47</v>
      </c>
      <c r="G697" s="395" t="s">
        <v>817</v>
      </c>
    </row>
    <row r="698" spans="1:7">
      <c r="A698" s="395" t="s">
        <v>171</v>
      </c>
      <c r="B698" s="395" t="s">
        <v>2307</v>
      </c>
      <c r="C698" s="395" t="s">
        <v>2308</v>
      </c>
      <c r="D698" s="395" t="s">
        <v>286</v>
      </c>
      <c r="E698" s="395" t="s">
        <v>816</v>
      </c>
      <c r="F698" s="399">
        <v>37.85</v>
      </c>
      <c r="G698" s="395" t="s">
        <v>817</v>
      </c>
    </row>
    <row r="699" spans="1:7">
      <c r="A699" s="395" t="s">
        <v>171</v>
      </c>
      <c r="B699" s="395" t="s">
        <v>2309</v>
      </c>
      <c r="C699" s="395" t="s">
        <v>2310</v>
      </c>
      <c r="D699" s="395" t="s">
        <v>286</v>
      </c>
      <c r="E699" s="395" t="s">
        <v>816</v>
      </c>
      <c r="F699" s="399">
        <v>53.44</v>
      </c>
      <c r="G699" s="395" t="s">
        <v>817</v>
      </c>
    </row>
    <row r="700" spans="1:7">
      <c r="A700" s="395" t="s">
        <v>171</v>
      </c>
      <c r="B700" s="395" t="s">
        <v>2311</v>
      </c>
      <c r="C700" s="395" t="s">
        <v>2312</v>
      </c>
      <c r="D700" s="395" t="s">
        <v>286</v>
      </c>
      <c r="E700" s="395" t="s">
        <v>1590</v>
      </c>
      <c r="F700" s="399">
        <v>4.6399999999999997</v>
      </c>
      <c r="G700" s="395" t="s">
        <v>817</v>
      </c>
    </row>
    <row r="701" spans="1:7">
      <c r="A701" s="395" t="s">
        <v>171</v>
      </c>
      <c r="B701" s="395" t="s">
        <v>2313</v>
      </c>
      <c r="C701" s="395" t="s">
        <v>2314</v>
      </c>
      <c r="D701" s="395" t="s">
        <v>286</v>
      </c>
      <c r="E701" s="395" t="s">
        <v>1590</v>
      </c>
      <c r="F701" s="399">
        <v>2.6</v>
      </c>
      <c r="G701" s="395" t="s">
        <v>817</v>
      </c>
    </row>
    <row r="702" spans="1:7">
      <c r="A702" s="395" t="s">
        <v>171</v>
      </c>
      <c r="B702" s="395" t="s">
        <v>2315</v>
      </c>
      <c r="C702" s="395" t="s">
        <v>2316</v>
      </c>
      <c r="D702" s="395" t="s">
        <v>286</v>
      </c>
      <c r="E702" s="395" t="s">
        <v>1590</v>
      </c>
      <c r="F702" s="399">
        <v>71.37</v>
      </c>
      <c r="G702" s="395" t="s">
        <v>817</v>
      </c>
    </row>
    <row r="703" spans="1:7">
      <c r="A703" s="395" t="s">
        <v>171</v>
      </c>
      <c r="B703" s="395" t="s">
        <v>2318</v>
      </c>
      <c r="C703" s="395" t="s">
        <v>2319</v>
      </c>
      <c r="D703" s="395" t="s">
        <v>286</v>
      </c>
      <c r="E703" s="395" t="s">
        <v>1590</v>
      </c>
      <c r="F703" s="399">
        <v>62.44</v>
      </c>
      <c r="G703" s="395" t="s">
        <v>817</v>
      </c>
    </row>
    <row r="704" spans="1:7">
      <c r="A704" s="395" t="s">
        <v>171</v>
      </c>
      <c r="B704" s="395" t="s">
        <v>2320</v>
      </c>
      <c r="C704" s="395" t="s">
        <v>2321</v>
      </c>
      <c r="D704" s="395" t="s">
        <v>286</v>
      </c>
      <c r="E704" s="395" t="s">
        <v>816</v>
      </c>
      <c r="F704" s="399">
        <v>6.22</v>
      </c>
      <c r="G704" s="395" t="s">
        <v>817</v>
      </c>
    </row>
    <row r="705" spans="1:7">
      <c r="A705" s="395" t="s">
        <v>171</v>
      </c>
      <c r="B705" s="395" t="s">
        <v>2323</v>
      </c>
      <c r="C705" s="395" t="s">
        <v>2324</v>
      </c>
      <c r="D705" s="395" t="s">
        <v>286</v>
      </c>
      <c r="E705" s="395" t="s">
        <v>816</v>
      </c>
      <c r="F705" s="399">
        <v>0.34</v>
      </c>
      <c r="G705" s="395" t="s">
        <v>817</v>
      </c>
    </row>
    <row r="706" spans="1:7">
      <c r="A706" s="395" t="s">
        <v>171</v>
      </c>
      <c r="B706" s="395" t="s">
        <v>2325</v>
      </c>
      <c r="C706" s="395" t="s">
        <v>2326</v>
      </c>
      <c r="D706" s="395" t="s">
        <v>286</v>
      </c>
      <c r="E706" s="395" t="s">
        <v>816</v>
      </c>
      <c r="F706" s="399">
        <v>4.28</v>
      </c>
      <c r="G706" s="395" t="s">
        <v>817</v>
      </c>
    </row>
    <row r="707" spans="1:7">
      <c r="A707" s="395" t="s">
        <v>171</v>
      </c>
      <c r="B707" s="395" t="s">
        <v>2328</v>
      </c>
      <c r="C707" s="395" t="s">
        <v>2329</v>
      </c>
      <c r="D707" s="395" t="s">
        <v>286</v>
      </c>
      <c r="E707" s="395" t="s">
        <v>816</v>
      </c>
      <c r="F707" s="399">
        <v>1.58</v>
      </c>
      <c r="G707" s="395" t="s">
        <v>817</v>
      </c>
    </row>
    <row r="708" spans="1:7">
      <c r="A708" s="395" t="s">
        <v>171</v>
      </c>
      <c r="B708" s="395" t="s">
        <v>2331</v>
      </c>
      <c r="C708" s="395" t="s">
        <v>2332</v>
      </c>
      <c r="D708" s="395" t="s">
        <v>286</v>
      </c>
      <c r="E708" s="395" t="s">
        <v>816</v>
      </c>
      <c r="F708" s="399">
        <v>5.71</v>
      </c>
      <c r="G708" s="395" t="s">
        <v>817</v>
      </c>
    </row>
    <row r="709" spans="1:7">
      <c r="A709" s="395" t="s">
        <v>171</v>
      </c>
      <c r="B709" s="395" t="s">
        <v>2334</v>
      </c>
      <c r="C709" s="395" t="s">
        <v>2335</v>
      </c>
      <c r="D709" s="395" t="s">
        <v>286</v>
      </c>
      <c r="E709" s="395" t="s">
        <v>1590</v>
      </c>
      <c r="F709" s="399">
        <v>227.59</v>
      </c>
      <c r="G709" s="395" t="s">
        <v>817</v>
      </c>
    </row>
    <row r="710" spans="1:7">
      <c r="A710" s="395" t="s">
        <v>171</v>
      </c>
      <c r="B710" s="395" t="s">
        <v>2336</v>
      </c>
      <c r="C710" s="395" t="s">
        <v>2337</v>
      </c>
      <c r="D710" s="395" t="s">
        <v>286</v>
      </c>
      <c r="E710" s="395" t="s">
        <v>1590</v>
      </c>
      <c r="F710" s="399">
        <v>49.15</v>
      </c>
      <c r="G710" s="395" t="s">
        <v>817</v>
      </c>
    </row>
    <row r="711" spans="1:7">
      <c r="A711" s="395" t="s">
        <v>171</v>
      </c>
      <c r="B711" s="395" t="s">
        <v>2338</v>
      </c>
      <c r="C711" s="395" t="s">
        <v>2339</v>
      </c>
      <c r="D711" s="395" t="s">
        <v>286</v>
      </c>
      <c r="E711" s="395" t="s">
        <v>1590</v>
      </c>
      <c r="F711" s="399">
        <v>13.18</v>
      </c>
      <c r="G711" s="395" t="s">
        <v>817</v>
      </c>
    </row>
    <row r="712" spans="1:7">
      <c r="A712" s="395" t="s">
        <v>171</v>
      </c>
      <c r="B712" s="395" t="s">
        <v>2341</v>
      </c>
      <c r="C712" s="395" t="s">
        <v>2342</v>
      </c>
      <c r="D712" s="395" t="s">
        <v>286</v>
      </c>
      <c r="E712" s="395" t="s">
        <v>1590</v>
      </c>
      <c r="F712" s="399">
        <v>61.51</v>
      </c>
      <c r="G712" s="395" t="s">
        <v>817</v>
      </c>
    </row>
    <row r="713" spans="1:7">
      <c r="A713" s="395" t="s">
        <v>171</v>
      </c>
      <c r="B713" s="395" t="s">
        <v>2343</v>
      </c>
      <c r="C713" s="395" t="s">
        <v>2344</v>
      </c>
      <c r="D713" s="395" t="s">
        <v>286</v>
      </c>
      <c r="E713" s="395" t="s">
        <v>816</v>
      </c>
      <c r="F713" s="399">
        <v>0.39</v>
      </c>
      <c r="G713" s="395" t="s">
        <v>817</v>
      </c>
    </row>
    <row r="714" spans="1:7">
      <c r="A714" s="395" t="s">
        <v>171</v>
      </c>
      <c r="B714" s="395" t="s">
        <v>2345</v>
      </c>
      <c r="C714" s="395" t="s">
        <v>2346</v>
      </c>
      <c r="D714" s="395" t="s">
        <v>286</v>
      </c>
      <c r="E714" s="395" t="s">
        <v>816</v>
      </c>
      <c r="F714" s="399">
        <v>0.09</v>
      </c>
      <c r="G714" s="395" t="s">
        <v>817</v>
      </c>
    </row>
    <row r="715" spans="1:7">
      <c r="A715" s="395" t="s">
        <v>171</v>
      </c>
      <c r="B715" s="395" t="s">
        <v>2347</v>
      </c>
      <c r="C715" s="395" t="s">
        <v>2348</v>
      </c>
      <c r="D715" s="395" t="s">
        <v>286</v>
      </c>
      <c r="E715" s="395" t="s">
        <v>816</v>
      </c>
      <c r="F715" s="399">
        <v>0.42</v>
      </c>
      <c r="G715" s="395" t="s">
        <v>817</v>
      </c>
    </row>
    <row r="716" spans="1:7">
      <c r="A716" s="395" t="s">
        <v>171</v>
      </c>
      <c r="B716" s="395" t="s">
        <v>2349</v>
      </c>
      <c r="C716" s="395" t="s">
        <v>2350</v>
      </c>
      <c r="D716" s="395" t="s">
        <v>286</v>
      </c>
      <c r="E716" s="395" t="s">
        <v>1590</v>
      </c>
      <c r="F716" s="399">
        <v>22.04</v>
      </c>
      <c r="G716" s="395" t="s">
        <v>817</v>
      </c>
    </row>
    <row r="717" spans="1:7">
      <c r="A717" s="395" t="s">
        <v>171</v>
      </c>
      <c r="B717" s="395" t="s">
        <v>2352</v>
      </c>
      <c r="C717" s="395" t="s">
        <v>2353</v>
      </c>
      <c r="D717" s="395" t="s">
        <v>286</v>
      </c>
      <c r="E717" s="395" t="s">
        <v>816</v>
      </c>
      <c r="F717" s="399">
        <v>43.6</v>
      </c>
      <c r="G717" s="395" t="s">
        <v>817</v>
      </c>
    </row>
    <row r="718" spans="1:7">
      <c r="A718" s="395" t="s">
        <v>171</v>
      </c>
      <c r="B718" s="395" t="s">
        <v>2354</v>
      </c>
      <c r="C718" s="395" t="s">
        <v>2355</v>
      </c>
      <c r="D718" s="395" t="s">
        <v>286</v>
      </c>
      <c r="E718" s="395" t="s">
        <v>816</v>
      </c>
      <c r="F718" s="399">
        <v>11.78</v>
      </c>
      <c r="G718" s="395" t="s">
        <v>817</v>
      </c>
    </row>
    <row r="719" spans="1:7">
      <c r="A719" s="395" t="s">
        <v>171</v>
      </c>
      <c r="B719" s="395" t="s">
        <v>2357</v>
      </c>
      <c r="C719" s="395" t="s">
        <v>2358</v>
      </c>
      <c r="D719" s="395" t="s">
        <v>286</v>
      </c>
      <c r="E719" s="395" t="s">
        <v>816</v>
      </c>
      <c r="F719" s="399">
        <v>54.56</v>
      </c>
      <c r="G719" s="395" t="s">
        <v>817</v>
      </c>
    </row>
    <row r="720" spans="1:7">
      <c r="A720" s="395" t="s">
        <v>171</v>
      </c>
      <c r="B720" s="395" t="s">
        <v>2359</v>
      </c>
      <c r="C720" s="395" t="s">
        <v>2360</v>
      </c>
      <c r="D720" s="395" t="s">
        <v>286</v>
      </c>
      <c r="E720" s="395" t="s">
        <v>1590</v>
      </c>
      <c r="F720" s="399">
        <v>79.22</v>
      </c>
      <c r="G720" s="395" t="s">
        <v>817</v>
      </c>
    </row>
    <row r="721" spans="1:7">
      <c r="A721" s="395" t="s">
        <v>171</v>
      </c>
      <c r="B721" s="395" t="s">
        <v>2361</v>
      </c>
      <c r="C721" s="395" t="s">
        <v>2362</v>
      </c>
      <c r="D721" s="395" t="s">
        <v>286</v>
      </c>
      <c r="E721" s="395" t="s">
        <v>816</v>
      </c>
      <c r="F721" s="399">
        <v>23.49</v>
      </c>
      <c r="G721" s="395" t="s">
        <v>817</v>
      </c>
    </row>
    <row r="722" spans="1:7">
      <c r="A722" s="395" t="s">
        <v>171</v>
      </c>
      <c r="B722" s="395" t="s">
        <v>2363</v>
      </c>
      <c r="C722" s="395" t="s">
        <v>2364</v>
      </c>
      <c r="D722" s="395" t="s">
        <v>286</v>
      </c>
      <c r="E722" s="395" t="s">
        <v>816</v>
      </c>
      <c r="F722" s="399">
        <v>9.1</v>
      </c>
      <c r="G722" s="395" t="s">
        <v>817</v>
      </c>
    </row>
    <row r="723" spans="1:7">
      <c r="A723" s="395" t="s">
        <v>171</v>
      </c>
      <c r="B723" s="395" t="s">
        <v>2365</v>
      </c>
      <c r="C723" s="395" t="s">
        <v>2366</v>
      </c>
      <c r="D723" s="395" t="s">
        <v>286</v>
      </c>
      <c r="E723" s="395" t="s">
        <v>816</v>
      </c>
      <c r="F723" s="399">
        <v>42.52</v>
      </c>
      <c r="G723" s="395" t="s">
        <v>817</v>
      </c>
    </row>
    <row r="724" spans="1:7">
      <c r="A724" s="395" t="s">
        <v>171</v>
      </c>
      <c r="B724" s="395" t="s">
        <v>2367</v>
      </c>
      <c r="C724" s="395" t="s">
        <v>2368</v>
      </c>
      <c r="D724" s="395" t="s">
        <v>286</v>
      </c>
      <c r="E724" s="395" t="s">
        <v>1590</v>
      </c>
      <c r="F724" s="399">
        <v>72.319999999999993</v>
      </c>
      <c r="G724" s="395" t="s">
        <v>817</v>
      </c>
    </row>
    <row r="725" spans="1:7">
      <c r="A725" s="395" t="s">
        <v>171</v>
      </c>
      <c r="B725" s="395" t="s">
        <v>2369</v>
      </c>
      <c r="C725" s="395" t="s">
        <v>2370</v>
      </c>
      <c r="D725" s="395" t="s">
        <v>286</v>
      </c>
      <c r="E725" s="395" t="s">
        <v>816</v>
      </c>
      <c r="F725" s="399">
        <v>19</v>
      </c>
      <c r="G725" s="395" t="s">
        <v>817</v>
      </c>
    </row>
    <row r="726" spans="1:7">
      <c r="A726" s="395" t="s">
        <v>171</v>
      </c>
      <c r="B726" s="395" t="s">
        <v>2372</v>
      </c>
      <c r="C726" s="395" t="s">
        <v>2373</v>
      </c>
      <c r="D726" s="395" t="s">
        <v>286</v>
      </c>
      <c r="E726" s="395" t="s">
        <v>816</v>
      </c>
      <c r="F726" s="399">
        <v>5.13</v>
      </c>
      <c r="G726" s="395" t="s">
        <v>817</v>
      </c>
    </row>
    <row r="727" spans="1:7">
      <c r="A727" s="395" t="s">
        <v>171</v>
      </c>
      <c r="B727" s="395" t="s">
        <v>2374</v>
      </c>
      <c r="C727" s="395" t="s">
        <v>2375</v>
      </c>
      <c r="D727" s="395" t="s">
        <v>286</v>
      </c>
      <c r="E727" s="395" t="s">
        <v>816</v>
      </c>
      <c r="F727" s="399">
        <v>20.78</v>
      </c>
      <c r="G727" s="395" t="s">
        <v>817</v>
      </c>
    </row>
    <row r="728" spans="1:7">
      <c r="A728" s="395" t="s">
        <v>171</v>
      </c>
      <c r="B728" s="395" t="s">
        <v>2376</v>
      </c>
      <c r="C728" s="395" t="s">
        <v>2377</v>
      </c>
      <c r="D728" s="395" t="s">
        <v>286</v>
      </c>
      <c r="E728" s="395" t="s">
        <v>1590</v>
      </c>
      <c r="F728" s="399">
        <v>85.8</v>
      </c>
      <c r="G728" s="395" t="s">
        <v>817</v>
      </c>
    </row>
    <row r="729" spans="1:7">
      <c r="A729" s="395" t="s">
        <v>171</v>
      </c>
      <c r="B729" s="395" t="s">
        <v>2378</v>
      </c>
      <c r="C729" s="395" t="s">
        <v>2379</v>
      </c>
      <c r="D729" s="395" t="s">
        <v>286</v>
      </c>
      <c r="E729" s="395" t="s">
        <v>1590</v>
      </c>
      <c r="F729" s="399">
        <v>45.29</v>
      </c>
      <c r="G729" s="395" t="s">
        <v>817</v>
      </c>
    </row>
    <row r="730" spans="1:7">
      <c r="A730" s="395" t="s">
        <v>171</v>
      </c>
      <c r="B730" s="395" t="s">
        <v>2381</v>
      </c>
      <c r="C730" s="395" t="s">
        <v>2382</v>
      </c>
      <c r="D730" s="395" t="s">
        <v>286</v>
      </c>
      <c r="E730" s="395" t="s">
        <v>1590</v>
      </c>
      <c r="F730" s="399">
        <v>50.71</v>
      </c>
      <c r="G730" s="395" t="s">
        <v>817</v>
      </c>
    </row>
    <row r="731" spans="1:7">
      <c r="A731" s="395" t="s">
        <v>171</v>
      </c>
      <c r="B731" s="395" t="s">
        <v>2383</v>
      </c>
      <c r="C731" s="395" t="s">
        <v>2384</v>
      </c>
      <c r="D731" s="395" t="s">
        <v>286</v>
      </c>
      <c r="E731" s="395" t="s">
        <v>1590</v>
      </c>
      <c r="F731" s="399">
        <v>89.89</v>
      </c>
      <c r="G731" s="395" t="s">
        <v>817</v>
      </c>
    </row>
    <row r="732" spans="1:7">
      <c r="A732" s="395" t="s">
        <v>171</v>
      </c>
      <c r="B732" s="395" t="s">
        <v>2385</v>
      </c>
      <c r="C732" s="395" t="s">
        <v>2386</v>
      </c>
      <c r="D732" s="395" t="s">
        <v>286</v>
      </c>
      <c r="E732" s="395" t="s">
        <v>1590</v>
      </c>
      <c r="F732" s="399">
        <v>35.619999999999997</v>
      </c>
      <c r="G732" s="395" t="s">
        <v>817</v>
      </c>
    </row>
    <row r="733" spans="1:7">
      <c r="A733" s="395" t="s">
        <v>171</v>
      </c>
      <c r="B733" s="395" t="s">
        <v>571</v>
      </c>
      <c r="C733" s="395" t="s">
        <v>2387</v>
      </c>
      <c r="D733" s="395" t="s">
        <v>286</v>
      </c>
      <c r="E733" s="395" t="s">
        <v>1590</v>
      </c>
      <c r="F733" s="399">
        <v>103.38</v>
      </c>
      <c r="G733" s="395" t="s">
        <v>817</v>
      </c>
    </row>
    <row r="734" spans="1:7">
      <c r="A734" s="395" t="s">
        <v>171</v>
      </c>
      <c r="B734" s="395" t="s">
        <v>2389</v>
      </c>
      <c r="C734" s="395" t="s">
        <v>2390</v>
      </c>
      <c r="D734" s="395" t="s">
        <v>286</v>
      </c>
      <c r="E734" s="395" t="s">
        <v>816</v>
      </c>
      <c r="F734" s="399">
        <v>5.12</v>
      </c>
      <c r="G734" s="395" t="s">
        <v>817</v>
      </c>
    </row>
    <row r="735" spans="1:7">
      <c r="A735" s="395" t="s">
        <v>171</v>
      </c>
      <c r="B735" s="395" t="s">
        <v>2391</v>
      </c>
      <c r="C735" s="395" t="s">
        <v>2392</v>
      </c>
      <c r="D735" s="395" t="s">
        <v>286</v>
      </c>
      <c r="E735" s="395" t="s">
        <v>816</v>
      </c>
      <c r="F735" s="399">
        <v>68.52</v>
      </c>
      <c r="G735" s="395" t="s">
        <v>817</v>
      </c>
    </row>
    <row r="736" spans="1:7">
      <c r="A736" s="395" t="s">
        <v>171</v>
      </c>
      <c r="B736" s="395" t="s">
        <v>2393</v>
      </c>
      <c r="C736" s="395" t="s">
        <v>2394</v>
      </c>
      <c r="D736" s="395" t="s">
        <v>286</v>
      </c>
      <c r="E736" s="395" t="s">
        <v>1590</v>
      </c>
      <c r="F736" s="399">
        <v>68.94</v>
      </c>
      <c r="G736" s="395" t="s">
        <v>817</v>
      </c>
    </row>
    <row r="737" spans="1:7">
      <c r="A737" s="395" t="s">
        <v>171</v>
      </c>
      <c r="B737" s="395" t="s">
        <v>2395</v>
      </c>
      <c r="C737" s="395" t="s">
        <v>2396</v>
      </c>
      <c r="D737" s="395" t="s">
        <v>286</v>
      </c>
      <c r="E737" s="395" t="s">
        <v>816</v>
      </c>
      <c r="F737" s="399">
        <v>225.83</v>
      </c>
      <c r="G737" s="395" t="s">
        <v>817</v>
      </c>
    </row>
    <row r="738" spans="1:7">
      <c r="A738" s="395" t="s">
        <v>171</v>
      </c>
      <c r="B738" s="395" t="s">
        <v>2397</v>
      </c>
      <c r="C738" s="395" t="s">
        <v>2398</v>
      </c>
      <c r="D738" s="395" t="s">
        <v>286</v>
      </c>
      <c r="E738" s="395" t="s">
        <v>1590</v>
      </c>
      <c r="F738" s="399">
        <v>55.43</v>
      </c>
      <c r="G738" s="395" t="s">
        <v>817</v>
      </c>
    </row>
    <row r="739" spans="1:7">
      <c r="A739" s="395" t="s">
        <v>171</v>
      </c>
      <c r="B739" s="395" t="s">
        <v>2399</v>
      </c>
      <c r="C739" s="395" t="s">
        <v>2400</v>
      </c>
      <c r="D739" s="395" t="s">
        <v>286</v>
      </c>
      <c r="E739" s="395" t="s">
        <v>816</v>
      </c>
      <c r="F739" s="399">
        <v>9.49</v>
      </c>
      <c r="G739" s="395" t="s">
        <v>817</v>
      </c>
    </row>
    <row r="740" spans="1:7">
      <c r="A740" s="395" t="s">
        <v>171</v>
      </c>
      <c r="B740" s="395" t="s">
        <v>2401</v>
      </c>
      <c r="C740" s="395" t="s">
        <v>2402</v>
      </c>
      <c r="D740" s="395" t="s">
        <v>286</v>
      </c>
      <c r="E740" s="395" t="s">
        <v>1590</v>
      </c>
      <c r="F740" s="399">
        <v>101.2</v>
      </c>
      <c r="G740" s="395" t="s">
        <v>817</v>
      </c>
    </row>
    <row r="741" spans="1:7">
      <c r="A741" s="395" t="s">
        <v>171</v>
      </c>
      <c r="B741" s="395" t="s">
        <v>2403</v>
      </c>
      <c r="C741" s="395" t="s">
        <v>2404</v>
      </c>
      <c r="D741" s="395" t="s">
        <v>286</v>
      </c>
      <c r="E741" s="395" t="s">
        <v>1590</v>
      </c>
      <c r="F741" s="399">
        <v>103.38</v>
      </c>
      <c r="G741" s="395" t="s">
        <v>817</v>
      </c>
    </row>
    <row r="742" spans="1:7">
      <c r="A742" s="395" t="s">
        <v>171</v>
      </c>
      <c r="B742" s="395" t="s">
        <v>2405</v>
      </c>
      <c r="C742" s="395" t="s">
        <v>2406</v>
      </c>
      <c r="D742" s="395" t="s">
        <v>286</v>
      </c>
      <c r="E742" s="395" t="s">
        <v>1590</v>
      </c>
      <c r="F742" s="399">
        <v>170.76</v>
      </c>
      <c r="G742" s="395" t="s">
        <v>817</v>
      </c>
    </row>
    <row r="743" spans="1:7">
      <c r="A743" s="395" t="s">
        <v>171</v>
      </c>
      <c r="B743" s="395" t="s">
        <v>2407</v>
      </c>
      <c r="C743" s="395" t="s">
        <v>2408</v>
      </c>
      <c r="D743" s="395" t="s">
        <v>286</v>
      </c>
      <c r="E743" s="395" t="s">
        <v>1590</v>
      </c>
      <c r="F743" s="399">
        <v>2.78</v>
      </c>
      <c r="G743" s="395" t="s">
        <v>817</v>
      </c>
    </row>
    <row r="744" spans="1:7">
      <c r="A744" s="395" t="s">
        <v>171</v>
      </c>
      <c r="B744" s="395" t="s">
        <v>2410</v>
      </c>
      <c r="C744" s="395" t="s">
        <v>2411</v>
      </c>
      <c r="D744" s="395" t="s">
        <v>286</v>
      </c>
      <c r="E744" s="395" t="s">
        <v>1590</v>
      </c>
      <c r="F744" s="399">
        <v>1.93</v>
      </c>
      <c r="G744" s="395" t="s">
        <v>817</v>
      </c>
    </row>
    <row r="745" spans="1:7">
      <c r="A745" s="395" t="s">
        <v>171</v>
      </c>
      <c r="B745" s="395" t="s">
        <v>2412</v>
      </c>
      <c r="C745" s="395" t="s">
        <v>2413</v>
      </c>
      <c r="D745" s="395" t="s">
        <v>286</v>
      </c>
      <c r="E745" s="395" t="s">
        <v>1590</v>
      </c>
      <c r="F745" s="399">
        <v>74.28</v>
      </c>
      <c r="G745" s="395" t="s">
        <v>817</v>
      </c>
    </row>
    <row r="746" spans="1:7">
      <c r="A746" s="395" t="s">
        <v>171</v>
      </c>
      <c r="B746" s="395" t="s">
        <v>2414</v>
      </c>
      <c r="C746" s="395" t="s">
        <v>2415</v>
      </c>
      <c r="D746" s="395" t="s">
        <v>286</v>
      </c>
      <c r="E746" s="395" t="s">
        <v>1590</v>
      </c>
      <c r="F746" s="399">
        <v>63</v>
      </c>
      <c r="G746" s="395" t="s">
        <v>817</v>
      </c>
    </row>
    <row r="747" spans="1:7">
      <c r="A747" s="395" t="s">
        <v>171</v>
      </c>
      <c r="B747" s="395" t="s">
        <v>2416</v>
      </c>
      <c r="C747" s="395" t="s">
        <v>2417</v>
      </c>
      <c r="D747" s="395" t="s">
        <v>286</v>
      </c>
      <c r="E747" s="395" t="s">
        <v>1590</v>
      </c>
      <c r="F747" s="399">
        <v>40.56</v>
      </c>
      <c r="G747" s="395" t="s">
        <v>817</v>
      </c>
    </row>
    <row r="748" spans="1:7">
      <c r="A748" s="395" t="s">
        <v>171</v>
      </c>
      <c r="B748" s="395" t="s">
        <v>2418</v>
      </c>
      <c r="C748" s="395" t="s">
        <v>2419</v>
      </c>
      <c r="D748" s="395" t="s">
        <v>286</v>
      </c>
      <c r="E748" s="395" t="s">
        <v>816</v>
      </c>
      <c r="F748" s="399">
        <v>61.15</v>
      </c>
      <c r="G748" s="395" t="s">
        <v>817</v>
      </c>
    </row>
    <row r="749" spans="1:7">
      <c r="A749" s="395" t="s">
        <v>171</v>
      </c>
      <c r="B749" s="395" t="s">
        <v>2420</v>
      </c>
      <c r="C749" s="395" t="s">
        <v>2421</v>
      </c>
      <c r="D749" s="395" t="s">
        <v>286</v>
      </c>
      <c r="E749" s="395" t="s">
        <v>816</v>
      </c>
      <c r="F749" s="399">
        <v>1.7</v>
      </c>
      <c r="G749" s="395" t="s">
        <v>817</v>
      </c>
    </row>
    <row r="750" spans="1:7">
      <c r="A750" s="395" t="s">
        <v>171</v>
      </c>
      <c r="B750" s="395" t="s">
        <v>2423</v>
      </c>
      <c r="C750" s="395" t="s">
        <v>2424</v>
      </c>
      <c r="D750" s="395" t="s">
        <v>286</v>
      </c>
      <c r="E750" s="395" t="s">
        <v>1590</v>
      </c>
      <c r="F750" s="399">
        <v>41.84</v>
      </c>
      <c r="G750" s="395" t="s">
        <v>817</v>
      </c>
    </row>
    <row r="751" spans="1:7">
      <c r="A751" s="395" t="s">
        <v>171</v>
      </c>
      <c r="B751" s="395" t="s">
        <v>2425</v>
      </c>
      <c r="C751" s="395" t="s">
        <v>2426</v>
      </c>
      <c r="D751" s="395" t="s">
        <v>286</v>
      </c>
      <c r="E751" s="395" t="s">
        <v>1590</v>
      </c>
      <c r="F751" s="399">
        <v>1.42</v>
      </c>
      <c r="G751" s="395" t="s">
        <v>817</v>
      </c>
    </row>
    <row r="752" spans="1:7">
      <c r="A752" s="395" t="s">
        <v>171</v>
      </c>
      <c r="B752" s="395" t="s">
        <v>2428</v>
      </c>
      <c r="C752" s="395" t="s">
        <v>2429</v>
      </c>
      <c r="D752" s="395" t="s">
        <v>286</v>
      </c>
      <c r="E752" s="395" t="s">
        <v>816</v>
      </c>
      <c r="F752" s="399">
        <v>38.130000000000003</v>
      </c>
      <c r="G752" s="395" t="s">
        <v>817</v>
      </c>
    </row>
    <row r="753" spans="1:7">
      <c r="A753" s="395" t="s">
        <v>171</v>
      </c>
      <c r="B753" s="395" t="s">
        <v>2430</v>
      </c>
      <c r="C753" s="395" t="s">
        <v>2431</v>
      </c>
      <c r="D753" s="395" t="s">
        <v>286</v>
      </c>
      <c r="E753" s="395" t="s">
        <v>1590</v>
      </c>
      <c r="F753" s="399">
        <v>57.18</v>
      </c>
      <c r="G753" s="395" t="s">
        <v>817</v>
      </c>
    </row>
    <row r="754" spans="1:7">
      <c r="A754" s="395" t="s">
        <v>171</v>
      </c>
      <c r="B754" s="395" t="s">
        <v>2432</v>
      </c>
      <c r="C754" s="395" t="s">
        <v>2433</v>
      </c>
      <c r="D754" s="395" t="s">
        <v>286</v>
      </c>
      <c r="E754" s="395" t="s">
        <v>816</v>
      </c>
      <c r="F754" s="399">
        <v>5.89</v>
      </c>
      <c r="G754" s="395" t="s">
        <v>817</v>
      </c>
    </row>
    <row r="755" spans="1:7">
      <c r="A755" s="395" t="s">
        <v>171</v>
      </c>
      <c r="B755" s="395" t="s">
        <v>2434</v>
      </c>
      <c r="C755" s="395" t="s">
        <v>2435</v>
      </c>
      <c r="D755" s="395" t="s">
        <v>286</v>
      </c>
      <c r="E755" s="395" t="s">
        <v>816</v>
      </c>
      <c r="F755" s="399">
        <v>5.26</v>
      </c>
      <c r="G755" s="395" t="s">
        <v>817</v>
      </c>
    </row>
    <row r="756" spans="1:7">
      <c r="A756" s="395" t="s">
        <v>171</v>
      </c>
      <c r="B756" s="395" t="s">
        <v>2437</v>
      </c>
      <c r="C756" s="395" t="s">
        <v>2438</v>
      </c>
      <c r="D756" s="395" t="s">
        <v>286</v>
      </c>
      <c r="E756" s="395" t="s">
        <v>816</v>
      </c>
      <c r="F756" s="399">
        <v>32.700000000000003</v>
      </c>
      <c r="G756" s="395" t="s">
        <v>817</v>
      </c>
    </row>
    <row r="757" spans="1:7">
      <c r="A757" s="395" t="s">
        <v>171</v>
      </c>
      <c r="B757" s="395" t="s">
        <v>2440</v>
      </c>
      <c r="C757" s="395" t="s">
        <v>2441</v>
      </c>
      <c r="D757" s="395" t="s">
        <v>286</v>
      </c>
      <c r="E757" s="395" t="s">
        <v>1590</v>
      </c>
      <c r="F757" s="399">
        <v>158.07</v>
      </c>
      <c r="G757" s="395" t="s">
        <v>817</v>
      </c>
    </row>
    <row r="758" spans="1:7">
      <c r="A758" s="395" t="s">
        <v>171</v>
      </c>
      <c r="B758" s="395" t="s">
        <v>2442</v>
      </c>
      <c r="C758" s="395" t="s">
        <v>2443</v>
      </c>
      <c r="D758" s="395" t="s">
        <v>286</v>
      </c>
      <c r="E758" s="395" t="s">
        <v>816</v>
      </c>
      <c r="F758" s="399">
        <v>8.83</v>
      </c>
      <c r="G758" s="395" t="s">
        <v>817</v>
      </c>
    </row>
    <row r="759" spans="1:7">
      <c r="A759" s="395" t="s">
        <v>171</v>
      </c>
      <c r="B759" s="395" t="s">
        <v>2445</v>
      </c>
      <c r="C759" s="395" t="s">
        <v>2446</v>
      </c>
      <c r="D759" s="395" t="s">
        <v>286</v>
      </c>
      <c r="E759" s="395" t="s">
        <v>1590</v>
      </c>
      <c r="F759" s="399">
        <v>50.71</v>
      </c>
      <c r="G759" s="395" t="s">
        <v>817</v>
      </c>
    </row>
    <row r="760" spans="1:7">
      <c r="A760" s="395" t="s">
        <v>171</v>
      </c>
      <c r="B760" s="395" t="s">
        <v>2447</v>
      </c>
      <c r="C760" s="395" t="s">
        <v>2448</v>
      </c>
      <c r="D760" s="395" t="s">
        <v>286</v>
      </c>
      <c r="E760" s="395" t="s">
        <v>816</v>
      </c>
      <c r="F760" s="399">
        <v>36.35</v>
      </c>
      <c r="G760" s="395" t="s">
        <v>817</v>
      </c>
    </row>
    <row r="761" spans="1:7">
      <c r="A761" s="395" t="s">
        <v>171</v>
      </c>
      <c r="B761" s="395" t="s">
        <v>2450</v>
      </c>
      <c r="C761" s="395" t="s">
        <v>2451</v>
      </c>
      <c r="D761" s="395" t="s">
        <v>286</v>
      </c>
      <c r="E761" s="395" t="s">
        <v>1590</v>
      </c>
      <c r="F761" s="399">
        <v>137.36000000000001</v>
      </c>
      <c r="G761" s="395" t="s">
        <v>817</v>
      </c>
    </row>
    <row r="762" spans="1:7">
      <c r="A762" s="395" t="s">
        <v>171</v>
      </c>
      <c r="B762" s="395" t="s">
        <v>2452</v>
      </c>
      <c r="C762" s="395" t="s">
        <v>2453</v>
      </c>
      <c r="D762" s="395" t="s">
        <v>286</v>
      </c>
      <c r="E762" s="395" t="s">
        <v>816</v>
      </c>
      <c r="F762" s="399">
        <v>44.26</v>
      </c>
      <c r="G762" s="395" t="s">
        <v>817</v>
      </c>
    </row>
    <row r="763" spans="1:7">
      <c r="A763" s="395" t="s">
        <v>171</v>
      </c>
      <c r="B763" s="395" t="s">
        <v>2454</v>
      </c>
      <c r="C763" s="395" t="s">
        <v>2455</v>
      </c>
      <c r="D763" s="395" t="s">
        <v>286</v>
      </c>
      <c r="E763" s="395" t="s">
        <v>816</v>
      </c>
      <c r="F763" s="399">
        <v>7.85</v>
      </c>
      <c r="G763" s="395" t="s">
        <v>817</v>
      </c>
    </row>
    <row r="764" spans="1:7">
      <c r="A764" s="395" t="s">
        <v>171</v>
      </c>
      <c r="B764" s="395" t="s">
        <v>2456</v>
      </c>
      <c r="C764" s="395" t="s">
        <v>2457</v>
      </c>
      <c r="D764" s="395" t="s">
        <v>286</v>
      </c>
      <c r="E764" s="395" t="s">
        <v>816</v>
      </c>
      <c r="F764" s="399">
        <v>7.01</v>
      </c>
      <c r="G764" s="395" t="s">
        <v>817</v>
      </c>
    </row>
    <row r="765" spans="1:7">
      <c r="A765" s="395" t="s">
        <v>171</v>
      </c>
      <c r="B765" s="395" t="s">
        <v>2458</v>
      </c>
      <c r="C765" s="395" t="s">
        <v>2459</v>
      </c>
      <c r="D765" s="395" t="s">
        <v>286</v>
      </c>
      <c r="E765" s="395" t="s">
        <v>1590</v>
      </c>
      <c r="F765" s="399">
        <v>44.55</v>
      </c>
      <c r="G765" s="395" t="s">
        <v>817</v>
      </c>
    </row>
    <row r="766" spans="1:7">
      <c r="A766" s="395" t="s">
        <v>171</v>
      </c>
      <c r="B766" s="395" t="s">
        <v>2461</v>
      </c>
      <c r="C766" s="395" t="s">
        <v>2462</v>
      </c>
      <c r="D766" s="395" t="s">
        <v>286</v>
      </c>
      <c r="E766" s="395" t="s">
        <v>816</v>
      </c>
      <c r="F766" s="399">
        <v>2.76</v>
      </c>
      <c r="G766" s="395" t="s">
        <v>817</v>
      </c>
    </row>
    <row r="767" spans="1:7">
      <c r="A767" s="395" t="s">
        <v>171</v>
      </c>
      <c r="B767" s="395" t="s">
        <v>2464</v>
      </c>
      <c r="C767" s="395" t="s">
        <v>2465</v>
      </c>
      <c r="D767" s="395" t="s">
        <v>286</v>
      </c>
      <c r="E767" s="395" t="s">
        <v>1590</v>
      </c>
      <c r="F767" s="399">
        <v>0.76</v>
      </c>
      <c r="G767" s="395" t="s">
        <v>817</v>
      </c>
    </row>
    <row r="768" spans="1:7">
      <c r="A768" s="395" t="s">
        <v>171</v>
      </c>
      <c r="B768" s="395" t="s">
        <v>2467</v>
      </c>
      <c r="C768" s="395" t="s">
        <v>2468</v>
      </c>
      <c r="D768" s="395" t="s">
        <v>286</v>
      </c>
      <c r="E768" s="395" t="s">
        <v>816</v>
      </c>
      <c r="F768" s="399">
        <v>0.4</v>
      </c>
      <c r="G768" s="395" t="s">
        <v>817</v>
      </c>
    </row>
    <row r="769" spans="1:7">
      <c r="A769" s="395" t="s">
        <v>171</v>
      </c>
      <c r="B769" s="395" t="s">
        <v>2469</v>
      </c>
      <c r="C769" s="395" t="s">
        <v>2470</v>
      </c>
      <c r="D769" s="395" t="s">
        <v>286</v>
      </c>
      <c r="E769" s="395" t="s">
        <v>816</v>
      </c>
      <c r="F769" s="399">
        <v>0.1</v>
      </c>
      <c r="G769" s="395" t="s">
        <v>817</v>
      </c>
    </row>
    <row r="770" spans="1:7">
      <c r="A770" s="395" t="s">
        <v>171</v>
      </c>
      <c r="B770" s="395" t="s">
        <v>2472</v>
      </c>
      <c r="C770" s="395" t="s">
        <v>2473</v>
      </c>
      <c r="D770" s="395" t="s">
        <v>286</v>
      </c>
      <c r="E770" s="395" t="s">
        <v>816</v>
      </c>
      <c r="F770" s="399">
        <v>0.54</v>
      </c>
      <c r="G770" s="395" t="s">
        <v>817</v>
      </c>
    </row>
    <row r="771" spans="1:7">
      <c r="A771" s="395" t="s">
        <v>171</v>
      </c>
      <c r="B771" s="395" t="s">
        <v>2475</v>
      </c>
      <c r="C771" s="395" t="s">
        <v>2476</v>
      </c>
      <c r="D771" s="395" t="s">
        <v>286</v>
      </c>
      <c r="E771" s="395" t="s">
        <v>1590</v>
      </c>
      <c r="F771" s="399">
        <v>3.76</v>
      </c>
      <c r="G771" s="395" t="s">
        <v>817</v>
      </c>
    </row>
    <row r="772" spans="1:7">
      <c r="A772" s="395" t="s">
        <v>171</v>
      </c>
      <c r="B772" s="395" t="s">
        <v>2478</v>
      </c>
      <c r="C772" s="395" t="s">
        <v>2479</v>
      </c>
      <c r="D772" s="395" t="s">
        <v>286</v>
      </c>
      <c r="E772" s="395" t="s">
        <v>816</v>
      </c>
      <c r="F772" s="399">
        <v>0.79</v>
      </c>
      <c r="G772" s="395" t="s">
        <v>817</v>
      </c>
    </row>
    <row r="773" spans="1:7">
      <c r="A773" s="395" t="s">
        <v>171</v>
      </c>
      <c r="B773" s="395" t="s">
        <v>2481</v>
      </c>
      <c r="C773" s="395" t="s">
        <v>2482</v>
      </c>
      <c r="D773" s="395" t="s">
        <v>286</v>
      </c>
      <c r="E773" s="395" t="s">
        <v>816</v>
      </c>
      <c r="F773" s="399">
        <v>0.19</v>
      </c>
      <c r="G773" s="395" t="s">
        <v>817</v>
      </c>
    </row>
    <row r="774" spans="1:7">
      <c r="A774" s="395" t="s">
        <v>171</v>
      </c>
      <c r="B774" s="395" t="s">
        <v>2484</v>
      </c>
      <c r="C774" s="395" t="s">
        <v>2485</v>
      </c>
      <c r="D774" s="395" t="s">
        <v>286</v>
      </c>
      <c r="E774" s="395" t="s">
        <v>816</v>
      </c>
      <c r="F774" s="399">
        <v>0.92</v>
      </c>
      <c r="G774" s="395" t="s">
        <v>817</v>
      </c>
    </row>
    <row r="775" spans="1:7">
      <c r="A775" s="395" t="s">
        <v>171</v>
      </c>
      <c r="B775" s="395" t="s">
        <v>2487</v>
      </c>
      <c r="C775" s="395" t="s">
        <v>2488</v>
      </c>
      <c r="D775" s="395" t="s">
        <v>286</v>
      </c>
      <c r="E775" s="395" t="s">
        <v>816</v>
      </c>
      <c r="F775" s="399">
        <v>2.31</v>
      </c>
      <c r="G775" s="395" t="s">
        <v>817</v>
      </c>
    </row>
    <row r="776" spans="1:7">
      <c r="A776" s="395" t="s">
        <v>171</v>
      </c>
      <c r="B776" s="395" t="s">
        <v>2490</v>
      </c>
      <c r="C776" s="395" t="s">
        <v>2491</v>
      </c>
      <c r="D776" s="395" t="s">
        <v>286</v>
      </c>
      <c r="E776" s="395" t="s">
        <v>816</v>
      </c>
      <c r="F776" s="399">
        <v>0.94</v>
      </c>
      <c r="G776" s="395" t="s">
        <v>817</v>
      </c>
    </row>
    <row r="777" spans="1:7">
      <c r="A777" s="395" t="s">
        <v>171</v>
      </c>
      <c r="B777" s="395" t="s">
        <v>2493</v>
      </c>
      <c r="C777" s="395" t="s">
        <v>2494</v>
      </c>
      <c r="D777" s="395" t="s">
        <v>286</v>
      </c>
      <c r="E777" s="395" t="s">
        <v>816</v>
      </c>
      <c r="F777" s="399">
        <v>0.23</v>
      </c>
      <c r="G777" s="395" t="s">
        <v>817</v>
      </c>
    </row>
    <row r="778" spans="1:7">
      <c r="A778" s="395" t="s">
        <v>171</v>
      </c>
      <c r="B778" s="395" t="s">
        <v>2495</v>
      </c>
      <c r="C778" s="395" t="s">
        <v>2496</v>
      </c>
      <c r="D778" s="395" t="s">
        <v>286</v>
      </c>
      <c r="E778" s="395" t="s">
        <v>816</v>
      </c>
      <c r="F778" s="399">
        <v>1.1000000000000001</v>
      </c>
      <c r="G778" s="395" t="s">
        <v>817</v>
      </c>
    </row>
    <row r="779" spans="1:7">
      <c r="A779" s="395" t="s">
        <v>171</v>
      </c>
      <c r="B779" s="395" t="s">
        <v>2498</v>
      </c>
      <c r="C779" s="395" t="s">
        <v>2499</v>
      </c>
      <c r="D779" s="395" t="s">
        <v>286</v>
      </c>
      <c r="E779" s="395" t="s">
        <v>816</v>
      </c>
      <c r="F779" s="399">
        <v>3.47</v>
      </c>
      <c r="G779" s="395" t="s">
        <v>817</v>
      </c>
    </row>
    <row r="780" spans="1:7">
      <c r="A780" s="395" t="s">
        <v>171</v>
      </c>
      <c r="B780" s="395" t="s">
        <v>2501</v>
      </c>
      <c r="C780" s="395" t="s">
        <v>2502</v>
      </c>
      <c r="D780" s="395" t="s">
        <v>286</v>
      </c>
      <c r="E780" s="395" t="s">
        <v>816</v>
      </c>
      <c r="F780" s="399">
        <v>0.75</v>
      </c>
      <c r="G780" s="395" t="s">
        <v>817</v>
      </c>
    </row>
    <row r="781" spans="1:7">
      <c r="A781" s="395" t="s">
        <v>171</v>
      </c>
      <c r="B781" s="395" t="s">
        <v>2504</v>
      </c>
      <c r="C781" s="395" t="s">
        <v>2505</v>
      </c>
      <c r="D781" s="395" t="s">
        <v>286</v>
      </c>
      <c r="E781" s="395" t="s">
        <v>816</v>
      </c>
      <c r="F781" s="399">
        <v>0.18</v>
      </c>
      <c r="G781" s="395" t="s">
        <v>817</v>
      </c>
    </row>
    <row r="782" spans="1:7">
      <c r="A782" s="395" t="s">
        <v>171</v>
      </c>
      <c r="B782" s="395" t="s">
        <v>2507</v>
      </c>
      <c r="C782" s="395" t="s">
        <v>2508</v>
      </c>
      <c r="D782" s="395" t="s">
        <v>286</v>
      </c>
      <c r="E782" s="395" t="s">
        <v>816</v>
      </c>
      <c r="F782" s="399">
        <v>0.87</v>
      </c>
      <c r="G782" s="395" t="s">
        <v>817</v>
      </c>
    </row>
    <row r="783" spans="1:7">
      <c r="A783" s="395" t="s">
        <v>171</v>
      </c>
      <c r="B783" s="395" t="s">
        <v>2510</v>
      </c>
      <c r="C783" s="395" t="s">
        <v>2511</v>
      </c>
      <c r="D783" s="395" t="s">
        <v>286</v>
      </c>
      <c r="E783" s="395" t="s">
        <v>816</v>
      </c>
      <c r="F783" s="399">
        <v>1.38</v>
      </c>
      <c r="G783" s="395" t="s">
        <v>817</v>
      </c>
    </row>
    <row r="784" spans="1:7">
      <c r="A784" s="395" t="s">
        <v>171</v>
      </c>
      <c r="B784" s="395" t="s">
        <v>2513</v>
      </c>
      <c r="C784" s="395" t="s">
        <v>2514</v>
      </c>
      <c r="D784" s="395" t="s">
        <v>286</v>
      </c>
      <c r="E784" s="395" t="s">
        <v>816</v>
      </c>
      <c r="F784" s="399">
        <v>5.2</v>
      </c>
      <c r="G784" s="395" t="s">
        <v>817</v>
      </c>
    </row>
    <row r="785" spans="1:7">
      <c r="A785" s="395" t="s">
        <v>171</v>
      </c>
      <c r="B785" s="395" t="s">
        <v>2515</v>
      </c>
      <c r="C785" s="395" t="s">
        <v>2516</v>
      </c>
      <c r="D785" s="395" t="s">
        <v>286</v>
      </c>
      <c r="E785" s="395" t="s">
        <v>816</v>
      </c>
      <c r="F785" s="399">
        <v>1.2</v>
      </c>
      <c r="G785" s="395" t="s">
        <v>817</v>
      </c>
    </row>
    <row r="786" spans="1:7">
      <c r="A786" s="395" t="s">
        <v>171</v>
      </c>
      <c r="B786" s="395" t="s">
        <v>2518</v>
      </c>
      <c r="C786" s="395" t="s">
        <v>2519</v>
      </c>
      <c r="D786" s="395" t="s">
        <v>286</v>
      </c>
      <c r="E786" s="395" t="s">
        <v>816</v>
      </c>
      <c r="F786" s="399">
        <v>6.5</v>
      </c>
      <c r="G786" s="395" t="s">
        <v>817</v>
      </c>
    </row>
    <row r="787" spans="1:7">
      <c r="A787" s="395" t="s">
        <v>171</v>
      </c>
      <c r="B787" s="395" t="s">
        <v>2521</v>
      </c>
      <c r="C787" s="395" t="s">
        <v>2522</v>
      </c>
      <c r="D787" s="395" t="s">
        <v>286</v>
      </c>
      <c r="E787" s="395" t="s">
        <v>816</v>
      </c>
      <c r="F787" s="399">
        <v>0.78</v>
      </c>
      <c r="G787" s="395" t="s">
        <v>817</v>
      </c>
    </row>
    <row r="788" spans="1:7">
      <c r="A788" s="395" t="s">
        <v>171</v>
      </c>
      <c r="B788" s="395" t="s">
        <v>2524</v>
      </c>
      <c r="C788" s="395" t="s">
        <v>2525</v>
      </c>
      <c r="D788" s="395" t="s">
        <v>286</v>
      </c>
      <c r="E788" s="395" t="s">
        <v>816</v>
      </c>
      <c r="F788" s="399">
        <v>6.9</v>
      </c>
      <c r="G788" s="395" t="s">
        <v>817</v>
      </c>
    </row>
    <row r="789" spans="1:7">
      <c r="A789" s="395" t="s">
        <v>171</v>
      </c>
      <c r="B789" s="395" t="s">
        <v>2527</v>
      </c>
      <c r="C789" s="395" t="s">
        <v>2528</v>
      </c>
      <c r="D789" s="395" t="s">
        <v>286</v>
      </c>
      <c r="E789" s="395" t="s">
        <v>816</v>
      </c>
      <c r="F789" s="399">
        <v>1.59</v>
      </c>
      <c r="G789" s="395" t="s">
        <v>817</v>
      </c>
    </row>
    <row r="790" spans="1:7">
      <c r="A790" s="395" t="s">
        <v>171</v>
      </c>
      <c r="B790" s="395" t="s">
        <v>2530</v>
      </c>
      <c r="C790" s="395" t="s">
        <v>2531</v>
      </c>
      <c r="D790" s="395" t="s">
        <v>286</v>
      </c>
      <c r="E790" s="395" t="s">
        <v>816</v>
      </c>
      <c r="F790" s="399">
        <v>8.6199999999999992</v>
      </c>
      <c r="G790" s="395" t="s">
        <v>817</v>
      </c>
    </row>
    <row r="791" spans="1:7">
      <c r="A791" s="395" t="s">
        <v>171</v>
      </c>
      <c r="B791" s="395" t="s">
        <v>2533</v>
      </c>
      <c r="C791" s="395" t="s">
        <v>2534</v>
      </c>
      <c r="D791" s="395" t="s">
        <v>286</v>
      </c>
      <c r="E791" s="395" t="s">
        <v>816</v>
      </c>
      <c r="F791" s="399">
        <v>0.78</v>
      </c>
      <c r="G791" s="395" t="s">
        <v>817</v>
      </c>
    </row>
    <row r="792" spans="1:7">
      <c r="A792" s="395" t="s">
        <v>171</v>
      </c>
      <c r="B792" s="395" t="s">
        <v>2535</v>
      </c>
      <c r="C792" s="395" t="s">
        <v>2536</v>
      </c>
      <c r="D792" s="395" t="s">
        <v>286</v>
      </c>
      <c r="E792" s="395" t="s">
        <v>1590</v>
      </c>
      <c r="F792" s="399">
        <v>3.96</v>
      </c>
      <c r="G792" s="395" t="s">
        <v>817</v>
      </c>
    </row>
    <row r="793" spans="1:7">
      <c r="A793" s="395" t="s">
        <v>171</v>
      </c>
      <c r="B793" s="395" t="s">
        <v>2537</v>
      </c>
      <c r="C793" s="395" t="s">
        <v>2538</v>
      </c>
      <c r="D793" s="395" t="s">
        <v>286</v>
      </c>
      <c r="E793" s="395" t="s">
        <v>1590</v>
      </c>
      <c r="F793" s="399">
        <v>1.28</v>
      </c>
      <c r="G793" s="395" t="s">
        <v>817</v>
      </c>
    </row>
    <row r="794" spans="1:7">
      <c r="A794" s="395" t="s">
        <v>171</v>
      </c>
      <c r="B794" s="395" t="s">
        <v>2540</v>
      </c>
      <c r="C794" s="395" t="s">
        <v>2541</v>
      </c>
      <c r="D794" s="395" t="s">
        <v>286</v>
      </c>
      <c r="E794" s="395" t="s">
        <v>1590</v>
      </c>
      <c r="F794" s="399">
        <v>0.28999999999999998</v>
      </c>
      <c r="G794" s="395" t="s">
        <v>817</v>
      </c>
    </row>
    <row r="795" spans="1:7">
      <c r="A795" s="395" t="s">
        <v>171</v>
      </c>
      <c r="B795" s="395" t="s">
        <v>2543</v>
      </c>
      <c r="C795" s="395" t="s">
        <v>2544</v>
      </c>
      <c r="D795" s="395" t="s">
        <v>286</v>
      </c>
      <c r="E795" s="395" t="s">
        <v>1590</v>
      </c>
      <c r="F795" s="399">
        <v>7.0000000000000007E-2</v>
      </c>
      <c r="G795" s="395" t="s">
        <v>817</v>
      </c>
    </row>
    <row r="796" spans="1:7">
      <c r="A796" s="395" t="s">
        <v>171</v>
      </c>
      <c r="B796" s="395" t="s">
        <v>2545</v>
      </c>
      <c r="C796" s="395" t="s">
        <v>2546</v>
      </c>
      <c r="D796" s="395" t="s">
        <v>286</v>
      </c>
      <c r="E796" s="395" t="s">
        <v>1590</v>
      </c>
      <c r="F796" s="399">
        <v>0.34</v>
      </c>
      <c r="G796" s="395" t="s">
        <v>817</v>
      </c>
    </row>
    <row r="797" spans="1:7">
      <c r="A797" s="395" t="s">
        <v>171</v>
      </c>
      <c r="B797" s="395" t="s">
        <v>2547</v>
      </c>
      <c r="C797" s="395" t="s">
        <v>2548</v>
      </c>
      <c r="D797" s="395" t="s">
        <v>286</v>
      </c>
      <c r="E797" s="395" t="s">
        <v>816</v>
      </c>
      <c r="F797" s="399">
        <v>0.92</v>
      </c>
      <c r="G797" s="395" t="s">
        <v>817</v>
      </c>
    </row>
    <row r="798" spans="1:7">
      <c r="A798" s="395" t="s">
        <v>171</v>
      </c>
      <c r="B798" s="395" t="s">
        <v>2549</v>
      </c>
      <c r="C798" s="395" t="s">
        <v>2550</v>
      </c>
      <c r="D798" s="395" t="s">
        <v>286</v>
      </c>
      <c r="E798" s="395" t="s">
        <v>816</v>
      </c>
      <c r="F798" s="399">
        <v>43.25</v>
      </c>
      <c r="G798" s="395" t="s">
        <v>817</v>
      </c>
    </row>
    <row r="799" spans="1:7">
      <c r="A799" s="395" t="s">
        <v>171</v>
      </c>
      <c r="B799" s="395" t="s">
        <v>2551</v>
      </c>
      <c r="C799" s="395" t="s">
        <v>2552</v>
      </c>
      <c r="D799" s="395" t="s">
        <v>286</v>
      </c>
      <c r="E799" s="395" t="s">
        <v>816</v>
      </c>
      <c r="F799" s="399">
        <v>11.43</v>
      </c>
      <c r="G799" s="395" t="s">
        <v>817</v>
      </c>
    </row>
    <row r="800" spans="1:7">
      <c r="A800" s="395" t="s">
        <v>171</v>
      </c>
      <c r="B800" s="395" t="s">
        <v>2553</v>
      </c>
      <c r="C800" s="395" t="s">
        <v>2554</v>
      </c>
      <c r="D800" s="395" t="s">
        <v>286</v>
      </c>
      <c r="E800" s="395" t="s">
        <v>816</v>
      </c>
      <c r="F800" s="399">
        <v>54.07</v>
      </c>
      <c r="G800" s="395" t="s">
        <v>817</v>
      </c>
    </row>
    <row r="801" spans="1:7">
      <c r="A801" s="395" t="s">
        <v>171</v>
      </c>
      <c r="B801" s="395" t="s">
        <v>2555</v>
      </c>
      <c r="C801" s="395" t="s">
        <v>2556</v>
      </c>
      <c r="D801" s="395" t="s">
        <v>286</v>
      </c>
      <c r="E801" s="395" t="s">
        <v>1590</v>
      </c>
      <c r="F801" s="399">
        <v>56.65</v>
      </c>
      <c r="G801" s="395" t="s">
        <v>817</v>
      </c>
    </row>
    <row r="802" spans="1:7">
      <c r="A802" s="395" t="s">
        <v>171</v>
      </c>
      <c r="B802" s="395" t="s">
        <v>2557</v>
      </c>
      <c r="C802" s="395" t="s">
        <v>2558</v>
      </c>
      <c r="D802" s="395" t="s">
        <v>286</v>
      </c>
      <c r="E802" s="395" t="s">
        <v>816</v>
      </c>
      <c r="F802" s="399">
        <v>31.13</v>
      </c>
      <c r="G802" s="395" t="s">
        <v>817</v>
      </c>
    </row>
    <row r="803" spans="1:7">
      <c r="A803" s="395" t="s">
        <v>171</v>
      </c>
      <c r="B803" s="395" t="s">
        <v>2559</v>
      </c>
      <c r="C803" s="395" t="s">
        <v>2560</v>
      </c>
      <c r="D803" s="395" t="s">
        <v>286</v>
      </c>
      <c r="E803" s="395" t="s">
        <v>816</v>
      </c>
      <c r="F803" s="399">
        <v>13.71</v>
      </c>
      <c r="G803" s="395" t="s">
        <v>817</v>
      </c>
    </row>
    <row r="804" spans="1:7">
      <c r="A804" s="395" t="s">
        <v>171</v>
      </c>
      <c r="B804" s="395" t="s">
        <v>2561</v>
      </c>
      <c r="C804" s="395" t="s">
        <v>2562</v>
      </c>
      <c r="D804" s="395" t="s">
        <v>286</v>
      </c>
      <c r="E804" s="395" t="s">
        <v>816</v>
      </c>
      <c r="F804" s="399">
        <v>55.66</v>
      </c>
      <c r="G804" s="395" t="s">
        <v>817</v>
      </c>
    </row>
    <row r="805" spans="1:7">
      <c r="A805" s="395" t="s">
        <v>171</v>
      </c>
      <c r="B805" s="395" t="s">
        <v>2563</v>
      </c>
      <c r="C805" s="395" t="s">
        <v>2564</v>
      </c>
      <c r="D805" s="395" t="s">
        <v>286</v>
      </c>
      <c r="E805" s="395" t="s">
        <v>1590</v>
      </c>
      <c r="F805" s="399">
        <v>69.34</v>
      </c>
      <c r="G805" s="395" t="s">
        <v>817</v>
      </c>
    </row>
    <row r="806" spans="1:7">
      <c r="A806" s="395" t="s">
        <v>171</v>
      </c>
      <c r="B806" s="395" t="s">
        <v>2565</v>
      </c>
      <c r="C806" s="395" t="s">
        <v>2566</v>
      </c>
      <c r="D806" s="395" t="s">
        <v>286</v>
      </c>
      <c r="E806" s="395" t="s">
        <v>816</v>
      </c>
      <c r="F806" s="399">
        <v>22.82</v>
      </c>
      <c r="G806" s="395" t="s">
        <v>817</v>
      </c>
    </row>
    <row r="807" spans="1:7">
      <c r="A807" s="395" t="s">
        <v>171</v>
      </c>
      <c r="B807" s="395" t="s">
        <v>2567</v>
      </c>
      <c r="C807" s="395" t="s">
        <v>2568</v>
      </c>
      <c r="D807" s="395" t="s">
        <v>286</v>
      </c>
      <c r="E807" s="395" t="s">
        <v>816</v>
      </c>
      <c r="F807" s="399">
        <v>9.3800000000000008</v>
      </c>
      <c r="G807" s="395" t="s">
        <v>817</v>
      </c>
    </row>
    <row r="808" spans="1:7">
      <c r="A808" s="395" t="s">
        <v>171</v>
      </c>
      <c r="B808" s="395" t="s">
        <v>2570</v>
      </c>
      <c r="C808" s="395" t="s">
        <v>2571</v>
      </c>
      <c r="D808" s="395" t="s">
        <v>286</v>
      </c>
      <c r="E808" s="395" t="s">
        <v>816</v>
      </c>
      <c r="F808" s="399">
        <v>0.31</v>
      </c>
      <c r="G808" s="395" t="s">
        <v>817</v>
      </c>
    </row>
    <row r="809" spans="1:7">
      <c r="A809" s="395" t="s">
        <v>171</v>
      </c>
      <c r="B809" s="395" t="s">
        <v>2572</v>
      </c>
      <c r="C809" s="395" t="s">
        <v>2573</v>
      </c>
      <c r="D809" s="395" t="s">
        <v>286</v>
      </c>
      <c r="E809" s="395" t="s">
        <v>816</v>
      </c>
      <c r="F809" s="399">
        <v>7.0000000000000007E-2</v>
      </c>
      <c r="G809" s="395" t="s">
        <v>817</v>
      </c>
    </row>
    <row r="810" spans="1:7">
      <c r="A810" s="395" t="s">
        <v>171</v>
      </c>
      <c r="B810" s="395" t="s">
        <v>2574</v>
      </c>
      <c r="C810" s="395" t="s">
        <v>2575</v>
      </c>
      <c r="D810" s="395" t="s">
        <v>286</v>
      </c>
      <c r="E810" s="395" t="s">
        <v>816</v>
      </c>
      <c r="F810" s="399">
        <v>3.55</v>
      </c>
      <c r="G810" s="395" t="s">
        <v>817</v>
      </c>
    </row>
    <row r="811" spans="1:7">
      <c r="A811" s="395" t="s">
        <v>171</v>
      </c>
      <c r="B811" s="395" t="s">
        <v>2577</v>
      </c>
      <c r="C811" s="395" t="s">
        <v>2578</v>
      </c>
      <c r="D811" s="395" t="s">
        <v>286</v>
      </c>
      <c r="E811" s="395" t="s">
        <v>816</v>
      </c>
      <c r="F811" s="399">
        <v>0.97</v>
      </c>
      <c r="G811" s="395" t="s">
        <v>817</v>
      </c>
    </row>
    <row r="812" spans="1:7">
      <c r="A812" s="395" t="s">
        <v>171</v>
      </c>
      <c r="B812" s="395" t="s">
        <v>2579</v>
      </c>
      <c r="C812" s="395" t="s">
        <v>2580</v>
      </c>
      <c r="D812" s="395" t="s">
        <v>286</v>
      </c>
      <c r="E812" s="395" t="s">
        <v>816</v>
      </c>
      <c r="F812" s="399">
        <v>23.21</v>
      </c>
      <c r="G812" s="395" t="s">
        <v>817</v>
      </c>
    </row>
    <row r="813" spans="1:7">
      <c r="A813" s="395" t="s">
        <v>171</v>
      </c>
      <c r="B813" s="395" t="s">
        <v>2582</v>
      </c>
      <c r="C813" s="395" t="s">
        <v>2583</v>
      </c>
      <c r="D813" s="395" t="s">
        <v>286</v>
      </c>
      <c r="E813" s="395" t="s">
        <v>816</v>
      </c>
      <c r="F813" s="399">
        <v>6.13</v>
      </c>
      <c r="G813" s="395" t="s">
        <v>817</v>
      </c>
    </row>
    <row r="814" spans="1:7">
      <c r="A814" s="395" t="s">
        <v>171</v>
      </c>
      <c r="B814" s="395" t="s">
        <v>2584</v>
      </c>
      <c r="C814" s="395" t="s">
        <v>2585</v>
      </c>
      <c r="D814" s="395" t="s">
        <v>286</v>
      </c>
      <c r="E814" s="395" t="s">
        <v>816</v>
      </c>
      <c r="F814" s="399">
        <v>20.65</v>
      </c>
      <c r="G814" s="395" t="s">
        <v>817</v>
      </c>
    </row>
    <row r="815" spans="1:7">
      <c r="A815" s="395" t="s">
        <v>171</v>
      </c>
      <c r="B815" s="395" t="s">
        <v>2587</v>
      </c>
      <c r="C815" s="395" t="s">
        <v>2588</v>
      </c>
      <c r="D815" s="395" t="s">
        <v>286</v>
      </c>
      <c r="E815" s="395" t="s">
        <v>816</v>
      </c>
      <c r="F815" s="399">
        <v>5.45</v>
      </c>
      <c r="G815" s="395" t="s">
        <v>817</v>
      </c>
    </row>
    <row r="816" spans="1:7">
      <c r="A816" s="395" t="s">
        <v>171</v>
      </c>
      <c r="B816" s="395" t="s">
        <v>2590</v>
      </c>
      <c r="C816" s="395" t="s">
        <v>2591</v>
      </c>
      <c r="D816" s="395" t="s">
        <v>286</v>
      </c>
      <c r="E816" s="395" t="s">
        <v>816</v>
      </c>
      <c r="F816" s="399">
        <v>50.43</v>
      </c>
      <c r="G816" s="395" t="s">
        <v>817</v>
      </c>
    </row>
    <row r="817" spans="1:7">
      <c r="A817" s="395" t="s">
        <v>171</v>
      </c>
      <c r="B817" s="395" t="s">
        <v>2593</v>
      </c>
      <c r="C817" s="395" t="s">
        <v>2594</v>
      </c>
      <c r="D817" s="395" t="s">
        <v>286</v>
      </c>
      <c r="E817" s="395" t="s">
        <v>816</v>
      </c>
      <c r="F817" s="399">
        <v>13.33</v>
      </c>
      <c r="G817" s="395" t="s">
        <v>817</v>
      </c>
    </row>
    <row r="818" spans="1:7">
      <c r="A818" s="395" t="s">
        <v>171</v>
      </c>
      <c r="B818" s="395" t="s">
        <v>2596</v>
      </c>
      <c r="C818" s="395" t="s">
        <v>2597</v>
      </c>
      <c r="D818" s="395" t="s">
        <v>286</v>
      </c>
      <c r="E818" s="395" t="s">
        <v>816</v>
      </c>
      <c r="F818" s="399">
        <v>63.04</v>
      </c>
      <c r="G818" s="395" t="s">
        <v>817</v>
      </c>
    </row>
    <row r="819" spans="1:7">
      <c r="A819" s="395" t="s">
        <v>171</v>
      </c>
      <c r="B819" s="395" t="s">
        <v>2598</v>
      </c>
      <c r="C819" s="395" t="s">
        <v>2599</v>
      </c>
      <c r="D819" s="395" t="s">
        <v>286</v>
      </c>
      <c r="E819" s="395" t="s">
        <v>1590</v>
      </c>
      <c r="F819" s="399">
        <v>79.8</v>
      </c>
      <c r="G819" s="395" t="s">
        <v>817</v>
      </c>
    </row>
    <row r="820" spans="1:7">
      <c r="A820" s="395" t="s">
        <v>171</v>
      </c>
      <c r="B820" s="395" t="s">
        <v>2600</v>
      </c>
      <c r="C820" s="395" t="s">
        <v>2601</v>
      </c>
      <c r="D820" s="395" t="s">
        <v>286</v>
      </c>
      <c r="E820" s="395" t="s">
        <v>1590</v>
      </c>
      <c r="F820" s="399">
        <v>38.56</v>
      </c>
      <c r="G820" s="395" t="s">
        <v>817</v>
      </c>
    </row>
    <row r="821" spans="1:7">
      <c r="A821" s="395" t="s">
        <v>171</v>
      </c>
      <c r="B821" s="395" t="s">
        <v>2602</v>
      </c>
      <c r="C821" s="395" t="s">
        <v>2603</v>
      </c>
      <c r="D821" s="395" t="s">
        <v>286</v>
      </c>
      <c r="E821" s="395" t="s">
        <v>1590</v>
      </c>
      <c r="F821" s="399">
        <v>16.98</v>
      </c>
      <c r="G821" s="395" t="s">
        <v>817</v>
      </c>
    </row>
    <row r="822" spans="1:7">
      <c r="A822" s="395" t="s">
        <v>171</v>
      </c>
      <c r="B822" s="395" t="s">
        <v>2604</v>
      </c>
      <c r="C822" s="395" t="s">
        <v>2605</v>
      </c>
      <c r="D822" s="395" t="s">
        <v>286</v>
      </c>
      <c r="E822" s="395" t="s">
        <v>1590</v>
      </c>
      <c r="F822" s="399">
        <v>22.4</v>
      </c>
      <c r="G822" s="395" t="s">
        <v>817</v>
      </c>
    </row>
    <row r="823" spans="1:7">
      <c r="A823" s="395" t="s">
        <v>171</v>
      </c>
      <c r="B823" s="395" t="s">
        <v>2606</v>
      </c>
      <c r="C823" s="395" t="s">
        <v>2607</v>
      </c>
      <c r="D823" s="395" t="s">
        <v>286</v>
      </c>
      <c r="E823" s="395" t="s">
        <v>1590</v>
      </c>
      <c r="F823" s="399">
        <v>5.92</v>
      </c>
      <c r="G823" s="395" t="s">
        <v>817</v>
      </c>
    </row>
    <row r="824" spans="1:7">
      <c r="A824" s="395" t="s">
        <v>171</v>
      </c>
      <c r="B824" s="395" t="s">
        <v>2609</v>
      </c>
      <c r="C824" s="395" t="s">
        <v>2610</v>
      </c>
      <c r="D824" s="395" t="s">
        <v>286</v>
      </c>
      <c r="E824" s="395" t="s">
        <v>816</v>
      </c>
      <c r="F824" s="399">
        <v>126.31</v>
      </c>
      <c r="G824" s="395" t="s">
        <v>817</v>
      </c>
    </row>
    <row r="825" spans="1:7">
      <c r="A825" s="395" t="s">
        <v>171</v>
      </c>
      <c r="B825" s="395" t="s">
        <v>2611</v>
      </c>
      <c r="C825" s="395" t="s">
        <v>2612</v>
      </c>
      <c r="D825" s="395" t="s">
        <v>286</v>
      </c>
      <c r="E825" s="395" t="s">
        <v>816</v>
      </c>
      <c r="F825" s="399">
        <v>55.64</v>
      </c>
      <c r="G825" s="395" t="s">
        <v>817</v>
      </c>
    </row>
    <row r="826" spans="1:7">
      <c r="A826" s="395" t="s">
        <v>171</v>
      </c>
      <c r="B826" s="395" t="s">
        <v>2613</v>
      </c>
      <c r="C826" s="395" t="s">
        <v>2614</v>
      </c>
      <c r="D826" s="395" t="s">
        <v>286</v>
      </c>
      <c r="E826" s="395" t="s">
        <v>816</v>
      </c>
      <c r="F826" s="399">
        <v>4.0999999999999996</v>
      </c>
      <c r="G826" s="395" t="s">
        <v>817</v>
      </c>
    </row>
    <row r="827" spans="1:7">
      <c r="A827" s="395" t="s">
        <v>171</v>
      </c>
      <c r="B827" s="395" t="s">
        <v>2616</v>
      </c>
      <c r="C827" s="395" t="s">
        <v>2617</v>
      </c>
      <c r="D827" s="395" t="s">
        <v>286</v>
      </c>
      <c r="E827" s="395" t="s">
        <v>816</v>
      </c>
      <c r="F827" s="399">
        <v>1.08</v>
      </c>
      <c r="G827" s="395" t="s">
        <v>817</v>
      </c>
    </row>
    <row r="828" spans="1:7">
      <c r="A828" s="395" t="s">
        <v>171</v>
      </c>
      <c r="B828" s="395" t="s">
        <v>2618</v>
      </c>
      <c r="C828" s="395" t="s">
        <v>2619</v>
      </c>
      <c r="D828" s="395" t="s">
        <v>286</v>
      </c>
      <c r="E828" s="395" t="s">
        <v>816</v>
      </c>
      <c r="F828" s="399">
        <v>38.32</v>
      </c>
      <c r="G828" s="395" t="s">
        <v>817</v>
      </c>
    </row>
    <row r="829" spans="1:7">
      <c r="A829" s="395" t="s">
        <v>171</v>
      </c>
      <c r="B829" s="395" t="s">
        <v>2621</v>
      </c>
      <c r="C829" s="395" t="s">
        <v>2622</v>
      </c>
      <c r="D829" s="395" t="s">
        <v>286</v>
      </c>
      <c r="E829" s="395" t="s">
        <v>816</v>
      </c>
      <c r="F829" s="399">
        <v>16.88</v>
      </c>
      <c r="G829" s="395" t="s">
        <v>817</v>
      </c>
    </row>
    <row r="830" spans="1:7">
      <c r="A830" s="395" t="s">
        <v>171</v>
      </c>
      <c r="B830" s="395" t="s">
        <v>2623</v>
      </c>
      <c r="C830" s="395" t="s">
        <v>2624</v>
      </c>
      <c r="D830" s="395" t="s">
        <v>286</v>
      </c>
      <c r="E830" s="395" t="s">
        <v>816</v>
      </c>
      <c r="F830" s="399">
        <v>0.31</v>
      </c>
      <c r="G830" s="395" t="s">
        <v>817</v>
      </c>
    </row>
    <row r="831" spans="1:7">
      <c r="A831" s="395" t="s">
        <v>171</v>
      </c>
      <c r="B831" s="395" t="s">
        <v>2625</v>
      </c>
      <c r="C831" s="395" t="s">
        <v>2626</v>
      </c>
      <c r="D831" s="395" t="s">
        <v>286</v>
      </c>
      <c r="E831" s="395" t="s">
        <v>816</v>
      </c>
      <c r="F831" s="399">
        <v>7.0000000000000007E-2</v>
      </c>
      <c r="G831" s="395" t="s">
        <v>817</v>
      </c>
    </row>
    <row r="832" spans="1:7">
      <c r="A832" s="395" t="s">
        <v>171</v>
      </c>
      <c r="B832" s="395" t="s">
        <v>2627</v>
      </c>
      <c r="C832" s="395" t="s">
        <v>2628</v>
      </c>
      <c r="D832" s="395" t="s">
        <v>286</v>
      </c>
      <c r="E832" s="395" t="s">
        <v>816</v>
      </c>
      <c r="F832" s="399">
        <v>3.48</v>
      </c>
      <c r="G832" s="395" t="s">
        <v>817</v>
      </c>
    </row>
    <row r="833" spans="1:7">
      <c r="A833" s="395" t="s">
        <v>171</v>
      </c>
      <c r="B833" s="395" t="s">
        <v>2630</v>
      </c>
      <c r="C833" s="395" t="s">
        <v>2631</v>
      </c>
      <c r="D833" s="395" t="s">
        <v>286</v>
      </c>
      <c r="E833" s="395" t="s">
        <v>816</v>
      </c>
      <c r="F833" s="399">
        <v>1.28</v>
      </c>
      <c r="G833" s="395" t="s">
        <v>817</v>
      </c>
    </row>
    <row r="834" spans="1:7">
      <c r="A834" s="395" t="s">
        <v>171</v>
      </c>
      <c r="B834" s="395" t="s">
        <v>2632</v>
      </c>
      <c r="C834" s="395" t="s">
        <v>2633</v>
      </c>
      <c r="D834" s="395" t="s">
        <v>286</v>
      </c>
      <c r="E834" s="395" t="s">
        <v>816</v>
      </c>
      <c r="F834" s="399">
        <v>4.6399999999999997</v>
      </c>
      <c r="G834" s="395" t="s">
        <v>817</v>
      </c>
    </row>
    <row r="835" spans="1:7">
      <c r="A835" s="395" t="s">
        <v>171</v>
      </c>
      <c r="B835" s="395" t="s">
        <v>2634</v>
      </c>
      <c r="C835" s="395" t="s">
        <v>2635</v>
      </c>
      <c r="D835" s="395" t="s">
        <v>286</v>
      </c>
      <c r="E835" s="395" t="s">
        <v>1590</v>
      </c>
      <c r="F835" s="399">
        <v>151.72999999999999</v>
      </c>
      <c r="G835" s="395" t="s">
        <v>817</v>
      </c>
    </row>
    <row r="836" spans="1:7">
      <c r="A836" s="395" t="s">
        <v>171</v>
      </c>
      <c r="B836" s="395" t="s">
        <v>2636</v>
      </c>
      <c r="C836" s="395" t="s">
        <v>2637</v>
      </c>
      <c r="D836" s="395" t="s">
        <v>286</v>
      </c>
      <c r="E836" s="395" t="s">
        <v>816</v>
      </c>
      <c r="F836" s="399">
        <v>29.74</v>
      </c>
      <c r="G836" s="395" t="s">
        <v>817</v>
      </c>
    </row>
    <row r="837" spans="1:7">
      <c r="A837" s="395" t="s">
        <v>171</v>
      </c>
      <c r="B837" s="395" t="s">
        <v>2638</v>
      </c>
      <c r="C837" s="395" t="s">
        <v>2639</v>
      </c>
      <c r="D837" s="395" t="s">
        <v>286</v>
      </c>
      <c r="E837" s="395" t="s">
        <v>816</v>
      </c>
      <c r="F837" s="399">
        <v>13.1</v>
      </c>
      <c r="G837" s="395" t="s">
        <v>817</v>
      </c>
    </row>
    <row r="838" spans="1:7">
      <c r="A838" s="395" t="s">
        <v>171</v>
      </c>
      <c r="B838" s="395" t="s">
        <v>2641</v>
      </c>
      <c r="C838" s="395" t="s">
        <v>2642</v>
      </c>
      <c r="D838" s="395" t="s">
        <v>286</v>
      </c>
      <c r="E838" s="395" t="s">
        <v>1590</v>
      </c>
      <c r="F838" s="399">
        <v>13.92</v>
      </c>
      <c r="G838" s="395" t="s">
        <v>817</v>
      </c>
    </row>
    <row r="839" spans="1:7">
      <c r="A839" s="395" t="s">
        <v>171</v>
      </c>
      <c r="B839" s="395" t="s">
        <v>2644</v>
      </c>
      <c r="C839" s="395" t="s">
        <v>2645</v>
      </c>
      <c r="D839" s="395" t="s">
        <v>286</v>
      </c>
      <c r="E839" s="395" t="s">
        <v>1590</v>
      </c>
      <c r="F839" s="399">
        <v>3.73</v>
      </c>
      <c r="G839" s="395" t="s">
        <v>817</v>
      </c>
    </row>
    <row r="840" spans="1:7">
      <c r="A840" s="395" t="s">
        <v>171</v>
      </c>
      <c r="B840" s="395" t="s">
        <v>2646</v>
      </c>
      <c r="C840" s="395" t="s">
        <v>2647</v>
      </c>
      <c r="D840" s="395" t="s">
        <v>286</v>
      </c>
      <c r="E840" s="395" t="s">
        <v>1590</v>
      </c>
      <c r="F840" s="399">
        <v>35.28</v>
      </c>
      <c r="G840" s="395" t="s">
        <v>817</v>
      </c>
    </row>
    <row r="841" spans="1:7">
      <c r="A841" s="395" t="s">
        <v>171</v>
      </c>
      <c r="B841" s="395" t="s">
        <v>2648</v>
      </c>
      <c r="C841" s="395" t="s">
        <v>2649</v>
      </c>
      <c r="D841" s="395" t="s">
        <v>286</v>
      </c>
      <c r="E841" s="395" t="s">
        <v>1590</v>
      </c>
      <c r="F841" s="399">
        <v>9.32</v>
      </c>
      <c r="G841" s="395" t="s">
        <v>817</v>
      </c>
    </row>
    <row r="842" spans="1:7">
      <c r="A842" s="395" t="s">
        <v>171</v>
      </c>
      <c r="B842" s="395" t="s">
        <v>2650</v>
      </c>
      <c r="C842" s="395" t="s">
        <v>2651</v>
      </c>
      <c r="D842" s="395" t="s">
        <v>286</v>
      </c>
      <c r="E842" s="395" t="s">
        <v>816</v>
      </c>
      <c r="F842" s="399">
        <v>48.92</v>
      </c>
      <c r="G842" s="395" t="s">
        <v>817</v>
      </c>
    </row>
    <row r="843" spans="1:7">
      <c r="A843" s="395" t="s">
        <v>171</v>
      </c>
      <c r="B843" s="395" t="s">
        <v>2652</v>
      </c>
      <c r="C843" s="395" t="s">
        <v>2653</v>
      </c>
      <c r="D843" s="395" t="s">
        <v>286</v>
      </c>
      <c r="E843" s="395" t="s">
        <v>816</v>
      </c>
      <c r="F843" s="399">
        <v>12.92</v>
      </c>
      <c r="G843" s="395" t="s">
        <v>817</v>
      </c>
    </row>
    <row r="844" spans="1:7">
      <c r="A844" s="395" t="s">
        <v>171</v>
      </c>
      <c r="B844" s="395" t="s">
        <v>2654</v>
      </c>
      <c r="C844" s="395" t="s">
        <v>2655</v>
      </c>
      <c r="D844" s="395" t="s">
        <v>286</v>
      </c>
      <c r="E844" s="395" t="s">
        <v>816</v>
      </c>
      <c r="F844" s="399">
        <v>31.45</v>
      </c>
      <c r="G844" s="395" t="s">
        <v>817</v>
      </c>
    </row>
    <row r="845" spans="1:7">
      <c r="A845" s="395" t="s">
        <v>171</v>
      </c>
      <c r="B845" s="395" t="s">
        <v>2657</v>
      </c>
      <c r="C845" s="395" t="s">
        <v>2658</v>
      </c>
      <c r="D845" s="395" t="s">
        <v>286</v>
      </c>
      <c r="E845" s="395" t="s">
        <v>816</v>
      </c>
      <c r="F845" s="399">
        <v>8.43</v>
      </c>
      <c r="G845" s="395" t="s">
        <v>817</v>
      </c>
    </row>
    <row r="846" spans="1:7">
      <c r="A846" s="395" t="s">
        <v>171</v>
      </c>
      <c r="B846" s="395" t="s">
        <v>2659</v>
      </c>
      <c r="C846" s="395" t="s">
        <v>2660</v>
      </c>
      <c r="D846" s="395" t="s">
        <v>286</v>
      </c>
      <c r="E846" s="395" t="s">
        <v>816</v>
      </c>
      <c r="F846" s="399">
        <v>28.16</v>
      </c>
      <c r="G846" s="395" t="s">
        <v>817</v>
      </c>
    </row>
    <row r="847" spans="1:7">
      <c r="A847" s="395" t="s">
        <v>171</v>
      </c>
      <c r="B847" s="395" t="s">
        <v>2661</v>
      </c>
      <c r="C847" s="395" t="s">
        <v>2662</v>
      </c>
      <c r="D847" s="395" t="s">
        <v>286</v>
      </c>
      <c r="E847" s="395" t="s">
        <v>816</v>
      </c>
      <c r="F847" s="399">
        <v>8.68</v>
      </c>
      <c r="G847" s="395" t="s">
        <v>817</v>
      </c>
    </row>
    <row r="848" spans="1:7">
      <c r="A848" s="395" t="s">
        <v>171</v>
      </c>
      <c r="B848" s="395" t="s">
        <v>2663</v>
      </c>
      <c r="C848" s="395" t="s">
        <v>2664</v>
      </c>
      <c r="D848" s="395" t="s">
        <v>286</v>
      </c>
      <c r="E848" s="395" t="s">
        <v>816</v>
      </c>
      <c r="F848" s="399">
        <v>26.43</v>
      </c>
      <c r="G848" s="395" t="s">
        <v>817</v>
      </c>
    </row>
    <row r="849" spans="1:7">
      <c r="A849" s="395" t="s">
        <v>171</v>
      </c>
      <c r="B849" s="395" t="s">
        <v>2665</v>
      </c>
      <c r="C849" s="395" t="s">
        <v>2666</v>
      </c>
      <c r="D849" s="395" t="s">
        <v>286</v>
      </c>
      <c r="E849" s="395" t="s">
        <v>1590</v>
      </c>
      <c r="F849" s="399">
        <v>82.41</v>
      </c>
      <c r="G849" s="395" t="s">
        <v>817</v>
      </c>
    </row>
    <row r="850" spans="1:7">
      <c r="A850" s="395" t="s">
        <v>171</v>
      </c>
      <c r="B850" s="395" t="s">
        <v>2667</v>
      </c>
      <c r="C850" s="395" t="s">
        <v>2668</v>
      </c>
      <c r="D850" s="395" t="s">
        <v>286</v>
      </c>
      <c r="E850" s="395" t="s">
        <v>816</v>
      </c>
      <c r="F850" s="399">
        <v>1.21</v>
      </c>
      <c r="G850" s="395" t="s">
        <v>817</v>
      </c>
    </row>
    <row r="851" spans="1:7">
      <c r="A851" s="395" t="s">
        <v>171</v>
      </c>
      <c r="B851" s="395" t="s">
        <v>2670</v>
      </c>
      <c r="C851" s="395" t="s">
        <v>2671</v>
      </c>
      <c r="D851" s="395" t="s">
        <v>286</v>
      </c>
      <c r="E851" s="395" t="s">
        <v>816</v>
      </c>
      <c r="F851" s="399">
        <v>0.3</v>
      </c>
      <c r="G851" s="395" t="s">
        <v>817</v>
      </c>
    </row>
    <row r="852" spans="1:7">
      <c r="A852" s="395" t="s">
        <v>171</v>
      </c>
      <c r="B852" s="395" t="s">
        <v>2673</v>
      </c>
      <c r="C852" s="395" t="s">
        <v>2674</v>
      </c>
      <c r="D852" s="395" t="s">
        <v>286</v>
      </c>
      <c r="E852" s="395" t="s">
        <v>816</v>
      </c>
      <c r="F852" s="399">
        <v>1.42</v>
      </c>
      <c r="G852" s="395" t="s">
        <v>817</v>
      </c>
    </row>
    <row r="853" spans="1:7">
      <c r="A853" s="395" t="s">
        <v>171</v>
      </c>
      <c r="B853" s="395" t="s">
        <v>2675</v>
      </c>
      <c r="C853" s="395" t="s">
        <v>2676</v>
      </c>
      <c r="D853" s="395" t="s">
        <v>286</v>
      </c>
      <c r="E853" s="395" t="s">
        <v>816</v>
      </c>
      <c r="F853" s="399">
        <v>1.85</v>
      </c>
      <c r="G853" s="395" t="s">
        <v>817</v>
      </c>
    </row>
    <row r="854" spans="1:7">
      <c r="A854" s="395" t="s">
        <v>171</v>
      </c>
      <c r="B854" s="395" t="s">
        <v>2678</v>
      </c>
      <c r="C854" s="395" t="s">
        <v>2679</v>
      </c>
      <c r="D854" s="395" t="s">
        <v>286</v>
      </c>
      <c r="E854" s="395" t="s">
        <v>1590</v>
      </c>
      <c r="F854" s="399">
        <v>44.4</v>
      </c>
      <c r="G854" s="395" t="s">
        <v>817</v>
      </c>
    </row>
    <row r="855" spans="1:7">
      <c r="A855" s="395" t="s">
        <v>171</v>
      </c>
      <c r="B855" s="395" t="s">
        <v>2680</v>
      </c>
      <c r="C855" s="395" t="s">
        <v>2681</v>
      </c>
      <c r="D855" s="395" t="s">
        <v>286</v>
      </c>
      <c r="E855" s="395" t="s">
        <v>1590</v>
      </c>
      <c r="F855" s="399">
        <v>15.65</v>
      </c>
      <c r="G855" s="395" t="s">
        <v>817</v>
      </c>
    </row>
    <row r="856" spans="1:7">
      <c r="A856" s="395" t="s">
        <v>171</v>
      </c>
      <c r="B856" s="395" t="s">
        <v>2683</v>
      </c>
      <c r="C856" s="395" t="s">
        <v>2684</v>
      </c>
      <c r="D856" s="395" t="s">
        <v>286</v>
      </c>
      <c r="E856" s="395" t="s">
        <v>816</v>
      </c>
      <c r="F856" s="399">
        <v>131.91999999999999</v>
      </c>
      <c r="G856" s="395" t="s">
        <v>817</v>
      </c>
    </row>
    <row r="857" spans="1:7">
      <c r="A857" s="395" t="s">
        <v>171</v>
      </c>
      <c r="B857" s="395" t="s">
        <v>2685</v>
      </c>
      <c r="C857" s="395" t="s">
        <v>2686</v>
      </c>
      <c r="D857" s="395" t="s">
        <v>286</v>
      </c>
      <c r="E857" s="395" t="s">
        <v>816</v>
      </c>
      <c r="F857" s="399">
        <v>40.39</v>
      </c>
      <c r="G857" s="395" t="s">
        <v>817</v>
      </c>
    </row>
    <row r="858" spans="1:7">
      <c r="A858" s="395" t="s">
        <v>171</v>
      </c>
      <c r="B858" s="395" t="s">
        <v>2687</v>
      </c>
      <c r="C858" s="395" t="s">
        <v>2688</v>
      </c>
      <c r="D858" s="395" t="s">
        <v>286</v>
      </c>
      <c r="E858" s="395" t="s">
        <v>816</v>
      </c>
      <c r="F858" s="399">
        <v>235.32</v>
      </c>
      <c r="G858" s="395" t="s">
        <v>817</v>
      </c>
    </row>
    <row r="859" spans="1:7">
      <c r="A859" s="395" t="s">
        <v>171</v>
      </c>
      <c r="B859" s="395" t="s">
        <v>2689</v>
      </c>
      <c r="C859" s="395" t="s">
        <v>2690</v>
      </c>
      <c r="D859" s="395" t="s">
        <v>286</v>
      </c>
      <c r="E859" s="395" t="s">
        <v>1590</v>
      </c>
      <c r="F859" s="399">
        <v>148.30000000000001</v>
      </c>
      <c r="G859" s="395" t="s">
        <v>817</v>
      </c>
    </row>
    <row r="860" spans="1:7">
      <c r="A860" s="395" t="s">
        <v>171</v>
      </c>
      <c r="B860" s="395" t="s">
        <v>2691</v>
      </c>
      <c r="C860" s="395" t="s">
        <v>2692</v>
      </c>
      <c r="D860" s="395" t="s">
        <v>286</v>
      </c>
      <c r="E860" s="395" t="s">
        <v>816</v>
      </c>
      <c r="F860" s="399">
        <v>308.17</v>
      </c>
      <c r="G860" s="395" t="s">
        <v>817</v>
      </c>
    </row>
    <row r="861" spans="1:7">
      <c r="A861" s="395" t="s">
        <v>171</v>
      </c>
      <c r="B861" s="395" t="s">
        <v>2693</v>
      </c>
      <c r="C861" s="395" t="s">
        <v>2694</v>
      </c>
      <c r="D861" s="395" t="s">
        <v>286</v>
      </c>
      <c r="E861" s="395" t="s">
        <v>816</v>
      </c>
      <c r="F861" s="399">
        <v>94.36</v>
      </c>
      <c r="G861" s="395" t="s">
        <v>817</v>
      </c>
    </row>
    <row r="862" spans="1:7">
      <c r="A862" s="395" t="s">
        <v>171</v>
      </c>
      <c r="B862" s="395" t="s">
        <v>2695</v>
      </c>
      <c r="C862" s="395" t="s">
        <v>2696</v>
      </c>
      <c r="D862" s="395" t="s">
        <v>286</v>
      </c>
      <c r="E862" s="395" t="s">
        <v>816</v>
      </c>
      <c r="F862" s="399">
        <v>549.70000000000005</v>
      </c>
      <c r="G862" s="395" t="s">
        <v>817</v>
      </c>
    </row>
    <row r="863" spans="1:7">
      <c r="A863" s="395" t="s">
        <v>171</v>
      </c>
      <c r="B863" s="395" t="s">
        <v>2697</v>
      </c>
      <c r="C863" s="395" t="s">
        <v>2698</v>
      </c>
      <c r="D863" s="395" t="s">
        <v>286</v>
      </c>
      <c r="E863" s="395" t="s">
        <v>1590</v>
      </c>
      <c r="F863" s="399">
        <v>392.19</v>
      </c>
      <c r="G863" s="395" t="s">
        <v>817</v>
      </c>
    </row>
    <row r="864" spans="1:7">
      <c r="A864" s="395" t="s">
        <v>171</v>
      </c>
      <c r="B864" s="395" t="s">
        <v>2699</v>
      </c>
      <c r="C864" s="395" t="s">
        <v>2700</v>
      </c>
      <c r="D864" s="395" t="s">
        <v>286</v>
      </c>
      <c r="E864" s="395" t="s">
        <v>1590</v>
      </c>
      <c r="F864" s="399">
        <v>94.57</v>
      </c>
      <c r="G864" s="395" t="s">
        <v>817</v>
      </c>
    </row>
    <row r="865" spans="1:7">
      <c r="A865" s="395" t="s">
        <v>171</v>
      </c>
      <c r="B865" s="395" t="s">
        <v>2701</v>
      </c>
      <c r="C865" s="395" t="s">
        <v>2702</v>
      </c>
      <c r="D865" s="395" t="s">
        <v>286</v>
      </c>
      <c r="E865" s="395" t="s">
        <v>1590</v>
      </c>
      <c r="F865" s="399">
        <v>33.33</v>
      </c>
      <c r="G865" s="395" t="s">
        <v>817</v>
      </c>
    </row>
    <row r="866" spans="1:7">
      <c r="A866" s="395" t="s">
        <v>171</v>
      </c>
      <c r="B866" s="395" t="s">
        <v>2703</v>
      </c>
      <c r="C866" s="395" t="s">
        <v>2704</v>
      </c>
      <c r="D866" s="395" t="s">
        <v>286</v>
      </c>
      <c r="E866" s="395" t="s">
        <v>816</v>
      </c>
      <c r="F866" s="399">
        <v>267.77999999999997</v>
      </c>
      <c r="G866" s="395" t="s">
        <v>817</v>
      </c>
    </row>
    <row r="867" spans="1:7">
      <c r="A867" s="395" t="s">
        <v>171</v>
      </c>
      <c r="B867" s="395" t="s">
        <v>2705</v>
      </c>
      <c r="C867" s="395" t="s">
        <v>2706</v>
      </c>
      <c r="D867" s="395" t="s">
        <v>286</v>
      </c>
      <c r="E867" s="395" t="s">
        <v>816</v>
      </c>
      <c r="F867" s="399">
        <v>81.99</v>
      </c>
      <c r="G867" s="395" t="s">
        <v>817</v>
      </c>
    </row>
    <row r="868" spans="1:7">
      <c r="A868" s="395" t="s">
        <v>171</v>
      </c>
      <c r="B868" s="395" t="s">
        <v>2707</v>
      </c>
      <c r="C868" s="395" t="s">
        <v>2708</v>
      </c>
      <c r="D868" s="395" t="s">
        <v>286</v>
      </c>
      <c r="E868" s="395" t="s">
        <v>816</v>
      </c>
      <c r="F868" s="399">
        <v>477.65</v>
      </c>
      <c r="G868" s="395" t="s">
        <v>817</v>
      </c>
    </row>
    <row r="869" spans="1:7">
      <c r="A869" s="395" t="s">
        <v>171</v>
      </c>
      <c r="B869" s="395" t="s">
        <v>2709</v>
      </c>
      <c r="C869" s="395" t="s">
        <v>2710</v>
      </c>
      <c r="D869" s="395" t="s">
        <v>286</v>
      </c>
      <c r="E869" s="395" t="s">
        <v>1590</v>
      </c>
      <c r="F869" s="399">
        <v>334.31</v>
      </c>
      <c r="G869" s="395" t="s">
        <v>817</v>
      </c>
    </row>
    <row r="870" spans="1:7">
      <c r="A870" s="395" t="s">
        <v>171</v>
      </c>
      <c r="B870" s="395" t="s">
        <v>2711</v>
      </c>
      <c r="C870" s="395" t="s">
        <v>2712</v>
      </c>
      <c r="D870" s="395" t="s">
        <v>286</v>
      </c>
      <c r="E870" s="395" t="s">
        <v>816</v>
      </c>
      <c r="F870" s="399">
        <v>77.5</v>
      </c>
      <c r="G870" s="395" t="s">
        <v>817</v>
      </c>
    </row>
    <row r="871" spans="1:7">
      <c r="A871" s="395" t="s">
        <v>171</v>
      </c>
      <c r="B871" s="395" t="s">
        <v>2713</v>
      </c>
      <c r="C871" s="395" t="s">
        <v>2714</v>
      </c>
      <c r="D871" s="395" t="s">
        <v>286</v>
      </c>
      <c r="E871" s="395" t="s">
        <v>816</v>
      </c>
      <c r="F871" s="399">
        <v>27.32</v>
      </c>
      <c r="G871" s="395" t="s">
        <v>817</v>
      </c>
    </row>
    <row r="872" spans="1:7">
      <c r="A872" s="395" t="s">
        <v>171</v>
      </c>
      <c r="B872" s="395" t="s">
        <v>2715</v>
      </c>
      <c r="C872" s="395" t="s">
        <v>2716</v>
      </c>
      <c r="D872" s="395" t="s">
        <v>286</v>
      </c>
      <c r="E872" s="395" t="s">
        <v>816</v>
      </c>
      <c r="F872" s="399">
        <v>124.58</v>
      </c>
      <c r="G872" s="395" t="s">
        <v>817</v>
      </c>
    </row>
    <row r="873" spans="1:7">
      <c r="A873" s="395" t="s">
        <v>171</v>
      </c>
      <c r="B873" s="395" t="s">
        <v>2717</v>
      </c>
      <c r="C873" s="395" t="s">
        <v>2718</v>
      </c>
      <c r="D873" s="395" t="s">
        <v>286</v>
      </c>
      <c r="E873" s="395" t="s">
        <v>1590</v>
      </c>
      <c r="F873" s="399">
        <v>75.239999999999995</v>
      </c>
      <c r="G873" s="395" t="s">
        <v>817</v>
      </c>
    </row>
    <row r="874" spans="1:7">
      <c r="A874" s="395" t="s">
        <v>171</v>
      </c>
      <c r="B874" s="395" t="s">
        <v>2719</v>
      </c>
      <c r="C874" s="395" t="s">
        <v>2720</v>
      </c>
      <c r="D874" s="395" t="s">
        <v>286</v>
      </c>
      <c r="E874" s="395" t="s">
        <v>816</v>
      </c>
      <c r="F874" s="399">
        <v>27.68</v>
      </c>
      <c r="G874" s="395" t="s">
        <v>817</v>
      </c>
    </row>
    <row r="875" spans="1:7">
      <c r="A875" s="395" t="s">
        <v>171</v>
      </c>
      <c r="B875" s="395" t="s">
        <v>2721</v>
      </c>
      <c r="C875" s="395" t="s">
        <v>2722</v>
      </c>
      <c r="D875" s="395" t="s">
        <v>286</v>
      </c>
      <c r="E875" s="395" t="s">
        <v>816</v>
      </c>
      <c r="F875" s="399">
        <v>10.24</v>
      </c>
      <c r="G875" s="395" t="s">
        <v>817</v>
      </c>
    </row>
    <row r="876" spans="1:7">
      <c r="A876" s="395" t="s">
        <v>171</v>
      </c>
      <c r="B876" s="395" t="s">
        <v>2723</v>
      </c>
      <c r="C876" s="395" t="s">
        <v>2724</v>
      </c>
      <c r="D876" s="395" t="s">
        <v>286</v>
      </c>
      <c r="E876" s="395" t="s">
        <v>816</v>
      </c>
      <c r="F876" s="399">
        <v>47.22</v>
      </c>
      <c r="G876" s="395" t="s">
        <v>817</v>
      </c>
    </row>
    <row r="877" spans="1:7">
      <c r="A877" s="395" t="s">
        <v>171</v>
      </c>
      <c r="B877" s="395" t="s">
        <v>2725</v>
      </c>
      <c r="C877" s="395" t="s">
        <v>2726</v>
      </c>
      <c r="D877" s="395" t="s">
        <v>286</v>
      </c>
      <c r="E877" s="395" t="s">
        <v>816</v>
      </c>
      <c r="F877" s="399">
        <v>21.8</v>
      </c>
      <c r="G877" s="395" t="s">
        <v>817</v>
      </c>
    </row>
    <row r="878" spans="1:7">
      <c r="A878" s="395" t="s">
        <v>171</v>
      </c>
      <c r="B878" s="395" t="s">
        <v>2728</v>
      </c>
      <c r="C878" s="395" t="s">
        <v>2729</v>
      </c>
      <c r="D878" s="395" t="s">
        <v>286</v>
      </c>
      <c r="E878" s="395" t="s">
        <v>816</v>
      </c>
      <c r="F878" s="399">
        <v>8.7100000000000009</v>
      </c>
      <c r="G878" s="395" t="s">
        <v>817</v>
      </c>
    </row>
    <row r="879" spans="1:7">
      <c r="A879" s="395" t="s">
        <v>171</v>
      </c>
      <c r="B879" s="395" t="s">
        <v>2730</v>
      </c>
      <c r="C879" s="395" t="s">
        <v>2731</v>
      </c>
      <c r="D879" s="395" t="s">
        <v>286</v>
      </c>
      <c r="E879" s="395" t="s">
        <v>816</v>
      </c>
      <c r="F879" s="399">
        <v>3.52</v>
      </c>
      <c r="G879" s="395" t="s">
        <v>817</v>
      </c>
    </row>
    <row r="880" spans="1:7">
      <c r="A880" s="395" t="s">
        <v>171</v>
      </c>
      <c r="B880" s="395" t="s">
        <v>2732</v>
      </c>
      <c r="C880" s="395" t="s">
        <v>2733</v>
      </c>
      <c r="D880" s="395" t="s">
        <v>286</v>
      </c>
      <c r="E880" s="395" t="s">
        <v>816</v>
      </c>
      <c r="F880" s="399">
        <v>49.02</v>
      </c>
      <c r="G880" s="395" t="s">
        <v>817</v>
      </c>
    </row>
    <row r="881" spans="1:7">
      <c r="A881" s="395" t="s">
        <v>171</v>
      </c>
      <c r="B881" s="395" t="s">
        <v>2734</v>
      </c>
      <c r="C881" s="395" t="s">
        <v>2735</v>
      </c>
      <c r="D881" s="395" t="s">
        <v>286</v>
      </c>
      <c r="E881" s="395" t="s">
        <v>816</v>
      </c>
      <c r="F881" s="399">
        <v>17.27</v>
      </c>
      <c r="G881" s="395" t="s">
        <v>817</v>
      </c>
    </row>
    <row r="882" spans="1:7">
      <c r="A882" s="395" t="s">
        <v>171</v>
      </c>
      <c r="B882" s="395" t="s">
        <v>2736</v>
      </c>
      <c r="C882" s="395" t="s">
        <v>2737</v>
      </c>
      <c r="D882" s="395" t="s">
        <v>286</v>
      </c>
      <c r="E882" s="395" t="s">
        <v>816</v>
      </c>
      <c r="F882" s="399">
        <v>6.98</v>
      </c>
      <c r="G882" s="395" t="s">
        <v>817</v>
      </c>
    </row>
    <row r="883" spans="1:7">
      <c r="A883" s="395" t="s">
        <v>171</v>
      </c>
      <c r="B883" s="395" t="s">
        <v>2738</v>
      </c>
      <c r="C883" s="395" t="s">
        <v>2739</v>
      </c>
      <c r="D883" s="395" t="s">
        <v>286</v>
      </c>
      <c r="E883" s="395" t="s">
        <v>816</v>
      </c>
      <c r="F883" s="399">
        <v>78.790000000000006</v>
      </c>
      <c r="G883" s="395" t="s">
        <v>817</v>
      </c>
    </row>
    <row r="884" spans="1:7">
      <c r="A884" s="395" t="s">
        <v>171</v>
      </c>
      <c r="B884" s="395" t="s">
        <v>2740</v>
      </c>
      <c r="C884" s="395" t="s">
        <v>2741</v>
      </c>
      <c r="D884" s="395" t="s">
        <v>286</v>
      </c>
      <c r="E884" s="395" t="s">
        <v>1590</v>
      </c>
      <c r="F884" s="399">
        <v>25.75</v>
      </c>
      <c r="G884" s="395" t="s">
        <v>817</v>
      </c>
    </row>
    <row r="885" spans="1:7">
      <c r="A885" s="395" t="s">
        <v>171</v>
      </c>
      <c r="B885" s="395" t="s">
        <v>2742</v>
      </c>
      <c r="C885" s="395" t="s">
        <v>2743</v>
      </c>
      <c r="D885" s="395" t="s">
        <v>286</v>
      </c>
      <c r="E885" s="395" t="s">
        <v>816</v>
      </c>
      <c r="F885" s="399">
        <v>1.48</v>
      </c>
      <c r="G885" s="395" t="s">
        <v>817</v>
      </c>
    </row>
    <row r="886" spans="1:7">
      <c r="A886" s="395" t="s">
        <v>171</v>
      </c>
      <c r="B886" s="395" t="s">
        <v>2745</v>
      </c>
      <c r="C886" s="395" t="s">
        <v>2746</v>
      </c>
      <c r="D886" s="395" t="s">
        <v>286</v>
      </c>
      <c r="E886" s="395" t="s">
        <v>816</v>
      </c>
      <c r="F886" s="399">
        <v>0.36</v>
      </c>
      <c r="G886" s="395" t="s">
        <v>817</v>
      </c>
    </row>
    <row r="887" spans="1:7">
      <c r="A887" s="395" t="s">
        <v>171</v>
      </c>
      <c r="B887" s="395" t="s">
        <v>2747</v>
      </c>
      <c r="C887" s="395" t="s">
        <v>2748</v>
      </c>
      <c r="D887" s="395" t="s">
        <v>286</v>
      </c>
      <c r="E887" s="395" t="s">
        <v>816</v>
      </c>
      <c r="F887" s="399">
        <v>1.97</v>
      </c>
      <c r="G887" s="395" t="s">
        <v>817</v>
      </c>
    </row>
    <row r="888" spans="1:7">
      <c r="A888" s="395" t="s">
        <v>171</v>
      </c>
      <c r="B888" s="395" t="s">
        <v>2750</v>
      </c>
      <c r="C888" s="395" t="s">
        <v>2751</v>
      </c>
      <c r="D888" s="395" t="s">
        <v>286</v>
      </c>
      <c r="E888" s="395" t="s">
        <v>1590</v>
      </c>
      <c r="F888" s="399">
        <v>7.52</v>
      </c>
      <c r="G888" s="395" t="s">
        <v>817</v>
      </c>
    </row>
    <row r="889" spans="1:7">
      <c r="A889" s="395" t="s">
        <v>171</v>
      </c>
      <c r="B889" s="395" t="s">
        <v>2753</v>
      </c>
      <c r="C889" s="395" t="s">
        <v>2754</v>
      </c>
      <c r="D889" s="395" t="s">
        <v>286</v>
      </c>
      <c r="E889" s="395" t="s">
        <v>816</v>
      </c>
      <c r="F889" s="399">
        <v>38.619999999999997</v>
      </c>
      <c r="G889" s="395" t="s">
        <v>817</v>
      </c>
    </row>
    <row r="890" spans="1:7">
      <c r="A890" s="395" t="s">
        <v>171</v>
      </c>
      <c r="B890" s="395" t="s">
        <v>2755</v>
      </c>
      <c r="C890" s="395" t="s">
        <v>2756</v>
      </c>
      <c r="D890" s="395" t="s">
        <v>286</v>
      </c>
      <c r="E890" s="395" t="s">
        <v>816</v>
      </c>
      <c r="F890" s="399">
        <v>10.36</v>
      </c>
      <c r="G890" s="395" t="s">
        <v>817</v>
      </c>
    </row>
    <row r="891" spans="1:7">
      <c r="A891" s="395" t="s">
        <v>171</v>
      </c>
      <c r="B891" s="395" t="s">
        <v>2757</v>
      </c>
      <c r="C891" s="395" t="s">
        <v>2758</v>
      </c>
      <c r="D891" s="395" t="s">
        <v>286</v>
      </c>
      <c r="E891" s="395" t="s">
        <v>816</v>
      </c>
      <c r="F891" s="399">
        <v>38.51</v>
      </c>
      <c r="G891" s="395" t="s">
        <v>817</v>
      </c>
    </row>
    <row r="892" spans="1:7">
      <c r="A892" s="395" t="s">
        <v>171</v>
      </c>
      <c r="B892" s="395" t="s">
        <v>2759</v>
      </c>
      <c r="C892" s="395" t="s">
        <v>2760</v>
      </c>
      <c r="D892" s="395" t="s">
        <v>286</v>
      </c>
      <c r="E892" s="395" t="s">
        <v>816</v>
      </c>
      <c r="F892" s="399">
        <v>13.65</v>
      </c>
      <c r="G892" s="395" t="s">
        <v>817</v>
      </c>
    </row>
    <row r="893" spans="1:7">
      <c r="A893" s="395" t="s">
        <v>171</v>
      </c>
      <c r="B893" s="395" t="s">
        <v>2762</v>
      </c>
      <c r="C893" s="395" t="s">
        <v>2763</v>
      </c>
      <c r="D893" s="395" t="s">
        <v>286</v>
      </c>
      <c r="E893" s="395" t="s">
        <v>816</v>
      </c>
      <c r="F893" s="399">
        <v>5.51</v>
      </c>
      <c r="G893" s="395" t="s">
        <v>817</v>
      </c>
    </row>
    <row r="894" spans="1:7">
      <c r="A894" s="395" t="s">
        <v>171</v>
      </c>
      <c r="B894" s="395" t="s">
        <v>2764</v>
      </c>
      <c r="C894" s="395" t="s">
        <v>2765</v>
      </c>
      <c r="D894" s="395" t="s">
        <v>286</v>
      </c>
      <c r="E894" s="395" t="s">
        <v>816</v>
      </c>
      <c r="F894" s="399">
        <v>66.17</v>
      </c>
      <c r="G894" s="395" t="s">
        <v>817</v>
      </c>
    </row>
    <row r="895" spans="1:7">
      <c r="A895" s="395" t="s">
        <v>171</v>
      </c>
      <c r="B895" s="395" t="s">
        <v>2766</v>
      </c>
      <c r="C895" s="395" t="s">
        <v>2767</v>
      </c>
      <c r="D895" s="395" t="s">
        <v>286</v>
      </c>
      <c r="E895" s="395" t="s">
        <v>1590</v>
      </c>
      <c r="F895" s="399">
        <v>156.47999999999999</v>
      </c>
      <c r="G895" s="395" t="s">
        <v>817</v>
      </c>
    </row>
    <row r="896" spans="1:7">
      <c r="A896" s="395" t="s">
        <v>171</v>
      </c>
      <c r="B896" s="395" t="s">
        <v>2768</v>
      </c>
      <c r="C896" s="395" t="s">
        <v>2769</v>
      </c>
      <c r="D896" s="395" t="s">
        <v>286</v>
      </c>
      <c r="E896" s="395" t="s">
        <v>816</v>
      </c>
      <c r="F896" s="399">
        <v>41.12</v>
      </c>
      <c r="G896" s="395" t="s">
        <v>817</v>
      </c>
    </row>
    <row r="897" spans="1:7">
      <c r="A897" s="395" t="s">
        <v>171</v>
      </c>
      <c r="B897" s="395" t="s">
        <v>2770</v>
      </c>
      <c r="C897" s="395" t="s">
        <v>2771</v>
      </c>
      <c r="D897" s="395" t="s">
        <v>286</v>
      </c>
      <c r="E897" s="395" t="s">
        <v>816</v>
      </c>
      <c r="F897" s="399">
        <v>14.33</v>
      </c>
      <c r="G897" s="395" t="s">
        <v>817</v>
      </c>
    </row>
    <row r="898" spans="1:7">
      <c r="A898" s="395" t="s">
        <v>171</v>
      </c>
      <c r="B898" s="395" t="s">
        <v>2773</v>
      </c>
      <c r="C898" s="395" t="s">
        <v>2774</v>
      </c>
      <c r="D898" s="395" t="s">
        <v>286</v>
      </c>
      <c r="E898" s="395" t="s">
        <v>816</v>
      </c>
      <c r="F898" s="399">
        <v>5.79</v>
      </c>
      <c r="G898" s="395" t="s">
        <v>817</v>
      </c>
    </row>
    <row r="899" spans="1:7">
      <c r="A899" s="395" t="s">
        <v>171</v>
      </c>
      <c r="B899" s="395" t="s">
        <v>2776</v>
      </c>
      <c r="C899" s="395" t="s">
        <v>2777</v>
      </c>
      <c r="D899" s="395" t="s">
        <v>286</v>
      </c>
      <c r="E899" s="395" t="s">
        <v>816</v>
      </c>
      <c r="F899" s="399">
        <v>69.989999999999995</v>
      </c>
      <c r="G899" s="395" t="s">
        <v>817</v>
      </c>
    </row>
    <row r="900" spans="1:7">
      <c r="A900" s="395" t="s">
        <v>171</v>
      </c>
      <c r="B900" s="395" t="s">
        <v>2778</v>
      </c>
      <c r="C900" s="395" t="s">
        <v>2779</v>
      </c>
      <c r="D900" s="395" t="s">
        <v>286</v>
      </c>
      <c r="E900" s="395" t="s">
        <v>1590</v>
      </c>
      <c r="F900" s="399">
        <v>180.54</v>
      </c>
      <c r="G900" s="395" t="s">
        <v>817</v>
      </c>
    </row>
    <row r="901" spans="1:7">
      <c r="A901" s="395" t="s">
        <v>171</v>
      </c>
      <c r="B901" s="395" t="s">
        <v>2780</v>
      </c>
      <c r="C901" s="395" t="s">
        <v>2781</v>
      </c>
      <c r="D901" s="395" t="s">
        <v>286</v>
      </c>
      <c r="E901" s="395" t="s">
        <v>816</v>
      </c>
      <c r="F901" s="399">
        <v>0.4</v>
      </c>
      <c r="G901" s="395" t="s">
        <v>817</v>
      </c>
    </row>
    <row r="902" spans="1:7">
      <c r="A902" s="395" t="s">
        <v>171</v>
      </c>
      <c r="B902" s="395" t="s">
        <v>2782</v>
      </c>
      <c r="C902" s="395" t="s">
        <v>2783</v>
      </c>
      <c r="D902" s="395" t="s">
        <v>286</v>
      </c>
      <c r="E902" s="395" t="s">
        <v>816</v>
      </c>
      <c r="F902" s="399">
        <v>0.09</v>
      </c>
      <c r="G902" s="395" t="s">
        <v>817</v>
      </c>
    </row>
    <row r="903" spans="1:7">
      <c r="A903" s="395" t="s">
        <v>171</v>
      </c>
      <c r="B903" s="395" t="s">
        <v>2784</v>
      </c>
      <c r="C903" s="395" t="s">
        <v>2785</v>
      </c>
      <c r="D903" s="395" t="s">
        <v>286</v>
      </c>
      <c r="E903" s="395" t="s">
        <v>816</v>
      </c>
      <c r="F903" s="399">
        <v>0.32</v>
      </c>
      <c r="G903" s="395" t="s">
        <v>817</v>
      </c>
    </row>
    <row r="904" spans="1:7">
      <c r="A904" s="395" t="s">
        <v>171</v>
      </c>
      <c r="B904" s="395" t="s">
        <v>2787</v>
      </c>
      <c r="C904" s="395" t="s">
        <v>2788</v>
      </c>
      <c r="D904" s="395" t="s">
        <v>286</v>
      </c>
      <c r="E904" s="395" t="s">
        <v>816</v>
      </c>
      <c r="F904" s="399">
        <v>0.38</v>
      </c>
      <c r="G904" s="395" t="s">
        <v>817</v>
      </c>
    </row>
    <row r="905" spans="1:7">
      <c r="A905" s="395" t="s">
        <v>171</v>
      </c>
      <c r="B905" s="395" t="s">
        <v>2789</v>
      </c>
      <c r="C905" s="395" t="s">
        <v>2790</v>
      </c>
      <c r="D905" s="395" t="s">
        <v>286</v>
      </c>
      <c r="E905" s="395" t="s">
        <v>816</v>
      </c>
      <c r="F905" s="399">
        <v>1.81</v>
      </c>
      <c r="G905" s="395" t="s">
        <v>817</v>
      </c>
    </row>
    <row r="906" spans="1:7">
      <c r="A906" s="395" t="s">
        <v>171</v>
      </c>
      <c r="B906" s="395" t="s">
        <v>2792</v>
      </c>
      <c r="C906" s="395" t="s">
        <v>2793</v>
      </c>
      <c r="D906" s="395" t="s">
        <v>286</v>
      </c>
      <c r="E906" s="395" t="s">
        <v>816</v>
      </c>
      <c r="F906" s="399">
        <v>0.41</v>
      </c>
      <c r="G906" s="395" t="s">
        <v>817</v>
      </c>
    </row>
    <row r="907" spans="1:7">
      <c r="A907" s="395" t="s">
        <v>171</v>
      </c>
      <c r="B907" s="395" t="s">
        <v>2794</v>
      </c>
      <c r="C907" s="395" t="s">
        <v>2795</v>
      </c>
      <c r="D907" s="395" t="s">
        <v>286</v>
      </c>
      <c r="E907" s="395" t="s">
        <v>816</v>
      </c>
      <c r="F907" s="399">
        <v>2.2599999999999998</v>
      </c>
      <c r="G907" s="395" t="s">
        <v>817</v>
      </c>
    </row>
    <row r="908" spans="1:7">
      <c r="A908" s="395" t="s">
        <v>171</v>
      </c>
      <c r="B908" s="395" t="s">
        <v>2796</v>
      </c>
      <c r="C908" s="395" t="s">
        <v>2797</v>
      </c>
      <c r="D908" s="395" t="s">
        <v>286</v>
      </c>
      <c r="E908" s="395" t="s">
        <v>816</v>
      </c>
      <c r="F908" s="399">
        <v>2.31</v>
      </c>
      <c r="G908" s="395" t="s">
        <v>817</v>
      </c>
    </row>
    <row r="909" spans="1:7">
      <c r="A909" s="395" t="s">
        <v>171</v>
      </c>
      <c r="B909" s="395" t="s">
        <v>2798</v>
      </c>
      <c r="C909" s="395" t="s">
        <v>2799</v>
      </c>
      <c r="D909" s="395" t="s">
        <v>286</v>
      </c>
      <c r="E909" s="395" t="s">
        <v>816</v>
      </c>
      <c r="F909" s="399">
        <v>46.14</v>
      </c>
      <c r="G909" s="395" t="s">
        <v>817</v>
      </c>
    </row>
    <row r="910" spans="1:7">
      <c r="A910" s="395" t="s">
        <v>171</v>
      </c>
      <c r="B910" s="395" t="s">
        <v>2800</v>
      </c>
      <c r="C910" s="395" t="s">
        <v>2801</v>
      </c>
      <c r="D910" s="395" t="s">
        <v>286</v>
      </c>
      <c r="E910" s="395" t="s">
        <v>816</v>
      </c>
      <c r="F910" s="399">
        <v>12.38</v>
      </c>
      <c r="G910" s="395" t="s">
        <v>817</v>
      </c>
    </row>
    <row r="911" spans="1:7">
      <c r="A911" s="395" t="s">
        <v>171</v>
      </c>
      <c r="B911" s="395" t="s">
        <v>2803</v>
      </c>
      <c r="C911" s="395" t="s">
        <v>2804</v>
      </c>
      <c r="D911" s="395" t="s">
        <v>286</v>
      </c>
      <c r="E911" s="395" t="s">
        <v>816</v>
      </c>
      <c r="F911" s="399">
        <v>57.75</v>
      </c>
      <c r="G911" s="395" t="s">
        <v>817</v>
      </c>
    </row>
    <row r="912" spans="1:7">
      <c r="A912" s="395" t="s">
        <v>171</v>
      </c>
      <c r="B912" s="395" t="s">
        <v>2805</v>
      </c>
      <c r="C912" s="395" t="s">
        <v>2806</v>
      </c>
      <c r="D912" s="395" t="s">
        <v>286</v>
      </c>
      <c r="E912" s="395" t="s">
        <v>816</v>
      </c>
      <c r="F912" s="399">
        <v>1.1000000000000001</v>
      </c>
      <c r="G912" s="395" t="s">
        <v>817</v>
      </c>
    </row>
    <row r="913" spans="1:7">
      <c r="A913" s="395" t="s">
        <v>171</v>
      </c>
      <c r="B913" s="395" t="s">
        <v>2807</v>
      </c>
      <c r="C913" s="395" t="s">
        <v>2808</v>
      </c>
      <c r="D913" s="395" t="s">
        <v>286</v>
      </c>
      <c r="E913" s="395" t="s">
        <v>816</v>
      </c>
      <c r="F913" s="399">
        <v>4</v>
      </c>
      <c r="G913" s="395" t="s">
        <v>817</v>
      </c>
    </row>
    <row r="914" spans="1:7">
      <c r="A914" s="395" t="s">
        <v>171</v>
      </c>
      <c r="B914" s="395" t="s">
        <v>2810</v>
      </c>
      <c r="C914" s="395" t="s">
        <v>2811</v>
      </c>
      <c r="D914" s="395" t="s">
        <v>286</v>
      </c>
      <c r="E914" s="395" t="s">
        <v>816</v>
      </c>
      <c r="F914" s="399">
        <v>0.92</v>
      </c>
      <c r="G914" s="395" t="s">
        <v>817</v>
      </c>
    </row>
    <row r="915" spans="1:7">
      <c r="A915" s="395" t="s">
        <v>171</v>
      </c>
      <c r="B915" s="395" t="s">
        <v>2812</v>
      </c>
      <c r="C915" s="395" t="s">
        <v>2813</v>
      </c>
      <c r="D915" s="395" t="s">
        <v>286</v>
      </c>
      <c r="E915" s="395" t="s">
        <v>816</v>
      </c>
      <c r="F915" s="399">
        <v>4.38</v>
      </c>
      <c r="G915" s="395" t="s">
        <v>817</v>
      </c>
    </row>
    <row r="916" spans="1:7">
      <c r="A916" s="395" t="s">
        <v>171</v>
      </c>
      <c r="B916" s="395" t="s">
        <v>2815</v>
      </c>
      <c r="C916" s="395" t="s">
        <v>2816</v>
      </c>
      <c r="D916" s="395" t="s">
        <v>286</v>
      </c>
      <c r="E916" s="395" t="s">
        <v>816</v>
      </c>
      <c r="F916" s="399">
        <v>4.63</v>
      </c>
      <c r="G916" s="395" t="s">
        <v>817</v>
      </c>
    </row>
    <row r="917" spans="1:7">
      <c r="A917" s="395" t="s">
        <v>171</v>
      </c>
      <c r="B917" s="395" t="s">
        <v>2818</v>
      </c>
      <c r="C917" s="395" t="s">
        <v>2819</v>
      </c>
      <c r="D917" s="395" t="s">
        <v>286</v>
      </c>
      <c r="E917" s="395" t="s">
        <v>816</v>
      </c>
      <c r="F917" s="399">
        <v>5.98</v>
      </c>
      <c r="G917" s="395" t="s">
        <v>817</v>
      </c>
    </row>
    <row r="918" spans="1:7">
      <c r="A918" s="395" t="s">
        <v>171</v>
      </c>
      <c r="B918" s="395" t="s">
        <v>2821</v>
      </c>
      <c r="C918" s="395" t="s">
        <v>2822</v>
      </c>
      <c r="D918" s="395" t="s">
        <v>286</v>
      </c>
      <c r="E918" s="395" t="s">
        <v>816</v>
      </c>
      <c r="F918" s="399">
        <v>1.38</v>
      </c>
      <c r="G918" s="395" t="s">
        <v>817</v>
      </c>
    </row>
    <row r="919" spans="1:7">
      <c r="A919" s="395" t="s">
        <v>171</v>
      </c>
      <c r="B919" s="395" t="s">
        <v>2823</v>
      </c>
      <c r="C919" s="395" t="s">
        <v>2824</v>
      </c>
      <c r="D919" s="395" t="s">
        <v>286</v>
      </c>
      <c r="E919" s="395" t="s">
        <v>816</v>
      </c>
      <c r="F919" s="399">
        <v>6.54</v>
      </c>
      <c r="G919" s="395" t="s">
        <v>817</v>
      </c>
    </row>
    <row r="920" spans="1:7">
      <c r="A920" s="395" t="s">
        <v>171</v>
      </c>
      <c r="B920" s="395" t="s">
        <v>2826</v>
      </c>
      <c r="C920" s="395" t="s">
        <v>2827</v>
      </c>
      <c r="D920" s="395" t="s">
        <v>286</v>
      </c>
      <c r="E920" s="395" t="s">
        <v>1590</v>
      </c>
      <c r="F920" s="399">
        <v>11.15</v>
      </c>
      <c r="G920" s="395" t="s">
        <v>817</v>
      </c>
    </row>
    <row r="921" spans="1:7">
      <c r="A921" s="395" t="s">
        <v>171</v>
      </c>
      <c r="B921" s="395" t="s">
        <v>2828</v>
      </c>
      <c r="C921" s="395" t="s">
        <v>2829</v>
      </c>
      <c r="D921" s="395" t="s">
        <v>286</v>
      </c>
      <c r="E921" s="395" t="s">
        <v>816</v>
      </c>
      <c r="F921" s="399">
        <v>1.1100000000000001</v>
      </c>
      <c r="G921" s="395" t="s">
        <v>817</v>
      </c>
    </row>
    <row r="922" spans="1:7">
      <c r="A922" s="395" t="s">
        <v>171</v>
      </c>
      <c r="B922" s="395" t="s">
        <v>2830</v>
      </c>
      <c r="C922" s="395" t="s">
        <v>2831</v>
      </c>
      <c r="D922" s="395" t="s">
        <v>286</v>
      </c>
      <c r="E922" s="395" t="s">
        <v>816</v>
      </c>
      <c r="F922" s="399">
        <v>0.25</v>
      </c>
      <c r="G922" s="395" t="s">
        <v>817</v>
      </c>
    </row>
    <row r="923" spans="1:7">
      <c r="A923" s="395" t="s">
        <v>171</v>
      </c>
      <c r="B923" s="395" t="s">
        <v>2832</v>
      </c>
      <c r="C923" s="395" t="s">
        <v>2833</v>
      </c>
      <c r="D923" s="395" t="s">
        <v>286</v>
      </c>
      <c r="E923" s="395" t="s">
        <v>816</v>
      </c>
      <c r="F923" s="399">
        <v>1.21</v>
      </c>
      <c r="G923" s="395" t="s">
        <v>817</v>
      </c>
    </row>
    <row r="924" spans="1:7">
      <c r="A924" s="395" t="s">
        <v>171</v>
      </c>
      <c r="B924" s="395" t="s">
        <v>2834</v>
      </c>
      <c r="C924" s="395" t="s">
        <v>2835</v>
      </c>
      <c r="D924" s="395" t="s">
        <v>286</v>
      </c>
      <c r="E924" s="395" t="s">
        <v>1590</v>
      </c>
      <c r="F924" s="399">
        <v>7.22</v>
      </c>
      <c r="G924" s="395" t="s">
        <v>817</v>
      </c>
    </row>
    <row r="925" spans="1:7">
      <c r="A925" s="395" t="s">
        <v>171</v>
      </c>
      <c r="B925" s="395" t="s">
        <v>2836</v>
      </c>
      <c r="C925" s="395" t="s">
        <v>2837</v>
      </c>
      <c r="D925" s="395" t="s">
        <v>286</v>
      </c>
      <c r="E925" s="395" t="s">
        <v>816</v>
      </c>
      <c r="F925" s="399">
        <v>3.89</v>
      </c>
      <c r="G925" s="395" t="s">
        <v>817</v>
      </c>
    </row>
    <row r="926" spans="1:7">
      <c r="A926" s="395" t="s">
        <v>171</v>
      </c>
      <c r="B926" s="395" t="s">
        <v>2838</v>
      </c>
      <c r="C926" s="395" t="s">
        <v>2839</v>
      </c>
      <c r="D926" s="395" t="s">
        <v>286</v>
      </c>
      <c r="E926" s="395" t="s">
        <v>816</v>
      </c>
      <c r="F926" s="399">
        <v>0.9</v>
      </c>
      <c r="G926" s="395" t="s">
        <v>817</v>
      </c>
    </row>
    <row r="927" spans="1:7">
      <c r="A927" s="395" t="s">
        <v>171</v>
      </c>
      <c r="B927" s="395" t="s">
        <v>2841</v>
      </c>
      <c r="C927" s="395" t="s">
        <v>2842</v>
      </c>
      <c r="D927" s="395" t="s">
        <v>286</v>
      </c>
      <c r="E927" s="395" t="s">
        <v>816</v>
      </c>
      <c r="F927" s="399">
        <v>4.25</v>
      </c>
      <c r="G927" s="395" t="s">
        <v>817</v>
      </c>
    </row>
    <row r="928" spans="1:7">
      <c r="A928" s="395" t="s">
        <v>171</v>
      </c>
      <c r="B928" s="395" t="s">
        <v>2844</v>
      </c>
      <c r="C928" s="395" t="s">
        <v>2845</v>
      </c>
      <c r="D928" s="395" t="s">
        <v>286</v>
      </c>
      <c r="E928" s="395" t="s">
        <v>1590</v>
      </c>
      <c r="F928" s="399">
        <v>4.75</v>
      </c>
      <c r="G928" s="395" t="s">
        <v>817</v>
      </c>
    </row>
    <row r="929" spans="1:7">
      <c r="A929" s="395" t="s">
        <v>171</v>
      </c>
      <c r="B929" s="395" t="s">
        <v>2847</v>
      </c>
      <c r="C929" s="395" t="s">
        <v>2848</v>
      </c>
      <c r="D929" s="395" t="s">
        <v>286</v>
      </c>
      <c r="E929" s="395" t="s">
        <v>816</v>
      </c>
      <c r="F929" s="399">
        <v>4.17</v>
      </c>
      <c r="G929" s="395" t="s">
        <v>817</v>
      </c>
    </row>
    <row r="930" spans="1:7">
      <c r="A930" s="395" t="s">
        <v>171</v>
      </c>
      <c r="B930" s="395" t="s">
        <v>2850</v>
      </c>
      <c r="C930" s="395" t="s">
        <v>2851</v>
      </c>
      <c r="D930" s="395" t="s">
        <v>286</v>
      </c>
      <c r="E930" s="395" t="s">
        <v>816</v>
      </c>
      <c r="F930" s="399">
        <v>0.96</v>
      </c>
      <c r="G930" s="395" t="s">
        <v>817</v>
      </c>
    </row>
    <row r="931" spans="1:7">
      <c r="A931" s="395" t="s">
        <v>171</v>
      </c>
      <c r="B931" s="395" t="s">
        <v>2853</v>
      </c>
      <c r="C931" s="395" t="s">
        <v>2854</v>
      </c>
      <c r="D931" s="395" t="s">
        <v>286</v>
      </c>
      <c r="E931" s="395" t="s">
        <v>816</v>
      </c>
      <c r="F931" s="399">
        <v>4.5599999999999996</v>
      </c>
      <c r="G931" s="395" t="s">
        <v>817</v>
      </c>
    </row>
    <row r="932" spans="1:7">
      <c r="A932" s="395" t="s">
        <v>171</v>
      </c>
      <c r="B932" s="395" t="s">
        <v>2856</v>
      </c>
      <c r="C932" s="395" t="s">
        <v>2857</v>
      </c>
      <c r="D932" s="395" t="s">
        <v>286</v>
      </c>
      <c r="E932" s="395" t="s">
        <v>1590</v>
      </c>
      <c r="F932" s="399">
        <v>4.75</v>
      </c>
      <c r="G932" s="395" t="s">
        <v>817</v>
      </c>
    </row>
    <row r="933" spans="1:7">
      <c r="A933" s="395" t="s">
        <v>171</v>
      </c>
      <c r="B933" s="395" t="s">
        <v>2858</v>
      </c>
      <c r="C933" s="395" t="s">
        <v>2859</v>
      </c>
      <c r="D933" s="395" t="s">
        <v>286</v>
      </c>
      <c r="E933" s="395" t="s">
        <v>816</v>
      </c>
      <c r="F933" s="399">
        <v>6.67</v>
      </c>
      <c r="G933" s="395" t="s">
        <v>817</v>
      </c>
    </row>
    <row r="934" spans="1:7">
      <c r="A934" s="395" t="s">
        <v>171</v>
      </c>
      <c r="B934" s="395" t="s">
        <v>2860</v>
      </c>
      <c r="C934" s="395" t="s">
        <v>2861</v>
      </c>
      <c r="D934" s="395" t="s">
        <v>286</v>
      </c>
      <c r="E934" s="395" t="s">
        <v>1590</v>
      </c>
      <c r="F934" s="399">
        <v>1.78</v>
      </c>
      <c r="G934" s="395" t="s">
        <v>817</v>
      </c>
    </row>
    <row r="935" spans="1:7">
      <c r="A935" s="395" t="s">
        <v>171</v>
      </c>
      <c r="B935" s="395" t="s">
        <v>2863</v>
      </c>
      <c r="C935" s="395" t="s">
        <v>2864</v>
      </c>
      <c r="D935" s="395" t="s">
        <v>286</v>
      </c>
      <c r="E935" s="395" t="s">
        <v>816</v>
      </c>
      <c r="F935" s="399">
        <v>8.76</v>
      </c>
      <c r="G935" s="395" t="s">
        <v>817</v>
      </c>
    </row>
    <row r="936" spans="1:7">
      <c r="A936" s="395" t="s">
        <v>171</v>
      </c>
      <c r="B936" s="395" t="s">
        <v>2865</v>
      </c>
      <c r="C936" s="395" t="s">
        <v>2866</v>
      </c>
      <c r="D936" s="395" t="s">
        <v>286</v>
      </c>
      <c r="E936" s="395" t="s">
        <v>1590</v>
      </c>
      <c r="F936" s="399">
        <v>13.28</v>
      </c>
      <c r="G936" s="395" t="s">
        <v>817</v>
      </c>
    </row>
    <row r="937" spans="1:7">
      <c r="A937" s="395" t="s">
        <v>171</v>
      </c>
      <c r="B937" s="395" t="s">
        <v>2868</v>
      </c>
      <c r="C937" s="395" t="s">
        <v>2869</v>
      </c>
      <c r="D937" s="395" t="s">
        <v>286</v>
      </c>
      <c r="E937" s="395" t="s">
        <v>816</v>
      </c>
      <c r="F937" s="399">
        <v>211.78</v>
      </c>
      <c r="G937" s="395" t="s">
        <v>817</v>
      </c>
    </row>
    <row r="938" spans="1:7">
      <c r="A938" s="395" t="s">
        <v>171</v>
      </c>
      <c r="B938" s="395" t="s">
        <v>2870</v>
      </c>
      <c r="C938" s="395" t="s">
        <v>2871</v>
      </c>
      <c r="D938" s="395" t="s">
        <v>286</v>
      </c>
      <c r="E938" s="395" t="s">
        <v>816</v>
      </c>
      <c r="F938" s="399">
        <v>56.82</v>
      </c>
      <c r="G938" s="395" t="s">
        <v>817</v>
      </c>
    </row>
    <row r="939" spans="1:7">
      <c r="A939" s="395" t="s">
        <v>171</v>
      </c>
      <c r="B939" s="395" t="s">
        <v>2872</v>
      </c>
      <c r="C939" s="395" t="s">
        <v>2873</v>
      </c>
      <c r="D939" s="395" t="s">
        <v>286</v>
      </c>
      <c r="E939" s="395" t="s">
        <v>816</v>
      </c>
      <c r="F939" s="399">
        <v>265.02999999999997</v>
      </c>
      <c r="G939" s="395" t="s">
        <v>817</v>
      </c>
    </row>
    <row r="940" spans="1:7">
      <c r="A940" s="395" t="s">
        <v>171</v>
      </c>
      <c r="B940" s="395" t="s">
        <v>2874</v>
      </c>
      <c r="C940" s="395" t="s">
        <v>2875</v>
      </c>
      <c r="D940" s="395" t="s">
        <v>286</v>
      </c>
      <c r="E940" s="395" t="s">
        <v>1590</v>
      </c>
      <c r="F940" s="399">
        <v>106.14</v>
      </c>
      <c r="G940" s="395" t="s">
        <v>817</v>
      </c>
    </row>
    <row r="941" spans="1:7">
      <c r="A941" s="395" t="s">
        <v>171</v>
      </c>
      <c r="B941" s="395" t="s">
        <v>2877</v>
      </c>
      <c r="C941" s="395" t="s">
        <v>2878</v>
      </c>
      <c r="D941" s="395" t="s">
        <v>286</v>
      </c>
      <c r="E941" s="395" t="s">
        <v>816</v>
      </c>
      <c r="F941" s="399">
        <v>104.68</v>
      </c>
      <c r="G941" s="395" t="s">
        <v>817</v>
      </c>
    </row>
    <row r="942" spans="1:7">
      <c r="A942" s="395" t="s">
        <v>171</v>
      </c>
      <c r="B942" s="395" t="s">
        <v>2879</v>
      </c>
      <c r="C942" s="395" t="s">
        <v>2880</v>
      </c>
      <c r="D942" s="395" t="s">
        <v>286</v>
      </c>
      <c r="E942" s="395" t="s">
        <v>816</v>
      </c>
      <c r="F942" s="399">
        <v>31.55</v>
      </c>
      <c r="G942" s="395" t="s">
        <v>817</v>
      </c>
    </row>
    <row r="943" spans="1:7">
      <c r="A943" s="395" t="s">
        <v>171</v>
      </c>
      <c r="B943" s="395" t="s">
        <v>2881</v>
      </c>
      <c r="C943" s="395" t="s">
        <v>2882</v>
      </c>
      <c r="D943" s="395" t="s">
        <v>286</v>
      </c>
      <c r="E943" s="395" t="s">
        <v>816</v>
      </c>
      <c r="F943" s="399">
        <v>146.05000000000001</v>
      </c>
      <c r="G943" s="395" t="s">
        <v>817</v>
      </c>
    </row>
    <row r="944" spans="1:7">
      <c r="A944" s="395" t="s">
        <v>171</v>
      </c>
      <c r="B944" s="395" t="s">
        <v>2883</v>
      </c>
      <c r="C944" s="395" t="s">
        <v>2884</v>
      </c>
      <c r="D944" s="395" t="s">
        <v>286</v>
      </c>
      <c r="E944" s="395" t="s">
        <v>1590</v>
      </c>
      <c r="F944" s="399">
        <v>81.400000000000006</v>
      </c>
      <c r="G944" s="395" t="s">
        <v>817</v>
      </c>
    </row>
    <row r="945" spans="1:7">
      <c r="A945" s="395" t="s">
        <v>171</v>
      </c>
      <c r="B945" s="395" t="s">
        <v>2886</v>
      </c>
      <c r="C945" s="395" t="s">
        <v>2887</v>
      </c>
      <c r="D945" s="395" t="s">
        <v>286</v>
      </c>
      <c r="E945" s="395" t="s">
        <v>1590</v>
      </c>
      <c r="F945" s="399">
        <v>30.9</v>
      </c>
      <c r="G945" s="395" t="s">
        <v>817</v>
      </c>
    </row>
    <row r="946" spans="1:7">
      <c r="A946" s="395" t="s">
        <v>171</v>
      </c>
      <c r="B946" s="395" t="s">
        <v>2889</v>
      </c>
      <c r="C946" s="395" t="s">
        <v>2890</v>
      </c>
      <c r="D946" s="395" t="s">
        <v>286</v>
      </c>
      <c r="E946" s="395" t="s">
        <v>1590</v>
      </c>
      <c r="F946" s="399">
        <v>7.62</v>
      </c>
      <c r="G946" s="395" t="s">
        <v>817</v>
      </c>
    </row>
    <row r="947" spans="1:7">
      <c r="A947" s="395" t="s">
        <v>171</v>
      </c>
      <c r="B947" s="395" t="s">
        <v>2891</v>
      </c>
      <c r="C947" s="395" t="s">
        <v>2892</v>
      </c>
      <c r="D947" s="395" t="s">
        <v>286</v>
      </c>
      <c r="E947" s="395" t="s">
        <v>1590</v>
      </c>
      <c r="F947" s="399">
        <v>36.049999999999997</v>
      </c>
      <c r="G947" s="395" t="s">
        <v>817</v>
      </c>
    </row>
    <row r="948" spans="1:7">
      <c r="A948" s="395" t="s">
        <v>171</v>
      </c>
      <c r="B948" s="395" t="s">
        <v>2893</v>
      </c>
      <c r="C948" s="395" t="s">
        <v>2894</v>
      </c>
      <c r="D948" s="395" t="s">
        <v>286</v>
      </c>
      <c r="E948" s="395" t="s">
        <v>1590</v>
      </c>
      <c r="F948" s="399">
        <v>50.5</v>
      </c>
      <c r="G948" s="395" t="s">
        <v>817</v>
      </c>
    </row>
    <row r="949" spans="1:7">
      <c r="A949" s="395" t="s">
        <v>171</v>
      </c>
      <c r="B949" s="395" t="s">
        <v>2895</v>
      </c>
      <c r="C949" s="395" t="s">
        <v>2896</v>
      </c>
      <c r="D949" s="395" t="s">
        <v>286</v>
      </c>
      <c r="E949" s="395" t="s">
        <v>1590</v>
      </c>
      <c r="F949" s="399">
        <v>25.6</v>
      </c>
      <c r="G949" s="395" t="s">
        <v>817</v>
      </c>
    </row>
    <row r="950" spans="1:7">
      <c r="A950" s="395" t="s">
        <v>171</v>
      </c>
      <c r="B950" s="395" t="s">
        <v>2898</v>
      </c>
      <c r="C950" s="395" t="s">
        <v>2899</v>
      </c>
      <c r="D950" s="395" t="s">
        <v>286</v>
      </c>
      <c r="E950" s="395" t="s">
        <v>1590</v>
      </c>
      <c r="F950" s="399">
        <v>5.05</v>
      </c>
      <c r="G950" s="395" t="s">
        <v>817</v>
      </c>
    </row>
    <row r="951" spans="1:7">
      <c r="A951" s="395" t="s">
        <v>171</v>
      </c>
      <c r="B951" s="395" t="s">
        <v>2901</v>
      </c>
      <c r="C951" s="395" t="s">
        <v>2902</v>
      </c>
      <c r="D951" s="395" t="s">
        <v>286</v>
      </c>
      <c r="E951" s="395" t="s">
        <v>1590</v>
      </c>
      <c r="F951" s="399">
        <v>32</v>
      </c>
      <c r="G951" s="395" t="s">
        <v>817</v>
      </c>
    </row>
    <row r="952" spans="1:7">
      <c r="A952" s="395" t="s">
        <v>171</v>
      </c>
      <c r="B952" s="395" t="s">
        <v>2903</v>
      </c>
      <c r="C952" s="395" t="s">
        <v>2904</v>
      </c>
      <c r="D952" s="395" t="s">
        <v>286</v>
      </c>
      <c r="E952" s="395" t="s">
        <v>1590</v>
      </c>
      <c r="F952" s="399">
        <v>35.36</v>
      </c>
      <c r="G952" s="395" t="s">
        <v>817</v>
      </c>
    </row>
    <row r="953" spans="1:7">
      <c r="A953" s="395" t="s">
        <v>171</v>
      </c>
      <c r="B953" s="395" t="s">
        <v>2905</v>
      </c>
      <c r="C953" s="395" t="s">
        <v>2906</v>
      </c>
      <c r="D953" s="395" t="s">
        <v>286</v>
      </c>
      <c r="E953" s="395" t="s">
        <v>816</v>
      </c>
      <c r="F953" s="399">
        <v>4.97</v>
      </c>
      <c r="G953" s="395" t="s">
        <v>817</v>
      </c>
    </row>
    <row r="954" spans="1:7">
      <c r="A954" s="395" t="s">
        <v>171</v>
      </c>
      <c r="B954" s="395" t="s">
        <v>2908</v>
      </c>
      <c r="C954" s="395" t="s">
        <v>2909</v>
      </c>
      <c r="D954" s="395" t="s">
        <v>286</v>
      </c>
      <c r="E954" s="395" t="s">
        <v>816</v>
      </c>
      <c r="F954" s="399">
        <v>1.33</v>
      </c>
      <c r="G954" s="395" t="s">
        <v>817</v>
      </c>
    </row>
    <row r="955" spans="1:7">
      <c r="A955" s="395" t="s">
        <v>171</v>
      </c>
      <c r="B955" s="395" t="s">
        <v>2910</v>
      </c>
      <c r="C955" s="395" t="s">
        <v>2911</v>
      </c>
      <c r="D955" s="395" t="s">
        <v>286</v>
      </c>
      <c r="E955" s="395" t="s">
        <v>1590</v>
      </c>
      <c r="F955" s="399">
        <v>6.63</v>
      </c>
      <c r="G955" s="395" t="s">
        <v>817</v>
      </c>
    </row>
    <row r="956" spans="1:7">
      <c r="A956" s="395" t="s">
        <v>171</v>
      </c>
      <c r="B956" s="395" t="s">
        <v>2912</v>
      </c>
      <c r="C956" s="395" t="s">
        <v>2913</v>
      </c>
      <c r="D956" s="395" t="s">
        <v>286</v>
      </c>
      <c r="E956" s="395" t="s">
        <v>1590</v>
      </c>
      <c r="F956" s="399">
        <v>1.78</v>
      </c>
      <c r="G956" s="395" t="s">
        <v>817</v>
      </c>
    </row>
    <row r="957" spans="1:7">
      <c r="A957" s="395" t="s">
        <v>171</v>
      </c>
      <c r="B957" s="395" t="s">
        <v>2914</v>
      </c>
      <c r="C957" s="395" t="s">
        <v>2915</v>
      </c>
      <c r="D957" s="395" t="s">
        <v>286</v>
      </c>
      <c r="E957" s="395" t="s">
        <v>1590</v>
      </c>
      <c r="F957" s="399">
        <v>8.3000000000000007</v>
      </c>
      <c r="G957" s="395" t="s">
        <v>817</v>
      </c>
    </row>
    <row r="958" spans="1:7">
      <c r="A958" s="395" t="s">
        <v>171</v>
      </c>
      <c r="B958" s="395" t="s">
        <v>2916</v>
      </c>
      <c r="C958" s="395" t="s">
        <v>2917</v>
      </c>
      <c r="D958" s="395" t="s">
        <v>286</v>
      </c>
      <c r="E958" s="395" t="s">
        <v>1590</v>
      </c>
      <c r="F958" s="399">
        <v>13.27</v>
      </c>
      <c r="G958" s="395" t="s">
        <v>817</v>
      </c>
    </row>
    <row r="959" spans="1:7">
      <c r="A959" s="395" t="s">
        <v>171</v>
      </c>
      <c r="B959" s="395" t="s">
        <v>2918</v>
      </c>
      <c r="C959" s="395" t="s">
        <v>2919</v>
      </c>
      <c r="D959" s="395" t="s">
        <v>286</v>
      </c>
      <c r="E959" s="395" t="s">
        <v>816</v>
      </c>
      <c r="F959" s="399">
        <v>6.65</v>
      </c>
      <c r="G959" s="395" t="s">
        <v>817</v>
      </c>
    </row>
    <row r="960" spans="1:7">
      <c r="A960" s="395" t="s">
        <v>171</v>
      </c>
      <c r="B960" s="395" t="s">
        <v>2920</v>
      </c>
      <c r="C960" s="395" t="s">
        <v>2921</v>
      </c>
      <c r="D960" s="395" t="s">
        <v>286</v>
      </c>
      <c r="E960" s="395" t="s">
        <v>816</v>
      </c>
      <c r="F960" s="399">
        <v>1.78</v>
      </c>
      <c r="G960" s="395" t="s">
        <v>817</v>
      </c>
    </row>
    <row r="961" spans="1:7">
      <c r="A961" s="395" t="s">
        <v>171</v>
      </c>
      <c r="B961" s="395" t="s">
        <v>2922</v>
      </c>
      <c r="C961" s="395" t="s">
        <v>2923</v>
      </c>
      <c r="D961" s="395" t="s">
        <v>286</v>
      </c>
      <c r="E961" s="395" t="s">
        <v>816</v>
      </c>
      <c r="F961" s="399">
        <v>8.33</v>
      </c>
      <c r="G961" s="395" t="s">
        <v>817</v>
      </c>
    </row>
    <row r="962" spans="1:7">
      <c r="A962" s="395" t="s">
        <v>171</v>
      </c>
      <c r="B962" s="395" t="s">
        <v>2925</v>
      </c>
      <c r="C962" s="395" t="s">
        <v>2926</v>
      </c>
      <c r="D962" s="395" t="s">
        <v>286</v>
      </c>
      <c r="E962" s="395" t="s">
        <v>1590</v>
      </c>
      <c r="F962" s="399">
        <v>53.79</v>
      </c>
      <c r="G962" s="395" t="s">
        <v>817</v>
      </c>
    </row>
    <row r="963" spans="1:7">
      <c r="A963" s="395" t="s">
        <v>171</v>
      </c>
      <c r="B963" s="395" t="s">
        <v>2927</v>
      </c>
      <c r="C963" s="395" t="s">
        <v>2928</v>
      </c>
      <c r="D963" s="395" t="s">
        <v>286</v>
      </c>
      <c r="E963" s="395" t="s">
        <v>816</v>
      </c>
      <c r="F963" s="399">
        <v>16.899999999999999</v>
      </c>
      <c r="G963" s="395" t="s">
        <v>817</v>
      </c>
    </row>
    <row r="964" spans="1:7">
      <c r="A964" s="395" t="s">
        <v>171</v>
      </c>
      <c r="B964" s="395" t="s">
        <v>2929</v>
      </c>
      <c r="C964" s="395" t="s">
        <v>2930</v>
      </c>
      <c r="D964" s="395" t="s">
        <v>286</v>
      </c>
      <c r="E964" s="395" t="s">
        <v>816</v>
      </c>
      <c r="F964" s="399">
        <v>4.53</v>
      </c>
      <c r="G964" s="395" t="s">
        <v>817</v>
      </c>
    </row>
    <row r="965" spans="1:7">
      <c r="A965" s="395" t="s">
        <v>171</v>
      </c>
      <c r="B965" s="395" t="s">
        <v>2931</v>
      </c>
      <c r="C965" s="395" t="s">
        <v>2932</v>
      </c>
      <c r="D965" s="395" t="s">
        <v>286</v>
      </c>
      <c r="E965" s="395" t="s">
        <v>816</v>
      </c>
      <c r="F965" s="399">
        <v>21.15</v>
      </c>
      <c r="G965" s="395" t="s">
        <v>817</v>
      </c>
    </row>
    <row r="966" spans="1:7">
      <c r="A966" s="395" t="s">
        <v>171</v>
      </c>
      <c r="B966" s="395" t="s">
        <v>2934</v>
      </c>
      <c r="C966" s="395" t="s">
        <v>2935</v>
      </c>
      <c r="D966" s="395" t="s">
        <v>286</v>
      </c>
      <c r="E966" s="395" t="s">
        <v>1590</v>
      </c>
      <c r="F966" s="399">
        <v>139.54</v>
      </c>
      <c r="G966" s="395" t="s">
        <v>817</v>
      </c>
    </row>
    <row r="967" spans="1:7">
      <c r="A967" s="395" t="s">
        <v>171</v>
      </c>
      <c r="B967" s="395" t="s">
        <v>2936</v>
      </c>
      <c r="C967" s="395" t="s">
        <v>2937</v>
      </c>
      <c r="D967" s="395" t="s">
        <v>286</v>
      </c>
      <c r="E967" s="395" t="s">
        <v>816</v>
      </c>
      <c r="F967" s="399">
        <v>7.89</v>
      </c>
      <c r="G967" s="395" t="s">
        <v>817</v>
      </c>
    </row>
    <row r="968" spans="1:7">
      <c r="A968" s="395" t="s">
        <v>171</v>
      </c>
      <c r="B968" s="395" t="s">
        <v>2939</v>
      </c>
      <c r="C968" s="395" t="s">
        <v>2940</v>
      </c>
      <c r="D968" s="395" t="s">
        <v>286</v>
      </c>
      <c r="E968" s="395" t="s">
        <v>816</v>
      </c>
      <c r="F968" s="399">
        <v>2.11</v>
      </c>
      <c r="G968" s="395" t="s">
        <v>817</v>
      </c>
    </row>
    <row r="969" spans="1:7">
      <c r="A969" s="395" t="s">
        <v>171</v>
      </c>
      <c r="B969" s="395" t="s">
        <v>2942</v>
      </c>
      <c r="C969" s="395" t="s">
        <v>2943</v>
      </c>
      <c r="D969" s="395" t="s">
        <v>286</v>
      </c>
      <c r="E969" s="395" t="s">
        <v>816</v>
      </c>
      <c r="F969" s="399">
        <v>9.8699999999999992</v>
      </c>
      <c r="G969" s="395" t="s">
        <v>817</v>
      </c>
    </row>
    <row r="970" spans="1:7">
      <c r="A970" s="395" t="s">
        <v>171</v>
      </c>
      <c r="B970" s="395" t="s">
        <v>2944</v>
      </c>
      <c r="C970" s="395" t="s">
        <v>2945</v>
      </c>
      <c r="D970" s="395" t="s">
        <v>286</v>
      </c>
      <c r="E970" s="395" t="s">
        <v>1590</v>
      </c>
      <c r="F970" s="399">
        <v>73.06</v>
      </c>
      <c r="G970" s="395" t="s">
        <v>817</v>
      </c>
    </row>
    <row r="971" spans="1:7">
      <c r="A971" s="395" t="s">
        <v>171</v>
      </c>
      <c r="B971" s="395" t="s">
        <v>2946</v>
      </c>
      <c r="C971" s="395" t="s">
        <v>2947</v>
      </c>
      <c r="D971" s="395" t="s">
        <v>286</v>
      </c>
      <c r="E971" s="395" t="s">
        <v>816</v>
      </c>
      <c r="F971" s="399">
        <v>12.78</v>
      </c>
      <c r="G971" s="395" t="s">
        <v>817</v>
      </c>
    </row>
    <row r="972" spans="1:7">
      <c r="A972" s="395" t="s">
        <v>171</v>
      </c>
      <c r="B972" s="395" t="s">
        <v>2948</v>
      </c>
      <c r="C972" s="395" t="s">
        <v>2949</v>
      </c>
      <c r="D972" s="395" t="s">
        <v>286</v>
      </c>
      <c r="E972" s="395" t="s">
        <v>816</v>
      </c>
      <c r="F972" s="399">
        <v>25.63</v>
      </c>
      <c r="G972" s="395" t="s">
        <v>817</v>
      </c>
    </row>
    <row r="973" spans="1:7">
      <c r="A973" s="395" t="s">
        <v>171</v>
      </c>
      <c r="B973" s="395" t="s">
        <v>2950</v>
      </c>
      <c r="C973" s="395" t="s">
        <v>2951</v>
      </c>
      <c r="D973" s="395" t="s">
        <v>286</v>
      </c>
      <c r="E973" s="395" t="s">
        <v>816</v>
      </c>
      <c r="F973" s="399">
        <v>10.31</v>
      </c>
      <c r="G973" s="395" t="s">
        <v>817</v>
      </c>
    </row>
    <row r="974" spans="1:7">
      <c r="A974" s="395" t="s">
        <v>171</v>
      </c>
      <c r="B974" s="395" t="s">
        <v>2952</v>
      </c>
      <c r="C974" s="395" t="s">
        <v>2953</v>
      </c>
      <c r="D974" s="395" t="s">
        <v>286</v>
      </c>
      <c r="E974" s="395" t="s">
        <v>816</v>
      </c>
      <c r="F974" s="399">
        <v>4.16</v>
      </c>
      <c r="G974" s="395" t="s">
        <v>817</v>
      </c>
    </row>
    <row r="975" spans="1:7">
      <c r="A975" s="395" t="s">
        <v>171</v>
      </c>
      <c r="B975" s="395" t="s">
        <v>2955</v>
      </c>
      <c r="C975" s="395" t="s">
        <v>2956</v>
      </c>
      <c r="D975" s="395" t="s">
        <v>286</v>
      </c>
      <c r="E975" s="395" t="s">
        <v>816</v>
      </c>
      <c r="F975" s="399">
        <v>47.12</v>
      </c>
      <c r="G975" s="395" t="s">
        <v>817</v>
      </c>
    </row>
    <row r="976" spans="1:7">
      <c r="A976" s="395" t="s">
        <v>171</v>
      </c>
      <c r="B976" s="395" t="s">
        <v>2957</v>
      </c>
      <c r="C976" s="395" t="s">
        <v>2958</v>
      </c>
      <c r="D976" s="395" t="s">
        <v>286</v>
      </c>
      <c r="E976" s="395" t="s">
        <v>1590</v>
      </c>
      <c r="F976" s="399">
        <v>130.19999999999999</v>
      </c>
      <c r="G976" s="395" t="s">
        <v>817</v>
      </c>
    </row>
    <row r="977" spans="1:7">
      <c r="A977" s="395" t="s">
        <v>171</v>
      </c>
      <c r="B977" s="395" t="s">
        <v>2960</v>
      </c>
      <c r="C977" s="395" t="s">
        <v>2961</v>
      </c>
      <c r="D977" s="395" t="s">
        <v>286</v>
      </c>
      <c r="E977" s="395" t="s">
        <v>816</v>
      </c>
      <c r="F977" s="399">
        <v>0.47</v>
      </c>
      <c r="G977" s="395" t="s">
        <v>817</v>
      </c>
    </row>
    <row r="978" spans="1:7">
      <c r="A978" s="395" t="s">
        <v>171</v>
      </c>
      <c r="B978" s="395" t="s">
        <v>2963</v>
      </c>
      <c r="C978" s="395" t="s">
        <v>2964</v>
      </c>
      <c r="D978" s="395" t="s">
        <v>286</v>
      </c>
      <c r="E978" s="395" t="s">
        <v>816</v>
      </c>
      <c r="F978" s="399">
        <v>0.12</v>
      </c>
      <c r="G978" s="395" t="s">
        <v>817</v>
      </c>
    </row>
    <row r="979" spans="1:7">
      <c r="A979" s="395" t="s">
        <v>171</v>
      </c>
      <c r="B979" s="395" t="s">
        <v>2966</v>
      </c>
      <c r="C979" s="395" t="s">
        <v>2967</v>
      </c>
      <c r="D979" s="395" t="s">
        <v>286</v>
      </c>
      <c r="E979" s="395" t="s">
        <v>816</v>
      </c>
      <c r="F979" s="399">
        <v>0.59</v>
      </c>
      <c r="G979" s="395" t="s">
        <v>817</v>
      </c>
    </row>
    <row r="980" spans="1:7">
      <c r="A980" s="395" t="s">
        <v>171</v>
      </c>
      <c r="B980" s="395" t="s">
        <v>2968</v>
      </c>
      <c r="C980" s="395" t="s">
        <v>2969</v>
      </c>
      <c r="D980" s="395" t="s">
        <v>286</v>
      </c>
      <c r="E980" s="395" t="s">
        <v>1590</v>
      </c>
      <c r="F980" s="399">
        <v>7.81</v>
      </c>
      <c r="G980" s="395" t="s">
        <v>817</v>
      </c>
    </row>
    <row r="981" spans="1:7">
      <c r="A981" s="395" t="s">
        <v>171</v>
      </c>
      <c r="B981" s="395" t="s">
        <v>2970</v>
      </c>
      <c r="C981" s="395" t="s">
        <v>2971</v>
      </c>
      <c r="D981" s="395" t="s">
        <v>286</v>
      </c>
      <c r="E981" s="395" t="s">
        <v>816</v>
      </c>
      <c r="F981" s="399">
        <v>0.8</v>
      </c>
      <c r="G981" s="395" t="s">
        <v>817</v>
      </c>
    </row>
    <row r="982" spans="1:7">
      <c r="A982" s="395" t="s">
        <v>171</v>
      </c>
      <c r="B982" s="395" t="s">
        <v>2972</v>
      </c>
      <c r="C982" s="395" t="s">
        <v>2973</v>
      </c>
      <c r="D982" s="395" t="s">
        <v>286</v>
      </c>
      <c r="E982" s="395" t="s">
        <v>816</v>
      </c>
      <c r="F982" s="399">
        <v>0.17</v>
      </c>
      <c r="G982" s="395" t="s">
        <v>817</v>
      </c>
    </row>
    <row r="983" spans="1:7">
      <c r="A983" s="395" t="s">
        <v>171</v>
      </c>
      <c r="B983" s="395" t="s">
        <v>2974</v>
      </c>
      <c r="C983" s="395" t="s">
        <v>2975</v>
      </c>
      <c r="D983" s="395" t="s">
        <v>286</v>
      </c>
      <c r="E983" s="395" t="s">
        <v>816</v>
      </c>
      <c r="F983" s="399">
        <v>1</v>
      </c>
      <c r="G983" s="395" t="s">
        <v>817</v>
      </c>
    </row>
    <row r="984" spans="1:7">
      <c r="A984" s="395" t="s">
        <v>171</v>
      </c>
      <c r="B984" s="395" t="s">
        <v>2977</v>
      </c>
      <c r="C984" s="395" t="s">
        <v>2978</v>
      </c>
      <c r="D984" s="395" t="s">
        <v>286</v>
      </c>
      <c r="E984" s="395" t="s">
        <v>1590</v>
      </c>
      <c r="F984" s="399">
        <v>7.87</v>
      </c>
      <c r="G984" s="395" t="s">
        <v>817</v>
      </c>
    </row>
    <row r="985" spans="1:7">
      <c r="A985" s="395" t="s">
        <v>171</v>
      </c>
      <c r="B985" s="395" t="s">
        <v>2980</v>
      </c>
      <c r="C985" s="395" t="s">
        <v>2981</v>
      </c>
      <c r="D985" s="395" t="s">
        <v>286</v>
      </c>
      <c r="E985" s="395" t="s">
        <v>816</v>
      </c>
      <c r="F985" s="399">
        <v>18.38</v>
      </c>
      <c r="G985" s="395" t="s">
        <v>817</v>
      </c>
    </row>
    <row r="986" spans="1:7">
      <c r="A986" s="395" t="s">
        <v>171</v>
      </c>
      <c r="B986" s="395" t="s">
        <v>2983</v>
      </c>
      <c r="C986" s="395" t="s">
        <v>2984</v>
      </c>
      <c r="D986" s="395" t="s">
        <v>286</v>
      </c>
      <c r="E986" s="395" t="s">
        <v>816</v>
      </c>
      <c r="F986" s="399">
        <v>7.55</v>
      </c>
      <c r="G986" s="395" t="s">
        <v>817</v>
      </c>
    </row>
    <row r="987" spans="1:7">
      <c r="A987" s="395" t="s">
        <v>171</v>
      </c>
      <c r="B987" s="395" t="s">
        <v>2986</v>
      </c>
      <c r="C987" s="395" t="s">
        <v>2987</v>
      </c>
      <c r="D987" s="395" t="s">
        <v>286</v>
      </c>
      <c r="E987" s="395" t="s">
        <v>816</v>
      </c>
      <c r="F987" s="399">
        <v>3.05</v>
      </c>
      <c r="G987" s="395" t="s">
        <v>817</v>
      </c>
    </row>
    <row r="988" spans="1:7">
      <c r="A988" s="395" t="s">
        <v>171</v>
      </c>
      <c r="B988" s="395" t="s">
        <v>2988</v>
      </c>
      <c r="C988" s="395" t="s">
        <v>2989</v>
      </c>
      <c r="D988" s="395" t="s">
        <v>286</v>
      </c>
      <c r="E988" s="395" t="s">
        <v>816</v>
      </c>
      <c r="F988" s="399">
        <v>21.61</v>
      </c>
      <c r="G988" s="395" t="s">
        <v>817</v>
      </c>
    </row>
    <row r="989" spans="1:7">
      <c r="A989" s="395" t="s">
        <v>171</v>
      </c>
      <c r="B989" s="395" t="s">
        <v>2990</v>
      </c>
      <c r="C989" s="395" t="s">
        <v>2991</v>
      </c>
      <c r="D989" s="395" t="s">
        <v>286</v>
      </c>
      <c r="E989" s="395" t="s">
        <v>816</v>
      </c>
      <c r="F989" s="399">
        <v>8.31</v>
      </c>
      <c r="G989" s="395" t="s">
        <v>817</v>
      </c>
    </row>
    <row r="990" spans="1:7">
      <c r="A990" s="395" t="s">
        <v>171</v>
      </c>
      <c r="B990" s="395" t="s">
        <v>2992</v>
      </c>
      <c r="C990" s="395" t="s">
        <v>2993</v>
      </c>
      <c r="D990" s="395" t="s">
        <v>286</v>
      </c>
      <c r="E990" s="395" t="s">
        <v>816</v>
      </c>
      <c r="F990" s="399">
        <v>3.35</v>
      </c>
      <c r="G990" s="395" t="s">
        <v>817</v>
      </c>
    </row>
    <row r="991" spans="1:7">
      <c r="A991" s="395" t="s">
        <v>171</v>
      </c>
      <c r="B991" s="395" t="s">
        <v>2994</v>
      </c>
      <c r="C991" s="395" t="s">
        <v>2995</v>
      </c>
      <c r="D991" s="395" t="s">
        <v>286</v>
      </c>
      <c r="E991" s="395" t="s">
        <v>816</v>
      </c>
      <c r="F991" s="399">
        <v>22.69</v>
      </c>
      <c r="G991" s="395" t="s">
        <v>817</v>
      </c>
    </row>
    <row r="992" spans="1:7">
      <c r="A992" s="395" t="s">
        <v>171</v>
      </c>
      <c r="B992" s="395" t="s">
        <v>2996</v>
      </c>
      <c r="C992" s="395" t="s">
        <v>2997</v>
      </c>
      <c r="D992" s="395" t="s">
        <v>286</v>
      </c>
      <c r="E992" s="395" t="s">
        <v>816</v>
      </c>
      <c r="F992" s="399">
        <v>8.7799999999999994</v>
      </c>
      <c r="G992" s="395" t="s">
        <v>817</v>
      </c>
    </row>
    <row r="993" spans="1:7">
      <c r="A993" s="395" t="s">
        <v>171</v>
      </c>
      <c r="B993" s="395" t="s">
        <v>2999</v>
      </c>
      <c r="C993" s="395" t="s">
        <v>3000</v>
      </c>
      <c r="D993" s="395" t="s">
        <v>286</v>
      </c>
      <c r="E993" s="395" t="s">
        <v>816</v>
      </c>
      <c r="F993" s="399">
        <v>3.54</v>
      </c>
      <c r="G993" s="395" t="s">
        <v>817</v>
      </c>
    </row>
    <row r="994" spans="1:7">
      <c r="A994" s="395" t="s">
        <v>171</v>
      </c>
      <c r="B994" s="395" t="s">
        <v>3001</v>
      </c>
      <c r="C994" s="395" t="s">
        <v>3002</v>
      </c>
      <c r="D994" s="395" t="s">
        <v>286</v>
      </c>
      <c r="E994" s="395" t="s">
        <v>816</v>
      </c>
      <c r="F994" s="399">
        <v>20.190000000000001</v>
      </c>
      <c r="G994" s="395" t="s">
        <v>817</v>
      </c>
    </row>
    <row r="995" spans="1:7">
      <c r="A995" s="395" t="s">
        <v>171</v>
      </c>
      <c r="B995" s="395" t="s">
        <v>3004</v>
      </c>
      <c r="C995" s="395" t="s">
        <v>3005</v>
      </c>
      <c r="D995" s="395" t="s">
        <v>286</v>
      </c>
      <c r="E995" s="395" t="s">
        <v>816</v>
      </c>
      <c r="F995" s="399">
        <v>8.2899999999999991</v>
      </c>
      <c r="G995" s="395" t="s">
        <v>817</v>
      </c>
    </row>
    <row r="996" spans="1:7">
      <c r="A996" s="395" t="s">
        <v>171</v>
      </c>
      <c r="B996" s="395" t="s">
        <v>3006</v>
      </c>
      <c r="C996" s="395" t="s">
        <v>3007</v>
      </c>
      <c r="D996" s="395" t="s">
        <v>286</v>
      </c>
      <c r="E996" s="395" t="s">
        <v>816</v>
      </c>
      <c r="F996" s="399">
        <v>3.35</v>
      </c>
      <c r="G996" s="395" t="s">
        <v>817</v>
      </c>
    </row>
    <row r="997" spans="1:7">
      <c r="A997" s="395" t="s">
        <v>171</v>
      </c>
      <c r="B997" s="395" t="s">
        <v>3008</v>
      </c>
      <c r="C997" s="395" t="s">
        <v>3009</v>
      </c>
      <c r="D997" s="395" t="s">
        <v>286</v>
      </c>
      <c r="E997" s="395" t="s">
        <v>816</v>
      </c>
      <c r="F997" s="399">
        <v>29.85</v>
      </c>
      <c r="G997" s="395" t="s">
        <v>817</v>
      </c>
    </row>
    <row r="998" spans="1:7">
      <c r="A998" s="395" t="s">
        <v>171</v>
      </c>
      <c r="B998" s="395" t="s">
        <v>3010</v>
      </c>
      <c r="C998" s="395" t="s">
        <v>3011</v>
      </c>
      <c r="D998" s="395" t="s">
        <v>286</v>
      </c>
      <c r="E998" s="395" t="s">
        <v>816</v>
      </c>
      <c r="F998" s="399">
        <v>11.54</v>
      </c>
      <c r="G998" s="395" t="s">
        <v>817</v>
      </c>
    </row>
    <row r="999" spans="1:7">
      <c r="A999" s="395" t="s">
        <v>171</v>
      </c>
      <c r="B999" s="395" t="s">
        <v>3012</v>
      </c>
      <c r="C999" s="395" t="s">
        <v>3013</v>
      </c>
      <c r="D999" s="395" t="s">
        <v>286</v>
      </c>
      <c r="E999" s="395" t="s">
        <v>816</v>
      </c>
      <c r="F999" s="399">
        <v>4.6500000000000004</v>
      </c>
      <c r="G999" s="395" t="s">
        <v>817</v>
      </c>
    </row>
    <row r="1000" spans="1:7">
      <c r="A1000" s="395" t="s">
        <v>171</v>
      </c>
      <c r="B1000" s="395" t="s">
        <v>3014</v>
      </c>
      <c r="C1000" s="395" t="s">
        <v>3015</v>
      </c>
      <c r="D1000" s="395" t="s">
        <v>286</v>
      </c>
      <c r="E1000" s="395" t="s">
        <v>816</v>
      </c>
      <c r="F1000" s="399">
        <v>53.93</v>
      </c>
      <c r="G1000" s="395" t="s">
        <v>817</v>
      </c>
    </row>
    <row r="1001" spans="1:7">
      <c r="A1001" s="395" t="s">
        <v>171</v>
      </c>
      <c r="B1001" s="395" t="s">
        <v>3017</v>
      </c>
      <c r="C1001" s="395" t="s">
        <v>3018</v>
      </c>
      <c r="D1001" s="395" t="s">
        <v>286</v>
      </c>
      <c r="E1001" s="395" t="s">
        <v>1590</v>
      </c>
      <c r="F1001" s="399">
        <v>125.84</v>
      </c>
      <c r="G1001" s="395" t="s">
        <v>817</v>
      </c>
    </row>
    <row r="1002" spans="1:7">
      <c r="A1002" s="395" t="s">
        <v>171</v>
      </c>
      <c r="B1002" s="395" t="s">
        <v>3019</v>
      </c>
      <c r="C1002" s="395" t="s">
        <v>3020</v>
      </c>
      <c r="D1002" s="395" t="s">
        <v>286</v>
      </c>
      <c r="E1002" s="395" t="s">
        <v>816</v>
      </c>
      <c r="F1002" s="399">
        <v>19.88</v>
      </c>
      <c r="G1002" s="395" t="s">
        <v>817</v>
      </c>
    </row>
    <row r="1003" spans="1:7">
      <c r="A1003" s="395" t="s">
        <v>171</v>
      </c>
      <c r="B1003" s="395" t="s">
        <v>3021</v>
      </c>
      <c r="C1003" s="395" t="s">
        <v>3022</v>
      </c>
      <c r="D1003" s="395" t="s">
        <v>286</v>
      </c>
      <c r="E1003" s="395" t="s">
        <v>816</v>
      </c>
      <c r="F1003" s="399">
        <v>7.94</v>
      </c>
      <c r="G1003" s="395" t="s">
        <v>817</v>
      </c>
    </row>
    <row r="1004" spans="1:7">
      <c r="A1004" s="395" t="s">
        <v>171</v>
      </c>
      <c r="B1004" s="395" t="s">
        <v>3023</v>
      </c>
      <c r="C1004" s="395" t="s">
        <v>3024</v>
      </c>
      <c r="D1004" s="395" t="s">
        <v>286</v>
      </c>
      <c r="E1004" s="395" t="s">
        <v>816</v>
      </c>
      <c r="F1004" s="399">
        <v>3.2</v>
      </c>
      <c r="G1004" s="395" t="s">
        <v>817</v>
      </c>
    </row>
    <row r="1005" spans="1:7">
      <c r="A1005" s="395" t="s">
        <v>171</v>
      </c>
      <c r="B1005" s="395" t="s">
        <v>3026</v>
      </c>
      <c r="C1005" s="395" t="s">
        <v>3027</v>
      </c>
      <c r="D1005" s="395" t="s">
        <v>286</v>
      </c>
      <c r="E1005" s="395" t="s">
        <v>816</v>
      </c>
      <c r="F1005" s="399">
        <v>30.03</v>
      </c>
      <c r="G1005" s="395" t="s">
        <v>817</v>
      </c>
    </row>
    <row r="1006" spans="1:7">
      <c r="A1006" s="395" t="s">
        <v>171</v>
      </c>
      <c r="B1006" s="395" t="s">
        <v>3028</v>
      </c>
      <c r="C1006" s="395" t="s">
        <v>3029</v>
      </c>
      <c r="D1006" s="395" t="s">
        <v>286</v>
      </c>
      <c r="E1006" s="395" t="s">
        <v>816</v>
      </c>
      <c r="F1006" s="399">
        <v>11.66</v>
      </c>
      <c r="G1006" s="395" t="s">
        <v>817</v>
      </c>
    </row>
    <row r="1007" spans="1:7">
      <c r="A1007" s="395" t="s">
        <v>171</v>
      </c>
      <c r="B1007" s="395" t="s">
        <v>3030</v>
      </c>
      <c r="C1007" s="395" t="s">
        <v>3031</v>
      </c>
      <c r="D1007" s="395" t="s">
        <v>286</v>
      </c>
      <c r="E1007" s="395" t="s">
        <v>816</v>
      </c>
      <c r="F1007" s="399">
        <v>4.7</v>
      </c>
      <c r="G1007" s="395" t="s">
        <v>817</v>
      </c>
    </row>
    <row r="1008" spans="1:7">
      <c r="A1008" s="395" t="s">
        <v>171</v>
      </c>
      <c r="B1008" s="395" t="s">
        <v>3033</v>
      </c>
      <c r="C1008" s="395" t="s">
        <v>3034</v>
      </c>
      <c r="D1008" s="395" t="s">
        <v>286</v>
      </c>
      <c r="E1008" s="395" t="s">
        <v>816</v>
      </c>
      <c r="F1008" s="399">
        <v>3.67</v>
      </c>
      <c r="G1008" s="395" t="s">
        <v>817</v>
      </c>
    </row>
    <row r="1009" spans="1:7">
      <c r="A1009" s="395" t="s">
        <v>171</v>
      </c>
      <c r="B1009" s="395" t="s">
        <v>3035</v>
      </c>
      <c r="C1009" s="395" t="s">
        <v>3036</v>
      </c>
      <c r="D1009" s="395" t="s">
        <v>286</v>
      </c>
      <c r="E1009" s="395" t="s">
        <v>816</v>
      </c>
      <c r="F1009" s="399">
        <v>4.13</v>
      </c>
      <c r="G1009" s="395" t="s">
        <v>817</v>
      </c>
    </row>
    <row r="1010" spans="1:7">
      <c r="A1010" s="395" t="s">
        <v>171</v>
      </c>
      <c r="B1010" s="395" t="s">
        <v>3038</v>
      </c>
      <c r="C1010" s="395" t="s">
        <v>3039</v>
      </c>
      <c r="D1010" s="395" t="s">
        <v>286</v>
      </c>
      <c r="E1010" s="395" t="s">
        <v>1590</v>
      </c>
      <c r="F1010" s="399">
        <v>140.34</v>
      </c>
      <c r="G1010" s="395" t="s">
        <v>817</v>
      </c>
    </row>
    <row r="1011" spans="1:7">
      <c r="A1011" s="395" t="s">
        <v>171</v>
      </c>
      <c r="B1011" s="395" t="s">
        <v>3040</v>
      </c>
      <c r="C1011" s="395" t="s">
        <v>3041</v>
      </c>
      <c r="D1011" s="395" t="s">
        <v>286</v>
      </c>
      <c r="E1011" s="395" t="s">
        <v>816</v>
      </c>
      <c r="F1011" s="399">
        <v>23.46</v>
      </c>
      <c r="G1011" s="395" t="s">
        <v>817</v>
      </c>
    </row>
    <row r="1012" spans="1:7">
      <c r="A1012" s="395" t="s">
        <v>171</v>
      </c>
      <c r="B1012" s="395" t="s">
        <v>3042</v>
      </c>
      <c r="C1012" s="395" t="s">
        <v>3043</v>
      </c>
      <c r="D1012" s="395" t="s">
        <v>286</v>
      </c>
      <c r="E1012" s="395" t="s">
        <v>816</v>
      </c>
      <c r="F1012" s="399">
        <v>10.28</v>
      </c>
      <c r="G1012" s="395" t="s">
        <v>817</v>
      </c>
    </row>
    <row r="1013" spans="1:7">
      <c r="A1013" s="395" t="s">
        <v>171</v>
      </c>
      <c r="B1013" s="395" t="s">
        <v>3045</v>
      </c>
      <c r="C1013" s="395" t="s">
        <v>3046</v>
      </c>
      <c r="D1013" s="395" t="s">
        <v>286</v>
      </c>
      <c r="E1013" s="395" t="s">
        <v>816</v>
      </c>
      <c r="F1013" s="399">
        <v>7.82</v>
      </c>
      <c r="G1013" s="395" t="s">
        <v>817</v>
      </c>
    </row>
    <row r="1014" spans="1:7">
      <c r="A1014" s="395" t="s">
        <v>171</v>
      </c>
      <c r="B1014" s="395" t="s">
        <v>3047</v>
      </c>
      <c r="C1014" s="395" t="s">
        <v>3048</v>
      </c>
      <c r="D1014" s="395" t="s">
        <v>286</v>
      </c>
      <c r="E1014" s="395" t="s">
        <v>1590</v>
      </c>
      <c r="F1014" s="399">
        <v>144.80000000000001</v>
      </c>
      <c r="G1014" s="395" t="s">
        <v>817</v>
      </c>
    </row>
    <row r="1015" spans="1:7">
      <c r="A1015" s="395" t="s">
        <v>171</v>
      </c>
      <c r="B1015" s="395" t="s">
        <v>3049</v>
      </c>
      <c r="C1015" s="395" t="s">
        <v>3050</v>
      </c>
      <c r="D1015" s="395" t="s">
        <v>286</v>
      </c>
      <c r="E1015" s="395" t="s">
        <v>816</v>
      </c>
      <c r="F1015" s="399">
        <v>0.7</v>
      </c>
      <c r="G1015" s="395" t="s">
        <v>817</v>
      </c>
    </row>
    <row r="1016" spans="1:7">
      <c r="A1016" s="395" t="s">
        <v>171</v>
      </c>
      <c r="B1016" s="395" t="s">
        <v>3052</v>
      </c>
      <c r="C1016" s="395" t="s">
        <v>3053</v>
      </c>
      <c r="D1016" s="395" t="s">
        <v>286</v>
      </c>
      <c r="E1016" s="395" t="s">
        <v>816</v>
      </c>
      <c r="F1016" s="399">
        <v>0.18</v>
      </c>
      <c r="G1016" s="395" t="s">
        <v>817</v>
      </c>
    </row>
    <row r="1017" spans="1:7">
      <c r="A1017" s="395" t="s">
        <v>171</v>
      </c>
      <c r="B1017" s="395" t="s">
        <v>3054</v>
      </c>
      <c r="C1017" s="395" t="s">
        <v>3055</v>
      </c>
      <c r="D1017" s="395" t="s">
        <v>286</v>
      </c>
      <c r="E1017" s="395" t="s">
        <v>816</v>
      </c>
      <c r="F1017" s="399">
        <v>0.88</v>
      </c>
      <c r="G1017" s="395" t="s">
        <v>817</v>
      </c>
    </row>
    <row r="1018" spans="1:7">
      <c r="A1018" s="395" t="s">
        <v>171</v>
      </c>
      <c r="B1018" s="395" t="s">
        <v>3056</v>
      </c>
      <c r="C1018" s="395" t="s">
        <v>3057</v>
      </c>
      <c r="D1018" s="395" t="s">
        <v>286</v>
      </c>
      <c r="E1018" s="395" t="s">
        <v>1590</v>
      </c>
      <c r="F1018" s="399">
        <v>5.59</v>
      </c>
      <c r="G1018" s="395" t="s">
        <v>817</v>
      </c>
    </row>
    <row r="1019" spans="1:7">
      <c r="A1019" s="395" t="s">
        <v>171</v>
      </c>
      <c r="B1019" s="395" t="s">
        <v>3059</v>
      </c>
      <c r="C1019" s="395" t="s">
        <v>3060</v>
      </c>
      <c r="D1019" s="395" t="s">
        <v>286</v>
      </c>
      <c r="E1019" s="395" t="s">
        <v>816</v>
      </c>
      <c r="F1019" s="399">
        <v>21.98</v>
      </c>
      <c r="G1019" s="395" t="s">
        <v>817</v>
      </c>
    </row>
    <row r="1020" spans="1:7">
      <c r="A1020" s="395" t="s">
        <v>171</v>
      </c>
      <c r="B1020" s="395" t="s">
        <v>3062</v>
      </c>
      <c r="C1020" s="395" t="s">
        <v>3063</v>
      </c>
      <c r="D1020" s="395" t="s">
        <v>286</v>
      </c>
      <c r="E1020" s="395" t="s">
        <v>816</v>
      </c>
      <c r="F1020" s="399">
        <v>8.24</v>
      </c>
      <c r="G1020" s="395" t="s">
        <v>817</v>
      </c>
    </row>
    <row r="1021" spans="1:7">
      <c r="A1021" s="395" t="s">
        <v>171</v>
      </c>
      <c r="B1021" s="395" t="s">
        <v>3065</v>
      </c>
      <c r="C1021" s="395" t="s">
        <v>3066</v>
      </c>
      <c r="D1021" s="395" t="s">
        <v>286</v>
      </c>
      <c r="E1021" s="395" t="s">
        <v>816</v>
      </c>
      <c r="F1021" s="399">
        <v>3.32</v>
      </c>
      <c r="G1021" s="395" t="s">
        <v>817</v>
      </c>
    </row>
    <row r="1022" spans="1:7">
      <c r="A1022" s="395" t="s">
        <v>171</v>
      </c>
      <c r="B1022" s="395" t="s">
        <v>3068</v>
      </c>
      <c r="C1022" s="395" t="s">
        <v>3069</v>
      </c>
      <c r="D1022" s="395" t="s">
        <v>286</v>
      </c>
      <c r="E1022" s="395" t="s">
        <v>816</v>
      </c>
      <c r="F1022" s="399">
        <v>37.9</v>
      </c>
      <c r="G1022" s="395" t="s">
        <v>817</v>
      </c>
    </row>
    <row r="1023" spans="1:7">
      <c r="A1023" s="395" t="s">
        <v>171</v>
      </c>
      <c r="B1023" s="395" t="s">
        <v>3071</v>
      </c>
      <c r="C1023" s="395" t="s">
        <v>3072</v>
      </c>
      <c r="D1023" s="395" t="s">
        <v>286</v>
      </c>
      <c r="E1023" s="395" t="s">
        <v>1590</v>
      </c>
      <c r="F1023" s="399">
        <v>118.78</v>
      </c>
      <c r="G1023" s="395" t="s">
        <v>817</v>
      </c>
    </row>
    <row r="1024" spans="1:7">
      <c r="A1024" s="395" t="s">
        <v>171</v>
      </c>
      <c r="B1024" s="395" t="s">
        <v>3073</v>
      </c>
      <c r="C1024" s="395" t="s">
        <v>3074</v>
      </c>
      <c r="D1024" s="395" t="s">
        <v>286</v>
      </c>
      <c r="E1024" s="395" t="s">
        <v>816</v>
      </c>
      <c r="F1024" s="399">
        <v>40.590000000000003</v>
      </c>
      <c r="G1024" s="395" t="s">
        <v>817</v>
      </c>
    </row>
    <row r="1025" spans="1:7">
      <c r="A1025" s="395" t="s">
        <v>171</v>
      </c>
      <c r="B1025" s="395" t="s">
        <v>3075</v>
      </c>
      <c r="C1025" s="395" t="s">
        <v>3076</v>
      </c>
      <c r="D1025" s="395" t="s">
        <v>286</v>
      </c>
      <c r="E1025" s="395" t="s">
        <v>816</v>
      </c>
      <c r="F1025" s="399">
        <v>16.39</v>
      </c>
      <c r="G1025" s="395" t="s">
        <v>817</v>
      </c>
    </row>
    <row r="1026" spans="1:7">
      <c r="A1026" s="395" t="s">
        <v>171</v>
      </c>
      <c r="B1026" s="395" t="s">
        <v>3077</v>
      </c>
      <c r="C1026" s="395" t="s">
        <v>3078</v>
      </c>
      <c r="D1026" s="395" t="s">
        <v>286</v>
      </c>
      <c r="E1026" s="395" t="s">
        <v>816</v>
      </c>
      <c r="F1026" s="399">
        <v>6.62</v>
      </c>
      <c r="G1026" s="395" t="s">
        <v>817</v>
      </c>
    </row>
    <row r="1027" spans="1:7">
      <c r="A1027" s="395" t="s">
        <v>171</v>
      </c>
      <c r="B1027" s="395" t="s">
        <v>3079</v>
      </c>
      <c r="C1027" s="395" t="s">
        <v>3080</v>
      </c>
      <c r="D1027" s="395" t="s">
        <v>286</v>
      </c>
      <c r="E1027" s="395" t="s">
        <v>816</v>
      </c>
      <c r="F1027" s="399">
        <v>73.25</v>
      </c>
      <c r="G1027" s="395" t="s">
        <v>817</v>
      </c>
    </row>
    <row r="1028" spans="1:7">
      <c r="A1028" s="395" t="s">
        <v>171</v>
      </c>
      <c r="B1028" s="395" t="s">
        <v>3081</v>
      </c>
      <c r="C1028" s="395" t="s">
        <v>3082</v>
      </c>
      <c r="D1028" s="395" t="s">
        <v>286</v>
      </c>
      <c r="E1028" s="395" t="s">
        <v>1590</v>
      </c>
      <c r="F1028" s="399">
        <v>267.3</v>
      </c>
      <c r="G1028" s="395" t="s">
        <v>817</v>
      </c>
    </row>
    <row r="1029" spans="1:7">
      <c r="A1029" s="395" t="s">
        <v>171</v>
      </c>
      <c r="B1029" s="395" t="s">
        <v>3083</v>
      </c>
      <c r="C1029" s="395" t="s">
        <v>3084</v>
      </c>
      <c r="D1029" s="395" t="s">
        <v>286</v>
      </c>
      <c r="E1029" s="395" t="s">
        <v>816</v>
      </c>
      <c r="F1029" s="399">
        <v>0.09</v>
      </c>
      <c r="G1029" s="395" t="s">
        <v>817</v>
      </c>
    </row>
    <row r="1030" spans="1:7">
      <c r="A1030" s="395" t="s">
        <v>171</v>
      </c>
      <c r="B1030" s="395" t="s">
        <v>3085</v>
      </c>
      <c r="C1030" s="395" t="s">
        <v>3086</v>
      </c>
      <c r="D1030" s="395" t="s">
        <v>286</v>
      </c>
      <c r="E1030" s="395" t="s">
        <v>816</v>
      </c>
      <c r="F1030" s="399">
        <v>0.01</v>
      </c>
      <c r="G1030" s="395" t="s">
        <v>817</v>
      </c>
    </row>
    <row r="1031" spans="1:7">
      <c r="A1031" s="395" t="s">
        <v>171</v>
      </c>
      <c r="B1031" s="395" t="s">
        <v>3088</v>
      </c>
      <c r="C1031" s="395" t="s">
        <v>3089</v>
      </c>
      <c r="D1031" s="395" t="s">
        <v>286</v>
      </c>
      <c r="E1031" s="395" t="s">
        <v>816</v>
      </c>
      <c r="F1031" s="399">
        <v>0.06</v>
      </c>
      <c r="G1031" s="395" t="s">
        <v>817</v>
      </c>
    </row>
    <row r="1032" spans="1:7">
      <c r="A1032" s="395" t="s">
        <v>171</v>
      </c>
      <c r="B1032" s="395" t="s">
        <v>3090</v>
      </c>
      <c r="C1032" s="395" t="s">
        <v>3091</v>
      </c>
      <c r="D1032" s="395" t="s">
        <v>286</v>
      </c>
      <c r="E1032" s="395" t="s">
        <v>816</v>
      </c>
      <c r="F1032" s="399">
        <v>1</v>
      </c>
      <c r="G1032" s="395" t="s">
        <v>817</v>
      </c>
    </row>
    <row r="1033" spans="1:7">
      <c r="A1033" s="395" t="s">
        <v>171</v>
      </c>
      <c r="B1033" s="395" t="s">
        <v>3092</v>
      </c>
      <c r="C1033" s="395" t="s">
        <v>3093</v>
      </c>
      <c r="D1033" s="395" t="s">
        <v>286</v>
      </c>
      <c r="E1033" s="395" t="s">
        <v>816</v>
      </c>
      <c r="F1033" s="399">
        <v>6.47</v>
      </c>
      <c r="G1033" s="395" t="s">
        <v>817</v>
      </c>
    </row>
    <row r="1034" spans="1:7">
      <c r="A1034" s="395" t="s">
        <v>171</v>
      </c>
      <c r="B1034" s="395" t="s">
        <v>3095</v>
      </c>
      <c r="C1034" s="395" t="s">
        <v>3096</v>
      </c>
      <c r="D1034" s="395" t="s">
        <v>286</v>
      </c>
      <c r="E1034" s="395" t="s">
        <v>816</v>
      </c>
      <c r="F1034" s="399">
        <v>1.33</v>
      </c>
      <c r="G1034" s="395" t="s">
        <v>817</v>
      </c>
    </row>
    <row r="1035" spans="1:7">
      <c r="A1035" s="395" t="s">
        <v>171</v>
      </c>
      <c r="B1035" s="395" t="s">
        <v>3097</v>
      </c>
      <c r="C1035" s="395" t="s">
        <v>3098</v>
      </c>
      <c r="D1035" s="395" t="s">
        <v>286</v>
      </c>
      <c r="E1035" s="395" t="s">
        <v>816</v>
      </c>
      <c r="F1035" s="399">
        <v>5.39</v>
      </c>
      <c r="G1035" s="395" t="s">
        <v>817</v>
      </c>
    </row>
    <row r="1036" spans="1:7">
      <c r="A1036" s="395" t="s">
        <v>171</v>
      </c>
      <c r="B1036" s="395" t="s">
        <v>3100</v>
      </c>
      <c r="C1036" s="395" t="s">
        <v>3101</v>
      </c>
      <c r="D1036" s="395" t="s">
        <v>286</v>
      </c>
      <c r="E1036" s="395" t="s">
        <v>816</v>
      </c>
      <c r="F1036" s="399">
        <v>37.97</v>
      </c>
      <c r="G1036" s="395" t="s">
        <v>817</v>
      </c>
    </row>
    <row r="1037" spans="1:7">
      <c r="A1037" s="395" t="s">
        <v>171</v>
      </c>
      <c r="B1037" s="395" t="s">
        <v>3102</v>
      </c>
      <c r="C1037" s="395" t="s">
        <v>3103</v>
      </c>
      <c r="D1037" s="395" t="s">
        <v>286</v>
      </c>
      <c r="E1037" s="395" t="s">
        <v>816</v>
      </c>
      <c r="F1037" s="399">
        <v>13.58</v>
      </c>
      <c r="G1037" s="395" t="s">
        <v>817</v>
      </c>
    </row>
    <row r="1038" spans="1:7">
      <c r="A1038" s="395" t="s">
        <v>171</v>
      </c>
      <c r="B1038" s="395" t="s">
        <v>3104</v>
      </c>
      <c r="C1038" s="395" t="s">
        <v>3105</v>
      </c>
      <c r="D1038" s="395" t="s">
        <v>286</v>
      </c>
      <c r="E1038" s="395" t="s">
        <v>816</v>
      </c>
      <c r="F1038" s="399">
        <v>9.52</v>
      </c>
      <c r="G1038" s="395" t="s">
        <v>817</v>
      </c>
    </row>
    <row r="1039" spans="1:7">
      <c r="A1039" s="395" t="s">
        <v>171</v>
      </c>
      <c r="B1039" s="395" t="s">
        <v>3106</v>
      </c>
      <c r="C1039" s="395" t="s">
        <v>3107</v>
      </c>
      <c r="D1039" s="395" t="s">
        <v>286</v>
      </c>
      <c r="E1039" s="395" t="s">
        <v>816</v>
      </c>
      <c r="F1039" s="399">
        <v>64.2</v>
      </c>
      <c r="G1039" s="395" t="s">
        <v>817</v>
      </c>
    </row>
    <row r="1040" spans="1:7">
      <c r="A1040" s="395" t="s">
        <v>171</v>
      </c>
      <c r="B1040" s="395" t="s">
        <v>3108</v>
      </c>
      <c r="C1040" s="395" t="s">
        <v>3109</v>
      </c>
      <c r="D1040" s="395" t="s">
        <v>286</v>
      </c>
      <c r="E1040" s="395" t="s">
        <v>1590</v>
      </c>
      <c r="F1040" s="399">
        <v>156.47999999999999</v>
      </c>
      <c r="G1040" s="395" t="s">
        <v>817</v>
      </c>
    </row>
    <row r="1041" spans="1:7">
      <c r="A1041" s="395" t="s">
        <v>171</v>
      </c>
      <c r="B1041" s="395" t="s">
        <v>3110</v>
      </c>
      <c r="C1041" s="395" t="s">
        <v>3111</v>
      </c>
      <c r="D1041" s="395" t="s">
        <v>286</v>
      </c>
      <c r="E1041" s="395" t="s">
        <v>816</v>
      </c>
      <c r="F1041" s="399">
        <v>0.87</v>
      </c>
      <c r="G1041" s="395" t="s">
        <v>817</v>
      </c>
    </row>
    <row r="1042" spans="1:7">
      <c r="A1042" s="395" t="s">
        <v>171</v>
      </c>
      <c r="B1042" s="395" t="s">
        <v>3112</v>
      </c>
      <c r="C1042" s="395" t="s">
        <v>3113</v>
      </c>
      <c r="D1042" s="395" t="s">
        <v>286</v>
      </c>
      <c r="E1042" s="395" t="s">
        <v>816</v>
      </c>
      <c r="F1042" s="399">
        <v>0.21</v>
      </c>
      <c r="G1042" s="395" t="s">
        <v>817</v>
      </c>
    </row>
    <row r="1043" spans="1:7">
      <c r="A1043" s="395" t="s">
        <v>171</v>
      </c>
      <c r="B1043" s="395" t="s">
        <v>3115</v>
      </c>
      <c r="C1043" s="395" t="s">
        <v>3116</v>
      </c>
      <c r="D1043" s="395" t="s">
        <v>286</v>
      </c>
      <c r="E1043" s="395" t="s">
        <v>816</v>
      </c>
      <c r="F1043" s="399">
        <v>1.17</v>
      </c>
      <c r="G1043" s="395" t="s">
        <v>817</v>
      </c>
    </row>
    <row r="1044" spans="1:7">
      <c r="A1044" s="395" t="s">
        <v>171</v>
      </c>
      <c r="B1044" s="395" t="s">
        <v>3117</v>
      </c>
      <c r="C1044" s="395" t="s">
        <v>3118</v>
      </c>
      <c r="D1044" s="395" t="s">
        <v>286</v>
      </c>
      <c r="E1044" s="395" t="s">
        <v>816</v>
      </c>
      <c r="F1044" s="399">
        <v>0.92</v>
      </c>
      <c r="G1044" s="395" t="s">
        <v>817</v>
      </c>
    </row>
    <row r="1045" spans="1:7">
      <c r="A1045" s="395" t="s">
        <v>171</v>
      </c>
      <c r="B1045" s="395" t="s">
        <v>3119</v>
      </c>
      <c r="C1045" s="395" t="s">
        <v>3120</v>
      </c>
      <c r="D1045" s="395" t="s">
        <v>286</v>
      </c>
      <c r="E1045" s="395" t="s">
        <v>816</v>
      </c>
      <c r="F1045" s="399">
        <v>0.23</v>
      </c>
      <c r="G1045" s="395" t="s">
        <v>817</v>
      </c>
    </row>
    <row r="1046" spans="1:7">
      <c r="A1046" s="395" t="s">
        <v>171</v>
      </c>
      <c r="B1046" s="395" t="s">
        <v>3121</v>
      </c>
      <c r="C1046" s="395" t="s">
        <v>3122</v>
      </c>
      <c r="D1046" s="395" t="s">
        <v>286</v>
      </c>
      <c r="E1046" s="395" t="s">
        <v>816</v>
      </c>
      <c r="F1046" s="399">
        <v>0.04</v>
      </c>
      <c r="G1046" s="395" t="s">
        <v>817</v>
      </c>
    </row>
    <row r="1047" spans="1:7">
      <c r="A1047" s="395" t="s">
        <v>171</v>
      </c>
      <c r="B1047" s="395" t="s">
        <v>3123</v>
      </c>
      <c r="C1047" s="395" t="s">
        <v>3124</v>
      </c>
      <c r="D1047" s="395" t="s">
        <v>286</v>
      </c>
      <c r="E1047" s="395" t="s">
        <v>816</v>
      </c>
      <c r="F1047" s="399">
        <v>0.16</v>
      </c>
      <c r="G1047" s="395" t="s">
        <v>817</v>
      </c>
    </row>
    <row r="1048" spans="1:7">
      <c r="A1048" s="395" t="s">
        <v>171</v>
      </c>
      <c r="B1048" s="395" t="s">
        <v>3125</v>
      </c>
      <c r="C1048" s="395" t="s">
        <v>3126</v>
      </c>
      <c r="D1048" s="395" t="s">
        <v>286</v>
      </c>
      <c r="E1048" s="395" t="s">
        <v>1590</v>
      </c>
      <c r="F1048" s="399">
        <v>13.21</v>
      </c>
      <c r="G1048" s="395" t="s">
        <v>817</v>
      </c>
    </row>
    <row r="1049" spans="1:7">
      <c r="A1049" s="395" t="s">
        <v>171</v>
      </c>
      <c r="B1049" s="395" t="s">
        <v>3127</v>
      </c>
      <c r="C1049" s="395" t="s">
        <v>3128</v>
      </c>
      <c r="D1049" s="395" t="s">
        <v>286</v>
      </c>
      <c r="E1049" s="395" t="s">
        <v>1590</v>
      </c>
      <c r="F1049" s="399">
        <v>4.07</v>
      </c>
      <c r="G1049" s="395" t="s">
        <v>817</v>
      </c>
    </row>
    <row r="1050" spans="1:7">
      <c r="A1050" s="395" t="s">
        <v>171</v>
      </c>
      <c r="B1050" s="395" t="s">
        <v>3130</v>
      </c>
      <c r="C1050" s="395" t="s">
        <v>3131</v>
      </c>
      <c r="D1050" s="395" t="s">
        <v>286</v>
      </c>
      <c r="E1050" s="395" t="s">
        <v>1590</v>
      </c>
      <c r="F1050" s="399">
        <v>1.65</v>
      </c>
      <c r="G1050" s="395" t="s">
        <v>817</v>
      </c>
    </row>
    <row r="1051" spans="1:7">
      <c r="A1051" s="395" t="s">
        <v>171</v>
      </c>
      <c r="B1051" s="395" t="s">
        <v>3133</v>
      </c>
      <c r="C1051" s="395" t="s">
        <v>3134</v>
      </c>
      <c r="D1051" s="395" t="s">
        <v>286</v>
      </c>
      <c r="E1051" s="395" t="s">
        <v>1590</v>
      </c>
      <c r="F1051" s="399">
        <v>16.510000000000002</v>
      </c>
      <c r="G1051" s="395" t="s">
        <v>817</v>
      </c>
    </row>
    <row r="1052" spans="1:7">
      <c r="A1052" s="395" t="s">
        <v>171</v>
      </c>
      <c r="B1052" s="395" t="s">
        <v>3135</v>
      </c>
      <c r="C1052" s="395" t="s">
        <v>3136</v>
      </c>
      <c r="D1052" s="395" t="s">
        <v>286</v>
      </c>
      <c r="E1052" s="395" t="s">
        <v>1590</v>
      </c>
      <c r="F1052" s="399">
        <v>31.27</v>
      </c>
      <c r="G1052" s="395" t="s">
        <v>817</v>
      </c>
    </row>
    <row r="1053" spans="1:7">
      <c r="A1053" s="395" t="s">
        <v>171</v>
      </c>
      <c r="B1053" s="395" t="s">
        <v>3138</v>
      </c>
      <c r="C1053" s="395" t="s">
        <v>3139</v>
      </c>
      <c r="D1053" s="395" t="s">
        <v>286</v>
      </c>
      <c r="E1053" s="395" t="s">
        <v>816</v>
      </c>
      <c r="F1053" s="399">
        <v>4.84</v>
      </c>
      <c r="G1053" s="395" t="s">
        <v>817</v>
      </c>
    </row>
    <row r="1054" spans="1:7">
      <c r="A1054" s="395" t="s">
        <v>171</v>
      </c>
      <c r="B1054" s="395" t="s">
        <v>3140</v>
      </c>
      <c r="C1054" s="395" t="s">
        <v>3141</v>
      </c>
      <c r="D1054" s="395" t="s">
        <v>286</v>
      </c>
      <c r="E1054" s="395" t="s">
        <v>816</v>
      </c>
      <c r="F1054" s="399">
        <v>1.49</v>
      </c>
      <c r="G1054" s="395" t="s">
        <v>817</v>
      </c>
    </row>
    <row r="1055" spans="1:7">
      <c r="A1055" s="395" t="s">
        <v>171</v>
      </c>
      <c r="B1055" s="395" t="s">
        <v>3143</v>
      </c>
      <c r="C1055" s="395" t="s">
        <v>3144</v>
      </c>
      <c r="D1055" s="395" t="s">
        <v>286</v>
      </c>
      <c r="E1055" s="395" t="s">
        <v>816</v>
      </c>
      <c r="F1055" s="399">
        <v>0.6</v>
      </c>
      <c r="G1055" s="395" t="s">
        <v>817</v>
      </c>
    </row>
    <row r="1056" spans="1:7">
      <c r="A1056" s="395" t="s">
        <v>171</v>
      </c>
      <c r="B1056" s="395" t="s">
        <v>3145</v>
      </c>
      <c r="C1056" s="395" t="s">
        <v>3146</v>
      </c>
      <c r="D1056" s="395" t="s">
        <v>286</v>
      </c>
      <c r="E1056" s="395" t="s">
        <v>816</v>
      </c>
      <c r="F1056" s="399">
        <v>6.05</v>
      </c>
      <c r="G1056" s="395" t="s">
        <v>817</v>
      </c>
    </row>
    <row r="1057" spans="1:7">
      <c r="A1057" s="395" t="s">
        <v>171</v>
      </c>
      <c r="B1057" s="395" t="s">
        <v>3148</v>
      </c>
      <c r="C1057" s="395" t="s">
        <v>3149</v>
      </c>
      <c r="D1057" s="395" t="s">
        <v>286</v>
      </c>
      <c r="E1057" s="395" t="s">
        <v>1590</v>
      </c>
      <c r="F1057" s="399">
        <v>36.32</v>
      </c>
      <c r="G1057" s="395" t="s">
        <v>817</v>
      </c>
    </row>
    <row r="1058" spans="1:7">
      <c r="A1058" s="395" t="s">
        <v>171</v>
      </c>
      <c r="B1058" s="395" t="s">
        <v>3150</v>
      </c>
      <c r="C1058" s="395" t="s">
        <v>3151</v>
      </c>
      <c r="D1058" s="395" t="s">
        <v>286</v>
      </c>
      <c r="E1058" s="395" t="s">
        <v>816</v>
      </c>
      <c r="F1058" s="399">
        <v>29.55</v>
      </c>
      <c r="G1058" s="395" t="s">
        <v>817</v>
      </c>
    </row>
    <row r="1059" spans="1:7">
      <c r="A1059" s="395" t="s">
        <v>171</v>
      </c>
      <c r="B1059" s="395" t="s">
        <v>3153</v>
      </c>
      <c r="C1059" s="395" t="s">
        <v>3154</v>
      </c>
      <c r="D1059" s="395" t="s">
        <v>286</v>
      </c>
      <c r="E1059" s="395" t="s">
        <v>816</v>
      </c>
      <c r="F1059" s="399">
        <v>11.9</v>
      </c>
      <c r="G1059" s="395" t="s">
        <v>817</v>
      </c>
    </row>
    <row r="1060" spans="1:7">
      <c r="A1060" s="395" t="s">
        <v>171</v>
      </c>
      <c r="B1060" s="395" t="s">
        <v>3155</v>
      </c>
      <c r="C1060" s="395" t="s">
        <v>3156</v>
      </c>
      <c r="D1060" s="395" t="s">
        <v>286</v>
      </c>
      <c r="E1060" s="395" t="s">
        <v>816</v>
      </c>
      <c r="F1060" s="399">
        <v>4.8099999999999996</v>
      </c>
      <c r="G1060" s="395" t="s">
        <v>817</v>
      </c>
    </row>
    <row r="1061" spans="1:7">
      <c r="A1061" s="395" t="s">
        <v>171</v>
      </c>
      <c r="B1061" s="395" t="s">
        <v>3158</v>
      </c>
      <c r="C1061" s="395" t="s">
        <v>3159</v>
      </c>
      <c r="D1061" s="395" t="s">
        <v>286</v>
      </c>
      <c r="E1061" s="395" t="s">
        <v>816</v>
      </c>
      <c r="F1061" s="399">
        <v>53.09</v>
      </c>
      <c r="G1061" s="395" t="s">
        <v>817</v>
      </c>
    </row>
    <row r="1062" spans="1:7">
      <c r="A1062" s="395" t="s">
        <v>171</v>
      </c>
      <c r="B1062" s="395" t="s">
        <v>3160</v>
      </c>
      <c r="C1062" s="395" t="s">
        <v>3161</v>
      </c>
      <c r="D1062" s="395" t="s">
        <v>286</v>
      </c>
      <c r="E1062" s="395" t="s">
        <v>1590</v>
      </c>
      <c r="F1062" s="399">
        <v>245.05</v>
      </c>
      <c r="G1062" s="395" t="s">
        <v>817</v>
      </c>
    </row>
    <row r="1063" spans="1:7">
      <c r="A1063" s="395" t="s">
        <v>171</v>
      </c>
      <c r="B1063" s="395" t="s">
        <v>3162</v>
      </c>
      <c r="C1063" s="395" t="s">
        <v>3163</v>
      </c>
      <c r="D1063" s="395" t="s">
        <v>286</v>
      </c>
      <c r="E1063" s="395" t="s">
        <v>816</v>
      </c>
      <c r="F1063" s="399">
        <v>0.14000000000000001</v>
      </c>
      <c r="G1063" s="395" t="s">
        <v>817</v>
      </c>
    </row>
    <row r="1064" spans="1:7">
      <c r="A1064" s="395" t="s">
        <v>171</v>
      </c>
      <c r="B1064" s="395" t="s">
        <v>3164</v>
      </c>
      <c r="C1064" s="395" t="s">
        <v>3165</v>
      </c>
      <c r="D1064" s="395" t="s">
        <v>286</v>
      </c>
      <c r="E1064" s="395" t="s">
        <v>816</v>
      </c>
      <c r="F1064" s="399">
        <v>0.03</v>
      </c>
      <c r="G1064" s="395" t="s">
        <v>817</v>
      </c>
    </row>
    <row r="1065" spans="1:7">
      <c r="A1065" s="395" t="s">
        <v>171</v>
      </c>
      <c r="B1065" s="395" t="s">
        <v>3166</v>
      </c>
      <c r="C1065" s="395" t="s">
        <v>3167</v>
      </c>
      <c r="D1065" s="395" t="s">
        <v>286</v>
      </c>
      <c r="E1065" s="395" t="s">
        <v>816</v>
      </c>
      <c r="F1065" s="399">
        <v>0.18</v>
      </c>
      <c r="G1065" s="395" t="s">
        <v>817</v>
      </c>
    </row>
    <row r="1066" spans="1:7">
      <c r="A1066" s="395" t="s">
        <v>171</v>
      </c>
      <c r="B1066" s="395" t="s">
        <v>3168</v>
      </c>
      <c r="C1066" s="395" t="s">
        <v>3169</v>
      </c>
      <c r="D1066" s="395" t="s">
        <v>286</v>
      </c>
      <c r="E1066" s="395" t="s">
        <v>816</v>
      </c>
      <c r="F1066" s="399">
        <v>81.88</v>
      </c>
      <c r="G1066" s="395" t="s">
        <v>817</v>
      </c>
    </row>
    <row r="1067" spans="1:7">
      <c r="A1067" s="395" t="s">
        <v>171</v>
      </c>
      <c r="B1067" s="395" t="s">
        <v>3170</v>
      </c>
      <c r="C1067" s="395" t="s">
        <v>3171</v>
      </c>
      <c r="D1067" s="395" t="s">
        <v>286</v>
      </c>
      <c r="E1067" s="395" t="s">
        <v>816</v>
      </c>
      <c r="F1067" s="399">
        <v>4.37</v>
      </c>
      <c r="G1067" s="395" t="s">
        <v>817</v>
      </c>
    </row>
    <row r="1068" spans="1:7">
      <c r="A1068" s="395" t="s">
        <v>171</v>
      </c>
      <c r="B1068" s="395" t="s">
        <v>3172</v>
      </c>
      <c r="C1068" s="395" t="s">
        <v>3173</v>
      </c>
      <c r="D1068" s="395" t="s">
        <v>286</v>
      </c>
      <c r="E1068" s="395" t="s">
        <v>816</v>
      </c>
      <c r="F1068" s="399">
        <v>1.01</v>
      </c>
      <c r="G1068" s="395" t="s">
        <v>817</v>
      </c>
    </row>
    <row r="1069" spans="1:7">
      <c r="A1069" s="395" t="s">
        <v>171</v>
      </c>
      <c r="B1069" s="395" t="s">
        <v>3175</v>
      </c>
      <c r="C1069" s="395" t="s">
        <v>3176</v>
      </c>
      <c r="D1069" s="395" t="s">
        <v>286</v>
      </c>
      <c r="E1069" s="395" t="s">
        <v>816</v>
      </c>
      <c r="F1069" s="399">
        <v>4.79</v>
      </c>
      <c r="G1069" s="395" t="s">
        <v>817</v>
      </c>
    </row>
    <row r="1070" spans="1:7">
      <c r="A1070" s="395" t="s">
        <v>171</v>
      </c>
      <c r="B1070" s="395" t="s">
        <v>3177</v>
      </c>
      <c r="C1070" s="395" t="s">
        <v>3178</v>
      </c>
      <c r="D1070" s="395" t="s">
        <v>286</v>
      </c>
      <c r="E1070" s="395" t="s">
        <v>1590</v>
      </c>
      <c r="F1070" s="399">
        <v>8.23</v>
      </c>
      <c r="G1070" s="395" t="s">
        <v>817</v>
      </c>
    </row>
    <row r="1071" spans="1:7">
      <c r="A1071" s="395" t="s">
        <v>171</v>
      </c>
      <c r="B1071" s="395" t="s">
        <v>3179</v>
      </c>
      <c r="C1071" s="395" t="s">
        <v>3180</v>
      </c>
      <c r="D1071" s="395" t="s">
        <v>286</v>
      </c>
      <c r="E1071" s="395" t="s">
        <v>816</v>
      </c>
      <c r="F1071" s="399">
        <v>1.4</v>
      </c>
      <c r="G1071" s="395" t="s">
        <v>817</v>
      </c>
    </row>
    <row r="1072" spans="1:7">
      <c r="A1072" s="395" t="s">
        <v>171</v>
      </c>
      <c r="B1072" s="395" t="s">
        <v>3182</v>
      </c>
      <c r="C1072" s="395" t="s">
        <v>3183</v>
      </c>
      <c r="D1072" s="395" t="s">
        <v>286</v>
      </c>
      <c r="E1072" s="395" t="s">
        <v>816</v>
      </c>
      <c r="F1072" s="399">
        <v>0.32</v>
      </c>
      <c r="G1072" s="395" t="s">
        <v>817</v>
      </c>
    </row>
    <row r="1073" spans="1:7">
      <c r="A1073" s="395" t="s">
        <v>171</v>
      </c>
      <c r="B1073" s="395" t="s">
        <v>3184</v>
      </c>
      <c r="C1073" s="395" t="s">
        <v>3185</v>
      </c>
      <c r="D1073" s="395" t="s">
        <v>286</v>
      </c>
      <c r="E1073" s="395" t="s">
        <v>816</v>
      </c>
      <c r="F1073" s="399">
        <v>1.75</v>
      </c>
      <c r="G1073" s="395" t="s">
        <v>817</v>
      </c>
    </row>
    <row r="1074" spans="1:7">
      <c r="A1074" s="395" t="s">
        <v>171</v>
      </c>
      <c r="B1074" s="395" t="s">
        <v>3187</v>
      </c>
      <c r="C1074" s="395" t="s">
        <v>3188</v>
      </c>
      <c r="D1074" s="395" t="s">
        <v>286</v>
      </c>
      <c r="E1074" s="395" t="s">
        <v>816</v>
      </c>
      <c r="F1074" s="399">
        <v>329.32</v>
      </c>
      <c r="G1074" s="395" t="s">
        <v>817</v>
      </c>
    </row>
    <row r="1075" spans="1:7">
      <c r="A1075" s="395" t="s">
        <v>171</v>
      </c>
      <c r="B1075" s="395" t="s">
        <v>3189</v>
      </c>
      <c r="C1075" s="395" t="s">
        <v>3190</v>
      </c>
      <c r="D1075" s="395" t="s">
        <v>286</v>
      </c>
      <c r="E1075" s="395" t="s">
        <v>816</v>
      </c>
      <c r="F1075" s="399">
        <v>88.35</v>
      </c>
      <c r="G1075" s="395" t="s">
        <v>817</v>
      </c>
    </row>
    <row r="1076" spans="1:7">
      <c r="A1076" s="395" t="s">
        <v>171</v>
      </c>
      <c r="B1076" s="395" t="s">
        <v>3191</v>
      </c>
      <c r="C1076" s="395" t="s">
        <v>3192</v>
      </c>
      <c r="D1076" s="395" t="s">
        <v>286</v>
      </c>
      <c r="E1076" s="395" t="s">
        <v>816</v>
      </c>
      <c r="F1076" s="399">
        <v>412.11</v>
      </c>
      <c r="G1076" s="395" t="s">
        <v>817</v>
      </c>
    </row>
    <row r="1077" spans="1:7">
      <c r="A1077" s="395" t="s">
        <v>171</v>
      </c>
      <c r="B1077" s="395" t="s">
        <v>3193</v>
      </c>
      <c r="C1077" s="395" t="s">
        <v>3194</v>
      </c>
      <c r="D1077" s="395" t="s">
        <v>286</v>
      </c>
      <c r="E1077" s="395" t="s">
        <v>1590</v>
      </c>
      <c r="F1077" s="399">
        <v>138.63999999999999</v>
      </c>
      <c r="G1077" s="395" t="s">
        <v>817</v>
      </c>
    </row>
    <row r="1078" spans="1:7">
      <c r="A1078" s="395" t="s">
        <v>171</v>
      </c>
      <c r="B1078" s="395" t="s">
        <v>3195</v>
      </c>
      <c r="C1078" s="395" t="s">
        <v>3196</v>
      </c>
      <c r="D1078" s="395" t="s">
        <v>286</v>
      </c>
      <c r="E1078" s="395" t="s">
        <v>816</v>
      </c>
      <c r="F1078" s="399">
        <v>0.39</v>
      </c>
      <c r="G1078" s="395" t="s">
        <v>817</v>
      </c>
    </row>
    <row r="1079" spans="1:7">
      <c r="A1079" s="395" t="s">
        <v>171</v>
      </c>
      <c r="B1079" s="395" t="s">
        <v>3197</v>
      </c>
      <c r="C1079" s="395" t="s">
        <v>3198</v>
      </c>
      <c r="D1079" s="395" t="s">
        <v>286</v>
      </c>
      <c r="E1079" s="395" t="s">
        <v>816</v>
      </c>
      <c r="F1079" s="399">
        <v>0.09</v>
      </c>
      <c r="G1079" s="395" t="s">
        <v>817</v>
      </c>
    </row>
    <row r="1080" spans="1:7">
      <c r="A1080" s="395" t="s">
        <v>171</v>
      </c>
      <c r="B1080" s="395" t="s">
        <v>3199</v>
      </c>
      <c r="C1080" s="395" t="s">
        <v>3200</v>
      </c>
      <c r="D1080" s="395" t="s">
        <v>286</v>
      </c>
      <c r="E1080" s="395" t="s">
        <v>816</v>
      </c>
      <c r="F1080" s="399">
        <v>0.49</v>
      </c>
      <c r="G1080" s="395" t="s">
        <v>817</v>
      </c>
    </row>
    <row r="1081" spans="1:7">
      <c r="A1081" s="395" t="s">
        <v>171</v>
      </c>
      <c r="B1081" s="395" t="s">
        <v>3201</v>
      </c>
      <c r="C1081" s="395" t="s">
        <v>3202</v>
      </c>
      <c r="D1081" s="395" t="s">
        <v>286</v>
      </c>
      <c r="E1081" s="395" t="s">
        <v>1590</v>
      </c>
      <c r="F1081" s="399">
        <v>4.18</v>
      </c>
      <c r="G1081" s="395" t="s">
        <v>817</v>
      </c>
    </row>
    <row r="1082" spans="1:7">
      <c r="A1082" s="395" t="s">
        <v>171</v>
      </c>
      <c r="B1082" s="395" t="s">
        <v>3203</v>
      </c>
      <c r="C1082" s="395" t="s">
        <v>3204</v>
      </c>
      <c r="D1082" s="395" t="s">
        <v>286</v>
      </c>
      <c r="E1082" s="395" t="s">
        <v>816</v>
      </c>
      <c r="F1082" s="399">
        <v>2.0699999999999998</v>
      </c>
      <c r="G1082" s="395" t="s">
        <v>817</v>
      </c>
    </row>
    <row r="1083" spans="1:7">
      <c r="A1083" s="395" t="s">
        <v>171</v>
      </c>
      <c r="B1083" s="395" t="s">
        <v>3206</v>
      </c>
      <c r="C1083" s="395" t="s">
        <v>3207</v>
      </c>
      <c r="D1083" s="395" t="s">
        <v>286</v>
      </c>
      <c r="E1083" s="395" t="s">
        <v>816</v>
      </c>
      <c r="F1083" s="399">
        <v>2.54</v>
      </c>
      <c r="G1083" s="395" t="s">
        <v>817</v>
      </c>
    </row>
    <row r="1084" spans="1:7">
      <c r="A1084" s="395" t="s">
        <v>171</v>
      </c>
      <c r="B1084" s="395" t="s">
        <v>3209</v>
      </c>
      <c r="C1084" s="395" t="s">
        <v>3210</v>
      </c>
      <c r="D1084" s="395" t="s">
        <v>286</v>
      </c>
      <c r="E1084" s="395" t="s">
        <v>816</v>
      </c>
      <c r="F1084" s="399">
        <v>11.53</v>
      </c>
      <c r="G1084" s="395" t="s">
        <v>817</v>
      </c>
    </row>
    <row r="1085" spans="1:7">
      <c r="A1085" s="395" t="s">
        <v>171</v>
      </c>
      <c r="B1085" s="395" t="s">
        <v>3212</v>
      </c>
      <c r="C1085" s="395" t="s">
        <v>3213</v>
      </c>
      <c r="D1085" s="395" t="s">
        <v>286</v>
      </c>
      <c r="E1085" s="395" t="s">
        <v>1590</v>
      </c>
      <c r="F1085" s="399">
        <v>10.62</v>
      </c>
      <c r="G1085" s="395" t="s">
        <v>817</v>
      </c>
    </row>
    <row r="1086" spans="1:7">
      <c r="A1086" s="395" t="s">
        <v>171</v>
      </c>
      <c r="B1086" s="395" t="s">
        <v>3214</v>
      </c>
      <c r="C1086" s="395" t="s">
        <v>3215</v>
      </c>
      <c r="D1086" s="395" t="s">
        <v>286</v>
      </c>
      <c r="E1086" s="395" t="s">
        <v>816</v>
      </c>
      <c r="F1086" s="399">
        <v>28.03</v>
      </c>
      <c r="G1086" s="395" t="s">
        <v>817</v>
      </c>
    </row>
    <row r="1087" spans="1:7">
      <c r="A1087" s="395" t="s">
        <v>171</v>
      </c>
      <c r="B1087" s="395" t="s">
        <v>3216</v>
      </c>
      <c r="C1087" s="395" t="s">
        <v>3217</v>
      </c>
      <c r="D1087" s="395" t="s">
        <v>286</v>
      </c>
      <c r="E1087" s="395" t="s">
        <v>816</v>
      </c>
      <c r="F1087" s="399">
        <v>9.4600000000000009</v>
      </c>
      <c r="G1087" s="395" t="s">
        <v>817</v>
      </c>
    </row>
    <row r="1088" spans="1:7">
      <c r="A1088" s="395" t="s">
        <v>171</v>
      </c>
      <c r="B1088" s="395" t="s">
        <v>3219</v>
      </c>
      <c r="C1088" s="395" t="s">
        <v>3220</v>
      </c>
      <c r="D1088" s="395" t="s">
        <v>286</v>
      </c>
      <c r="E1088" s="395" t="s">
        <v>816</v>
      </c>
      <c r="F1088" s="399">
        <v>28.03</v>
      </c>
      <c r="G1088" s="395" t="s">
        <v>817</v>
      </c>
    </row>
    <row r="1089" spans="1:7">
      <c r="A1089" s="395" t="s">
        <v>171</v>
      </c>
      <c r="B1089" s="395" t="s">
        <v>3221</v>
      </c>
      <c r="C1089" s="395" t="s">
        <v>3222</v>
      </c>
      <c r="D1089" s="395" t="s">
        <v>286</v>
      </c>
      <c r="E1089" s="395" t="s">
        <v>816</v>
      </c>
      <c r="F1089" s="399">
        <v>6.91</v>
      </c>
      <c r="G1089" s="395" t="s">
        <v>817</v>
      </c>
    </row>
    <row r="1090" spans="1:7">
      <c r="A1090" s="395" t="s">
        <v>171</v>
      </c>
      <c r="B1090" s="395" t="s">
        <v>3224</v>
      </c>
      <c r="C1090" s="395" t="s">
        <v>3225</v>
      </c>
      <c r="D1090" s="395" t="s">
        <v>286</v>
      </c>
      <c r="E1090" s="395" t="s">
        <v>816</v>
      </c>
      <c r="F1090" s="399">
        <v>0.32</v>
      </c>
      <c r="G1090" s="395" t="s">
        <v>817</v>
      </c>
    </row>
    <row r="1091" spans="1:7">
      <c r="A1091" s="395" t="s">
        <v>171</v>
      </c>
      <c r="B1091" s="395" t="s">
        <v>3226</v>
      </c>
      <c r="C1091" s="395" t="s">
        <v>3227</v>
      </c>
      <c r="D1091" s="395" t="s">
        <v>286</v>
      </c>
      <c r="E1091" s="395" t="s">
        <v>816</v>
      </c>
      <c r="F1091" s="399">
        <v>7.0000000000000007E-2</v>
      </c>
      <c r="G1091" s="395" t="s">
        <v>817</v>
      </c>
    </row>
    <row r="1092" spans="1:7">
      <c r="A1092" s="395" t="s">
        <v>171</v>
      </c>
      <c r="B1092" s="395" t="s">
        <v>3228</v>
      </c>
      <c r="C1092" s="395" t="s">
        <v>3229</v>
      </c>
      <c r="D1092" s="395" t="s">
        <v>286</v>
      </c>
      <c r="E1092" s="395" t="s">
        <v>816</v>
      </c>
      <c r="F1092" s="399">
        <v>0.3</v>
      </c>
      <c r="G1092" s="395" t="s">
        <v>817</v>
      </c>
    </row>
    <row r="1093" spans="1:7">
      <c r="A1093" s="395" t="s">
        <v>171</v>
      </c>
      <c r="B1093" s="395" t="s">
        <v>3230</v>
      </c>
      <c r="C1093" s="395" t="s">
        <v>3231</v>
      </c>
      <c r="D1093" s="395" t="s">
        <v>286</v>
      </c>
      <c r="E1093" s="395" t="s">
        <v>816</v>
      </c>
      <c r="F1093" s="399">
        <v>0.56999999999999995</v>
      </c>
      <c r="G1093" s="395" t="s">
        <v>817</v>
      </c>
    </row>
    <row r="1094" spans="1:7">
      <c r="A1094" s="395" t="s">
        <v>171</v>
      </c>
      <c r="B1094" s="395" t="s">
        <v>3232</v>
      </c>
      <c r="C1094" s="395" t="s">
        <v>3233</v>
      </c>
      <c r="D1094" s="395" t="s">
        <v>286</v>
      </c>
      <c r="E1094" s="395" t="s">
        <v>816</v>
      </c>
      <c r="F1094" s="399">
        <v>94.26</v>
      </c>
      <c r="G1094" s="395" t="s">
        <v>817</v>
      </c>
    </row>
    <row r="1095" spans="1:7">
      <c r="A1095" s="395" t="s">
        <v>171</v>
      </c>
      <c r="B1095" s="395" t="s">
        <v>3234</v>
      </c>
      <c r="C1095" s="395" t="s">
        <v>3235</v>
      </c>
      <c r="D1095" s="395" t="s">
        <v>286</v>
      </c>
      <c r="E1095" s="395" t="s">
        <v>816</v>
      </c>
      <c r="F1095" s="399">
        <v>33.22</v>
      </c>
      <c r="G1095" s="395" t="s">
        <v>817</v>
      </c>
    </row>
    <row r="1096" spans="1:7">
      <c r="A1096" s="395" t="s">
        <v>171</v>
      </c>
      <c r="B1096" s="395" t="s">
        <v>3236</v>
      </c>
      <c r="C1096" s="395" t="s">
        <v>3237</v>
      </c>
      <c r="D1096" s="395" t="s">
        <v>286</v>
      </c>
      <c r="E1096" s="395" t="s">
        <v>816</v>
      </c>
      <c r="F1096" s="399">
        <v>151.53</v>
      </c>
      <c r="G1096" s="395" t="s">
        <v>817</v>
      </c>
    </row>
    <row r="1097" spans="1:7">
      <c r="A1097" s="395" t="s">
        <v>171</v>
      </c>
      <c r="B1097" s="395" t="s">
        <v>3238</v>
      </c>
      <c r="C1097" s="395" t="s">
        <v>3239</v>
      </c>
      <c r="D1097" s="395" t="s">
        <v>286</v>
      </c>
      <c r="E1097" s="395" t="s">
        <v>816</v>
      </c>
      <c r="F1097" s="399">
        <v>9.6199999999999992</v>
      </c>
      <c r="G1097" s="395" t="s">
        <v>817</v>
      </c>
    </row>
    <row r="1098" spans="1:7">
      <c r="A1098" s="395" t="s">
        <v>171</v>
      </c>
      <c r="B1098" s="395" t="s">
        <v>3240</v>
      </c>
      <c r="C1098" s="395" t="s">
        <v>3241</v>
      </c>
      <c r="D1098" s="395" t="s">
        <v>286</v>
      </c>
      <c r="E1098" s="395" t="s">
        <v>816</v>
      </c>
      <c r="F1098" s="399">
        <v>13.43</v>
      </c>
      <c r="G1098" s="395" t="s">
        <v>817</v>
      </c>
    </row>
    <row r="1099" spans="1:7">
      <c r="A1099" s="395" t="s">
        <v>171</v>
      </c>
      <c r="B1099" s="395" t="s">
        <v>3243</v>
      </c>
      <c r="C1099" s="395" t="s">
        <v>3244</v>
      </c>
      <c r="D1099" s="395" t="s">
        <v>286</v>
      </c>
      <c r="E1099" s="395" t="s">
        <v>816</v>
      </c>
      <c r="F1099" s="399">
        <v>25.51</v>
      </c>
      <c r="G1099" s="395" t="s">
        <v>817</v>
      </c>
    </row>
    <row r="1100" spans="1:7">
      <c r="A1100" s="395" t="s">
        <v>171</v>
      </c>
      <c r="B1100" s="395" t="s">
        <v>3245</v>
      </c>
      <c r="C1100" s="395" t="s">
        <v>3246</v>
      </c>
      <c r="D1100" s="395" t="s">
        <v>286</v>
      </c>
      <c r="E1100" s="395" t="s">
        <v>816</v>
      </c>
      <c r="F1100" s="399">
        <v>9.68</v>
      </c>
      <c r="G1100" s="395" t="s">
        <v>817</v>
      </c>
    </row>
    <row r="1101" spans="1:7">
      <c r="A1101" s="395" t="s">
        <v>171</v>
      </c>
      <c r="B1101" s="395" t="s">
        <v>3248</v>
      </c>
      <c r="C1101" s="395" t="s">
        <v>3249</v>
      </c>
      <c r="D1101" s="395" t="s">
        <v>286</v>
      </c>
      <c r="E1101" s="395" t="s">
        <v>816</v>
      </c>
      <c r="F1101" s="399">
        <v>3.91</v>
      </c>
      <c r="G1101" s="395" t="s">
        <v>817</v>
      </c>
    </row>
    <row r="1102" spans="1:7">
      <c r="A1102" s="395" t="s">
        <v>171</v>
      </c>
      <c r="B1102" s="395" t="s">
        <v>3250</v>
      </c>
      <c r="C1102" s="395" t="s">
        <v>3251</v>
      </c>
      <c r="D1102" s="395" t="s">
        <v>286</v>
      </c>
      <c r="E1102" s="395" t="s">
        <v>816</v>
      </c>
      <c r="F1102" s="399">
        <v>44.51</v>
      </c>
      <c r="G1102" s="395" t="s">
        <v>817</v>
      </c>
    </row>
    <row r="1103" spans="1:7">
      <c r="A1103" s="395" t="s">
        <v>171</v>
      </c>
      <c r="B1103" s="395" t="s">
        <v>3253</v>
      </c>
      <c r="C1103" s="395" t="s">
        <v>3254</v>
      </c>
      <c r="D1103" s="395" t="s">
        <v>286</v>
      </c>
      <c r="E1103" s="395" t="s">
        <v>1590</v>
      </c>
      <c r="F1103" s="399">
        <v>140.34</v>
      </c>
      <c r="G1103" s="395" t="s">
        <v>817</v>
      </c>
    </row>
    <row r="1104" spans="1:7">
      <c r="A1104" s="395" t="s">
        <v>171</v>
      </c>
      <c r="B1104" s="395" t="s">
        <v>3255</v>
      </c>
      <c r="C1104" s="395" t="s">
        <v>3256</v>
      </c>
      <c r="D1104" s="395" t="s">
        <v>286</v>
      </c>
      <c r="E1104" s="395" t="s">
        <v>816</v>
      </c>
      <c r="F1104" s="399">
        <v>6.87</v>
      </c>
      <c r="G1104" s="395" t="s">
        <v>817</v>
      </c>
    </row>
    <row r="1105" spans="1:7">
      <c r="A1105" s="395" t="s">
        <v>171</v>
      </c>
      <c r="B1105" s="395" t="s">
        <v>3258</v>
      </c>
      <c r="C1105" s="395" t="s">
        <v>3259</v>
      </c>
      <c r="D1105" s="395" t="s">
        <v>286</v>
      </c>
      <c r="E1105" s="395" t="s">
        <v>816</v>
      </c>
      <c r="F1105" s="399">
        <v>1.87</v>
      </c>
      <c r="G1105" s="395" t="s">
        <v>817</v>
      </c>
    </row>
    <row r="1106" spans="1:7">
      <c r="A1106" s="395" t="s">
        <v>171</v>
      </c>
      <c r="B1106" s="395" t="s">
        <v>3261</v>
      </c>
      <c r="C1106" s="395" t="s">
        <v>3262</v>
      </c>
      <c r="D1106" s="395" t="s">
        <v>286</v>
      </c>
      <c r="E1106" s="395" t="s">
        <v>816</v>
      </c>
      <c r="F1106" s="399">
        <v>9.09</v>
      </c>
      <c r="G1106" s="395" t="s">
        <v>817</v>
      </c>
    </row>
    <row r="1107" spans="1:7">
      <c r="A1107" s="395" t="s">
        <v>171</v>
      </c>
      <c r="B1107" s="395" t="s">
        <v>3263</v>
      </c>
      <c r="C1107" s="395" t="s">
        <v>3264</v>
      </c>
      <c r="D1107" s="395" t="s">
        <v>286</v>
      </c>
      <c r="E1107" s="395" t="s">
        <v>1590</v>
      </c>
      <c r="F1107" s="399">
        <v>41.85</v>
      </c>
      <c r="G1107" s="395" t="s">
        <v>817</v>
      </c>
    </row>
    <row r="1108" spans="1:7">
      <c r="A1108" s="395" t="s">
        <v>171</v>
      </c>
      <c r="B1108" s="395" t="s">
        <v>3266</v>
      </c>
      <c r="C1108" s="395" t="s">
        <v>3267</v>
      </c>
      <c r="D1108" s="395" t="s">
        <v>286</v>
      </c>
      <c r="E1108" s="395" t="s">
        <v>816</v>
      </c>
      <c r="F1108" s="399">
        <v>0.28000000000000003</v>
      </c>
      <c r="G1108" s="395" t="s">
        <v>817</v>
      </c>
    </row>
    <row r="1109" spans="1:7">
      <c r="A1109" s="395" t="s">
        <v>171</v>
      </c>
      <c r="B1109" s="395" t="s">
        <v>3269</v>
      </c>
      <c r="C1109" s="395" t="s">
        <v>3270</v>
      </c>
      <c r="D1109" s="395" t="s">
        <v>286</v>
      </c>
      <c r="E1109" s="395" t="s">
        <v>816</v>
      </c>
      <c r="F1109" s="399">
        <v>0.1</v>
      </c>
      <c r="G1109" s="395" t="s">
        <v>817</v>
      </c>
    </row>
    <row r="1110" spans="1:7">
      <c r="A1110" s="395" t="s">
        <v>171</v>
      </c>
      <c r="B1110" s="395" t="s">
        <v>3271</v>
      </c>
      <c r="C1110" s="395" t="s">
        <v>3272</v>
      </c>
      <c r="D1110" s="395" t="s">
        <v>286</v>
      </c>
      <c r="E1110" s="395" t="s">
        <v>816</v>
      </c>
      <c r="F1110" s="399">
        <v>0.25</v>
      </c>
      <c r="G1110" s="395" t="s">
        <v>817</v>
      </c>
    </row>
    <row r="1111" spans="1:7">
      <c r="A1111" s="395" t="s">
        <v>171</v>
      </c>
      <c r="B1111" s="395" t="s">
        <v>3273</v>
      </c>
      <c r="C1111" s="395" t="s">
        <v>3274</v>
      </c>
      <c r="D1111" s="395" t="s">
        <v>286</v>
      </c>
      <c r="E1111" s="395" t="s">
        <v>1590</v>
      </c>
      <c r="F1111" s="399">
        <v>13.52</v>
      </c>
      <c r="G1111" s="395" t="s">
        <v>817</v>
      </c>
    </row>
    <row r="1112" spans="1:7">
      <c r="A1112" s="395" t="s">
        <v>171</v>
      </c>
      <c r="B1112" s="395" t="s">
        <v>3275</v>
      </c>
      <c r="C1112" s="395" t="s">
        <v>3276</v>
      </c>
      <c r="D1112" s="395" t="s">
        <v>286</v>
      </c>
      <c r="E1112" s="395" t="s">
        <v>816</v>
      </c>
      <c r="F1112" s="399">
        <v>3.71</v>
      </c>
      <c r="G1112" s="395" t="s">
        <v>817</v>
      </c>
    </row>
    <row r="1113" spans="1:7">
      <c r="A1113" s="395" t="s">
        <v>171</v>
      </c>
      <c r="B1113" s="395" t="s">
        <v>3277</v>
      </c>
      <c r="C1113" s="395" t="s">
        <v>3278</v>
      </c>
      <c r="D1113" s="395" t="s">
        <v>286</v>
      </c>
      <c r="E1113" s="395" t="s">
        <v>816</v>
      </c>
      <c r="F1113" s="399">
        <v>1.3</v>
      </c>
      <c r="G1113" s="395" t="s">
        <v>817</v>
      </c>
    </row>
    <row r="1114" spans="1:7">
      <c r="A1114" s="395" t="s">
        <v>171</v>
      </c>
      <c r="B1114" s="395" t="s">
        <v>3280</v>
      </c>
      <c r="C1114" s="395" t="s">
        <v>3281</v>
      </c>
      <c r="D1114" s="395" t="s">
        <v>286</v>
      </c>
      <c r="E1114" s="395" t="s">
        <v>816</v>
      </c>
      <c r="F1114" s="399">
        <v>3.31</v>
      </c>
      <c r="G1114" s="395" t="s">
        <v>817</v>
      </c>
    </row>
    <row r="1115" spans="1:7">
      <c r="A1115" s="395" t="s">
        <v>171</v>
      </c>
      <c r="B1115" s="395" t="s">
        <v>3283</v>
      </c>
      <c r="C1115" s="395" t="s">
        <v>3284</v>
      </c>
      <c r="D1115" s="395" t="s">
        <v>286</v>
      </c>
      <c r="E1115" s="395" t="s">
        <v>1590</v>
      </c>
      <c r="F1115" s="399">
        <v>59.52</v>
      </c>
      <c r="G1115" s="395" t="s">
        <v>817</v>
      </c>
    </row>
    <row r="1116" spans="1:7">
      <c r="A1116" s="395" t="s">
        <v>171</v>
      </c>
      <c r="B1116" s="395" t="s">
        <v>3285</v>
      </c>
      <c r="C1116" s="395" t="s">
        <v>3286</v>
      </c>
      <c r="D1116" s="395" t="s">
        <v>286</v>
      </c>
      <c r="E1116" s="395" t="s">
        <v>816</v>
      </c>
      <c r="F1116" s="399">
        <v>5.25</v>
      </c>
      <c r="G1116" s="395" t="s">
        <v>817</v>
      </c>
    </row>
    <row r="1117" spans="1:7">
      <c r="A1117" s="395" t="s">
        <v>171</v>
      </c>
      <c r="B1117" s="395" t="s">
        <v>3287</v>
      </c>
      <c r="C1117" s="395" t="s">
        <v>3288</v>
      </c>
      <c r="D1117" s="395" t="s">
        <v>286</v>
      </c>
      <c r="E1117" s="395" t="s">
        <v>816</v>
      </c>
      <c r="F1117" s="399">
        <v>1.85</v>
      </c>
      <c r="G1117" s="395" t="s">
        <v>817</v>
      </c>
    </row>
    <row r="1118" spans="1:7">
      <c r="A1118" s="395" t="s">
        <v>171</v>
      </c>
      <c r="B1118" s="395" t="s">
        <v>3289</v>
      </c>
      <c r="C1118" s="395" t="s">
        <v>3290</v>
      </c>
      <c r="D1118" s="395" t="s">
        <v>286</v>
      </c>
      <c r="E1118" s="395" t="s">
        <v>816</v>
      </c>
      <c r="F1118" s="399">
        <v>4.68</v>
      </c>
      <c r="G1118" s="395" t="s">
        <v>817</v>
      </c>
    </row>
    <row r="1119" spans="1:7">
      <c r="A1119" s="395" t="s">
        <v>171</v>
      </c>
      <c r="B1119" s="395" t="s">
        <v>3292</v>
      </c>
      <c r="C1119" s="395" t="s">
        <v>3293</v>
      </c>
      <c r="D1119" s="395" t="s">
        <v>286</v>
      </c>
      <c r="E1119" s="395" t="s">
        <v>1590</v>
      </c>
      <c r="F1119" s="399">
        <v>142.25</v>
      </c>
      <c r="G1119" s="395" t="s">
        <v>817</v>
      </c>
    </row>
    <row r="1120" spans="1:7">
      <c r="A1120" s="395" t="s">
        <v>171</v>
      </c>
      <c r="B1120" s="395" t="s">
        <v>3294</v>
      </c>
      <c r="C1120" s="395" t="s">
        <v>3295</v>
      </c>
      <c r="D1120" s="395" t="s">
        <v>286</v>
      </c>
      <c r="E1120" s="395" t="s">
        <v>1590</v>
      </c>
      <c r="F1120" s="399">
        <v>115</v>
      </c>
      <c r="G1120" s="395" t="s">
        <v>817</v>
      </c>
    </row>
    <row r="1121" spans="1:7">
      <c r="A1121" s="395" t="s">
        <v>171</v>
      </c>
      <c r="B1121" s="395" t="s">
        <v>3296</v>
      </c>
      <c r="C1121" s="395" t="s">
        <v>3297</v>
      </c>
      <c r="D1121" s="395" t="s">
        <v>286</v>
      </c>
      <c r="E1121" s="395" t="s">
        <v>1590</v>
      </c>
      <c r="F1121" s="399">
        <v>36.340000000000003</v>
      </c>
      <c r="G1121" s="395" t="s">
        <v>817</v>
      </c>
    </row>
    <row r="1122" spans="1:7">
      <c r="A1122" s="395" t="s">
        <v>171</v>
      </c>
      <c r="B1122" s="395" t="s">
        <v>3298</v>
      </c>
      <c r="C1122" s="395" t="s">
        <v>3299</v>
      </c>
      <c r="D1122" s="395" t="s">
        <v>286</v>
      </c>
      <c r="E1122" s="395" t="s">
        <v>1590</v>
      </c>
      <c r="F1122" s="399">
        <v>138</v>
      </c>
      <c r="G1122" s="395" t="s">
        <v>817</v>
      </c>
    </row>
    <row r="1123" spans="1:7">
      <c r="A1123" s="395" t="s">
        <v>171</v>
      </c>
      <c r="B1123" s="395" t="s">
        <v>3300</v>
      </c>
      <c r="C1123" s="395" t="s">
        <v>3301</v>
      </c>
      <c r="D1123" s="395" t="s">
        <v>286</v>
      </c>
      <c r="E1123" s="395" t="s">
        <v>1590</v>
      </c>
      <c r="F1123" s="399">
        <v>1911.6</v>
      </c>
      <c r="G1123" s="395" t="s">
        <v>817</v>
      </c>
    </row>
    <row r="1124" spans="1:7">
      <c r="A1124" s="395" t="s">
        <v>171</v>
      </c>
      <c r="B1124" s="395" t="s">
        <v>3302</v>
      </c>
      <c r="C1124" s="395" t="s">
        <v>3303</v>
      </c>
      <c r="D1124" s="395" t="s">
        <v>286</v>
      </c>
      <c r="E1124" s="395" t="s">
        <v>816</v>
      </c>
      <c r="F1124" s="399">
        <v>7.26</v>
      </c>
      <c r="G1124" s="395" t="s">
        <v>817</v>
      </c>
    </row>
    <row r="1125" spans="1:7">
      <c r="A1125" s="395" t="s">
        <v>171</v>
      </c>
      <c r="B1125" s="395" t="s">
        <v>3305</v>
      </c>
      <c r="C1125" s="395" t="s">
        <v>3306</v>
      </c>
      <c r="D1125" s="395" t="s">
        <v>286</v>
      </c>
      <c r="E1125" s="395" t="s">
        <v>816</v>
      </c>
      <c r="F1125" s="399">
        <v>2.04</v>
      </c>
      <c r="G1125" s="395" t="s">
        <v>817</v>
      </c>
    </row>
    <row r="1126" spans="1:7">
      <c r="A1126" s="395" t="s">
        <v>171</v>
      </c>
      <c r="B1126" s="395" t="s">
        <v>3308</v>
      </c>
      <c r="C1126" s="395" t="s">
        <v>3309</v>
      </c>
      <c r="D1126" s="395" t="s">
        <v>286</v>
      </c>
      <c r="E1126" s="395" t="s">
        <v>816</v>
      </c>
      <c r="F1126" s="399">
        <v>7.26</v>
      </c>
      <c r="G1126" s="395" t="s">
        <v>817</v>
      </c>
    </row>
    <row r="1127" spans="1:7">
      <c r="A1127" s="395" t="s">
        <v>171</v>
      </c>
      <c r="B1127" s="395" t="s">
        <v>3310</v>
      </c>
      <c r="C1127" s="395" t="s">
        <v>3311</v>
      </c>
      <c r="D1127" s="395" t="s">
        <v>286</v>
      </c>
      <c r="E1127" s="395" t="s">
        <v>1590</v>
      </c>
      <c r="F1127" s="399">
        <v>99.66</v>
      </c>
      <c r="G1127" s="395" t="s">
        <v>817</v>
      </c>
    </row>
    <row r="1128" spans="1:7">
      <c r="A1128" s="395" t="s">
        <v>171</v>
      </c>
      <c r="B1128" s="395" t="s">
        <v>3312</v>
      </c>
      <c r="C1128" s="395" t="s">
        <v>3313</v>
      </c>
      <c r="D1128" s="395" t="s">
        <v>286</v>
      </c>
      <c r="E1128" s="395" t="s">
        <v>816</v>
      </c>
      <c r="F1128" s="399">
        <v>1.36</v>
      </c>
      <c r="G1128" s="395" t="s">
        <v>817</v>
      </c>
    </row>
    <row r="1129" spans="1:7">
      <c r="A1129" s="395" t="s">
        <v>171</v>
      </c>
      <c r="B1129" s="395" t="s">
        <v>3314</v>
      </c>
      <c r="C1129" s="395" t="s">
        <v>3315</v>
      </c>
      <c r="D1129" s="395" t="s">
        <v>286</v>
      </c>
      <c r="E1129" s="395" t="s">
        <v>816</v>
      </c>
      <c r="F1129" s="399">
        <v>0.31</v>
      </c>
      <c r="G1129" s="395" t="s">
        <v>817</v>
      </c>
    </row>
    <row r="1130" spans="1:7">
      <c r="A1130" s="395" t="s">
        <v>171</v>
      </c>
      <c r="B1130" s="395" t="s">
        <v>3316</v>
      </c>
      <c r="C1130" s="395" t="s">
        <v>3317</v>
      </c>
      <c r="D1130" s="395" t="s">
        <v>286</v>
      </c>
      <c r="E1130" s="395" t="s">
        <v>1590</v>
      </c>
      <c r="F1130" s="399">
        <v>32.549999999999997</v>
      </c>
      <c r="G1130" s="395" t="s">
        <v>817</v>
      </c>
    </row>
    <row r="1131" spans="1:7">
      <c r="A1131" s="395" t="s">
        <v>171</v>
      </c>
      <c r="B1131" s="395" t="s">
        <v>3318</v>
      </c>
      <c r="C1131" s="395" t="s">
        <v>3319</v>
      </c>
      <c r="D1131" s="395" t="s">
        <v>286</v>
      </c>
      <c r="E1131" s="395" t="s">
        <v>1590</v>
      </c>
      <c r="F1131" s="399">
        <v>10.039999999999999</v>
      </c>
      <c r="G1131" s="395" t="s">
        <v>817</v>
      </c>
    </row>
    <row r="1132" spans="1:7">
      <c r="A1132" s="395" t="s">
        <v>171</v>
      </c>
      <c r="B1132" s="395" t="s">
        <v>3320</v>
      </c>
      <c r="C1132" s="395" t="s">
        <v>3321</v>
      </c>
      <c r="D1132" s="395" t="s">
        <v>286</v>
      </c>
      <c r="E1132" s="395" t="s">
        <v>816</v>
      </c>
      <c r="F1132" s="399">
        <v>54.22</v>
      </c>
      <c r="G1132" s="395" t="s">
        <v>817</v>
      </c>
    </row>
    <row r="1133" spans="1:7">
      <c r="A1133" s="395" t="s">
        <v>171</v>
      </c>
      <c r="B1133" s="395" t="s">
        <v>3322</v>
      </c>
      <c r="C1133" s="395" t="s">
        <v>3323</v>
      </c>
      <c r="D1133" s="395" t="s">
        <v>286</v>
      </c>
      <c r="E1133" s="395" t="s">
        <v>816</v>
      </c>
      <c r="F1133" s="399">
        <v>16.72</v>
      </c>
      <c r="G1133" s="395" t="s">
        <v>817</v>
      </c>
    </row>
    <row r="1134" spans="1:7">
      <c r="A1134" s="395" t="s">
        <v>171</v>
      </c>
      <c r="B1134" s="395" t="s">
        <v>3325</v>
      </c>
      <c r="C1134" s="395" t="s">
        <v>3326</v>
      </c>
      <c r="D1134" s="395" t="s">
        <v>286</v>
      </c>
      <c r="E1134" s="395" t="s">
        <v>816</v>
      </c>
      <c r="F1134" s="399">
        <v>47.17</v>
      </c>
      <c r="G1134" s="395" t="s">
        <v>817</v>
      </c>
    </row>
    <row r="1135" spans="1:7">
      <c r="A1135" s="395" t="s">
        <v>171</v>
      </c>
      <c r="B1135" s="395" t="s">
        <v>3327</v>
      </c>
      <c r="C1135" s="395" t="s">
        <v>3328</v>
      </c>
      <c r="D1135" s="395" t="s">
        <v>286</v>
      </c>
      <c r="E1135" s="395" t="s">
        <v>816</v>
      </c>
      <c r="F1135" s="399">
        <v>17.87</v>
      </c>
      <c r="G1135" s="395" t="s">
        <v>817</v>
      </c>
    </row>
    <row r="1136" spans="1:7">
      <c r="A1136" s="395" t="s">
        <v>171</v>
      </c>
      <c r="B1136" s="395" t="s">
        <v>3329</v>
      </c>
      <c r="C1136" s="395" t="s">
        <v>3330</v>
      </c>
      <c r="D1136" s="395" t="s">
        <v>286</v>
      </c>
      <c r="E1136" s="395" t="s">
        <v>816</v>
      </c>
      <c r="F1136" s="399">
        <v>5.51</v>
      </c>
      <c r="G1136" s="395" t="s">
        <v>817</v>
      </c>
    </row>
    <row r="1137" spans="1:7">
      <c r="A1137" s="395" t="s">
        <v>171</v>
      </c>
      <c r="B1137" s="395" t="s">
        <v>3331</v>
      </c>
      <c r="C1137" s="395" t="s">
        <v>3332</v>
      </c>
      <c r="D1137" s="395" t="s">
        <v>286</v>
      </c>
      <c r="E1137" s="395" t="s">
        <v>816</v>
      </c>
      <c r="F1137" s="399">
        <v>19.559999999999999</v>
      </c>
      <c r="G1137" s="395" t="s">
        <v>817</v>
      </c>
    </row>
    <row r="1138" spans="1:7">
      <c r="A1138" s="395" t="s">
        <v>171</v>
      </c>
      <c r="B1138" s="395" t="s">
        <v>3334</v>
      </c>
      <c r="C1138" s="395" t="s">
        <v>3335</v>
      </c>
      <c r="D1138" s="395" t="s">
        <v>286</v>
      </c>
      <c r="E1138" s="395" t="s">
        <v>1590</v>
      </c>
      <c r="F1138" s="399">
        <v>130.66999999999999</v>
      </c>
      <c r="G1138" s="395" t="s">
        <v>817</v>
      </c>
    </row>
    <row r="1139" spans="1:7">
      <c r="A1139" s="395" t="s">
        <v>171</v>
      </c>
      <c r="B1139" s="395" t="s">
        <v>3336</v>
      </c>
      <c r="C1139" s="395" t="s">
        <v>3337</v>
      </c>
      <c r="D1139" s="395" t="s">
        <v>286</v>
      </c>
      <c r="E1139" s="395" t="s">
        <v>816</v>
      </c>
      <c r="F1139" s="399">
        <v>47.9</v>
      </c>
      <c r="G1139" s="395" t="s">
        <v>817</v>
      </c>
    </row>
    <row r="1140" spans="1:7">
      <c r="A1140" s="395" t="s">
        <v>171</v>
      </c>
      <c r="B1140" s="395" t="s">
        <v>3338</v>
      </c>
      <c r="C1140" s="395" t="s">
        <v>3339</v>
      </c>
      <c r="D1140" s="395" t="s">
        <v>286</v>
      </c>
      <c r="E1140" s="395" t="s">
        <v>816</v>
      </c>
      <c r="F1140" s="399">
        <v>17.36</v>
      </c>
      <c r="G1140" s="395" t="s">
        <v>817</v>
      </c>
    </row>
    <row r="1141" spans="1:7">
      <c r="A1141" s="395" t="s">
        <v>171</v>
      </c>
      <c r="B1141" s="395" t="s">
        <v>3341</v>
      </c>
      <c r="C1141" s="395" t="s">
        <v>3342</v>
      </c>
      <c r="D1141" s="395" t="s">
        <v>286</v>
      </c>
      <c r="E1141" s="395" t="s">
        <v>816</v>
      </c>
      <c r="F1141" s="399">
        <v>56.38</v>
      </c>
      <c r="G1141" s="395" t="s">
        <v>817</v>
      </c>
    </row>
    <row r="1142" spans="1:7">
      <c r="A1142" s="395" t="s">
        <v>171</v>
      </c>
      <c r="B1142" s="395" t="s">
        <v>3344</v>
      </c>
      <c r="C1142" s="395" t="s">
        <v>3345</v>
      </c>
      <c r="D1142" s="395" t="s">
        <v>286</v>
      </c>
      <c r="E1142" s="395" t="s">
        <v>1590</v>
      </c>
      <c r="F1142" s="399">
        <v>28.62</v>
      </c>
      <c r="G1142" s="395" t="s">
        <v>817</v>
      </c>
    </row>
    <row r="1143" spans="1:7">
      <c r="A1143" s="395" t="s">
        <v>171</v>
      </c>
      <c r="B1143" s="395" t="s">
        <v>3346</v>
      </c>
      <c r="C1143" s="395" t="s">
        <v>3347</v>
      </c>
      <c r="D1143" s="395" t="s">
        <v>286</v>
      </c>
      <c r="E1143" s="395" t="s">
        <v>1590</v>
      </c>
      <c r="F1143" s="399">
        <v>0.03</v>
      </c>
      <c r="G1143" s="395" t="s">
        <v>817</v>
      </c>
    </row>
    <row r="1144" spans="1:7">
      <c r="A1144" s="395" t="s">
        <v>171</v>
      </c>
      <c r="B1144" s="395" t="s">
        <v>3348</v>
      </c>
      <c r="C1144" s="395" t="s">
        <v>3349</v>
      </c>
      <c r="D1144" s="395" t="s">
        <v>286</v>
      </c>
      <c r="E1144" s="395" t="s">
        <v>1590</v>
      </c>
      <c r="F1144" s="399">
        <v>0.01</v>
      </c>
      <c r="G1144" s="395" t="s">
        <v>817</v>
      </c>
    </row>
    <row r="1145" spans="1:7">
      <c r="A1145" s="395" t="s">
        <v>171</v>
      </c>
      <c r="B1145" s="395" t="s">
        <v>3350</v>
      </c>
      <c r="C1145" s="395" t="s">
        <v>3351</v>
      </c>
      <c r="D1145" s="395" t="s">
        <v>286</v>
      </c>
      <c r="E1145" s="395" t="s">
        <v>1590</v>
      </c>
      <c r="F1145" s="399">
        <v>0.02</v>
      </c>
      <c r="G1145" s="395" t="s">
        <v>817</v>
      </c>
    </row>
    <row r="1146" spans="1:7">
      <c r="A1146" s="395" t="s">
        <v>171</v>
      </c>
      <c r="B1146" s="395" t="s">
        <v>3352</v>
      </c>
      <c r="C1146" s="395" t="s">
        <v>3353</v>
      </c>
      <c r="D1146" s="395" t="s">
        <v>286</v>
      </c>
      <c r="E1146" s="395" t="s">
        <v>816</v>
      </c>
      <c r="F1146" s="399">
        <v>31.76</v>
      </c>
      <c r="G1146" s="395" t="s">
        <v>817</v>
      </c>
    </row>
    <row r="1147" spans="1:7">
      <c r="A1147" s="395" t="s">
        <v>171</v>
      </c>
      <c r="B1147" s="395" t="s">
        <v>3354</v>
      </c>
      <c r="C1147" s="395" t="s">
        <v>3355</v>
      </c>
      <c r="D1147" s="395" t="s">
        <v>286</v>
      </c>
      <c r="E1147" s="395" t="s">
        <v>816</v>
      </c>
      <c r="F1147" s="399">
        <v>11.75</v>
      </c>
      <c r="G1147" s="395" t="s">
        <v>817</v>
      </c>
    </row>
    <row r="1148" spans="1:7">
      <c r="A1148" s="395" t="s">
        <v>171</v>
      </c>
      <c r="B1148" s="395" t="s">
        <v>3356</v>
      </c>
      <c r="C1148" s="395" t="s">
        <v>3357</v>
      </c>
      <c r="D1148" s="395" t="s">
        <v>286</v>
      </c>
      <c r="E1148" s="395" t="s">
        <v>816</v>
      </c>
      <c r="F1148" s="399">
        <v>31.76</v>
      </c>
      <c r="G1148" s="395" t="s">
        <v>817</v>
      </c>
    </row>
    <row r="1149" spans="1:7">
      <c r="A1149" s="395" t="s">
        <v>171</v>
      </c>
      <c r="B1149" s="395" t="s">
        <v>3358</v>
      </c>
      <c r="C1149" s="395" t="s">
        <v>3359</v>
      </c>
      <c r="D1149" s="395" t="s">
        <v>286</v>
      </c>
      <c r="E1149" s="395" t="s">
        <v>816</v>
      </c>
      <c r="F1149" s="399">
        <v>6.91</v>
      </c>
      <c r="G1149" s="395" t="s">
        <v>817</v>
      </c>
    </row>
    <row r="1150" spans="1:7">
      <c r="A1150" s="395" t="s">
        <v>171</v>
      </c>
      <c r="B1150" s="395" t="s">
        <v>3360</v>
      </c>
      <c r="C1150" s="395" t="s">
        <v>3361</v>
      </c>
      <c r="D1150" s="395" t="s">
        <v>286</v>
      </c>
      <c r="E1150" s="395" t="s">
        <v>816</v>
      </c>
      <c r="F1150" s="399">
        <v>0.56000000000000005</v>
      </c>
      <c r="G1150" s="395" t="s">
        <v>817</v>
      </c>
    </row>
    <row r="1151" spans="1:7">
      <c r="A1151" s="395" t="s">
        <v>171</v>
      </c>
      <c r="B1151" s="395" t="s">
        <v>3362</v>
      </c>
      <c r="C1151" s="395" t="s">
        <v>3363</v>
      </c>
      <c r="D1151" s="395" t="s">
        <v>286</v>
      </c>
      <c r="E1151" s="395" t="s">
        <v>816</v>
      </c>
      <c r="F1151" s="399">
        <v>1.21</v>
      </c>
      <c r="G1151" s="395" t="s">
        <v>817</v>
      </c>
    </row>
    <row r="1152" spans="1:7">
      <c r="A1152" s="395" t="s">
        <v>171</v>
      </c>
      <c r="B1152" s="395" t="s">
        <v>3364</v>
      </c>
      <c r="C1152" s="395" t="s">
        <v>3365</v>
      </c>
      <c r="D1152" s="395" t="s">
        <v>286</v>
      </c>
      <c r="E1152" s="395" t="s">
        <v>816</v>
      </c>
      <c r="F1152" s="399">
        <v>0.27</v>
      </c>
      <c r="G1152" s="395" t="s">
        <v>817</v>
      </c>
    </row>
    <row r="1153" spans="1:7">
      <c r="A1153" s="395" t="s">
        <v>171</v>
      </c>
      <c r="B1153" s="395" t="s">
        <v>3366</v>
      </c>
      <c r="C1153" s="395" t="s">
        <v>3367</v>
      </c>
      <c r="D1153" s="395" t="s">
        <v>286</v>
      </c>
      <c r="E1153" s="395" t="s">
        <v>816</v>
      </c>
      <c r="F1153" s="399">
        <v>1.51</v>
      </c>
      <c r="G1153" s="395" t="s">
        <v>817</v>
      </c>
    </row>
    <row r="1154" spans="1:7">
      <c r="A1154" s="395" t="s">
        <v>171</v>
      </c>
      <c r="B1154" s="395" t="s">
        <v>3368</v>
      </c>
      <c r="C1154" s="395" t="s">
        <v>3369</v>
      </c>
      <c r="D1154" s="395" t="s">
        <v>286</v>
      </c>
      <c r="E1154" s="395" t="s">
        <v>1590</v>
      </c>
      <c r="F1154" s="399">
        <v>0.56999999999999995</v>
      </c>
      <c r="G1154" s="395" t="s">
        <v>817</v>
      </c>
    </row>
    <row r="1155" spans="1:7">
      <c r="A1155" s="395" t="s">
        <v>171</v>
      </c>
      <c r="B1155" s="395" t="s">
        <v>3370</v>
      </c>
      <c r="C1155" s="395" t="s">
        <v>3371</v>
      </c>
      <c r="D1155" s="395" t="s">
        <v>286</v>
      </c>
      <c r="E1155" s="395" t="s">
        <v>816</v>
      </c>
      <c r="F1155" s="399">
        <v>0.27</v>
      </c>
      <c r="G1155" s="395" t="s">
        <v>817</v>
      </c>
    </row>
    <row r="1156" spans="1:7">
      <c r="A1156" s="395" t="s">
        <v>171</v>
      </c>
      <c r="B1156" s="395" t="s">
        <v>3372</v>
      </c>
      <c r="C1156" s="395" t="s">
        <v>3373</v>
      </c>
      <c r="D1156" s="395" t="s">
        <v>286</v>
      </c>
      <c r="E1156" s="395" t="s">
        <v>816</v>
      </c>
      <c r="F1156" s="399">
        <v>1.26</v>
      </c>
      <c r="G1156" s="395" t="s">
        <v>817</v>
      </c>
    </row>
    <row r="1157" spans="1:7">
      <c r="A1157" s="395" t="s">
        <v>171</v>
      </c>
      <c r="B1157" s="395" t="s">
        <v>3375</v>
      </c>
      <c r="C1157" s="395" t="s">
        <v>3376</v>
      </c>
      <c r="D1157" s="395" t="s">
        <v>286</v>
      </c>
      <c r="E1157" s="395" t="s">
        <v>1590</v>
      </c>
      <c r="F1157" s="399">
        <v>4.2300000000000004</v>
      </c>
      <c r="G1157" s="395" t="s">
        <v>817</v>
      </c>
    </row>
    <row r="1158" spans="1:7">
      <c r="A1158" s="395" t="s">
        <v>171</v>
      </c>
      <c r="B1158" s="395" t="s">
        <v>3377</v>
      </c>
      <c r="C1158" s="395" t="s">
        <v>3378</v>
      </c>
      <c r="D1158" s="395" t="s">
        <v>286</v>
      </c>
      <c r="E1158" s="395" t="s">
        <v>816</v>
      </c>
      <c r="F1158" s="399">
        <v>0.43</v>
      </c>
      <c r="G1158" s="395" t="s">
        <v>817</v>
      </c>
    </row>
    <row r="1159" spans="1:7">
      <c r="A1159" s="395" t="s">
        <v>171</v>
      </c>
      <c r="B1159" s="395" t="s">
        <v>3379</v>
      </c>
      <c r="C1159" s="395" t="s">
        <v>3380</v>
      </c>
      <c r="D1159" s="395" t="s">
        <v>286</v>
      </c>
      <c r="E1159" s="395" t="s">
        <v>816</v>
      </c>
      <c r="F1159" s="399">
        <v>0.08</v>
      </c>
      <c r="G1159" s="395" t="s">
        <v>817</v>
      </c>
    </row>
    <row r="1160" spans="1:7">
      <c r="A1160" s="395" t="s">
        <v>171</v>
      </c>
      <c r="B1160" s="395" t="s">
        <v>3382</v>
      </c>
      <c r="C1160" s="395" t="s">
        <v>3383</v>
      </c>
      <c r="D1160" s="395" t="s">
        <v>286</v>
      </c>
      <c r="E1160" s="395" t="s">
        <v>816</v>
      </c>
      <c r="F1160" s="399">
        <v>0.42</v>
      </c>
      <c r="G1160" s="395" t="s">
        <v>817</v>
      </c>
    </row>
    <row r="1161" spans="1:7">
      <c r="A1161" s="395" t="s">
        <v>171</v>
      </c>
      <c r="B1161" s="395" t="s">
        <v>3384</v>
      </c>
      <c r="C1161" s="395" t="s">
        <v>3385</v>
      </c>
      <c r="D1161" s="395" t="s">
        <v>286</v>
      </c>
      <c r="E1161" s="395" t="s">
        <v>1590</v>
      </c>
      <c r="F1161" s="399">
        <v>7.81</v>
      </c>
      <c r="G1161" s="395" t="s">
        <v>817</v>
      </c>
    </row>
    <row r="1162" spans="1:7">
      <c r="A1162" s="395" t="s">
        <v>171</v>
      </c>
      <c r="B1162" s="395" t="s">
        <v>3386</v>
      </c>
      <c r="C1162" s="395" t="s">
        <v>3387</v>
      </c>
      <c r="D1162" s="395" t="s">
        <v>286</v>
      </c>
      <c r="E1162" s="395" t="s">
        <v>816</v>
      </c>
      <c r="F1162" s="399">
        <v>0.39</v>
      </c>
      <c r="G1162" s="395" t="s">
        <v>817</v>
      </c>
    </row>
    <row r="1163" spans="1:7">
      <c r="A1163" s="395" t="s">
        <v>171</v>
      </c>
      <c r="B1163" s="395" t="s">
        <v>3388</v>
      </c>
      <c r="C1163" s="395" t="s">
        <v>3389</v>
      </c>
      <c r="D1163" s="395" t="s">
        <v>286</v>
      </c>
      <c r="E1163" s="395" t="s">
        <v>816</v>
      </c>
      <c r="F1163" s="399">
        <v>0.09</v>
      </c>
      <c r="G1163" s="395" t="s">
        <v>817</v>
      </c>
    </row>
    <row r="1164" spans="1:7">
      <c r="A1164" s="395" t="s">
        <v>171</v>
      </c>
      <c r="B1164" s="395" t="s">
        <v>3390</v>
      </c>
      <c r="C1164" s="395" t="s">
        <v>3391</v>
      </c>
      <c r="D1164" s="395" t="s">
        <v>286</v>
      </c>
      <c r="E1164" s="395" t="s">
        <v>816</v>
      </c>
      <c r="F1164" s="399">
        <v>0.33</v>
      </c>
      <c r="G1164" s="395" t="s">
        <v>817</v>
      </c>
    </row>
    <row r="1165" spans="1:7">
      <c r="A1165" s="395" t="s">
        <v>171</v>
      </c>
      <c r="B1165" s="395" t="s">
        <v>3393</v>
      </c>
      <c r="C1165" s="395" t="s">
        <v>3394</v>
      </c>
      <c r="D1165" s="395" t="s">
        <v>286</v>
      </c>
      <c r="E1165" s="395" t="s">
        <v>816</v>
      </c>
      <c r="F1165" s="399">
        <v>1.87</v>
      </c>
      <c r="G1165" s="395" t="s">
        <v>817</v>
      </c>
    </row>
    <row r="1166" spans="1:7">
      <c r="A1166" s="395" t="s">
        <v>171</v>
      </c>
      <c r="B1166" s="395" t="s">
        <v>3395</v>
      </c>
      <c r="C1166" s="395" t="s">
        <v>3396</v>
      </c>
      <c r="D1166" s="395" t="s">
        <v>286</v>
      </c>
      <c r="E1166" s="395" t="s">
        <v>1590</v>
      </c>
      <c r="F1166" s="399">
        <v>0.5</v>
      </c>
      <c r="G1166" s="395" t="s">
        <v>817</v>
      </c>
    </row>
    <row r="1167" spans="1:7">
      <c r="A1167" s="395" t="s">
        <v>171</v>
      </c>
      <c r="B1167" s="395" t="s">
        <v>3397</v>
      </c>
      <c r="C1167" s="395" t="s">
        <v>3398</v>
      </c>
      <c r="D1167" s="395" t="s">
        <v>286</v>
      </c>
      <c r="E1167" s="395" t="s">
        <v>1590</v>
      </c>
      <c r="F1167" s="399">
        <v>0.1</v>
      </c>
      <c r="G1167" s="395" t="s">
        <v>817</v>
      </c>
    </row>
    <row r="1168" spans="1:7">
      <c r="A1168" s="395" t="s">
        <v>171</v>
      </c>
      <c r="B1168" s="395" t="s">
        <v>3399</v>
      </c>
      <c r="C1168" s="395" t="s">
        <v>3400</v>
      </c>
      <c r="D1168" s="395" t="s">
        <v>286</v>
      </c>
      <c r="E1168" s="395" t="s">
        <v>1590</v>
      </c>
      <c r="F1168" s="399">
        <v>0.5</v>
      </c>
      <c r="G1168" s="395" t="s">
        <v>817</v>
      </c>
    </row>
    <row r="1169" spans="1:7">
      <c r="A1169" s="395" t="s">
        <v>171</v>
      </c>
      <c r="B1169" s="395" t="s">
        <v>3401</v>
      </c>
      <c r="C1169" s="395" t="s">
        <v>3402</v>
      </c>
      <c r="D1169" s="395" t="s">
        <v>286</v>
      </c>
      <c r="E1169" s="395" t="s">
        <v>1590</v>
      </c>
      <c r="F1169" s="399">
        <v>7.79</v>
      </c>
      <c r="G1169" s="395" t="s">
        <v>817</v>
      </c>
    </row>
    <row r="1170" spans="1:7">
      <c r="A1170" s="395" t="s">
        <v>171</v>
      </c>
      <c r="B1170" s="395" t="s">
        <v>3404</v>
      </c>
      <c r="C1170" s="395" t="s">
        <v>3405</v>
      </c>
      <c r="D1170" s="395" t="s">
        <v>286</v>
      </c>
      <c r="E1170" s="395" t="s">
        <v>816</v>
      </c>
      <c r="F1170" s="399">
        <v>0.99</v>
      </c>
      <c r="G1170" s="395" t="s">
        <v>817</v>
      </c>
    </row>
    <row r="1171" spans="1:7">
      <c r="A1171" s="395" t="s">
        <v>171</v>
      </c>
      <c r="B1171" s="395" t="s">
        <v>3407</v>
      </c>
      <c r="C1171" s="395" t="s">
        <v>3408</v>
      </c>
      <c r="D1171" s="395" t="s">
        <v>286</v>
      </c>
      <c r="E1171" s="395" t="s">
        <v>816</v>
      </c>
      <c r="F1171" s="399">
        <v>0.22</v>
      </c>
      <c r="G1171" s="395" t="s">
        <v>817</v>
      </c>
    </row>
    <row r="1172" spans="1:7">
      <c r="A1172" s="395" t="s">
        <v>171</v>
      </c>
      <c r="B1172" s="395" t="s">
        <v>3410</v>
      </c>
      <c r="C1172" s="395" t="s">
        <v>3411</v>
      </c>
      <c r="D1172" s="395" t="s">
        <v>286</v>
      </c>
      <c r="E1172" s="395" t="s">
        <v>816</v>
      </c>
      <c r="F1172" s="399">
        <v>1.24</v>
      </c>
      <c r="G1172" s="395" t="s">
        <v>817</v>
      </c>
    </row>
    <row r="1173" spans="1:7">
      <c r="A1173" s="395" t="s">
        <v>171</v>
      </c>
      <c r="B1173" s="395" t="s">
        <v>3413</v>
      </c>
      <c r="C1173" s="395" t="s">
        <v>3414</v>
      </c>
      <c r="D1173" s="395" t="s">
        <v>286</v>
      </c>
      <c r="E1173" s="395" t="s">
        <v>816</v>
      </c>
      <c r="F1173" s="399">
        <v>47.05</v>
      </c>
      <c r="G1173" s="395" t="s">
        <v>817</v>
      </c>
    </row>
    <row r="1174" spans="1:7">
      <c r="A1174" s="395" t="s">
        <v>171</v>
      </c>
      <c r="B1174" s="395" t="s">
        <v>3415</v>
      </c>
      <c r="C1174" s="395" t="s">
        <v>3416</v>
      </c>
      <c r="D1174" s="395" t="s">
        <v>286</v>
      </c>
      <c r="E1174" s="395" t="s">
        <v>816</v>
      </c>
      <c r="F1174" s="399">
        <v>12.62</v>
      </c>
      <c r="G1174" s="395" t="s">
        <v>817</v>
      </c>
    </row>
    <row r="1175" spans="1:7">
      <c r="A1175" s="395" t="s">
        <v>171</v>
      </c>
      <c r="B1175" s="395" t="s">
        <v>3417</v>
      </c>
      <c r="C1175" s="395" t="s">
        <v>3418</v>
      </c>
      <c r="D1175" s="395" t="s">
        <v>286</v>
      </c>
      <c r="E1175" s="395" t="s">
        <v>816</v>
      </c>
      <c r="F1175" s="399">
        <v>58.88</v>
      </c>
      <c r="G1175" s="395" t="s">
        <v>817</v>
      </c>
    </row>
    <row r="1176" spans="1:7">
      <c r="A1176" s="395" t="s">
        <v>171</v>
      </c>
      <c r="B1176" s="395" t="s">
        <v>3419</v>
      </c>
      <c r="C1176" s="395" t="s">
        <v>3420</v>
      </c>
      <c r="D1176" s="395" t="s">
        <v>286</v>
      </c>
      <c r="E1176" s="395" t="s">
        <v>1590</v>
      </c>
      <c r="F1176" s="399">
        <v>79.22</v>
      </c>
      <c r="G1176" s="395" t="s">
        <v>817</v>
      </c>
    </row>
    <row r="1177" spans="1:7">
      <c r="A1177" s="395" t="s">
        <v>171</v>
      </c>
      <c r="B1177" s="395" t="s">
        <v>3421</v>
      </c>
      <c r="C1177" s="395" t="s">
        <v>3422</v>
      </c>
      <c r="D1177" s="395" t="s">
        <v>286</v>
      </c>
      <c r="E1177" s="395" t="s">
        <v>816</v>
      </c>
      <c r="F1177" s="399">
        <v>4.0199999999999996</v>
      </c>
      <c r="G1177" s="395" t="s">
        <v>817</v>
      </c>
    </row>
    <row r="1178" spans="1:7">
      <c r="A1178" s="395" t="s">
        <v>171</v>
      </c>
      <c r="B1178" s="395" t="s">
        <v>3424</v>
      </c>
      <c r="C1178" s="395" t="s">
        <v>3425</v>
      </c>
      <c r="D1178" s="395" t="s">
        <v>286</v>
      </c>
      <c r="E1178" s="395" t="s">
        <v>816</v>
      </c>
      <c r="F1178" s="399">
        <v>0.93</v>
      </c>
      <c r="G1178" s="395" t="s">
        <v>817</v>
      </c>
    </row>
    <row r="1179" spans="1:7">
      <c r="A1179" s="395" t="s">
        <v>171</v>
      </c>
      <c r="B1179" s="395" t="s">
        <v>3426</v>
      </c>
      <c r="C1179" s="395" t="s">
        <v>3427</v>
      </c>
      <c r="D1179" s="395" t="s">
        <v>286</v>
      </c>
      <c r="E1179" s="395" t="s">
        <v>816</v>
      </c>
      <c r="F1179" s="399">
        <v>5.0199999999999996</v>
      </c>
      <c r="G1179" s="395" t="s">
        <v>817</v>
      </c>
    </row>
    <row r="1180" spans="1:7">
      <c r="A1180" s="395" t="s">
        <v>171</v>
      </c>
      <c r="B1180" s="395" t="s">
        <v>3428</v>
      </c>
      <c r="C1180" s="395" t="s">
        <v>3429</v>
      </c>
      <c r="D1180" s="395" t="s">
        <v>286</v>
      </c>
      <c r="E1180" s="395" t="s">
        <v>816</v>
      </c>
      <c r="F1180" s="399">
        <v>2.31</v>
      </c>
      <c r="G1180" s="395" t="s">
        <v>817</v>
      </c>
    </row>
    <row r="1181" spans="1:7">
      <c r="A1181" s="395" t="s">
        <v>171</v>
      </c>
      <c r="B1181" s="395" t="s">
        <v>3430</v>
      </c>
      <c r="C1181" s="395" t="s">
        <v>3431</v>
      </c>
      <c r="D1181" s="395" t="s">
        <v>286</v>
      </c>
      <c r="E1181" s="395" t="s">
        <v>816</v>
      </c>
      <c r="F1181" s="399">
        <v>44.23</v>
      </c>
      <c r="G1181" s="395" t="s">
        <v>817</v>
      </c>
    </row>
    <row r="1182" spans="1:7">
      <c r="A1182" s="395" t="s">
        <v>171</v>
      </c>
      <c r="B1182" s="395" t="s">
        <v>3432</v>
      </c>
      <c r="C1182" s="395" t="s">
        <v>3433</v>
      </c>
      <c r="D1182" s="395" t="s">
        <v>286</v>
      </c>
      <c r="E1182" s="395" t="s">
        <v>816</v>
      </c>
      <c r="F1182" s="399">
        <v>11.86</v>
      </c>
      <c r="G1182" s="395" t="s">
        <v>817</v>
      </c>
    </row>
    <row r="1183" spans="1:7">
      <c r="A1183" s="395" t="s">
        <v>171</v>
      </c>
      <c r="B1183" s="395" t="s">
        <v>3435</v>
      </c>
      <c r="C1183" s="395" t="s">
        <v>3436</v>
      </c>
      <c r="D1183" s="395" t="s">
        <v>286</v>
      </c>
      <c r="E1183" s="395" t="s">
        <v>816</v>
      </c>
      <c r="F1183" s="399">
        <v>55.35</v>
      </c>
      <c r="G1183" s="395" t="s">
        <v>817</v>
      </c>
    </row>
    <row r="1184" spans="1:7">
      <c r="A1184" s="395" t="s">
        <v>171</v>
      </c>
      <c r="B1184" s="395" t="s">
        <v>3437</v>
      </c>
      <c r="C1184" s="395" t="s">
        <v>3438</v>
      </c>
      <c r="D1184" s="395" t="s">
        <v>286</v>
      </c>
      <c r="E1184" s="395" t="s">
        <v>816</v>
      </c>
      <c r="F1184" s="399">
        <v>3.03</v>
      </c>
      <c r="G1184" s="395" t="s">
        <v>817</v>
      </c>
    </row>
    <row r="1185" spans="1:7">
      <c r="A1185" s="395" t="s">
        <v>171</v>
      </c>
      <c r="B1185" s="395" t="s">
        <v>3439</v>
      </c>
      <c r="C1185" s="395" t="s">
        <v>3440</v>
      </c>
      <c r="D1185" s="395" t="s">
        <v>286</v>
      </c>
      <c r="E1185" s="395" t="s">
        <v>816</v>
      </c>
      <c r="F1185" s="399">
        <v>53.16</v>
      </c>
      <c r="G1185" s="395" t="s">
        <v>817</v>
      </c>
    </row>
    <row r="1186" spans="1:7">
      <c r="A1186" s="395" t="s">
        <v>171</v>
      </c>
      <c r="B1186" s="395" t="s">
        <v>3441</v>
      </c>
      <c r="C1186" s="395" t="s">
        <v>3442</v>
      </c>
      <c r="D1186" s="395" t="s">
        <v>286</v>
      </c>
      <c r="E1186" s="395" t="s">
        <v>816</v>
      </c>
      <c r="F1186" s="399">
        <v>14.04</v>
      </c>
      <c r="G1186" s="395" t="s">
        <v>817</v>
      </c>
    </row>
    <row r="1187" spans="1:7">
      <c r="A1187" s="395" t="s">
        <v>171</v>
      </c>
      <c r="B1187" s="395" t="s">
        <v>3444</v>
      </c>
      <c r="C1187" s="395" t="s">
        <v>3445</v>
      </c>
      <c r="D1187" s="395" t="s">
        <v>286</v>
      </c>
      <c r="E1187" s="395" t="s">
        <v>816</v>
      </c>
      <c r="F1187" s="399">
        <v>66.45</v>
      </c>
      <c r="G1187" s="395" t="s">
        <v>817</v>
      </c>
    </row>
    <row r="1188" spans="1:7">
      <c r="A1188" s="395" t="s">
        <v>171</v>
      </c>
      <c r="B1188" s="395" t="s">
        <v>3446</v>
      </c>
      <c r="C1188" s="395" t="s">
        <v>3447</v>
      </c>
      <c r="D1188" s="395" t="s">
        <v>286</v>
      </c>
      <c r="E1188" s="395" t="s">
        <v>1590</v>
      </c>
      <c r="F1188" s="399">
        <v>79.8</v>
      </c>
      <c r="G1188" s="395" t="s">
        <v>817</v>
      </c>
    </row>
    <row r="1189" spans="1:7">
      <c r="A1189" s="395" t="s">
        <v>171</v>
      </c>
      <c r="B1189" s="395" t="s">
        <v>3448</v>
      </c>
      <c r="C1189" s="395" t="s">
        <v>3449</v>
      </c>
      <c r="D1189" s="395" t="s">
        <v>286</v>
      </c>
      <c r="E1189" s="395" t="s">
        <v>816</v>
      </c>
      <c r="F1189" s="399">
        <v>51.17</v>
      </c>
      <c r="G1189" s="395" t="s">
        <v>817</v>
      </c>
    </row>
    <row r="1190" spans="1:7">
      <c r="A1190" s="395" t="s">
        <v>171</v>
      </c>
      <c r="B1190" s="395" t="s">
        <v>3450</v>
      </c>
      <c r="C1190" s="395" t="s">
        <v>3451</v>
      </c>
      <c r="D1190" s="395" t="s">
        <v>286</v>
      </c>
      <c r="E1190" s="395" t="s">
        <v>816</v>
      </c>
      <c r="F1190" s="399">
        <v>13.52</v>
      </c>
      <c r="G1190" s="395" t="s">
        <v>817</v>
      </c>
    </row>
    <row r="1191" spans="1:7">
      <c r="A1191" s="395" t="s">
        <v>171</v>
      </c>
      <c r="B1191" s="395" t="s">
        <v>3452</v>
      </c>
      <c r="C1191" s="395" t="s">
        <v>3453</v>
      </c>
      <c r="D1191" s="395" t="s">
        <v>286</v>
      </c>
      <c r="E1191" s="395" t="s">
        <v>816</v>
      </c>
      <c r="F1191" s="399">
        <v>63.97</v>
      </c>
      <c r="G1191" s="395" t="s">
        <v>817</v>
      </c>
    </row>
    <row r="1192" spans="1:7">
      <c r="A1192" s="395" t="s">
        <v>171</v>
      </c>
      <c r="B1192" s="395" t="s">
        <v>3454</v>
      </c>
      <c r="C1192" s="395" t="s">
        <v>3455</v>
      </c>
      <c r="D1192" s="395" t="s">
        <v>286</v>
      </c>
      <c r="E1192" s="395" t="s">
        <v>1590</v>
      </c>
      <c r="F1192" s="399">
        <v>79.8</v>
      </c>
      <c r="G1192" s="395" t="s">
        <v>817</v>
      </c>
    </row>
    <row r="1193" spans="1:7">
      <c r="A1193" s="395" t="s">
        <v>171</v>
      </c>
      <c r="B1193" s="395" t="s">
        <v>3456</v>
      </c>
      <c r="C1193" s="395" t="s">
        <v>3457</v>
      </c>
      <c r="D1193" s="395" t="s">
        <v>286</v>
      </c>
      <c r="E1193" s="395" t="s">
        <v>816</v>
      </c>
      <c r="F1193" s="399">
        <v>2.95</v>
      </c>
      <c r="G1193" s="395" t="s">
        <v>817</v>
      </c>
    </row>
    <row r="1194" spans="1:7">
      <c r="A1194" s="395" t="s">
        <v>171</v>
      </c>
      <c r="B1194" s="395" t="s">
        <v>3459</v>
      </c>
      <c r="C1194" s="395" t="s">
        <v>3460</v>
      </c>
      <c r="D1194" s="395" t="s">
        <v>286</v>
      </c>
      <c r="E1194" s="395" t="s">
        <v>816</v>
      </c>
      <c r="F1194" s="399">
        <v>7.49</v>
      </c>
      <c r="G1194" s="395" t="s">
        <v>817</v>
      </c>
    </row>
    <row r="1195" spans="1:7">
      <c r="A1195" s="395" t="s">
        <v>171</v>
      </c>
      <c r="B1195" s="395" t="s">
        <v>3462</v>
      </c>
      <c r="C1195" s="395" t="s">
        <v>3463</v>
      </c>
      <c r="D1195" s="395" t="s">
        <v>286</v>
      </c>
      <c r="E1195" s="395" t="s">
        <v>1590</v>
      </c>
      <c r="F1195" s="399">
        <v>242.34</v>
      </c>
      <c r="G1195" s="395" t="s">
        <v>817</v>
      </c>
    </row>
    <row r="1196" spans="1:7">
      <c r="A1196" s="395" t="s">
        <v>171</v>
      </c>
      <c r="B1196" s="395" t="s">
        <v>3464</v>
      </c>
      <c r="C1196" s="395" t="s">
        <v>3465</v>
      </c>
      <c r="D1196" s="395" t="s">
        <v>286</v>
      </c>
      <c r="E1196" s="395" t="s">
        <v>816</v>
      </c>
      <c r="F1196" s="399">
        <v>8.39</v>
      </c>
      <c r="G1196" s="395" t="s">
        <v>817</v>
      </c>
    </row>
    <row r="1197" spans="1:7">
      <c r="A1197" s="395" t="s">
        <v>171</v>
      </c>
      <c r="B1197" s="395" t="s">
        <v>3466</v>
      </c>
      <c r="C1197" s="395" t="s">
        <v>3467</v>
      </c>
      <c r="D1197" s="395" t="s">
        <v>286</v>
      </c>
      <c r="E1197" s="395" t="s">
        <v>816</v>
      </c>
      <c r="F1197" s="399">
        <v>22.9</v>
      </c>
      <c r="G1197" s="395" t="s">
        <v>817</v>
      </c>
    </row>
    <row r="1198" spans="1:7">
      <c r="A1198" s="395" t="s">
        <v>171</v>
      </c>
      <c r="B1198" s="395" t="s">
        <v>3468</v>
      </c>
      <c r="C1198" s="395" t="s">
        <v>3469</v>
      </c>
      <c r="D1198" s="395" t="s">
        <v>286</v>
      </c>
      <c r="E1198" s="395" t="s">
        <v>816</v>
      </c>
      <c r="F1198" s="399">
        <v>6.13</v>
      </c>
      <c r="G1198" s="395" t="s">
        <v>817</v>
      </c>
    </row>
    <row r="1199" spans="1:7">
      <c r="A1199" s="395" t="s">
        <v>171</v>
      </c>
      <c r="B1199" s="395" t="s">
        <v>3470</v>
      </c>
      <c r="C1199" s="395" t="s">
        <v>3471</v>
      </c>
      <c r="D1199" s="395" t="s">
        <v>286</v>
      </c>
      <c r="E1199" s="395" t="s">
        <v>816</v>
      </c>
      <c r="F1199" s="399">
        <v>25.05</v>
      </c>
      <c r="G1199" s="395" t="s">
        <v>817</v>
      </c>
    </row>
    <row r="1200" spans="1:7">
      <c r="A1200" s="395" t="s">
        <v>171</v>
      </c>
      <c r="B1200" s="395" t="s">
        <v>3472</v>
      </c>
      <c r="C1200" s="395" t="s">
        <v>3473</v>
      </c>
      <c r="D1200" s="395" t="s">
        <v>286</v>
      </c>
      <c r="E1200" s="395" t="s">
        <v>1590</v>
      </c>
      <c r="F1200" s="399">
        <v>85.8</v>
      </c>
      <c r="G1200" s="395" t="s">
        <v>817</v>
      </c>
    </row>
    <row r="1201" spans="1:7">
      <c r="A1201" s="395" t="s">
        <v>171</v>
      </c>
      <c r="B1201" s="395" t="s">
        <v>3474</v>
      </c>
      <c r="C1201" s="395" t="s">
        <v>3475</v>
      </c>
      <c r="D1201" s="395" t="s">
        <v>286</v>
      </c>
      <c r="E1201" s="395" t="s">
        <v>816</v>
      </c>
      <c r="F1201" s="399">
        <v>22.68</v>
      </c>
      <c r="G1201" s="395" t="s">
        <v>817</v>
      </c>
    </row>
    <row r="1202" spans="1:7">
      <c r="A1202" s="395" t="s">
        <v>171</v>
      </c>
      <c r="B1202" s="395" t="s">
        <v>3476</v>
      </c>
      <c r="C1202" s="395" t="s">
        <v>3477</v>
      </c>
      <c r="D1202" s="395" t="s">
        <v>286</v>
      </c>
      <c r="E1202" s="395" t="s">
        <v>816</v>
      </c>
      <c r="F1202" s="399">
        <v>6.07</v>
      </c>
      <c r="G1202" s="395" t="s">
        <v>817</v>
      </c>
    </row>
    <row r="1203" spans="1:7">
      <c r="A1203" s="395" t="s">
        <v>171</v>
      </c>
      <c r="B1203" s="395" t="s">
        <v>3479</v>
      </c>
      <c r="C1203" s="395" t="s">
        <v>3480</v>
      </c>
      <c r="D1203" s="395" t="s">
        <v>286</v>
      </c>
      <c r="E1203" s="395" t="s">
        <v>816</v>
      </c>
      <c r="F1203" s="399">
        <v>24.81</v>
      </c>
      <c r="G1203" s="395" t="s">
        <v>817</v>
      </c>
    </row>
    <row r="1204" spans="1:7">
      <c r="A1204" s="395" t="s">
        <v>171</v>
      </c>
      <c r="B1204" s="395" t="s">
        <v>3481</v>
      </c>
      <c r="C1204" s="395" t="s">
        <v>3482</v>
      </c>
      <c r="D1204" s="395" t="s">
        <v>286</v>
      </c>
      <c r="E1204" s="395" t="s">
        <v>1590</v>
      </c>
      <c r="F1204" s="399">
        <v>85.8</v>
      </c>
      <c r="G1204" s="395" t="s">
        <v>817</v>
      </c>
    </row>
    <row r="1205" spans="1:7">
      <c r="A1205" s="395" t="s">
        <v>171</v>
      </c>
      <c r="B1205" s="395" t="s">
        <v>3483</v>
      </c>
      <c r="C1205" s="395" t="s">
        <v>3484</v>
      </c>
      <c r="D1205" s="395" t="s">
        <v>286</v>
      </c>
      <c r="E1205" s="395" t="s">
        <v>816</v>
      </c>
      <c r="F1205" s="399">
        <v>17.600000000000001</v>
      </c>
      <c r="G1205" s="395" t="s">
        <v>817</v>
      </c>
    </row>
    <row r="1206" spans="1:7">
      <c r="A1206" s="395" t="s">
        <v>171</v>
      </c>
      <c r="B1206" s="395" t="s">
        <v>3485</v>
      </c>
      <c r="C1206" s="395" t="s">
        <v>3486</v>
      </c>
      <c r="D1206" s="395" t="s">
        <v>286</v>
      </c>
      <c r="E1206" s="395" t="s">
        <v>816</v>
      </c>
      <c r="F1206" s="399">
        <v>4.71</v>
      </c>
      <c r="G1206" s="395" t="s">
        <v>817</v>
      </c>
    </row>
    <row r="1207" spans="1:7">
      <c r="A1207" s="395" t="s">
        <v>171</v>
      </c>
      <c r="B1207" s="395" t="s">
        <v>3487</v>
      </c>
      <c r="C1207" s="395" t="s">
        <v>3488</v>
      </c>
      <c r="D1207" s="395" t="s">
        <v>286</v>
      </c>
      <c r="E1207" s="395" t="s">
        <v>816</v>
      </c>
      <c r="F1207" s="399">
        <v>19.260000000000002</v>
      </c>
      <c r="G1207" s="395" t="s">
        <v>817</v>
      </c>
    </row>
    <row r="1208" spans="1:7">
      <c r="A1208" s="395" t="s">
        <v>171</v>
      </c>
      <c r="B1208" s="395" t="s">
        <v>3490</v>
      </c>
      <c r="C1208" s="395" t="s">
        <v>3491</v>
      </c>
      <c r="D1208" s="395" t="s">
        <v>286</v>
      </c>
      <c r="E1208" s="395" t="s">
        <v>1590</v>
      </c>
      <c r="F1208" s="399">
        <v>59.79</v>
      </c>
      <c r="G1208" s="395" t="s">
        <v>817</v>
      </c>
    </row>
    <row r="1209" spans="1:7">
      <c r="A1209" s="395" t="s">
        <v>171</v>
      </c>
      <c r="B1209" s="395" t="s">
        <v>3492</v>
      </c>
      <c r="C1209" s="395" t="s">
        <v>3493</v>
      </c>
      <c r="D1209" s="395" t="s">
        <v>286</v>
      </c>
      <c r="E1209" s="395" t="s">
        <v>816</v>
      </c>
      <c r="F1209" s="399">
        <v>33.96</v>
      </c>
      <c r="G1209" s="395" t="s">
        <v>817</v>
      </c>
    </row>
    <row r="1210" spans="1:7">
      <c r="A1210" s="395" t="s">
        <v>171</v>
      </c>
      <c r="B1210" s="395" t="s">
        <v>3494</v>
      </c>
      <c r="C1210" s="395" t="s">
        <v>3495</v>
      </c>
      <c r="D1210" s="395" t="s">
        <v>286</v>
      </c>
      <c r="E1210" s="395" t="s">
        <v>816</v>
      </c>
      <c r="F1210" s="399">
        <v>12.87</v>
      </c>
      <c r="G1210" s="395" t="s">
        <v>817</v>
      </c>
    </row>
    <row r="1211" spans="1:7">
      <c r="A1211" s="395" t="s">
        <v>171</v>
      </c>
      <c r="B1211" s="395" t="s">
        <v>3496</v>
      </c>
      <c r="C1211" s="395" t="s">
        <v>3497</v>
      </c>
      <c r="D1211" s="395" t="s">
        <v>286</v>
      </c>
      <c r="E1211" s="395" t="s">
        <v>816</v>
      </c>
      <c r="F1211" s="399">
        <v>5.16</v>
      </c>
      <c r="G1211" s="395" t="s">
        <v>817</v>
      </c>
    </row>
    <row r="1212" spans="1:7">
      <c r="A1212" s="395" t="s">
        <v>171</v>
      </c>
      <c r="B1212" s="395" t="s">
        <v>3498</v>
      </c>
      <c r="C1212" s="395" t="s">
        <v>3499</v>
      </c>
      <c r="D1212" s="395" t="s">
        <v>286</v>
      </c>
      <c r="E1212" s="395" t="s">
        <v>816</v>
      </c>
      <c r="F1212" s="399">
        <v>58.42</v>
      </c>
      <c r="G1212" s="395" t="s">
        <v>817</v>
      </c>
    </row>
    <row r="1213" spans="1:7">
      <c r="A1213" s="395" t="s">
        <v>171</v>
      </c>
      <c r="B1213" s="395" t="s">
        <v>3500</v>
      </c>
      <c r="C1213" s="395" t="s">
        <v>3501</v>
      </c>
      <c r="D1213" s="395" t="s">
        <v>286</v>
      </c>
      <c r="E1213" s="395" t="s">
        <v>1590</v>
      </c>
      <c r="F1213" s="399">
        <v>125.84</v>
      </c>
      <c r="G1213" s="395" t="s">
        <v>817</v>
      </c>
    </row>
    <row r="1214" spans="1:7">
      <c r="A1214" s="395" t="s">
        <v>171</v>
      </c>
      <c r="B1214" s="395" t="s">
        <v>3502</v>
      </c>
      <c r="C1214" s="395" t="s">
        <v>3503</v>
      </c>
      <c r="D1214" s="395" t="s">
        <v>286</v>
      </c>
      <c r="E1214" s="395" t="s">
        <v>816</v>
      </c>
      <c r="F1214" s="399">
        <v>17.82</v>
      </c>
      <c r="G1214" s="395" t="s">
        <v>817</v>
      </c>
    </row>
    <row r="1215" spans="1:7">
      <c r="A1215" s="395" t="s">
        <v>171</v>
      </c>
      <c r="B1215" s="395" t="s">
        <v>3505</v>
      </c>
      <c r="C1215" s="395" t="s">
        <v>3506</v>
      </c>
      <c r="D1215" s="395" t="s">
        <v>286</v>
      </c>
      <c r="E1215" s="395" t="s">
        <v>816</v>
      </c>
      <c r="F1215" s="399">
        <v>31.46</v>
      </c>
      <c r="G1215" s="395" t="s">
        <v>817</v>
      </c>
    </row>
    <row r="1216" spans="1:7">
      <c r="A1216" s="395" t="s">
        <v>171</v>
      </c>
      <c r="B1216" s="395" t="s">
        <v>3507</v>
      </c>
      <c r="C1216" s="395" t="s">
        <v>3508</v>
      </c>
      <c r="D1216" s="395" t="s">
        <v>286</v>
      </c>
      <c r="E1216" s="395" t="s">
        <v>816</v>
      </c>
      <c r="F1216" s="399">
        <v>4.7699999999999996</v>
      </c>
      <c r="G1216" s="395" t="s">
        <v>817</v>
      </c>
    </row>
    <row r="1217" spans="1:7">
      <c r="A1217" s="395" t="s">
        <v>171</v>
      </c>
      <c r="B1217" s="395" t="s">
        <v>3510</v>
      </c>
      <c r="C1217" s="395" t="s">
        <v>3511</v>
      </c>
      <c r="D1217" s="395" t="s">
        <v>286</v>
      </c>
      <c r="E1217" s="395" t="s">
        <v>816</v>
      </c>
      <c r="F1217" s="399">
        <v>19.5</v>
      </c>
      <c r="G1217" s="395" t="s">
        <v>817</v>
      </c>
    </row>
    <row r="1218" spans="1:7">
      <c r="A1218" s="395" t="s">
        <v>171</v>
      </c>
      <c r="B1218" s="395" t="s">
        <v>3513</v>
      </c>
      <c r="C1218" s="395" t="s">
        <v>3514</v>
      </c>
      <c r="D1218" s="395" t="s">
        <v>286</v>
      </c>
      <c r="E1218" s="395" t="s">
        <v>1590</v>
      </c>
      <c r="F1218" s="399">
        <v>59.79</v>
      </c>
      <c r="G1218" s="395" t="s">
        <v>817</v>
      </c>
    </row>
    <row r="1219" spans="1:7">
      <c r="A1219" s="395" t="s">
        <v>171</v>
      </c>
      <c r="B1219" s="395" t="s">
        <v>3515</v>
      </c>
      <c r="C1219" s="395" t="s">
        <v>3516</v>
      </c>
      <c r="D1219" s="395" t="s">
        <v>286</v>
      </c>
      <c r="E1219" s="395" t="s">
        <v>816</v>
      </c>
      <c r="F1219" s="399">
        <v>6.13</v>
      </c>
      <c r="G1219" s="395" t="s">
        <v>817</v>
      </c>
    </row>
    <row r="1220" spans="1:7">
      <c r="A1220" s="395" t="s">
        <v>171</v>
      </c>
      <c r="B1220" s="395" t="s">
        <v>3517</v>
      </c>
      <c r="C1220" s="395" t="s">
        <v>3518</v>
      </c>
      <c r="D1220" s="395" t="s">
        <v>286</v>
      </c>
      <c r="E1220" s="395" t="s">
        <v>816</v>
      </c>
      <c r="F1220" s="399">
        <v>39.32</v>
      </c>
      <c r="G1220" s="395" t="s">
        <v>817</v>
      </c>
    </row>
    <row r="1221" spans="1:7">
      <c r="A1221" s="395" t="s">
        <v>171</v>
      </c>
      <c r="B1221" s="395" t="s">
        <v>3519</v>
      </c>
      <c r="C1221" s="395" t="s">
        <v>3520</v>
      </c>
      <c r="D1221" s="395" t="s">
        <v>286</v>
      </c>
      <c r="E1221" s="395" t="s">
        <v>1590</v>
      </c>
      <c r="F1221" s="399">
        <v>35.36</v>
      </c>
      <c r="G1221" s="395" t="s">
        <v>817</v>
      </c>
    </row>
    <row r="1222" spans="1:7">
      <c r="A1222" s="395" t="s">
        <v>171</v>
      </c>
      <c r="B1222" s="395" t="s">
        <v>3521</v>
      </c>
      <c r="C1222" s="395" t="s">
        <v>3522</v>
      </c>
      <c r="D1222" s="395" t="s">
        <v>286</v>
      </c>
      <c r="E1222" s="395" t="s">
        <v>816</v>
      </c>
      <c r="F1222" s="399">
        <v>27.2</v>
      </c>
      <c r="G1222" s="395" t="s">
        <v>817</v>
      </c>
    </row>
    <row r="1223" spans="1:7">
      <c r="A1223" s="395" t="s">
        <v>171</v>
      </c>
      <c r="B1223" s="395" t="s">
        <v>3524</v>
      </c>
      <c r="C1223" s="395" t="s">
        <v>3525</v>
      </c>
      <c r="D1223" s="395" t="s">
        <v>286</v>
      </c>
      <c r="E1223" s="395" t="s">
        <v>816</v>
      </c>
      <c r="F1223" s="399">
        <v>7.18</v>
      </c>
      <c r="G1223" s="395" t="s">
        <v>817</v>
      </c>
    </row>
    <row r="1224" spans="1:7">
      <c r="A1224" s="395" t="s">
        <v>171</v>
      </c>
      <c r="B1224" s="395" t="s">
        <v>3527</v>
      </c>
      <c r="C1224" s="395" t="s">
        <v>3528</v>
      </c>
      <c r="D1224" s="395" t="s">
        <v>286</v>
      </c>
      <c r="E1224" s="395" t="s">
        <v>816</v>
      </c>
      <c r="F1224" s="399">
        <v>34</v>
      </c>
      <c r="G1224" s="395" t="s">
        <v>817</v>
      </c>
    </row>
    <row r="1225" spans="1:7">
      <c r="A1225" s="395" t="s">
        <v>171</v>
      </c>
      <c r="B1225" s="395" t="s">
        <v>3529</v>
      </c>
      <c r="C1225" s="395" t="s">
        <v>3530</v>
      </c>
      <c r="D1225" s="395" t="s">
        <v>286</v>
      </c>
      <c r="E1225" s="395" t="s">
        <v>1590</v>
      </c>
      <c r="F1225" s="399">
        <v>15.45</v>
      </c>
      <c r="G1225" s="395" t="s">
        <v>817</v>
      </c>
    </row>
    <row r="1226" spans="1:7">
      <c r="A1226" s="395" t="s">
        <v>171</v>
      </c>
      <c r="B1226" s="395" t="s">
        <v>3532</v>
      </c>
      <c r="C1226" s="395" t="s">
        <v>3533</v>
      </c>
      <c r="D1226" s="395" t="s">
        <v>286</v>
      </c>
      <c r="E1226" s="395" t="s">
        <v>1590</v>
      </c>
      <c r="F1226" s="399">
        <v>43.59</v>
      </c>
      <c r="G1226" s="395" t="s">
        <v>817</v>
      </c>
    </row>
    <row r="1227" spans="1:7">
      <c r="A1227" s="395" t="s">
        <v>171</v>
      </c>
      <c r="B1227" s="395" t="s">
        <v>3534</v>
      </c>
      <c r="C1227" s="395" t="s">
        <v>3535</v>
      </c>
      <c r="D1227" s="395" t="s">
        <v>286</v>
      </c>
      <c r="E1227" s="395" t="s">
        <v>1590</v>
      </c>
      <c r="F1227" s="399">
        <v>56.65</v>
      </c>
      <c r="G1227" s="395" t="s">
        <v>817</v>
      </c>
    </row>
    <row r="1228" spans="1:7">
      <c r="A1228" s="395" t="s">
        <v>171</v>
      </c>
      <c r="B1228" s="395" t="s">
        <v>3536</v>
      </c>
      <c r="C1228" s="395" t="s">
        <v>3537</v>
      </c>
      <c r="D1228" s="395" t="s">
        <v>286</v>
      </c>
      <c r="E1228" s="395" t="s">
        <v>816</v>
      </c>
      <c r="F1228" s="399">
        <v>65.3</v>
      </c>
      <c r="G1228" s="395" t="s">
        <v>817</v>
      </c>
    </row>
    <row r="1229" spans="1:7">
      <c r="A1229" s="395" t="s">
        <v>171</v>
      </c>
      <c r="B1229" s="395" t="s">
        <v>3538</v>
      </c>
      <c r="C1229" s="395" t="s">
        <v>3539</v>
      </c>
      <c r="D1229" s="395" t="s">
        <v>286</v>
      </c>
      <c r="E1229" s="395" t="s">
        <v>816</v>
      </c>
      <c r="F1229" s="399">
        <v>14</v>
      </c>
      <c r="G1229" s="395" t="s">
        <v>817</v>
      </c>
    </row>
    <row r="1230" spans="1:7">
      <c r="A1230" s="395" t="s">
        <v>171</v>
      </c>
      <c r="B1230" s="395" t="s">
        <v>3540</v>
      </c>
      <c r="C1230" s="395" t="s">
        <v>3541</v>
      </c>
      <c r="D1230" s="395" t="s">
        <v>286</v>
      </c>
      <c r="E1230" s="395" t="s">
        <v>816</v>
      </c>
      <c r="F1230" s="399">
        <v>52.18</v>
      </c>
      <c r="G1230" s="395" t="s">
        <v>817</v>
      </c>
    </row>
    <row r="1231" spans="1:7">
      <c r="A1231" s="395" t="s">
        <v>171</v>
      </c>
      <c r="B1231" s="395" t="s">
        <v>3542</v>
      </c>
      <c r="C1231" s="395" t="s">
        <v>3543</v>
      </c>
      <c r="D1231" s="395" t="s">
        <v>286</v>
      </c>
      <c r="E1231" s="395" t="s">
        <v>1590</v>
      </c>
      <c r="F1231" s="399">
        <v>0.05</v>
      </c>
      <c r="G1231" s="395" t="s">
        <v>817</v>
      </c>
    </row>
    <row r="1232" spans="1:7">
      <c r="A1232" s="395" t="s">
        <v>171</v>
      </c>
      <c r="B1232" s="395" t="s">
        <v>3545</v>
      </c>
      <c r="C1232" s="395" t="s">
        <v>3546</v>
      </c>
      <c r="D1232" s="395" t="s">
        <v>286</v>
      </c>
      <c r="E1232" s="395" t="s">
        <v>1590</v>
      </c>
      <c r="F1232" s="399">
        <v>0.01</v>
      </c>
      <c r="G1232" s="395" t="s">
        <v>817</v>
      </c>
    </row>
    <row r="1233" spans="1:7">
      <c r="A1233" s="395" t="s">
        <v>171</v>
      </c>
      <c r="B1233" s="395" t="s">
        <v>3547</v>
      </c>
      <c r="C1233" s="395" t="s">
        <v>3548</v>
      </c>
      <c r="D1233" s="395" t="s">
        <v>286</v>
      </c>
      <c r="E1233" s="395" t="s">
        <v>1590</v>
      </c>
      <c r="F1233" s="399">
        <v>7.0000000000000007E-2</v>
      </c>
      <c r="G1233" s="395" t="s">
        <v>817</v>
      </c>
    </row>
    <row r="1234" spans="1:7">
      <c r="A1234" s="395" t="s">
        <v>171</v>
      </c>
      <c r="B1234" s="395" t="s">
        <v>3549</v>
      </c>
      <c r="C1234" s="395" t="s">
        <v>3550</v>
      </c>
      <c r="D1234" s="395" t="s">
        <v>286</v>
      </c>
      <c r="E1234" s="395" t="s">
        <v>816</v>
      </c>
      <c r="F1234" s="399">
        <v>3.39</v>
      </c>
      <c r="G1234" s="395" t="s">
        <v>817</v>
      </c>
    </row>
    <row r="1235" spans="1:7">
      <c r="A1235" s="395" t="s">
        <v>171</v>
      </c>
      <c r="B1235" s="395" t="s">
        <v>3551</v>
      </c>
      <c r="C1235" s="395" t="s">
        <v>3552</v>
      </c>
      <c r="D1235" s="395" t="s">
        <v>286</v>
      </c>
      <c r="E1235" s="395" t="s">
        <v>1590</v>
      </c>
      <c r="F1235" s="399">
        <v>0.19</v>
      </c>
      <c r="G1235" s="395" t="s">
        <v>817</v>
      </c>
    </row>
    <row r="1236" spans="1:7">
      <c r="A1236" s="395" t="s">
        <v>171</v>
      </c>
      <c r="B1236" s="395" t="s">
        <v>3553</v>
      </c>
      <c r="C1236" s="395" t="s">
        <v>3554</v>
      </c>
      <c r="D1236" s="395" t="s">
        <v>286</v>
      </c>
      <c r="E1236" s="395" t="s">
        <v>1590</v>
      </c>
      <c r="F1236" s="399">
        <v>0.04</v>
      </c>
      <c r="G1236" s="395" t="s">
        <v>817</v>
      </c>
    </row>
    <row r="1237" spans="1:7">
      <c r="A1237" s="395" t="s">
        <v>171</v>
      </c>
      <c r="B1237" s="395" t="s">
        <v>3555</v>
      </c>
      <c r="C1237" s="395" t="s">
        <v>3556</v>
      </c>
      <c r="D1237" s="395" t="s">
        <v>286</v>
      </c>
      <c r="E1237" s="395" t="s">
        <v>1590</v>
      </c>
      <c r="F1237" s="399">
        <v>0.13</v>
      </c>
      <c r="G1237" s="395" t="s">
        <v>817</v>
      </c>
    </row>
    <row r="1238" spans="1:7">
      <c r="A1238" s="395" t="s">
        <v>171</v>
      </c>
      <c r="B1238" s="395" t="s">
        <v>3557</v>
      </c>
      <c r="C1238" s="395" t="s">
        <v>3558</v>
      </c>
      <c r="D1238" s="395" t="s">
        <v>286</v>
      </c>
      <c r="E1238" s="395" t="s">
        <v>816</v>
      </c>
      <c r="F1238" s="399">
        <v>1.38</v>
      </c>
      <c r="G1238" s="395" t="s">
        <v>817</v>
      </c>
    </row>
    <row r="1239" spans="1:7">
      <c r="A1239" s="395" t="s">
        <v>171</v>
      </c>
      <c r="B1239" s="395" t="s">
        <v>3559</v>
      </c>
      <c r="C1239" s="395" t="s">
        <v>3560</v>
      </c>
      <c r="D1239" s="395" t="s">
        <v>286</v>
      </c>
      <c r="E1239" s="395" t="s">
        <v>816</v>
      </c>
      <c r="F1239" s="399">
        <v>145.21</v>
      </c>
      <c r="G1239" s="395" t="s">
        <v>817</v>
      </c>
    </row>
    <row r="1240" spans="1:7">
      <c r="A1240" s="395" t="s">
        <v>171</v>
      </c>
      <c r="B1240" s="395" t="s">
        <v>3562</v>
      </c>
      <c r="C1240" s="395" t="s">
        <v>3563</v>
      </c>
      <c r="D1240" s="395" t="s">
        <v>286</v>
      </c>
      <c r="E1240" s="395" t="s">
        <v>816</v>
      </c>
      <c r="F1240" s="399">
        <v>44.63</v>
      </c>
      <c r="G1240" s="395" t="s">
        <v>817</v>
      </c>
    </row>
    <row r="1241" spans="1:7">
      <c r="A1241" s="395" t="s">
        <v>171</v>
      </c>
      <c r="B1241" s="395" t="s">
        <v>3564</v>
      </c>
      <c r="C1241" s="395" t="s">
        <v>3565</v>
      </c>
      <c r="D1241" s="395" t="s">
        <v>286</v>
      </c>
      <c r="E1241" s="395" t="s">
        <v>816</v>
      </c>
      <c r="F1241" s="399">
        <v>181.65</v>
      </c>
      <c r="G1241" s="395" t="s">
        <v>817</v>
      </c>
    </row>
    <row r="1242" spans="1:7">
      <c r="A1242" s="395" t="s">
        <v>171</v>
      </c>
      <c r="B1242" s="395" t="s">
        <v>3566</v>
      </c>
      <c r="C1242" s="395" t="s">
        <v>3567</v>
      </c>
      <c r="D1242" s="395" t="s">
        <v>286</v>
      </c>
      <c r="E1242" s="395" t="s">
        <v>1590</v>
      </c>
      <c r="F1242" s="399">
        <v>3823.2</v>
      </c>
      <c r="G1242" s="395" t="s">
        <v>817</v>
      </c>
    </row>
    <row r="1243" spans="1:7">
      <c r="A1243" s="395" t="s">
        <v>171</v>
      </c>
      <c r="B1243" s="395" t="s">
        <v>3568</v>
      </c>
      <c r="C1243" s="395" t="s">
        <v>3569</v>
      </c>
      <c r="D1243" s="395" t="s">
        <v>286</v>
      </c>
      <c r="E1243" s="395" t="s">
        <v>816</v>
      </c>
      <c r="F1243" s="399">
        <v>297.54000000000002</v>
      </c>
      <c r="G1243" s="395" t="s">
        <v>817</v>
      </c>
    </row>
    <row r="1244" spans="1:7">
      <c r="A1244" s="395" t="s">
        <v>171</v>
      </c>
      <c r="B1244" s="395" t="s">
        <v>3570</v>
      </c>
      <c r="C1244" s="395" t="s">
        <v>3571</v>
      </c>
      <c r="D1244" s="395" t="s">
        <v>286</v>
      </c>
      <c r="E1244" s="395" t="s">
        <v>816</v>
      </c>
      <c r="F1244" s="399">
        <v>104.88</v>
      </c>
      <c r="G1244" s="395" t="s">
        <v>817</v>
      </c>
    </row>
    <row r="1245" spans="1:7">
      <c r="A1245" s="395" t="s">
        <v>171</v>
      </c>
      <c r="B1245" s="395" t="s">
        <v>3572</v>
      </c>
      <c r="C1245" s="395" t="s">
        <v>3573</v>
      </c>
      <c r="D1245" s="395" t="s">
        <v>286</v>
      </c>
      <c r="E1245" s="395" t="s">
        <v>816</v>
      </c>
      <c r="F1245" s="399">
        <v>478.29</v>
      </c>
      <c r="G1245" s="395" t="s">
        <v>817</v>
      </c>
    </row>
    <row r="1246" spans="1:7">
      <c r="A1246" s="395" t="s">
        <v>171</v>
      </c>
      <c r="B1246" s="395" t="s">
        <v>3574</v>
      </c>
      <c r="C1246" s="395" t="s">
        <v>3575</v>
      </c>
      <c r="D1246" s="395" t="s">
        <v>286</v>
      </c>
      <c r="E1246" s="395" t="s">
        <v>1590</v>
      </c>
      <c r="F1246" s="399">
        <v>4779</v>
      </c>
      <c r="G1246" s="395" t="s">
        <v>817</v>
      </c>
    </row>
    <row r="1247" spans="1:7">
      <c r="A1247" s="395" t="s">
        <v>171</v>
      </c>
      <c r="B1247" s="395" t="s">
        <v>3576</v>
      </c>
      <c r="C1247" s="395" t="s">
        <v>3577</v>
      </c>
      <c r="D1247" s="395" t="s">
        <v>286</v>
      </c>
      <c r="E1247" s="395" t="s">
        <v>1590</v>
      </c>
      <c r="F1247" s="399">
        <v>0.59</v>
      </c>
      <c r="G1247" s="395" t="s">
        <v>817</v>
      </c>
    </row>
    <row r="1248" spans="1:7">
      <c r="A1248" s="395" t="s">
        <v>171</v>
      </c>
      <c r="B1248" s="395" t="s">
        <v>3578</v>
      </c>
      <c r="C1248" s="395" t="s">
        <v>3579</v>
      </c>
      <c r="D1248" s="395" t="s">
        <v>286</v>
      </c>
      <c r="E1248" s="395" t="s">
        <v>1590</v>
      </c>
      <c r="F1248" s="399">
        <v>0.13</v>
      </c>
      <c r="G1248" s="395" t="s">
        <v>817</v>
      </c>
    </row>
    <row r="1249" spans="1:7">
      <c r="A1249" s="395" t="s">
        <v>171</v>
      </c>
      <c r="B1249" s="395" t="s">
        <v>3580</v>
      </c>
      <c r="C1249" s="395" t="s">
        <v>3581</v>
      </c>
      <c r="D1249" s="395" t="s">
        <v>286</v>
      </c>
      <c r="E1249" s="395" t="s">
        <v>1590</v>
      </c>
      <c r="F1249" s="399">
        <v>0.74</v>
      </c>
      <c r="G1249" s="395" t="s">
        <v>817</v>
      </c>
    </row>
    <row r="1250" spans="1:7">
      <c r="A1250" s="395" t="s">
        <v>171</v>
      </c>
      <c r="B1250" s="395" t="s">
        <v>3583</v>
      </c>
      <c r="C1250" s="395" t="s">
        <v>3584</v>
      </c>
      <c r="D1250" s="395" t="s">
        <v>286</v>
      </c>
      <c r="E1250" s="395" t="s">
        <v>816</v>
      </c>
      <c r="F1250" s="399">
        <v>1.25</v>
      </c>
      <c r="G1250" s="395" t="s">
        <v>817</v>
      </c>
    </row>
    <row r="1251" spans="1:7">
      <c r="A1251" s="395" t="s">
        <v>171</v>
      </c>
      <c r="B1251" s="395" t="s">
        <v>3586</v>
      </c>
      <c r="C1251" s="395" t="s">
        <v>3587</v>
      </c>
      <c r="D1251" s="395" t="s">
        <v>286</v>
      </c>
      <c r="E1251" s="395" t="s">
        <v>1590</v>
      </c>
      <c r="F1251" s="399">
        <v>16.57</v>
      </c>
      <c r="G1251" s="395" t="s">
        <v>817</v>
      </c>
    </row>
    <row r="1252" spans="1:7">
      <c r="A1252" s="395" t="s">
        <v>171</v>
      </c>
      <c r="B1252" s="395" t="s">
        <v>3588</v>
      </c>
      <c r="C1252" s="395" t="s">
        <v>3589</v>
      </c>
      <c r="D1252" s="395" t="s">
        <v>286</v>
      </c>
      <c r="E1252" s="395" t="s">
        <v>816</v>
      </c>
      <c r="F1252" s="399">
        <v>2.5099999999999998</v>
      </c>
      <c r="G1252" s="395" t="s">
        <v>817</v>
      </c>
    </row>
    <row r="1253" spans="1:7">
      <c r="A1253" s="395" t="s">
        <v>171</v>
      </c>
      <c r="B1253" s="395" t="s">
        <v>3591</v>
      </c>
      <c r="C1253" s="395" t="s">
        <v>3592</v>
      </c>
      <c r="D1253" s="395" t="s">
        <v>286</v>
      </c>
      <c r="E1253" s="395" t="s">
        <v>816</v>
      </c>
      <c r="F1253" s="399">
        <v>4.72</v>
      </c>
      <c r="G1253" s="395" t="s">
        <v>817</v>
      </c>
    </row>
    <row r="1254" spans="1:7">
      <c r="A1254" s="395" t="s">
        <v>171</v>
      </c>
      <c r="B1254" s="395" t="s">
        <v>3594</v>
      </c>
      <c r="C1254" s="395" t="s">
        <v>3595</v>
      </c>
      <c r="D1254" s="395" t="s">
        <v>286</v>
      </c>
      <c r="E1254" s="395" t="s">
        <v>816</v>
      </c>
      <c r="F1254" s="399">
        <v>6.29</v>
      </c>
      <c r="G1254" s="395" t="s">
        <v>817</v>
      </c>
    </row>
    <row r="1255" spans="1:7">
      <c r="A1255" s="395" t="s">
        <v>171</v>
      </c>
      <c r="B1255" s="395" t="s">
        <v>3597</v>
      </c>
      <c r="C1255" s="395" t="s">
        <v>3598</v>
      </c>
      <c r="D1255" s="395" t="s">
        <v>286</v>
      </c>
      <c r="E1255" s="395" t="s">
        <v>1590</v>
      </c>
      <c r="F1255" s="399">
        <v>119.47</v>
      </c>
      <c r="G1255" s="395" t="s">
        <v>817</v>
      </c>
    </row>
    <row r="1256" spans="1:7">
      <c r="A1256" s="395" t="s">
        <v>171</v>
      </c>
      <c r="B1256" s="395" t="s">
        <v>3599</v>
      </c>
      <c r="C1256" s="395" t="s">
        <v>3600</v>
      </c>
      <c r="D1256" s="395" t="s">
        <v>286</v>
      </c>
      <c r="E1256" s="395" t="s">
        <v>1590</v>
      </c>
      <c r="F1256" s="399">
        <v>58.41</v>
      </c>
      <c r="G1256" s="395" t="s">
        <v>817</v>
      </c>
    </row>
    <row r="1257" spans="1:7">
      <c r="A1257" s="395" t="s">
        <v>171</v>
      </c>
      <c r="B1257" s="395" t="s">
        <v>3601</v>
      </c>
      <c r="C1257" s="395" t="s">
        <v>3602</v>
      </c>
      <c r="D1257" s="395" t="s">
        <v>286</v>
      </c>
      <c r="E1257" s="395" t="s">
        <v>1590</v>
      </c>
      <c r="F1257" s="399">
        <v>58.41</v>
      </c>
      <c r="G1257" s="395" t="s">
        <v>817</v>
      </c>
    </row>
    <row r="1258" spans="1:7">
      <c r="A1258" s="395" t="s">
        <v>171</v>
      </c>
      <c r="B1258" s="395" t="s">
        <v>3603</v>
      </c>
      <c r="C1258" s="395" t="s">
        <v>3604</v>
      </c>
      <c r="D1258" s="395" t="s">
        <v>286</v>
      </c>
      <c r="E1258" s="395" t="s">
        <v>816</v>
      </c>
      <c r="F1258" s="399">
        <v>0.92</v>
      </c>
      <c r="G1258" s="395" t="s">
        <v>817</v>
      </c>
    </row>
    <row r="1259" spans="1:7">
      <c r="A1259" s="395" t="s">
        <v>171</v>
      </c>
      <c r="B1259" s="395" t="s">
        <v>3605</v>
      </c>
      <c r="C1259" s="395" t="s">
        <v>3606</v>
      </c>
      <c r="D1259" s="395" t="s">
        <v>286</v>
      </c>
      <c r="E1259" s="395" t="s">
        <v>816</v>
      </c>
      <c r="F1259" s="399">
        <v>0.5</v>
      </c>
      <c r="G1259" s="395" t="s">
        <v>817</v>
      </c>
    </row>
    <row r="1260" spans="1:7">
      <c r="A1260" s="395" t="s">
        <v>171</v>
      </c>
      <c r="B1260" s="395" t="s">
        <v>3607</v>
      </c>
      <c r="C1260" s="395" t="s">
        <v>3608</v>
      </c>
      <c r="D1260" s="395" t="s">
        <v>286</v>
      </c>
      <c r="E1260" s="395" t="s">
        <v>1590</v>
      </c>
      <c r="F1260" s="399">
        <v>106.14</v>
      </c>
      <c r="G1260" s="395" t="s">
        <v>817</v>
      </c>
    </row>
    <row r="1261" spans="1:7">
      <c r="A1261" s="395" t="s">
        <v>171</v>
      </c>
      <c r="B1261" s="395" t="s">
        <v>3609</v>
      </c>
      <c r="C1261" s="395" t="s">
        <v>3610</v>
      </c>
      <c r="D1261" s="395" t="s">
        <v>286</v>
      </c>
      <c r="E1261" s="395" t="s">
        <v>1590</v>
      </c>
      <c r="F1261" s="399">
        <v>159.30000000000001</v>
      </c>
      <c r="G1261" s="395" t="s">
        <v>817</v>
      </c>
    </row>
    <row r="1262" spans="1:7">
      <c r="A1262" s="395" t="s">
        <v>171</v>
      </c>
      <c r="B1262" s="395" t="s">
        <v>3612</v>
      </c>
      <c r="C1262" s="395" t="s">
        <v>3613</v>
      </c>
      <c r="D1262" s="395" t="s">
        <v>286</v>
      </c>
      <c r="E1262" s="395" t="s">
        <v>816</v>
      </c>
      <c r="F1262" s="399">
        <v>0.94</v>
      </c>
      <c r="G1262" s="395" t="s">
        <v>817</v>
      </c>
    </row>
    <row r="1263" spans="1:7">
      <c r="A1263" s="395" t="s">
        <v>171</v>
      </c>
      <c r="B1263" s="395" t="s">
        <v>3614</v>
      </c>
      <c r="C1263" s="395" t="s">
        <v>3615</v>
      </c>
      <c r="D1263" s="395" t="s">
        <v>286</v>
      </c>
      <c r="E1263" s="395" t="s">
        <v>816</v>
      </c>
      <c r="F1263" s="399">
        <v>0.94</v>
      </c>
      <c r="G1263" s="395" t="s">
        <v>817</v>
      </c>
    </row>
    <row r="1264" spans="1:7">
      <c r="A1264" s="395" t="s">
        <v>171</v>
      </c>
      <c r="B1264" s="395" t="s">
        <v>3616</v>
      </c>
      <c r="C1264" s="395" t="s">
        <v>3617</v>
      </c>
      <c r="D1264" s="395" t="s">
        <v>286</v>
      </c>
      <c r="E1264" s="395" t="s">
        <v>1590</v>
      </c>
      <c r="F1264" s="399">
        <v>79.8</v>
      </c>
      <c r="G1264" s="395" t="s">
        <v>817</v>
      </c>
    </row>
    <row r="1265" spans="1:7">
      <c r="A1265" s="395" t="s">
        <v>171</v>
      </c>
      <c r="B1265" s="395" t="s">
        <v>3618</v>
      </c>
      <c r="C1265" s="395" t="s">
        <v>3619</v>
      </c>
      <c r="D1265" s="395" t="s">
        <v>286</v>
      </c>
      <c r="E1265" s="395" t="s">
        <v>1590</v>
      </c>
      <c r="F1265" s="399">
        <v>10.35</v>
      </c>
      <c r="G1265" s="395" t="s">
        <v>817</v>
      </c>
    </row>
    <row r="1266" spans="1:7">
      <c r="A1266" s="395" t="s">
        <v>171</v>
      </c>
      <c r="B1266" s="395" t="s">
        <v>3620</v>
      </c>
      <c r="C1266" s="395" t="s">
        <v>3621</v>
      </c>
      <c r="D1266" s="395" t="s">
        <v>286</v>
      </c>
      <c r="E1266" s="395" t="s">
        <v>816</v>
      </c>
      <c r="F1266" s="399">
        <v>3.01</v>
      </c>
      <c r="G1266" s="395" t="s">
        <v>817</v>
      </c>
    </row>
    <row r="1267" spans="1:7">
      <c r="A1267" s="395" t="s">
        <v>171</v>
      </c>
      <c r="B1267" s="395" t="s">
        <v>3623</v>
      </c>
      <c r="C1267" s="395" t="s">
        <v>3624</v>
      </c>
      <c r="D1267" s="395" t="s">
        <v>286</v>
      </c>
      <c r="E1267" s="395" t="s">
        <v>816</v>
      </c>
      <c r="F1267" s="399">
        <v>0.46</v>
      </c>
      <c r="G1267" s="395" t="s">
        <v>817</v>
      </c>
    </row>
    <row r="1268" spans="1:7">
      <c r="A1268" s="395" t="s">
        <v>171</v>
      </c>
      <c r="B1268" s="395" t="s">
        <v>3625</v>
      </c>
      <c r="C1268" s="395" t="s">
        <v>3626</v>
      </c>
      <c r="D1268" s="395" t="s">
        <v>286</v>
      </c>
      <c r="E1268" s="395" t="s">
        <v>816</v>
      </c>
      <c r="F1268" s="399">
        <v>0.69</v>
      </c>
      <c r="G1268" s="395" t="s">
        <v>817</v>
      </c>
    </row>
    <row r="1269" spans="1:7">
      <c r="A1269" s="395" t="s">
        <v>171</v>
      </c>
      <c r="B1269" s="395" t="s">
        <v>3627</v>
      </c>
      <c r="C1269" s="395" t="s">
        <v>3628</v>
      </c>
      <c r="D1269" s="395" t="s">
        <v>286</v>
      </c>
      <c r="E1269" s="395" t="s">
        <v>816</v>
      </c>
      <c r="F1269" s="399">
        <v>0.69</v>
      </c>
      <c r="G1269" s="395" t="s">
        <v>817</v>
      </c>
    </row>
    <row r="1270" spans="1:7">
      <c r="A1270" s="395" t="s">
        <v>171</v>
      </c>
      <c r="B1270" s="395" t="s">
        <v>3629</v>
      </c>
      <c r="C1270" s="395" t="s">
        <v>3630</v>
      </c>
      <c r="D1270" s="395" t="s">
        <v>286</v>
      </c>
      <c r="E1270" s="395" t="s">
        <v>816</v>
      </c>
      <c r="F1270" s="399">
        <v>6.91</v>
      </c>
      <c r="G1270" s="395" t="s">
        <v>817</v>
      </c>
    </row>
    <row r="1271" spans="1:7">
      <c r="A1271" s="395" t="s">
        <v>171</v>
      </c>
      <c r="B1271" s="395" t="s">
        <v>3631</v>
      </c>
      <c r="C1271" s="395" t="s">
        <v>3632</v>
      </c>
      <c r="D1271" s="395" t="s">
        <v>286</v>
      </c>
      <c r="E1271" s="395" t="s">
        <v>816</v>
      </c>
      <c r="F1271" s="399">
        <v>0.02</v>
      </c>
      <c r="G1271" s="395" t="s">
        <v>817</v>
      </c>
    </row>
    <row r="1272" spans="1:7">
      <c r="A1272" s="395" t="s">
        <v>171</v>
      </c>
      <c r="B1272" s="395" t="s">
        <v>3633</v>
      </c>
      <c r="C1272" s="395" t="s">
        <v>3634</v>
      </c>
      <c r="D1272" s="395" t="s">
        <v>286</v>
      </c>
      <c r="E1272" s="395" t="s">
        <v>816</v>
      </c>
      <c r="F1272" s="399">
        <v>0.46</v>
      </c>
      <c r="G1272" s="395" t="s">
        <v>817</v>
      </c>
    </row>
    <row r="1273" spans="1:7">
      <c r="A1273" s="395" t="s">
        <v>171</v>
      </c>
      <c r="B1273" s="395" t="s">
        <v>3635</v>
      </c>
      <c r="C1273" s="395" t="s">
        <v>3636</v>
      </c>
      <c r="D1273" s="395" t="s">
        <v>286</v>
      </c>
      <c r="E1273" s="395" t="s">
        <v>1590</v>
      </c>
      <c r="F1273" s="399">
        <v>45.29</v>
      </c>
      <c r="G1273" s="395" t="s">
        <v>817</v>
      </c>
    </row>
    <row r="1274" spans="1:7">
      <c r="A1274" s="395" t="s">
        <v>171</v>
      </c>
      <c r="B1274" s="395" t="s">
        <v>3637</v>
      </c>
      <c r="C1274" s="395" t="s">
        <v>3638</v>
      </c>
      <c r="D1274" s="395" t="s">
        <v>286</v>
      </c>
      <c r="E1274" s="395" t="s">
        <v>1590</v>
      </c>
      <c r="F1274" s="399">
        <v>75.239999999999995</v>
      </c>
      <c r="G1274" s="395" t="s">
        <v>817</v>
      </c>
    </row>
    <row r="1275" spans="1:7">
      <c r="A1275" s="395" t="s">
        <v>171</v>
      </c>
      <c r="B1275" s="395" t="s">
        <v>3639</v>
      </c>
      <c r="C1275" s="395" t="s">
        <v>3640</v>
      </c>
      <c r="D1275" s="395" t="s">
        <v>286</v>
      </c>
      <c r="E1275" s="395" t="s">
        <v>816</v>
      </c>
      <c r="F1275" s="399">
        <v>0.93</v>
      </c>
      <c r="G1275" s="395" t="s">
        <v>817</v>
      </c>
    </row>
    <row r="1276" spans="1:7">
      <c r="A1276" s="395" t="s">
        <v>171</v>
      </c>
      <c r="B1276" s="395" t="s">
        <v>3641</v>
      </c>
      <c r="C1276" s="395" t="s">
        <v>3642</v>
      </c>
      <c r="D1276" s="395" t="s">
        <v>286</v>
      </c>
      <c r="E1276" s="395" t="s">
        <v>1590</v>
      </c>
      <c r="F1276" s="399">
        <v>2.65</v>
      </c>
      <c r="G1276" s="395" t="s">
        <v>817</v>
      </c>
    </row>
    <row r="1277" spans="1:7">
      <c r="A1277" s="395" t="s">
        <v>171</v>
      </c>
      <c r="B1277" s="395" t="s">
        <v>3644</v>
      </c>
      <c r="C1277" s="395" t="s">
        <v>3645</v>
      </c>
      <c r="D1277" s="395" t="s">
        <v>286</v>
      </c>
      <c r="E1277" s="395" t="s">
        <v>816</v>
      </c>
      <c r="F1277" s="399">
        <v>1.8</v>
      </c>
      <c r="G1277" s="395" t="s">
        <v>817</v>
      </c>
    </row>
    <row r="1278" spans="1:7">
      <c r="A1278" s="395" t="s">
        <v>171</v>
      </c>
      <c r="B1278" s="395" t="s">
        <v>3647</v>
      </c>
      <c r="C1278" s="395" t="s">
        <v>3648</v>
      </c>
      <c r="D1278" s="395" t="s">
        <v>286</v>
      </c>
      <c r="E1278" s="395" t="s">
        <v>816</v>
      </c>
      <c r="F1278" s="399">
        <v>2.2000000000000002</v>
      </c>
      <c r="G1278" s="395" t="s">
        <v>817</v>
      </c>
    </row>
    <row r="1279" spans="1:7">
      <c r="A1279" s="395" t="s">
        <v>171</v>
      </c>
      <c r="B1279" s="395" t="s">
        <v>3650</v>
      </c>
      <c r="C1279" s="395" t="s">
        <v>3651</v>
      </c>
      <c r="D1279" s="395" t="s">
        <v>286</v>
      </c>
      <c r="E1279" s="395" t="s">
        <v>816</v>
      </c>
      <c r="F1279" s="399">
        <v>2.46</v>
      </c>
      <c r="G1279" s="395" t="s">
        <v>817</v>
      </c>
    </row>
    <row r="1280" spans="1:7">
      <c r="A1280" s="395" t="s">
        <v>171</v>
      </c>
      <c r="B1280" s="395" t="s">
        <v>3652</v>
      </c>
      <c r="C1280" s="395" t="s">
        <v>3653</v>
      </c>
      <c r="D1280" s="395" t="s">
        <v>286</v>
      </c>
      <c r="E1280" s="395" t="s">
        <v>816</v>
      </c>
      <c r="F1280" s="399">
        <v>6.4</v>
      </c>
      <c r="G1280" s="395" t="s">
        <v>817</v>
      </c>
    </row>
    <row r="1281" spans="1:7">
      <c r="A1281" s="395" t="s">
        <v>171</v>
      </c>
      <c r="B1281" s="395" t="s">
        <v>3654</v>
      </c>
      <c r="C1281" s="395" t="s">
        <v>3655</v>
      </c>
      <c r="D1281" s="395" t="s">
        <v>286</v>
      </c>
      <c r="E1281" s="395" t="s">
        <v>816</v>
      </c>
      <c r="F1281" s="399">
        <v>14.3</v>
      </c>
      <c r="G1281" s="395" t="s">
        <v>817</v>
      </c>
    </row>
    <row r="1282" spans="1:7">
      <c r="A1282" s="395" t="s">
        <v>171</v>
      </c>
      <c r="B1282" s="395" t="s">
        <v>3656</v>
      </c>
      <c r="C1282" s="395" t="s">
        <v>3657</v>
      </c>
      <c r="D1282" s="395" t="s">
        <v>286</v>
      </c>
      <c r="E1282" s="395" t="s">
        <v>1590</v>
      </c>
      <c r="F1282" s="399">
        <v>31.13</v>
      </c>
      <c r="G1282" s="395" t="s">
        <v>817</v>
      </c>
    </row>
    <row r="1283" spans="1:7">
      <c r="A1283" s="395" t="s">
        <v>171</v>
      </c>
      <c r="B1283" s="395" t="s">
        <v>3658</v>
      </c>
      <c r="C1283" s="395" t="s">
        <v>3659</v>
      </c>
      <c r="D1283" s="395" t="s">
        <v>286</v>
      </c>
      <c r="E1283" s="395" t="s">
        <v>1590</v>
      </c>
      <c r="F1283" s="399">
        <v>86.16</v>
      </c>
      <c r="G1283" s="395" t="s">
        <v>817</v>
      </c>
    </row>
    <row r="1284" spans="1:7">
      <c r="A1284" s="395" t="s">
        <v>171</v>
      </c>
      <c r="B1284" s="395" t="s">
        <v>3660</v>
      </c>
      <c r="C1284" s="395" t="s">
        <v>3661</v>
      </c>
      <c r="D1284" s="395" t="s">
        <v>286</v>
      </c>
      <c r="E1284" s="395" t="s">
        <v>1590</v>
      </c>
      <c r="F1284" s="399">
        <v>91.11</v>
      </c>
      <c r="G1284" s="395" t="s">
        <v>817</v>
      </c>
    </row>
    <row r="1285" spans="1:7">
      <c r="A1285" s="395" t="s">
        <v>171</v>
      </c>
      <c r="B1285" s="395" t="s">
        <v>3662</v>
      </c>
      <c r="C1285" s="395" t="s">
        <v>3663</v>
      </c>
      <c r="D1285" s="395" t="s">
        <v>286</v>
      </c>
      <c r="E1285" s="395" t="s">
        <v>816</v>
      </c>
      <c r="F1285" s="399">
        <v>6.7</v>
      </c>
      <c r="G1285" s="395" t="s">
        <v>817</v>
      </c>
    </row>
    <row r="1286" spans="1:7">
      <c r="A1286" s="395" t="s">
        <v>171</v>
      </c>
      <c r="B1286" s="395" t="s">
        <v>3665</v>
      </c>
      <c r="C1286" s="395" t="s">
        <v>3666</v>
      </c>
      <c r="D1286" s="395" t="s">
        <v>286</v>
      </c>
      <c r="E1286" s="395" t="s">
        <v>1590</v>
      </c>
      <c r="F1286" s="399">
        <v>10.55</v>
      </c>
      <c r="G1286" s="395" t="s">
        <v>817</v>
      </c>
    </row>
    <row r="1287" spans="1:7">
      <c r="A1287" s="395" t="s">
        <v>171</v>
      </c>
      <c r="B1287" s="395" t="s">
        <v>3668</v>
      </c>
      <c r="C1287" s="395" t="s">
        <v>3669</v>
      </c>
      <c r="D1287" s="395" t="s">
        <v>286</v>
      </c>
      <c r="E1287" s="395" t="s">
        <v>1590</v>
      </c>
      <c r="F1287" s="399">
        <v>142.94</v>
      </c>
      <c r="G1287" s="395" t="s">
        <v>817</v>
      </c>
    </row>
    <row r="1288" spans="1:7">
      <c r="A1288" s="395" t="s">
        <v>171</v>
      </c>
      <c r="B1288" s="395" t="s">
        <v>3670</v>
      </c>
      <c r="C1288" s="395" t="s">
        <v>3671</v>
      </c>
      <c r="D1288" s="395" t="s">
        <v>286</v>
      </c>
      <c r="E1288" s="395" t="s">
        <v>816</v>
      </c>
      <c r="F1288" s="399">
        <v>0.2</v>
      </c>
      <c r="G1288" s="395" t="s">
        <v>817</v>
      </c>
    </row>
    <row r="1289" spans="1:7">
      <c r="A1289" s="395" t="s">
        <v>171</v>
      </c>
      <c r="B1289" s="395" t="s">
        <v>3673</v>
      </c>
      <c r="C1289" s="395" t="s">
        <v>3674</v>
      </c>
      <c r="D1289" s="395" t="s">
        <v>286</v>
      </c>
      <c r="E1289" s="395" t="s">
        <v>816</v>
      </c>
      <c r="F1289" s="399">
        <v>1.1299999999999999</v>
      </c>
      <c r="G1289" s="395" t="s">
        <v>817</v>
      </c>
    </row>
    <row r="1290" spans="1:7">
      <c r="A1290" s="395" t="s">
        <v>171</v>
      </c>
      <c r="B1290" s="395" t="s">
        <v>3676</v>
      </c>
      <c r="C1290" s="395" t="s">
        <v>3677</v>
      </c>
      <c r="D1290" s="395" t="s">
        <v>286</v>
      </c>
      <c r="E1290" s="395" t="s">
        <v>816</v>
      </c>
      <c r="F1290" s="399">
        <v>1.1299999999999999</v>
      </c>
      <c r="G1290" s="395" t="s">
        <v>817</v>
      </c>
    </row>
    <row r="1291" spans="1:7">
      <c r="A1291" s="395" t="s">
        <v>171</v>
      </c>
      <c r="B1291" s="395" t="s">
        <v>3678</v>
      </c>
      <c r="C1291" s="395" t="s">
        <v>3679</v>
      </c>
      <c r="D1291" s="395" t="s">
        <v>286</v>
      </c>
      <c r="E1291" s="395" t="s">
        <v>816</v>
      </c>
      <c r="F1291" s="399">
        <v>0.06</v>
      </c>
      <c r="G1291" s="395" t="s">
        <v>817</v>
      </c>
    </row>
    <row r="1292" spans="1:7">
      <c r="A1292" s="395" t="s">
        <v>171</v>
      </c>
      <c r="B1292" s="395" t="s">
        <v>3680</v>
      </c>
      <c r="C1292" s="395" t="s">
        <v>3681</v>
      </c>
      <c r="D1292" s="395" t="s">
        <v>286</v>
      </c>
      <c r="E1292" s="395" t="s">
        <v>816</v>
      </c>
      <c r="F1292" s="399">
        <v>0.01</v>
      </c>
      <c r="G1292" s="395" t="s">
        <v>817</v>
      </c>
    </row>
    <row r="1293" spans="1:7">
      <c r="A1293" s="395" t="s">
        <v>171</v>
      </c>
      <c r="B1293" s="395" t="s">
        <v>3682</v>
      </c>
      <c r="C1293" s="395" t="s">
        <v>3683</v>
      </c>
      <c r="D1293" s="395" t="s">
        <v>286</v>
      </c>
      <c r="E1293" s="395" t="s">
        <v>816</v>
      </c>
      <c r="F1293" s="399">
        <v>7.0000000000000007E-2</v>
      </c>
      <c r="G1293" s="395" t="s">
        <v>817</v>
      </c>
    </row>
    <row r="1294" spans="1:7">
      <c r="A1294" s="395" t="s">
        <v>171</v>
      </c>
      <c r="B1294" s="395" t="s">
        <v>3684</v>
      </c>
      <c r="C1294" s="395" t="s">
        <v>3685</v>
      </c>
      <c r="D1294" s="395" t="s">
        <v>286</v>
      </c>
      <c r="E1294" s="395" t="s">
        <v>816</v>
      </c>
      <c r="F1294" s="399">
        <v>0.5</v>
      </c>
      <c r="G1294" s="395" t="s">
        <v>817</v>
      </c>
    </row>
    <row r="1295" spans="1:7">
      <c r="A1295" s="395" t="s">
        <v>171</v>
      </c>
      <c r="B1295" s="395" t="s">
        <v>3686</v>
      </c>
      <c r="C1295" s="395" t="s">
        <v>3687</v>
      </c>
      <c r="D1295" s="395" t="s">
        <v>286</v>
      </c>
      <c r="E1295" s="395" t="s">
        <v>816</v>
      </c>
      <c r="F1295" s="399">
        <v>0.08</v>
      </c>
      <c r="G1295" s="395" t="s">
        <v>817</v>
      </c>
    </row>
    <row r="1296" spans="1:7">
      <c r="A1296" s="395" t="s">
        <v>171</v>
      </c>
      <c r="B1296" s="395" t="s">
        <v>3688</v>
      </c>
      <c r="C1296" s="395" t="s">
        <v>3689</v>
      </c>
      <c r="D1296" s="395" t="s">
        <v>286</v>
      </c>
      <c r="E1296" s="395" t="s">
        <v>816</v>
      </c>
      <c r="F1296" s="399">
        <v>0.01</v>
      </c>
      <c r="G1296" s="395" t="s">
        <v>817</v>
      </c>
    </row>
    <row r="1297" spans="1:7">
      <c r="A1297" s="395" t="s">
        <v>171</v>
      </c>
      <c r="B1297" s="395" t="s">
        <v>3690</v>
      </c>
      <c r="C1297" s="395" t="s">
        <v>3691</v>
      </c>
      <c r="D1297" s="395" t="s">
        <v>286</v>
      </c>
      <c r="E1297" s="395" t="s">
        <v>816</v>
      </c>
      <c r="F1297" s="399">
        <v>0.1</v>
      </c>
      <c r="G1297" s="395" t="s">
        <v>817</v>
      </c>
    </row>
    <row r="1298" spans="1:7">
      <c r="A1298" s="395" t="s">
        <v>171</v>
      </c>
      <c r="B1298" s="395" t="s">
        <v>3692</v>
      </c>
      <c r="C1298" s="395" t="s">
        <v>3693</v>
      </c>
      <c r="D1298" s="395" t="s">
        <v>286</v>
      </c>
      <c r="E1298" s="395" t="s">
        <v>816</v>
      </c>
      <c r="F1298" s="399">
        <v>0.69</v>
      </c>
      <c r="G1298" s="395" t="s">
        <v>817</v>
      </c>
    </row>
    <row r="1299" spans="1:7">
      <c r="A1299" s="395" t="s">
        <v>171</v>
      </c>
      <c r="B1299" s="395" t="s">
        <v>3694</v>
      </c>
      <c r="C1299" s="395" t="s">
        <v>3695</v>
      </c>
      <c r="D1299" s="395" t="s">
        <v>286</v>
      </c>
      <c r="E1299" s="395" t="s">
        <v>816</v>
      </c>
      <c r="F1299" s="399">
        <v>0.47</v>
      </c>
      <c r="G1299" s="395" t="s">
        <v>817</v>
      </c>
    </row>
    <row r="1300" spans="1:7">
      <c r="A1300" s="395" t="s">
        <v>171</v>
      </c>
      <c r="B1300" s="395" t="s">
        <v>3696</v>
      </c>
      <c r="C1300" s="395" t="s">
        <v>3697</v>
      </c>
      <c r="D1300" s="395" t="s">
        <v>286</v>
      </c>
      <c r="E1300" s="395" t="s">
        <v>816</v>
      </c>
      <c r="F1300" s="399">
        <v>0.5</v>
      </c>
      <c r="G1300" s="395" t="s">
        <v>817</v>
      </c>
    </row>
    <row r="1301" spans="1:7">
      <c r="A1301" s="395" t="s">
        <v>171</v>
      </c>
      <c r="B1301" s="395" t="s">
        <v>3698</v>
      </c>
      <c r="C1301" s="395" t="s">
        <v>3699</v>
      </c>
      <c r="D1301" s="395" t="s">
        <v>286</v>
      </c>
      <c r="E1301" s="395" t="s">
        <v>1590</v>
      </c>
      <c r="F1301" s="399">
        <v>398.88</v>
      </c>
      <c r="G1301" s="395" t="s">
        <v>817</v>
      </c>
    </row>
    <row r="1302" spans="1:7">
      <c r="A1302" s="395" t="s">
        <v>171</v>
      </c>
      <c r="B1302" s="395" t="s">
        <v>3700</v>
      </c>
      <c r="C1302" s="395" t="s">
        <v>3701</v>
      </c>
      <c r="D1302" s="395" t="s">
        <v>286</v>
      </c>
      <c r="E1302" s="395" t="s">
        <v>816</v>
      </c>
      <c r="F1302" s="399">
        <v>1.57</v>
      </c>
      <c r="G1302" s="395" t="s">
        <v>817</v>
      </c>
    </row>
    <row r="1303" spans="1:7">
      <c r="A1303" s="395" t="s">
        <v>171</v>
      </c>
      <c r="B1303" s="395" t="s">
        <v>3703</v>
      </c>
      <c r="C1303" s="395" t="s">
        <v>3704</v>
      </c>
      <c r="D1303" s="395" t="s">
        <v>286</v>
      </c>
      <c r="E1303" s="395" t="s">
        <v>1590</v>
      </c>
      <c r="F1303" s="399">
        <v>82.09</v>
      </c>
      <c r="G1303" s="395" t="s">
        <v>817</v>
      </c>
    </row>
    <row r="1304" spans="1:7">
      <c r="A1304" s="395" t="s">
        <v>171</v>
      </c>
      <c r="B1304" s="395" t="s">
        <v>3705</v>
      </c>
      <c r="C1304" s="395" t="s">
        <v>3706</v>
      </c>
      <c r="D1304" s="395" t="s">
        <v>286</v>
      </c>
      <c r="E1304" s="395" t="s">
        <v>1590</v>
      </c>
      <c r="F1304" s="399">
        <v>1038.0999999999999</v>
      </c>
      <c r="G1304" s="395" t="s">
        <v>817</v>
      </c>
    </row>
    <row r="1305" spans="1:7">
      <c r="A1305" s="395" t="s">
        <v>171</v>
      </c>
      <c r="B1305" s="395" t="s">
        <v>3707</v>
      </c>
      <c r="C1305" s="395" t="s">
        <v>3708</v>
      </c>
      <c r="D1305" s="395" t="s">
        <v>286</v>
      </c>
      <c r="E1305" s="395" t="s">
        <v>1590</v>
      </c>
      <c r="F1305" s="399">
        <v>79.8</v>
      </c>
      <c r="G1305" s="395" t="s">
        <v>817</v>
      </c>
    </row>
    <row r="1306" spans="1:7">
      <c r="A1306" s="395" t="s">
        <v>171</v>
      </c>
      <c r="B1306" s="395" t="s">
        <v>3709</v>
      </c>
      <c r="C1306" s="395" t="s">
        <v>3710</v>
      </c>
      <c r="D1306" s="395" t="s">
        <v>289</v>
      </c>
      <c r="E1306" s="395" t="s">
        <v>816</v>
      </c>
      <c r="F1306" s="399">
        <v>530.78</v>
      </c>
      <c r="G1306" s="395" t="s">
        <v>817</v>
      </c>
    </row>
    <row r="1307" spans="1:7">
      <c r="A1307" s="395" t="s">
        <v>171</v>
      </c>
      <c r="B1307" s="395" t="s">
        <v>3711</v>
      </c>
      <c r="C1307" s="395" t="s">
        <v>3712</v>
      </c>
      <c r="D1307" s="395" t="s">
        <v>289</v>
      </c>
      <c r="E1307" s="395" t="s">
        <v>816</v>
      </c>
      <c r="F1307" s="399">
        <v>605.92999999999995</v>
      </c>
      <c r="G1307" s="395" t="s">
        <v>817</v>
      </c>
    </row>
    <row r="1308" spans="1:7">
      <c r="A1308" s="395" t="s">
        <v>171</v>
      </c>
      <c r="B1308" s="395" t="s">
        <v>3713</v>
      </c>
      <c r="C1308" s="395" t="s">
        <v>3714</v>
      </c>
      <c r="D1308" s="395" t="s">
        <v>289</v>
      </c>
      <c r="E1308" s="395" t="s">
        <v>816</v>
      </c>
      <c r="F1308" s="399">
        <v>678.79</v>
      </c>
      <c r="G1308" s="395" t="s">
        <v>817</v>
      </c>
    </row>
    <row r="1309" spans="1:7">
      <c r="A1309" s="395" t="s">
        <v>171</v>
      </c>
      <c r="B1309" s="395" t="s">
        <v>3715</v>
      </c>
      <c r="C1309" s="395" t="s">
        <v>3716</v>
      </c>
      <c r="D1309" s="395" t="s">
        <v>289</v>
      </c>
      <c r="E1309" s="395" t="s">
        <v>816</v>
      </c>
      <c r="F1309" s="399">
        <v>796.08</v>
      </c>
      <c r="G1309" s="395" t="s">
        <v>817</v>
      </c>
    </row>
    <row r="1310" spans="1:7">
      <c r="A1310" s="395" t="s">
        <v>171</v>
      </c>
      <c r="B1310" s="395" t="s">
        <v>3717</v>
      </c>
      <c r="C1310" s="395" t="s">
        <v>3718</v>
      </c>
      <c r="D1310" s="395" t="s">
        <v>587</v>
      </c>
      <c r="E1310" s="395" t="s">
        <v>816</v>
      </c>
      <c r="F1310" s="399">
        <v>90.4</v>
      </c>
      <c r="G1310" s="395" t="s">
        <v>817</v>
      </c>
    </row>
    <row r="1311" spans="1:7">
      <c r="A1311" s="395" t="s">
        <v>171</v>
      </c>
      <c r="B1311" s="395" t="s">
        <v>3719</v>
      </c>
      <c r="C1311" s="395" t="s">
        <v>3720</v>
      </c>
      <c r="D1311" s="395" t="s">
        <v>587</v>
      </c>
      <c r="E1311" s="395" t="s">
        <v>816</v>
      </c>
      <c r="F1311" s="399">
        <v>101.65</v>
      </c>
      <c r="G1311" s="395" t="s">
        <v>817</v>
      </c>
    </row>
    <row r="1312" spans="1:7">
      <c r="A1312" s="395" t="s">
        <v>171</v>
      </c>
      <c r="B1312" s="395" t="s">
        <v>3721</v>
      </c>
      <c r="C1312" s="395" t="s">
        <v>3722</v>
      </c>
      <c r="D1312" s="395" t="s">
        <v>587</v>
      </c>
      <c r="E1312" s="395" t="s">
        <v>816</v>
      </c>
      <c r="F1312" s="399">
        <v>97.62</v>
      </c>
      <c r="G1312" s="395" t="s">
        <v>817</v>
      </c>
    </row>
    <row r="1313" spans="1:7">
      <c r="A1313" s="395" t="s">
        <v>171</v>
      </c>
      <c r="B1313" s="395" t="s">
        <v>3723</v>
      </c>
      <c r="C1313" s="395" t="s">
        <v>3724</v>
      </c>
      <c r="D1313" s="395" t="s">
        <v>587</v>
      </c>
      <c r="E1313" s="395" t="s">
        <v>816</v>
      </c>
      <c r="F1313" s="399">
        <v>118.78</v>
      </c>
      <c r="G1313" s="395" t="s">
        <v>817</v>
      </c>
    </row>
    <row r="1314" spans="1:7">
      <c r="A1314" s="395" t="s">
        <v>171</v>
      </c>
      <c r="B1314" s="395" t="s">
        <v>646</v>
      </c>
      <c r="C1314" s="395" t="s">
        <v>3725</v>
      </c>
      <c r="D1314" s="395" t="s">
        <v>587</v>
      </c>
      <c r="E1314" s="395" t="s">
        <v>816</v>
      </c>
      <c r="F1314" s="399">
        <v>27.38</v>
      </c>
      <c r="G1314" s="395" t="s">
        <v>817</v>
      </c>
    </row>
    <row r="1315" spans="1:7">
      <c r="A1315" s="395" t="s">
        <v>171</v>
      </c>
      <c r="B1315" s="395" t="s">
        <v>3726</v>
      </c>
      <c r="C1315" s="395" t="s">
        <v>3727</v>
      </c>
      <c r="D1315" s="395" t="s">
        <v>587</v>
      </c>
      <c r="E1315" s="395" t="s">
        <v>816</v>
      </c>
      <c r="F1315" s="399">
        <v>21.85</v>
      </c>
      <c r="G1315" s="395" t="s">
        <v>817</v>
      </c>
    </row>
    <row r="1316" spans="1:7">
      <c r="A1316" s="395" t="s">
        <v>171</v>
      </c>
      <c r="B1316" s="395" t="s">
        <v>3729</v>
      </c>
      <c r="C1316" s="395" t="s">
        <v>3730</v>
      </c>
      <c r="D1316" s="395" t="s">
        <v>289</v>
      </c>
      <c r="E1316" s="395" t="s">
        <v>816</v>
      </c>
      <c r="F1316" s="399">
        <v>1177.56</v>
      </c>
      <c r="G1316" s="395" t="s">
        <v>817</v>
      </c>
    </row>
    <row r="1317" spans="1:7">
      <c r="A1317" s="395" t="s">
        <v>171</v>
      </c>
      <c r="B1317" s="395" t="s">
        <v>3731</v>
      </c>
      <c r="C1317" s="395" t="s">
        <v>3732</v>
      </c>
      <c r="D1317" s="395" t="s">
        <v>289</v>
      </c>
      <c r="E1317" s="395" t="s">
        <v>816</v>
      </c>
      <c r="F1317" s="399">
        <v>1452.24</v>
      </c>
      <c r="G1317" s="395" t="s">
        <v>817</v>
      </c>
    </row>
    <row r="1318" spans="1:7">
      <c r="A1318" s="395" t="s">
        <v>171</v>
      </c>
      <c r="B1318" s="395" t="s">
        <v>3733</v>
      </c>
      <c r="C1318" s="395" t="s">
        <v>3734</v>
      </c>
      <c r="D1318" s="395" t="s">
        <v>289</v>
      </c>
      <c r="E1318" s="395" t="s">
        <v>816</v>
      </c>
      <c r="F1318" s="399">
        <v>1535.62</v>
      </c>
      <c r="G1318" s="395" t="s">
        <v>817</v>
      </c>
    </row>
    <row r="1319" spans="1:7">
      <c r="A1319" s="395" t="s">
        <v>171</v>
      </c>
      <c r="B1319" s="395" t="s">
        <v>3735</v>
      </c>
      <c r="C1319" s="395" t="s">
        <v>3736</v>
      </c>
      <c r="D1319" s="395" t="s">
        <v>289</v>
      </c>
      <c r="E1319" s="395" t="s">
        <v>816</v>
      </c>
      <c r="F1319" s="399">
        <v>1710.9</v>
      </c>
      <c r="G1319" s="395" t="s">
        <v>817</v>
      </c>
    </row>
    <row r="1320" spans="1:7">
      <c r="A1320" s="395" t="s">
        <v>171</v>
      </c>
      <c r="B1320" s="395" t="s">
        <v>3737</v>
      </c>
      <c r="C1320" s="395" t="s">
        <v>3738</v>
      </c>
      <c r="D1320" s="395" t="s">
        <v>289</v>
      </c>
      <c r="E1320" s="395" t="s">
        <v>816</v>
      </c>
      <c r="F1320" s="399">
        <v>2147.36</v>
      </c>
      <c r="G1320" s="395" t="s">
        <v>817</v>
      </c>
    </row>
    <row r="1321" spans="1:7">
      <c r="A1321" s="395" t="s">
        <v>171</v>
      </c>
      <c r="B1321" s="395" t="s">
        <v>3739</v>
      </c>
      <c r="C1321" s="395" t="s">
        <v>3740</v>
      </c>
      <c r="D1321" s="395" t="s">
        <v>289</v>
      </c>
      <c r="E1321" s="395" t="s">
        <v>816</v>
      </c>
      <c r="F1321" s="399">
        <v>2599.5500000000002</v>
      </c>
      <c r="G1321" s="395" t="s">
        <v>817</v>
      </c>
    </row>
    <row r="1322" spans="1:7">
      <c r="A1322" s="395" t="s">
        <v>171</v>
      </c>
      <c r="B1322" s="395" t="s">
        <v>3741</v>
      </c>
      <c r="C1322" s="395" t="s">
        <v>3742</v>
      </c>
      <c r="D1322" s="395" t="s">
        <v>289</v>
      </c>
      <c r="E1322" s="395" t="s">
        <v>816</v>
      </c>
      <c r="F1322" s="399">
        <v>2707.22</v>
      </c>
      <c r="G1322" s="395" t="s">
        <v>817</v>
      </c>
    </row>
    <row r="1323" spans="1:7">
      <c r="A1323" s="395" t="s">
        <v>171</v>
      </c>
      <c r="B1323" s="395" t="s">
        <v>3743</v>
      </c>
      <c r="C1323" s="395" t="s">
        <v>3744</v>
      </c>
      <c r="D1323" s="395" t="s">
        <v>289</v>
      </c>
      <c r="E1323" s="395" t="s">
        <v>816</v>
      </c>
      <c r="F1323" s="399">
        <v>2948.93</v>
      </c>
      <c r="G1323" s="395" t="s">
        <v>817</v>
      </c>
    </row>
    <row r="1324" spans="1:7">
      <c r="A1324" s="395" t="s">
        <v>171</v>
      </c>
      <c r="B1324" s="395" t="s">
        <v>3745</v>
      </c>
      <c r="C1324" s="395" t="s">
        <v>3746</v>
      </c>
      <c r="D1324" s="395" t="s">
        <v>289</v>
      </c>
      <c r="E1324" s="395" t="s">
        <v>816</v>
      </c>
      <c r="F1324" s="399">
        <v>3394.25</v>
      </c>
      <c r="G1324" s="395" t="s">
        <v>817</v>
      </c>
    </row>
    <row r="1325" spans="1:7">
      <c r="A1325" s="395" t="s">
        <v>171</v>
      </c>
      <c r="B1325" s="395" t="s">
        <v>3747</v>
      </c>
      <c r="C1325" s="395" t="s">
        <v>3748</v>
      </c>
      <c r="D1325" s="395" t="s">
        <v>289</v>
      </c>
      <c r="E1325" s="395" t="s">
        <v>816</v>
      </c>
      <c r="F1325" s="399">
        <v>3517.85</v>
      </c>
      <c r="G1325" s="395" t="s">
        <v>817</v>
      </c>
    </row>
    <row r="1326" spans="1:7">
      <c r="A1326" s="395" t="s">
        <v>171</v>
      </c>
      <c r="B1326" s="395" t="s">
        <v>3749</v>
      </c>
      <c r="C1326" s="395" t="s">
        <v>3750</v>
      </c>
      <c r="D1326" s="395" t="s">
        <v>289</v>
      </c>
      <c r="E1326" s="395" t="s">
        <v>816</v>
      </c>
      <c r="F1326" s="399">
        <v>1160.81</v>
      </c>
      <c r="G1326" s="395" t="s">
        <v>817</v>
      </c>
    </row>
    <row r="1327" spans="1:7">
      <c r="A1327" s="395" t="s">
        <v>171</v>
      </c>
      <c r="B1327" s="395" t="s">
        <v>3751</v>
      </c>
      <c r="C1327" s="395" t="s">
        <v>3752</v>
      </c>
      <c r="D1327" s="395" t="s">
        <v>289</v>
      </c>
      <c r="E1327" s="395" t="s">
        <v>816</v>
      </c>
      <c r="F1327" s="399">
        <v>1422.89</v>
      </c>
      <c r="G1327" s="395" t="s">
        <v>817</v>
      </c>
    </row>
    <row r="1328" spans="1:7">
      <c r="A1328" s="395" t="s">
        <v>171</v>
      </c>
      <c r="B1328" s="395" t="s">
        <v>3753</v>
      </c>
      <c r="C1328" s="395" t="s">
        <v>3754</v>
      </c>
      <c r="D1328" s="395" t="s">
        <v>289</v>
      </c>
      <c r="E1328" s="395" t="s">
        <v>816</v>
      </c>
      <c r="F1328" s="399">
        <v>1506.26</v>
      </c>
      <c r="G1328" s="395" t="s">
        <v>817</v>
      </c>
    </row>
    <row r="1329" spans="1:7">
      <c r="A1329" s="395" t="s">
        <v>171</v>
      </c>
      <c r="B1329" s="395" t="s">
        <v>3755</v>
      </c>
      <c r="C1329" s="395" t="s">
        <v>3756</v>
      </c>
      <c r="D1329" s="395" t="s">
        <v>289</v>
      </c>
      <c r="E1329" s="395" t="s">
        <v>816</v>
      </c>
      <c r="F1329" s="399">
        <v>1694.15</v>
      </c>
      <c r="G1329" s="395" t="s">
        <v>817</v>
      </c>
    </row>
    <row r="1330" spans="1:7">
      <c r="A1330" s="395" t="s">
        <v>171</v>
      </c>
      <c r="B1330" s="395" t="s">
        <v>3757</v>
      </c>
      <c r="C1330" s="395" t="s">
        <v>3758</v>
      </c>
      <c r="D1330" s="395" t="s">
        <v>289</v>
      </c>
      <c r="E1330" s="395" t="s">
        <v>816</v>
      </c>
      <c r="F1330" s="399">
        <v>2116.17</v>
      </c>
      <c r="G1330" s="395" t="s">
        <v>817</v>
      </c>
    </row>
    <row r="1331" spans="1:7">
      <c r="A1331" s="395" t="s">
        <v>171</v>
      </c>
      <c r="B1331" s="395" t="s">
        <v>3759</v>
      </c>
      <c r="C1331" s="395" t="s">
        <v>3760</v>
      </c>
      <c r="D1331" s="395" t="s">
        <v>289</v>
      </c>
      <c r="E1331" s="395" t="s">
        <v>816</v>
      </c>
      <c r="F1331" s="399">
        <v>2557.08</v>
      </c>
      <c r="G1331" s="395" t="s">
        <v>817</v>
      </c>
    </row>
    <row r="1332" spans="1:7">
      <c r="A1332" s="395" t="s">
        <v>171</v>
      </c>
      <c r="B1332" s="395" t="s">
        <v>3761</v>
      </c>
      <c r="C1332" s="395" t="s">
        <v>3762</v>
      </c>
      <c r="D1332" s="395" t="s">
        <v>289</v>
      </c>
      <c r="E1332" s="395" t="s">
        <v>816</v>
      </c>
      <c r="F1332" s="399">
        <v>2665.9</v>
      </c>
      <c r="G1332" s="395" t="s">
        <v>817</v>
      </c>
    </row>
    <row r="1333" spans="1:7">
      <c r="A1333" s="395" t="s">
        <v>171</v>
      </c>
      <c r="B1333" s="395" t="s">
        <v>3763</v>
      </c>
      <c r="C1333" s="395" t="s">
        <v>3764</v>
      </c>
      <c r="D1333" s="395" t="s">
        <v>289</v>
      </c>
      <c r="E1333" s="395" t="s">
        <v>816</v>
      </c>
      <c r="F1333" s="399">
        <v>2878.26</v>
      </c>
      <c r="G1333" s="395" t="s">
        <v>817</v>
      </c>
    </row>
    <row r="1334" spans="1:7">
      <c r="A1334" s="395" t="s">
        <v>171</v>
      </c>
      <c r="B1334" s="395" t="s">
        <v>3765</v>
      </c>
      <c r="C1334" s="395" t="s">
        <v>3766</v>
      </c>
      <c r="D1334" s="395" t="s">
        <v>289</v>
      </c>
      <c r="E1334" s="395" t="s">
        <v>816</v>
      </c>
      <c r="F1334" s="399">
        <v>3311.62</v>
      </c>
      <c r="G1334" s="395" t="s">
        <v>817</v>
      </c>
    </row>
    <row r="1335" spans="1:7">
      <c r="A1335" s="395" t="s">
        <v>171</v>
      </c>
      <c r="B1335" s="395" t="s">
        <v>3767</v>
      </c>
      <c r="C1335" s="395" t="s">
        <v>3768</v>
      </c>
      <c r="D1335" s="395" t="s">
        <v>289</v>
      </c>
      <c r="E1335" s="395" t="s">
        <v>816</v>
      </c>
      <c r="F1335" s="399">
        <v>3416.64</v>
      </c>
      <c r="G1335" s="395" t="s">
        <v>817</v>
      </c>
    </row>
    <row r="1336" spans="1:7">
      <c r="A1336" s="395" t="s">
        <v>171</v>
      </c>
      <c r="B1336" s="395" t="s">
        <v>3769</v>
      </c>
      <c r="C1336" s="395" t="s">
        <v>3770</v>
      </c>
      <c r="D1336" s="395" t="s">
        <v>587</v>
      </c>
      <c r="E1336" s="395" t="s">
        <v>816</v>
      </c>
      <c r="F1336" s="399">
        <v>43.14</v>
      </c>
      <c r="G1336" s="395" t="s">
        <v>817</v>
      </c>
    </row>
    <row r="1337" spans="1:7">
      <c r="A1337" s="395" t="s">
        <v>171</v>
      </c>
      <c r="B1337" s="395" t="s">
        <v>3771</v>
      </c>
      <c r="C1337" s="395" t="s">
        <v>3772</v>
      </c>
      <c r="D1337" s="395" t="s">
        <v>587</v>
      </c>
      <c r="E1337" s="395" t="s">
        <v>816</v>
      </c>
      <c r="F1337" s="399">
        <v>57.48</v>
      </c>
      <c r="G1337" s="395" t="s">
        <v>817</v>
      </c>
    </row>
    <row r="1338" spans="1:7">
      <c r="A1338" s="395" t="s">
        <v>171</v>
      </c>
      <c r="B1338" s="395" t="s">
        <v>3773</v>
      </c>
      <c r="C1338" s="395" t="s">
        <v>3774</v>
      </c>
      <c r="D1338" s="395" t="s">
        <v>587</v>
      </c>
      <c r="E1338" s="395" t="s">
        <v>816</v>
      </c>
      <c r="F1338" s="399">
        <v>64.89</v>
      </c>
      <c r="G1338" s="395" t="s">
        <v>817</v>
      </c>
    </row>
    <row r="1339" spans="1:7">
      <c r="A1339" s="395" t="s">
        <v>171</v>
      </c>
      <c r="B1339" s="395" t="s">
        <v>3775</v>
      </c>
      <c r="C1339" s="395" t="s">
        <v>3776</v>
      </c>
      <c r="D1339" s="395" t="s">
        <v>587</v>
      </c>
      <c r="E1339" s="395" t="s">
        <v>816</v>
      </c>
      <c r="F1339" s="399">
        <v>29.2</v>
      </c>
      <c r="G1339" s="395" t="s">
        <v>817</v>
      </c>
    </row>
    <row r="1340" spans="1:7">
      <c r="A1340" s="395" t="s">
        <v>171</v>
      </c>
      <c r="B1340" s="395" t="s">
        <v>3777</v>
      </c>
      <c r="C1340" s="395" t="s">
        <v>3778</v>
      </c>
      <c r="D1340" s="395" t="s">
        <v>587</v>
      </c>
      <c r="E1340" s="395" t="s">
        <v>816</v>
      </c>
      <c r="F1340" s="399">
        <v>30.89</v>
      </c>
      <c r="G1340" s="395" t="s">
        <v>817</v>
      </c>
    </row>
    <row r="1341" spans="1:7">
      <c r="A1341" s="395" t="s">
        <v>171</v>
      </c>
      <c r="B1341" s="395" t="s">
        <v>3780</v>
      </c>
      <c r="C1341" s="395" t="s">
        <v>3781</v>
      </c>
      <c r="D1341" s="395" t="s">
        <v>587</v>
      </c>
      <c r="E1341" s="395" t="s">
        <v>816</v>
      </c>
      <c r="F1341" s="399">
        <v>38.51</v>
      </c>
      <c r="G1341" s="395" t="s">
        <v>817</v>
      </c>
    </row>
    <row r="1342" spans="1:7">
      <c r="A1342" s="395" t="s">
        <v>171</v>
      </c>
      <c r="B1342" s="395" t="s">
        <v>3782</v>
      </c>
      <c r="C1342" s="395" t="s">
        <v>3783</v>
      </c>
      <c r="D1342" s="395" t="s">
        <v>587</v>
      </c>
      <c r="E1342" s="395" t="s">
        <v>816</v>
      </c>
      <c r="F1342" s="399">
        <v>49.77</v>
      </c>
      <c r="G1342" s="395" t="s">
        <v>817</v>
      </c>
    </row>
    <row r="1343" spans="1:7">
      <c r="A1343" s="395" t="s">
        <v>171</v>
      </c>
      <c r="B1343" s="395" t="s">
        <v>3784</v>
      </c>
      <c r="C1343" s="395" t="s">
        <v>3785</v>
      </c>
      <c r="D1343" s="395" t="s">
        <v>587</v>
      </c>
      <c r="E1343" s="395" t="s">
        <v>816</v>
      </c>
      <c r="F1343" s="399">
        <v>61.59</v>
      </c>
      <c r="G1343" s="395" t="s">
        <v>817</v>
      </c>
    </row>
    <row r="1344" spans="1:7">
      <c r="A1344" s="395" t="s">
        <v>171</v>
      </c>
      <c r="B1344" s="395" t="s">
        <v>3786</v>
      </c>
      <c r="C1344" s="395" t="s">
        <v>3787</v>
      </c>
      <c r="D1344" s="395" t="s">
        <v>587</v>
      </c>
      <c r="E1344" s="395" t="s">
        <v>816</v>
      </c>
      <c r="F1344" s="399">
        <v>22.78</v>
      </c>
      <c r="G1344" s="395" t="s">
        <v>817</v>
      </c>
    </row>
    <row r="1345" spans="1:7">
      <c r="A1345" s="395" t="s">
        <v>171</v>
      </c>
      <c r="B1345" s="395" t="s">
        <v>3788</v>
      </c>
      <c r="C1345" s="395" t="s">
        <v>3789</v>
      </c>
      <c r="D1345" s="395" t="s">
        <v>587</v>
      </c>
      <c r="E1345" s="395" t="s">
        <v>816</v>
      </c>
      <c r="F1345" s="399">
        <v>20.12</v>
      </c>
      <c r="G1345" s="395" t="s">
        <v>817</v>
      </c>
    </row>
    <row r="1346" spans="1:7">
      <c r="A1346" s="395" t="s">
        <v>171</v>
      </c>
      <c r="B1346" s="395" t="s">
        <v>3790</v>
      </c>
      <c r="C1346" s="395" t="s">
        <v>3791</v>
      </c>
      <c r="D1346" s="395" t="s">
        <v>587</v>
      </c>
      <c r="E1346" s="395" t="s">
        <v>816</v>
      </c>
      <c r="F1346" s="399">
        <v>27.23</v>
      </c>
      <c r="G1346" s="395" t="s">
        <v>817</v>
      </c>
    </row>
    <row r="1347" spans="1:7">
      <c r="A1347" s="395" t="s">
        <v>171</v>
      </c>
      <c r="B1347" s="395" t="s">
        <v>3792</v>
      </c>
      <c r="C1347" s="395" t="s">
        <v>3793</v>
      </c>
      <c r="D1347" s="395" t="s">
        <v>587</v>
      </c>
      <c r="E1347" s="395" t="s">
        <v>816</v>
      </c>
      <c r="F1347" s="399">
        <v>23.13</v>
      </c>
      <c r="G1347" s="395" t="s">
        <v>817</v>
      </c>
    </row>
    <row r="1348" spans="1:7">
      <c r="A1348" s="395" t="s">
        <v>171</v>
      </c>
      <c r="B1348" s="395" t="s">
        <v>3794</v>
      </c>
      <c r="C1348" s="395" t="s">
        <v>3795</v>
      </c>
      <c r="D1348" s="395" t="s">
        <v>587</v>
      </c>
      <c r="E1348" s="395" t="s">
        <v>816</v>
      </c>
      <c r="F1348" s="399">
        <v>17.899999999999999</v>
      </c>
      <c r="G1348" s="395" t="s">
        <v>817</v>
      </c>
    </row>
    <row r="1349" spans="1:7">
      <c r="A1349" s="395" t="s">
        <v>171</v>
      </c>
      <c r="B1349" s="395" t="s">
        <v>3797</v>
      </c>
      <c r="C1349" s="395" t="s">
        <v>3798</v>
      </c>
      <c r="D1349" s="395" t="s">
        <v>587</v>
      </c>
      <c r="E1349" s="395" t="s">
        <v>816</v>
      </c>
      <c r="F1349" s="399">
        <v>23.19</v>
      </c>
      <c r="G1349" s="395" t="s">
        <v>817</v>
      </c>
    </row>
    <row r="1350" spans="1:7">
      <c r="A1350" s="395" t="s">
        <v>171</v>
      </c>
      <c r="B1350" s="395" t="s">
        <v>3800</v>
      </c>
      <c r="C1350" s="395" t="s">
        <v>3801</v>
      </c>
      <c r="D1350" s="395" t="s">
        <v>587</v>
      </c>
      <c r="E1350" s="395" t="s">
        <v>816</v>
      </c>
      <c r="F1350" s="399">
        <v>21.37</v>
      </c>
      <c r="G1350" s="395" t="s">
        <v>817</v>
      </c>
    </row>
    <row r="1351" spans="1:7">
      <c r="A1351" s="395" t="s">
        <v>171</v>
      </c>
      <c r="B1351" s="395" t="s">
        <v>3802</v>
      </c>
      <c r="C1351" s="395" t="s">
        <v>3803</v>
      </c>
      <c r="D1351" s="395" t="s">
        <v>587</v>
      </c>
      <c r="E1351" s="395" t="s">
        <v>816</v>
      </c>
      <c r="F1351" s="399">
        <v>27.65</v>
      </c>
      <c r="G1351" s="395" t="s">
        <v>817</v>
      </c>
    </row>
    <row r="1352" spans="1:7">
      <c r="A1352" s="395" t="s">
        <v>171</v>
      </c>
      <c r="B1352" s="395" t="s">
        <v>3804</v>
      </c>
      <c r="C1352" s="395" t="s">
        <v>3805</v>
      </c>
      <c r="D1352" s="395" t="s">
        <v>587</v>
      </c>
      <c r="E1352" s="395" t="s">
        <v>816</v>
      </c>
      <c r="F1352" s="399">
        <v>39.770000000000003</v>
      </c>
      <c r="G1352" s="395" t="s">
        <v>817</v>
      </c>
    </row>
    <row r="1353" spans="1:7">
      <c r="A1353" s="395" t="s">
        <v>171</v>
      </c>
      <c r="B1353" s="395" t="s">
        <v>3806</v>
      </c>
      <c r="C1353" s="395" t="s">
        <v>3807</v>
      </c>
      <c r="D1353" s="395" t="s">
        <v>587</v>
      </c>
      <c r="E1353" s="395" t="s">
        <v>816</v>
      </c>
      <c r="F1353" s="399">
        <v>42.94</v>
      </c>
      <c r="G1353" s="395" t="s">
        <v>817</v>
      </c>
    </row>
    <row r="1354" spans="1:7">
      <c r="A1354" s="395" t="s">
        <v>171</v>
      </c>
      <c r="B1354" s="395" t="s">
        <v>3808</v>
      </c>
      <c r="C1354" s="395" t="s">
        <v>3809</v>
      </c>
      <c r="D1354" s="395" t="s">
        <v>587</v>
      </c>
      <c r="E1354" s="395" t="s">
        <v>816</v>
      </c>
      <c r="F1354" s="399">
        <v>55.74</v>
      </c>
      <c r="G1354" s="395" t="s">
        <v>817</v>
      </c>
    </row>
    <row r="1355" spans="1:7">
      <c r="A1355" s="395" t="s">
        <v>171</v>
      </c>
      <c r="B1355" s="395" t="s">
        <v>3810</v>
      </c>
      <c r="C1355" s="395" t="s">
        <v>3811</v>
      </c>
      <c r="D1355" s="395" t="s">
        <v>587</v>
      </c>
      <c r="E1355" s="395" t="s">
        <v>816</v>
      </c>
      <c r="F1355" s="399">
        <v>59.93</v>
      </c>
      <c r="G1355" s="395" t="s">
        <v>817</v>
      </c>
    </row>
    <row r="1356" spans="1:7">
      <c r="A1356" s="395" t="s">
        <v>171</v>
      </c>
      <c r="B1356" s="395" t="s">
        <v>3812</v>
      </c>
      <c r="C1356" s="395" t="s">
        <v>3813</v>
      </c>
      <c r="D1356" s="395" t="s">
        <v>587</v>
      </c>
      <c r="E1356" s="395" t="s">
        <v>816</v>
      </c>
      <c r="F1356" s="399">
        <v>78.930000000000007</v>
      </c>
      <c r="G1356" s="395" t="s">
        <v>817</v>
      </c>
    </row>
    <row r="1357" spans="1:7">
      <c r="A1357" s="395" t="s">
        <v>171</v>
      </c>
      <c r="B1357" s="395" t="s">
        <v>3814</v>
      </c>
      <c r="C1357" s="395" t="s">
        <v>3815</v>
      </c>
      <c r="D1357" s="395" t="s">
        <v>587</v>
      </c>
      <c r="E1357" s="395" t="s">
        <v>816</v>
      </c>
      <c r="F1357" s="399">
        <v>86.05</v>
      </c>
      <c r="G1357" s="395" t="s">
        <v>817</v>
      </c>
    </row>
    <row r="1358" spans="1:7">
      <c r="A1358" s="395" t="s">
        <v>171</v>
      </c>
      <c r="B1358" s="395" t="s">
        <v>3816</v>
      </c>
      <c r="C1358" s="395" t="s">
        <v>3817</v>
      </c>
      <c r="D1358" s="395" t="s">
        <v>284</v>
      </c>
      <c r="E1358" s="395" t="s">
        <v>816</v>
      </c>
      <c r="F1358" s="399">
        <v>29.71</v>
      </c>
      <c r="G1358" s="395" t="s">
        <v>817</v>
      </c>
    </row>
    <row r="1359" spans="1:7">
      <c r="A1359" s="395" t="s">
        <v>171</v>
      </c>
      <c r="B1359" s="395" t="s">
        <v>3818</v>
      </c>
      <c r="C1359" s="395" t="s">
        <v>3819</v>
      </c>
      <c r="D1359" s="395" t="s">
        <v>587</v>
      </c>
      <c r="E1359" s="395" t="s">
        <v>816</v>
      </c>
      <c r="F1359" s="399">
        <v>22.88</v>
      </c>
      <c r="G1359" s="395" t="s">
        <v>817</v>
      </c>
    </row>
    <row r="1360" spans="1:7">
      <c r="A1360" s="395" t="s">
        <v>171</v>
      </c>
      <c r="B1360" s="395" t="s">
        <v>3820</v>
      </c>
      <c r="C1360" s="395" t="s">
        <v>3821</v>
      </c>
      <c r="D1360" s="395" t="s">
        <v>289</v>
      </c>
      <c r="E1360" s="395" t="s">
        <v>816</v>
      </c>
      <c r="F1360" s="399">
        <v>3.35</v>
      </c>
      <c r="G1360" s="395" t="s">
        <v>817</v>
      </c>
    </row>
    <row r="1361" spans="1:7">
      <c r="A1361" s="395" t="s">
        <v>171</v>
      </c>
      <c r="B1361" s="395" t="s">
        <v>3822</v>
      </c>
      <c r="C1361" s="395" t="s">
        <v>3823</v>
      </c>
      <c r="D1361" s="395" t="s">
        <v>587</v>
      </c>
      <c r="E1361" s="395" t="s">
        <v>816</v>
      </c>
      <c r="F1361" s="399">
        <v>55.74</v>
      </c>
      <c r="G1361" s="395" t="s">
        <v>817</v>
      </c>
    </row>
    <row r="1362" spans="1:7">
      <c r="A1362" s="395" t="s">
        <v>171</v>
      </c>
      <c r="B1362" s="395" t="s">
        <v>3824</v>
      </c>
      <c r="C1362" s="395" t="s">
        <v>3825</v>
      </c>
      <c r="D1362" s="395" t="s">
        <v>587</v>
      </c>
      <c r="E1362" s="395" t="s">
        <v>816</v>
      </c>
      <c r="F1362" s="399">
        <v>59.93</v>
      </c>
      <c r="G1362" s="395" t="s">
        <v>817</v>
      </c>
    </row>
    <row r="1363" spans="1:7">
      <c r="A1363" s="395" t="s">
        <v>171</v>
      </c>
      <c r="B1363" s="395" t="s">
        <v>3826</v>
      </c>
      <c r="C1363" s="395" t="s">
        <v>3827</v>
      </c>
      <c r="D1363" s="395" t="s">
        <v>587</v>
      </c>
      <c r="E1363" s="395" t="s">
        <v>816</v>
      </c>
      <c r="F1363" s="399">
        <v>55.74</v>
      </c>
      <c r="G1363" s="395" t="s">
        <v>817</v>
      </c>
    </row>
    <row r="1364" spans="1:7">
      <c r="A1364" s="395" t="s">
        <v>171</v>
      </c>
      <c r="B1364" s="395" t="s">
        <v>3828</v>
      </c>
      <c r="C1364" s="395" t="s">
        <v>3829</v>
      </c>
      <c r="D1364" s="395" t="s">
        <v>587</v>
      </c>
      <c r="E1364" s="395" t="s">
        <v>816</v>
      </c>
      <c r="F1364" s="399">
        <v>59.93</v>
      </c>
      <c r="G1364" s="395" t="s">
        <v>817</v>
      </c>
    </row>
    <row r="1365" spans="1:7">
      <c r="A1365" s="395" t="s">
        <v>171</v>
      </c>
      <c r="B1365" s="395" t="s">
        <v>3830</v>
      </c>
      <c r="C1365" s="395" t="s">
        <v>3831</v>
      </c>
      <c r="D1365" s="395" t="s">
        <v>587</v>
      </c>
      <c r="E1365" s="395" t="s">
        <v>816</v>
      </c>
      <c r="F1365" s="399">
        <v>78.930000000000007</v>
      </c>
      <c r="G1365" s="395" t="s">
        <v>817</v>
      </c>
    </row>
    <row r="1366" spans="1:7">
      <c r="A1366" s="395" t="s">
        <v>171</v>
      </c>
      <c r="B1366" s="395" t="s">
        <v>3832</v>
      </c>
      <c r="C1366" s="395" t="s">
        <v>3833</v>
      </c>
      <c r="D1366" s="395" t="s">
        <v>587</v>
      </c>
      <c r="E1366" s="395" t="s">
        <v>816</v>
      </c>
      <c r="F1366" s="399">
        <v>86.05</v>
      </c>
      <c r="G1366" s="395" t="s">
        <v>817</v>
      </c>
    </row>
    <row r="1367" spans="1:7">
      <c r="A1367" s="395" t="s">
        <v>171</v>
      </c>
      <c r="B1367" s="395" t="s">
        <v>3834</v>
      </c>
      <c r="C1367" s="395" t="s">
        <v>3835</v>
      </c>
      <c r="D1367" s="395" t="s">
        <v>587</v>
      </c>
      <c r="E1367" s="395" t="s">
        <v>816</v>
      </c>
      <c r="F1367" s="399">
        <v>78.930000000000007</v>
      </c>
      <c r="G1367" s="395" t="s">
        <v>817</v>
      </c>
    </row>
    <row r="1368" spans="1:7">
      <c r="A1368" s="395" t="s">
        <v>171</v>
      </c>
      <c r="B1368" s="395" t="s">
        <v>3836</v>
      </c>
      <c r="C1368" s="395" t="s">
        <v>3837</v>
      </c>
      <c r="D1368" s="395" t="s">
        <v>587</v>
      </c>
      <c r="E1368" s="395" t="s">
        <v>816</v>
      </c>
      <c r="F1368" s="399">
        <v>86.05</v>
      </c>
      <c r="G1368" s="395" t="s">
        <v>817</v>
      </c>
    </row>
    <row r="1369" spans="1:7">
      <c r="A1369" s="395" t="s">
        <v>171</v>
      </c>
      <c r="B1369" s="395" t="s">
        <v>3838</v>
      </c>
      <c r="C1369" s="395" t="s">
        <v>3839</v>
      </c>
      <c r="D1369" s="395" t="s">
        <v>587</v>
      </c>
      <c r="E1369" s="395" t="s">
        <v>816</v>
      </c>
      <c r="F1369" s="399">
        <v>45.62</v>
      </c>
      <c r="G1369" s="395" t="s">
        <v>817</v>
      </c>
    </row>
    <row r="1370" spans="1:7">
      <c r="A1370" s="395" t="s">
        <v>171</v>
      </c>
      <c r="B1370" s="395" t="s">
        <v>648</v>
      </c>
      <c r="C1370" s="395" t="s">
        <v>3840</v>
      </c>
      <c r="D1370" s="395" t="s">
        <v>587</v>
      </c>
      <c r="E1370" s="395" t="s">
        <v>816</v>
      </c>
      <c r="F1370" s="399">
        <v>48.5</v>
      </c>
      <c r="G1370" s="395" t="s">
        <v>817</v>
      </c>
    </row>
    <row r="1371" spans="1:7">
      <c r="A1371" s="395" t="s">
        <v>171</v>
      </c>
      <c r="B1371" s="395" t="s">
        <v>3841</v>
      </c>
      <c r="C1371" s="395" t="s">
        <v>3842</v>
      </c>
      <c r="D1371" s="395" t="s">
        <v>587</v>
      </c>
      <c r="E1371" s="395" t="s">
        <v>816</v>
      </c>
      <c r="F1371" s="399">
        <v>112.72</v>
      </c>
      <c r="G1371" s="395" t="s">
        <v>817</v>
      </c>
    </row>
    <row r="1372" spans="1:7">
      <c r="A1372" s="395" t="s">
        <v>171</v>
      </c>
      <c r="B1372" s="395" t="s">
        <v>3843</v>
      </c>
      <c r="C1372" s="395" t="s">
        <v>3844</v>
      </c>
      <c r="D1372" s="395" t="s">
        <v>587</v>
      </c>
      <c r="E1372" s="395" t="s">
        <v>816</v>
      </c>
      <c r="F1372" s="399">
        <v>76.31</v>
      </c>
      <c r="G1372" s="395" t="s">
        <v>817</v>
      </c>
    </row>
    <row r="1373" spans="1:7">
      <c r="A1373" s="395" t="s">
        <v>171</v>
      </c>
      <c r="B1373" s="395" t="s">
        <v>3845</v>
      </c>
      <c r="C1373" s="395" t="s">
        <v>3846</v>
      </c>
      <c r="D1373" s="395" t="s">
        <v>587</v>
      </c>
      <c r="E1373" s="395" t="s">
        <v>816</v>
      </c>
      <c r="F1373" s="399">
        <v>216.09</v>
      </c>
      <c r="G1373" s="395" t="s">
        <v>817</v>
      </c>
    </row>
    <row r="1374" spans="1:7">
      <c r="A1374" s="395" t="s">
        <v>171</v>
      </c>
      <c r="B1374" s="395" t="s">
        <v>3847</v>
      </c>
      <c r="C1374" s="395" t="s">
        <v>3848</v>
      </c>
      <c r="D1374" s="395" t="s">
        <v>284</v>
      </c>
      <c r="E1374" s="395" t="s">
        <v>816</v>
      </c>
      <c r="F1374" s="399">
        <v>42.22</v>
      </c>
      <c r="G1374" s="395" t="s">
        <v>817</v>
      </c>
    </row>
    <row r="1375" spans="1:7">
      <c r="A1375" s="395" t="s">
        <v>171</v>
      </c>
      <c r="B1375" s="395" t="s">
        <v>3850</v>
      </c>
      <c r="C1375" s="395" t="s">
        <v>3851</v>
      </c>
      <c r="D1375" s="395" t="s">
        <v>284</v>
      </c>
      <c r="E1375" s="395" t="s">
        <v>816</v>
      </c>
      <c r="F1375" s="399">
        <v>56.26</v>
      </c>
      <c r="G1375" s="395" t="s">
        <v>817</v>
      </c>
    </row>
    <row r="1376" spans="1:7">
      <c r="A1376" s="395" t="s">
        <v>171</v>
      </c>
      <c r="B1376" s="395" t="s">
        <v>3852</v>
      </c>
      <c r="C1376" s="395" t="s">
        <v>3853</v>
      </c>
      <c r="D1376" s="395" t="s">
        <v>284</v>
      </c>
      <c r="E1376" s="395" t="s">
        <v>816</v>
      </c>
      <c r="F1376" s="399">
        <v>33.94</v>
      </c>
      <c r="G1376" s="395" t="s">
        <v>817</v>
      </c>
    </row>
    <row r="1377" spans="1:7">
      <c r="A1377" s="395" t="s">
        <v>171</v>
      </c>
      <c r="B1377" s="395" t="s">
        <v>3854</v>
      </c>
      <c r="C1377" s="395" t="s">
        <v>3855</v>
      </c>
      <c r="D1377" s="395" t="s">
        <v>284</v>
      </c>
      <c r="E1377" s="395" t="s">
        <v>816</v>
      </c>
      <c r="F1377" s="399">
        <v>47.98</v>
      </c>
      <c r="G1377" s="395" t="s">
        <v>817</v>
      </c>
    </row>
    <row r="1378" spans="1:7">
      <c r="A1378" s="395" t="s">
        <v>171</v>
      </c>
      <c r="B1378" s="395" t="s">
        <v>3856</v>
      </c>
      <c r="C1378" s="395" t="s">
        <v>3857</v>
      </c>
      <c r="D1378" s="395" t="s">
        <v>284</v>
      </c>
      <c r="E1378" s="395" t="s">
        <v>816</v>
      </c>
      <c r="F1378" s="399">
        <v>77.459999999999994</v>
      </c>
      <c r="G1378" s="395" t="s">
        <v>817</v>
      </c>
    </row>
    <row r="1379" spans="1:7">
      <c r="A1379" s="395" t="s">
        <v>171</v>
      </c>
      <c r="B1379" s="395" t="s">
        <v>3858</v>
      </c>
      <c r="C1379" s="395" t="s">
        <v>3859</v>
      </c>
      <c r="D1379" s="395" t="s">
        <v>284</v>
      </c>
      <c r="E1379" s="395" t="s">
        <v>816</v>
      </c>
      <c r="F1379" s="399">
        <v>85.95</v>
      </c>
      <c r="G1379" s="395" t="s">
        <v>817</v>
      </c>
    </row>
    <row r="1380" spans="1:7">
      <c r="A1380" s="395" t="s">
        <v>171</v>
      </c>
      <c r="B1380" s="395" t="s">
        <v>3860</v>
      </c>
      <c r="C1380" s="395" t="s">
        <v>3861</v>
      </c>
      <c r="D1380" s="395" t="s">
        <v>284</v>
      </c>
      <c r="E1380" s="395" t="s">
        <v>816</v>
      </c>
      <c r="F1380" s="399">
        <v>83.31</v>
      </c>
      <c r="G1380" s="395" t="s">
        <v>817</v>
      </c>
    </row>
    <row r="1381" spans="1:7">
      <c r="A1381" s="395" t="s">
        <v>171</v>
      </c>
      <c r="B1381" s="395" t="s">
        <v>3862</v>
      </c>
      <c r="C1381" s="395" t="s">
        <v>3863</v>
      </c>
      <c r="D1381" s="395" t="s">
        <v>284</v>
      </c>
      <c r="E1381" s="395" t="s">
        <v>816</v>
      </c>
      <c r="F1381" s="399">
        <v>60.42</v>
      </c>
      <c r="G1381" s="395" t="s">
        <v>817</v>
      </c>
    </row>
    <row r="1382" spans="1:7">
      <c r="A1382" s="395" t="s">
        <v>171</v>
      </c>
      <c r="B1382" s="395" t="s">
        <v>3864</v>
      </c>
      <c r="C1382" s="395" t="s">
        <v>3865</v>
      </c>
      <c r="D1382" s="395" t="s">
        <v>587</v>
      </c>
      <c r="E1382" s="395" t="s">
        <v>816</v>
      </c>
      <c r="F1382" s="399">
        <v>19.350000000000001</v>
      </c>
      <c r="G1382" s="395" t="s">
        <v>817</v>
      </c>
    </row>
    <row r="1383" spans="1:7">
      <c r="A1383" s="395" t="s">
        <v>171</v>
      </c>
      <c r="B1383" s="395" t="s">
        <v>3867</v>
      </c>
      <c r="C1383" s="395" t="s">
        <v>3868</v>
      </c>
      <c r="D1383" s="395" t="s">
        <v>587</v>
      </c>
      <c r="E1383" s="395" t="s">
        <v>816</v>
      </c>
      <c r="F1383" s="399">
        <v>23.55</v>
      </c>
      <c r="G1383" s="395" t="s">
        <v>817</v>
      </c>
    </row>
    <row r="1384" spans="1:7">
      <c r="A1384" s="395" t="s">
        <v>171</v>
      </c>
      <c r="B1384" s="395" t="s">
        <v>3869</v>
      </c>
      <c r="C1384" s="395" t="s">
        <v>3870</v>
      </c>
      <c r="D1384" s="395" t="s">
        <v>587</v>
      </c>
      <c r="E1384" s="395" t="s">
        <v>816</v>
      </c>
      <c r="F1384" s="399">
        <v>26.27</v>
      </c>
      <c r="G1384" s="395" t="s">
        <v>817</v>
      </c>
    </row>
    <row r="1385" spans="1:7">
      <c r="A1385" s="395" t="s">
        <v>171</v>
      </c>
      <c r="B1385" s="395" t="s">
        <v>3871</v>
      </c>
      <c r="C1385" s="395" t="s">
        <v>3872</v>
      </c>
      <c r="D1385" s="395" t="s">
        <v>587</v>
      </c>
      <c r="E1385" s="395" t="s">
        <v>816</v>
      </c>
      <c r="F1385" s="399">
        <v>33.42</v>
      </c>
      <c r="G1385" s="395" t="s">
        <v>817</v>
      </c>
    </row>
    <row r="1386" spans="1:7">
      <c r="A1386" s="395" t="s">
        <v>171</v>
      </c>
      <c r="B1386" s="395" t="s">
        <v>3873</v>
      </c>
      <c r="C1386" s="395" t="s">
        <v>3874</v>
      </c>
      <c r="D1386" s="395" t="s">
        <v>284</v>
      </c>
      <c r="E1386" s="395" t="s">
        <v>816</v>
      </c>
      <c r="F1386" s="399">
        <v>177.16</v>
      </c>
      <c r="G1386" s="395" t="s">
        <v>817</v>
      </c>
    </row>
    <row r="1387" spans="1:7">
      <c r="A1387" s="395" t="s">
        <v>171</v>
      </c>
      <c r="B1387" s="395" t="s">
        <v>3875</v>
      </c>
      <c r="C1387" s="395" t="s">
        <v>3876</v>
      </c>
      <c r="D1387" s="395" t="s">
        <v>284</v>
      </c>
      <c r="E1387" s="395" t="s">
        <v>816</v>
      </c>
      <c r="F1387" s="399">
        <v>58.17</v>
      </c>
      <c r="G1387" s="395" t="s">
        <v>817</v>
      </c>
    </row>
    <row r="1388" spans="1:7">
      <c r="A1388" s="395" t="s">
        <v>171</v>
      </c>
      <c r="B1388" s="395" t="s">
        <v>3877</v>
      </c>
      <c r="C1388" s="395" t="s">
        <v>3878</v>
      </c>
      <c r="D1388" s="395" t="s">
        <v>284</v>
      </c>
      <c r="E1388" s="395" t="s">
        <v>816</v>
      </c>
      <c r="F1388" s="399">
        <v>65.959999999999994</v>
      </c>
      <c r="G1388" s="395" t="s">
        <v>817</v>
      </c>
    </row>
    <row r="1389" spans="1:7">
      <c r="A1389" s="395" t="s">
        <v>171</v>
      </c>
      <c r="B1389" s="395" t="s">
        <v>3879</v>
      </c>
      <c r="C1389" s="395" t="s">
        <v>3880</v>
      </c>
      <c r="D1389" s="395" t="s">
        <v>284</v>
      </c>
      <c r="E1389" s="395" t="s">
        <v>816</v>
      </c>
      <c r="F1389" s="399">
        <v>90.02</v>
      </c>
      <c r="G1389" s="395" t="s">
        <v>817</v>
      </c>
    </row>
    <row r="1390" spans="1:7">
      <c r="A1390" s="395" t="s">
        <v>171</v>
      </c>
      <c r="B1390" s="395" t="s">
        <v>3881</v>
      </c>
      <c r="C1390" s="395" t="s">
        <v>3882</v>
      </c>
      <c r="D1390" s="395" t="s">
        <v>284</v>
      </c>
      <c r="E1390" s="395" t="s">
        <v>816</v>
      </c>
      <c r="F1390" s="399">
        <v>173.63</v>
      </c>
      <c r="G1390" s="395" t="s">
        <v>817</v>
      </c>
    </row>
    <row r="1391" spans="1:7">
      <c r="A1391" s="395" t="s">
        <v>171</v>
      </c>
      <c r="B1391" s="395" t="s">
        <v>3883</v>
      </c>
      <c r="C1391" s="395" t="s">
        <v>3884</v>
      </c>
      <c r="D1391" s="395" t="s">
        <v>284</v>
      </c>
      <c r="E1391" s="395" t="s">
        <v>816</v>
      </c>
      <c r="F1391" s="399">
        <v>53.1</v>
      </c>
      <c r="G1391" s="395" t="s">
        <v>817</v>
      </c>
    </row>
    <row r="1392" spans="1:7">
      <c r="A1392" s="395" t="s">
        <v>171</v>
      </c>
      <c r="B1392" s="395" t="s">
        <v>3885</v>
      </c>
      <c r="C1392" s="395" t="s">
        <v>3886</v>
      </c>
      <c r="D1392" s="395" t="s">
        <v>587</v>
      </c>
      <c r="E1392" s="395" t="s">
        <v>816</v>
      </c>
      <c r="F1392" s="399">
        <v>80.760000000000005</v>
      </c>
      <c r="G1392" s="395" t="s">
        <v>817</v>
      </c>
    </row>
    <row r="1393" spans="1:7">
      <c r="A1393" s="395" t="s">
        <v>171</v>
      </c>
      <c r="B1393" s="395" t="s">
        <v>3887</v>
      </c>
      <c r="C1393" s="395" t="s">
        <v>3888</v>
      </c>
      <c r="D1393" s="395" t="s">
        <v>289</v>
      </c>
      <c r="E1393" s="395" t="s">
        <v>816</v>
      </c>
      <c r="F1393" s="399">
        <v>203.72</v>
      </c>
      <c r="G1393" s="395" t="s">
        <v>817</v>
      </c>
    </row>
    <row r="1394" spans="1:7">
      <c r="A1394" s="395" t="s">
        <v>171</v>
      </c>
      <c r="B1394" s="395" t="s">
        <v>3889</v>
      </c>
      <c r="C1394" s="395" t="s">
        <v>3890</v>
      </c>
      <c r="D1394" s="395" t="s">
        <v>289</v>
      </c>
      <c r="E1394" s="395" t="s">
        <v>816</v>
      </c>
      <c r="F1394" s="399">
        <v>252.48</v>
      </c>
      <c r="G1394" s="395" t="s">
        <v>817</v>
      </c>
    </row>
    <row r="1395" spans="1:7">
      <c r="A1395" s="395" t="s">
        <v>171</v>
      </c>
      <c r="B1395" s="395" t="s">
        <v>3891</v>
      </c>
      <c r="C1395" s="395" t="s">
        <v>3892</v>
      </c>
      <c r="D1395" s="395" t="s">
        <v>289</v>
      </c>
      <c r="E1395" s="395" t="s">
        <v>816</v>
      </c>
      <c r="F1395" s="399">
        <v>300.85000000000002</v>
      </c>
      <c r="G1395" s="395" t="s">
        <v>817</v>
      </c>
    </row>
    <row r="1396" spans="1:7">
      <c r="A1396" s="395" t="s">
        <v>171</v>
      </c>
      <c r="B1396" s="395" t="s">
        <v>3893</v>
      </c>
      <c r="C1396" s="395" t="s">
        <v>3894</v>
      </c>
      <c r="D1396" s="395" t="s">
        <v>289</v>
      </c>
      <c r="E1396" s="395" t="s">
        <v>816</v>
      </c>
      <c r="F1396" s="399">
        <v>378.63</v>
      </c>
      <c r="G1396" s="395" t="s">
        <v>817</v>
      </c>
    </row>
    <row r="1397" spans="1:7">
      <c r="A1397" s="395" t="s">
        <v>171</v>
      </c>
      <c r="B1397" s="395" t="s">
        <v>3895</v>
      </c>
      <c r="C1397" s="395" t="s">
        <v>3896</v>
      </c>
      <c r="D1397" s="395" t="s">
        <v>587</v>
      </c>
      <c r="E1397" s="395" t="s">
        <v>816</v>
      </c>
      <c r="F1397" s="399">
        <v>155.94999999999999</v>
      </c>
      <c r="G1397" s="395" t="s">
        <v>817</v>
      </c>
    </row>
    <row r="1398" spans="1:7">
      <c r="A1398" s="395" t="s">
        <v>171</v>
      </c>
      <c r="B1398" s="395" t="s">
        <v>3897</v>
      </c>
      <c r="C1398" s="395" t="s">
        <v>3898</v>
      </c>
      <c r="D1398" s="395" t="s">
        <v>587</v>
      </c>
      <c r="E1398" s="395" t="s">
        <v>816</v>
      </c>
      <c r="F1398" s="399">
        <v>87.51</v>
      </c>
      <c r="G1398" s="395" t="s">
        <v>817</v>
      </c>
    </row>
    <row r="1399" spans="1:7">
      <c r="A1399" s="395" t="s">
        <v>171</v>
      </c>
      <c r="B1399" s="395" t="s">
        <v>3899</v>
      </c>
      <c r="C1399" s="395" t="s">
        <v>3900</v>
      </c>
      <c r="D1399" s="395" t="s">
        <v>587</v>
      </c>
      <c r="E1399" s="395" t="s">
        <v>816</v>
      </c>
      <c r="F1399" s="399">
        <v>55.89</v>
      </c>
      <c r="G1399" s="395" t="s">
        <v>817</v>
      </c>
    </row>
    <row r="1400" spans="1:7">
      <c r="A1400" s="395" t="s">
        <v>171</v>
      </c>
      <c r="B1400" s="395" t="s">
        <v>3901</v>
      </c>
      <c r="C1400" s="395" t="s">
        <v>3902</v>
      </c>
      <c r="D1400" s="395" t="s">
        <v>587</v>
      </c>
      <c r="E1400" s="395" t="s">
        <v>816</v>
      </c>
      <c r="F1400" s="399">
        <v>165.58</v>
      </c>
      <c r="G1400" s="395" t="s">
        <v>817</v>
      </c>
    </row>
    <row r="1401" spans="1:7">
      <c r="A1401" s="395" t="s">
        <v>171</v>
      </c>
      <c r="B1401" s="395" t="s">
        <v>3903</v>
      </c>
      <c r="C1401" s="395" t="s">
        <v>3904</v>
      </c>
      <c r="D1401" s="395" t="s">
        <v>587</v>
      </c>
      <c r="E1401" s="395" t="s">
        <v>816</v>
      </c>
      <c r="F1401" s="399">
        <v>100.06</v>
      </c>
      <c r="G1401" s="395" t="s">
        <v>817</v>
      </c>
    </row>
    <row r="1402" spans="1:7">
      <c r="A1402" s="395" t="s">
        <v>171</v>
      </c>
      <c r="B1402" s="395" t="s">
        <v>3905</v>
      </c>
      <c r="C1402" s="395" t="s">
        <v>3906</v>
      </c>
      <c r="D1402" s="395" t="s">
        <v>587</v>
      </c>
      <c r="E1402" s="395" t="s">
        <v>816</v>
      </c>
      <c r="F1402" s="399">
        <v>59.97</v>
      </c>
      <c r="G1402" s="395" t="s">
        <v>817</v>
      </c>
    </row>
    <row r="1403" spans="1:7">
      <c r="A1403" s="395" t="s">
        <v>171</v>
      </c>
      <c r="B1403" s="395" t="s">
        <v>3907</v>
      </c>
      <c r="C1403" s="395" t="s">
        <v>3908</v>
      </c>
      <c r="D1403" s="395" t="s">
        <v>587</v>
      </c>
      <c r="E1403" s="395" t="s">
        <v>816</v>
      </c>
      <c r="F1403" s="399">
        <v>158.5</v>
      </c>
      <c r="G1403" s="395" t="s">
        <v>817</v>
      </c>
    </row>
    <row r="1404" spans="1:7">
      <c r="A1404" s="395" t="s">
        <v>171</v>
      </c>
      <c r="B1404" s="395" t="s">
        <v>3909</v>
      </c>
      <c r="C1404" s="395" t="s">
        <v>3910</v>
      </c>
      <c r="D1404" s="395" t="s">
        <v>587</v>
      </c>
      <c r="E1404" s="395" t="s">
        <v>816</v>
      </c>
      <c r="F1404" s="399">
        <v>79.97</v>
      </c>
      <c r="G1404" s="395" t="s">
        <v>817</v>
      </c>
    </row>
    <row r="1405" spans="1:7">
      <c r="A1405" s="395" t="s">
        <v>171</v>
      </c>
      <c r="B1405" s="395" t="s">
        <v>3911</v>
      </c>
      <c r="C1405" s="395" t="s">
        <v>3912</v>
      </c>
      <c r="D1405" s="395" t="s">
        <v>587</v>
      </c>
      <c r="E1405" s="395" t="s">
        <v>816</v>
      </c>
      <c r="F1405" s="399">
        <v>44.11</v>
      </c>
      <c r="G1405" s="395" t="s">
        <v>817</v>
      </c>
    </row>
    <row r="1406" spans="1:7">
      <c r="A1406" s="395" t="s">
        <v>171</v>
      </c>
      <c r="B1406" s="395" t="s">
        <v>3913</v>
      </c>
      <c r="C1406" s="395" t="s">
        <v>3914</v>
      </c>
      <c r="D1406" s="395" t="s">
        <v>587</v>
      </c>
      <c r="E1406" s="395" t="s">
        <v>816</v>
      </c>
      <c r="F1406" s="399">
        <v>168.7</v>
      </c>
      <c r="G1406" s="395" t="s">
        <v>817</v>
      </c>
    </row>
    <row r="1407" spans="1:7">
      <c r="A1407" s="395" t="s">
        <v>171</v>
      </c>
      <c r="B1407" s="395" t="s">
        <v>3915</v>
      </c>
      <c r="C1407" s="395" t="s">
        <v>3916</v>
      </c>
      <c r="D1407" s="395" t="s">
        <v>587</v>
      </c>
      <c r="E1407" s="395" t="s">
        <v>816</v>
      </c>
      <c r="F1407" s="399">
        <v>85.65</v>
      </c>
      <c r="G1407" s="395" t="s">
        <v>817</v>
      </c>
    </row>
    <row r="1408" spans="1:7">
      <c r="A1408" s="395" t="s">
        <v>171</v>
      </c>
      <c r="B1408" s="395" t="s">
        <v>3917</v>
      </c>
      <c r="C1408" s="395" t="s">
        <v>3918</v>
      </c>
      <c r="D1408" s="395" t="s">
        <v>587</v>
      </c>
      <c r="E1408" s="395" t="s">
        <v>816</v>
      </c>
      <c r="F1408" s="399">
        <v>47.38</v>
      </c>
      <c r="G1408" s="395" t="s">
        <v>817</v>
      </c>
    </row>
    <row r="1409" spans="1:7">
      <c r="A1409" s="395" t="s">
        <v>171</v>
      </c>
      <c r="B1409" s="395" t="s">
        <v>3919</v>
      </c>
      <c r="C1409" s="395" t="s">
        <v>3920</v>
      </c>
      <c r="D1409" s="395" t="s">
        <v>587</v>
      </c>
      <c r="E1409" s="395" t="s">
        <v>816</v>
      </c>
      <c r="F1409" s="399">
        <v>59.2</v>
      </c>
      <c r="G1409" s="395" t="s">
        <v>817</v>
      </c>
    </row>
    <row r="1410" spans="1:7">
      <c r="A1410" s="395" t="s">
        <v>171</v>
      </c>
      <c r="B1410" s="395" t="s">
        <v>3921</v>
      </c>
      <c r="C1410" s="395" t="s">
        <v>3922</v>
      </c>
      <c r="D1410" s="395" t="s">
        <v>587</v>
      </c>
      <c r="E1410" s="395" t="s">
        <v>816</v>
      </c>
      <c r="F1410" s="399">
        <v>61.82</v>
      </c>
      <c r="G1410" s="395" t="s">
        <v>817</v>
      </c>
    </row>
    <row r="1411" spans="1:7">
      <c r="A1411" s="395" t="s">
        <v>171</v>
      </c>
      <c r="B1411" s="395" t="s">
        <v>3923</v>
      </c>
      <c r="C1411" s="395" t="s">
        <v>3924</v>
      </c>
      <c r="D1411" s="395" t="s">
        <v>289</v>
      </c>
      <c r="E1411" s="395" t="s">
        <v>816</v>
      </c>
      <c r="F1411" s="399">
        <v>846.32</v>
      </c>
      <c r="G1411" s="395" t="s">
        <v>817</v>
      </c>
    </row>
    <row r="1412" spans="1:7">
      <c r="A1412" s="395" t="s">
        <v>171</v>
      </c>
      <c r="B1412" s="395" t="s">
        <v>3925</v>
      </c>
      <c r="C1412" s="395" t="s">
        <v>3926</v>
      </c>
      <c r="D1412" s="395" t="s">
        <v>289</v>
      </c>
      <c r="E1412" s="395" t="s">
        <v>816</v>
      </c>
      <c r="F1412" s="399">
        <v>997.15</v>
      </c>
      <c r="G1412" s="395" t="s">
        <v>817</v>
      </c>
    </row>
    <row r="1413" spans="1:7">
      <c r="A1413" s="395" t="s">
        <v>171</v>
      </c>
      <c r="B1413" s="395" t="s">
        <v>3927</v>
      </c>
      <c r="C1413" s="395" t="s">
        <v>3928</v>
      </c>
      <c r="D1413" s="395" t="s">
        <v>289</v>
      </c>
      <c r="E1413" s="395" t="s">
        <v>816</v>
      </c>
      <c r="F1413" s="399">
        <v>1147.97</v>
      </c>
      <c r="G1413" s="395" t="s">
        <v>817</v>
      </c>
    </row>
    <row r="1414" spans="1:7">
      <c r="A1414" s="395" t="s">
        <v>171</v>
      </c>
      <c r="B1414" s="395" t="s">
        <v>3929</v>
      </c>
      <c r="C1414" s="395" t="s">
        <v>3930</v>
      </c>
      <c r="D1414" s="395" t="s">
        <v>289</v>
      </c>
      <c r="E1414" s="395" t="s">
        <v>816</v>
      </c>
      <c r="F1414" s="399">
        <v>1453.4</v>
      </c>
      <c r="G1414" s="395" t="s">
        <v>817</v>
      </c>
    </row>
    <row r="1415" spans="1:7">
      <c r="A1415" s="395" t="s">
        <v>171</v>
      </c>
      <c r="B1415" s="395" t="s">
        <v>3931</v>
      </c>
      <c r="C1415" s="395" t="s">
        <v>3932</v>
      </c>
      <c r="D1415" s="395" t="s">
        <v>289</v>
      </c>
      <c r="E1415" s="395" t="s">
        <v>816</v>
      </c>
      <c r="F1415" s="399">
        <v>1604.22</v>
      </c>
      <c r="G1415" s="395" t="s">
        <v>817</v>
      </c>
    </row>
    <row r="1416" spans="1:7">
      <c r="A1416" s="395" t="s">
        <v>171</v>
      </c>
      <c r="B1416" s="395" t="s">
        <v>3933</v>
      </c>
      <c r="C1416" s="395" t="s">
        <v>3934</v>
      </c>
      <c r="D1416" s="395" t="s">
        <v>289</v>
      </c>
      <c r="E1416" s="395" t="s">
        <v>816</v>
      </c>
      <c r="F1416" s="399">
        <v>1803.42</v>
      </c>
      <c r="G1416" s="395" t="s">
        <v>817</v>
      </c>
    </row>
    <row r="1417" spans="1:7">
      <c r="A1417" s="395" t="s">
        <v>171</v>
      </c>
      <c r="B1417" s="395" t="s">
        <v>3935</v>
      </c>
      <c r="C1417" s="395" t="s">
        <v>3936</v>
      </c>
      <c r="D1417" s="395" t="s">
        <v>289</v>
      </c>
      <c r="E1417" s="395" t="s">
        <v>816</v>
      </c>
      <c r="F1417" s="399">
        <v>2098.25</v>
      </c>
      <c r="G1417" s="395" t="s">
        <v>817</v>
      </c>
    </row>
    <row r="1418" spans="1:7">
      <c r="A1418" s="395" t="s">
        <v>171</v>
      </c>
      <c r="B1418" s="395" t="s">
        <v>3937</v>
      </c>
      <c r="C1418" s="395" t="s">
        <v>3938</v>
      </c>
      <c r="D1418" s="395" t="s">
        <v>289</v>
      </c>
      <c r="E1418" s="395" t="s">
        <v>816</v>
      </c>
      <c r="F1418" s="399">
        <v>2333.33</v>
      </c>
      <c r="G1418" s="395" t="s">
        <v>817</v>
      </c>
    </row>
    <row r="1419" spans="1:7">
      <c r="A1419" s="395" t="s">
        <v>171</v>
      </c>
      <c r="B1419" s="395" t="s">
        <v>3939</v>
      </c>
      <c r="C1419" s="395" t="s">
        <v>3940</v>
      </c>
      <c r="D1419" s="395" t="s">
        <v>289</v>
      </c>
      <c r="E1419" s="395" t="s">
        <v>816</v>
      </c>
      <c r="F1419" s="399">
        <v>2484.15</v>
      </c>
      <c r="G1419" s="395" t="s">
        <v>817</v>
      </c>
    </row>
    <row r="1420" spans="1:7">
      <c r="A1420" s="395" t="s">
        <v>171</v>
      </c>
      <c r="B1420" s="395" t="s">
        <v>3941</v>
      </c>
      <c r="C1420" s="395" t="s">
        <v>3942</v>
      </c>
      <c r="D1420" s="395" t="s">
        <v>289</v>
      </c>
      <c r="E1420" s="395" t="s">
        <v>816</v>
      </c>
      <c r="F1420" s="399">
        <v>2673.16</v>
      </c>
      <c r="G1420" s="395" t="s">
        <v>817</v>
      </c>
    </row>
    <row r="1421" spans="1:7">
      <c r="A1421" s="395" t="s">
        <v>171</v>
      </c>
      <c r="B1421" s="395" t="s">
        <v>3943</v>
      </c>
      <c r="C1421" s="395" t="s">
        <v>3944</v>
      </c>
      <c r="D1421" s="395" t="s">
        <v>289</v>
      </c>
      <c r="E1421" s="395" t="s">
        <v>816</v>
      </c>
      <c r="F1421" s="399">
        <v>846.32</v>
      </c>
      <c r="G1421" s="395" t="s">
        <v>817</v>
      </c>
    </row>
    <row r="1422" spans="1:7">
      <c r="A1422" s="395" t="s">
        <v>171</v>
      </c>
      <c r="B1422" s="395" t="s">
        <v>3945</v>
      </c>
      <c r="C1422" s="395" t="s">
        <v>3946</v>
      </c>
      <c r="D1422" s="395" t="s">
        <v>289</v>
      </c>
      <c r="E1422" s="395" t="s">
        <v>816</v>
      </c>
      <c r="F1422" s="399">
        <v>958.98</v>
      </c>
      <c r="G1422" s="395" t="s">
        <v>817</v>
      </c>
    </row>
    <row r="1423" spans="1:7">
      <c r="A1423" s="395" t="s">
        <v>171</v>
      </c>
      <c r="B1423" s="395" t="s">
        <v>3947</v>
      </c>
      <c r="C1423" s="395" t="s">
        <v>3948</v>
      </c>
      <c r="D1423" s="395" t="s">
        <v>289</v>
      </c>
      <c r="E1423" s="395" t="s">
        <v>816</v>
      </c>
      <c r="F1423" s="399">
        <v>1109.8</v>
      </c>
      <c r="G1423" s="395" t="s">
        <v>817</v>
      </c>
    </row>
    <row r="1424" spans="1:7">
      <c r="A1424" s="395" t="s">
        <v>171</v>
      </c>
      <c r="B1424" s="395" t="s">
        <v>3949</v>
      </c>
      <c r="C1424" s="395" t="s">
        <v>3950</v>
      </c>
      <c r="D1424" s="395" t="s">
        <v>289</v>
      </c>
      <c r="E1424" s="395" t="s">
        <v>816</v>
      </c>
      <c r="F1424" s="399">
        <v>1377.05</v>
      </c>
      <c r="G1424" s="395" t="s">
        <v>817</v>
      </c>
    </row>
    <row r="1425" spans="1:7">
      <c r="A1425" s="395" t="s">
        <v>171</v>
      </c>
      <c r="B1425" s="395" t="s">
        <v>3951</v>
      </c>
      <c r="C1425" s="395" t="s">
        <v>3952</v>
      </c>
      <c r="D1425" s="395" t="s">
        <v>289</v>
      </c>
      <c r="E1425" s="395" t="s">
        <v>816</v>
      </c>
      <c r="F1425" s="399">
        <v>1527.87</v>
      </c>
      <c r="G1425" s="395" t="s">
        <v>817</v>
      </c>
    </row>
    <row r="1426" spans="1:7">
      <c r="A1426" s="395" t="s">
        <v>171</v>
      </c>
      <c r="B1426" s="395" t="s">
        <v>3953</v>
      </c>
      <c r="C1426" s="395" t="s">
        <v>3954</v>
      </c>
      <c r="D1426" s="395" t="s">
        <v>289</v>
      </c>
      <c r="E1426" s="395" t="s">
        <v>816</v>
      </c>
      <c r="F1426" s="399">
        <v>1727.08</v>
      </c>
      <c r="G1426" s="395" t="s">
        <v>817</v>
      </c>
    </row>
    <row r="1427" spans="1:7">
      <c r="A1427" s="395" t="s">
        <v>171</v>
      </c>
      <c r="B1427" s="395" t="s">
        <v>3955</v>
      </c>
      <c r="C1427" s="395" t="s">
        <v>3956</v>
      </c>
      <c r="D1427" s="395" t="s">
        <v>289</v>
      </c>
      <c r="E1427" s="395" t="s">
        <v>816</v>
      </c>
      <c r="F1427" s="399">
        <v>1945.55</v>
      </c>
      <c r="G1427" s="395" t="s">
        <v>817</v>
      </c>
    </row>
    <row r="1428" spans="1:7">
      <c r="A1428" s="395" t="s">
        <v>171</v>
      </c>
      <c r="B1428" s="395" t="s">
        <v>3957</v>
      </c>
      <c r="C1428" s="395" t="s">
        <v>3958</v>
      </c>
      <c r="D1428" s="395" t="s">
        <v>289</v>
      </c>
      <c r="E1428" s="395" t="s">
        <v>816</v>
      </c>
      <c r="F1428" s="399">
        <v>2218.81</v>
      </c>
      <c r="G1428" s="395" t="s">
        <v>817</v>
      </c>
    </row>
    <row r="1429" spans="1:7">
      <c r="A1429" s="395" t="s">
        <v>171</v>
      </c>
      <c r="B1429" s="395" t="s">
        <v>3959</v>
      </c>
      <c r="C1429" s="395" t="s">
        <v>3960</v>
      </c>
      <c r="D1429" s="395" t="s">
        <v>289</v>
      </c>
      <c r="E1429" s="395" t="s">
        <v>816</v>
      </c>
      <c r="F1429" s="399">
        <v>2369.63</v>
      </c>
      <c r="G1429" s="395" t="s">
        <v>817</v>
      </c>
    </row>
    <row r="1430" spans="1:7">
      <c r="A1430" s="395" t="s">
        <v>171</v>
      </c>
      <c r="B1430" s="395" t="s">
        <v>3961</v>
      </c>
      <c r="C1430" s="395" t="s">
        <v>3962</v>
      </c>
      <c r="D1430" s="395" t="s">
        <v>289</v>
      </c>
      <c r="E1430" s="395" t="s">
        <v>816</v>
      </c>
      <c r="F1430" s="399">
        <v>2520.46</v>
      </c>
      <c r="G1430" s="395" t="s">
        <v>817</v>
      </c>
    </row>
    <row r="1431" spans="1:7">
      <c r="A1431" s="395" t="s">
        <v>171</v>
      </c>
      <c r="B1431" s="395" t="s">
        <v>3963</v>
      </c>
      <c r="C1431" s="395" t="s">
        <v>3964</v>
      </c>
      <c r="D1431" s="395" t="s">
        <v>289</v>
      </c>
      <c r="E1431" s="395" t="s">
        <v>816</v>
      </c>
      <c r="F1431" s="399">
        <v>1225.92</v>
      </c>
      <c r="G1431" s="395" t="s">
        <v>817</v>
      </c>
    </row>
    <row r="1432" spans="1:7">
      <c r="A1432" s="395" t="s">
        <v>171</v>
      </c>
      <c r="B1432" s="395" t="s">
        <v>3965</v>
      </c>
      <c r="C1432" s="395" t="s">
        <v>3966</v>
      </c>
      <c r="D1432" s="395" t="s">
        <v>289</v>
      </c>
      <c r="E1432" s="395" t="s">
        <v>816</v>
      </c>
      <c r="F1432" s="399">
        <v>1668.86</v>
      </c>
      <c r="G1432" s="395" t="s">
        <v>817</v>
      </c>
    </row>
    <row r="1433" spans="1:7">
      <c r="A1433" s="395" t="s">
        <v>171</v>
      </c>
      <c r="B1433" s="395" t="s">
        <v>3967</v>
      </c>
      <c r="C1433" s="395" t="s">
        <v>3968</v>
      </c>
      <c r="D1433" s="395" t="s">
        <v>289</v>
      </c>
      <c r="E1433" s="395" t="s">
        <v>816</v>
      </c>
      <c r="F1433" s="399">
        <v>1754.54</v>
      </c>
      <c r="G1433" s="395" t="s">
        <v>817</v>
      </c>
    </row>
    <row r="1434" spans="1:7">
      <c r="A1434" s="395" t="s">
        <v>171</v>
      </c>
      <c r="B1434" s="395" t="s">
        <v>3969</v>
      </c>
      <c r="C1434" s="395" t="s">
        <v>3970</v>
      </c>
      <c r="D1434" s="395" t="s">
        <v>289</v>
      </c>
      <c r="E1434" s="395" t="s">
        <v>816</v>
      </c>
      <c r="F1434" s="399">
        <v>1947.72</v>
      </c>
      <c r="G1434" s="395" t="s">
        <v>817</v>
      </c>
    </row>
    <row r="1435" spans="1:7">
      <c r="A1435" s="395" t="s">
        <v>171</v>
      </c>
      <c r="B1435" s="395" t="s">
        <v>3971</v>
      </c>
      <c r="C1435" s="395" t="s">
        <v>3972</v>
      </c>
      <c r="D1435" s="395" t="s">
        <v>289</v>
      </c>
      <c r="E1435" s="395" t="s">
        <v>816</v>
      </c>
      <c r="F1435" s="399">
        <v>2427.8000000000002</v>
      </c>
      <c r="G1435" s="395" t="s">
        <v>817</v>
      </c>
    </row>
    <row r="1436" spans="1:7">
      <c r="A1436" s="395" t="s">
        <v>171</v>
      </c>
      <c r="B1436" s="395" t="s">
        <v>3973</v>
      </c>
      <c r="C1436" s="395" t="s">
        <v>3974</v>
      </c>
      <c r="D1436" s="395" t="s">
        <v>289</v>
      </c>
      <c r="E1436" s="395" t="s">
        <v>816</v>
      </c>
      <c r="F1436" s="399">
        <v>3146.77</v>
      </c>
      <c r="G1436" s="395" t="s">
        <v>817</v>
      </c>
    </row>
    <row r="1437" spans="1:7">
      <c r="A1437" s="395" t="s">
        <v>171</v>
      </c>
      <c r="B1437" s="395" t="s">
        <v>3975</v>
      </c>
      <c r="C1437" s="395" t="s">
        <v>3976</v>
      </c>
      <c r="D1437" s="395" t="s">
        <v>289</v>
      </c>
      <c r="E1437" s="395" t="s">
        <v>816</v>
      </c>
      <c r="F1437" s="399">
        <v>3249.77</v>
      </c>
      <c r="G1437" s="395" t="s">
        <v>817</v>
      </c>
    </row>
    <row r="1438" spans="1:7">
      <c r="A1438" s="395" t="s">
        <v>171</v>
      </c>
      <c r="B1438" s="395" t="s">
        <v>3977</v>
      </c>
      <c r="C1438" s="395" t="s">
        <v>3978</v>
      </c>
      <c r="D1438" s="395" t="s">
        <v>289</v>
      </c>
      <c r="E1438" s="395" t="s">
        <v>816</v>
      </c>
      <c r="F1438" s="399">
        <v>3535.2</v>
      </c>
      <c r="G1438" s="395" t="s">
        <v>817</v>
      </c>
    </row>
    <row r="1439" spans="1:7">
      <c r="A1439" s="395" t="s">
        <v>171</v>
      </c>
      <c r="B1439" s="395" t="s">
        <v>3979</v>
      </c>
      <c r="C1439" s="395" t="s">
        <v>3980</v>
      </c>
      <c r="D1439" s="395" t="s">
        <v>289</v>
      </c>
      <c r="E1439" s="395" t="s">
        <v>816</v>
      </c>
      <c r="F1439" s="399">
        <v>4077.4</v>
      </c>
      <c r="G1439" s="395" t="s">
        <v>817</v>
      </c>
    </row>
    <row r="1440" spans="1:7">
      <c r="A1440" s="395" t="s">
        <v>171</v>
      </c>
      <c r="B1440" s="395" t="s">
        <v>3981</v>
      </c>
      <c r="C1440" s="395" t="s">
        <v>3982</v>
      </c>
      <c r="D1440" s="395" t="s">
        <v>289</v>
      </c>
      <c r="E1440" s="395" t="s">
        <v>816</v>
      </c>
      <c r="F1440" s="399">
        <v>4359.8999999999996</v>
      </c>
      <c r="G1440" s="395" t="s">
        <v>817</v>
      </c>
    </row>
    <row r="1441" spans="1:7">
      <c r="A1441" s="395" t="s">
        <v>171</v>
      </c>
      <c r="B1441" s="395" t="s">
        <v>3983</v>
      </c>
      <c r="C1441" s="395" t="s">
        <v>3984</v>
      </c>
      <c r="D1441" s="395" t="s">
        <v>289</v>
      </c>
      <c r="E1441" s="395" t="s">
        <v>816</v>
      </c>
      <c r="F1441" s="399">
        <v>1192.42</v>
      </c>
      <c r="G1441" s="395" t="s">
        <v>817</v>
      </c>
    </row>
    <row r="1442" spans="1:7">
      <c r="A1442" s="395" t="s">
        <v>171</v>
      </c>
      <c r="B1442" s="395" t="s">
        <v>3985</v>
      </c>
      <c r="C1442" s="395" t="s">
        <v>3986</v>
      </c>
      <c r="D1442" s="395" t="s">
        <v>289</v>
      </c>
      <c r="E1442" s="395" t="s">
        <v>816</v>
      </c>
      <c r="F1442" s="399">
        <v>1627.54</v>
      </c>
      <c r="G1442" s="395" t="s">
        <v>817</v>
      </c>
    </row>
    <row r="1443" spans="1:7">
      <c r="A1443" s="395" t="s">
        <v>171</v>
      </c>
      <c r="B1443" s="395" t="s">
        <v>3987</v>
      </c>
      <c r="C1443" s="395" t="s">
        <v>3988</v>
      </c>
      <c r="D1443" s="395" t="s">
        <v>289</v>
      </c>
      <c r="E1443" s="395" t="s">
        <v>816</v>
      </c>
      <c r="F1443" s="399">
        <v>1713.23</v>
      </c>
      <c r="G1443" s="395" t="s">
        <v>817</v>
      </c>
    </row>
    <row r="1444" spans="1:7">
      <c r="A1444" s="395" t="s">
        <v>171</v>
      </c>
      <c r="B1444" s="395" t="s">
        <v>3989</v>
      </c>
      <c r="C1444" s="395" t="s">
        <v>3990</v>
      </c>
      <c r="D1444" s="395" t="s">
        <v>289</v>
      </c>
      <c r="E1444" s="395" t="s">
        <v>816</v>
      </c>
      <c r="F1444" s="399">
        <v>2034.43</v>
      </c>
      <c r="G1444" s="395" t="s">
        <v>817</v>
      </c>
    </row>
    <row r="1445" spans="1:7">
      <c r="A1445" s="395" t="s">
        <v>171</v>
      </c>
      <c r="B1445" s="395" t="s">
        <v>3991</v>
      </c>
      <c r="C1445" s="395" t="s">
        <v>3992</v>
      </c>
      <c r="D1445" s="395" t="s">
        <v>289</v>
      </c>
      <c r="E1445" s="395" t="s">
        <v>816</v>
      </c>
      <c r="F1445" s="399">
        <v>2317.62</v>
      </c>
      <c r="G1445" s="395" t="s">
        <v>817</v>
      </c>
    </row>
    <row r="1446" spans="1:7">
      <c r="A1446" s="395" t="s">
        <v>171</v>
      </c>
      <c r="B1446" s="395" t="s">
        <v>3993</v>
      </c>
      <c r="C1446" s="395" t="s">
        <v>3994</v>
      </c>
      <c r="D1446" s="395" t="s">
        <v>289</v>
      </c>
      <c r="E1446" s="395" t="s">
        <v>816</v>
      </c>
      <c r="F1446" s="399">
        <v>2957.96</v>
      </c>
      <c r="G1446" s="395" t="s">
        <v>817</v>
      </c>
    </row>
    <row r="1447" spans="1:7">
      <c r="A1447" s="395" t="s">
        <v>171</v>
      </c>
      <c r="B1447" s="395" t="s">
        <v>3995</v>
      </c>
      <c r="C1447" s="395" t="s">
        <v>3996</v>
      </c>
      <c r="D1447" s="395" t="s">
        <v>289</v>
      </c>
      <c r="E1447" s="395" t="s">
        <v>816</v>
      </c>
      <c r="F1447" s="399">
        <v>3061.95</v>
      </c>
      <c r="G1447" s="395" t="s">
        <v>817</v>
      </c>
    </row>
    <row r="1448" spans="1:7">
      <c r="A1448" s="395" t="s">
        <v>171</v>
      </c>
      <c r="B1448" s="395" t="s">
        <v>3997</v>
      </c>
      <c r="C1448" s="395" t="s">
        <v>3998</v>
      </c>
      <c r="D1448" s="395" t="s">
        <v>289</v>
      </c>
      <c r="E1448" s="395" t="s">
        <v>816</v>
      </c>
      <c r="F1448" s="399">
        <v>3289.21</v>
      </c>
      <c r="G1448" s="395" t="s">
        <v>817</v>
      </c>
    </row>
    <row r="1449" spans="1:7">
      <c r="A1449" s="395" t="s">
        <v>171</v>
      </c>
      <c r="B1449" s="395" t="s">
        <v>3999</v>
      </c>
      <c r="C1449" s="395" t="s">
        <v>4000</v>
      </c>
      <c r="D1449" s="395" t="s">
        <v>289</v>
      </c>
      <c r="E1449" s="395" t="s">
        <v>816</v>
      </c>
      <c r="F1449" s="399">
        <v>3709.28</v>
      </c>
      <c r="G1449" s="395" t="s">
        <v>817</v>
      </c>
    </row>
    <row r="1450" spans="1:7">
      <c r="A1450" s="395" t="s">
        <v>171</v>
      </c>
      <c r="B1450" s="395" t="s">
        <v>4001</v>
      </c>
      <c r="C1450" s="395" t="s">
        <v>4002</v>
      </c>
      <c r="D1450" s="395" t="s">
        <v>289</v>
      </c>
      <c r="E1450" s="395" t="s">
        <v>816</v>
      </c>
      <c r="F1450" s="399">
        <v>3625.98</v>
      </c>
      <c r="G1450" s="395" t="s">
        <v>817</v>
      </c>
    </row>
    <row r="1451" spans="1:7">
      <c r="A1451" s="395" t="s">
        <v>171</v>
      </c>
      <c r="B1451" s="395" t="s">
        <v>4003</v>
      </c>
      <c r="C1451" s="395" t="s">
        <v>4004</v>
      </c>
      <c r="D1451" s="395" t="s">
        <v>285</v>
      </c>
      <c r="E1451" s="395" t="s">
        <v>816</v>
      </c>
      <c r="F1451" s="399">
        <v>14.2</v>
      </c>
      <c r="G1451" s="395" t="s">
        <v>817</v>
      </c>
    </row>
    <row r="1452" spans="1:7">
      <c r="A1452" s="395" t="s">
        <v>171</v>
      </c>
      <c r="B1452" s="395" t="s">
        <v>4005</v>
      </c>
      <c r="C1452" s="395" t="s">
        <v>4006</v>
      </c>
      <c r="D1452" s="395" t="s">
        <v>285</v>
      </c>
      <c r="E1452" s="395" t="s">
        <v>816</v>
      </c>
      <c r="F1452" s="399">
        <v>13.31</v>
      </c>
      <c r="G1452" s="395" t="s">
        <v>817</v>
      </c>
    </row>
    <row r="1453" spans="1:7">
      <c r="A1453" s="395" t="s">
        <v>171</v>
      </c>
      <c r="B1453" s="395" t="s">
        <v>4008</v>
      </c>
      <c r="C1453" s="395" t="s">
        <v>4009</v>
      </c>
      <c r="D1453" s="395" t="s">
        <v>587</v>
      </c>
      <c r="E1453" s="395" t="s">
        <v>816</v>
      </c>
      <c r="F1453" s="399">
        <v>26.98</v>
      </c>
      <c r="G1453" s="395" t="s">
        <v>817</v>
      </c>
    </row>
    <row r="1454" spans="1:7">
      <c r="A1454" s="395" t="s">
        <v>171</v>
      </c>
      <c r="B1454" s="395" t="s">
        <v>4010</v>
      </c>
      <c r="C1454" s="395" t="s">
        <v>4011</v>
      </c>
      <c r="D1454" s="395" t="s">
        <v>285</v>
      </c>
      <c r="E1454" s="395" t="s">
        <v>816</v>
      </c>
      <c r="F1454" s="399">
        <v>13.64</v>
      </c>
      <c r="G1454" s="395" t="s">
        <v>817</v>
      </c>
    </row>
    <row r="1455" spans="1:7">
      <c r="A1455" s="395" t="s">
        <v>171</v>
      </c>
      <c r="B1455" s="395" t="s">
        <v>4013</v>
      </c>
      <c r="C1455" s="395" t="s">
        <v>4014</v>
      </c>
      <c r="D1455" s="395" t="s">
        <v>587</v>
      </c>
      <c r="E1455" s="395" t="s">
        <v>816</v>
      </c>
      <c r="F1455" s="399">
        <v>563.36</v>
      </c>
      <c r="G1455" s="395" t="s">
        <v>817</v>
      </c>
    </row>
    <row r="1456" spans="1:7">
      <c r="A1456" s="395" t="s">
        <v>171</v>
      </c>
      <c r="B1456" s="395" t="s">
        <v>4015</v>
      </c>
      <c r="C1456" s="395" t="s">
        <v>4016</v>
      </c>
      <c r="D1456" s="395" t="s">
        <v>286</v>
      </c>
      <c r="E1456" s="395" t="s">
        <v>816</v>
      </c>
      <c r="F1456" s="399">
        <v>41.23</v>
      </c>
      <c r="G1456" s="395" t="s">
        <v>817</v>
      </c>
    </row>
    <row r="1457" spans="1:7">
      <c r="A1457" s="395" t="s">
        <v>171</v>
      </c>
      <c r="B1457" s="395" t="s">
        <v>4017</v>
      </c>
      <c r="C1457" s="395" t="s">
        <v>4018</v>
      </c>
      <c r="D1457" s="395" t="s">
        <v>289</v>
      </c>
      <c r="E1457" s="395" t="s">
        <v>816</v>
      </c>
      <c r="F1457" s="399">
        <v>42.48</v>
      </c>
      <c r="G1457" s="395" t="s">
        <v>817</v>
      </c>
    </row>
    <row r="1458" spans="1:7">
      <c r="A1458" s="395" t="s">
        <v>171</v>
      </c>
      <c r="B1458" s="395" t="s">
        <v>4019</v>
      </c>
      <c r="C1458" s="395" t="s">
        <v>4020</v>
      </c>
      <c r="D1458" s="395" t="s">
        <v>289</v>
      </c>
      <c r="E1458" s="395" t="s">
        <v>816</v>
      </c>
      <c r="F1458" s="399">
        <v>35.49</v>
      </c>
      <c r="G1458" s="395" t="s">
        <v>817</v>
      </c>
    </row>
    <row r="1459" spans="1:7">
      <c r="A1459" s="395" t="s">
        <v>171</v>
      </c>
      <c r="B1459" s="395" t="s">
        <v>4021</v>
      </c>
      <c r="C1459" s="395" t="s">
        <v>4022</v>
      </c>
      <c r="D1459" s="395" t="s">
        <v>567</v>
      </c>
      <c r="E1459" s="395" t="s">
        <v>816</v>
      </c>
      <c r="F1459" s="399">
        <v>120.08</v>
      </c>
      <c r="G1459" s="395" t="s">
        <v>817</v>
      </c>
    </row>
    <row r="1460" spans="1:7">
      <c r="A1460" s="395" t="s">
        <v>171</v>
      </c>
      <c r="B1460" s="395" t="s">
        <v>4023</v>
      </c>
      <c r="C1460" s="395" t="s">
        <v>4024</v>
      </c>
      <c r="D1460" s="395" t="s">
        <v>289</v>
      </c>
      <c r="E1460" s="395" t="s">
        <v>816</v>
      </c>
      <c r="F1460" s="399">
        <v>966.86</v>
      </c>
      <c r="G1460" s="395" t="s">
        <v>817</v>
      </c>
    </row>
    <row r="1461" spans="1:7">
      <c r="A1461" s="395" t="s">
        <v>171</v>
      </c>
      <c r="B1461" s="395" t="s">
        <v>4025</v>
      </c>
      <c r="C1461" s="395" t="s">
        <v>4026</v>
      </c>
      <c r="D1461" s="395" t="s">
        <v>284</v>
      </c>
      <c r="E1461" s="395" t="s">
        <v>816</v>
      </c>
      <c r="F1461" s="399">
        <v>31.54</v>
      </c>
      <c r="G1461" s="395" t="s">
        <v>817</v>
      </c>
    </row>
    <row r="1462" spans="1:7">
      <c r="A1462" s="395" t="s">
        <v>171</v>
      </c>
      <c r="B1462" s="395" t="s">
        <v>4027</v>
      </c>
      <c r="C1462" s="395" t="s">
        <v>4028</v>
      </c>
      <c r="D1462" s="395" t="s">
        <v>284</v>
      </c>
      <c r="E1462" s="395" t="s">
        <v>816</v>
      </c>
      <c r="F1462" s="399">
        <v>90.88</v>
      </c>
      <c r="G1462" s="395" t="s">
        <v>817</v>
      </c>
    </row>
    <row r="1463" spans="1:7">
      <c r="A1463" s="395" t="s">
        <v>171</v>
      </c>
      <c r="B1463" s="395" t="s">
        <v>4029</v>
      </c>
      <c r="C1463" s="395" t="s">
        <v>4030</v>
      </c>
      <c r="D1463" s="395" t="s">
        <v>284</v>
      </c>
      <c r="E1463" s="395" t="s">
        <v>816</v>
      </c>
      <c r="F1463" s="399">
        <v>60.97</v>
      </c>
      <c r="G1463" s="395" t="s">
        <v>817</v>
      </c>
    </row>
    <row r="1464" spans="1:7">
      <c r="A1464" s="395" t="s">
        <v>171</v>
      </c>
      <c r="B1464" s="395" t="s">
        <v>4032</v>
      </c>
      <c r="C1464" s="395" t="s">
        <v>4033</v>
      </c>
      <c r="D1464" s="395" t="s">
        <v>284</v>
      </c>
      <c r="E1464" s="395" t="s">
        <v>816</v>
      </c>
      <c r="F1464" s="399">
        <v>44.75</v>
      </c>
      <c r="G1464" s="395" t="s">
        <v>817</v>
      </c>
    </row>
    <row r="1465" spans="1:7">
      <c r="A1465" s="395" t="s">
        <v>171</v>
      </c>
      <c r="B1465" s="395" t="s">
        <v>4034</v>
      </c>
      <c r="C1465" s="395" t="s">
        <v>4035</v>
      </c>
      <c r="D1465" s="395" t="s">
        <v>284</v>
      </c>
      <c r="E1465" s="395" t="s">
        <v>816</v>
      </c>
      <c r="F1465" s="399">
        <v>20.29</v>
      </c>
      <c r="G1465" s="395" t="s">
        <v>817</v>
      </c>
    </row>
    <row r="1466" spans="1:7">
      <c r="A1466" s="395" t="s">
        <v>171</v>
      </c>
      <c r="B1466" s="395" t="s">
        <v>4036</v>
      </c>
      <c r="C1466" s="395" t="s">
        <v>4037</v>
      </c>
      <c r="D1466" s="395" t="s">
        <v>284</v>
      </c>
      <c r="E1466" s="395" t="s">
        <v>816</v>
      </c>
      <c r="F1466" s="399">
        <v>56.68</v>
      </c>
      <c r="G1466" s="395" t="s">
        <v>817</v>
      </c>
    </row>
    <row r="1467" spans="1:7">
      <c r="A1467" s="395" t="s">
        <v>171</v>
      </c>
      <c r="B1467" s="395" t="s">
        <v>4038</v>
      </c>
      <c r="C1467" s="395" t="s">
        <v>4039</v>
      </c>
      <c r="D1467" s="395" t="s">
        <v>284</v>
      </c>
      <c r="E1467" s="395" t="s">
        <v>816</v>
      </c>
      <c r="F1467" s="399">
        <v>116.01</v>
      </c>
      <c r="G1467" s="395" t="s">
        <v>817</v>
      </c>
    </row>
    <row r="1468" spans="1:7">
      <c r="A1468" s="395" t="s">
        <v>171</v>
      </c>
      <c r="B1468" s="395" t="s">
        <v>4040</v>
      </c>
      <c r="C1468" s="395" t="s">
        <v>4041</v>
      </c>
      <c r="D1468" s="395" t="s">
        <v>284</v>
      </c>
      <c r="E1468" s="395" t="s">
        <v>816</v>
      </c>
      <c r="F1468" s="399">
        <v>86.02</v>
      </c>
      <c r="G1468" s="395" t="s">
        <v>817</v>
      </c>
    </row>
    <row r="1469" spans="1:7">
      <c r="A1469" s="395" t="s">
        <v>171</v>
      </c>
      <c r="B1469" s="395" t="s">
        <v>4043</v>
      </c>
      <c r="C1469" s="395" t="s">
        <v>4044</v>
      </c>
      <c r="D1469" s="395" t="s">
        <v>284</v>
      </c>
      <c r="E1469" s="395" t="s">
        <v>816</v>
      </c>
      <c r="F1469" s="399">
        <v>82.24</v>
      </c>
      <c r="G1469" s="395" t="s">
        <v>817</v>
      </c>
    </row>
    <row r="1470" spans="1:7">
      <c r="A1470" s="395" t="s">
        <v>171</v>
      </c>
      <c r="B1470" s="395" t="s">
        <v>4045</v>
      </c>
      <c r="C1470" s="395" t="s">
        <v>4046</v>
      </c>
      <c r="D1470" s="395" t="s">
        <v>284</v>
      </c>
      <c r="E1470" s="395" t="s">
        <v>816</v>
      </c>
      <c r="F1470" s="399">
        <v>156.38</v>
      </c>
      <c r="G1470" s="395" t="s">
        <v>817</v>
      </c>
    </row>
    <row r="1471" spans="1:7">
      <c r="A1471" s="395" t="s">
        <v>171</v>
      </c>
      <c r="B1471" s="395" t="s">
        <v>4047</v>
      </c>
      <c r="C1471" s="395" t="s">
        <v>4048</v>
      </c>
      <c r="D1471" s="395" t="s">
        <v>284</v>
      </c>
      <c r="E1471" s="395" t="s">
        <v>816</v>
      </c>
      <c r="F1471" s="399">
        <v>140.55000000000001</v>
      </c>
      <c r="G1471" s="395" t="s">
        <v>817</v>
      </c>
    </row>
    <row r="1472" spans="1:7">
      <c r="A1472" s="395" t="s">
        <v>171</v>
      </c>
      <c r="B1472" s="395" t="s">
        <v>4049</v>
      </c>
      <c r="C1472" s="395" t="s">
        <v>4050</v>
      </c>
      <c r="D1472" s="395" t="s">
        <v>284</v>
      </c>
      <c r="E1472" s="395" t="s">
        <v>816</v>
      </c>
      <c r="F1472" s="399">
        <v>88.42</v>
      </c>
      <c r="G1472" s="395" t="s">
        <v>817</v>
      </c>
    </row>
    <row r="1473" spans="1:7">
      <c r="A1473" s="395" t="s">
        <v>171</v>
      </c>
      <c r="B1473" s="395" t="s">
        <v>4051</v>
      </c>
      <c r="C1473" s="395" t="s">
        <v>4052</v>
      </c>
      <c r="D1473" s="395" t="s">
        <v>284</v>
      </c>
      <c r="E1473" s="395" t="s">
        <v>816</v>
      </c>
      <c r="F1473" s="399">
        <v>151.44999999999999</v>
      </c>
      <c r="G1473" s="395" t="s">
        <v>817</v>
      </c>
    </row>
    <row r="1474" spans="1:7">
      <c r="A1474" s="395" t="s">
        <v>171</v>
      </c>
      <c r="B1474" s="395" t="s">
        <v>4053</v>
      </c>
      <c r="C1474" s="395" t="s">
        <v>4054</v>
      </c>
      <c r="D1474" s="395" t="s">
        <v>284</v>
      </c>
      <c r="E1474" s="395" t="s">
        <v>816</v>
      </c>
      <c r="F1474" s="399">
        <v>124.34</v>
      </c>
      <c r="G1474" s="395" t="s">
        <v>817</v>
      </c>
    </row>
    <row r="1475" spans="1:7">
      <c r="A1475" s="395" t="s">
        <v>171</v>
      </c>
      <c r="B1475" s="395" t="s">
        <v>4055</v>
      </c>
      <c r="C1475" s="395" t="s">
        <v>4056</v>
      </c>
      <c r="D1475" s="395" t="s">
        <v>284</v>
      </c>
      <c r="E1475" s="395" t="s">
        <v>816</v>
      </c>
      <c r="F1475" s="399">
        <v>119.25</v>
      </c>
      <c r="G1475" s="395" t="s">
        <v>817</v>
      </c>
    </row>
    <row r="1476" spans="1:7">
      <c r="A1476" s="395" t="s">
        <v>171</v>
      </c>
      <c r="B1476" s="395" t="s">
        <v>4057</v>
      </c>
      <c r="C1476" s="395" t="s">
        <v>4058</v>
      </c>
      <c r="D1476" s="395" t="s">
        <v>284</v>
      </c>
      <c r="E1476" s="395" t="s">
        <v>816</v>
      </c>
      <c r="F1476" s="399">
        <v>127.56</v>
      </c>
      <c r="G1476" s="395" t="s">
        <v>817</v>
      </c>
    </row>
    <row r="1477" spans="1:7">
      <c r="A1477" s="395" t="s">
        <v>171</v>
      </c>
      <c r="B1477" s="395" t="s">
        <v>4059</v>
      </c>
      <c r="C1477" s="395" t="s">
        <v>4060</v>
      </c>
      <c r="D1477" s="395" t="s">
        <v>284</v>
      </c>
      <c r="E1477" s="395" t="s">
        <v>816</v>
      </c>
      <c r="F1477" s="399">
        <v>132.52000000000001</v>
      </c>
      <c r="G1477" s="395" t="s">
        <v>817</v>
      </c>
    </row>
    <row r="1478" spans="1:7">
      <c r="A1478" s="395" t="s">
        <v>171</v>
      </c>
      <c r="B1478" s="395" t="s">
        <v>4061</v>
      </c>
      <c r="C1478" s="395" t="s">
        <v>4062</v>
      </c>
      <c r="D1478" s="395" t="s">
        <v>284</v>
      </c>
      <c r="E1478" s="395" t="s">
        <v>816</v>
      </c>
      <c r="F1478" s="399">
        <v>195.55</v>
      </c>
      <c r="G1478" s="395" t="s">
        <v>817</v>
      </c>
    </row>
    <row r="1479" spans="1:7">
      <c r="A1479" s="395" t="s">
        <v>171</v>
      </c>
      <c r="B1479" s="395" t="s">
        <v>4063</v>
      </c>
      <c r="C1479" s="395" t="s">
        <v>4064</v>
      </c>
      <c r="D1479" s="395" t="s">
        <v>284</v>
      </c>
      <c r="E1479" s="395" t="s">
        <v>816</v>
      </c>
      <c r="F1479" s="399">
        <v>172.61</v>
      </c>
      <c r="G1479" s="395" t="s">
        <v>817</v>
      </c>
    </row>
    <row r="1480" spans="1:7">
      <c r="A1480" s="395" t="s">
        <v>171</v>
      </c>
      <c r="B1480" s="395" t="s">
        <v>4065</v>
      </c>
      <c r="C1480" s="395" t="s">
        <v>4066</v>
      </c>
      <c r="D1480" s="395" t="s">
        <v>284</v>
      </c>
      <c r="E1480" s="395" t="s">
        <v>816</v>
      </c>
      <c r="F1480" s="399">
        <v>140.81</v>
      </c>
      <c r="G1480" s="395" t="s">
        <v>817</v>
      </c>
    </row>
    <row r="1481" spans="1:7">
      <c r="A1481" s="395" t="s">
        <v>171</v>
      </c>
      <c r="B1481" s="395" t="s">
        <v>4067</v>
      </c>
      <c r="C1481" s="395" t="s">
        <v>4068</v>
      </c>
      <c r="D1481" s="395" t="s">
        <v>284</v>
      </c>
      <c r="E1481" s="395" t="s">
        <v>816</v>
      </c>
      <c r="F1481" s="399">
        <v>203.84</v>
      </c>
      <c r="G1481" s="395" t="s">
        <v>817</v>
      </c>
    </row>
    <row r="1482" spans="1:7">
      <c r="A1482" s="395" t="s">
        <v>171</v>
      </c>
      <c r="B1482" s="395" t="s">
        <v>4069</v>
      </c>
      <c r="C1482" s="395" t="s">
        <v>4070</v>
      </c>
      <c r="D1482" s="395" t="s">
        <v>284</v>
      </c>
      <c r="E1482" s="395" t="s">
        <v>816</v>
      </c>
      <c r="F1482" s="399">
        <v>176.63</v>
      </c>
      <c r="G1482" s="395" t="s">
        <v>817</v>
      </c>
    </row>
    <row r="1483" spans="1:7">
      <c r="A1483" s="395" t="s">
        <v>171</v>
      </c>
      <c r="B1483" s="395" t="s">
        <v>4071</v>
      </c>
      <c r="C1483" s="395" t="s">
        <v>4072</v>
      </c>
      <c r="D1483" s="395" t="s">
        <v>284</v>
      </c>
      <c r="E1483" s="395" t="s">
        <v>816</v>
      </c>
      <c r="F1483" s="399">
        <v>38.56</v>
      </c>
      <c r="G1483" s="395" t="s">
        <v>817</v>
      </c>
    </row>
    <row r="1484" spans="1:7">
      <c r="A1484" s="395" t="s">
        <v>171</v>
      </c>
      <c r="B1484" s="395" t="s">
        <v>4073</v>
      </c>
      <c r="C1484" s="395" t="s">
        <v>4074</v>
      </c>
      <c r="D1484" s="395" t="s">
        <v>284</v>
      </c>
      <c r="E1484" s="395" t="s">
        <v>816</v>
      </c>
      <c r="F1484" s="399">
        <v>95.59</v>
      </c>
      <c r="G1484" s="395" t="s">
        <v>817</v>
      </c>
    </row>
    <row r="1485" spans="1:7">
      <c r="A1485" s="395" t="s">
        <v>171</v>
      </c>
      <c r="B1485" s="395" t="s">
        <v>4075</v>
      </c>
      <c r="C1485" s="395" t="s">
        <v>4076</v>
      </c>
      <c r="D1485" s="395" t="s">
        <v>284</v>
      </c>
      <c r="E1485" s="395" t="s">
        <v>816</v>
      </c>
      <c r="F1485" s="399">
        <v>63.7</v>
      </c>
      <c r="G1485" s="395" t="s">
        <v>817</v>
      </c>
    </row>
    <row r="1486" spans="1:7">
      <c r="A1486" s="395" t="s">
        <v>171</v>
      </c>
      <c r="B1486" s="395" t="s">
        <v>4077</v>
      </c>
      <c r="C1486" s="395" t="s">
        <v>4078</v>
      </c>
      <c r="D1486" s="395" t="s">
        <v>284</v>
      </c>
      <c r="E1486" s="395" t="s">
        <v>816</v>
      </c>
      <c r="F1486" s="399">
        <v>120.04</v>
      </c>
      <c r="G1486" s="395" t="s">
        <v>817</v>
      </c>
    </row>
    <row r="1487" spans="1:7">
      <c r="A1487" s="395" t="s">
        <v>171</v>
      </c>
      <c r="B1487" s="395" t="s">
        <v>4079</v>
      </c>
      <c r="C1487" s="395" t="s">
        <v>4080</v>
      </c>
      <c r="D1487" s="395" t="s">
        <v>284</v>
      </c>
      <c r="E1487" s="395" t="s">
        <v>816</v>
      </c>
      <c r="F1487" s="399">
        <v>65.260000000000005</v>
      </c>
      <c r="G1487" s="395" t="s">
        <v>817</v>
      </c>
    </row>
    <row r="1488" spans="1:7">
      <c r="A1488" s="395" t="s">
        <v>171</v>
      </c>
      <c r="B1488" s="395" t="s">
        <v>4081</v>
      </c>
      <c r="C1488" s="395" t="s">
        <v>4082</v>
      </c>
      <c r="D1488" s="395" t="s">
        <v>284</v>
      </c>
      <c r="E1488" s="395" t="s">
        <v>816</v>
      </c>
      <c r="F1488" s="399">
        <v>121.52</v>
      </c>
      <c r="G1488" s="395" t="s">
        <v>817</v>
      </c>
    </row>
    <row r="1489" spans="1:7">
      <c r="A1489" s="395" t="s">
        <v>171</v>
      </c>
      <c r="B1489" s="395" t="s">
        <v>4083</v>
      </c>
      <c r="C1489" s="395" t="s">
        <v>4084</v>
      </c>
      <c r="D1489" s="395" t="s">
        <v>284</v>
      </c>
      <c r="E1489" s="395" t="s">
        <v>816</v>
      </c>
      <c r="F1489" s="399">
        <v>100.57</v>
      </c>
      <c r="G1489" s="395" t="s">
        <v>817</v>
      </c>
    </row>
    <row r="1490" spans="1:7">
      <c r="A1490" s="395" t="s">
        <v>171</v>
      </c>
      <c r="B1490" s="395" t="s">
        <v>4085</v>
      </c>
      <c r="C1490" s="395" t="s">
        <v>4086</v>
      </c>
      <c r="D1490" s="395" t="s">
        <v>284</v>
      </c>
      <c r="E1490" s="395" t="s">
        <v>816</v>
      </c>
      <c r="F1490" s="399">
        <v>156.81</v>
      </c>
      <c r="G1490" s="395" t="s">
        <v>817</v>
      </c>
    </row>
    <row r="1491" spans="1:7">
      <c r="A1491" s="395" t="s">
        <v>171</v>
      </c>
      <c r="B1491" s="395" t="s">
        <v>4087</v>
      </c>
      <c r="C1491" s="395" t="s">
        <v>4088</v>
      </c>
      <c r="D1491" s="395" t="s">
        <v>284</v>
      </c>
      <c r="E1491" s="395" t="s">
        <v>1590</v>
      </c>
      <c r="F1491" s="399">
        <v>12.43</v>
      </c>
      <c r="G1491" s="395" t="s">
        <v>817</v>
      </c>
    </row>
    <row r="1492" spans="1:7">
      <c r="A1492" s="395" t="s">
        <v>171</v>
      </c>
      <c r="B1492" s="395" t="s">
        <v>4090</v>
      </c>
      <c r="C1492" s="395" t="s">
        <v>4091</v>
      </c>
      <c r="D1492" s="395" t="s">
        <v>284</v>
      </c>
      <c r="E1492" s="395" t="s">
        <v>816</v>
      </c>
      <c r="F1492" s="399">
        <v>67.39</v>
      </c>
      <c r="G1492" s="395" t="s">
        <v>817</v>
      </c>
    </row>
    <row r="1493" spans="1:7">
      <c r="A1493" s="395" t="s">
        <v>171</v>
      </c>
      <c r="B1493" s="395" t="s">
        <v>4093</v>
      </c>
      <c r="C1493" s="395" t="s">
        <v>4094</v>
      </c>
      <c r="D1493" s="395" t="s">
        <v>284</v>
      </c>
      <c r="E1493" s="395" t="s">
        <v>816</v>
      </c>
      <c r="F1493" s="399">
        <v>45.02</v>
      </c>
      <c r="G1493" s="395" t="s">
        <v>817</v>
      </c>
    </row>
    <row r="1494" spans="1:7">
      <c r="A1494" s="395" t="s">
        <v>171</v>
      </c>
      <c r="B1494" s="395" t="s">
        <v>4095</v>
      </c>
      <c r="C1494" s="395" t="s">
        <v>4096</v>
      </c>
      <c r="D1494" s="395" t="s">
        <v>289</v>
      </c>
      <c r="E1494" s="395" t="s">
        <v>816</v>
      </c>
      <c r="F1494" s="399">
        <v>28.87</v>
      </c>
      <c r="G1494" s="395" t="s">
        <v>817</v>
      </c>
    </row>
    <row r="1495" spans="1:7">
      <c r="A1495" s="395" t="s">
        <v>171</v>
      </c>
      <c r="B1495" s="395" t="s">
        <v>4097</v>
      </c>
      <c r="C1495" s="395" t="s">
        <v>4098</v>
      </c>
      <c r="D1495" s="395" t="s">
        <v>289</v>
      </c>
      <c r="E1495" s="395" t="s">
        <v>816</v>
      </c>
      <c r="F1495" s="399">
        <v>69.66</v>
      </c>
      <c r="G1495" s="395" t="s">
        <v>817</v>
      </c>
    </row>
    <row r="1496" spans="1:7">
      <c r="A1496" s="395" t="s">
        <v>171</v>
      </c>
      <c r="B1496" s="395" t="s">
        <v>4099</v>
      </c>
      <c r="C1496" s="395" t="s">
        <v>4100</v>
      </c>
      <c r="D1496" s="395" t="s">
        <v>289</v>
      </c>
      <c r="E1496" s="395" t="s">
        <v>816</v>
      </c>
      <c r="F1496" s="399">
        <v>89.14</v>
      </c>
      <c r="G1496" s="395" t="s">
        <v>817</v>
      </c>
    </row>
    <row r="1497" spans="1:7">
      <c r="A1497" s="395" t="s">
        <v>171</v>
      </c>
      <c r="B1497" s="395" t="s">
        <v>4101</v>
      </c>
      <c r="C1497" s="395" t="s">
        <v>4102</v>
      </c>
      <c r="D1497" s="395" t="s">
        <v>587</v>
      </c>
      <c r="E1497" s="395" t="s">
        <v>816</v>
      </c>
      <c r="F1497" s="399">
        <v>9.58</v>
      </c>
      <c r="G1497" s="395" t="s">
        <v>817</v>
      </c>
    </row>
    <row r="1498" spans="1:7">
      <c r="A1498" s="395" t="s">
        <v>171</v>
      </c>
      <c r="B1498" s="395" t="s">
        <v>4103</v>
      </c>
      <c r="C1498" s="395" t="s">
        <v>4104</v>
      </c>
      <c r="D1498" s="395" t="s">
        <v>587</v>
      </c>
      <c r="E1498" s="395" t="s">
        <v>816</v>
      </c>
      <c r="F1498" s="399">
        <v>13.12</v>
      </c>
      <c r="G1498" s="395" t="s">
        <v>817</v>
      </c>
    </row>
    <row r="1499" spans="1:7">
      <c r="A1499" s="395" t="s">
        <v>171</v>
      </c>
      <c r="B1499" s="395" t="s">
        <v>4105</v>
      </c>
      <c r="C1499" s="395" t="s">
        <v>4106</v>
      </c>
      <c r="D1499" s="395" t="s">
        <v>587</v>
      </c>
      <c r="E1499" s="395" t="s">
        <v>816</v>
      </c>
      <c r="F1499" s="399">
        <v>25.89</v>
      </c>
      <c r="G1499" s="395" t="s">
        <v>817</v>
      </c>
    </row>
    <row r="1500" spans="1:7">
      <c r="A1500" s="395" t="s">
        <v>171</v>
      </c>
      <c r="B1500" s="395" t="s">
        <v>4107</v>
      </c>
      <c r="C1500" s="395" t="s">
        <v>4108</v>
      </c>
      <c r="D1500" s="395" t="s">
        <v>567</v>
      </c>
      <c r="E1500" s="395" t="s">
        <v>816</v>
      </c>
      <c r="F1500" s="399">
        <v>98.81</v>
      </c>
      <c r="G1500" s="395" t="s">
        <v>817</v>
      </c>
    </row>
    <row r="1501" spans="1:7">
      <c r="A1501" s="395" t="s">
        <v>171</v>
      </c>
      <c r="B1501" s="395" t="s">
        <v>4109</v>
      </c>
      <c r="C1501" s="395" t="s">
        <v>4110</v>
      </c>
      <c r="D1501" s="395" t="s">
        <v>567</v>
      </c>
      <c r="E1501" s="395" t="s">
        <v>816</v>
      </c>
      <c r="F1501" s="399">
        <v>103.39</v>
      </c>
      <c r="G1501" s="395" t="s">
        <v>817</v>
      </c>
    </row>
    <row r="1502" spans="1:7">
      <c r="A1502" s="395" t="s">
        <v>171</v>
      </c>
      <c r="B1502" s="395" t="s">
        <v>4111</v>
      </c>
      <c r="C1502" s="395" t="s">
        <v>4112</v>
      </c>
      <c r="D1502" s="395" t="s">
        <v>567</v>
      </c>
      <c r="E1502" s="395" t="s">
        <v>816</v>
      </c>
      <c r="F1502" s="399">
        <v>114.61</v>
      </c>
      <c r="G1502" s="395" t="s">
        <v>817</v>
      </c>
    </row>
    <row r="1503" spans="1:7">
      <c r="A1503" s="395" t="s">
        <v>171</v>
      </c>
      <c r="B1503" s="395" t="s">
        <v>4113</v>
      </c>
      <c r="C1503" s="395" t="s">
        <v>4114</v>
      </c>
      <c r="D1503" s="395" t="s">
        <v>567</v>
      </c>
      <c r="E1503" s="395" t="s">
        <v>1590</v>
      </c>
      <c r="F1503" s="399">
        <v>119.19</v>
      </c>
      <c r="G1503" s="395" t="s">
        <v>817</v>
      </c>
    </row>
    <row r="1504" spans="1:7">
      <c r="A1504" s="395" t="s">
        <v>171</v>
      </c>
      <c r="B1504" s="395" t="s">
        <v>4115</v>
      </c>
      <c r="C1504" s="395" t="s">
        <v>4116</v>
      </c>
      <c r="D1504" s="395" t="s">
        <v>284</v>
      </c>
      <c r="E1504" s="395" t="s">
        <v>816</v>
      </c>
      <c r="F1504" s="399">
        <v>55.81</v>
      </c>
      <c r="G1504" s="395" t="s">
        <v>817</v>
      </c>
    </row>
    <row r="1505" spans="1:7">
      <c r="A1505" s="395" t="s">
        <v>171</v>
      </c>
      <c r="B1505" s="395" t="s">
        <v>4117</v>
      </c>
      <c r="C1505" s="395" t="s">
        <v>4118</v>
      </c>
      <c r="D1505" s="395" t="s">
        <v>284</v>
      </c>
      <c r="E1505" s="395" t="s">
        <v>816</v>
      </c>
      <c r="F1505" s="399">
        <v>56.37</v>
      </c>
      <c r="G1505" s="395" t="s">
        <v>817</v>
      </c>
    </row>
    <row r="1506" spans="1:7">
      <c r="A1506" s="395" t="s">
        <v>171</v>
      </c>
      <c r="B1506" s="395" t="s">
        <v>4119</v>
      </c>
      <c r="C1506" s="395" t="s">
        <v>4120</v>
      </c>
      <c r="D1506" s="395" t="s">
        <v>289</v>
      </c>
      <c r="E1506" s="395" t="s">
        <v>816</v>
      </c>
      <c r="F1506" s="399">
        <v>32.6</v>
      </c>
      <c r="G1506" s="395" t="s">
        <v>817</v>
      </c>
    </row>
    <row r="1507" spans="1:7">
      <c r="A1507" s="395" t="s">
        <v>171</v>
      </c>
      <c r="B1507" s="395" t="s">
        <v>4121</v>
      </c>
      <c r="C1507" s="395" t="s">
        <v>4122</v>
      </c>
      <c r="D1507" s="395" t="s">
        <v>289</v>
      </c>
      <c r="E1507" s="395" t="s">
        <v>816</v>
      </c>
      <c r="F1507" s="399">
        <v>31.88</v>
      </c>
      <c r="G1507" s="395" t="s">
        <v>817</v>
      </c>
    </row>
    <row r="1508" spans="1:7">
      <c r="A1508" s="395" t="s">
        <v>171</v>
      </c>
      <c r="B1508" s="395" t="s">
        <v>4123</v>
      </c>
      <c r="C1508" s="395" t="s">
        <v>4124</v>
      </c>
      <c r="D1508" s="395" t="s">
        <v>289</v>
      </c>
      <c r="E1508" s="395" t="s">
        <v>816</v>
      </c>
      <c r="F1508" s="399">
        <v>29.79</v>
      </c>
      <c r="G1508" s="395" t="s">
        <v>817</v>
      </c>
    </row>
    <row r="1509" spans="1:7">
      <c r="A1509" s="395" t="s">
        <v>171</v>
      </c>
      <c r="B1509" s="395" t="s">
        <v>4126</v>
      </c>
      <c r="C1509" s="395" t="s">
        <v>4127</v>
      </c>
      <c r="D1509" s="395" t="s">
        <v>587</v>
      </c>
      <c r="E1509" s="395" t="s">
        <v>816</v>
      </c>
      <c r="F1509" s="399">
        <v>30.9</v>
      </c>
      <c r="G1509" s="395" t="s">
        <v>817</v>
      </c>
    </row>
    <row r="1510" spans="1:7">
      <c r="A1510" s="395" t="s">
        <v>171</v>
      </c>
      <c r="B1510" s="395" t="s">
        <v>4128</v>
      </c>
      <c r="C1510" s="395" t="s">
        <v>4129</v>
      </c>
      <c r="D1510" s="395" t="s">
        <v>567</v>
      </c>
      <c r="E1510" s="395" t="s">
        <v>816</v>
      </c>
      <c r="F1510" s="399">
        <v>632.16</v>
      </c>
      <c r="G1510" s="395" t="s">
        <v>817</v>
      </c>
    </row>
    <row r="1511" spans="1:7">
      <c r="A1511" s="395" t="s">
        <v>171</v>
      </c>
      <c r="B1511" s="395" t="s">
        <v>4130</v>
      </c>
      <c r="C1511" s="395" t="s">
        <v>4131</v>
      </c>
      <c r="D1511" s="395" t="s">
        <v>567</v>
      </c>
      <c r="E1511" s="395" t="s">
        <v>816</v>
      </c>
      <c r="F1511" s="399">
        <v>575.92999999999995</v>
      </c>
      <c r="G1511" s="395" t="s">
        <v>817</v>
      </c>
    </row>
    <row r="1512" spans="1:7">
      <c r="A1512" s="395" t="s">
        <v>171</v>
      </c>
      <c r="B1512" s="395" t="s">
        <v>4132</v>
      </c>
      <c r="C1512" s="395" t="s">
        <v>4133</v>
      </c>
      <c r="D1512" s="395" t="s">
        <v>567</v>
      </c>
      <c r="E1512" s="395" t="s">
        <v>816</v>
      </c>
      <c r="F1512" s="399">
        <v>786.05</v>
      </c>
      <c r="G1512" s="395" t="s">
        <v>817</v>
      </c>
    </row>
    <row r="1513" spans="1:7">
      <c r="A1513" s="395" t="s">
        <v>171</v>
      </c>
      <c r="B1513" s="395" t="s">
        <v>4134</v>
      </c>
      <c r="C1513" s="395" t="s">
        <v>4135</v>
      </c>
      <c r="D1513" s="395" t="s">
        <v>567</v>
      </c>
      <c r="E1513" s="395" t="s">
        <v>816</v>
      </c>
      <c r="F1513" s="399">
        <v>692.61</v>
      </c>
      <c r="G1513" s="395" t="s">
        <v>817</v>
      </c>
    </row>
    <row r="1514" spans="1:7">
      <c r="A1514" s="395" t="s">
        <v>171</v>
      </c>
      <c r="B1514" s="395" t="s">
        <v>4136</v>
      </c>
      <c r="C1514" s="395" t="s">
        <v>4137</v>
      </c>
      <c r="D1514" s="395" t="s">
        <v>567</v>
      </c>
      <c r="E1514" s="395" t="s">
        <v>816</v>
      </c>
      <c r="F1514" s="399">
        <v>873.32</v>
      </c>
      <c r="G1514" s="395" t="s">
        <v>817</v>
      </c>
    </row>
    <row r="1515" spans="1:7">
      <c r="A1515" s="395" t="s">
        <v>171</v>
      </c>
      <c r="B1515" s="395" t="s">
        <v>4138</v>
      </c>
      <c r="C1515" s="395" t="s">
        <v>4139</v>
      </c>
      <c r="D1515" s="395" t="s">
        <v>567</v>
      </c>
      <c r="E1515" s="395" t="s">
        <v>816</v>
      </c>
      <c r="F1515" s="399">
        <v>759.28</v>
      </c>
      <c r="G1515" s="395" t="s">
        <v>817</v>
      </c>
    </row>
    <row r="1516" spans="1:7">
      <c r="A1516" s="395" t="s">
        <v>171</v>
      </c>
      <c r="B1516" s="395" t="s">
        <v>4140</v>
      </c>
      <c r="C1516" s="395" t="s">
        <v>4141</v>
      </c>
      <c r="D1516" s="395" t="s">
        <v>567</v>
      </c>
      <c r="E1516" s="395" t="s">
        <v>816</v>
      </c>
      <c r="F1516" s="399">
        <v>889.16</v>
      </c>
      <c r="G1516" s="395" t="s">
        <v>817</v>
      </c>
    </row>
    <row r="1517" spans="1:7">
      <c r="A1517" s="395" t="s">
        <v>171</v>
      </c>
      <c r="B1517" s="395" t="s">
        <v>4142</v>
      </c>
      <c r="C1517" s="395" t="s">
        <v>4143</v>
      </c>
      <c r="D1517" s="395" t="s">
        <v>567</v>
      </c>
      <c r="E1517" s="395" t="s">
        <v>816</v>
      </c>
      <c r="F1517" s="399">
        <v>1521.1</v>
      </c>
      <c r="G1517" s="395" t="s">
        <v>817</v>
      </c>
    </row>
    <row r="1518" spans="1:7">
      <c r="A1518" s="395" t="s">
        <v>171</v>
      </c>
      <c r="B1518" s="395" t="s">
        <v>4144</v>
      </c>
      <c r="C1518" s="395" t="s">
        <v>4145</v>
      </c>
      <c r="D1518" s="395" t="s">
        <v>567</v>
      </c>
      <c r="E1518" s="395" t="s">
        <v>816</v>
      </c>
      <c r="F1518" s="399">
        <v>1887.3</v>
      </c>
      <c r="G1518" s="395" t="s">
        <v>817</v>
      </c>
    </row>
    <row r="1519" spans="1:7">
      <c r="A1519" s="395" t="s">
        <v>171</v>
      </c>
      <c r="B1519" s="395" t="s">
        <v>4146</v>
      </c>
      <c r="C1519" s="395" t="s">
        <v>4147</v>
      </c>
      <c r="D1519" s="395" t="s">
        <v>567</v>
      </c>
      <c r="E1519" s="395" t="s">
        <v>816</v>
      </c>
      <c r="F1519" s="399">
        <v>2251.6999999999998</v>
      </c>
      <c r="G1519" s="395" t="s">
        <v>817</v>
      </c>
    </row>
    <row r="1520" spans="1:7">
      <c r="A1520" s="395" t="s">
        <v>171</v>
      </c>
      <c r="B1520" s="395" t="s">
        <v>4148</v>
      </c>
      <c r="C1520" s="395" t="s">
        <v>4149</v>
      </c>
      <c r="D1520" s="395" t="s">
        <v>567</v>
      </c>
      <c r="E1520" s="395" t="s">
        <v>816</v>
      </c>
      <c r="F1520" s="399">
        <v>625.92999999999995</v>
      </c>
      <c r="G1520" s="395" t="s">
        <v>817</v>
      </c>
    </row>
    <row r="1521" spans="1:7">
      <c r="A1521" s="395" t="s">
        <v>171</v>
      </c>
      <c r="B1521" s="395" t="s">
        <v>4150</v>
      </c>
      <c r="C1521" s="395" t="s">
        <v>4151</v>
      </c>
      <c r="D1521" s="395" t="s">
        <v>567</v>
      </c>
      <c r="E1521" s="395" t="s">
        <v>816</v>
      </c>
      <c r="F1521" s="399">
        <v>571.98</v>
      </c>
      <c r="G1521" s="395" t="s">
        <v>817</v>
      </c>
    </row>
    <row r="1522" spans="1:7">
      <c r="A1522" s="395" t="s">
        <v>171</v>
      </c>
      <c r="B1522" s="395" t="s">
        <v>4152</v>
      </c>
      <c r="C1522" s="395" t="s">
        <v>4153</v>
      </c>
      <c r="D1522" s="395" t="s">
        <v>587</v>
      </c>
      <c r="E1522" s="395" t="s">
        <v>816</v>
      </c>
      <c r="F1522" s="399">
        <v>234.22</v>
      </c>
      <c r="G1522" s="395" t="s">
        <v>817</v>
      </c>
    </row>
    <row r="1523" spans="1:7">
      <c r="A1523" s="395" t="s">
        <v>171</v>
      </c>
      <c r="B1523" s="395" t="s">
        <v>4154</v>
      </c>
      <c r="C1523" s="395" t="s">
        <v>4155</v>
      </c>
      <c r="D1523" s="395" t="s">
        <v>587</v>
      </c>
      <c r="E1523" s="395" t="s">
        <v>816</v>
      </c>
      <c r="F1523" s="399">
        <v>265.87</v>
      </c>
      <c r="G1523" s="395" t="s">
        <v>817</v>
      </c>
    </row>
    <row r="1524" spans="1:7">
      <c r="A1524" s="395" t="s">
        <v>171</v>
      </c>
      <c r="B1524" s="395" t="s">
        <v>4156</v>
      </c>
      <c r="C1524" s="395" t="s">
        <v>4157</v>
      </c>
      <c r="D1524" s="395" t="s">
        <v>587</v>
      </c>
      <c r="E1524" s="395" t="s">
        <v>816</v>
      </c>
      <c r="F1524" s="399">
        <v>304.25</v>
      </c>
      <c r="G1524" s="395" t="s">
        <v>817</v>
      </c>
    </row>
    <row r="1525" spans="1:7">
      <c r="A1525" s="395" t="s">
        <v>171</v>
      </c>
      <c r="B1525" s="395" t="s">
        <v>4158</v>
      </c>
      <c r="C1525" s="395" t="s">
        <v>4159</v>
      </c>
      <c r="D1525" s="395" t="s">
        <v>567</v>
      </c>
      <c r="E1525" s="395" t="s">
        <v>816</v>
      </c>
      <c r="F1525" s="399">
        <v>681.66</v>
      </c>
      <c r="G1525" s="395" t="s">
        <v>817</v>
      </c>
    </row>
    <row r="1526" spans="1:7">
      <c r="A1526" s="395" t="s">
        <v>171</v>
      </c>
      <c r="B1526" s="395" t="s">
        <v>4160</v>
      </c>
      <c r="C1526" s="395" t="s">
        <v>4161</v>
      </c>
      <c r="D1526" s="395" t="s">
        <v>587</v>
      </c>
      <c r="E1526" s="395" t="s">
        <v>816</v>
      </c>
      <c r="F1526" s="399">
        <v>108.57</v>
      </c>
      <c r="G1526" s="395" t="s">
        <v>817</v>
      </c>
    </row>
    <row r="1527" spans="1:7">
      <c r="A1527" s="395" t="s">
        <v>171</v>
      </c>
      <c r="B1527" s="395" t="s">
        <v>4162</v>
      </c>
      <c r="C1527" s="395" t="s">
        <v>4163</v>
      </c>
      <c r="D1527" s="395" t="s">
        <v>587</v>
      </c>
      <c r="E1527" s="395" t="s">
        <v>816</v>
      </c>
      <c r="F1527" s="399">
        <v>119.67</v>
      </c>
      <c r="G1527" s="395" t="s">
        <v>817</v>
      </c>
    </row>
    <row r="1528" spans="1:7">
      <c r="A1528" s="395" t="s">
        <v>171</v>
      </c>
      <c r="B1528" s="395" t="s">
        <v>4164</v>
      </c>
      <c r="C1528" s="395" t="s">
        <v>4165</v>
      </c>
      <c r="D1528" s="395" t="s">
        <v>587</v>
      </c>
      <c r="E1528" s="395" t="s">
        <v>816</v>
      </c>
      <c r="F1528" s="399">
        <v>163.43</v>
      </c>
      <c r="G1528" s="395" t="s">
        <v>817</v>
      </c>
    </row>
    <row r="1529" spans="1:7">
      <c r="A1529" s="395" t="s">
        <v>171</v>
      </c>
      <c r="B1529" s="395" t="s">
        <v>4166</v>
      </c>
      <c r="C1529" s="395" t="s">
        <v>4167</v>
      </c>
      <c r="D1529" s="395" t="s">
        <v>587</v>
      </c>
      <c r="E1529" s="395" t="s">
        <v>816</v>
      </c>
      <c r="F1529" s="399">
        <v>174.46</v>
      </c>
      <c r="G1529" s="395" t="s">
        <v>817</v>
      </c>
    </row>
    <row r="1530" spans="1:7">
      <c r="A1530" s="395" t="s">
        <v>171</v>
      </c>
      <c r="B1530" s="395" t="s">
        <v>4168</v>
      </c>
      <c r="C1530" s="395" t="s">
        <v>4169</v>
      </c>
      <c r="D1530" s="395" t="s">
        <v>587</v>
      </c>
      <c r="E1530" s="395" t="s">
        <v>816</v>
      </c>
      <c r="F1530" s="399">
        <v>127.5</v>
      </c>
      <c r="G1530" s="395" t="s">
        <v>817</v>
      </c>
    </row>
    <row r="1531" spans="1:7">
      <c r="A1531" s="395" t="s">
        <v>171</v>
      </c>
      <c r="B1531" s="395" t="s">
        <v>4170</v>
      </c>
      <c r="C1531" s="395" t="s">
        <v>4171</v>
      </c>
      <c r="D1531" s="395" t="s">
        <v>587</v>
      </c>
      <c r="E1531" s="395" t="s">
        <v>816</v>
      </c>
      <c r="F1531" s="399">
        <v>140.57</v>
      </c>
      <c r="G1531" s="395" t="s">
        <v>817</v>
      </c>
    </row>
    <row r="1532" spans="1:7">
      <c r="A1532" s="395" t="s">
        <v>171</v>
      </c>
      <c r="B1532" s="395" t="s">
        <v>4172</v>
      </c>
      <c r="C1532" s="395" t="s">
        <v>4173</v>
      </c>
      <c r="D1532" s="395" t="s">
        <v>587</v>
      </c>
      <c r="E1532" s="395" t="s">
        <v>816</v>
      </c>
      <c r="F1532" s="399">
        <v>185.23</v>
      </c>
      <c r="G1532" s="395" t="s">
        <v>817</v>
      </c>
    </row>
    <row r="1533" spans="1:7">
      <c r="A1533" s="395" t="s">
        <v>171</v>
      </c>
      <c r="B1533" s="395" t="s">
        <v>4174</v>
      </c>
      <c r="C1533" s="395" t="s">
        <v>4175</v>
      </c>
      <c r="D1533" s="395" t="s">
        <v>587</v>
      </c>
      <c r="E1533" s="395" t="s">
        <v>816</v>
      </c>
      <c r="F1533" s="399">
        <v>198.31</v>
      </c>
      <c r="G1533" s="395" t="s">
        <v>817</v>
      </c>
    </row>
    <row r="1534" spans="1:7">
      <c r="A1534" s="395" t="s">
        <v>171</v>
      </c>
      <c r="B1534" s="395" t="s">
        <v>4176</v>
      </c>
      <c r="C1534" s="395" t="s">
        <v>4177</v>
      </c>
      <c r="D1534" s="395" t="s">
        <v>587</v>
      </c>
      <c r="E1534" s="395" t="s">
        <v>816</v>
      </c>
      <c r="F1534" s="399">
        <v>127.16</v>
      </c>
      <c r="G1534" s="395" t="s">
        <v>817</v>
      </c>
    </row>
    <row r="1535" spans="1:7">
      <c r="A1535" s="395" t="s">
        <v>171</v>
      </c>
      <c r="B1535" s="395" t="s">
        <v>4178</v>
      </c>
      <c r="C1535" s="395" t="s">
        <v>4179</v>
      </c>
      <c r="D1535" s="395" t="s">
        <v>587</v>
      </c>
      <c r="E1535" s="395" t="s">
        <v>816</v>
      </c>
      <c r="F1535" s="399">
        <v>148.41</v>
      </c>
      <c r="G1535" s="395" t="s">
        <v>817</v>
      </c>
    </row>
    <row r="1536" spans="1:7">
      <c r="A1536" s="395" t="s">
        <v>171</v>
      </c>
      <c r="B1536" s="395" t="s">
        <v>4180</v>
      </c>
      <c r="C1536" s="395" t="s">
        <v>4181</v>
      </c>
      <c r="D1536" s="395" t="s">
        <v>587</v>
      </c>
      <c r="E1536" s="395" t="s">
        <v>816</v>
      </c>
      <c r="F1536" s="399">
        <v>134.61000000000001</v>
      </c>
      <c r="G1536" s="395" t="s">
        <v>817</v>
      </c>
    </row>
    <row r="1537" spans="1:7">
      <c r="A1537" s="395" t="s">
        <v>171</v>
      </c>
      <c r="B1537" s="395" t="s">
        <v>4182</v>
      </c>
      <c r="C1537" s="395" t="s">
        <v>4183</v>
      </c>
      <c r="D1537" s="395" t="s">
        <v>587</v>
      </c>
      <c r="E1537" s="395" t="s">
        <v>816</v>
      </c>
      <c r="F1537" s="399">
        <v>155.61000000000001</v>
      </c>
      <c r="G1537" s="395" t="s">
        <v>817</v>
      </c>
    </row>
    <row r="1538" spans="1:7">
      <c r="A1538" s="395" t="s">
        <v>171</v>
      </c>
      <c r="B1538" s="395" t="s">
        <v>4184</v>
      </c>
      <c r="C1538" s="395" t="s">
        <v>4185</v>
      </c>
      <c r="D1538" s="395" t="s">
        <v>587</v>
      </c>
      <c r="E1538" s="395" t="s">
        <v>816</v>
      </c>
      <c r="F1538" s="399">
        <v>148.43</v>
      </c>
      <c r="G1538" s="395" t="s">
        <v>817</v>
      </c>
    </row>
    <row r="1539" spans="1:7">
      <c r="A1539" s="395" t="s">
        <v>171</v>
      </c>
      <c r="B1539" s="395" t="s">
        <v>4186</v>
      </c>
      <c r="C1539" s="395" t="s">
        <v>4187</v>
      </c>
      <c r="D1539" s="395" t="s">
        <v>587</v>
      </c>
      <c r="E1539" s="395" t="s">
        <v>816</v>
      </c>
      <c r="F1539" s="399">
        <v>171.43</v>
      </c>
      <c r="G1539" s="395" t="s">
        <v>817</v>
      </c>
    </row>
    <row r="1540" spans="1:7">
      <c r="A1540" s="395" t="s">
        <v>171</v>
      </c>
      <c r="B1540" s="395" t="s">
        <v>4188</v>
      </c>
      <c r="C1540" s="395" t="s">
        <v>4189</v>
      </c>
      <c r="D1540" s="395" t="s">
        <v>587</v>
      </c>
      <c r="E1540" s="395" t="s">
        <v>816</v>
      </c>
      <c r="F1540" s="399">
        <v>161.58000000000001</v>
      </c>
      <c r="G1540" s="395" t="s">
        <v>817</v>
      </c>
    </row>
    <row r="1541" spans="1:7">
      <c r="A1541" s="395" t="s">
        <v>171</v>
      </c>
      <c r="B1541" s="395" t="s">
        <v>4191</v>
      </c>
      <c r="C1541" s="395" t="s">
        <v>4192</v>
      </c>
      <c r="D1541" s="395" t="s">
        <v>587</v>
      </c>
      <c r="E1541" s="395" t="s">
        <v>816</v>
      </c>
      <c r="F1541" s="399">
        <v>184.23</v>
      </c>
      <c r="G1541" s="395" t="s">
        <v>817</v>
      </c>
    </row>
    <row r="1542" spans="1:7">
      <c r="A1542" s="395" t="s">
        <v>171</v>
      </c>
      <c r="B1542" s="395" t="s">
        <v>4193</v>
      </c>
      <c r="C1542" s="395" t="s">
        <v>4194</v>
      </c>
      <c r="D1542" s="395" t="s">
        <v>587</v>
      </c>
      <c r="E1542" s="395" t="s">
        <v>816</v>
      </c>
      <c r="F1542" s="399">
        <v>123</v>
      </c>
      <c r="G1542" s="395" t="s">
        <v>817</v>
      </c>
    </row>
    <row r="1543" spans="1:7">
      <c r="A1543" s="395" t="s">
        <v>171</v>
      </c>
      <c r="B1543" s="395" t="s">
        <v>4195</v>
      </c>
      <c r="C1543" s="395" t="s">
        <v>4196</v>
      </c>
      <c r="D1543" s="395" t="s">
        <v>587</v>
      </c>
      <c r="E1543" s="395" t="s">
        <v>816</v>
      </c>
      <c r="F1543" s="399">
        <v>134.52000000000001</v>
      </c>
      <c r="G1543" s="395" t="s">
        <v>817</v>
      </c>
    </row>
    <row r="1544" spans="1:7">
      <c r="A1544" s="395" t="s">
        <v>171</v>
      </c>
      <c r="B1544" s="395" t="s">
        <v>4198</v>
      </c>
      <c r="C1544" s="395" t="s">
        <v>4199</v>
      </c>
      <c r="D1544" s="395" t="s">
        <v>587</v>
      </c>
      <c r="E1544" s="395" t="s">
        <v>816</v>
      </c>
      <c r="F1544" s="399">
        <v>179.7</v>
      </c>
      <c r="G1544" s="395" t="s">
        <v>817</v>
      </c>
    </row>
    <row r="1545" spans="1:7">
      <c r="A1545" s="395" t="s">
        <v>171</v>
      </c>
      <c r="B1545" s="395" t="s">
        <v>4200</v>
      </c>
      <c r="C1545" s="395" t="s">
        <v>4201</v>
      </c>
      <c r="D1545" s="395" t="s">
        <v>587</v>
      </c>
      <c r="E1545" s="395" t="s">
        <v>816</v>
      </c>
      <c r="F1545" s="399">
        <v>191.39</v>
      </c>
      <c r="G1545" s="395" t="s">
        <v>817</v>
      </c>
    </row>
    <row r="1546" spans="1:7">
      <c r="A1546" s="395" t="s">
        <v>171</v>
      </c>
      <c r="B1546" s="395" t="s">
        <v>4202</v>
      </c>
      <c r="C1546" s="395" t="s">
        <v>4203</v>
      </c>
      <c r="D1546" s="395" t="s">
        <v>587</v>
      </c>
      <c r="E1546" s="395" t="s">
        <v>816</v>
      </c>
      <c r="F1546" s="399">
        <v>139.13999999999999</v>
      </c>
      <c r="G1546" s="395" t="s">
        <v>817</v>
      </c>
    </row>
    <row r="1547" spans="1:7">
      <c r="A1547" s="395" t="s">
        <v>171</v>
      </c>
      <c r="B1547" s="395" t="s">
        <v>4204</v>
      </c>
      <c r="C1547" s="395" t="s">
        <v>4205</v>
      </c>
      <c r="D1547" s="395" t="s">
        <v>587</v>
      </c>
      <c r="E1547" s="395" t="s">
        <v>816</v>
      </c>
      <c r="F1547" s="399">
        <v>152.87</v>
      </c>
      <c r="G1547" s="395" t="s">
        <v>817</v>
      </c>
    </row>
    <row r="1548" spans="1:7">
      <c r="A1548" s="395" t="s">
        <v>171</v>
      </c>
      <c r="B1548" s="395" t="s">
        <v>4206</v>
      </c>
      <c r="C1548" s="395" t="s">
        <v>4207</v>
      </c>
      <c r="D1548" s="395" t="s">
        <v>587</v>
      </c>
      <c r="E1548" s="395" t="s">
        <v>816</v>
      </c>
      <c r="F1548" s="399">
        <v>198.1</v>
      </c>
      <c r="G1548" s="395" t="s">
        <v>817</v>
      </c>
    </row>
    <row r="1549" spans="1:7">
      <c r="A1549" s="395" t="s">
        <v>171</v>
      </c>
      <c r="B1549" s="395" t="s">
        <v>4208</v>
      </c>
      <c r="C1549" s="395" t="s">
        <v>4209</v>
      </c>
      <c r="D1549" s="395" t="s">
        <v>587</v>
      </c>
      <c r="E1549" s="395" t="s">
        <v>816</v>
      </c>
      <c r="F1549" s="399">
        <v>212.2</v>
      </c>
      <c r="G1549" s="395" t="s">
        <v>817</v>
      </c>
    </row>
    <row r="1550" spans="1:7">
      <c r="A1550" s="395" t="s">
        <v>171</v>
      </c>
      <c r="B1550" s="395" t="s">
        <v>4210</v>
      </c>
      <c r="C1550" s="395" t="s">
        <v>4211</v>
      </c>
      <c r="D1550" s="395" t="s">
        <v>587</v>
      </c>
      <c r="E1550" s="395" t="s">
        <v>816</v>
      </c>
      <c r="F1550" s="399">
        <v>136.22</v>
      </c>
      <c r="G1550" s="395" t="s">
        <v>817</v>
      </c>
    </row>
    <row r="1551" spans="1:7">
      <c r="A1551" s="395" t="s">
        <v>171</v>
      </c>
      <c r="B1551" s="395" t="s">
        <v>4212</v>
      </c>
      <c r="C1551" s="395" t="s">
        <v>4213</v>
      </c>
      <c r="D1551" s="395" t="s">
        <v>587</v>
      </c>
      <c r="E1551" s="395" t="s">
        <v>816</v>
      </c>
      <c r="F1551" s="399">
        <v>157.97</v>
      </c>
      <c r="G1551" s="395" t="s">
        <v>817</v>
      </c>
    </row>
    <row r="1552" spans="1:7">
      <c r="A1552" s="395" t="s">
        <v>171</v>
      </c>
      <c r="B1552" s="395" t="s">
        <v>4214</v>
      </c>
      <c r="C1552" s="395" t="s">
        <v>4215</v>
      </c>
      <c r="D1552" s="395" t="s">
        <v>587</v>
      </c>
      <c r="E1552" s="395" t="s">
        <v>816</v>
      </c>
      <c r="F1552" s="399">
        <v>139.61000000000001</v>
      </c>
      <c r="G1552" s="395" t="s">
        <v>817</v>
      </c>
    </row>
    <row r="1553" spans="1:7">
      <c r="A1553" s="395" t="s">
        <v>171</v>
      </c>
      <c r="B1553" s="395" t="s">
        <v>4216</v>
      </c>
      <c r="C1553" s="395" t="s">
        <v>4217</v>
      </c>
      <c r="D1553" s="395" t="s">
        <v>587</v>
      </c>
      <c r="E1553" s="395" t="s">
        <v>816</v>
      </c>
      <c r="F1553" s="399">
        <v>161.13999999999999</v>
      </c>
      <c r="G1553" s="395" t="s">
        <v>817</v>
      </c>
    </row>
    <row r="1554" spans="1:7">
      <c r="A1554" s="395" t="s">
        <v>171</v>
      </c>
      <c r="B1554" s="395" t="s">
        <v>4218</v>
      </c>
      <c r="C1554" s="395" t="s">
        <v>4219</v>
      </c>
      <c r="D1554" s="395" t="s">
        <v>587</v>
      </c>
      <c r="E1554" s="395" t="s">
        <v>816</v>
      </c>
      <c r="F1554" s="399">
        <v>157.21</v>
      </c>
      <c r="G1554" s="395" t="s">
        <v>817</v>
      </c>
    </row>
    <row r="1555" spans="1:7">
      <c r="A1555" s="395" t="s">
        <v>171</v>
      </c>
      <c r="B1555" s="395" t="s">
        <v>4220</v>
      </c>
      <c r="C1555" s="395" t="s">
        <v>4221</v>
      </c>
      <c r="D1555" s="395" t="s">
        <v>587</v>
      </c>
      <c r="E1555" s="395" t="s">
        <v>816</v>
      </c>
      <c r="F1555" s="399">
        <v>180.86</v>
      </c>
      <c r="G1555" s="395" t="s">
        <v>817</v>
      </c>
    </row>
    <row r="1556" spans="1:7">
      <c r="A1556" s="395" t="s">
        <v>171</v>
      </c>
      <c r="B1556" s="395" t="s">
        <v>4222</v>
      </c>
      <c r="C1556" s="395" t="s">
        <v>4223</v>
      </c>
      <c r="D1556" s="395" t="s">
        <v>587</v>
      </c>
      <c r="E1556" s="395" t="s">
        <v>816</v>
      </c>
      <c r="F1556" s="399">
        <v>167.42</v>
      </c>
      <c r="G1556" s="395" t="s">
        <v>817</v>
      </c>
    </row>
    <row r="1557" spans="1:7">
      <c r="A1557" s="395" t="s">
        <v>171</v>
      </c>
      <c r="B1557" s="395" t="s">
        <v>4224</v>
      </c>
      <c r="C1557" s="395" t="s">
        <v>4225</v>
      </c>
      <c r="D1557" s="395" t="s">
        <v>587</v>
      </c>
      <c r="E1557" s="395" t="s">
        <v>816</v>
      </c>
      <c r="F1557" s="399">
        <v>190.9</v>
      </c>
      <c r="G1557" s="395" t="s">
        <v>817</v>
      </c>
    </row>
    <row r="1558" spans="1:7">
      <c r="A1558" s="395" t="s">
        <v>171</v>
      </c>
      <c r="B1558" s="395" t="s">
        <v>4226</v>
      </c>
      <c r="C1558" s="395" t="s">
        <v>4227</v>
      </c>
      <c r="D1558" s="395" t="s">
        <v>284</v>
      </c>
      <c r="E1558" s="395" t="s">
        <v>816</v>
      </c>
      <c r="F1558" s="399">
        <v>239.69</v>
      </c>
      <c r="G1558" s="395" t="s">
        <v>817</v>
      </c>
    </row>
    <row r="1559" spans="1:7">
      <c r="A1559" s="395" t="s">
        <v>171</v>
      </c>
      <c r="B1559" s="395" t="s">
        <v>4228</v>
      </c>
      <c r="C1559" s="395" t="s">
        <v>4229</v>
      </c>
      <c r="D1559" s="395" t="s">
        <v>284</v>
      </c>
      <c r="E1559" s="395" t="s">
        <v>816</v>
      </c>
      <c r="F1559" s="399">
        <v>221.11</v>
      </c>
      <c r="G1559" s="395" t="s">
        <v>817</v>
      </c>
    </row>
    <row r="1560" spans="1:7">
      <c r="A1560" s="395" t="s">
        <v>171</v>
      </c>
      <c r="B1560" s="395" t="s">
        <v>4230</v>
      </c>
      <c r="C1560" s="395" t="s">
        <v>4231</v>
      </c>
      <c r="D1560" s="395" t="s">
        <v>284</v>
      </c>
      <c r="E1560" s="395" t="s">
        <v>816</v>
      </c>
      <c r="F1560" s="399">
        <v>209.99</v>
      </c>
      <c r="G1560" s="395" t="s">
        <v>817</v>
      </c>
    </row>
    <row r="1561" spans="1:7">
      <c r="A1561" s="395" t="s">
        <v>171</v>
      </c>
      <c r="B1561" s="395" t="s">
        <v>4232</v>
      </c>
      <c r="C1561" s="395" t="s">
        <v>4233</v>
      </c>
      <c r="D1561" s="395" t="s">
        <v>284</v>
      </c>
      <c r="E1561" s="395" t="s">
        <v>816</v>
      </c>
      <c r="F1561" s="399">
        <v>202.15</v>
      </c>
      <c r="G1561" s="395" t="s">
        <v>817</v>
      </c>
    </row>
    <row r="1562" spans="1:7">
      <c r="A1562" s="395" t="s">
        <v>171</v>
      </c>
      <c r="B1562" s="395" t="s">
        <v>4234</v>
      </c>
      <c r="C1562" s="395" t="s">
        <v>4235</v>
      </c>
      <c r="D1562" s="395" t="s">
        <v>284</v>
      </c>
      <c r="E1562" s="395" t="s">
        <v>816</v>
      </c>
      <c r="F1562" s="399">
        <v>195.97</v>
      </c>
      <c r="G1562" s="395" t="s">
        <v>817</v>
      </c>
    </row>
    <row r="1563" spans="1:7">
      <c r="A1563" s="395" t="s">
        <v>171</v>
      </c>
      <c r="B1563" s="395" t="s">
        <v>4236</v>
      </c>
      <c r="C1563" s="395" t="s">
        <v>4237</v>
      </c>
      <c r="D1563" s="395" t="s">
        <v>284</v>
      </c>
      <c r="E1563" s="395" t="s">
        <v>816</v>
      </c>
      <c r="F1563" s="399">
        <v>253.02</v>
      </c>
      <c r="G1563" s="395" t="s">
        <v>817</v>
      </c>
    </row>
    <row r="1564" spans="1:7">
      <c r="A1564" s="395" t="s">
        <v>171</v>
      </c>
      <c r="B1564" s="395" t="s">
        <v>4238</v>
      </c>
      <c r="C1564" s="395" t="s">
        <v>4239</v>
      </c>
      <c r="D1564" s="395" t="s">
        <v>284</v>
      </c>
      <c r="E1564" s="395" t="s">
        <v>816</v>
      </c>
      <c r="F1564" s="399">
        <v>233.4</v>
      </c>
      <c r="G1564" s="395" t="s">
        <v>817</v>
      </c>
    </row>
    <row r="1565" spans="1:7">
      <c r="A1565" s="395" t="s">
        <v>171</v>
      </c>
      <c r="B1565" s="395" t="s">
        <v>4240</v>
      </c>
      <c r="C1565" s="395" t="s">
        <v>4241</v>
      </c>
      <c r="D1565" s="395" t="s">
        <v>284</v>
      </c>
      <c r="E1565" s="395" t="s">
        <v>816</v>
      </c>
      <c r="F1565" s="399">
        <v>221.75</v>
      </c>
      <c r="G1565" s="395" t="s">
        <v>817</v>
      </c>
    </row>
    <row r="1566" spans="1:7">
      <c r="A1566" s="395" t="s">
        <v>171</v>
      </c>
      <c r="B1566" s="395" t="s">
        <v>4242</v>
      </c>
      <c r="C1566" s="395" t="s">
        <v>4243</v>
      </c>
      <c r="D1566" s="395" t="s">
        <v>284</v>
      </c>
      <c r="E1566" s="395" t="s">
        <v>816</v>
      </c>
      <c r="F1566" s="399">
        <v>213.58</v>
      </c>
      <c r="G1566" s="395" t="s">
        <v>817</v>
      </c>
    </row>
    <row r="1567" spans="1:7">
      <c r="A1567" s="395" t="s">
        <v>171</v>
      </c>
      <c r="B1567" s="395" t="s">
        <v>4244</v>
      </c>
      <c r="C1567" s="395" t="s">
        <v>4245</v>
      </c>
      <c r="D1567" s="395" t="s">
        <v>284</v>
      </c>
      <c r="E1567" s="395" t="s">
        <v>816</v>
      </c>
      <c r="F1567" s="399">
        <v>207.17</v>
      </c>
      <c r="G1567" s="395" t="s">
        <v>817</v>
      </c>
    </row>
    <row r="1568" spans="1:7">
      <c r="A1568" s="395" t="s">
        <v>171</v>
      </c>
      <c r="B1568" s="395" t="s">
        <v>4246</v>
      </c>
      <c r="C1568" s="395" t="s">
        <v>4247</v>
      </c>
      <c r="D1568" s="395" t="s">
        <v>284</v>
      </c>
      <c r="E1568" s="395" t="s">
        <v>816</v>
      </c>
      <c r="F1568" s="399">
        <v>226.84</v>
      </c>
      <c r="G1568" s="395" t="s">
        <v>817</v>
      </c>
    </row>
    <row r="1569" spans="1:7">
      <c r="A1569" s="395" t="s">
        <v>171</v>
      </c>
      <c r="B1569" s="395" t="s">
        <v>4248</v>
      </c>
      <c r="C1569" s="395" t="s">
        <v>4249</v>
      </c>
      <c r="D1569" s="395" t="s">
        <v>284</v>
      </c>
      <c r="E1569" s="395" t="s">
        <v>816</v>
      </c>
      <c r="F1569" s="399">
        <v>208.27</v>
      </c>
      <c r="G1569" s="395" t="s">
        <v>817</v>
      </c>
    </row>
    <row r="1570" spans="1:7">
      <c r="A1570" s="395" t="s">
        <v>171</v>
      </c>
      <c r="B1570" s="395" t="s">
        <v>4250</v>
      </c>
      <c r="C1570" s="395" t="s">
        <v>4251</v>
      </c>
      <c r="D1570" s="395" t="s">
        <v>284</v>
      </c>
      <c r="E1570" s="395" t="s">
        <v>816</v>
      </c>
      <c r="F1570" s="399">
        <v>197.23</v>
      </c>
      <c r="G1570" s="395" t="s">
        <v>817</v>
      </c>
    </row>
    <row r="1571" spans="1:7">
      <c r="A1571" s="395" t="s">
        <v>171</v>
      </c>
      <c r="B1571" s="395" t="s">
        <v>4252</v>
      </c>
      <c r="C1571" s="395" t="s">
        <v>4253</v>
      </c>
      <c r="D1571" s="395" t="s">
        <v>284</v>
      </c>
      <c r="E1571" s="395" t="s">
        <v>816</v>
      </c>
      <c r="F1571" s="399">
        <v>186.3</v>
      </c>
      <c r="G1571" s="395" t="s">
        <v>817</v>
      </c>
    </row>
    <row r="1572" spans="1:7">
      <c r="A1572" s="395" t="s">
        <v>171</v>
      </c>
      <c r="B1572" s="395" t="s">
        <v>4254</v>
      </c>
      <c r="C1572" s="395" t="s">
        <v>4255</v>
      </c>
      <c r="D1572" s="395" t="s">
        <v>284</v>
      </c>
      <c r="E1572" s="395" t="s">
        <v>816</v>
      </c>
      <c r="F1572" s="399">
        <v>183.31</v>
      </c>
      <c r="G1572" s="395" t="s">
        <v>817</v>
      </c>
    </row>
    <row r="1573" spans="1:7">
      <c r="A1573" s="395" t="s">
        <v>171</v>
      </c>
      <c r="B1573" s="395" t="s">
        <v>4256</v>
      </c>
      <c r="C1573" s="395" t="s">
        <v>4257</v>
      </c>
      <c r="D1573" s="395" t="s">
        <v>284</v>
      </c>
      <c r="E1573" s="395" t="s">
        <v>816</v>
      </c>
      <c r="F1573" s="399">
        <v>240.16</v>
      </c>
      <c r="G1573" s="395" t="s">
        <v>817</v>
      </c>
    </row>
    <row r="1574" spans="1:7">
      <c r="A1574" s="395" t="s">
        <v>171</v>
      </c>
      <c r="B1574" s="395" t="s">
        <v>4258</v>
      </c>
      <c r="C1574" s="395" t="s">
        <v>4259</v>
      </c>
      <c r="D1574" s="395" t="s">
        <v>284</v>
      </c>
      <c r="E1574" s="395" t="s">
        <v>816</v>
      </c>
      <c r="F1574" s="399">
        <v>220.54</v>
      </c>
      <c r="G1574" s="395" t="s">
        <v>817</v>
      </c>
    </row>
    <row r="1575" spans="1:7">
      <c r="A1575" s="395" t="s">
        <v>171</v>
      </c>
      <c r="B1575" s="395" t="s">
        <v>4260</v>
      </c>
      <c r="C1575" s="395" t="s">
        <v>4261</v>
      </c>
      <c r="D1575" s="395" t="s">
        <v>284</v>
      </c>
      <c r="E1575" s="395" t="s">
        <v>816</v>
      </c>
      <c r="F1575" s="399">
        <v>208.98</v>
      </c>
      <c r="G1575" s="395" t="s">
        <v>817</v>
      </c>
    </row>
    <row r="1576" spans="1:7">
      <c r="A1576" s="395" t="s">
        <v>171</v>
      </c>
      <c r="B1576" s="395" t="s">
        <v>4262</v>
      </c>
      <c r="C1576" s="395" t="s">
        <v>4263</v>
      </c>
      <c r="D1576" s="395" t="s">
        <v>284</v>
      </c>
      <c r="E1576" s="395" t="s">
        <v>816</v>
      </c>
      <c r="F1576" s="399">
        <v>200.89</v>
      </c>
      <c r="G1576" s="395" t="s">
        <v>817</v>
      </c>
    </row>
    <row r="1577" spans="1:7">
      <c r="A1577" s="395" t="s">
        <v>171</v>
      </c>
      <c r="B1577" s="395" t="s">
        <v>4264</v>
      </c>
      <c r="C1577" s="395" t="s">
        <v>4265</v>
      </c>
      <c r="D1577" s="395" t="s">
        <v>284</v>
      </c>
      <c r="E1577" s="395" t="s">
        <v>816</v>
      </c>
      <c r="F1577" s="399">
        <v>187.88</v>
      </c>
      <c r="G1577" s="395" t="s">
        <v>817</v>
      </c>
    </row>
    <row r="1578" spans="1:7">
      <c r="A1578" s="395" t="s">
        <v>171</v>
      </c>
      <c r="B1578" s="395" t="s">
        <v>4266</v>
      </c>
      <c r="C1578" s="395" t="s">
        <v>4267</v>
      </c>
      <c r="D1578" s="395" t="s">
        <v>289</v>
      </c>
      <c r="E1578" s="395" t="s">
        <v>816</v>
      </c>
      <c r="F1578" s="399">
        <v>36.29</v>
      </c>
      <c r="G1578" s="395" t="s">
        <v>817</v>
      </c>
    </row>
    <row r="1579" spans="1:7">
      <c r="A1579" s="395" t="s">
        <v>171</v>
      </c>
      <c r="B1579" s="395" t="s">
        <v>4268</v>
      </c>
      <c r="C1579" s="395" t="s">
        <v>4269</v>
      </c>
      <c r="D1579" s="395" t="s">
        <v>587</v>
      </c>
      <c r="E1579" s="395" t="s">
        <v>816</v>
      </c>
      <c r="F1579" s="399">
        <v>1020.86</v>
      </c>
      <c r="G1579" s="395" t="s">
        <v>817</v>
      </c>
    </row>
    <row r="1580" spans="1:7">
      <c r="A1580" s="395" t="s">
        <v>171</v>
      </c>
      <c r="B1580" s="395" t="s">
        <v>4270</v>
      </c>
      <c r="C1580" s="395" t="s">
        <v>4271</v>
      </c>
      <c r="D1580" s="395" t="s">
        <v>587</v>
      </c>
      <c r="E1580" s="395" t="s">
        <v>816</v>
      </c>
      <c r="F1580" s="399">
        <v>615.45000000000005</v>
      </c>
      <c r="G1580" s="395" t="s">
        <v>817</v>
      </c>
    </row>
    <row r="1581" spans="1:7">
      <c r="A1581" s="395" t="s">
        <v>171</v>
      </c>
      <c r="B1581" s="395" t="s">
        <v>4272</v>
      </c>
      <c r="C1581" s="395" t="s">
        <v>4273</v>
      </c>
      <c r="D1581" s="395" t="s">
        <v>587</v>
      </c>
      <c r="E1581" s="395" t="s">
        <v>816</v>
      </c>
      <c r="F1581" s="399">
        <v>801.13</v>
      </c>
      <c r="G1581" s="395" t="s">
        <v>817</v>
      </c>
    </row>
    <row r="1582" spans="1:7">
      <c r="A1582" s="395" t="s">
        <v>171</v>
      </c>
      <c r="B1582" s="395" t="s">
        <v>4274</v>
      </c>
      <c r="C1582" s="395" t="s">
        <v>4275</v>
      </c>
      <c r="D1582" s="395" t="s">
        <v>587</v>
      </c>
      <c r="E1582" s="395" t="s">
        <v>816</v>
      </c>
      <c r="F1582" s="399">
        <v>497.08</v>
      </c>
      <c r="G1582" s="395" t="s">
        <v>817</v>
      </c>
    </row>
    <row r="1583" spans="1:7">
      <c r="A1583" s="395" t="s">
        <v>171</v>
      </c>
      <c r="B1583" s="395" t="s">
        <v>4276</v>
      </c>
      <c r="C1583" s="395" t="s">
        <v>4277</v>
      </c>
      <c r="D1583" s="395" t="s">
        <v>587</v>
      </c>
      <c r="E1583" s="395" t="s">
        <v>816</v>
      </c>
      <c r="F1583" s="399">
        <v>39.67</v>
      </c>
      <c r="G1583" s="395" t="s">
        <v>817</v>
      </c>
    </row>
    <row r="1584" spans="1:7">
      <c r="A1584" s="395" t="s">
        <v>171</v>
      </c>
      <c r="B1584" s="395" t="s">
        <v>4278</v>
      </c>
      <c r="C1584" s="395" t="s">
        <v>4279</v>
      </c>
      <c r="D1584" s="395" t="s">
        <v>285</v>
      </c>
      <c r="E1584" s="395" t="s">
        <v>816</v>
      </c>
      <c r="F1584" s="399">
        <v>14.75</v>
      </c>
      <c r="G1584" s="395" t="s">
        <v>817</v>
      </c>
    </row>
    <row r="1585" spans="1:7">
      <c r="A1585" s="395" t="s">
        <v>171</v>
      </c>
      <c r="B1585" s="395" t="s">
        <v>4280</v>
      </c>
      <c r="C1585" s="395" t="s">
        <v>4281</v>
      </c>
      <c r="D1585" s="395" t="s">
        <v>285</v>
      </c>
      <c r="E1585" s="395" t="s">
        <v>816</v>
      </c>
      <c r="F1585" s="399">
        <v>13.6</v>
      </c>
      <c r="G1585" s="395" t="s">
        <v>817</v>
      </c>
    </row>
    <row r="1586" spans="1:7">
      <c r="A1586" s="395" t="s">
        <v>171</v>
      </c>
      <c r="B1586" s="395" t="s">
        <v>4282</v>
      </c>
      <c r="C1586" s="395" t="s">
        <v>4283</v>
      </c>
      <c r="D1586" s="395" t="s">
        <v>285</v>
      </c>
      <c r="E1586" s="395" t="s">
        <v>816</v>
      </c>
      <c r="F1586" s="399">
        <v>12.01</v>
      </c>
      <c r="G1586" s="395" t="s">
        <v>817</v>
      </c>
    </row>
    <row r="1587" spans="1:7">
      <c r="A1587" s="395" t="s">
        <v>171</v>
      </c>
      <c r="B1587" s="395" t="s">
        <v>4284</v>
      </c>
      <c r="C1587" s="395" t="s">
        <v>4285</v>
      </c>
      <c r="D1587" s="395" t="s">
        <v>285</v>
      </c>
      <c r="E1587" s="395" t="s">
        <v>816</v>
      </c>
      <c r="F1587" s="399">
        <v>10.1</v>
      </c>
      <c r="G1587" s="395" t="s">
        <v>817</v>
      </c>
    </row>
    <row r="1588" spans="1:7">
      <c r="A1588" s="395" t="s">
        <v>171</v>
      </c>
      <c r="B1588" s="395" t="s">
        <v>4286</v>
      </c>
      <c r="C1588" s="395" t="s">
        <v>4287</v>
      </c>
      <c r="D1588" s="395" t="s">
        <v>285</v>
      </c>
      <c r="E1588" s="395" t="s">
        <v>816</v>
      </c>
      <c r="F1588" s="399">
        <v>9.44</v>
      </c>
      <c r="G1588" s="395" t="s">
        <v>817</v>
      </c>
    </row>
    <row r="1589" spans="1:7">
      <c r="A1589" s="395" t="s">
        <v>171</v>
      </c>
      <c r="B1589" s="395" t="s">
        <v>4288</v>
      </c>
      <c r="C1589" s="395" t="s">
        <v>4289</v>
      </c>
      <c r="D1589" s="395" t="s">
        <v>285</v>
      </c>
      <c r="E1589" s="395" t="s">
        <v>816</v>
      </c>
      <c r="F1589" s="399">
        <v>10.45</v>
      </c>
      <c r="G1589" s="395" t="s">
        <v>817</v>
      </c>
    </row>
    <row r="1590" spans="1:7">
      <c r="A1590" s="395" t="s">
        <v>171</v>
      </c>
      <c r="B1590" s="395" t="s">
        <v>4290</v>
      </c>
      <c r="C1590" s="395" t="s">
        <v>4291</v>
      </c>
      <c r="D1590" s="395" t="s">
        <v>285</v>
      </c>
      <c r="E1590" s="395" t="s">
        <v>816</v>
      </c>
      <c r="F1590" s="399">
        <v>10.14</v>
      </c>
      <c r="G1590" s="395" t="s">
        <v>817</v>
      </c>
    </row>
    <row r="1591" spans="1:7">
      <c r="A1591" s="395" t="s">
        <v>171</v>
      </c>
      <c r="B1591" s="395" t="s">
        <v>4293</v>
      </c>
      <c r="C1591" s="395" t="s">
        <v>4294</v>
      </c>
      <c r="D1591" s="395" t="s">
        <v>567</v>
      </c>
      <c r="E1591" s="395" t="s">
        <v>816</v>
      </c>
      <c r="F1591" s="399">
        <v>554.88</v>
      </c>
      <c r="G1591" s="395" t="s">
        <v>817</v>
      </c>
    </row>
    <row r="1592" spans="1:7">
      <c r="A1592" s="395" t="s">
        <v>171</v>
      </c>
      <c r="B1592" s="395" t="s">
        <v>4295</v>
      </c>
      <c r="C1592" s="395" t="s">
        <v>4296</v>
      </c>
      <c r="D1592" s="395" t="s">
        <v>284</v>
      </c>
      <c r="E1592" s="395" t="s">
        <v>816</v>
      </c>
      <c r="F1592" s="399">
        <v>39.93</v>
      </c>
      <c r="G1592" s="395" t="s">
        <v>817</v>
      </c>
    </row>
    <row r="1593" spans="1:7">
      <c r="A1593" s="395" t="s">
        <v>171</v>
      </c>
      <c r="B1593" s="395" t="s">
        <v>4297</v>
      </c>
      <c r="C1593" s="395" t="s">
        <v>4298</v>
      </c>
      <c r="D1593" s="395" t="s">
        <v>284</v>
      </c>
      <c r="E1593" s="395" t="s">
        <v>816</v>
      </c>
      <c r="F1593" s="399">
        <v>48.39</v>
      </c>
      <c r="G1593" s="395" t="s">
        <v>817</v>
      </c>
    </row>
    <row r="1594" spans="1:7">
      <c r="A1594" s="395" t="s">
        <v>171</v>
      </c>
      <c r="B1594" s="395" t="s">
        <v>4299</v>
      </c>
      <c r="C1594" s="395" t="s">
        <v>4300</v>
      </c>
      <c r="D1594" s="395" t="s">
        <v>284</v>
      </c>
      <c r="E1594" s="395" t="s">
        <v>816</v>
      </c>
      <c r="F1594" s="399">
        <v>62.56</v>
      </c>
      <c r="G1594" s="395" t="s">
        <v>817</v>
      </c>
    </row>
    <row r="1595" spans="1:7">
      <c r="A1595" s="395" t="s">
        <v>171</v>
      </c>
      <c r="B1595" s="395" t="s">
        <v>4301</v>
      </c>
      <c r="C1595" s="395" t="s">
        <v>4302</v>
      </c>
      <c r="D1595" s="395" t="s">
        <v>284</v>
      </c>
      <c r="E1595" s="395" t="s">
        <v>816</v>
      </c>
      <c r="F1595" s="399">
        <v>90.54</v>
      </c>
      <c r="G1595" s="395" t="s">
        <v>817</v>
      </c>
    </row>
    <row r="1596" spans="1:7">
      <c r="A1596" s="395" t="s">
        <v>171</v>
      </c>
      <c r="B1596" s="395" t="s">
        <v>4303</v>
      </c>
      <c r="C1596" s="395" t="s">
        <v>4304</v>
      </c>
      <c r="D1596" s="395" t="s">
        <v>284</v>
      </c>
      <c r="E1596" s="395" t="s">
        <v>816</v>
      </c>
      <c r="F1596" s="399">
        <v>118.09</v>
      </c>
      <c r="G1596" s="395" t="s">
        <v>817</v>
      </c>
    </row>
    <row r="1597" spans="1:7">
      <c r="A1597" s="395" t="s">
        <v>171</v>
      </c>
      <c r="B1597" s="395" t="s">
        <v>4305</v>
      </c>
      <c r="C1597" s="395" t="s">
        <v>4306</v>
      </c>
      <c r="D1597" s="395" t="s">
        <v>284</v>
      </c>
      <c r="E1597" s="395" t="s">
        <v>816</v>
      </c>
      <c r="F1597" s="399">
        <v>197.85</v>
      </c>
      <c r="G1597" s="395" t="s">
        <v>817</v>
      </c>
    </row>
    <row r="1598" spans="1:7">
      <c r="A1598" s="395" t="s">
        <v>171</v>
      </c>
      <c r="B1598" s="395" t="s">
        <v>4307</v>
      </c>
      <c r="C1598" s="395" t="s">
        <v>4308</v>
      </c>
      <c r="D1598" s="395" t="s">
        <v>284</v>
      </c>
      <c r="E1598" s="395" t="s">
        <v>816</v>
      </c>
      <c r="F1598" s="399">
        <v>49.65</v>
      </c>
      <c r="G1598" s="395" t="s">
        <v>817</v>
      </c>
    </row>
    <row r="1599" spans="1:7">
      <c r="A1599" s="395" t="s">
        <v>171</v>
      </c>
      <c r="B1599" s="395" t="s">
        <v>4309</v>
      </c>
      <c r="C1599" s="395" t="s">
        <v>4310</v>
      </c>
      <c r="D1599" s="395" t="s">
        <v>284</v>
      </c>
      <c r="E1599" s="395" t="s">
        <v>816</v>
      </c>
      <c r="F1599" s="399">
        <v>70</v>
      </c>
      <c r="G1599" s="395" t="s">
        <v>817</v>
      </c>
    </row>
    <row r="1600" spans="1:7">
      <c r="A1600" s="395" t="s">
        <v>171</v>
      </c>
      <c r="B1600" s="395" t="s">
        <v>4312</v>
      </c>
      <c r="C1600" s="395" t="s">
        <v>4313</v>
      </c>
      <c r="D1600" s="395" t="s">
        <v>284</v>
      </c>
      <c r="E1600" s="395" t="s">
        <v>816</v>
      </c>
      <c r="F1600" s="399">
        <v>91.91</v>
      </c>
      <c r="G1600" s="395" t="s">
        <v>817</v>
      </c>
    </row>
    <row r="1601" spans="1:7">
      <c r="A1601" s="395" t="s">
        <v>171</v>
      </c>
      <c r="B1601" s="395" t="s">
        <v>4314</v>
      </c>
      <c r="C1601" s="395" t="s">
        <v>4315</v>
      </c>
      <c r="D1601" s="395" t="s">
        <v>284</v>
      </c>
      <c r="E1601" s="395" t="s">
        <v>816</v>
      </c>
      <c r="F1601" s="399">
        <v>88.38</v>
      </c>
      <c r="G1601" s="395" t="s">
        <v>817</v>
      </c>
    </row>
    <row r="1602" spans="1:7">
      <c r="A1602" s="395" t="s">
        <v>171</v>
      </c>
      <c r="B1602" s="395" t="s">
        <v>4316</v>
      </c>
      <c r="C1602" s="395" t="s">
        <v>4317</v>
      </c>
      <c r="D1602" s="395" t="s">
        <v>284</v>
      </c>
      <c r="E1602" s="395" t="s">
        <v>816</v>
      </c>
      <c r="F1602" s="399">
        <v>111.71</v>
      </c>
      <c r="G1602" s="395" t="s">
        <v>817</v>
      </c>
    </row>
    <row r="1603" spans="1:7">
      <c r="A1603" s="395" t="s">
        <v>171</v>
      </c>
      <c r="B1603" s="395" t="s">
        <v>4318</v>
      </c>
      <c r="C1603" s="395" t="s">
        <v>4319</v>
      </c>
      <c r="D1603" s="395" t="s">
        <v>284</v>
      </c>
      <c r="E1603" s="395" t="s">
        <v>816</v>
      </c>
      <c r="F1603" s="399">
        <v>112.16</v>
      </c>
      <c r="G1603" s="395" t="s">
        <v>817</v>
      </c>
    </row>
    <row r="1604" spans="1:7">
      <c r="A1604" s="395" t="s">
        <v>171</v>
      </c>
      <c r="B1604" s="395" t="s">
        <v>4320</v>
      </c>
      <c r="C1604" s="395" t="s">
        <v>4321</v>
      </c>
      <c r="D1604" s="395" t="s">
        <v>289</v>
      </c>
      <c r="E1604" s="395" t="s">
        <v>816</v>
      </c>
      <c r="F1604" s="399">
        <v>242.6</v>
      </c>
      <c r="G1604" s="395" t="s">
        <v>817</v>
      </c>
    </row>
    <row r="1605" spans="1:7">
      <c r="A1605" s="395" t="s">
        <v>171</v>
      </c>
      <c r="B1605" s="395" t="s">
        <v>4322</v>
      </c>
      <c r="C1605" s="395" t="s">
        <v>4323</v>
      </c>
      <c r="D1605" s="395" t="s">
        <v>289</v>
      </c>
      <c r="E1605" s="395" t="s">
        <v>816</v>
      </c>
      <c r="F1605" s="399">
        <v>301.45</v>
      </c>
      <c r="G1605" s="395" t="s">
        <v>817</v>
      </c>
    </row>
    <row r="1606" spans="1:7">
      <c r="A1606" s="395" t="s">
        <v>171</v>
      </c>
      <c r="B1606" s="395" t="s">
        <v>4324</v>
      </c>
      <c r="C1606" s="395" t="s">
        <v>4325</v>
      </c>
      <c r="D1606" s="395" t="s">
        <v>289</v>
      </c>
      <c r="E1606" s="395" t="s">
        <v>816</v>
      </c>
      <c r="F1606" s="399">
        <v>419.22</v>
      </c>
      <c r="G1606" s="395" t="s">
        <v>817</v>
      </c>
    </row>
    <row r="1607" spans="1:7">
      <c r="A1607" s="395" t="s">
        <v>171</v>
      </c>
      <c r="B1607" s="395" t="s">
        <v>4326</v>
      </c>
      <c r="C1607" s="395" t="s">
        <v>4327</v>
      </c>
      <c r="D1607" s="395" t="s">
        <v>289</v>
      </c>
      <c r="E1607" s="395" t="s">
        <v>816</v>
      </c>
      <c r="F1607" s="399">
        <v>606.95000000000005</v>
      </c>
      <c r="G1607" s="395" t="s">
        <v>817</v>
      </c>
    </row>
    <row r="1608" spans="1:7">
      <c r="A1608" s="395" t="s">
        <v>171</v>
      </c>
      <c r="B1608" s="395" t="s">
        <v>4328</v>
      </c>
      <c r="C1608" s="395" t="s">
        <v>4329</v>
      </c>
      <c r="D1608" s="395" t="s">
        <v>289</v>
      </c>
      <c r="E1608" s="395" t="s">
        <v>816</v>
      </c>
      <c r="F1608" s="399">
        <v>826.35</v>
      </c>
      <c r="G1608" s="395" t="s">
        <v>817</v>
      </c>
    </row>
    <row r="1609" spans="1:7">
      <c r="A1609" s="395" t="s">
        <v>171</v>
      </c>
      <c r="B1609" s="395" t="s">
        <v>4330</v>
      </c>
      <c r="C1609" s="395" t="s">
        <v>4331</v>
      </c>
      <c r="D1609" s="395" t="s">
        <v>289</v>
      </c>
      <c r="E1609" s="395" t="s">
        <v>816</v>
      </c>
      <c r="F1609" s="399">
        <v>1091.42</v>
      </c>
      <c r="G1609" s="395" t="s">
        <v>817</v>
      </c>
    </row>
    <row r="1610" spans="1:7">
      <c r="A1610" s="395" t="s">
        <v>171</v>
      </c>
      <c r="B1610" s="395" t="s">
        <v>4332</v>
      </c>
      <c r="C1610" s="395" t="s">
        <v>4333</v>
      </c>
      <c r="D1610" s="395" t="s">
        <v>289</v>
      </c>
      <c r="E1610" s="395" t="s">
        <v>816</v>
      </c>
      <c r="F1610" s="399">
        <v>1018.92</v>
      </c>
      <c r="G1610" s="395" t="s">
        <v>817</v>
      </c>
    </row>
    <row r="1611" spans="1:7">
      <c r="A1611" s="395" t="s">
        <v>171</v>
      </c>
      <c r="B1611" s="395" t="s">
        <v>4334</v>
      </c>
      <c r="C1611" s="395" t="s">
        <v>4335</v>
      </c>
      <c r="D1611" s="395" t="s">
        <v>289</v>
      </c>
      <c r="E1611" s="395" t="s">
        <v>816</v>
      </c>
      <c r="F1611" s="399">
        <v>2312.5</v>
      </c>
      <c r="G1611" s="395" t="s">
        <v>817</v>
      </c>
    </row>
    <row r="1612" spans="1:7">
      <c r="A1612" s="395" t="s">
        <v>171</v>
      </c>
      <c r="B1612" s="395" t="s">
        <v>4336</v>
      </c>
      <c r="C1612" s="395" t="s">
        <v>4337</v>
      </c>
      <c r="D1612" s="395" t="s">
        <v>289</v>
      </c>
      <c r="E1612" s="395" t="s">
        <v>816</v>
      </c>
      <c r="F1612" s="399">
        <v>851.76</v>
      </c>
      <c r="G1612" s="395" t="s">
        <v>817</v>
      </c>
    </row>
    <row r="1613" spans="1:7">
      <c r="A1613" s="395" t="s">
        <v>171</v>
      </c>
      <c r="B1613" s="395" t="s">
        <v>4338</v>
      </c>
      <c r="C1613" s="395" t="s">
        <v>4339</v>
      </c>
      <c r="D1613" s="395" t="s">
        <v>289</v>
      </c>
      <c r="E1613" s="395" t="s">
        <v>816</v>
      </c>
      <c r="F1613" s="399">
        <v>2008.58</v>
      </c>
      <c r="G1613" s="395" t="s">
        <v>817</v>
      </c>
    </row>
    <row r="1614" spans="1:7">
      <c r="A1614" s="395" t="s">
        <v>171</v>
      </c>
      <c r="B1614" s="395" t="s">
        <v>4340</v>
      </c>
      <c r="C1614" s="395" t="s">
        <v>4341</v>
      </c>
      <c r="D1614" s="395" t="s">
        <v>289</v>
      </c>
      <c r="E1614" s="395" t="s">
        <v>816</v>
      </c>
      <c r="F1614" s="399">
        <v>1761.99</v>
      </c>
      <c r="G1614" s="395" t="s">
        <v>817</v>
      </c>
    </row>
    <row r="1615" spans="1:7">
      <c r="A1615" s="395" t="s">
        <v>171</v>
      </c>
      <c r="B1615" s="395" t="s">
        <v>4342</v>
      </c>
      <c r="C1615" s="395" t="s">
        <v>4343</v>
      </c>
      <c r="D1615" s="395" t="s">
        <v>289</v>
      </c>
      <c r="E1615" s="395" t="s">
        <v>816</v>
      </c>
      <c r="F1615" s="399">
        <v>3245.33</v>
      </c>
      <c r="G1615" s="395" t="s">
        <v>817</v>
      </c>
    </row>
    <row r="1616" spans="1:7">
      <c r="A1616" s="395" t="s">
        <v>171</v>
      </c>
      <c r="B1616" s="395" t="s">
        <v>4344</v>
      </c>
      <c r="C1616" s="395" t="s">
        <v>4345</v>
      </c>
      <c r="D1616" s="395" t="s">
        <v>289</v>
      </c>
      <c r="E1616" s="395" t="s">
        <v>816</v>
      </c>
      <c r="F1616" s="399">
        <v>1790.02</v>
      </c>
      <c r="G1616" s="395" t="s">
        <v>817</v>
      </c>
    </row>
    <row r="1617" spans="1:7">
      <c r="A1617" s="395" t="s">
        <v>171</v>
      </c>
      <c r="B1617" s="395" t="s">
        <v>4346</v>
      </c>
      <c r="C1617" s="395" t="s">
        <v>4347</v>
      </c>
      <c r="D1617" s="395" t="s">
        <v>289</v>
      </c>
      <c r="E1617" s="395" t="s">
        <v>816</v>
      </c>
      <c r="F1617" s="399">
        <v>3150.24</v>
      </c>
      <c r="G1617" s="395" t="s">
        <v>817</v>
      </c>
    </row>
    <row r="1618" spans="1:7">
      <c r="A1618" s="395" t="s">
        <v>171</v>
      </c>
      <c r="B1618" s="395" t="s">
        <v>4348</v>
      </c>
      <c r="C1618" s="395" t="s">
        <v>4349</v>
      </c>
      <c r="D1618" s="395" t="s">
        <v>289</v>
      </c>
      <c r="E1618" s="395" t="s">
        <v>816</v>
      </c>
      <c r="F1618" s="399">
        <v>2847.45</v>
      </c>
      <c r="G1618" s="395" t="s">
        <v>817</v>
      </c>
    </row>
    <row r="1619" spans="1:7">
      <c r="A1619" s="395" t="s">
        <v>171</v>
      </c>
      <c r="B1619" s="395" t="s">
        <v>4350</v>
      </c>
      <c r="C1619" s="395" t="s">
        <v>4351</v>
      </c>
      <c r="D1619" s="395" t="s">
        <v>289</v>
      </c>
      <c r="E1619" s="395" t="s">
        <v>816</v>
      </c>
      <c r="F1619" s="399">
        <v>4922.41</v>
      </c>
      <c r="G1619" s="395" t="s">
        <v>817</v>
      </c>
    </row>
    <row r="1620" spans="1:7">
      <c r="A1620" s="395" t="s">
        <v>171</v>
      </c>
      <c r="B1620" s="395" t="s">
        <v>4352</v>
      </c>
      <c r="C1620" s="395" t="s">
        <v>4353</v>
      </c>
      <c r="D1620" s="395" t="s">
        <v>289</v>
      </c>
      <c r="E1620" s="395" t="s">
        <v>816</v>
      </c>
      <c r="F1620" s="399">
        <v>1365.34</v>
      </c>
      <c r="G1620" s="395" t="s">
        <v>817</v>
      </c>
    </row>
    <row r="1621" spans="1:7">
      <c r="A1621" s="395" t="s">
        <v>171</v>
      </c>
      <c r="B1621" s="395" t="s">
        <v>4354</v>
      </c>
      <c r="C1621" s="395" t="s">
        <v>4355</v>
      </c>
      <c r="D1621" s="395" t="s">
        <v>289</v>
      </c>
      <c r="E1621" s="395" t="s">
        <v>816</v>
      </c>
      <c r="F1621" s="399">
        <v>2899.07</v>
      </c>
      <c r="G1621" s="395" t="s">
        <v>817</v>
      </c>
    </row>
    <row r="1622" spans="1:7">
      <c r="A1622" s="395" t="s">
        <v>171</v>
      </c>
      <c r="B1622" s="395" t="s">
        <v>4356</v>
      </c>
      <c r="C1622" s="395" t="s">
        <v>4357</v>
      </c>
      <c r="D1622" s="395" t="s">
        <v>289</v>
      </c>
      <c r="E1622" s="395" t="s">
        <v>816</v>
      </c>
      <c r="F1622" s="399">
        <v>1463.9</v>
      </c>
      <c r="G1622" s="395" t="s">
        <v>817</v>
      </c>
    </row>
    <row r="1623" spans="1:7">
      <c r="A1623" s="395" t="s">
        <v>171</v>
      </c>
      <c r="B1623" s="395" t="s">
        <v>4358</v>
      </c>
      <c r="C1623" s="395" t="s">
        <v>4359</v>
      </c>
      <c r="D1623" s="395" t="s">
        <v>289</v>
      </c>
      <c r="E1623" s="395" t="s">
        <v>816</v>
      </c>
      <c r="F1623" s="399">
        <v>2624.81</v>
      </c>
      <c r="G1623" s="395" t="s">
        <v>817</v>
      </c>
    </row>
    <row r="1624" spans="1:7">
      <c r="A1624" s="395" t="s">
        <v>171</v>
      </c>
      <c r="B1624" s="395" t="s">
        <v>4360</v>
      </c>
      <c r="C1624" s="395" t="s">
        <v>4361</v>
      </c>
      <c r="D1624" s="395" t="s">
        <v>289</v>
      </c>
      <c r="E1624" s="395" t="s">
        <v>816</v>
      </c>
      <c r="F1624" s="399">
        <v>2370.0100000000002</v>
      </c>
      <c r="G1624" s="395" t="s">
        <v>817</v>
      </c>
    </row>
    <row r="1625" spans="1:7">
      <c r="A1625" s="395" t="s">
        <v>171</v>
      </c>
      <c r="B1625" s="395" t="s">
        <v>4362</v>
      </c>
      <c r="C1625" s="395" t="s">
        <v>4363</v>
      </c>
      <c r="D1625" s="395" t="s">
        <v>289</v>
      </c>
      <c r="E1625" s="395" t="s">
        <v>816</v>
      </c>
      <c r="F1625" s="399">
        <v>4398.76</v>
      </c>
      <c r="G1625" s="395" t="s">
        <v>817</v>
      </c>
    </row>
    <row r="1626" spans="1:7">
      <c r="A1626" s="395" t="s">
        <v>171</v>
      </c>
      <c r="B1626" s="395" t="s">
        <v>4364</v>
      </c>
      <c r="C1626" s="395" t="s">
        <v>4365</v>
      </c>
      <c r="D1626" s="395" t="s">
        <v>289</v>
      </c>
      <c r="E1626" s="395" t="s">
        <v>816</v>
      </c>
      <c r="F1626" s="399">
        <v>479.14</v>
      </c>
      <c r="G1626" s="395" t="s">
        <v>817</v>
      </c>
    </row>
    <row r="1627" spans="1:7">
      <c r="A1627" s="395" t="s">
        <v>171</v>
      </c>
      <c r="B1627" s="395" t="s">
        <v>4366</v>
      </c>
      <c r="C1627" s="395" t="s">
        <v>4367</v>
      </c>
      <c r="D1627" s="395" t="s">
        <v>289</v>
      </c>
      <c r="E1627" s="395" t="s">
        <v>816</v>
      </c>
      <c r="F1627" s="399">
        <v>619.79</v>
      </c>
      <c r="G1627" s="395" t="s">
        <v>817</v>
      </c>
    </row>
    <row r="1628" spans="1:7">
      <c r="A1628" s="395" t="s">
        <v>171</v>
      </c>
      <c r="B1628" s="395" t="s">
        <v>4368</v>
      </c>
      <c r="C1628" s="395" t="s">
        <v>4369</v>
      </c>
      <c r="D1628" s="395" t="s">
        <v>289</v>
      </c>
      <c r="E1628" s="395" t="s">
        <v>816</v>
      </c>
      <c r="F1628" s="399">
        <v>1137</v>
      </c>
      <c r="G1628" s="395" t="s">
        <v>817</v>
      </c>
    </row>
    <row r="1629" spans="1:7">
      <c r="A1629" s="395" t="s">
        <v>171</v>
      </c>
      <c r="B1629" s="395" t="s">
        <v>4370</v>
      </c>
      <c r="C1629" s="395" t="s">
        <v>4371</v>
      </c>
      <c r="D1629" s="395" t="s">
        <v>289</v>
      </c>
      <c r="E1629" s="395" t="s">
        <v>816</v>
      </c>
      <c r="F1629" s="399">
        <v>1627.24</v>
      </c>
      <c r="G1629" s="395" t="s">
        <v>817</v>
      </c>
    </row>
    <row r="1630" spans="1:7">
      <c r="A1630" s="395" t="s">
        <v>171</v>
      </c>
      <c r="B1630" s="395" t="s">
        <v>4372</v>
      </c>
      <c r="C1630" s="395" t="s">
        <v>4373</v>
      </c>
      <c r="D1630" s="395" t="s">
        <v>289</v>
      </c>
      <c r="E1630" s="395" t="s">
        <v>816</v>
      </c>
      <c r="F1630" s="399">
        <v>948.99</v>
      </c>
      <c r="G1630" s="395" t="s">
        <v>817</v>
      </c>
    </row>
    <row r="1631" spans="1:7">
      <c r="A1631" s="395" t="s">
        <v>171</v>
      </c>
      <c r="B1631" s="395" t="s">
        <v>4374</v>
      </c>
      <c r="C1631" s="395" t="s">
        <v>4375</v>
      </c>
      <c r="D1631" s="395" t="s">
        <v>289</v>
      </c>
      <c r="E1631" s="395" t="s">
        <v>816</v>
      </c>
      <c r="F1631" s="399">
        <v>2089.61</v>
      </c>
      <c r="G1631" s="395" t="s">
        <v>817</v>
      </c>
    </row>
    <row r="1632" spans="1:7">
      <c r="A1632" s="395" t="s">
        <v>171</v>
      </c>
      <c r="B1632" s="395" t="s">
        <v>4376</v>
      </c>
      <c r="C1632" s="395" t="s">
        <v>4377</v>
      </c>
      <c r="D1632" s="395" t="s">
        <v>284</v>
      </c>
      <c r="E1632" s="395" t="s">
        <v>816</v>
      </c>
      <c r="F1632" s="399">
        <v>1219.57</v>
      </c>
      <c r="G1632" s="395" t="s">
        <v>817</v>
      </c>
    </row>
    <row r="1633" spans="1:7">
      <c r="A1633" s="395" t="s">
        <v>171</v>
      </c>
      <c r="B1633" s="395" t="s">
        <v>4378</v>
      </c>
      <c r="C1633" s="395" t="s">
        <v>4379</v>
      </c>
      <c r="D1633" s="395" t="s">
        <v>284</v>
      </c>
      <c r="E1633" s="395" t="s">
        <v>816</v>
      </c>
      <c r="F1633" s="399">
        <v>495.16</v>
      </c>
      <c r="G1633" s="395" t="s">
        <v>817</v>
      </c>
    </row>
    <row r="1634" spans="1:7">
      <c r="A1634" s="395" t="s">
        <v>171</v>
      </c>
      <c r="B1634" s="395" t="s">
        <v>4380</v>
      </c>
      <c r="C1634" s="395" t="s">
        <v>4381</v>
      </c>
      <c r="D1634" s="395" t="s">
        <v>284</v>
      </c>
      <c r="E1634" s="395" t="s">
        <v>816</v>
      </c>
      <c r="F1634" s="399">
        <v>1474.49</v>
      </c>
      <c r="G1634" s="395" t="s">
        <v>817</v>
      </c>
    </row>
    <row r="1635" spans="1:7">
      <c r="A1635" s="395" t="s">
        <v>171</v>
      </c>
      <c r="B1635" s="395" t="s">
        <v>4382</v>
      </c>
      <c r="C1635" s="395" t="s">
        <v>4383</v>
      </c>
      <c r="D1635" s="395" t="s">
        <v>284</v>
      </c>
      <c r="E1635" s="395" t="s">
        <v>816</v>
      </c>
      <c r="F1635" s="399">
        <v>657.58</v>
      </c>
      <c r="G1635" s="395" t="s">
        <v>817</v>
      </c>
    </row>
    <row r="1636" spans="1:7">
      <c r="A1636" s="395" t="s">
        <v>171</v>
      </c>
      <c r="B1636" s="395" t="s">
        <v>4384</v>
      </c>
      <c r="C1636" s="395" t="s">
        <v>4385</v>
      </c>
      <c r="D1636" s="395" t="s">
        <v>289</v>
      </c>
      <c r="E1636" s="395" t="s">
        <v>816</v>
      </c>
      <c r="F1636" s="399">
        <v>3043.18</v>
      </c>
      <c r="G1636" s="395" t="s">
        <v>817</v>
      </c>
    </row>
    <row r="1637" spans="1:7">
      <c r="A1637" s="395" t="s">
        <v>171</v>
      </c>
      <c r="B1637" s="395" t="s">
        <v>4386</v>
      </c>
      <c r="C1637" s="395" t="s">
        <v>4387</v>
      </c>
      <c r="D1637" s="395" t="s">
        <v>284</v>
      </c>
      <c r="E1637" s="395" t="s">
        <v>816</v>
      </c>
      <c r="F1637" s="399">
        <v>1729.37</v>
      </c>
      <c r="G1637" s="395" t="s">
        <v>817</v>
      </c>
    </row>
    <row r="1638" spans="1:7">
      <c r="A1638" s="395" t="s">
        <v>171</v>
      </c>
      <c r="B1638" s="395" t="s">
        <v>4388</v>
      </c>
      <c r="C1638" s="395" t="s">
        <v>4389</v>
      </c>
      <c r="D1638" s="395" t="s">
        <v>284</v>
      </c>
      <c r="E1638" s="395" t="s">
        <v>816</v>
      </c>
      <c r="F1638" s="399">
        <v>900.26</v>
      </c>
      <c r="G1638" s="395" t="s">
        <v>817</v>
      </c>
    </row>
    <row r="1639" spans="1:7">
      <c r="A1639" s="395" t="s">
        <v>171</v>
      </c>
      <c r="B1639" s="395" t="s">
        <v>4390</v>
      </c>
      <c r="C1639" s="395" t="s">
        <v>4391</v>
      </c>
      <c r="D1639" s="395" t="s">
        <v>289</v>
      </c>
      <c r="E1639" s="395" t="s">
        <v>816</v>
      </c>
      <c r="F1639" s="399">
        <v>3878.64</v>
      </c>
      <c r="G1639" s="395" t="s">
        <v>817</v>
      </c>
    </row>
    <row r="1640" spans="1:7">
      <c r="A1640" s="395" t="s">
        <v>171</v>
      </c>
      <c r="B1640" s="395" t="s">
        <v>4392</v>
      </c>
      <c r="C1640" s="395" t="s">
        <v>4393</v>
      </c>
      <c r="D1640" s="395" t="s">
        <v>284</v>
      </c>
      <c r="E1640" s="395" t="s">
        <v>816</v>
      </c>
      <c r="F1640" s="399">
        <v>2111.75</v>
      </c>
      <c r="G1640" s="395" t="s">
        <v>817</v>
      </c>
    </row>
    <row r="1641" spans="1:7">
      <c r="A1641" s="395" t="s">
        <v>171</v>
      </c>
      <c r="B1641" s="395" t="s">
        <v>4394</v>
      </c>
      <c r="C1641" s="395" t="s">
        <v>4395</v>
      </c>
      <c r="D1641" s="395" t="s">
        <v>289</v>
      </c>
      <c r="E1641" s="395" t="s">
        <v>816</v>
      </c>
      <c r="F1641" s="399">
        <v>2627.21</v>
      </c>
      <c r="G1641" s="395" t="s">
        <v>817</v>
      </c>
    </row>
    <row r="1642" spans="1:7">
      <c r="A1642" s="395" t="s">
        <v>171</v>
      </c>
      <c r="B1642" s="395" t="s">
        <v>4396</v>
      </c>
      <c r="C1642" s="395" t="s">
        <v>4397</v>
      </c>
      <c r="D1642" s="395" t="s">
        <v>284</v>
      </c>
      <c r="E1642" s="395" t="s">
        <v>816</v>
      </c>
      <c r="F1642" s="399">
        <v>1374.28</v>
      </c>
      <c r="G1642" s="395" t="s">
        <v>817</v>
      </c>
    </row>
    <row r="1643" spans="1:7">
      <c r="A1643" s="395" t="s">
        <v>171</v>
      </c>
      <c r="B1643" s="395" t="s">
        <v>4398</v>
      </c>
      <c r="C1643" s="395" t="s">
        <v>4399</v>
      </c>
      <c r="D1643" s="395" t="s">
        <v>289</v>
      </c>
      <c r="E1643" s="395" t="s">
        <v>816</v>
      </c>
      <c r="F1643" s="399">
        <v>3319.23</v>
      </c>
      <c r="G1643" s="395" t="s">
        <v>817</v>
      </c>
    </row>
    <row r="1644" spans="1:7">
      <c r="A1644" s="395" t="s">
        <v>171</v>
      </c>
      <c r="B1644" s="395" t="s">
        <v>4400</v>
      </c>
      <c r="C1644" s="395" t="s">
        <v>4401</v>
      </c>
      <c r="D1644" s="395" t="s">
        <v>284</v>
      </c>
      <c r="E1644" s="395" t="s">
        <v>816</v>
      </c>
      <c r="F1644" s="399">
        <v>1643.82</v>
      </c>
      <c r="G1644" s="395" t="s">
        <v>817</v>
      </c>
    </row>
    <row r="1645" spans="1:7">
      <c r="A1645" s="395" t="s">
        <v>171</v>
      </c>
      <c r="B1645" s="395" t="s">
        <v>4402</v>
      </c>
      <c r="C1645" s="395" t="s">
        <v>4403</v>
      </c>
      <c r="D1645" s="395" t="s">
        <v>284</v>
      </c>
      <c r="E1645" s="395" t="s">
        <v>816</v>
      </c>
      <c r="F1645" s="399">
        <v>1913.41</v>
      </c>
      <c r="G1645" s="395" t="s">
        <v>817</v>
      </c>
    </row>
    <row r="1646" spans="1:7">
      <c r="A1646" s="395" t="s">
        <v>171</v>
      </c>
      <c r="B1646" s="395" t="s">
        <v>4404</v>
      </c>
      <c r="C1646" s="395" t="s">
        <v>4405</v>
      </c>
      <c r="D1646" s="395" t="s">
        <v>284</v>
      </c>
      <c r="E1646" s="395" t="s">
        <v>816</v>
      </c>
      <c r="F1646" s="399">
        <v>2182.92</v>
      </c>
      <c r="G1646" s="395" t="s">
        <v>817</v>
      </c>
    </row>
    <row r="1647" spans="1:7">
      <c r="A1647" s="395" t="s">
        <v>171</v>
      </c>
      <c r="B1647" s="395" t="s">
        <v>4406</v>
      </c>
      <c r="C1647" s="395" t="s">
        <v>4407</v>
      </c>
      <c r="D1647" s="395" t="s">
        <v>289</v>
      </c>
      <c r="E1647" s="395" t="s">
        <v>816</v>
      </c>
      <c r="F1647" s="399">
        <v>5430.2</v>
      </c>
      <c r="G1647" s="395" t="s">
        <v>817</v>
      </c>
    </row>
    <row r="1648" spans="1:7">
      <c r="A1648" s="395" t="s">
        <v>171</v>
      </c>
      <c r="B1648" s="395" t="s">
        <v>4408</v>
      </c>
      <c r="C1648" s="395" t="s">
        <v>4409</v>
      </c>
      <c r="D1648" s="395" t="s">
        <v>284</v>
      </c>
      <c r="E1648" s="395" t="s">
        <v>816</v>
      </c>
      <c r="F1648" s="399">
        <v>2452.5500000000002</v>
      </c>
      <c r="G1648" s="395" t="s">
        <v>817</v>
      </c>
    </row>
    <row r="1649" spans="1:7">
      <c r="A1649" s="395" t="s">
        <v>171</v>
      </c>
      <c r="B1649" s="395" t="s">
        <v>4410</v>
      </c>
      <c r="C1649" s="395" t="s">
        <v>4411</v>
      </c>
      <c r="D1649" s="395" t="s">
        <v>284</v>
      </c>
      <c r="E1649" s="395" t="s">
        <v>816</v>
      </c>
      <c r="F1649" s="399">
        <v>2722.13</v>
      </c>
      <c r="G1649" s="395" t="s">
        <v>817</v>
      </c>
    </row>
    <row r="1650" spans="1:7">
      <c r="A1650" s="395" t="s">
        <v>171</v>
      </c>
      <c r="B1650" s="395" t="s">
        <v>4412</v>
      </c>
      <c r="C1650" s="395" t="s">
        <v>4413</v>
      </c>
      <c r="D1650" s="395" t="s">
        <v>289</v>
      </c>
      <c r="E1650" s="395" t="s">
        <v>816</v>
      </c>
      <c r="F1650" s="399">
        <v>6823.03</v>
      </c>
      <c r="G1650" s="395" t="s">
        <v>817</v>
      </c>
    </row>
    <row r="1651" spans="1:7">
      <c r="A1651" s="395" t="s">
        <v>171</v>
      </c>
      <c r="B1651" s="395" t="s">
        <v>4414</v>
      </c>
      <c r="C1651" s="395" t="s">
        <v>4415</v>
      </c>
      <c r="D1651" s="395" t="s">
        <v>284</v>
      </c>
      <c r="E1651" s="395" t="s">
        <v>816</v>
      </c>
      <c r="F1651" s="399">
        <v>2991.65</v>
      </c>
      <c r="G1651" s="395" t="s">
        <v>817</v>
      </c>
    </row>
    <row r="1652" spans="1:7">
      <c r="A1652" s="395" t="s">
        <v>171</v>
      </c>
      <c r="B1652" s="395" t="s">
        <v>4416</v>
      </c>
      <c r="C1652" s="395" t="s">
        <v>4417</v>
      </c>
      <c r="D1652" s="395" t="s">
        <v>289</v>
      </c>
      <c r="E1652" s="395" t="s">
        <v>816</v>
      </c>
      <c r="F1652" s="399">
        <v>4092.33</v>
      </c>
      <c r="G1652" s="395" t="s">
        <v>817</v>
      </c>
    </row>
    <row r="1653" spans="1:7">
      <c r="A1653" s="395" t="s">
        <v>171</v>
      </c>
      <c r="B1653" s="395" t="s">
        <v>4418</v>
      </c>
      <c r="C1653" s="395" t="s">
        <v>4419</v>
      </c>
      <c r="D1653" s="395" t="s">
        <v>284</v>
      </c>
      <c r="E1653" s="395" t="s">
        <v>816</v>
      </c>
      <c r="F1653" s="399">
        <v>1913.41</v>
      </c>
      <c r="G1653" s="395" t="s">
        <v>817</v>
      </c>
    </row>
    <row r="1654" spans="1:7">
      <c r="A1654" s="395" t="s">
        <v>171</v>
      </c>
      <c r="B1654" s="395" t="s">
        <v>4420</v>
      </c>
      <c r="C1654" s="395" t="s">
        <v>4421</v>
      </c>
      <c r="D1654" s="395" t="s">
        <v>289</v>
      </c>
      <c r="E1654" s="395" t="s">
        <v>816</v>
      </c>
      <c r="F1654" s="399">
        <v>4989.3599999999997</v>
      </c>
      <c r="G1654" s="395" t="s">
        <v>817</v>
      </c>
    </row>
    <row r="1655" spans="1:7">
      <c r="A1655" s="395" t="s">
        <v>171</v>
      </c>
      <c r="B1655" s="395" t="s">
        <v>4422</v>
      </c>
      <c r="C1655" s="395" t="s">
        <v>4423</v>
      </c>
      <c r="D1655" s="395" t="s">
        <v>284</v>
      </c>
      <c r="E1655" s="395" t="s">
        <v>816</v>
      </c>
      <c r="F1655" s="399">
        <v>2182.92</v>
      </c>
      <c r="G1655" s="395" t="s">
        <v>817</v>
      </c>
    </row>
    <row r="1656" spans="1:7">
      <c r="A1656" s="395" t="s">
        <v>171</v>
      </c>
      <c r="B1656" s="395" t="s">
        <v>4424</v>
      </c>
      <c r="C1656" s="395" t="s">
        <v>4425</v>
      </c>
      <c r="D1656" s="395" t="s">
        <v>289</v>
      </c>
      <c r="E1656" s="395" t="s">
        <v>816</v>
      </c>
      <c r="F1656" s="399">
        <v>5858.67</v>
      </c>
      <c r="G1656" s="395" t="s">
        <v>817</v>
      </c>
    </row>
    <row r="1657" spans="1:7">
      <c r="A1657" s="395" t="s">
        <v>171</v>
      </c>
      <c r="B1657" s="395" t="s">
        <v>4426</v>
      </c>
      <c r="C1657" s="395" t="s">
        <v>4427</v>
      </c>
      <c r="D1657" s="395" t="s">
        <v>284</v>
      </c>
      <c r="E1657" s="395" t="s">
        <v>816</v>
      </c>
      <c r="F1657" s="399">
        <v>2452.5500000000002</v>
      </c>
      <c r="G1657" s="395" t="s">
        <v>817</v>
      </c>
    </row>
    <row r="1658" spans="1:7">
      <c r="A1658" s="395" t="s">
        <v>171</v>
      </c>
      <c r="B1658" s="395" t="s">
        <v>4428</v>
      </c>
      <c r="C1658" s="395" t="s">
        <v>4429</v>
      </c>
      <c r="D1658" s="395" t="s">
        <v>289</v>
      </c>
      <c r="E1658" s="395" t="s">
        <v>816</v>
      </c>
      <c r="F1658" s="399">
        <v>6727.89</v>
      </c>
      <c r="G1658" s="395" t="s">
        <v>817</v>
      </c>
    </row>
    <row r="1659" spans="1:7">
      <c r="A1659" s="395" t="s">
        <v>171</v>
      </c>
      <c r="B1659" s="395" t="s">
        <v>4430</v>
      </c>
      <c r="C1659" s="395" t="s">
        <v>4431</v>
      </c>
      <c r="D1659" s="395" t="s">
        <v>284</v>
      </c>
      <c r="E1659" s="395" t="s">
        <v>816</v>
      </c>
      <c r="F1659" s="399">
        <v>2722.13</v>
      </c>
      <c r="G1659" s="395" t="s">
        <v>817</v>
      </c>
    </row>
    <row r="1660" spans="1:7">
      <c r="A1660" s="395" t="s">
        <v>171</v>
      </c>
      <c r="B1660" s="395" t="s">
        <v>4432</v>
      </c>
      <c r="C1660" s="395" t="s">
        <v>4433</v>
      </c>
      <c r="D1660" s="395" t="s">
        <v>289</v>
      </c>
      <c r="E1660" s="395" t="s">
        <v>816</v>
      </c>
      <c r="F1660" s="399">
        <v>7597.27</v>
      </c>
      <c r="G1660" s="395" t="s">
        <v>817</v>
      </c>
    </row>
    <row r="1661" spans="1:7">
      <c r="A1661" s="395" t="s">
        <v>171</v>
      </c>
      <c r="B1661" s="395" t="s">
        <v>4434</v>
      </c>
      <c r="C1661" s="395" t="s">
        <v>4435</v>
      </c>
      <c r="D1661" s="395" t="s">
        <v>284</v>
      </c>
      <c r="E1661" s="395" t="s">
        <v>816</v>
      </c>
      <c r="F1661" s="399">
        <v>2991.65</v>
      </c>
      <c r="G1661" s="395" t="s">
        <v>817</v>
      </c>
    </row>
    <row r="1662" spans="1:7">
      <c r="A1662" s="395" t="s">
        <v>171</v>
      </c>
      <c r="B1662" s="395" t="s">
        <v>4436</v>
      </c>
      <c r="C1662" s="395" t="s">
        <v>4437</v>
      </c>
      <c r="D1662" s="395" t="s">
        <v>289</v>
      </c>
      <c r="E1662" s="395" t="s">
        <v>816</v>
      </c>
      <c r="F1662" s="399">
        <v>8466.5400000000009</v>
      </c>
      <c r="G1662" s="395" t="s">
        <v>817</v>
      </c>
    </row>
    <row r="1663" spans="1:7">
      <c r="A1663" s="395" t="s">
        <v>171</v>
      </c>
      <c r="B1663" s="395" t="s">
        <v>4438</v>
      </c>
      <c r="C1663" s="395" t="s">
        <v>4439</v>
      </c>
      <c r="D1663" s="395" t="s">
        <v>284</v>
      </c>
      <c r="E1663" s="395" t="s">
        <v>816</v>
      </c>
      <c r="F1663" s="399">
        <v>3284.37</v>
      </c>
      <c r="G1663" s="395" t="s">
        <v>817</v>
      </c>
    </row>
    <row r="1664" spans="1:7">
      <c r="A1664" s="395" t="s">
        <v>171</v>
      </c>
      <c r="B1664" s="395" t="s">
        <v>4440</v>
      </c>
      <c r="C1664" s="395" t="s">
        <v>4441</v>
      </c>
      <c r="D1664" s="395" t="s">
        <v>289</v>
      </c>
      <c r="E1664" s="395" t="s">
        <v>816</v>
      </c>
      <c r="F1664" s="399">
        <v>6017.72</v>
      </c>
      <c r="G1664" s="395" t="s">
        <v>817</v>
      </c>
    </row>
    <row r="1665" spans="1:7">
      <c r="A1665" s="395" t="s">
        <v>171</v>
      </c>
      <c r="B1665" s="395" t="s">
        <v>4442</v>
      </c>
      <c r="C1665" s="395" t="s">
        <v>4443</v>
      </c>
      <c r="D1665" s="395" t="s">
        <v>284</v>
      </c>
      <c r="E1665" s="395" t="s">
        <v>816</v>
      </c>
      <c r="F1665" s="399">
        <v>2475.71</v>
      </c>
      <c r="G1665" s="395" t="s">
        <v>817</v>
      </c>
    </row>
    <row r="1666" spans="1:7">
      <c r="A1666" s="395" t="s">
        <v>171</v>
      </c>
      <c r="B1666" s="395" t="s">
        <v>4444</v>
      </c>
      <c r="C1666" s="395" t="s">
        <v>4445</v>
      </c>
      <c r="D1666" s="395" t="s">
        <v>289</v>
      </c>
      <c r="E1666" s="395" t="s">
        <v>816</v>
      </c>
      <c r="F1666" s="399">
        <v>7047.26</v>
      </c>
      <c r="G1666" s="395" t="s">
        <v>817</v>
      </c>
    </row>
    <row r="1667" spans="1:7">
      <c r="A1667" s="395" t="s">
        <v>171</v>
      </c>
      <c r="B1667" s="395" t="s">
        <v>4446</v>
      </c>
      <c r="C1667" s="395" t="s">
        <v>4447</v>
      </c>
      <c r="D1667" s="395" t="s">
        <v>284</v>
      </c>
      <c r="E1667" s="395" t="s">
        <v>816</v>
      </c>
      <c r="F1667" s="399">
        <v>2745.24</v>
      </c>
      <c r="G1667" s="395" t="s">
        <v>817</v>
      </c>
    </row>
    <row r="1668" spans="1:7">
      <c r="A1668" s="395" t="s">
        <v>171</v>
      </c>
      <c r="B1668" s="395" t="s">
        <v>4448</v>
      </c>
      <c r="C1668" s="395" t="s">
        <v>4449</v>
      </c>
      <c r="D1668" s="395" t="s">
        <v>289</v>
      </c>
      <c r="E1668" s="395" t="s">
        <v>816</v>
      </c>
      <c r="F1668" s="399">
        <v>8138.14</v>
      </c>
      <c r="G1668" s="395" t="s">
        <v>817</v>
      </c>
    </row>
    <row r="1669" spans="1:7">
      <c r="A1669" s="395" t="s">
        <v>171</v>
      </c>
      <c r="B1669" s="395" t="s">
        <v>4450</v>
      </c>
      <c r="C1669" s="395" t="s">
        <v>4451</v>
      </c>
      <c r="D1669" s="395" t="s">
        <v>284</v>
      </c>
      <c r="E1669" s="395" t="s">
        <v>816</v>
      </c>
      <c r="F1669" s="399">
        <v>3014.84</v>
      </c>
      <c r="G1669" s="395" t="s">
        <v>817</v>
      </c>
    </row>
    <row r="1670" spans="1:7">
      <c r="A1670" s="395" t="s">
        <v>171</v>
      </c>
      <c r="B1670" s="395" t="s">
        <v>4452</v>
      </c>
      <c r="C1670" s="395" t="s">
        <v>4453</v>
      </c>
      <c r="D1670" s="395" t="s">
        <v>289</v>
      </c>
      <c r="E1670" s="395" t="s">
        <v>816</v>
      </c>
      <c r="F1670" s="399">
        <v>9175.43</v>
      </c>
      <c r="G1670" s="395" t="s">
        <v>817</v>
      </c>
    </row>
    <row r="1671" spans="1:7">
      <c r="A1671" s="395" t="s">
        <v>171</v>
      </c>
      <c r="B1671" s="395" t="s">
        <v>4454</v>
      </c>
      <c r="C1671" s="395" t="s">
        <v>4455</v>
      </c>
      <c r="D1671" s="395" t="s">
        <v>284</v>
      </c>
      <c r="E1671" s="395" t="s">
        <v>816</v>
      </c>
      <c r="F1671" s="399">
        <v>3284.37</v>
      </c>
      <c r="G1671" s="395" t="s">
        <v>817</v>
      </c>
    </row>
    <row r="1672" spans="1:7">
      <c r="A1672" s="395" t="s">
        <v>171</v>
      </c>
      <c r="B1672" s="395" t="s">
        <v>4456</v>
      </c>
      <c r="C1672" s="395" t="s">
        <v>4457</v>
      </c>
      <c r="D1672" s="395" t="s">
        <v>289</v>
      </c>
      <c r="E1672" s="395" t="s">
        <v>816</v>
      </c>
      <c r="F1672" s="399">
        <v>10212.74</v>
      </c>
      <c r="G1672" s="395" t="s">
        <v>817</v>
      </c>
    </row>
    <row r="1673" spans="1:7">
      <c r="A1673" s="395" t="s">
        <v>171</v>
      </c>
      <c r="B1673" s="395" t="s">
        <v>4458</v>
      </c>
      <c r="C1673" s="395" t="s">
        <v>4459</v>
      </c>
      <c r="D1673" s="395" t="s">
        <v>284</v>
      </c>
      <c r="E1673" s="395" t="s">
        <v>816</v>
      </c>
      <c r="F1673" s="399">
        <v>3558.72</v>
      </c>
      <c r="G1673" s="395" t="s">
        <v>817</v>
      </c>
    </row>
    <row r="1674" spans="1:7">
      <c r="A1674" s="395" t="s">
        <v>171</v>
      </c>
      <c r="B1674" s="395" t="s">
        <v>4460</v>
      </c>
      <c r="C1674" s="395" t="s">
        <v>4461</v>
      </c>
      <c r="D1674" s="395" t="s">
        <v>289</v>
      </c>
      <c r="E1674" s="395" t="s">
        <v>816</v>
      </c>
      <c r="F1674" s="399">
        <v>8307.93</v>
      </c>
      <c r="G1674" s="395" t="s">
        <v>817</v>
      </c>
    </row>
    <row r="1675" spans="1:7">
      <c r="A1675" s="395" t="s">
        <v>171</v>
      </c>
      <c r="B1675" s="395" t="s">
        <v>4462</v>
      </c>
      <c r="C1675" s="395" t="s">
        <v>4463</v>
      </c>
      <c r="D1675" s="395" t="s">
        <v>284</v>
      </c>
      <c r="E1675" s="395" t="s">
        <v>816</v>
      </c>
      <c r="F1675" s="399">
        <v>3019.66</v>
      </c>
      <c r="G1675" s="395" t="s">
        <v>817</v>
      </c>
    </row>
    <row r="1676" spans="1:7">
      <c r="A1676" s="395" t="s">
        <v>171</v>
      </c>
      <c r="B1676" s="395" t="s">
        <v>4464</v>
      </c>
      <c r="C1676" s="395" t="s">
        <v>4465</v>
      </c>
      <c r="D1676" s="395" t="s">
        <v>289</v>
      </c>
      <c r="E1676" s="395" t="s">
        <v>816</v>
      </c>
      <c r="F1676" s="399">
        <v>9553.44</v>
      </c>
      <c r="G1676" s="395" t="s">
        <v>817</v>
      </c>
    </row>
    <row r="1677" spans="1:7">
      <c r="A1677" s="395" t="s">
        <v>171</v>
      </c>
      <c r="B1677" s="395" t="s">
        <v>4466</v>
      </c>
      <c r="C1677" s="395" t="s">
        <v>4467</v>
      </c>
      <c r="D1677" s="395" t="s">
        <v>284</v>
      </c>
      <c r="E1677" s="395" t="s">
        <v>816</v>
      </c>
      <c r="F1677" s="399">
        <v>3289.19</v>
      </c>
      <c r="G1677" s="395" t="s">
        <v>817</v>
      </c>
    </row>
    <row r="1678" spans="1:7">
      <c r="A1678" s="395" t="s">
        <v>171</v>
      </c>
      <c r="B1678" s="395" t="s">
        <v>4468</v>
      </c>
      <c r="C1678" s="395" t="s">
        <v>4469</v>
      </c>
      <c r="D1678" s="395" t="s">
        <v>289</v>
      </c>
      <c r="E1678" s="395" t="s">
        <v>816</v>
      </c>
      <c r="F1678" s="399">
        <v>10798.97</v>
      </c>
      <c r="G1678" s="395" t="s">
        <v>817</v>
      </c>
    </row>
    <row r="1679" spans="1:7">
      <c r="A1679" s="395" t="s">
        <v>171</v>
      </c>
      <c r="B1679" s="395" t="s">
        <v>4470</v>
      </c>
      <c r="C1679" s="395" t="s">
        <v>4471</v>
      </c>
      <c r="D1679" s="395" t="s">
        <v>284</v>
      </c>
      <c r="E1679" s="395" t="s">
        <v>816</v>
      </c>
      <c r="F1679" s="399">
        <v>3558.72</v>
      </c>
      <c r="G1679" s="395" t="s">
        <v>817</v>
      </c>
    </row>
    <row r="1680" spans="1:7">
      <c r="A1680" s="395" t="s">
        <v>171</v>
      </c>
      <c r="B1680" s="395" t="s">
        <v>4472</v>
      </c>
      <c r="C1680" s="395" t="s">
        <v>4473</v>
      </c>
      <c r="D1680" s="395" t="s">
        <v>289</v>
      </c>
      <c r="E1680" s="395" t="s">
        <v>816</v>
      </c>
      <c r="F1680" s="399">
        <v>12044.47</v>
      </c>
      <c r="G1680" s="395" t="s">
        <v>817</v>
      </c>
    </row>
    <row r="1681" spans="1:7">
      <c r="A1681" s="395" t="s">
        <v>171</v>
      </c>
      <c r="B1681" s="395" t="s">
        <v>4474</v>
      </c>
      <c r="C1681" s="395" t="s">
        <v>4475</v>
      </c>
      <c r="D1681" s="395" t="s">
        <v>284</v>
      </c>
      <c r="E1681" s="395" t="s">
        <v>816</v>
      </c>
      <c r="F1681" s="399">
        <v>3833.06</v>
      </c>
      <c r="G1681" s="395" t="s">
        <v>817</v>
      </c>
    </row>
    <row r="1682" spans="1:7">
      <c r="A1682" s="395" t="s">
        <v>171</v>
      </c>
      <c r="B1682" s="395" t="s">
        <v>4476</v>
      </c>
      <c r="C1682" s="395" t="s">
        <v>4477</v>
      </c>
      <c r="D1682" s="395" t="s">
        <v>289</v>
      </c>
      <c r="E1682" s="395" t="s">
        <v>816</v>
      </c>
      <c r="F1682" s="399">
        <v>11023.02</v>
      </c>
      <c r="G1682" s="395" t="s">
        <v>817</v>
      </c>
    </row>
    <row r="1683" spans="1:7">
      <c r="A1683" s="395" t="s">
        <v>171</v>
      </c>
      <c r="B1683" s="395" t="s">
        <v>4478</v>
      </c>
      <c r="C1683" s="395" t="s">
        <v>4479</v>
      </c>
      <c r="D1683" s="395" t="s">
        <v>284</v>
      </c>
      <c r="E1683" s="395" t="s">
        <v>816</v>
      </c>
      <c r="F1683" s="399">
        <v>3563.54</v>
      </c>
      <c r="G1683" s="395" t="s">
        <v>817</v>
      </c>
    </row>
    <row r="1684" spans="1:7">
      <c r="A1684" s="395" t="s">
        <v>171</v>
      </c>
      <c r="B1684" s="395" t="s">
        <v>4480</v>
      </c>
      <c r="C1684" s="395" t="s">
        <v>4481</v>
      </c>
      <c r="D1684" s="395" t="s">
        <v>289</v>
      </c>
      <c r="E1684" s="395" t="s">
        <v>816</v>
      </c>
      <c r="F1684" s="399">
        <v>12451.73</v>
      </c>
      <c r="G1684" s="395" t="s">
        <v>817</v>
      </c>
    </row>
    <row r="1685" spans="1:7">
      <c r="A1685" s="395" t="s">
        <v>171</v>
      </c>
      <c r="B1685" s="395" t="s">
        <v>4482</v>
      </c>
      <c r="C1685" s="395" t="s">
        <v>4483</v>
      </c>
      <c r="D1685" s="395" t="s">
        <v>284</v>
      </c>
      <c r="E1685" s="395" t="s">
        <v>816</v>
      </c>
      <c r="F1685" s="399">
        <v>3833.06</v>
      </c>
      <c r="G1685" s="395" t="s">
        <v>817</v>
      </c>
    </row>
    <row r="1686" spans="1:7">
      <c r="A1686" s="395" t="s">
        <v>171</v>
      </c>
      <c r="B1686" s="395" t="s">
        <v>4484</v>
      </c>
      <c r="C1686" s="395" t="s">
        <v>4485</v>
      </c>
      <c r="D1686" s="395" t="s">
        <v>289</v>
      </c>
      <c r="E1686" s="395" t="s">
        <v>816</v>
      </c>
      <c r="F1686" s="399">
        <v>13880.52</v>
      </c>
      <c r="G1686" s="395" t="s">
        <v>817</v>
      </c>
    </row>
    <row r="1687" spans="1:7">
      <c r="A1687" s="395" t="s">
        <v>171</v>
      </c>
      <c r="B1687" s="395" t="s">
        <v>4486</v>
      </c>
      <c r="C1687" s="395" t="s">
        <v>4487</v>
      </c>
      <c r="D1687" s="395" t="s">
        <v>284</v>
      </c>
      <c r="E1687" s="395" t="s">
        <v>816</v>
      </c>
      <c r="F1687" s="399">
        <v>4107.49</v>
      </c>
      <c r="G1687" s="395" t="s">
        <v>817</v>
      </c>
    </row>
    <row r="1688" spans="1:7">
      <c r="A1688" s="395" t="s">
        <v>171</v>
      </c>
      <c r="B1688" s="395" t="s">
        <v>4488</v>
      </c>
      <c r="C1688" s="395" t="s">
        <v>4489</v>
      </c>
      <c r="D1688" s="395" t="s">
        <v>289</v>
      </c>
      <c r="E1688" s="395" t="s">
        <v>816</v>
      </c>
      <c r="F1688" s="399">
        <v>14104.64</v>
      </c>
      <c r="G1688" s="395" t="s">
        <v>817</v>
      </c>
    </row>
    <row r="1689" spans="1:7">
      <c r="A1689" s="395" t="s">
        <v>171</v>
      </c>
      <c r="B1689" s="395" t="s">
        <v>4490</v>
      </c>
      <c r="C1689" s="395" t="s">
        <v>4491</v>
      </c>
      <c r="D1689" s="395" t="s">
        <v>284</v>
      </c>
      <c r="E1689" s="395" t="s">
        <v>816</v>
      </c>
      <c r="F1689" s="399">
        <v>4107.49</v>
      </c>
      <c r="G1689" s="395" t="s">
        <v>817</v>
      </c>
    </row>
    <row r="1690" spans="1:7">
      <c r="A1690" s="395" t="s">
        <v>171</v>
      </c>
      <c r="B1690" s="395" t="s">
        <v>4492</v>
      </c>
      <c r="C1690" s="395" t="s">
        <v>4493</v>
      </c>
      <c r="D1690" s="395" t="s">
        <v>289</v>
      </c>
      <c r="E1690" s="395" t="s">
        <v>816</v>
      </c>
      <c r="F1690" s="399">
        <v>15716.54</v>
      </c>
      <c r="G1690" s="395" t="s">
        <v>817</v>
      </c>
    </row>
    <row r="1691" spans="1:7">
      <c r="A1691" s="395" t="s">
        <v>171</v>
      </c>
      <c r="B1691" s="395" t="s">
        <v>4494</v>
      </c>
      <c r="C1691" s="395" t="s">
        <v>4495</v>
      </c>
      <c r="D1691" s="395" t="s">
        <v>284</v>
      </c>
      <c r="E1691" s="395" t="s">
        <v>816</v>
      </c>
      <c r="F1691" s="399">
        <v>4381.8599999999997</v>
      </c>
      <c r="G1691" s="395" t="s">
        <v>817</v>
      </c>
    </row>
    <row r="1692" spans="1:7">
      <c r="A1692" s="395" t="s">
        <v>171</v>
      </c>
      <c r="B1692" s="395" t="s">
        <v>4496</v>
      </c>
      <c r="C1692" s="395" t="s">
        <v>4497</v>
      </c>
      <c r="D1692" s="395" t="s">
        <v>289</v>
      </c>
      <c r="E1692" s="395" t="s">
        <v>816</v>
      </c>
      <c r="F1692" s="399">
        <v>17552.59</v>
      </c>
      <c r="G1692" s="395" t="s">
        <v>817</v>
      </c>
    </row>
    <row r="1693" spans="1:7">
      <c r="A1693" s="395" t="s">
        <v>171</v>
      </c>
      <c r="B1693" s="395" t="s">
        <v>4498</v>
      </c>
      <c r="C1693" s="395" t="s">
        <v>4499</v>
      </c>
      <c r="D1693" s="395" t="s">
        <v>284</v>
      </c>
      <c r="E1693" s="395" t="s">
        <v>816</v>
      </c>
      <c r="F1693" s="399">
        <v>4609.0200000000004</v>
      </c>
      <c r="G1693" s="395" t="s">
        <v>817</v>
      </c>
    </row>
    <row r="1694" spans="1:7">
      <c r="A1694" s="395" t="s">
        <v>171</v>
      </c>
      <c r="B1694" s="395" t="s">
        <v>4500</v>
      </c>
      <c r="C1694" s="395" t="s">
        <v>4501</v>
      </c>
      <c r="D1694" s="395" t="s">
        <v>284</v>
      </c>
      <c r="E1694" s="395" t="s">
        <v>816</v>
      </c>
      <c r="F1694" s="399">
        <v>273.98</v>
      </c>
      <c r="G1694" s="395" t="s">
        <v>817</v>
      </c>
    </row>
    <row r="1695" spans="1:7">
      <c r="A1695" s="395" t="s">
        <v>171</v>
      </c>
      <c r="B1695" s="395" t="s">
        <v>4502</v>
      </c>
      <c r="C1695" s="395" t="s">
        <v>4503</v>
      </c>
      <c r="D1695" s="395" t="s">
        <v>284</v>
      </c>
      <c r="E1695" s="395" t="s">
        <v>816</v>
      </c>
      <c r="F1695" s="399">
        <v>973.18</v>
      </c>
      <c r="G1695" s="395" t="s">
        <v>817</v>
      </c>
    </row>
    <row r="1696" spans="1:7">
      <c r="A1696" s="395" t="s">
        <v>171</v>
      </c>
      <c r="B1696" s="395" t="s">
        <v>4504</v>
      </c>
      <c r="C1696" s="395" t="s">
        <v>4505</v>
      </c>
      <c r="D1696" s="395" t="s">
        <v>289</v>
      </c>
      <c r="E1696" s="395" t="s">
        <v>816</v>
      </c>
      <c r="F1696" s="399">
        <v>2568.2600000000002</v>
      </c>
      <c r="G1696" s="395" t="s">
        <v>817</v>
      </c>
    </row>
    <row r="1697" spans="1:7">
      <c r="A1697" s="395" t="s">
        <v>171</v>
      </c>
      <c r="B1697" s="395" t="s">
        <v>4506</v>
      </c>
      <c r="C1697" s="395" t="s">
        <v>4507</v>
      </c>
      <c r="D1697" s="395" t="s">
        <v>289</v>
      </c>
      <c r="E1697" s="395" t="s">
        <v>816</v>
      </c>
      <c r="F1697" s="399">
        <v>6126.57</v>
      </c>
      <c r="G1697" s="395" t="s">
        <v>817</v>
      </c>
    </row>
    <row r="1698" spans="1:7">
      <c r="A1698" s="395" t="s">
        <v>171</v>
      </c>
      <c r="B1698" s="395" t="s">
        <v>4508</v>
      </c>
      <c r="C1698" s="395" t="s">
        <v>4509</v>
      </c>
      <c r="D1698" s="395" t="s">
        <v>289</v>
      </c>
      <c r="E1698" s="395" t="s">
        <v>816</v>
      </c>
      <c r="F1698" s="399">
        <v>4011.19</v>
      </c>
      <c r="G1698" s="395" t="s">
        <v>817</v>
      </c>
    </row>
    <row r="1699" spans="1:7">
      <c r="A1699" s="395" t="s">
        <v>171</v>
      </c>
      <c r="B1699" s="395" t="s">
        <v>4510</v>
      </c>
      <c r="C1699" s="395" t="s">
        <v>4511</v>
      </c>
      <c r="D1699" s="395" t="s">
        <v>289</v>
      </c>
      <c r="E1699" s="395" t="s">
        <v>816</v>
      </c>
      <c r="F1699" s="399">
        <v>4703.21</v>
      </c>
      <c r="G1699" s="395" t="s">
        <v>817</v>
      </c>
    </row>
    <row r="1700" spans="1:7">
      <c r="A1700" s="395" t="s">
        <v>171</v>
      </c>
      <c r="B1700" s="395" t="s">
        <v>4512</v>
      </c>
      <c r="C1700" s="395" t="s">
        <v>4513</v>
      </c>
      <c r="D1700" s="395" t="s">
        <v>284</v>
      </c>
      <c r="E1700" s="395" t="s">
        <v>816</v>
      </c>
      <c r="F1700" s="399">
        <v>375.84</v>
      </c>
      <c r="G1700" s="395" t="s">
        <v>817</v>
      </c>
    </row>
    <row r="1701" spans="1:7">
      <c r="A1701" s="395" t="s">
        <v>171</v>
      </c>
      <c r="B1701" s="395" t="s">
        <v>4514</v>
      </c>
      <c r="C1701" s="395" t="s">
        <v>4515</v>
      </c>
      <c r="D1701" s="395" t="s">
        <v>289</v>
      </c>
      <c r="E1701" s="395" t="s">
        <v>816</v>
      </c>
      <c r="F1701" s="399">
        <v>1205.8</v>
      </c>
      <c r="G1701" s="395" t="s">
        <v>817</v>
      </c>
    </row>
    <row r="1702" spans="1:7">
      <c r="A1702" s="395" t="s">
        <v>171</v>
      </c>
      <c r="B1702" s="395" t="s">
        <v>4516</v>
      </c>
      <c r="C1702" s="395" t="s">
        <v>4517</v>
      </c>
      <c r="D1702" s="395" t="s">
        <v>284</v>
      </c>
      <c r="E1702" s="395" t="s">
        <v>816</v>
      </c>
      <c r="F1702" s="399">
        <v>654.23</v>
      </c>
      <c r="G1702" s="395" t="s">
        <v>817</v>
      </c>
    </row>
    <row r="1703" spans="1:7">
      <c r="A1703" s="395" t="s">
        <v>171</v>
      </c>
      <c r="B1703" s="395" t="s">
        <v>4518</v>
      </c>
      <c r="C1703" s="395" t="s">
        <v>4519</v>
      </c>
      <c r="D1703" s="395" t="s">
        <v>284</v>
      </c>
      <c r="E1703" s="395" t="s">
        <v>816</v>
      </c>
      <c r="F1703" s="399">
        <v>1843.15</v>
      </c>
      <c r="G1703" s="395" t="s">
        <v>817</v>
      </c>
    </row>
    <row r="1704" spans="1:7">
      <c r="A1704" s="395" t="s">
        <v>171</v>
      </c>
      <c r="B1704" s="395" t="s">
        <v>4520</v>
      </c>
      <c r="C1704" s="395" t="s">
        <v>4521</v>
      </c>
      <c r="D1704" s="395" t="s">
        <v>289</v>
      </c>
      <c r="E1704" s="395" t="s">
        <v>816</v>
      </c>
      <c r="F1704" s="399">
        <v>2947.64</v>
      </c>
      <c r="G1704" s="395" t="s">
        <v>817</v>
      </c>
    </row>
    <row r="1705" spans="1:7">
      <c r="A1705" s="395" t="s">
        <v>171</v>
      </c>
      <c r="B1705" s="395" t="s">
        <v>4522</v>
      </c>
      <c r="C1705" s="395" t="s">
        <v>4523</v>
      </c>
      <c r="D1705" s="395" t="s">
        <v>284</v>
      </c>
      <c r="E1705" s="395" t="s">
        <v>816</v>
      </c>
      <c r="F1705" s="399">
        <v>1638.89</v>
      </c>
      <c r="G1705" s="395" t="s">
        <v>817</v>
      </c>
    </row>
    <row r="1706" spans="1:7">
      <c r="A1706" s="395" t="s">
        <v>171</v>
      </c>
      <c r="B1706" s="395" t="s">
        <v>4524</v>
      </c>
      <c r="C1706" s="395" t="s">
        <v>4525</v>
      </c>
      <c r="D1706" s="395" t="s">
        <v>289</v>
      </c>
      <c r="E1706" s="395" t="s">
        <v>816</v>
      </c>
      <c r="F1706" s="399">
        <v>4874.58</v>
      </c>
      <c r="G1706" s="395" t="s">
        <v>817</v>
      </c>
    </row>
    <row r="1707" spans="1:7">
      <c r="A1707" s="395" t="s">
        <v>171</v>
      </c>
      <c r="B1707" s="395" t="s">
        <v>4526</v>
      </c>
      <c r="C1707" s="395" t="s">
        <v>4527</v>
      </c>
      <c r="D1707" s="395" t="s">
        <v>284</v>
      </c>
      <c r="E1707" s="395" t="s">
        <v>816</v>
      </c>
      <c r="F1707" s="399">
        <v>895.69</v>
      </c>
      <c r="G1707" s="395" t="s">
        <v>817</v>
      </c>
    </row>
    <row r="1708" spans="1:7">
      <c r="A1708" s="395" t="s">
        <v>171</v>
      </c>
      <c r="B1708" s="395" t="s">
        <v>4528</v>
      </c>
      <c r="C1708" s="395" t="s">
        <v>4529</v>
      </c>
      <c r="D1708" s="395" t="s">
        <v>284</v>
      </c>
      <c r="E1708" s="395" t="s">
        <v>816</v>
      </c>
      <c r="F1708" s="399">
        <v>2102.34</v>
      </c>
      <c r="G1708" s="395" t="s">
        <v>817</v>
      </c>
    </row>
    <row r="1709" spans="1:7">
      <c r="A1709" s="395" t="s">
        <v>171</v>
      </c>
      <c r="B1709" s="395" t="s">
        <v>4530</v>
      </c>
      <c r="C1709" s="395" t="s">
        <v>4531</v>
      </c>
      <c r="D1709" s="395" t="s">
        <v>289</v>
      </c>
      <c r="E1709" s="395" t="s">
        <v>816</v>
      </c>
      <c r="F1709" s="399">
        <v>3763.34</v>
      </c>
      <c r="G1709" s="395" t="s">
        <v>817</v>
      </c>
    </row>
    <row r="1710" spans="1:7">
      <c r="A1710" s="395" t="s">
        <v>171</v>
      </c>
      <c r="B1710" s="395" t="s">
        <v>4532</v>
      </c>
      <c r="C1710" s="395" t="s">
        <v>4533</v>
      </c>
      <c r="D1710" s="395" t="s">
        <v>284</v>
      </c>
      <c r="E1710" s="395" t="s">
        <v>816</v>
      </c>
      <c r="F1710" s="399">
        <v>2007.19</v>
      </c>
      <c r="G1710" s="395" t="s">
        <v>817</v>
      </c>
    </row>
    <row r="1711" spans="1:7">
      <c r="A1711" s="395" t="s">
        <v>171</v>
      </c>
      <c r="B1711" s="395" t="s">
        <v>4534</v>
      </c>
      <c r="C1711" s="395" t="s">
        <v>4535</v>
      </c>
      <c r="D1711" s="395" t="s">
        <v>289</v>
      </c>
      <c r="E1711" s="395" t="s">
        <v>816</v>
      </c>
      <c r="F1711" s="399">
        <v>2567.38</v>
      </c>
      <c r="G1711" s="395" t="s">
        <v>817</v>
      </c>
    </row>
    <row r="1712" spans="1:7">
      <c r="A1712" s="395" t="s">
        <v>171</v>
      </c>
      <c r="B1712" s="395" t="s">
        <v>4536</v>
      </c>
      <c r="C1712" s="395" t="s">
        <v>4537</v>
      </c>
      <c r="D1712" s="395" t="s">
        <v>284</v>
      </c>
      <c r="E1712" s="395" t="s">
        <v>816</v>
      </c>
      <c r="F1712" s="399">
        <v>1324.68</v>
      </c>
      <c r="G1712" s="395" t="s">
        <v>817</v>
      </c>
    </row>
    <row r="1713" spans="1:7">
      <c r="A1713" s="395" t="s">
        <v>171</v>
      </c>
      <c r="B1713" s="395" t="s">
        <v>4538</v>
      </c>
      <c r="C1713" s="395" t="s">
        <v>4539</v>
      </c>
      <c r="D1713" s="395" t="s">
        <v>289</v>
      </c>
      <c r="E1713" s="395" t="s">
        <v>816</v>
      </c>
      <c r="F1713" s="399">
        <v>5723.2</v>
      </c>
      <c r="G1713" s="395" t="s">
        <v>817</v>
      </c>
    </row>
    <row r="1714" spans="1:7">
      <c r="A1714" s="395" t="s">
        <v>171</v>
      </c>
      <c r="B1714" s="395" t="s">
        <v>4540</v>
      </c>
      <c r="C1714" s="395" t="s">
        <v>4541</v>
      </c>
      <c r="D1714" s="395" t="s">
        <v>289</v>
      </c>
      <c r="E1714" s="395" t="s">
        <v>816</v>
      </c>
      <c r="F1714" s="399">
        <v>3242.88</v>
      </c>
      <c r="G1714" s="395" t="s">
        <v>817</v>
      </c>
    </row>
    <row r="1715" spans="1:7">
      <c r="A1715" s="395" t="s">
        <v>171</v>
      </c>
      <c r="B1715" s="395" t="s">
        <v>4542</v>
      </c>
      <c r="C1715" s="395" t="s">
        <v>4543</v>
      </c>
      <c r="D1715" s="395" t="s">
        <v>284</v>
      </c>
      <c r="E1715" s="395" t="s">
        <v>816</v>
      </c>
      <c r="F1715" s="399">
        <v>1583.89</v>
      </c>
      <c r="G1715" s="395" t="s">
        <v>817</v>
      </c>
    </row>
    <row r="1716" spans="1:7">
      <c r="A1716" s="395" t="s">
        <v>171</v>
      </c>
      <c r="B1716" s="395" t="s">
        <v>4544</v>
      </c>
      <c r="C1716" s="395" t="s">
        <v>4545</v>
      </c>
      <c r="D1716" s="395" t="s">
        <v>284</v>
      </c>
      <c r="E1716" s="395" t="s">
        <v>816</v>
      </c>
      <c r="F1716" s="399">
        <v>2361.63</v>
      </c>
      <c r="G1716" s="395" t="s">
        <v>817</v>
      </c>
    </row>
    <row r="1717" spans="1:7">
      <c r="A1717" s="395" t="s">
        <v>171</v>
      </c>
      <c r="B1717" s="395" t="s">
        <v>4546</v>
      </c>
      <c r="C1717" s="395" t="s">
        <v>4547</v>
      </c>
      <c r="D1717" s="395" t="s">
        <v>289</v>
      </c>
      <c r="E1717" s="395" t="s">
        <v>816</v>
      </c>
      <c r="F1717" s="399">
        <v>3918.33</v>
      </c>
      <c r="G1717" s="395" t="s">
        <v>817</v>
      </c>
    </row>
    <row r="1718" spans="1:7">
      <c r="A1718" s="395" t="s">
        <v>171</v>
      </c>
      <c r="B1718" s="395" t="s">
        <v>4548</v>
      </c>
      <c r="C1718" s="395" t="s">
        <v>4549</v>
      </c>
      <c r="D1718" s="395" t="s">
        <v>284</v>
      </c>
      <c r="E1718" s="395" t="s">
        <v>816</v>
      </c>
      <c r="F1718" s="399">
        <v>1843.15</v>
      </c>
      <c r="G1718" s="395" t="s">
        <v>817</v>
      </c>
    </row>
    <row r="1719" spans="1:7">
      <c r="A1719" s="395" t="s">
        <v>171</v>
      </c>
      <c r="B1719" s="395" t="s">
        <v>4550</v>
      </c>
      <c r="C1719" s="395" t="s">
        <v>4551</v>
      </c>
      <c r="D1719" s="395" t="s">
        <v>289</v>
      </c>
      <c r="E1719" s="395" t="s">
        <v>816</v>
      </c>
      <c r="F1719" s="399">
        <v>4593.84</v>
      </c>
      <c r="G1719" s="395" t="s">
        <v>817</v>
      </c>
    </row>
    <row r="1720" spans="1:7">
      <c r="A1720" s="395" t="s">
        <v>171</v>
      </c>
      <c r="B1720" s="395" t="s">
        <v>4552</v>
      </c>
      <c r="C1720" s="395" t="s">
        <v>4553</v>
      </c>
      <c r="D1720" s="395" t="s">
        <v>289</v>
      </c>
      <c r="E1720" s="395" t="s">
        <v>816</v>
      </c>
      <c r="F1720" s="399">
        <v>474.87</v>
      </c>
      <c r="G1720" s="395" t="s">
        <v>817</v>
      </c>
    </row>
    <row r="1721" spans="1:7">
      <c r="A1721" s="395" t="s">
        <v>171</v>
      </c>
      <c r="B1721" s="395" t="s">
        <v>4554</v>
      </c>
      <c r="C1721" s="395" t="s">
        <v>4555</v>
      </c>
      <c r="D1721" s="395" t="s">
        <v>284</v>
      </c>
      <c r="E1721" s="395" t="s">
        <v>816</v>
      </c>
      <c r="F1721" s="399">
        <v>2102.34</v>
      </c>
      <c r="G1721" s="395" t="s">
        <v>817</v>
      </c>
    </row>
    <row r="1722" spans="1:7">
      <c r="A1722" s="395" t="s">
        <v>171</v>
      </c>
      <c r="B1722" s="395" t="s">
        <v>4556</v>
      </c>
      <c r="C1722" s="395" t="s">
        <v>4557</v>
      </c>
      <c r="D1722" s="395" t="s">
        <v>289</v>
      </c>
      <c r="E1722" s="395" t="s">
        <v>816</v>
      </c>
      <c r="F1722" s="399">
        <v>614.79</v>
      </c>
      <c r="G1722" s="395" t="s">
        <v>817</v>
      </c>
    </row>
    <row r="1723" spans="1:7">
      <c r="A1723" s="395" t="s">
        <v>171</v>
      </c>
      <c r="B1723" s="395" t="s">
        <v>4558</v>
      </c>
      <c r="C1723" s="395" t="s">
        <v>4559</v>
      </c>
      <c r="D1723" s="395" t="s">
        <v>289</v>
      </c>
      <c r="E1723" s="395" t="s">
        <v>816</v>
      </c>
      <c r="F1723" s="399">
        <v>6571.71</v>
      </c>
      <c r="G1723" s="395" t="s">
        <v>817</v>
      </c>
    </row>
    <row r="1724" spans="1:7">
      <c r="A1724" s="395" t="s">
        <v>171</v>
      </c>
      <c r="B1724" s="395" t="s">
        <v>4560</v>
      </c>
      <c r="C1724" s="395" t="s">
        <v>4561</v>
      </c>
      <c r="D1724" s="395" t="s">
        <v>289</v>
      </c>
      <c r="E1724" s="395" t="s">
        <v>816</v>
      </c>
      <c r="F1724" s="399">
        <v>1094</v>
      </c>
      <c r="G1724" s="395" t="s">
        <v>817</v>
      </c>
    </row>
    <row r="1725" spans="1:7">
      <c r="A1725" s="395" t="s">
        <v>171</v>
      </c>
      <c r="B1725" s="395" t="s">
        <v>4562</v>
      </c>
      <c r="C1725" s="395" t="s">
        <v>4563</v>
      </c>
      <c r="D1725" s="395" t="s">
        <v>289</v>
      </c>
      <c r="E1725" s="395" t="s">
        <v>816</v>
      </c>
      <c r="F1725" s="399">
        <v>1551.01</v>
      </c>
      <c r="G1725" s="395" t="s">
        <v>817</v>
      </c>
    </row>
    <row r="1726" spans="1:7">
      <c r="A1726" s="395" t="s">
        <v>171</v>
      </c>
      <c r="B1726" s="395" t="s">
        <v>4564</v>
      </c>
      <c r="C1726" s="395" t="s">
        <v>4565</v>
      </c>
      <c r="D1726" s="395" t="s">
        <v>289</v>
      </c>
      <c r="E1726" s="395" t="s">
        <v>816</v>
      </c>
      <c r="F1726" s="399">
        <v>5304.32</v>
      </c>
      <c r="G1726" s="395" t="s">
        <v>817</v>
      </c>
    </row>
    <row r="1727" spans="1:7">
      <c r="A1727" s="395" t="s">
        <v>171</v>
      </c>
      <c r="B1727" s="395" t="s">
        <v>4566</v>
      </c>
      <c r="C1727" s="395" t="s">
        <v>4567</v>
      </c>
      <c r="D1727" s="395" t="s">
        <v>289</v>
      </c>
      <c r="E1727" s="395" t="s">
        <v>816</v>
      </c>
      <c r="F1727" s="399">
        <v>940.6</v>
      </c>
      <c r="G1727" s="395" t="s">
        <v>817</v>
      </c>
    </row>
    <row r="1728" spans="1:7">
      <c r="A1728" s="395" t="s">
        <v>171</v>
      </c>
      <c r="B1728" s="395" t="s">
        <v>4568</v>
      </c>
      <c r="C1728" s="395" t="s">
        <v>4569</v>
      </c>
      <c r="D1728" s="395" t="s">
        <v>284</v>
      </c>
      <c r="E1728" s="395" t="s">
        <v>816</v>
      </c>
      <c r="F1728" s="399">
        <v>2620.87</v>
      </c>
      <c r="G1728" s="395" t="s">
        <v>817</v>
      </c>
    </row>
    <row r="1729" spans="1:7">
      <c r="A1729" s="395" t="s">
        <v>171</v>
      </c>
      <c r="B1729" s="395" t="s">
        <v>4570</v>
      </c>
      <c r="C1729" s="395" t="s">
        <v>4571</v>
      </c>
      <c r="D1729" s="395" t="s">
        <v>284</v>
      </c>
      <c r="E1729" s="395" t="s">
        <v>816</v>
      </c>
      <c r="F1729" s="399">
        <v>2361.63</v>
      </c>
      <c r="G1729" s="395" t="s">
        <v>817</v>
      </c>
    </row>
    <row r="1730" spans="1:7">
      <c r="A1730" s="395" t="s">
        <v>171</v>
      </c>
      <c r="B1730" s="395" t="s">
        <v>4572</v>
      </c>
      <c r="C1730" s="395" t="s">
        <v>4573</v>
      </c>
      <c r="D1730" s="395" t="s">
        <v>284</v>
      </c>
      <c r="E1730" s="395" t="s">
        <v>816</v>
      </c>
      <c r="F1730" s="399">
        <v>373.8</v>
      </c>
      <c r="G1730" s="395" t="s">
        <v>817</v>
      </c>
    </row>
    <row r="1731" spans="1:7">
      <c r="A1731" s="395" t="s">
        <v>171</v>
      </c>
      <c r="B1731" s="395" t="s">
        <v>4574</v>
      </c>
      <c r="C1731" s="395" t="s">
        <v>4575</v>
      </c>
      <c r="D1731" s="395" t="s">
        <v>289</v>
      </c>
      <c r="E1731" s="395" t="s">
        <v>816</v>
      </c>
      <c r="F1731" s="399">
        <v>5984.18</v>
      </c>
      <c r="G1731" s="395" t="s">
        <v>817</v>
      </c>
    </row>
    <row r="1732" spans="1:7">
      <c r="A1732" s="395" t="s">
        <v>171</v>
      </c>
      <c r="B1732" s="395" t="s">
        <v>4576</v>
      </c>
      <c r="C1732" s="395" t="s">
        <v>4577</v>
      </c>
      <c r="D1732" s="395" t="s">
        <v>289</v>
      </c>
      <c r="E1732" s="395" t="s">
        <v>816</v>
      </c>
      <c r="F1732" s="399">
        <v>2014.27</v>
      </c>
      <c r="G1732" s="395" t="s">
        <v>817</v>
      </c>
    </row>
    <row r="1733" spans="1:7">
      <c r="A1733" s="395" t="s">
        <v>171</v>
      </c>
      <c r="B1733" s="395" t="s">
        <v>4578</v>
      </c>
      <c r="C1733" s="395" t="s">
        <v>4579</v>
      </c>
      <c r="D1733" s="395" t="s">
        <v>284</v>
      </c>
      <c r="E1733" s="395" t="s">
        <v>816</v>
      </c>
      <c r="F1733" s="399">
        <v>2620.87</v>
      </c>
      <c r="G1733" s="395" t="s">
        <v>817</v>
      </c>
    </row>
    <row r="1734" spans="1:7">
      <c r="A1734" s="395" t="s">
        <v>171</v>
      </c>
      <c r="B1734" s="395" t="s">
        <v>4580</v>
      </c>
      <c r="C1734" s="395" t="s">
        <v>4581</v>
      </c>
      <c r="D1734" s="395" t="s">
        <v>284</v>
      </c>
      <c r="E1734" s="395" t="s">
        <v>816</v>
      </c>
      <c r="F1734" s="399">
        <v>2904.31</v>
      </c>
      <c r="G1734" s="395" t="s">
        <v>817</v>
      </c>
    </row>
    <row r="1735" spans="1:7">
      <c r="A1735" s="395" t="s">
        <v>171</v>
      </c>
      <c r="B1735" s="395" t="s">
        <v>4582</v>
      </c>
      <c r="C1735" s="395" t="s">
        <v>4583</v>
      </c>
      <c r="D1735" s="395" t="s">
        <v>284</v>
      </c>
      <c r="E1735" s="395" t="s">
        <v>816</v>
      </c>
      <c r="F1735" s="399">
        <v>1147.8499999999999</v>
      </c>
      <c r="G1735" s="395" t="s">
        <v>817</v>
      </c>
    </row>
    <row r="1736" spans="1:7">
      <c r="A1736" s="395" t="s">
        <v>171</v>
      </c>
      <c r="B1736" s="395" t="s">
        <v>4584</v>
      </c>
      <c r="C1736" s="395" t="s">
        <v>4585</v>
      </c>
      <c r="D1736" s="395" t="s">
        <v>289</v>
      </c>
      <c r="E1736" s="395" t="s">
        <v>816</v>
      </c>
      <c r="F1736" s="399">
        <v>7420.38</v>
      </c>
      <c r="G1736" s="395" t="s">
        <v>817</v>
      </c>
    </row>
    <row r="1737" spans="1:7">
      <c r="A1737" s="395" t="s">
        <v>171</v>
      </c>
      <c r="B1737" s="395" t="s">
        <v>4586</v>
      </c>
      <c r="C1737" s="395" t="s">
        <v>4587</v>
      </c>
      <c r="D1737" s="395" t="s">
        <v>289</v>
      </c>
      <c r="E1737" s="395" t="s">
        <v>816</v>
      </c>
      <c r="F1737" s="399">
        <v>1266.7</v>
      </c>
      <c r="G1737" s="395" t="s">
        <v>817</v>
      </c>
    </row>
    <row r="1738" spans="1:7">
      <c r="A1738" s="395" t="s">
        <v>171</v>
      </c>
      <c r="B1738" s="395" t="s">
        <v>4588</v>
      </c>
      <c r="C1738" s="395" t="s">
        <v>4589</v>
      </c>
      <c r="D1738" s="395" t="s">
        <v>289</v>
      </c>
      <c r="E1738" s="395" t="s">
        <v>816</v>
      </c>
      <c r="F1738" s="399">
        <v>6664.14</v>
      </c>
      <c r="G1738" s="395" t="s">
        <v>817</v>
      </c>
    </row>
    <row r="1739" spans="1:7">
      <c r="A1739" s="395" t="s">
        <v>171</v>
      </c>
      <c r="B1739" s="395" t="s">
        <v>4590</v>
      </c>
      <c r="C1739" s="395" t="s">
        <v>4591</v>
      </c>
      <c r="D1739" s="395" t="s">
        <v>289</v>
      </c>
      <c r="E1739" s="395" t="s">
        <v>816</v>
      </c>
      <c r="F1739" s="399">
        <v>9328.32</v>
      </c>
      <c r="G1739" s="395" t="s">
        <v>817</v>
      </c>
    </row>
    <row r="1740" spans="1:7">
      <c r="A1740" s="395" t="s">
        <v>171</v>
      </c>
      <c r="B1740" s="395" t="s">
        <v>4592</v>
      </c>
      <c r="C1740" s="395" t="s">
        <v>4593</v>
      </c>
      <c r="D1740" s="395" t="s">
        <v>284</v>
      </c>
      <c r="E1740" s="395" t="s">
        <v>816</v>
      </c>
      <c r="F1740" s="399">
        <v>492.49</v>
      </c>
      <c r="G1740" s="395" t="s">
        <v>817</v>
      </c>
    </row>
    <row r="1741" spans="1:7">
      <c r="A1741" s="395" t="s">
        <v>171</v>
      </c>
      <c r="B1741" s="395" t="s">
        <v>4594</v>
      </c>
      <c r="C1741" s="395" t="s">
        <v>4595</v>
      </c>
      <c r="D1741" s="395" t="s">
        <v>284</v>
      </c>
      <c r="E1741" s="395" t="s">
        <v>816</v>
      </c>
      <c r="F1741" s="399">
        <v>2880.07</v>
      </c>
      <c r="G1741" s="395" t="s">
        <v>817</v>
      </c>
    </row>
    <row r="1742" spans="1:7">
      <c r="A1742" s="395" t="s">
        <v>171</v>
      </c>
      <c r="B1742" s="395" t="s">
        <v>4596</v>
      </c>
      <c r="C1742" s="395" t="s">
        <v>4597</v>
      </c>
      <c r="D1742" s="395" t="s">
        <v>289</v>
      </c>
      <c r="E1742" s="395" t="s">
        <v>816</v>
      </c>
      <c r="F1742" s="399">
        <v>3998.26</v>
      </c>
      <c r="G1742" s="395" t="s">
        <v>817</v>
      </c>
    </row>
    <row r="1743" spans="1:7">
      <c r="A1743" s="395" t="s">
        <v>171</v>
      </c>
      <c r="B1743" s="395" t="s">
        <v>4598</v>
      </c>
      <c r="C1743" s="395" t="s">
        <v>4599</v>
      </c>
      <c r="D1743" s="395" t="s">
        <v>284</v>
      </c>
      <c r="E1743" s="395" t="s">
        <v>816</v>
      </c>
      <c r="F1743" s="399">
        <v>2880.07</v>
      </c>
      <c r="G1743" s="395" t="s">
        <v>817</v>
      </c>
    </row>
    <row r="1744" spans="1:7">
      <c r="A1744" s="395" t="s">
        <v>171</v>
      </c>
      <c r="B1744" s="395" t="s">
        <v>4600</v>
      </c>
      <c r="C1744" s="395" t="s">
        <v>4601</v>
      </c>
      <c r="D1744" s="395" t="s">
        <v>289</v>
      </c>
      <c r="E1744" s="395" t="s">
        <v>816</v>
      </c>
      <c r="F1744" s="399">
        <v>2482.36</v>
      </c>
      <c r="G1744" s="395" t="s">
        <v>817</v>
      </c>
    </row>
    <row r="1745" spans="1:7">
      <c r="A1745" s="395" t="s">
        <v>171</v>
      </c>
      <c r="B1745" s="395" t="s">
        <v>4602</v>
      </c>
      <c r="C1745" s="395" t="s">
        <v>4603</v>
      </c>
      <c r="D1745" s="395" t="s">
        <v>284</v>
      </c>
      <c r="E1745" s="395" t="s">
        <v>816</v>
      </c>
      <c r="F1745" s="399">
        <v>1393.39</v>
      </c>
      <c r="G1745" s="395" t="s">
        <v>817</v>
      </c>
    </row>
    <row r="1746" spans="1:7">
      <c r="A1746" s="395" t="s">
        <v>171</v>
      </c>
      <c r="B1746" s="395" t="s">
        <v>4604</v>
      </c>
      <c r="C1746" s="395" t="s">
        <v>4605</v>
      </c>
      <c r="D1746" s="395" t="s">
        <v>289</v>
      </c>
      <c r="E1746" s="395" t="s">
        <v>816</v>
      </c>
      <c r="F1746" s="399">
        <v>8268.9599999999991</v>
      </c>
      <c r="G1746" s="395" t="s">
        <v>817</v>
      </c>
    </row>
    <row r="1747" spans="1:7">
      <c r="A1747" s="395" t="s">
        <v>171</v>
      </c>
      <c r="B1747" s="395" t="s">
        <v>4606</v>
      </c>
      <c r="C1747" s="395" t="s">
        <v>4607</v>
      </c>
      <c r="D1747" s="395" t="s">
        <v>284</v>
      </c>
      <c r="E1747" s="395" t="s">
        <v>816</v>
      </c>
      <c r="F1747" s="399">
        <v>3163.52</v>
      </c>
      <c r="G1747" s="395" t="s">
        <v>817</v>
      </c>
    </row>
    <row r="1748" spans="1:7">
      <c r="A1748" s="395" t="s">
        <v>171</v>
      </c>
      <c r="B1748" s="395" t="s">
        <v>4608</v>
      </c>
      <c r="C1748" s="395" t="s">
        <v>4609</v>
      </c>
      <c r="D1748" s="395" t="s">
        <v>284</v>
      </c>
      <c r="E1748" s="395" t="s">
        <v>816</v>
      </c>
      <c r="F1748" s="399">
        <v>3159.35</v>
      </c>
      <c r="G1748" s="395" t="s">
        <v>817</v>
      </c>
    </row>
    <row r="1749" spans="1:7">
      <c r="A1749" s="395" t="s">
        <v>171</v>
      </c>
      <c r="B1749" s="395" t="s">
        <v>4610</v>
      </c>
      <c r="C1749" s="395" t="s">
        <v>4611</v>
      </c>
      <c r="D1749" s="395" t="s">
        <v>289</v>
      </c>
      <c r="E1749" s="395" t="s">
        <v>816</v>
      </c>
      <c r="F1749" s="399">
        <v>10543.6</v>
      </c>
      <c r="G1749" s="395" t="s">
        <v>817</v>
      </c>
    </row>
    <row r="1750" spans="1:7">
      <c r="A1750" s="395" t="s">
        <v>171</v>
      </c>
      <c r="B1750" s="395" t="s">
        <v>4612</v>
      </c>
      <c r="C1750" s="395" t="s">
        <v>4613</v>
      </c>
      <c r="D1750" s="395" t="s">
        <v>284</v>
      </c>
      <c r="E1750" s="395" t="s">
        <v>816</v>
      </c>
      <c r="F1750" s="399">
        <v>3422.71</v>
      </c>
      <c r="G1750" s="395" t="s">
        <v>817</v>
      </c>
    </row>
    <row r="1751" spans="1:7">
      <c r="A1751" s="395" t="s">
        <v>171</v>
      </c>
      <c r="B1751" s="395" t="s">
        <v>4614</v>
      </c>
      <c r="C1751" s="395" t="s">
        <v>4615</v>
      </c>
      <c r="D1751" s="395" t="s">
        <v>289</v>
      </c>
      <c r="E1751" s="395" t="s">
        <v>816</v>
      </c>
      <c r="F1751" s="399">
        <v>11758.85</v>
      </c>
      <c r="G1751" s="395" t="s">
        <v>817</v>
      </c>
    </row>
    <row r="1752" spans="1:7">
      <c r="A1752" s="395" t="s">
        <v>171</v>
      </c>
      <c r="B1752" s="395" t="s">
        <v>4616</v>
      </c>
      <c r="C1752" s="395" t="s">
        <v>4617</v>
      </c>
      <c r="D1752" s="395" t="s">
        <v>289</v>
      </c>
      <c r="E1752" s="395" t="s">
        <v>816</v>
      </c>
      <c r="F1752" s="399">
        <v>5877.9</v>
      </c>
      <c r="G1752" s="395" t="s">
        <v>817</v>
      </c>
    </row>
    <row r="1753" spans="1:7">
      <c r="A1753" s="395" t="s">
        <v>171</v>
      </c>
      <c r="B1753" s="395" t="s">
        <v>4618</v>
      </c>
      <c r="C1753" s="395" t="s">
        <v>4619</v>
      </c>
      <c r="D1753" s="395" t="s">
        <v>284</v>
      </c>
      <c r="E1753" s="395" t="s">
        <v>816</v>
      </c>
      <c r="F1753" s="399">
        <v>3686.08</v>
      </c>
      <c r="G1753" s="395" t="s">
        <v>817</v>
      </c>
    </row>
    <row r="1754" spans="1:7">
      <c r="A1754" s="395" t="s">
        <v>171</v>
      </c>
      <c r="B1754" s="395" t="s">
        <v>4620</v>
      </c>
      <c r="C1754" s="395" t="s">
        <v>4621</v>
      </c>
      <c r="D1754" s="395" t="s">
        <v>289</v>
      </c>
      <c r="E1754" s="395" t="s">
        <v>816</v>
      </c>
      <c r="F1754" s="399">
        <v>10761.86</v>
      </c>
      <c r="G1754" s="395" t="s">
        <v>817</v>
      </c>
    </row>
    <row r="1755" spans="1:7">
      <c r="A1755" s="395" t="s">
        <v>171</v>
      </c>
      <c r="B1755" s="395" t="s">
        <v>4622</v>
      </c>
      <c r="C1755" s="395" t="s">
        <v>4623</v>
      </c>
      <c r="D1755" s="395" t="s">
        <v>284</v>
      </c>
      <c r="E1755" s="395" t="s">
        <v>816</v>
      </c>
      <c r="F1755" s="399">
        <v>3426.88</v>
      </c>
      <c r="G1755" s="395" t="s">
        <v>817</v>
      </c>
    </row>
    <row r="1756" spans="1:7">
      <c r="A1756" s="395" t="s">
        <v>171</v>
      </c>
      <c r="B1756" s="395" t="s">
        <v>4624</v>
      </c>
      <c r="C1756" s="395" t="s">
        <v>4625</v>
      </c>
      <c r="D1756" s="395" t="s">
        <v>289</v>
      </c>
      <c r="E1756" s="395" t="s">
        <v>816</v>
      </c>
      <c r="F1756" s="399">
        <v>12155.92</v>
      </c>
      <c r="G1756" s="395" t="s">
        <v>817</v>
      </c>
    </row>
    <row r="1757" spans="1:7">
      <c r="A1757" s="395" t="s">
        <v>171</v>
      </c>
      <c r="B1757" s="395" t="s">
        <v>4626</v>
      </c>
      <c r="C1757" s="395" t="s">
        <v>4627</v>
      </c>
      <c r="D1757" s="395" t="s">
        <v>284</v>
      </c>
      <c r="E1757" s="395" t="s">
        <v>816</v>
      </c>
      <c r="F1757" s="399">
        <v>3686.08</v>
      </c>
      <c r="G1757" s="395" t="s">
        <v>817</v>
      </c>
    </row>
    <row r="1758" spans="1:7">
      <c r="A1758" s="395" t="s">
        <v>171</v>
      </c>
      <c r="B1758" s="395" t="s">
        <v>4628</v>
      </c>
      <c r="C1758" s="395" t="s">
        <v>4629</v>
      </c>
      <c r="D1758" s="395" t="s">
        <v>284</v>
      </c>
      <c r="E1758" s="395" t="s">
        <v>816</v>
      </c>
      <c r="F1758" s="399">
        <v>2381.6799999999998</v>
      </c>
      <c r="G1758" s="395" t="s">
        <v>817</v>
      </c>
    </row>
    <row r="1759" spans="1:7">
      <c r="A1759" s="395" t="s">
        <v>171</v>
      </c>
      <c r="B1759" s="395" t="s">
        <v>4630</v>
      </c>
      <c r="C1759" s="395" t="s">
        <v>4631</v>
      </c>
      <c r="D1759" s="395" t="s">
        <v>289</v>
      </c>
      <c r="E1759" s="395" t="s">
        <v>816</v>
      </c>
      <c r="F1759" s="399">
        <v>13550.05</v>
      </c>
      <c r="G1759" s="395" t="s">
        <v>817</v>
      </c>
    </row>
    <row r="1760" spans="1:7">
      <c r="A1760" s="395" t="s">
        <v>171</v>
      </c>
      <c r="B1760" s="395" t="s">
        <v>4632</v>
      </c>
      <c r="C1760" s="395" t="s">
        <v>4633</v>
      </c>
      <c r="D1760" s="395" t="s">
        <v>284</v>
      </c>
      <c r="E1760" s="395" t="s">
        <v>816</v>
      </c>
      <c r="F1760" s="399">
        <v>3949.53</v>
      </c>
      <c r="G1760" s="395" t="s">
        <v>817</v>
      </c>
    </row>
    <row r="1761" spans="1:7">
      <c r="A1761" s="395" t="s">
        <v>171</v>
      </c>
      <c r="B1761" s="395" t="s">
        <v>4634</v>
      </c>
      <c r="C1761" s="395" t="s">
        <v>4635</v>
      </c>
      <c r="D1761" s="395" t="s">
        <v>289</v>
      </c>
      <c r="E1761" s="395" t="s">
        <v>816</v>
      </c>
      <c r="F1761" s="399">
        <v>13768.37</v>
      </c>
      <c r="G1761" s="395" t="s">
        <v>817</v>
      </c>
    </row>
    <row r="1762" spans="1:7">
      <c r="A1762" s="395" t="s">
        <v>171</v>
      </c>
      <c r="B1762" s="395" t="s">
        <v>4636</v>
      </c>
      <c r="C1762" s="395" t="s">
        <v>4637</v>
      </c>
      <c r="D1762" s="395" t="s">
        <v>284</v>
      </c>
      <c r="E1762" s="395" t="s">
        <v>816</v>
      </c>
      <c r="F1762" s="399">
        <v>3949.53</v>
      </c>
      <c r="G1762" s="395" t="s">
        <v>817</v>
      </c>
    </row>
    <row r="1763" spans="1:7">
      <c r="A1763" s="395" t="s">
        <v>171</v>
      </c>
      <c r="B1763" s="395" t="s">
        <v>4638</v>
      </c>
      <c r="C1763" s="395" t="s">
        <v>4639</v>
      </c>
      <c r="D1763" s="395" t="s">
        <v>289</v>
      </c>
      <c r="E1763" s="395" t="s">
        <v>816</v>
      </c>
      <c r="F1763" s="399">
        <v>6883.06</v>
      </c>
      <c r="G1763" s="395" t="s">
        <v>817</v>
      </c>
    </row>
    <row r="1764" spans="1:7">
      <c r="A1764" s="395" t="s">
        <v>171</v>
      </c>
      <c r="B1764" s="395" t="s">
        <v>4640</v>
      </c>
      <c r="C1764" s="395" t="s">
        <v>4641</v>
      </c>
      <c r="D1764" s="395" t="s">
        <v>289</v>
      </c>
      <c r="E1764" s="395" t="s">
        <v>816</v>
      </c>
      <c r="F1764" s="399">
        <v>15341.21</v>
      </c>
      <c r="G1764" s="395" t="s">
        <v>817</v>
      </c>
    </row>
    <row r="1765" spans="1:7">
      <c r="A1765" s="395" t="s">
        <v>171</v>
      </c>
      <c r="B1765" s="395" t="s">
        <v>4642</v>
      </c>
      <c r="C1765" s="395" t="s">
        <v>4643</v>
      </c>
      <c r="D1765" s="395" t="s">
        <v>284</v>
      </c>
      <c r="E1765" s="395" t="s">
        <v>816</v>
      </c>
      <c r="F1765" s="399">
        <v>4212.92</v>
      </c>
      <c r="G1765" s="395" t="s">
        <v>817</v>
      </c>
    </row>
    <row r="1766" spans="1:7">
      <c r="A1766" s="395" t="s">
        <v>171</v>
      </c>
      <c r="B1766" s="395" t="s">
        <v>4644</v>
      </c>
      <c r="C1766" s="395" t="s">
        <v>4645</v>
      </c>
      <c r="D1766" s="395" t="s">
        <v>289</v>
      </c>
      <c r="E1766" s="395" t="s">
        <v>816</v>
      </c>
      <c r="F1766" s="399">
        <v>17132.419999999998</v>
      </c>
      <c r="G1766" s="395" t="s">
        <v>817</v>
      </c>
    </row>
    <row r="1767" spans="1:7">
      <c r="A1767" s="395" t="s">
        <v>171</v>
      </c>
      <c r="B1767" s="395" t="s">
        <v>4646</v>
      </c>
      <c r="C1767" s="395" t="s">
        <v>4647</v>
      </c>
      <c r="D1767" s="395" t="s">
        <v>284</v>
      </c>
      <c r="E1767" s="395" t="s">
        <v>816</v>
      </c>
      <c r="F1767" s="399">
        <v>2640.88</v>
      </c>
      <c r="G1767" s="395" t="s">
        <v>817</v>
      </c>
    </row>
    <row r="1768" spans="1:7">
      <c r="A1768" s="395" t="s">
        <v>171</v>
      </c>
      <c r="B1768" s="395" t="s">
        <v>4648</v>
      </c>
      <c r="C1768" s="395" t="s">
        <v>4649</v>
      </c>
      <c r="D1768" s="395" t="s">
        <v>284</v>
      </c>
      <c r="E1768" s="395" t="s">
        <v>816</v>
      </c>
      <c r="F1768" s="399">
        <v>273.07</v>
      </c>
      <c r="G1768" s="395" t="s">
        <v>817</v>
      </c>
    </row>
    <row r="1769" spans="1:7">
      <c r="A1769" s="395" t="s">
        <v>171</v>
      </c>
      <c r="B1769" s="395" t="s">
        <v>4650</v>
      </c>
      <c r="C1769" s="395" t="s">
        <v>4651</v>
      </c>
      <c r="D1769" s="395" t="s">
        <v>284</v>
      </c>
      <c r="E1769" s="395" t="s">
        <v>816</v>
      </c>
      <c r="F1769" s="399">
        <v>913.18</v>
      </c>
      <c r="G1769" s="395" t="s">
        <v>817</v>
      </c>
    </row>
    <row r="1770" spans="1:7">
      <c r="A1770" s="395" t="s">
        <v>171</v>
      </c>
      <c r="B1770" s="395" t="s">
        <v>4652</v>
      </c>
      <c r="C1770" s="395" t="s">
        <v>4653</v>
      </c>
      <c r="D1770" s="395" t="s">
        <v>289</v>
      </c>
      <c r="E1770" s="395" t="s">
        <v>816</v>
      </c>
      <c r="F1770" s="399">
        <v>7949.55</v>
      </c>
      <c r="G1770" s="395" t="s">
        <v>817</v>
      </c>
    </row>
    <row r="1771" spans="1:7">
      <c r="A1771" s="395" t="s">
        <v>171</v>
      </c>
      <c r="B1771" s="395" t="s">
        <v>4654</v>
      </c>
      <c r="C1771" s="395" t="s">
        <v>4655</v>
      </c>
      <c r="D1771" s="395" t="s">
        <v>284</v>
      </c>
      <c r="E1771" s="395" t="s">
        <v>816</v>
      </c>
      <c r="F1771" s="399">
        <v>2900.14</v>
      </c>
      <c r="G1771" s="395" t="s">
        <v>817</v>
      </c>
    </row>
    <row r="1772" spans="1:7">
      <c r="A1772" s="395" t="s">
        <v>171</v>
      </c>
      <c r="B1772" s="395" t="s">
        <v>4656</v>
      </c>
      <c r="C1772" s="395" t="s">
        <v>4657</v>
      </c>
      <c r="D1772" s="395" t="s">
        <v>289</v>
      </c>
      <c r="E1772" s="395" t="s">
        <v>816</v>
      </c>
      <c r="F1772" s="399">
        <v>8962.4599999999991</v>
      </c>
      <c r="G1772" s="395" t="s">
        <v>817</v>
      </c>
    </row>
    <row r="1773" spans="1:7">
      <c r="A1773" s="395" t="s">
        <v>171</v>
      </c>
      <c r="B1773" s="395" t="s">
        <v>4658</v>
      </c>
      <c r="C1773" s="395" t="s">
        <v>4659</v>
      </c>
      <c r="D1773" s="395" t="s">
        <v>284</v>
      </c>
      <c r="E1773" s="395" t="s">
        <v>816</v>
      </c>
      <c r="F1773" s="399">
        <v>3159.35</v>
      </c>
      <c r="G1773" s="395" t="s">
        <v>817</v>
      </c>
    </row>
    <row r="1774" spans="1:7">
      <c r="A1774" s="395" t="s">
        <v>171</v>
      </c>
      <c r="B1774" s="395" t="s">
        <v>4660</v>
      </c>
      <c r="C1774" s="395" t="s">
        <v>4661</v>
      </c>
      <c r="D1774" s="395" t="s">
        <v>289</v>
      </c>
      <c r="E1774" s="395" t="s">
        <v>816</v>
      </c>
      <c r="F1774" s="399">
        <v>9975.3700000000008</v>
      </c>
      <c r="G1774" s="395" t="s">
        <v>817</v>
      </c>
    </row>
    <row r="1775" spans="1:7">
      <c r="A1775" s="395" t="s">
        <v>171</v>
      </c>
      <c r="B1775" s="395" t="s">
        <v>4662</v>
      </c>
      <c r="C1775" s="395" t="s">
        <v>4663</v>
      </c>
      <c r="D1775" s="395" t="s">
        <v>284</v>
      </c>
      <c r="E1775" s="395" t="s">
        <v>816</v>
      </c>
      <c r="F1775" s="399">
        <v>3422.71</v>
      </c>
      <c r="G1775" s="395" t="s">
        <v>817</v>
      </c>
    </row>
    <row r="1776" spans="1:7">
      <c r="A1776" s="395" t="s">
        <v>171</v>
      </c>
      <c r="B1776" s="395" t="s">
        <v>4664</v>
      </c>
      <c r="C1776" s="395" t="s">
        <v>4665</v>
      </c>
      <c r="D1776" s="395" t="s">
        <v>289</v>
      </c>
      <c r="E1776" s="395" t="s">
        <v>816</v>
      </c>
      <c r="F1776" s="399">
        <v>8113.05</v>
      </c>
      <c r="G1776" s="395" t="s">
        <v>817</v>
      </c>
    </row>
    <row r="1777" spans="1:7">
      <c r="A1777" s="395" t="s">
        <v>171</v>
      </c>
      <c r="B1777" s="395" t="s">
        <v>4666</v>
      </c>
      <c r="C1777" s="395" t="s">
        <v>4667</v>
      </c>
      <c r="D1777" s="395" t="s">
        <v>284</v>
      </c>
      <c r="E1777" s="395" t="s">
        <v>816</v>
      </c>
      <c r="F1777" s="399">
        <v>4435.43</v>
      </c>
      <c r="G1777" s="395" t="s">
        <v>817</v>
      </c>
    </row>
    <row r="1778" spans="1:7">
      <c r="A1778" s="395" t="s">
        <v>171</v>
      </c>
      <c r="B1778" s="395" t="s">
        <v>4668</v>
      </c>
      <c r="C1778" s="395" t="s">
        <v>4669</v>
      </c>
      <c r="D1778" s="395" t="s">
        <v>289</v>
      </c>
      <c r="E1778" s="395" t="s">
        <v>816</v>
      </c>
      <c r="F1778" s="399">
        <v>1503.87</v>
      </c>
      <c r="G1778" s="395" t="s">
        <v>817</v>
      </c>
    </row>
    <row r="1779" spans="1:7">
      <c r="A1779" s="395" t="s">
        <v>171</v>
      </c>
      <c r="B1779" s="395" t="s">
        <v>4670</v>
      </c>
      <c r="C1779" s="395" t="s">
        <v>4671</v>
      </c>
      <c r="D1779" s="395" t="s">
        <v>289</v>
      </c>
      <c r="E1779" s="395" t="s">
        <v>816</v>
      </c>
      <c r="F1779" s="399">
        <v>1092.67</v>
      </c>
      <c r="G1779" s="395" t="s">
        <v>817</v>
      </c>
    </row>
    <row r="1780" spans="1:7">
      <c r="A1780" s="395" t="s">
        <v>171</v>
      </c>
      <c r="B1780" s="395" t="s">
        <v>4672</v>
      </c>
      <c r="C1780" s="395" t="s">
        <v>4673</v>
      </c>
      <c r="D1780" s="395" t="s">
        <v>289</v>
      </c>
      <c r="E1780" s="395" t="s">
        <v>816</v>
      </c>
      <c r="F1780" s="399">
        <v>566.24</v>
      </c>
      <c r="G1780" s="395" t="s">
        <v>817</v>
      </c>
    </row>
    <row r="1781" spans="1:7">
      <c r="A1781" s="395" t="s">
        <v>171</v>
      </c>
      <c r="B1781" s="395" t="s">
        <v>4674</v>
      </c>
      <c r="C1781" s="395" t="s">
        <v>4675</v>
      </c>
      <c r="D1781" s="395" t="s">
        <v>289</v>
      </c>
      <c r="E1781" s="395" t="s">
        <v>816</v>
      </c>
      <c r="F1781" s="399">
        <v>521.80999999999995</v>
      </c>
      <c r="G1781" s="395" t="s">
        <v>817</v>
      </c>
    </row>
    <row r="1782" spans="1:7">
      <c r="A1782" s="395" t="s">
        <v>171</v>
      </c>
      <c r="B1782" s="395" t="s">
        <v>4676</v>
      </c>
      <c r="C1782" s="395" t="s">
        <v>4677</v>
      </c>
      <c r="D1782" s="395" t="s">
        <v>289</v>
      </c>
      <c r="E1782" s="395" t="s">
        <v>816</v>
      </c>
      <c r="F1782" s="399">
        <v>517.02</v>
      </c>
      <c r="G1782" s="395" t="s">
        <v>817</v>
      </c>
    </row>
    <row r="1783" spans="1:7">
      <c r="A1783" s="395" t="s">
        <v>171</v>
      </c>
      <c r="B1783" s="395" t="s">
        <v>4678</v>
      </c>
      <c r="C1783" s="395" t="s">
        <v>4679</v>
      </c>
      <c r="D1783" s="395" t="s">
        <v>289</v>
      </c>
      <c r="E1783" s="395" t="s">
        <v>816</v>
      </c>
      <c r="F1783" s="399">
        <v>2925.24</v>
      </c>
      <c r="G1783" s="395" t="s">
        <v>817</v>
      </c>
    </row>
    <row r="1784" spans="1:7">
      <c r="A1784" s="395" t="s">
        <v>171</v>
      </c>
      <c r="B1784" s="395" t="s">
        <v>4680</v>
      </c>
      <c r="C1784" s="395" t="s">
        <v>4681</v>
      </c>
      <c r="D1784" s="395" t="s">
        <v>289</v>
      </c>
      <c r="E1784" s="395" t="s">
        <v>816</v>
      </c>
      <c r="F1784" s="399">
        <v>1649.42</v>
      </c>
      <c r="G1784" s="395" t="s">
        <v>817</v>
      </c>
    </row>
    <row r="1785" spans="1:7">
      <c r="A1785" s="395" t="s">
        <v>171</v>
      </c>
      <c r="B1785" s="395" t="s">
        <v>4682</v>
      </c>
      <c r="C1785" s="395" t="s">
        <v>4683</v>
      </c>
      <c r="D1785" s="395" t="s">
        <v>289</v>
      </c>
      <c r="E1785" s="395" t="s">
        <v>816</v>
      </c>
      <c r="F1785" s="399">
        <v>2531.4699999999998</v>
      </c>
      <c r="G1785" s="395" t="s">
        <v>817</v>
      </c>
    </row>
    <row r="1786" spans="1:7">
      <c r="A1786" s="395" t="s">
        <v>171</v>
      </c>
      <c r="B1786" s="395" t="s">
        <v>4684</v>
      </c>
      <c r="C1786" s="395" t="s">
        <v>4685</v>
      </c>
      <c r="D1786" s="395" t="s">
        <v>289</v>
      </c>
      <c r="E1786" s="395" t="s">
        <v>816</v>
      </c>
      <c r="F1786" s="399">
        <v>2493.56</v>
      </c>
      <c r="G1786" s="395" t="s">
        <v>817</v>
      </c>
    </row>
    <row r="1787" spans="1:7">
      <c r="A1787" s="395" t="s">
        <v>171</v>
      </c>
      <c r="B1787" s="395" t="s">
        <v>4686</v>
      </c>
      <c r="C1787" s="395" t="s">
        <v>4687</v>
      </c>
      <c r="D1787" s="395" t="s">
        <v>289</v>
      </c>
      <c r="E1787" s="395" t="s">
        <v>816</v>
      </c>
      <c r="F1787" s="399">
        <v>1584.36</v>
      </c>
      <c r="G1787" s="395" t="s">
        <v>817</v>
      </c>
    </row>
    <row r="1788" spans="1:7">
      <c r="A1788" s="395" t="s">
        <v>171</v>
      </c>
      <c r="B1788" s="395" t="s">
        <v>4688</v>
      </c>
      <c r="C1788" s="395" t="s">
        <v>4689</v>
      </c>
      <c r="D1788" s="395" t="s">
        <v>284</v>
      </c>
      <c r="E1788" s="395" t="s">
        <v>816</v>
      </c>
      <c r="F1788" s="399">
        <v>36.08</v>
      </c>
      <c r="G1788" s="395" t="s">
        <v>817</v>
      </c>
    </row>
    <row r="1789" spans="1:7">
      <c r="A1789" s="395" t="s">
        <v>171</v>
      </c>
      <c r="B1789" s="395" t="s">
        <v>4690</v>
      </c>
      <c r="C1789" s="395" t="s">
        <v>4691</v>
      </c>
      <c r="D1789" s="395" t="s">
        <v>284</v>
      </c>
      <c r="E1789" s="395" t="s">
        <v>816</v>
      </c>
      <c r="F1789" s="399">
        <v>40.659999999999997</v>
      </c>
      <c r="G1789" s="395" t="s">
        <v>817</v>
      </c>
    </row>
    <row r="1790" spans="1:7">
      <c r="A1790" s="395" t="s">
        <v>171</v>
      </c>
      <c r="B1790" s="395" t="s">
        <v>4692</v>
      </c>
      <c r="C1790" s="395" t="s">
        <v>4693</v>
      </c>
      <c r="D1790" s="395" t="s">
        <v>284</v>
      </c>
      <c r="E1790" s="395" t="s">
        <v>816</v>
      </c>
      <c r="F1790" s="399">
        <v>45.86</v>
      </c>
      <c r="G1790" s="395" t="s">
        <v>817</v>
      </c>
    </row>
    <row r="1791" spans="1:7">
      <c r="A1791" s="395" t="s">
        <v>171</v>
      </c>
      <c r="B1791" s="395" t="s">
        <v>4694</v>
      </c>
      <c r="C1791" s="395" t="s">
        <v>4695</v>
      </c>
      <c r="D1791" s="395" t="s">
        <v>284</v>
      </c>
      <c r="E1791" s="395" t="s">
        <v>816</v>
      </c>
      <c r="F1791" s="399">
        <v>51.1</v>
      </c>
      <c r="G1791" s="395" t="s">
        <v>817</v>
      </c>
    </row>
    <row r="1792" spans="1:7">
      <c r="A1792" s="395" t="s">
        <v>171</v>
      </c>
      <c r="B1792" s="395" t="s">
        <v>4696</v>
      </c>
      <c r="C1792" s="395" t="s">
        <v>4697</v>
      </c>
      <c r="D1792" s="395" t="s">
        <v>284</v>
      </c>
      <c r="E1792" s="395" t="s">
        <v>816</v>
      </c>
      <c r="F1792" s="399">
        <v>53.48</v>
      </c>
      <c r="G1792" s="395" t="s">
        <v>817</v>
      </c>
    </row>
    <row r="1793" spans="1:7">
      <c r="A1793" s="395" t="s">
        <v>171</v>
      </c>
      <c r="B1793" s="395" t="s">
        <v>4698</v>
      </c>
      <c r="C1793" s="395" t="s">
        <v>4699</v>
      </c>
      <c r="D1793" s="395" t="s">
        <v>284</v>
      </c>
      <c r="E1793" s="395" t="s">
        <v>816</v>
      </c>
      <c r="F1793" s="399">
        <v>59.23</v>
      </c>
      <c r="G1793" s="395" t="s">
        <v>817</v>
      </c>
    </row>
    <row r="1794" spans="1:7">
      <c r="A1794" s="395" t="s">
        <v>171</v>
      </c>
      <c r="B1794" s="395" t="s">
        <v>4700</v>
      </c>
      <c r="C1794" s="395" t="s">
        <v>4701</v>
      </c>
      <c r="D1794" s="395" t="s">
        <v>284</v>
      </c>
      <c r="E1794" s="395" t="s">
        <v>816</v>
      </c>
      <c r="F1794" s="399">
        <v>74.819999999999993</v>
      </c>
      <c r="G1794" s="395" t="s">
        <v>817</v>
      </c>
    </row>
    <row r="1795" spans="1:7">
      <c r="A1795" s="395" t="s">
        <v>171</v>
      </c>
      <c r="B1795" s="395" t="s">
        <v>4703</v>
      </c>
      <c r="C1795" s="395" t="s">
        <v>4704</v>
      </c>
      <c r="D1795" s="395" t="s">
        <v>284</v>
      </c>
      <c r="E1795" s="395" t="s">
        <v>816</v>
      </c>
      <c r="F1795" s="399">
        <v>82.85</v>
      </c>
      <c r="G1795" s="395" t="s">
        <v>817</v>
      </c>
    </row>
    <row r="1796" spans="1:7">
      <c r="A1796" s="395" t="s">
        <v>171</v>
      </c>
      <c r="B1796" s="395" t="s">
        <v>4705</v>
      </c>
      <c r="C1796" s="395" t="s">
        <v>4706</v>
      </c>
      <c r="D1796" s="395" t="s">
        <v>284</v>
      </c>
      <c r="E1796" s="395" t="s">
        <v>816</v>
      </c>
      <c r="F1796" s="399">
        <v>91.14</v>
      </c>
      <c r="G1796" s="395" t="s">
        <v>817</v>
      </c>
    </row>
    <row r="1797" spans="1:7">
      <c r="A1797" s="395" t="s">
        <v>171</v>
      </c>
      <c r="B1797" s="395" t="s">
        <v>4707</v>
      </c>
      <c r="C1797" s="395" t="s">
        <v>4708</v>
      </c>
      <c r="D1797" s="395" t="s">
        <v>284</v>
      </c>
      <c r="E1797" s="395" t="s">
        <v>816</v>
      </c>
      <c r="F1797" s="399">
        <v>101.86</v>
      </c>
      <c r="G1797" s="395" t="s">
        <v>817</v>
      </c>
    </row>
    <row r="1798" spans="1:7">
      <c r="A1798" s="395" t="s">
        <v>171</v>
      </c>
      <c r="B1798" s="395" t="s">
        <v>4709</v>
      </c>
      <c r="C1798" s="395" t="s">
        <v>4710</v>
      </c>
      <c r="D1798" s="395" t="s">
        <v>284</v>
      </c>
      <c r="E1798" s="395" t="s">
        <v>816</v>
      </c>
      <c r="F1798" s="399">
        <v>54.75</v>
      </c>
      <c r="G1798" s="395" t="s">
        <v>817</v>
      </c>
    </row>
    <row r="1799" spans="1:7">
      <c r="A1799" s="395" t="s">
        <v>171</v>
      </c>
      <c r="B1799" s="395" t="s">
        <v>4711</v>
      </c>
      <c r="C1799" s="395" t="s">
        <v>4712</v>
      </c>
      <c r="D1799" s="395" t="s">
        <v>284</v>
      </c>
      <c r="E1799" s="395" t="s">
        <v>816</v>
      </c>
      <c r="F1799" s="399">
        <v>60.01</v>
      </c>
      <c r="G1799" s="395" t="s">
        <v>817</v>
      </c>
    </row>
    <row r="1800" spans="1:7">
      <c r="A1800" s="395" t="s">
        <v>171</v>
      </c>
      <c r="B1800" s="395" t="s">
        <v>4713</v>
      </c>
      <c r="C1800" s="395" t="s">
        <v>4714</v>
      </c>
      <c r="D1800" s="395" t="s">
        <v>284</v>
      </c>
      <c r="E1800" s="395" t="s">
        <v>816</v>
      </c>
      <c r="F1800" s="399">
        <v>49.34</v>
      </c>
      <c r="G1800" s="395" t="s">
        <v>817</v>
      </c>
    </row>
    <row r="1801" spans="1:7">
      <c r="A1801" s="395" t="s">
        <v>171</v>
      </c>
      <c r="B1801" s="395" t="s">
        <v>4715</v>
      </c>
      <c r="C1801" s="395" t="s">
        <v>4716</v>
      </c>
      <c r="D1801" s="395" t="s">
        <v>284</v>
      </c>
      <c r="E1801" s="395" t="s">
        <v>816</v>
      </c>
      <c r="F1801" s="399">
        <v>54.59</v>
      </c>
      <c r="G1801" s="395" t="s">
        <v>817</v>
      </c>
    </row>
    <row r="1802" spans="1:7">
      <c r="A1802" s="395" t="s">
        <v>171</v>
      </c>
      <c r="B1802" s="395" t="s">
        <v>4717</v>
      </c>
      <c r="C1802" s="395" t="s">
        <v>4718</v>
      </c>
      <c r="D1802" s="395" t="s">
        <v>284</v>
      </c>
      <c r="E1802" s="395" t="s">
        <v>816</v>
      </c>
      <c r="F1802" s="399">
        <v>43.77</v>
      </c>
      <c r="G1802" s="395" t="s">
        <v>817</v>
      </c>
    </row>
    <row r="1803" spans="1:7">
      <c r="A1803" s="395" t="s">
        <v>171</v>
      </c>
      <c r="B1803" s="395" t="s">
        <v>4719</v>
      </c>
      <c r="C1803" s="395" t="s">
        <v>4720</v>
      </c>
      <c r="D1803" s="395" t="s">
        <v>284</v>
      </c>
      <c r="E1803" s="395" t="s">
        <v>816</v>
      </c>
      <c r="F1803" s="399">
        <v>49.02</v>
      </c>
      <c r="G1803" s="395" t="s">
        <v>817</v>
      </c>
    </row>
    <row r="1804" spans="1:7">
      <c r="A1804" s="395" t="s">
        <v>171</v>
      </c>
      <c r="B1804" s="395" t="s">
        <v>4721</v>
      </c>
      <c r="C1804" s="395" t="s">
        <v>4722</v>
      </c>
      <c r="D1804" s="395" t="s">
        <v>284</v>
      </c>
      <c r="E1804" s="395" t="s">
        <v>816</v>
      </c>
      <c r="F1804" s="399">
        <v>49.38</v>
      </c>
      <c r="G1804" s="395" t="s">
        <v>817</v>
      </c>
    </row>
    <row r="1805" spans="1:7">
      <c r="A1805" s="395" t="s">
        <v>171</v>
      </c>
      <c r="B1805" s="395" t="s">
        <v>4724</v>
      </c>
      <c r="C1805" s="395" t="s">
        <v>4725</v>
      </c>
      <c r="D1805" s="395" t="s">
        <v>284</v>
      </c>
      <c r="E1805" s="395" t="s">
        <v>816</v>
      </c>
      <c r="F1805" s="399">
        <v>54.63</v>
      </c>
      <c r="G1805" s="395" t="s">
        <v>817</v>
      </c>
    </row>
    <row r="1806" spans="1:7">
      <c r="A1806" s="395" t="s">
        <v>171</v>
      </c>
      <c r="B1806" s="395" t="s">
        <v>4726</v>
      </c>
      <c r="C1806" s="395" t="s">
        <v>4727</v>
      </c>
      <c r="D1806" s="395" t="s">
        <v>284</v>
      </c>
      <c r="E1806" s="395" t="s">
        <v>816</v>
      </c>
      <c r="F1806" s="399">
        <v>57.67</v>
      </c>
      <c r="G1806" s="395" t="s">
        <v>817</v>
      </c>
    </row>
    <row r="1807" spans="1:7">
      <c r="A1807" s="395" t="s">
        <v>171</v>
      </c>
      <c r="B1807" s="395" t="s">
        <v>4728</v>
      </c>
      <c r="C1807" s="395" t="s">
        <v>4729</v>
      </c>
      <c r="D1807" s="395" t="s">
        <v>284</v>
      </c>
      <c r="E1807" s="395" t="s">
        <v>816</v>
      </c>
      <c r="F1807" s="399">
        <v>73.67</v>
      </c>
      <c r="G1807" s="395" t="s">
        <v>817</v>
      </c>
    </row>
    <row r="1808" spans="1:7">
      <c r="A1808" s="395" t="s">
        <v>171</v>
      </c>
      <c r="B1808" s="395" t="s">
        <v>4730</v>
      </c>
      <c r="C1808" s="395" t="s">
        <v>4731</v>
      </c>
      <c r="D1808" s="395" t="s">
        <v>284</v>
      </c>
      <c r="E1808" s="395" t="s">
        <v>816</v>
      </c>
      <c r="F1808" s="399">
        <v>72.150000000000006</v>
      </c>
      <c r="G1808" s="395" t="s">
        <v>817</v>
      </c>
    </row>
    <row r="1809" spans="1:7">
      <c r="A1809" s="395" t="s">
        <v>171</v>
      </c>
      <c r="B1809" s="395" t="s">
        <v>4732</v>
      </c>
      <c r="C1809" s="395" t="s">
        <v>4733</v>
      </c>
      <c r="D1809" s="395" t="s">
        <v>284</v>
      </c>
      <c r="E1809" s="395" t="s">
        <v>816</v>
      </c>
      <c r="F1809" s="399">
        <v>88.15</v>
      </c>
      <c r="G1809" s="395" t="s">
        <v>817</v>
      </c>
    </row>
    <row r="1810" spans="1:7">
      <c r="A1810" s="395" t="s">
        <v>171</v>
      </c>
      <c r="B1810" s="395" t="s">
        <v>4734</v>
      </c>
      <c r="C1810" s="395" t="s">
        <v>4735</v>
      </c>
      <c r="D1810" s="395" t="s">
        <v>284</v>
      </c>
      <c r="E1810" s="395" t="s">
        <v>816</v>
      </c>
      <c r="F1810" s="399">
        <v>85.87</v>
      </c>
      <c r="G1810" s="395" t="s">
        <v>817</v>
      </c>
    </row>
    <row r="1811" spans="1:7">
      <c r="A1811" s="395" t="s">
        <v>171</v>
      </c>
      <c r="B1811" s="395" t="s">
        <v>4736</v>
      </c>
      <c r="C1811" s="395" t="s">
        <v>4737</v>
      </c>
      <c r="D1811" s="395" t="s">
        <v>284</v>
      </c>
      <c r="E1811" s="395" t="s">
        <v>816</v>
      </c>
      <c r="F1811" s="399">
        <v>101.89</v>
      </c>
      <c r="G1811" s="395" t="s">
        <v>817</v>
      </c>
    </row>
    <row r="1812" spans="1:7">
      <c r="A1812" s="395" t="s">
        <v>171</v>
      </c>
      <c r="B1812" s="395" t="s">
        <v>4738</v>
      </c>
      <c r="C1812" s="395" t="s">
        <v>4739</v>
      </c>
      <c r="D1812" s="395" t="s">
        <v>284</v>
      </c>
      <c r="E1812" s="395" t="s">
        <v>816</v>
      </c>
      <c r="F1812" s="399">
        <v>45.9</v>
      </c>
      <c r="G1812" s="395" t="s">
        <v>817</v>
      </c>
    </row>
    <row r="1813" spans="1:7">
      <c r="A1813" s="395" t="s">
        <v>171</v>
      </c>
      <c r="B1813" s="395" t="s">
        <v>4740</v>
      </c>
      <c r="C1813" s="395" t="s">
        <v>4741</v>
      </c>
      <c r="D1813" s="395" t="s">
        <v>284</v>
      </c>
      <c r="E1813" s="395" t="s">
        <v>816</v>
      </c>
      <c r="F1813" s="399">
        <v>59.89</v>
      </c>
      <c r="G1813" s="395" t="s">
        <v>817</v>
      </c>
    </row>
    <row r="1814" spans="1:7">
      <c r="A1814" s="395" t="s">
        <v>171</v>
      </c>
      <c r="B1814" s="395" t="s">
        <v>4742</v>
      </c>
      <c r="C1814" s="395" t="s">
        <v>4743</v>
      </c>
      <c r="D1814" s="395" t="s">
        <v>284</v>
      </c>
      <c r="E1814" s="395" t="s">
        <v>816</v>
      </c>
      <c r="F1814" s="399">
        <v>56.38</v>
      </c>
      <c r="G1814" s="395" t="s">
        <v>817</v>
      </c>
    </row>
    <row r="1815" spans="1:7">
      <c r="A1815" s="395" t="s">
        <v>171</v>
      </c>
      <c r="B1815" s="395" t="s">
        <v>4744</v>
      </c>
      <c r="C1815" s="395" t="s">
        <v>4745</v>
      </c>
      <c r="D1815" s="395" t="s">
        <v>284</v>
      </c>
      <c r="E1815" s="395" t="s">
        <v>816</v>
      </c>
      <c r="F1815" s="399">
        <v>70.38</v>
      </c>
      <c r="G1815" s="395" t="s">
        <v>817</v>
      </c>
    </row>
    <row r="1816" spans="1:7">
      <c r="A1816" s="395" t="s">
        <v>171</v>
      </c>
      <c r="B1816" s="395" t="s">
        <v>4746</v>
      </c>
      <c r="C1816" s="395" t="s">
        <v>4747</v>
      </c>
      <c r="D1816" s="395" t="s">
        <v>284</v>
      </c>
      <c r="E1816" s="395" t="s">
        <v>816</v>
      </c>
      <c r="F1816" s="399">
        <v>66.180000000000007</v>
      </c>
      <c r="G1816" s="395" t="s">
        <v>817</v>
      </c>
    </row>
    <row r="1817" spans="1:7">
      <c r="A1817" s="395" t="s">
        <v>171</v>
      </c>
      <c r="B1817" s="395" t="s">
        <v>4748</v>
      </c>
      <c r="C1817" s="395" t="s">
        <v>4749</v>
      </c>
      <c r="D1817" s="395" t="s">
        <v>284</v>
      </c>
      <c r="E1817" s="395" t="s">
        <v>816</v>
      </c>
      <c r="F1817" s="399">
        <v>80.17</v>
      </c>
      <c r="G1817" s="395" t="s">
        <v>817</v>
      </c>
    </row>
    <row r="1818" spans="1:7">
      <c r="A1818" s="395" t="s">
        <v>171</v>
      </c>
      <c r="B1818" s="395" t="s">
        <v>4750</v>
      </c>
      <c r="C1818" s="395" t="s">
        <v>4751</v>
      </c>
      <c r="D1818" s="395" t="s">
        <v>284</v>
      </c>
      <c r="E1818" s="395" t="s">
        <v>816</v>
      </c>
      <c r="F1818" s="399">
        <v>166.47</v>
      </c>
      <c r="G1818" s="395" t="s">
        <v>817</v>
      </c>
    </row>
    <row r="1819" spans="1:7">
      <c r="A1819" s="395" t="s">
        <v>171</v>
      </c>
      <c r="B1819" s="395" t="s">
        <v>4752</v>
      </c>
      <c r="C1819" s="395" t="s">
        <v>4753</v>
      </c>
      <c r="D1819" s="395" t="s">
        <v>284</v>
      </c>
      <c r="E1819" s="395" t="s">
        <v>816</v>
      </c>
      <c r="F1819" s="399">
        <v>8.4600000000000009</v>
      </c>
      <c r="G1819" s="395" t="s">
        <v>817</v>
      </c>
    </row>
    <row r="1820" spans="1:7">
      <c r="A1820" s="395" t="s">
        <v>171</v>
      </c>
      <c r="B1820" s="395" t="s">
        <v>4755</v>
      </c>
      <c r="C1820" s="395" t="s">
        <v>4756</v>
      </c>
      <c r="D1820" s="395" t="s">
        <v>284</v>
      </c>
      <c r="E1820" s="395" t="s">
        <v>816</v>
      </c>
      <c r="F1820" s="399">
        <v>3706.12</v>
      </c>
      <c r="G1820" s="395" t="s">
        <v>817</v>
      </c>
    </row>
    <row r="1821" spans="1:7">
      <c r="A1821" s="395" t="s">
        <v>171</v>
      </c>
      <c r="B1821" s="395" t="s">
        <v>4757</v>
      </c>
      <c r="C1821" s="395" t="s">
        <v>4758</v>
      </c>
      <c r="D1821" s="395" t="s">
        <v>284</v>
      </c>
      <c r="E1821" s="395" t="s">
        <v>816</v>
      </c>
      <c r="F1821" s="399">
        <v>4633.3500000000004</v>
      </c>
      <c r="G1821" s="395" t="s">
        <v>817</v>
      </c>
    </row>
    <row r="1822" spans="1:7">
      <c r="A1822" s="395" t="s">
        <v>171</v>
      </c>
      <c r="B1822" s="395" t="s">
        <v>4759</v>
      </c>
      <c r="C1822" s="395" t="s">
        <v>4760</v>
      </c>
      <c r="D1822" s="395" t="s">
        <v>284</v>
      </c>
      <c r="E1822" s="395" t="s">
        <v>816</v>
      </c>
      <c r="F1822" s="399">
        <v>6253.85</v>
      </c>
      <c r="G1822" s="395" t="s">
        <v>817</v>
      </c>
    </row>
    <row r="1823" spans="1:7">
      <c r="A1823" s="395" t="s">
        <v>171</v>
      </c>
      <c r="B1823" s="395" t="s">
        <v>4761</v>
      </c>
      <c r="C1823" s="395" t="s">
        <v>4762</v>
      </c>
      <c r="D1823" s="395" t="s">
        <v>284</v>
      </c>
      <c r="E1823" s="395" t="s">
        <v>816</v>
      </c>
      <c r="F1823" s="399">
        <v>7497.73</v>
      </c>
      <c r="G1823" s="395" t="s">
        <v>817</v>
      </c>
    </row>
    <row r="1824" spans="1:7">
      <c r="A1824" s="395" t="s">
        <v>171</v>
      </c>
      <c r="B1824" s="395" t="s">
        <v>4763</v>
      </c>
      <c r="C1824" s="395" t="s">
        <v>4764</v>
      </c>
      <c r="D1824" s="395" t="s">
        <v>587</v>
      </c>
      <c r="E1824" s="395" t="s">
        <v>816</v>
      </c>
      <c r="F1824" s="399">
        <v>26.69</v>
      </c>
      <c r="G1824" s="395" t="s">
        <v>817</v>
      </c>
    </row>
    <row r="1825" spans="1:7">
      <c r="A1825" s="395" t="s">
        <v>171</v>
      </c>
      <c r="B1825" s="395" t="s">
        <v>4765</v>
      </c>
      <c r="C1825" s="395" t="s">
        <v>4766</v>
      </c>
      <c r="D1825" s="395" t="s">
        <v>587</v>
      </c>
      <c r="E1825" s="395" t="s">
        <v>816</v>
      </c>
      <c r="F1825" s="399">
        <v>97.53</v>
      </c>
      <c r="G1825" s="395" t="s">
        <v>817</v>
      </c>
    </row>
    <row r="1826" spans="1:7">
      <c r="A1826" s="395" t="s">
        <v>171</v>
      </c>
      <c r="B1826" s="395" t="s">
        <v>4767</v>
      </c>
      <c r="C1826" s="395" t="s">
        <v>4768</v>
      </c>
      <c r="D1826" s="395" t="s">
        <v>285</v>
      </c>
      <c r="E1826" s="395" t="s">
        <v>816</v>
      </c>
      <c r="F1826" s="399">
        <v>15.26</v>
      </c>
      <c r="G1826" s="395" t="s">
        <v>817</v>
      </c>
    </row>
    <row r="1827" spans="1:7">
      <c r="A1827" s="395" t="s">
        <v>171</v>
      </c>
      <c r="B1827" s="395" t="s">
        <v>4769</v>
      </c>
      <c r="C1827" s="395" t="s">
        <v>4770</v>
      </c>
      <c r="D1827" s="395" t="s">
        <v>285</v>
      </c>
      <c r="E1827" s="395" t="s">
        <v>816</v>
      </c>
      <c r="F1827" s="399">
        <v>13.98</v>
      </c>
      <c r="G1827" s="395" t="s">
        <v>817</v>
      </c>
    </row>
    <row r="1828" spans="1:7">
      <c r="A1828" s="395" t="s">
        <v>171</v>
      </c>
      <c r="B1828" s="395" t="s">
        <v>4772</v>
      </c>
      <c r="C1828" s="395" t="s">
        <v>4773</v>
      </c>
      <c r="D1828" s="395" t="s">
        <v>285</v>
      </c>
      <c r="E1828" s="395" t="s">
        <v>816</v>
      </c>
      <c r="F1828" s="399">
        <v>12.29</v>
      </c>
      <c r="G1828" s="395" t="s">
        <v>817</v>
      </c>
    </row>
    <row r="1829" spans="1:7">
      <c r="A1829" s="395" t="s">
        <v>171</v>
      </c>
      <c r="B1829" s="395" t="s">
        <v>4774</v>
      </c>
      <c r="C1829" s="395" t="s">
        <v>4775</v>
      </c>
      <c r="D1829" s="395" t="s">
        <v>285</v>
      </c>
      <c r="E1829" s="395" t="s">
        <v>816</v>
      </c>
      <c r="F1829" s="399">
        <v>10.29</v>
      </c>
      <c r="G1829" s="395" t="s">
        <v>817</v>
      </c>
    </row>
    <row r="1830" spans="1:7">
      <c r="A1830" s="395" t="s">
        <v>171</v>
      </c>
      <c r="B1830" s="395" t="s">
        <v>4777</v>
      </c>
      <c r="C1830" s="395" t="s">
        <v>4778</v>
      </c>
      <c r="D1830" s="395" t="s">
        <v>285</v>
      </c>
      <c r="E1830" s="395" t="s">
        <v>816</v>
      </c>
      <c r="F1830" s="399">
        <v>9.57</v>
      </c>
      <c r="G1830" s="395" t="s">
        <v>817</v>
      </c>
    </row>
    <row r="1831" spans="1:7">
      <c r="A1831" s="395" t="s">
        <v>171</v>
      </c>
      <c r="B1831" s="395" t="s">
        <v>4780</v>
      </c>
      <c r="C1831" s="395" t="s">
        <v>4781</v>
      </c>
      <c r="D1831" s="395" t="s">
        <v>285</v>
      </c>
      <c r="E1831" s="395" t="s">
        <v>816</v>
      </c>
      <c r="F1831" s="399">
        <v>10.54</v>
      </c>
      <c r="G1831" s="395" t="s">
        <v>817</v>
      </c>
    </row>
    <row r="1832" spans="1:7">
      <c r="A1832" s="395" t="s">
        <v>171</v>
      </c>
      <c r="B1832" s="395" t="s">
        <v>4782</v>
      </c>
      <c r="C1832" s="395" t="s">
        <v>4783</v>
      </c>
      <c r="D1832" s="395" t="s">
        <v>285</v>
      </c>
      <c r="E1832" s="395" t="s">
        <v>816</v>
      </c>
      <c r="F1832" s="399">
        <v>14.14</v>
      </c>
      <c r="G1832" s="395" t="s">
        <v>817</v>
      </c>
    </row>
    <row r="1833" spans="1:7">
      <c r="A1833" s="395" t="s">
        <v>171</v>
      </c>
      <c r="B1833" s="395" t="s">
        <v>4784</v>
      </c>
      <c r="C1833" s="395" t="s">
        <v>4785</v>
      </c>
      <c r="D1833" s="395" t="s">
        <v>285</v>
      </c>
      <c r="E1833" s="395" t="s">
        <v>816</v>
      </c>
      <c r="F1833" s="399">
        <v>13.01</v>
      </c>
      <c r="G1833" s="395" t="s">
        <v>817</v>
      </c>
    </row>
    <row r="1834" spans="1:7">
      <c r="A1834" s="395" t="s">
        <v>171</v>
      </c>
      <c r="B1834" s="395" t="s">
        <v>4787</v>
      </c>
      <c r="C1834" s="395" t="s">
        <v>4788</v>
      </c>
      <c r="D1834" s="395" t="s">
        <v>567</v>
      </c>
      <c r="E1834" s="395" t="s">
        <v>816</v>
      </c>
      <c r="F1834" s="399">
        <v>544.71</v>
      </c>
      <c r="G1834" s="395" t="s">
        <v>817</v>
      </c>
    </row>
    <row r="1835" spans="1:7">
      <c r="A1835" s="395" t="s">
        <v>171</v>
      </c>
      <c r="B1835" s="395" t="s">
        <v>4789</v>
      </c>
      <c r="C1835" s="395" t="s">
        <v>4790</v>
      </c>
      <c r="D1835" s="395" t="s">
        <v>289</v>
      </c>
      <c r="E1835" s="395" t="s">
        <v>816</v>
      </c>
      <c r="F1835" s="399">
        <v>1040.33</v>
      </c>
      <c r="G1835" s="395" t="s">
        <v>817</v>
      </c>
    </row>
    <row r="1836" spans="1:7">
      <c r="A1836" s="395" t="s">
        <v>171</v>
      </c>
      <c r="B1836" s="395" t="s">
        <v>4791</v>
      </c>
      <c r="C1836" s="395" t="s">
        <v>4792</v>
      </c>
      <c r="D1836" s="395" t="s">
        <v>289</v>
      </c>
      <c r="E1836" s="395" t="s">
        <v>816</v>
      </c>
      <c r="F1836" s="399">
        <v>2127</v>
      </c>
      <c r="G1836" s="395" t="s">
        <v>817</v>
      </c>
    </row>
    <row r="1837" spans="1:7">
      <c r="A1837" s="395" t="s">
        <v>171</v>
      </c>
      <c r="B1837" s="395" t="s">
        <v>4793</v>
      </c>
      <c r="C1837" s="395" t="s">
        <v>4794</v>
      </c>
      <c r="D1837" s="395" t="s">
        <v>289</v>
      </c>
      <c r="E1837" s="395" t="s">
        <v>816</v>
      </c>
      <c r="F1837" s="399">
        <v>3562.3</v>
      </c>
      <c r="G1837" s="395" t="s">
        <v>817</v>
      </c>
    </row>
    <row r="1838" spans="1:7">
      <c r="A1838" s="395" t="s">
        <v>171</v>
      </c>
      <c r="B1838" s="395" t="s">
        <v>4795</v>
      </c>
      <c r="C1838" s="395" t="s">
        <v>4796</v>
      </c>
      <c r="D1838" s="395" t="s">
        <v>289</v>
      </c>
      <c r="E1838" s="395" t="s">
        <v>816</v>
      </c>
      <c r="F1838" s="399">
        <v>5337.41</v>
      </c>
      <c r="G1838" s="395" t="s">
        <v>817</v>
      </c>
    </row>
    <row r="1839" spans="1:7">
      <c r="A1839" s="395" t="s">
        <v>171</v>
      </c>
      <c r="B1839" s="395" t="s">
        <v>4797</v>
      </c>
      <c r="C1839" s="395" t="s">
        <v>4798</v>
      </c>
      <c r="D1839" s="395" t="s">
        <v>289</v>
      </c>
      <c r="E1839" s="395" t="s">
        <v>816</v>
      </c>
      <c r="F1839" s="399">
        <v>7487.47</v>
      </c>
      <c r="G1839" s="395" t="s">
        <v>817</v>
      </c>
    </row>
    <row r="1840" spans="1:7">
      <c r="A1840" s="395" t="s">
        <v>171</v>
      </c>
      <c r="B1840" s="395" t="s">
        <v>4799</v>
      </c>
      <c r="C1840" s="395" t="s">
        <v>4800</v>
      </c>
      <c r="D1840" s="395" t="s">
        <v>289</v>
      </c>
      <c r="E1840" s="395" t="s">
        <v>816</v>
      </c>
      <c r="F1840" s="399">
        <v>12955.28</v>
      </c>
      <c r="G1840" s="395" t="s">
        <v>817</v>
      </c>
    </row>
    <row r="1841" spans="1:7">
      <c r="A1841" s="395" t="s">
        <v>171</v>
      </c>
      <c r="B1841" s="395" t="s">
        <v>4801</v>
      </c>
      <c r="C1841" s="395" t="s">
        <v>4802</v>
      </c>
      <c r="D1841" s="395" t="s">
        <v>289</v>
      </c>
      <c r="E1841" s="395" t="s">
        <v>816</v>
      </c>
      <c r="F1841" s="399">
        <v>4306.63</v>
      </c>
      <c r="G1841" s="395" t="s">
        <v>817</v>
      </c>
    </row>
    <row r="1842" spans="1:7">
      <c r="A1842" s="395" t="s">
        <v>171</v>
      </c>
      <c r="B1842" s="395" t="s">
        <v>4803</v>
      </c>
      <c r="C1842" s="395" t="s">
        <v>4804</v>
      </c>
      <c r="D1842" s="395" t="s">
        <v>289</v>
      </c>
      <c r="E1842" s="395" t="s">
        <v>816</v>
      </c>
      <c r="F1842" s="399">
        <v>6449.79</v>
      </c>
      <c r="G1842" s="395" t="s">
        <v>817</v>
      </c>
    </row>
    <row r="1843" spans="1:7">
      <c r="A1843" s="395" t="s">
        <v>171</v>
      </c>
      <c r="B1843" s="395" t="s">
        <v>4805</v>
      </c>
      <c r="C1843" s="395" t="s">
        <v>4806</v>
      </c>
      <c r="D1843" s="395" t="s">
        <v>289</v>
      </c>
      <c r="E1843" s="395" t="s">
        <v>816</v>
      </c>
      <c r="F1843" s="399">
        <v>9061.19</v>
      </c>
      <c r="G1843" s="395" t="s">
        <v>817</v>
      </c>
    </row>
    <row r="1844" spans="1:7">
      <c r="A1844" s="395" t="s">
        <v>171</v>
      </c>
      <c r="B1844" s="395" t="s">
        <v>4807</v>
      </c>
      <c r="C1844" s="395" t="s">
        <v>4808</v>
      </c>
      <c r="D1844" s="395" t="s">
        <v>289</v>
      </c>
      <c r="E1844" s="395" t="s">
        <v>816</v>
      </c>
      <c r="F1844" s="399">
        <v>15696.38</v>
      </c>
      <c r="G1844" s="395" t="s">
        <v>817</v>
      </c>
    </row>
    <row r="1845" spans="1:7">
      <c r="A1845" s="395" t="s">
        <v>171</v>
      </c>
      <c r="B1845" s="395" t="s">
        <v>4809</v>
      </c>
      <c r="C1845" s="395" t="s">
        <v>4810</v>
      </c>
      <c r="D1845" s="395" t="s">
        <v>289</v>
      </c>
      <c r="E1845" s="395" t="s">
        <v>816</v>
      </c>
      <c r="F1845" s="399">
        <v>7996.6</v>
      </c>
      <c r="G1845" s="395" t="s">
        <v>817</v>
      </c>
    </row>
    <row r="1846" spans="1:7">
      <c r="A1846" s="395" t="s">
        <v>171</v>
      </c>
      <c r="B1846" s="395" t="s">
        <v>4811</v>
      </c>
      <c r="C1846" s="395" t="s">
        <v>4812</v>
      </c>
      <c r="D1846" s="395" t="s">
        <v>289</v>
      </c>
      <c r="E1846" s="395" t="s">
        <v>816</v>
      </c>
      <c r="F1846" s="399">
        <v>11186.28</v>
      </c>
      <c r="G1846" s="395" t="s">
        <v>817</v>
      </c>
    </row>
    <row r="1847" spans="1:7">
      <c r="A1847" s="395" t="s">
        <v>171</v>
      </c>
      <c r="B1847" s="395" t="s">
        <v>4813</v>
      </c>
      <c r="C1847" s="395" t="s">
        <v>4814</v>
      </c>
      <c r="D1847" s="395" t="s">
        <v>289</v>
      </c>
      <c r="E1847" s="395" t="s">
        <v>816</v>
      </c>
      <c r="F1847" s="399">
        <v>19189.75</v>
      </c>
      <c r="G1847" s="395" t="s">
        <v>817</v>
      </c>
    </row>
    <row r="1848" spans="1:7">
      <c r="A1848" s="395" t="s">
        <v>171</v>
      </c>
      <c r="B1848" s="395" t="s">
        <v>4815</v>
      </c>
      <c r="C1848" s="395" t="s">
        <v>4816</v>
      </c>
      <c r="D1848" s="395" t="s">
        <v>289</v>
      </c>
      <c r="E1848" s="395" t="s">
        <v>816</v>
      </c>
      <c r="F1848" s="399">
        <v>2592.4899999999998</v>
      </c>
      <c r="G1848" s="395" t="s">
        <v>817</v>
      </c>
    </row>
    <row r="1849" spans="1:7">
      <c r="A1849" s="395" t="s">
        <v>171</v>
      </c>
      <c r="B1849" s="395" t="s">
        <v>4817</v>
      </c>
      <c r="C1849" s="395" t="s">
        <v>4818</v>
      </c>
      <c r="D1849" s="395" t="s">
        <v>289</v>
      </c>
      <c r="E1849" s="395" t="s">
        <v>816</v>
      </c>
      <c r="F1849" s="399">
        <v>4503.09</v>
      </c>
      <c r="G1849" s="395" t="s">
        <v>817</v>
      </c>
    </row>
    <row r="1850" spans="1:7">
      <c r="A1850" s="395" t="s">
        <v>171</v>
      </c>
      <c r="B1850" s="395" t="s">
        <v>4819</v>
      </c>
      <c r="C1850" s="395" t="s">
        <v>4820</v>
      </c>
      <c r="D1850" s="395" t="s">
        <v>289</v>
      </c>
      <c r="E1850" s="395" t="s">
        <v>816</v>
      </c>
      <c r="F1850" s="399">
        <v>7172.37</v>
      </c>
      <c r="G1850" s="395" t="s">
        <v>817</v>
      </c>
    </row>
    <row r="1851" spans="1:7">
      <c r="A1851" s="395" t="s">
        <v>171</v>
      </c>
      <c r="B1851" s="395" t="s">
        <v>4821</v>
      </c>
      <c r="C1851" s="395" t="s">
        <v>4822</v>
      </c>
      <c r="D1851" s="395" t="s">
        <v>289</v>
      </c>
      <c r="E1851" s="395" t="s">
        <v>816</v>
      </c>
      <c r="F1851" s="399">
        <v>10615.7</v>
      </c>
      <c r="G1851" s="395" t="s">
        <v>817</v>
      </c>
    </row>
    <row r="1852" spans="1:7">
      <c r="A1852" s="395" t="s">
        <v>171</v>
      </c>
      <c r="B1852" s="395" t="s">
        <v>4823</v>
      </c>
      <c r="C1852" s="395" t="s">
        <v>4824</v>
      </c>
      <c r="D1852" s="395" t="s">
        <v>289</v>
      </c>
      <c r="E1852" s="395" t="s">
        <v>816</v>
      </c>
      <c r="F1852" s="399">
        <v>20157.73</v>
      </c>
      <c r="G1852" s="395" t="s">
        <v>817</v>
      </c>
    </row>
    <row r="1853" spans="1:7">
      <c r="A1853" s="395" t="s">
        <v>171</v>
      </c>
      <c r="B1853" s="395" t="s">
        <v>4825</v>
      </c>
      <c r="C1853" s="395" t="s">
        <v>4826</v>
      </c>
      <c r="D1853" s="395" t="s">
        <v>289</v>
      </c>
      <c r="E1853" s="395" t="s">
        <v>816</v>
      </c>
      <c r="F1853" s="399">
        <v>10004.17</v>
      </c>
      <c r="G1853" s="395" t="s">
        <v>817</v>
      </c>
    </row>
    <row r="1854" spans="1:7">
      <c r="A1854" s="395" t="s">
        <v>171</v>
      </c>
      <c r="B1854" s="395" t="s">
        <v>4827</v>
      </c>
      <c r="C1854" s="395" t="s">
        <v>4828</v>
      </c>
      <c r="D1854" s="395" t="s">
        <v>289</v>
      </c>
      <c r="E1854" s="395" t="s">
        <v>816</v>
      </c>
      <c r="F1854" s="399">
        <v>14855.22</v>
      </c>
      <c r="G1854" s="395" t="s">
        <v>817</v>
      </c>
    </row>
    <row r="1855" spans="1:7">
      <c r="A1855" s="395" t="s">
        <v>171</v>
      </c>
      <c r="B1855" s="395" t="s">
        <v>4829</v>
      </c>
      <c r="C1855" s="395" t="s">
        <v>4830</v>
      </c>
      <c r="D1855" s="395" t="s">
        <v>289</v>
      </c>
      <c r="E1855" s="395" t="s">
        <v>816</v>
      </c>
      <c r="F1855" s="399">
        <v>27603.46</v>
      </c>
      <c r="G1855" s="395" t="s">
        <v>817</v>
      </c>
    </row>
    <row r="1856" spans="1:7">
      <c r="A1856" s="395" t="s">
        <v>171</v>
      </c>
      <c r="B1856" s="395" t="s">
        <v>4831</v>
      </c>
      <c r="C1856" s="395" t="s">
        <v>4832</v>
      </c>
      <c r="D1856" s="395" t="s">
        <v>289</v>
      </c>
      <c r="E1856" s="395" t="s">
        <v>816</v>
      </c>
      <c r="F1856" s="399">
        <v>12850.27</v>
      </c>
      <c r="G1856" s="395" t="s">
        <v>817</v>
      </c>
    </row>
    <row r="1857" spans="1:7">
      <c r="A1857" s="395" t="s">
        <v>171</v>
      </c>
      <c r="B1857" s="395" t="s">
        <v>4833</v>
      </c>
      <c r="C1857" s="395" t="s">
        <v>4834</v>
      </c>
      <c r="D1857" s="395" t="s">
        <v>289</v>
      </c>
      <c r="E1857" s="395" t="s">
        <v>816</v>
      </c>
      <c r="F1857" s="399">
        <v>19116.560000000001</v>
      </c>
      <c r="G1857" s="395" t="s">
        <v>817</v>
      </c>
    </row>
    <row r="1858" spans="1:7">
      <c r="A1858" s="395" t="s">
        <v>171</v>
      </c>
      <c r="B1858" s="395" t="s">
        <v>4835</v>
      </c>
      <c r="C1858" s="395" t="s">
        <v>4836</v>
      </c>
      <c r="D1858" s="395" t="s">
        <v>289</v>
      </c>
      <c r="E1858" s="395" t="s">
        <v>816</v>
      </c>
      <c r="F1858" s="399">
        <v>35195.279999999999</v>
      </c>
      <c r="G1858" s="395" t="s">
        <v>817</v>
      </c>
    </row>
    <row r="1859" spans="1:7">
      <c r="A1859" s="395" t="s">
        <v>171</v>
      </c>
      <c r="B1859" s="395" t="s">
        <v>4837</v>
      </c>
      <c r="C1859" s="395" t="s">
        <v>4838</v>
      </c>
      <c r="D1859" s="395" t="s">
        <v>289</v>
      </c>
      <c r="E1859" s="395" t="s">
        <v>816</v>
      </c>
      <c r="F1859" s="399">
        <v>12393.14</v>
      </c>
      <c r="G1859" s="395" t="s">
        <v>817</v>
      </c>
    </row>
    <row r="1860" spans="1:7">
      <c r="A1860" s="395" t="s">
        <v>171</v>
      </c>
      <c r="B1860" s="395" t="s">
        <v>4839</v>
      </c>
      <c r="C1860" s="395" t="s">
        <v>4840</v>
      </c>
      <c r="D1860" s="395" t="s">
        <v>289</v>
      </c>
      <c r="E1860" s="395" t="s">
        <v>816</v>
      </c>
      <c r="F1860" s="399">
        <v>19055.98</v>
      </c>
      <c r="G1860" s="395" t="s">
        <v>817</v>
      </c>
    </row>
    <row r="1861" spans="1:7">
      <c r="A1861" s="395" t="s">
        <v>171</v>
      </c>
      <c r="B1861" s="395" t="s">
        <v>4841</v>
      </c>
      <c r="C1861" s="395" t="s">
        <v>4842</v>
      </c>
      <c r="D1861" s="395" t="s">
        <v>289</v>
      </c>
      <c r="E1861" s="395" t="s">
        <v>816</v>
      </c>
      <c r="F1861" s="399">
        <v>26458.21</v>
      </c>
      <c r="G1861" s="395" t="s">
        <v>817</v>
      </c>
    </row>
    <row r="1862" spans="1:7">
      <c r="A1862" s="395" t="s">
        <v>171</v>
      </c>
      <c r="B1862" s="395" t="s">
        <v>4843</v>
      </c>
      <c r="C1862" s="395" t="s">
        <v>4844</v>
      </c>
      <c r="D1862" s="395" t="s">
        <v>289</v>
      </c>
      <c r="E1862" s="395" t="s">
        <v>816</v>
      </c>
      <c r="F1862" s="399">
        <v>37187.46</v>
      </c>
      <c r="G1862" s="395" t="s">
        <v>817</v>
      </c>
    </row>
    <row r="1863" spans="1:7">
      <c r="A1863" s="395" t="s">
        <v>171</v>
      </c>
      <c r="B1863" s="395" t="s">
        <v>4845</v>
      </c>
      <c r="C1863" s="395" t="s">
        <v>4846</v>
      </c>
      <c r="D1863" s="395" t="s">
        <v>289</v>
      </c>
      <c r="E1863" s="395" t="s">
        <v>816</v>
      </c>
      <c r="F1863" s="399">
        <v>15388.89</v>
      </c>
      <c r="G1863" s="395" t="s">
        <v>817</v>
      </c>
    </row>
    <row r="1864" spans="1:7">
      <c r="A1864" s="395" t="s">
        <v>171</v>
      </c>
      <c r="B1864" s="395" t="s">
        <v>4847</v>
      </c>
      <c r="C1864" s="395" t="s">
        <v>4848</v>
      </c>
      <c r="D1864" s="395" t="s">
        <v>289</v>
      </c>
      <c r="E1864" s="395" t="s">
        <v>816</v>
      </c>
      <c r="F1864" s="399">
        <v>23081.13</v>
      </c>
      <c r="G1864" s="395" t="s">
        <v>817</v>
      </c>
    </row>
    <row r="1865" spans="1:7">
      <c r="A1865" s="395" t="s">
        <v>171</v>
      </c>
      <c r="B1865" s="395" t="s">
        <v>4849</v>
      </c>
      <c r="C1865" s="395" t="s">
        <v>4850</v>
      </c>
      <c r="D1865" s="395" t="s">
        <v>289</v>
      </c>
      <c r="E1865" s="395" t="s">
        <v>816</v>
      </c>
      <c r="F1865" s="399">
        <v>32265.06</v>
      </c>
      <c r="G1865" s="395" t="s">
        <v>817</v>
      </c>
    </row>
    <row r="1866" spans="1:7">
      <c r="A1866" s="395" t="s">
        <v>171</v>
      </c>
      <c r="B1866" s="395" t="s">
        <v>4851</v>
      </c>
      <c r="C1866" s="395" t="s">
        <v>4852</v>
      </c>
      <c r="D1866" s="395" t="s">
        <v>289</v>
      </c>
      <c r="E1866" s="395" t="s">
        <v>816</v>
      </c>
      <c r="F1866" s="399">
        <v>44938.84</v>
      </c>
      <c r="G1866" s="395" t="s">
        <v>817</v>
      </c>
    </row>
    <row r="1867" spans="1:7">
      <c r="A1867" s="395" t="s">
        <v>171</v>
      </c>
      <c r="B1867" s="395" t="s">
        <v>4853</v>
      </c>
      <c r="C1867" s="395" t="s">
        <v>4854</v>
      </c>
      <c r="D1867" s="395" t="s">
        <v>289</v>
      </c>
      <c r="E1867" s="395" t="s">
        <v>816</v>
      </c>
      <c r="F1867" s="399">
        <v>17748.96</v>
      </c>
      <c r="G1867" s="395" t="s">
        <v>817</v>
      </c>
    </row>
    <row r="1868" spans="1:7">
      <c r="A1868" s="395" t="s">
        <v>171</v>
      </c>
      <c r="B1868" s="395" t="s">
        <v>4855</v>
      </c>
      <c r="C1868" s="395" t="s">
        <v>4856</v>
      </c>
      <c r="D1868" s="395" t="s">
        <v>289</v>
      </c>
      <c r="E1868" s="395" t="s">
        <v>816</v>
      </c>
      <c r="F1868" s="399">
        <v>27158.12</v>
      </c>
      <c r="G1868" s="395" t="s">
        <v>817</v>
      </c>
    </row>
    <row r="1869" spans="1:7">
      <c r="A1869" s="395" t="s">
        <v>171</v>
      </c>
      <c r="B1869" s="395" t="s">
        <v>4857</v>
      </c>
      <c r="C1869" s="395" t="s">
        <v>4858</v>
      </c>
      <c r="D1869" s="395" t="s">
        <v>289</v>
      </c>
      <c r="E1869" s="395" t="s">
        <v>816</v>
      </c>
      <c r="F1869" s="399">
        <v>37942.199999999997</v>
      </c>
      <c r="G1869" s="395" t="s">
        <v>817</v>
      </c>
    </row>
    <row r="1870" spans="1:7">
      <c r="A1870" s="395" t="s">
        <v>171</v>
      </c>
      <c r="B1870" s="395" t="s">
        <v>4859</v>
      </c>
      <c r="C1870" s="395" t="s">
        <v>4860</v>
      </c>
      <c r="D1870" s="395" t="s">
        <v>289</v>
      </c>
      <c r="E1870" s="395" t="s">
        <v>816</v>
      </c>
      <c r="F1870" s="399">
        <v>53233.73</v>
      </c>
      <c r="G1870" s="395" t="s">
        <v>817</v>
      </c>
    </row>
    <row r="1871" spans="1:7">
      <c r="A1871" s="395" t="s">
        <v>171</v>
      </c>
      <c r="B1871" s="395" t="s">
        <v>4861</v>
      </c>
      <c r="C1871" s="395" t="s">
        <v>4862</v>
      </c>
      <c r="D1871" s="395" t="s">
        <v>289</v>
      </c>
      <c r="E1871" s="395" t="s">
        <v>816</v>
      </c>
      <c r="F1871" s="399">
        <v>7715.98</v>
      </c>
      <c r="G1871" s="395" t="s">
        <v>817</v>
      </c>
    </row>
    <row r="1872" spans="1:7">
      <c r="A1872" s="395" t="s">
        <v>171</v>
      </c>
      <c r="B1872" s="395" t="s">
        <v>4863</v>
      </c>
      <c r="C1872" s="395" t="s">
        <v>4864</v>
      </c>
      <c r="D1872" s="395" t="s">
        <v>289</v>
      </c>
      <c r="E1872" s="395" t="s">
        <v>816</v>
      </c>
      <c r="F1872" s="399">
        <v>7715.98</v>
      </c>
      <c r="G1872" s="395" t="s">
        <v>817</v>
      </c>
    </row>
    <row r="1873" spans="1:7">
      <c r="A1873" s="395" t="s">
        <v>171</v>
      </c>
      <c r="B1873" s="395" t="s">
        <v>4865</v>
      </c>
      <c r="C1873" s="395" t="s">
        <v>4866</v>
      </c>
      <c r="D1873" s="395" t="s">
        <v>289</v>
      </c>
      <c r="E1873" s="395" t="s">
        <v>816</v>
      </c>
      <c r="F1873" s="399">
        <v>11508.94</v>
      </c>
      <c r="G1873" s="395" t="s">
        <v>817</v>
      </c>
    </row>
    <row r="1874" spans="1:7">
      <c r="A1874" s="395" t="s">
        <v>171</v>
      </c>
      <c r="B1874" s="395" t="s">
        <v>4867</v>
      </c>
      <c r="C1874" s="395" t="s">
        <v>4868</v>
      </c>
      <c r="D1874" s="395" t="s">
        <v>289</v>
      </c>
      <c r="E1874" s="395" t="s">
        <v>816</v>
      </c>
      <c r="F1874" s="399">
        <v>11508.94</v>
      </c>
      <c r="G1874" s="395" t="s">
        <v>817</v>
      </c>
    </row>
    <row r="1875" spans="1:7">
      <c r="A1875" s="395" t="s">
        <v>171</v>
      </c>
      <c r="B1875" s="395" t="s">
        <v>4869</v>
      </c>
      <c r="C1875" s="395" t="s">
        <v>4870</v>
      </c>
      <c r="D1875" s="395" t="s">
        <v>289</v>
      </c>
      <c r="E1875" s="395" t="s">
        <v>816</v>
      </c>
      <c r="F1875" s="399">
        <v>17414.04</v>
      </c>
      <c r="G1875" s="395" t="s">
        <v>817</v>
      </c>
    </row>
    <row r="1876" spans="1:7">
      <c r="A1876" s="395" t="s">
        <v>171</v>
      </c>
      <c r="B1876" s="395" t="s">
        <v>4871</v>
      </c>
      <c r="C1876" s="395" t="s">
        <v>4872</v>
      </c>
      <c r="D1876" s="395" t="s">
        <v>289</v>
      </c>
      <c r="E1876" s="395" t="s">
        <v>816</v>
      </c>
      <c r="F1876" s="399">
        <v>25520.33</v>
      </c>
      <c r="G1876" s="395" t="s">
        <v>817</v>
      </c>
    </row>
    <row r="1877" spans="1:7">
      <c r="A1877" s="395" t="s">
        <v>171</v>
      </c>
      <c r="B1877" s="395" t="s">
        <v>4873</v>
      </c>
      <c r="C1877" s="395" t="s">
        <v>4874</v>
      </c>
      <c r="D1877" s="395" t="s">
        <v>289</v>
      </c>
      <c r="E1877" s="395" t="s">
        <v>816</v>
      </c>
      <c r="F1877" s="399">
        <v>7715.98</v>
      </c>
      <c r="G1877" s="395" t="s">
        <v>817</v>
      </c>
    </row>
    <row r="1878" spans="1:7">
      <c r="A1878" s="395" t="s">
        <v>171</v>
      </c>
      <c r="B1878" s="395" t="s">
        <v>4875</v>
      </c>
      <c r="C1878" s="395" t="s">
        <v>4876</v>
      </c>
      <c r="D1878" s="395" t="s">
        <v>289</v>
      </c>
      <c r="E1878" s="395" t="s">
        <v>816</v>
      </c>
      <c r="F1878" s="399">
        <v>8879.8799999999992</v>
      </c>
      <c r="G1878" s="395" t="s">
        <v>817</v>
      </c>
    </row>
    <row r="1879" spans="1:7">
      <c r="A1879" s="395" t="s">
        <v>171</v>
      </c>
      <c r="B1879" s="395" t="s">
        <v>4877</v>
      </c>
      <c r="C1879" s="395" t="s">
        <v>4878</v>
      </c>
      <c r="D1879" s="395" t="s">
        <v>289</v>
      </c>
      <c r="E1879" s="395" t="s">
        <v>816</v>
      </c>
      <c r="F1879" s="399">
        <v>13146.96</v>
      </c>
      <c r="G1879" s="395" t="s">
        <v>817</v>
      </c>
    </row>
    <row r="1880" spans="1:7">
      <c r="A1880" s="395" t="s">
        <v>171</v>
      </c>
      <c r="B1880" s="395" t="s">
        <v>4879</v>
      </c>
      <c r="C1880" s="395" t="s">
        <v>4880</v>
      </c>
      <c r="D1880" s="395" t="s">
        <v>289</v>
      </c>
      <c r="E1880" s="395" t="s">
        <v>816</v>
      </c>
      <c r="F1880" s="399">
        <v>14560.06</v>
      </c>
      <c r="G1880" s="395" t="s">
        <v>817</v>
      </c>
    </row>
    <row r="1881" spans="1:7">
      <c r="A1881" s="395" t="s">
        <v>171</v>
      </c>
      <c r="B1881" s="395" t="s">
        <v>4881</v>
      </c>
      <c r="C1881" s="395" t="s">
        <v>4882</v>
      </c>
      <c r="D1881" s="395" t="s">
        <v>289</v>
      </c>
      <c r="E1881" s="395" t="s">
        <v>816</v>
      </c>
      <c r="F1881" s="399">
        <v>19301.259999999998</v>
      </c>
      <c r="G1881" s="395" t="s">
        <v>817</v>
      </c>
    </row>
    <row r="1882" spans="1:7">
      <c r="A1882" s="395" t="s">
        <v>171</v>
      </c>
      <c r="B1882" s="395" t="s">
        <v>4883</v>
      </c>
      <c r="C1882" s="395" t="s">
        <v>4884</v>
      </c>
      <c r="D1882" s="395" t="s">
        <v>289</v>
      </c>
      <c r="E1882" s="395" t="s">
        <v>816</v>
      </c>
      <c r="F1882" s="399">
        <v>29573.47</v>
      </c>
      <c r="G1882" s="395" t="s">
        <v>817</v>
      </c>
    </row>
    <row r="1883" spans="1:7">
      <c r="A1883" s="395" t="s">
        <v>171</v>
      </c>
      <c r="B1883" s="395" t="s">
        <v>4885</v>
      </c>
      <c r="C1883" s="395" t="s">
        <v>4886</v>
      </c>
      <c r="D1883" s="395" t="s">
        <v>289</v>
      </c>
      <c r="E1883" s="395" t="s">
        <v>816</v>
      </c>
      <c r="F1883" s="399">
        <v>8879.8799999999992</v>
      </c>
      <c r="G1883" s="395" t="s">
        <v>817</v>
      </c>
    </row>
    <row r="1884" spans="1:7">
      <c r="A1884" s="395" t="s">
        <v>171</v>
      </c>
      <c r="B1884" s="395" t="s">
        <v>4887</v>
      </c>
      <c r="C1884" s="395" t="s">
        <v>4888</v>
      </c>
      <c r="D1884" s="395" t="s">
        <v>289</v>
      </c>
      <c r="E1884" s="395" t="s">
        <v>816</v>
      </c>
      <c r="F1884" s="399">
        <v>9818.86</v>
      </c>
      <c r="G1884" s="395" t="s">
        <v>817</v>
      </c>
    </row>
    <row r="1885" spans="1:7">
      <c r="A1885" s="395" t="s">
        <v>171</v>
      </c>
      <c r="B1885" s="395" t="s">
        <v>4889</v>
      </c>
      <c r="C1885" s="395" t="s">
        <v>4890</v>
      </c>
      <c r="D1885" s="395" t="s">
        <v>289</v>
      </c>
      <c r="E1885" s="395" t="s">
        <v>816</v>
      </c>
      <c r="F1885" s="399">
        <v>14560.06</v>
      </c>
      <c r="G1885" s="395" t="s">
        <v>817</v>
      </c>
    </row>
    <row r="1886" spans="1:7">
      <c r="A1886" s="395" t="s">
        <v>171</v>
      </c>
      <c r="B1886" s="395" t="s">
        <v>4891</v>
      </c>
      <c r="C1886" s="395" t="s">
        <v>4892</v>
      </c>
      <c r="D1886" s="395" t="s">
        <v>289</v>
      </c>
      <c r="E1886" s="395" t="s">
        <v>816</v>
      </c>
      <c r="F1886" s="399">
        <v>15930.98</v>
      </c>
      <c r="G1886" s="395" t="s">
        <v>817</v>
      </c>
    </row>
    <row r="1887" spans="1:7">
      <c r="A1887" s="395" t="s">
        <v>171</v>
      </c>
      <c r="B1887" s="395" t="s">
        <v>4893</v>
      </c>
      <c r="C1887" s="395" t="s">
        <v>4894</v>
      </c>
      <c r="D1887" s="395" t="s">
        <v>289</v>
      </c>
      <c r="E1887" s="395" t="s">
        <v>816</v>
      </c>
      <c r="F1887" s="399">
        <v>20935.439999999999</v>
      </c>
      <c r="G1887" s="395" t="s">
        <v>817</v>
      </c>
    </row>
    <row r="1888" spans="1:7">
      <c r="A1888" s="395" t="s">
        <v>171</v>
      </c>
      <c r="B1888" s="395" t="s">
        <v>4895</v>
      </c>
      <c r="C1888" s="395" t="s">
        <v>4896</v>
      </c>
      <c r="D1888" s="395" t="s">
        <v>289</v>
      </c>
      <c r="E1888" s="395" t="s">
        <v>816</v>
      </c>
      <c r="F1888" s="399">
        <v>34329.49</v>
      </c>
      <c r="G1888" s="395" t="s">
        <v>817</v>
      </c>
    </row>
    <row r="1889" spans="1:7">
      <c r="A1889" s="395" t="s">
        <v>171</v>
      </c>
      <c r="B1889" s="395" t="s">
        <v>4897</v>
      </c>
      <c r="C1889" s="395" t="s">
        <v>4898</v>
      </c>
      <c r="D1889" s="395" t="s">
        <v>289</v>
      </c>
      <c r="E1889" s="395" t="s">
        <v>816</v>
      </c>
      <c r="F1889" s="399">
        <v>27944.18</v>
      </c>
      <c r="G1889" s="395" t="s">
        <v>817</v>
      </c>
    </row>
    <row r="1890" spans="1:7">
      <c r="A1890" s="395" t="s">
        <v>171</v>
      </c>
      <c r="B1890" s="395" t="s">
        <v>4899</v>
      </c>
      <c r="C1890" s="395" t="s">
        <v>4900</v>
      </c>
      <c r="D1890" s="395" t="s">
        <v>289</v>
      </c>
      <c r="E1890" s="395" t="s">
        <v>816</v>
      </c>
      <c r="F1890" s="399">
        <v>45304.97</v>
      </c>
      <c r="G1890" s="395" t="s">
        <v>817</v>
      </c>
    </row>
    <row r="1891" spans="1:7">
      <c r="A1891" s="395" t="s">
        <v>171</v>
      </c>
      <c r="B1891" s="395" t="s">
        <v>4901</v>
      </c>
      <c r="C1891" s="395" t="s">
        <v>4902</v>
      </c>
      <c r="D1891" s="395" t="s">
        <v>289</v>
      </c>
      <c r="E1891" s="395" t="s">
        <v>816</v>
      </c>
      <c r="F1891" s="399">
        <v>60778.87</v>
      </c>
      <c r="G1891" s="395" t="s">
        <v>817</v>
      </c>
    </row>
    <row r="1892" spans="1:7">
      <c r="A1892" s="395" t="s">
        <v>171</v>
      </c>
      <c r="B1892" s="395" t="s">
        <v>4903</v>
      </c>
      <c r="C1892" s="395" t="s">
        <v>4904</v>
      </c>
      <c r="D1892" s="395" t="s">
        <v>289</v>
      </c>
      <c r="E1892" s="395" t="s">
        <v>816</v>
      </c>
      <c r="F1892" s="399">
        <v>86932.479999999996</v>
      </c>
      <c r="G1892" s="395" t="s">
        <v>817</v>
      </c>
    </row>
    <row r="1893" spans="1:7">
      <c r="A1893" s="395" t="s">
        <v>171</v>
      </c>
      <c r="B1893" s="395" t="s">
        <v>4905</v>
      </c>
      <c r="C1893" s="395" t="s">
        <v>4906</v>
      </c>
      <c r="D1893" s="395" t="s">
        <v>289</v>
      </c>
      <c r="E1893" s="395" t="s">
        <v>816</v>
      </c>
      <c r="F1893" s="399">
        <v>29827.360000000001</v>
      </c>
      <c r="G1893" s="395" t="s">
        <v>817</v>
      </c>
    </row>
    <row r="1894" spans="1:7">
      <c r="A1894" s="395" t="s">
        <v>171</v>
      </c>
      <c r="B1894" s="395" t="s">
        <v>4907</v>
      </c>
      <c r="C1894" s="395" t="s">
        <v>4908</v>
      </c>
      <c r="D1894" s="395" t="s">
        <v>289</v>
      </c>
      <c r="E1894" s="395" t="s">
        <v>816</v>
      </c>
      <c r="F1894" s="399">
        <v>47923.51</v>
      </c>
      <c r="G1894" s="395" t="s">
        <v>817</v>
      </c>
    </row>
    <row r="1895" spans="1:7">
      <c r="A1895" s="395" t="s">
        <v>171</v>
      </c>
      <c r="B1895" s="395" t="s">
        <v>4909</v>
      </c>
      <c r="C1895" s="395" t="s">
        <v>4910</v>
      </c>
      <c r="D1895" s="395" t="s">
        <v>289</v>
      </c>
      <c r="E1895" s="395" t="s">
        <v>816</v>
      </c>
      <c r="F1895" s="399">
        <v>67860.05</v>
      </c>
      <c r="G1895" s="395" t="s">
        <v>817</v>
      </c>
    </row>
    <row r="1896" spans="1:7">
      <c r="A1896" s="395" t="s">
        <v>171</v>
      </c>
      <c r="B1896" s="395" t="s">
        <v>4911</v>
      </c>
      <c r="C1896" s="395" t="s">
        <v>4912</v>
      </c>
      <c r="D1896" s="395" t="s">
        <v>289</v>
      </c>
      <c r="E1896" s="395" t="s">
        <v>816</v>
      </c>
      <c r="F1896" s="399">
        <v>82963.95</v>
      </c>
      <c r="G1896" s="395" t="s">
        <v>817</v>
      </c>
    </row>
    <row r="1897" spans="1:7">
      <c r="A1897" s="395" t="s">
        <v>171</v>
      </c>
      <c r="B1897" s="395" t="s">
        <v>4913</v>
      </c>
      <c r="C1897" s="395" t="s">
        <v>4914</v>
      </c>
      <c r="D1897" s="395" t="s">
        <v>289</v>
      </c>
      <c r="E1897" s="395" t="s">
        <v>816</v>
      </c>
      <c r="F1897" s="399">
        <v>30459.52</v>
      </c>
      <c r="G1897" s="395" t="s">
        <v>817</v>
      </c>
    </row>
    <row r="1898" spans="1:7">
      <c r="A1898" s="395" t="s">
        <v>171</v>
      </c>
      <c r="B1898" s="395" t="s">
        <v>4915</v>
      </c>
      <c r="C1898" s="395" t="s">
        <v>4916</v>
      </c>
      <c r="D1898" s="395" t="s">
        <v>289</v>
      </c>
      <c r="E1898" s="395" t="s">
        <v>816</v>
      </c>
      <c r="F1898" s="399">
        <v>52624.69</v>
      </c>
      <c r="G1898" s="395" t="s">
        <v>817</v>
      </c>
    </row>
    <row r="1899" spans="1:7">
      <c r="A1899" s="395" t="s">
        <v>171</v>
      </c>
      <c r="B1899" s="395" t="s">
        <v>4917</v>
      </c>
      <c r="C1899" s="395" t="s">
        <v>4918</v>
      </c>
      <c r="D1899" s="395" t="s">
        <v>289</v>
      </c>
      <c r="E1899" s="395" t="s">
        <v>816</v>
      </c>
      <c r="F1899" s="399">
        <v>73556.44</v>
      </c>
      <c r="G1899" s="395" t="s">
        <v>817</v>
      </c>
    </row>
    <row r="1900" spans="1:7">
      <c r="A1900" s="395" t="s">
        <v>171</v>
      </c>
      <c r="B1900" s="395" t="s">
        <v>4919</v>
      </c>
      <c r="C1900" s="395" t="s">
        <v>4920</v>
      </c>
      <c r="D1900" s="395" t="s">
        <v>289</v>
      </c>
      <c r="E1900" s="395" t="s">
        <v>816</v>
      </c>
      <c r="F1900" s="399">
        <v>88155.46</v>
      </c>
      <c r="G1900" s="395" t="s">
        <v>817</v>
      </c>
    </row>
    <row r="1901" spans="1:7">
      <c r="A1901" s="395" t="s">
        <v>171</v>
      </c>
      <c r="B1901" s="395" t="s">
        <v>4921</v>
      </c>
      <c r="C1901" s="395" t="s">
        <v>4922</v>
      </c>
      <c r="D1901" s="395" t="s">
        <v>587</v>
      </c>
      <c r="E1901" s="395" t="s">
        <v>816</v>
      </c>
      <c r="F1901" s="399">
        <v>27.43</v>
      </c>
      <c r="G1901" s="395" t="s">
        <v>817</v>
      </c>
    </row>
    <row r="1902" spans="1:7">
      <c r="A1902" s="395" t="s">
        <v>171</v>
      </c>
      <c r="B1902" s="395" t="s">
        <v>4923</v>
      </c>
      <c r="C1902" s="395" t="s">
        <v>4924</v>
      </c>
      <c r="D1902" s="395" t="s">
        <v>587</v>
      </c>
      <c r="E1902" s="395" t="s">
        <v>816</v>
      </c>
      <c r="F1902" s="399">
        <v>37.380000000000003</v>
      </c>
      <c r="G1902" s="395" t="s">
        <v>817</v>
      </c>
    </row>
    <row r="1903" spans="1:7">
      <c r="A1903" s="395" t="s">
        <v>171</v>
      </c>
      <c r="B1903" s="395" t="s">
        <v>4926</v>
      </c>
      <c r="C1903" s="395" t="s">
        <v>4927</v>
      </c>
      <c r="D1903" s="395" t="s">
        <v>587</v>
      </c>
      <c r="E1903" s="395" t="s">
        <v>816</v>
      </c>
      <c r="F1903" s="399">
        <v>21.47</v>
      </c>
      <c r="G1903" s="395" t="s">
        <v>817</v>
      </c>
    </row>
    <row r="1904" spans="1:7">
      <c r="A1904" s="395" t="s">
        <v>171</v>
      </c>
      <c r="B1904" s="395" t="s">
        <v>4928</v>
      </c>
      <c r="C1904" s="395" t="s">
        <v>4929</v>
      </c>
      <c r="D1904" s="395" t="s">
        <v>587</v>
      </c>
      <c r="E1904" s="395" t="s">
        <v>816</v>
      </c>
      <c r="F1904" s="399">
        <v>31.42</v>
      </c>
      <c r="G1904" s="395" t="s">
        <v>817</v>
      </c>
    </row>
    <row r="1905" spans="1:7">
      <c r="A1905" s="395" t="s">
        <v>171</v>
      </c>
      <c r="B1905" s="395" t="s">
        <v>4930</v>
      </c>
      <c r="C1905" s="395" t="s">
        <v>4931</v>
      </c>
      <c r="D1905" s="395" t="s">
        <v>587</v>
      </c>
      <c r="E1905" s="395" t="s">
        <v>816</v>
      </c>
      <c r="F1905" s="399">
        <v>16.28</v>
      </c>
      <c r="G1905" s="395" t="s">
        <v>817</v>
      </c>
    </row>
    <row r="1906" spans="1:7">
      <c r="A1906" s="395" t="s">
        <v>171</v>
      </c>
      <c r="B1906" s="395" t="s">
        <v>4932</v>
      </c>
      <c r="C1906" s="395" t="s">
        <v>4933</v>
      </c>
      <c r="D1906" s="395" t="s">
        <v>587</v>
      </c>
      <c r="E1906" s="395" t="s">
        <v>816</v>
      </c>
      <c r="F1906" s="399">
        <v>26.4</v>
      </c>
      <c r="G1906" s="395" t="s">
        <v>817</v>
      </c>
    </row>
    <row r="1907" spans="1:7">
      <c r="A1907" s="395" t="s">
        <v>171</v>
      </c>
      <c r="B1907" s="395" t="s">
        <v>4935</v>
      </c>
      <c r="C1907" s="395" t="s">
        <v>4936</v>
      </c>
      <c r="D1907" s="395" t="s">
        <v>587</v>
      </c>
      <c r="E1907" s="395" t="s">
        <v>816</v>
      </c>
      <c r="F1907" s="399">
        <v>48.53</v>
      </c>
      <c r="G1907" s="395" t="s">
        <v>817</v>
      </c>
    </row>
    <row r="1908" spans="1:7">
      <c r="A1908" s="395" t="s">
        <v>171</v>
      </c>
      <c r="B1908" s="395" t="s">
        <v>4938</v>
      </c>
      <c r="C1908" s="395" t="s">
        <v>4939</v>
      </c>
      <c r="D1908" s="395" t="s">
        <v>587</v>
      </c>
      <c r="E1908" s="395" t="s">
        <v>816</v>
      </c>
      <c r="F1908" s="399">
        <v>61.3</v>
      </c>
      <c r="G1908" s="395" t="s">
        <v>817</v>
      </c>
    </row>
    <row r="1909" spans="1:7">
      <c r="A1909" s="395" t="s">
        <v>171</v>
      </c>
      <c r="B1909" s="395" t="s">
        <v>4941</v>
      </c>
      <c r="C1909" s="395" t="s">
        <v>4942</v>
      </c>
      <c r="D1909" s="395" t="s">
        <v>587</v>
      </c>
      <c r="E1909" s="395" t="s">
        <v>816</v>
      </c>
      <c r="F1909" s="399">
        <v>39.93</v>
      </c>
      <c r="G1909" s="395" t="s">
        <v>817</v>
      </c>
    </row>
    <row r="1910" spans="1:7">
      <c r="A1910" s="395" t="s">
        <v>171</v>
      </c>
      <c r="B1910" s="395" t="s">
        <v>4943</v>
      </c>
      <c r="C1910" s="395" t="s">
        <v>4944</v>
      </c>
      <c r="D1910" s="395" t="s">
        <v>587</v>
      </c>
      <c r="E1910" s="395" t="s">
        <v>816</v>
      </c>
      <c r="F1910" s="399">
        <v>52.71</v>
      </c>
      <c r="G1910" s="395" t="s">
        <v>817</v>
      </c>
    </row>
    <row r="1911" spans="1:7">
      <c r="A1911" s="395" t="s">
        <v>171</v>
      </c>
      <c r="B1911" s="395" t="s">
        <v>4945</v>
      </c>
      <c r="C1911" s="395" t="s">
        <v>4946</v>
      </c>
      <c r="D1911" s="395" t="s">
        <v>587</v>
      </c>
      <c r="E1911" s="395" t="s">
        <v>816</v>
      </c>
      <c r="F1911" s="399">
        <v>34.99</v>
      </c>
      <c r="G1911" s="395" t="s">
        <v>817</v>
      </c>
    </row>
    <row r="1912" spans="1:7">
      <c r="A1912" s="395" t="s">
        <v>171</v>
      </c>
      <c r="B1912" s="395" t="s">
        <v>4947</v>
      </c>
      <c r="C1912" s="395" t="s">
        <v>4948</v>
      </c>
      <c r="D1912" s="395" t="s">
        <v>587</v>
      </c>
      <c r="E1912" s="395" t="s">
        <v>816</v>
      </c>
      <c r="F1912" s="399">
        <v>47.94</v>
      </c>
      <c r="G1912" s="395" t="s">
        <v>817</v>
      </c>
    </row>
    <row r="1913" spans="1:7">
      <c r="A1913" s="395" t="s">
        <v>171</v>
      </c>
      <c r="B1913" s="395" t="s">
        <v>4949</v>
      </c>
      <c r="C1913" s="395" t="s">
        <v>4950</v>
      </c>
      <c r="D1913" s="395" t="s">
        <v>587</v>
      </c>
      <c r="E1913" s="395" t="s">
        <v>816</v>
      </c>
      <c r="F1913" s="399">
        <v>79.67</v>
      </c>
      <c r="G1913" s="395" t="s">
        <v>817</v>
      </c>
    </row>
    <row r="1914" spans="1:7">
      <c r="A1914" s="395" t="s">
        <v>171</v>
      </c>
      <c r="B1914" s="395" t="s">
        <v>4951</v>
      </c>
      <c r="C1914" s="395" t="s">
        <v>4952</v>
      </c>
      <c r="D1914" s="395" t="s">
        <v>587</v>
      </c>
      <c r="E1914" s="395" t="s">
        <v>816</v>
      </c>
      <c r="F1914" s="399">
        <v>99.61</v>
      </c>
      <c r="G1914" s="395" t="s">
        <v>817</v>
      </c>
    </row>
    <row r="1915" spans="1:7">
      <c r="A1915" s="395" t="s">
        <v>171</v>
      </c>
      <c r="B1915" s="395" t="s">
        <v>4953</v>
      </c>
      <c r="C1915" s="395" t="s">
        <v>4954</v>
      </c>
      <c r="D1915" s="395" t="s">
        <v>587</v>
      </c>
      <c r="E1915" s="395" t="s">
        <v>816</v>
      </c>
      <c r="F1915" s="399">
        <v>65.23</v>
      </c>
      <c r="G1915" s="395" t="s">
        <v>817</v>
      </c>
    </row>
    <row r="1916" spans="1:7">
      <c r="A1916" s="395" t="s">
        <v>171</v>
      </c>
      <c r="B1916" s="395" t="s">
        <v>4955</v>
      </c>
      <c r="C1916" s="395" t="s">
        <v>4956</v>
      </c>
      <c r="D1916" s="395" t="s">
        <v>587</v>
      </c>
      <c r="E1916" s="395" t="s">
        <v>816</v>
      </c>
      <c r="F1916" s="399">
        <v>85.18</v>
      </c>
      <c r="G1916" s="395" t="s">
        <v>817</v>
      </c>
    </row>
    <row r="1917" spans="1:7">
      <c r="A1917" s="395" t="s">
        <v>171</v>
      </c>
      <c r="B1917" s="395" t="s">
        <v>4957</v>
      </c>
      <c r="C1917" s="395" t="s">
        <v>4958</v>
      </c>
      <c r="D1917" s="395" t="s">
        <v>587</v>
      </c>
      <c r="E1917" s="395" t="s">
        <v>816</v>
      </c>
      <c r="F1917" s="399">
        <v>55.84</v>
      </c>
      <c r="G1917" s="395" t="s">
        <v>817</v>
      </c>
    </row>
    <row r="1918" spans="1:7">
      <c r="A1918" s="395" t="s">
        <v>171</v>
      </c>
      <c r="B1918" s="395" t="s">
        <v>4959</v>
      </c>
      <c r="C1918" s="395" t="s">
        <v>4960</v>
      </c>
      <c r="D1918" s="395" t="s">
        <v>587</v>
      </c>
      <c r="E1918" s="395" t="s">
        <v>816</v>
      </c>
      <c r="F1918" s="399">
        <v>75.959999999999994</v>
      </c>
      <c r="G1918" s="395" t="s">
        <v>817</v>
      </c>
    </row>
    <row r="1919" spans="1:7">
      <c r="A1919" s="395" t="s">
        <v>171</v>
      </c>
      <c r="B1919" s="395" t="s">
        <v>4962</v>
      </c>
      <c r="C1919" s="395" t="s">
        <v>4963</v>
      </c>
      <c r="D1919" s="395" t="s">
        <v>587</v>
      </c>
      <c r="E1919" s="395" t="s">
        <v>816</v>
      </c>
      <c r="F1919" s="399">
        <v>102.28</v>
      </c>
      <c r="G1919" s="395" t="s">
        <v>817</v>
      </c>
    </row>
    <row r="1920" spans="1:7">
      <c r="A1920" s="395" t="s">
        <v>171</v>
      </c>
      <c r="B1920" s="395" t="s">
        <v>4964</v>
      </c>
      <c r="C1920" s="395" t="s">
        <v>4965</v>
      </c>
      <c r="D1920" s="395" t="s">
        <v>587</v>
      </c>
      <c r="E1920" s="395" t="s">
        <v>816</v>
      </c>
      <c r="F1920" s="399">
        <v>148.91999999999999</v>
      </c>
      <c r="G1920" s="395" t="s">
        <v>817</v>
      </c>
    </row>
    <row r="1921" spans="1:7">
      <c r="A1921" s="395" t="s">
        <v>171</v>
      </c>
      <c r="B1921" s="395" t="s">
        <v>4966</v>
      </c>
      <c r="C1921" s="395" t="s">
        <v>4967</v>
      </c>
      <c r="D1921" s="395" t="s">
        <v>587</v>
      </c>
      <c r="E1921" s="395" t="s">
        <v>816</v>
      </c>
      <c r="F1921" s="399">
        <v>77.47</v>
      </c>
      <c r="G1921" s="395" t="s">
        <v>817</v>
      </c>
    </row>
    <row r="1922" spans="1:7">
      <c r="A1922" s="395" t="s">
        <v>171</v>
      </c>
      <c r="B1922" s="395" t="s">
        <v>4968</v>
      </c>
      <c r="C1922" s="395" t="s">
        <v>4969</v>
      </c>
      <c r="D1922" s="395" t="s">
        <v>587</v>
      </c>
      <c r="E1922" s="395" t="s">
        <v>816</v>
      </c>
      <c r="F1922" s="399">
        <v>124.1</v>
      </c>
      <c r="G1922" s="395" t="s">
        <v>817</v>
      </c>
    </row>
    <row r="1923" spans="1:7">
      <c r="A1923" s="395" t="s">
        <v>171</v>
      </c>
      <c r="B1923" s="395" t="s">
        <v>4970</v>
      </c>
      <c r="C1923" s="395" t="s">
        <v>4971</v>
      </c>
      <c r="D1923" s="395" t="s">
        <v>587</v>
      </c>
      <c r="E1923" s="395" t="s">
        <v>816</v>
      </c>
      <c r="F1923" s="399">
        <v>54.51</v>
      </c>
      <c r="G1923" s="395" t="s">
        <v>817</v>
      </c>
    </row>
    <row r="1924" spans="1:7">
      <c r="A1924" s="395" t="s">
        <v>171</v>
      </c>
      <c r="B1924" s="395" t="s">
        <v>4973</v>
      </c>
      <c r="C1924" s="395" t="s">
        <v>4974</v>
      </c>
      <c r="D1924" s="395" t="s">
        <v>587</v>
      </c>
      <c r="E1924" s="395" t="s">
        <v>816</v>
      </c>
      <c r="F1924" s="399">
        <v>101.28</v>
      </c>
      <c r="G1924" s="395" t="s">
        <v>817</v>
      </c>
    </row>
    <row r="1925" spans="1:7">
      <c r="A1925" s="395" t="s">
        <v>171</v>
      </c>
      <c r="B1925" s="395" t="s">
        <v>4975</v>
      </c>
      <c r="C1925" s="395" t="s">
        <v>4976</v>
      </c>
      <c r="D1925" s="395" t="s">
        <v>587</v>
      </c>
      <c r="E1925" s="395" t="s">
        <v>1590</v>
      </c>
      <c r="F1925" s="399">
        <v>19.14</v>
      </c>
      <c r="G1925" s="395" t="s">
        <v>817</v>
      </c>
    </row>
    <row r="1926" spans="1:7">
      <c r="A1926" s="395" t="s">
        <v>171</v>
      </c>
      <c r="B1926" s="395" t="s">
        <v>4978</v>
      </c>
      <c r="C1926" s="395" t="s">
        <v>4979</v>
      </c>
      <c r="D1926" s="395" t="s">
        <v>587</v>
      </c>
      <c r="E1926" s="395" t="s">
        <v>1590</v>
      </c>
      <c r="F1926" s="399">
        <v>28.34</v>
      </c>
      <c r="G1926" s="395" t="s">
        <v>817</v>
      </c>
    </row>
    <row r="1927" spans="1:7">
      <c r="A1927" s="395" t="s">
        <v>171</v>
      </c>
      <c r="B1927" s="395" t="s">
        <v>4980</v>
      </c>
      <c r="C1927" s="395" t="s">
        <v>4981</v>
      </c>
      <c r="D1927" s="395" t="s">
        <v>587</v>
      </c>
      <c r="E1927" s="395" t="s">
        <v>1590</v>
      </c>
      <c r="F1927" s="399">
        <v>14.19</v>
      </c>
      <c r="G1927" s="395" t="s">
        <v>817</v>
      </c>
    </row>
    <row r="1928" spans="1:7">
      <c r="A1928" s="395" t="s">
        <v>171</v>
      </c>
      <c r="B1928" s="395" t="s">
        <v>4983</v>
      </c>
      <c r="C1928" s="395" t="s">
        <v>4984</v>
      </c>
      <c r="D1928" s="395" t="s">
        <v>587</v>
      </c>
      <c r="E1928" s="395" t="s">
        <v>1590</v>
      </c>
      <c r="F1928" s="399">
        <v>23.38</v>
      </c>
      <c r="G1928" s="395" t="s">
        <v>817</v>
      </c>
    </row>
    <row r="1929" spans="1:7">
      <c r="A1929" s="395" t="s">
        <v>171</v>
      </c>
      <c r="B1929" s="395" t="s">
        <v>4985</v>
      </c>
      <c r="C1929" s="395" t="s">
        <v>4986</v>
      </c>
      <c r="D1929" s="395" t="s">
        <v>587</v>
      </c>
      <c r="E1929" s="395" t="s">
        <v>1590</v>
      </c>
      <c r="F1929" s="399">
        <v>9.2799999999999994</v>
      </c>
      <c r="G1929" s="395" t="s">
        <v>817</v>
      </c>
    </row>
    <row r="1930" spans="1:7">
      <c r="A1930" s="395" t="s">
        <v>171</v>
      </c>
      <c r="B1930" s="395" t="s">
        <v>4987</v>
      </c>
      <c r="C1930" s="395" t="s">
        <v>4988</v>
      </c>
      <c r="D1930" s="395" t="s">
        <v>587</v>
      </c>
      <c r="E1930" s="395" t="s">
        <v>1590</v>
      </c>
      <c r="F1930" s="399">
        <v>18.47</v>
      </c>
      <c r="G1930" s="395" t="s">
        <v>817</v>
      </c>
    </row>
    <row r="1931" spans="1:7">
      <c r="A1931" s="395" t="s">
        <v>171</v>
      </c>
      <c r="B1931" s="395" t="s">
        <v>4990</v>
      </c>
      <c r="C1931" s="395" t="s">
        <v>4991</v>
      </c>
      <c r="D1931" s="395" t="s">
        <v>289</v>
      </c>
      <c r="E1931" s="395" t="s">
        <v>816</v>
      </c>
      <c r="F1931" s="399">
        <v>897.54</v>
      </c>
      <c r="G1931" s="395" t="s">
        <v>817</v>
      </c>
    </row>
    <row r="1932" spans="1:7">
      <c r="A1932" s="395" t="s">
        <v>171</v>
      </c>
      <c r="B1932" s="395" t="s">
        <v>4992</v>
      </c>
      <c r="C1932" s="395" t="s">
        <v>4993</v>
      </c>
      <c r="D1932" s="395" t="s">
        <v>289</v>
      </c>
      <c r="E1932" s="395" t="s">
        <v>816</v>
      </c>
      <c r="F1932" s="399">
        <v>899.7</v>
      </c>
      <c r="G1932" s="395" t="s">
        <v>817</v>
      </c>
    </row>
    <row r="1933" spans="1:7">
      <c r="A1933" s="395" t="s">
        <v>171</v>
      </c>
      <c r="B1933" s="395" t="s">
        <v>4994</v>
      </c>
      <c r="C1933" s="395" t="s">
        <v>4995</v>
      </c>
      <c r="D1933" s="395" t="s">
        <v>289</v>
      </c>
      <c r="E1933" s="395" t="s">
        <v>816</v>
      </c>
      <c r="F1933" s="399">
        <v>928.19</v>
      </c>
      <c r="G1933" s="395" t="s">
        <v>817</v>
      </c>
    </row>
    <row r="1934" spans="1:7">
      <c r="A1934" s="395" t="s">
        <v>171</v>
      </c>
      <c r="B1934" s="395" t="s">
        <v>4996</v>
      </c>
      <c r="C1934" s="395" t="s">
        <v>4997</v>
      </c>
      <c r="D1934" s="395" t="s">
        <v>289</v>
      </c>
      <c r="E1934" s="395" t="s">
        <v>816</v>
      </c>
      <c r="F1934" s="399">
        <v>1088.6300000000001</v>
      </c>
      <c r="G1934" s="395" t="s">
        <v>817</v>
      </c>
    </row>
    <row r="1935" spans="1:7">
      <c r="A1935" s="395" t="s">
        <v>171</v>
      </c>
      <c r="B1935" s="395" t="s">
        <v>4998</v>
      </c>
      <c r="C1935" s="395" t="s">
        <v>4999</v>
      </c>
      <c r="D1935" s="395" t="s">
        <v>289</v>
      </c>
      <c r="E1935" s="395" t="s">
        <v>816</v>
      </c>
      <c r="F1935" s="399">
        <v>1150.43</v>
      </c>
      <c r="G1935" s="395" t="s">
        <v>817</v>
      </c>
    </row>
    <row r="1936" spans="1:7">
      <c r="A1936" s="395" t="s">
        <v>171</v>
      </c>
      <c r="B1936" s="395" t="s">
        <v>5000</v>
      </c>
      <c r="C1936" s="395" t="s">
        <v>5001</v>
      </c>
      <c r="D1936" s="395" t="s">
        <v>289</v>
      </c>
      <c r="E1936" s="395" t="s">
        <v>816</v>
      </c>
      <c r="F1936" s="399">
        <v>780.93</v>
      </c>
      <c r="G1936" s="395" t="s">
        <v>817</v>
      </c>
    </row>
    <row r="1937" spans="1:7">
      <c r="A1937" s="395" t="s">
        <v>171</v>
      </c>
      <c r="B1937" s="395" t="s">
        <v>5002</v>
      </c>
      <c r="C1937" s="395" t="s">
        <v>5003</v>
      </c>
      <c r="D1937" s="395" t="s">
        <v>289</v>
      </c>
      <c r="E1937" s="395" t="s">
        <v>816</v>
      </c>
      <c r="F1937" s="399">
        <v>789.84</v>
      </c>
      <c r="G1937" s="395" t="s">
        <v>817</v>
      </c>
    </row>
    <row r="1938" spans="1:7">
      <c r="A1938" s="395" t="s">
        <v>171</v>
      </c>
      <c r="B1938" s="395" t="s">
        <v>5004</v>
      </c>
      <c r="C1938" s="395" t="s">
        <v>5005</v>
      </c>
      <c r="D1938" s="395" t="s">
        <v>289</v>
      </c>
      <c r="E1938" s="395" t="s">
        <v>816</v>
      </c>
      <c r="F1938" s="399">
        <v>798.76</v>
      </c>
      <c r="G1938" s="395" t="s">
        <v>817</v>
      </c>
    </row>
    <row r="1939" spans="1:7">
      <c r="A1939" s="395" t="s">
        <v>171</v>
      </c>
      <c r="B1939" s="395" t="s">
        <v>5006</v>
      </c>
      <c r="C1939" s="395" t="s">
        <v>5007</v>
      </c>
      <c r="D1939" s="395" t="s">
        <v>289</v>
      </c>
      <c r="E1939" s="395" t="s">
        <v>816</v>
      </c>
      <c r="F1939" s="399">
        <v>807.68</v>
      </c>
      <c r="G1939" s="395" t="s">
        <v>817</v>
      </c>
    </row>
    <row r="1940" spans="1:7">
      <c r="A1940" s="395" t="s">
        <v>171</v>
      </c>
      <c r="B1940" s="395" t="s">
        <v>5008</v>
      </c>
      <c r="C1940" s="395" t="s">
        <v>5009</v>
      </c>
      <c r="D1940" s="395" t="s">
        <v>289</v>
      </c>
      <c r="E1940" s="395" t="s">
        <v>816</v>
      </c>
      <c r="F1940" s="399">
        <v>1166.47</v>
      </c>
      <c r="G1940" s="395" t="s">
        <v>817</v>
      </c>
    </row>
    <row r="1941" spans="1:7">
      <c r="A1941" s="395" t="s">
        <v>171</v>
      </c>
      <c r="B1941" s="395" t="s">
        <v>5010</v>
      </c>
      <c r="C1941" s="395" t="s">
        <v>5011</v>
      </c>
      <c r="D1941" s="395" t="s">
        <v>289</v>
      </c>
      <c r="E1941" s="395" t="s">
        <v>816</v>
      </c>
      <c r="F1941" s="399">
        <v>1204.73</v>
      </c>
      <c r="G1941" s="395" t="s">
        <v>817</v>
      </c>
    </row>
    <row r="1942" spans="1:7">
      <c r="A1942" s="395" t="s">
        <v>171</v>
      </c>
      <c r="B1942" s="395" t="s">
        <v>5012</v>
      </c>
      <c r="C1942" s="395" t="s">
        <v>5013</v>
      </c>
      <c r="D1942" s="395" t="s">
        <v>289</v>
      </c>
      <c r="E1942" s="395" t="s">
        <v>816</v>
      </c>
      <c r="F1942" s="399">
        <v>403.67</v>
      </c>
      <c r="G1942" s="395" t="s">
        <v>817</v>
      </c>
    </row>
    <row r="1943" spans="1:7">
      <c r="A1943" s="395" t="s">
        <v>171</v>
      </c>
      <c r="B1943" s="395" t="s">
        <v>5014</v>
      </c>
      <c r="C1943" s="395" t="s">
        <v>5015</v>
      </c>
      <c r="D1943" s="395" t="s">
        <v>289</v>
      </c>
      <c r="E1943" s="395" t="s">
        <v>816</v>
      </c>
      <c r="F1943" s="399">
        <v>508.68</v>
      </c>
      <c r="G1943" s="395" t="s">
        <v>817</v>
      </c>
    </row>
    <row r="1944" spans="1:7">
      <c r="A1944" s="395" t="s">
        <v>171</v>
      </c>
      <c r="B1944" s="395" t="s">
        <v>5016</v>
      </c>
      <c r="C1944" s="395" t="s">
        <v>5017</v>
      </c>
      <c r="D1944" s="395" t="s">
        <v>289</v>
      </c>
      <c r="E1944" s="395" t="s">
        <v>816</v>
      </c>
      <c r="F1944" s="399">
        <v>394.87</v>
      </c>
      <c r="G1944" s="395" t="s">
        <v>817</v>
      </c>
    </row>
    <row r="1945" spans="1:7">
      <c r="A1945" s="395" t="s">
        <v>171</v>
      </c>
      <c r="B1945" s="395" t="s">
        <v>5018</v>
      </c>
      <c r="C1945" s="395" t="s">
        <v>5019</v>
      </c>
      <c r="D1945" s="395" t="s">
        <v>289</v>
      </c>
      <c r="E1945" s="395" t="s">
        <v>816</v>
      </c>
      <c r="F1945" s="399">
        <v>402.81</v>
      </c>
      <c r="G1945" s="395" t="s">
        <v>817</v>
      </c>
    </row>
    <row r="1946" spans="1:7">
      <c r="A1946" s="395" t="s">
        <v>171</v>
      </c>
      <c r="B1946" s="395" t="s">
        <v>5020</v>
      </c>
      <c r="C1946" s="395" t="s">
        <v>5021</v>
      </c>
      <c r="D1946" s="395" t="s">
        <v>289</v>
      </c>
      <c r="E1946" s="395" t="s">
        <v>816</v>
      </c>
      <c r="F1946" s="399">
        <v>429.25</v>
      </c>
      <c r="G1946" s="395" t="s">
        <v>817</v>
      </c>
    </row>
    <row r="1947" spans="1:7">
      <c r="A1947" s="395" t="s">
        <v>171</v>
      </c>
      <c r="B1947" s="395" t="s">
        <v>5022</v>
      </c>
      <c r="C1947" s="395" t="s">
        <v>5023</v>
      </c>
      <c r="D1947" s="395" t="s">
        <v>289</v>
      </c>
      <c r="E1947" s="395" t="s">
        <v>816</v>
      </c>
      <c r="F1947" s="399">
        <v>516.62</v>
      </c>
      <c r="G1947" s="395" t="s">
        <v>817</v>
      </c>
    </row>
    <row r="1948" spans="1:7">
      <c r="A1948" s="395" t="s">
        <v>171</v>
      </c>
      <c r="B1948" s="395" t="s">
        <v>5024</v>
      </c>
      <c r="C1948" s="395" t="s">
        <v>5025</v>
      </c>
      <c r="D1948" s="395" t="s">
        <v>289</v>
      </c>
      <c r="E1948" s="395" t="s">
        <v>816</v>
      </c>
      <c r="F1948" s="399">
        <v>719.22</v>
      </c>
      <c r="G1948" s="395" t="s">
        <v>817</v>
      </c>
    </row>
    <row r="1949" spans="1:7">
      <c r="A1949" s="395" t="s">
        <v>171</v>
      </c>
      <c r="B1949" s="395" t="s">
        <v>5026</v>
      </c>
      <c r="C1949" s="395" t="s">
        <v>5027</v>
      </c>
      <c r="D1949" s="395" t="s">
        <v>289</v>
      </c>
      <c r="E1949" s="395" t="s">
        <v>816</v>
      </c>
      <c r="F1949" s="399">
        <v>795.89</v>
      </c>
      <c r="G1949" s="395" t="s">
        <v>817</v>
      </c>
    </row>
    <row r="1950" spans="1:7">
      <c r="A1950" s="395" t="s">
        <v>171</v>
      </c>
      <c r="B1950" s="395" t="s">
        <v>5028</v>
      </c>
      <c r="C1950" s="395" t="s">
        <v>5029</v>
      </c>
      <c r="D1950" s="395" t="s">
        <v>289</v>
      </c>
      <c r="E1950" s="395" t="s">
        <v>816</v>
      </c>
      <c r="F1950" s="399">
        <v>248.93</v>
      </c>
      <c r="G1950" s="395" t="s">
        <v>817</v>
      </c>
    </row>
    <row r="1951" spans="1:7">
      <c r="A1951" s="395" t="s">
        <v>171</v>
      </c>
      <c r="B1951" s="395" t="s">
        <v>5030</v>
      </c>
      <c r="C1951" s="395" t="s">
        <v>5031</v>
      </c>
      <c r="D1951" s="395" t="s">
        <v>289</v>
      </c>
      <c r="E1951" s="395" t="s">
        <v>816</v>
      </c>
      <c r="F1951" s="399">
        <v>219.24</v>
      </c>
      <c r="G1951" s="395" t="s">
        <v>817</v>
      </c>
    </row>
    <row r="1952" spans="1:7">
      <c r="A1952" s="395" t="s">
        <v>171</v>
      </c>
      <c r="B1952" s="395" t="s">
        <v>5032</v>
      </c>
      <c r="C1952" s="395" t="s">
        <v>5033</v>
      </c>
      <c r="D1952" s="395" t="s">
        <v>289</v>
      </c>
      <c r="E1952" s="395" t="s">
        <v>816</v>
      </c>
      <c r="F1952" s="399">
        <v>1266.5</v>
      </c>
      <c r="G1952" s="395" t="s">
        <v>817</v>
      </c>
    </row>
    <row r="1953" spans="1:7">
      <c r="A1953" s="395" t="s">
        <v>171</v>
      </c>
      <c r="B1953" s="395" t="s">
        <v>5034</v>
      </c>
      <c r="C1953" s="395" t="s">
        <v>5035</v>
      </c>
      <c r="D1953" s="395" t="s">
        <v>289</v>
      </c>
      <c r="E1953" s="395" t="s">
        <v>816</v>
      </c>
      <c r="F1953" s="399">
        <v>1277.43</v>
      </c>
      <c r="G1953" s="395" t="s">
        <v>817</v>
      </c>
    </row>
    <row r="1954" spans="1:7">
      <c r="A1954" s="395" t="s">
        <v>171</v>
      </c>
      <c r="B1954" s="395" t="s">
        <v>5036</v>
      </c>
      <c r="C1954" s="395" t="s">
        <v>5037</v>
      </c>
      <c r="D1954" s="395" t="s">
        <v>289</v>
      </c>
      <c r="E1954" s="395" t="s">
        <v>816</v>
      </c>
      <c r="F1954" s="399">
        <v>1336.56</v>
      </c>
      <c r="G1954" s="395" t="s">
        <v>817</v>
      </c>
    </row>
    <row r="1955" spans="1:7">
      <c r="A1955" s="395" t="s">
        <v>171</v>
      </c>
      <c r="B1955" s="395" t="s">
        <v>5038</v>
      </c>
      <c r="C1955" s="395" t="s">
        <v>5039</v>
      </c>
      <c r="D1955" s="395" t="s">
        <v>289</v>
      </c>
      <c r="E1955" s="395" t="s">
        <v>816</v>
      </c>
      <c r="F1955" s="399">
        <v>1426.92</v>
      </c>
      <c r="G1955" s="395" t="s">
        <v>817</v>
      </c>
    </row>
    <row r="1956" spans="1:7">
      <c r="A1956" s="395" t="s">
        <v>171</v>
      </c>
      <c r="B1956" s="395" t="s">
        <v>5040</v>
      </c>
      <c r="C1956" s="395" t="s">
        <v>5041</v>
      </c>
      <c r="D1956" s="395" t="s">
        <v>289</v>
      </c>
      <c r="E1956" s="395" t="s">
        <v>816</v>
      </c>
      <c r="F1956" s="399">
        <v>1626.53</v>
      </c>
      <c r="G1956" s="395" t="s">
        <v>817</v>
      </c>
    </row>
    <row r="1957" spans="1:7">
      <c r="A1957" s="395" t="s">
        <v>171</v>
      </c>
      <c r="B1957" s="395" t="s">
        <v>5042</v>
      </c>
      <c r="C1957" s="395" t="s">
        <v>5043</v>
      </c>
      <c r="D1957" s="395" t="s">
        <v>289</v>
      </c>
      <c r="E1957" s="395" t="s">
        <v>816</v>
      </c>
      <c r="F1957" s="399">
        <v>1706.19</v>
      </c>
      <c r="G1957" s="395" t="s">
        <v>817</v>
      </c>
    </row>
    <row r="1958" spans="1:7">
      <c r="A1958" s="395" t="s">
        <v>171</v>
      </c>
      <c r="B1958" s="395" t="s">
        <v>5044</v>
      </c>
      <c r="C1958" s="395" t="s">
        <v>5045</v>
      </c>
      <c r="D1958" s="395" t="s">
        <v>289</v>
      </c>
      <c r="E1958" s="395" t="s">
        <v>816</v>
      </c>
      <c r="F1958" s="399">
        <v>1047.26</v>
      </c>
      <c r="G1958" s="395" t="s">
        <v>817</v>
      </c>
    </row>
    <row r="1959" spans="1:7">
      <c r="A1959" s="395" t="s">
        <v>171</v>
      </c>
      <c r="B1959" s="395" t="s">
        <v>5046</v>
      </c>
      <c r="C1959" s="395" t="s">
        <v>5047</v>
      </c>
      <c r="D1959" s="395" t="s">
        <v>289</v>
      </c>
      <c r="E1959" s="395" t="s">
        <v>816</v>
      </c>
      <c r="F1959" s="399">
        <v>1058.19</v>
      </c>
      <c r="G1959" s="395" t="s">
        <v>817</v>
      </c>
    </row>
    <row r="1960" spans="1:7">
      <c r="A1960" s="395" t="s">
        <v>171</v>
      </c>
      <c r="B1960" s="395" t="s">
        <v>5048</v>
      </c>
      <c r="C1960" s="395" t="s">
        <v>5049</v>
      </c>
      <c r="D1960" s="395" t="s">
        <v>289</v>
      </c>
      <c r="E1960" s="395" t="s">
        <v>816</v>
      </c>
      <c r="F1960" s="399">
        <v>1087.6300000000001</v>
      </c>
      <c r="G1960" s="395" t="s">
        <v>817</v>
      </c>
    </row>
    <row r="1961" spans="1:7">
      <c r="A1961" s="395" t="s">
        <v>171</v>
      </c>
      <c r="B1961" s="395" t="s">
        <v>5050</v>
      </c>
      <c r="C1961" s="395" t="s">
        <v>5051</v>
      </c>
      <c r="D1961" s="395" t="s">
        <v>289</v>
      </c>
      <c r="E1961" s="395" t="s">
        <v>816</v>
      </c>
      <c r="F1961" s="399">
        <v>1177.99</v>
      </c>
      <c r="G1961" s="395" t="s">
        <v>817</v>
      </c>
    </row>
    <row r="1962" spans="1:7">
      <c r="A1962" s="395" t="s">
        <v>171</v>
      </c>
      <c r="B1962" s="395" t="s">
        <v>5052</v>
      </c>
      <c r="C1962" s="395" t="s">
        <v>5053</v>
      </c>
      <c r="D1962" s="395" t="s">
        <v>289</v>
      </c>
      <c r="E1962" s="395" t="s">
        <v>816</v>
      </c>
      <c r="F1962" s="399">
        <v>1377.6</v>
      </c>
      <c r="G1962" s="395" t="s">
        <v>817</v>
      </c>
    </row>
    <row r="1963" spans="1:7">
      <c r="A1963" s="395" t="s">
        <v>171</v>
      </c>
      <c r="B1963" s="395" t="s">
        <v>5054</v>
      </c>
      <c r="C1963" s="395" t="s">
        <v>5055</v>
      </c>
      <c r="D1963" s="395" t="s">
        <v>289</v>
      </c>
      <c r="E1963" s="395" t="s">
        <v>816</v>
      </c>
      <c r="F1963" s="399">
        <v>1457.26</v>
      </c>
      <c r="G1963" s="395" t="s">
        <v>817</v>
      </c>
    </row>
    <row r="1964" spans="1:7">
      <c r="A1964" s="395" t="s">
        <v>171</v>
      </c>
      <c r="B1964" s="395" t="s">
        <v>5056</v>
      </c>
      <c r="C1964" s="395" t="s">
        <v>5057</v>
      </c>
      <c r="D1964" s="395" t="s">
        <v>289</v>
      </c>
      <c r="E1964" s="395" t="s">
        <v>816</v>
      </c>
      <c r="F1964" s="399">
        <v>407.06</v>
      </c>
      <c r="G1964" s="395" t="s">
        <v>817</v>
      </c>
    </row>
    <row r="1965" spans="1:7">
      <c r="A1965" s="395" t="s">
        <v>171</v>
      </c>
      <c r="B1965" s="395" t="s">
        <v>5058</v>
      </c>
      <c r="C1965" s="395" t="s">
        <v>5059</v>
      </c>
      <c r="D1965" s="395" t="s">
        <v>289</v>
      </c>
      <c r="E1965" s="395" t="s">
        <v>816</v>
      </c>
      <c r="F1965" s="399">
        <v>415.58</v>
      </c>
      <c r="G1965" s="395" t="s">
        <v>817</v>
      </c>
    </row>
    <row r="1966" spans="1:7">
      <c r="A1966" s="395" t="s">
        <v>171</v>
      </c>
      <c r="B1966" s="395" t="s">
        <v>5060</v>
      </c>
      <c r="C1966" s="395" t="s">
        <v>5061</v>
      </c>
      <c r="D1966" s="395" t="s">
        <v>289</v>
      </c>
      <c r="E1966" s="395" t="s">
        <v>816</v>
      </c>
      <c r="F1966" s="399">
        <v>478.75</v>
      </c>
      <c r="G1966" s="395" t="s">
        <v>817</v>
      </c>
    </row>
    <row r="1967" spans="1:7">
      <c r="A1967" s="395" t="s">
        <v>171</v>
      </c>
      <c r="B1967" s="395" t="s">
        <v>5062</v>
      </c>
      <c r="C1967" s="395" t="s">
        <v>5063</v>
      </c>
      <c r="D1967" s="395" t="s">
        <v>289</v>
      </c>
      <c r="E1967" s="395" t="s">
        <v>816</v>
      </c>
      <c r="F1967" s="399">
        <v>527.42999999999995</v>
      </c>
      <c r="G1967" s="395" t="s">
        <v>817</v>
      </c>
    </row>
    <row r="1968" spans="1:7">
      <c r="A1968" s="395" t="s">
        <v>171</v>
      </c>
      <c r="B1968" s="395" t="s">
        <v>5064</v>
      </c>
      <c r="C1968" s="395" t="s">
        <v>5065</v>
      </c>
      <c r="D1968" s="395" t="s">
        <v>289</v>
      </c>
      <c r="E1968" s="395" t="s">
        <v>816</v>
      </c>
      <c r="F1968" s="399">
        <v>1059.45</v>
      </c>
      <c r="G1968" s="395" t="s">
        <v>817</v>
      </c>
    </row>
    <row r="1969" spans="1:7">
      <c r="A1969" s="395" t="s">
        <v>171</v>
      </c>
      <c r="B1969" s="395" t="s">
        <v>5066</v>
      </c>
      <c r="C1969" s="395" t="s">
        <v>5067</v>
      </c>
      <c r="D1969" s="395" t="s">
        <v>289</v>
      </c>
      <c r="E1969" s="395" t="s">
        <v>816</v>
      </c>
      <c r="F1969" s="399">
        <v>1070.96</v>
      </c>
      <c r="G1969" s="395" t="s">
        <v>817</v>
      </c>
    </row>
    <row r="1970" spans="1:7">
      <c r="A1970" s="395" t="s">
        <v>171</v>
      </c>
      <c r="B1970" s="395" t="s">
        <v>5068</v>
      </c>
      <c r="C1970" s="395" t="s">
        <v>5069</v>
      </c>
      <c r="D1970" s="395" t="s">
        <v>289</v>
      </c>
      <c r="E1970" s="395" t="s">
        <v>816</v>
      </c>
      <c r="F1970" s="399">
        <v>1137.1300000000001</v>
      </c>
      <c r="G1970" s="395" t="s">
        <v>817</v>
      </c>
    </row>
    <row r="1971" spans="1:7">
      <c r="A1971" s="395" t="s">
        <v>171</v>
      </c>
      <c r="B1971" s="395" t="s">
        <v>5070</v>
      </c>
      <c r="C1971" s="395" t="s">
        <v>5071</v>
      </c>
      <c r="D1971" s="395" t="s">
        <v>289</v>
      </c>
      <c r="E1971" s="395" t="s">
        <v>816</v>
      </c>
      <c r="F1971" s="399">
        <v>1188.8</v>
      </c>
      <c r="G1971" s="395" t="s">
        <v>817</v>
      </c>
    </row>
    <row r="1972" spans="1:7">
      <c r="A1972" s="395" t="s">
        <v>171</v>
      </c>
      <c r="B1972" s="395" t="s">
        <v>5072</v>
      </c>
      <c r="C1972" s="395" t="s">
        <v>5073</v>
      </c>
      <c r="D1972" s="395" t="s">
        <v>289</v>
      </c>
      <c r="E1972" s="395" t="s">
        <v>816</v>
      </c>
      <c r="F1972" s="399">
        <v>297.57</v>
      </c>
      <c r="G1972" s="395" t="s">
        <v>817</v>
      </c>
    </row>
    <row r="1973" spans="1:7">
      <c r="A1973" s="395" t="s">
        <v>171</v>
      </c>
      <c r="B1973" s="395" t="s">
        <v>5074</v>
      </c>
      <c r="C1973" s="395" t="s">
        <v>5075</v>
      </c>
      <c r="D1973" s="395" t="s">
        <v>289</v>
      </c>
      <c r="E1973" s="395" t="s">
        <v>816</v>
      </c>
      <c r="F1973" s="399">
        <v>402.58</v>
      </c>
      <c r="G1973" s="395" t="s">
        <v>817</v>
      </c>
    </row>
    <row r="1974" spans="1:7">
      <c r="A1974" s="395" t="s">
        <v>171</v>
      </c>
      <c r="B1974" s="395" t="s">
        <v>5076</v>
      </c>
      <c r="C1974" s="395" t="s">
        <v>5077</v>
      </c>
      <c r="D1974" s="395" t="s">
        <v>289</v>
      </c>
      <c r="E1974" s="395" t="s">
        <v>816</v>
      </c>
      <c r="F1974" s="399">
        <v>417.62</v>
      </c>
      <c r="G1974" s="395" t="s">
        <v>817</v>
      </c>
    </row>
    <row r="1975" spans="1:7">
      <c r="A1975" s="395" t="s">
        <v>171</v>
      </c>
      <c r="B1975" s="395" t="s">
        <v>5078</v>
      </c>
      <c r="C1975" s="395" t="s">
        <v>5079</v>
      </c>
      <c r="D1975" s="395" t="s">
        <v>289</v>
      </c>
      <c r="E1975" s="395" t="s">
        <v>816</v>
      </c>
      <c r="F1975" s="399">
        <v>445.07</v>
      </c>
      <c r="G1975" s="395" t="s">
        <v>817</v>
      </c>
    </row>
    <row r="1976" spans="1:7">
      <c r="A1976" s="395" t="s">
        <v>171</v>
      </c>
      <c r="B1976" s="395" t="s">
        <v>5080</v>
      </c>
      <c r="C1976" s="395" t="s">
        <v>5081</v>
      </c>
      <c r="D1976" s="395" t="s">
        <v>289</v>
      </c>
      <c r="E1976" s="395" t="s">
        <v>816</v>
      </c>
      <c r="F1976" s="399">
        <v>485.79</v>
      </c>
      <c r="G1976" s="395" t="s">
        <v>817</v>
      </c>
    </row>
    <row r="1977" spans="1:7">
      <c r="A1977" s="395" t="s">
        <v>171</v>
      </c>
      <c r="B1977" s="395" t="s">
        <v>5082</v>
      </c>
      <c r="C1977" s="395" t="s">
        <v>5083</v>
      </c>
      <c r="D1977" s="395" t="s">
        <v>289</v>
      </c>
      <c r="E1977" s="395" t="s">
        <v>816</v>
      </c>
      <c r="F1977" s="399">
        <v>948.01</v>
      </c>
      <c r="G1977" s="395" t="s">
        <v>817</v>
      </c>
    </row>
    <row r="1978" spans="1:7">
      <c r="A1978" s="395" t="s">
        <v>171</v>
      </c>
      <c r="B1978" s="395" t="s">
        <v>5084</v>
      </c>
      <c r="C1978" s="395" t="s">
        <v>5085</v>
      </c>
      <c r="D1978" s="395" t="s">
        <v>289</v>
      </c>
      <c r="E1978" s="395" t="s">
        <v>816</v>
      </c>
      <c r="F1978" s="399">
        <v>1309.55</v>
      </c>
      <c r="G1978" s="395" t="s">
        <v>817</v>
      </c>
    </row>
    <row r="1979" spans="1:7">
      <c r="A1979" s="395" t="s">
        <v>171</v>
      </c>
      <c r="B1979" s="395" t="s">
        <v>5086</v>
      </c>
      <c r="C1979" s="395" t="s">
        <v>5087</v>
      </c>
      <c r="D1979" s="395" t="s">
        <v>289</v>
      </c>
      <c r="E1979" s="395" t="s">
        <v>816</v>
      </c>
      <c r="F1979" s="399">
        <v>148.15</v>
      </c>
      <c r="G1979" s="395" t="s">
        <v>817</v>
      </c>
    </row>
    <row r="1980" spans="1:7">
      <c r="A1980" s="395" t="s">
        <v>171</v>
      </c>
      <c r="B1980" s="395" t="s">
        <v>5088</v>
      </c>
      <c r="C1980" s="395" t="s">
        <v>5089</v>
      </c>
      <c r="D1980" s="395" t="s">
        <v>289</v>
      </c>
      <c r="E1980" s="395" t="s">
        <v>816</v>
      </c>
      <c r="F1980" s="399">
        <v>149.9</v>
      </c>
      <c r="G1980" s="395" t="s">
        <v>817</v>
      </c>
    </row>
    <row r="1981" spans="1:7">
      <c r="A1981" s="395" t="s">
        <v>171</v>
      </c>
      <c r="B1981" s="395" t="s">
        <v>5090</v>
      </c>
      <c r="C1981" s="395" t="s">
        <v>5091</v>
      </c>
      <c r="D1981" s="395" t="s">
        <v>289</v>
      </c>
      <c r="E1981" s="395" t="s">
        <v>816</v>
      </c>
      <c r="F1981" s="399">
        <v>219.24</v>
      </c>
      <c r="G1981" s="395" t="s">
        <v>817</v>
      </c>
    </row>
    <row r="1982" spans="1:7">
      <c r="A1982" s="395" t="s">
        <v>171</v>
      </c>
      <c r="B1982" s="395" t="s">
        <v>5092</v>
      </c>
      <c r="C1982" s="395" t="s">
        <v>5093</v>
      </c>
      <c r="D1982" s="395" t="s">
        <v>289</v>
      </c>
      <c r="E1982" s="395" t="s">
        <v>816</v>
      </c>
      <c r="F1982" s="399">
        <v>126.51</v>
      </c>
      <c r="G1982" s="395" t="s">
        <v>817</v>
      </c>
    </row>
    <row r="1983" spans="1:7">
      <c r="A1983" s="395" t="s">
        <v>171</v>
      </c>
      <c r="B1983" s="395" t="s">
        <v>5094</v>
      </c>
      <c r="C1983" s="395" t="s">
        <v>5095</v>
      </c>
      <c r="D1983" s="395" t="s">
        <v>289</v>
      </c>
      <c r="E1983" s="395" t="s">
        <v>816</v>
      </c>
      <c r="F1983" s="399">
        <v>1045.17</v>
      </c>
      <c r="G1983" s="395" t="s">
        <v>817</v>
      </c>
    </row>
    <row r="1984" spans="1:7">
      <c r="A1984" s="395" t="s">
        <v>171</v>
      </c>
      <c r="B1984" s="395" t="s">
        <v>5096</v>
      </c>
      <c r="C1984" s="395" t="s">
        <v>5097</v>
      </c>
      <c r="D1984" s="395" t="s">
        <v>289</v>
      </c>
      <c r="E1984" s="395" t="s">
        <v>816</v>
      </c>
      <c r="F1984" s="399">
        <v>1031.76</v>
      </c>
      <c r="G1984" s="395" t="s">
        <v>817</v>
      </c>
    </row>
    <row r="1985" spans="1:7">
      <c r="A1985" s="395" t="s">
        <v>171</v>
      </c>
      <c r="B1985" s="395" t="s">
        <v>5098</v>
      </c>
      <c r="C1985" s="395" t="s">
        <v>5099</v>
      </c>
      <c r="D1985" s="395" t="s">
        <v>289</v>
      </c>
      <c r="E1985" s="395" t="s">
        <v>816</v>
      </c>
      <c r="F1985" s="399">
        <v>1081.8800000000001</v>
      </c>
      <c r="G1985" s="395" t="s">
        <v>817</v>
      </c>
    </row>
    <row r="1986" spans="1:7">
      <c r="A1986" s="395" t="s">
        <v>171</v>
      </c>
      <c r="B1986" s="395" t="s">
        <v>5100</v>
      </c>
      <c r="C1986" s="395" t="s">
        <v>5101</v>
      </c>
      <c r="D1986" s="395" t="s">
        <v>289</v>
      </c>
      <c r="E1986" s="395" t="s">
        <v>816</v>
      </c>
      <c r="F1986" s="399">
        <v>1171.28</v>
      </c>
      <c r="G1986" s="395" t="s">
        <v>817</v>
      </c>
    </row>
    <row r="1987" spans="1:7">
      <c r="A1987" s="395" t="s">
        <v>171</v>
      </c>
      <c r="B1987" s="395" t="s">
        <v>5102</v>
      </c>
      <c r="C1987" s="395" t="s">
        <v>5103</v>
      </c>
      <c r="D1987" s="395" t="s">
        <v>289</v>
      </c>
      <c r="E1987" s="395" t="s">
        <v>816</v>
      </c>
      <c r="F1987" s="399">
        <v>1371.85</v>
      </c>
      <c r="G1987" s="395" t="s">
        <v>817</v>
      </c>
    </row>
    <row r="1988" spans="1:7">
      <c r="A1988" s="395" t="s">
        <v>171</v>
      </c>
      <c r="B1988" s="395" t="s">
        <v>5104</v>
      </c>
      <c r="C1988" s="395" t="s">
        <v>5105</v>
      </c>
      <c r="D1988" s="395" t="s">
        <v>289</v>
      </c>
      <c r="E1988" s="395" t="s">
        <v>816</v>
      </c>
      <c r="F1988" s="399">
        <v>1450.55</v>
      </c>
      <c r="G1988" s="395" t="s">
        <v>817</v>
      </c>
    </row>
    <row r="1989" spans="1:7">
      <c r="A1989" s="395" t="s">
        <v>171</v>
      </c>
      <c r="B1989" s="395" t="s">
        <v>5106</v>
      </c>
      <c r="C1989" s="395" t="s">
        <v>5107</v>
      </c>
      <c r="D1989" s="395" t="s">
        <v>289</v>
      </c>
      <c r="E1989" s="395" t="s">
        <v>816</v>
      </c>
      <c r="F1989" s="399">
        <v>895.27</v>
      </c>
      <c r="G1989" s="395" t="s">
        <v>817</v>
      </c>
    </row>
    <row r="1990" spans="1:7">
      <c r="A1990" s="395" t="s">
        <v>171</v>
      </c>
      <c r="B1990" s="395" t="s">
        <v>5108</v>
      </c>
      <c r="C1990" s="395" t="s">
        <v>5109</v>
      </c>
      <c r="D1990" s="395" t="s">
        <v>289</v>
      </c>
      <c r="E1990" s="395" t="s">
        <v>816</v>
      </c>
      <c r="F1990" s="399">
        <v>905.25</v>
      </c>
      <c r="G1990" s="395" t="s">
        <v>817</v>
      </c>
    </row>
    <row r="1991" spans="1:7">
      <c r="A1991" s="395" t="s">
        <v>171</v>
      </c>
      <c r="B1991" s="395" t="s">
        <v>5110</v>
      </c>
      <c r="C1991" s="395" t="s">
        <v>5111</v>
      </c>
      <c r="D1991" s="395" t="s">
        <v>289</v>
      </c>
      <c r="E1991" s="395" t="s">
        <v>816</v>
      </c>
      <c r="F1991" s="399">
        <v>933.73</v>
      </c>
      <c r="G1991" s="395" t="s">
        <v>817</v>
      </c>
    </row>
    <row r="1992" spans="1:7">
      <c r="A1992" s="395" t="s">
        <v>171</v>
      </c>
      <c r="B1992" s="395" t="s">
        <v>5112</v>
      </c>
      <c r="C1992" s="395" t="s">
        <v>5113</v>
      </c>
      <c r="D1992" s="395" t="s">
        <v>289</v>
      </c>
      <c r="E1992" s="395" t="s">
        <v>816</v>
      </c>
      <c r="F1992" s="399">
        <v>1023.13</v>
      </c>
      <c r="G1992" s="395" t="s">
        <v>817</v>
      </c>
    </row>
    <row r="1993" spans="1:7">
      <c r="A1993" s="395" t="s">
        <v>171</v>
      </c>
      <c r="B1993" s="395" t="s">
        <v>5114</v>
      </c>
      <c r="C1993" s="395" t="s">
        <v>5115</v>
      </c>
      <c r="D1993" s="395" t="s">
        <v>289</v>
      </c>
      <c r="E1993" s="395" t="s">
        <v>816</v>
      </c>
      <c r="F1993" s="399">
        <v>1223.7</v>
      </c>
      <c r="G1993" s="395" t="s">
        <v>817</v>
      </c>
    </row>
    <row r="1994" spans="1:7">
      <c r="A1994" s="395" t="s">
        <v>171</v>
      </c>
      <c r="B1994" s="395" t="s">
        <v>5116</v>
      </c>
      <c r="C1994" s="395" t="s">
        <v>5117</v>
      </c>
      <c r="D1994" s="395" t="s">
        <v>289</v>
      </c>
      <c r="E1994" s="395" t="s">
        <v>816</v>
      </c>
      <c r="F1994" s="399">
        <v>1302.4000000000001</v>
      </c>
      <c r="G1994" s="395" t="s">
        <v>817</v>
      </c>
    </row>
    <row r="1995" spans="1:7">
      <c r="A1995" s="395" t="s">
        <v>171</v>
      </c>
      <c r="B1995" s="395" t="s">
        <v>5118</v>
      </c>
      <c r="C1995" s="395" t="s">
        <v>5119</v>
      </c>
      <c r="D1995" s="395" t="s">
        <v>289</v>
      </c>
      <c r="E1995" s="395" t="s">
        <v>816</v>
      </c>
      <c r="F1995" s="399">
        <v>907.46</v>
      </c>
      <c r="G1995" s="395" t="s">
        <v>817</v>
      </c>
    </row>
    <row r="1996" spans="1:7">
      <c r="A1996" s="395" t="s">
        <v>171</v>
      </c>
      <c r="B1996" s="395" t="s">
        <v>5120</v>
      </c>
      <c r="C1996" s="395" t="s">
        <v>5121</v>
      </c>
      <c r="D1996" s="395" t="s">
        <v>289</v>
      </c>
      <c r="E1996" s="395" t="s">
        <v>816</v>
      </c>
      <c r="F1996" s="399">
        <v>918.02</v>
      </c>
      <c r="G1996" s="395" t="s">
        <v>817</v>
      </c>
    </row>
    <row r="1997" spans="1:7">
      <c r="A1997" s="395" t="s">
        <v>171</v>
      </c>
      <c r="B1997" s="395" t="s">
        <v>5122</v>
      </c>
      <c r="C1997" s="395" t="s">
        <v>5123</v>
      </c>
      <c r="D1997" s="395" t="s">
        <v>289</v>
      </c>
      <c r="E1997" s="395" t="s">
        <v>816</v>
      </c>
      <c r="F1997" s="399">
        <v>983.23</v>
      </c>
      <c r="G1997" s="395" t="s">
        <v>817</v>
      </c>
    </row>
    <row r="1998" spans="1:7">
      <c r="A1998" s="395" t="s">
        <v>171</v>
      </c>
      <c r="B1998" s="395" t="s">
        <v>5124</v>
      </c>
      <c r="C1998" s="395" t="s">
        <v>5125</v>
      </c>
      <c r="D1998" s="395" t="s">
        <v>289</v>
      </c>
      <c r="E1998" s="395" t="s">
        <v>816</v>
      </c>
      <c r="F1998" s="399">
        <v>1033.94</v>
      </c>
      <c r="G1998" s="395" t="s">
        <v>817</v>
      </c>
    </row>
    <row r="1999" spans="1:7">
      <c r="A1999" s="395" t="s">
        <v>171</v>
      </c>
      <c r="B1999" s="395" t="s">
        <v>5126</v>
      </c>
      <c r="C1999" s="395" t="s">
        <v>5127</v>
      </c>
      <c r="D1999" s="395" t="s">
        <v>289</v>
      </c>
      <c r="E1999" s="395" t="s">
        <v>816</v>
      </c>
      <c r="F1999" s="399">
        <v>1070.01</v>
      </c>
      <c r="G1999" s="395" t="s">
        <v>817</v>
      </c>
    </row>
    <row r="2000" spans="1:7">
      <c r="A2000" s="395" t="s">
        <v>171</v>
      </c>
      <c r="B2000" s="395" t="s">
        <v>5128</v>
      </c>
      <c r="C2000" s="395" t="s">
        <v>5129</v>
      </c>
      <c r="D2000" s="395" t="s">
        <v>289</v>
      </c>
      <c r="E2000" s="395" t="s">
        <v>816</v>
      </c>
      <c r="F2000" s="399">
        <v>918.02</v>
      </c>
      <c r="G2000" s="395" t="s">
        <v>817</v>
      </c>
    </row>
    <row r="2001" spans="1:7">
      <c r="A2001" s="395" t="s">
        <v>171</v>
      </c>
      <c r="B2001" s="395" t="s">
        <v>5130</v>
      </c>
      <c r="C2001" s="395" t="s">
        <v>5131</v>
      </c>
      <c r="D2001" s="395" t="s">
        <v>289</v>
      </c>
      <c r="E2001" s="395" t="s">
        <v>816</v>
      </c>
      <c r="F2001" s="399">
        <v>1100.45</v>
      </c>
      <c r="G2001" s="395" t="s">
        <v>817</v>
      </c>
    </row>
    <row r="2002" spans="1:7">
      <c r="A2002" s="395" t="s">
        <v>171</v>
      </c>
      <c r="B2002" s="395" t="s">
        <v>5132</v>
      </c>
      <c r="C2002" s="395" t="s">
        <v>5133</v>
      </c>
      <c r="D2002" s="395" t="s">
        <v>289</v>
      </c>
      <c r="E2002" s="395" t="s">
        <v>816</v>
      </c>
      <c r="F2002" s="399">
        <v>947.51</v>
      </c>
      <c r="G2002" s="395" t="s">
        <v>817</v>
      </c>
    </row>
    <row r="2003" spans="1:7">
      <c r="A2003" s="395" t="s">
        <v>171</v>
      </c>
      <c r="B2003" s="395" t="s">
        <v>5134</v>
      </c>
      <c r="C2003" s="395" t="s">
        <v>5135</v>
      </c>
      <c r="D2003" s="395" t="s">
        <v>289</v>
      </c>
      <c r="E2003" s="395" t="s">
        <v>816</v>
      </c>
      <c r="F2003" s="399">
        <v>1144.17</v>
      </c>
      <c r="G2003" s="395" t="s">
        <v>817</v>
      </c>
    </row>
    <row r="2004" spans="1:7">
      <c r="A2004" s="395" t="s">
        <v>171</v>
      </c>
      <c r="B2004" s="395" t="s">
        <v>5136</v>
      </c>
      <c r="C2004" s="395" t="s">
        <v>5137</v>
      </c>
      <c r="D2004" s="395" t="s">
        <v>289</v>
      </c>
      <c r="E2004" s="395" t="s">
        <v>816</v>
      </c>
      <c r="F2004" s="399">
        <v>990.27</v>
      </c>
      <c r="G2004" s="395" t="s">
        <v>817</v>
      </c>
    </row>
    <row r="2005" spans="1:7">
      <c r="A2005" s="395" t="s">
        <v>171</v>
      </c>
      <c r="B2005" s="395" t="s">
        <v>5138</v>
      </c>
      <c r="C2005" s="395" t="s">
        <v>5139</v>
      </c>
      <c r="D2005" s="395" t="s">
        <v>289</v>
      </c>
      <c r="E2005" s="395" t="s">
        <v>816</v>
      </c>
      <c r="F2005" s="399">
        <v>1606.39</v>
      </c>
      <c r="G2005" s="395" t="s">
        <v>817</v>
      </c>
    </row>
    <row r="2006" spans="1:7">
      <c r="A2006" s="395" t="s">
        <v>171</v>
      </c>
      <c r="B2006" s="395" t="s">
        <v>5140</v>
      </c>
      <c r="C2006" s="395" t="s">
        <v>5141</v>
      </c>
      <c r="D2006" s="395" t="s">
        <v>289</v>
      </c>
      <c r="E2006" s="395" t="s">
        <v>816</v>
      </c>
      <c r="F2006" s="399">
        <v>1452.49</v>
      </c>
      <c r="G2006" s="395" t="s">
        <v>817</v>
      </c>
    </row>
    <row r="2007" spans="1:7">
      <c r="A2007" s="395" t="s">
        <v>171</v>
      </c>
      <c r="B2007" s="395" t="s">
        <v>5142</v>
      </c>
      <c r="C2007" s="395" t="s">
        <v>5143</v>
      </c>
      <c r="D2007" s="395" t="s">
        <v>289</v>
      </c>
      <c r="E2007" s="395" t="s">
        <v>816</v>
      </c>
      <c r="F2007" s="399">
        <v>1967.93</v>
      </c>
      <c r="G2007" s="395" t="s">
        <v>817</v>
      </c>
    </row>
    <row r="2008" spans="1:7">
      <c r="A2008" s="395" t="s">
        <v>171</v>
      </c>
      <c r="B2008" s="395" t="s">
        <v>5144</v>
      </c>
      <c r="C2008" s="395" t="s">
        <v>5145</v>
      </c>
      <c r="D2008" s="395" t="s">
        <v>289</v>
      </c>
      <c r="E2008" s="395" t="s">
        <v>816</v>
      </c>
      <c r="F2008" s="399">
        <v>1814.03</v>
      </c>
      <c r="G2008" s="395" t="s">
        <v>817</v>
      </c>
    </row>
    <row r="2009" spans="1:7">
      <c r="A2009" s="395" t="s">
        <v>171</v>
      </c>
      <c r="B2009" s="395" t="s">
        <v>5146</v>
      </c>
      <c r="C2009" s="395" t="s">
        <v>5147</v>
      </c>
      <c r="D2009" s="395" t="s">
        <v>284</v>
      </c>
      <c r="E2009" s="395" t="s">
        <v>816</v>
      </c>
      <c r="F2009" s="399">
        <v>14.97</v>
      </c>
      <c r="G2009" s="395" t="s">
        <v>817</v>
      </c>
    </row>
    <row r="2010" spans="1:7">
      <c r="A2010" s="395" t="s">
        <v>171</v>
      </c>
      <c r="B2010" s="395" t="s">
        <v>5148</v>
      </c>
      <c r="C2010" s="395" t="s">
        <v>5149</v>
      </c>
      <c r="D2010" s="395" t="s">
        <v>284</v>
      </c>
      <c r="E2010" s="395" t="s">
        <v>816</v>
      </c>
      <c r="F2010" s="399">
        <v>10.19</v>
      </c>
      <c r="G2010" s="395" t="s">
        <v>817</v>
      </c>
    </row>
    <row r="2011" spans="1:7">
      <c r="A2011" s="395" t="s">
        <v>171</v>
      </c>
      <c r="B2011" s="395" t="s">
        <v>5150</v>
      </c>
      <c r="C2011" s="395" t="s">
        <v>5151</v>
      </c>
      <c r="D2011" s="395" t="s">
        <v>289</v>
      </c>
      <c r="E2011" s="395" t="s">
        <v>816</v>
      </c>
      <c r="F2011" s="399">
        <v>1024.04</v>
      </c>
      <c r="G2011" s="395" t="s">
        <v>817</v>
      </c>
    </row>
    <row r="2012" spans="1:7">
      <c r="A2012" s="395" t="s">
        <v>171</v>
      </c>
      <c r="B2012" s="395" t="s">
        <v>5152</v>
      </c>
      <c r="C2012" s="395" t="s">
        <v>5153</v>
      </c>
      <c r="D2012" s="395" t="s">
        <v>289</v>
      </c>
      <c r="E2012" s="395" t="s">
        <v>816</v>
      </c>
      <c r="F2012" s="399">
        <v>245.84</v>
      </c>
      <c r="G2012" s="395" t="s">
        <v>817</v>
      </c>
    </row>
    <row r="2013" spans="1:7">
      <c r="A2013" s="395" t="s">
        <v>171</v>
      </c>
      <c r="B2013" s="395" t="s">
        <v>5154</v>
      </c>
      <c r="C2013" s="395" t="s">
        <v>5155</v>
      </c>
      <c r="D2013" s="395" t="s">
        <v>289</v>
      </c>
      <c r="E2013" s="395" t="s">
        <v>816</v>
      </c>
      <c r="F2013" s="399">
        <v>1278.69</v>
      </c>
      <c r="G2013" s="395" t="s">
        <v>817</v>
      </c>
    </row>
    <row r="2014" spans="1:7">
      <c r="A2014" s="395" t="s">
        <v>171</v>
      </c>
      <c r="B2014" s="395" t="s">
        <v>5156</v>
      </c>
      <c r="C2014" s="395" t="s">
        <v>5157</v>
      </c>
      <c r="D2014" s="395" t="s">
        <v>289</v>
      </c>
      <c r="E2014" s="395" t="s">
        <v>816</v>
      </c>
      <c r="F2014" s="399">
        <v>1057.3599999999999</v>
      </c>
      <c r="G2014" s="395" t="s">
        <v>817</v>
      </c>
    </row>
    <row r="2015" spans="1:7">
      <c r="A2015" s="395" t="s">
        <v>171</v>
      </c>
      <c r="B2015" s="395" t="s">
        <v>5158</v>
      </c>
      <c r="C2015" s="395" t="s">
        <v>5159</v>
      </c>
      <c r="D2015" s="395" t="s">
        <v>289</v>
      </c>
      <c r="E2015" s="395" t="s">
        <v>816</v>
      </c>
      <c r="F2015" s="399">
        <v>1290.2</v>
      </c>
      <c r="G2015" s="395" t="s">
        <v>817</v>
      </c>
    </row>
    <row r="2016" spans="1:7">
      <c r="A2016" s="395" t="s">
        <v>171</v>
      </c>
      <c r="B2016" s="395" t="s">
        <v>5160</v>
      </c>
      <c r="C2016" s="395" t="s">
        <v>5161</v>
      </c>
      <c r="D2016" s="395" t="s">
        <v>289</v>
      </c>
      <c r="E2016" s="395" t="s">
        <v>816</v>
      </c>
      <c r="F2016" s="399">
        <v>1319.69</v>
      </c>
      <c r="G2016" s="395" t="s">
        <v>817</v>
      </c>
    </row>
    <row r="2017" spans="1:7">
      <c r="A2017" s="395" t="s">
        <v>171</v>
      </c>
      <c r="B2017" s="395" t="s">
        <v>5162</v>
      </c>
      <c r="C2017" s="395" t="s">
        <v>5163</v>
      </c>
      <c r="D2017" s="395" t="s">
        <v>289</v>
      </c>
      <c r="E2017" s="395" t="s">
        <v>816</v>
      </c>
      <c r="F2017" s="399">
        <v>1074.02</v>
      </c>
      <c r="G2017" s="395" t="s">
        <v>817</v>
      </c>
    </row>
    <row r="2018" spans="1:7">
      <c r="A2018" s="395" t="s">
        <v>171</v>
      </c>
      <c r="B2018" s="395" t="s">
        <v>5164</v>
      </c>
      <c r="C2018" s="395" t="s">
        <v>5165</v>
      </c>
      <c r="D2018" s="395" t="s">
        <v>289</v>
      </c>
      <c r="E2018" s="395" t="s">
        <v>816</v>
      </c>
      <c r="F2018" s="399">
        <v>1386.06</v>
      </c>
      <c r="G2018" s="395" t="s">
        <v>817</v>
      </c>
    </row>
    <row r="2019" spans="1:7">
      <c r="A2019" s="395" t="s">
        <v>171</v>
      </c>
      <c r="B2019" s="395" t="s">
        <v>5166</v>
      </c>
      <c r="C2019" s="395" t="s">
        <v>5167</v>
      </c>
      <c r="D2019" s="395" t="s">
        <v>289</v>
      </c>
      <c r="E2019" s="395" t="s">
        <v>816</v>
      </c>
      <c r="F2019" s="399">
        <v>1131.3800000000001</v>
      </c>
      <c r="G2019" s="395" t="s">
        <v>817</v>
      </c>
    </row>
    <row r="2020" spans="1:7">
      <c r="A2020" s="395" t="s">
        <v>171</v>
      </c>
      <c r="B2020" s="395" t="s">
        <v>5168</v>
      </c>
      <c r="C2020" s="395" t="s">
        <v>5169</v>
      </c>
      <c r="D2020" s="395" t="s">
        <v>289</v>
      </c>
      <c r="E2020" s="395" t="s">
        <v>816</v>
      </c>
      <c r="F2020" s="399">
        <v>1437.73</v>
      </c>
      <c r="G2020" s="395" t="s">
        <v>817</v>
      </c>
    </row>
    <row r="2021" spans="1:7">
      <c r="A2021" s="395" t="s">
        <v>171</v>
      </c>
      <c r="B2021" s="395" t="s">
        <v>5170</v>
      </c>
      <c r="C2021" s="395" t="s">
        <v>5171</v>
      </c>
      <c r="D2021" s="395" t="s">
        <v>289</v>
      </c>
      <c r="E2021" s="395" t="s">
        <v>816</v>
      </c>
      <c r="F2021" s="399">
        <v>1182.0899999999999</v>
      </c>
      <c r="G2021" s="395" t="s">
        <v>817</v>
      </c>
    </row>
    <row r="2022" spans="1:7">
      <c r="A2022" s="395" t="s">
        <v>171</v>
      </c>
      <c r="B2022" s="395" t="s">
        <v>5172</v>
      </c>
      <c r="C2022" s="395" t="s">
        <v>5173</v>
      </c>
      <c r="D2022" s="395" t="s">
        <v>289</v>
      </c>
      <c r="E2022" s="395" t="s">
        <v>816</v>
      </c>
      <c r="F2022" s="399">
        <v>1289.25</v>
      </c>
      <c r="G2022" s="395" t="s">
        <v>817</v>
      </c>
    </row>
    <row r="2023" spans="1:7">
      <c r="A2023" s="395" t="s">
        <v>171</v>
      </c>
      <c r="B2023" s="395" t="s">
        <v>5174</v>
      </c>
      <c r="C2023" s="395" t="s">
        <v>5175</v>
      </c>
      <c r="D2023" s="395" t="s">
        <v>289</v>
      </c>
      <c r="E2023" s="395" t="s">
        <v>816</v>
      </c>
      <c r="F2023" s="399">
        <v>1067.92</v>
      </c>
      <c r="G2023" s="395" t="s">
        <v>817</v>
      </c>
    </row>
    <row r="2024" spans="1:7">
      <c r="A2024" s="395" t="s">
        <v>171</v>
      </c>
      <c r="B2024" s="395" t="s">
        <v>5176</v>
      </c>
      <c r="C2024" s="395" t="s">
        <v>5177</v>
      </c>
      <c r="D2024" s="395" t="s">
        <v>289</v>
      </c>
      <c r="E2024" s="395" t="s">
        <v>816</v>
      </c>
      <c r="F2024" s="399">
        <v>1393.1</v>
      </c>
      <c r="G2024" s="395" t="s">
        <v>817</v>
      </c>
    </row>
    <row r="2025" spans="1:7">
      <c r="A2025" s="395" t="s">
        <v>171</v>
      </c>
      <c r="B2025" s="395" t="s">
        <v>5178</v>
      </c>
      <c r="C2025" s="395" t="s">
        <v>5179</v>
      </c>
      <c r="D2025" s="395" t="s">
        <v>289</v>
      </c>
      <c r="E2025" s="395" t="s">
        <v>816</v>
      </c>
      <c r="F2025" s="399">
        <v>1138.42</v>
      </c>
      <c r="G2025" s="395" t="s">
        <v>817</v>
      </c>
    </row>
    <row r="2026" spans="1:7">
      <c r="A2026" s="395" t="s">
        <v>171</v>
      </c>
      <c r="B2026" s="395" t="s">
        <v>5180</v>
      </c>
      <c r="C2026" s="395" t="s">
        <v>5181</v>
      </c>
      <c r="D2026" s="395" t="s">
        <v>289</v>
      </c>
      <c r="E2026" s="395" t="s">
        <v>816</v>
      </c>
      <c r="F2026" s="399">
        <v>1855.32</v>
      </c>
      <c r="G2026" s="395" t="s">
        <v>817</v>
      </c>
    </row>
    <row r="2027" spans="1:7">
      <c r="A2027" s="395" t="s">
        <v>171</v>
      </c>
      <c r="B2027" s="395" t="s">
        <v>5182</v>
      </c>
      <c r="C2027" s="395" t="s">
        <v>5183</v>
      </c>
      <c r="D2027" s="395" t="s">
        <v>289</v>
      </c>
      <c r="E2027" s="395" t="s">
        <v>816</v>
      </c>
      <c r="F2027" s="399">
        <v>1600.64</v>
      </c>
      <c r="G2027" s="395" t="s">
        <v>817</v>
      </c>
    </row>
    <row r="2028" spans="1:7">
      <c r="A2028" s="395" t="s">
        <v>171</v>
      </c>
      <c r="B2028" s="395" t="s">
        <v>5184</v>
      </c>
      <c r="C2028" s="395" t="s">
        <v>5185</v>
      </c>
      <c r="D2028" s="395" t="s">
        <v>289</v>
      </c>
      <c r="E2028" s="395" t="s">
        <v>816</v>
      </c>
      <c r="F2028" s="399">
        <v>2216.86</v>
      </c>
      <c r="G2028" s="395" t="s">
        <v>817</v>
      </c>
    </row>
    <row r="2029" spans="1:7">
      <c r="A2029" s="395" t="s">
        <v>171</v>
      </c>
      <c r="B2029" s="395" t="s">
        <v>5186</v>
      </c>
      <c r="C2029" s="395" t="s">
        <v>5187</v>
      </c>
      <c r="D2029" s="395" t="s">
        <v>289</v>
      </c>
      <c r="E2029" s="395" t="s">
        <v>816</v>
      </c>
      <c r="F2029" s="399">
        <v>1962.18</v>
      </c>
      <c r="G2029" s="395" t="s">
        <v>817</v>
      </c>
    </row>
    <row r="2030" spans="1:7">
      <c r="A2030" s="395" t="s">
        <v>171</v>
      </c>
      <c r="B2030" s="395" t="s">
        <v>5188</v>
      </c>
      <c r="C2030" s="395" t="s">
        <v>5189</v>
      </c>
      <c r="D2030" s="395" t="s">
        <v>289</v>
      </c>
      <c r="E2030" s="395" t="s">
        <v>816</v>
      </c>
      <c r="F2030" s="399">
        <v>73.5</v>
      </c>
      <c r="G2030" s="395" t="s">
        <v>817</v>
      </c>
    </row>
    <row r="2031" spans="1:7">
      <c r="A2031" s="395" t="s">
        <v>171</v>
      </c>
      <c r="B2031" s="395" t="s">
        <v>5190</v>
      </c>
      <c r="C2031" s="395" t="s">
        <v>5191</v>
      </c>
      <c r="D2031" s="395" t="s">
        <v>289</v>
      </c>
      <c r="E2031" s="395" t="s">
        <v>816</v>
      </c>
      <c r="F2031" s="399">
        <v>81.77</v>
      </c>
      <c r="G2031" s="395" t="s">
        <v>817</v>
      </c>
    </row>
    <row r="2032" spans="1:7">
      <c r="A2032" s="395" t="s">
        <v>171</v>
      </c>
      <c r="B2032" s="395" t="s">
        <v>5192</v>
      </c>
      <c r="C2032" s="395" t="s">
        <v>5193</v>
      </c>
      <c r="D2032" s="395" t="s">
        <v>289</v>
      </c>
      <c r="E2032" s="395" t="s">
        <v>816</v>
      </c>
      <c r="F2032" s="399">
        <v>90.11</v>
      </c>
      <c r="G2032" s="395" t="s">
        <v>817</v>
      </c>
    </row>
    <row r="2033" spans="1:7">
      <c r="A2033" s="395" t="s">
        <v>171</v>
      </c>
      <c r="B2033" s="395" t="s">
        <v>5194</v>
      </c>
      <c r="C2033" s="395" t="s">
        <v>5195</v>
      </c>
      <c r="D2033" s="395" t="s">
        <v>289</v>
      </c>
      <c r="E2033" s="395" t="s">
        <v>816</v>
      </c>
      <c r="F2033" s="399">
        <v>98.43</v>
      </c>
      <c r="G2033" s="395" t="s">
        <v>817</v>
      </c>
    </row>
    <row r="2034" spans="1:7">
      <c r="A2034" s="395" t="s">
        <v>171</v>
      </c>
      <c r="B2034" s="395" t="s">
        <v>5197</v>
      </c>
      <c r="C2034" s="395" t="s">
        <v>5198</v>
      </c>
      <c r="D2034" s="395" t="s">
        <v>289</v>
      </c>
      <c r="E2034" s="395" t="s">
        <v>816</v>
      </c>
      <c r="F2034" s="399">
        <v>117.1</v>
      </c>
      <c r="G2034" s="395" t="s">
        <v>817</v>
      </c>
    </row>
    <row r="2035" spans="1:7">
      <c r="A2035" s="395" t="s">
        <v>171</v>
      </c>
      <c r="B2035" s="395" t="s">
        <v>5199</v>
      </c>
      <c r="C2035" s="395" t="s">
        <v>5200</v>
      </c>
      <c r="D2035" s="395" t="s">
        <v>289</v>
      </c>
      <c r="E2035" s="395" t="s">
        <v>816</v>
      </c>
      <c r="F2035" s="399">
        <v>1001.94</v>
      </c>
      <c r="G2035" s="395" t="s">
        <v>817</v>
      </c>
    </row>
    <row r="2036" spans="1:7">
      <c r="A2036" s="395" t="s">
        <v>171</v>
      </c>
      <c r="B2036" s="395" t="s">
        <v>5201</v>
      </c>
      <c r="C2036" s="395" t="s">
        <v>5202</v>
      </c>
      <c r="D2036" s="395" t="s">
        <v>289</v>
      </c>
      <c r="E2036" s="395" t="s">
        <v>816</v>
      </c>
      <c r="F2036" s="399">
        <v>1044.53</v>
      </c>
      <c r="G2036" s="395" t="s">
        <v>817</v>
      </c>
    </row>
    <row r="2037" spans="1:7">
      <c r="A2037" s="395" t="s">
        <v>171</v>
      </c>
      <c r="B2037" s="395" t="s">
        <v>5203</v>
      </c>
      <c r="C2037" s="395" t="s">
        <v>5204</v>
      </c>
      <c r="D2037" s="395" t="s">
        <v>587</v>
      </c>
      <c r="E2037" s="395" t="s">
        <v>816</v>
      </c>
      <c r="F2037" s="399">
        <v>1210.42</v>
      </c>
      <c r="G2037" s="395" t="s">
        <v>817</v>
      </c>
    </row>
    <row r="2038" spans="1:7">
      <c r="A2038" s="395" t="s">
        <v>171</v>
      </c>
      <c r="B2038" s="395" t="s">
        <v>5205</v>
      </c>
      <c r="C2038" s="395" t="s">
        <v>5206</v>
      </c>
      <c r="D2038" s="395" t="s">
        <v>587</v>
      </c>
      <c r="E2038" s="395" t="s">
        <v>816</v>
      </c>
      <c r="F2038" s="399">
        <v>955.19</v>
      </c>
      <c r="G2038" s="395" t="s">
        <v>817</v>
      </c>
    </row>
    <row r="2039" spans="1:7">
      <c r="A2039" s="395" t="s">
        <v>171</v>
      </c>
      <c r="B2039" s="395" t="s">
        <v>5207</v>
      </c>
      <c r="C2039" s="395" t="s">
        <v>5208</v>
      </c>
      <c r="D2039" s="395" t="s">
        <v>587</v>
      </c>
      <c r="E2039" s="395" t="s">
        <v>816</v>
      </c>
      <c r="F2039" s="399">
        <v>1571.24</v>
      </c>
      <c r="G2039" s="395" t="s">
        <v>817</v>
      </c>
    </row>
    <row r="2040" spans="1:7">
      <c r="A2040" s="395" t="s">
        <v>171</v>
      </c>
      <c r="B2040" s="395" t="s">
        <v>5209</v>
      </c>
      <c r="C2040" s="395" t="s">
        <v>5210</v>
      </c>
      <c r="D2040" s="395" t="s">
        <v>587</v>
      </c>
      <c r="E2040" s="395" t="s">
        <v>816</v>
      </c>
      <c r="F2040" s="399">
        <v>1870.04</v>
      </c>
      <c r="G2040" s="395" t="s">
        <v>817</v>
      </c>
    </row>
    <row r="2041" spans="1:7">
      <c r="A2041" s="395" t="s">
        <v>171</v>
      </c>
      <c r="B2041" s="395" t="s">
        <v>5211</v>
      </c>
      <c r="C2041" s="395" t="s">
        <v>5212</v>
      </c>
      <c r="D2041" s="395" t="s">
        <v>587</v>
      </c>
      <c r="E2041" s="395" t="s">
        <v>816</v>
      </c>
      <c r="F2041" s="399">
        <v>1134.78</v>
      </c>
      <c r="G2041" s="395" t="s">
        <v>817</v>
      </c>
    </row>
    <row r="2042" spans="1:7">
      <c r="A2042" s="395" t="s">
        <v>171</v>
      </c>
      <c r="B2042" s="395" t="s">
        <v>5213</v>
      </c>
      <c r="C2042" s="395" t="s">
        <v>5214</v>
      </c>
      <c r="D2042" s="395" t="s">
        <v>587</v>
      </c>
      <c r="E2042" s="395" t="s">
        <v>816</v>
      </c>
      <c r="F2042" s="399">
        <v>1520.85</v>
      </c>
      <c r="G2042" s="395" t="s">
        <v>817</v>
      </c>
    </row>
    <row r="2043" spans="1:7">
      <c r="A2043" s="395" t="s">
        <v>171</v>
      </c>
      <c r="B2043" s="395" t="s">
        <v>5215</v>
      </c>
      <c r="C2043" s="395" t="s">
        <v>5216</v>
      </c>
      <c r="D2043" s="395" t="s">
        <v>587</v>
      </c>
      <c r="E2043" s="395" t="s">
        <v>816</v>
      </c>
      <c r="F2043" s="399">
        <v>1887.75</v>
      </c>
      <c r="G2043" s="395" t="s">
        <v>817</v>
      </c>
    </row>
    <row r="2044" spans="1:7">
      <c r="A2044" s="395" t="s">
        <v>171</v>
      </c>
      <c r="B2044" s="395" t="s">
        <v>5217</v>
      </c>
      <c r="C2044" s="395" t="s">
        <v>5218</v>
      </c>
      <c r="D2044" s="395" t="s">
        <v>587</v>
      </c>
      <c r="E2044" s="395" t="s">
        <v>816</v>
      </c>
      <c r="F2044" s="399">
        <v>1218.57</v>
      </c>
      <c r="G2044" s="395" t="s">
        <v>817</v>
      </c>
    </row>
    <row r="2045" spans="1:7">
      <c r="A2045" s="395" t="s">
        <v>171</v>
      </c>
      <c r="B2045" s="395" t="s">
        <v>5219</v>
      </c>
      <c r="C2045" s="395" t="s">
        <v>5220</v>
      </c>
      <c r="D2045" s="395" t="s">
        <v>587</v>
      </c>
      <c r="E2045" s="395" t="s">
        <v>816</v>
      </c>
      <c r="F2045" s="399">
        <v>667.07</v>
      </c>
      <c r="G2045" s="395" t="s">
        <v>817</v>
      </c>
    </row>
    <row r="2046" spans="1:7">
      <c r="A2046" s="395" t="s">
        <v>171</v>
      </c>
      <c r="B2046" s="395" t="s">
        <v>649</v>
      </c>
      <c r="C2046" s="395" t="s">
        <v>5221</v>
      </c>
      <c r="D2046" s="395" t="s">
        <v>587</v>
      </c>
      <c r="E2046" s="395" t="s">
        <v>816</v>
      </c>
      <c r="F2046" s="399">
        <v>716.72</v>
      </c>
      <c r="G2046" s="395" t="s">
        <v>817</v>
      </c>
    </row>
    <row r="2047" spans="1:7">
      <c r="A2047" s="395" t="s">
        <v>171</v>
      </c>
      <c r="B2047" s="395" t="s">
        <v>5222</v>
      </c>
      <c r="C2047" s="395" t="s">
        <v>5223</v>
      </c>
      <c r="D2047" s="395" t="s">
        <v>587</v>
      </c>
      <c r="E2047" s="395" t="s">
        <v>816</v>
      </c>
      <c r="F2047" s="399">
        <v>648.34</v>
      </c>
      <c r="G2047" s="395" t="s">
        <v>817</v>
      </c>
    </row>
    <row r="2048" spans="1:7">
      <c r="A2048" s="395" t="s">
        <v>171</v>
      </c>
      <c r="B2048" s="395" t="s">
        <v>5224</v>
      </c>
      <c r="C2048" s="395" t="s">
        <v>5225</v>
      </c>
      <c r="D2048" s="395" t="s">
        <v>284</v>
      </c>
      <c r="E2048" s="395" t="s">
        <v>816</v>
      </c>
      <c r="F2048" s="399">
        <v>78.77</v>
      </c>
      <c r="G2048" s="395" t="s">
        <v>817</v>
      </c>
    </row>
    <row r="2049" spans="1:7">
      <c r="A2049" s="395" t="s">
        <v>171</v>
      </c>
      <c r="B2049" s="395" t="s">
        <v>5226</v>
      </c>
      <c r="C2049" s="395" t="s">
        <v>5227</v>
      </c>
      <c r="D2049" s="395" t="s">
        <v>284</v>
      </c>
      <c r="E2049" s="395" t="s">
        <v>816</v>
      </c>
      <c r="F2049" s="399">
        <v>68.33</v>
      </c>
      <c r="G2049" s="395" t="s">
        <v>817</v>
      </c>
    </row>
    <row r="2050" spans="1:7">
      <c r="A2050" s="395" t="s">
        <v>171</v>
      </c>
      <c r="B2050" s="395" t="s">
        <v>5228</v>
      </c>
      <c r="C2050" s="395" t="s">
        <v>5229</v>
      </c>
      <c r="D2050" s="395" t="s">
        <v>284</v>
      </c>
      <c r="E2050" s="395" t="s">
        <v>816</v>
      </c>
      <c r="F2050" s="399">
        <v>624.07000000000005</v>
      </c>
      <c r="G2050" s="395" t="s">
        <v>817</v>
      </c>
    </row>
    <row r="2051" spans="1:7">
      <c r="A2051" s="395" t="s">
        <v>171</v>
      </c>
      <c r="B2051" s="395" t="s">
        <v>5230</v>
      </c>
      <c r="C2051" s="395" t="s">
        <v>5231</v>
      </c>
      <c r="D2051" s="395" t="s">
        <v>284</v>
      </c>
      <c r="E2051" s="395" t="s">
        <v>816</v>
      </c>
      <c r="F2051" s="399">
        <v>529</v>
      </c>
      <c r="G2051" s="395" t="s">
        <v>817</v>
      </c>
    </row>
    <row r="2052" spans="1:7">
      <c r="A2052" s="395" t="s">
        <v>171</v>
      </c>
      <c r="B2052" s="395" t="s">
        <v>5232</v>
      </c>
      <c r="C2052" s="395" t="s">
        <v>5233</v>
      </c>
      <c r="D2052" s="395" t="s">
        <v>284</v>
      </c>
      <c r="E2052" s="395" t="s">
        <v>816</v>
      </c>
      <c r="F2052" s="399">
        <v>1211.19</v>
      </c>
      <c r="G2052" s="395" t="s">
        <v>817</v>
      </c>
    </row>
    <row r="2053" spans="1:7">
      <c r="A2053" s="395" t="s">
        <v>171</v>
      </c>
      <c r="B2053" s="395" t="s">
        <v>5234</v>
      </c>
      <c r="C2053" s="395" t="s">
        <v>5235</v>
      </c>
      <c r="D2053" s="395" t="s">
        <v>284</v>
      </c>
      <c r="E2053" s="395" t="s">
        <v>816</v>
      </c>
      <c r="F2053" s="399">
        <v>114.13</v>
      </c>
      <c r="G2053" s="395" t="s">
        <v>817</v>
      </c>
    </row>
    <row r="2054" spans="1:7">
      <c r="A2054" s="395" t="s">
        <v>171</v>
      </c>
      <c r="B2054" s="395" t="s">
        <v>5236</v>
      </c>
      <c r="C2054" s="395" t="s">
        <v>5237</v>
      </c>
      <c r="D2054" s="395" t="s">
        <v>284</v>
      </c>
      <c r="E2054" s="395" t="s">
        <v>816</v>
      </c>
      <c r="F2054" s="399">
        <v>100.88</v>
      </c>
      <c r="G2054" s="395" t="s">
        <v>817</v>
      </c>
    </row>
    <row r="2055" spans="1:7">
      <c r="A2055" s="395" t="s">
        <v>171</v>
      </c>
      <c r="B2055" s="395" t="s">
        <v>5238</v>
      </c>
      <c r="C2055" s="395" t="s">
        <v>5239</v>
      </c>
      <c r="D2055" s="395" t="s">
        <v>587</v>
      </c>
      <c r="E2055" s="395" t="s">
        <v>816</v>
      </c>
      <c r="F2055" s="399">
        <v>688.73</v>
      </c>
      <c r="G2055" s="395" t="s">
        <v>817</v>
      </c>
    </row>
    <row r="2056" spans="1:7">
      <c r="A2056" s="395" t="s">
        <v>171</v>
      </c>
      <c r="B2056" s="395" t="s">
        <v>5240</v>
      </c>
      <c r="C2056" s="395" t="s">
        <v>5241</v>
      </c>
      <c r="D2056" s="395" t="s">
        <v>587</v>
      </c>
      <c r="E2056" s="395" t="s">
        <v>816</v>
      </c>
      <c r="F2056" s="399">
        <v>657.13</v>
      </c>
      <c r="G2056" s="395" t="s">
        <v>817</v>
      </c>
    </row>
    <row r="2057" spans="1:7">
      <c r="A2057" s="395" t="s">
        <v>171</v>
      </c>
      <c r="B2057" s="395" t="s">
        <v>5242</v>
      </c>
      <c r="C2057" s="395" t="s">
        <v>5243</v>
      </c>
      <c r="D2057" s="395" t="s">
        <v>289</v>
      </c>
      <c r="E2057" s="395" t="s">
        <v>816</v>
      </c>
      <c r="F2057" s="399">
        <v>1691.76</v>
      </c>
      <c r="G2057" s="395" t="s">
        <v>817</v>
      </c>
    </row>
    <row r="2058" spans="1:7">
      <c r="A2058" s="395" t="s">
        <v>171</v>
      </c>
      <c r="B2058" s="395" t="s">
        <v>5244</v>
      </c>
      <c r="C2058" s="395" t="s">
        <v>5245</v>
      </c>
      <c r="D2058" s="395" t="s">
        <v>587</v>
      </c>
      <c r="E2058" s="395" t="s">
        <v>816</v>
      </c>
      <c r="F2058" s="399">
        <v>827.69</v>
      </c>
      <c r="G2058" s="395" t="s">
        <v>817</v>
      </c>
    </row>
    <row r="2059" spans="1:7">
      <c r="A2059" s="395" t="s">
        <v>171</v>
      </c>
      <c r="B2059" s="395" t="s">
        <v>5246</v>
      </c>
      <c r="C2059" s="395" t="s">
        <v>5247</v>
      </c>
      <c r="D2059" s="395" t="s">
        <v>587</v>
      </c>
      <c r="E2059" s="395" t="s">
        <v>816</v>
      </c>
      <c r="F2059" s="399">
        <v>640.38</v>
      </c>
      <c r="G2059" s="395" t="s">
        <v>817</v>
      </c>
    </row>
    <row r="2060" spans="1:7">
      <c r="A2060" s="395" t="s">
        <v>171</v>
      </c>
      <c r="B2060" s="395" t="s">
        <v>5248</v>
      </c>
      <c r="C2060" s="395" t="s">
        <v>5249</v>
      </c>
      <c r="D2060" s="395" t="s">
        <v>289</v>
      </c>
      <c r="E2060" s="395" t="s">
        <v>816</v>
      </c>
      <c r="F2060" s="399">
        <v>843.59</v>
      </c>
      <c r="G2060" s="395" t="s">
        <v>817</v>
      </c>
    </row>
    <row r="2061" spans="1:7">
      <c r="A2061" s="395" t="s">
        <v>171</v>
      </c>
      <c r="B2061" s="395" t="s">
        <v>5250</v>
      </c>
      <c r="C2061" s="395" t="s">
        <v>5251</v>
      </c>
      <c r="D2061" s="395" t="s">
        <v>289</v>
      </c>
      <c r="E2061" s="395" t="s">
        <v>816</v>
      </c>
      <c r="F2061" s="399">
        <v>780.49</v>
      </c>
      <c r="G2061" s="395" t="s">
        <v>817</v>
      </c>
    </row>
    <row r="2062" spans="1:7">
      <c r="A2062" s="395" t="s">
        <v>171</v>
      </c>
      <c r="B2062" s="395" t="s">
        <v>5252</v>
      </c>
      <c r="C2062" s="395" t="s">
        <v>5253</v>
      </c>
      <c r="D2062" s="395" t="s">
        <v>289</v>
      </c>
      <c r="E2062" s="395" t="s">
        <v>816</v>
      </c>
      <c r="F2062" s="399">
        <v>711.83</v>
      </c>
      <c r="G2062" s="395" t="s">
        <v>817</v>
      </c>
    </row>
    <row r="2063" spans="1:7">
      <c r="A2063" s="395" t="s">
        <v>171</v>
      </c>
      <c r="B2063" s="395" t="s">
        <v>5254</v>
      </c>
      <c r="C2063" s="395" t="s">
        <v>5255</v>
      </c>
      <c r="D2063" s="395" t="s">
        <v>587</v>
      </c>
      <c r="E2063" s="395" t="s">
        <v>816</v>
      </c>
      <c r="F2063" s="399">
        <v>463.4</v>
      </c>
      <c r="G2063" s="395" t="s">
        <v>817</v>
      </c>
    </row>
    <row r="2064" spans="1:7">
      <c r="A2064" s="395" t="s">
        <v>171</v>
      </c>
      <c r="B2064" s="395" t="s">
        <v>5256</v>
      </c>
      <c r="C2064" s="395" t="s">
        <v>5257</v>
      </c>
      <c r="D2064" s="395" t="s">
        <v>289</v>
      </c>
      <c r="E2064" s="395" t="s">
        <v>816</v>
      </c>
      <c r="F2064" s="399">
        <v>1377.32</v>
      </c>
      <c r="G2064" s="395" t="s">
        <v>817</v>
      </c>
    </row>
    <row r="2065" spans="1:7">
      <c r="A2065" s="395" t="s">
        <v>171</v>
      </c>
      <c r="B2065" s="395" t="s">
        <v>5258</v>
      </c>
      <c r="C2065" s="395" t="s">
        <v>5259</v>
      </c>
      <c r="D2065" s="395" t="s">
        <v>289</v>
      </c>
      <c r="E2065" s="395" t="s">
        <v>816</v>
      </c>
      <c r="F2065" s="399">
        <v>346.39</v>
      </c>
      <c r="G2065" s="395" t="s">
        <v>817</v>
      </c>
    </row>
    <row r="2066" spans="1:7">
      <c r="A2066" s="395" t="s">
        <v>171</v>
      </c>
      <c r="B2066" s="395" t="s">
        <v>5260</v>
      </c>
      <c r="C2066" s="395" t="s">
        <v>5261</v>
      </c>
      <c r="D2066" s="395" t="s">
        <v>289</v>
      </c>
      <c r="E2066" s="395" t="s">
        <v>816</v>
      </c>
      <c r="F2066" s="399">
        <v>34.44</v>
      </c>
      <c r="G2066" s="395" t="s">
        <v>817</v>
      </c>
    </row>
    <row r="2067" spans="1:7">
      <c r="A2067" s="395" t="s">
        <v>171</v>
      </c>
      <c r="B2067" s="395" t="s">
        <v>5262</v>
      </c>
      <c r="C2067" s="395" t="s">
        <v>5263</v>
      </c>
      <c r="D2067" s="395" t="s">
        <v>289</v>
      </c>
      <c r="E2067" s="395" t="s">
        <v>816</v>
      </c>
      <c r="F2067" s="399">
        <v>71.22</v>
      </c>
      <c r="G2067" s="395" t="s">
        <v>817</v>
      </c>
    </row>
    <row r="2068" spans="1:7">
      <c r="A2068" s="395" t="s">
        <v>171</v>
      </c>
      <c r="B2068" s="395" t="s">
        <v>5264</v>
      </c>
      <c r="C2068" s="395" t="s">
        <v>5265</v>
      </c>
      <c r="D2068" s="395" t="s">
        <v>289</v>
      </c>
      <c r="E2068" s="395" t="s">
        <v>816</v>
      </c>
      <c r="F2068" s="399">
        <v>85.19</v>
      </c>
      <c r="G2068" s="395" t="s">
        <v>817</v>
      </c>
    </row>
    <row r="2069" spans="1:7">
      <c r="A2069" s="395" t="s">
        <v>171</v>
      </c>
      <c r="B2069" s="395" t="s">
        <v>5266</v>
      </c>
      <c r="C2069" s="395" t="s">
        <v>5267</v>
      </c>
      <c r="D2069" s="395" t="s">
        <v>289</v>
      </c>
      <c r="E2069" s="395" t="s">
        <v>816</v>
      </c>
      <c r="F2069" s="399">
        <v>79.87</v>
      </c>
      <c r="G2069" s="395" t="s">
        <v>817</v>
      </c>
    </row>
    <row r="2070" spans="1:7">
      <c r="A2070" s="395" t="s">
        <v>171</v>
      </c>
      <c r="B2070" s="395" t="s">
        <v>5268</v>
      </c>
      <c r="C2070" s="395" t="s">
        <v>5269</v>
      </c>
      <c r="D2070" s="395" t="s">
        <v>289</v>
      </c>
      <c r="E2070" s="395" t="s">
        <v>816</v>
      </c>
      <c r="F2070" s="399">
        <v>150.69999999999999</v>
      </c>
      <c r="G2070" s="395" t="s">
        <v>817</v>
      </c>
    </row>
    <row r="2071" spans="1:7">
      <c r="A2071" s="395" t="s">
        <v>171</v>
      </c>
      <c r="B2071" s="395" t="s">
        <v>5270</v>
      </c>
      <c r="C2071" s="395" t="s">
        <v>5271</v>
      </c>
      <c r="D2071" s="395" t="s">
        <v>289</v>
      </c>
      <c r="E2071" s="395" t="s">
        <v>816</v>
      </c>
      <c r="F2071" s="399">
        <v>187.01</v>
      </c>
      <c r="G2071" s="395" t="s">
        <v>817</v>
      </c>
    </row>
    <row r="2072" spans="1:7">
      <c r="A2072" s="395" t="s">
        <v>171</v>
      </c>
      <c r="B2072" s="395" t="s">
        <v>5272</v>
      </c>
      <c r="C2072" s="395" t="s">
        <v>5273</v>
      </c>
      <c r="D2072" s="395" t="s">
        <v>289</v>
      </c>
      <c r="E2072" s="395" t="s">
        <v>816</v>
      </c>
      <c r="F2072" s="399">
        <v>62.81</v>
      </c>
      <c r="G2072" s="395" t="s">
        <v>817</v>
      </c>
    </row>
    <row r="2073" spans="1:7">
      <c r="A2073" s="395" t="s">
        <v>171</v>
      </c>
      <c r="B2073" s="395" t="s">
        <v>5274</v>
      </c>
      <c r="C2073" s="395" t="s">
        <v>5275</v>
      </c>
      <c r="D2073" s="395" t="s">
        <v>289</v>
      </c>
      <c r="E2073" s="395" t="s">
        <v>816</v>
      </c>
      <c r="F2073" s="399">
        <v>169.16</v>
      </c>
      <c r="G2073" s="395" t="s">
        <v>817</v>
      </c>
    </row>
    <row r="2074" spans="1:7">
      <c r="A2074" s="395" t="s">
        <v>171</v>
      </c>
      <c r="B2074" s="395" t="s">
        <v>5276</v>
      </c>
      <c r="C2074" s="395" t="s">
        <v>5277</v>
      </c>
      <c r="D2074" s="395" t="s">
        <v>587</v>
      </c>
      <c r="E2074" s="395" t="s">
        <v>816</v>
      </c>
      <c r="F2074" s="399">
        <v>196.58</v>
      </c>
      <c r="G2074" s="395" t="s">
        <v>817</v>
      </c>
    </row>
    <row r="2075" spans="1:7">
      <c r="A2075" s="395" t="s">
        <v>171</v>
      </c>
      <c r="B2075" s="395" t="s">
        <v>5278</v>
      </c>
      <c r="C2075" s="395" t="s">
        <v>5279</v>
      </c>
      <c r="D2075" s="395" t="s">
        <v>587</v>
      </c>
      <c r="E2075" s="395" t="s">
        <v>816</v>
      </c>
      <c r="F2075" s="399">
        <v>217.83</v>
      </c>
      <c r="G2075" s="395" t="s">
        <v>817</v>
      </c>
    </row>
    <row r="2076" spans="1:7">
      <c r="A2076" s="395" t="s">
        <v>171</v>
      </c>
      <c r="B2076" s="395" t="s">
        <v>5280</v>
      </c>
      <c r="C2076" s="395" t="s">
        <v>5281</v>
      </c>
      <c r="D2076" s="395" t="s">
        <v>587</v>
      </c>
      <c r="E2076" s="395" t="s">
        <v>816</v>
      </c>
      <c r="F2076" s="399">
        <v>274.49</v>
      </c>
      <c r="G2076" s="395" t="s">
        <v>817</v>
      </c>
    </row>
    <row r="2077" spans="1:7">
      <c r="A2077" s="395" t="s">
        <v>171</v>
      </c>
      <c r="B2077" s="395" t="s">
        <v>5282</v>
      </c>
      <c r="C2077" s="395" t="s">
        <v>5283</v>
      </c>
      <c r="D2077" s="395" t="s">
        <v>587</v>
      </c>
      <c r="E2077" s="395" t="s">
        <v>816</v>
      </c>
      <c r="F2077" s="399">
        <v>236.77</v>
      </c>
      <c r="G2077" s="395" t="s">
        <v>817</v>
      </c>
    </row>
    <row r="2078" spans="1:7">
      <c r="A2078" s="395" t="s">
        <v>171</v>
      </c>
      <c r="B2078" s="395" t="s">
        <v>5284</v>
      </c>
      <c r="C2078" s="395" t="s">
        <v>5285</v>
      </c>
      <c r="D2078" s="395" t="s">
        <v>587</v>
      </c>
      <c r="E2078" s="395" t="s">
        <v>816</v>
      </c>
      <c r="F2078" s="399">
        <v>283.12</v>
      </c>
      <c r="G2078" s="395" t="s">
        <v>817</v>
      </c>
    </row>
    <row r="2079" spans="1:7">
      <c r="A2079" s="395" t="s">
        <v>171</v>
      </c>
      <c r="B2079" s="395" t="s">
        <v>5286</v>
      </c>
      <c r="C2079" s="395" t="s">
        <v>5287</v>
      </c>
      <c r="D2079" s="395" t="s">
        <v>587</v>
      </c>
      <c r="E2079" s="395" t="s">
        <v>816</v>
      </c>
      <c r="F2079" s="399">
        <v>270.27999999999997</v>
      </c>
      <c r="G2079" s="395" t="s">
        <v>817</v>
      </c>
    </row>
    <row r="2080" spans="1:7">
      <c r="A2080" s="395" t="s">
        <v>171</v>
      </c>
      <c r="B2080" s="395" t="s">
        <v>5288</v>
      </c>
      <c r="C2080" s="395" t="s">
        <v>5289</v>
      </c>
      <c r="D2080" s="395" t="s">
        <v>587</v>
      </c>
      <c r="E2080" s="395" t="s">
        <v>816</v>
      </c>
      <c r="F2080" s="399">
        <v>369.45</v>
      </c>
      <c r="G2080" s="395" t="s">
        <v>817</v>
      </c>
    </row>
    <row r="2081" spans="1:7">
      <c r="A2081" s="395" t="s">
        <v>171</v>
      </c>
      <c r="B2081" s="395" t="s">
        <v>5290</v>
      </c>
      <c r="C2081" s="395" t="s">
        <v>5291</v>
      </c>
      <c r="D2081" s="395" t="s">
        <v>587</v>
      </c>
      <c r="E2081" s="395" t="s">
        <v>816</v>
      </c>
      <c r="F2081" s="399">
        <v>373.21</v>
      </c>
      <c r="G2081" s="395" t="s">
        <v>817</v>
      </c>
    </row>
    <row r="2082" spans="1:7">
      <c r="A2082" s="395" t="s">
        <v>171</v>
      </c>
      <c r="B2082" s="395" t="s">
        <v>5292</v>
      </c>
      <c r="C2082" s="395" t="s">
        <v>5293</v>
      </c>
      <c r="D2082" s="395" t="s">
        <v>587</v>
      </c>
      <c r="E2082" s="395" t="s">
        <v>816</v>
      </c>
      <c r="F2082" s="399">
        <v>444.17</v>
      </c>
      <c r="G2082" s="395" t="s">
        <v>817</v>
      </c>
    </row>
    <row r="2083" spans="1:7">
      <c r="A2083" s="395" t="s">
        <v>171</v>
      </c>
      <c r="B2083" s="395" t="s">
        <v>5294</v>
      </c>
      <c r="C2083" s="395" t="s">
        <v>5295</v>
      </c>
      <c r="D2083" s="395" t="s">
        <v>587</v>
      </c>
      <c r="E2083" s="395" t="s">
        <v>816</v>
      </c>
      <c r="F2083" s="399">
        <v>189.49</v>
      </c>
      <c r="G2083" s="395" t="s">
        <v>817</v>
      </c>
    </row>
    <row r="2084" spans="1:7">
      <c r="A2084" s="395" t="s">
        <v>171</v>
      </c>
      <c r="B2084" s="395" t="s">
        <v>5296</v>
      </c>
      <c r="C2084" s="395" t="s">
        <v>5297</v>
      </c>
      <c r="D2084" s="395" t="s">
        <v>587</v>
      </c>
      <c r="E2084" s="395" t="s">
        <v>816</v>
      </c>
      <c r="F2084" s="399">
        <v>301.77</v>
      </c>
      <c r="G2084" s="395" t="s">
        <v>817</v>
      </c>
    </row>
    <row r="2085" spans="1:7">
      <c r="A2085" s="395" t="s">
        <v>171</v>
      </c>
      <c r="B2085" s="395" t="s">
        <v>5298</v>
      </c>
      <c r="C2085" s="395" t="s">
        <v>5299</v>
      </c>
      <c r="D2085" s="395" t="s">
        <v>587</v>
      </c>
      <c r="E2085" s="395" t="s">
        <v>816</v>
      </c>
      <c r="F2085" s="399">
        <v>323.02</v>
      </c>
      <c r="G2085" s="395" t="s">
        <v>817</v>
      </c>
    </row>
    <row r="2086" spans="1:7">
      <c r="A2086" s="395" t="s">
        <v>171</v>
      </c>
      <c r="B2086" s="395" t="s">
        <v>5300</v>
      </c>
      <c r="C2086" s="395" t="s">
        <v>5301</v>
      </c>
      <c r="D2086" s="395" t="s">
        <v>587</v>
      </c>
      <c r="E2086" s="395" t="s">
        <v>816</v>
      </c>
      <c r="F2086" s="399">
        <v>379.68</v>
      </c>
      <c r="G2086" s="395" t="s">
        <v>817</v>
      </c>
    </row>
    <row r="2087" spans="1:7">
      <c r="A2087" s="395" t="s">
        <v>171</v>
      </c>
      <c r="B2087" s="395" t="s">
        <v>5302</v>
      </c>
      <c r="C2087" s="395" t="s">
        <v>5303</v>
      </c>
      <c r="D2087" s="395" t="s">
        <v>587</v>
      </c>
      <c r="E2087" s="395" t="s">
        <v>816</v>
      </c>
      <c r="F2087" s="399">
        <v>322.58999999999997</v>
      </c>
      <c r="G2087" s="395" t="s">
        <v>817</v>
      </c>
    </row>
    <row r="2088" spans="1:7">
      <c r="A2088" s="395" t="s">
        <v>171</v>
      </c>
      <c r="B2088" s="395" t="s">
        <v>5304</v>
      </c>
      <c r="C2088" s="395" t="s">
        <v>5305</v>
      </c>
      <c r="D2088" s="395" t="s">
        <v>587</v>
      </c>
      <c r="E2088" s="395" t="s">
        <v>816</v>
      </c>
      <c r="F2088" s="399">
        <v>368.94</v>
      </c>
      <c r="G2088" s="395" t="s">
        <v>817</v>
      </c>
    </row>
    <row r="2089" spans="1:7">
      <c r="A2089" s="395" t="s">
        <v>171</v>
      </c>
      <c r="B2089" s="395" t="s">
        <v>5306</v>
      </c>
      <c r="C2089" s="395" t="s">
        <v>5307</v>
      </c>
      <c r="D2089" s="395" t="s">
        <v>587</v>
      </c>
      <c r="E2089" s="395" t="s">
        <v>816</v>
      </c>
      <c r="F2089" s="399">
        <v>336.75</v>
      </c>
      <c r="G2089" s="395" t="s">
        <v>817</v>
      </c>
    </row>
    <row r="2090" spans="1:7">
      <c r="A2090" s="395" t="s">
        <v>171</v>
      </c>
      <c r="B2090" s="395" t="s">
        <v>5308</v>
      </c>
      <c r="C2090" s="395" t="s">
        <v>5309</v>
      </c>
      <c r="D2090" s="395" t="s">
        <v>587</v>
      </c>
      <c r="E2090" s="395" t="s">
        <v>816</v>
      </c>
      <c r="F2090" s="399">
        <v>435.92</v>
      </c>
      <c r="G2090" s="395" t="s">
        <v>817</v>
      </c>
    </row>
    <row r="2091" spans="1:7">
      <c r="A2091" s="395" t="s">
        <v>171</v>
      </c>
      <c r="B2091" s="395" t="s">
        <v>5310</v>
      </c>
      <c r="C2091" s="395" t="s">
        <v>5311</v>
      </c>
      <c r="D2091" s="395" t="s">
        <v>587</v>
      </c>
      <c r="E2091" s="395" t="s">
        <v>816</v>
      </c>
      <c r="F2091" s="399">
        <v>422.45</v>
      </c>
      <c r="G2091" s="395" t="s">
        <v>817</v>
      </c>
    </row>
    <row r="2092" spans="1:7">
      <c r="A2092" s="395" t="s">
        <v>171</v>
      </c>
      <c r="B2092" s="395" t="s">
        <v>5312</v>
      </c>
      <c r="C2092" s="395" t="s">
        <v>5313</v>
      </c>
      <c r="D2092" s="395" t="s">
        <v>587</v>
      </c>
      <c r="E2092" s="395" t="s">
        <v>816</v>
      </c>
      <c r="F2092" s="399">
        <v>487.03</v>
      </c>
      <c r="G2092" s="395" t="s">
        <v>817</v>
      </c>
    </row>
    <row r="2093" spans="1:7">
      <c r="A2093" s="395" t="s">
        <v>171</v>
      </c>
      <c r="B2093" s="395" t="s">
        <v>5314</v>
      </c>
      <c r="C2093" s="395" t="s">
        <v>5315</v>
      </c>
      <c r="D2093" s="395" t="s">
        <v>587</v>
      </c>
      <c r="E2093" s="395" t="s">
        <v>816</v>
      </c>
      <c r="F2093" s="399">
        <v>294.68</v>
      </c>
      <c r="G2093" s="395" t="s">
        <v>817</v>
      </c>
    </row>
    <row r="2094" spans="1:7">
      <c r="A2094" s="395" t="s">
        <v>171</v>
      </c>
      <c r="B2094" s="395" t="s">
        <v>5316</v>
      </c>
      <c r="C2094" s="395" t="s">
        <v>5317</v>
      </c>
      <c r="D2094" s="395" t="s">
        <v>587</v>
      </c>
      <c r="E2094" s="395" t="s">
        <v>816</v>
      </c>
      <c r="F2094" s="399">
        <v>549.26</v>
      </c>
      <c r="G2094" s="395" t="s">
        <v>817</v>
      </c>
    </row>
    <row r="2095" spans="1:7">
      <c r="A2095" s="395" t="s">
        <v>171</v>
      </c>
      <c r="B2095" s="395" t="s">
        <v>5318</v>
      </c>
      <c r="C2095" s="395" t="s">
        <v>5319</v>
      </c>
      <c r="D2095" s="395" t="s">
        <v>587</v>
      </c>
      <c r="E2095" s="395" t="s">
        <v>816</v>
      </c>
      <c r="F2095" s="399">
        <v>535.08000000000004</v>
      </c>
      <c r="G2095" s="395" t="s">
        <v>817</v>
      </c>
    </row>
    <row r="2096" spans="1:7">
      <c r="A2096" s="395" t="s">
        <v>171</v>
      </c>
      <c r="B2096" s="395" t="s">
        <v>5320</v>
      </c>
      <c r="C2096" s="395" t="s">
        <v>5321</v>
      </c>
      <c r="D2096" s="395" t="s">
        <v>587</v>
      </c>
      <c r="E2096" s="395" t="s">
        <v>816</v>
      </c>
      <c r="F2096" s="399">
        <v>993.25</v>
      </c>
      <c r="G2096" s="395" t="s">
        <v>817</v>
      </c>
    </row>
    <row r="2097" spans="1:7">
      <c r="A2097" s="395" t="s">
        <v>171</v>
      </c>
      <c r="B2097" s="395" t="s">
        <v>5322</v>
      </c>
      <c r="C2097" s="395" t="s">
        <v>5323</v>
      </c>
      <c r="D2097" s="395" t="s">
        <v>587</v>
      </c>
      <c r="E2097" s="395" t="s">
        <v>816</v>
      </c>
      <c r="F2097" s="399">
        <v>2001.33</v>
      </c>
      <c r="G2097" s="395" t="s">
        <v>817</v>
      </c>
    </row>
    <row r="2098" spans="1:7">
      <c r="A2098" s="395" t="s">
        <v>171</v>
      </c>
      <c r="B2098" s="395" t="s">
        <v>5324</v>
      </c>
      <c r="C2098" s="395" t="s">
        <v>5325</v>
      </c>
      <c r="D2098" s="395" t="s">
        <v>587</v>
      </c>
      <c r="E2098" s="395" t="s">
        <v>816</v>
      </c>
      <c r="F2098" s="399">
        <v>2297.6799999999998</v>
      </c>
      <c r="G2098" s="395" t="s">
        <v>817</v>
      </c>
    </row>
    <row r="2099" spans="1:7">
      <c r="A2099" s="395" t="s">
        <v>171</v>
      </c>
      <c r="B2099" s="395" t="s">
        <v>5326</v>
      </c>
      <c r="C2099" s="395" t="s">
        <v>5327</v>
      </c>
      <c r="D2099" s="395" t="s">
        <v>587</v>
      </c>
      <c r="E2099" s="395" t="s">
        <v>816</v>
      </c>
      <c r="F2099" s="399">
        <v>393.5</v>
      </c>
      <c r="G2099" s="395" t="s">
        <v>817</v>
      </c>
    </row>
    <row r="2100" spans="1:7">
      <c r="A2100" s="395" t="s">
        <v>171</v>
      </c>
      <c r="B2100" s="395" t="s">
        <v>5328</v>
      </c>
      <c r="C2100" s="395" t="s">
        <v>5329</v>
      </c>
      <c r="D2100" s="395" t="s">
        <v>587</v>
      </c>
      <c r="E2100" s="395" t="s">
        <v>816</v>
      </c>
      <c r="F2100" s="399">
        <v>459.91</v>
      </c>
      <c r="G2100" s="395" t="s">
        <v>817</v>
      </c>
    </row>
    <row r="2101" spans="1:7">
      <c r="A2101" s="395" t="s">
        <v>171</v>
      </c>
      <c r="B2101" s="395" t="s">
        <v>5330</v>
      </c>
      <c r="C2101" s="395" t="s">
        <v>5331</v>
      </c>
      <c r="D2101" s="395" t="s">
        <v>587</v>
      </c>
      <c r="E2101" s="395" t="s">
        <v>816</v>
      </c>
      <c r="F2101" s="399">
        <v>548.51</v>
      </c>
      <c r="G2101" s="395" t="s">
        <v>817</v>
      </c>
    </row>
    <row r="2102" spans="1:7">
      <c r="A2102" s="395" t="s">
        <v>171</v>
      </c>
      <c r="B2102" s="395" t="s">
        <v>5332</v>
      </c>
      <c r="C2102" s="395" t="s">
        <v>5333</v>
      </c>
      <c r="D2102" s="395" t="s">
        <v>289</v>
      </c>
      <c r="E2102" s="395" t="s">
        <v>816</v>
      </c>
      <c r="F2102" s="399">
        <v>1219.72</v>
      </c>
      <c r="G2102" s="395" t="s">
        <v>817</v>
      </c>
    </row>
    <row r="2103" spans="1:7">
      <c r="A2103" s="395" t="s">
        <v>171</v>
      </c>
      <c r="B2103" s="395" t="s">
        <v>5334</v>
      </c>
      <c r="C2103" s="395" t="s">
        <v>5335</v>
      </c>
      <c r="D2103" s="395" t="s">
        <v>289</v>
      </c>
      <c r="E2103" s="395" t="s">
        <v>816</v>
      </c>
      <c r="F2103" s="399">
        <v>2453.5</v>
      </c>
      <c r="G2103" s="395" t="s">
        <v>817</v>
      </c>
    </row>
    <row r="2104" spans="1:7">
      <c r="A2104" s="395" t="s">
        <v>171</v>
      </c>
      <c r="B2104" s="395" t="s">
        <v>5336</v>
      </c>
      <c r="C2104" s="395" t="s">
        <v>5337</v>
      </c>
      <c r="D2104" s="395" t="s">
        <v>289</v>
      </c>
      <c r="E2104" s="395" t="s">
        <v>816</v>
      </c>
      <c r="F2104" s="399">
        <v>2570.9</v>
      </c>
      <c r="G2104" s="395" t="s">
        <v>817</v>
      </c>
    </row>
    <row r="2105" spans="1:7">
      <c r="A2105" s="395" t="s">
        <v>171</v>
      </c>
      <c r="B2105" s="395" t="s">
        <v>5338</v>
      </c>
      <c r="C2105" s="395" t="s">
        <v>5339</v>
      </c>
      <c r="D2105" s="395" t="s">
        <v>289</v>
      </c>
      <c r="E2105" s="395" t="s">
        <v>816</v>
      </c>
      <c r="F2105" s="399">
        <v>5155.4799999999996</v>
      </c>
      <c r="G2105" s="395" t="s">
        <v>817</v>
      </c>
    </row>
    <row r="2106" spans="1:7">
      <c r="A2106" s="395" t="s">
        <v>171</v>
      </c>
      <c r="B2106" s="395" t="s">
        <v>5340</v>
      </c>
      <c r="C2106" s="395" t="s">
        <v>5341</v>
      </c>
      <c r="D2106" s="395" t="s">
        <v>587</v>
      </c>
      <c r="E2106" s="395" t="s">
        <v>816</v>
      </c>
      <c r="F2106" s="399">
        <v>21.6</v>
      </c>
      <c r="G2106" s="395" t="s">
        <v>817</v>
      </c>
    </row>
    <row r="2107" spans="1:7">
      <c r="A2107" s="395" t="s">
        <v>171</v>
      </c>
      <c r="B2107" s="395" t="s">
        <v>5342</v>
      </c>
      <c r="C2107" s="395" t="s">
        <v>5343</v>
      </c>
      <c r="D2107" s="395" t="s">
        <v>587</v>
      </c>
      <c r="E2107" s="395" t="s">
        <v>816</v>
      </c>
      <c r="F2107" s="399">
        <v>26.24</v>
      </c>
      <c r="G2107" s="395" t="s">
        <v>817</v>
      </c>
    </row>
    <row r="2108" spans="1:7">
      <c r="A2108" s="395" t="s">
        <v>171</v>
      </c>
      <c r="B2108" s="395" t="s">
        <v>5345</v>
      </c>
      <c r="C2108" s="395" t="s">
        <v>5346</v>
      </c>
      <c r="D2108" s="395" t="s">
        <v>587</v>
      </c>
      <c r="E2108" s="395" t="s">
        <v>816</v>
      </c>
      <c r="F2108" s="399">
        <v>18.739999999999998</v>
      </c>
      <c r="G2108" s="395" t="s">
        <v>817</v>
      </c>
    </row>
    <row r="2109" spans="1:7">
      <c r="A2109" s="395" t="s">
        <v>171</v>
      </c>
      <c r="B2109" s="395" t="s">
        <v>5348</v>
      </c>
      <c r="C2109" s="395" t="s">
        <v>5349</v>
      </c>
      <c r="D2109" s="395" t="s">
        <v>587</v>
      </c>
      <c r="E2109" s="395" t="s">
        <v>816</v>
      </c>
      <c r="F2109" s="399">
        <v>620.35</v>
      </c>
      <c r="G2109" s="395" t="s">
        <v>817</v>
      </c>
    </row>
    <row r="2110" spans="1:7">
      <c r="A2110" s="395" t="s">
        <v>171</v>
      </c>
      <c r="B2110" s="395" t="s">
        <v>5350</v>
      </c>
      <c r="C2110" s="395" t="s">
        <v>5351</v>
      </c>
      <c r="D2110" s="395" t="s">
        <v>587</v>
      </c>
      <c r="E2110" s="395" t="s">
        <v>816</v>
      </c>
      <c r="F2110" s="399">
        <v>316.36</v>
      </c>
      <c r="G2110" s="395" t="s">
        <v>817</v>
      </c>
    </row>
    <row r="2111" spans="1:7">
      <c r="A2111" s="395" t="s">
        <v>171</v>
      </c>
      <c r="B2111" s="395" t="s">
        <v>5352</v>
      </c>
      <c r="C2111" s="395" t="s">
        <v>5353</v>
      </c>
      <c r="D2111" s="395" t="s">
        <v>587</v>
      </c>
      <c r="E2111" s="395" t="s">
        <v>816</v>
      </c>
      <c r="F2111" s="399">
        <v>449.47</v>
      </c>
      <c r="G2111" s="395" t="s">
        <v>817</v>
      </c>
    </row>
    <row r="2112" spans="1:7">
      <c r="A2112" s="395" t="s">
        <v>171</v>
      </c>
      <c r="B2112" s="395" t="s">
        <v>5354</v>
      </c>
      <c r="C2112" s="395" t="s">
        <v>5355</v>
      </c>
      <c r="D2112" s="395" t="s">
        <v>587</v>
      </c>
      <c r="E2112" s="395" t="s">
        <v>816</v>
      </c>
      <c r="F2112" s="399">
        <v>370.73</v>
      </c>
      <c r="G2112" s="395" t="s">
        <v>817</v>
      </c>
    </row>
    <row r="2113" spans="1:7">
      <c r="A2113" s="395" t="s">
        <v>171</v>
      </c>
      <c r="B2113" s="395" t="s">
        <v>5356</v>
      </c>
      <c r="C2113" s="395" t="s">
        <v>5357</v>
      </c>
      <c r="D2113" s="395" t="s">
        <v>587</v>
      </c>
      <c r="E2113" s="395" t="s">
        <v>816</v>
      </c>
      <c r="F2113" s="399">
        <v>504.74</v>
      </c>
      <c r="G2113" s="395" t="s">
        <v>817</v>
      </c>
    </row>
    <row r="2114" spans="1:7">
      <c r="A2114" s="395" t="s">
        <v>171</v>
      </c>
      <c r="B2114" s="395" t="s">
        <v>5358</v>
      </c>
      <c r="C2114" s="395" t="s">
        <v>5359</v>
      </c>
      <c r="D2114" s="395" t="s">
        <v>284</v>
      </c>
      <c r="E2114" s="395" t="s">
        <v>816</v>
      </c>
      <c r="F2114" s="399">
        <v>23.33</v>
      </c>
      <c r="G2114" s="395" t="s">
        <v>817</v>
      </c>
    </row>
    <row r="2115" spans="1:7">
      <c r="A2115" s="395" t="s">
        <v>171</v>
      </c>
      <c r="B2115" s="395" t="s">
        <v>5360</v>
      </c>
      <c r="C2115" s="395" t="s">
        <v>5361</v>
      </c>
      <c r="D2115" s="395" t="s">
        <v>284</v>
      </c>
      <c r="E2115" s="395" t="s">
        <v>816</v>
      </c>
      <c r="F2115" s="399">
        <v>18.190000000000001</v>
      </c>
      <c r="G2115" s="395" t="s">
        <v>817</v>
      </c>
    </row>
    <row r="2116" spans="1:7">
      <c r="A2116" s="395" t="s">
        <v>171</v>
      </c>
      <c r="B2116" s="395" t="s">
        <v>5363</v>
      </c>
      <c r="C2116" s="395" t="s">
        <v>5364</v>
      </c>
      <c r="D2116" s="395" t="s">
        <v>587</v>
      </c>
      <c r="E2116" s="395" t="s">
        <v>816</v>
      </c>
      <c r="F2116" s="399">
        <v>652.15</v>
      </c>
      <c r="G2116" s="395" t="s">
        <v>817</v>
      </c>
    </row>
    <row r="2117" spans="1:7">
      <c r="A2117" s="395" t="s">
        <v>171</v>
      </c>
      <c r="B2117" s="395" t="s">
        <v>5365</v>
      </c>
      <c r="C2117" s="395" t="s">
        <v>5366</v>
      </c>
      <c r="D2117" s="395" t="s">
        <v>567</v>
      </c>
      <c r="E2117" s="395" t="s">
        <v>816</v>
      </c>
      <c r="F2117" s="399">
        <v>1231.96</v>
      </c>
      <c r="G2117" s="395" t="s">
        <v>817</v>
      </c>
    </row>
    <row r="2118" spans="1:7">
      <c r="A2118" s="395" t="s">
        <v>171</v>
      </c>
      <c r="B2118" s="395" t="s">
        <v>5367</v>
      </c>
      <c r="C2118" s="395" t="s">
        <v>5368</v>
      </c>
      <c r="D2118" s="395" t="s">
        <v>567</v>
      </c>
      <c r="E2118" s="395" t="s">
        <v>816</v>
      </c>
      <c r="F2118" s="399">
        <v>1158.1099999999999</v>
      </c>
      <c r="G2118" s="395" t="s">
        <v>817</v>
      </c>
    </row>
    <row r="2119" spans="1:7">
      <c r="A2119" s="395" t="s">
        <v>171</v>
      </c>
      <c r="B2119" s="395" t="s">
        <v>5369</v>
      </c>
      <c r="C2119" s="395" t="s">
        <v>5370</v>
      </c>
      <c r="D2119" s="395" t="s">
        <v>567</v>
      </c>
      <c r="E2119" s="395" t="s">
        <v>816</v>
      </c>
      <c r="F2119" s="399">
        <v>1062.95</v>
      </c>
      <c r="G2119" s="395" t="s">
        <v>817</v>
      </c>
    </row>
    <row r="2120" spans="1:7">
      <c r="A2120" s="395" t="s">
        <v>171</v>
      </c>
      <c r="B2120" s="395" t="s">
        <v>5371</v>
      </c>
      <c r="C2120" s="395" t="s">
        <v>5372</v>
      </c>
      <c r="D2120" s="395" t="s">
        <v>567</v>
      </c>
      <c r="E2120" s="395" t="s">
        <v>816</v>
      </c>
      <c r="F2120" s="399">
        <v>967.38</v>
      </c>
      <c r="G2120" s="395" t="s">
        <v>817</v>
      </c>
    </row>
    <row r="2121" spans="1:7">
      <c r="A2121" s="395" t="s">
        <v>171</v>
      </c>
      <c r="B2121" s="395" t="s">
        <v>5373</v>
      </c>
      <c r="C2121" s="395" t="s">
        <v>5374</v>
      </c>
      <c r="D2121" s="395" t="s">
        <v>567</v>
      </c>
      <c r="E2121" s="395" t="s">
        <v>816</v>
      </c>
      <c r="F2121" s="399">
        <v>846.2</v>
      </c>
      <c r="G2121" s="395" t="s">
        <v>817</v>
      </c>
    </row>
    <row r="2122" spans="1:7">
      <c r="A2122" s="395" t="s">
        <v>171</v>
      </c>
      <c r="B2122" s="395" t="s">
        <v>5375</v>
      </c>
      <c r="C2122" s="395" t="s">
        <v>5376</v>
      </c>
      <c r="D2122" s="395" t="s">
        <v>567</v>
      </c>
      <c r="E2122" s="395" t="s">
        <v>816</v>
      </c>
      <c r="F2122" s="399">
        <v>824.14</v>
      </c>
      <c r="G2122" s="395" t="s">
        <v>817</v>
      </c>
    </row>
    <row r="2123" spans="1:7">
      <c r="A2123" s="395" t="s">
        <v>171</v>
      </c>
      <c r="B2123" s="395" t="s">
        <v>5377</v>
      </c>
      <c r="C2123" s="395" t="s">
        <v>5378</v>
      </c>
      <c r="D2123" s="395" t="s">
        <v>567</v>
      </c>
      <c r="E2123" s="395" t="s">
        <v>816</v>
      </c>
      <c r="F2123" s="399">
        <v>800.34</v>
      </c>
      <c r="G2123" s="395" t="s">
        <v>817</v>
      </c>
    </row>
    <row r="2124" spans="1:7">
      <c r="A2124" s="395" t="s">
        <v>171</v>
      </c>
      <c r="B2124" s="395" t="s">
        <v>5379</v>
      </c>
      <c r="C2124" s="395" t="s">
        <v>5380</v>
      </c>
      <c r="D2124" s="395" t="s">
        <v>567</v>
      </c>
      <c r="E2124" s="395" t="s">
        <v>816</v>
      </c>
      <c r="F2124" s="399">
        <v>751.11</v>
      </c>
      <c r="G2124" s="395" t="s">
        <v>817</v>
      </c>
    </row>
    <row r="2125" spans="1:7">
      <c r="A2125" s="395" t="s">
        <v>171</v>
      </c>
      <c r="B2125" s="395" t="s">
        <v>5381</v>
      </c>
      <c r="C2125" s="395" t="s">
        <v>5382</v>
      </c>
      <c r="D2125" s="395" t="s">
        <v>567</v>
      </c>
      <c r="E2125" s="395" t="s">
        <v>816</v>
      </c>
      <c r="F2125" s="399">
        <v>1239.1500000000001</v>
      </c>
      <c r="G2125" s="395" t="s">
        <v>817</v>
      </c>
    </row>
    <row r="2126" spans="1:7">
      <c r="A2126" s="395" t="s">
        <v>171</v>
      </c>
      <c r="B2126" s="395" t="s">
        <v>5383</v>
      </c>
      <c r="C2126" s="395" t="s">
        <v>5384</v>
      </c>
      <c r="D2126" s="395" t="s">
        <v>567</v>
      </c>
      <c r="E2126" s="395" t="s">
        <v>816</v>
      </c>
      <c r="F2126" s="399">
        <v>1165.47</v>
      </c>
      <c r="G2126" s="395" t="s">
        <v>817</v>
      </c>
    </row>
    <row r="2127" spans="1:7">
      <c r="A2127" s="395" t="s">
        <v>171</v>
      </c>
      <c r="B2127" s="395" t="s">
        <v>5385</v>
      </c>
      <c r="C2127" s="395" t="s">
        <v>5386</v>
      </c>
      <c r="D2127" s="395" t="s">
        <v>567</v>
      </c>
      <c r="E2127" s="395" t="s">
        <v>816</v>
      </c>
      <c r="F2127" s="399">
        <v>1071.0999999999999</v>
      </c>
      <c r="G2127" s="395" t="s">
        <v>817</v>
      </c>
    </row>
    <row r="2128" spans="1:7">
      <c r="A2128" s="395" t="s">
        <v>171</v>
      </c>
      <c r="B2128" s="395" t="s">
        <v>5387</v>
      </c>
      <c r="C2128" s="395" t="s">
        <v>5388</v>
      </c>
      <c r="D2128" s="395" t="s">
        <v>567</v>
      </c>
      <c r="E2128" s="395" t="s">
        <v>816</v>
      </c>
      <c r="F2128" s="399">
        <v>975.83</v>
      </c>
      <c r="G2128" s="395" t="s">
        <v>817</v>
      </c>
    </row>
    <row r="2129" spans="1:7">
      <c r="A2129" s="395" t="s">
        <v>171</v>
      </c>
      <c r="B2129" s="395" t="s">
        <v>5389</v>
      </c>
      <c r="C2129" s="395" t="s">
        <v>5390</v>
      </c>
      <c r="D2129" s="395" t="s">
        <v>567</v>
      </c>
      <c r="E2129" s="395" t="s">
        <v>816</v>
      </c>
      <c r="F2129" s="399">
        <v>847.11</v>
      </c>
      <c r="G2129" s="395" t="s">
        <v>817</v>
      </c>
    </row>
    <row r="2130" spans="1:7">
      <c r="A2130" s="395" t="s">
        <v>171</v>
      </c>
      <c r="B2130" s="395" t="s">
        <v>5391</v>
      </c>
      <c r="C2130" s="395" t="s">
        <v>5392</v>
      </c>
      <c r="D2130" s="395" t="s">
        <v>567</v>
      </c>
      <c r="E2130" s="395" t="s">
        <v>816</v>
      </c>
      <c r="F2130" s="399">
        <v>825.55</v>
      </c>
      <c r="G2130" s="395" t="s">
        <v>817</v>
      </c>
    </row>
    <row r="2131" spans="1:7">
      <c r="A2131" s="395" t="s">
        <v>171</v>
      </c>
      <c r="B2131" s="395" t="s">
        <v>5393</v>
      </c>
      <c r="C2131" s="395" t="s">
        <v>5394</v>
      </c>
      <c r="D2131" s="395" t="s">
        <v>567</v>
      </c>
      <c r="E2131" s="395" t="s">
        <v>816</v>
      </c>
      <c r="F2131" s="399">
        <v>803.25</v>
      </c>
      <c r="G2131" s="395" t="s">
        <v>817</v>
      </c>
    </row>
    <row r="2132" spans="1:7">
      <c r="A2132" s="395" t="s">
        <v>171</v>
      </c>
      <c r="B2132" s="395" t="s">
        <v>5395</v>
      </c>
      <c r="C2132" s="395" t="s">
        <v>5396</v>
      </c>
      <c r="D2132" s="395" t="s">
        <v>567</v>
      </c>
      <c r="E2132" s="395" t="s">
        <v>816</v>
      </c>
      <c r="F2132" s="399">
        <v>755.03</v>
      </c>
      <c r="G2132" s="395" t="s">
        <v>817</v>
      </c>
    </row>
    <row r="2133" spans="1:7">
      <c r="A2133" s="395" t="s">
        <v>171</v>
      </c>
      <c r="B2133" s="395" t="s">
        <v>5397</v>
      </c>
      <c r="C2133" s="395" t="s">
        <v>5398</v>
      </c>
      <c r="D2133" s="395" t="s">
        <v>567</v>
      </c>
      <c r="E2133" s="395" t="s">
        <v>816</v>
      </c>
      <c r="F2133" s="399">
        <v>847.15</v>
      </c>
      <c r="G2133" s="395" t="s">
        <v>817</v>
      </c>
    </row>
    <row r="2134" spans="1:7">
      <c r="A2134" s="395" t="s">
        <v>171</v>
      </c>
      <c r="B2134" s="395" t="s">
        <v>5399</v>
      </c>
      <c r="C2134" s="395" t="s">
        <v>5400</v>
      </c>
      <c r="D2134" s="395" t="s">
        <v>567</v>
      </c>
      <c r="E2134" s="395" t="s">
        <v>816</v>
      </c>
      <c r="F2134" s="399">
        <v>860.03</v>
      </c>
      <c r="G2134" s="395" t="s">
        <v>817</v>
      </c>
    </row>
    <row r="2135" spans="1:7">
      <c r="A2135" s="395" t="s">
        <v>171</v>
      </c>
      <c r="B2135" s="395" t="s">
        <v>5401</v>
      </c>
      <c r="C2135" s="395" t="s">
        <v>5402</v>
      </c>
      <c r="D2135" s="395" t="s">
        <v>289</v>
      </c>
      <c r="E2135" s="395" t="s">
        <v>816</v>
      </c>
      <c r="F2135" s="399">
        <v>20.260000000000002</v>
      </c>
      <c r="G2135" s="395" t="s">
        <v>817</v>
      </c>
    </row>
    <row r="2136" spans="1:7">
      <c r="A2136" s="395" t="s">
        <v>171</v>
      </c>
      <c r="B2136" s="395" t="s">
        <v>5403</v>
      </c>
      <c r="C2136" s="395" t="s">
        <v>5404</v>
      </c>
      <c r="D2136" s="395" t="s">
        <v>289</v>
      </c>
      <c r="E2136" s="395" t="s">
        <v>816</v>
      </c>
      <c r="F2136" s="399">
        <v>32.43</v>
      </c>
      <c r="G2136" s="395" t="s">
        <v>817</v>
      </c>
    </row>
    <row r="2137" spans="1:7">
      <c r="A2137" s="395" t="s">
        <v>171</v>
      </c>
      <c r="B2137" s="395" t="s">
        <v>5405</v>
      </c>
      <c r="C2137" s="395" t="s">
        <v>5406</v>
      </c>
      <c r="D2137" s="395" t="s">
        <v>289</v>
      </c>
      <c r="E2137" s="395" t="s">
        <v>816</v>
      </c>
      <c r="F2137" s="399">
        <v>55.33</v>
      </c>
      <c r="G2137" s="395" t="s">
        <v>817</v>
      </c>
    </row>
    <row r="2138" spans="1:7">
      <c r="A2138" s="395" t="s">
        <v>171</v>
      </c>
      <c r="B2138" s="395" t="s">
        <v>5407</v>
      </c>
      <c r="C2138" s="395" t="s">
        <v>5408</v>
      </c>
      <c r="D2138" s="395" t="s">
        <v>289</v>
      </c>
      <c r="E2138" s="395" t="s">
        <v>816</v>
      </c>
      <c r="F2138" s="399">
        <v>85.87</v>
      </c>
      <c r="G2138" s="395" t="s">
        <v>817</v>
      </c>
    </row>
    <row r="2139" spans="1:7">
      <c r="A2139" s="395" t="s">
        <v>171</v>
      </c>
      <c r="B2139" s="395" t="s">
        <v>5409</v>
      </c>
      <c r="C2139" s="395" t="s">
        <v>5410</v>
      </c>
      <c r="D2139" s="395" t="s">
        <v>289</v>
      </c>
      <c r="E2139" s="395" t="s">
        <v>816</v>
      </c>
      <c r="F2139" s="399">
        <v>157.68</v>
      </c>
      <c r="G2139" s="395" t="s">
        <v>817</v>
      </c>
    </row>
    <row r="2140" spans="1:7">
      <c r="A2140" s="395" t="s">
        <v>171</v>
      </c>
      <c r="B2140" s="395" t="s">
        <v>5411</v>
      </c>
      <c r="C2140" s="395" t="s">
        <v>5412</v>
      </c>
      <c r="D2140" s="395" t="s">
        <v>289</v>
      </c>
      <c r="E2140" s="395" t="s">
        <v>816</v>
      </c>
      <c r="F2140" s="399">
        <v>24.34</v>
      </c>
      <c r="G2140" s="395" t="s">
        <v>817</v>
      </c>
    </row>
    <row r="2141" spans="1:7">
      <c r="A2141" s="395" t="s">
        <v>171</v>
      </c>
      <c r="B2141" s="395" t="s">
        <v>5413</v>
      </c>
      <c r="C2141" s="395" t="s">
        <v>5414</v>
      </c>
      <c r="D2141" s="395" t="s">
        <v>289</v>
      </c>
      <c r="E2141" s="395" t="s">
        <v>816</v>
      </c>
      <c r="F2141" s="399">
        <v>35.31</v>
      </c>
      <c r="G2141" s="395" t="s">
        <v>817</v>
      </c>
    </row>
    <row r="2142" spans="1:7">
      <c r="A2142" s="395" t="s">
        <v>171</v>
      </c>
      <c r="B2142" s="395" t="s">
        <v>5415</v>
      </c>
      <c r="C2142" s="395" t="s">
        <v>5416</v>
      </c>
      <c r="D2142" s="395" t="s">
        <v>289</v>
      </c>
      <c r="E2142" s="395" t="s">
        <v>816</v>
      </c>
      <c r="F2142" s="399">
        <v>44.78</v>
      </c>
      <c r="G2142" s="395" t="s">
        <v>817</v>
      </c>
    </row>
    <row r="2143" spans="1:7">
      <c r="A2143" s="395" t="s">
        <v>171</v>
      </c>
      <c r="B2143" s="395" t="s">
        <v>5417</v>
      </c>
      <c r="C2143" s="395" t="s">
        <v>5418</v>
      </c>
      <c r="D2143" s="395" t="s">
        <v>284</v>
      </c>
      <c r="E2143" s="395" t="s">
        <v>816</v>
      </c>
      <c r="F2143" s="399">
        <v>127.65</v>
      </c>
      <c r="G2143" s="395" t="s">
        <v>817</v>
      </c>
    </row>
    <row r="2144" spans="1:7">
      <c r="A2144" s="395" t="s">
        <v>171</v>
      </c>
      <c r="B2144" s="395" t="s">
        <v>5420</v>
      </c>
      <c r="C2144" s="395" t="s">
        <v>5421</v>
      </c>
      <c r="D2144" s="395" t="s">
        <v>284</v>
      </c>
      <c r="E2144" s="395" t="s">
        <v>816</v>
      </c>
      <c r="F2144" s="399">
        <v>237.08</v>
      </c>
      <c r="G2144" s="395" t="s">
        <v>817</v>
      </c>
    </row>
    <row r="2145" spans="1:7">
      <c r="A2145" s="395" t="s">
        <v>171</v>
      </c>
      <c r="B2145" s="395" t="s">
        <v>5422</v>
      </c>
      <c r="C2145" s="395" t="s">
        <v>5423</v>
      </c>
      <c r="D2145" s="395" t="s">
        <v>284</v>
      </c>
      <c r="E2145" s="395" t="s">
        <v>816</v>
      </c>
      <c r="F2145" s="399">
        <v>388.78</v>
      </c>
      <c r="G2145" s="395" t="s">
        <v>817</v>
      </c>
    </row>
    <row r="2146" spans="1:7">
      <c r="A2146" s="395" t="s">
        <v>171</v>
      </c>
      <c r="B2146" s="395" t="s">
        <v>5424</v>
      </c>
      <c r="C2146" s="395" t="s">
        <v>5425</v>
      </c>
      <c r="D2146" s="395" t="s">
        <v>284</v>
      </c>
      <c r="E2146" s="395" t="s">
        <v>816</v>
      </c>
      <c r="F2146" s="399">
        <v>522.88</v>
      </c>
      <c r="G2146" s="395" t="s">
        <v>817</v>
      </c>
    </row>
    <row r="2147" spans="1:7">
      <c r="A2147" s="395" t="s">
        <v>171</v>
      </c>
      <c r="B2147" s="395" t="s">
        <v>5426</v>
      </c>
      <c r="C2147" s="395" t="s">
        <v>5427</v>
      </c>
      <c r="D2147" s="395" t="s">
        <v>284</v>
      </c>
      <c r="E2147" s="395" t="s">
        <v>816</v>
      </c>
      <c r="F2147" s="399">
        <v>602.70000000000005</v>
      </c>
      <c r="G2147" s="395" t="s">
        <v>817</v>
      </c>
    </row>
    <row r="2148" spans="1:7">
      <c r="A2148" s="395" t="s">
        <v>171</v>
      </c>
      <c r="B2148" s="395" t="s">
        <v>5428</v>
      </c>
      <c r="C2148" s="395" t="s">
        <v>5429</v>
      </c>
      <c r="D2148" s="395" t="s">
        <v>284</v>
      </c>
      <c r="E2148" s="395" t="s">
        <v>816</v>
      </c>
      <c r="F2148" s="399">
        <v>119.84</v>
      </c>
      <c r="G2148" s="395" t="s">
        <v>817</v>
      </c>
    </row>
    <row r="2149" spans="1:7">
      <c r="A2149" s="395" t="s">
        <v>171</v>
      </c>
      <c r="B2149" s="395" t="s">
        <v>5430</v>
      </c>
      <c r="C2149" s="395" t="s">
        <v>5431</v>
      </c>
      <c r="D2149" s="395" t="s">
        <v>284</v>
      </c>
      <c r="E2149" s="395" t="s">
        <v>816</v>
      </c>
      <c r="F2149" s="399">
        <v>154.46</v>
      </c>
      <c r="G2149" s="395" t="s">
        <v>817</v>
      </c>
    </row>
    <row r="2150" spans="1:7">
      <c r="A2150" s="395" t="s">
        <v>171</v>
      </c>
      <c r="B2150" s="395" t="s">
        <v>5432</v>
      </c>
      <c r="C2150" s="395" t="s">
        <v>5433</v>
      </c>
      <c r="D2150" s="395" t="s">
        <v>284</v>
      </c>
      <c r="E2150" s="395" t="s">
        <v>816</v>
      </c>
      <c r="F2150" s="399">
        <v>355.63</v>
      </c>
      <c r="G2150" s="395" t="s">
        <v>817</v>
      </c>
    </row>
    <row r="2151" spans="1:7">
      <c r="A2151" s="395" t="s">
        <v>171</v>
      </c>
      <c r="B2151" s="395" t="s">
        <v>5434</v>
      </c>
      <c r="C2151" s="395" t="s">
        <v>5435</v>
      </c>
      <c r="D2151" s="395" t="s">
        <v>285</v>
      </c>
      <c r="E2151" s="395" t="s">
        <v>816</v>
      </c>
      <c r="F2151" s="399">
        <v>16.72</v>
      </c>
      <c r="G2151" s="395" t="s">
        <v>817</v>
      </c>
    </row>
    <row r="2152" spans="1:7">
      <c r="A2152" s="395" t="s">
        <v>171</v>
      </c>
      <c r="B2152" s="395" t="s">
        <v>5436</v>
      </c>
      <c r="C2152" s="395" t="s">
        <v>5437</v>
      </c>
      <c r="D2152" s="395" t="s">
        <v>285</v>
      </c>
      <c r="E2152" s="395" t="s">
        <v>816</v>
      </c>
      <c r="F2152" s="399">
        <v>16.53</v>
      </c>
      <c r="G2152" s="395" t="s">
        <v>817</v>
      </c>
    </row>
    <row r="2153" spans="1:7">
      <c r="A2153" s="395" t="s">
        <v>171</v>
      </c>
      <c r="B2153" s="395" t="s">
        <v>5438</v>
      </c>
      <c r="C2153" s="395" t="s">
        <v>5439</v>
      </c>
      <c r="D2153" s="395" t="s">
        <v>285</v>
      </c>
      <c r="E2153" s="395" t="s">
        <v>816</v>
      </c>
      <c r="F2153" s="399">
        <v>15.94</v>
      </c>
      <c r="G2153" s="395" t="s">
        <v>817</v>
      </c>
    </row>
    <row r="2154" spans="1:7">
      <c r="A2154" s="395" t="s">
        <v>171</v>
      </c>
      <c r="B2154" s="395" t="s">
        <v>5440</v>
      </c>
      <c r="C2154" s="395" t="s">
        <v>5441</v>
      </c>
      <c r="D2154" s="395" t="s">
        <v>285</v>
      </c>
      <c r="E2154" s="395" t="s">
        <v>816</v>
      </c>
      <c r="F2154" s="399">
        <v>15.71</v>
      </c>
      <c r="G2154" s="395" t="s">
        <v>817</v>
      </c>
    </row>
    <row r="2155" spans="1:7">
      <c r="A2155" s="395" t="s">
        <v>171</v>
      </c>
      <c r="B2155" s="395" t="s">
        <v>5443</v>
      </c>
      <c r="C2155" s="395" t="s">
        <v>5444</v>
      </c>
      <c r="D2155" s="395" t="s">
        <v>285</v>
      </c>
      <c r="E2155" s="395" t="s">
        <v>816</v>
      </c>
      <c r="F2155" s="399">
        <v>15.58</v>
      </c>
      <c r="G2155" s="395" t="s">
        <v>817</v>
      </c>
    </row>
    <row r="2156" spans="1:7">
      <c r="A2156" s="395" t="s">
        <v>171</v>
      </c>
      <c r="B2156" s="395" t="s">
        <v>5445</v>
      </c>
      <c r="C2156" s="395" t="s">
        <v>5446</v>
      </c>
      <c r="D2156" s="395" t="s">
        <v>284</v>
      </c>
      <c r="E2156" s="395" t="s">
        <v>816</v>
      </c>
      <c r="F2156" s="399">
        <v>58.42</v>
      </c>
      <c r="G2156" s="395" t="s">
        <v>817</v>
      </c>
    </row>
    <row r="2157" spans="1:7">
      <c r="A2157" s="395" t="s">
        <v>171</v>
      </c>
      <c r="B2157" s="395" t="s">
        <v>5447</v>
      </c>
      <c r="C2157" s="395" t="s">
        <v>5448</v>
      </c>
      <c r="D2157" s="395" t="s">
        <v>284</v>
      </c>
      <c r="E2157" s="395" t="s">
        <v>816</v>
      </c>
      <c r="F2157" s="399">
        <v>109.58</v>
      </c>
      <c r="G2157" s="395" t="s">
        <v>817</v>
      </c>
    </row>
    <row r="2158" spans="1:7">
      <c r="A2158" s="395" t="s">
        <v>171</v>
      </c>
      <c r="B2158" s="395" t="s">
        <v>5449</v>
      </c>
      <c r="C2158" s="395" t="s">
        <v>5450</v>
      </c>
      <c r="D2158" s="395" t="s">
        <v>284</v>
      </c>
      <c r="E2158" s="395" t="s">
        <v>816</v>
      </c>
      <c r="F2158" s="399">
        <v>205.64</v>
      </c>
      <c r="G2158" s="395" t="s">
        <v>817</v>
      </c>
    </row>
    <row r="2159" spans="1:7">
      <c r="A2159" s="395" t="s">
        <v>171</v>
      </c>
      <c r="B2159" s="395" t="s">
        <v>5451</v>
      </c>
      <c r="C2159" s="395" t="s">
        <v>5452</v>
      </c>
      <c r="D2159" s="395" t="s">
        <v>284</v>
      </c>
      <c r="E2159" s="395" t="s">
        <v>816</v>
      </c>
      <c r="F2159" s="399">
        <v>89.81</v>
      </c>
      <c r="G2159" s="395" t="s">
        <v>817</v>
      </c>
    </row>
    <row r="2160" spans="1:7">
      <c r="A2160" s="395" t="s">
        <v>171</v>
      </c>
      <c r="B2160" s="395" t="s">
        <v>5453</v>
      </c>
      <c r="C2160" s="395" t="s">
        <v>5454</v>
      </c>
      <c r="D2160" s="395" t="s">
        <v>284</v>
      </c>
      <c r="E2160" s="395" t="s">
        <v>816</v>
      </c>
      <c r="F2160" s="399">
        <v>236.45</v>
      </c>
      <c r="G2160" s="395" t="s">
        <v>817</v>
      </c>
    </row>
    <row r="2161" spans="1:7">
      <c r="A2161" s="395" t="s">
        <v>171</v>
      </c>
      <c r="B2161" s="395" t="s">
        <v>5455</v>
      </c>
      <c r="C2161" s="395" t="s">
        <v>5456</v>
      </c>
      <c r="D2161" s="395" t="s">
        <v>284</v>
      </c>
      <c r="E2161" s="395" t="s">
        <v>816</v>
      </c>
      <c r="F2161" s="399">
        <v>62.46</v>
      </c>
      <c r="G2161" s="395" t="s">
        <v>817</v>
      </c>
    </row>
    <row r="2162" spans="1:7">
      <c r="A2162" s="395" t="s">
        <v>171</v>
      </c>
      <c r="B2162" s="395" t="s">
        <v>5457</v>
      </c>
      <c r="C2162" s="395" t="s">
        <v>5458</v>
      </c>
      <c r="D2162" s="395" t="s">
        <v>284</v>
      </c>
      <c r="E2162" s="395" t="s">
        <v>816</v>
      </c>
      <c r="F2162" s="399">
        <v>88.6</v>
      </c>
      <c r="G2162" s="395" t="s">
        <v>817</v>
      </c>
    </row>
    <row r="2163" spans="1:7">
      <c r="A2163" s="395" t="s">
        <v>171</v>
      </c>
      <c r="B2163" s="395" t="s">
        <v>5460</v>
      </c>
      <c r="C2163" s="395" t="s">
        <v>5461</v>
      </c>
      <c r="D2163" s="395" t="s">
        <v>284</v>
      </c>
      <c r="E2163" s="395" t="s">
        <v>816</v>
      </c>
      <c r="F2163" s="399">
        <v>120.8</v>
      </c>
      <c r="G2163" s="395" t="s">
        <v>817</v>
      </c>
    </row>
    <row r="2164" spans="1:7">
      <c r="A2164" s="395" t="s">
        <v>171</v>
      </c>
      <c r="B2164" s="395" t="s">
        <v>5462</v>
      </c>
      <c r="C2164" s="395" t="s">
        <v>5463</v>
      </c>
      <c r="D2164" s="395" t="s">
        <v>284</v>
      </c>
      <c r="E2164" s="395" t="s">
        <v>816</v>
      </c>
      <c r="F2164" s="399">
        <v>149.58000000000001</v>
      </c>
      <c r="G2164" s="395" t="s">
        <v>817</v>
      </c>
    </row>
    <row r="2165" spans="1:7">
      <c r="A2165" s="395" t="s">
        <v>171</v>
      </c>
      <c r="B2165" s="395" t="s">
        <v>5464</v>
      </c>
      <c r="C2165" s="395" t="s">
        <v>5465</v>
      </c>
      <c r="D2165" s="395" t="s">
        <v>289</v>
      </c>
      <c r="E2165" s="395" t="s">
        <v>816</v>
      </c>
      <c r="F2165" s="399">
        <v>130.08000000000001</v>
      </c>
      <c r="G2165" s="395" t="s">
        <v>817</v>
      </c>
    </row>
    <row r="2166" spans="1:7">
      <c r="A2166" s="395" t="s">
        <v>171</v>
      </c>
      <c r="B2166" s="395" t="s">
        <v>5466</v>
      </c>
      <c r="C2166" s="395" t="s">
        <v>5467</v>
      </c>
      <c r="D2166" s="395" t="s">
        <v>289</v>
      </c>
      <c r="E2166" s="395" t="s">
        <v>816</v>
      </c>
      <c r="F2166" s="399">
        <v>190.82</v>
      </c>
      <c r="G2166" s="395" t="s">
        <v>817</v>
      </c>
    </row>
    <row r="2167" spans="1:7">
      <c r="A2167" s="395" t="s">
        <v>171</v>
      </c>
      <c r="B2167" s="395" t="s">
        <v>5468</v>
      </c>
      <c r="C2167" s="395" t="s">
        <v>5469</v>
      </c>
      <c r="D2167" s="395" t="s">
        <v>289</v>
      </c>
      <c r="E2167" s="395" t="s">
        <v>816</v>
      </c>
      <c r="F2167" s="399">
        <v>251.58</v>
      </c>
      <c r="G2167" s="395" t="s">
        <v>817</v>
      </c>
    </row>
    <row r="2168" spans="1:7">
      <c r="A2168" s="395" t="s">
        <v>171</v>
      </c>
      <c r="B2168" s="395" t="s">
        <v>650</v>
      </c>
      <c r="C2168" s="395" t="s">
        <v>5470</v>
      </c>
      <c r="D2168" s="395" t="s">
        <v>587</v>
      </c>
      <c r="E2168" s="395" t="s">
        <v>816</v>
      </c>
      <c r="F2168" s="399">
        <v>17.27</v>
      </c>
      <c r="G2168" s="395" t="s">
        <v>817</v>
      </c>
    </row>
    <row r="2169" spans="1:7">
      <c r="A2169" s="395" t="s">
        <v>171</v>
      </c>
      <c r="B2169" s="395" t="s">
        <v>651</v>
      </c>
      <c r="C2169" s="395" t="s">
        <v>5471</v>
      </c>
      <c r="D2169" s="395" t="s">
        <v>587</v>
      </c>
      <c r="E2169" s="395" t="s">
        <v>816</v>
      </c>
      <c r="F2169" s="399">
        <v>28.8</v>
      </c>
      <c r="G2169" s="395" t="s">
        <v>817</v>
      </c>
    </row>
    <row r="2170" spans="1:7">
      <c r="A2170" s="395" t="s">
        <v>171</v>
      </c>
      <c r="B2170" s="395" t="s">
        <v>5473</v>
      </c>
      <c r="C2170" s="395" t="s">
        <v>5474</v>
      </c>
      <c r="D2170" s="395" t="s">
        <v>567</v>
      </c>
      <c r="E2170" s="395" t="s">
        <v>816</v>
      </c>
      <c r="F2170" s="399">
        <v>606.75</v>
      </c>
      <c r="G2170" s="395" t="s">
        <v>817</v>
      </c>
    </row>
    <row r="2171" spans="1:7">
      <c r="A2171" s="395" t="s">
        <v>171</v>
      </c>
      <c r="B2171" s="395" t="s">
        <v>5475</v>
      </c>
      <c r="C2171" s="395" t="s">
        <v>5476</v>
      </c>
      <c r="D2171" s="395" t="s">
        <v>587</v>
      </c>
      <c r="E2171" s="395" t="s">
        <v>816</v>
      </c>
      <c r="F2171" s="399">
        <v>18.18</v>
      </c>
      <c r="G2171" s="395" t="s">
        <v>817</v>
      </c>
    </row>
    <row r="2172" spans="1:7">
      <c r="A2172" s="395" t="s">
        <v>171</v>
      </c>
      <c r="B2172" s="395" t="s">
        <v>5477</v>
      </c>
      <c r="C2172" s="395" t="s">
        <v>5478</v>
      </c>
      <c r="D2172" s="395" t="s">
        <v>587</v>
      </c>
      <c r="E2172" s="395" t="s">
        <v>816</v>
      </c>
      <c r="F2172" s="399">
        <v>30.33</v>
      </c>
      <c r="G2172" s="395" t="s">
        <v>817</v>
      </c>
    </row>
    <row r="2173" spans="1:7">
      <c r="A2173" s="395" t="s">
        <v>171</v>
      </c>
      <c r="B2173" s="395" t="s">
        <v>5479</v>
      </c>
      <c r="C2173" s="395" t="s">
        <v>5480</v>
      </c>
      <c r="D2173" s="395" t="s">
        <v>567</v>
      </c>
      <c r="E2173" s="395" t="s">
        <v>816</v>
      </c>
      <c r="F2173" s="399">
        <v>576.37</v>
      </c>
      <c r="G2173" s="395" t="s">
        <v>817</v>
      </c>
    </row>
    <row r="2174" spans="1:7">
      <c r="A2174" s="395" t="s">
        <v>171</v>
      </c>
      <c r="B2174" s="395" t="s">
        <v>5481</v>
      </c>
      <c r="C2174" s="395" t="s">
        <v>5482</v>
      </c>
      <c r="D2174" s="395" t="s">
        <v>567</v>
      </c>
      <c r="E2174" s="395" t="s">
        <v>816</v>
      </c>
      <c r="F2174" s="399">
        <v>218.15</v>
      </c>
      <c r="G2174" s="395" t="s">
        <v>817</v>
      </c>
    </row>
    <row r="2175" spans="1:7">
      <c r="A2175" s="395" t="s">
        <v>171</v>
      </c>
      <c r="B2175" s="395" t="s">
        <v>5483</v>
      </c>
      <c r="C2175" s="395" t="s">
        <v>5484</v>
      </c>
      <c r="D2175" s="395" t="s">
        <v>567</v>
      </c>
      <c r="E2175" s="395" t="s">
        <v>816</v>
      </c>
      <c r="F2175" s="399">
        <v>128.78</v>
      </c>
      <c r="G2175" s="395" t="s">
        <v>817</v>
      </c>
    </row>
    <row r="2176" spans="1:7">
      <c r="A2176" s="395" t="s">
        <v>171</v>
      </c>
      <c r="B2176" s="395" t="s">
        <v>5486</v>
      </c>
      <c r="C2176" s="395" t="s">
        <v>5487</v>
      </c>
      <c r="D2176" s="395" t="s">
        <v>567</v>
      </c>
      <c r="E2176" s="395" t="s">
        <v>816</v>
      </c>
      <c r="F2176" s="399">
        <v>197.36</v>
      </c>
      <c r="G2176" s="395" t="s">
        <v>817</v>
      </c>
    </row>
    <row r="2177" spans="1:7">
      <c r="A2177" s="395" t="s">
        <v>171</v>
      </c>
      <c r="B2177" s="395" t="s">
        <v>5488</v>
      </c>
      <c r="C2177" s="395" t="s">
        <v>5489</v>
      </c>
      <c r="D2177" s="395" t="s">
        <v>567</v>
      </c>
      <c r="E2177" s="395" t="s">
        <v>816</v>
      </c>
      <c r="F2177" s="399">
        <v>121.46</v>
      </c>
      <c r="G2177" s="395" t="s">
        <v>817</v>
      </c>
    </row>
    <row r="2178" spans="1:7">
      <c r="A2178" s="395" t="s">
        <v>171</v>
      </c>
      <c r="B2178" s="395" t="s">
        <v>5490</v>
      </c>
      <c r="C2178" s="395" t="s">
        <v>5491</v>
      </c>
      <c r="D2178" s="395" t="s">
        <v>567</v>
      </c>
      <c r="E2178" s="395" t="s">
        <v>1590</v>
      </c>
      <c r="F2178" s="399">
        <v>79.33</v>
      </c>
      <c r="G2178" s="395" t="s">
        <v>817</v>
      </c>
    </row>
    <row r="2179" spans="1:7">
      <c r="A2179" s="395" t="s">
        <v>171</v>
      </c>
      <c r="B2179" s="395" t="s">
        <v>5492</v>
      </c>
      <c r="C2179" s="395" t="s">
        <v>5493</v>
      </c>
      <c r="D2179" s="395" t="s">
        <v>587</v>
      </c>
      <c r="E2179" s="395" t="s">
        <v>816</v>
      </c>
      <c r="F2179" s="399">
        <v>4.03</v>
      </c>
      <c r="G2179" s="395" t="s">
        <v>817</v>
      </c>
    </row>
    <row r="2180" spans="1:7">
      <c r="A2180" s="395" t="s">
        <v>171</v>
      </c>
      <c r="B2180" s="395" t="s">
        <v>5495</v>
      </c>
      <c r="C2180" s="395" t="s">
        <v>5496</v>
      </c>
      <c r="D2180" s="395" t="s">
        <v>587</v>
      </c>
      <c r="E2180" s="395" t="s">
        <v>816</v>
      </c>
      <c r="F2180" s="399">
        <v>0.83</v>
      </c>
      <c r="G2180" s="395" t="s">
        <v>817</v>
      </c>
    </row>
    <row r="2181" spans="1:7">
      <c r="A2181" s="395" t="s">
        <v>171</v>
      </c>
      <c r="B2181" s="395" t="s">
        <v>5498</v>
      </c>
      <c r="C2181" s="395" t="s">
        <v>5499</v>
      </c>
      <c r="D2181" s="395" t="s">
        <v>587</v>
      </c>
      <c r="E2181" s="395" t="s">
        <v>816</v>
      </c>
      <c r="F2181" s="399">
        <v>149.31</v>
      </c>
      <c r="G2181" s="395" t="s">
        <v>817</v>
      </c>
    </row>
    <row r="2182" spans="1:7">
      <c r="A2182" s="395" t="s">
        <v>171</v>
      </c>
      <c r="B2182" s="395" t="s">
        <v>5500</v>
      </c>
      <c r="C2182" s="395" t="s">
        <v>5501</v>
      </c>
      <c r="D2182" s="395" t="s">
        <v>587</v>
      </c>
      <c r="E2182" s="395" t="s">
        <v>816</v>
      </c>
      <c r="F2182" s="399">
        <v>1.93</v>
      </c>
      <c r="G2182" s="395" t="s">
        <v>817</v>
      </c>
    </row>
    <row r="2183" spans="1:7">
      <c r="A2183" s="395" t="s">
        <v>171</v>
      </c>
      <c r="B2183" s="395" t="s">
        <v>5502</v>
      </c>
      <c r="C2183" s="395" t="s">
        <v>5503</v>
      </c>
      <c r="D2183" s="395" t="s">
        <v>285</v>
      </c>
      <c r="E2183" s="395" t="s">
        <v>816</v>
      </c>
      <c r="F2183" s="399">
        <v>14.81</v>
      </c>
      <c r="G2183" s="395" t="s">
        <v>817</v>
      </c>
    </row>
    <row r="2184" spans="1:7">
      <c r="A2184" s="395" t="s">
        <v>171</v>
      </c>
      <c r="B2184" s="395" t="s">
        <v>5505</v>
      </c>
      <c r="C2184" s="395" t="s">
        <v>5506</v>
      </c>
      <c r="D2184" s="395" t="s">
        <v>285</v>
      </c>
      <c r="E2184" s="395" t="s">
        <v>816</v>
      </c>
      <c r="F2184" s="399">
        <v>13.5</v>
      </c>
      <c r="G2184" s="395" t="s">
        <v>817</v>
      </c>
    </row>
    <row r="2185" spans="1:7">
      <c r="A2185" s="395" t="s">
        <v>171</v>
      </c>
      <c r="B2185" s="395" t="s">
        <v>5508</v>
      </c>
      <c r="C2185" s="395" t="s">
        <v>5509</v>
      </c>
      <c r="D2185" s="395" t="s">
        <v>285</v>
      </c>
      <c r="E2185" s="395" t="s">
        <v>816</v>
      </c>
      <c r="F2185" s="399">
        <v>13.18</v>
      </c>
      <c r="G2185" s="395" t="s">
        <v>817</v>
      </c>
    </row>
    <row r="2186" spans="1:7">
      <c r="A2186" s="395" t="s">
        <v>171</v>
      </c>
      <c r="B2186" s="395" t="s">
        <v>5510</v>
      </c>
      <c r="C2186" s="395" t="s">
        <v>5511</v>
      </c>
      <c r="D2186" s="395" t="s">
        <v>285</v>
      </c>
      <c r="E2186" s="395" t="s">
        <v>816</v>
      </c>
      <c r="F2186" s="399">
        <v>12.76</v>
      </c>
      <c r="G2186" s="395" t="s">
        <v>817</v>
      </c>
    </row>
    <row r="2187" spans="1:7">
      <c r="A2187" s="395" t="s">
        <v>171</v>
      </c>
      <c r="B2187" s="395" t="s">
        <v>5513</v>
      </c>
      <c r="C2187" s="395" t="s">
        <v>5514</v>
      </c>
      <c r="D2187" s="395" t="s">
        <v>285</v>
      </c>
      <c r="E2187" s="395" t="s">
        <v>816</v>
      </c>
      <c r="F2187" s="399">
        <v>12.28</v>
      </c>
      <c r="G2187" s="395" t="s">
        <v>817</v>
      </c>
    </row>
    <row r="2188" spans="1:7">
      <c r="A2188" s="395" t="s">
        <v>171</v>
      </c>
      <c r="B2188" s="395" t="s">
        <v>5515</v>
      </c>
      <c r="C2188" s="395" t="s">
        <v>5516</v>
      </c>
      <c r="D2188" s="395" t="s">
        <v>285</v>
      </c>
      <c r="E2188" s="395" t="s">
        <v>816</v>
      </c>
      <c r="F2188" s="399">
        <v>11.47</v>
      </c>
      <c r="G2188" s="395" t="s">
        <v>817</v>
      </c>
    </row>
    <row r="2189" spans="1:7">
      <c r="A2189" s="395" t="s">
        <v>171</v>
      </c>
      <c r="B2189" s="395" t="s">
        <v>5518</v>
      </c>
      <c r="C2189" s="395" t="s">
        <v>5519</v>
      </c>
      <c r="D2189" s="395" t="s">
        <v>567</v>
      </c>
      <c r="E2189" s="395" t="s">
        <v>816</v>
      </c>
      <c r="F2189" s="399">
        <v>524.30999999999995</v>
      </c>
      <c r="G2189" s="395" t="s">
        <v>817</v>
      </c>
    </row>
    <row r="2190" spans="1:7">
      <c r="A2190" s="395" t="s">
        <v>171</v>
      </c>
      <c r="B2190" s="395" t="s">
        <v>5520</v>
      </c>
      <c r="C2190" s="395" t="s">
        <v>5521</v>
      </c>
      <c r="D2190" s="395" t="s">
        <v>587</v>
      </c>
      <c r="E2190" s="395" t="s">
        <v>816</v>
      </c>
      <c r="F2190" s="399">
        <v>37.29</v>
      </c>
      <c r="G2190" s="395" t="s">
        <v>817</v>
      </c>
    </row>
    <row r="2191" spans="1:7">
      <c r="A2191" s="395" t="s">
        <v>171</v>
      </c>
      <c r="B2191" s="395" t="s">
        <v>5523</v>
      </c>
      <c r="C2191" s="395" t="s">
        <v>5524</v>
      </c>
      <c r="D2191" s="395" t="s">
        <v>587</v>
      </c>
      <c r="E2191" s="395" t="s">
        <v>816</v>
      </c>
      <c r="F2191" s="399">
        <v>152.65</v>
      </c>
      <c r="G2191" s="395" t="s">
        <v>817</v>
      </c>
    </row>
    <row r="2192" spans="1:7">
      <c r="A2192" s="395" t="s">
        <v>171</v>
      </c>
      <c r="B2192" s="395" t="s">
        <v>5526</v>
      </c>
      <c r="C2192" s="395" t="s">
        <v>5527</v>
      </c>
      <c r="D2192" s="395" t="s">
        <v>587</v>
      </c>
      <c r="E2192" s="395" t="s">
        <v>816</v>
      </c>
      <c r="F2192" s="399">
        <v>191.24</v>
      </c>
      <c r="G2192" s="395" t="s">
        <v>817</v>
      </c>
    </row>
    <row r="2193" spans="1:7">
      <c r="A2193" s="395" t="s">
        <v>171</v>
      </c>
      <c r="B2193" s="395" t="s">
        <v>5528</v>
      </c>
      <c r="C2193" s="395" t="s">
        <v>5529</v>
      </c>
      <c r="D2193" s="395" t="s">
        <v>587</v>
      </c>
      <c r="E2193" s="395" t="s">
        <v>816</v>
      </c>
      <c r="F2193" s="399">
        <v>226.76</v>
      </c>
      <c r="G2193" s="395" t="s">
        <v>817</v>
      </c>
    </row>
    <row r="2194" spans="1:7">
      <c r="A2194" s="395" t="s">
        <v>171</v>
      </c>
      <c r="B2194" s="395" t="s">
        <v>5530</v>
      </c>
      <c r="C2194" s="395" t="s">
        <v>5531</v>
      </c>
      <c r="D2194" s="395" t="s">
        <v>567</v>
      </c>
      <c r="E2194" s="395" t="s">
        <v>816</v>
      </c>
      <c r="F2194" s="399">
        <v>116.68</v>
      </c>
      <c r="G2194" s="395" t="s">
        <v>817</v>
      </c>
    </row>
    <row r="2195" spans="1:7">
      <c r="A2195" s="395" t="s">
        <v>171</v>
      </c>
      <c r="B2195" s="395" t="s">
        <v>5532</v>
      </c>
      <c r="C2195" s="395" t="s">
        <v>5533</v>
      </c>
      <c r="D2195" s="395" t="s">
        <v>567</v>
      </c>
      <c r="E2195" s="395" t="s">
        <v>816</v>
      </c>
      <c r="F2195" s="399">
        <v>115.81</v>
      </c>
      <c r="G2195" s="395" t="s">
        <v>817</v>
      </c>
    </row>
    <row r="2196" spans="1:7">
      <c r="A2196" s="395" t="s">
        <v>171</v>
      </c>
      <c r="B2196" s="395" t="s">
        <v>5534</v>
      </c>
      <c r="C2196" s="395" t="s">
        <v>5535</v>
      </c>
      <c r="D2196" s="395" t="s">
        <v>567</v>
      </c>
      <c r="E2196" s="395" t="s">
        <v>816</v>
      </c>
      <c r="F2196" s="399">
        <v>121.25</v>
      </c>
      <c r="G2196" s="395" t="s">
        <v>817</v>
      </c>
    </row>
    <row r="2197" spans="1:7">
      <c r="A2197" s="395" t="s">
        <v>171</v>
      </c>
      <c r="B2197" s="395" t="s">
        <v>5536</v>
      </c>
      <c r="C2197" s="395" t="s">
        <v>5537</v>
      </c>
      <c r="D2197" s="395" t="s">
        <v>587</v>
      </c>
      <c r="E2197" s="395" t="s">
        <v>816</v>
      </c>
      <c r="F2197" s="399">
        <v>268.02999999999997</v>
      </c>
      <c r="G2197" s="395" t="s">
        <v>817</v>
      </c>
    </row>
    <row r="2198" spans="1:7">
      <c r="A2198" s="395" t="s">
        <v>171</v>
      </c>
      <c r="B2198" s="395" t="s">
        <v>5538</v>
      </c>
      <c r="C2198" s="395" t="s">
        <v>5539</v>
      </c>
      <c r="D2198" s="395" t="s">
        <v>587</v>
      </c>
      <c r="E2198" s="395" t="s">
        <v>816</v>
      </c>
      <c r="F2198" s="399">
        <v>323.62</v>
      </c>
      <c r="G2198" s="395" t="s">
        <v>817</v>
      </c>
    </row>
    <row r="2199" spans="1:7">
      <c r="A2199" s="395" t="s">
        <v>171</v>
      </c>
      <c r="B2199" s="395" t="s">
        <v>5540</v>
      </c>
      <c r="C2199" s="395" t="s">
        <v>5541</v>
      </c>
      <c r="D2199" s="395" t="s">
        <v>587</v>
      </c>
      <c r="E2199" s="395" t="s">
        <v>816</v>
      </c>
      <c r="F2199" s="399">
        <v>149.86000000000001</v>
      </c>
      <c r="G2199" s="395" t="s">
        <v>817</v>
      </c>
    </row>
    <row r="2200" spans="1:7">
      <c r="A2200" s="395" t="s">
        <v>171</v>
      </c>
      <c r="B2200" s="395" t="s">
        <v>5542</v>
      </c>
      <c r="C2200" s="395" t="s">
        <v>5543</v>
      </c>
      <c r="D2200" s="395" t="s">
        <v>587</v>
      </c>
      <c r="E2200" s="395" t="s">
        <v>816</v>
      </c>
      <c r="F2200" s="399">
        <v>187.15</v>
      </c>
      <c r="G2200" s="395" t="s">
        <v>817</v>
      </c>
    </row>
    <row r="2201" spans="1:7">
      <c r="A2201" s="395" t="s">
        <v>171</v>
      </c>
      <c r="B2201" s="395" t="s">
        <v>5544</v>
      </c>
      <c r="C2201" s="395" t="s">
        <v>5545</v>
      </c>
      <c r="D2201" s="395" t="s">
        <v>587</v>
      </c>
      <c r="E2201" s="395" t="s">
        <v>816</v>
      </c>
      <c r="F2201" s="399">
        <v>131.07</v>
      </c>
      <c r="G2201" s="395" t="s">
        <v>817</v>
      </c>
    </row>
    <row r="2202" spans="1:7">
      <c r="A2202" s="395" t="s">
        <v>171</v>
      </c>
      <c r="B2202" s="395" t="s">
        <v>5546</v>
      </c>
      <c r="C2202" s="395" t="s">
        <v>5547</v>
      </c>
      <c r="D2202" s="395" t="s">
        <v>587</v>
      </c>
      <c r="E2202" s="395" t="s">
        <v>816</v>
      </c>
      <c r="F2202" s="399">
        <v>169.66</v>
      </c>
      <c r="G2202" s="395" t="s">
        <v>817</v>
      </c>
    </row>
    <row r="2203" spans="1:7">
      <c r="A2203" s="395" t="s">
        <v>171</v>
      </c>
      <c r="B2203" s="395" t="s">
        <v>5548</v>
      </c>
      <c r="C2203" s="395" t="s">
        <v>5549</v>
      </c>
      <c r="D2203" s="395" t="s">
        <v>587</v>
      </c>
      <c r="E2203" s="395" t="s">
        <v>816</v>
      </c>
      <c r="F2203" s="399">
        <v>205.18</v>
      </c>
      <c r="G2203" s="395" t="s">
        <v>817</v>
      </c>
    </row>
    <row r="2204" spans="1:7">
      <c r="A2204" s="395" t="s">
        <v>171</v>
      </c>
      <c r="B2204" s="395" t="s">
        <v>5550</v>
      </c>
      <c r="C2204" s="395" t="s">
        <v>5551</v>
      </c>
      <c r="D2204" s="395" t="s">
        <v>587</v>
      </c>
      <c r="E2204" s="395" t="s">
        <v>816</v>
      </c>
      <c r="F2204" s="399">
        <v>246.45</v>
      </c>
      <c r="G2204" s="395" t="s">
        <v>817</v>
      </c>
    </row>
    <row r="2205" spans="1:7">
      <c r="A2205" s="395" t="s">
        <v>171</v>
      </c>
      <c r="B2205" s="395" t="s">
        <v>5552</v>
      </c>
      <c r="C2205" s="395" t="s">
        <v>5553</v>
      </c>
      <c r="D2205" s="395" t="s">
        <v>587</v>
      </c>
      <c r="E2205" s="395" t="s">
        <v>816</v>
      </c>
      <c r="F2205" s="399">
        <v>302.04000000000002</v>
      </c>
      <c r="G2205" s="395" t="s">
        <v>817</v>
      </c>
    </row>
    <row r="2206" spans="1:7">
      <c r="A2206" s="395" t="s">
        <v>171</v>
      </c>
      <c r="B2206" s="395" t="s">
        <v>5554</v>
      </c>
      <c r="C2206" s="395" t="s">
        <v>5555</v>
      </c>
      <c r="D2206" s="395" t="s">
        <v>587</v>
      </c>
      <c r="E2206" s="395" t="s">
        <v>816</v>
      </c>
      <c r="F2206" s="399">
        <v>155.74</v>
      </c>
      <c r="G2206" s="395" t="s">
        <v>817</v>
      </c>
    </row>
    <row r="2207" spans="1:7">
      <c r="A2207" s="395" t="s">
        <v>171</v>
      </c>
      <c r="B2207" s="395" t="s">
        <v>5556</v>
      </c>
      <c r="C2207" s="395" t="s">
        <v>5557</v>
      </c>
      <c r="D2207" s="395" t="s">
        <v>587</v>
      </c>
      <c r="E2207" s="395" t="s">
        <v>816</v>
      </c>
      <c r="F2207" s="399">
        <v>195.24</v>
      </c>
      <c r="G2207" s="395" t="s">
        <v>817</v>
      </c>
    </row>
    <row r="2208" spans="1:7">
      <c r="A2208" s="395" t="s">
        <v>171</v>
      </c>
      <c r="B2208" s="395" t="s">
        <v>5558</v>
      </c>
      <c r="C2208" s="395" t="s">
        <v>5559</v>
      </c>
      <c r="D2208" s="395" t="s">
        <v>587</v>
      </c>
      <c r="E2208" s="395" t="s">
        <v>816</v>
      </c>
      <c r="F2208" s="399">
        <v>113.88</v>
      </c>
      <c r="G2208" s="395" t="s">
        <v>817</v>
      </c>
    </row>
    <row r="2209" spans="1:7">
      <c r="A2209" s="395" t="s">
        <v>171</v>
      </c>
      <c r="B2209" s="395" t="s">
        <v>5560</v>
      </c>
      <c r="C2209" s="395" t="s">
        <v>5561</v>
      </c>
      <c r="D2209" s="395" t="s">
        <v>587</v>
      </c>
      <c r="E2209" s="395" t="s">
        <v>816</v>
      </c>
      <c r="F2209" s="399">
        <v>147.77000000000001</v>
      </c>
      <c r="G2209" s="395" t="s">
        <v>817</v>
      </c>
    </row>
    <row r="2210" spans="1:7">
      <c r="A2210" s="395" t="s">
        <v>171</v>
      </c>
      <c r="B2210" s="395" t="s">
        <v>5562</v>
      </c>
      <c r="C2210" s="395" t="s">
        <v>5563</v>
      </c>
      <c r="D2210" s="395" t="s">
        <v>587</v>
      </c>
      <c r="E2210" s="395" t="s">
        <v>816</v>
      </c>
      <c r="F2210" s="399">
        <v>45.89</v>
      </c>
      <c r="G2210" s="395" t="s">
        <v>817</v>
      </c>
    </row>
    <row r="2211" spans="1:7">
      <c r="A2211" s="395" t="s">
        <v>171</v>
      </c>
      <c r="B2211" s="395" t="s">
        <v>5564</v>
      </c>
      <c r="C2211" s="395" t="s">
        <v>5565</v>
      </c>
      <c r="D2211" s="395" t="s">
        <v>587</v>
      </c>
      <c r="E2211" s="395" t="s">
        <v>816</v>
      </c>
      <c r="F2211" s="399">
        <v>76.94</v>
      </c>
      <c r="G2211" s="395" t="s">
        <v>817</v>
      </c>
    </row>
    <row r="2212" spans="1:7">
      <c r="A2212" s="395" t="s">
        <v>171</v>
      </c>
      <c r="B2212" s="395" t="s">
        <v>5566</v>
      </c>
      <c r="C2212" s="395" t="s">
        <v>5567</v>
      </c>
      <c r="D2212" s="395" t="s">
        <v>587</v>
      </c>
      <c r="E2212" s="395" t="s">
        <v>816</v>
      </c>
      <c r="F2212" s="399">
        <v>126.26</v>
      </c>
      <c r="G2212" s="395" t="s">
        <v>817</v>
      </c>
    </row>
    <row r="2213" spans="1:7">
      <c r="A2213" s="395" t="s">
        <v>171</v>
      </c>
      <c r="B2213" s="395" t="s">
        <v>5568</v>
      </c>
      <c r="C2213" s="395" t="s">
        <v>5569</v>
      </c>
      <c r="D2213" s="395" t="s">
        <v>587</v>
      </c>
      <c r="E2213" s="395" t="s">
        <v>816</v>
      </c>
      <c r="F2213" s="399">
        <v>196.83</v>
      </c>
      <c r="G2213" s="395" t="s">
        <v>817</v>
      </c>
    </row>
    <row r="2214" spans="1:7">
      <c r="A2214" s="395" t="s">
        <v>171</v>
      </c>
      <c r="B2214" s="395" t="s">
        <v>5570</v>
      </c>
      <c r="C2214" s="395" t="s">
        <v>5571</v>
      </c>
      <c r="D2214" s="395" t="s">
        <v>587</v>
      </c>
      <c r="E2214" s="395" t="s">
        <v>816</v>
      </c>
      <c r="F2214" s="399">
        <v>126.52</v>
      </c>
      <c r="G2214" s="395" t="s">
        <v>817</v>
      </c>
    </row>
    <row r="2215" spans="1:7">
      <c r="A2215" s="395" t="s">
        <v>171</v>
      </c>
      <c r="B2215" s="395" t="s">
        <v>5572</v>
      </c>
      <c r="C2215" s="395" t="s">
        <v>5573</v>
      </c>
      <c r="D2215" s="395" t="s">
        <v>284</v>
      </c>
      <c r="E2215" s="395" t="s">
        <v>816</v>
      </c>
      <c r="F2215" s="399">
        <v>34.729999999999997</v>
      </c>
      <c r="G2215" s="395" t="s">
        <v>817</v>
      </c>
    </row>
    <row r="2216" spans="1:7">
      <c r="A2216" s="395" t="s">
        <v>171</v>
      </c>
      <c r="B2216" s="395" t="s">
        <v>5574</v>
      </c>
      <c r="C2216" s="395" t="s">
        <v>5575</v>
      </c>
      <c r="D2216" s="395" t="s">
        <v>284</v>
      </c>
      <c r="E2216" s="395" t="s">
        <v>816</v>
      </c>
      <c r="F2216" s="399">
        <v>14.85</v>
      </c>
      <c r="G2216" s="395" t="s">
        <v>817</v>
      </c>
    </row>
    <row r="2217" spans="1:7">
      <c r="A2217" s="395" t="s">
        <v>171</v>
      </c>
      <c r="B2217" s="395" t="s">
        <v>5576</v>
      </c>
      <c r="C2217" s="395" t="s">
        <v>5577</v>
      </c>
      <c r="D2217" s="395" t="s">
        <v>587</v>
      </c>
      <c r="E2217" s="395" t="s">
        <v>816</v>
      </c>
      <c r="F2217" s="399">
        <v>239.09</v>
      </c>
      <c r="G2217" s="395" t="s">
        <v>817</v>
      </c>
    </row>
    <row r="2218" spans="1:7">
      <c r="A2218" s="395" t="s">
        <v>171</v>
      </c>
      <c r="B2218" s="395" t="s">
        <v>5578</v>
      </c>
      <c r="C2218" s="395" t="s">
        <v>5579</v>
      </c>
      <c r="D2218" s="395" t="s">
        <v>587</v>
      </c>
      <c r="E2218" s="395" t="s">
        <v>816</v>
      </c>
      <c r="F2218" s="399">
        <v>164.32</v>
      </c>
      <c r="G2218" s="395" t="s">
        <v>817</v>
      </c>
    </row>
    <row r="2219" spans="1:7">
      <c r="A2219" s="395" t="s">
        <v>171</v>
      </c>
      <c r="B2219" s="395" t="s">
        <v>5580</v>
      </c>
      <c r="C2219" s="395" t="s">
        <v>5581</v>
      </c>
      <c r="D2219" s="395" t="s">
        <v>587</v>
      </c>
      <c r="E2219" s="395" t="s">
        <v>816</v>
      </c>
      <c r="F2219" s="399">
        <v>109.76</v>
      </c>
      <c r="G2219" s="395" t="s">
        <v>817</v>
      </c>
    </row>
    <row r="2220" spans="1:7">
      <c r="A2220" s="395" t="s">
        <v>171</v>
      </c>
      <c r="B2220" s="395" t="s">
        <v>5582</v>
      </c>
      <c r="C2220" s="395" t="s">
        <v>5583</v>
      </c>
      <c r="D2220" s="395" t="s">
        <v>587</v>
      </c>
      <c r="E2220" s="395" t="s">
        <v>816</v>
      </c>
      <c r="F2220" s="399">
        <v>140.34</v>
      </c>
      <c r="G2220" s="395" t="s">
        <v>817</v>
      </c>
    </row>
    <row r="2221" spans="1:7">
      <c r="A2221" s="395" t="s">
        <v>171</v>
      </c>
      <c r="B2221" s="395" t="s">
        <v>5584</v>
      </c>
      <c r="C2221" s="395" t="s">
        <v>5585</v>
      </c>
      <c r="D2221" s="395" t="s">
        <v>587</v>
      </c>
      <c r="E2221" s="395" t="s">
        <v>816</v>
      </c>
      <c r="F2221" s="399">
        <v>166.76</v>
      </c>
      <c r="G2221" s="395" t="s">
        <v>817</v>
      </c>
    </row>
    <row r="2222" spans="1:7">
      <c r="A2222" s="395" t="s">
        <v>171</v>
      </c>
      <c r="B2222" s="395" t="s">
        <v>5586</v>
      </c>
      <c r="C2222" s="395" t="s">
        <v>5587</v>
      </c>
      <c r="D2222" s="395" t="s">
        <v>587</v>
      </c>
      <c r="E2222" s="395" t="s">
        <v>816</v>
      </c>
      <c r="F2222" s="399">
        <v>90.14</v>
      </c>
      <c r="G2222" s="395" t="s">
        <v>817</v>
      </c>
    </row>
    <row r="2223" spans="1:7">
      <c r="A2223" s="395" t="s">
        <v>171</v>
      </c>
      <c r="B2223" s="395" t="s">
        <v>5588</v>
      </c>
      <c r="C2223" s="395" t="s">
        <v>5589</v>
      </c>
      <c r="D2223" s="395" t="s">
        <v>587</v>
      </c>
      <c r="E2223" s="395" t="s">
        <v>816</v>
      </c>
      <c r="F2223" s="399">
        <v>110.39</v>
      </c>
      <c r="G2223" s="395" t="s">
        <v>817</v>
      </c>
    </row>
    <row r="2224" spans="1:7">
      <c r="A2224" s="395" t="s">
        <v>171</v>
      </c>
      <c r="B2224" s="395" t="s">
        <v>5591</v>
      </c>
      <c r="C2224" s="395" t="s">
        <v>5592</v>
      </c>
      <c r="D2224" s="395" t="s">
        <v>587</v>
      </c>
      <c r="E2224" s="395" t="s">
        <v>816</v>
      </c>
      <c r="F2224" s="399">
        <v>74.319999999999993</v>
      </c>
      <c r="G2224" s="395" t="s">
        <v>817</v>
      </c>
    </row>
    <row r="2225" spans="1:7">
      <c r="A2225" s="395" t="s">
        <v>171</v>
      </c>
      <c r="B2225" s="395" t="s">
        <v>5593</v>
      </c>
      <c r="C2225" s="395" t="s">
        <v>5594</v>
      </c>
      <c r="D2225" s="395" t="s">
        <v>587</v>
      </c>
      <c r="E2225" s="395" t="s">
        <v>816</v>
      </c>
      <c r="F2225" s="399">
        <v>91.93</v>
      </c>
      <c r="G2225" s="395" t="s">
        <v>817</v>
      </c>
    </row>
    <row r="2226" spans="1:7">
      <c r="A2226" s="395" t="s">
        <v>171</v>
      </c>
      <c r="B2226" s="395" t="s">
        <v>5596</v>
      </c>
      <c r="C2226" s="395" t="s">
        <v>5597</v>
      </c>
      <c r="D2226" s="395" t="s">
        <v>587</v>
      </c>
      <c r="E2226" s="395" t="s">
        <v>816</v>
      </c>
      <c r="F2226" s="399">
        <v>66.319999999999993</v>
      </c>
      <c r="G2226" s="395" t="s">
        <v>817</v>
      </c>
    </row>
    <row r="2227" spans="1:7">
      <c r="A2227" s="395" t="s">
        <v>171</v>
      </c>
      <c r="B2227" s="395" t="s">
        <v>5598</v>
      </c>
      <c r="C2227" s="395" t="s">
        <v>5599</v>
      </c>
      <c r="D2227" s="395" t="s">
        <v>587</v>
      </c>
      <c r="E2227" s="395" t="s">
        <v>816</v>
      </c>
      <c r="F2227" s="399">
        <v>82.65</v>
      </c>
      <c r="G2227" s="395" t="s">
        <v>817</v>
      </c>
    </row>
    <row r="2228" spans="1:7">
      <c r="A2228" s="395" t="s">
        <v>171</v>
      </c>
      <c r="B2228" s="395" t="s">
        <v>5600</v>
      </c>
      <c r="C2228" s="395" t="s">
        <v>5601</v>
      </c>
      <c r="D2228" s="395" t="s">
        <v>587</v>
      </c>
      <c r="E2228" s="395" t="s">
        <v>816</v>
      </c>
      <c r="F2228" s="399">
        <v>62.19</v>
      </c>
      <c r="G2228" s="395" t="s">
        <v>817</v>
      </c>
    </row>
    <row r="2229" spans="1:7">
      <c r="A2229" s="395" t="s">
        <v>171</v>
      </c>
      <c r="B2229" s="395" t="s">
        <v>5602</v>
      </c>
      <c r="C2229" s="395" t="s">
        <v>5603</v>
      </c>
      <c r="D2229" s="395" t="s">
        <v>587</v>
      </c>
      <c r="E2229" s="395" t="s">
        <v>816</v>
      </c>
      <c r="F2229" s="399">
        <v>77.69</v>
      </c>
      <c r="G2229" s="395" t="s">
        <v>817</v>
      </c>
    </row>
    <row r="2230" spans="1:7">
      <c r="A2230" s="395" t="s">
        <v>171</v>
      </c>
      <c r="B2230" s="395" t="s">
        <v>5604</v>
      </c>
      <c r="C2230" s="395" t="s">
        <v>5605</v>
      </c>
      <c r="D2230" s="395" t="s">
        <v>587</v>
      </c>
      <c r="E2230" s="395" t="s">
        <v>816</v>
      </c>
      <c r="F2230" s="399">
        <v>59.21</v>
      </c>
      <c r="G2230" s="395" t="s">
        <v>817</v>
      </c>
    </row>
    <row r="2231" spans="1:7">
      <c r="A2231" s="395" t="s">
        <v>171</v>
      </c>
      <c r="B2231" s="395" t="s">
        <v>5607</v>
      </c>
      <c r="C2231" s="395" t="s">
        <v>5608</v>
      </c>
      <c r="D2231" s="395" t="s">
        <v>587</v>
      </c>
      <c r="E2231" s="395" t="s">
        <v>816</v>
      </c>
      <c r="F2231" s="399">
        <v>74.180000000000007</v>
      </c>
      <c r="G2231" s="395" t="s">
        <v>817</v>
      </c>
    </row>
    <row r="2232" spans="1:7">
      <c r="A2232" s="395" t="s">
        <v>171</v>
      </c>
      <c r="B2232" s="395" t="s">
        <v>5609</v>
      </c>
      <c r="C2232" s="395" t="s">
        <v>5610</v>
      </c>
      <c r="D2232" s="395" t="s">
        <v>587</v>
      </c>
      <c r="E2232" s="395" t="s">
        <v>816</v>
      </c>
      <c r="F2232" s="399">
        <v>57.07</v>
      </c>
      <c r="G2232" s="395" t="s">
        <v>817</v>
      </c>
    </row>
    <row r="2233" spans="1:7">
      <c r="A2233" s="395" t="s">
        <v>171</v>
      </c>
      <c r="B2233" s="395" t="s">
        <v>5611</v>
      </c>
      <c r="C2233" s="395" t="s">
        <v>5612</v>
      </c>
      <c r="D2233" s="395" t="s">
        <v>587</v>
      </c>
      <c r="E2233" s="395" t="s">
        <v>816</v>
      </c>
      <c r="F2233" s="399">
        <v>71.680000000000007</v>
      </c>
      <c r="G2233" s="395" t="s">
        <v>817</v>
      </c>
    </row>
    <row r="2234" spans="1:7">
      <c r="A2234" s="395" t="s">
        <v>171</v>
      </c>
      <c r="B2234" s="395" t="s">
        <v>5613</v>
      </c>
      <c r="C2234" s="395" t="s">
        <v>5614</v>
      </c>
      <c r="D2234" s="395" t="s">
        <v>587</v>
      </c>
      <c r="E2234" s="395" t="s">
        <v>816</v>
      </c>
      <c r="F2234" s="399">
        <v>52.56</v>
      </c>
      <c r="G2234" s="395" t="s">
        <v>817</v>
      </c>
    </row>
    <row r="2235" spans="1:7">
      <c r="A2235" s="395" t="s">
        <v>171</v>
      </c>
      <c r="B2235" s="395" t="s">
        <v>5615</v>
      </c>
      <c r="C2235" s="395" t="s">
        <v>5616</v>
      </c>
      <c r="D2235" s="395" t="s">
        <v>587</v>
      </c>
      <c r="E2235" s="395" t="s">
        <v>816</v>
      </c>
      <c r="F2235" s="399">
        <v>66.650000000000006</v>
      </c>
      <c r="G2235" s="395" t="s">
        <v>817</v>
      </c>
    </row>
    <row r="2236" spans="1:7">
      <c r="A2236" s="395" t="s">
        <v>171</v>
      </c>
      <c r="B2236" s="395" t="s">
        <v>5617</v>
      </c>
      <c r="C2236" s="395" t="s">
        <v>5618</v>
      </c>
      <c r="D2236" s="395" t="s">
        <v>587</v>
      </c>
      <c r="E2236" s="395" t="s">
        <v>816</v>
      </c>
      <c r="F2236" s="399">
        <v>337.46</v>
      </c>
      <c r="G2236" s="395" t="s">
        <v>817</v>
      </c>
    </row>
    <row r="2237" spans="1:7">
      <c r="A2237" s="395" t="s">
        <v>171</v>
      </c>
      <c r="B2237" s="395" t="s">
        <v>5619</v>
      </c>
      <c r="C2237" s="395" t="s">
        <v>5620</v>
      </c>
      <c r="D2237" s="395" t="s">
        <v>587</v>
      </c>
      <c r="E2237" s="395" t="s">
        <v>816</v>
      </c>
      <c r="F2237" s="399">
        <v>233.18</v>
      </c>
      <c r="G2237" s="395" t="s">
        <v>817</v>
      </c>
    </row>
    <row r="2238" spans="1:7">
      <c r="A2238" s="395" t="s">
        <v>171</v>
      </c>
      <c r="B2238" s="395" t="s">
        <v>5621</v>
      </c>
      <c r="C2238" s="395" t="s">
        <v>5622</v>
      </c>
      <c r="D2238" s="395" t="s">
        <v>587</v>
      </c>
      <c r="E2238" s="395" t="s">
        <v>816</v>
      </c>
      <c r="F2238" s="399">
        <v>180.13</v>
      </c>
      <c r="G2238" s="395" t="s">
        <v>817</v>
      </c>
    </row>
    <row r="2239" spans="1:7">
      <c r="A2239" s="395" t="s">
        <v>171</v>
      </c>
      <c r="B2239" s="395" t="s">
        <v>5623</v>
      </c>
      <c r="C2239" s="395" t="s">
        <v>5624</v>
      </c>
      <c r="D2239" s="395" t="s">
        <v>587</v>
      </c>
      <c r="E2239" s="395" t="s">
        <v>816</v>
      </c>
      <c r="F2239" s="399">
        <v>273.51</v>
      </c>
      <c r="G2239" s="395" t="s">
        <v>817</v>
      </c>
    </row>
    <row r="2240" spans="1:7">
      <c r="A2240" s="395" t="s">
        <v>171</v>
      </c>
      <c r="B2240" s="395" t="s">
        <v>5625</v>
      </c>
      <c r="C2240" s="395" t="s">
        <v>5626</v>
      </c>
      <c r="D2240" s="395" t="s">
        <v>587</v>
      </c>
      <c r="E2240" s="395" t="s">
        <v>816</v>
      </c>
      <c r="F2240" s="399">
        <v>318.89</v>
      </c>
      <c r="G2240" s="395" t="s">
        <v>817</v>
      </c>
    </row>
    <row r="2241" spans="1:7">
      <c r="A2241" s="395" t="s">
        <v>171</v>
      </c>
      <c r="B2241" s="395" t="s">
        <v>5627</v>
      </c>
      <c r="C2241" s="395" t="s">
        <v>5628</v>
      </c>
      <c r="D2241" s="395" t="s">
        <v>587</v>
      </c>
      <c r="E2241" s="395" t="s">
        <v>816</v>
      </c>
      <c r="F2241" s="399">
        <v>185.9</v>
      </c>
      <c r="G2241" s="395" t="s">
        <v>817</v>
      </c>
    </row>
    <row r="2242" spans="1:7">
      <c r="A2242" s="395" t="s">
        <v>171</v>
      </c>
      <c r="B2242" s="395" t="s">
        <v>5629</v>
      </c>
      <c r="C2242" s="395" t="s">
        <v>5630</v>
      </c>
      <c r="D2242" s="395" t="s">
        <v>587</v>
      </c>
      <c r="E2242" s="395" t="s">
        <v>816</v>
      </c>
      <c r="F2242" s="399">
        <v>185.9</v>
      </c>
      <c r="G2242" s="395" t="s">
        <v>817</v>
      </c>
    </row>
    <row r="2243" spans="1:7">
      <c r="A2243" s="395" t="s">
        <v>171</v>
      </c>
      <c r="B2243" s="395" t="s">
        <v>5631</v>
      </c>
      <c r="C2243" s="395" t="s">
        <v>5632</v>
      </c>
      <c r="D2243" s="395" t="s">
        <v>587</v>
      </c>
      <c r="E2243" s="395" t="s">
        <v>816</v>
      </c>
      <c r="F2243" s="399">
        <v>234.55</v>
      </c>
      <c r="G2243" s="395" t="s">
        <v>817</v>
      </c>
    </row>
    <row r="2244" spans="1:7">
      <c r="A2244" s="395" t="s">
        <v>171</v>
      </c>
      <c r="B2244" s="395" t="s">
        <v>5633</v>
      </c>
      <c r="C2244" s="395" t="s">
        <v>5634</v>
      </c>
      <c r="D2244" s="395" t="s">
        <v>587</v>
      </c>
      <c r="E2244" s="395" t="s">
        <v>816</v>
      </c>
      <c r="F2244" s="399">
        <v>288.88</v>
      </c>
      <c r="G2244" s="395" t="s">
        <v>817</v>
      </c>
    </row>
    <row r="2245" spans="1:7">
      <c r="A2245" s="395" t="s">
        <v>171</v>
      </c>
      <c r="B2245" s="395" t="s">
        <v>5635</v>
      </c>
      <c r="C2245" s="395" t="s">
        <v>5636</v>
      </c>
      <c r="D2245" s="395" t="s">
        <v>587</v>
      </c>
      <c r="E2245" s="395" t="s">
        <v>816</v>
      </c>
      <c r="F2245" s="399">
        <v>152.97999999999999</v>
      </c>
      <c r="G2245" s="395" t="s">
        <v>817</v>
      </c>
    </row>
    <row r="2246" spans="1:7">
      <c r="A2246" s="395" t="s">
        <v>171</v>
      </c>
      <c r="B2246" s="395" t="s">
        <v>5637</v>
      </c>
      <c r="C2246" s="395" t="s">
        <v>5638</v>
      </c>
      <c r="D2246" s="395" t="s">
        <v>587</v>
      </c>
      <c r="E2246" s="395" t="s">
        <v>816</v>
      </c>
      <c r="F2246" s="399">
        <v>155.9</v>
      </c>
      <c r="G2246" s="395" t="s">
        <v>817</v>
      </c>
    </row>
    <row r="2247" spans="1:7">
      <c r="A2247" s="395" t="s">
        <v>171</v>
      </c>
      <c r="B2247" s="395" t="s">
        <v>5640</v>
      </c>
      <c r="C2247" s="395" t="s">
        <v>5641</v>
      </c>
      <c r="D2247" s="395" t="s">
        <v>587</v>
      </c>
      <c r="E2247" s="395" t="s">
        <v>816</v>
      </c>
      <c r="F2247" s="399">
        <v>204.65</v>
      </c>
      <c r="G2247" s="395" t="s">
        <v>817</v>
      </c>
    </row>
    <row r="2248" spans="1:7">
      <c r="A2248" s="395" t="s">
        <v>171</v>
      </c>
      <c r="B2248" s="395" t="s">
        <v>5642</v>
      </c>
      <c r="C2248" s="395" t="s">
        <v>5643</v>
      </c>
      <c r="D2248" s="395" t="s">
        <v>587</v>
      </c>
      <c r="E2248" s="395" t="s">
        <v>816</v>
      </c>
      <c r="F2248" s="399">
        <v>269.54000000000002</v>
      </c>
      <c r="G2248" s="395" t="s">
        <v>817</v>
      </c>
    </row>
    <row r="2249" spans="1:7">
      <c r="A2249" s="395" t="s">
        <v>171</v>
      </c>
      <c r="B2249" s="395" t="s">
        <v>5644</v>
      </c>
      <c r="C2249" s="395" t="s">
        <v>5645</v>
      </c>
      <c r="D2249" s="395" t="s">
        <v>587</v>
      </c>
      <c r="E2249" s="395" t="s">
        <v>816</v>
      </c>
      <c r="F2249" s="399">
        <v>130.63999999999999</v>
      </c>
      <c r="G2249" s="395" t="s">
        <v>817</v>
      </c>
    </row>
    <row r="2250" spans="1:7">
      <c r="A2250" s="395" t="s">
        <v>171</v>
      </c>
      <c r="B2250" s="395" t="s">
        <v>5646</v>
      </c>
      <c r="C2250" s="395" t="s">
        <v>5647</v>
      </c>
      <c r="D2250" s="395" t="s">
        <v>587</v>
      </c>
      <c r="E2250" s="395" t="s">
        <v>816</v>
      </c>
      <c r="F2250" s="399">
        <v>131.65</v>
      </c>
      <c r="G2250" s="395" t="s">
        <v>817</v>
      </c>
    </row>
    <row r="2251" spans="1:7">
      <c r="A2251" s="395" t="s">
        <v>171</v>
      </c>
      <c r="B2251" s="395" t="s">
        <v>5648</v>
      </c>
      <c r="C2251" s="395" t="s">
        <v>5649</v>
      </c>
      <c r="D2251" s="395" t="s">
        <v>587</v>
      </c>
      <c r="E2251" s="395" t="s">
        <v>816</v>
      </c>
      <c r="F2251" s="399">
        <v>189.02</v>
      </c>
      <c r="G2251" s="395" t="s">
        <v>817</v>
      </c>
    </row>
    <row r="2252" spans="1:7">
      <c r="A2252" s="395" t="s">
        <v>171</v>
      </c>
      <c r="B2252" s="395" t="s">
        <v>5650</v>
      </c>
      <c r="C2252" s="395" t="s">
        <v>5651</v>
      </c>
      <c r="D2252" s="395" t="s">
        <v>587</v>
      </c>
      <c r="E2252" s="395" t="s">
        <v>816</v>
      </c>
      <c r="F2252" s="399">
        <v>257.04000000000002</v>
      </c>
      <c r="G2252" s="395" t="s">
        <v>817</v>
      </c>
    </row>
    <row r="2253" spans="1:7">
      <c r="A2253" s="395" t="s">
        <v>171</v>
      </c>
      <c r="B2253" s="395" t="s">
        <v>5652</v>
      </c>
      <c r="C2253" s="395" t="s">
        <v>5653</v>
      </c>
      <c r="D2253" s="395" t="s">
        <v>587</v>
      </c>
      <c r="E2253" s="395" t="s">
        <v>816</v>
      </c>
      <c r="F2253" s="399">
        <v>118.64</v>
      </c>
      <c r="G2253" s="395" t="s">
        <v>817</v>
      </c>
    </row>
    <row r="2254" spans="1:7">
      <c r="A2254" s="395" t="s">
        <v>171</v>
      </c>
      <c r="B2254" s="395" t="s">
        <v>5654</v>
      </c>
      <c r="C2254" s="395" t="s">
        <v>5655</v>
      </c>
      <c r="D2254" s="395" t="s">
        <v>587</v>
      </c>
      <c r="E2254" s="395" t="s">
        <v>816</v>
      </c>
      <c r="F2254" s="399">
        <v>125.29</v>
      </c>
      <c r="G2254" s="395" t="s">
        <v>817</v>
      </c>
    </row>
    <row r="2255" spans="1:7">
      <c r="A2255" s="395" t="s">
        <v>171</v>
      </c>
      <c r="B2255" s="395" t="s">
        <v>5656</v>
      </c>
      <c r="C2255" s="395" t="s">
        <v>5657</v>
      </c>
      <c r="D2255" s="395" t="s">
        <v>587</v>
      </c>
      <c r="E2255" s="395" t="s">
        <v>816</v>
      </c>
      <c r="F2255" s="399">
        <v>152.03</v>
      </c>
      <c r="G2255" s="395" t="s">
        <v>817</v>
      </c>
    </row>
    <row r="2256" spans="1:7">
      <c r="A2256" s="395" t="s">
        <v>171</v>
      </c>
      <c r="B2256" s="395" t="s">
        <v>5658</v>
      </c>
      <c r="C2256" s="395" t="s">
        <v>5659</v>
      </c>
      <c r="D2256" s="395" t="s">
        <v>587</v>
      </c>
      <c r="E2256" s="395" t="s">
        <v>816</v>
      </c>
      <c r="F2256" s="399">
        <v>249.41</v>
      </c>
      <c r="G2256" s="395" t="s">
        <v>817</v>
      </c>
    </row>
    <row r="2257" spans="1:7">
      <c r="A2257" s="395" t="s">
        <v>171</v>
      </c>
      <c r="B2257" s="395" t="s">
        <v>5660</v>
      </c>
      <c r="C2257" s="395" t="s">
        <v>5661</v>
      </c>
      <c r="D2257" s="395" t="s">
        <v>587</v>
      </c>
      <c r="E2257" s="395" t="s">
        <v>816</v>
      </c>
      <c r="F2257" s="399">
        <v>98.27</v>
      </c>
      <c r="G2257" s="395" t="s">
        <v>817</v>
      </c>
    </row>
    <row r="2258" spans="1:7">
      <c r="A2258" s="395" t="s">
        <v>171</v>
      </c>
      <c r="B2258" s="395" t="s">
        <v>5662</v>
      </c>
      <c r="C2258" s="395" t="s">
        <v>5663</v>
      </c>
      <c r="D2258" s="395" t="s">
        <v>587</v>
      </c>
      <c r="E2258" s="395" t="s">
        <v>816</v>
      </c>
      <c r="F2258" s="399">
        <v>118.25</v>
      </c>
      <c r="G2258" s="395" t="s">
        <v>817</v>
      </c>
    </row>
    <row r="2259" spans="1:7">
      <c r="A2259" s="395" t="s">
        <v>171</v>
      </c>
      <c r="B2259" s="395" t="s">
        <v>5664</v>
      </c>
      <c r="C2259" s="395" t="s">
        <v>5665</v>
      </c>
      <c r="D2259" s="395" t="s">
        <v>587</v>
      </c>
      <c r="E2259" s="395" t="s">
        <v>816</v>
      </c>
      <c r="F2259" s="399">
        <v>138.74</v>
      </c>
      <c r="G2259" s="395" t="s">
        <v>817</v>
      </c>
    </row>
    <row r="2260" spans="1:7">
      <c r="A2260" s="395" t="s">
        <v>171</v>
      </c>
      <c r="B2260" s="395" t="s">
        <v>5666</v>
      </c>
      <c r="C2260" s="395" t="s">
        <v>5667</v>
      </c>
      <c r="D2260" s="395" t="s">
        <v>587</v>
      </c>
      <c r="E2260" s="395" t="s">
        <v>816</v>
      </c>
      <c r="F2260" s="399">
        <v>242.17</v>
      </c>
      <c r="G2260" s="395" t="s">
        <v>817</v>
      </c>
    </row>
    <row r="2261" spans="1:7">
      <c r="A2261" s="395" t="s">
        <v>171</v>
      </c>
      <c r="B2261" s="395" t="s">
        <v>5668</v>
      </c>
      <c r="C2261" s="395" t="s">
        <v>5669</v>
      </c>
      <c r="D2261" s="395" t="s">
        <v>587</v>
      </c>
      <c r="E2261" s="395" t="s">
        <v>816</v>
      </c>
      <c r="F2261" s="399">
        <v>89.8</v>
      </c>
      <c r="G2261" s="395" t="s">
        <v>817</v>
      </c>
    </row>
    <row r="2262" spans="1:7">
      <c r="A2262" s="395" t="s">
        <v>171</v>
      </c>
      <c r="B2262" s="395" t="s">
        <v>5670</v>
      </c>
      <c r="C2262" s="395" t="s">
        <v>5671</v>
      </c>
      <c r="D2262" s="395" t="s">
        <v>587</v>
      </c>
      <c r="E2262" s="395" t="s">
        <v>816</v>
      </c>
      <c r="F2262" s="399">
        <v>112</v>
      </c>
      <c r="G2262" s="395" t="s">
        <v>817</v>
      </c>
    </row>
    <row r="2263" spans="1:7">
      <c r="A2263" s="395" t="s">
        <v>171</v>
      </c>
      <c r="B2263" s="395" t="s">
        <v>5672</v>
      </c>
      <c r="C2263" s="395" t="s">
        <v>5673</v>
      </c>
      <c r="D2263" s="395" t="s">
        <v>587</v>
      </c>
      <c r="E2263" s="395" t="s">
        <v>816</v>
      </c>
      <c r="F2263" s="399">
        <v>127.93</v>
      </c>
      <c r="G2263" s="395" t="s">
        <v>817</v>
      </c>
    </row>
    <row r="2264" spans="1:7">
      <c r="A2264" s="395" t="s">
        <v>171</v>
      </c>
      <c r="B2264" s="395" t="s">
        <v>5674</v>
      </c>
      <c r="C2264" s="395" t="s">
        <v>5675</v>
      </c>
      <c r="D2264" s="395" t="s">
        <v>587</v>
      </c>
      <c r="E2264" s="395" t="s">
        <v>816</v>
      </c>
      <c r="F2264" s="399">
        <v>235.9</v>
      </c>
      <c r="G2264" s="395" t="s">
        <v>817</v>
      </c>
    </row>
    <row r="2265" spans="1:7">
      <c r="A2265" s="395" t="s">
        <v>171</v>
      </c>
      <c r="B2265" s="395" t="s">
        <v>5676</v>
      </c>
      <c r="C2265" s="395" t="s">
        <v>5677</v>
      </c>
      <c r="D2265" s="395" t="s">
        <v>587</v>
      </c>
      <c r="E2265" s="395" t="s">
        <v>816</v>
      </c>
      <c r="F2265" s="399">
        <v>82.87</v>
      </c>
      <c r="G2265" s="395" t="s">
        <v>817</v>
      </c>
    </row>
    <row r="2266" spans="1:7">
      <c r="A2266" s="395" t="s">
        <v>171</v>
      </c>
      <c r="B2266" s="395" t="s">
        <v>5678</v>
      </c>
      <c r="C2266" s="395" t="s">
        <v>5679</v>
      </c>
      <c r="D2266" s="395" t="s">
        <v>587</v>
      </c>
      <c r="E2266" s="395" t="s">
        <v>816</v>
      </c>
      <c r="F2266" s="399">
        <v>106.67</v>
      </c>
      <c r="G2266" s="395" t="s">
        <v>817</v>
      </c>
    </row>
    <row r="2267" spans="1:7">
      <c r="A2267" s="395" t="s">
        <v>171</v>
      </c>
      <c r="B2267" s="395" t="s">
        <v>5680</v>
      </c>
      <c r="C2267" s="395" t="s">
        <v>5681</v>
      </c>
      <c r="D2267" s="395" t="s">
        <v>587</v>
      </c>
      <c r="E2267" s="395" t="s">
        <v>816</v>
      </c>
      <c r="F2267" s="399">
        <v>105</v>
      </c>
      <c r="G2267" s="395" t="s">
        <v>817</v>
      </c>
    </row>
    <row r="2268" spans="1:7">
      <c r="A2268" s="395" t="s">
        <v>171</v>
      </c>
      <c r="B2268" s="395" t="s">
        <v>5682</v>
      </c>
      <c r="C2268" s="395" t="s">
        <v>5683</v>
      </c>
      <c r="D2268" s="395" t="s">
        <v>587</v>
      </c>
      <c r="E2268" s="395" t="s">
        <v>816</v>
      </c>
      <c r="F2268" s="399">
        <v>223.64</v>
      </c>
      <c r="G2268" s="395" t="s">
        <v>817</v>
      </c>
    </row>
    <row r="2269" spans="1:7">
      <c r="A2269" s="395" t="s">
        <v>171</v>
      </c>
      <c r="B2269" s="395" t="s">
        <v>5684</v>
      </c>
      <c r="C2269" s="395" t="s">
        <v>5685</v>
      </c>
      <c r="D2269" s="395" t="s">
        <v>587</v>
      </c>
      <c r="E2269" s="395" t="s">
        <v>816</v>
      </c>
      <c r="F2269" s="399">
        <v>68.2</v>
      </c>
      <c r="G2269" s="395" t="s">
        <v>817</v>
      </c>
    </row>
    <row r="2270" spans="1:7">
      <c r="A2270" s="395" t="s">
        <v>171</v>
      </c>
      <c r="B2270" s="395" t="s">
        <v>5686</v>
      </c>
      <c r="C2270" s="395" t="s">
        <v>5687</v>
      </c>
      <c r="D2270" s="395" t="s">
        <v>587</v>
      </c>
      <c r="E2270" s="395" t="s">
        <v>816</v>
      </c>
      <c r="F2270" s="399">
        <v>96.13</v>
      </c>
      <c r="G2270" s="395" t="s">
        <v>817</v>
      </c>
    </row>
    <row r="2271" spans="1:7">
      <c r="A2271" s="395" t="s">
        <v>171</v>
      </c>
      <c r="B2271" s="395" t="s">
        <v>5689</v>
      </c>
      <c r="C2271" s="395" t="s">
        <v>5690</v>
      </c>
      <c r="D2271" s="395" t="s">
        <v>587</v>
      </c>
      <c r="E2271" s="395" t="s">
        <v>816</v>
      </c>
      <c r="F2271" s="399">
        <v>380.63</v>
      </c>
      <c r="G2271" s="395" t="s">
        <v>817</v>
      </c>
    </row>
    <row r="2272" spans="1:7">
      <c r="A2272" s="395" t="s">
        <v>171</v>
      </c>
      <c r="B2272" s="395" t="s">
        <v>5691</v>
      </c>
      <c r="C2272" s="395" t="s">
        <v>5692</v>
      </c>
      <c r="D2272" s="395" t="s">
        <v>587</v>
      </c>
      <c r="E2272" s="395" t="s">
        <v>816</v>
      </c>
      <c r="F2272" s="399">
        <v>261.39</v>
      </c>
      <c r="G2272" s="395" t="s">
        <v>817</v>
      </c>
    </row>
    <row r="2273" spans="1:7">
      <c r="A2273" s="395" t="s">
        <v>171</v>
      </c>
      <c r="B2273" s="395" t="s">
        <v>5693</v>
      </c>
      <c r="C2273" s="395" t="s">
        <v>5694</v>
      </c>
      <c r="D2273" s="395" t="s">
        <v>587</v>
      </c>
      <c r="E2273" s="395" t="s">
        <v>816</v>
      </c>
      <c r="F2273" s="399">
        <v>185.54</v>
      </c>
      <c r="G2273" s="395" t="s">
        <v>817</v>
      </c>
    </row>
    <row r="2274" spans="1:7">
      <c r="A2274" s="395" t="s">
        <v>171</v>
      </c>
      <c r="B2274" s="395" t="s">
        <v>5695</v>
      </c>
      <c r="C2274" s="395" t="s">
        <v>5696</v>
      </c>
      <c r="D2274" s="395" t="s">
        <v>587</v>
      </c>
      <c r="E2274" s="395" t="s">
        <v>816</v>
      </c>
      <c r="F2274" s="399">
        <v>120.01</v>
      </c>
      <c r="G2274" s="395" t="s">
        <v>817</v>
      </c>
    </row>
    <row r="2275" spans="1:7">
      <c r="A2275" s="395" t="s">
        <v>171</v>
      </c>
      <c r="B2275" s="395" t="s">
        <v>5697</v>
      </c>
      <c r="C2275" s="395" t="s">
        <v>5698</v>
      </c>
      <c r="D2275" s="395" t="s">
        <v>587</v>
      </c>
      <c r="E2275" s="395" t="s">
        <v>816</v>
      </c>
      <c r="F2275" s="399">
        <v>81.540000000000006</v>
      </c>
      <c r="G2275" s="395" t="s">
        <v>817</v>
      </c>
    </row>
    <row r="2276" spans="1:7">
      <c r="A2276" s="395" t="s">
        <v>171</v>
      </c>
      <c r="B2276" s="395" t="s">
        <v>5699</v>
      </c>
      <c r="C2276" s="395" t="s">
        <v>5700</v>
      </c>
      <c r="D2276" s="395" t="s">
        <v>587</v>
      </c>
      <c r="E2276" s="395" t="s">
        <v>816</v>
      </c>
      <c r="F2276" s="399">
        <v>114.09</v>
      </c>
      <c r="G2276" s="395" t="s">
        <v>817</v>
      </c>
    </row>
    <row r="2277" spans="1:7">
      <c r="A2277" s="395" t="s">
        <v>171</v>
      </c>
      <c r="B2277" s="395" t="s">
        <v>5702</v>
      </c>
      <c r="C2277" s="395" t="s">
        <v>5703</v>
      </c>
      <c r="D2277" s="395" t="s">
        <v>587</v>
      </c>
      <c r="E2277" s="395" t="s">
        <v>816</v>
      </c>
      <c r="F2277" s="399">
        <v>76.88</v>
      </c>
      <c r="G2277" s="395" t="s">
        <v>817</v>
      </c>
    </row>
    <row r="2278" spans="1:7">
      <c r="A2278" s="395" t="s">
        <v>171</v>
      </c>
      <c r="B2278" s="395" t="s">
        <v>5704</v>
      </c>
      <c r="C2278" s="395" t="s">
        <v>5705</v>
      </c>
      <c r="D2278" s="395" t="s">
        <v>587</v>
      </c>
      <c r="E2278" s="395" t="s">
        <v>816</v>
      </c>
      <c r="F2278" s="399">
        <v>109.08</v>
      </c>
      <c r="G2278" s="395" t="s">
        <v>817</v>
      </c>
    </row>
    <row r="2279" spans="1:7">
      <c r="A2279" s="395" t="s">
        <v>171</v>
      </c>
      <c r="B2279" s="395" t="s">
        <v>5706</v>
      </c>
      <c r="C2279" s="395" t="s">
        <v>5707</v>
      </c>
      <c r="D2279" s="395" t="s">
        <v>587</v>
      </c>
      <c r="E2279" s="395" t="s">
        <v>816</v>
      </c>
      <c r="F2279" s="399">
        <v>72.94</v>
      </c>
      <c r="G2279" s="395" t="s">
        <v>817</v>
      </c>
    </row>
    <row r="2280" spans="1:7">
      <c r="A2280" s="395" t="s">
        <v>171</v>
      </c>
      <c r="B2280" s="395" t="s">
        <v>5708</v>
      </c>
      <c r="C2280" s="395" t="s">
        <v>5709</v>
      </c>
      <c r="D2280" s="395" t="s">
        <v>587</v>
      </c>
      <c r="E2280" s="395" t="s">
        <v>816</v>
      </c>
      <c r="F2280" s="399">
        <v>104.92</v>
      </c>
      <c r="G2280" s="395" t="s">
        <v>817</v>
      </c>
    </row>
    <row r="2281" spans="1:7">
      <c r="A2281" s="395" t="s">
        <v>171</v>
      </c>
      <c r="B2281" s="395" t="s">
        <v>5710</v>
      </c>
      <c r="C2281" s="395" t="s">
        <v>5711</v>
      </c>
      <c r="D2281" s="395" t="s">
        <v>587</v>
      </c>
      <c r="E2281" s="395" t="s">
        <v>816</v>
      </c>
      <c r="F2281" s="399">
        <v>69.83</v>
      </c>
      <c r="G2281" s="395" t="s">
        <v>817</v>
      </c>
    </row>
    <row r="2282" spans="1:7">
      <c r="A2282" s="395" t="s">
        <v>171</v>
      </c>
      <c r="B2282" s="395" t="s">
        <v>5712</v>
      </c>
      <c r="C2282" s="395" t="s">
        <v>5713</v>
      </c>
      <c r="D2282" s="395" t="s">
        <v>587</v>
      </c>
      <c r="E2282" s="395" t="s">
        <v>816</v>
      </c>
      <c r="F2282" s="399">
        <v>97.41</v>
      </c>
      <c r="G2282" s="395" t="s">
        <v>817</v>
      </c>
    </row>
    <row r="2283" spans="1:7">
      <c r="A2283" s="395" t="s">
        <v>171</v>
      </c>
      <c r="B2283" s="395" t="s">
        <v>5714</v>
      </c>
      <c r="C2283" s="395" t="s">
        <v>5715</v>
      </c>
      <c r="D2283" s="395" t="s">
        <v>587</v>
      </c>
      <c r="E2283" s="395" t="s">
        <v>816</v>
      </c>
      <c r="F2283" s="399">
        <v>64.13</v>
      </c>
      <c r="G2283" s="395" t="s">
        <v>817</v>
      </c>
    </row>
    <row r="2284" spans="1:7">
      <c r="A2284" s="395" t="s">
        <v>171</v>
      </c>
      <c r="B2284" s="395" t="s">
        <v>5716</v>
      </c>
      <c r="C2284" s="395" t="s">
        <v>5717</v>
      </c>
      <c r="D2284" s="395" t="s">
        <v>587</v>
      </c>
      <c r="E2284" s="395" t="s">
        <v>816</v>
      </c>
      <c r="F2284" s="399">
        <v>112.88</v>
      </c>
      <c r="G2284" s="395" t="s">
        <v>817</v>
      </c>
    </row>
    <row r="2285" spans="1:7">
      <c r="A2285" s="395" t="s">
        <v>171</v>
      </c>
      <c r="B2285" s="395" t="s">
        <v>5718</v>
      </c>
      <c r="C2285" s="395" t="s">
        <v>5719</v>
      </c>
      <c r="D2285" s="395" t="s">
        <v>587</v>
      </c>
      <c r="E2285" s="395" t="s">
        <v>816</v>
      </c>
      <c r="F2285" s="399">
        <v>72.239999999999995</v>
      </c>
      <c r="G2285" s="395" t="s">
        <v>817</v>
      </c>
    </row>
    <row r="2286" spans="1:7">
      <c r="A2286" s="395" t="s">
        <v>171</v>
      </c>
      <c r="B2286" s="395" t="s">
        <v>5720</v>
      </c>
      <c r="C2286" s="395" t="s">
        <v>5721</v>
      </c>
      <c r="D2286" s="395" t="s">
        <v>587</v>
      </c>
      <c r="E2286" s="395" t="s">
        <v>816</v>
      </c>
      <c r="F2286" s="399">
        <v>98.8</v>
      </c>
      <c r="G2286" s="395" t="s">
        <v>817</v>
      </c>
    </row>
    <row r="2287" spans="1:7">
      <c r="A2287" s="395" t="s">
        <v>171</v>
      </c>
      <c r="B2287" s="395" t="s">
        <v>5722</v>
      </c>
      <c r="C2287" s="395" t="s">
        <v>5723</v>
      </c>
      <c r="D2287" s="395" t="s">
        <v>587</v>
      </c>
      <c r="E2287" s="395" t="s">
        <v>816</v>
      </c>
      <c r="F2287" s="399">
        <v>59.5</v>
      </c>
      <c r="G2287" s="395" t="s">
        <v>817</v>
      </c>
    </row>
    <row r="2288" spans="1:7">
      <c r="A2288" s="395" t="s">
        <v>171</v>
      </c>
      <c r="B2288" s="395" t="s">
        <v>5724</v>
      </c>
      <c r="C2288" s="395" t="s">
        <v>5725</v>
      </c>
      <c r="D2288" s="395" t="s">
        <v>587</v>
      </c>
      <c r="E2288" s="395" t="s">
        <v>816</v>
      </c>
      <c r="F2288" s="399">
        <v>91.39</v>
      </c>
      <c r="G2288" s="395" t="s">
        <v>817</v>
      </c>
    </row>
    <row r="2289" spans="1:7">
      <c r="A2289" s="395" t="s">
        <v>171</v>
      </c>
      <c r="B2289" s="395" t="s">
        <v>5726</v>
      </c>
      <c r="C2289" s="395" t="s">
        <v>5727</v>
      </c>
      <c r="D2289" s="395" t="s">
        <v>587</v>
      </c>
      <c r="E2289" s="395" t="s">
        <v>816</v>
      </c>
      <c r="F2289" s="399">
        <v>53.39</v>
      </c>
      <c r="G2289" s="395" t="s">
        <v>817</v>
      </c>
    </row>
    <row r="2290" spans="1:7">
      <c r="A2290" s="395" t="s">
        <v>171</v>
      </c>
      <c r="B2290" s="395" t="s">
        <v>5728</v>
      </c>
      <c r="C2290" s="395" t="s">
        <v>5729</v>
      </c>
      <c r="D2290" s="395" t="s">
        <v>587</v>
      </c>
      <c r="E2290" s="395" t="s">
        <v>816</v>
      </c>
      <c r="F2290" s="399">
        <v>86.29</v>
      </c>
      <c r="G2290" s="395" t="s">
        <v>817</v>
      </c>
    </row>
    <row r="2291" spans="1:7">
      <c r="A2291" s="395" t="s">
        <v>171</v>
      </c>
      <c r="B2291" s="395" t="s">
        <v>5730</v>
      </c>
      <c r="C2291" s="395" t="s">
        <v>5731</v>
      </c>
      <c r="D2291" s="395" t="s">
        <v>587</v>
      </c>
      <c r="E2291" s="395" t="s">
        <v>816</v>
      </c>
      <c r="F2291" s="399">
        <v>49.46</v>
      </c>
      <c r="G2291" s="395" t="s">
        <v>817</v>
      </c>
    </row>
    <row r="2292" spans="1:7">
      <c r="A2292" s="395" t="s">
        <v>171</v>
      </c>
      <c r="B2292" s="395" t="s">
        <v>5732</v>
      </c>
      <c r="C2292" s="395" t="s">
        <v>5733</v>
      </c>
      <c r="D2292" s="395" t="s">
        <v>587</v>
      </c>
      <c r="E2292" s="395" t="s">
        <v>816</v>
      </c>
      <c r="F2292" s="399">
        <v>85.2</v>
      </c>
      <c r="G2292" s="395" t="s">
        <v>817</v>
      </c>
    </row>
    <row r="2293" spans="1:7">
      <c r="A2293" s="395" t="s">
        <v>171</v>
      </c>
      <c r="B2293" s="395" t="s">
        <v>5734</v>
      </c>
      <c r="C2293" s="395" t="s">
        <v>5735</v>
      </c>
      <c r="D2293" s="395" t="s">
        <v>587</v>
      </c>
      <c r="E2293" s="395" t="s">
        <v>816</v>
      </c>
      <c r="F2293" s="399">
        <v>49.46</v>
      </c>
      <c r="G2293" s="395" t="s">
        <v>817</v>
      </c>
    </row>
    <row r="2294" spans="1:7">
      <c r="A2294" s="395" t="s">
        <v>171</v>
      </c>
      <c r="B2294" s="395" t="s">
        <v>5736</v>
      </c>
      <c r="C2294" s="395" t="s">
        <v>5737</v>
      </c>
      <c r="D2294" s="395" t="s">
        <v>587</v>
      </c>
      <c r="E2294" s="395" t="s">
        <v>816</v>
      </c>
      <c r="F2294" s="399">
        <v>81.73</v>
      </c>
      <c r="G2294" s="395" t="s">
        <v>817</v>
      </c>
    </row>
    <row r="2295" spans="1:7">
      <c r="A2295" s="395" t="s">
        <v>171</v>
      </c>
      <c r="B2295" s="395" t="s">
        <v>5738</v>
      </c>
      <c r="C2295" s="395" t="s">
        <v>5739</v>
      </c>
      <c r="D2295" s="395" t="s">
        <v>587</v>
      </c>
      <c r="E2295" s="395" t="s">
        <v>816</v>
      </c>
      <c r="F2295" s="399">
        <v>47</v>
      </c>
      <c r="G2295" s="395" t="s">
        <v>817</v>
      </c>
    </row>
    <row r="2296" spans="1:7">
      <c r="A2296" s="395" t="s">
        <v>171</v>
      </c>
      <c r="B2296" s="395" t="s">
        <v>5740</v>
      </c>
      <c r="C2296" s="395" t="s">
        <v>5741</v>
      </c>
      <c r="D2296" s="395" t="s">
        <v>587</v>
      </c>
      <c r="E2296" s="395" t="s">
        <v>816</v>
      </c>
      <c r="F2296" s="399">
        <v>78.709999999999994</v>
      </c>
      <c r="G2296" s="395" t="s">
        <v>817</v>
      </c>
    </row>
    <row r="2297" spans="1:7">
      <c r="A2297" s="395" t="s">
        <v>171</v>
      </c>
      <c r="B2297" s="395" t="s">
        <v>5742</v>
      </c>
      <c r="C2297" s="395" t="s">
        <v>5743</v>
      </c>
      <c r="D2297" s="395" t="s">
        <v>587</v>
      </c>
      <c r="E2297" s="395" t="s">
        <v>816</v>
      </c>
      <c r="F2297" s="399">
        <v>44.91</v>
      </c>
      <c r="G2297" s="395" t="s">
        <v>817</v>
      </c>
    </row>
    <row r="2298" spans="1:7">
      <c r="A2298" s="395" t="s">
        <v>171</v>
      </c>
      <c r="B2298" s="395" t="s">
        <v>5744</v>
      </c>
      <c r="C2298" s="395" t="s">
        <v>5745</v>
      </c>
      <c r="D2298" s="395" t="s">
        <v>587</v>
      </c>
      <c r="E2298" s="395" t="s">
        <v>816</v>
      </c>
      <c r="F2298" s="399">
        <v>72.930000000000007</v>
      </c>
      <c r="G2298" s="395" t="s">
        <v>817</v>
      </c>
    </row>
    <row r="2299" spans="1:7">
      <c r="A2299" s="395" t="s">
        <v>171</v>
      </c>
      <c r="B2299" s="395" t="s">
        <v>5746</v>
      </c>
      <c r="C2299" s="395" t="s">
        <v>5747</v>
      </c>
      <c r="D2299" s="395" t="s">
        <v>587</v>
      </c>
      <c r="E2299" s="395" t="s">
        <v>816</v>
      </c>
      <c r="F2299" s="399">
        <v>40.75</v>
      </c>
      <c r="G2299" s="395" t="s">
        <v>817</v>
      </c>
    </row>
    <row r="2300" spans="1:7">
      <c r="A2300" s="395" t="s">
        <v>171</v>
      </c>
      <c r="B2300" s="395" t="s">
        <v>5749</v>
      </c>
      <c r="C2300" s="395" t="s">
        <v>5750</v>
      </c>
      <c r="D2300" s="395" t="s">
        <v>587</v>
      </c>
      <c r="E2300" s="395" t="s">
        <v>816</v>
      </c>
      <c r="F2300" s="399">
        <v>250.04</v>
      </c>
      <c r="G2300" s="395" t="s">
        <v>817</v>
      </c>
    </row>
    <row r="2301" spans="1:7">
      <c r="A2301" s="395" t="s">
        <v>171</v>
      </c>
      <c r="B2301" s="395" t="s">
        <v>5751</v>
      </c>
      <c r="C2301" s="395" t="s">
        <v>5752</v>
      </c>
      <c r="D2301" s="395" t="s">
        <v>587</v>
      </c>
      <c r="E2301" s="395" t="s">
        <v>816</v>
      </c>
      <c r="F2301" s="399">
        <v>215.03</v>
      </c>
      <c r="G2301" s="395" t="s">
        <v>817</v>
      </c>
    </row>
    <row r="2302" spans="1:7">
      <c r="A2302" s="395" t="s">
        <v>171</v>
      </c>
      <c r="B2302" s="395" t="s">
        <v>5753</v>
      </c>
      <c r="C2302" s="395" t="s">
        <v>5754</v>
      </c>
      <c r="D2302" s="395" t="s">
        <v>587</v>
      </c>
      <c r="E2302" s="395" t="s">
        <v>816</v>
      </c>
      <c r="F2302" s="399">
        <v>200.69</v>
      </c>
      <c r="G2302" s="395" t="s">
        <v>817</v>
      </c>
    </row>
    <row r="2303" spans="1:7">
      <c r="A2303" s="395" t="s">
        <v>171</v>
      </c>
      <c r="B2303" s="395" t="s">
        <v>5755</v>
      </c>
      <c r="C2303" s="395" t="s">
        <v>5756</v>
      </c>
      <c r="D2303" s="395" t="s">
        <v>587</v>
      </c>
      <c r="E2303" s="395" t="s">
        <v>816</v>
      </c>
      <c r="F2303" s="399">
        <v>242.56</v>
      </c>
      <c r="G2303" s="395" t="s">
        <v>817</v>
      </c>
    </row>
    <row r="2304" spans="1:7">
      <c r="A2304" s="395" t="s">
        <v>171</v>
      </c>
      <c r="B2304" s="395" t="s">
        <v>5757</v>
      </c>
      <c r="C2304" s="395" t="s">
        <v>5758</v>
      </c>
      <c r="D2304" s="395" t="s">
        <v>587</v>
      </c>
      <c r="E2304" s="395" t="s">
        <v>816</v>
      </c>
      <c r="F2304" s="399">
        <v>393.23</v>
      </c>
      <c r="G2304" s="395" t="s">
        <v>817</v>
      </c>
    </row>
    <row r="2305" spans="1:7">
      <c r="A2305" s="395" t="s">
        <v>171</v>
      </c>
      <c r="B2305" s="395" t="s">
        <v>5759</v>
      </c>
      <c r="C2305" s="395" t="s">
        <v>5760</v>
      </c>
      <c r="D2305" s="395" t="s">
        <v>587</v>
      </c>
      <c r="E2305" s="395" t="s">
        <v>816</v>
      </c>
      <c r="F2305" s="399">
        <v>214.64</v>
      </c>
      <c r="G2305" s="395" t="s">
        <v>817</v>
      </c>
    </row>
    <row r="2306" spans="1:7">
      <c r="A2306" s="395" t="s">
        <v>171</v>
      </c>
      <c r="B2306" s="395" t="s">
        <v>5761</v>
      </c>
      <c r="C2306" s="395" t="s">
        <v>5762</v>
      </c>
      <c r="D2306" s="395" t="s">
        <v>587</v>
      </c>
      <c r="E2306" s="395" t="s">
        <v>816</v>
      </c>
      <c r="F2306" s="399">
        <v>149.52000000000001</v>
      </c>
      <c r="G2306" s="395" t="s">
        <v>817</v>
      </c>
    </row>
    <row r="2307" spans="1:7">
      <c r="A2307" s="395" t="s">
        <v>171</v>
      </c>
      <c r="B2307" s="395" t="s">
        <v>5764</v>
      </c>
      <c r="C2307" s="395" t="s">
        <v>5765</v>
      </c>
      <c r="D2307" s="395" t="s">
        <v>587</v>
      </c>
      <c r="E2307" s="395" t="s">
        <v>816</v>
      </c>
      <c r="F2307" s="399">
        <v>249.86</v>
      </c>
      <c r="G2307" s="395" t="s">
        <v>817</v>
      </c>
    </row>
    <row r="2308" spans="1:7">
      <c r="A2308" s="395" t="s">
        <v>171</v>
      </c>
      <c r="B2308" s="395" t="s">
        <v>5766</v>
      </c>
      <c r="C2308" s="395" t="s">
        <v>5767</v>
      </c>
      <c r="D2308" s="395" t="s">
        <v>587</v>
      </c>
      <c r="E2308" s="395" t="s">
        <v>816</v>
      </c>
      <c r="F2308" s="399">
        <v>132.47</v>
      </c>
      <c r="G2308" s="395" t="s">
        <v>817</v>
      </c>
    </row>
    <row r="2309" spans="1:7">
      <c r="A2309" s="395" t="s">
        <v>171</v>
      </c>
      <c r="B2309" s="395" t="s">
        <v>5768</v>
      </c>
      <c r="C2309" s="395" t="s">
        <v>5769</v>
      </c>
      <c r="D2309" s="395" t="s">
        <v>587</v>
      </c>
      <c r="E2309" s="395" t="s">
        <v>816</v>
      </c>
      <c r="F2309" s="399">
        <v>104.07</v>
      </c>
      <c r="G2309" s="395" t="s">
        <v>817</v>
      </c>
    </row>
    <row r="2310" spans="1:7">
      <c r="A2310" s="395" t="s">
        <v>171</v>
      </c>
      <c r="B2310" s="395" t="s">
        <v>5770</v>
      </c>
      <c r="C2310" s="395" t="s">
        <v>5771</v>
      </c>
      <c r="D2310" s="395" t="s">
        <v>587</v>
      </c>
      <c r="E2310" s="395" t="s">
        <v>816</v>
      </c>
      <c r="F2310" s="399">
        <v>175.19</v>
      </c>
      <c r="G2310" s="395" t="s">
        <v>817</v>
      </c>
    </row>
    <row r="2311" spans="1:7">
      <c r="A2311" s="395" t="s">
        <v>171</v>
      </c>
      <c r="B2311" s="395" t="s">
        <v>5772</v>
      </c>
      <c r="C2311" s="395" t="s">
        <v>5773</v>
      </c>
      <c r="D2311" s="395" t="s">
        <v>587</v>
      </c>
      <c r="E2311" s="395" t="s">
        <v>816</v>
      </c>
      <c r="F2311" s="399">
        <v>89.71</v>
      </c>
      <c r="G2311" s="395" t="s">
        <v>817</v>
      </c>
    </row>
    <row r="2312" spans="1:7">
      <c r="A2312" s="395" t="s">
        <v>171</v>
      </c>
      <c r="B2312" s="395" t="s">
        <v>5774</v>
      </c>
      <c r="C2312" s="395" t="s">
        <v>5775</v>
      </c>
      <c r="D2312" s="395" t="s">
        <v>587</v>
      </c>
      <c r="E2312" s="395" t="s">
        <v>816</v>
      </c>
      <c r="F2312" s="399">
        <v>207.86</v>
      </c>
      <c r="G2312" s="395" t="s">
        <v>817</v>
      </c>
    </row>
    <row r="2313" spans="1:7">
      <c r="A2313" s="395" t="s">
        <v>171</v>
      </c>
      <c r="B2313" s="395" t="s">
        <v>5776</v>
      </c>
      <c r="C2313" s="395" t="s">
        <v>5777</v>
      </c>
      <c r="D2313" s="395" t="s">
        <v>587</v>
      </c>
      <c r="E2313" s="395" t="s">
        <v>816</v>
      </c>
      <c r="F2313" s="399">
        <v>292.75</v>
      </c>
      <c r="G2313" s="395" t="s">
        <v>817</v>
      </c>
    </row>
    <row r="2314" spans="1:7">
      <c r="A2314" s="395" t="s">
        <v>171</v>
      </c>
      <c r="B2314" s="395" t="s">
        <v>5778</v>
      </c>
      <c r="C2314" s="395" t="s">
        <v>5779</v>
      </c>
      <c r="D2314" s="395" t="s">
        <v>587</v>
      </c>
      <c r="E2314" s="395" t="s">
        <v>816</v>
      </c>
      <c r="F2314" s="399">
        <v>131.13</v>
      </c>
      <c r="G2314" s="395" t="s">
        <v>817</v>
      </c>
    </row>
    <row r="2315" spans="1:7">
      <c r="A2315" s="395" t="s">
        <v>171</v>
      </c>
      <c r="B2315" s="395" t="s">
        <v>5780</v>
      </c>
      <c r="C2315" s="395" t="s">
        <v>5781</v>
      </c>
      <c r="D2315" s="395" t="s">
        <v>587</v>
      </c>
      <c r="E2315" s="395" t="s">
        <v>816</v>
      </c>
      <c r="F2315" s="399">
        <v>147.09</v>
      </c>
      <c r="G2315" s="395" t="s">
        <v>817</v>
      </c>
    </row>
    <row r="2316" spans="1:7">
      <c r="A2316" s="395" t="s">
        <v>171</v>
      </c>
      <c r="B2316" s="395" t="s">
        <v>5782</v>
      </c>
      <c r="C2316" s="395" t="s">
        <v>5783</v>
      </c>
      <c r="D2316" s="395" t="s">
        <v>587</v>
      </c>
      <c r="E2316" s="395" t="s">
        <v>816</v>
      </c>
      <c r="F2316" s="399">
        <v>211.07</v>
      </c>
      <c r="G2316" s="395" t="s">
        <v>817</v>
      </c>
    </row>
    <row r="2317" spans="1:7">
      <c r="A2317" s="395" t="s">
        <v>171</v>
      </c>
      <c r="B2317" s="395" t="s">
        <v>5784</v>
      </c>
      <c r="C2317" s="395" t="s">
        <v>5785</v>
      </c>
      <c r="D2317" s="395" t="s">
        <v>587</v>
      </c>
      <c r="E2317" s="395" t="s">
        <v>816</v>
      </c>
      <c r="F2317" s="399">
        <v>100.97</v>
      </c>
      <c r="G2317" s="395" t="s">
        <v>817</v>
      </c>
    </row>
    <row r="2318" spans="1:7">
      <c r="A2318" s="395" t="s">
        <v>171</v>
      </c>
      <c r="B2318" s="395" t="s">
        <v>5786</v>
      </c>
      <c r="C2318" s="395" t="s">
        <v>5787</v>
      </c>
      <c r="D2318" s="395" t="s">
        <v>285</v>
      </c>
      <c r="E2318" s="395" t="s">
        <v>816</v>
      </c>
      <c r="F2318" s="399">
        <v>19.05</v>
      </c>
      <c r="G2318" s="395" t="s">
        <v>817</v>
      </c>
    </row>
    <row r="2319" spans="1:7">
      <c r="A2319" s="395" t="s">
        <v>171</v>
      </c>
      <c r="B2319" s="395" t="s">
        <v>5788</v>
      </c>
      <c r="C2319" s="395" t="s">
        <v>5789</v>
      </c>
      <c r="D2319" s="395" t="s">
        <v>587</v>
      </c>
      <c r="E2319" s="395" t="s">
        <v>816</v>
      </c>
      <c r="F2319" s="399">
        <v>224.44</v>
      </c>
      <c r="G2319" s="395" t="s">
        <v>817</v>
      </c>
    </row>
    <row r="2320" spans="1:7">
      <c r="A2320" s="395" t="s">
        <v>171</v>
      </c>
      <c r="B2320" s="395" t="s">
        <v>5790</v>
      </c>
      <c r="C2320" s="395" t="s">
        <v>5791</v>
      </c>
      <c r="D2320" s="395" t="s">
        <v>284</v>
      </c>
      <c r="E2320" s="395" t="s">
        <v>816</v>
      </c>
      <c r="F2320" s="399">
        <v>24.52</v>
      </c>
      <c r="G2320" s="395" t="s">
        <v>817</v>
      </c>
    </row>
    <row r="2321" spans="1:7">
      <c r="A2321" s="395" t="s">
        <v>171</v>
      </c>
      <c r="B2321" s="395" t="s">
        <v>5792</v>
      </c>
      <c r="C2321" s="395" t="s">
        <v>5793</v>
      </c>
      <c r="D2321" s="395" t="s">
        <v>567</v>
      </c>
      <c r="E2321" s="395" t="s">
        <v>816</v>
      </c>
      <c r="F2321" s="399">
        <v>17.88</v>
      </c>
      <c r="G2321" s="395" t="s">
        <v>817</v>
      </c>
    </row>
    <row r="2322" spans="1:7">
      <c r="A2322" s="395" t="s">
        <v>171</v>
      </c>
      <c r="B2322" s="395" t="s">
        <v>5795</v>
      </c>
      <c r="C2322" s="395" t="s">
        <v>5796</v>
      </c>
      <c r="D2322" s="395" t="s">
        <v>567</v>
      </c>
      <c r="E2322" s="395" t="s">
        <v>816</v>
      </c>
      <c r="F2322" s="399">
        <v>26.63</v>
      </c>
      <c r="G2322" s="395" t="s">
        <v>817</v>
      </c>
    </row>
    <row r="2323" spans="1:7">
      <c r="A2323" s="395" t="s">
        <v>171</v>
      </c>
      <c r="B2323" s="395" t="s">
        <v>5797</v>
      </c>
      <c r="C2323" s="395" t="s">
        <v>5798</v>
      </c>
      <c r="D2323" s="395" t="s">
        <v>587</v>
      </c>
      <c r="E2323" s="395" t="s">
        <v>816</v>
      </c>
      <c r="F2323" s="399">
        <v>175.04</v>
      </c>
      <c r="G2323" s="395" t="s">
        <v>817</v>
      </c>
    </row>
    <row r="2324" spans="1:7">
      <c r="A2324" s="395" t="s">
        <v>171</v>
      </c>
      <c r="B2324" s="395" t="s">
        <v>5799</v>
      </c>
      <c r="C2324" s="395" t="s">
        <v>5800</v>
      </c>
      <c r="D2324" s="395" t="s">
        <v>587</v>
      </c>
      <c r="E2324" s="395" t="s">
        <v>816</v>
      </c>
      <c r="F2324" s="399">
        <v>139.62</v>
      </c>
      <c r="G2324" s="395" t="s">
        <v>817</v>
      </c>
    </row>
    <row r="2325" spans="1:7">
      <c r="A2325" s="395" t="s">
        <v>171</v>
      </c>
      <c r="B2325" s="395" t="s">
        <v>5801</v>
      </c>
      <c r="C2325" s="395" t="s">
        <v>5802</v>
      </c>
      <c r="D2325" s="395" t="s">
        <v>587</v>
      </c>
      <c r="E2325" s="395" t="s">
        <v>816</v>
      </c>
      <c r="F2325" s="399">
        <v>239.56</v>
      </c>
      <c r="G2325" s="395" t="s">
        <v>817</v>
      </c>
    </row>
    <row r="2326" spans="1:7">
      <c r="A2326" s="395" t="s">
        <v>171</v>
      </c>
      <c r="B2326" s="395" t="s">
        <v>5803</v>
      </c>
      <c r="C2326" s="395" t="s">
        <v>5804</v>
      </c>
      <c r="D2326" s="395" t="s">
        <v>587</v>
      </c>
      <c r="E2326" s="395" t="s">
        <v>816</v>
      </c>
      <c r="F2326" s="399">
        <v>544.11</v>
      </c>
      <c r="G2326" s="395" t="s">
        <v>817</v>
      </c>
    </row>
    <row r="2327" spans="1:7">
      <c r="A2327" s="395" t="s">
        <v>171</v>
      </c>
      <c r="B2327" s="395" t="s">
        <v>5805</v>
      </c>
      <c r="C2327" s="395" t="s">
        <v>5806</v>
      </c>
      <c r="D2327" s="395" t="s">
        <v>587</v>
      </c>
      <c r="E2327" s="395" t="s">
        <v>816</v>
      </c>
      <c r="F2327" s="399">
        <v>461.37</v>
      </c>
      <c r="G2327" s="395" t="s">
        <v>817</v>
      </c>
    </row>
    <row r="2328" spans="1:7">
      <c r="A2328" s="395" t="s">
        <v>171</v>
      </c>
      <c r="B2328" s="395" t="s">
        <v>5807</v>
      </c>
      <c r="C2328" s="395" t="s">
        <v>5808</v>
      </c>
      <c r="D2328" s="395" t="s">
        <v>587</v>
      </c>
      <c r="E2328" s="395" t="s">
        <v>816</v>
      </c>
      <c r="F2328" s="399">
        <v>320.08</v>
      </c>
      <c r="G2328" s="395" t="s">
        <v>817</v>
      </c>
    </row>
    <row r="2329" spans="1:7">
      <c r="A2329" s="395" t="s">
        <v>171</v>
      </c>
      <c r="B2329" s="395" t="s">
        <v>5809</v>
      </c>
      <c r="C2329" s="395" t="s">
        <v>5810</v>
      </c>
      <c r="D2329" s="395" t="s">
        <v>587</v>
      </c>
      <c r="E2329" s="395" t="s">
        <v>816</v>
      </c>
      <c r="F2329" s="399">
        <v>293.27</v>
      </c>
      <c r="G2329" s="395" t="s">
        <v>817</v>
      </c>
    </row>
    <row r="2330" spans="1:7">
      <c r="A2330" s="395" t="s">
        <v>171</v>
      </c>
      <c r="B2330" s="395" t="s">
        <v>5811</v>
      </c>
      <c r="C2330" s="395" t="s">
        <v>5812</v>
      </c>
      <c r="D2330" s="395" t="s">
        <v>587</v>
      </c>
      <c r="E2330" s="395" t="s">
        <v>816</v>
      </c>
      <c r="F2330" s="399">
        <v>253</v>
      </c>
      <c r="G2330" s="395" t="s">
        <v>817</v>
      </c>
    </row>
    <row r="2331" spans="1:7">
      <c r="A2331" s="395" t="s">
        <v>171</v>
      </c>
      <c r="B2331" s="395" t="s">
        <v>5813</v>
      </c>
      <c r="C2331" s="395" t="s">
        <v>5814</v>
      </c>
      <c r="D2331" s="395" t="s">
        <v>587</v>
      </c>
      <c r="E2331" s="395" t="s">
        <v>816</v>
      </c>
      <c r="F2331" s="399">
        <v>227.44</v>
      </c>
      <c r="G2331" s="395" t="s">
        <v>817</v>
      </c>
    </row>
    <row r="2332" spans="1:7">
      <c r="A2332" s="395" t="s">
        <v>171</v>
      </c>
      <c r="B2332" s="395" t="s">
        <v>5815</v>
      </c>
      <c r="C2332" s="395" t="s">
        <v>5816</v>
      </c>
      <c r="D2332" s="395" t="s">
        <v>587</v>
      </c>
      <c r="E2332" s="395" t="s">
        <v>816</v>
      </c>
      <c r="F2332" s="399">
        <v>211.41</v>
      </c>
      <c r="G2332" s="395" t="s">
        <v>817</v>
      </c>
    </row>
    <row r="2333" spans="1:7">
      <c r="A2333" s="395" t="s">
        <v>171</v>
      </c>
      <c r="B2333" s="395" t="s">
        <v>5817</v>
      </c>
      <c r="C2333" s="395" t="s">
        <v>5818</v>
      </c>
      <c r="D2333" s="395" t="s">
        <v>587</v>
      </c>
      <c r="E2333" s="395" t="s">
        <v>816</v>
      </c>
      <c r="F2333" s="399">
        <v>182.14</v>
      </c>
      <c r="G2333" s="395" t="s">
        <v>817</v>
      </c>
    </row>
    <row r="2334" spans="1:7">
      <c r="A2334" s="395" t="s">
        <v>171</v>
      </c>
      <c r="B2334" s="395" t="s">
        <v>5819</v>
      </c>
      <c r="C2334" s="395" t="s">
        <v>5820</v>
      </c>
      <c r="D2334" s="395" t="s">
        <v>587</v>
      </c>
      <c r="E2334" s="395" t="s">
        <v>816</v>
      </c>
      <c r="F2334" s="399">
        <v>137.1</v>
      </c>
      <c r="G2334" s="395" t="s">
        <v>817</v>
      </c>
    </row>
    <row r="2335" spans="1:7">
      <c r="A2335" s="395" t="s">
        <v>171</v>
      </c>
      <c r="B2335" s="395" t="s">
        <v>5821</v>
      </c>
      <c r="C2335" s="395" t="s">
        <v>5822</v>
      </c>
      <c r="D2335" s="395" t="s">
        <v>587</v>
      </c>
      <c r="E2335" s="395" t="s">
        <v>816</v>
      </c>
      <c r="F2335" s="399">
        <v>283.99</v>
      </c>
      <c r="G2335" s="395" t="s">
        <v>817</v>
      </c>
    </row>
    <row r="2336" spans="1:7">
      <c r="A2336" s="395" t="s">
        <v>171</v>
      </c>
      <c r="B2336" s="395" t="s">
        <v>5823</v>
      </c>
      <c r="C2336" s="395" t="s">
        <v>5824</v>
      </c>
      <c r="D2336" s="395" t="s">
        <v>587</v>
      </c>
      <c r="E2336" s="395" t="s">
        <v>816</v>
      </c>
      <c r="F2336" s="399">
        <v>183.36</v>
      </c>
      <c r="G2336" s="395" t="s">
        <v>817</v>
      </c>
    </row>
    <row r="2337" spans="1:7">
      <c r="A2337" s="395" t="s">
        <v>171</v>
      </c>
      <c r="B2337" s="395" t="s">
        <v>5825</v>
      </c>
      <c r="C2337" s="395" t="s">
        <v>5826</v>
      </c>
      <c r="D2337" s="395" t="s">
        <v>587</v>
      </c>
      <c r="E2337" s="395" t="s">
        <v>816</v>
      </c>
      <c r="F2337" s="399">
        <v>148.38</v>
      </c>
      <c r="G2337" s="395" t="s">
        <v>817</v>
      </c>
    </row>
    <row r="2338" spans="1:7">
      <c r="A2338" s="395" t="s">
        <v>171</v>
      </c>
      <c r="B2338" s="395" t="s">
        <v>5827</v>
      </c>
      <c r="C2338" s="395" t="s">
        <v>5828</v>
      </c>
      <c r="D2338" s="395" t="s">
        <v>587</v>
      </c>
      <c r="E2338" s="395" t="s">
        <v>816</v>
      </c>
      <c r="F2338" s="399">
        <v>257.92</v>
      </c>
      <c r="G2338" s="395" t="s">
        <v>817</v>
      </c>
    </row>
    <row r="2339" spans="1:7">
      <c r="A2339" s="395" t="s">
        <v>171</v>
      </c>
      <c r="B2339" s="395" t="s">
        <v>5829</v>
      </c>
      <c r="C2339" s="395" t="s">
        <v>5830</v>
      </c>
      <c r="D2339" s="395" t="s">
        <v>587</v>
      </c>
      <c r="E2339" s="395" t="s">
        <v>816</v>
      </c>
      <c r="F2339" s="399">
        <v>184.06</v>
      </c>
      <c r="G2339" s="395" t="s">
        <v>817</v>
      </c>
    </row>
    <row r="2340" spans="1:7">
      <c r="A2340" s="395" t="s">
        <v>171</v>
      </c>
      <c r="B2340" s="395" t="s">
        <v>5831</v>
      </c>
      <c r="C2340" s="395" t="s">
        <v>5832</v>
      </c>
      <c r="D2340" s="395" t="s">
        <v>587</v>
      </c>
      <c r="E2340" s="395" t="s">
        <v>816</v>
      </c>
      <c r="F2340" s="399">
        <v>141</v>
      </c>
      <c r="G2340" s="395" t="s">
        <v>817</v>
      </c>
    </row>
    <row r="2341" spans="1:7">
      <c r="A2341" s="395" t="s">
        <v>171</v>
      </c>
      <c r="B2341" s="395" t="s">
        <v>5833</v>
      </c>
      <c r="C2341" s="395" t="s">
        <v>5834</v>
      </c>
      <c r="D2341" s="395" t="s">
        <v>587</v>
      </c>
      <c r="E2341" s="395" t="s">
        <v>816</v>
      </c>
      <c r="F2341" s="399">
        <v>333.87</v>
      </c>
      <c r="G2341" s="395" t="s">
        <v>817</v>
      </c>
    </row>
    <row r="2342" spans="1:7">
      <c r="A2342" s="395" t="s">
        <v>171</v>
      </c>
      <c r="B2342" s="395" t="s">
        <v>5835</v>
      </c>
      <c r="C2342" s="395" t="s">
        <v>5836</v>
      </c>
      <c r="D2342" s="395" t="s">
        <v>587</v>
      </c>
      <c r="E2342" s="395" t="s">
        <v>816</v>
      </c>
      <c r="F2342" s="399">
        <v>192.98</v>
      </c>
      <c r="G2342" s="395" t="s">
        <v>817</v>
      </c>
    </row>
    <row r="2343" spans="1:7">
      <c r="A2343" s="395" t="s">
        <v>171</v>
      </c>
      <c r="B2343" s="395" t="s">
        <v>5837</v>
      </c>
      <c r="C2343" s="395" t="s">
        <v>5838</v>
      </c>
      <c r="D2343" s="395" t="s">
        <v>587</v>
      </c>
      <c r="E2343" s="395" t="s">
        <v>816</v>
      </c>
      <c r="F2343" s="399">
        <v>153.71</v>
      </c>
      <c r="G2343" s="395" t="s">
        <v>817</v>
      </c>
    </row>
    <row r="2344" spans="1:7">
      <c r="A2344" s="395" t="s">
        <v>171</v>
      </c>
      <c r="B2344" s="395" t="s">
        <v>5839</v>
      </c>
      <c r="C2344" s="395" t="s">
        <v>5840</v>
      </c>
      <c r="D2344" s="395" t="s">
        <v>587</v>
      </c>
      <c r="E2344" s="395" t="s">
        <v>816</v>
      </c>
      <c r="F2344" s="399">
        <v>277.42</v>
      </c>
      <c r="G2344" s="395" t="s">
        <v>817</v>
      </c>
    </row>
    <row r="2345" spans="1:7">
      <c r="A2345" s="395" t="s">
        <v>171</v>
      </c>
      <c r="B2345" s="395" t="s">
        <v>5841</v>
      </c>
      <c r="C2345" s="395" t="s">
        <v>5842</v>
      </c>
      <c r="D2345" s="395" t="s">
        <v>587</v>
      </c>
      <c r="E2345" s="395" t="s">
        <v>816</v>
      </c>
      <c r="F2345" s="399">
        <v>183.46</v>
      </c>
      <c r="G2345" s="395" t="s">
        <v>817</v>
      </c>
    </row>
    <row r="2346" spans="1:7">
      <c r="A2346" s="395" t="s">
        <v>171</v>
      </c>
      <c r="B2346" s="395" t="s">
        <v>5843</v>
      </c>
      <c r="C2346" s="395" t="s">
        <v>5844</v>
      </c>
      <c r="D2346" s="395" t="s">
        <v>587</v>
      </c>
      <c r="E2346" s="395" t="s">
        <v>816</v>
      </c>
      <c r="F2346" s="399">
        <v>139.43</v>
      </c>
      <c r="G2346" s="395" t="s">
        <v>817</v>
      </c>
    </row>
    <row r="2347" spans="1:7">
      <c r="A2347" s="395" t="s">
        <v>171</v>
      </c>
      <c r="B2347" s="395" t="s">
        <v>5845</v>
      </c>
      <c r="C2347" s="395" t="s">
        <v>5846</v>
      </c>
      <c r="D2347" s="395" t="s">
        <v>587</v>
      </c>
      <c r="E2347" s="395" t="s">
        <v>816</v>
      </c>
      <c r="F2347" s="399">
        <v>357.97</v>
      </c>
      <c r="G2347" s="395" t="s">
        <v>817</v>
      </c>
    </row>
    <row r="2348" spans="1:7">
      <c r="A2348" s="395" t="s">
        <v>171</v>
      </c>
      <c r="B2348" s="395" t="s">
        <v>5847</v>
      </c>
      <c r="C2348" s="395" t="s">
        <v>5848</v>
      </c>
      <c r="D2348" s="395" t="s">
        <v>587</v>
      </c>
      <c r="E2348" s="395" t="s">
        <v>816</v>
      </c>
      <c r="F2348" s="399">
        <v>563.51</v>
      </c>
      <c r="G2348" s="395" t="s">
        <v>817</v>
      </c>
    </row>
    <row r="2349" spans="1:7">
      <c r="A2349" s="395" t="s">
        <v>171</v>
      </c>
      <c r="B2349" s="395" t="s">
        <v>5849</v>
      </c>
      <c r="C2349" s="395" t="s">
        <v>5850</v>
      </c>
      <c r="D2349" s="395" t="s">
        <v>587</v>
      </c>
      <c r="E2349" s="395" t="s">
        <v>816</v>
      </c>
      <c r="F2349" s="399">
        <v>484.4</v>
      </c>
      <c r="G2349" s="395" t="s">
        <v>817</v>
      </c>
    </row>
    <row r="2350" spans="1:7">
      <c r="A2350" s="395" t="s">
        <v>171</v>
      </c>
      <c r="B2350" s="395" t="s">
        <v>5851</v>
      </c>
      <c r="C2350" s="395" t="s">
        <v>5852</v>
      </c>
      <c r="D2350" s="395" t="s">
        <v>587</v>
      </c>
      <c r="E2350" s="395" t="s">
        <v>816</v>
      </c>
      <c r="F2350" s="399">
        <v>310.91000000000003</v>
      </c>
      <c r="G2350" s="395" t="s">
        <v>817</v>
      </c>
    </row>
    <row r="2351" spans="1:7">
      <c r="A2351" s="395" t="s">
        <v>171</v>
      </c>
      <c r="B2351" s="395" t="s">
        <v>5853</v>
      </c>
      <c r="C2351" s="395" t="s">
        <v>5854</v>
      </c>
      <c r="D2351" s="395" t="s">
        <v>587</v>
      </c>
      <c r="E2351" s="395" t="s">
        <v>816</v>
      </c>
      <c r="F2351" s="399">
        <v>282.66000000000003</v>
      </c>
      <c r="G2351" s="395" t="s">
        <v>817</v>
      </c>
    </row>
    <row r="2352" spans="1:7">
      <c r="A2352" s="395" t="s">
        <v>171</v>
      </c>
      <c r="B2352" s="395" t="s">
        <v>5855</v>
      </c>
      <c r="C2352" s="395" t="s">
        <v>5856</v>
      </c>
      <c r="D2352" s="395" t="s">
        <v>587</v>
      </c>
      <c r="E2352" s="395" t="s">
        <v>816</v>
      </c>
      <c r="F2352" s="399">
        <v>246.79</v>
      </c>
      <c r="G2352" s="395" t="s">
        <v>817</v>
      </c>
    </row>
    <row r="2353" spans="1:7">
      <c r="A2353" s="395" t="s">
        <v>171</v>
      </c>
      <c r="B2353" s="395" t="s">
        <v>5857</v>
      </c>
      <c r="C2353" s="395" t="s">
        <v>5858</v>
      </c>
      <c r="D2353" s="395" t="s">
        <v>587</v>
      </c>
      <c r="E2353" s="395" t="s">
        <v>816</v>
      </c>
      <c r="F2353" s="399">
        <v>220.45</v>
      </c>
      <c r="G2353" s="395" t="s">
        <v>817</v>
      </c>
    </row>
    <row r="2354" spans="1:7">
      <c r="A2354" s="395" t="s">
        <v>171</v>
      </c>
      <c r="B2354" s="395" t="s">
        <v>5859</v>
      </c>
      <c r="C2354" s="395" t="s">
        <v>5860</v>
      </c>
      <c r="D2354" s="395" t="s">
        <v>587</v>
      </c>
      <c r="E2354" s="395" t="s">
        <v>816</v>
      </c>
      <c r="F2354" s="399">
        <v>203.92</v>
      </c>
      <c r="G2354" s="395" t="s">
        <v>817</v>
      </c>
    </row>
    <row r="2355" spans="1:7">
      <c r="A2355" s="395" t="s">
        <v>171</v>
      </c>
      <c r="B2355" s="395" t="s">
        <v>5861</v>
      </c>
      <c r="C2355" s="395" t="s">
        <v>5862</v>
      </c>
      <c r="D2355" s="395" t="s">
        <v>587</v>
      </c>
      <c r="E2355" s="395" t="s">
        <v>816</v>
      </c>
      <c r="F2355" s="399">
        <v>539.87</v>
      </c>
      <c r="G2355" s="395" t="s">
        <v>817</v>
      </c>
    </row>
    <row r="2356" spans="1:7">
      <c r="A2356" s="395" t="s">
        <v>171</v>
      </c>
      <c r="B2356" s="395" t="s">
        <v>5863</v>
      </c>
      <c r="C2356" s="395" t="s">
        <v>5864</v>
      </c>
      <c r="D2356" s="395" t="s">
        <v>587</v>
      </c>
      <c r="E2356" s="395" t="s">
        <v>816</v>
      </c>
      <c r="F2356" s="399">
        <v>449.67</v>
      </c>
      <c r="G2356" s="395" t="s">
        <v>817</v>
      </c>
    </row>
    <row r="2357" spans="1:7">
      <c r="A2357" s="395" t="s">
        <v>171</v>
      </c>
      <c r="B2357" s="395" t="s">
        <v>5865</v>
      </c>
      <c r="C2357" s="395" t="s">
        <v>5866</v>
      </c>
      <c r="D2357" s="395" t="s">
        <v>587</v>
      </c>
      <c r="E2357" s="395" t="s">
        <v>816</v>
      </c>
      <c r="F2357" s="399">
        <v>322.23</v>
      </c>
      <c r="G2357" s="395" t="s">
        <v>817</v>
      </c>
    </row>
    <row r="2358" spans="1:7">
      <c r="A2358" s="395" t="s">
        <v>171</v>
      </c>
      <c r="B2358" s="395" t="s">
        <v>5867</v>
      </c>
      <c r="C2358" s="395" t="s">
        <v>5868</v>
      </c>
      <c r="D2358" s="395" t="s">
        <v>587</v>
      </c>
      <c r="E2358" s="395" t="s">
        <v>816</v>
      </c>
      <c r="F2358" s="399">
        <v>292.57</v>
      </c>
      <c r="G2358" s="395" t="s">
        <v>817</v>
      </c>
    </row>
    <row r="2359" spans="1:7">
      <c r="A2359" s="395" t="s">
        <v>171</v>
      </c>
      <c r="B2359" s="395" t="s">
        <v>5869</v>
      </c>
      <c r="C2359" s="395" t="s">
        <v>5870</v>
      </c>
      <c r="D2359" s="395" t="s">
        <v>587</v>
      </c>
      <c r="E2359" s="395" t="s">
        <v>816</v>
      </c>
      <c r="F2359" s="399">
        <v>249.85</v>
      </c>
      <c r="G2359" s="395" t="s">
        <v>817</v>
      </c>
    </row>
    <row r="2360" spans="1:7">
      <c r="A2360" s="395" t="s">
        <v>171</v>
      </c>
      <c r="B2360" s="395" t="s">
        <v>5871</v>
      </c>
      <c r="C2360" s="395" t="s">
        <v>5872</v>
      </c>
      <c r="D2360" s="395" t="s">
        <v>587</v>
      </c>
      <c r="E2360" s="395" t="s">
        <v>816</v>
      </c>
      <c r="F2360" s="399">
        <v>223.38</v>
      </c>
      <c r="G2360" s="395" t="s">
        <v>817</v>
      </c>
    </row>
    <row r="2361" spans="1:7">
      <c r="A2361" s="395" t="s">
        <v>171</v>
      </c>
      <c r="B2361" s="395" t="s">
        <v>5873</v>
      </c>
      <c r="C2361" s="395" t="s">
        <v>5874</v>
      </c>
      <c r="D2361" s="395" t="s">
        <v>587</v>
      </c>
      <c r="E2361" s="395" t="s">
        <v>816</v>
      </c>
      <c r="F2361" s="399">
        <v>208.6</v>
      </c>
      <c r="G2361" s="395" t="s">
        <v>817</v>
      </c>
    </row>
    <row r="2362" spans="1:7">
      <c r="A2362" s="395" t="s">
        <v>171</v>
      </c>
      <c r="B2362" s="395" t="s">
        <v>5875</v>
      </c>
      <c r="C2362" s="395" t="s">
        <v>5876</v>
      </c>
      <c r="D2362" s="395" t="s">
        <v>587</v>
      </c>
      <c r="E2362" s="395" t="s">
        <v>816</v>
      </c>
      <c r="F2362" s="399">
        <v>613.51</v>
      </c>
      <c r="G2362" s="395" t="s">
        <v>817</v>
      </c>
    </row>
    <row r="2363" spans="1:7">
      <c r="A2363" s="395" t="s">
        <v>171</v>
      </c>
      <c r="B2363" s="395" t="s">
        <v>5877</v>
      </c>
      <c r="C2363" s="395" t="s">
        <v>5878</v>
      </c>
      <c r="D2363" s="395" t="s">
        <v>587</v>
      </c>
      <c r="E2363" s="395" t="s">
        <v>816</v>
      </c>
      <c r="F2363" s="399">
        <v>512.96</v>
      </c>
      <c r="G2363" s="395" t="s">
        <v>817</v>
      </c>
    </row>
    <row r="2364" spans="1:7">
      <c r="A2364" s="395" t="s">
        <v>171</v>
      </c>
      <c r="B2364" s="395" t="s">
        <v>5879</v>
      </c>
      <c r="C2364" s="395" t="s">
        <v>5880</v>
      </c>
      <c r="D2364" s="395" t="s">
        <v>587</v>
      </c>
      <c r="E2364" s="395" t="s">
        <v>816</v>
      </c>
      <c r="F2364" s="399">
        <v>310.17</v>
      </c>
      <c r="G2364" s="395" t="s">
        <v>817</v>
      </c>
    </row>
    <row r="2365" spans="1:7">
      <c r="A2365" s="395" t="s">
        <v>171</v>
      </c>
      <c r="B2365" s="395" t="s">
        <v>5881</v>
      </c>
      <c r="C2365" s="395" t="s">
        <v>5882</v>
      </c>
      <c r="D2365" s="395" t="s">
        <v>587</v>
      </c>
      <c r="E2365" s="395" t="s">
        <v>816</v>
      </c>
      <c r="F2365" s="399">
        <v>279.83999999999997</v>
      </c>
      <c r="G2365" s="395" t="s">
        <v>817</v>
      </c>
    </row>
    <row r="2366" spans="1:7">
      <c r="A2366" s="395" t="s">
        <v>171</v>
      </c>
      <c r="B2366" s="395" t="s">
        <v>5883</v>
      </c>
      <c r="C2366" s="395" t="s">
        <v>5884</v>
      </c>
      <c r="D2366" s="395" t="s">
        <v>587</v>
      </c>
      <c r="E2366" s="395" t="s">
        <v>816</v>
      </c>
      <c r="F2366" s="399">
        <v>241.96</v>
      </c>
      <c r="G2366" s="395" t="s">
        <v>817</v>
      </c>
    </row>
    <row r="2367" spans="1:7">
      <c r="A2367" s="395" t="s">
        <v>171</v>
      </c>
      <c r="B2367" s="395" t="s">
        <v>5885</v>
      </c>
      <c r="C2367" s="395" t="s">
        <v>5886</v>
      </c>
      <c r="D2367" s="395" t="s">
        <v>587</v>
      </c>
      <c r="E2367" s="395" t="s">
        <v>816</v>
      </c>
      <c r="F2367" s="399">
        <v>215.41</v>
      </c>
      <c r="G2367" s="395" t="s">
        <v>817</v>
      </c>
    </row>
    <row r="2368" spans="1:7">
      <c r="A2368" s="395" t="s">
        <v>171</v>
      </c>
      <c r="B2368" s="395" t="s">
        <v>5887</v>
      </c>
      <c r="C2368" s="395" t="s">
        <v>5888</v>
      </c>
      <c r="D2368" s="395" t="s">
        <v>587</v>
      </c>
      <c r="E2368" s="395" t="s">
        <v>816</v>
      </c>
      <c r="F2368" s="399">
        <v>200.59</v>
      </c>
      <c r="G2368" s="395" t="s">
        <v>817</v>
      </c>
    </row>
    <row r="2369" spans="1:7">
      <c r="A2369" s="395" t="s">
        <v>171</v>
      </c>
      <c r="B2369" s="395" t="s">
        <v>5889</v>
      </c>
      <c r="C2369" s="395" t="s">
        <v>5890</v>
      </c>
      <c r="D2369" s="395" t="s">
        <v>587</v>
      </c>
      <c r="E2369" s="395" t="s">
        <v>816</v>
      </c>
      <c r="F2369" s="399">
        <v>565.83000000000004</v>
      </c>
      <c r="G2369" s="395" t="s">
        <v>817</v>
      </c>
    </row>
    <row r="2370" spans="1:7">
      <c r="A2370" s="395" t="s">
        <v>171</v>
      </c>
      <c r="B2370" s="395" t="s">
        <v>5891</v>
      </c>
      <c r="C2370" s="395" t="s">
        <v>5892</v>
      </c>
      <c r="D2370" s="395" t="s">
        <v>587</v>
      </c>
      <c r="E2370" s="395" t="s">
        <v>816</v>
      </c>
      <c r="F2370" s="399">
        <v>469.91</v>
      </c>
      <c r="G2370" s="395" t="s">
        <v>817</v>
      </c>
    </row>
    <row r="2371" spans="1:7">
      <c r="A2371" s="395" t="s">
        <v>171</v>
      </c>
      <c r="B2371" s="395" t="s">
        <v>5893</v>
      </c>
      <c r="C2371" s="395" t="s">
        <v>5894</v>
      </c>
      <c r="D2371" s="395" t="s">
        <v>587</v>
      </c>
      <c r="E2371" s="395" t="s">
        <v>816</v>
      </c>
      <c r="F2371" s="399">
        <v>321.20999999999998</v>
      </c>
      <c r="G2371" s="395" t="s">
        <v>817</v>
      </c>
    </row>
    <row r="2372" spans="1:7">
      <c r="A2372" s="395" t="s">
        <v>171</v>
      </c>
      <c r="B2372" s="395" t="s">
        <v>5895</v>
      </c>
      <c r="C2372" s="395" t="s">
        <v>5896</v>
      </c>
      <c r="D2372" s="395" t="s">
        <v>587</v>
      </c>
      <c r="E2372" s="395" t="s">
        <v>816</v>
      </c>
      <c r="F2372" s="399">
        <v>288.66000000000003</v>
      </c>
      <c r="G2372" s="395" t="s">
        <v>817</v>
      </c>
    </row>
    <row r="2373" spans="1:7">
      <c r="A2373" s="395" t="s">
        <v>171</v>
      </c>
      <c r="B2373" s="395" t="s">
        <v>5897</v>
      </c>
      <c r="C2373" s="395" t="s">
        <v>5898</v>
      </c>
      <c r="D2373" s="395" t="s">
        <v>587</v>
      </c>
      <c r="E2373" s="395" t="s">
        <v>816</v>
      </c>
      <c r="F2373" s="399">
        <v>247.25</v>
      </c>
      <c r="G2373" s="395" t="s">
        <v>817</v>
      </c>
    </row>
    <row r="2374" spans="1:7">
      <c r="A2374" s="395" t="s">
        <v>171</v>
      </c>
      <c r="B2374" s="395" t="s">
        <v>5899</v>
      </c>
      <c r="C2374" s="395" t="s">
        <v>5900</v>
      </c>
      <c r="D2374" s="395" t="s">
        <v>587</v>
      </c>
      <c r="E2374" s="395" t="s">
        <v>816</v>
      </c>
      <c r="F2374" s="399">
        <v>221.66</v>
      </c>
      <c r="G2374" s="395" t="s">
        <v>817</v>
      </c>
    </row>
    <row r="2375" spans="1:7">
      <c r="A2375" s="395" t="s">
        <v>171</v>
      </c>
      <c r="B2375" s="395" t="s">
        <v>5901</v>
      </c>
      <c r="C2375" s="395" t="s">
        <v>5902</v>
      </c>
      <c r="D2375" s="395" t="s">
        <v>587</v>
      </c>
      <c r="E2375" s="395" t="s">
        <v>816</v>
      </c>
      <c r="F2375" s="399">
        <v>206.3</v>
      </c>
      <c r="G2375" s="395" t="s">
        <v>817</v>
      </c>
    </row>
    <row r="2376" spans="1:7">
      <c r="A2376" s="395" t="s">
        <v>171</v>
      </c>
      <c r="B2376" s="395" t="s">
        <v>5903</v>
      </c>
      <c r="C2376" s="395" t="s">
        <v>5904</v>
      </c>
      <c r="D2376" s="395" t="s">
        <v>587</v>
      </c>
      <c r="E2376" s="395" t="s">
        <v>816</v>
      </c>
      <c r="F2376" s="399">
        <v>627.34</v>
      </c>
      <c r="G2376" s="395" t="s">
        <v>817</v>
      </c>
    </row>
    <row r="2377" spans="1:7">
      <c r="A2377" s="395" t="s">
        <v>171</v>
      </c>
      <c r="B2377" s="395" t="s">
        <v>5905</v>
      </c>
      <c r="C2377" s="395" t="s">
        <v>5906</v>
      </c>
      <c r="D2377" s="395" t="s">
        <v>587</v>
      </c>
      <c r="E2377" s="395" t="s">
        <v>816</v>
      </c>
      <c r="F2377" s="399">
        <v>533.85</v>
      </c>
      <c r="G2377" s="395" t="s">
        <v>817</v>
      </c>
    </row>
    <row r="2378" spans="1:7">
      <c r="A2378" s="395" t="s">
        <v>171</v>
      </c>
      <c r="B2378" s="395" t="s">
        <v>5907</v>
      </c>
      <c r="C2378" s="395" t="s">
        <v>5908</v>
      </c>
      <c r="D2378" s="395" t="s">
        <v>587</v>
      </c>
      <c r="E2378" s="395" t="s">
        <v>816</v>
      </c>
      <c r="F2378" s="399">
        <v>301.99</v>
      </c>
      <c r="G2378" s="395" t="s">
        <v>817</v>
      </c>
    </row>
    <row r="2379" spans="1:7">
      <c r="A2379" s="395" t="s">
        <v>171</v>
      </c>
      <c r="B2379" s="395" t="s">
        <v>5909</v>
      </c>
      <c r="C2379" s="395" t="s">
        <v>5910</v>
      </c>
      <c r="D2379" s="395" t="s">
        <v>587</v>
      </c>
      <c r="E2379" s="395" t="s">
        <v>816</v>
      </c>
      <c r="F2379" s="399">
        <v>267.87</v>
      </c>
      <c r="G2379" s="395" t="s">
        <v>817</v>
      </c>
    </row>
    <row r="2380" spans="1:7">
      <c r="A2380" s="395" t="s">
        <v>171</v>
      </c>
      <c r="B2380" s="395" t="s">
        <v>5911</v>
      </c>
      <c r="C2380" s="395" t="s">
        <v>5912</v>
      </c>
      <c r="D2380" s="395" t="s">
        <v>587</v>
      </c>
      <c r="E2380" s="395" t="s">
        <v>816</v>
      </c>
      <c r="F2380" s="399">
        <v>232.04</v>
      </c>
      <c r="G2380" s="395" t="s">
        <v>817</v>
      </c>
    </row>
    <row r="2381" spans="1:7">
      <c r="A2381" s="395" t="s">
        <v>171</v>
      </c>
      <c r="B2381" s="395" t="s">
        <v>5913</v>
      </c>
      <c r="C2381" s="395" t="s">
        <v>5914</v>
      </c>
      <c r="D2381" s="395" t="s">
        <v>587</v>
      </c>
      <c r="E2381" s="395" t="s">
        <v>816</v>
      </c>
      <c r="F2381" s="399">
        <v>205.56</v>
      </c>
      <c r="G2381" s="395" t="s">
        <v>817</v>
      </c>
    </row>
    <row r="2382" spans="1:7">
      <c r="A2382" s="395" t="s">
        <v>171</v>
      </c>
      <c r="B2382" s="395" t="s">
        <v>5915</v>
      </c>
      <c r="C2382" s="395" t="s">
        <v>5916</v>
      </c>
      <c r="D2382" s="395" t="s">
        <v>587</v>
      </c>
      <c r="E2382" s="395" t="s">
        <v>816</v>
      </c>
      <c r="F2382" s="399">
        <v>190.77</v>
      </c>
      <c r="G2382" s="395" t="s">
        <v>817</v>
      </c>
    </row>
    <row r="2383" spans="1:7">
      <c r="A2383" s="395" t="s">
        <v>171</v>
      </c>
      <c r="B2383" s="395" t="s">
        <v>5917</v>
      </c>
      <c r="C2383" s="395" t="s">
        <v>5918</v>
      </c>
      <c r="D2383" s="395" t="s">
        <v>587</v>
      </c>
      <c r="E2383" s="395" t="s">
        <v>816</v>
      </c>
      <c r="F2383" s="399">
        <v>524.54999999999995</v>
      </c>
      <c r="G2383" s="395" t="s">
        <v>817</v>
      </c>
    </row>
    <row r="2384" spans="1:7">
      <c r="A2384" s="395" t="s">
        <v>171</v>
      </c>
      <c r="B2384" s="395" t="s">
        <v>5919</v>
      </c>
      <c r="C2384" s="395" t="s">
        <v>5920</v>
      </c>
      <c r="D2384" s="395" t="s">
        <v>587</v>
      </c>
      <c r="E2384" s="395" t="s">
        <v>816</v>
      </c>
      <c r="F2384" s="399">
        <v>439.45</v>
      </c>
      <c r="G2384" s="395" t="s">
        <v>817</v>
      </c>
    </row>
    <row r="2385" spans="1:7">
      <c r="A2385" s="395" t="s">
        <v>171</v>
      </c>
      <c r="B2385" s="395" t="s">
        <v>5921</v>
      </c>
      <c r="C2385" s="395" t="s">
        <v>5922</v>
      </c>
      <c r="D2385" s="395" t="s">
        <v>587</v>
      </c>
      <c r="E2385" s="395" t="s">
        <v>816</v>
      </c>
      <c r="F2385" s="399">
        <v>296.29000000000002</v>
      </c>
      <c r="G2385" s="395" t="s">
        <v>817</v>
      </c>
    </row>
    <row r="2386" spans="1:7">
      <c r="A2386" s="395" t="s">
        <v>171</v>
      </c>
      <c r="B2386" s="395" t="s">
        <v>5923</v>
      </c>
      <c r="C2386" s="395" t="s">
        <v>5924</v>
      </c>
      <c r="D2386" s="395" t="s">
        <v>587</v>
      </c>
      <c r="E2386" s="395" t="s">
        <v>816</v>
      </c>
      <c r="F2386" s="399">
        <v>272.77</v>
      </c>
      <c r="G2386" s="395" t="s">
        <v>817</v>
      </c>
    </row>
    <row r="2387" spans="1:7">
      <c r="A2387" s="395" t="s">
        <v>171</v>
      </c>
      <c r="B2387" s="395" t="s">
        <v>5925</v>
      </c>
      <c r="C2387" s="395" t="s">
        <v>5926</v>
      </c>
      <c r="D2387" s="395" t="s">
        <v>587</v>
      </c>
      <c r="E2387" s="395" t="s">
        <v>816</v>
      </c>
      <c r="F2387" s="399">
        <v>232.89</v>
      </c>
      <c r="G2387" s="395" t="s">
        <v>817</v>
      </c>
    </row>
    <row r="2388" spans="1:7">
      <c r="A2388" s="395" t="s">
        <v>171</v>
      </c>
      <c r="B2388" s="395" t="s">
        <v>5927</v>
      </c>
      <c r="C2388" s="395" t="s">
        <v>5928</v>
      </c>
      <c r="D2388" s="395" t="s">
        <v>587</v>
      </c>
      <c r="E2388" s="395" t="s">
        <v>816</v>
      </c>
      <c r="F2388" s="399">
        <v>207.18</v>
      </c>
      <c r="G2388" s="395" t="s">
        <v>817</v>
      </c>
    </row>
    <row r="2389" spans="1:7">
      <c r="A2389" s="395" t="s">
        <v>171</v>
      </c>
      <c r="B2389" s="395" t="s">
        <v>5929</v>
      </c>
      <c r="C2389" s="395" t="s">
        <v>5930</v>
      </c>
      <c r="D2389" s="395" t="s">
        <v>587</v>
      </c>
      <c r="E2389" s="395" t="s">
        <v>816</v>
      </c>
      <c r="F2389" s="399">
        <v>192.88</v>
      </c>
      <c r="G2389" s="395" t="s">
        <v>817</v>
      </c>
    </row>
    <row r="2390" spans="1:7">
      <c r="A2390" s="395" t="s">
        <v>171</v>
      </c>
      <c r="B2390" s="395" t="s">
        <v>5931</v>
      </c>
      <c r="C2390" s="395" t="s">
        <v>5932</v>
      </c>
      <c r="D2390" s="395" t="s">
        <v>587</v>
      </c>
      <c r="E2390" s="395" t="s">
        <v>816</v>
      </c>
      <c r="F2390" s="399">
        <v>554.9</v>
      </c>
      <c r="G2390" s="395" t="s">
        <v>817</v>
      </c>
    </row>
    <row r="2391" spans="1:7">
      <c r="A2391" s="395" t="s">
        <v>171</v>
      </c>
      <c r="B2391" s="395" t="s">
        <v>5933</v>
      </c>
      <c r="C2391" s="395" t="s">
        <v>5934</v>
      </c>
      <c r="D2391" s="395" t="s">
        <v>587</v>
      </c>
      <c r="E2391" s="395" t="s">
        <v>816</v>
      </c>
      <c r="F2391" s="399">
        <v>474.47</v>
      </c>
      <c r="G2391" s="395" t="s">
        <v>817</v>
      </c>
    </row>
    <row r="2392" spans="1:7">
      <c r="A2392" s="395" t="s">
        <v>171</v>
      </c>
      <c r="B2392" s="395" t="s">
        <v>5935</v>
      </c>
      <c r="C2392" s="395" t="s">
        <v>5936</v>
      </c>
      <c r="D2392" s="395" t="s">
        <v>587</v>
      </c>
      <c r="E2392" s="395" t="s">
        <v>816</v>
      </c>
      <c r="F2392" s="399">
        <v>275.73</v>
      </c>
      <c r="G2392" s="395" t="s">
        <v>817</v>
      </c>
    </row>
    <row r="2393" spans="1:7">
      <c r="A2393" s="395" t="s">
        <v>171</v>
      </c>
      <c r="B2393" s="395" t="s">
        <v>5937</v>
      </c>
      <c r="C2393" s="395" t="s">
        <v>5938</v>
      </c>
      <c r="D2393" s="395" t="s">
        <v>587</v>
      </c>
      <c r="E2393" s="395" t="s">
        <v>816</v>
      </c>
      <c r="F2393" s="399">
        <v>251.55</v>
      </c>
      <c r="G2393" s="395" t="s">
        <v>817</v>
      </c>
    </row>
    <row r="2394" spans="1:7">
      <c r="A2394" s="395" t="s">
        <v>171</v>
      </c>
      <c r="B2394" s="395" t="s">
        <v>5939</v>
      </c>
      <c r="C2394" s="395" t="s">
        <v>5940</v>
      </c>
      <c r="D2394" s="395" t="s">
        <v>587</v>
      </c>
      <c r="E2394" s="395" t="s">
        <v>816</v>
      </c>
      <c r="F2394" s="399">
        <v>218.03</v>
      </c>
      <c r="G2394" s="395" t="s">
        <v>817</v>
      </c>
    </row>
    <row r="2395" spans="1:7">
      <c r="A2395" s="395" t="s">
        <v>171</v>
      </c>
      <c r="B2395" s="395" t="s">
        <v>5941</v>
      </c>
      <c r="C2395" s="395" t="s">
        <v>5942</v>
      </c>
      <c r="D2395" s="395" t="s">
        <v>587</v>
      </c>
      <c r="E2395" s="395" t="s">
        <v>816</v>
      </c>
      <c r="F2395" s="399">
        <v>193.62</v>
      </c>
      <c r="G2395" s="395" t="s">
        <v>817</v>
      </c>
    </row>
    <row r="2396" spans="1:7">
      <c r="A2396" s="395" t="s">
        <v>171</v>
      </c>
      <c r="B2396" s="395" t="s">
        <v>5943</v>
      </c>
      <c r="C2396" s="395" t="s">
        <v>5944</v>
      </c>
      <c r="D2396" s="395" t="s">
        <v>587</v>
      </c>
      <c r="E2396" s="395" t="s">
        <v>816</v>
      </c>
      <c r="F2396" s="399">
        <v>184.32</v>
      </c>
      <c r="G2396" s="395" t="s">
        <v>817</v>
      </c>
    </row>
    <row r="2397" spans="1:7">
      <c r="A2397" s="395" t="s">
        <v>171</v>
      </c>
      <c r="B2397" s="395" t="s">
        <v>5945</v>
      </c>
      <c r="C2397" s="395" t="s">
        <v>5946</v>
      </c>
      <c r="D2397" s="395" t="s">
        <v>567</v>
      </c>
      <c r="E2397" s="395" t="s">
        <v>816</v>
      </c>
      <c r="F2397" s="399">
        <v>3683.72</v>
      </c>
      <c r="G2397" s="395" t="s">
        <v>817</v>
      </c>
    </row>
    <row r="2398" spans="1:7">
      <c r="A2398" s="395" t="s">
        <v>171</v>
      </c>
      <c r="B2398" s="395" t="s">
        <v>5947</v>
      </c>
      <c r="C2398" s="395" t="s">
        <v>5948</v>
      </c>
      <c r="D2398" s="395" t="s">
        <v>567</v>
      </c>
      <c r="E2398" s="395" t="s">
        <v>816</v>
      </c>
      <c r="F2398" s="399">
        <v>4423.3900000000003</v>
      </c>
      <c r="G2398" s="395" t="s">
        <v>817</v>
      </c>
    </row>
    <row r="2399" spans="1:7">
      <c r="A2399" s="395" t="s">
        <v>171</v>
      </c>
      <c r="B2399" s="395" t="s">
        <v>5949</v>
      </c>
      <c r="C2399" s="395" t="s">
        <v>5950</v>
      </c>
      <c r="D2399" s="395" t="s">
        <v>567</v>
      </c>
      <c r="E2399" s="395" t="s">
        <v>816</v>
      </c>
      <c r="F2399" s="399">
        <v>4601.25</v>
      </c>
      <c r="G2399" s="395" t="s">
        <v>817</v>
      </c>
    </row>
    <row r="2400" spans="1:7">
      <c r="A2400" s="395" t="s">
        <v>171</v>
      </c>
      <c r="B2400" s="395" t="s">
        <v>5951</v>
      </c>
      <c r="C2400" s="395" t="s">
        <v>5952</v>
      </c>
      <c r="D2400" s="395" t="s">
        <v>567</v>
      </c>
      <c r="E2400" s="395" t="s">
        <v>816</v>
      </c>
      <c r="F2400" s="399">
        <v>4705.04</v>
      </c>
      <c r="G2400" s="395" t="s">
        <v>817</v>
      </c>
    </row>
    <row r="2401" spans="1:7">
      <c r="A2401" s="395" t="s">
        <v>171</v>
      </c>
      <c r="B2401" s="395" t="s">
        <v>5953</v>
      </c>
      <c r="C2401" s="395" t="s">
        <v>5954</v>
      </c>
      <c r="D2401" s="395" t="s">
        <v>567</v>
      </c>
      <c r="E2401" s="395" t="s">
        <v>816</v>
      </c>
      <c r="F2401" s="399">
        <v>5151.78</v>
      </c>
      <c r="G2401" s="395" t="s">
        <v>817</v>
      </c>
    </row>
    <row r="2402" spans="1:7">
      <c r="A2402" s="395" t="s">
        <v>171</v>
      </c>
      <c r="B2402" s="395" t="s">
        <v>5955</v>
      </c>
      <c r="C2402" s="395" t="s">
        <v>5956</v>
      </c>
      <c r="D2402" s="395" t="s">
        <v>567</v>
      </c>
      <c r="E2402" s="395" t="s">
        <v>816</v>
      </c>
      <c r="F2402" s="399">
        <v>5263.87</v>
      </c>
      <c r="G2402" s="395" t="s">
        <v>817</v>
      </c>
    </row>
    <row r="2403" spans="1:7">
      <c r="A2403" s="395" t="s">
        <v>171</v>
      </c>
      <c r="B2403" s="395" t="s">
        <v>5957</v>
      </c>
      <c r="C2403" s="395" t="s">
        <v>5958</v>
      </c>
      <c r="D2403" s="395" t="s">
        <v>567</v>
      </c>
      <c r="E2403" s="395" t="s">
        <v>816</v>
      </c>
      <c r="F2403" s="399">
        <v>5054.8500000000004</v>
      </c>
      <c r="G2403" s="395" t="s">
        <v>817</v>
      </c>
    </row>
    <row r="2404" spans="1:7">
      <c r="A2404" s="395" t="s">
        <v>171</v>
      </c>
      <c r="B2404" s="395" t="s">
        <v>5959</v>
      </c>
      <c r="C2404" s="395" t="s">
        <v>5960</v>
      </c>
      <c r="D2404" s="395" t="s">
        <v>567</v>
      </c>
      <c r="E2404" s="395" t="s">
        <v>816</v>
      </c>
      <c r="F2404" s="399">
        <v>4401</v>
      </c>
      <c r="G2404" s="395" t="s">
        <v>817</v>
      </c>
    </row>
    <row r="2405" spans="1:7">
      <c r="A2405" s="395" t="s">
        <v>171</v>
      </c>
      <c r="B2405" s="395" t="s">
        <v>5961</v>
      </c>
      <c r="C2405" s="395" t="s">
        <v>5962</v>
      </c>
      <c r="D2405" s="395" t="s">
        <v>587</v>
      </c>
      <c r="E2405" s="395" t="s">
        <v>816</v>
      </c>
      <c r="F2405" s="399">
        <v>185.62</v>
      </c>
      <c r="G2405" s="395" t="s">
        <v>817</v>
      </c>
    </row>
    <row r="2406" spans="1:7">
      <c r="A2406" s="395" t="s">
        <v>171</v>
      </c>
      <c r="B2406" s="395" t="s">
        <v>5963</v>
      </c>
      <c r="C2406" s="395" t="s">
        <v>5964</v>
      </c>
      <c r="D2406" s="395" t="s">
        <v>587</v>
      </c>
      <c r="E2406" s="395" t="s">
        <v>816</v>
      </c>
      <c r="F2406" s="399">
        <v>148.88999999999999</v>
      </c>
      <c r="G2406" s="395" t="s">
        <v>817</v>
      </c>
    </row>
    <row r="2407" spans="1:7">
      <c r="A2407" s="395" t="s">
        <v>171</v>
      </c>
      <c r="B2407" s="395" t="s">
        <v>5965</v>
      </c>
      <c r="C2407" s="395" t="s">
        <v>5966</v>
      </c>
      <c r="D2407" s="395" t="s">
        <v>587</v>
      </c>
      <c r="E2407" s="395" t="s">
        <v>816</v>
      </c>
      <c r="F2407" s="399">
        <v>258.05</v>
      </c>
      <c r="G2407" s="395" t="s">
        <v>817</v>
      </c>
    </row>
    <row r="2408" spans="1:7">
      <c r="A2408" s="395" t="s">
        <v>171</v>
      </c>
      <c r="B2408" s="395" t="s">
        <v>5967</v>
      </c>
      <c r="C2408" s="395" t="s">
        <v>5968</v>
      </c>
      <c r="D2408" s="395" t="s">
        <v>587</v>
      </c>
      <c r="E2408" s="395" t="s">
        <v>816</v>
      </c>
      <c r="F2408" s="399">
        <v>173.85</v>
      </c>
      <c r="G2408" s="395" t="s">
        <v>817</v>
      </c>
    </row>
    <row r="2409" spans="1:7">
      <c r="A2409" s="395" t="s">
        <v>171</v>
      </c>
      <c r="B2409" s="395" t="s">
        <v>5969</v>
      </c>
      <c r="C2409" s="395" t="s">
        <v>5970</v>
      </c>
      <c r="D2409" s="395" t="s">
        <v>587</v>
      </c>
      <c r="E2409" s="395" t="s">
        <v>816</v>
      </c>
      <c r="F2409" s="399">
        <v>132.19</v>
      </c>
      <c r="G2409" s="395" t="s">
        <v>817</v>
      </c>
    </row>
    <row r="2410" spans="1:7">
      <c r="A2410" s="395" t="s">
        <v>171</v>
      </c>
      <c r="B2410" s="395" t="s">
        <v>5971</v>
      </c>
      <c r="C2410" s="395" t="s">
        <v>5972</v>
      </c>
      <c r="D2410" s="395" t="s">
        <v>587</v>
      </c>
      <c r="E2410" s="395" t="s">
        <v>816</v>
      </c>
      <c r="F2410" s="399">
        <v>302.41000000000003</v>
      </c>
      <c r="G2410" s="395" t="s">
        <v>817</v>
      </c>
    </row>
    <row r="2411" spans="1:7">
      <c r="A2411" s="395" t="s">
        <v>171</v>
      </c>
      <c r="B2411" s="395" t="s">
        <v>5973</v>
      </c>
      <c r="C2411" s="395" t="s">
        <v>5974</v>
      </c>
      <c r="D2411" s="395" t="s">
        <v>587</v>
      </c>
      <c r="E2411" s="395" t="s">
        <v>816</v>
      </c>
      <c r="F2411" s="399">
        <v>123.09</v>
      </c>
      <c r="G2411" s="395" t="s">
        <v>817</v>
      </c>
    </row>
    <row r="2412" spans="1:7">
      <c r="A2412" s="395" t="s">
        <v>171</v>
      </c>
      <c r="B2412" s="395" t="s">
        <v>5975</v>
      </c>
      <c r="C2412" s="395" t="s">
        <v>5976</v>
      </c>
      <c r="D2412" s="395" t="s">
        <v>587</v>
      </c>
      <c r="E2412" s="395" t="s">
        <v>816</v>
      </c>
      <c r="F2412" s="399">
        <v>83.34</v>
      </c>
      <c r="G2412" s="395" t="s">
        <v>817</v>
      </c>
    </row>
    <row r="2413" spans="1:7">
      <c r="A2413" s="395" t="s">
        <v>171</v>
      </c>
      <c r="B2413" s="395" t="s">
        <v>5977</v>
      </c>
      <c r="C2413" s="395" t="s">
        <v>5978</v>
      </c>
      <c r="D2413" s="395" t="s">
        <v>587</v>
      </c>
      <c r="E2413" s="395" t="s">
        <v>816</v>
      </c>
      <c r="F2413" s="399">
        <v>71.650000000000006</v>
      </c>
      <c r="G2413" s="395" t="s">
        <v>817</v>
      </c>
    </row>
    <row r="2414" spans="1:7">
      <c r="A2414" s="395" t="s">
        <v>171</v>
      </c>
      <c r="B2414" s="395" t="s">
        <v>5979</v>
      </c>
      <c r="C2414" s="395" t="s">
        <v>5980</v>
      </c>
      <c r="D2414" s="395" t="s">
        <v>587</v>
      </c>
      <c r="E2414" s="395" t="s">
        <v>816</v>
      </c>
      <c r="F2414" s="399">
        <v>63.21</v>
      </c>
      <c r="G2414" s="395" t="s">
        <v>817</v>
      </c>
    </row>
    <row r="2415" spans="1:7">
      <c r="A2415" s="395" t="s">
        <v>171</v>
      </c>
      <c r="B2415" s="395" t="s">
        <v>5981</v>
      </c>
      <c r="C2415" s="395" t="s">
        <v>5982</v>
      </c>
      <c r="D2415" s="395" t="s">
        <v>285</v>
      </c>
      <c r="E2415" s="395" t="s">
        <v>816</v>
      </c>
      <c r="F2415" s="399">
        <v>11.06</v>
      </c>
      <c r="G2415" s="395" t="s">
        <v>817</v>
      </c>
    </row>
    <row r="2416" spans="1:7">
      <c r="A2416" s="395" t="s">
        <v>171</v>
      </c>
      <c r="B2416" s="395" t="s">
        <v>5983</v>
      </c>
      <c r="C2416" s="395" t="s">
        <v>5984</v>
      </c>
      <c r="D2416" s="395" t="s">
        <v>285</v>
      </c>
      <c r="E2416" s="395" t="s">
        <v>816</v>
      </c>
      <c r="F2416" s="399">
        <v>8.9</v>
      </c>
      <c r="G2416" s="395" t="s">
        <v>817</v>
      </c>
    </row>
    <row r="2417" spans="1:7">
      <c r="A2417" s="395" t="s">
        <v>171</v>
      </c>
      <c r="B2417" s="395" t="s">
        <v>5986</v>
      </c>
      <c r="C2417" s="395" t="s">
        <v>5987</v>
      </c>
      <c r="D2417" s="395" t="s">
        <v>285</v>
      </c>
      <c r="E2417" s="395" t="s">
        <v>816</v>
      </c>
      <c r="F2417" s="399">
        <v>10.43</v>
      </c>
      <c r="G2417" s="395" t="s">
        <v>817</v>
      </c>
    </row>
    <row r="2418" spans="1:7">
      <c r="A2418" s="395" t="s">
        <v>171</v>
      </c>
      <c r="B2418" s="395" t="s">
        <v>5989</v>
      </c>
      <c r="C2418" s="395" t="s">
        <v>5990</v>
      </c>
      <c r="D2418" s="395" t="s">
        <v>285</v>
      </c>
      <c r="E2418" s="395" t="s">
        <v>816</v>
      </c>
      <c r="F2418" s="399">
        <v>17.399999999999999</v>
      </c>
      <c r="G2418" s="395" t="s">
        <v>817</v>
      </c>
    </row>
    <row r="2419" spans="1:7">
      <c r="A2419" s="395" t="s">
        <v>171</v>
      </c>
      <c r="B2419" s="395" t="s">
        <v>5991</v>
      </c>
      <c r="C2419" s="395" t="s">
        <v>5992</v>
      </c>
      <c r="D2419" s="395" t="s">
        <v>285</v>
      </c>
      <c r="E2419" s="395" t="s">
        <v>816</v>
      </c>
      <c r="F2419" s="399">
        <v>13.71</v>
      </c>
      <c r="G2419" s="395" t="s">
        <v>817</v>
      </c>
    </row>
    <row r="2420" spans="1:7">
      <c r="A2420" s="395" t="s">
        <v>171</v>
      </c>
      <c r="B2420" s="395" t="s">
        <v>5993</v>
      </c>
      <c r="C2420" s="395" t="s">
        <v>5994</v>
      </c>
      <c r="D2420" s="395" t="s">
        <v>285</v>
      </c>
      <c r="E2420" s="395" t="s">
        <v>816</v>
      </c>
      <c r="F2420" s="399">
        <v>9.33</v>
      </c>
      <c r="G2420" s="395" t="s">
        <v>817</v>
      </c>
    </row>
    <row r="2421" spans="1:7">
      <c r="A2421" s="395" t="s">
        <v>171</v>
      </c>
      <c r="B2421" s="395" t="s">
        <v>5996</v>
      </c>
      <c r="C2421" s="395" t="s">
        <v>5997</v>
      </c>
      <c r="D2421" s="395" t="s">
        <v>285</v>
      </c>
      <c r="E2421" s="395" t="s">
        <v>816</v>
      </c>
      <c r="F2421" s="399">
        <v>9.84</v>
      </c>
      <c r="G2421" s="395" t="s">
        <v>817</v>
      </c>
    </row>
    <row r="2422" spans="1:7">
      <c r="A2422" s="395" t="s">
        <v>171</v>
      </c>
      <c r="B2422" s="395" t="s">
        <v>5998</v>
      </c>
      <c r="C2422" s="395" t="s">
        <v>5999</v>
      </c>
      <c r="D2422" s="395" t="s">
        <v>285</v>
      </c>
      <c r="E2422" s="395" t="s">
        <v>816</v>
      </c>
      <c r="F2422" s="399">
        <v>10.72</v>
      </c>
      <c r="G2422" s="395" t="s">
        <v>817</v>
      </c>
    </row>
    <row r="2423" spans="1:7">
      <c r="A2423" s="395" t="s">
        <v>171</v>
      </c>
      <c r="B2423" s="395" t="s">
        <v>6001</v>
      </c>
      <c r="C2423" s="395" t="s">
        <v>6002</v>
      </c>
      <c r="D2423" s="395" t="s">
        <v>285</v>
      </c>
      <c r="E2423" s="395" t="s">
        <v>816</v>
      </c>
      <c r="F2423" s="399">
        <v>9.7100000000000009</v>
      </c>
      <c r="G2423" s="395" t="s">
        <v>817</v>
      </c>
    </row>
    <row r="2424" spans="1:7">
      <c r="A2424" s="395" t="s">
        <v>171</v>
      </c>
      <c r="B2424" s="395" t="s">
        <v>6003</v>
      </c>
      <c r="C2424" s="395" t="s">
        <v>6004</v>
      </c>
      <c r="D2424" s="395" t="s">
        <v>285</v>
      </c>
      <c r="E2424" s="395" t="s">
        <v>816</v>
      </c>
      <c r="F2424" s="399">
        <v>7.06</v>
      </c>
      <c r="G2424" s="395" t="s">
        <v>817</v>
      </c>
    </row>
    <row r="2425" spans="1:7">
      <c r="A2425" s="395" t="s">
        <v>171</v>
      </c>
      <c r="B2425" s="395" t="s">
        <v>6006</v>
      </c>
      <c r="C2425" s="395" t="s">
        <v>6007</v>
      </c>
      <c r="D2425" s="395" t="s">
        <v>285</v>
      </c>
      <c r="E2425" s="395" t="s">
        <v>816</v>
      </c>
      <c r="F2425" s="399">
        <v>9.66</v>
      </c>
      <c r="G2425" s="395" t="s">
        <v>817</v>
      </c>
    </row>
    <row r="2426" spans="1:7">
      <c r="A2426" s="395" t="s">
        <v>171</v>
      </c>
      <c r="B2426" s="395" t="s">
        <v>6008</v>
      </c>
      <c r="C2426" s="395" t="s">
        <v>6009</v>
      </c>
      <c r="D2426" s="395" t="s">
        <v>285</v>
      </c>
      <c r="E2426" s="395" t="s">
        <v>816</v>
      </c>
      <c r="F2426" s="399">
        <v>7.48</v>
      </c>
      <c r="G2426" s="395" t="s">
        <v>817</v>
      </c>
    </row>
    <row r="2427" spans="1:7">
      <c r="A2427" s="395" t="s">
        <v>171</v>
      </c>
      <c r="B2427" s="395" t="s">
        <v>6011</v>
      </c>
      <c r="C2427" s="395" t="s">
        <v>6012</v>
      </c>
      <c r="D2427" s="395" t="s">
        <v>285</v>
      </c>
      <c r="E2427" s="395" t="s">
        <v>816</v>
      </c>
      <c r="F2427" s="399">
        <v>12.75</v>
      </c>
      <c r="G2427" s="395" t="s">
        <v>817</v>
      </c>
    </row>
    <row r="2428" spans="1:7">
      <c r="A2428" s="395" t="s">
        <v>171</v>
      </c>
      <c r="B2428" s="395" t="s">
        <v>6014</v>
      </c>
      <c r="C2428" s="395" t="s">
        <v>6015</v>
      </c>
      <c r="D2428" s="395" t="s">
        <v>285</v>
      </c>
      <c r="E2428" s="395" t="s">
        <v>816</v>
      </c>
      <c r="F2428" s="399">
        <v>12.72</v>
      </c>
      <c r="G2428" s="395" t="s">
        <v>817</v>
      </c>
    </row>
    <row r="2429" spans="1:7">
      <c r="A2429" s="395" t="s">
        <v>171</v>
      </c>
      <c r="B2429" s="395" t="s">
        <v>6017</v>
      </c>
      <c r="C2429" s="395" t="s">
        <v>6018</v>
      </c>
      <c r="D2429" s="395" t="s">
        <v>285</v>
      </c>
      <c r="E2429" s="395" t="s">
        <v>816</v>
      </c>
      <c r="F2429" s="399">
        <v>11.53</v>
      </c>
      <c r="G2429" s="395" t="s">
        <v>817</v>
      </c>
    </row>
    <row r="2430" spans="1:7">
      <c r="A2430" s="395" t="s">
        <v>171</v>
      </c>
      <c r="B2430" s="395" t="s">
        <v>6019</v>
      </c>
      <c r="C2430" s="395" t="s">
        <v>6020</v>
      </c>
      <c r="D2430" s="395" t="s">
        <v>285</v>
      </c>
      <c r="E2430" s="395" t="s">
        <v>816</v>
      </c>
      <c r="F2430" s="399">
        <v>10.9</v>
      </c>
      <c r="G2430" s="395" t="s">
        <v>817</v>
      </c>
    </row>
    <row r="2431" spans="1:7">
      <c r="A2431" s="395" t="s">
        <v>171</v>
      </c>
      <c r="B2431" s="395" t="s">
        <v>6022</v>
      </c>
      <c r="C2431" s="395" t="s">
        <v>6023</v>
      </c>
      <c r="D2431" s="395" t="s">
        <v>285</v>
      </c>
      <c r="E2431" s="395" t="s">
        <v>816</v>
      </c>
      <c r="F2431" s="399">
        <v>14.86</v>
      </c>
      <c r="G2431" s="395" t="s">
        <v>817</v>
      </c>
    </row>
    <row r="2432" spans="1:7">
      <c r="A2432" s="395" t="s">
        <v>171</v>
      </c>
      <c r="B2432" s="395" t="s">
        <v>6024</v>
      </c>
      <c r="C2432" s="395" t="s">
        <v>6025</v>
      </c>
      <c r="D2432" s="395" t="s">
        <v>285</v>
      </c>
      <c r="E2432" s="395" t="s">
        <v>816</v>
      </c>
      <c r="F2432" s="399">
        <v>13.76</v>
      </c>
      <c r="G2432" s="395" t="s">
        <v>817</v>
      </c>
    </row>
    <row r="2433" spans="1:7">
      <c r="A2433" s="395" t="s">
        <v>171</v>
      </c>
      <c r="B2433" s="395" t="s">
        <v>6026</v>
      </c>
      <c r="C2433" s="395" t="s">
        <v>6027</v>
      </c>
      <c r="D2433" s="395" t="s">
        <v>285</v>
      </c>
      <c r="E2433" s="395" t="s">
        <v>816</v>
      </c>
      <c r="F2433" s="399">
        <v>12.76</v>
      </c>
      <c r="G2433" s="395" t="s">
        <v>817</v>
      </c>
    </row>
    <row r="2434" spans="1:7">
      <c r="A2434" s="395" t="s">
        <v>171</v>
      </c>
      <c r="B2434" s="395" t="s">
        <v>6028</v>
      </c>
      <c r="C2434" s="395" t="s">
        <v>6029</v>
      </c>
      <c r="D2434" s="395" t="s">
        <v>285</v>
      </c>
      <c r="E2434" s="395" t="s">
        <v>816</v>
      </c>
      <c r="F2434" s="399">
        <v>11.28</v>
      </c>
      <c r="G2434" s="395" t="s">
        <v>817</v>
      </c>
    </row>
    <row r="2435" spans="1:7">
      <c r="A2435" s="395" t="s">
        <v>171</v>
      </c>
      <c r="B2435" s="395" t="s">
        <v>6031</v>
      </c>
      <c r="C2435" s="395" t="s">
        <v>6032</v>
      </c>
      <c r="D2435" s="395" t="s">
        <v>285</v>
      </c>
      <c r="E2435" s="395" t="s">
        <v>816</v>
      </c>
      <c r="F2435" s="399">
        <v>9.44</v>
      </c>
      <c r="G2435" s="395" t="s">
        <v>817</v>
      </c>
    </row>
    <row r="2436" spans="1:7">
      <c r="A2436" s="395" t="s">
        <v>171</v>
      </c>
      <c r="B2436" s="395" t="s">
        <v>6033</v>
      </c>
      <c r="C2436" s="395" t="s">
        <v>6034</v>
      </c>
      <c r="D2436" s="395" t="s">
        <v>285</v>
      </c>
      <c r="E2436" s="395" t="s">
        <v>816</v>
      </c>
      <c r="F2436" s="399">
        <v>9.08</v>
      </c>
      <c r="G2436" s="395" t="s">
        <v>817</v>
      </c>
    </row>
    <row r="2437" spans="1:7">
      <c r="A2437" s="395" t="s">
        <v>171</v>
      </c>
      <c r="B2437" s="395" t="s">
        <v>6036</v>
      </c>
      <c r="C2437" s="395" t="s">
        <v>6037</v>
      </c>
      <c r="D2437" s="395" t="s">
        <v>285</v>
      </c>
      <c r="E2437" s="395" t="s">
        <v>816</v>
      </c>
      <c r="F2437" s="399">
        <v>10.29</v>
      </c>
      <c r="G2437" s="395" t="s">
        <v>817</v>
      </c>
    </row>
    <row r="2438" spans="1:7">
      <c r="A2438" s="395" t="s">
        <v>171</v>
      </c>
      <c r="B2438" s="395" t="s">
        <v>6038</v>
      </c>
      <c r="C2438" s="395" t="s">
        <v>6039</v>
      </c>
      <c r="D2438" s="395" t="s">
        <v>285</v>
      </c>
      <c r="E2438" s="395" t="s">
        <v>816</v>
      </c>
      <c r="F2438" s="399">
        <v>10.16</v>
      </c>
      <c r="G2438" s="395" t="s">
        <v>817</v>
      </c>
    </row>
    <row r="2439" spans="1:7">
      <c r="A2439" s="395" t="s">
        <v>171</v>
      </c>
      <c r="B2439" s="395" t="s">
        <v>6040</v>
      </c>
      <c r="C2439" s="395" t="s">
        <v>6041</v>
      </c>
      <c r="D2439" s="395" t="s">
        <v>285</v>
      </c>
      <c r="E2439" s="395" t="s">
        <v>816</v>
      </c>
      <c r="F2439" s="399">
        <v>16.420000000000002</v>
      </c>
      <c r="G2439" s="395" t="s">
        <v>817</v>
      </c>
    </row>
    <row r="2440" spans="1:7">
      <c r="A2440" s="395" t="s">
        <v>171</v>
      </c>
      <c r="B2440" s="395" t="s">
        <v>6042</v>
      </c>
      <c r="C2440" s="395" t="s">
        <v>6043</v>
      </c>
      <c r="D2440" s="395" t="s">
        <v>285</v>
      </c>
      <c r="E2440" s="395" t="s">
        <v>816</v>
      </c>
      <c r="F2440" s="399">
        <v>14.23</v>
      </c>
      <c r="G2440" s="395" t="s">
        <v>817</v>
      </c>
    </row>
    <row r="2441" spans="1:7">
      <c r="A2441" s="395" t="s">
        <v>171</v>
      </c>
      <c r="B2441" s="395" t="s">
        <v>6045</v>
      </c>
      <c r="C2441" s="395" t="s">
        <v>6046</v>
      </c>
      <c r="D2441" s="395" t="s">
        <v>285</v>
      </c>
      <c r="E2441" s="395" t="s">
        <v>816</v>
      </c>
      <c r="F2441" s="399">
        <v>13.15</v>
      </c>
      <c r="G2441" s="395" t="s">
        <v>817</v>
      </c>
    </row>
    <row r="2442" spans="1:7">
      <c r="A2442" s="395" t="s">
        <v>171</v>
      </c>
      <c r="B2442" s="395" t="s">
        <v>6047</v>
      </c>
      <c r="C2442" s="395" t="s">
        <v>6048</v>
      </c>
      <c r="D2442" s="395" t="s">
        <v>285</v>
      </c>
      <c r="E2442" s="395" t="s">
        <v>816</v>
      </c>
      <c r="F2442" s="399">
        <v>12.18</v>
      </c>
      <c r="G2442" s="395" t="s">
        <v>817</v>
      </c>
    </row>
    <row r="2443" spans="1:7">
      <c r="A2443" s="395" t="s">
        <v>171</v>
      </c>
      <c r="B2443" s="395" t="s">
        <v>6050</v>
      </c>
      <c r="C2443" s="395" t="s">
        <v>6051</v>
      </c>
      <c r="D2443" s="395" t="s">
        <v>285</v>
      </c>
      <c r="E2443" s="395" t="s">
        <v>816</v>
      </c>
      <c r="F2443" s="399">
        <v>10.76</v>
      </c>
      <c r="G2443" s="395" t="s">
        <v>817</v>
      </c>
    </row>
    <row r="2444" spans="1:7">
      <c r="A2444" s="395" t="s">
        <v>171</v>
      </c>
      <c r="B2444" s="395" t="s">
        <v>6053</v>
      </c>
      <c r="C2444" s="395" t="s">
        <v>6054</v>
      </c>
      <c r="D2444" s="395" t="s">
        <v>285</v>
      </c>
      <c r="E2444" s="395" t="s">
        <v>816</v>
      </c>
      <c r="F2444" s="399">
        <v>8.99</v>
      </c>
      <c r="G2444" s="395" t="s">
        <v>817</v>
      </c>
    </row>
    <row r="2445" spans="1:7">
      <c r="A2445" s="395" t="s">
        <v>171</v>
      </c>
      <c r="B2445" s="395" t="s">
        <v>6055</v>
      </c>
      <c r="C2445" s="395" t="s">
        <v>6056</v>
      </c>
      <c r="D2445" s="395" t="s">
        <v>285</v>
      </c>
      <c r="E2445" s="395" t="s">
        <v>816</v>
      </c>
      <c r="F2445" s="399">
        <v>8.7799999999999994</v>
      </c>
      <c r="G2445" s="395" t="s">
        <v>817</v>
      </c>
    </row>
    <row r="2446" spans="1:7">
      <c r="A2446" s="395" t="s">
        <v>171</v>
      </c>
      <c r="B2446" s="395" t="s">
        <v>6057</v>
      </c>
      <c r="C2446" s="395" t="s">
        <v>6058</v>
      </c>
      <c r="D2446" s="395" t="s">
        <v>285</v>
      </c>
      <c r="E2446" s="395" t="s">
        <v>816</v>
      </c>
      <c r="F2446" s="399">
        <v>10.119999999999999</v>
      </c>
      <c r="G2446" s="395" t="s">
        <v>817</v>
      </c>
    </row>
    <row r="2447" spans="1:7">
      <c r="A2447" s="395" t="s">
        <v>171</v>
      </c>
      <c r="B2447" s="395" t="s">
        <v>6060</v>
      </c>
      <c r="C2447" s="395" t="s">
        <v>6061</v>
      </c>
      <c r="D2447" s="395" t="s">
        <v>285</v>
      </c>
      <c r="E2447" s="395" t="s">
        <v>816</v>
      </c>
      <c r="F2447" s="399">
        <v>9.16</v>
      </c>
      <c r="G2447" s="395" t="s">
        <v>817</v>
      </c>
    </row>
    <row r="2448" spans="1:7">
      <c r="A2448" s="395" t="s">
        <v>171</v>
      </c>
      <c r="B2448" s="395" t="s">
        <v>6062</v>
      </c>
      <c r="C2448" s="395" t="s">
        <v>6063</v>
      </c>
      <c r="D2448" s="395" t="s">
        <v>285</v>
      </c>
      <c r="E2448" s="395" t="s">
        <v>816</v>
      </c>
      <c r="F2448" s="399">
        <v>11.46</v>
      </c>
      <c r="G2448" s="395" t="s">
        <v>817</v>
      </c>
    </row>
    <row r="2449" spans="1:7">
      <c r="A2449" s="395" t="s">
        <v>171</v>
      </c>
      <c r="B2449" s="395" t="s">
        <v>6065</v>
      </c>
      <c r="C2449" s="395" t="s">
        <v>6066</v>
      </c>
      <c r="D2449" s="395" t="s">
        <v>285</v>
      </c>
      <c r="E2449" s="395" t="s">
        <v>816</v>
      </c>
      <c r="F2449" s="399">
        <v>10.199999999999999</v>
      </c>
      <c r="G2449" s="395" t="s">
        <v>817</v>
      </c>
    </row>
    <row r="2450" spans="1:7">
      <c r="A2450" s="395" t="s">
        <v>171</v>
      </c>
      <c r="B2450" s="395" t="s">
        <v>6068</v>
      </c>
      <c r="C2450" s="395" t="s">
        <v>6069</v>
      </c>
      <c r="D2450" s="395" t="s">
        <v>285</v>
      </c>
      <c r="E2450" s="395" t="s">
        <v>816</v>
      </c>
      <c r="F2450" s="399">
        <v>10.15</v>
      </c>
      <c r="G2450" s="395" t="s">
        <v>817</v>
      </c>
    </row>
    <row r="2451" spans="1:7">
      <c r="A2451" s="395" t="s">
        <v>171</v>
      </c>
      <c r="B2451" s="395" t="s">
        <v>6071</v>
      </c>
      <c r="C2451" s="395" t="s">
        <v>6072</v>
      </c>
      <c r="D2451" s="395" t="s">
        <v>285</v>
      </c>
      <c r="E2451" s="395" t="s">
        <v>816</v>
      </c>
      <c r="F2451" s="399">
        <v>10.02</v>
      </c>
      <c r="G2451" s="395" t="s">
        <v>817</v>
      </c>
    </row>
    <row r="2452" spans="1:7">
      <c r="A2452" s="395" t="s">
        <v>171</v>
      </c>
      <c r="B2452" s="395" t="s">
        <v>6074</v>
      </c>
      <c r="C2452" s="395" t="s">
        <v>6075</v>
      </c>
      <c r="D2452" s="395" t="s">
        <v>285</v>
      </c>
      <c r="E2452" s="395" t="s">
        <v>816</v>
      </c>
      <c r="F2452" s="399">
        <v>9.1999999999999993</v>
      </c>
      <c r="G2452" s="395" t="s">
        <v>817</v>
      </c>
    </row>
    <row r="2453" spans="1:7">
      <c r="A2453" s="395" t="s">
        <v>171</v>
      </c>
      <c r="B2453" s="395" t="s">
        <v>6077</v>
      </c>
      <c r="C2453" s="395" t="s">
        <v>6078</v>
      </c>
      <c r="D2453" s="395" t="s">
        <v>285</v>
      </c>
      <c r="E2453" s="395" t="s">
        <v>816</v>
      </c>
      <c r="F2453" s="399">
        <v>7.88</v>
      </c>
      <c r="G2453" s="395" t="s">
        <v>817</v>
      </c>
    </row>
    <row r="2454" spans="1:7">
      <c r="A2454" s="395" t="s">
        <v>171</v>
      </c>
      <c r="B2454" s="395" t="s">
        <v>6079</v>
      </c>
      <c r="C2454" s="395" t="s">
        <v>6080</v>
      </c>
      <c r="D2454" s="395" t="s">
        <v>285</v>
      </c>
      <c r="E2454" s="395" t="s">
        <v>816</v>
      </c>
      <c r="F2454" s="399">
        <v>7.78</v>
      </c>
      <c r="G2454" s="395" t="s">
        <v>817</v>
      </c>
    </row>
    <row r="2455" spans="1:7">
      <c r="A2455" s="395" t="s">
        <v>171</v>
      </c>
      <c r="B2455" s="395" t="s">
        <v>6082</v>
      </c>
      <c r="C2455" s="395" t="s">
        <v>6083</v>
      </c>
      <c r="D2455" s="395" t="s">
        <v>285</v>
      </c>
      <c r="E2455" s="395" t="s">
        <v>816</v>
      </c>
      <c r="F2455" s="399">
        <v>9.17</v>
      </c>
      <c r="G2455" s="395" t="s">
        <v>817</v>
      </c>
    </row>
    <row r="2456" spans="1:7">
      <c r="A2456" s="395" t="s">
        <v>171</v>
      </c>
      <c r="B2456" s="395" t="s">
        <v>6084</v>
      </c>
      <c r="C2456" s="395" t="s">
        <v>6085</v>
      </c>
      <c r="D2456" s="395" t="s">
        <v>285</v>
      </c>
      <c r="E2456" s="395" t="s">
        <v>816</v>
      </c>
      <c r="F2456" s="399">
        <v>9.7100000000000009</v>
      </c>
      <c r="G2456" s="395" t="s">
        <v>817</v>
      </c>
    </row>
    <row r="2457" spans="1:7">
      <c r="A2457" s="395" t="s">
        <v>171</v>
      </c>
      <c r="B2457" s="395" t="s">
        <v>6086</v>
      </c>
      <c r="C2457" s="395" t="s">
        <v>6087</v>
      </c>
      <c r="D2457" s="395" t="s">
        <v>285</v>
      </c>
      <c r="E2457" s="395" t="s">
        <v>816</v>
      </c>
      <c r="F2457" s="399">
        <v>9.32</v>
      </c>
      <c r="G2457" s="395" t="s">
        <v>817</v>
      </c>
    </row>
    <row r="2458" spans="1:7">
      <c r="A2458" s="395" t="s">
        <v>171</v>
      </c>
      <c r="B2458" s="395" t="s">
        <v>6088</v>
      </c>
      <c r="C2458" s="395" t="s">
        <v>6089</v>
      </c>
      <c r="D2458" s="395" t="s">
        <v>285</v>
      </c>
      <c r="E2458" s="395" t="s">
        <v>816</v>
      </c>
      <c r="F2458" s="399">
        <v>9.99</v>
      </c>
      <c r="G2458" s="395" t="s">
        <v>817</v>
      </c>
    </row>
    <row r="2459" spans="1:7">
      <c r="A2459" s="395" t="s">
        <v>171</v>
      </c>
      <c r="B2459" s="395" t="s">
        <v>6090</v>
      </c>
      <c r="C2459" s="395" t="s">
        <v>6091</v>
      </c>
      <c r="D2459" s="395" t="s">
        <v>285</v>
      </c>
      <c r="E2459" s="395" t="s">
        <v>816</v>
      </c>
      <c r="F2459" s="399">
        <v>9.8000000000000007</v>
      </c>
      <c r="G2459" s="395" t="s">
        <v>817</v>
      </c>
    </row>
    <row r="2460" spans="1:7">
      <c r="A2460" s="395" t="s">
        <v>171</v>
      </c>
      <c r="B2460" s="395" t="s">
        <v>6092</v>
      </c>
      <c r="C2460" s="395" t="s">
        <v>6093</v>
      </c>
      <c r="D2460" s="395" t="s">
        <v>285</v>
      </c>
      <c r="E2460" s="395" t="s">
        <v>816</v>
      </c>
      <c r="F2460" s="399">
        <v>9.67</v>
      </c>
      <c r="G2460" s="395" t="s">
        <v>817</v>
      </c>
    </row>
    <row r="2461" spans="1:7">
      <c r="A2461" s="395" t="s">
        <v>171</v>
      </c>
      <c r="B2461" s="395" t="s">
        <v>6094</v>
      </c>
      <c r="C2461" s="395" t="s">
        <v>6095</v>
      </c>
      <c r="D2461" s="395" t="s">
        <v>285</v>
      </c>
      <c r="E2461" s="395" t="s">
        <v>816</v>
      </c>
      <c r="F2461" s="399">
        <v>9.8800000000000008</v>
      </c>
      <c r="G2461" s="395" t="s">
        <v>817</v>
      </c>
    </row>
    <row r="2462" spans="1:7">
      <c r="A2462" s="395" t="s">
        <v>171</v>
      </c>
      <c r="B2462" s="395" t="s">
        <v>6096</v>
      </c>
      <c r="C2462" s="395" t="s">
        <v>6097</v>
      </c>
      <c r="D2462" s="395" t="s">
        <v>285</v>
      </c>
      <c r="E2462" s="395" t="s">
        <v>816</v>
      </c>
      <c r="F2462" s="399">
        <v>9.85</v>
      </c>
      <c r="G2462" s="395" t="s">
        <v>817</v>
      </c>
    </row>
    <row r="2463" spans="1:7">
      <c r="A2463" s="395" t="s">
        <v>171</v>
      </c>
      <c r="B2463" s="395" t="s">
        <v>6098</v>
      </c>
      <c r="C2463" s="395" t="s">
        <v>6099</v>
      </c>
      <c r="D2463" s="395" t="s">
        <v>285</v>
      </c>
      <c r="E2463" s="395" t="s">
        <v>816</v>
      </c>
      <c r="F2463" s="399">
        <v>13.89</v>
      </c>
      <c r="G2463" s="395" t="s">
        <v>817</v>
      </c>
    </row>
    <row r="2464" spans="1:7">
      <c r="A2464" s="395" t="s">
        <v>171</v>
      </c>
      <c r="B2464" s="395" t="s">
        <v>6100</v>
      </c>
      <c r="C2464" s="395" t="s">
        <v>6101</v>
      </c>
      <c r="D2464" s="395" t="s">
        <v>285</v>
      </c>
      <c r="E2464" s="395" t="s">
        <v>816</v>
      </c>
      <c r="F2464" s="399">
        <v>12.58</v>
      </c>
      <c r="G2464" s="395" t="s">
        <v>817</v>
      </c>
    </row>
    <row r="2465" spans="1:7">
      <c r="A2465" s="395" t="s">
        <v>171</v>
      </c>
      <c r="B2465" s="395" t="s">
        <v>6102</v>
      </c>
      <c r="C2465" s="395" t="s">
        <v>6103</v>
      </c>
      <c r="D2465" s="395" t="s">
        <v>285</v>
      </c>
      <c r="E2465" s="395" t="s">
        <v>816</v>
      </c>
      <c r="F2465" s="399">
        <v>12.56</v>
      </c>
      <c r="G2465" s="395" t="s">
        <v>817</v>
      </c>
    </row>
    <row r="2466" spans="1:7">
      <c r="A2466" s="395" t="s">
        <v>171</v>
      </c>
      <c r="B2466" s="395" t="s">
        <v>6105</v>
      </c>
      <c r="C2466" s="395" t="s">
        <v>6106</v>
      </c>
      <c r="D2466" s="395" t="s">
        <v>285</v>
      </c>
      <c r="E2466" s="395" t="s">
        <v>816</v>
      </c>
      <c r="F2466" s="399">
        <v>11.83</v>
      </c>
      <c r="G2466" s="395" t="s">
        <v>817</v>
      </c>
    </row>
    <row r="2467" spans="1:7">
      <c r="A2467" s="395" t="s">
        <v>171</v>
      </c>
      <c r="B2467" s="395" t="s">
        <v>6108</v>
      </c>
      <c r="C2467" s="395" t="s">
        <v>6109</v>
      </c>
      <c r="D2467" s="395" t="s">
        <v>285</v>
      </c>
      <c r="E2467" s="395" t="s">
        <v>816</v>
      </c>
      <c r="F2467" s="399">
        <v>11.21</v>
      </c>
      <c r="G2467" s="395" t="s">
        <v>817</v>
      </c>
    </row>
    <row r="2468" spans="1:7">
      <c r="A2468" s="395" t="s">
        <v>171</v>
      </c>
      <c r="B2468" s="395" t="s">
        <v>6110</v>
      </c>
      <c r="C2468" s="395" t="s">
        <v>6111</v>
      </c>
      <c r="D2468" s="395" t="s">
        <v>285</v>
      </c>
      <c r="E2468" s="395" t="s">
        <v>816</v>
      </c>
      <c r="F2468" s="399">
        <v>11.08</v>
      </c>
      <c r="G2468" s="395" t="s">
        <v>817</v>
      </c>
    </row>
    <row r="2469" spans="1:7">
      <c r="A2469" s="395" t="s">
        <v>171</v>
      </c>
      <c r="B2469" s="395" t="s">
        <v>6112</v>
      </c>
      <c r="C2469" s="395" t="s">
        <v>6113</v>
      </c>
      <c r="D2469" s="395" t="s">
        <v>285</v>
      </c>
      <c r="E2469" s="395" t="s">
        <v>816</v>
      </c>
      <c r="F2469" s="399">
        <v>10.77</v>
      </c>
      <c r="G2469" s="395" t="s">
        <v>817</v>
      </c>
    </row>
    <row r="2470" spans="1:7">
      <c r="A2470" s="395" t="s">
        <v>171</v>
      </c>
      <c r="B2470" s="395" t="s">
        <v>6114</v>
      </c>
      <c r="C2470" s="395" t="s">
        <v>6115</v>
      </c>
      <c r="D2470" s="395" t="s">
        <v>285</v>
      </c>
      <c r="E2470" s="395" t="s">
        <v>816</v>
      </c>
      <c r="F2470" s="399">
        <v>17.98</v>
      </c>
      <c r="G2470" s="395" t="s">
        <v>817</v>
      </c>
    </row>
    <row r="2471" spans="1:7">
      <c r="A2471" s="395" t="s">
        <v>171</v>
      </c>
      <c r="B2471" s="395" t="s">
        <v>6116</v>
      </c>
      <c r="C2471" s="395" t="s">
        <v>6117</v>
      </c>
      <c r="D2471" s="395" t="s">
        <v>285</v>
      </c>
      <c r="E2471" s="395" t="s">
        <v>816</v>
      </c>
      <c r="F2471" s="399">
        <v>16.05</v>
      </c>
      <c r="G2471" s="395" t="s">
        <v>817</v>
      </c>
    </row>
    <row r="2472" spans="1:7">
      <c r="A2472" s="395" t="s">
        <v>171</v>
      </c>
      <c r="B2472" s="395" t="s">
        <v>6118</v>
      </c>
      <c r="C2472" s="395" t="s">
        <v>6119</v>
      </c>
      <c r="D2472" s="395" t="s">
        <v>285</v>
      </c>
      <c r="E2472" s="395" t="s">
        <v>816</v>
      </c>
      <c r="F2472" s="399">
        <v>14.39</v>
      </c>
      <c r="G2472" s="395" t="s">
        <v>817</v>
      </c>
    </row>
    <row r="2473" spans="1:7">
      <c r="A2473" s="395" t="s">
        <v>171</v>
      </c>
      <c r="B2473" s="395" t="s">
        <v>6120</v>
      </c>
      <c r="C2473" s="395" t="s">
        <v>6121</v>
      </c>
      <c r="D2473" s="395" t="s">
        <v>285</v>
      </c>
      <c r="E2473" s="395" t="s">
        <v>816</v>
      </c>
      <c r="F2473" s="399">
        <v>12.42</v>
      </c>
      <c r="G2473" s="395" t="s">
        <v>817</v>
      </c>
    </row>
    <row r="2474" spans="1:7">
      <c r="A2474" s="395" t="s">
        <v>171</v>
      </c>
      <c r="B2474" s="395" t="s">
        <v>6122</v>
      </c>
      <c r="C2474" s="395" t="s">
        <v>6123</v>
      </c>
      <c r="D2474" s="395" t="s">
        <v>285</v>
      </c>
      <c r="E2474" s="395" t="s">
        <v>816</v>
      </c>
      <c r="F2474" s="399">
        <v>10.19</v>
      </c>
      <c r="G2474" s="395" t="s">
        <v>817</v>
      </c>
    </row>
    <row r="2475" spans="1:7">
      <c r="A2475" s="395" t="s">
        <v>171</v>
      </c>
      <c r="B2475" s="395" t="s">
        <v>6124</v>
      </c>
      <c r="C2475" s="395" t="s">
        <v>6125</v>
      </c>
      <c r="D2475" s="395" t="s">
        <v>285</v>
      </c>
      <c r="E2475" s="395" t="s">
        <v>816</v>
      </c>
      <c r="F2475" s="399">
        <v>9.64</v>
      </c>
      <c r="G2475" s="395" t="s">
        <v>817</v>
      </c>
    </row>
    <row r="2476" spans="1:7">
      <c r="A2476" s="395" t="s">
        <v>171</v>
      </c>
      <c r="B2476" s="395" t="s">
        <v>6126</v>
      </c>
      <c r="C2476" s="395" t="s">
        <v>6127</v>
      </c>
      <c r="D2476" s="395" t="s">
        <v>285</v>
      </c>
      <c r="E2476" s="395" t="s">
        <v>816</v>
      </c>
      <c r="F2476" s="399">
        <v>10.74</v>
      </c>
      <c r="G2476" s="395" t="s">
        <v>817</v>
      </c>
    </row>
    <row r="2477" spans="1:7">
      <c r="A2477" s="395" t="s">
        <v>171</v>
      </c>
      <c r="B2477" s="395" t="s">
        <v>6128</v>
      </c>
      <c r="C2477" s="395" t="s">
        <v>6129</v>
      </c>
      <c r="D2477" s="395" t="s">
        <v>285</v>
      </c>
      <c r="E2477" s="395" t="s">
        <v>816</v>
      </c>
      <c r="F2477" s="399">
        <v>10.51</v>
      </c>
      <c r="G2477" s="395" t="s">
        <v>817</v>
      </c>
    </row>
    <row r="2478" spans="1:7">
      <c r="A2478" s="395" t="s">
        <v>171</v>
      </c>
      <c r="B2478" s="395" t="s">
        <v>6131</v>
      </c>
      <c r="C2478" s="395" t="s">
        <v>6132</v>
      </c>
      <c r="D2478" s="395" t="s">
        <v>285</v>
      </c>
      <c r="E2478" s="395" t="s">
        <v>816</v>
      </c>
      <c r="F2478" s="399">
        <v>10.039999999999999</v>
      </c>
      <c r="G2478" s="395" t="s">
        <v>817</v>
      </c>
    </row>
    <row r="2479" spans="1:7">
      <c r="A2479" s="395" t="s">
        <v>171</v>
      </c>
      <c r="B2479" s="395" t="s">
        <v>6133</v>
      </c>
      <c r="C2479" s="395" t="s">
        <v>6134</v>
      </c>
      <c r="D2479" s="395" t="s">
        <v>285</v>
      </c>
      <c r="E2479" s="395" t="s">
        <v>816</v>
      </c>
      <c r="F2479" s="399">
        <v>13.02</v>
      </c>
      <c r="G2479" s="395" t="s">
        <v>817</v>
      </c>
    </row>
    <row r="2480" spans="1:7">
      <c r="A2480" s="395" t="s">
        <v>171</v>
      </c>
      <c r="B2480" s="395" t="s">
        <v>6135</v>
      </c>
      <c r="C2480" s="395" t="s">
        <v>6136</v>
      </c>
      <c r="D2480" s="395" t="s">
        <v>285</v>
      </c>
      <c r="E2480" s="395" t="s">
        <v>816</v>
      </c>
      <c r="F2480" s="399">
        <v>10.89</v>
      </c>
      <c r="G2480" s="395" t="s">
        <v>817</v>
      </c>
    </row>
    <row r="2481" spans="1:7">
      <c r="A2481" s="395" t="s">
        <v>171</v>
      </c>
      <c r="B2481" s="395" t="s">
        <v>6138</v>
      </c>
      <c r="C2481" s="395" t="s">
        <v>6139</v>
      </c>
      <c r="D2481" s="395" t="s">
        <v>285</v>
      </c>
      <c r="E2481" s="395" t="s">
        <v>816</v>
      </c>
      <c r="F2481" s="399">
        <v>9.02</v>
      </c>
      <c r="G2481" s="395" t="s">
        <v>817</v>
      </c>
    </row>
    <row r="2482" spans="1:7">
      <c r="A2482" s="395" t="s">
        <v>171</v>
      </c>
      <c r="B2482" s="395" t="s">
        <v>6141</v>
      </c>
      <c r="C2482" s="395" t="s">
        <v>6142</v>
      </c>
      <c r="D2482" s="395" t="s">
        <v>285</v>
      </c>
      <c r="E2482" s="395" t="s">
        <v>816</v>
      </c>
      <c r="F2482" s="399">
        <v>8.66</v>
      </c>
      <c r="G2482" s="395" t="s">
        <v>817</v>
      </c>
    </row>
    <row r="2483" spans="1:7">
      <c r="A2483" s="395" t="s">
        <v>171</v>
      </c>
      <c r="B2483" s="395" t="s">
        <v>6144</v>
      </c>
      <c r="C2483" s="395" t="s">
        <v>6145</v>
      </c>
      <c r="D2483" s="395" t="s">
        <v>285</v>
      </c>
      <c r="E2483" s="395" t="s">
        <v>816</v>
      </c>
      <c r="F2483" s="399">
        <v>9.9499999999999993</v>
      </c>
      <c r="G2483" s="395" t="s">
        <v>817</v>
      </c>
    </row>
    <row r="2484" spans="1:7">
      <c r="A2484" s="395" t="s">
        <v>171</v>
      </c>
      <c r="B2484" s="395" t="s">
        <v>6147</v>
      </c>
      <c r="C2484" s="395" t="s">
        <v>6148</v>
      </c>
      <c r="D2484" s="395" t="s">
        <v>285</v>
      </c>
      <c r="E2484" s="395" t="s">
        <v>816</v>
      </c>
      <c r="F2484" s="399">
        <v>9.91</v>
      </c>
      <c r="G2484" s="395" t="s">
        <v>817</v>
      </c>
    </row>
    <row r="2485" spans="1:7">
      <c r="A2485" s="395" t="s">
        <v>171</v>
      </c>
      <c r="B2485" s="395" t="s">
        <v>6149</v>
      </c>
      <c r="C2485" s="395" t="s">
        <v>6150</v>
      </c>
      <c r="D2485" s="395" t="s">
        <v>285</v>
      </c>
      <c r="E2485" s="395" t="s">
        <v>816</v>
      </c>
      <c r="F2485" s="399">
        <v>10.77</v>
      </c>
      <c r="G2485" s="395" t="s">
        <v>817</v>
      </c>
    </row>
    <row r="2486" spans="1:7">
      <c r="A2486" s="395" t="s">
        <v>171</v>
      </c>
      <c r="B2486" s="395" t="s">
        <v>6151</v>
      </c>
      <c r="C2486" s="395" t="s">
        <v>6152</v>
      </c>
      <c r="D2486" s="395" t="s">
        <v>285</v>
      </c>
      <c r="E2486" s="395" t="s">
        <v>816</v>
      </c>
      <c r="F2486" s="399">
        <v>17.010000000000002</v>
      </c>
      <c r="G2486" s="395" t="s">
        <v>817</v>
      </c>
    </row>
    <row r="2487" spans="1:7">
      <c r="A2487" s="395" t="s">
        <v>171</v>
      </c>
      <c r="B2487" s="395" t="s">
        <v>6153</v>
      </c>
      <c r="C2487" s="395" t="s">
        <v>6154</v>
      </c>
      <c r="D2487" s="395" t="s">
        <v>285</v>
      </c>
      <c r="E2487" s="395" t="s">
        <v>816</v>
      </c>
      <c r="F2487" s="399">
        <v>14.65</v>
      </c>
      <c r="G2487" s="395" t="s">
        <v>817</v>
      </c>
    </row>
    <row r="2488" spans="1:7">
      <c r="A2488" s="395" t="s">
        <v>171</v>
      </c>
      <c r="B2488" s="395" t="s">
        <v>6155</v>
      </c>
      <c r="C2488" s="395" t="s">
        <v>6156</v>
      </c>
      <c r="D2488" s="395" t="s">
        <v>285</v>
      </c>
      <c r="E2488" s="395" t="s">
        <v>816</v>
      </c>
      <c r="F2488" s="399">
        <v>17.010000000000002</v>
      </c>
      <c r="G2488" s="395" t="s">
        <v>817</v>
      </c>
    </row>
    <row r="2489" spans="1:7">
      <c r="A2489" s="395" t="s">
        <v>171</v>
      </c>
      <c r="B2489" s="395" t="s">
        <v>6157</v>
      </c>
      <c r="C2489" s="395" t="s">
        <v>6158</v>
      </c>
      <c r="D2489" s="395" t="s">
        <v>285</v>
      </c>
      <c r="E2489" s="395" t="s">
        <v>816</v>
      </c>
      <c r="F2489" s="399">
        <v>14.65</v>
      </c>
      <c r="G2489" s="395" t="s">
        <v>817</v>
      </c>
    </row>
    <row r="2490" spans="1:7">
      <c r="A2490" s="395" t="s">
        <v>171</v>
      </c>
      <c r="B2490" s="395" t="s">
        <v>6159</v>
      </c>
      <c r="C2490" s="395" t="s">
        <v>6160</v>
      </c>
      <c r="D2490" s="395" t="s">
        <v>285</v>
      </c>
      <c r="E2490" s="395" t="s">
        <v>816</v>
      </c>
      <c r="F2490" s="399">
        <v>24.1</v>
      </c>
      <c r="G2490" s="395" t="s">
        <v>817</v>
      </c>
    </row>
    <row r="2491" spans="1:7">
      <c r="A2491" s="395" t="s">
        <v>171</v>
      </c>
      <c r="B2491" s="395" t="s">
        <v>6162</v>
      </c>
      <c r="C2491" s="395" t="s">
        <v>6163</v>
      </c>
      <c r="D2491" s="395" t="s">
        <v>285</v>
      </c>
      <c r="E2491" s="395" t="s">
        <v>816</v>
      </c>
      <c r="F2491" s="399">
        <v>21.53</v>
      </c>
      <c r="G2491" s="395" t="s">
        <v>817</v>
      </c>
    </row>
    <row r="2492" spans="1:7">
      <c r="A2492" s="395" t="s">
        <v>171</v>
      </c>
      <c r="B2492" s="395" t="s">
        <v>6165</v>
      </c>
      <c r="C2492" s="395" t="s">
        <v>6166</v>
      </c>
      <c r="D2492" s="395" t="s">
        <v>285</v>
      </c>
      <c r="E2492" s="395" t="s">
        <v>816</v>
      </c>
      <c r="F2492" s="399">
        <v>16.989999999999998</v>
      </c>
      <c r="G2492" s="395" t="s">
        <v>817</v>
      </c>
    </row>
    <row r="2493" spans="1:7">
      <c r="A2493" s="395" t="s">
        <v>171</v>
      </c>
      <c r="B2493" s="395" t="s">
        <v>6168</v>
      </c>
      <c r="C2493" s="395" t="s">
        <v>6169</v>
      </c>
      <c r="D2493" s="395" t="s">
        <v>285</v>
      </c>
      <c r="E2493" s="395" t="s">
        <v>816</v>
      </c>
      <c r="F2493" s="399">
        <v>13.22</v>
      </c>
      <c r="G2493" s="395" t="s">
        <v>817</v>
      </c>
    </row>
    <row r="2494" spans="1:7">
      <c r="A2494" s="395" t="s">
        <v>171</v>
      </c>
      <c r="B2494" s="395" t="s">
        <v>6170</v>
      </c>
      <c r="C2494" s="395" t="s">
        <v>6171</v>
      </c>
      <c r="D2494" s="395" t="s">
        <v>285</v>
      </c>
      <c r="E2494" s="395" t="s">
        <v>816</v>
      </c>
      <c r="F2494" s="399">
        <v>10.02</v>
      </c>
      <c r="G2494" s="395" t="s">
        <v>817</v>
      </c>
    </row>
    <row r="2495" spans="1:7">
      <c r="A2495" s="395" t="s">
        <v>171</v>
      </c>
      <c r="B2495" s="395" t="s">
        <v>6172</v>
      </c>
      <c r="C2495" s="395" t="s">
        <v>6173</v>
      </c>
      <c r="D2495" s="395" t="s">
        <v>285</v>
      </c>
      <c r="E2495" s="395" t="s">
        <v>816</v>
      </c>
      <c r="F2495" s="399">
        <v>8.6199999999999992</v>
      </c>
      <c r="G2495" s="395" t="s">
        <v>817</v>
      </c>
    </row>
    <row r="2496" spans="1:7">
      <c r="A2496" s="395" t="s">
        <v>171</v>
      </c>
      <c r="B2496" s="395" t="s">
        <v>6174</v>
      </c>
      <c r="C2496" s="395" t="s">
        <v>6175</v>
      </c>
      <c r="D2496" s="395" t="s">
        <v>285</v>
      </c>
      <c r="E2496" s="395" t="s">
        <v>816</v>
      </c>
      <c r="F2496" s="399">
        <v>17.059999999999999</v>
      </c>
      <c r="G2496" s="395" t="s">
        <v>817</v>
      </c>
    </row>
    <row r="2497" spans="1:7">
      <c r="A2497" s="395" t="s">
        <v>171</v>
      </c>
      <c r="B2497" s="395" t="s">
        <v>6176</v>
      </c>
      <c r="C2497" s="395" t="s">
        <v>6177</v>
      </c>
      <c r="D2497" s="395" t="s">
        <v>285</v>
      </c>
      <c r="E2497" s="395" t="s">
        <v>816</v>
      </c>
      <c r="F2497" s="399">
        <v>15.39</v>
      </c>
      <c r="G2497" s="395" t="s">
        <v>817</v>
      </c>
    </row>
    <row r="2498" spans="1:7">
      <c r="A2498" s="395" t="s">
        <v>171</v>
      </c>
      <c r="B2498" s="395" t="s">
        <v>6179</v>
      </c>
      <c r="C2498" s="395" t="s">
        <v>6180</v>
      </c>
      <c r="D2498" s="395" t="s">
        <v>285</v>
      </c>
      <c r="E2498" s="395" t="s">
        <v>816</v>
      </c>
      <c r="F2498" s="399">
        <v>13.46</v>
      </c>
      <c r="G2498" s="395" t="s">
        <v>817</v>
      </c>
    </row>
    <row r="2499" spans="1:7">
      <c r="A2499" s="395" t="s">
        <v>171</v>
      </c>
      <c r="B2499" s="395" t="s">
        <v>6181</v>
      </c>
      <c r="C2499" s="395" t="s">
        <v>6182</v>
      </c>
      <c r="D2499" s="395" t="s">
        <v>285</v>
      </c>
      <c r="E2499" s="395" t="s">
        <v>816</v>
      </c>
      <c r="F2499" s="399">
        <v>11.24</v>
      </c>
      <c r="G2499" s="395" t="s">
        <v>817</v>
      </c>
    </row>
    <row r="2500" spans="1:7">
      <c r="A2500" s="395" t="s">
        <v>171</v>
      </c>
      <c r="B2500" s="395" t="s">
        <v>6183</v>
      </c>
      <c r="C2500" s="395" t="s">
        <v>6184</v>
      </c>
      <c r="D2500" s="395" t="s">
        <v>285</v>
      </c>
      <c r="E2500" s="395" t="s">
        <v>816</v>
      </c>
      <c r="F2500" s="399">
        <v>10.37</v>
      </c>
      <c r="G2500" s="395" t="s">
        <v>817</v>
      </c>
    </row>
    <row r="2501" spans="1:7">
      <c r="A2501" s="395" t="s">
        <v>171</v>
      </c>
      <c r="B2501" s="395" t="s">
        <v>6185</v>
      </c>
      <c r="C2501" s="395" t="s">
        <v>6186</v>
      </c>
      <c r="D2501" s="395" t="s">
        <v>285</v>
      </c>
      <c r="E2501" s="395" t="s">
        <v>816</v>
      </c>
      <c r="F2501" s="399">
        <v>11.23</v>
      </c>
      <c r="G2501" s="395" t="s">
        <v>817</v>
      </c>
    </row>
    <row r="2502" spans="1:7">
      <c r="A2502" s="395" t="s">
        <v>171</v>
      </c>
      <c r="B2502" s="395" t="s">
        <v>6187</v>
      </c>
      <c r="C2502" s="395" t="s">
        <v>6188</v>
      </c>
      <c r="D2502" s="395" t="s">
        <v>285</v>
      </c>
      <c r="E2502" s="395" t="s">
        <v>816</v>
      </c>
      <c r="F2502" s="399">
        <v>10.79</v>
      </c>
      <c r="G2502" s="395" t="s">
        <v>817</v>
      </c>
    </row>
    <row r="2503" spans="1:7">
      <c r="A2503" s="395" t="s">
        <v>171</v>
      </c>
      <c r="B2503" s="395" t="s">
        <v>6190</v>
      </c>
      <c r="C2503" s="395" t="s">
        <v>6191</v>
      </c>
      <c r="D2503" s="395" t="s">
        <v>285</v>
      </c>
      <c r="E2503" s="395" t="s">
        <v>816</v>
      </c>
      <c r="F2503" s="399">
        <v>9.6300000000000008</v>
      </c>
      <c r="G2503" s="395" t="s">
        <v>817</v>
      </c>
    </row>
    <row r="2504" spans="1:7">
      <c r="A2504" s="395" t="s">
        <v>171</v>
      </c>
      <c r="B2504" s="395" t="s">
        <v>6193</v>
      </c>
      <c r="C2504" s="395" t="s">
        <v>6194</v>
      </c>
      <c r="D2504" s="395" t="s">
        <v>285</v>
      </c>
      <c r="E2504" s="395" t="s">
        <v>816</v>
      </c>
      <c r="F2504" s="399">
        <v>9.4700000000000006</v>
      </c>
      <c r="G2504" s="395" t="s">
        <v>817</v>
      </c>
    </row>
    <row r="2505" spans="1:7">
      <c r="A2505" s="395" t="s">
        <v>171</v>
      </c>
      <c r="B2505" s="395" t="s">
        <v>6196</v>
      </c>
      <c r="C2505" s="395" t="s">
        <v>6197</v>
      </c>
      <c r="D2505" s="395" t="s">
        <v>285</v>
      </c>
      <c r="E2505" s="395" t="s">
        <v>816</v>
      </c>
      <c r="F2505" s="399">
        <v>12.53</v>
      </c>
      <c r="G2505" s="395" t="s">
        <v>817</v>
      </c>
    </row>
    <row r="2506" spans="1:7">
      <c r="A2506" s="395" t="s">
        <v>171</v>
      </c>
      <c r="B2506" s="395" t="s">
        <v>6198</v>
      </c>
      <c r="C2506" s="395" t="s">
        <v>6199</v>
      </c>
      <c r="D2506" s="395" t="s">
        <v>285</v>
      </c>
      <c r="E2506" s="395" t="s">
        <v>816</v>
      </c>
      <c r="F2506" s="399">
        <v>9.31</v>
      </c>
      <c r="G2506" s="395" t="s">
        <v>817</v>
      </c>
    </row>
    <row r="2507" spans="1:7">
      <c r="A2507" s="395" t="s">
        <v>171</v>
      </c>
      <c r="B2507" s="395" t="s">
        <v>6200</v>
      </c>
      <c r="C2507" s="395" t="s">
        <v>6201</v>
      </c>
      <c r="D2507" s="395" t="s">
        <v>285</v>
      </c>
      <c r="E2507" s="395" t="s">
        <v>816</v>
      </c>
      <c r="F2507" s="399">
        <v>8.49</v>
      </c>
      <c r="G2507" s="395" t="s">
        <v>817</v>
      </c>
    </row>
    <row r="2508" spans="1:7">
      <c r="A2508" s="395" t="s">
        <v>171</v>
      </c>
      <c r="B2508" s="395" t="s">
        <v>6202</v>
      </c>
      <c r="C2508" s="395" t="s">
        <v>6203</v>
      </c>
      <c r="D2508" s="395" t="s">
        <v>285</v>
      </c>
      <c r="E2508" s="395" t="s">
        <v>816</v>
      </c>
      <c r="F2508" s="399">
        <v>8.1300000000000008</v>
      </c>
      <c r="G2508" s="395" t="s">
        <v>817</v>
      </c>
    </row>
    <row r="2509" spans="1:7">
      <c r="A2509" s="395" t="s">
        <v>171</v>
      </c>
      <c r="B2509" s="395" t="s">
        <v>6205</v>
      </c>
      <c r="C2509" s="395" t="s">
        <v>6206</v>
      </c>
      <c r="D2509" s="395" t="s">
        <v>285</v>
      </c>
      <c r="E2509" s="395" t="s">
        <v>816</v>
      </c>
      <c r="F2509" s="399">
        <v>9.17</v>
      </c>
      <c r="G2509" s="395" t="s">
        <v>817</v>
      </c>
    </row>
    <row r="2510" spans="1:7">
      <c r="A2510" s="395" t="s">
        <v>171</v>
      </c>
      <c r="B2510" s="395" t="s">
        <v>6207</v>
      </c>
      <c r="C2510" s="395" t="s">
        <v>6208</v>
      </c>
      <c r="D2510" s="395" t="s">
        <v>285</v>
      </c>
      <c r="E2510" s="395" t="s">
        <v>816</v>
      </c>
      <c r="F2510" s="399">
        <v>7.89</v>
      </c>
      <c r="G2510" s="395" t="s">
        <v>817</v>
      </c>
    </row>
    <row r="2511" spans="1:7">
      <c r="A2511" s="395" t="s">
        <v>171</v>
      </c>
      <c r="B2511" s="395" t="s">
        <v>6209</v>
      </c>
      <c r="C2511" s="395" t="s">
        <v>6210</v>
      </c>
      <c r="D2511" s="395" t="s">
        <v>285</v>
      </c>
      <c r="E2511" s="395" t="s">
        <v>816</v>
      </c>
      <c r="F2511" s="399">
        <v>10.59</v>
      </c>
      <c r="G2511" s="395" t="s">
        <v>817</v>
      </c>
    </row>
    <row r="2512" spans="1:7">
      <c r="A2512" s="395" t="s">
        <v>171</v>
      </c>
      <c r="B2512" s="395" t="s">
        <v>6211</v>
      </c>
      <c r="C2512" s="395" t="s">
        <v>6212</v>
      </c>
      <c r="D2512" s="395" t="s">
        <v>285</v>
      </c>
      <c r="E2512" s="395" t="s">
        <v>816</v>
      </c>
      <c r="F2512" s="399">
        <v>10.93</v>
      </c>
      <c r="G2512" s="395" t="s">
        <v>817</v>
      </c>
    </row>
    <row r="2513" spans="1:7">
      <c r="A2513" s="395" t="s">
        <v>171</v>
      </c>
      <c r="B2513" s="395" t="s">
        <v>6214</v>
      </c>
      <c r="C2513" s="395" t="s">
        <v>6215</v>
      </c>
      <c r="D2513" s="395" t="s">
        <v>285</v>
      </c>
      <c r="E2513" s="395" t="s">
        <v>816</v>
      </c>
      <c r="F2513" s="399">
        <v>10.93</v>
      </c>
      <c r="G2513" s="395" t="s">
        <v>817</v>
      </c>
    </row>
    <row r="2514" spans="1:7">
      <c r="A2514" s="395" t="s">
        <v>171</v>
      </c>
      <c r="B2514" s="395" t="s">
        <v>6216</v>
      </c>
      <c r="C2514" s="395" t="s">
        <v>6217</v>
      </c>
      <c r="D2514" s="395" t="s">
        <v>285</v>
      </c>
      <c r="E2514" s="395" t="s">
        <v>816</v>
      </c>
      <c r="F2514" s="399">
        <v>10.41</v>
      </c>
      <c r="G2514" s="395" t="s">
        <v>817</v>
      </c>
    </row>
    <row r="2515" spans="1:7">
      <c r="A2515" s="395" t="s">
        <v>171</v>
      </c>
      <c r="B2515" s="395" t="s">
        <v>6219</v>
      </c>
      <c r="C2515" s="395" t="s">
        <v>6220</v>
      </c>
      <c r="D2515" s="395" t="s">
        <v>285</v>
      </c>
      <c r="E2515" s="395" t="s">
        <v>816</v>
      </c>
      <c r="F2515" s="399">
        <v>11.19</v>
      </c>
      <c r="G2515" s="395" t="s">
        <v>817</v>
      </c>
    </row>
    <row r="2516" spans="1:7">
      <c r="A2516" s="395" t="s">
        <v>171</v>
      </c>
      <c r="B2516" s="395" t="s">
        <v>6222</v>
      </c>
      <c r="C2516" s="395" t="s">
        <v>6223</v>
      </c>
      <c r="D2516" s="395" t="s">
        <v>285</v>
      </c>
      <c r="E2516" s="395" t="s">
        <v>816</v>
      </c>
      <c r="F2516" s="399">
        <v>13.31</v>
      </c>
      <c r="G2516" s="395" t="s">
        <v>817</v>
      </c>
    </row>
    <row r="2517" spans="1:7">
      <c r="A2517" s="395" t="s">
        <v>171</v>
      </c>
      <c r="B2517" s="395" t="s">
        <v>6224</v>
      </c>
      <c r="C2517" s="395" t="s">
        <v>6225</v>
      </c>
      <c r="D2517" s="395" t="s">
        <v>285</v>
      </c>
      <c r="E2517" s="395" t="s">
        <v>816</v>
      </c>
      <c r="F2517" s="399">
        <v>16.59</v>
      </c>
      <c r="G2517" s="395" t="s">
        <v>817</v>
      </c>
    </row>
    <row r="2518" spans="1:7">
      <c r="A2518" s="395" t="s">
        <v>171</v>
      </c>
      <c r="B2518" s="395" t="s">
        <v>6227</v>
      </c>
      <c r="C2518" s="395" t="s">
        <v>6228</v>
      </c>
      <c r="D2518" s="395" t="s">
        <v>285</v>
      </c>
      <c r="E2518" s="395" t="s">
        <v>816</v>
      </c>
      <c r="F2518" s="399">
        <v>19.14</v>
      </c>
      <c r="G2518" s="395" t="s">
        <v>817</v>
      </c>
    </row>
    <row r="2519" spans="1:7">
      <c r="A2519" s="395" t="s">
        <v>171</v>
      </c>
      <c r="B2519" s="395" t="s">
        <v>6229</v>
      </c>
      <c r="C2519" s="395" t="s">
        <v>6230</v>
      </c>
      <c r="D2519" s="395" t="s">
        <v>285</v>
      </c>
      <c r="E2519" s="395" t="s">
        <v>816</v>
      </c>
      <c r="F2519" s="399">
        <v>22.14</v>
      </c>
      <c r="G2519" s="395" t="s">
        <v>817</v>
      </c>
    </row>
    <row r="2520" spans="1:7">
      <c r="A2520" s="395" t="s">
        <v>171</v>
      </c>
      <c r="B2520" s="395" t="s">
        <v>6231</v>
      </c>
      <c r="C2520" s="395" t="s">
        <v>6232</v>
      </c>
      <c r="D2520" s="395" t="s">
        <v>567</v>
      </c>
      <c r="E2520" s="395" t="s">
        <v>816</v>
      </c>
      <c r="F2520" s="399">
        <v>980.08</v>
      </c>
      <c r="G2520" s="395" t="s">
        <v>817</v>
      </c>
    </row>
    <row r="2521" spans="1:7">
      <c r="A2521" s="395" t="s">
        <v>171</v>
      </c>
      <c r="B2521" s="395" t="s">
        <v>6233</v>
      </c>
      <c r="C2521" s="395" t="s">
        <v>6234</v>
      </c>
      <c r="D2521" s="395" t="s">
        <v>567</v>
      </c>
      <c r="E2521" s="395" t="s">
        <v>816</v>
      </c>
      <c r="F2521" s="399">
        <v>807.68</v>
      </c>
      <c r="G2521" s="395" t="s">
        <v>817</v>
      </c>
    </row>
    <row r="2522" spans="1:7">
      <c r="A2522" s="395" t="s">
        <v>171</v>
      </c>
      <c r="B2522" s="395" t="s">
        <v>6235</v>
      </c>
      <c r="C2522" s="395" t="s">
        <v>6236</v>
      </c>
      <c r="D2522" s="395" t="s">
        <v>567</v>
      </c>
      <c r="E2522" s="395" t="s">
        <v>816</v>
      </c>
      <c r="F2522" s="399">
        <v>935.98</v>
      </c>
      <c r="G2522" s="395" t="s">
        <v>817</v>
      </c>
    </row>
    <row r="2523" spans="1:7">
      <c r="A2523" s="395" t="s">
        <v>171</v>
      </c>
      <c r="B2523" s="395" t="s">
        <v>6237</v>
      </c>
      <c r="C2523" s="395" t="s">
        <v>6238</v>
      </c>
      <c r="D2523" s="395" t="s">
        <v>567</v>
      </c>
      <c r="E2523" s="395" t="s">
        <v>816</v>
      </c>
      <c r="F2523" s="399">
        <v>423.22</v>
      </c>
      <c r="G2523" s="395" t="s">
        <v>817</v>
      </c>
    </row>
    <row r="2524" spans="1:7">
      <c r="A2524" s="395" t="s">
        <v>171</v>
      </c>
      <c r="B2524" s="395" t="s">
        <v>6239</v>
      </c>
      <c r="C2524" s="395" t="s">
        <v>6240</v>
      </c>
      <c r="D2524" s="395" t="s">
        <v>567</v>
      </c>
      <c r="E2524" s="395" t="s">
        <v>816</v>
      </c>
      <c r="F2524" s="399">
        <v>470.1</v>
      </c>
      <c r="G2524" s="395" t="s">
        <v>817</v>
      </c>
    </row>
    <row r="2525" spans="1:7">
      <c r="A2525" s="395" t="s">
        <v>171</v>
      </c>
      <c r="B2525" s="395" t="s">
        <v>6241</v>
      </c>
      <c r="C2525" s="395" t="s">
        <v>6242</v>
      </c>
      <c r="D2525" s="395" t="s">
        <v>567</v>
      </c>
      <c r="E2525" s="395" t="s">
        <v>816</v>
      </c>
      <c r="F2525" s="399">
        <v>519.88</v>
      </c>
      <c r="G2525" s="395" t="s">
        <v>817</v>
      </c>
    </row>
    <row r="2526" spans="1:7">
      <c r="A2526" s="395" t="s">
        <v>171</v>
      </c>
      <c r="B2526" s="395" t="s">
        <v>6243</v>
      </c>
      <c r="C2526" s="395" t="s">
        <v>6244</v>
      </c>
      <c r="D2526" s="395" t="s">
        <v>567</v>
      </c>
      <c r="E2526" s="395" t="s">
        <v>816</v>
      </c>
      <c r="F2526" s="399">
        <v>601.58000000000004</v>
      </c>
      <c r="G2526" s="395" t="s">
        <v>817</v>
      </c>
    </row>
    <row r="2527" spans="1:7">
      <c r="A2527" s="395" t="s">
        <v>171</v>
      </c>
      <c r="B2527" s="395" t="s">
        <v>6245</v>
      </c>
      <c r="C2527" s="395" t="s">
        <v>6246</v>
      </c>
      <c r="D2527" s="395" t="s">
        <v>567</v>
      </c>
      <c r="E2527" s="395" t="s">
        <v>816</v>
      </c>
      <c r="F2527" s="399">
        <v>413.9</v>
      </c>
      <c r="G2527" s="395" t="s">
        <v>817</v>
      </c>
    </row>
    <row r="2528" spans="1:7">
      <c r="A2528" s="395" t="s">
        <v>171</v>
      </c>
      <c r="B2528" s="395" t="s">
        <v>6247</v>
      </c>
      <c r="C2528" s="395" t="s">
        <v>6248</v>
      </c>
      <c r="D2528" s="395" t="s">
        <v>567</v>
      </c>
      <c r="E2528" s="395" t="s">
        <v>816</v>
      </c>
      <c r="F2528" s="399">
        <v>461</v>
      </c>
      <c r="G2528" s="395" t="s">
        <v>817</v>
      </c>
    </row>
    <row r="2529" spans="1:7">
      <c r="A2529" s="395" t="s">
        <v>171</v>
      </c>
      <c r="B2529" s="395" t="s">
        <v>6249</v>
      </c>
      <c r="C2529" s="395" t="s">
        <v>6250</v>
      </c>
      <c r="D2529" s="395" t="s">
        <v>567</v>
      </c>
      <c r="E2529" s="395" t="s">
        <v>816</v>
      </c>
      <c r="F2529" s="399">
        <v>514.41</v>
      </c>
      <c r="G2529" s="395" t="s">
        <v>817</v>
      </c>
    </row>
    <row r="2530" spans="1:7">
      <c r="A2530" s="395" t="s">
        <v>171</v>
      </c>
      <c r="B2530" s="395" t="s">
        <v>6251</v>
      </c>
      <c r="C2530" s="395" t="s">
        <v>6252</v>
      </c>
      <c r="D2530" s="395" t="s">
        <v>567</v>
      </c>
      <c r="E2530" s="395" t="s">
        <v>816</v>
      </c>
      <c r="F2530" s="399">
        <v>602.54999999999995</v>
      </c>
      <c r="G2530" s="395" t="s">
        <v>817</v>
      </c>
    </row>
    <row r="2531" spans="1:7">
      <c r="A2531" s="395" t="s">
        <v>171</v>
      </c>
      <c r="B2531" s="395" t="s">
        <v>6253</v>
      </c>
      <c r="C2531" s="395" t="s">
        <v>6254</v>
      </c>
      <c r="D2531" s="395" t="s">
        <v>567</v>
      </c>
      <c r="E2531" s="395" t="s">
        <v>816</v>
      </c>
      <c r="F2531" s="399">
        <v>327.84</v>
      </c>
      <c r="G2531" s="395" t="s">
        <v>817</v>
      </c>
    </row>
    <row r="2532" spans="1:7">
      <c r="A2532" s="395" t="s">
        <v>171</v>
      </c>
      <c r="B2532" s="395" t="s">
        <v>6255</v>
      </c>
      <c r="C2532" s="395" t="s">
        <v>6256</v>
      </c>
      <c r="D2532" s="395" t="s">
        <v>567</v>
      </c>
      <c r="E2532" s="395" t="s">
        <v>816</v>
      </c>
      <c r="F2532" s="399">
        <v>362.31</v>
      </c>
      <c r="G2532" s="395" t="s">
        <v>817</v>
      </c>
    </row>
    <row r="2533" spans="1:7">
      <c r="A2533" s="395" t="s">
        <v>171</v>
      </c>
      <c r="B2533" s="395" t="s">
        <v>6257</v>
      </c>
      <c r="C2533" s="395" t="s">
        <v>6258</v>
      </c>
      <c r="D2533" s="395" t="s">
        <v>567</v>
      </c>
      <c r="E2533" s="395" t="s">
        <v>816</v>
      </c>
      <c r="F2533" s="399">
        <v>399.16</v>
      </c>
      <c r="G2533" s="395" t="s">
        <v>817</v>
      </c>
    </row>
    <row r="2534" spans="1:7">
      <c r="A2534" s="395" t="s">
        <v>171</v>
      </c>
      <c r="B2534" s="395" t="s">
        <v>6259</v>
      </c>
      <c r="C2534" s="395" t="s">
        <v>6260</v>
      </c>
      <c r="D2534" s="395" t="s">
        <v>567</v>
      </c>
      <c r="E2534" s="395" t="s">
        <v>816</v>
      </c>
      <c r="F2534" s="399">
        <v>411.16</v>
      </c>
      <c r="G2534" s="395" t="s">
        <v>817</v>
      </c>
    </row>
    <row r="2535" spans="1:7">
      <c r="A2535" s="395" t="s">
        <v>171</v>
      </c>
      <c r="B2535" s="395" t="s">
        <v>6261</v>
      </c>
      <c r="C2535" s="395" t="s">
        <v>6262</v>
      </c>
      <c r="D2535" s="395" t="s">
        <v>567</v>
      </c>
      <c r="E2535" s="395" t="s">
        <v>816</v>
      </c>
      <c r="F2535" s="399">
        <v>424.76</v>
      </c>
      <c r="G2535" s="395" t="s">
        <v>817</v>
      </c>
    </row>
    <row r="2536" spans="1:7">
      <c r="A2536" s="395" t="s">
        <v>171</v>
      </c>
      <c r="B2536" s="395" t="s">
        <v>6263</v>
      </c>
      <c r="C2536" s="395" t="s">
        <v>6264</v>
      </c>
      <c r="D2536" s="395" t="s">
        <v>567</v>
      </c>
      <c r="E2536" s="395" t="s">
        <v>816</v>
      </c>
      <c r="F2536" s="399">
        <v>485.99</v>
      </c>
      <c r="G2536" s="395" t="s">
        <v>817</v>
      </c>
    </row>
    <row r="2537" spans="1:7">
      <c r="A2537" s="395" t="s">
        <v>171</v>
      </c>
      <c r="B2537" s="395" t="s">
        <v>6265</v>
      </c>
      <c r="C2537" s="395" t="s">
        <v>6266</v>
      </c>
      <c r="D2537" s="395" t="s">
        <v>567</v>
      </c>
      <c r="E2537" s="395" t="s">
        <v>816</v>
      </c>
      <c r="F2537" s="399">
        <v>321.45999999999998</v>
      </c>
      <c r="G2537" s="395" t="s">
        <v>817</v>
      </c>
    </row>
    <row r="2538" spans="1:7">
      <c r="A2538" s="395" t="s">
        <v>171</v>
      </c>
      <c r="B2538" s="395" t="s">
        <v>6267</v>
      </c>
      <c r="C2538" s="395" t="s">
        <v>6268</v>
      </c>
      <c r="D2538" s="395" t="s">
        <v>567</v>
      </c>
      <c r="E2538" s="395" t="s">
        <v>816</v>
      </c>
      <c r="F2538" s="399">
        <v>352.44</v>
      </c>
      <c r="G2538" s="395" t="s">
        <v>817</v>
      </c>
    </row>
    <row r="2539" spans="1:7">
      <c r="A2539" s="395" t="s">
        <v>171</v>
      </c>
      <c r="B2539" s="395" t="s">
        <v>6269</v>
      </c>
      <c r="C2539" s="395" t="s">
        <v>6270</v>
      </c>
      <c r="D2539" s="395" t="s">
        <v>567</v>
      </c>
      <c r="E2539" s="395" t="s">
        <v>816</v>
      </c>
      <c r="F2539" s="399">
        <v>380.59</v>
      </c>
      <c r="G2539" s="395" t="s">
        <v>817</v>
      </c>
    </row>
    <row r="2540" spans="1:7">
      <c r="A2540" s="395" t="s">
        <v>171</v>
      </c>
      <c r="B2540" s="395" t="s">
        <v>6271</v>
      </c>
      <c r="C2540" s="395" t="s">
        <v>6272</v>
      </c>
      <c r="D2540" s="395" t="s">
        <v>567</v>
      </c>
      <c r="E2540" s="395" t="s">
        <v>816</v>
      </c>
      <c r="F2540" s="399">
        <v>400.59</v>
      </c>
      <c r="G2540" s="395" t="s">
        <v>817</v>
      </c>
    </row>
    <row r="2541" spans="1:7">
      <c r="A2541" s="395" t="s">
        <v>171</v>
      </c>
      <c r="B2541" s="395" t="s">
        <v>6273</v>
      </c>
      <c r="C2541" s="395" t="s">
        <v>6274</v>
      </c>
      <c r="D2541" s="395" t="s">
        <v>567</v>
      </c>
      <c r="E2541" s="395" t="s">
        <v>816</v>
      </c>
      <c r="F2541" s="399">
        <v>414.24</v>
      </c>
      <c r="G2541" s="395" t="s">
        <v>817</v>
      </c>
    </row>
    <row r="2542" spans="1:7">
      <c r="A2542" s="395" t="s">
        <v>171</v>
      </c>
      <c r="B2542" s="395" t="s">
        <v>6275</v>
      </c>
      <c r="C2542" s="395" t="s">
        <v>6276</v>
      </c>
      <c r="D2542" s="395" t="s">
        <v>567</v>
      </c>
      <c r="E2542" s="395" t="s">
        <v>816</v>
      </c>
      <c r="F2542" s="399">
        <v>472.64</v>
      </c>
      <c r="G2542" s="395" t="s">
        <v>817</v>
      </c>
    </row>
    <row r="2543" spans="1:7">
      <c r="A2543" s="395" t="s">
        <v>171</v>
      </c>
      <c r="B2543" s="395" t="s">
        <v>6277</v>
      </c>
      <c r="C2543" s="395" t="s">
        <v>6278</v>
      </c>
      <c r="D2543" s="395" t="s">
        <v>567</v>
      </c>
      <c r="E2543" s="395" t="s">
        <v>816</v>
      </c>
      <c r="F2543" s="399">
        <v>400.13</v>
      </c>
      <c r="G2543" s="395" t="s">
        <v>817</v>
      </c>
    </row>
    <row r="2544" spans="1:7">
      <c r="A2544" s="395" t="s">
        <v>171</v>
      </c>
      <c r="B2544" s="395" t="s">
        <v>6279</v>
      </c>
      <c r="C2544" s="395" t="s">
        <v>6280</v>
      </c>
      <c r="D2544" s="395" t="s">
        <v>567</v>
      </c>
      <c r="E2544" s="395" t="s">
        <v>816</v>
      </c>
      <c r="F2544" s="399">
        <v>430.5</v>
      </c>
      <c r="G2544" s="395" t="s">
        <v>817</v>
      </c>
    </row>
    <row r="2545" spans="1:7">
      <c r="A2545" s="395" t="s">
        <v>171</v>
      </c>
      <c r="B2545" s="395" t="s">
        <v>6281</v>
      </c>
      <c r="C2545" s="395" t="s">
        <v>6282</v>
      </c>
      <c r="D2545" s="395" t="s">
        <v>567</v>
      </c>
      <c r="E2545" s="395" t="s">
        <v>816</v>
      </c>
      <c r="F2545" s="399">
        <v>619.86</v>
      </c>
      <c r="G2545" s="395" t="s">
        <v>817</v>
      </c>
    </row>
    <row r="2546" spans="1:7">
      <c r="A2546" s="395" t="s">
        <v>171</v>
      </c>
      <c r="B2546" s="395" t="s">
        <v>6283</v>
      </c>
      <c r="C2546" s="395" t="s">
        <v>6284</v>
      </c>
      <c r="D2546" s="395" t="s">
        <v>567</v>
      </c>
      <c r="E2546" s="395" t="s">
        <v>816</v>
      </c>
      <c r="F2546" s="399">
        <v>723.27</v>
      </c>
      <c r="G2546" s="395" t="s">
        <v>817</v>
      </c>
    </row>
    <row r="2547" spans="1:7">
      <c r="A2547" s="395" t="s">
        <v>171</v>
      </c>
      <c r="B2547" s="395" t="s">
        <v>6285</v>
      </c>
      <c r="C2547" s="395" t="s">
        <v>6286</v>
      </c>
      <c r="D2547" s="395" t="s">
        <v>567</v>
      </c>
      <c r="E2547" s="395" t="s">
        <v>816</v>
      </c>
      <c r="F2547" s="399">
        <v>568.94000000000005</v>
      </c>
      <c r="G2547" s="395" t="s">
        <v>817</v>
      </c>
    </row>
    <row r="2548" spans="1:7">
      <c r="A2548" s="395" t="s">
        <v>171</v>
      </c>
      <c r="B2548" s="395" t="s">
        <v>6287</v>
      </c>
      <c r="C2548" s="395" t="s">
        <v>6288</v>
      </c>
      <c r="D2548" s="395" t="s">
        <v>567</v>
      </c>
      <c r="E2548" s="395" t="s">
        <v>816</v>
      </c>
      <c r="F2548" s="399">
        <v>578.48</v>
      </c>
      <c r="G2548" s="395" t="s">
        <v>817</v>
      </c>
    </row>
    <row r="2549" spans="1:7">
      <c r="A2549" s="395" t="s">
        <v>171</v>
      </c>
      <c r="B2549" s="395" t="s">
        <v>6289</v>
      </c>
      <c r="C2549" s="395" t="s">
        <v>6290</v>
      </c>
      <c r="D2549" s="395" t="s">
        <v>567</v>
      </c>
      <c r="E2549" s="395" t="s">
        <v>816</v>
      </c>
      <c r="F2549" s="399">
        <v>549.73</v>
      </c>
      <c r="G2549" s="395" t="s">
        <v>817</v>
      </c>
    </row>
    <row r="2550" spans="1:7">
      <c r="A2550" s="395" t="s">
        <v>171</v>
      </c>
      <c r="B2550" s="395" t="s">
        <v>6291</v>
      </c>
      <c r="C2550" s="395" t="s">
        <v>6292</v>
      </c>
      <c r="D2550" s="395" t="s">
        <v>567</v>
      </c>
      <c r="E2550" s="395" t="s">
        <v>816</v>
      </c>
      <c r="F2550" s="399">
        <v>573.07000000000005</v>
      </c>
      <c r="G2550" s="395" t="s">
        <v>817</v>
      </c>
    </row>
    <row r="2551" spans="1:7">
      <c r="A2551" s="395" t="s">
        <v>171</v>
      </c>
      <c r="B2551" s="395" t="s">
        <v>6293</v>
      </c>
      <c r="C2551" s="395" t="s">
        <v>6294</v>
      </c>
      <c r="D2551" s="395" t="s">
        <v>567</v>
      </c>
      <c r="E2551" s="395" t="s">
        <v>816</v>
      </c>
      <c r="F2551" s="399">
        <v>556</v>
      </c>
      <c r="G2551" s="395" t="s">
        <v>817</v>
      </c>
    </row>
    <row r="2552" spans="1:7">
      <c r="A2552" s="395" t="s">
        <v>171</v>
      </c>
      <c r="B2552" s="395" t="s">
        <v>6295</v>
      </c>
      <c r="C2552" s="395" t="s">
        <v>6296</v>
      </c>
      <c r="D2552" s="395" t="s">
        <v>567</v>
      </c>
      <c r="E2552" s="395" t="s">
        <v>816</v>
      </c>
      <c r="F2552" s="399">
        <v>607.88</v>
      </c>
      <c r="G2552" s="395" t="s">
        <v>817</v>
      </c>
    </row>
    <row r="2553" spans="1:7">
      <c r="A2553" s="395" t="s">
        <v>171</v>
      </c>
      <c r="B2553" s="395" t="s">
        <v>6297</v>
      </c>
      <c r="C2553" s="395" t="s">
        <v>6298</v>
      </c>
      <c r="D2553" s="395" t="s">
        <v>567</v>
      </c>
      <c r="E2553" s="395" t="s">
        <v>816</v>
      </c>
      <c r="F2553" s="399">
        <v>578.15</v>
      </c>
      <c r="G2553" s="395" t="s">
        <v>817</v>
      </c>
    </row>
    <row r="2554" spans="1:7">
      <c r="A2554" s="395" t="s">
        <v>171</v>
      </c>
      <c r="B2554" s="395" t="s">
        <v>6299</v>
      </c>
      <c r="C2554" s="395" t="s">
        <v>6300</v>
      </c>
      <c r="D2554" s="395" t="s">
        <v>567</v>
      </c>
      <c r="E2554" s="395" t="s">
        <v>816</v>
      </c>
      <c r="F2554" s="399">
        <v>559.49</v>
      </c>
      <c r="G2554" s="395" t="s">
        <v>817</v>
      </c>
    </row>
    <row r="2555" spans="1:7">
      <c r="A2555" s="395" t="s">
        <v>171</v>
      </c>
      <c r="B2555" s="395" t="s">
        <v>6301</v>
      </c>
      <c r="C2555" s="395" t="s">
        <v>6302</v>
      </c>
      <c r="D2555" s="395" t="s">
        <v>567</v>
      </c>
      <c r="E2555" s="395" t="s">
        <v>816</v>
      </c>
      <c r="F2555" s="399">
        <v>634.35</v>
      </c>
      <c r="G2555" s="395" t="s">
        <v>817</v>
      </c>
    </row>
    <row r="2556" spans="1:7">
      <c r="A2556" s="395" t="s">
        <v>171</v>
      </c>
      <c r="B2556" s="395" t="s">
        <v>6303</v>
      </c>
      <c r="C2556" s="395" t="s">
        <v>6304</v>
      </c>
      <c r="D2556" s="395" t="s">
        <v>567</v>
      </c>
      <c r="E2556" s="395" t="s">
        <v>816</v>
      </c>
      <c r="F2556" s="399">
        <v>584.29999999999995</v>
      </c>
      <c r="G2556" s="395" t="s">
        <v>817</v>
      </c>
    </row>
    <row r="2557" spans="1:7">
      <c r="A2557" s="395" t="s">
        <v>171</v>
      </c>
      <c r="B2557" s="395" t="s">
        <v>6305</v>
      </c>
      <c r="C2557" s="395" t="s">
        <v>6306</v>
      </c>
      <c r="D2557" s="395" t="s">
        <v>567</v>
      </c>
      <c r="E2557" s="395" t="s">
        <v>816</v>
      </c>
      <c r="F2557" s="399">
        <v>591.6</v>
      </c>
      <c r="G2557" s="395" t="s">
        <v>817</v>
      </c>
    </row>
    <row r="2558" spans="1:7">
      <c r="A2558" s="395" t="s">
        <v>171</v>
      </c>
      <c r="B2558" s="395" t="s">
        <v>6307</v>
      </c>
      <c r="C2558" s="395" t="s">
        <v>6308</v>
      </c>
      <c r="D2558" s="395" t="s">
        <v>567</v>
      </c>
      <c r="E2558" s="395" t="s">
        <v>816</v>
      </c>
      <c r="F2558" s="399">
        <v>564.80999999999995</v>
      </c>
      <c r="G2558" s="395" t="s">
        <v>817</v>
      </c>
    </row>
    <row r="2559" spans="1:7">
      <c r="A2559" s="395" t="s">
        <v>171</v>
      </c>
      <c r="B2559" s="395" t="s">
        <v>6309</v>
      </c>
      <c r="C2559" s="395" t="s">
        <v>6310</v>
      </c>
      <c r="D2559" s="395" t="s">
        <v>567</v>
      </c>
      <c r="E2559" s="395" t="s">
        <v>816</v>
      </c>
      <c r="F2559" s="399">
        <v>429.93</v>
      </c>
      <c r="G2559" s="395" t="s">
        <v>817</v>
      </c>
    </row>
    <row r="2560" spans="1:7">
      <c r="A2560" s="395" t="s">
        <v>171</v>
      </c>
      <c r="B2560" s="395" t="s">
        <v>6311</v>
      </c>
      <c r="C2560" s="395" t="s">
        <v>6312</v>
      </c>
      <c r="D2560" s="395" t="s">
        <v>567</v>
      </c>
      <c r="E2560" s="395" t="s">
        <v>816</v>
      </c>
      <c r="F2560" s="399">
        <v>462.39</v>
      </c>
      <c r="G2560" s="395" t="s">
        <v>817</v>
      </c>
    </row>
    <row r="2561" spans="1:7">
      <c r="A2561" s="395" t="s">
        <v>171</v>
      </c>
      <c r="B2561" s="395" t="s">
        <v>6313</v>
      </c>
      <c r="C2561" s="395" t="s">
        <v>6314</v>
      </c>
      <c r="D2561" s="395" t="s">
        <v>567</v>
      </c>
      <c r="E2561" s="395" t="s">
        <v>816</v>
      </c>
      <c r="F2561" s="399">
        <v>503.92</v>
      </c>
      <c r="G2561" s="395" t="s">
        <v>817</v>
      </c>
    </row>
    <row r="2562" spans="1:7">
      <c r="A2562" s="395" t="s">
        <v>171</v>
      </c>
      <c r="B2562" s="395" t="s">
        <v>6315</v>
      </c>
      <c r="C2562" s="395" t="s">
        <v>6316</v>
      </c>
      <c r="D2562" s="395" t="s">
        <v>567</v>
      </c>
      <c r="E2562" s="395" t="s">
        <v>816</v>
      </c>
      <c r="F2562" s="399">
        <v>513.46</v>
      </c>
      <c r="G2562" s="395" t="s">
        <v>817</v>
      </c>
    </row>
    <row r="2563" spans="1:7">
      <c r="A2563" s="395" t="s">
        <v>171</v>
      </c>
      <c r="B2563" s="395" t="s">
        <v>6317</v>
      </c>
      <c r="C2563" s="395" t="s">
        <v>6318</v>
      </c>
      <c r="D2563" s="395" t="s">
        <v>567</v>
      </c>
      <c r="E2563" s="395" t="s">
        <v>816</v>
      </c>
      <c r="F2563" s="399">
        <v>546.46</v>
      </c>
      <c r="G2563" s="395" t="s">
        <v>817</v>
      </c>
    </row>
    <row r="2564" spans="1:7">
      <c r="A2564" s="395" t="s">
        <v>171</v>
      </c>
      <c r="B2564" s="395" t="s">
        <v>6319</v>
      </c>
      <c r="C2564" s="395" t="s">
        <v>6320</v>
      </c>
      <c r="D2564" s="395" t="s">
        <v>567</v>
      </c>
      <c r="E2564" s="395" t="s">
        <v>816</v>
      </c>
      <c r="F2564" s="399">
        <v>586.6</v>
      </c>
      <c r="G2564" s="395" t="s">
        <v>817</v>
      </c>
    </row>
    <row r="2565" spans="1:7">
      <c r="A2565" s="395" t="s">
        <v>171</v>
      </c>
      <c r="B2565" s="395" t="s">
        <v>6321</v>
      </c>
      <c r="C2565" s="395" t="s">
        <v>6322</v>
      </c>
      <c r="D2565" s="395" t="s">
        <v>567</v>
      </c>
      <c r="E2565" s="395" t="s">
        <v>816</v>
      </c>
      <c r="F2565" s="399">
        <v>423.74</v>
      </c>
      <c r="G2565" s="395" t="s">
        <v>817</v>
      </c>
    </row>
    <row r="2566" spans="1:7">
      <c r="A2566" s="395" t="s">
        <v>171</v>
      </c>
      <c r="B2566" s="395" t="s">
        <v>6323</v>
      </c>
      <c r="C2566" s="395" t="s">
        <v>6324</v>
      </c>
      <c r="D2566" s="395" t="s">
        <v>567</v>
      </c>
      <c r="E2566" s="395" t="s">
        <v>816</v>
      </c>
      <c r="F2566" s="399">
        <v>452.83</v>
      </c>
      <c r="G2566" s="395" t="s">
        <v>817</v>
      </c>
    </row>
    <row r="2567" spans="1:7">
      <c r="A2567" s="395" t="s">
        <v>171</v>
      </c>
      <c r="B2567" s="395" t="s">
        <v>6325</v>
      </c>
      <c r="C2567" s="395" t="s">
        <v>6326</v>
      </c>
      <c r="D2567" s="395" t="s">
        <v>567</v>
      </c>
      <c r="E2567" s="395" t="s">
        <v>816</v>
      </c>
      <c r="F2567" s="399">
        <v>485.41</v>
      </c>
      <c r="G2567" s="395" t="s">
        <v>817</v>
      </c>
    </row>
    <row r="2568" spans="1:7">
      <c r="A2568" s="395" t="s">
        <v>171</v>
      </c>
      <c r="B2568" s="395" t="s">
        <v>6328</v>
      </c>
      <c r="C2568" s="395" t="s">
        <v>6329</v>
      </c>
      <c r="D2568" s="395" t="s">
        <v>567</v>
      </c>
      <c r="E2568" s="395" t="s">
        <v>816</v>
      </c>
      <c r="F2568" s="399">
        <v>507.34</v>
      </c>
      <c r="G2568" s="395" t="s">
        <v>817</v>
      </c>
    </row>
    <row r="2569" spans="1:7">
      <c r="A2569" s="395" t="s">
        <v>171</v>
      </c>
      <c r="B2569" s="395" t="s">
        <v>6330</v>
      </c>
      <c r="C2569" s="395" t="s">
        <v>6331</v>
      </c>
      <c r="D2569" s="395" t="s">
        <v>567</v>
      </c>
      <c r="E2569" s="395" t="s">
        <v>816</v>
      </c>
      <c r="F2569" s="399">
        <v>534.05999999999995</v>
      </c>
      <c r="G2569" s="395" t="s">
        <v>817</v>
      </c>
    </row>
    <row r="2570" spans="1:7">
      <c r="A2570" s="395" t="s">
        <v>171</v>
      </c>
      <c r="B2570" s="395" t="s">
        <v>6332</v>
      </c>
      <c r="C2570" s="395" t="s">
        <v>6333</v>
      </c>
      <c r="D2570" s="395" t="s">
        <v>567</v>
      </c>
      <c r="E2570" s="395" t="s">
        <v>816</v>
      </c>
      <c r="F2570" s="399">
        <v>583.09</v>
      </c>
      <c r="G2570" s="395" t="s">
        <v>817</v>
      </c>
    </row>
    <row r="2571" spans="1:7">
      <c r="A2571" s="395" t="s">
        <v>171</v>
      </c>
      <c r="B2571" s="395" t="s">
        <v>6334</v>
      </c>
      <c r="C2571" s="395" t="s">
        <v>6335</v>
      </c>
      <c r="D2571" s="395" t="s">
        <v>567</v>
      </c>
      <c r="E2571" s="395" t="s">
        <v>816</v>
      </c>
      <c r="F2571" s="399">
        <v>503.65</v>
      </c>
      <c r="G2571" s="395" t="s">
        <v>817</v>
      </c>
    </row>
    <row r="2572" spans="1:7">
      <c r="A2572" s="395" t="s">
        <v>171</v>
      </c>
      <c r="B2572" s="395" t="s">
        <v>6336</v>
      </c>
      <c r="C2572" s="395" t="s">
        <v>6337</v>
      </c>
      <c r="D2572" s="395" t="s">
        <v>567</v>
      </c>
      <c r="E2572" s="395" t="s">
        <v>816</v>
      </c>
      <c r="F2572" s="399">
        <v>530.77</v>
      </c>
      <c r="G2572" s="395" t="s">
        <v>817</v>
      </c>
    </row>
    <row r="2573" spans="1:7">
      <c r="A2573" s="395" t="s">
        <v>171</v>
      </c>
      <c r="B2573" s="395" t="s">
        <v>6338</v>
      </c>
      <c r="C2573" s="395" t="s">
        <v>6339</v>
      </c>
      <c r="D2573" s="395" t="s">
        <v>567</v>
      </c>
      <c r="E2573" s="395" t="s">
        <v>816</v>
      </c>
      <c r="F2573" s="399">
        <v>551.67999999999995</v>
      </c>
      <c r="G2573" s="395" t="s">
        <v>817</v>
      </c>
    </row>
    <row r="2574" spans="1:7">
      <c r="A2574" s="395" t="s">
        <v>171</v>
      </c>
      <c r="B2574" s="395" t="s">
        <v>6340</v>
      </c>
      <c r="C2574" s="395" t="s">
        <v>6341</v>
      </c>
      <c r="D2574" s="395" t="s">
        <v>567</v>
      </c>
      <c r="E2574" s="395" t="s">
        <v>816</v>
      </c>
      <c r="F2574" s="399">
        <v>614.84</v>
      </c>
      <c r="G2574" s="395" t="s">
        <v>817</v>
      </c>
    </row>
    <row r="2575" spans="1:7">
      <c r="A2575" s="395" t="s">
        <v>171</v>
      </c>
      <c r="B2575" s="395" t="s">
        <v>6342</v>
      </c>
      <c r="C2575" s="395" t="s">
        <v>6343</v>
      </c>
      <c r="D2575" s="395" t="s">
        <v>567</v>
      </c>
      <c r="E2575" s="395" t="s">
        <v>816</v>
      </c>
      <c r="F2575" s="399">
        <v>564.49</v>
      </c>
      <c r="G2575" s="395" t="s">
        <v>817</v>
      </c>
    </row>
    <row r="2576" spans="1:7">
      <c r="A2576" s="395" t="s">
        <v>171</v>
      </c>
      <c r="B2576" s="395" t="s">
        <v>6344</v>
      </c>
      <c r="C2576" s="395" t="s">
        <v>6345</v>
      </c>
      <c r="D2576" s="395" t="s">
        <v>567</v>
      </c>
      <c r="E2576" s="395" t="s">
        <v>816</v>
      </c>
      <c r="F2576" s="399">
        <v>894.11</v>
      </c>
      <c r="G2576" s="395" t="s">
        <v>817</v>
      </c>
    </row>
    <row r="2577" spans="1:7">
      <c r="A2577" s="395" t="s">
        <v>171</v>
      </c>
      <c r="B2577" s="395" t="s">
        <v>6346</v>
      </c>
      <c r="C2577" s="395" t="s">
        <v>6347</v>
      </c>
      <c r="D2577" s="395" t="s">
        <v>567</v>
      </c>
      <c r="E2577" s="395" t="s">
        <v>816</v>
      </c>
      <c r="F2577" s="399">
        <v>358.56</v>
      </c>
      <c r="G2577" s="395" t="s">
        <v>817</v>
      </c>
    </row>
    <row r="2578" spans="1:7">
      <c r="A2578" s="395" t="s">
        <v>171</v>
      </c>
      <c r="B2578" s="395" t="s">
        <v>6348</v>
      </c>
      <c r="C2578" s="395" t="s">
        <v>6349</v>
      </c>
      <c r="D2578" s="395" t="s">
        <v>567</v>
      </c>
      <c r="E2578" s="395" t="s">
        <v>816</v>
      </c>
      <c r="F2578" s="399">
        <v>593.67999999999995</v>
      </c>
      <c r="G2578" s="395" t="s">
        <v>817</v>
      </c>
    </row>
    <row r="2579" spans="1:7">
      <c r="A2579" s="395" t="s">
        <v>171</v>
      </c>
      <c r="B2579" s="395" t="s">
        <v>6350</v>
      </c>
      <c r="C2579" s="395" t="s">
        <v>6351</v>
      </c>
      <c r="D2579" s="395" t="s">
        <v>567</v>
      </c>
      <c r="E2579" s="395" t="s">
        <v>816</v>
      </c>
      <c r="F2579" s="399">
        <v>555.76</v>
      </c>
      <c r="G2579" s="395" t="s">
        <v>817</v>
      </c>
    </row>
    <row r="2580" spans="1:7">
      <c r="A2580" s="395" t="s">
        <v>171</v>
      </c>
      <c r="B2580" s="395" t="s">
        <v>6352</v>
      </c>
      <c r="C2580" s="395" t="s">
        <v>6353</v>
      </c>
      <c r="D2580" s="395" t="s">
        <v>567</v>
      </c>
      <c r="E2580" s="395" t="s">
        <v>816</v>
      </c>
      <c r="F2580" s="399">
        <v>51.03</v>
      </c>
      <c r="G2580" s="395" t="s">
        <v>817</v>
      </c>
    </row>
    <row r="2581" spans="1:7">
      <c r="A2581" s="395" t="s">
        <v>171</v>
      </c>
      <c r="B2581" s="395" t="s">
        <v>6355</v>
      </c>
      <c r="C2581" s="395" t="s">
        <v>6356</v>
      </c>
      <c r="D2581" s="395" t="s">
        <v>567</v>
      </c>
      <c r="E2581" s="395" t="s">
        <v>816</v>
      </c>
      <c r="F2581" s="399">
        <v>578.94000000000005</v>
      </c>
      <c r="G2581" s="395" t="s">
        <v>817</v>
      </c>
    </row>
    <row r="2582" spans="1:7">
      <c r="A2582" s="395" t="s">
        <v>171</v>
      </c>
      <c r="B2582" s="395" t="s">
        <v>6357</v>
      </c>
      <c r="C2582" s="395" t="s">
        <v>6358</v>
      </c>
      <c r="D2582" s="395" t="s">
        <v>567</v>
      </c>
      <c r="E2582" s="395" t="s">
        <v>816</v>
      </c>
      <c r="F2582" s="399">
        <v>555.29999999999995</v>
      </c>
      <c r="G2582" s="395" t="s">
        <v>817</v>
      </c>
    </row>
    <row r="2583" spans="1:7">
      <c r="A2583" s="395" t="s">
        <v>171</v>
      </c>
      <c r="B2583" s="395" t="s">
        <v>6359</v>
      </c>
      <c r="C2583" s="395" t="s">
        <v>6360</v>
      </c>
      <c r="D2583" s="395" t="s">
        <v>567</v>
      </c>
      <c r="E2583" s="395" t="s">
        <v>816</v>
      </c>
      <c r="F2583" s="399">
        <v>965.91</v>
      </c>
      <c r="G2583" s="395" t="s">
        <v>817</v>
      </c>
    </row>
    <row r="2584" spans="1:7">
      <c r="A2584" s="395" t="s">
        <v>171</v>
      </c>
      <c r="B2584" s="395" t="s">
        <v>6361</v>
      </c>
      <c r="C2584" s="395" t="s">
        <v>6362</v>
      </c>
      <c r="D2584" s="395" t="s">
        <v>567</v>
      </c>
      <c r="E2584" s="395" t="s">
        <v>816</v>
      </c>
      <c r="F2584" s="399">
        <v>758.65</v>
      </c>
      <c r="G2584" s="395" t="s">
        <v>817</v>
      </c>
    </row>
    <row r="2585" spans="1:7">
      <c r="A2585" s="395" t="s">
        <v>171</v>
      </c>
      <c r="B2585" s="395" t="s">
        <v>6363</v>
      </c>
      <c r="C2585" s="395" t="s">
        <v>6364</v>
      </c>
      <c r="D2585" s="395" t="s">
        <v>567</v>
      </c>
      <c r="E2585" s="395" t="s">
        <v>816</v>
      </c>
      <c r="F2585" s="399">
        <v>850.67</v>
      </c>
      <c r="G2585" s="395" t="s">
        <v>817</v>
      </c>
    </row>
    <row r="2586" spans="1:7">
      <c r="A2586" s="395" t="s">
        <v>171</v>
      </c>
      <c r="B2586" s="395" t="s">
        <v>6365</v>
      </c>
      <c r="C2586" s="395" t="s">
        <v>6366</v>
      </c>
      <c r="D2586" s="395" t="s">
        <v>567</v>
      </c>
      <c r="E2586" s="395" t="s">
        <v>816</v>
      </c>
      <c r="F2586" s="399">
        <v>707.58</v>
      </c>
      <c r="G2586" s="395" t="s">
        <v>817</v>
      </c>
    </row>
    <row r="2587" spans="1:7">
      <c r="A2587" s="395" t="s">
        <v>171</v>
      </c>
      <c r="B2587" s="395" t="s">
        <v>6367</v>
      </c>
      <c r="C2587" s="395" t="s">
        <v>6368</v>
      </c>
      <c r="D2587" s="395" t="s">
        <v>567</v>
      </c>
      <c r="E2587" s="395" t="s">
        <v>816</v>
      </c>
      <c r="F2587" s="399">
        <v>759.15</v>
      </c>
      <c r="G2587" s="395" t="s">
        <v>817</v>
      </c>
    </row>
    <row r="2588" spans="1:7">
      <c r="A2588" s="395" t="s">
        <v>171</v>
      </c>
      <c r="B2588" s="395" t="s">
        <v>6369</v>
      </c>
      <c r="C2588" s="395" t="s">
        <v>6370</v>
      </c>
      <c r="D2588" s="395" t="s">
        <v>567</v>
      </c>
      <c r="E2588" s="395" t="s">
        <v>816</v>
      </c>
      <c r="F2588" s="399">
        <v>623.64</v>
      </c>
      <c r="G2588" s="395" t="s">
        <v>817</v>
      </c>
    </row>
    <row r="2589" spans="1:7">
      <c r="A2589" s="395" t="s">
        <v>171</v>
      </c>
      <c r="B2589" s="395" t="s">
        <v>6371</v>
      </c>
      <c r="C2589" s="395" t="s">
        <v>6372</v>
      </c>
      <c r="D2589" s="395" t="s">
        <v>567</v>
      </c>
      <c r="E2589" s="395" t="s">
        <v>816</v>
      </c>
      <c r="F2589" s="399">
        <v>917.11</v>
      </c>
      <c r="G2589" s="395" t="s">
        <v>817</v>
      </c>
    </row>
    <row r="2590" spans="1:7">
      <c r="A2590" s="395" t="s">
        <v>171</v>
      </c>
      <c r="B2590" s="395" t="s">
        <v>6373</v>
      </c>
      <c r="C2590" s="395" t="s">
        <v>6374</v>
      </c>
      <c r="D2590" s="395" t="s">
        <v>567</v>
      </c>
      <c r="E2590" s="395" t="s">
        <v>816</v>
      </c>
      <c r="F2590" s="399">
        <v>1266.3800000000001</v>
      </c>
      <c r="G2590" s="395" t="s">
        <v>817</v>
      </c>
    </row>
    <row r="2591" spans="1:7">
      <c r="A2591" s="395" t="s">
        <v>171</v>
      </c>
      <c r="B2591" s="395" t="s">
        <v>6375</v>
      </c>
      <c r="C2591" s="395" t="s">
        <v>6376</v>
      </c>
      <c r="D2591" s="395" t="s">
        <v>567</v>
      </c>
      <c r="E2591" s="395" t="s">
        <v>816</v>
      </c>
      <c r="F2591" s="399">
        <v>575.94000000000005</v>
      </c>
      <c r="G2591" s="395" t="s">
        <v>817</v>
      </c>
    </row>
    <row r="2592" spans="1:7">
      <c r="A2592" s="395" t="s">
        <v>171</v>
      </c>
      <c r="B2592" s="395" t="s">
        <v>6377</v>
      </c>
      <c r="C2592" s="395" t="s">
        <v>6378</v>
      </c>
      <c r="D2592" s="395" t="s">
        <v>567</v>
      </c>
      <c r="E2592" s="395" t="s">
        <v>816</v>
      </c>
      <c r="F2592" s="399">
        <v>560.76</v>
      </c>
      <c r="G2592" s="395" t="s">
        <v>817</v>
      </c>
    </row>
    <row r="2593" spans="1:7">
      <c r="A2593" s="395" t="s">
        <v>171</v>
      </c>
      <c r="B2593" s="395" t="s">
        <v>6379</v>
      </c>
      <c r="C2593" s="395" t="s">
        <v>6380</v>
      </c>
      <c r="D2593" s="395" t="s">
        <v>567</v>
      </c>
      <c r="E2593" s="395" t="s">
        <v>816</v>
      </c>
      <c r="F2593" s="399">
        <v>629.64</v>
      </c>
      <c r="G2593" s="395" t="s">
        <v>817</v>
      </c>
    </row>
    <row r="2594" spans="1:7">
      <c r="A2594" s="395" t="s">
        <v>171</v>
      </c>
      <c r="B2594" s="395" t="s">
        <v>6381</v>
      </c>
      <c r="C2594" s="395" t="s">
        <v>6382</v>
      </c>
      <c r="D2594" s="395" t="s">
        <v>567</v>
      </c>
      <c r="E2594" s="395" t="s">
        <v>816</v>
      </c>
      <c r="F2594" s="399">
        <v>1045.1199999999999</v>
      </c>
      <c r="G2594" s="395" t="s">
        <v>817</v>
      </c>
    </row>
    <row r="2595" spans="1:7">
      <c r="A2595" s="395" t="s">
        <v>171</v>
      </c>
      <c r="B2595" s="395" t="s">
        <v>6383</v>
      </c>
      <c r="C2595" s="395" t="s">
        <v>6384</v>
      </c>
      <c r="D2595" s="395" t="s">
        <v>567</v>
      </c>
      <c r="E2595" s="395" t="s">
        <v>816</v>
      </c>
      <c r="F2595" s="399">
        <v>750.18</v>
      </c>
      <c r="G2595" s="395" t="s">
        <v>817</v>
      </c>
    </row>
    <row r="2596" spans="1:7">
      <c r="A2596" s="395" t="s">
        <v>171</v>
      </c>
      <c r="B2596" s="395" t="s">
        <v>6385</v>
      </c>
      <c r="C2596" s="395" t="s">
        <v>6386</v>
      </c>
      <c r="D2596" s="395" t="s">
        <v>587</v>
      </c>
      <c r="E2596" s="395" t="s">
        <v>816</v>
      </c>
      <c r="F2596" s="399">
        <v>186.83</v>
      </c>
      <c r="G2596" s="395" t="s">
        <v>817</v>
      </c>
    </row>
    <row r="2597" spans="1:7">
      <c r="A2597" s="395" t="s">
        <v>171</v>
      </c>
      <c r="B2597" s="395" t="s">
        <v>6387</v>
      </c>
      <c r="C2597" s="395" t="s">
        <v>6388</v>
      </c>
      <c r="D2597" s="395" t="s">
        <v>587</v>
      </c>
      <c r="E2597" s="395" t="s">
        <v>816</v>
      </c>
      <c r="F2597" s="399">
        <v>175.44</v>
      </c>
      <c r="G2597" s="395" t="s">
        <v>817</v>
      </c>
    </row>
    <row r="2598" spans="1:7">
      <c r="A2598" s="395" t="s">
        <v>171</v>
      </c>
      <c r="B2598" s="395" t="s">
        <v>6389</v>
      </c>
      <c r="C2598" s="395" t="s">
        <v>6390</v>
      </c>
      <c r="D2598" s="395" t="s">
        <v>567</v>
      </c>
      <c r="E2598" s="395" t="s">
        <v>816</v>
      </c>
      <c r="F2598" s="399">
        <v>991.84</v>
      </c>
      <c r="G2598" s="395" t="s">
        <v>817</v>
      </c>
    </row>
    <row r="2599" spans="1:7">
      <c r="A2599" s="395" t="s">
        <v>171</v>
      </c>
      <c r="B2599" s="395" t="s">
        <v>6391</v>
      </c>
      <c r="C2599" s="395" t="s">
        <v>6392</v>
      </c>
      <c r="D2599" s="395" t="s">
        <v>567</v>
      </c>
      <c r="E2599" s="395" t="s">
        <v>816</v>
      </c>
      <c r="F2599" s="399">
        <v>662.59</v>
      </c>
      <c r="G2599" s="395" t="s">
        <v>817</v>
      </c>
    </row>
    <row r="2600" spans="1:7">
      <c r="A2600" s="395" t="s">
        <v>171</v>
      </c>
      <c r="B2600" s="395" t="s">
        <v>6393</v>
      </c>
      <c r="C2600" s="395" t="s">
        <v>6394</v>
      </c>
      <c r="D2600" s="395" t="s">
        <v>284</v>
      </c>
      <c r="E2600" s="395" t="s">
        <v>816</v>
      </c>
      <c r="F2600" s="399">
        <v>115.72</v>
      </c>
      <c r="G2600" s="395" t="s">
        <v>817</v>
      </c>
    </row>
    <row r="2601" spans="1:7">
      <c r="A2601" s="395" t="s">
        <v>171</v>
      </c>
      <c r="B2601" s="395" t="s">
        <v>6395</v>
      </c>
      <c r="C2601" s="395" t="s">
        <v>6396</v>
      </c>
      <c r="D2601" s="395" t="s">
        <v>284</v>
      </c>
      <c r="E2601" s="395" t="s">
        <v>816</v>
      </c>
      <c r="F2601" s="399">
        <v>23.82</v>
      </c>
      <c r="G2601" s="395" t="s">
        <v>817</v>
      </c>
    </row>
    <row r="2602" spans="1:7">
      <c r="A2602" s="395" t="s">
        <v>171</v>
      </c>
      <c r="B2602" s="395" t="s">
        <v>6397</v>
      </c>
      <c r="C2602" s="395" t="s">
        <v>6398</v>
      </c>
      <c r="D2602" s="395" t="s">
        <v>284</v>
      </c>
      <c r="E2602" s="395" t="s">
        <v>816</v>
      </c>
      <c r="F2602" s="399">
        <v>54.18</v>
      </c>
      <c r="G2602" s="395" t="s">
        <v>817</v>
      </c>
    </row>
    <row r="2603" spans="1:7">
      <c r="A2603" s="395" t="s">
        <v>171</v>
      </c>
      <c r="B2603" s="395" t="s">
        <v>6400</v>
      </c>
      <c r="C2603" s="395" t="s">
        <v>6401</v>
      </c>
      <c r="D2603" s="395" t="s">
        <v>284</v>
      </c>
      <c r="E2603" s="395" t="s">
        <v>816</v>
      </c>
      <c r="F2603" s="399">
        <v>52.93</v>
      </c>
      <c r="G2603" s="395" t="s">
        <v>817</v>
      </c>
    </row>
    <row r="2604" spans="1:7">
      <c r="A2604" s="395" t="s">
        <v>171</v>
      </c>
      <c r="B2604" s="395" t="s">
        <v>6402</v>
      </c>
      <c r="C2604" s="395" t="s">
        <v>6403</v>
      </c>
      <c r="D2604" s="395" t="s">
        <v>284</v>
      </c>
      <c r="E2604" s="395" t="s">
        <v>816</v>
      </c>
      <c r="F2604" s="399">
        <v>66.67</v>
      </c>
      <c r="G2604" s="395" t="s">
        <v>817</v>
      </c>
    </row>
    <row r="2605" spans="1:7">
      <c r="A2605" s="395" t="s">
        <v>171</v>
      </c>
      <c r="B2605" s="395" t="s">
        <v>6404</v>
      </c>
      <c r="C2605" s="395" t="s">
        <v>6405</v>
      </c>
      <c r="D2605" s="395" t="s">
        <v>284</v>
      </c>
      <c r="E2605" s="395" t="s">
        <v>816</v>
      </c>
      <c r="F2605" s="399">
        <v>39.81</v>
      </c>
      <c r="G2605" s="395" t="s">
        <v>817</v>
      </c>
    </row>
    <row r="2606" spans="1:7">
      <c r="A2606" s="395" t="s">
        <v>171</v>
      </c>
      <c r="B2606" s="395" t="s">
        <v>6406</v>
      </c>
      <c r="C2606" s="395" t="s">
        <v>6407</v>
      </c>
      <c r="D2606" s="395" t="s">
        <v>284</v>
      </c>
      <c r="E2606" s="395" t="s">
        <v>816</v>
      </c>
      <c r="F2606" s="399">
        <v>65.55</v>
      </c>
      <c r="G2606" s="395" t="s">
        <v>817</v>
      </c>
    </row>
    <row r="2607" spans="1:7">
      <c r="A2607" s="395" t="s">
        <v>171</v>
      </c>
      <c r="B2607" s="395" t="s">
        <v>6408</v>
      </c>
      <c r="C2607" s="395" t="s">
        <v>6409</v>
      </c>
      <c r="D2607" s="395" t="s">
        <v>284</v>
      </c>
      <c r="E2607" s="395" t="s">
        <v>816</v>
      </c>
      <c r="F2607" s="399">
        <v>101.8</v>
      </c>
      <c r="G2607" s="395" t="s">
        <v>817</v>
      </c>
    </row>
    <row r="2608" spans="1:7">
      <c r="A2608" s="395" t="s">
        <v>171</v>
      </c>
      <c r="B2608" s="395" t="s">
        <v>6410</v>
      </c>
      <c r="C2608" s="395" t="s">
        <v>6411</v>
      </c>
      <c r="D2608" s="395" t="s">
        <v>284</v>
      </c>
      <c r="E2608" s="395" t="s">
        <v>816</v>
      </c>
      <c r="F2608" s="399">
        <v>115.14</v>
      </c>
      <c r="G2608" s="395" t="s">
        <v>817</v>
      </c>
    </row>
    <row r="2609" spans="1:7">
      <c r="A2609" s="395" t="s">
        <v>171</v>
      </c>
      <c r="B2609" s="395" t="s">
        <v>6412</v>
      </c>
      <c r="C2609" s="395" t="s">
        <v>6413</v>
      </c>
      <c r="D2609" s="395" t="s">
        <v>284</v>
      </c>
      <c r="E2609" s="395" t="s">
        <v>816</v>
      </c>
      <c r="F2609" s="399">
        <v>94.9</v>
      </c>
      <c r="G2609" s="395" t="s">
        <v>817</v>
      </c>
    </row>
    <row r="2610" spans="1:7">
      <c r="A2610" s="395" t="s">
        <v>171</v>
      </c>
      <c r="B2610" s="395" t="s">
        <v>6414</v>
      </c>
      <c r="C2610" s="395" t="s">
        <v>6415</v>
      </c>
      <c r="D2610" s="395" t="s">
        <v>284</v>
      </c>
      <c r="E2610" s="395" t="s">
        <v>816</v>
      </c>
      <c r="F2610" s="399">
        <v>115.9</v>
      </c>
      <c r="G2610" s="395" t="s">
        <v>817</v>
      </c>
    </row>
    <row r="2611" spans="1:7">
      <c r="A2611" s="395" t="s">
        <v>171</v>
      </c>
      <c r="B2611" s="395" t="s">
        <v>6416</v>
      </c>
      <c r="C2611" s="395" t="s">
        <v>6417</v>
      </c>
      <c r="D2611" s="395" t="s">
        <v>284</v>
      </c>
      <c r="E2611" s="395" t="s">
        <v>816</v>
      </c>
      <c r="F2611" s="399">
        <v>47.75</v>
      </c>
      <c r="G2611" s="395" t="s">
        <v>817</v>
      </c>
    </row>
    <row r="2612" spans="1:7">
      <c r="A2612" s="395" t="s">
        <v>171</v>
      </c>
      <c r="B2612" s="395" t="s">
        <v>6419</v>
      </c>
      <c r="C2612" s="395" t="s">
        <v>6420</v>
      </c>
      <c r="D2612" s="395" t="s">
        <v>284</v>
      </c>
      <c r="E2612" s="395" t="s">
        <v>816</v>
      </c>
      <c r="F2612" s="399">
        <v>49.12</v>
      </c>
      <c r="G2612" s="395" t="s">
        <v>817</v>
      </c>
    </row>
    <row r="2613" spans="1:7">
      <c r="A2613" s="395" t="s">
        <v>171</v>
      </c>
      <c r="B2613" s="395" t="s">
        <v>6422</v>
      </c>
      <c r="C2613" s="395" t="s">
        <v>6423</v>
      </c>
      <c r="D2613" s="395" t="s">
        <v>284</v>
      </c>
      <c r="E2613" s="395" t="s">
        <v>816</v>
      </c>
      <c r="F2613" s="399">
        <v>52.87</v>
      </c>
      <c r="G2613" s="395" t="s">
        <v>817</v>
      </c>
    </row>
    <row r="2614" spans="1:7">
      <c r="A2614" s="395" t="s">
        <v>171</v>
      </c>
      <c r="B2614" s="395" t="s">
        <v>6424</v>
      </c>
      <c r="C2614" s="395" t="s">
        <v>6425</v>
      </c>
      <c r="D2614" s="395" t="s">
        <v>284</v>
      </c>
      <c r="E2614" s="395" t="s">
        <v>816</v>
      </c>
      <c r="F2614" s="399">
        <v>50.03</v>
      </c>
      <c r="G2614" s="395" t="s">
        <v>817</v>
      </c>
    </row>
    <row r="2615" spans="1:7">
      <c r="A2615" s="395" t="s">
        <v>171</v>
      </c>
      <c r="B2615" s="395" t="s">
        <v>6426</v>
      </c>
      <c r="C2615" s="395" t="s">
        <v>6427</v>
      </c>
      <c r="D2615" s="395" t="s">
        <v>284</v>
      </c>
      <c r="E2615" s="395" t="s">
        <v>816</v>
      </c>
      <c r="F2615" s="399">
        <v>51.75</v>
      </c>
      <c r="G2615" s="395" t="s">
        <v>817</v>
      </c>
    </row>
    <row r="2616" spans="1:7">
      <c r="A2616" s="395" t="s">
        <v>171</v>
      </c>
      <c r="B2616" s="395" t="s">
        <v>6428</v>
      </c>
      <c r="C2616" s="395" t="s">
        <v>6429</v>
      </c>
      <c r="D2616" s="395" t="s">
        <v>284</v>
      </c>
      <c r="E2616" s="395" t="s">
        <v>816</v>
      </c>
      <c r="F2616" s="399">
        <v>62.94</v>
      </c>
      <c r="G2616" s="395" t="s">
        <v>817</v>
      </c>
    </row>
    <row r="2617" spans="1:7">
      <c r="A2617" s="395" t="s">
        <v>171</v>
      </c>
      <c r="B2617" s="395" t="s">
        <v>6430</v>
      </c>
      <c r="C2617" s="395" t="s">
        <v>6431</v>
      </c>
      <c r="D2617" s="395" t="s">
        <v>284</v>
      </c>
      <c r="E2617" s="395" t="s">
        <v>816</v>
      </c>
      <c r="F2617" s="399">
        <v>99.13</v>
      </c>
      <c r="G2617" s="395" t="s">
        <v>817</v>
      </c>
    </row>
    <row r="2618" spans="1:7">
      <c r="A2618" s="395" t="s">
        <v>171</v>
      </c>
      <c r="B2618" s="395" t="s">
        <v>6432</v>
      </c>
      <c r="C2618" s="395" t="s">
        <v>6433</v>
      </c>
      <c r="D2618" s="395" t="s">
        <v>284</v>
      </c>
      <c r="E2618" s="395" t="s">
        <v>816</v>
      </c>
      <c r="F2618" s="399">
        <v>110.53</v>
      </c>
      <c r="G2618" s="395" t="s">
        <v>817</v>
      </c>
    </row>
    <row r="2619" spans="1:7">
      <c r="A2619" s="395" t="s">
        <v>171</v>
      </c>
      <c r="B2619" s="395" t="s">
        <v>6434</v>
      </c>
      <c r="C2619" s="395" t="s">
        <v>6435</v>
      </c>
      <c r="D2619" s="395" t="s">
        <v>284</v>
      </c>
      <c r="E2619" s="395" t="s">
        <v>816</v>
      </c>
      <c r="F2619" s="399">
        <v>41.15</v>
      </c>
      <c r="G2619" s="395" t="s">
        <v>817</v>
      </c>
    </row>
    <row r="2620" spans="1:7">
      <c r="A2620" s="395" t="s">
        <v>171</v>
      </c>
      <c r="B2620" s="395" t="s">
        <v>6436</v>
      </c>
      <c r="C2620" s="395" t="s">
        <v>6437</v>
      </c>
      <c r="D2620" s="395" t="s">
        <v>284</v>
      </c>
      <c r="E2620" s="395" t="s">
        <v>816</v>
      </c>
      <c r="F2620" s="399">
        <v>40.42</v>
      </c>
      <c r="G2620" s="395" t="s">
        <v>817</v>
      </c>
    </row>
    <row r="2621" spans="1:7">
      <c r="A2621" s="395" t="s">
        <v>171</v>
      </c>
      <c r="B2621" s="395" t="s">
        <v>6438</v>
      </c>
      <c r="C2621" s="395" t="s">
        <v>6439</v>
      </c>
      <c r="D2621" s="395" t="s">
        <v>284</v>
      </c>
      <c r="E2621" s="395" t="s">
        <v>816</v>
      </c>
      <c r="F2621" s="399">
        <v>3.17</v>
      </c>
      <c r="G2621" s="395" t="s">
        <v>817</v>
      </c>
    </row>
    <row r="2622" spans="1:7">
      <c r="A2622" s="395" t="s">
        <v>171</v>
      </c>
      <c r="B2622" s="395" t="s">
        <v>6440</v>
      </c>
      <c r="C2622" s="395" t="s">
        <v>6441</v>
      </c>
      <c r="D2622" s="395" t="s">
        <v>284</v>
      </c>
      <c r="E2622" s="395" t="s">
        <v>816</v>
      </c>
      <c r="F2622" s="399">
        <v>7.14</v>
      </c>
      <c r="G2622" s="395" t="s">
        <v>817</v>
      </c>
    </row>
    <row r="2623" spans="1:7">
      <c r="A2623" s="395" t="s">
        <v>171</v>
      </c>
      <c r="B2623" s="395" t="s">
        <v>6442</v>
      </c>
      <c r="C2623" s="395" t="s">
        <v>6443</v>
      </c>
      <c r="D2623" s="395" t="s">
        <v>284</v>
      </c>
      <c r="E2623" s="395" t="s">
        <v>816</v>
      </c>
      <c r="F2623" s="399">
        <v>28.17</v>
      </c>
      <c r="G2623" s="395" t="s">
        <v>817</v>
      </c>
    </row>
    <row r="2624" spans="1:7">
      <c r="A2624" s="395" t="s">
        <v>171</v>
      </c>
      <c r="B2624" s="395" t="s">
        <v>6444</v>
      </c>
      <c r="C2624" s="395" t="s">
        <v>6445</v>
      </c>
      <c r="D2624" s="395" t="s">
        <v>284</v>
      </c>
      <c r="E2624" s="395" t="s">
        <v>1590</v>
      </c>
      <c r="F2624" s="399">
        <v>16.34</v>
      </c>
      <c r="G2624" s="395" t="s">
        <v>817</v>
      </c>
    </row>
    <row r="2625" spans="1:7">
      <c r="A2625" s="395" t="s">
        <v>171</v>
      </c>
      <c r="B2625" s="395" t="s">
        <v>6447</v>
      </c>
      <c r="C2625" s="395" t="s">
        <v>6448</v>
      </c>
      <c r="D2625" s="395" t="s">
        <v>284</v>
      </c>
      <c r="E2625" s="395" t="s">
        <v>816</v>
      </c>
      <c r="F2625" s="399">
        <v>70.81</v>
      </c>
      <c r="G2625" s="395" t="s">
        <v>817</v>
      </c>
    </row>
    <row r="2626" spans="1:7">
      <c r="A2626" s="395" t="s">
        <v>171</v>
      </c>
      <c r="B2626" s="395" t="s">
        <v>6450</v>
      </c>
      <c r="C2626" s="395" t="s">
        <v>6451</v>
      </c>
      <c r="D2626" s="395" t="s">
        <v>284</v>
      </c>
      <c r="E2626" s="395" t="s">
        <v>816</v>
      </c>
      <c r="F2626" s="399">
        <v>39.18</v>
      </c>
      <c r="G2626" s="395" t="s">
        <v>817</v>
      </c>
    </row>
    <row r="2627" spans="1:7">
      <c r="A2627" s="395" t="s">
        <v>171</v>
      </c>
      <c r="B2627" s="395" t="s">
        <v>6452</v>
      </c>
      <c r="C2627" s="395" t="s">
        <v>6453</v>
      </c>
      <c r="D2627" s="395" t="s">
        <v>567</v>
      </c>
      <c r="E2627" s="395" t="s">
        <v>816</v>
      </c>
      <c r="F2627" s="399">
        <v>3628.99</v>
      </c>
      <c r="G2627" s="395" t="s">
        <v>817</v>
      </c>
    </row>
    <row r="2628" spans="1:7">
      <c r="A2628" s="395" t="s">
        <v>171</v>
      </c>
      <c r="B2628" s="395" t="s">
        <v>6454</v>
      </c>
      <c r="C2628" s="395" t="s">
        <v>6455</v>
      </c>
      <c r="D2628" s="395" t="s">
        <v>567</v>
      </c>
      <c r="E2628" s="395" t="s">
        <v>816</v>
      </c>
      <c r="F2628" s="399">
        <v>3181.48</v>
      </c>
      <c r="G2628" s="395" t="s">
        <v>817</v>
      </c>
    </row>
    <row r="2629" spans="1:7">
      <c r="A2629" s="395" t="s">
        <v>171</v>
      </c>
      <c r="B2629" s="395" t="s">
        <v>6456</v>
      </c>
      <c r="C2629" s="395" t="s">
        <v>6457</v>
      </c>
      <c r="D2629" s="395" t="s">
        <v>567</v>
      </c>
      <c r="E2629" s="395" t="s">
        <v>816</v>
      </c>
      <c r="F2629" s="399">
        <v>2567.4</v>
      </c>
      <c r="G2629" s="395" t="s">
        <v>817</v>
      </c>
    </row>
    <row r="2630" spans="1:7">
      <c r="A2630" s="395" t="s">
        <v>171</v>
      </c>
      <c r="B2630" s="395" t="s">
        <v>6458</v>
      </c>
      <c r="C2630" s="395" t="s">
        <v>6459</v>
      </c>
      <c r="D2630" s="395" t="s">
        <v>567</v>
      </c>
      <c r="E2630" s="395" t="s">
        <v>816</v>
      </c>
      <c r="F2630" s="399">
        <v>1496.75</v>
      </c>
      <c r="G2630" s="395" t="s">
        <v>817</v>
      </c>
    </row>
    <row r="2631" spans="1:7">
      <c r="A2631" s="395" t="s">
        <v>171</v>
      </c>
      <c r="B2631" s="395" t="s">
        <v>6460</v>
      </c>
      <c r="C2631" s="395" t="s">
        <v>6461</v>
      </c>
      <c r="D2631" s="395" t="s">
        <v>567</v>
      </c>
      <c r="E2631" s="395" t="s">
        <v>816</v>
      </c>
      <c r="F2631" s="399">
        <v>3363.67</v>
      </c>
      <c r="G2631" s="395" t="s">
        <v>817</v>
      </c>
    </row>
    <row r="2632" spans="1:7">
      <c r="A2632" s="395" t="s">
        <v>171</v>
      </c>
      <c r="B2632" s="395" t="s">
        <v>6462</v>
      </c>
      <c r="C2632" s="395" t="s">
        <v>6463</v>
      </c>
      <c r="D2632" s="395" t="s">
        <v>567</v>
      </c>
      <c r="E2632" s="395" t="s">
        <v>816</v>
      </c>
      <c r="F2632" s="399">
        <v>5104.43</v>
      </c>
      <c r="G2632" s="395" t="s">
        <v>817</v>
      </c>
    </row>
    <row r="2633" spans="1:7">
      <c r="A2633" s="395" t="s">
        <v>171</v>
      </c>
      <c r="B2633" s="395" t="s">
        <v>6464</v>
      </c>
      <c r="C2633" s="395" t="s">
        <v>6465</v>
      </c>
      <c r="D2633" s="395" t="s">
        <v>567</v>
      </c>
      <c r="E2633" s="395" t="s">
        <v>816</v>
      </c>
      <c r="F2633" s="399">
        <v>2969.05</v>
      </c>
      <c r="G2633" s="395" t="s">
        <v>817</v>
      </c>
    </row>
    <row r="2634" spans="1:7">
      <c r="A2634" s="395" t="s">
        <v>171</v>
      </c>
      <c r="B2634" s="395" t="s">
        <v>6466</v>
      </c>
      <c r="C2634" s="395" t="s">
        <v>6467</v>
      </c>
      <c r="D2634" s="395" t="s">
        <v>567</v>
      </c>
      <c r="E2634" s="395" t="s">
        <v>816</v>
      </c>
      <c r="F2634" s="399">
        <v>2049.3200000000002</v>
      </c>
      <c r="G2634" s="395" t="s">
        <v>817</v>
      </c>
    </row>
    <row r="2635" spans="1:7">
      <c r="A2635" s="395" t="s">
        <v>171</v>
      </c>
      <c r="B2635" s="395" t="s">
        <v>6468</v>
      </c>
      <c r="C2635" s="395" t="s">
        <v>6469</v>
      </c>
      <c r="D2635" s="395" t="s">
        <v>587</v>
      </c>
      <c r="E2635" s="395" t="s">
        <v>816</v>
      </c>
      <c r="F2635" s="399">
        <v>140.6</v>
      </c>
      <c r="G2635" s="395" t="s">
        <v>817</v>
      </c>
    </row>
    <row r="2636" spans="1:7">
      <c r="A2636" s="395" t="s">
        <v>171</v>
      </c>
      <c r="B2636" s="395" t="s">
        <v>6470</v>
      </c>
      <c r="C2636" s="395" t="s">
        <v>6471</v>
      </c>
      <c r="D2636" s="395" t="s">
        <v>587</v>
      </c>
      <c r="E2636" s="395" t="s">
        <v>816</v>
      </c>
      <c r="F2636" s="399">
        <v>107.19</v>
      </c>
      <c r="G2636" s="395" t="s">
        <v>817</v>
      </c>
    </row>
    <row r="2637" spans="1:7">
      <c r="A2637" s="395" t="s">
        <v>171</v>
      </c>
      <c r="B2637" s="395" t="s">
        <v>6472</v>
      </c>
      <c r="C2637" s="395" t="s">
        <v>6473</v>
      </c>
      <c r="D2637" s="395" t="s">
        <v>587</v>
      </c>
      <c r="E2637" s="395" t="s">
        <v>816</v>
      </c>
      <c r="F2637" s="399">
        <v>97.68</v>
      </c>
      <c r="G2637" s="395" t="s">
        <v>817</v>
      </c>
    </row>
    <row r="2638" spans="1:7">
      <c r="A2638" s="395" t="s">
        <v>171</v>
      </c>
      <c r="B2638" s="395" t="s">
        <v>6474</v>
      </c>
      <c r="C2638" s="395" t="s">
        <v>6475</v>
      </c>
      <c r="D2638" s="395" t="s">
        <v>587</v>
      </c>
      <c r="E2638" s="395" t="s">
        <v>816</v>
      </c>
      <c r="F2638" s="399">
        <v>134.85</v>
      </c>
      <c r="G2638" s="395" t="s">
        <v>817</v>
      </c>
    </row>
    <row r="2639" spans="1:7">
      <c r="A2639" s="395" t="s">
        <v>171</v>
      </c>
      <c r="B2639" s="395" t="s">
        <v>6476</v>
      </c>
      <c r="C2639" s="395" t="s">
        <v>6477</v>
      </c>
      <c r="D2639" s="395" t="s">
        <v>587</v>
      </c>
      <c r="E2639" s="395" t="s">
        <v>816</v>
      </c>
      <c r="F2639" s="399">
        <v>120.45</v>
      </c>
      <c r="G2639" s="395" t="s">
        <v>817</v>
      </c>
    </row>
    <row r="2640" spans="1:7">
      <c r="A2640" s="395" t="s">
        <v>171</v>
      </c>
      <c r="B2640" s="395" t="s">
        <v>6478</v>
      </c>
      <c r="C2640" s="395" t="s">
        <v>6479</v>
      </c>
      <c r="D2640" s="395" t="s">
        <v>587</v>
      </c>
      <c r="E2640" s="395" t="s">
        <v>816</v>
      </c>
      <c r="F2640" s="399">
        <v>113.19</v>
      </c>
      <c r="G2640" s="395" t="s">
        <v>817</v>
      </c>
    </row>
    <row r="2641" spans="1:7">
      <c r="A2641" s="395" t="s">
        <v>171</v>
      </c>
      <c r="B2641" s="395" t="s">
        <v>6480</v>
      </c>
      <c r="C2641" s="395" t="s">
        <v>6481</v>
      </c>
      <c r="D2641" s="395" t="s">
        <v>587</v>
      </c>
      <c r="E2641" s="395" t="s">
        <v>816</v>
      </c>
      <c r="F2641" s="399">
        <v>149.78</v>
      </c>
      <c r="G2641" s="395" t="s">
        <v>817</v>
      </c>
    </row>
    <row r="2642" spans="1:7">
      <c r="A2642" s="395" t="s">
        <v>171</v>
      </c>
      <c r="B2642" s="395" t="s">
        <v>6482</v>
      </c>
      <c r="C2642" s="395" t="s">
        <v>6483</v>
      </c>
      <c r="D2642" s="395" t="s">
        <v>587</v>
      </c>
      <c r="E2642" s="395" t="s">
        <v>816</v>
      </c>
      <c r="F2642" s="399">
        <v>138.22</v>
      </c>
      <c r="G2642" s="395" t="s">
        <v>817</v>
      </c>
    </row>
    <row r="2643" spans="1:7">
      <c r="A2643" s="395" t="s">
        <v>171</v>
      </c>
      <c r="B2643" s="395" t="s">
        <v>6484</v>
      </c>
      <c r="C2643" s="395" t="s">
        <v>6485</v>
      </c>
      <c r="D2643" s="395" t="s">
        <v>587</v>
      </c>
      <c r="E2643" s="395" t="s">
        <v>816</v>
      </c>
      <c r="F2643" s="399">
        <v>132.34</v>
      </c>
      <c r="G2643" s="395" t="s">
        <v>817</v>
      </c>
    </row>
    <row r="2644" spans="1:7">
      <c r="A2644" s="395" t="s">
        <v>171</v>
      </c>
      <c r="B2644" s="395" t="s">
        <v>6487</v>
      </c>
      <c r="C2644" s="395" t="s">
        <v>6488</v>
      </c>
      <c r="D2644" s="395" t="s">
        <v>587</v>
      </c>
      <c r="E2644" s="395" t="s">
        <v>816</v>
      </c>
      <c r="F2644" s="399">
        <v>166.82</v>
      </c>
      <c r="G2644" s="395" t="s">
        <v>817</v>
      </c>
    </row>
    <row r="2645" spans="1:7">
      <c r="A2645" s="395" t="s">
        <v>171</v>
      </c>
      <c r="B2645" s="395" t="s">
        <v>6489</v>
      </c>
      <c r="C2645" s="395" t="s">
        <v>6490</v>
      </c>
      <c r="D2645" s="395" t="s">
        <v>587</v>
      </c>
      <c r="E2645" s="395" t="s">
        <v>816</v>
      </c>
      <c r="F2645" s="399">
        <v>157.06</v>
      </c>
      <c r="G2645" s="395" t="s">
        <v>817</v>
      </c>
    </row>
    <row r="2646" spans="1:7">
      <c r="A2646" s="395" t="s">
        <v>171</v>
      </c>
      <c r="B2646" s="395" t="s">
        <v>6491</v>
      </c>
      <c r="C2646" s="395" t="s">
        <v>6492</v>
      </c>
      <c r="D2646" s="395" t="s">
        <v>587</v>
      </c>
      <c r="E2646" s="395" t="s">
        <v>816</v>
      </c>
      <c r="F2646" s="399">
        <v>152.07</v>
      </c>
      <c r="G2646" s="395" t="s">
        <v>817</v>
      </c>
    </row>
    <row r="2647" spans="1:7">
      <c r="A2647" s="395" t="s">
        <v>171</v>
      </c>
      <c r="B2647" s="395" t="s">
        <v>6493</v>
      </c>
      <c r="C2647" s="395" t="s">
        <v>6494</v>
      </c>
      <c r="D2647" s="395" t="s">
        <v>284</v>
      </c>
      <c r="E2647" s="395" t="s">
        <v>816</v>
      </c>
      <c r="F2647" s="399">
        <v>627.17999999999995</v>
      </c>
      <c r="G2647" s="395" t="s">
        <v>817</v>
      </c>
    </row>
    <row r="2648" spans="1:7">
      <c r="A2648" s="395" t="s">
        <v>171</v>
      </c>
      <c r="B2648" s="395" t="s">
        <v>6495</v>
      </c>
      <c r="C2648" s="395" t="s">
        <v>6496</v>
      </c>
      <c r="D2648" s="395" t="s">
        <v>284</v>
      </c>
      <c r="E2648" s="395" t="s">
        <v>816</v>
      </c>
      <c r="F2648" s="399">
        <v>637.22</v>
      </c>
      <c r="G2648" s="395" t="s">
        <v>817</v>
      </c>
    </row>
    <row r="2649" spans="1:7">
      <c r="A2649" s="395" t="s">
        <v>171</v>
      </c>
      <c r="B2649" s="395" t="s">
        <v>6497</v>
      </c>
      <c r="C2649" s="395" t="s">
        <v>6498</v>
      </c>
      <c r="D2649" s="395" t="s">
        <v>284</v>
      </c>
      <c r="E2649" s="395" t="s">
        <v>816</v>
      </c>
      <c r="F2649" s="399">
        <v>647.25</v>
      </c>
      <c r="G2649" s="395" t="s">
        <v>817</v>
      </c>
    </row>
    <row r="2650" spans="1:7">
      <c r="A2650" s="395" t="s">
        <v>171</v>
      </c>
      <c r="B2650" s="395" t="s">
        <v>6499</v>
      </c>
      <c r="C2650" s="395" t="s">
        <v>6500</v>
      </c>
      <c r="D2650" s="395" t="s">
        <v>284</v>
      </c>
      <c r="E2650" s="395" t="s">
        <v>816</v>
      </c>
      <c r="F2650" s="399">
        <v>657.28</v>
      </c>
      <c r="G2650" s="395" t="s">
        <v>817</v>
      </c>
    </row>
    <row r="2651" spans="1:7">
      <c r="A2651" s="395" t="s">
        <v>171</v>
      </c>
      <c r="B2651" s="395" t="s">
        <v>6501</v>
      </c>
      <c r="C2651" s="395" t="s">
        <v>6502</v>
      </c>
      <c r="D2651" s="395" t="s">
        <v>284</v>
      </c>
      <c r="E2651" s="395" t="s">
        <v>816</v>
      </c>
      <c r="F2651" s="399">
        <v>677.34</v>
      </c>
      <c r="G2651" s="395" t="s">
        <v>817</v>
      </c>
    </row>
    <row r="2652" spans="1:7">
      <c r="A2652" s="395" t="s">
        <v>171</v>
      </c>
      <c r="B2652" s="395" t="s">
        <v>6503</v>
      </c>
      <c r="C2652" s="395" t="s">
        <v>6504</v>
      </c>
      <c r="D2652" s="395" t="s">
        <v>284</v>
      </c>
      <c r="E2652" s="395" t="s">
        <v>816</v>
      </c>
      <c r="F2652" s="399">
        <v>83.11</v>
      </c>
      <c r="G2652" s="395" t="s">
        <v>817</v>
      </c>
    </row>
    <row r="2653" spans="1:7">
      <c r="A2653" s="395" t="s">
        <v>171</v>
      </c>
      <c r="B2653" s="395" t="s">
        <v>6505</v>
      </c>
      <c r="C2653" s="395" t="s">
        <v>6506</v>
      </c>
      <c r="D2653" s="395" t="s">
        <v>284</v>
      </c>
      <c r="E2653" s="395" t="s">
        <v>816</v>
      </c>
      <c r="F2653" s="399">
        <v>98.93</v>
      </c>
      <c r="G2653" s="395" t="s">
        <v>817</v>
      </c>
    </row>
    <row r="2654" spans="1:7">
      <c r="A2654" s="395" t="s">
        <v>171</v>
      </c>
      <c r="B2654" s="395" t="s">
        <v>6507</v>
      </c>
      <c r="C2654" s="395" t="s">
        <v>6508</v>
      </c>
      <c r="D2654" s="395" t="s">
        <v>284</v>
      </c>
      <c r="E2654" s="395" t="s">
        <v>816</v>
      </c>
      <c r="F2654" s="399">
        <v>118.02</v>
      </c>
      <c r="G2654" s="395" t="s">
        <v>817</v>
      </c>
    </row>
    <row r="2655" spans="1:7">
      <c r="A2655" s="395" t="s">
        <v>171</v>
      </c>
      <c r="B2655" s="395" t="s">
        <v>6509</v>
      </c>
      <c r="C2655" s="395" t="s">
        <v>6510</v>
      </c>
      <c r="D2655" s="395" t="s">
        <v>284</v>
      </c>
      <c r="E2655" s="395" t="s">
        <v>816</v>
      </c>
      <c r="F2655" s="399">
        <v>167.86</v>
      </c>
      <c r="G2655" s="395" t="s">
        <v>817</v>
      </c>
    </row>
    <row r="2656" spans="1:7">
      <c r="A2656" s="395" t="s">
        <v>171</v>
      </c>
      <c r="B2656" s="395" t="s">
        <v>6511</v>
      </c>
      <c r="C2656" s="395" t="s">
        <v>6512</v>
      </c>
      <c r="D2656" s="395" t="s">
        <v>284</v>
      </c>
      <c r="E2656" s="395" t="s">
        <v>816</v>
      </c>
      <c r="F2656" s="399">
        <v>227.81</v>
      </c>
      <c r="G2656" s="395" t="s">
        <v>817</v>
      </c>
    </row>
    <row r="2657" spans="1:7">
      <c r="A2657" s="395" t="s">
        <v>171</v>
      </c>
      <c r="B2657" s="395" t="s">
        <v>6513</v>
      </c>
      <c r="C2657" s="395" t="s">
        <v>6514</v>
      </c>
      <c r="D2657" s="395" t="s">
        <v>284</v>
      </c>
      <c r="E2657" s="395" t="s">
        <v>816</v>
      </c>
      <c r="F2657" s="399">
        <v>302.32</v>
      </c>
      <c r="G2657" s="395" t="s">
        <v>817</v>
      </c>
    </row>
    <row r="2658" spans="1:7">
      <c r="A2658" s="395" t="s">
        <v>171</v>
      </c>
      <c r="B2658" s="395" t="s">
        <v>6515</v>
      </c>
      <c r="C2658" s="395" t="s">
        <v>6516</v>
      </c>
      <c r="D2658" s="395" t="s">
        <v>285</v>
      </c>
      <c r="E2658" s="395" t="s">
        <v>816</v>
      </c>
      <c r="F2658" s="399">
        <v>19.16</v>
      </c>
      <c r="G2658" s="395" t="s">
        <v>817</v>
      </c>
    </row>
    <row r="2659" spans="1:7">
      <c r="A2659" s="395" t="s">
        <v>171</v>
      </c>
      <c r="B2659" s="395" t="s">
        <v>6517</v>
      </c>
      <c r="C2659" s="395" t="s">
        <v>6518</v>
      </c>
      <c r="D2659" s="395" t="s">
        <v>285</v>
      </c>
      <c r="E2659" s="395" t="s">
        <v>816</v>
      </c>
      <c r="F2659" s="399">
        <v>19.02</v>
      </c>
      <c r="G2659" s="395" t="s">
        <v>817</v>
      </c>
    </row>
    <row r="2660" spans="1:7">
      <c r="A2660" s="395" t="s">
        <v>171</v>
      </c>
      <c r="B2660" s="395" t="s">
        <v>6519</v>
      </c>
      <c r="C2660" s="395" t="s">
        <v>6520</v>
      </c>
      <c r="D2660" s="395" t="s">
        <v>285</v>
      </c>
      <c r="E2660" s="395" t="s">
        <v>816</v>
      </c>
      <c r="F2660" s="399">
        <v>18.48</v>
      </c>
      <c r="G2660" s="395" t="s">
        <v>817</v>
      </c>
    </row>
    <row r="2661" spans="1:7">
      <c r="A2661" s="395" t="s">
        <v>171</v>
      </c>
      <c r="B2661" s="395" t="s">
        <v>6522</v>
      </c>
      <c r="C2661" s="395" t="s">
        <v>6523</v>
      </c>
      <c r="D2661" s="395" t="s">
        <v>285</v>
      </c>
      <c r="E2661" s="395" t="s">
        <v>816</v>
      </c>
      <c r="F2661" s="399">
        <v>18.86</v>
      </c>
      <c r="G2661" s="395" t="s">
        <v>817</v>
      </c>
    </row>
    <row r="2662" spans="1:7">
      <c r="A2662" s="395" t="s">
        <v>171</v>
      </c>
      <c r="B2662" s="395" t="s">
        <v>6525</v>
      </c>
      <c r="C2662" s="395" t="s">
        <v>6526</v>
      </c>
      <c r="D2662" s="395" t="s">
        <v>285</v>
      </c>
      <c r="E2662" s="395" t="s">
        <v>816</v>
      </c>
      <c r="F2662" s="399">
        <v>19.21</v>
      </c>
      <c r="G2662" s="395" t="s">
        <v>817</v>
      </c>
    </row>
    <row r="2663" spans="1:7">
      <c r="A2663" s="395" t="s">
        <v>171</v>
      </c>
      <c r="B2663" s="395" t="s">
        <v>6528</v>
      </c>
      <c r="C2663" s="395" t="s">
        <v>6529</v>
      </c>
      <c r="D2663" s="395" t="s">
        <v>285</v>
      </c>
      <c r="E2663" s="395" t="s">
        <v>816</v>
      </c>
      <c r="F2663" s="399">
        <v>18.75</v>
      </c>
      <c r="G2663" s="395" t="s">
        <v>817</v>
      </c>
    </row>
    <row r="2664" spans="1:7">
      <c r="A2664" s="395" t="s">
        <v>171</v>
      </c>
      <c r="B2664" s="395" t="s">
        <v>6531</v>
      </c>
      <c r="C2664" s="395" t="s">
        <v>6532</v>
      </c>
      <c r="D2664" s="395" t="s">
        <v>285</v>
      </c>
      <c r="E2664" s="395" t="s">
        <v>816</v>
      </c>
      <c r="F2664" s="399">
        <v>24.72</v>
      </c>
      <c r="G2664" s="395" t="s">
        <v>817</v>
      </c>
    </row>
    <row r="2665" spans="1:7">
      <c r="A2665" s="395" t="s">
        <v>171</v>
      </c>
      <c r="B2665" s="395" t="s">
        <v>6534</v>
      </c>
      <c r="C2665" s="395" t="s">
        <v>6535</v>
      </c>
      <c r="D2665" s="395" t="s">
        <v>285</v>
      </c>
      <c r="E2665" s="395" t="s">
        <v>816</v>
      </c>
      <c r="F2665" s="399">
        <v>23.91</v>
      </c>
      <c r="G2665" s="395" t="s">
        <v>817</v>
      </c>
    </row>
    <row r="2666" spans="1:7">
      <c r="A2666" s="395" t="s">
        <v>171</v>
      </c>
      <c r="B2666" s="395" t="s">
        <v>6536</v>
      </c>
      <c r="C2666" s="395" t="s">
        <v>6537</v>
      </c>
      <c r="D2666" s="395" t="s">
        <v>285</v>
      </c>
      <c r="E2666" s="395" t="s">
        <v>816</v>
      </c>
      <c r="F2666" s="399">
        <v>19.2</v>
      </c>
      <c r="G2666" s="395" t="s">
        <v>817</v>
      </c>
    </row>
    <row r="2667" spans="1:7">
      <c r="A2667" s="395" t="s">
        <v>171</v>
      </c>
      <c r="B2667" s="395" t="s">
        <v>6538</v>
      </c>
      <c r="C2667" s="395" t="s">
        <v>6539</v>
      </c>
      <c r="D2667" s="395" t="s">
        <v>285</v>
      </c>
      <c r="E2667" s="395" t="s">
        <v>816</v>
      </c>
      <c r="F2667" s="399">
        <v>18.489999999999998</v>
      </c>
      <c r="G2667" s="395" t="s">
        <v>817</v>
      </c>
    </row>
    <row r="2668" spans="1:7">
      <c r="A2668" s="395" t="s">
        <v>171</v>
      </c>
      <c r="B2668" s="395" t="s">
        <v>6540</v>
      </c>
      <c r="C2668" s="395" t="s">
        <v>6541</v>
      </c>
      <c r="D2668" s="395" t="s">
        <v>285</v>
      </c>
      <c r="E2668" s="395" t="s">
        <v>816</v>
      </c>
      <c r="F2668" s="399">
        <v>22.45</v>
      </c>
      <c r="G2668" s="395" t="s">
        <v>817</v>
      </c>
    </row>
    <row r="2669" spans="1:7">
      <c r="A2669" s="395" t="s">
        <v>171</v>
      </c>
      <c r="B2669" s="395" t="s">
        <v>6543</v>
      </c>
      <c r="C2669" s="395" t="s">
        <v>6544</v>
      </c>
      <c r="D2669" s="395" t="s">
        <v>285</v>
      </c>
      <c r="E2669" s="395" t="s">
        <v>816</v>
      </c>
      <c r="F2669" s="399">
        <v>14.32</v>
      </c>
      <c r="G2669" s="395" t="s">
        <v>817</v>
      </c>
    </row>
    <row r="2670" spans="1:7">
      <c r="A2670" s="395" t="s">
        <v>171</v>
      </c>
      <c r="B2670" s="395" t="s">
        <v>6545</v>
      </c>
      <c r="C2670" s="395" t="s">
        <v>6546</v>
      </c>
      <c r="D2670" s="395" t="s">
        <v>285</v>
      </c>
      <c r="E2670" s="395" t="s">
        <v>816</v>
      </c>
      <c r="F2670" s="399">
        <v>16.5</v>
      </c>
      <c r="G2670" s="395" t="s">
        <v>817</v>
      </c>
    </row>
    <row r="2671" spans="1:7">
      <c r="A2671" s="395" t="s">
        <v>171</v>
      </c>
      <c r="B2671" s="395" t="s">
        <v>6547</v>
      </c>
      <c r="C2671" s="395" t="s">
        <v>6548</v>
      </c>
      <c r="D2671" s="395" t="s">
        <v>285</v>
      </c>
      <c r="E2671" s="395" t="s">
        <v>816</v>
      </c>
      <c r="F2671" s="399">
        <v>22.56</v>
      </c>
      <c r="G2671" s="395" t="s">
        <v>817</v>
      </c>
    </row>
    <row r="2672" spans="1:7">
      <c r="A2672" s="395" t="s">
        <v>171</v>
      </c>
      <c r="B2672" s="395" t="s">
        <v>6549</v>
      </c>
      <c r="C2672" s="395" t="s">
        <v>6550</v>
      </c>
      <c r="D2672" s="395" t="s">
        <v>285</v>
      </c>
      <c r="E2672" s="395" t="s">
        <v>816</v>
      </c>
      <c r="F2672" s="399">
        <v>16.739999999999998</v>
      </c>
      <c r="G2672" s="395" t="s">
        <v>817</v>
      </c>
    </row>
    <row r="2673" spans="1:7">
      <c r="A2673" s="395" t="s">
        <v>171</v>
      </c>
      <c r="B2673" s="395" t="s">
        <v>6551</v>
      </c>
      <c r="C2673" s="395" t="s">
        <v>6552</v>
      </c>
      <c r="D2673" s="395" t="s">
        <v>285</v>
      </c>
      <c r="E2673" s="395" t="s">
        <v>816</v>
      </c>
      <c r="F2673" s="399">
        <v>12.96</v>
      </c>
      <c r="G2673" s="395" t="s">
        <v>817</v>
      </c>
    </row>
    <row r="2674" spans="1:7">
      <c r="A2674" s="395" t="s">
        <v>171</v>
      </c>
      <c r="B2674" s="395" t="s">
        <v>6554</v>
      </c>
      <c r="C2674" s="395" t="s">
        <v>6555</v>
      </c>
      <c r="D2674" s="395" t="s">
        <v>587</v>
      </c>
      <c r="E2674" s="395" t="s">
        <v>816</v>
      </c>
      <c r="F2674" s="399">
        <v>85.39</v>
      </c>
      <c r="G2674" s="395" t="s">
        <v>817</v>
      </c>
    </row>
    <row r="2675" spans="1:7">
      <c r="A2675" s="395" t="s">
        <v>171</v>
      </c>
      <c r="B2675" s="395" t="s">
        <v>6556</v>
      </c>
      <c r="C2675" s="395" t="s">
        <v>6557</v>
      </c>
      <c r="D2675" s="395" t="s">
        <v>587</v>
      </c>
      <c r="E2675" s="395" t="s">
        <v>816</v>
      </c>
      <c r="F2675" s="399">
        <v>56.62</v>
      </c>
      <c r="G2675" s="395" t="s">
        <v>817</v>
      </c>
    </row>
    <row r="2676" spans="1:7">
      <c r="A2676" s="395" t="s">
        <v>171</v>
      </c>
      <c r="B2676" s="395" t="s">
        <v>6559</v>
      </c>
      <c r="C2676" s="395" t="s">
        <v>6560</v>
      </c>
      <c r="D2676" s="395" t="s">
        <v>285</v>
      </c>
      <c r="E2676" s="395" t="s">
        <v>816</v>
      </c>
      <c r="F2676" s="399">
        <v>17.36</v>
      </c>
      <c r="G2676" s="395" t="s">
        <v>817</v>
      </c>
    </row>
    <row r="2677" spans="1:7">
      <c r="A2677" s="395" t="s">
        <v>171</v>
      </c>
      <c r="B2677" s="395" t="s">
        <v>6561</v>
      </c>
      <c r="C2677" s="395" t="s">
        <v>6562</v>
      </c>
      <c r="D2677" s="395" t="s">
        <v>567</v>
      </c>
      <c r="E2677" s="395" t="s">
        <v>816</v>
      </c>
      <c r="F2677" s="399">
        <v>566.52</v>
      </c>
      <c r="G2677" s="395" t="s">
        <v>817</v>
      </c>
    </row>
    <row r="2678" spans="1:7">
      <c r="A2678" s="395" t="s">
        <v>171</v>
      </c>
      <c r="B2678" s="395" t="s">
        <v>6563</v>
      </c>
      <c r="C2678" s="395" t="s">
        <v>6564</v>
      </c>
      <c r="D2678" s="395" t="s">
        <v>567</v>
      </c>
      <c r="E2678" s="395" t="s">
        <v>816</v>
      </c>
      <c r="F2678" s="399">
        <v>382.46</v>
      </c>
      <c r="G2678" s="395" t="s">
        <v>817</v>
      </c>
    </row>
    <row r="2679" spans="1:7">
      <c r="A2679" s="395" t="s">
        <v>171</v>
      </c>
      <c r="B2679" s="395" t="s">
        <v>6565</v>
      </c>
      <c r="C2679" s="395" t="s">
        <v>6566</v>
      </c>
      <c r="D2679" s="395" t="s">
        <v>567</v>
      </c>
      <c r="E2679" s="395" t="s">
        <v>816</v>
      </c>
      <c r="F2679" s="399">
        <v>476.38</v>
      </c>
      <c r="G2679" s="395" t="s">
        <v>817</v>
      </c>
    </row>
    <row r="2680" spans="1:7">
      <c r="A2680" s="395" t="s">
        <v>171</v>
      </c>
      <c r="B2680" s="395" t="s">
        <v>6567</v>
      </c>
      <c r="C2680" s="395" t="s">
        <v>6568</v>
      </c>
      <c r="D2680" s="395" t="s">
        <v>567</v>
      </c>
      <c r="E2680" s="395" t="s">
        <v>816</v>
      </c>
      <c r="F2680" s="399">
        <v>579.82000000000005</v>
      </c>
      <c r="G2680" s="395" t="s">
        <v>817</v>
      </c>
    </row>
    <row r="2681" spans="1:7">
      <c r="A2681" s="395" t="s">
        <v>171</v>
      </c>
      <c r="B2681" s="395" t="s">
        <v>6569</v>
      </c>
      <c r="C2681" s="395" t="s">
        <v>6570</v>
      </c>
      <c r="D2681" s="395" t="s">
        <v>567</v>
      </c>
      <c r="E2681" s="395" t="s">
        <v>816</v>
      </c>
      <c r="F2681" s="399">
        <v>1639.69</v>
      </c>
      <c r="G2681" s="395" t="s">
        <v>817</v>
      </c>
    </row>
    <row r="2682" spans="1:7">
      <c r="A2682" s="395" t="s">
        <v>171</v>
      </c>
      <c r="B2682" s="395" t="s">
        <v>6571</v>
      </c>
      <c r="C2682" s="395" t="s">
        <v>6572</v>
      </c>
      <c r="D2682" s="395" t="s">
        <v>567</v>
      </c>
      <c r="E2682" s="395" t="s">
        <v>816</v>
      </c>
      <c r="F2682" s="399">
        <v>1306.1300000000001</v>
      </c>
      <c r="G2682" s="395" t="s">
        <v>817</v>
      </c>
    </row>
    <row r="2683" spans="1:7">
      <c r="A2683" s="395" t="s">
        <v>171</v>
      </c>
      <c r="B2683" s="395" t="s">
        <v>6573</v>
      </c>
      <c r="C2683" s="395" t="s">
        <v>6574</v>
      </c>
      <c r="D2683" s="395" t="s">
        <v>567</v>
      </c>
      <c r="E2683" s="395" t="s">
        <v>816</v>
      </c>
      <c r="F2683" s="399">
        <v>476.38</v>
      </c>
      <c r="G2683" s="395" t="s">
        <v>817</v>
      </c>
    </row>
    <row r="2684" spans="1:7">
      <c r="A2684" s="395" t="s">
        <v>171</v>
      </c>
      <c r="B2684" s="395" t="s">
        <v>6575</v>
      </c>
      <c r="C2684" s="395" t="s">
        <v>6576</v>
      </c>
      <c r="D2684" s="395" t="s">
        <v>567</v>
      </c>
      <c r="E2684" s="395" t="s">
        <v>816</v>
      </c>
      <c r="F2684" s="399">
        <v>1146.08</v>
      </c>
      <c r="G2684" s="395" t="s">
        <v>817</v>
      </c>
    </row>
    <row r="2685" spans="1:7">
      <c r="A2685" s="395" t="s">
        <v>171</v>
      </c>
      <c r="B2685" s="395" t="s">
        <v>6577</v>
      </c>
      <c r="C2685" s="395" t="s">
        <v>6578</v>
      </c>
      <c r="D2685" s="395" t="s">
        <v>567</v>
      </c>
      <c r="E2685" s="395" t="s">
        <v>816</v>
      </c>
      <c r="F2685" s="399">
        <v>706.97</v>
      </c>
      <c r="G2685" s="395" t="s">
        <v>817</v>
      </c>
    </row>
    <row r="2686" spans="1:7">
      <c r="A2686" s="395" t="s">
        <v>171</v>
      </c>
      <c r="B2686" s="395" t="s">
        <v>6579</v>
      </c>
      <c r="C2686" s="395" t="s">
        <v>6580</v>
      </c>
      <c r="D2686" s="395" t="s">
        <v>567</v>
      </c>
      <c r="E2686" s="395" t="s">
        <v>816</v>
      </c>
      <c r="F2686" s="399">
        <v>516.29</v>
      </c>
      <c r="G2686" s="395" t="s">
        <v>817</v>
      </c>
    </row>
    <row r="2687" spans="1:7">
      <c r="A2687" s="395" t="s">
        <v>171</v>
      </c>
      <c r="B2687" s="395" t="s">
        <v>6581</v>
      </c>
      <c r="C2687" s="395" t="s">
        <v>6582</v>
      </c>
      <c r="D2687" s="395" t="s">
        <v>567</v>
      </c>
      <c r="E2687" s="395" t="s">
        <v>816</v>
      </c>
      <c r="F2687" s="399">
        <v>488.35</v>
      </c>
      <c r="G2687" s="395" t="s">
        <v>817</v>
      </c>
    </row>
    <row r="2688" spans="1:7">
      <c r="A2688" s="395" t="s">
        <v>171</v>
      </c>
      <c r="B2688" s="395" t="s">
        <v>6583</v>
      </c>
      <c r="C2688" s="395" t="s">
        <v>6584</v>
      </c>
      <c r="D2688" s="395" t="s">
        <v>567</v>
      </c>
      <c r="E2688" s="395" t="s">
        <v>816</v>
      </c>
      <c r="F2688" s="399">
        <v>1462.11</v>
      </c>
      <c r="G2688" s="395" t="s">
        <v>817</v>
      </c>
    </row>
    <row r="2689" spans="1:7">
      <c r="A2689" s="395" t="s">
        <v>171</v>
      </c>
      <c r="B2689" s="395" t="s">
        <v>6585</v>
      </c>
      <c r="C2689" s="395" t="s">
        <v>6586</v>
      </c>
      <c r="D2689" s="395" t="s">
        <v>285</v>
      </c>
      <c r="E2689" s="395" t="s">
        <v>816</v>
      </c>
      <c r="F2689" s="399">
        <v>32.99</v>
      </c>
      <c r="G2689" s="395" t="s">
        <v>817</v>
      </c>
    </row>
    <row r="2690" spans="1:7">
      <c r="A2690" s="395" t="s">
        <v>171</v>
      </c>
      <c r="B2690" s="395" t="s">
        <v>6587</v>
      </c>
      <c r="C2690" s="395" t="s">
        <v>6588</v>
      </c>
      <c r="D2690" s="395" t="s">
        <v>285</v>
      </c>
      <c r="E2690" s="395" t="s">
        <v>816</v>
      </c>
      <c r="F2690" s="399">
        <v>43.78</v>
      </c>
      <c r="G2690" s="395" t="s">
        <v>817</v>
      </c>
    </row>
    <row r="2691" spans="1:7">
      <c r="A2691" s="395" t="s">
        <v>171</v>
      </c>
      <c r="B2691" s="395" t="s">
        <v>6590</v>
      </c>
      <c r="C2691" s="395" t="s">
        <v>6591</v>
      </c>
      <c r="D2691" s="395" t="s">
        <v>285</v>
      </c>
      <c r="E2691" s="395" t="s">
        <v>816</v>
      </c>
      <c r="F2691" s="399">
        <v>58.42</v>
      </c>
      <c r="G2691" s="395" t="s">
        <v>817</v>
      </c>
    </row>
    <row r="2692" spans="1:7">
      <c r="A2692" s="395" t="s">
        <v>171</v>
      </c>
      <c r="B2692" s="395" t="s">
        <v>6592</v>
      </c>
      <c r="C2692" s="395" t="s">
        <v>6593</v>
      </c>
      <c r="D2692" s="395" t="s">
        <v>285</v>
      </c>
      <c r="E2692" s="395" t="s">
        <v>816</v>
      </c>
      <c r="F2692" s="399">
        <v>61.53</v>
      </c>
      <c r="G2692" s="395" t="s">
        <v>817</v>
      </c>
    </row>
    <row r="2693" spans="1:7">
      <c r="A2693" s="395" t="s">
        <v>171</v>
      </c>
      <c r="B2693" s="395" t="s">
        <v>6594</v>
      </c>
      <c r="C2693" s="395" t="s">
        <v>6595</v>
      </c>
      <c r="D2693" s="395" t="s">
        <v>285</v>
      </c>
      <c r="E2693" s="395" t="s">
        <v>816</v>
      </c>
      <c r="F2693" s="399">
        <v>34.409999999999997</v>
      </c>
      <c r="G2693" s="395" t="s">
        <v>817</v>
      </c>
    </row>
    <row r="2694" spans="1:7">
      <c r="A2694" s="395" t="s">
        <v>171</v>
      </c>
      <c r="B2694" s="395" t="s">
        <v>6596</v>
      </c>
      <c r="C2694" s="395" t="s">
        <v>6597</v>
      </c>
      <c r="D2694" s="395" t="s">
        <v>285</v>
      </c>
      <c r="E2694" s="395" t="s">
        <v>816</v>
      </c>
      <c r="F2694" s="399">
        <v>30.29</v>
      </c>
      <c r="G2694" s="395" t="s">
        <v>817</v>
      </c>
    </row>
    <row r="2695" spans="1:7">
      <c r="A2695" s="395" t="s">
        <v>171</v>
      </c>
      <c r="B2695" s="395" t="s">
        <v>6598</v>
      </c>
      <c r="C2695" s="395" t="s">
        <v>6599</v>
      </c>
      <c r="D2695" s="395" t="s">
        <v>285</v>
      </c>
      <c r="E2695" s="395" t="s">
        <v>816</v>
      </c>
      <c r="F2695" s="399">
        <v>44.89</v>
      </c>
      <c r="G2695" s="395" t="s">
        <v>817</v>
      </c>
    </row>
    <row r="2696" spans="1:7">
      <c r="A2696" s="395" t="s">
        <v>171</v>
      </c>
      <c r="B2696" s="395" t="s">
        <v>6600</v>
      </c>
      <c r="C2696" s="395" t="s">
        <v>6601</v>
      </c>
      <c r="D2696" s="395" t="s">
        <v>567</v>
      </c>
      <c r="E2696" s="395" t="s">
        <v>816</v>
      </c>
      <c r="F2696" s="399">
        <v>2200.65</v>
      </c>
      <c r="G2696" s="395" t="s">
        <v>817</v>
      </c>
    </row>
    <row r="2697" spans="1:7">
      <c r="A2697" s="395" t="s">
        <v>171</v>
      </c>
      <c r="B2697" s="395" t="s">
        <v>6602</v>
      </c>
      <c r="C2697" s="395" t="s">
        <v>6603</v>
      </c>
      <c r="D2697" s="395" t="s">
        <v>567</v>
      </c>
      <c r="E2697" s="395" t="s">
        <v>816</v>
      </c>
      <c r="F2697" s="399">
        <v>3842.48</v>
      </c>
      <c r="G2697" s="395" t="s">
        <v>817</v>
      </c>
    </row>
    <row r="2698" spans="1:7">
      <c r="A2698" s="395" t="s">
        <v>171</v>
      </c>
      <c r="B2698" s="395" t="s">
        <v>6604</v>
      </c>
      <c r="C2698" s="395" t="s">
        <v>6605</v>
      </c>
      <c r="D2698" s="395" t="s">
        <v>567</v>
      </c>
      <c r="E2698" s="395" t="s">
        <v>816</v>
      </c>
      <c r="F2698" s="399">
        <v>2968.19</v>
      </c>
      <c r="G2698" s="395" t="s">
        <v>817</v>
      </c>
    </row>
    <row r="2699" spans="1:7">
      <c r="A2699" s="395" t="s">
        <v>171</v>
      </c>
      <c r="B2699" s="395" t="s">
        <v>6606</v>
      </c>
      <c r="C2699" s="395" t="s">
        <v>6607</v>
      </c>
      <c r="D2699" s="395" t="s">
        <v>567</v>
      </c>
      <c r="E2699" s="395" t="s">
        <v>816</v>
      </c>
      <c r="F2699" s="399">
        <v>3200.63</v>
      </c>
      <c r="G2699" s="395" t="s">
        <v>817</v>
      </c>
    </row>
    <row r="2700" spans="1:7">
      <c r="A2700" s="395" t="s">
        <v>171</v>
      </c>
      <c r="B2700" s="395" t="s">
        <v>6608</v>
      </c>
      <c r="C2700" s="395" t="s">
        <v>6609</v>
      </c>
      <c r="D2700" s="395" t="s">
        <v>567</v>
      </c>
      <c r="E2700" s="395" t="s">
        <v>816</v>
      </c>
      <c r="F2700" s="399">
        <v>2554.02</v>
      </c>
      <c r="G2700" s="395" t="s">
        <v>817</v>
      </c>
    </row>
    <row r="2701" spans="1:7">
      <c r="A2701" s="395" t="s">
        <v>171</v>
      </c>
      <c r="B2701" s="395" t="s">
        <v>6610</v>
      </c>
      <c r="C2701" s="395" t="s">
        <v>6611</v>
      </c>
      <c r="D2701" s="395" t="s">
        <v>567</v>
      </c>
      <c r="E2701" s="395" t="s">
        <v>816</v>
      </c>
      <c r="F2701" s="399">
        <v>2437.1799999999998</v>
      </c>
      <c r="G2701" s="395" t="s">
        <v>817</v>
      </c>
    </row>
    <row r="2702" spans="1:7">
      <c r="A2702" s="395" t="s">
        <v>171</v>
      </c>
      <c r="B2702" s="395" t="s">
        <v>6612</v>
      </c>
      <c r="C2702" s="395" t="s">
        <v>6613</v>
      </c>
      <c r="D2702" s="395" t="s">
        <v>567</v>
      </c>
      <c r="E2702" s="395" t="s">
        <v>816</v>
      </c>
      <c r="F2702" s="399">
        <v>4045.48</v>
      </c>
      <c r="G2702" s="395" t="s">
        <v>817</v>
      </c>
    </row>
    <row r="2703" spans="1:7">
      <c r="A2703" s="395" t="s">
        <v>171</v>
      </c>
      <c r="B2703" s="395" t="s">
        <v>6614</v>
      </c>
      <c r="C2703" s="395" t="s">
        <v>6615</v>
      </c>
      <c r="D2703" s="395" t="s">
        <v>567</v>
      </c>
      <c r="E2703" s="395" t="s">
        <v>816</v>
      </c>
      <c r="F2703" s="399">
        <v>2385.73</v>
      </c>
      <c r="G2703" s="395" t="s">
        <v>817</v>
      </c>
    </row>
    <row r="2704" spans="1:7">
      <c r="A2704" s="395" t="s">
        <v>171</v>
      </c>
      <c r="B2704" s="395" t="s">
        <v>6616</v>
      </c>
      <c r="C2704" s="395" t="s">
        <v>6617</v>
      </c>
      <c r="D2704" s="395" t="s">
        <v>587</v>
      </c>
      <c r="E2704" s="395" t="s">
        <v>816</v>
      </c>
      <c r="F2704" s="399">
        <v>52.09</v>
      </c>
      <c r="G2704" s="395" t="s">
        <v>817</v>
      </c>
    </row>
    <row r="2705" spans="1:7">
      <c r="A2705" s="395" t="s">
        <v>171</v>
      </c>
      <c r="B2705" s="395" t="s">
        <v>6618</v>
      </c>
      <c r="C2705" s="395" t="s">
        <v>6619</v>
      </c>
      <c r="D2705" s="395" t="s">
        <v>587</v>
      </c>
      <c r="E2705" s="395" t="s">
        <v>816</v>
      </c>
      <c r="F2705" s="399">
        <v>47.06</v>
      </c>
      <c r="G2705" s="395" t="s">
        <v>817</v>
      </c>
    </row>
    <row r="2706" spans="1:7">
      <c r="A2706" s="395" t="s">
        <v>171</v>
      </c>
      <c r="B2706" s="395" t="s">
        <v>6620</v>
      </c>
      <c r="C2706" s="395" t="s">
        <v>6621</v>
      </c>
      <c r="D2706" s="395" t="s">
        <v>587</v>
      </c>
      <c r="E2706" s="395" t="s">
        <v>816</v>
      </c>
      <c r="F2706" s="399">
        <v>44.92</v>
      </c>
      <c r="G2706" s="395" t="s">
        <v>817</v>
      </c>
    </row>
    <row r="2707" spans="1:7">
      <c r="A2707" s="395" t="s">
        <v>171</v>
      </c>
      <c r="B2707" s="395" t="s">
        <v>6623</v>
      </c>
      <c r="C2707" s="395" t="s">
        <v>6624</v>
      </c>
      <c r="D2707" s="395" t="s">
        <v>587</v>
      </c>
      <c r="E2707" s="395" t="s">
        <v>816</v>
      </c>
      <c r="F2707" s="399">
        <v>30.31</v>
      </c>
      <c r="G2707" s="395" t="s">
        <v>817</v>
      </c>
    </row>
    <row r="2708" spans="1:7">
      <c r="A2708" s="395" t="s">
        <v>171</v>
      </c>
      <c r="B2708" s="395" t="s">
        <v>6625</v>
      </c>
      <c r="C2708" s="395" t="s">
        <v>6626</v>
      </c>
      <c r="D2708" s="395" t="s">
        <v>587</v>
      </c>
      <c r="E2708" s="395" t="s">
        <v>816</v>
      </c>
      <c r="F2708" s="399">
        <v>57.09</v>
      </c>
      <c r="G2708" s="395" t="s">
        <v>817</v>
      </c>
    </row>
    <row r="2709" spans="1:7">
      <c r="A2709" s="395" t="s">
        <v>171</v>
      </c>
      <c r="B2709" s="395" t="s">
        <v>6627</v>
      </c>
      <c r="C2709" s="395" t="s">
        <v>6628</v>
      </c>
      <c r="D2709" s="395" t="s">
        <v>289</v>
      </c>
      <c r="E2709" s="395" t="s">
        <v>816</v>
      </c>
      <c r="F2709" s="399">
        <v>8.6999999999999993</v>
      </c>
      <c r="G2709" s="395" t="s">
        <v>817</v>
      </c>
    </row>
    <row r="2710" spans="1:7">
      <c r="A2710" s="395" t="s">
        <v>171</v>
      </c>
      <c r="B2710" s="395" t="s">
        <v>6630</v>
      </c>
      <c r="C2710" s="395" t="s">
        <v>6631</v>
      </c>
      <c r="D2710" s="395" t="s">
        <v>284</v>
      </c>
      <c r="E2710" s="395" t="s">
        <v>816</v>
      </c>
      <c r="F2710" s="399">
        <v>5.28</v>
      </c>
      <c r="G2710" s="395" t="s">
        <v>817</v>
      </c>
    </row>
    <row r="2711" spans="1:7">
      <c r="A2711" s="395" t="s">
        <v>171</v>
      </c>
      <c r="B2711" s="395" t="s">
        <v>6632</v>
      </c>
      <c r="C2711" s="395" t="s">
        <v>6633</v>
      </c>
      <c r="D2711" s="395" t="s">
        <v>587</v>
      </c>
      <c r="E2711" s="395" t="s">
        <v>816</v>
      </c>
      <c r="F2711" s="399">
        <v>115.79</v>
      </c>
      <c r="G2711" s="395" t="s">
        <v>817</v>
      </c>
    </row>
    <row r="2712" spans="1:7">
      <c r="A2712" s="395" t="s">
        <v>171</v>
      </c>
      <c r="B2712" s="395" t="s">
        <v>6634</v>
      </c>
      <c r="C2712" s="395" t="s">
        <v>6635</v>
      </c>
      <c r="D2712" s="395" t="s">
        <v>587</v>
      </c>
      <c r="E2712" s="395" t="s">
        <v>816</v>
      </c>
      <c r="F2712" s="399">
        <v>215.41</v>
      </c>
      <c r="G2712" s="395" t="s">
        <v>817</v>
      </c>
    </row>
    <row r="2713" spans="1:7">
      <c r="A2713" s="395" t="s">
        <v>171</v>
      </c>
      <c r="B2713" s="395" t="s">
        <v>6636</v>
      </c>
      <c r="C2713" s="395" t="s">
        <v>6637</v>
      </c>
      <c r="D2713" s="395" t="s">
        <v>587</v>
      </c>
      <c r="E2713" s="395" t="s">
        <v>816</v>
      </c>
      <c r="F2713" s="399">
        <v>134.35</v>
      </c>
      <c r="G2713" s="395" t="s">
        <v>817</v>
      </c>
    </row>
    <row r="2714" spans="1:7">
      <c r="A2714" s="395" t="s">
        <v>171</v>
      </c>
      <c r="B2714" s="395" t="s">
        <v>6638</v>
      </c>
      <c r="C2714" s="395" t="s">
        <v>6639</v>
      </c>
      <c r="D2714" s="395" t="s">
        <v>587</v>
      </c>
      <c r="E2714" s="395" t="s">
        <v>816</v>
      </c>
      <c r="F2714" s="399">
        <v>48.82</v>
      </c>
      <c r="G2714" s="395" t="s">
        <v>817</v>
      </c>
    </row>
    <row r="2715" spans="1:7">
      <c r="A2715" s="395" t="s">
        <v>171</v>
      </c>
      <c r="B2715" s="395" t="s">
        <v>6641</v>
      </c>
      <c r="C2715" s="395" t="s">
        <v>6642</v>
      </c>
      <c r="D2715" s="395" t="s">
        <v>587</v>
      </c>
      <c r="E2715" s="395" t="s">
        <v>816</v>
      </c>
      <c r="F2715" s="399">
        <v>48.78</v>
      </c>
      <c r="G2715" s="395" t="s">
        <v>817</v>
      </c>
    </row>
    <row r="2716" spans="1:7">
      <c r="A2716" s="395" t="s">
        <v>171</v>
      </c>
      <c r="B2716" s="395" t="s">
        <v>6643</v>
      </c>
      <c r="C2716" s="395" t="s">
        <v>6644</v>
      </c>
      <c r="D2716" s="395" t="s">
        <v>587</v>
      </c>
      <c r="E2716" s="395" t="s">
        <v>816</v>
      </c>
      <c r="F2716" s="399">
        <v>36.43</v>
      </c>
      <c r="G2716" s="395" t="s">
        <v>817</v>
      </c>
    </row>
    <row r="2717" spans="1:7">
      <c r="A2717" s="395" t="s">
        <v>171</v>
      </c>
      <c r="B2717" s="395" t="s">
        <v>6645</v>
      </c>
      <c r="C2717" s="395" t="s">
        <v>6646</v>
      </c>
      <c r="D2717" s="395" t="s">
        <v>587</v>
      </c>
      <c r="E2717" s="395" t="s">
        <v>816</v>
      </c>
      <c r="F2717" s="399">
        <v>50.88</v>
      </c>
      <c r="G2717" s="395" t="s">
        <v>817</v>
      </c>
    </row>
    <row r="2718" spans="1:7">
      <c r="A2718" s="395" t="s">
        <v>171</v>
      </c>
      <c r="B2718" s="395" t="s">
        <v>6647</v>
      </c>
      <c r="C2718" s="395" t="s">
        <v>6648</v>
      </c>
      <c r="D2718" s="395" t="s">
        <v>587</v>
      </c>
      <c r="E2718" s="395" t="s">
        <v>816</v>
      </c>
      <c r="F2718" s="399">
        <v>52.73</v>
      </c>
      <c r="G2718" s="395" t="s">
        <v>817</v>
      </c>
    </row>
    <row r="2719" spans="1:7">
      <c r="A2719" s="395" t="s">
        <v>171</v>
      </c>
      <c r="B2719" s="395" t="s">
        <v>6649</v>
      </c>
      <c r="C2719" s="395" t="s">
        <v>6650</v>
      </c>
      <c r="D2719" s="395" t="s">
        <v>587</v>
      </c>
      <c r="E2719" s="395" t="s">
        <v>816</v>
      </c>
      <c r="F2719" s="399">
        <v>67.180000000000007</v>
      </c>
      <c r="G2719" s="395" t="s">
        <v>817</v>
      </c>
    </row>
    <row r="2720" spans="1:7">
      <c r="A2720" s="395" t="s">
        <v>171</v>
      </c>
      <c r="B2720" s="395" t="s">
        <v>6651</v>
      </c>
      <c r="C2720" s="395" t="s">
        <v>6652</v>
      </c>
      <c r="D2720" s="395" t="s">
        <v>587</v>
      </c>
      <c r="E2720" s="395" t="s">
        <v>816</v>
      </c>
      <c r="F2720" s="399">
        <v>68.33</v>
      </c>
      <c r="G2720" s="395" t="s">
        <v>817</v>
      </c>
    </row>
    <row r="2721" spans="1:7">
      <c r="A2721" s="395" t="s">
        <v>171</v>
      </c>
      <c r="B2721" s="395" t="s">
        <v>6653</v>
      </c>
      <c r="C2721" s="395" t="s">
        <v>6654</v>
      </c>
      <c r="D2721" s="395" t="s">
        <v>587</v>
      </c>
      <c r="E2721" s="395" t="s">
        <v>816</v>
      </c>
      <c r="F2721" s="399">
        <v>82.75</v>
      </c>
      <c r="G2721" s="395" t="s">
        <v>817</v>
      </c>
    </row>
    <row r="2722" spans="1:7">
      <c r="A2722" s="395" t="s">
        <v>171</v>
      </c>
      <c r="B2722" s="395" t="s">
        <v>6655</v>
      </c>
      <c r="C2722" s="395" t="s">
        <v>6656</v>
      </c>
      <c r="D2722" s="395" t="s">
        <v>587</v>
      </c>
      <c r="E2722" s="395" t="s">
        <v>816</v>
      </c>
      <c r="F2722" s="399">
        <v>84.61</v>
      </c>
      <c r="G2722" s="395" t="s">
        <v>817</v>
      </c>
    </row>
    <row r="2723" spans="1:7">
      <c r="A2723" s="395" t="s">
        <v>171</v>
      </c>
      <c r="B2723" s="395" t="s">
        <v>6657</v>
      </c>
      <c r="C2723" s="395" t="s">
        <v>6658</v>
      </c>
      <c r="D2723" s="395" t="s">
        <v>587</v>
      </c>
      <c r="E2723" s="395" t="s">
        <v>816</v>
      </c>
      <c r="F2723" s="399">
        <v>99.09</v>
      </c>
      <c r="G2723" s="395" t="s">
        <v>817</v>
      </c>
    </row>
    <row r="2724" spans="1:7">
      <c r="A2724" s="395" t="s">
        <v>171</v>
      </c>
      <c r="B2724" s="395" t="s">
        <v>6659</v>
      </c>
      <c r="C2724" s="395" t="s">
        <v>6660</v>
      </c>
      <c r="D2724" s="395" t="s">
        <v>587</v>
      </c>
      <c r="E2724" s="395" t="s">
        <v>816</v>
      </c>
      <c r="F2724" s="399">
        <v>43.45</v>
      </c>
      <c r="G2724" s="395" t="s">
        <v>817</v>
      </c>
    </row>
    <row r="2725" spans="1:7">
      <c r="A2725" s="395" t="s">
        <v>171</v>
      </c>
      <c r="B2725" s="395" t="s">
        <v>6661</v>
      </c>
      <c r="C2725" s="395" t="s">
        <v>6662</v>
      </c>
      <c r="D2725" s="395" t="s">
        <v>587</v>
      </c>
      <c r="E2725" s="395" t="s">
        <v>816</v>
      </c>
      <c r="F2725" s="399">
        <v>53.65</v>
      </c>
      <c r="G2725" s="395" t="s">
        <v>817</v>
      </c>
    </row>
    <row r="2726" spans="1:7">
      <c r="A2726" s="395" t="s">
        <v>171</v>
      </c>
      <c r="B2726" s="395" t="s">
        <v>6663</v>
      </c>
      <c r="C2726" s="395" t="s">
        <v>6664</v>
      </c>
      <c r="D2726" s="395" t="s">
        <v>587</v>
      </c>
      <c r="E2726" s="395" t="s">
        <v>816</v>
      </c>
      <c r="F2726" s="399">
        <v>67.61</v>
      </c>
      <c r="G2726" s="395" t="s">
        <v>817</v>
      </c>
    </row>
    <row r="2727" spans="1:7">
      <c r="A2727" s="395" t="s">
        <v>171</v>
      </c>
      <c r="B2727" s="395" t="s">
        <v>6665</v>
      </c>
      <c r="C2727" s="395" t="s">
        <v>6666</v>
      </c>
      <c r="D2727" s="395" t="s">
        <v>284</v>
      </c>
      <c r="E2727" s="395" t="s">
        <v>816</v>
      </c>
      <c r="F2727" s="399">
        <v>12.5</v>
      </c>
      <c r="G2727" s="395" t="s">
        <v>817</v>
      </c>
    </row>
    <row r="2728" spans="1:7">
      <c r="A2728" s="395" t="s">
        <v>171</v>
      </c>
      <c r="B2728" s="395" t="s">
        <v>6667</v>
      </c>
      <c r="C2728" s="395" t="s">
        <v>6668</v>
      </c>
      <c r="D2728" s="395" t="s">
        <v>284</v>
      </c>
      <c r="E2728" s="395" t="s">
        <v>816</v>
      </c>
      <c r="F2728" s="399">
        <v>13.04</v>
      </c>
      <c r="G2728" s="395" t="s">
        <v>817</v>
      </c>
    </row>
    <row r="2729" spans="1:7">
      <c r="A2729" s="395" t="s">
        <v>171</v>
      </c>
      <c r="B2729" s="395" t="s">
        <v>6669</v>
      </c>
      <c r="C2729" s="395" t="s">
        <v>6670</v>
      </c>
      <c r="D2729" s="395" t="s">
        <v>284</v>
      </c>
      <c r="E2729" s="395" t="s">
        <v>816</v>
      </c>
      <c r="F2729" s="399">
        <v>13.52</v>
      </c>
      <c r="G2729" s="395" t="s">
        <v>817</v>
      </c>
    </row>
    <row r="2730" spans="1:7">
      <c r="A2730" s="395" t="s">
        <v>171</v>
      </c>
      <c r="B2730" s="395" t="s">
        <v>6671</v>
      </c>
      <c r="C2730" s="395" t="s">
        <v>6672</v>
      </c>
      <c r="D2730" s="395" t="s">
        <v>284</v>
      </c>
      <c r="E2730" s="395" t="s">
        <v>816</v>
      </c>
      <c r="F2730" s="399">
        <v>14.9</v>
      </c>
      <c r="G2730" s="395" t="s">
        <v>817</v>
      </c>
    </row>
    <row r="2731" spans="1:7">
      <c r="A2731" s="395" t="s">
        <v>171</v>
      </c>
      <c r="B2731" s="395" t="s">
        <v>6673</v>
      </c>
      <c r="C2731" s="395" t="s">
        <v>6674</v>
      </c>
      <c r="D2731" s="395" t="s">
        <v>284</v>
      </c>
      <c r="E2731" s="395" t="s">
        <v>816</v>
      </c>
      <c r="F2731" s="399">
        <v>16.440000000000001</v>
      </c>
      <c r="G2731" s="395" t="s">
        <v>817</v>
      </c>
    </row>
    <row r="2732" spans="1:7">
      <c r="A2732" s="395" t="s">
        <v>171</v>
      </c>
      <c r="B2732" s="395" t="s">
        <v>6676</v>
      </c>
      <c r="C2732" s="395" t="s">
        <v>6677</v>
      </c>
      <c r="D2732" s="395" t="s">
        <v>284</v>
      </c>
      <c r="E2732" s="395" t="s">
        <v>816</v>
      </c>
      <c r="F2732" s="399">
        <v>19.64</v>
      </c>
      <c r="G2732" s="395" t="s">
        <v>817</v>
      </c>
    </row>
    <row r="2733" spans="1:7">
      <c r="A2733" s="395" t="s">
        <v>171</v>
      </c>
      <c r="B2733" s="395" t="s">
        <v>6678</v>
      </c>
      <c r="C2733" s="395" t="s">
        <v>6679</v>
      </c>
      <c r="D2733" s="395" t="s">
        <v>284</v>
      </c>
      <c r="E2733" s="395" t="s">
        <v>816</v>
      </c>
      <c r="F2733" s="399">
        <v>14.95</v>
      </c>
      <c r="G2733" s="395" t="s">
        <v>817</v>
      </c>
    </row>
    <row r="2734" spans="1:7">
      <c r="A2734" s="395" t="s">
        <v>171</v>
      </c>
      <c r="B2734" s="395" t="s">
        <v>6681</v>
      </c>
      <c r="C2734" s="395" t="s">
        <v>6682</v>
      </c>
      <c r="D2734" s="395" t="s">
        <v>284</v>
      </c>
      <c r="E2734" s="395" t="s">
        <v>816</v>
      </c>
      <c r="F2734" s="399">
        <v>17.84</v>
      </c>
      <c r="G2734" s="395" t="s">
        <v>817</v>
      </c>
    </row>
    <row r="2735" spans="1:7">
      <c r="A2735" s="395" t="s">
        <v>171</v>
      </c>
      <c r="B2735" s="395" t="s">
        <v>6684</v>
      </c>
      <c r="C2735" s="395" t="s">
        <v>6685</v>
      </c>
      <c r="D2735" s="395" t="s">
        <v>284</v>
      </c>
      <c r="E2735" s="395" t="s">
        <v>816</v>
      </c>
      <c r="F2735" s="399">
        <v>17.14</v>
      </c>
      <c r="G2735" s="395" t="s">
        <v>817</v>
      </c>
    </row>
    <row r="2736" spans="1:7">
      <c r="A2736" s="395" t="s">
        <v>171</v>
      </c>
      <c r="B2736" s="395" t="s">
        <v>6686</v>
      </c>
      <c r="C2736" s="395" t="s">
        <v>6687</v>
      </c>
      <c r="D2736" s="395" t="s">
        <v>284</v>
      </c>
      <c r="E2736" s="395" t="s">
        <v>816</v>
      </c>
      <c r="F2736" s="399">
        <v>6.99</v>
      </c>
      <c r="G2736" s="395" t="s">
        <v>817</v>
      </c>
    </row>
    <row r="2737" spans="1:7">
      <c r="A2737" s="395" t="s">
        <v>171</v>
      </c>
      <c r="B2737" s="395" t="s">
        <v>6688</v>
      </c>
      <c r="C2737" s="395" t="s">
        <v>6689</v>
      </c>
      <c r="D2737" s="395" t="s">
        <v>284</v>
      </c>
      <c r="E2737" s="395" t="s">
        <v>816</v>
      </c>
      <c r="F2737" s="399">
        <v>7.53</v>
      </c>
      <c r="G2737" s="395" t="s">
        <v>817</v>
      </c>
    </row>
    <row r="2738" spans="1:7">
      <c r="A2738" s="395" t="s">
        <v>171</v>
      </c>
      <c r="B2738" s="395" t="s">
        <v>6691</v>
      </c>
      <c r="C2738" s="395" t="s">
        <v>6692</v>
      </c>
      <c r="D2738" s="395" t="s">
        <v>284</v>
      </c>
      <c r="E2738" s="395" t="s">
        <v>816</v>
      </c>
      <c r="F2738" s="399">
        <v>7.95</v>
      </c>
      <c r="G2738" s="395" t="s">
        <v>817</v>
      </c>
    </row>
    <row r="2739" spans="1:7">
      <c r="A2739" s="395" t="s">
        <v>171</v>
      </c>
      <c r="B2739" s="395" t="s">
        <v>6694</v>
      </c>
      <c r="C2739" s="395" t="s">
        <v>6695</v>
      </c>
      <c r="D2739" s="395" t="s">
        <v>284</v>
      </c>
      <c r="E2739" s="395" t="s">
        <v>816</v>
      </c>
      <c r="F2739" s="399">
        <v>9.33</v>
      </c>
      <c r="G2739" s="395" t="s">
        <v>817</v>
      </c>
    </row>
    <row r="2740" spans="1:7">
      <c r="A2740" s="395" t="s">
        <v>171</v>
      </c>
      <c r="B2740" s="395" t="s">
        <v>6696</v>
      </c>
      <c r="C2740" s="395" t="s">
        <v>6697</v>
      </c>
      <c r="D2740" s="395" t="s">
        <v>284</v>
      </c>
      <c r="E2740" s="395" t="s">
        <v>816</v>
      </c>
      <c r="F2740" s="399">
        <v>10.94</v>
      </c>
      <c r="G2740" s="395" t="s">
        <v>817</v>
      </c>
    </row>
    <row r="2741" spans="1:7">
      <c r="A2741" s="395" t="s">
        <v>171</v>
      </c>
      <c r="B2741" s="395" t="s">
        <v>6698</v>
      </c>
      <c r="C2741" s="395" t="s">
        <v>6699</v>
      </c>
      <c r="D2741" s="395" t="s">
        <v>284</v>
      </c>
      <c r="E2741" s="395" t="s">
        <v>816</v>
      </c>
      <c r="F2741" s="399">
        <v>14.14</v>
      </c>
      <c r="G2741" s="395" t="s">
        <v>817</v>
      </c>
    </row>
    <row r="2742" spans="1:7">
      <c r="A2742" s="395" t="s">
        <v>171</v>
      </c>
      <c r="B2742" s="395" t="s">
        <v>6700</v>
      </c>
      <c r="C2742" s="395" t="s">
        <v>6701</v>
      </c>
      <c r="D2742" s="395" t="s">
        <v>284</v>
      </c>
      <c r="E2742" s="395" t="s">
        <v>816</v>
      </c>
      <c r="F2742" s="399">
        <v>9.4499999999999993</v>
      </c>
      <c r="G2742" s="395" t="s">
        <v>817</v>
      </c>
    </row>
    <row r="2743" spans="1:7">
      <c r="A2743" s="395" t="s">
        <v>171</v>
      </c>
      <c r="B2743" s="395" t="s">
        <v>6703</v>
      </c>
      <c r="C2743" s="395" t="s">
        <v>6704</v>
      </c>
      <c r="D2743" s="395" t="s">
        <v>284</v>
      </c>
      <c r="E2743" s="395" t="s">
        <v>816</v>
      </c>
      <c r="F2743" s="399">
        <v>12.28</v>
      </c>
      <c r="G2743" s="395" t="s">
        <v>817</v>
      </c>
    </row>
    <row r="2744" spans="1:7">
      <c r="A2744" s="395" t="s">
        <v>171</v>
      </c>
      <c r="B2744" s="395" t="s">
        <v>6705</v>
      </c>
      <c r="C2744" s="395" t="s">
        <v>6706</v>
      </c>
      <c r="D2744" s="395" t="s">
        <v>284</v>
      </c>
      <c r="E2744" s="395" t="s">
        <v>816</v>
      </c>
      <c r="F2744" s="399">
        <v>11.58</v>
      </c>
      <c r="G2744" s="395" t="s">
        <v>817</v>
      </c>
    </row>
    <row r="2745" spans="1:7">
      <c r="A2745" s="395" t="s">
        <v>171</v>
      </c>
      <c r="B2745" s="395" t="s">
        <v>641</v>
      </c>
      <c r="C2745" s="395" t="s">
        <v>6708</v>
      </c>
      <c r="D2745" s="395" t="s">
        <v>284</v>
      </c>
      <c r="E2745" s="395" t="s">
        <v>816</v>
      </c>
      <c r="F2745" s="399">
        <v>11.51</v>
      </c>
      <c r="G2745" s="395" t="s">
        <v>817</v>
      </c>
    </row>
    <row r="2746" spans="1:7">
      <c r="A2746" s="395" t="s">
        <v>171</v>
      </c>
      <c r="B2746" s="395" t="s">
        <v>6710</v>
      </c>
      <c r="C2746" s="395" t="s">
        <v>6711</v>
      </c>
      <c r="D2746" s="395" t="s">
        <v>284</v>
      </c>
      <c r="E2746" s="395" t="s">
        <v>816</v>
      </c>
      <c r="F2746" s="399">
        <v>12.01</v>
      </c>
      <c r="G2746" s="395" t="s">
        <v>817</v>
      </c>
    </row>
    <row r="2747" spans="1:7">
      <c r="A2747" s="395" t="s">
        <v>171</v>
      </c>
      <c r="B2747" s="395" t="s">
        <v>6712</v>
      </c>
      <c r="C2747" s="395" t="s">
        <v>6713</v>
      </c>
      <c r="D2747" s="395" t="s">
        <v>284</v>
      </c>
      <c r="E2747" s="395" t="s">
        <v>816</v>
      </c>
      <c r="F2747" s="399">
        <v>12.45</v>
      </c>
      <c r="G2747" s="395" t="s">
        <v>817</v>
      </c>
    </row>
    <row r="2748" spans="1:7">
      <c r="A2748" s="395" t="s">
        <v>171</v>
      </c>
      <c r="B2748" s="395" t="s">
        <v>6715</v>
      </c>
      <c r="C2748" s="395" t="s">
        <v>6716</v>
      </c>
      <c r="D2748" s="395" t="s">
        <v>284</v>
      </c>
      <c r="E2748" s="395" t="s">
        <v>816</v>
      </c>
      <c r="F2748" s="399">
        <v>13.72</v>
      </c>
      <c r="G2748" s="395" t="s">
        <v>817</v>
      </c>
    </row>
    <row r="2749" spans="1:7">
      <c r="A2749" s="395" t="s">
        <v>171</v>
      </c>
      <c r="B2749" s="395" t="s">
        <v>6717</v>
      </c>
      <c r="C2749" s="395" t="s">
        <v>6718</v>
      </c>
      <c r="D2749" s="395" t="s">
        <v>284</v>
      </c>
      <c r="E2749" s="395" t="s">
        <v>816</v>
      </c>
      <c r="F2749" s="399">
        <v>15.29</v>
      </c>
      <c r="G2749" s="395" t="s">
        <v>817</v>
      </c>
    </row>
    <row r="2750" spans="1:7">
      <c r="A2750" s="395" t="s">
        <v>171</v>
      </c>
      <c r="B2750" s="395" t="s">
        <v>6719</v>
      </c>
      <c r="C2750" s="395" t="s">
        <v>6720</v>
      </c>
      <c r="D2750" s="395" t="s">
        <v>284</v>
      </c>
      <c r="E2750" s="395" t="s">
        <v>816</v>
      </c>
      <c r="F2750" s="399">
        <v>18.25</v>
      </c>
      <c r="G2750" s="395" t="s">
        <v>817</v>
      </c>
    </row>
    <row r="2751" spans="1:7">
      <c r="A2751" s="395" t="s">
        <v>171</v>
      </c>
      <c r="B2751" s="395" t="s">
        <v>6722</v>
      </c>
      <c r="C2751" s="395" t="s">
        <v>6723</v>
      </c>
      <c r="D2751" s="395" t="s">
        <v>284</v>
      </c>
      <c r="E2751" s="395" t="s">
        <v>816</v>
      </c>
      <c r="F2751" s="399">
        <v>13.91</v>
      </c>
      <c r="G2751" s="395" t="s">
        <v>817</v>
      </c>
    </row>
    <row r="2752" spans="1:7">
      <c r="A2752" s="395" t="s">
        <v>171</v>
      </c>
      <c r="B2752" s="395" t="s">
        <v>6724</v>
      </c>
      <c r="C2752" s="395" t="s">
        <v>6725</v>
      </c>
      <c r="D2752" s="395" t="s">
        <v>284</v>
      </c>
      <c r="E2752" s="395" t="s">
        <v>816</v>
      </c>
      <c r="F2752" s="399">
        <v>16.600000000000001</v>
      </c>
      <c r="G2752" s="395" t="s">
        <v>817</v>
      </c>
    </row>
    <row r="2753" spans="1:7">
      <c r="A2753" s="395" t="s">
        <v>171</v>
      </c>
      <c r="B2753" s="395" t="s">
        <v>6726</v>
      </c>
      <c r="C2753" s="395" t="s">
        <v>6727</v>
      </c>
      <c r="D2753" s="395" t="s">
        <v>284</v>
      </c>
      <c r="E2753" s="395" t="s">
        <v>816</v>
      </c>
      <c r="F2753" s="399">
        <v>15.96</v>
      </c>
      <c r="G2753" s="395" t="s">
        <v>817</v>
      </c>
    </row>
    <row r="2754" spans="1:7">
      <c r="A2754" s="395" t="s">
        <v>171</v>
      </c>
      <c r="B2754" s="395" t="s">
        <v>642</v>
      </c>
      <c r="C2754" s="395" t="s">
        <v>6728</v>
      </c>
      <c r="D2754" s="395" t="s">
        <v>284</v>
      </c>
      <c r="E2754" s="395" t="s">
        <v>816</v>
      </c>
      <c r="F2754" s="399">
        <v>11.56</v>
      </c>
      <c r="G2754" s="395" t="s">
        <v>817</v>
      </c>
    </row>
    <row r="2755" spans="1:7">
      <c r="A2755" s="395" t="s">
        <v>171</v>
      </c>
      <c r="B2755" s="395" t="s">
        <v>6729</v>
      </c>
      <c r="C2755" s="395" t="s">
        <v>6730</v>
      </c>
      <c r="D2755" s="395" t="s">
        <v>284</v>
      </c>
      <c r="E2755" s="395" t="s">
        <v>816</v>
      </c>
      <c r="F2755" s="399">
        <v>13.5</v>
      </c>
      <c r="G2755" s="395" t="s">
        <v>817</v>
      </c>
    </row>
    <row r="2756" spans="1:7">
      <c r="A2756" s="395" t="s">
        <v>171</v>
      </c>
      <c r="B2756" s="395" t="s">
        <v>6731</v>
      </c>
      <c r="C2756" s="395" t="s">
        <v>6732</v>
      </c>
      <c r="D2756" s="395" t="s">
        <v>284</v>
      </c>
      <c r="E2756" s="395" t="s">
        <v>816</v>
      </c>
      <c r="F2756" s="399">
        <v>17.59</v>
      </c>
      <c r="G2756" s="395" t="s">
        <v>817</v>
      </c>
    </row>
    <row r="2757" spans="1:7">
      <c r="A2757" s="395" t="s">
        <v>171</v>
      </c>
      <c r="B2757" s="395" t="s">
        <v>6733</v>
      </c>
      <c r="C2757" s="395" t="s">
        <v>6734</v>
      </c>
      <c r="D2757" s="395" t="s">
        <v>284</v>
      </c>
      <c r="E2757" s="395" t="s">
        <v>816</v>
      </c>
      <c r="F2757" s="399">
        <v>21.69</v>
      </c>
      <c r="G2757" s="395" t="s">
        <v>817</v>
      </c>
    </row>
    <row r="2758" spans="1:7">
      <c r="A2758" s="395" t="s">
        <v>171</v>
      </c>
      <c r="B2758" s="395" t="s">
        <v>6735</v>
      </c>
      <c r="C2758" s="395" t="s">
        <v>6736</v>
      </c>
      <c r="D2758" s="395" t="s">
        <v>284</v>
      </c>
      <c r="E2758" s="395" t="s">
        <v>816</v>
      </c>
      <c r="F2758" s="399">
        <v>9.7100000000000009</v>
      </c>
      <c r="G2758" s="395" t="s">
        <v>817</v>
      </c>
    </row>
    <row r="2759" spans="1:7">
      <c r="A2759" s="395" t="s">
        <v>171</v>
      </c>
      <c r="B2759" s="395" t="s">
        <v>6737</v>
      </c>
      <c r="C2759" s="395" t="s">
        <v>6738</v>
      </c>
      <c r="D2759" s="395" t="s">
        <v>284</v>
      </c>
      <c r="E2759" s="395" t="s">
        <v>816</v>
      </c>
      <c r="F2759" s="399">
        <v>11.67</v>
      </c>
      <c r="G2759" s="395" t="s">
        <v>817</v>
      </c>
    </row>
    <row r="2760" spans="1:7">
      <c r="A2760" s="395" t="s">
        <v>171</v>
      </c>
      <c r="B2760" s="395" t="s">
        <v>6740</v>
      </c>
      <c r="C2760" s="395" t="s">
        <v>6741</v>
      </c>
      <c r="D2760" s="395" t="s">
        <v>284</v>
      </c>
      <c r="E2760" s="395" t="s">
        <v>816</v>
      </c>
      <c r="F2760" s="399">
        <v>15.76</v>
      </c>
      <c r="G2760" s="395" t="s">
        <v>817</v>
      </c>
    </row>
    <row r="2761" spans="1:7">
      <c r="A2761" s="395" t="s">
        <v>171</v>
      </c>
      <c r="B2761" s="395" t="s">
        <v>6743</v>
      </c>
      <c r="C2761" s="395" t="s">
        <v>6744</v>
      </c>
      <c r="D2761" s="395" t="s">
        <v>284</v>
      </c>
      <c r="E2761" s="395" t="s">
        <v>816</v>
      </c>
      <c r="F2761" s="399">
        <v>19.79</v>
      </c>
      <c r="G2761" s="395" t="s">
        <v>817</v>
      </c>
    </row>
    <row r="2762" spans="1:7">
      <c r="A2762" s="395" t="s">
        <v>171</v>
      </c>
      <c r="B2762" s="395" t="s">
        <v>643</v>
      </c>
      <c r="C2762" s="395" t="s">
        <v>6745</v>
      </c>
      <c r="D2762" s="395" t="s">
        <v>284</v>
      </c>
      <c r="E2762" s="395" t="s">
        <v>816</v>
      </c>
      <c r="F2762" s="399">
        <v>15.9</v>
      </c>
      <c r="G2762" s="395" t="s">
        <v>817</v>
      </c>
    </row>
    <row r="2763" spans="1:7">
      <c r="A2763" s="395" t="s">
        <v>171</v>
      </c>
      <c r="B2763" s="395" t="s">
        <v>6746</v>
      </c>
      <c r="C2763" s="395" t="s">
        <v>6747</v>
      </c>
      <c r="D2763" s="395" t="s">
        <v>284</v>
      </c>
      <c r="E2763" s="395" t="s">
        <v>816</v>
      </c>
      <c r="F2763" s="399">
        <v>17.86</v>
      </c>
      <c r="G2763" s="395" t="s">
        <v>817</v>
      </c>
    </row>
    <row r="2764" spans="1:7">
      <c r="A2764" s="395" t="s">
        <v>171</v>
      </c>
      <c r="B2764" s="395" t="s">
        <v>6748</v>
      </c>
      <c r="C2764" s="395" t="s">
        <v>6749</v>
      </c>
      <c r="D2764" s="395" t="s">
        <v>284</v>
      </c>
      <c r="E2764" s="395" t="s">
        <v>816</v>
      </c>
      <c r="F2764" s="399">
        <v>21.95</v>
      </c>
      <c r="G2764" s="395" t="s">
        <v>817</v>
      </c>
    </row>
    <row r="2765" spans="1:7">
      <c r="A2765" s="395" t="s">
        <v>171</v>
      </c>
      <c r="B2765" s="395" t="s">
        <v>6750</v>
      </c>
      <c r="C2765" s="395" t="s">
        <v>6751</v>
      </c>
      <c r="D2765" s="395" t="s">
        <v>284</v>
      </c>
      <c r="E2765" s="395" t="s">
        <v>816</v>
      </c>
      <c r="F2765" s="399">
        <v>25.97</v>
      </c>
      <c r="G2765" s="395" t="s">
        <v>817</v>
      </c>
    </row>
    <row r="2766" spans="1:7">
      <c r="A2766" s="395" t="s">
        <v>171</v>
      </c>
      <c r="B2766" s="395" t="s">
        <v>6753</v>
      </c>
      <c r="C2766" s="395" t="s">
        <v>6754</v>
      </c>
      <c r="D2766" s="395" t="s">
        <v>284</v>
      </c>
      <c r="E2766" s="395" t="s">
        <v>816</v>
      </c>
      <c r="F2766" s="399">
        <v>19.760000000000002</v>
      </c>
      <c r="G2766" s="395" t="s">
        <v>817</v>
      </c>
    </row>
    <row r="2767" spans="1:7">
      <c r="A2767" s="395" t="s">
        <v>171</v>
      </c>
      <c r="B2767" s="395" t="s">
        <v>6755</v>
      </c>
      <c r="C2767" s="395" t="s">
        <v>6756</v>
      </c>
      <c r="D2767" s="395" t="s">
        <v>284</v>
      </c>
      <c r="E2767" s="395" t="s">
        <v>816</v>
      </c>
      <c r="F2767" s="399">
        <v>28.24</v>
      </c>
      <c r="G2767" s="395" t="s">
        <v>817</v>
      </c>
    </row>
    <row r="2768" spans="1:7">
      <c r="A2768" s="395" t="s">
        <v>171</v>
      </c>
      <c r="B2768" s="395" t="s">
        <v>6758</v>
      </c>
      <c r="C2768" s="395" t="s">
        <v>6759</v>
      </c>
      <c r="D2768" s="395" t="s">
        <v>284</v>
      </c>
      <c r="E2768" s="395" t="s">
        <v>816</v>
      </c>
      <c r="F2768" s="399">
        <v>38.659999999999997</v>
      </c>
      <c r="G2768" s="395" t="s">
        <v>817</v>
      </c>
    </row>
    <row r="2769" spans="1:7">
      <c r="A2769" s="395" t="s">
        <v>171</v>
      </c>
      <c r="B2769" s="395" t="s">
        <v>6760</v>
      </c>
      <c r="C2769" s="395" t="s">
        <v>6761</v>
      </c>
      <c r="D2769" s="395" t="s">
        <v>284</v>
      </c>
      <c r="E2769" s="395" t="s">
        <v>816</v>
      </c>
      <c r="F2769" s="399">
        <v>46.81</v>
      </c>
      <c r="G2769" s="395" t="s">
        <v>817</v>
      </c>
    </row>
    <row r="2770" spans="1:7">
      <c r="A2770" s="395" t="s">
        <v>171</v>
      </c>
      <c r="B2770" s="395" t="s">
        <v>6762</v>
      </c>
      <c r="C2770" s="395" t="s">
        <v>6763</v>
      </c>
      <c r="D2770" s="395" t="s">
        <v>284</v>
      </c>
      <c r="E2770" s="395" t="s">
        <v>816</v>
      </c>
      <c r="F2770" s="399">
        <v>69.53</v>
      </c>
      <c r="G2770" s="395" t="s">
        <v>817</v>
      </c>
    </row>
    <row r="2771" spans="1:7">
      <c r="A2771" s="395" t="s">
        <v>171</v>
      </c>
      <c r="B2771" s="395" t="s">
        <v>6764</v>
      </c>
      <c r="C2771" s="395" t="s">
        <v>6765</v>
      </c>
      <c r="D2771" s="395" t="s">
        <v>284</v>
      </c>
      <c r="E2771" s="395" t="s">
        <v>816</v>
      </c>
      <c r="F2771" s="399">
        <v>11.12</v>
      </c>
      <c r="G2771" s="395" t="s">
        <v>817</v>
      </c>
    </row>
    <row r="2772" spans="1:7">
      <c r="A2772" s="395" t="s">
        <v>171</v>
      </c>
      <c r="B2772" s="395" t="s">
        <v>6766</v>
      </c>
      <c r="C2772" s="395" t="s">
        <v>6767</v>
      </c>
      <c r="D2772" s="395" t="s">
        <v>284</v>
      </c>
      <c r="E2772" s="395" t="s">
        <v>816</v>
      </c>
      <c r="F2772" s="399">
        <v>16.03</v>
      </c>
      <c r="G2772" s="395" t="s">
        <v>817</v>
      </c>
    </row>
    <row r="2773" spans="1:7">
      <c r="A2773" s="395" t="s">
        <v>171</v>
      </c>
      <c r="B2773" s="395" t="s">
        <v>6768</v>
      </c>
      <c r="C2773" s="395" t="s">
        <v>6769</v>
      </c>
      <c r="D2773" s="395" t="s">
        <v>284</v>
      </c>
      <c r="E2773" s="395" t="s">
        <v>816</v>
      </c>
      <c r="F2773" s="399">
        <v>23.6</v>
      </c>
      <c r="G2773" s="395" t="s">
        <v>817</v>
      </c>
    </row>
    <row r="2774" spans="1:7">
      <c r="A2774" s="395" t="s">
        <v>171</v>
      </c>
      <c r="B2774" s="395" t="s">
        <v>6770</v>
      </c>
      <c r="C2774" s="395" t="s">
        <v>6771</v>
      </c>
      <c r="D2774" s="395" t="s">
        <v>284</v>
      </c>
      <c r="E2774" s="395" t="s">
        <v>816</v>
      </c>
      <c r="F2774" s="399">
        <v>10.199999999999999</v>
      </c>
      <c r="G2774" s="395" t="s">
        <v>817</v>
      </c>
    </row>
    <row r="2775" spans="1:7">
      <c r="A2775" s="395" t="s">
        <v>171</v>
      </c>
      <c r="B2775" s="395" t="s">
        <v>6772</v>
      </c>
      <c r="C2775" s="395" t="s">
        <v>6773</v>
      </c>
      <c r="D2775" s="395" t="s">
        <v>284</v>
      </c>
      <c r="E2775" s="395" t="s">
        <v>816</v>
      </c>
      <c r="F2775" s="399">
        <v>14.49</v>
      </c>
      <c r="G2775" s="395" t="s">
        <v>817</v>
      </c>
    </row>
    <row r="2776" spans="1:7">
      <c r="A2776" s="395" t="s">
        <v>171</v>
      </c>
      <c r="B2776" s="395" t="s">
        <v>6774</v>
      </c>
      <c r="C2776" s="395" t="s">
        <v>6775</v>
      </c>
      <c r="D2776" s="395" t="s">
        <v>284</v>
      </c>
      <c r="E2776" s="395" t="s">
        <v>816</v>
      </c>
      <c r="F2776" s="399">
        <v>21.71</v>
      </c>
      <c r="G2776" s="395" t="s">
        <v>817</v>
      </c>
    </row>
    <row r="2777" spans="1:7">
      <c r="A2777" s="395" t="s">
        <v>171</v>
      </c>
      <c r="B2777" s="395" t="s">
        <v>6777</v>
      </c>
      <c r="C2777" s="395" t="s">
        <v>6778</v>
      </c>
      <c r="D2777" s="395" t="s">
        <v>284</v>
      </c>
      <c r="E2777" s="395" t="s">
        <v>816</v>
      </c>
      <c r="F2777" s="399">
        <v>27.39</v>
      </c>
      <c r="G2777" s="395" t="s">
        <v>817</v>
      </c>
    </row>
    <row r="2778" spans="1:7">
      <c r="A2778" s="395" t="s">
        <v>171</v>
      </c>
      <c r="B2778" s="395" t="s">
        <v>6779</v>
      </c>
      <c r="C2778" s="395" t="s">
        <v>6780</v>
      </c>
      <c r="D2778" s="395" t="s">
        <v>289</v>
      </c>
      <c r="E2778" s="395" t="s">
        <v>816</v>
      </c>
      <c r="F2778" s="399">
        <v>9.7799999999999994</v>
      </c>
      <c r="G2778" s="395" t="s">
        <v>817</v>
      </c>
    </row>
    <row r="2779" spans="1:7">
      <c r="A2779" s="395" t="s">
        <v>171</v>
      </c>
      <c r="B2779" s="395" t="s">
        <v>6781</v>
      </c>
      <c r="C2779" s="395" t="s">
        <v>6782</v>
      </c>
      <c r="D2779" s="395" t="s">
        <v>289</v>
      </c>
      <c r="E2779" s="395" t="s">
        <v>816</v>
      </c>
      <c r="F2779" s="399">
        <v>11.32</v>
      </c>
      <c r="G2779" s="395" t="s">
        <v>817</v>
      </c>
    </row>
    <row r="2780" spans="1:7">
      <c r="A2780" s="395" t="s">
        <v>171</v>
      </c>
      <c r="B2780" s="395" t="s">
        <v>6783</v>
      </c>
      <c r="C2780" s="395" t="s">
        <v>6784</v>
      </c>
      <c r="D2780" s="395" t="s">
        <v>289</v>
      </c>
      <c r="E2780" s="395" t="s">
        <v>816</v>
      </c>
      <c r="F2780" s="399">
        <v>13.47</v>
      </c>
      <c r="G2780" s="395" t="s">
        <v>817</v>
      </c>
    </row>
    <row r="2781" spans="1:7">
      <c r="A2781" s="395" t="s">
        <v>171</v>
      </c>
      <c r="B2781" s="395" t="s">
        <v>6785</v>
      </c>
      <c r="C2781" s="395" t="s">
        <v>6786</v>
      </c>
      <c r="D2781" s="395" t="s">
        <v>289</v>
      </c>
      <c r="E2781" s="395" t="s">
        <v>816</v>
      </c>
      <c r="F2781" s="399">
        <v>16.23</v>
      </c>
      <c r="G2781" s="395" t="s">
        <v>817</v>
      </c>
    </row>
    <row r="2782" spans="1:7">
      <c r="A2782" s="395" t="s">
        <v>171</v>
      </c>
      <c r="B2782" s="395" t="s">
        <v>6787</v>
      </c>
      <c r="C2782" s="395" t="s">
        <v>6788</v>
      </c>
      <c r="D2782" s="395" t="s">
        <v>289</v>
      </c>
      <c r="E2782" s="395" t="s">
        <v>816</v>
      </c>
      <c r="F2782" s="399">
        <v>7.6</v>
      </c>
      <c r="G2782" s="395" t="s">
        <v>817</v>
      </c>
    </row>
    <row r="2783" spans="1:7">
      <c r="A2783" s="395" t="s">
        <v>171</v>
      </c>
      <c r="B2783" s="395" t="s">
        <v>6790</v>
      </c>
      <c r="C2783" s="395" t="s">
        <v>6791</v>
      </c>
      <c r="D2783" s="395" t="s">
        <v>289</v>
      </c>
      <c r="E2783" s="395" t="s">
        <v>816</v>
      </c>
      <c r="F2783" s="399">
        <v>9.15</v>
      </c>
      <c r="G2783" s="395" t="s">
        <v>817</v>
      </c>
    </row>
    <row r="2784" spans="1:7">
      <c r="A2784" s="395" t="s">
        <v>171</v>
      </c>
      <c r="B2784" s="395" t="s">
        <v>6793</v>
      </c>
      <c r="C2784" s="395" t="s">
        <v>6794</v>
      </c>
      <c r="D2784" s="395" t="s">
        <v>289</v>
      </c>
      <c r="E2784" s="395" t="s">
        <v>816</v>
      </c>
      <c r="F2784" s="399">
        <v>11.29</v>
      </c>
      <c r="G2784" s="395" t="s">
        <v>817</v>
      </c>
    </row>
    <row r="2785" spans="1:7">
      <c r="A2785" s="395" t="s">
        <v>171</v>
      </c>
      <c r="B2785" s="395" t="s">
        <v>6796</v>
      </c>
      <c r="C2785" s="395" t="s">
        <v>6797</v>
      </c>
      <c r="D2785" s="395" t="s">
        <v>289</v>
      </c>
      <c r="E2785" s="395" t="s">
        <v>816</v>
      </c>
      <c r="F2785" s="399">
        <v>14.05</v>
      </c>
      <c r="G2785" s="395" t="s">
        <v>817</v>
      </c>
    </row>
    <row r="2786" spans="1:7">
      <c r="A2786" s="395" t="s">
        <v>171</v>
      </c>
      <c r="B2786" s="395" t="s">
        <v>6798</v>
      </c>
      <c r="C2786" s="395" t="s">
        <v>6799</v>
      </c>
      <c r="D2786" s="395" t="s">
        <v>289</v>
      </c>
      <c r="E2786" s="395" t="s">
        <v>816</v>
      </c>
      <c r="F2786" s="399">
        <v>14.27</v>
      </c>
      <c r="G2786" s="395" t="s">
        <v>817</v>
      </c>
    </row>
    <row r="2787" spans="1:7">
      <c r="A2787" s="395" t="s">
        <v>171</v>
      </c>
      <c r="B2787" s="395" t="s">
        <v>6801</v>
      </c>
      <c r="C2787" s="395" t="s">
        <v>6802</v>
      </c>
      <c r="D2787" s="395" t="s">
        <v>289</v>
      </c>
      <c r="E2787" s="395" t="s">
        <v>816</v>
      </c>
      <c r="F2787" s="399">
        <v>15.83</v>
      </c>
      <c r="G2787" s="395" t="s">
        <v>817</v>
      </c>
    </row>
    <row r="2788" spans="1:7">
      <c r="A2788" s="395" t="s">
        <v>171</v>
      </c>
      <c r="B2788" s="395" t="s">
        <v>6804</v>
      </c>
      <c r="C2788" s="395" t="s">
        <v>6805</v>
      </c>
      <c r="D2788" s="395" t="s">
        <v>289</v>
      </c>
      <c r="E2788" s="395" t="s">
        <v>816</v>
      </c>
      <c r="F2788" s="399">
        <v>17.899999999999999</v>
      </c>
      <c r="G2788" s="395" t="s">
        <v>817</v>
      </c>
    </row>
    <row r="2789" spans="1:7">
      <c r="A2789" s="395" t="s">
        <v>171</v>
      </c>
      <c r="B2789" s="395" t="s">
        <v>6806</v>
      </c>
      <c r="C2789" s="395" t="s">
        <v>6807</v>
      </c>
      <c r="D2789" s="395" t="s">
        <v>289</v>
      </c>
      <c r="E2789" s="395" t="s">
        <v>816</v>
      </c>
      <c r="F2789" s="399">
        <v>20.58</v>
      </c>
      <c r="G2789" s="395" t="s">
        <v>817</v>
      </c>
    </row>
    <row r="2790" spans="1:7">
      <c r="A2790" s="395" t="s">
        <v>171</v>
      </c>
      <c r="B2790" s="395" t="s">
        <v>6808</v>
      </c>
      <c r="C2790" s="395" t="s">
        <v>6809</v>
      </c>
      <c r="D2790" s="395" t="s">
        <v>289</v>
      </c>
      <c r="E2790" s="395" t="s">
        <v>816</v>
      </c>
      <c r="F2790" s="399">
        <v>16.05</v>
      </c>
      <c r="G2790" s="395" t="s">
        <v>817</v>
      </c>
    </row>
    <row r="2791" spans="1:7">
      <c r="A2791" s="395" t="s">
        <v>171</v>
      </c>
      <c r="B2791" s="395" t="s">
        <v>6810</v>
      </c>
      <c r="C2791" s="395" t="s">
        <v>6811</v>
      </c>
      <c r="D2791" s="395" t="s">
        <v>289</v>
      </c>
      <c r="E2791" s="395" t="s">
        <v>816</v>
      </c>
      <c r="F2791" s="399">
        <v>15.79</v>
      </c>
      <c r="G2791" s="395" t="s">
        <v>817</v>
      </c>
    </row>
    <row r="2792" spans="1:7">
      <c r="A2792" s="395" t="s">
        <v>171</v>
      </c>
      <c r="B2792" s="395" t="s">
        <v>6812</v>
      </c>
      <c r="C2792" s="395" t="s">
        <v>6813</v>
      </c>
      <c r="D2792" s="395" t="s">
        <v>289</v>
      </c>
      <c r="E2792" s="395" t="s">
        <v>816</v>
      </c>
      <c r="F2792" s="399">
        <v>17.88</v>
      </c>
      <c r="G2792" s="395" t="s">
        <v>817</v>
      </c>
    </row>
    <row r="2793" spans="1:7">
      <c r="A2793" s="395" t="s">
        <v>171</v>
      </c>
      <c r="B2793" s="395" t="s">
        <v>6814</v>
      </c>
      <c r="C2793" s="395" t="s">
        <v>6815</v>
      </c>
      <c r="D2793" s="395" t="s">
        <v>289</v>
      </c>
      <c r="E2793" s="395" t="s">
        <v>816</v>
      </c>
      <c r="F2793" s="399">
        <v>19.63</v>
      </c>
      <c r="G2793" s="395" t="s">
        <v>817</v>
      </c>
    </row>
    <row r="2794" spans="1:7">
      <c r="A2794" s="395" t="s">
        <v>171</v>
      </c>
      <c r="B2794" s="395" t="s">
        <v>6816</v>
      </c>
      <c r="C2794" s="395" t="s">
        <v>6817</v>
      </c>
      <c r="D2794" s="395" t="s">
        <v>289</v>
      </c>
      <c r="E2794" s="395" t="s">
        <v>816</v>
      </c>
      <c r="F2794" s="399">
        <v>21.69</v>
      </c>
      <c r="G2794" s="395" t="s">
        <v>817</v>
      </c>
    </row>
    <row r="2795" spans="1:7">
      <c r="A2795" s="395" t="s">
        <v>171</v>
      </c>
      <c r="B2795" s="395" t="s">
        <v>6818</v>
      </c>
      <c r="C2795" s="395" t="s">
        <v>6819</v>
      </c>
      <c r="D2795" s="395" t="s">
        <v>289</v>
      </c>
      <c r="E2795" s="395" t="s">
        <v>816</v>
      </c>
      <c r="F2795" s="399">
        <v>23.46</v>
      </c>
      <c r="G2795" s="395" t="s">
        <v>817</v>
      </c>
    </row>
    <row r="2796" spans="1:7">
      <c r="A2796" s="395" t="s">
        <v>171</v>
      </c>
      <c r="B2796" s="395" t="s">
        <v>6820</v>
      </c>
      <c r="C2796" s="395" t="s">
        <v>6821</v>
      </c>
      <c r="D2796" s="395" t="s">
        <v>289</v>
      </c>
      <c r="E2796" s="395" t="s">
        <v>816</v>
      </c>
      <c r="F2796" s="399">
        <v>25.01</v>
      </c>
      <c r="G2796" s="395" t="s">
        <v>817</v>
      </c>
    </row>
    <row r="2797" spans="1:7">
      <c r="A2797" s="395" t="s">
        <v>171</v>
      </c>
      <c r="B2797" s="395" t="s">
        <v>6822</v>
      </c>
      <c r="C2797" s="395" t="s">
        <v>6823</v>
      </c>
      <c r="D2797" s="395" t="s">
        <v>289</v>
      </c>
      <c r="E2797" s="395" t="s">
        <v>816</v>
      </c>
      <c r="F2797" s="399">
        <v>26.91</v>
      </c>
      <c r="G2797" s="395" t="s">
        <v>817</v>
      </c>
    </row>
    <row r="2798" spans="1:7">
      <c r="A2798" s="395" t="s">
        <v>171</v>
      </c>
      <c r="B2798" s="395" t="s">
        <v>6825</v>
      </c>
      <c r="C2798" s="395" t="s">
        <v>6826</v>
      </c>
      <c r="D2798" s="395" t="s">
        <v>289</v>
      </c>
      <c r="E2798" s="395" t="s">
        <v>816</v>
      </c>
      <c r="F2798" s="399">
        <v>12.75</v>
      </c>
      <c r="G2798" s="395" t="s">
        <v>817</v>
      </c>
    </row>
    <row r="2799" spans="1:7">
      <c r="A2799" s="395" t="s">
        <v>171</v>
      </c>
      <c r="B2799" s="395" t="s">
        <v>6827</v>
      </c>
      <c r="C2799" s="395" t="s">
        <v>6828</v>
      </c>
      <c r="D2799" s="395" t="s">
        <v>289</v>
      </c>
      <c r="E2799" s="395" t="s">
        <v>816</v>
      </c>
      <c r="F2799" s="399">
        <v>12.49</v>
      </c>
      <c r="G2799" s="395" t="s">
        <v>817</v>
      </c>
    </row>
    <row r="2800" spans="1:7">
      <c r="A2800" s="395" t="s">
        <v>171</v>
      </c>
      <c r="B2800" s="395" t="s">
        <v>6830</v>
      </c>
      <c r="C2800" s="395" t="s">
        <v>6831</v>
      </c>
      <c r="D2800" s="395" t="s">
        <v>289</v>
      </c>
      <c r="E2800" s="395" t="s">
        <v>816</v>
      </c>
      <c r="F2800" s="399">
        <v>14.58</v>
      </c>
      <c r="G2800" s="395" t="s">
        <v>817</v>
      </c>
    </row>
    <row r="2801" spans="1:7">
      <c r="A2801" s="395" t="s">
        <v>171</v>
      </c>
      <c r="B2801" s="395" t="s">
        <v>6832</v>
      </c>
      <c r="C2801" s="395" t="s">
        <v>6833</v>
      </c>
      <c r="D2801" s="395" t="s">
        <v>289</v>
      </c>
      <c r="E2801" s="395" t="s">
        <v>816</v>
      </c>
      <c r="F2801" s="399">
        <v>16.329999999999998</v>
      </c>
      <c r="G2801" s="395" t="s">
        <v>817</v>
      </c>
    </row>
    <row r="2802" spans="1:7">
      <c r="A2802" s="395" t="s">
        <v>171</v>
      </c>
      <c r="B2802" s="395" t="s">
        <v>6834</v>
      </c>
      <c r="C2802" s="395" t="s">
        <v>6835</v>
      </c>
      <c r="D2802" s="395" t="s">
        <v>289</v>
      </c>
      <c r="E2802" s="395" t="s">
        <v>816</v>
      </c>
      <c r="F2802" s="399">
        <v>18.39</v>
      </c>
      <c r="G2802" s="395" t="s">
        <v>817</v>
      </c>
    </row>
    <row r="2803" spans="1:7">
      <c r="A2803" s="395" t="s">
        <v>171</v>
      </c>
      <c r="B2803" s="395" t="s">
        <v>6836</v>
      </c>
      <c r="C2803" s="395" t="s">
        <v>6837</v>
      </c>
      <c r="D2803" s="395" t="s">
        <v>289</v>
      </c>
      <c r="E2803" s="395" t="s">
        <v>816</v>
      </c>
      <c r="F2803" s="399">
        <v>20.16</v>
      </c>
      <c r="G2803" s="395" t="s">
        <v>817</v>
      </c>
    </row>
    <row r="2804" spans="1:7">
      <c r="A2804" s="395" t="s">
        <v>171</v>
      </c>
      <c r="B2804" s="395" t="s">
        <v>6838</v>
      </c>
      <c r="C2804" s="395" t="s">
        <v>6839</v>
      </c>
      <c r="D2804" s="395" t="s">
        <v>289</v>
      </c>
      <c r="E2804" s="395" t="s">
        <v>816</v>
      </c>
      <c r="F2804" s="399">
        <v>21.78</v>
      </c>
      <c r="G2804" s="395" t="s">
        <v>817</v>
      </c>
    </row>
    <row r="2805" spans="1:7">
      <c r="A2805" s="395" t="s">
        <v>171</v>
      </c>
      <c r="B2805" s="395" t="s">
        <v>6841</v>
      </c>
      <c r="C2805" s="395" t="s">
        <v>6842</v>
      </c>
      <c r="D2805" s="395" t="s">
        <v>289</v>
      </c>
      <c r="E2805" s="395" t="s">
        <v>816</v>
      </c>
      <c r="F2805" s="399">
        <v>23.68</v>
      </c>
      <c r="G2805" s="395" t="s">
        <v>817</v>
      </c>
    </row>
    <row r="2806" spans="1:7">
      <c r="A2806" s="395" t="s">
        <v>171</v>
      </c>
      <c r="B2806" s="395" t="s">
        <v>6843</v>
      </c>
      <c r="C2806" s="395" t="s">
        <v>6844</v>
      </c>
      <c r="D2806" s="395" t="s">
        <v>289</v>
      </c>
      <c r="E2806" s="395" t="s">
        <v>816</v>
      </c>
      <c r="F2806" s="399">
        <v>22.8</v>
      </c>
      <c r="G2806" s="395" t="s">
        <v>817</v>
      </c>
    </row>
    <row r="2807" spans="1:7">
      <c r="A2807" s="395" t="s">
        <v>171</v>
      </c>
      <c r="B2807" s="395" t="s">
        <v>6845</v>
      </c>
      <c r="C2807" s="395" t="s">
        <v>6846</v>
      </c>
      <c r="D2807" s="395" t="s">
        <v>289</v>
      </c>
      <c r="E2807" s="395" t="s">
        <v>816</v>
      </c>
      <c r="F2807" s="399">
        <v>22.54</v>
      </c>
      <c r="G2807" s="395" t="s">
        <v>817</v>
      </c>
    </row>
    <row r="2808" spans="1:7">
      <c r="A2808" s="395" t="s">
        <v>171</v>
      </c>
      <c r="B2808" s="395" t="s">
        <v>6847</v>
      </c>
      <c r="C2808" s="395" t="s">
        <v>6848</v>
      </c>
      <c r="D2808" s="395" t="s">
        <v>289</v>
      </c>
      <c r="E2808" s="395" t="s">
        <v>816</v>
      </c>
      <c r="F2808" s="399">
        <v>24.56</v>
      </c>
      <c r="G2808" s="395" t="s">
        <v>817</v>
      </c>
    </row>
    <row r="2809" spans="1:7">
      <c r="A2809" s="395" t="s">
        <v>171</v>
      </c>
      <c r="B2809" s="395" t="s">
        <v>6850</v>
      </c>
      <c r="C2809" s="395" t="s">
        <v>6851</v>
      </c>
      <c r="D2809" s="395" t="s">
        <v>289</v>
      </c>
      <c r="E2809" s="395" t="s">
        <v>816</v>
      </c>
      <c r="F2809" s="399">
        <v>26.31</v>
      </c>
      <c r="G2809" s="395" t="s">
        <v>817</v>
      </c>
    </row>
    <row r="2810" spans="1:7">
      <c r="A2810" s="395" t="s">
        <v>171</v>
      </c>
      <c r="B2810" s="395" t="s">
        <v>6852</v>
      </c>
      <c r="C2810" s="395" t="s">
        <v>6853</v>
      </c>
      <c r="D2810" s="395" t="s">
        <v>289</v>
      </c>
      <c r="E2810" s="395" t="s">
        <v>816</v>
      </c>
      <c r="F2810" s="399">
        <v>28.29</v>
      </c>
      <c r="G2810" s="395" t="s">
        <v>817</v>
      </c>
    </row>
    <row r="2811" spans="1:7">
      <c r="A2811" s="395" t="s">
        <v>171</v>
      </c>
      <c r="B2811" s="395" t="s">
        <v>6855</v>
      </c>
      <c r="C2811" s="395" t="s">
        <v>6856</v>
      </c>
      <c r="D2811" s="395" t="s">
        <v>289</v>
      </c>
      <c r="E2811" s="395" t="s">
        <v>816</v>
      </c>
      <c r="F2811" s="399">
        <v>30.06</v>
      </c>
      <c r="G2811" s="395" t="s">
        <v>817</v>
      </c>
    </row>
    <row r="2812" spans="1:7">
      <c r="A2812" s="395" t="s">
        <v>171</v>
      </c>
      <c r="B2812" s="395" t="s">
        <v>6857</v>
      </c>
      <c r="C2812" s="395" t="s">
        <v>6858</v>
      </c>
      <c r="D2812" s="395" t="s">
        <v>289</v>
      </c>
      <c r="E2812" s="395" t="s">
        <v>816</v>
      </c>
      <c r="F2812" s="399">
        <v>31.54</v>
      </c>
      <c r="G2812" s="395" t="s">
        <v>817</v>
      </c>
    </row>
    <row r="2813" spans="1:7">
      <c r="A2813" s="395" t="s">
        <v>171</v>
      </c>
      <c r="B2813" s="395" t="s">
        <v>6859</v>
      </c>
      <c r="C2813" s="395" t="s">
        <v>6860</v>
      </c>
      <c r="D2813" s="395" t="s">
        <v>289</v>
      </c>
      <c r="E2813" s="395" t="s">
        <v>816</v>
      </c>
      <c r="F2813" s="399">
        <v>33.44</v>
      </c>
      <c r="G2813" s="395" t="s">
        <v>817</v>
      </c>
    </row>
    <row r="2814" spans="1:7">
      <c r="A2814" s="395" t="s">
        <v>171</v>
      </c>
      <c r="B2814" s="395" t="s">
        <v>6861</v>
      </c>
      <c r="C2814" s="395" t="s">
        <v>6862</v>
      </c>
      <c r="D2814" s="395" t="s">
        <v>289</v>
      </c>
      <c r="E2814" s="395" t="s">
        <v>816</v>
      </c>
      <c r="F2814" s="399">
        <v>19.96</v>
      </c>
      <c r="G2814" s="395" t="s">
        <v>817</v>
      </c>
    </row>
    <row r="2815" spans="1:7">
      <c r="A2815" s="395" t="s">
        <v>171</v>
      </c>
      <c r="B2815" s="395" t="s">
        <v>6863</v>
      </c>
      <c r="C2815" s="395" t="s">
        <v>6864</v>
      </c>
      <c r="D2815" s="395" t="s">
        <v>289</v>
      </c>
      <c r="E2815" s="395" t="s">
        <v>816</v>
      </c>
      <c r="F2815" s="399">
        <v>23.89</v>
      </c>
      <c r="G2815" s="395" t="s">
        <v>817</v>
      </c>
    </row>
    <row r="2816" spans="1:7">
      <c r="A2816" s="395" t="s">
        <v>171</v>
      </c>
      <c r="B2816" s="395" t="s">
        <v>6865</v>
      </c>
      <c r="C2816" s="395" t="s">
        <v>6866</v>
      </c>
      <c r="D2816" s="395" t="s">
        <v>289</v>
      </c>
      <c r="E2816" s="395" t="s">
        <v>816</v>
      </c>
      <c r="F2816" s="399">
        <v>33.270000000000003</v>
      </c>
      <c r="G2816" s="395" t="s">
        <v>817</v>
      </c>
    </row>
    <row r="2817" spans="1:7">
      <c r="A2817" s="395" t="s">
        <v>171</v>
      </c>
      <c r="B2817" s="395" t="s">
        <v>6867</v>
      </c>
      <c r="C2817" s="395" t="s">
        <v>6868</v>
      </c>
      <c r="D2817" s="395" t="s">
        <v>289</v>
      </c>
      <c r="E2817" s="395" t="s">
        <v>816</v>
      </c>
      <c r="F2817" s="399">
        <v>39.270000000000003</v>
      </c>
      <c r="G2817" s="395" t="s">
        <v>817</v>
      </c>
    </row>
    <row r="2818" spans="1:7">
      <c r="A2818" s="395" t="s">
        <v>171</v>
      </c>
      <c r="B2818" s="395" t="s">
        <v>6869</v>
      </c>
      <c r="C2818" s="395" t="s">
        <v>6870</v>
      </c>
      <c r="D2818" s="395" t="s">
        <v>289</v>
      </c>
      <c r="E2818" s="395" t="s">
        <v>816</v>
      </c>
      <c r="F2818" s="399">
        <v>55.9</v>
      </c>
      <c r="G2818" s="395" t="s">
        <v>817</v>
      </c>
    </row>
    <row r="2819" spans="1:7">
      <c r="A2819" s="395" t="s">
        <v>171</v>
      </c>
      <c r="B2819" s="395" t="s">
        <v>6871</v>
      </c>
      <c r="C2819" s="395" t="s">
        <v>6872</v>
      </c>
      <c r="D2819" s="395" t="s">
        <v>289</v>
      </c>
      <c r="E2819" s="395" t="s">
        <v>816</v>
      </c>
      <c r="F2819" s="399">
        <v>30.28</v>
      </c>
      <c r="G2819" s="395" t="s">
        <v>817</v>
      </c>
    </row>
    <row r="2820" spans="1:7">
      <c r="A2820" s="395" t="s">
        <v>171</v>
      </c>
      <c r="B2820" s="395" t="s">
        <v>6873</v>
      </c>
      <c r="C2820" s="395" t="s">
        <v>6874</v>
      </c>
      <c r="D2820" s="395" t="s">
        <v>289</v>
      </c>
      <c r="E2820" s="395" t="s">
        <v>816</v>
      </c>
      <c r="F2820" s="399">
        <v>37.21</v>
      </c>
      <c r="G2820" s="395" t="s">
        <v>817</v>
      </c>
    </row>
    <row r="2821" spans="1:7">
      <c r="A2821" s="395" t="s">
        <v>171</v>
      </c>
      <c r="B2821" s="395" t="s">
        <v>6875</v>
      </c>
      <c r="C2821" s="395" t="s">
        <v>6876</v>
      </c>
      <c r="D2821" s="395" t="s">
        <v>289</v>
      </c>
      <c r="E2821" s="395" t="s">
        <v>816</v>
      </c>
      <c r="F2821" s="399">
        <v>55.63</v>
      </c>
      <c r="G2821" s="395" t="s">
        <v>817</v>
      </c>
    </row>
    <row r="2822" spans="1:7">
      <c r="A2822" s="395" t="s">
        <v>171</v>
      </c>
      <c r="B2822" s="395" t="s">
        <v>6877</v>
      </c>
      <c r="C2822" s="395" t="s">
        <v>6878</v>
      </c>
      <c r="D2822" s="395" t="s">
        <v>289</v>
      </c>
      <c r="E2822" s="395" t="s">
        <v>816</v>
      </c>
      <c r="F2822" s="399">
        <v>59.44</v>
      </c>
      <c r="G2822" s="395" t="s">
        <v>817</v>
      </c>
    </row>
    <row r="2823" spans="1:7">
      <c r="A2823" s="395" t="s">
        <v>171</v>
      </c>
      <c r="B2823" s="395" t="s">
        <v>6879</v>
      </c>
      <c r="C2823" s="395" t="s">
        <v>6880</v>
      </c>
      <c r="D2823" s="395" t="s">
        <v>289</v>
      </c>
      <c r="E2823" s="395" t="s">
        <v>816</v>
      </c>
      <c r="F2823" s="399">
        <v>90.06</v>
      </c>
      <c r="G2823" s="395" t="s">
        <v>817</v>
      </c>
    </row>
    <row r="2824" spans="1:7">
      <c r="A2824" s="395" t="s">
        <v>171</v>
      </c>
      <c r="B2824" s="395" t="s">
        <v>6881</v>
      </c>
      <c r="C2824" s="395" t="s">
        <v>6882</v>
      </c>
      <c r="D2824" s="395" t="s">
        <v>289</v>
      </c>
      <c r="E2824" s="395" t="s">
        <v>816</v>
      </c>
      <c r="F2824" s="399">
        <v>17.68</v>
      </c>
      <c r="G2824" s="395" t="s">
        <v>817</v>
      </c>
    </row>
    <row r="2825" spans="1:7">
      <c r="A2825" s="395" t="s">
        <v>171</v>
      </c>
      <c r="B2825" s="395" t="s">
        <v>6883</v>
      </c>
      <c r="C2825" s="395" t="s">
        <v>6884</v>
      </c>
      <c r="D2825" s="395" t="s">
        <v>289</v>
      </c>
      <c r="E2825" s="395" t="s">
        <v>816</v>
      </c>
      <c r="F2825" s="399">
        <v>14.38</v>
      </c>
      <c r="G2825" s="395" t="s">
        <v>817</v>
      </c>
    </row>
    <row r="2826" spans="1:7">
      <c r="A2826" s="395" t="s">
        <v>171</v>
      </c>
      <c r="B2826" s="395" t="s">
        <v>6886</v>
      </c>
      <c r="C2826" s="395" t="s">
        <v>6887</v>
      </c>
      <c r="D2826" s="395" t="s">
        <v>289</v>
      </c>
      <c r="E2826" s="395" t="s">
        <v>816</v>
      </c>
      <c r="F2826" s="399">
        <v>24.36</v>
      </c>
      <c r="G2826" s="395" t="s">
        <v>817</v>
      </c>
    </row>
    <row r="2827" spans="1:7">
      <c r="A2827" s="395" t="s">
        <v>171</v>
      </c>
      <c r="B2827" s="395" t="s">
        <v>6889</v>
      </c>
      <c r="C2827" s="395" t="s">
        <v>6890</v>
      </c>
      <c r="D2827" s="395" t="s">
        <v>289</v>
      </c>
      <c r="E2827" s="395" t="s">
        <v>816</v>
      </c>
      <c r="F2827" s="399">
        <v>24.91</v>
      </c>
      <c r="G2827" s="395" t="s">
        <v>817</v>
      </c>
    </row>
    <row r="2828" spans="1:7">
      <c r="A2828" s="395" t="s">
        <v>171</v>
      </c>
      <c r="B2828" s="395" t="s">
        <v>644</v>
      </c>
      <c r="C2828" s="395" t="s">
        <v>6891</v>
      </c>
      <c r="D2828" s="395" t="s">
        <v>284</v>
      </c>
      <c r="E2828" s="395" t="s">
        <v>816</v>
      </c>
      <c r="F2828" s="399">
        <v>3.13</v>
      </c>
      <c r="G2828" s="395" t="s">
        <v>817</v>
      </c>
    </row>
    <row r="2829" spans="1:7">
      <c r="A2829" s="395" t="s">
        <v>171</v>
      </c>
      <c r="B2829" s="395" t="s">
        <v>6893</v>
      </c>
      <c r="C2829" s="395" t="s">
        <v>6894</v>
      </c>
      <c r="D2829" s="395" t="s">
        <v>284</v>
      </c>
      <c r="E2829" s="395" t="s">
        <v>816</v>
      </c>
      <c r="F2829" s="399">
        <v>3.62</v>
      </c>
      <c r="G2829" s="395" t="s">
        <v>817</v>
      </c>
    </row>
    <row r="2830" spans="1:7">
      <c r="A2830" s="395" t="s">
        <v>171</v>
      </c>
      <c r="B2830" s="395" t="s">
        <v>6896</v>
      </c>
      <c r="C2830" s="395" t="s">
        <v>6897</v>
      </c>
      <c r="D2830" s="395" t="s">
        <v>284</v>
      </c>
      <c r="E2830" s="395" t="s">
        <v>816</v>
      </c>
      <c r="F2830" s="399">
        <v>4.4000000000000004</v>
      </c>
      <c r="G2830" s="395" t="s">
        <v>817</v>
      </c>
    </row>
    <row r="2831" spans="1:7">
      <c r="A2831" s="395" t="s">
        <v>171</v>
      </c>
      <c r="B2831" s="395" t="s">
        <v>6899</v>
      </c>
      <c r="C2831" s="395" t="s">
        <v>6900</v>
      </c>
      <c r="D2831" s="395" t="s">
        <v>284</v>
      </c>
      <c r="E2831" s="395" t="s">
        <v>816</v>
      </c>
      <c r="F2831" s="399">
        <v>4.8</v>
      </c>
      <c r="G2831" s="395" t="s">
        <v>817</v>
      </c>
    </row>
    <row r="2832" spans="1:7">
      <c r="A2832" s="395" t="s">
        <v>171</v>
      </c>
      <c r="B2832" s="395" t="s">
        <v>6901</v>
      </c>
      <c r="C2832" s="395" t="s">
        <v>6902</v>
      </c>
      <c r="D2832" s="395" t="s">
        <v>284</v>
      </c>
      <c r="E2832" s="395" t="s">
        <v>816</v>
      </c>
      <c r="F2832" s="399">
        <v>6.57</v>
      </c>
      <c r="G2832" s="395" t="s">
        <v>817</v>
      </c>
    </row>
    <row r="2833" spans="1:7">
      <c r="A2833" s="395" t="s">
        <v>171</v>
      </c>
      <c r="B2833" s="395" t="s">
        <v>6904</v>
      </c>
      <c r="C2833" s="395" t="s">
        <v>6905</v>
      </c>
      <c r="D2833" s="395" t="s">
        <v>284</v>
      </c>
      <c r="E2833" s="395" t="s">
        <v>816</v>
      </c>
      <c r="F2833" s="399">
        <v>6.92</v>
      </c>
      <c r="G2833" s="395" t="s">
        <v>817</v>
      </c>
    </row>
    <row r="2834" spans="1:7">
      <c r="A2834" s="395" t="s">
        <v>171</v>
      </c>
      <c r="B2834" s="395" t="s">
        <v>6906</v>
      </c>
      <c r="C2834" s="395" t="s">
        <v>6907</v>
      </c>
      <c r="D2834" s="395" t="s">
        <v>284</v>
      </c>
      <c r="E2834" s="395" t="s">
        <v>816</v>
      </c>
      <c r="F2834" s="399">
        <v>9.06</v>
      </c>
      <c r="G2834" s="395" t="s">
        <v>817</v>
      </c>
    </row>
    <row r="2835" spans="1:7">
      <c r="A2835" s="395" t="s">
        <v>171</v>
      </c>
      <c r="B2835" s="395" t="s">
        <v>6909</v>
      </c>
      <c r="C2835" s="395" t="s">
        <v>6910</v>
      </c>
      <c r="D2835" s="395" t="s">
        <v>284</v>
      </c>
      <c r="E2835" s="395" t="s">
        <v>816</v>
      </c>
      <c r="F2835" s="399">
        <v>9.6300000000000008</v>
      </c>
      <c r="G2835" s="395" t="s">
        <v>817</v>
      </c>
    </row>
    <row r="2836" spans="1:7">
      <c r="A2836" s="395" t="s">
        <v>171</v>
      </c>
      <c r="B2836" s="395" t="s">
        <v>6911</v>
      </c>
      <c r="C2836" s="395" t="s">
        <v>6912</v>
      </c>
      <c r="D2836" s="395" t="s">
        <v>284</v>
      </c>
      <c r="E2836" s="395" t="s">
        <v>816</v>
      </c>
      <c r="F2836" s="399">
        <v>15.65</v>
      </c>
      <c r="G2836" s="395" t="s">
        <v>817</v>
      </c>
    </row>
    <row r="2837" spans="1:7">
      <c r="A2837" s="395" t="s">
        <v>171</v>
      </c>
      <c r="B2837" s="395" t="s">
        <v>6913</v>
      </c>
      <c r="C2837" s="395" t="s">
        <v>6914</v>
      </c>
      <c r="D2837" s="395" t="s">
        <v>284</v>
      </c>
      <c r="E2837" s="395" t="s">
        <v>816</v>
      </c>
      <c r="F2837" s="399">
        <v>15.18</v>
      </c>
      <c r="G2837" s="395" t="s">
        <v>817</v>
      </c>
    </row>
    <row r="2838" spans="1:7">
      <c r="A2838" s="395" t="s">
        <v>171</v>
      </c>
      <c r="B2838" s="395" t="s">
        <v>6916</v>
      </c>
      <c r="C2838" s="395" t="s">
        <v>6917</v>
      </c>
      <c r="D2838" s="395" t="s">
        <v>284</v>
      </c>
      <c r="E2838" s="395" t="s">
        <v>816</v>
      </c>
      <c r="F2838" s="399">
        <v>22.74</v>
      </c>
      <c r="G2838" s="395" t="s">
        <v>817</v>
      </c>
    </row>
    <row r="2839" spans="1:7">
      <c r="A2839" s="395" t="s">
        <v>171</v>
      </c>
      <c r="B2839" s="395" t="s">
        <v>6918</v>
      </c>
      <c r="C2839" s="395" t="s">
        <v>6919</v>
      </c>
      <c r="D2839" s="395" t="s">
        <v>284</v>
      </c>
      <c r="E2839" s="395" t="s">
        <v>816</v>
      </c>
      <c r="F2839" s="399">
        <v>23.63</v>
      </c>
      <c r="G2839" s="395" t="s">
        <v>817</v>
      </c>
    </row>
    <row r="2840" spans="1:7">
      <c r="A2840" s="395" t="s">
        <v>171</v>
      </c>
      <c r="B2840" s="395" t="s">
        <v>6920</v>
      </c>
      <c r="C2840" s="395" t="s">
        <v>6921</v>
      </c>
      <c r="D2840" s="395" t="s">
        <v>284</v>
      </c>
      <c r="E2840" s="395" t="s">
        <v>816</v>
      </c>
      <c r="F2840" s="399">
        <v>8.91</v>
      </c>
      <c r="G2840" s="395" t="s">
        <v>817</v>
      </c>
    </row>
    <row r="2841" spans="1:7">
      <c r="A2841" s="395" t="s">
        <v>171</v>
      </c>
      <c r="B2841" s="395" t="s">
        <v>6922</v>
      </c>
      <c r="C2841" s="395" t="s">
        <v>6923</v>
      </c>
      <c r="D2841" s="395" t="s">
        <v>284</v>
      </c>
      <c r="E2841" s="395" t="s">
        <v>816</v>
      </c>
      <c r="F2841" s="399">
        <v>8.52</v>
      </c>
      <c r="G2841" s="395" t="s">
        <v>817</v>
      </c>
    </row>
    <row r="2842" spans="1:7">
      <c r="A2842" s="395" t="s">
        <v>171</v>
      </c>
      <c r="B2842" s="395" t="s">
        <v>6924</v>
      </c>
      <c r="C2842" s="395" t="s">
        <v>6925</v>
      </c>
      <c r="D2842" s="395" t="s">
        <v>284</v>
      </c>
      <c r="E2842" s="395" t="s">
        <v>816</v>
      </c>
      <c r="F2842" s="399">
        <v>12.7</v>
      </c>
      <c r="G2842" s="395" t="s">
        <v>817</v>
      </c>
    </row>
    <row r="2843" spans="1:7">
      <c r="A2843" s="395" t="s">
        <v>171</v>
      </c>
      <c r="B2843" s="395" t="s">
        <v>6926</v>
      </c>
      <c r="C2843" s="395" t="s">
        <v>6927</v>
      </c>
      <c r="D2843" s="395" t="s">
        <v>284</v>
      </c>
      <c r="E2843" s="395" t="s">
        <v>816</v>
      </c>
      <c r="F2843" s="399">
        <v>13.43</v>
      </c>
      <c r="G2843" s="395" t="s">
        <v>817</v>
      </c>
    </row>
    <row r="2844" spans="1:7">
      <c r="A2844" s="395" t="s">
        <v>171</v>
      </c>
      <c r="B2844" s="395" t="s">
        <v>6928</v>
      </c>
      <c r="C2844" s="395" t="s">
        <v>6929</v>
      </c>
      <c r="D2844" s="395" t="s">
        <v>284</v>
      </c>
      <c r="E2844" s="395" t="s">
        <v>816</v>
      </c>
      <c r="F2844" s="399">
        <v>23.65</v>
      </c>
      <c r="G2844" s="395" t="s">
        <v>817</v>
      </c>
    </row>
    <row r="2845" spans="1:7">
      <c r="A2845" s="395" t="s">
        <v>171</v>
      </c>
      <c r="B2845" s="395" t="s">
        <v>6930</v>
      </c>
      <c r="C2845" s="395" t="s">
        <v>6931</v>
      </c>
      <c r="D2845" s="395" t="s">
        <v>284</v>
      </c>
      <c r="E2845" s="395" t="s">
        <v>816</v>
      </c>
      <c r="F2845" s="399">
        <v>32.17</v>
      </c>
      <c r="G2845" s="395" t="s">
        <v>817</v>
      </c>
    </row>
    <row r="2846" spans="1:7">
      <c r="A2846" s="395" t="s">
        <v>171</v>
      </c>
      <c r="B2846" s="395" t="s">
        <v>6932</v>
      </c>
      <c r="C2846" s="395" t="s">
        <v>6933</v>
      </c>
      <c r="D2846" s="395" t="s">
        <v>284</v>
      </c>
      <c r="E2846" s="395" t="s">
        <v>816</v>
      </c>
      <c r="F2846" s="399">
        <v>46.05</v>
      </c>
      <c r="G2846" s="395" t="s">
        <v>817</v>
      </c>
    </row>
    <row r="2847" spans="1:7">
      <c r="A2847" s="395" t="s">
        <v>171</v>
      </c>
      <c r="B2847" s="395" t="s">
        <v>6934</v>
      </c>
      <c r="C2847" s="395" t="s">
        <v>6935</v>
      </c>
      <c r="D2847" s="395" t="s">
        <v>284</v>
      </c>
      <c r="E2847" s="395" t="s">
        <v>816</v>
      </c>
      <c r="F2847" s="399">
        <v>63.26</v>
      </c>
      <c r="G2847" s="395" t="s">
        <v>817</v>
      </c>
    </row>
    <row r="2848" spans="1:7">
      <c r="A2848" s="395" t="s">
        <v>171</v>
      </c>
      <c r="B2848" s="395" t="s">
        <v>6936</v>
      </c>
      <c r="C2848" s="395" t="s">
        <v>6937</v>
      </c>
      <c r="D2848" s="395" t="s">
        <v>284</v>
      </c>
      <c r="E2848" s="395" t="s">
        <v>816</v>
      </c>
      <c r="F2848" s="399">
        <v>81.510000000000005</v>
      </c>
      <c r="G2848" s="395" t="s">
        <v>817</v>
      </c>
    </row>
    <row r="2849" spans="1:7">
      <c r="A2849" s="395" t="s">
        <v>171</v>
      </c>
      <c r="B2849" s="395" t="s">
        <v>6938</v>
      </c>
      <c r="C2849" s="395" t="s">
        <v>6939</v>
      </c>
      <c r="D2849" s="395" t="s">
        <v>284</v>
      </c>
      <c r="E2849" s="395" t="s">
        <v>816</v>
      </c>
      <c r="F2849" s="399">
        <v>105.42</v>
      </c>
      <c r="G2849" s="395" t="s">
        <v>817</v>
      </c>
    </row>
    <row r="2850" spans="1:7">
      <c r="A2850" s="395" t="s">
        <v>171</v>
      </c>
      <c r="B2850" s="395" t="s">
        <v>6940</v>
      </c>
      <c r="C2850" s="395" t="s">
        <v>6941</v>
      </c>
      <c r="D2850" s="395" t="s">
        <v>284</v>
      </c>
      <c r="E2850" s="395" t="s">
        <v>816</v>
      </c>
      <c r="F2850" s="399">
        <v>127.4</v>
      </c>
      <c r="G2850" s="395" t="s">
        <v>817</v>
      </c>
    </row>
    <row r="2851" spans="1:7">
      <c r="A2851" s="395" t="s">
        <v>171</v>
      </c>
      <c r="B2851" s="395" t="s">
        <v>6942</v>
      </c>
      <c r="C2851" s="395" t="s">
        <v>6943</v>
      </c>
      <c r="D2851" s="395" t="s">
        <v>284</v>
      </c>
      <c r="E2851" s="395" t="s">
        <v>816</v>
      </c>
      <c r="F2851" s="399">
        <v>155.85</v>
      </c>
      <c r="G2851" s="395" t="s">
        <v>817</v>
      </c>
    </row>
    <row r="2852" spans="1:7">
      <c r="A2852" s="395" t="s">
        <v>171</v>
      </c>
      <c r="B2852" s="395" t="s">
        <v>6944</v>
      </c>
      <c r="C2852" s="395" t="s">
        <v>6945</v>
      </c>
      <c r="D2852" s="395" t="s">
        <v>284</v>
      </c>
      <c r="E2852" s="395" t="s">
        <v>816</v>
      </c>
      <c r="F2852" s="399">
        <v>205.75</v>
      </c>
      <c r="G2852" s="395" t="s">
        <v>817</v>
      </c>
    </row>
    <row r="2853" spans="1:7">
      <c r="A2853" s="395" t="s">
        <v>171</v>
      </c>
      <c r="B2853" s="395" t="s">
        <v>6946</v>
      </c>
      <c r="C2853" s="395" t="s">
        <v>6947</v>
      </c>
      <c r="D2853" s="395" t="s">
        <v>284</v>
      </c>
      <c r="E2853" s="395" t="s">
        <v>816</v>
      </c>
      <c r="F2853" s="399">
        <v>265.33</v>
      </c>
      <c r="G2853" s="395" t="s">
        <v>817</v>
      </c>
    </row>
    <row r="2854" spans="1:7">
      <c r="A2854" s="395" t="s">
        <v>171</v>
      </c>
      <c r="B2854" s="395" t="s">
        <v>6948</v>
      </c>
      <c r="C2854" s="395" t="s">
        <v>6949</v>
      </c>
      <c r="D2854" s="395" t="s">
        <v>284</v>
      </c>
      <c r="E2854" s="395" t="s">
        <v>816</v>
      </c>
      <c r="F2854" s="399">
        <v>8.52</v>
      </c>
      <c r="G2854" s="395" t="s">
        <v>817</v>
      </c>
    </row>
    <row r="2855" spans="1:7">
      <c r="A2855" s="395" t="s">
        <v>171</v>
      </c>
      <c r="B2855" s="395" t="s">
        <v>6950</v>
      </c>
      <c r="C2855" s="395" t="s">
        <v>6951</v>
      </c>
      <c r="D2855" s="395" t="s">
        <v>284</v>
      </c>
      <c r="E2855" s="395" t="s">
        <v>816</v>
      </c>
      <c r="F2855" s="399">
        <v>8.1300000000000008</v>
      </c>
      <c r="G2855" s="395" t="s">
        <v>817</v>
      </c>
    </row>
    <row r="2856" spans="1:7">
      <c r="A2856" s="395" t="s">
        <v>171</v>
      </c>
      <c r="B2856" s="395" t="s">
        <v>6952</v>
      </c>
      <c r="C2856" s="395" t="s">
        <v>6953</v>
      </c>
      <c r="D2856" s="395" t="s">
        <v>284</v>
      </c>
      <c r="E2856" s="395" t="s">
        <v>816</v>
      </c>
      <c r="F2856" s="399">
        <v>12.26</v>
      </c>
      <c r="G2856" s="395" t="s">
        <v>817</v>
      </c>
    </row>
    <row r="2857" spans="1:7">
      <c r="A2857" s="395" t="s">
        <v>171</v>
      </c>
      <c r="B2857" s="395" t="s">
        <v>6955</v>
      </c>
      <c r="C2857" s="395" t="s">
        <v>6956</v>
      </c>
      <c r="D2857" s="395" t="s">
        <v>284</v>
      </c>
      <c r="E2857" s="395" t="s">
        <v>816</v>
      </c>
      <c r="F2857" s="399">
        <v>12.99</v>
      </c>
      <c r="G2857" s="395" t="s">
        <v>817</v>
      </c>
    </row>
    <row r="2858" spans="1:7">
      <c r="A2858" s="395" t="s">
        <v>171</v>
      </c>
      <c r="B2858" s="395" t="s">
        <v>6958</v>
      </c>
      <c r="C2858" s="395" t="s">
        <v>6959</v>
      </c>
      <c r="D2858" s="395" t="s">
        <v>284</v>
      </c>
      <c r="E2858" s="395" t="s">
        <v>816</v>
      </c>
      <c r="F2858" s="399">
        <v>19.25</v>
      </c>
      <c r="G2858" s="395" t="s">
        <v>817</v>
      </c>
    </row>
    <row r="2859" spans="1:7">
      <c r="A2859" s="395" t="s">
        <v>171</v>
      </c>
      <c r="B2859" s="395" t="s">
        <v>6960</v>
      </c>
      <c r="C2859" s="395" t="s">
        <v>6961</v>
      </c>
      <c r="D2859" s="395" t="s">
        <v>284</v>
      </c>
      <c r="E2859" s="395" t="s">
        <v>816</v>
      </c>
      <c r="F2859" s="399">
        <v>20.21</v>
      </c>
      <c r="G2859" s="395" t="s">
        <v>817</v>
      </c>
    </row>
    <row r="2860" spans="1:7">
      <c r="A2860" s="395" t="s">
        <v>171</v>
      </c>
      <c r="B2860" s="395" t="s">
        <v>6963</v>
      </c>
      <c r="C2860" s="395" t="s">
        <v>6964</v>
      </c>
      <c r="D2860" s="395" t="s">
        <v>289</v>
      </c>
      <c r="E2860" s="395" t="s">
        <v>816</v>
      </c>
      <c r="F2860" s="399">
        <v>22.08</v>
      </c>
      <c r="G2860" s="395" t="s">
        <v>817</v>
      </c>
    </row>
    <row r="2861" spans="1:7">
      <c r="A2861" s="395" t="s">
        <v>171</v>
      </c>
      <c r="B2861" s="395" t="s">
        <v>6965</v>
      </c>
      <c r="C2861" s="395" t="s">
        <v>6966</v>
      </c>
      <c r="D2861" s="395" t="s">
        <v>289</v>
      </c>
      <c r="E2861" s="395" t="s">
        <v>816</v>
      </c>
      <c r="F2861" s="399">
        <v>20.41</v>
      </c>
      <c r="G2861" s="395" t="s">
        <v>817</v>
      </c>
    </row>
    <row r="2862" spans="1:7">
      <c r="A2862" s="395" t="s">
        <v>171</v>
      </c>
      <c r="B2862" s="395" t="s">
        <v>6968</v>
      </c>
      <c r="C2862" s="395" t="s">
        <v>6969</v>
      </c>
      <c r="D2862" s="395" t="s">
        <v>289</v>
      </c>
      <c r="E2862" s="395" t="s">
        <v>816</v>
      </c>
      <c r="F2862" s="399">
        <v>43.87</v>
      </c>
      <c r="G2862" s="395" t="s">
        <v>817</v>
      </c>
    </row>
    <row r="2863" spans="1:7">
      <c r="A2863" s="395" t="s">
        <v>171</v>
      </c>
      <c r="B2863" s="395" t="s">
        <v>6970</v>
      </c>
      <c r="C2863" s="395" t="s">
        <v>6971</v>
      </c>
      <c r="D2863" s="395" t="s">
        <v>289</v>
      </c>
      <c r="E2863" s="395" t="s">
        <v>816</v>
      </c>
      <c r="F2863" s="399">
        <v>24.45</v>
      </c>
      <c r="G2863" s="395" t="s">
        <v>817</v>
      </c>
    </row>
    <row r="2864" spans="1:7">
      <c r="A2864" s="395" t="s">
        <v>171</v>
      </c>
      <c r="B2864" s="395" t="s">
        <v>6972</v>
      </c>
      <c r="C2864" s="395" t="s">
        <v>6973</v>
      </c>
      <c r="D2864" s="395" t="s">
        <v>289</v>
      </c>
      <c r="E2864" s="395" t="s">
        <v>816</v>
      </c>
      <c r="F2864" s="399">
        <v>14.92</v>
      </c>
      <c r="G2864" s="395" t="s">
        <v>817</v>
      </c>
    </row>
    <row r="2865" spans="1:7">
      <c r="A2865" s="395" t="s">
        <v>171</v>
      </c>
      <c r="B2865" s="395" t="s">
        <v>6975</v>
      </c>
      <c r="C2865" s="395" t="s">
        <v>6976</v>
      </c>
      <c r="D2865" s="395" t="s">
        <v>289</v>
      </c>
      <c r="E2865" s="395" t="s">
        <v>816</v>
      </c>
      <c r="F2865" s="399">
        <v>47.56</v>
      </c>
      <c r="G2865" s="395" t="s">
        <v>817</v>
      </c>
    </row>
    <row r="2866" spans="1:7">
      <c r="A2866" s="395" t="s">
        <v>171</v>
      </c>
      <c r="B2866" s="395" t="s">
        <v>6977</v>
      </c>
      <c r="C2866" s="395" t="s">
        <v>6978</v>
      </c>
      <c r="D2866" s="395" t="s">
        <v>289</v>
      </c>
      <c r="E2866" s="395" t="s">
        <v>816</v>
      </c>
      <c r="F2866" s="399">
        <v>27.46</v>
      </c>
      <c r="G2866" s="395" t="s">
        <v>817</v>
      </c>
    </row>
    <row r="2867" spans="1:7">
      <c r="A2867" s="395" t="s">
        <v>171</v>
      </c>
      <c r="B2867" s="395" t="s">
        <v>6980</v>
      </c>
      <c r="C2867" s="395" t="s">
        <v>6981</v>
      </c>
      <c r="D2867" s="395" t="s">
        <v>289</v>
      </c>
      <c r="E2867" s="395" t="s">
        <v>816</v>
      </c>
      <c r="F2867" s="399">
        <v>17.57</v>
      </c>
      <c r="G2867" s="395" t="s">
        <v>817</v>
      </c>
    </row>
    <row r="2868" spans="1:7">
      <c r="A2868" s="395" t="s">
        <v>171</v>
      </c>
      <c r="B2868" s="395" t="s">
        <v>6983</v>
      </c>
      <c r="C2868" s="395" t="s">
        <v>6984</v>
      </c>
      <c r="D2868" s="395" t="s">
        <v>289</v>
      </c>
      <c r="E2868" s="395" t="s">
        <v>816</v>
      </c>
      <c r="F2868" s="399">
        <v>19.82</v>
      </c>
      <c r="G2868" s="395" t="s">
        <v>817</v>
      </c>
    </row>
    <row r="2869" spans="1:7">
      <c r="A2869" s="395" t="s">
        <v>171</v>
      </c>
      <c r="B2869" s="395" t="s">
        <v>6986</v>
      </c>
      <c r="C2869" s="395" t="s">
        <v>6987</v>
      </c>
      <c r="D2869" s="395" t="s">
        <v>289</v>
      </c>
      <c r="E2869" s="395" t="s">
        <v>816</v>
      </c>
      <c r="F2869" s="399">
        <v>18.09</v>
      </c>
      <c r="G2869" s="395" t="s">
        <v>817</v>
      </c>
    </row>
    <row r="2870" spans="1:7">
      <c r="A2870" s="395" t="s">
        <v>171</v>
      </c>
      <c r="B2870" s="395" t="s">
        <v>6988</v>
      </c>
      <c r="C2870" s="395" t="s">
        <v>6989</v>
      </c>
      <c r="D2870" s="395" t="s">
        <v>289</v>
      </c>
      <c r="E2870" s="395" t="s">
        <v>816</v>
      </c>
      <c r="F2870" s="399">
        <v>43.27</v>
      </c>
      <c r="G2870" s="395" t="s">
        <v>817</v>
      </c>
    </row>
    <row r="2871" spans="1:7">
      <c r="A2871" s="395" t="s">
        <v>171</v>
      </c>
      <c r="B2871" s="395" t="s">
        <v>6990</v>
      </c>
      <c r="C2871" s="395" t="s">
        <v>6991</v>
      </c>
      <c r="D2871" s="395" t="s">
        <v>289</v>
      </c>
      <c r="E2871" s="395" t="s">
        <v>816</v>
      </c>
      <c r="F2871" s="399">
        <v>23.85</v>
      </c>
      <c r="G2871" s="395" t="s">
        <v>817</v>
      </c>
    </row>
    <row r="2872" spans="1:7">
      <c r="A2872" s="395" t="s">
        <v>171</v>
      </c>
      <c r="B2872" s="395" t="s">
        <v>6992</v>
      </c>
      <c r="C2872" s="395" t="s">
        <v>6993</v>
      </c>
      <c r="D2872" s="395" t="s">
        <v>289</v>
      </c>
      <c r="E2872" s="395" t="s">
        <v>816</v>
      </c>
      <c r="F2872" s="399">
        <v>14.32</v>
      </c>
      <c r="G2872" s="395" t="s">
        <v>817</v>
      </c>
    </row>
    <row r="2873" spans="1:7">
      <c r="A2873" s="395" t="s">
        <v>171</v>
      </c>
      <c r="B2873" s="395" t="s">
        <v>6994</v>
      </c>
      <c r="C2873" s="395" t="s">
        <v>6995</v>
      </c>
      <c r="D2873" s="395" t="s">
        <v>289</v>
      </c>
      <c r="E2873" s="395" t="s">
        <v>816</v>
      </c>
      <c r="F2873" s="399">
        <v>46.55</v>
      </c>
      <c r="G2873" s="395" t="s">
        <v>817</v>
      </c>
    </row>
    <row r="2874" spans="1:7">
      <c r="A2874" s="395" t="s">
        <v>171</v>
      </c>
      <c r="B2874" s="395" t="s">
        <v>6996</v>
      </c>
      <c r="C2874" s="395" t="s">
        <v>6997</v>
      </c>
      <c r="D2874" s="395" t="s">
        <v>289</v>
      </c>
      <c r="E2874" s="395" t="s">
        <v>816</v>
      </c>
      <c r="F2874" s="399">
        <v>26.45</v>
      </c>
      <c r="G2874" s="395" t="s">
        <v>817</v>
      </c>
    </row>
    <row r="2875" spans="1:7">
      <c r="A2875" s="395" t="s">
        <v>171</v>
      </c>
      <c r="B2875" s="395" t="s">
        <v>6999</v>
      </c>
      <c r="C2875" s="395" t="s">
        <v>7000</v>
      </c>
      <c r="D2875" s="395" t="s">
        <v>289</v>
      </c>
      <c r="E2875" s="395" t="s">
        <v>816</v>
      </c>
      <c r="F2875" s="399">
        <v>16.559999999999999</v>
      </c>
      <c r="G2875" s="395" t="s">
        <v>817</v>
      </c>
    </row>
    <row r="2876" spans="1:7">
      <c r="A2876" s="395" t="s">
        <v>171</v>
      </c>
      <c r="B2876" s="395" t="s">
        <v>7001</v>
      </c>
      <c r="C2876" s="395" t="s">
        <v>7002</v>
      </c>
      <c r="D2876" s="395" t="s">
        <v>289</v>
      </c>
      <c r="E2876" s="395" t="s">
        <v>816</v>
      </c>
      <c r="F2876" s="399">
        <v>30.4</v>
      </c>
      <c r="G2876" s="395" t="s">
        <v>817</v>
      </c>
    </row>
    <row r="2877" spans="1:7">
      <c r="A2877" s="395" t="s">
        <v>171</v>
      </c>
      <c r="B2877" s="395" t="s">
        <v>7003</v>
      </c>
      <c r="C2877" s="395" t="s">
        <v>7004</v>
      </c>
      <c r="D2877" s="395" t="s">
        <v>289</v>
      </c>
      <c r="E2877" s="395" t="s">
        <v>816</v>
      </c>
      <c r="F2877" s="399">
        <v>34.36</v>
      </c>
      <c r="G2877" s="395" t="s">
        <v>817</v>
      </c>
    </row>
    <row r="2878" spans="1:7">
      <c r="A2878" s="395" t="s">
        <v>171</v>
      </c>
      <c r="B2878" s="395" t="s">
        <v>7006</v>
      </c>
      <c r="C2878" s="395" t="s">
        <v>7007</v>
      </c>
      <c r="D2878" s="395" t="s">
        <v>289</v>
      </c>
      <c r="E2878" s="395" t="s">
        <v>816</v>
      </c>
      <c r="F2878" s="399">
        <v>28.59</v>
      </c>
      <c r="G2878" s="395" t="s">
        <v>817</v>
      </c>
    </row>
    <row r="2879" spans="1:7">
      <c r="A2879" s="395" t="s">
        <v>171</v>
      </c>
      <c r="B2879" s="395" t="s">
        <v>7008</v>
      </c>
      <c r="C2879" s="395" t="s">
        <v>7009</v>
      </c>
      <c r="D2879" s="395" t="s">
        <v>289</v>
      </c>
      <c r="E2879" s="395" t="s">
        <v>816</v>
      </c>
      <c r="F2879" s="399">
        <v>35.85</v>
      </c>
      <c r="G2879" s="395" t="s">
        <v>817</v>
      </c>
    </row>
    <row r="2880" spans="1:7">
      <c r="A2880" s="395" t="s">
        <v>171</v>
      </c>
      <c r="B2880" s="395" t="s">
        <v>7010</v>
      </c>
      <c r="C2880" s="395" t="s">
        <v>7011</v>
      </c>
      <c r="D2880" s="395" t="s">
        <v>289</v>
      </c>
      <c r="E2880" s="395" t="s">
        <v>816</v>
      </c>
      <c r="F2880" s="399">
        <v>41.49</v>
      </c>
      <c r="G2880" s="395" t="s">
        <v>817</v>
      </c>
    </row>
    <row r="2881" spans="1:7">
      <c r="A2881" s="395" t="s">
        <v>171</v>
      </c>
      <c r="B2881" s="395" t="s">
        <v>7012</v>
      </c>
      <c r="C2881" s="395" t="s">
        <v>7013</v>
      </c>
      <c r="D2881" s="395" t="s">
        <v>289</v>
      </c>
      <c r="E2881" s="395" t="s">
        <v>816</v>
      </c>
      <c r="F2881" s="399">
        <v>37.92</v>
      </c>
      <c r="G2881" s="395" t="s">
        <v>817</v>
      </c>
    </row>
    <row r="2882" spans="1:7">
      <c r="A2882" s="395" t="s">
        <v>171</v>
      </c>
      <c r="B2882" s="395" t="s">
        <v>7014</v>
      </c>
      <c r="C2882" s="395" t="s">
        <v>7015</v>
      </c>
      <c r="D2882" s="395" t="s">
        <v>289</v>
      </c>
      <c r="E2882" s="395" t="s">
        <v>816</v>
      </c>
      <c r="F2882" s="399">
        <v>44.71</v>
      </c>
      <c r="G2882" s="395" t="s">
        <v>817</v>
      </c>
    </row>
    <row r="2883" spans="1:7">
      <c r="A2883" s="395" t="s">
        <v>171</v>
      </c>
      <c r="B2883" s="395" t="s">
        <v>7016</v>
      </c>
      <c r="C2883" s="395" t="s">
        <v>7017</v>
      </c>
      <c r="D2883" s="395" t="s">
        <v>289</v>
      </c>
      <c r="E2883" s="395" t="s">
        <v>816</v>
      </c>
      <c r="F2883" s="399">
        <v>35.35</v>
      </c>
      <c r="G2883" s="395" t="s">
        <v>817</v>
      </c>
    </row>
    <row r="2884" spans="1:7">
      <c r="A2884" s="395" t="s">
        <v>171</v>
      </c>
      <c r="B2884" s="395" t="s">
        <v>7019</v>
      </c>
      <c r="C2884" s="395" t="s">
        <v>7020</v>
      </c>
      <c r="D2884" s="395" t="s">
        <v>289</v>
      </c>
      <c r="E2884" s="395" t="s">
        <v>816</v>
      </c>
      <c r="F2884" s="399">
        <v>47.46</v>
      </c>
      <c r="G2884" s="395" t="s">
        <v>817</v>
      </c>
    </row>
    <row r="2885" spans="1:7">
      <c r="A2885" s="395" t="s">
        <v>171</v>
      </c>
      <c r="B2885" s="395" t="s">
        <v>7021</v>
      </c>
      <c r="C2885" s="395" t="s">
        <v>7022</v>
      </c>
      <c r="D2885" s="395" t="s">
        <v>289</v>
      </c>
      <c r="E2885" s="395" t="s">
        <v>816</v>
      </c>
      <c r="F2885" s="399">
        <v>65.08</v>
      </c>
      <c r="G2885" s="395" t="s">
        <v>817</v>
      </c>
    </row>
    <row r="2886" spans="1:7">
      <c r="A2886" s="395" t="s">
        <v>171</v>
      </c>
      <c r="B2886" s="395" t="s">
        <v>7023</v>
      </c>
      <c r="C2886" s="395" t="s">
        <v>7024</v>
      </c>
      <c r="D2886" s="395" t="s">
        <v>289</v>
      </c>
      <c r="E2886" s="395" t="s">
        <v>816</v>
      </c>
      <c r="F2886" s="399">
        <v>40.299999999999997</v>
      </c>
      <c r="G2886" s="395" t="s">
        <v>817</v>
      </c>
    </row>
    <row r="2887" spans="1:7">
      <c r="A2887" s="395" t="s">
        <v>171</v>
      </c>
      <c r="B2887" s="395" t="s">
        <v>7026</v>
      </c>
      <c r="C2887" s="395" t="s">
        <v>7027</v>
      </c>
      <c r="D2887" s="395" t="s">
        <v>289</v>
      </c>
      <c r="E2887" s="395" t="s">
        <v>816</v>
      </c>
      <c r="F2887" s="399">
        <v>55.77</v>
      </c>
      <c r="G2887" s="395" t="s">
        <v>817</v>
      </c>
    </row>
    <row r="2888" spans="1:7">
      <c r="A2888" s="395" t="s">
        <v>171</v>
      </c>
      <c r="B2888" s="395" t="s">
        <v>7028</v>
      </c>
      <c r="C2888" s="395" t="s">
        <v>7029</v>
      </c>
      <c r="D2888" s="395" t="s">
        <v>289</v>
      </c>
      <c r="E2888" s="395" t="s">
        <v>816</v>
      </c>
      <c r="F2888" s="399">
        <v>76.459999999999994</v>
      </c>
      <c r="G2888" s="395" t="s">
        <v>817</v>
      </c>
    </row>
    <row r="2889" spans="1:7">
      <c r="A2889" s="395" t="s">
        <v>171</v>
      </c>
      <c r="B2889" s="395" t="s">
        <v>7030</v>
      </c>
      <c r="C2889" s="395" t="s">
        <v>7031</v>
      </c>
      <c r="D2889" s="395" t="s">
        <v>289</v>
      </c>
      <c r="E2889" s="395" t="s">
        <v>816</v>
      </c>
      <c r="F2889" s="399">
        <v>47.69</v>
      </c>
      <c r="G2889" s="395" t="s">
        <v>817</v>
      </c>
    </row>
    <row r="2890" spans="1:7">
      <c r="A2890" s="395" t="s">
        <v>171</v>
      </c>
      <c r="B2890" s="395" t="s">
        <v>7032</v>
      </c>
      <c r="C2890" s="395" t="s">
        <v>7033</v>
      </c>
      <c r="D2890" s="395" t="s">
        <v>289</v>
      </c>
      <c r="E2890" s="395" t="s">
        <v>816</v>
      </c>
      <c r="F2890" s="399">
        <v>59.92</v>
      </c>
      <c r="G2890" s="395" t="s">
        <v>817</v>
      </c>
    </row>
    <row r="2891" spans="1:7">
      <c r="A2891" s="395" t="s">
        <v>171</v>
      </c>
      <c r="B2891" s="395" t="s">
        <v>7034</v>
      </c>
      <c r="C2891" s="395" t="s">
        <v>7035</v>
      </c>
      <c r="D2891" s="395" t="s">
        <v>289</v>
      </c>
      <c r="E2891" s="395" t="s">
        <v>816</v>
      </c>
      <c r="F2891" s="399">
        <v>85.94</v>
      </c>
      <c r="G2891" s="395" t="s">
        <v>817</v>
      </c>
    </row>
    <row r="2892" spans="1:7">
      <c r="A2892" s="395" t="s">
        <v>171</v>
      </c>
      <c r="B2892" s="395" t="s">
        <v>7036</v>
      </c>
      <c r="C2892" s="395" t="s">
        <v>7037</v>
      </c>
      <c r="D2892" s="395" t="s">
        <v>289</v>
      </c>
      <c r="E2892" s="395" t="s">
        <v>816</v>
      </c>
      <c r="F2892" s="399">
        <v>25.31</v>
      </c>
      <c r="G2892" s="395" t="s">
        <v>817</v>
      </c>
    </row>
    <row r="2893" spans="1:7">
      <c r="A2893" s="395" t="s">
        <v>171</v>
      </c>
      <c r="B2893" s="395" t="s">
        <v>652</v>
      </c>
      <c r="C2893" s="395" t="s">
        <v>7038</v>
      </c>
      <c r="D2893" s="395" t="s">
        <v>289</v>
      </c>
      <c r="E2893" s="395" t="s">
        <v>816</v>
      </c>
      <c r="F2893" s="399">
        <v>27.17</v>
      </c>
      <c r="G2893" s="395" t="s">
        <v>817</v>
      </c>
    </row>
    <row r="2894" spans="1:7">
      <c r="A2894" s="395" t="s">
        <v>171</v>
      </c>
      <c r="B2894" s="395" t="s">
        <v>7039</v>
      </c>
      <c r="C2894" s="395" t="s">
        <v>7040</v>
      </c>
      <c r="D2894" s="395" t="s">
        <v>289</v>
      </c>
      <c r="E2894" s="395" t="s">
        <v>816</v>
      </c>
      <c r="F2894" s="399">
        <v>30.2</v>
      </c>
      <c r="G2894" s="395" t="s">
        <v>817</v>
      </c>
    </row>
    <row r="2895" spans="1:7">
      <c r="A2895" s="395" t="s">
        <v>171</v>
      </c>
      <c r="B2895" s="395" t="s">
        <v>7041</v>
      </c>
      <c r="C2895" s="395" t="s">
        <v>7042</v>
      </c>
      <c r="D2895" s="395" t="s">
        <v>289</v>
      </c>
      <c r="E2895" s="395" t="s">
        <v>816</v>
      </c>
      <c r="F2895" s="399">
        <v>30.32</v>
      </c>
      <c r="G2895" s="395" t="s">
        <v>817</v>
      </c>
    </row>
    <row r="2896" spans="1:7">
      <c r="A2896" s="395" t="s">
        <v>171</v>
      </c>
      <c r="B2896" s="395" t="s">
        <v>7043</v>
      </c>
      <c r="C2896" s="395" t="s">
        <v>7044</v>
      </c>
      <c r="D2896" s="395" t="s">
        <v>289</v>
      </c>
      <c r="E2896" s="395" t="s">
        <v>816</v>
      </c>
      <c r="F2896" s="399">
        <v>35.92</v>
      </c>
      <c r="G2896" s="395" t="s">
        <v>817</v>
      </c>
    </row>
    <row r="2897" spans="1:7">
      <c r="A2897" s="395" t="s">
        <v>171</v>
      </c>
      <c r="B2897" s="395" t="s">
        <v>7045</v>
      </c>
      <c r="C2897" s="395" t="s">
        <v>7046</v>
      </c>
      <c r="D2897" s="395" t="s">
        <v>289</v>
      </c>
      <c r="E2897" s="395" t="s">
        <v>816</v>
      </c>
      <c r="F2897" s="399">
        <v>45.37</v>
      </c>
      <c r="G2897" s="395" t="s">
        <v>817</v>
      </c>
    </row>
    <row r="2898" spans="1:7">
      <c r="A2898" s="395" t="s">
        <v>171</v>
      </c>
      <c r="B2898" s="395" t="s">
        <v>7047</v>
      </c>
      <c r="C2898" s="395" t="s">
        <v>7048</v>
      </c>
      <c r="D2898" s="395" t="s">
        <v>289</v>
      </c>
      <c r="E2898" s="395" t="s">
        <v>816</v>
      </c>
      <c r="F2898" s="399">
        <v>15.91</v>
      </c>
      <c r="G2898" s="395" t="s">
        <v>817</v>
      </c>
    </row>
    <row r="2899" spans="1:7">
      <c r="A2899" s="395" t="s">
        <v>171</v>
      </c>
      <c r="B2899" s="395" t="s">
        <v>7050</v>
      </c>
      <c r="C2899" s="395" t="s">
        <v>7051</v>
      </c>
      <c r="D2899" s="395" t="s">
        <v>289</v>
      </c>
      <c r="E2899" s="395" t="s">
        <v>816</v>
      </c>
      <c r="F2899" s="399">
        <v>21.51</v>
      </c>
      <c r="G2899" s="395" t="s">
        <v>817</v>
      </c>
    </row>
    <row r="2900" spans="1:7">
      <c r="A2900" s="395" t="s">
        <v>171</v>
      </c>
      <c r="B2900" s="395" t="s">
        <v>7052</v>
      </c>
      <c r="C2900" s="395" t="s">
        <v>7053</v>
      </c>
      <c r="D2900" s="395" t="s">
        <v>289</v>
      </c>
      <c r="E2900" s="395" t="s">
        <v>816</v>
      </c>
      <c r="F2900" s="399">
        <v>30.96</v>
      </c>
      <c r="G2900" s="395" t="s">
        <v>817</v>
      </c>
    </row>
    <row r="2901" spans="1:7">
      <c r="A2901" s="395" t="s">
        <v>171</v>
      </c>
      <c r="B2901" s="395" t="s">
        <v>7054</v>
      </c>
      <c r="C2901" s="395" t="s">
        <v>7055</v>
      </c>
      <c r="D2901" s="395" t="s">
        <v>289</v>
      </c>
      <c r="E2901" s="395" t="s">
        <v>816</v>
      </c>
      <c r="F2901" s="399">
        <v>18.97</v>
      </c>
      <c r="G2901" s="395" t="s">
        <v>817</v>
      </c>
    </row>
    <row r="2902" spans="1:7">
      <c r="A2902" s="395" t="s">
        <v>171</v>
      </c>
      <c r="B2902" s="395" t="s">
        <v>7057</v>
      </c>
      <c r="C2902" s="395" t="s">
        <v>7058</v>
      </c>
      <c r="D2902" s="395" t="s">
        <v>289</v>
      </c>
      <c r="E2902" s="395" t="s">
        <v>816</v>
      </c>
      <c r="F2902" s="399">
        <v>26.44</v>
      </c>
      <c r="G2902" s="395" t="s">
        <v>817</v>
      </c>
    </row>
    <row r="2903" spans="1:7">
      <c r="A2903" s="395" t="s">
        <v>171</v>
      </c>
      <c r="B2903" s="395" t="s">
        <v>7059</v>
      </c>
      <c r="C2903" s="395" t="s">
        <v>7060</v>
      </c>
      <c r="D2903" s="395" t="s">
        <v>289</v>
      </c>
      <c r="E2903" s="395" t="s">
        <v>816</v>
      </c>
      <c r="F2903" s="399">
        <v>40.340000000000003</v>
      </c>
      <c r="G2903" s="395" t="s">
        <v>817</v>
      </c>
    </row>
    <row r="2904" spans="1:7">
      <c r="A2904" s="395" t="s">
        <v>171</v>
      </c>
      <c r="B2904" s="395" t="s">
        <v>7061</v>
      </c>
      <c r="C2904" s="395" t="s">
        <v>7062</v>
      </c>
      <c r="D2904" s="395" t="s">
        <v>289</v>
      </c>
      <c r="E2904" s="395" t="s">
        <v>816</v>
      </c>
      <c r="F2904" s="399">
        <v>36.659999999999997</v>
      </c>
      <c r="G2904" s="395" t="s">
        <v>817</v>
      </c>
    </row>
    <row r="2905" spans="1:7">
      <c r="A2905" s="395" t="s">
        <v>171</v>
      </c>
      <c r="B2905" s="395" t="s">
        <v>7063</v>
      </c>
      <c r="C2905" s="395" t="s">
        <v>7064</v>
      </c>
      <c r="D2905" s="395" t="s">
        <v>289</v>
      </c>
      <c r="E2905" s="395" t="s">
        <v>816</v>
      </c>
      <c r="F2905" s="399">
        <v>45.6</v>
      </c>
      <c r="G2905" s="395" t="s">
        <v>817</v>
      </c>
    </row>
    <row r="2906" spans="1:7">
      <c r="A2906" s="395" t="s">
        <v>171</v>
      </c>
      <c r="B2906" s="395" t="s">
        <v>7065</v>
      </c>
      <c r="C2906" s="395" t="s">
        <v>7066</v>
      </c>
      <c r="D2906" s="395" t="s">
        <v>289</v>
      </c>
      <c r="E2906" s="395" t="s">
        <v>816</v>
      </c>
      <c r="F2906" s="399">
        <v>63.32</v>
      </c>
      <c r="G2906" s="395" t="s">
        <v>817</v>
      </c>
    </row>
    <row r="2907" spans="1:7">
      <c r="A2907" s="395" t="s">
        <v>171</v>
      </c>
      <c r="B2907" s="395" t="s">
        <v>7067</v>
      </c>
      <c r="C2907" s="395" t="s">
        <v>7068</v>
      </c>
      <c r="D2907" s="395" t="s">
        <v>289</v>
      </c>
      <c r="E2907" s="395" t="s">
        <v>816</v>
      </c>
      <c r="F2907" s="399">
        <v>130.63</v>
      </c>
      <c r="G2907" s="395" t="s">
        <v>817</v>
      </c>
    </row>
    <row r="2908" spans="1:7">
      <c r="A2908" s="395" t="s">
        <v>171</v>
      </c>
      <c r="B2908" s="395" t="s">
        <v>7069</v>
      </c>
      <c r="C2908" s="395" t="s">
        <v>7070</v>
      </c>
      <c r="D2908" s="395" t="s">
        <v>289</v>
      </c>
      <c r="E2908" s="395" t="s">
        <v>816</v>
      </c>
      <c r="F2908" s="399">
        <v>205.73</v>
      </c>
      <c r="G2908" s="395" t="s">
        <v>817</v>
      </c>
    </row>
    <row r="2909" spans="1:7">
      <c r="A2909" s="395" t="s">
        <v>171</v>
      </c>
      <c r="B2909" s="395" t="s">
        <v>7071</v>
      </c>
      <c r="C2909" s="395" t="s">
        <v>7072</v>
      </c>
      <c r="D2909" s="395" t="s">
        <v>289</v>
      </c>
      <c r="E2909" s="395" t="s">
        <v>816</v>
      </c>
      <c r="F2909" s="399">
        <v>395.98</v>
      </c>
      <c r="G2909" s="395" t="s">
        <v>817</v>
      </c>
    </row>
    <row r="2910" spans="1:7">
      <c r="A2910" s="395" t="s">
        <v>171</v>
      </c>
      <c r="B2910" s="395" t="s">
        <v>7073</v>
      </c>
      <c r="C2910" s="395" t="s">
        <v>7074</v>
      </c>
      <c r="D2910" s="395" t="s">
        <v>289</v>
      </c>
      <c r="E2910" s="395" t="s">
        <v>816</v>
      </c>
      <c r="F2910" s="399">
        <v>774.58</v>
      </c>
      <c r="G2910" s="395" t="s">
        <v>817</v>
      </c>
    </row>
    <row r="2911" spans="1:7">
      <c r="A2911" s="395" t="s">
        <v>171</v>
      </c>
      <c r="B2911" s="395" t="s">
        <v>7075</v>
      </c>
      <c r="C2911" s="395" t="s">
        <v>7076</v>
      </c>
      <c r="D2911" s="395" t="s">
        <v>289</v>
      </c>
      <c r="E2911" s="395" t="s">
        <v>816</v>
      </c>
      <c r="F2911" s="399">
        <v>1188.1500000000001</v>
      </c>
      <c r="G2911" s="395" t="s">
        <v>817</v>
      </c>
    </row>
    <row r="2912" spans="1:7">
      <c r="A2912" s="395" t="s">
        <v>171</v>
      </c>
      <c r="B2912" s="395" t="s">
        <v>7077</v>
      </c>
      <c r="C2912" s="395" t="s">
        <v>7078</v>
      </c>
      <c r="D2912" s="395" t="s">
        <v>289</v>
      </c>
      <c r="E2912" s="395" t="s">
        <v>816</v>
      </c>
      <c r="F2912" s="399">
        <v>172.7</v>
      </c>
      <c r="G2912" s="395" t="s">
        <v>817</v>
      </c>
    </row>
    <row r="2913" spans="1:7">
      <c r="A2913" s="395" t="s">
        <v>171</v>
      </c>
      <c r="B2913" s="395" t="s">
        <v>7079</v>
      </c>
      <c r="C2913" s="395" t="s">
        <v>7080</v>
      </c>
      <c r="D2913" s="395" t="s">
        <v>289</v>
      </c>
      <c r="E2913" s="395" t="s">
        <v>816</v>
      </c>
      <c r="F2913" s="399">
        <v>272.02</v>
      </c>
      <c r="G2913" s="395" t="s">
        <v>817</v>
      </c>
    </row>
    <row r="2914" spans="1:7">
      <c r="A2914" s="395" t="s">
        <v>171</v>
      </c>
      <c r="B2914" s="395" t="s">
        <v>7081</v>
      </c>
      <c r="C2914" s="395" t="s">
        <v>7082</v>
      </c>
      <c r="D2914" s="395" t="s">
        <v>289</v>
      </c>
      <c r="E2914" s="395" t="s">
        <v>816</v>
      </c>
      <c r="F2914" s="399">
        <v>522.04</v>
      </c>
      <c r="G2914" s="395" t="s">
        <v>817</v>
      </c>
    </row>
    <row r="2915" spans="1:7">
      <c r="A2915" s="395" t="s">
        <v>171</v>
      </c>
      <c r="B2915" s="395" t="s">
        <v>7083</v>
      </c>
      <c r="C2915" s="395" t="s">
        <v>7084</v>
      </c>
      <c r="D2915" s="395" t="s">
        <v>289</v>
      </c>
      <c r="E2915" s="395" t="s">
        <v>816</v>
      </c>
      <c r="F2915" s="399">
        <v>708.18</v>
      </c>
      <c r="G2915" s="395" t="s">
        <v>817</v>
      </c>
    </row>
    <row r="2916" spans="1:7">
      <c r="A2916" s="395" t="s">
        <v>171</v>
      </c>
      <c r="B2916" s="395" t="s">
        <v>7085</v>
      </c>
      <c r="C2916" s="395" t="s">
        <v>7086</v>
      </c>
      <c r="D2916" s="395" t="s">
        <v>289</v>
      </c>
      <c r="E2916" s="395" t="s">
        <v>816</v>
      </c>
      <c r="F2916" s="399">
        <v>792.41</v>
      </c>
      <c r="G2916" s="395" t="s">
        <v>817</v>
      </c>
    </row>
    <row r="2917" spans="1:7">
      <c r="A2917" s="395" t="s">
        <v>171</v>
      </c>
      <c r="B2917" s="395" t="s">
        <v>7087</v>
      </c>
      <c r="C2917" s="395" t="s">
        <v>7088</v>
      </c>
      <c r="D2917" s="395" t="s">
        <v>289</v>
      </c>
      <c r="E2917" s="395" t="s">
        <v>816</v>
      </c>
      <c r="F2917" s="399">
        <v>213.33</v>
      </c>
      <c r="G2917" s="395" t="s">
        <v>817</v>
      </c>
    </row>
    <row r="2918" spans="1:7">
      <c r="A2918" s="395" t="s">
        <v>171</v>
      </c>
      <c r="B2918" s="395" t="s">
        <v>7089</v>
      </c>
      <c r="C2918" s="395" t="s">
        <v>7090</v>
      </c>
      <c r="D2918" s="395" t="s">
        <v>289</v>
      </c>
      <c r="E2918" s="395" t="s">
        <v>816</v>
      </c>
      <c r="F2918" s="399">
        <v>397.91</v>
      </c>
      <c r="G2918" s="395" t="s">
        <v>817</v>
      </c>
    </row>
    <row r="2919" spans="1:7">
      <c r="A2919" s="395" t="s">
        <v>171</v>
      </c>
      <c r="B2919" s="395" t="s">
        <v>7091</v>
      </c>
      <c r="C2919" s="395" t="s">
        <v>7092</v>
      </c>
      <c r="D2919" s="395" t="s">
        <v>289</v>
      </c>
      <c r="E2919" s="395" t="s">
        <v>816</v>
      </c>
      <c r="F2919" s="399">
        <v>549.87</v>
      </c>
      <c r="G2919" s="395" t="s">
        <v>817</v>
      </c>
    </row>
    <row r="2920" spans="1:7">
      <c r="A2920" s="395" t="s">
        <v>171</v>
      </c>
      <c r="B2920" s="395" t="s">
        <v>7093</v>
      </c>
      <c r="C2920" s="395" t="s">
        <v>7094</v>
      </c>
      <c r="D2920" s="395" t="s">
        <v>289</v>
      </c>
      <c r="E2920" s="395" t="s">
        <v>816</v>
      </c>
      <c r="F2920" s="399">
        <v>600.58000000000004</v>
      </c>
      <c r="G2920" s="395" t="s">
        <v>817</v>
      </c>
    </row>
    <row r="2921" spans="1:7">
      <c r="A2921" s="395" t="s">
        <v>171</v>
      </c>
      <c r="B2921" s="395" t="s">
        <v>7095</v>
      </c>
      <c r="C2921" s="395" t="s">
        <v>7096</v>
      </c>
      <c r="D2921" s="395" t="s">
        <v>289</v>
      </c>
      <c r="E2921" s="395" t="s">
        <v>816</v>
      </c>
      <c r="F2921" s="399">
        <v>26.09</v>
      </c>
      <c r="G2921" s="395" t="s">
        <v>817</v>
      </c>
    </row>
    <row r="2922" spans="1:7">
      <c r="A2922" s="395" t="s">
        <v>171</v>
      </c>
      <c r="B2922" s="395" t="s">
        <v>7097</v>
      </c>
      <c r="C2922" s="395" t="s">
        <v>7098</v>
      </c>
      <c r="D2922" s="395" t="s">
        <v>289</v>
      </c>
      <c r="E2922" s="395" t="s">
        <v>816</v>
      </c>
      <c r="F2922" s="399">
        <v>30.71</v>
      </c>
      <c r="G2922" s="395" t="s">
        <v>817</v>
      </c>
    </row>
    <row r="2923" spans="1:7">
      <c r="A2923" s="395" t="s">
        <v>171</v>
      </c>
      <c r="B2923" s="395" t="s">
        <v>7099</v>
      </c>
      <c r="C2923" s="395" t="s">
        <v>7100</v>
      </c>
      <c r="D2923" s="395" t="s">
        <v>289</v>
      </c>
      <c r="E2923" s="395" t="s">
        <v>816</v>
      </c>
      <c r="F2923" s="399">
        <v>30.31</v>
      </c>
      <c r="G2923" s="395" t="s">
        <v>817</v>
      </c>
    </row>
    <row r="2924" spans="1:7">
      <c r="A2924" s="395" t="s">
        <v>171</v>
      </c>
      <c r="B2924" s="395" t="s">
        <v>7101</v>
      </c>
      <c r="C2924" s="395" t="s">
        <v>7102</v>
      </c>
      <c r="D2924" s="395" t="s">
        <v>289</v>
      </c>
      <c r="E2924" s="395" t="s">
        <v>816</v>
      </c>
      <c r="F2924" s="399">
        <v>34.83</v>
      </c>
      <c r="G2924" s="395" t="s">
        <v>817</v>
      </c>
    </row>
    <row r="2925" spans="1:7">
      <c r="A2925" s="395" t="s">
        <v>171</v>
      </c>
      <c r="B2925" s="395" t="s">
        <v>7103</v>
      </c>
      <c r="C2925" s="395" t="s">
        <v>7104</v>
      </c>
      <c r="D2925" s="395" t="s">
        <v>289</v>
      </c>
      <c r="E2925" s="395" t="s">
        <v>816</v>
      </c>
      <c r="F2925" s="399">
        <v>44.91</v>
      </c>
      <c r="G2925" s="395" t="s">
        <v>817</v>
      </c>
    </row>
    <row r="2926" spans="1:7">
      <c r="A2926" s="395" t="s">
        <v>171</v>
      </c>
      <c r="B2926" s="395" t="s">
        <v>7105</v>
      </c>
      <c r="C2926" s="395" t="s">
        <v>7106</v>
      </c>
      <c r="D2926" s="395" t="s">
        <v>289</v>
      </c>
      <c r="E2926" s="395" t="s">
        <v>816</v>
      </c>
      <c r="F2926" s="399">
        <v>28.25</v>
      </c>
      <c r="G2926" s="395" t="s">
        <v>817</v>
      </c>
    </row>
    <row r="2927" spans="1:7">
      <c r="A2927" s="395" t="s">
        <v>171</v>
      </c>
      <c r="B2927" s="395" t="s">
        <v>7107</v>
      </c>
      <c r="C2927" s="395" t="s">
        <v>7108</v>
      </c>
      <c r="D2927" s="395" t="s">
        <v>289</v>
      </c>
      <c r="E2927" s="395" t="s">
        <v>816</v>
      </c>
      <c r="F2927" s="399">
        <v>30.91</v>
      </c>
      <c r="G2927" s="395" t="s">
        <v>817</v>
      </c>
    </row>
    <row r="2928" spans="1:7">
      <c r="A2928" s="395" t="s">
        <v>171</v>
      </c>
      <c r="B2928" s="395" t="s">
        <v>7109</v>
      </c>
      <c r="C2928" s="395" t="s">
        <v>7110</v>
      </c>
      <c r="D2928" s="395" t="s">
        <v>289</v>
      </c>
      <c r="E2928" s="395" t="s">
        <v>816</v>
      </c>
      <c r="F2928" s="399">
        <v>38.380000000000003</v>
      </c>
      <c r="G2928" s="395" t="s">
        <v>817</v>
      </c>
    </row>
    <row r="2929" spans="1:7">
      <c r="A2929" s="395" t="s">
        <v>171</v>
      </c>
      <c r="B2929" s="395" t="s">
        <v>7112</v>
      </c>
      <c r="C2929" s="395" t="s">
        <v>7113</v>
      </c>
      <c r="D2929" s="395" t="s">
        <v>289</v>
      </c>
      <c r="E2929" s="395" t="s">
        <v>816</v>
      </c>
      <c r="F2929" s="399">
        <v>40.520000000000003</v>
      </c>
      <c r="G2929" s="395" t="s">
        <v>817</v>
      </c>
    </row>
    <row r="2930" spans="1:7">
      <c r="A2930" s="395" t="s">
        <v>171</v>
      </c>
      <c r="B2930" s="395" t="s">
        <v>7114</v>
      </c>
      <c r="C2930" s="395" t="s">
        <v>7115</v>
      </c>
      <c r="D2930" s="395" t="s">
        <v>289</v>
      </c>
      <c r="E2930" s="395" t="s">
        <v>816</v>
      </c>
      <c r="F2930" s="399">
        <v>54.76</v>
      </c>
      <c r="G2930" s="395" t="s">
        <v>817</v>
      </c>
    </row>
    <row r="2931" spans="1:7">
      <c r="A2931" s="395" t="s">
        <v>171</v>
      </c>
      <c r="B2931" s="395" t="s">
        <v>7116</v>
      </c>
      <c r="C2931" s="395" t="s">
        <v>7117</v>
      </c>
      <c r="D2931" s="395" t="s">
        <v>289</v>
      </c>
      <c r="E2931" s="395" t="s">
        <v>816</v>
      </c>
      <c r="F2931" s="399">
        <v>11.76</v>
      </c>
      <c r="G2931" s="395" t="s">
        <v>817</v>
      </c>
    </row>
    <row r="2932" spans="1:7">
      <c r="A2932" s="395" t="s">
        <v>171</v>
      </c>
      <c r="B2932" s="395" t="s">
        <v>7118</v>
      </c>
      <c r="C2932" s="395" t="s">
        <v>7119</v>
      </c>
      <c r="D2932" s="395" t="s">
        <v>289</v>
      </c>
      <c r="E2932" s="395" t="s">
        <v>816</v>
      </c>
      <c r="F2932" s="399">
        <v>12.69</v>
      </c>
      <c r="G2932" s="395" t="s">
        <v>817</v>
      </c>
    </row>
    <row r="2933" spans="1:7">
      <c r="A2933" s="395" t="s">
        <v>171</v>
      </c>
      <c r="B2933" s="395" t="s">
        <v>7121</v>
      </c>
      <c r="C2933" s="395" t="s">
        <v>7122</v>
      </c>
      <c r="D2933" s="395" t="s">
        <v>289</v>
      </c>
      <c r="E2933" s="395" t="s">
        <v>816</v>
      </c>
      <c r="F2933" s="399">
        <v>14.39</v>
      </c>
      <c r="G2933" s="395" t="s">
        <v>817</v>
      </c>
    </row>
    <row r="2934" spans="1:7">
      <c r="A2934" s="395" t="s">
        <v>171</v>
      </c>
      <c r="B2934" s="395" t="s">
        <v>7123</v>
      </c>
      <c r="C2934" s="395" t="s">
        <v>7124</v>
      </c>
      <c r="D2934" s="395" t="s">
        <v>289</v>
      </c>
      <c r="E2934" s="395" t="s">
        <v>816</v>
      </c>
      <c r="F2934" s="399">
        <v>14.39</v>
      </c>
      <c r="G2934" s="395" t="s">
        <v>817</v>
      </c>
    </row>
    <row r="2935" spans="1:7">
      <c r="A2935" s="395" t="s">
        <v>171</v>
      </c>
      <c r="B2935" s="395" t="s">
        <v>7125</v>
      </c>
      <c r="C2935" s="395" t="s">
        <v>7126</v>
      </c>
      <c r="D2935" s="395" t="s">
        <v>289</v>
      </c>
      <c r="E2935" s="395" t="s">
        <v>816</v>
      </c>
      <c r="F2935" s="399">
        <v>16.5</v>
      </c>
      <c r="G2935" s="395" t="s">
        <v>817</v>
      </c>
    </row>
    <row r="2936" spans="1:7">
      <c r="A2936" s="395" t="s">
        <v>171</v>
      </c>
      <c r="B2936" s="395" t="s">
        <v>7127</v>
      </c>
      <c r="C2936" s="395" t="s">
        <v>7128</v>
      </c>
      <c r="D2936" s="395" t="s">
        <v>289</v>
      </c>
      <c r="E2936" s="395" t="s">
        <v>816</v>
      </c>
      <c r="F2936" s="399">
        <v>23.87</v>
      </c>
      <c r="G2936" s="395" t="s">
        <v>817</v>
      </c>
    </row>
    <row r="2937" spans="1:7">
      <c r="A2937" s="395" t="s">
        <v>171</v>
      </c>
      <c r="B2937" s="395" t="s">
        <v>7129</v>
      </c>
      <c r="C2937" s="395" t="s">
        <v>7130</v>
      </c>
      <c r="D2937" s="395" t="s">
        <v>289</v>
      </c>
      <c r="E2937" s="395" t="s">
        <v>816</v>
      </c>
      <c r="F2937" s="399">
        <v>28.23</v>
      </c>
      <c r="G2937" s="395" t="s">
        <v>817</v>
      </c>
    </row>
    <row r="2938" spans="1:7">
      <c r="A2938" s="395" t="s">
        <v>171</v>
      </c>
      <c r="B2938" s="395" t="s">
        <v>7132</v>
      </c>
      <c r="C2938" s="395" t="s">
        <v>7133</v>
      </c>
      <c r="D2938" s="395" t="s">
        <v>289</v>
      </c>
      <c r="E2938" s="395" t="s">
        <v>816</v>
      </c>
      <c r="F2938" s="399">
        <v>53.94</v>
      </c>
      <c r="G2938" s="395" t="s">
        <v>817</v>
      </c>
    </row>
    <row r="2939" spans="1:7">
      <c r="A2939" s="395" t="s">
        <v>171</v>
      </c>
      <c r="B2939" s="395" t="s">
        <v>7134</v>
      </c>
      <c r="C2939" s="395" t="s">
        <v>7135</v>
      </c>
      <c r="D2939" s="395" t="s">
        <v>289</v>
      </c>
      <c r="E2939" s="395" t="s">
        <v>816</v>
      </c>
      <c r="F2939" s="399">
        <v>55.8</v>
      </c>
      <c r="G2939" s="395" t="s">
        <v>817</v>
      </c>
    </row>
    <row r="2940" spans="1:7">
      <c r="A2940" s="395" t="s">
        <v>171</v>
      </c>
      <c r="B2940" s="395" t="s">
        <v>7137</v>
      </c>
      <c r="C2940" s="395" t="s">
        <v>7138</v>
      </c>
      <c r="D2940" s="395" t="s">
        <v>289</v>
      </c>
      <c r="E2940" s="395" t="s">
        <v>816</v>
      </c>
      <c r="F2940" s="399">
        <v>59.2</v>
      </c>
      <c r="G2940" s="395" t="s">
        <v>817</v>
      </c>
    </row>
    <row r="2941" spans="1:7">
      <c r="A2941" s="395" t="s">
        <v>171</v>
      </c>
      <c r="B2941" s="395" t="s">
        <v>7139</v>
      </c>
      <c r="C2941" s="395" t="s">
        <v>7140</v>
      </c>
      <c r="D2941" s="395" t="s">
        <v>289</v>
      </c>
      <c r="E2941" s="395" t="s">
        <v>816</v>
      </c>
      <c r="F2941" s="399">
        <v>59.2</v>
      </c>
      <c r="G2941" s="395" t="s">
        <v>817</v>
      </c>
    </row>
    <row r="2942" spans="1:7">
      <c r="A2942" s="395" t="s">
        <v>171</v>
      </c>
      <c r="B2942" s="395" t="s">
        <v>7141</v>
      </c>
      <c r="C2942" s="395" t="s">
        <v>7142</v>
      </c>
      <c r="D2942" s="395" t="s">
        <v>289</v>
      </c>
      <c r="E2942" s="395" t="s">
        <v>816</v>
      </c>
      <c r="F2942" s="399">
        <v>63.41</v>
      </c>
      <c r="G2942" s="395" t="s">
        <v>817</v>
      </c>
    </row>
    <row r="2943" spans="1:7">
      <c r="A2943" s="395" t="s">
        <v>171</v>
      </c>
      <c r="B2943" s="395" t="s">
        <v>7143</v>
      </c>
      <c r="C2943" s="395" t="s">
        <v>7144</v>
      </c>
      <c r="D2943" s="395" t="s">
        <v>289</v>
      </c>
      <c r="E2943" s="395" t="s">
        <v>816</v>
      </c>
      <c r="F2943" s="399">
        <v>69.569999999999993</v>
      </c>
      <c r="G2943" s="395" t="s">
        <v>817</v>
      </c>
    </row>
    <row r="2944" spans="1:7">
      <c r="A2944" s="395" t="s">
        <v>171</v>
      </c>
      <c r="B2944" s="395" t="s">
        <v>7146</v>
      </c>
      <c r="C2944" s="395" t="s">
        <v>7147</v>
      </c>
      <c r="D2944" s="395" t="s">
        <v>289</v>
      </c>
      <c r="E2944" s="395" t="s">
        <v>816</v>
      </c>
      <c r="F2944" s="399">
        <v>78.28</v>
      </c>
      <c r="G2944" s="395" t="s">
        <v>817</v>
      </c>
    </row>
    <row r="2945" spans="1:7">
      <c r="A2945" s="395" t="s">
        <v>171</v>
      </c>
      <c r="B2945" s="395" t="s">
        <v>7148</v>
      </c>
      <c r="C2945" s="395" t="s">
        <v>7149</v>
      </c>
      <c r="D2945" s="395" t="s">
        <v>289</v>
      </c>
      <c r="E2945" s="395" t="s">
        <v>816</v>
      </c>
      <c r="F2945" s="399">
        <v>68.08</v>
      </c>
      <c r="G2945" s="395" t="s">
        <v>817</v>
      </c>
    </row>
    <row r="2946" spans="1:7">
      <c r="A2946" s="395" t="s">
        <v>171</v>
      </c>
      <c r="B2946" s="395" t="s">
        <v>7151</v>
      </c>
      <c r="C2946" s="395" t="s">
        <v>7152</v>
      </c>
      <c r="D2946" s="395" t="s">
        <v>289</v>
      </c>
      <c r="E2946" s="395" t="s">
        <v>816</v>
      </c>
      <c r="F2946" s="399">
        <v>70.88</v>
      </c>
      <c r="G2946" s="395" t="s">
        <v>817</v>
      </c>
    </row>
    <row r="2947" spans="1:7">
      <c r="A2947" s="395" t="s">
        <v>171</v>
      </c>
      <c r="B2947" s="395" t="s">
        <v>7153</v>
      </c>
      <c r="C2947" s="395" t="s">
        <v>7154</v>
      </c>
      <c r="D2947" s="395" t="s">
        <v>289</v>
      </c>
      <c r="E2947" s="395" t="s">
        <v>816</v>
      </c>
      <c r="F2947" s="399">
        <v>75.98</v>
      </c>
      <c r="G2947" s="395" t="s">
        <v>817</v>
      </c>
    </row>
    <row r="2948" spans="1:7">
      <c r="A2948" s="395" t="s">
        <v>171</v>
      </c>
      <c r="B2948" s="395" t="s">
        <v>7155</v>
      </c>
      <c r="C2948" s="395" t="s">
        <v>7156</v>
      </c>
      <c r="D2948" s="395" t="s">
        <v>289</v>
      </c>
      <c r="E2948" s="395" t="s">
        <v>816</v>
      </c>
      <c r="F2948" s="399">
        <v>75.98</v>
      </c>
      <c r="G2948" s="395" t="s">
        <v>817</v>
      </c>
    </row>
    <row r="2949" spans="1:7">
      <c r="A2949" s="395" t="s">
        <v>171</v>
      </c>
      <c r="B2949" s="395" t="s">
        <v>7157</v>
      </c>
      <c r="C2949" s="395" t="s">
        <v>7158</v>
      </c>
      <c r="D2949" s="395" t="s">
        <v>289</v>
      </c>
      <c r="E2949" s="395" t="s">
        <v>816</v>
      </c>
      <c r="F2949" s="399">
        <v>82.3</v>
      </c>
      <c r="G2949" s="395" t="s">
        <v>817</v>
      </c>
    </row>
    <row r="2950" spans="1:7">
      <c r="A2950" s="395" t="s">
        <v>171</v>
      </c>
      <c r="B2950" s="395" t="s">
        <v>7159</v>
      </c>
      <c r="C2950" s="395" t="s">
        <v>7160</v>
      </c>
      <c r="D2950" s="395" t="s">
        <v>289</v>
      </c>
      <c r="E2950" s="395" t="s">
        <v>816</v>
      </c>
      <c r="F2950" s="399">
        <v>92.6</v>
      </c>
      <c r="G2950" s="395" t="s">
        <v>817</v>
      </c>
    </row>
    <row r="2951" spans="1:7">
      <c r="A2951" s="395" t="s">
        <v>171</v>
      </c>
      <c r="B2951" s="395" t="s">
        <v>7161</v>
      </c>
      <c r="C2951" s="395" t="s">
        <v>7162</v>
      </c>
      <c r="D2951" s="395" t="s">
        <v>289</v>
      </c>
      <c r="E2951" s="395" t="s">
        <v>816</v>
      </c>
      <c r="F2951" s="399">
        <v>105.69</v>
      </c>
      <c r="G2951" s="395" t="s">
        <v>817</v>
      </c>
    </row>
    <row r="2952" spans="1:7">
      <c r="A2952" s="395" t="s">
        <v>171</v>
      </c>
      <c r="B2952" s="395" t="s">
        <v>7163</v>
      </c>
      <c r="C2952" s="395" t="s">
        <v>7164</v>
      </c>
      <c r="D2952" s="395" t="s">
        <v>289</v>
      </c>
      <c r="E2952" s="395" t="s">
        <v>816</v>
      </c>
      <c r="F2952" s="399">
        <v>3259.63</v>
      </c>
      <c r="G2952" s="395" t="s">
        <v>817</v>
      </c>
    </row>
    <row r="2953" spans="1:7">
      <c r="A2953" s="395" t="s">
        <v>171</v>
      </c>
      <c r="B2953" s="395" t="s">
        <v>7165</v>
      </c>
      <c r="C2953" s="395" t="s">
        <v>7166</v>
      </c>
      <c r="D2953" s="395" t="s">
        <v>289</v>
      </c>
      <c r="E2953" s="395" t="s">
        <v>816</v>
      </c>
      <c r="F2953" s="399">
        <v>6232.79</v>
      </c>
      <c r="G2953" s="395" t="s">
        <v>817</v>
      </c>
    </row>
    <row r="2954" spans="1:7">
      <c r="A2954" s="395" t="s">
        <v>171</v>
      </c>
      <c r="B2954" s="395" t="s">
        <v>7167</v>
      </c>
      <c r="C2954" s="395" t="s">
        <v>7168</v>
      </c>
      <c r="D2954" s="395" t="s">
        <v>289</v>
      </c>
      <c r="E2954" s="395" t="s">
        <v>816</v>
      </c>
      <c r="F2954" s="399">
        <v>8310.39</v>
      </c>
      <c r="G2954" s="395" t="s">
        <v>817</v>
      </c>
    </row>
    <row r="2955" spans="1:7">
      <c r="A2955" s="395" t="s">
        <v>171</v>
      </c>
      <c r="B2955" s="395" t="s">
        <v>7169</v>
      </c>
      <c r="C2955" s="395" t="s">
        <v>7170</v>
      </c>
      <c r="D2955" s="395" t="s">
        <v>289</v>
      </c>
      <c r="E2955" s="395" t="s">
        <v>816</v>
      </c>
      <c r="F2955" s="399">
        <v>1744.22</v>
      </c>
      <c r="G2955" s="395" t="s">
        <v>817</v>
      </c>
    </row>
    <row r="2956" spans="1:7">
      <c r="A2956" s="395" t="s">
        <v>171</v>
      </c>
      <c r="B2956" s="395" t="s">
        <v>7171</v>
      </c>
      <c r="C2956" s="395" t="s">
        <v>7172</v>
      </c>
      <c r="D2956" s="395" t="s">
        <v>289</v>
      </c>
      <c r="E2956" s="395" t="s">
        <v>816</v>
      </c>
      <c r="F2956" s="399">
        <v>384.04</v>
      </c>
      <c r="G2956" s="395" t="s">
        <v>817</v>
      </c>
    </row>
    <row r="2957" spans="1:7">
      <c r="A2957" s="395" t="s">
        <v>171</v>
      </c>
      <c r="B2957" s="395" t="s">
        <v>7173</v>
      </c>
      <c r="C2957" s="395" t="s">
        <v>7174</v>
      </c>
      <c r="D2957" s="395" t="s">
        <v>289</v>
      </c>
      <c r="E2957" s="395" t="s">
        <v>816</v>
      </c>
      <c r="F2957" s="399">
        <v>81.25</v>
      </c>
      <c r="G2957" s="395" t="s">
        <v>817</v>
      </c>
    </row>
    <row r="2958" spans="1:7">
      <c r="A2958" s="395" t="s">
        <v>171</v>
      </c>
      <c r="B2958" s="395" t="s">
        <v>7175</v>
      </c>
      <c r="C2958" s="395" t="s">
        <v>7176</v>
      </c>
      <c r="D2958" s="395" t="s">
        <v>289</v>
      </c>
      <c r="E2958" s="395" t="s">
        <v>816</v>
      </c>
      <c r="F2958" s="399">
        <v>58.19</v>
      </c>
      <c r="G2958" s="395" t="s">
        <v>817</v>
      </c>
    </row>
    <row r="2959" spans="1:7">
      <c r="A2959" s="395" t="s">
        <v>171</v>
      </c>
      <c r="B2959" s="395" t="s">
        <v>7177</v>
      </c>
      <c r="C2959" s="395" t="s">
        <v>7178</v>
      </c>
      <c r="D2959" s="395" t="s">
        <v>289</v>
      </c>
      <c r="E2959" s="395" t="s">
        <v>816</v>
      </c>
      <c r="F2959" s="399">
        <v>555.87</v>
      </c>
      <c r="G2959" s="395" t="s">
        <v>817</v>
      </c>
    </row>
    <row r="2960" spans="1:7">
      <c r="A2960" s="395" t="s">
        <v>171</v>
      </c>
      <c r="B2960" s="395" t="s">
        <v>7180</v>
      </c>
      <c r="C2960" s="395" t="s">
        <v>7181</v>
      </c>
      <c r="D2960" s="395" t="s">
        <v>289</v>
      </c>
      <c r="E2960" s="395" t="s">
        <v>816</v>
      </c>
      <c r="F2960" s="399">
        <v>550.73</v>
      </c>
      <c r="G2960" s="395" t="s">
        <v>817</v>
      </c>
    </row>
    <row r="2961" spans="1:7">
      <c r="A2961" s="395" t="s">
        <v>171</v>
      </c>
      <c r="B2961" s="395" t="s">
        <v>7182</v>
      </c>
      <c r="C2961" s="395" t="s">
        <v>7183</v>
      </c>
      <c r="D2961" s="395" t="s">
        <v>289</v>
      </c>
      <c r="E2961" s="395" t="s">
        <v>816</v>
      </c>
      <c r="F2961" s="399">
        <v>634.86</v>
      </c>
      <c r="G2961" s="395" t="s">
        <v>817</v>
      </c>
    </row>
    <row r="2962" spans="1:7">
      <c r="A2962" s="395" t="s">
        <v>171</v>
      </c>
      <c r="B2962" s="395" t="s">
        <v>7184</v>
      </c>
      <c r="C2962" s="395" t="s">
        <v>7185</v>
      </c>
      <c r="D2962" s="395" t="s">
        <v>289</v>
      </c>
      <c r="E2962" s="395" t="s">
        <v>816</v>
      </c>
      <c r="F2962" s="399">
        <v>903.78</v>
      </c>
      <c r="G2962" s="395" t="s">
        <v>817</v>
      </c>
    </row>
    <row r="2963" spans="1:7">
      <c r="A2963" s="395" t="s">
        <v>171</v>
      </c>
      <c r="B2963" s="395" t="s">
        <v>7186</v>
      </c>
      <c r="C2963" s="395" t="s">
        <v>7187</v>
      </c>
      <c r="D2963" s="395" t="s">
        <v>289</v>
      </c>
      <c r="E2963" s="395" t="s">
        <v>816</v>
      </c>
      <c r="F2963" s="399">
        <v>1274.1300000000001</v>
      </c>
      <c r="G2963" s="395" t="s">
        <v>817</v>
      </c>
    </row>
    <row r="2964" spans="1:7">
      <c r="A2964" s="395" t="s">
        <v>171</v>
      </c>
      <c r="B2964" s="395" t="s">
        <v>7188</v>
      </c>
      <c r="C2964" s="395" t="s">
        <v>7189</v>
      </c>
      <c r="D2964" s="395" t="s">
        <v>289</v>
      </c>
      <c r="E2964" s="395" t="s">
        <v>816</v>
      </c>
      <c r="F2964" s="399">
        <v>525.73</v>
      </c>
      <c r="G2964" s="395" t="s">
        <v>817</v>
      </c>
    </row>
    <row r="2965" spans="1:7">
      <c r="A2965" s="395" t="s">
        <v>171</v>
      </c>
      <c r="B2965" s="395" t="s">
        <v>7190</v>
      </c>
      <c r="C2965" s="395" t="s">
        <v>7191</v>
      </c>
      <c r="D2965" s="395" t="s">
        <v>289</v>
      </c>
      <c r="E2965" s="395" t="s">
        <v>816</v>
      </c>
      <c r="F2965" s="399">
        <v>16.8</v>
      </c>
      <c r="G2965" s="395" t="s">
        <v>817</v>
      </c>
    </row>
    <row r="2966" spans="1:7">
      <c r="A2966" s="395" t="s">
        <v>171</v>
      </c>
      <c r="B2966" s="395" t="s">
        <v>7193</v>
      </c>
      <c r="C2966" s="395" t="s">
        <v>7194</v>
      </c>
      <c r="D2966" s="395" t="s">
        <v>289</v>
      </c>
      <c r="E2966" s="395" t="s">
        <v>816</v>
      </c>
      <c r="F2966" s="399">
        <v>29.49</v>
      </c>
      <c r="G2966" s="395" t="s">
        <v>817</v>
      </c>
    </row>
    <row r="2967" spans="1:7">
      <c r="A2967" s="395" t="s">
        <v>171</v>
      </c>
      <c r="B2967" s="395" t="s">
        <v>7195</v>
      </c>
      <c r="C2967" s="395" t="s">
        <v>7196</v>
      </c>
      <c r="D2967" s="395" t="s">
        <v>289</v>
      </c>
      <c r="E2967" s="395" t="s">
        <v>816</v>
      </c>
      <c r="F2967" s="399">
        <v>69.290000000000006</v>
      </c>
      <c r="G2967" s="395" t="s">
        <v>817</v>
      </c>
    </row>
    <row r="2968" spans="1:7">
      <c r="A2968" s="395" t="s">
        <v>171</v>
      </c>
      <c r="B2968" s="395" t="s">
        <v>7197</v>
      </c>
      <c r="C2968" s="395" t="s">
        <v>7198</v>
      </c>
      <c r="D2968" s="395" t="s">
        <v>289</v>
      </c>
      <c r="E2968" s="395" t="s">
        <v>816</v>
      </c>
      <c r="F2968" s="399">
        <v>89.59</v>
      </c>
      <c r="G2968" s="395" t="s">
        <v>817</v>
      </c>
    </row>
    <row r="2969" spans="1:7">
      <c r="A2969" s="395" t="s">
        <v>171</v>
      </c>
      <c r="B2969" s="395" t="s">
        <v>7199</v>
      </c>
      <c r="C2969" s="395" t="s">
        <v>7200</v>
      </c>
      <c r="D2969" s="395" t="s">
        <v>289</v>
      </c>
      <c r="E2969" s="395" t="s">
        <v>816</v>
      </c>
      <c r="F2969" s="399">
        <v>166.65</v>
      </c>
      <c r="G2969" s="395" t="s">
        <v>817</v>
      </c>
    </row>
    <row r="2970" spans="1:7">
      <c r="A2970" s="395" t="s">
        <v>171</v>
      </c>
      <c r="B2970" s="395" t="s">
        <v>7201</v>
      </c>
      <c r="C2970" s="395" t="s">
        <v>7202</v>
      </c>
      <c r="D2970" s="395" t="s">
        <v>289</v>
      </c>
      <c r="E2970" s="395" t="s">
        <v>816</v>
      </c>
      <c r="F2970" s="399">
        <v>427.26</v>
      </c>
      <c r="G2970" s="395" t="s">
        <v>817</v>
      </c>
    </row>
    <row r="2971" spans="1:7">
      <c r="A2971" s="395" t="s">
        <v>171</v>
      </c>
      <c r="B2971" s="395" t="s">
        <v>7203</v>
      </c>
      <c r="C2971" s="395" t="s">
        <v>7204</v>
      </c>
      <c r="D2971" s="395" t="s">
        <v>289</v>
      </c>
      <c r="E2971" s="395" t="s">
        <v>816</v>
      </c>
      <c r="F2971" s="399">
        <v>620.58000000000004</v>
      </c>
      <c r="G2971" s="395" t="s">
        <v>817</v>
      </c>
    </row>
    <row r="2972" spans="1:7">
      <c r="A2972" s="395" t="s">
        <v>171</v>
      </c>
      <c r="B2972" s="395" t="s">
        <v>7205</v>
      </c>
      <c r="C2972" s="395" t="s">
        <v>7206</v>
      </c>
      <c r="D2972" s="395" t="s">
        <v>289</v>
      </c>
      <c r="E2972" s="395" t="s">
        <v>816</v>
      </c>
      <c r="F2972" s="399">
        <v>965.73</v>
      </c>
      <c r="G2972" s="395" t="s">
        <v>817</v>
      </c>
    </row>
    <row r="2973" spans="1:7">
      <c r="A2973" s="395" t="s">
        <v>171</v>
      </c>
      <c r="B2973" s="395" t="s">
        <v>7207</v>
      </c>
      <c r="C2973" s="395" t="s">
        <v>7208</v>
      </c>
      <c r="D2973" s="395" t="s">
        <v>289</v>
      </c>
      <c r="E2973" s="395" t="s">
        <v>816</v>
      </c>
      <c r="F2973" s="399">
        <v>1276.58</v>
      </c>
      <c r="G2973" s="395" t="s">
        <v>817</v>
      </c>
    </row>
    <row r="2974" spans="1:7">
      <c r="A2974" s="395" t="s">
        <v>171</v>
      </c>
      <c r="B2974" s="395" t="s">
        <v>7209</v>
      </c>
      <c r="C2974" s="395" t="s">
        <v>7210</v>
      </c>
      <c r="D2974" s="395" t="s">
        <v>289</v>
      </c>
      <c r="E2974" s="395" t="s">
        <v>816</v>
      </c>
      <c r="F2974" s="399">
        <v>2015.98</v>
      </c>
      <c r="G2974" s="395" t="s">
        <v>817</v>
      </c>
    </row>
    <row r="2975" spans="1:7">
      <c r="A2975" s="395" t="s">
        <v>171</v>
      </c>
      <c r="B2975" s="395" t="s">
        <v>7211</v>
      </c>
      <c r="C2975" s="395" t="s">
        <v>7212</v>
      </c>
      <c r="D2975" s="395" t="s">
        <v>289</v>
      </c>
      <c r="E2975" s="395" t="s">
        <v>816</v>
      </c>
      <c r="F2975" s="399">
        <v>4157.6099999999997</v>
      </c>
      <c r="G2975" s="395" t="s">
        <v>817</v>
      </c>
    </row>
    <row r="2976" spans="1:7">
      <c r="A2976" s="395" t="s">
        <v>171</v>
      </c>
      <c r="B2976" s="395" t="s">
        <v>7213</v>
      </c>
      <c r="C2976" s="395" t="s">
        <v>7214</v>
      </c>
      <c r="D2976" s="395" t="s">
        <v>289</v>
      </c>
      <c r="E2976" s="395" t="s">
        <v>816</v>
      </c>
      <c r="F2976" s="399">
        <v>174.89</v>
      </c>
      <c r="G2976" s="395" t="s">
        <v>817</v>
      </c>
    </row>
    <row r="2977" spans="1:7">
      <c r="A2977" s="395" t="s">
        <v>171</v>
      </c>
      <c r="B2977" s="395" t="s">
        <v>7215</v>
      </c>
      <c r="C2977" s="395" t="s">
        <v>7216</v>
      </c>
      <c r="D2977" s="395" t="s">
        <v>289</v>
      </c>
      <c r="E2977" s="395" t="s">
        <v>816</v>
      </c>
      <c r="F2977" s="399">
        <v>216.46</v>
      </c>
      <c r="G2977" s="395" t="s">
        <v>817</v>
      </c>
    </row>
    <row r="2978" spans="1:7">
      <c r="A2978" s="395" t="s">
        <v>171</v>
      </c>
      <c r="B2978" s="395" t="s">
        <v>7217</v>
      </c>
      <c r="C2978" s="395" t="s">
        <v>7218</v>
      </c>
      <c r="D2978" s="395" t="s">
        <v>289</v>
      </c>
      <c r="E2978" s="395" t="s">
        <v>816</v>
      </c>
      <c r="F2978" s="399">
        <v>451.83</v>
      </c>
      <c r="G2978" s="395" t="s">
        <v>817</v>
      </c>
    </row>
    <row r="2979" spans="1:7">
      <c r="A2979" s="395" t="s">
        <v>171</v>
      </c>
      <c r="B2979" s="395" t="s">
        <v>7219</v>
      </c>
      <c r="C2979" s="395" t="s">
        <v>7220</v>
      </c>
      <c r="D2979" s="395" t="s">
        <v>289</v>
      </c>
      <c r="E2979" s="395" t="s">
        <v>816</v>
      </c>
      <c r="F2979" s="399">
        <v>1650.94</v>
      </c>
      <c r="G2979" s="395" t="s">
        <v>817</v>
      </c>
    </row>
    <row r="2980" spans="1:7">
      <c r="A2980" s="395" t="s">
        <v>171</v>
      </c>
      <c r="B2980" s="395" t="s">
        <v>7221</v>
      </c>
      <c r="C2980" s="395" t="s">
        <v>7222</v>
      </c>
      <c r="D2980" s="395" t="s">
        <v>289</v>
      </c>
      <c r="E2980" s="395" t="s">
        <v>816</v>
      </c>
      <c r="F2980" s="399">
        <v>107.84</v>
      </c>
      <c r="G2980" s="395" t="s">
        <v>817</v>
      </c>
    </row>
    <row r="2981" spans="1:7">
      <c r="A2981" s="395" t="s">
        <v>171</v>
      </c>
      <c r="B2981" s="395" t="s">
        <v>7223</v>
      </c>
      <c r="C2981" s="395" t="s">
        <v>7224</v>
      </c>
      <c r="D2981" s="395" t="s">
        <v>289</v>
      </c>
      <c r="E2981" s="395" t="s">
        <v>816</v>
      </c>
      <c r="F2981" s="399">
        <v>187.72</v>
      </c>
      <c r="G2981" s="395" t="s">
        <v>817</v>
      </c>
    </row>
    <row r="2982" spans="1:7">
      <c r="A2982" s="395" t="s">
        <v>171</v>
      </c>
      <c r="B2982" s="395" t="s">
        <v>7225</v>
      </c>
      <c r="C2982" s="395" t="s">
        <v>7226</v>
      </c>
      <c r="D2982" s="395" t="s">
        <v>289</v>
      </c>
      <c r="E2982" s="395" t="s">
        <v>816</v>
      </c>
      <c r="F2982" s="399">
        <v>19.07</v>
      </c>
      <c r="G2982" s="395" t="s">
        <v>817</v>
      </c>
    </row>
    <row r="2983" spans="1:7">
      <c r="A2983" s="395" t="s">
        <v>171</v>
      </c>
      <c r="B2983" s="395" t="s">
        <v>7228</v>
      </c>
      <c r="C2983" s="395" t="s">
        <v>7229</v>
      </c>
      <c r="D2983" s="395" t="s">
        <v>289</v>
      </c>
      <c r="E2983" s="395" t="s">
        <v>816</v>
      </c>
      <c r="F2983" s="399">
        <v>14.65</v>
      </c>
      <c r="G2983" s="395" t="s">
        <v>817</v>
      </c>
    </row>
    <row r="2984" spans="1:7">
      <c r="A2984" s="395" t="s">
        <v>171</v>
      </c>
      <c r="B2984" s="395" t="s">
        <v>7230</v>
      </c>
      <c r="C2984" s="395" t="s">
        <v>7231</v>
      </c>
      <c r="D2984" s="395" t="s">
        <v>289</v>
      </c>
      <c r="E2984" s="395" t="s">
        <v>816</v>
      </c>
      <c r="F2984" s="399">
        <v>11.87</v>
      </c>
      <c r="G2984" s="395" t="s">
        <v>817</v>
      </c>
    </row>
    <row r="2985" spans="1:7">
      <c r="A2985" s="395" t="s">
        <v>171</v>
      </c>
      <c r="B2985" s="395" t="s">
        <v>7232</v>
      </c>
      <c r="C2985" s="395" t="s">
        <v>7233</v>
      </c>
      <c r="D2985" s="395" t="s">
        <v>289</v>
      </c>
      <c r="E2985" s="395" t="s">
        <v>816</v>
      </c>
      <c r="F2985" s="399">
        <v>26.24</v>
      </c>
      <c r="G2985" s="395" t="s">
        <v>817</v>
      </c>
    </row>
    <row r="2986" spans="1:7">
      <c r="A2986" s="395" t="s">
        <v>171</v>
      </c>
      <c r="B2986" s="395" t="s">
        <v>7234</v>
      </c>
      <c r="C2986" s="395" t="s">
        <v>7235</v>
      </c>
      <c r="D2986" s="395" t="s">
        <v>289</v>
      </c>
      <c r="E2986" s="395" t="s">
        <v>816</v>
      </c>
      <c r="F2986" s="399">
        <v>20.84</v>
      </c>
      <c r="G2986" s="395" t="s">
        <v>817</v>
      </c>
    </row>
    <row r="2987" spans="1:7">
      <c r="A2987" s="395" t="s">
        <v>171</v>
      </c>
      <c r="B2987" s="395" t="s">
        <v>7237</v>
      </c>
      <c r="C2987" s="395" t="s">
        <v>7238</v>
      </c>
      <c r="D2987" s="395" t="s">
        <v>289</v>
      </c>
      <c r="E2987" s="395" t="s">
        <v>816</v>
      </c>
      <c r="F2987" s="399">
        <v>17.62</v>
      </c>
      <c r="G2987" s="395" t="s">
        <v>817</v>
      </c>
    </row>
    <row r="2988" spans="1:7">
      <c r="A2988" s="395" t="s">
        <v>171</v>
      </c>
      <c r="B2988" s="395" t="s">
        <v>7239</v>
      </c>
      <c r="C2988" s="395" t="s">
        <v>7240</v>
      </c>
      <c r="D2988" s="395" t="s">
        <v>289</v>
      </c>
      <c r="E2988" s="395" t="s">
        <v>816</v>
      </c>
      <c r="F2988" s="399">
        <v>25.26</v>
      </c>
      <c r="G2988" s="395" t="s">
        <v>817</v>
      </c>
    </row>
    <row r="2989" spans="1:7">
      <c r="A2989" s="395" t="s">
        <v>171</v>
      </c>
      <c r="B2989" s="395" t="s">
        <v>7241</v>
      </c>
      <c r="C2989" s="395" t="s">
        <v>7242</v>
      </c>
      <c r="D2989" s="395" t="s">
        <v>289</v>
      </c>
      <c r="E2989" s="395" t="s">
        <v>816</v>
      </c>
      <c r="F2989" s="399">
        <v>39.909999999999997</v>
      </c>
      <c r="G2989" s="395" t="s">
        <v>817</v>
      </c>
    </row>
    <row r="2990" spans="1:7">
      <c r="A2990" s="395" t="s">
        <v>171</v>
      </c>
      <c r="B2990" s="395" t="s">
        <v>7243</v>
      </c>
      <c r="C2990" s="395" t="s">
        <v>7244</v>
      </c>
      <c r="D2990" s="395" t="s">
        <v>289</v>
      </c>
      <c r="E2990" s="395" t="s">
        <v>816</v>
      </c>
      <c r="F2990" s="399">
        <v>34.020000000000003</v>
      </c>
      <c r="G2990" s="395" t="s">
        <v>817</v>
      </c>
    </row>
    <row r="2991" spans="1:7">
      <c r="A2991" s="395" t="s">
        <v>171</v>
      </c>
      <c r="B2991" s="395" t="s">
        <v>7245</v>
      </c>
      <c r="C2991" s="395" t="s">
        <v>7246</v>
      </c>
      <c r="D2991" s="395" t="s">
        <v>289</v>
      </c>
      <c r="E2991" s="395" t="s">
        <v>816</v>
      </c>
      <c r="F2991" s="399">
        <v>48.67</v>
      </c>
      <c r="G2991" s="395" t="s">
        <v>817</v>
      </c>
    </row>
    <row r="2992" spans="1:7">
      <c r="A2992" s="395" t="s">
        <v>171</v>
      </c>
      <c r="B2992" s="395" t="s">
        <v>7247</v>
      </c>
      <c r="C2992" s="395" t="s">
        <v>7248</v>
      </c>
      <c r="D2992" s="395" t="s">
        <v>289</v>
      </c>
      <c r="E2992" s="395" t="s">
        <v>816</v>
      </c>
      <c r="F2992" s="399">
        <v>54.56</v>
      </c>
      <c r="G2992" s="395" t="s">
        <v>817</v>
      </c>
    </row>
    <row r="2993" spans="1:7">
      <c r="A2993" s="395" t="s">
        <v>171</v>
      </c>
      <c r="B2993" s="395" t="s">
        <v>7249</v>
      </c>
      <c r="C2993" s="395" t="s">
        <v>7250</v>
      </c>
      <c r="D2993" s="395" t="s">
        <v>289</v>
      </c>
      <c r="E2993" s="395" t="s">
        <v>816</v>
      </c>
      <c r="F2993" s="399">
        <v>69.209999999999994</v>
      </c>
      <c r="G2993" s="395" t="s">
        <v>817</v>
      </c>
    </row>
    <row r="2994" spans="1:7">
      <c r="A2994" s="395" t="s">
        <v>171</v>
      </c>
      <c r="B2994" s="395" t="s">
        <v>7251</v>
      </c>
      <c r="C2994" s="395" t="s">
        <v>7252</v>
      </c>
      <c r="D2994" s="395" t="s">
        <v>289</v>
      </c>
      <c r="E2994" s="395" t="s">
        <v>816</v>
      </c>
      <c r="F2994" s="399">
        <v>45.88</v>
      </c>
      <c r="G2994" s="395" t="s">
        <v>817</v>
      </c>
    </row>
    <row r="2995" spans="1:7">
      <c r="A2995" s="395" t="s">
        <v>171</v>
      </c>
      <c r="B2995" s="395" t="s">
        <v>7253</v>
      </c>
      <c r="C2995" s="395" t="s">
        <v>7254</v>
      </c>
      <c r="D2995" s="395" t="s">
        <v>289</v>
      </c>
      <c r="E2995" s="395" t="s">
        <v>816</v>
      </c>
      <c r="F2995" s="399">
        <v>60.53</v>
      </c>
      <c r="G2995" s="395" t="s">
        <v>817</v>
      </c>
    </row>
    <row r="2996" spans="1:7">
      <c r="A2996" s="395" t="s">
        <v>171</v>
      </c>
      <c r="B2996" s="395" t="s">
        <v>7255</v>
      </c>
      <c r="C2996" s="395" t="s">
        <v>7256</v>
      </c>
      <c r="D2996" s="395" t="s">
        <v>289</v>
      </c>
      <c r="E2996" s="395" t="s">
        <v>816</v>
      </c>
      <c r="F2996" s="399">
        <v>63.39</v>
      </c>
      <c r="G2996" s="395" t="s">
        <v>817</v>
      </c>
    </row>
    <row r="2997" spans="1:7">
      <c r="A2997" s="395" t="s">
        <v>171</v>
      </c>
      <c r="B2997" s="395" t="s">
        <v>7257</v>
      </c>
      <c r="C2997" s="395" t="s">
        <v>7258</v>
      </c>
      <c r="D2997" s="395" t="s">
        <v>289</v>
      </c>
      <c r="E2997" s="395" t="s">
        <v>816</v>
      </c>
      <c r="F2997" s="399">
        <v>78.040000000000006</v>
      </c>
      <c r="G2997" s="395" t="s">
        <v>817</v>
      </c>
    </row>
    <row r="2998" spans="1:7">
      <c r="A2998" s="395" t="s">
        <v>171</v>
      </c>
      <c r="B2998" s="395" t="s">
        <v>7259</v>
      </c>
      <c r="C2998" s="395" t="s">
        <v>7260</v>
      </c>
      <c r="D2998" s="395" t="s">
        <v>289</v>
      </c>
      <c r="E2998" s="395" t="s">
        <v>816</v>
      </c>
      <c r="F2998" s="399">
        <v>83.94</v>
      </c>
      <c r="G2998" s="395" t="s">
        <v>817</v>
      </c>
    </row>
    <row r="2999" spans="1:7">
      <c r="A2999" s="395" t="s">
        <v>171</v>
      </c>
      <c r="B2999" s="395" t="s">
        <v>7261</v>
      </c>
      <c r="C2999" s="395" t="s">
        <v>7262</v>
      </c>
      <c r="D2999" s="395" t="s">
        <v>289</v>
      </c>
      <c r="E2999" s="395" t="s">
        <v>816</v>
      </c>
      <c r="F2999" s="399">
        <v>98.59</v>
      </c>
      <c r="G2999" s="395" t="s">
        <v>817</v>
      </c>
    </row>
    <row r="3000" spans="1:7">
      <c r="A3000" s="395" t="s">
        <v>171</v>
      </c>
      <c r="B3000" s="395" t="s">
        <v>7263</v>
      </c>
      <c r="C3000" s="395" t="s">
        <v>7264</v>
      </c>
      <c r="D3000" s="395" t="s">
        <v>289</v>
      </c>
      <c r="E3000" s="395" t="s">
        <v>816</v>
      </c>
      <c r="F3000" s="399">
        <v>75.180000000000007</v>
      </c>
      <c r="G3000" s="395" t="s">
        <v>817</v>
      </c>
    </row>
    <row r="3001" spans="1:7">
      <c r="A3001" s="395" t="s">
        <v>171</v>
      </c>
      <c r="B3001" s="395" t="s">
        <v>7265</v>
      </c>
      <c r="C3001" s="395" t="s">
        <v>7266</v>
      </c>
      <c r="D3001" s="395" t="s">
        <v>289</v>
      </c>
      <c r="E3001" s="395" t="s">
        <v>816</v>
      </c>
      <c r="F3001" s="399">
        <v>89.83</v>
      </c>
      <c r="G3001" s="395" t="s">
        <v>817</v>
      </c>
    </row>
    <row r="3002" spans="1:7">
      <c r="A3002" s="395" t="s">
        <v>171</v>
      </c>
      <c r="B3002" s="395" t="s">
        <v>7267</v>
      </c>
      <c r="C3002" s="395" t="s">
        <v>7268</v>
      </c>
      <c r="D3002" s="395" t="s">
        <v>289</v>
      </c>
      <c r="E3002" s="395" t="s">
        <v>816</v>
      </c>
      <c r="F3002" s="399">
        <v>66.5</v>
      </c>
      <c r="G3002" s="395" t="s">
        <v>817</v>
      </c>
    </row>
    <row r="3003" spans="1:7">
      <c r="A3003" s="395" t="s">
        <v>171</v>
      </c>
      <c r="B3003" s="395" t="s">
        <v>7269</v>
      </c>
      <c r="C3003" s="395" t="s">
        <v>7270</v>
      </c>
      <c r="D3003" s="395" t="s">
        <v>289</v>
      </c>
      <c r="E3003" s="395" t="s">
        <v>816</v>
      </c>
      <c r="F3003" s="399">
        <v>81.150000000000006</v>
      </c>
      <c r="G3003" s="395" t="s">
        <v>817</v>
      </c>
    </row>
    <row r="3004" spans="1:7">
      <c r="A3004" s="395" t="s">
        <v>171</v>
      </c>
      <c r="B3004" s="395" t="s">
        <v>7271</v>
      </c>
      <c r="C3004" s="395" t="s">
        <v>7272</v>
      </c>
      <c r="D3004" s="395" t="s">
        <v>289</v>
      </c>
      <c r="E3004" s="395" t="s">
        <v>816</v>
      </c>
      <c r="F3004" s="399">
        <v>92.69</v>
      </c>
      <c r="G3004" s="395" t="s">
        <v>817</v>
      </c>
    </row>
    <row r="3005" spans="1:7">
      <c r="A3005" s="395" t="s">
        <v>171</v>
      </c>
      <c r="B3005" s="395" t="s">
        <v>7273</v>
      </c>
      <c r="C3005" s="395" t="s">
        <v>7274</v>
      </c>
      <c r="D3005" s="395" t="s">
        <v>289</v>
      </c>
      <c r="E3005" s="395" t="s">
        <v>816</v>
      </c>
      <c r="F3005" s="399">
        <v>107.34</v>
      </c>
      <c r="G3005" s="395" t="s">
        <v>817</v>
      </c>
    </row>
    <row r="3006" spans="1:7">
      <c r="A3006" s="395" t="s">
        <v>171</v>
      </c>
      <c r="B3006" s="395" t="s">
        <v>7275</v>
      </c>
      <c r="C3006" s="395" t="s">
        <v>7276</v>
      </c>
      <c r="D3006" s="395" t="s">
        <v>289</v>
      </c>
      <c r="E3006" s="395" t="s">
        <v>816</v>
      </c>
      <c r="F3006" s="399">
        <v>96.32</v>
      </c>
      <c r="G3006" s="395" t="s">
        <v>817</v>
      </c>
    </row>
    <row r="3007" spans="1:7">
      <c r="A3007" s="395" t="s">
        <v>171</v>
      </c>
      <c r="B3007" s="395" t="s">
        <v>7277</v>
      </c>
      <c r="C3007" s="395" t="s">
        <v>7278</v>
      </c>
      <c r="D3007" s="395" t="s">
        <v>289</v>
      </c>
      <c r="E3007" s="395" t="s">
        <v>816</v>
      </c>
      <c r="F3007" s="399">
        <v>117.16</v>
      </c>
      <c r="G3007" s="395" t="s">
        <v>817</v>
      </c>
    </row>
    <row r="3008" spans="1:7">
      <c r="A3008" s="395" t="s">
        <v>171</v>
      </c>
      <c r="B3008" s="395" t="s">
        <v>7279</v>
      </c>
      <c r="C3008" s="395" t="s">
        <v>7280</v>
      </c>
      <c r="D3008" s="395" t="s">
        <v>289</v>
      </c>
      <c r="E3008" s="395" t="s">
        <v>816</v>
      </c>
      <c r="F3008" s="399">
        <v>105.15</v>
      </c>
      <c r="G3008" s="395" t="s">
        <v>817</v>
      </c>
    </row>
    <row r="3009" spans="1:7">
      <c r="A3009" s="395" t="s">
        <v>171</v>
      </c>
      <c r="B3009" s="395" t="s">
        <v>7281</v>
      </c>
      <c r="C3009" s="395" t="s">
        <v>7282</v>
      </c>
      <c r="D3009" s="395" t="s">
        <v>289</v>
      </c>
      <c r="E3009" s="395" t="s">
        <v>816</v>
      </c>
      <c r="F3009" s="399">
        <v>125.99</v>
      </c>
      <c r="G3009" s="395" t="s">
        <v>817</v>
      </c>
    </row>
    <row r="3010" spans="1:7">
      <c r="A3010" s="395" t="s">
        <v>171</v>
      </c>
      <c r="B3010" s="395" t="s">
        <v>7283</v>
      </c>
      <c r="C3010" s="395" t="s">
        <v>7284</v>
      </c>
      <c r="D3010" s="395" t="s">
        <v>289</v>
      </c>
      <c r="E3010" s="395" t="s">
        <v>816</v>
      </c>
      <c r="F3010" s="399">
        <v>87.57</v>
      </c>
      <c r="G3010" s="395" t="s">
        <v>817</v>
      </c>
    </row>
    <row r="3011" spans="1:7">
      <c r="A3011" s="395" t="s">
        <v>171</v>
      </c>
      <c r="B3011" s="395" t="s">
        <v>7285</v>
      </c>
      <c r="C3011" s="395" t="s">
        <v>7286</v>
      </c>
      <c r="D3011" s="395" t="s">
        <v>289</v>
      </c>
      <c r="E3011" s="395" t="s">
        <v>816</v>
      </c>
      <c r="F3011" s="399">
        <v>108.41</v>
      </c>
      <c r="G3011" s="395" t="s">
        <v>817</v>
      </c>
    </row>
    <row r="3012" spans="1:7">
      <c r="A3012" s="395" t="s">
        <v>171</v>
      </c>
      <c r="B3012" s="395" t="s">
        <v>7287</v>
      </c>
      <c r="C3012" s="395" t="s">
        <v>7288</v>
      </c>
      <c r="D3012" s="395" t="s">
        <v>289</v>
      </c>
      <c r="E3012" s="395" t="s">
        <v>816</v>
      </c>
      <c r="F3012" s="399">
        <v>128.88</v>
      </c>
      <c r="G3012" s="395" t="s">
        <v>817</v>
      </c>
    </row>
    <row r="3013" spans="1:7">
      <c r="A3013" s="395" t="s">
        <v>171</v>
      </c>
      <c r="B3013" s="395" t="s">
        <v>7289</v>
      </c>
      <c r="C3013" s="395" t="s">
        <v>7290</v>
      </c>
      <c r="D3013" s="395" t="s">
        <v>289</v>
      </c>
      <c r="E3013" s="395" t="s">
        <v>816</v>
      </c>
      <c r="F3013" s="399">
        <v>149.72</v>
      </c>
      <c r="G3013" s="395" t="s">
        <v>817</v>
      </c>
    </row>
    <row r="3014" spans="1:7">
      <c r="A3014" s="395" t="s">
        <v>171</v>
      </c>
      <c r="B3014" s="395" t="s">
        <v>7291</v>
      </c>
      <c r="C3014" s="395" t="s">
        <v>7292</v>
      </c>
      <c r="D3014" s="395" t="s">
        <v>289</v>
      </c>
      <c r="E3014" s="395" t="s">
        <v>816</v>
      </c>
      <c r="F3014" s="399">
        <v>51.9</v>
      </c>
      <c r="G3014" s="395" t="s">
        <v>817</v>
      </c>
    </row>
    <row r="3015" spans="1:7">
      <c r="A3015" s="395" t="s">
        <v>171</v>
      </c>
      <c r="B3015" s="395" t="s">
        <v>7293</v>
      </c>
      <c r="C3015" s="395" t="s">
        <v>7294</v>
      </c>
      <c r="D3015" s="395" t="s">
        <v>289</v>
      </c>
      <c r="E3015" s="395" t="s">
        <v>816</v>
      </c>
      <c r="F3015" s="399">
        <v>66.55</v>
      </c>
      <c r="G3015" s="395" t="s">
        <v>817</v>
      </c>
    </row>
    <row r="3016" spans="1:7">
      <c r="A3016" s="395" t="s">
        <v>171</v>
      </c>
      <c r="B3016" s="395" t="s">
        <v>7295</v>
      </c>
      <c r="C3016" s="395" t="s">
        <v>7296</v>
      </c>
      <c r="D3016" s="395" t="s">
        <v>289</v>
      </c>
      <c r="E3016" s="395" t="s">
        <v>816</v>
      </c>
      <c r="F3016" s="399">
        <v>50.52</v>
      </c>
      <c r="G3016" s="395" t="s">
        <v>817</v>
      </c>
    </row>
    <row r="3017" spans="1:7">
      <c r="A3017" s="395" t="s">
        <v>171</v>
      </c>
      <c r="B3017" s="395" t="s">
        <v>7297</v>
      </c>
      <c r="C3017" s="395" t="s">
        <v>7298</v>
      </c>
      <c r="D3017" s="395" t="s">
        <v>289</v>
      </c>
      <c r="E3017" s="395" t="s">
        <v>816</v>
      </c>
      <c r="F3017" s="399">
        <v>65.17</v>
      </c>
      <c r="G3017" s="395" t="s">
        <v>817</v>
      </c>
    </row>
    <row r="3018" spans="1:7">
      <c r="A3018" s="395" t="s">
        <v>171</v>
      </c>
      <c r="B3018" s="395" t="s">
        <v>7300</v>
      </c>
      <c r="C3018" s="395" t="s">
        <v>7301</v>
      </c>
      <c r="D3018" s="395" t="s">
        <v>289</v>
      </c>
      <c r="E3018" s="395" t="s">
        <v>816</v>
      </c>
      <c r="F3018" s="399">
        <v>104.95</v>
      </c>
      <c r="G3018" s="395" t="s">
        <v>817</v>
      </c>
    </row>
    <row r="3019" spans="1:7">
      <c r="A3019" s="395" t="s">
        <v>171</v>
      </c>
      <c r="B3019" s="395" t="s">
        <v>7303</v>
      </c>
      <c r="C3019" s="395" t="s">
        <v>7304</v>
      </c>
      <c r="D3019" s="395" t="s">
        <v>289</v>
      </c>
      <c r="E3019" s="395" t="s">
        <v>816</v>
      </c>
      <c r="F3019" s="399">
        <v>119.6</v>
      </c>
      <c r="G3019" s="395" t="s">
        <v>817</v>
      </c>
    </row>
    <row r="3020" spans="1:7">
      <c r="A3020" s="395" t="s">
        <v>171</v>
      </c>
      <c r="B3020" s="395" t="s">
        <v>7305</v>
      </c>
      <c r="C3020" s="395" t="s">
        <v>7306</v>
      </c>
      <c r="D3020" s="395" t="s">
        <v>289</v>
      </c>
      <c r="E3020" s="395" t="s">
        <v>816</v>
      </c>
      <c r="F3020" s="399">
        <v>23.98</v>
      </c>
      <c r="G3020" s="395" t="s">
        <v>817</v>
      </c>
    </row>
    <row r="3021" spans="1:7">
      <c r="A3021" s="395" t="s">
        <v>171</v>
      </c>
      <c r="B3021" s="395" t="s">
        <v>7307</v>
      </c>
      <c r="C3021" s="395" t="s">
        <v>7308</v>
      </c>
      <c r="D3021" s="395" t="s">
        <v>289</v>
      </c>
      <c r="E3021" s="395" t="s">
        <v>816</v>
      </c>
      <c r="F3021" s="399">
        <v>38.630000000000003</v>
      </c>
      <c r="G3021" s="395" t="s">
        <v>817</v>
      </c>
    </row>
    <row r="3022" spans="1:7">
      <c r="A3022" s="395" t="s">
        <v>171</v>
      </c>
      <c r="B3022" s="395" t="s">
        <v>7309</v>
      </c>
      <c r="C3022" s="395" t="s">
        <v>7310</v>
      </c>
      <c r="D3022" s="395" t="s">
        <v>289</v>
      </c>
      <c r="E3022" s="395" t="s">
        <v>816</v>
      </c>
      <c r="F3022" s="399">
        <v>48.15</v>
      </c>
      <c r="G3022" s="395" t="s">
        <v>817</v>
      </c>
    </row>
    <row r="3023" spans="1:7">
      <c r="A3023" s="395" t="s">
        <v>171</v>
      </c>
      <c r="B3023" s="395" t="s">
        <v>7311</v>
      </c>
      <c r="C3023" s="395" t="s">
        <v>7312</v>
      </c>
      <c r="D3023" s="395" t="s">
        <v>289</v>
      </c>
      <c r="E3023" s="395" t="s">
        <v>816</v>
      </c>
      <c r="F3023" s="399">
        <v>62.8</v>
      </c>
      <c r="G3023" s="395" t="s">
        <v>817</v>
      </c>
    </row>
    <row r="3024" spans="1:7">
      <c r="A3024" s="395" t="s">
        <v>171</v>
      </c>
      <c r="B3024" s="395" t="s">
        <v>7313</v>
      </c>
      <c r="C3024" s="395" t="s">
        <v>7314</v>
      </c>
      <c r="D3024" s="395" t="s">
        <v>289</v>
      </c>
      <c r="E3024" s="395" t="s">
        <v>816</v>
      </c>
      <c r="F3024" s="399">
        <v>28.61</v>
      </c>
      <c r="G3024" s="395" t="s">
        <v>817</v>
      </c>
    </row>
    <row r="3025" spans="1:7">
      <c r="A3025" s="395" t="s">
        <v>171</v>
      </c>
      <c r="B3025" s="395" t="s">
        <v>7316</v>
      </c>
      <c r="C3025" s="395" t="s">
        <v>7317</v>
      </c>
      <c r="D3025" s="395" t="s">
        <v>289</v>
      </c>
      <c r="E3025" s="395" t="s">
        <v>816</v>
      </c>
      <c r="F3025" s="399">
        <v>43.26</v>
      </c>
      <c r="G3025" s="395" t="s">
        <v>817</v>
      </c>
    </row>
    <row r="3026" spans="1:7">
      <c r="A3026" s="395" t="s">
        <v>171</v>
      </c>
      <c r="B3026" s="395" t="s">
        <v>7318</v>
      </c>
      <c r="C3026" s="395" t="s">
        <v>7319</v>
      </c>
      <c r="D3026" s="395" t="s">
        <v>289</v>
      </c>
      <c r="E3026" s="395" t="s">
        <v>816</v>
      </c>
      <c r="F3026" s="399">
        <v>47.27</v>
      </c>
      <c r="G3026" s="395" t="s">
        <v>817</v>
      </c>
    </row>
    <row r="3027" spans="1:7">
      <c r="A3027" s="395" t="s">
        <v>171</v>
      </c>
      <c r="B3027" s="395" t="s">
        <v>7320</v>
      </c>
      <c r="C3027" s="395" t="s">
        <v>7321</v>
      </c>
      <c r="D3027" s="395" t="s">
        <v>289</v>
      </c>
      <c r="E3027" s="395" t="s">
        <v>816</v>
      </c>
      <c r="F3027" s="399">
        <v>49.77</v>
      </c>
      <c r="G3027" s="395" t="s">
        <v>817</v>
      </c>
    </row>
    <row r="3028" spans="1:7">
      <c r="A3028" s="395" t="s">
        <v>171</v>
      </c>
      <c r="B3028" s="395" t="s">
        <v>7322</v>
      </c>
      <c r="C3028" s="395" t="s">
        <v>7323</v>
      </c>
      <c r="D3028" s="395" t="s">
        <v>289</v>
      </c>
      <c r="E3028" s="395" t="s">
        <v>816</v>
      </c>
      <c r="F3028" s="399">
        <v>61.92</v>
      </c>
      <c r="G3028" s="395" t="s">
        <v>817</v>
      </c>
    </row>
    <row r="3029" spans="1:7">
      <c r="A3029" s="395" t="s">
        <v>171</v>
      </c>
      <c r="B3029" s="395" t="s">
        <v>7324</v>
      </c>
      <c r="C3029" s="395" t="s">
        <v>7325</v>
      </c>
      <c r="D3029" s="395" t="s">
        <v>289</v>
      </c>
      <c r="E3029" s="395" t="s">
        <v>816</v>
      </c>
      <c r="F3029" s="399">
        <v>64.42</v>
      </c>
      <c r="G3029" s="395" t="s">
        <v>817</v>
      </c>
    </row>
    <row r="3030" spans="1:7">
      <c r="A3030" s="395" t="s">
        <v>171</v>
      </c>
      <c r="B3030" s="395" t="s">
        <v>7326</v>
      </c>
      <c r="C3030" s="395" t="s">
        <v>7327</v>
      </c>
      <c r="D3030" s="395" t="s">
        <v>289</v>
      </c>
      <c r="E3030" s="395" t="s">
        <v>816</v>
      </c>
      <c r="F3030" s="399">
        <v>32.72</v>
      </c>
      <c r="G3030" s="395" t="s">
        <v>817</v>
      </c>
    </row>
    <row r="3031" spans="1:7">
      <c r="A3031" s="395" t="s">
        <v>171</v>
      </c>
      <c r="B3031" s="395" t="s">
        <v>7328</v>
      </c>
      <c r="C3031" s="395" t="s">
        <v>7329</v>
      </c>
      <c r="D3031" s="395" t="s">
        <v>289</v>
      </c>
      <c r="E3031" s="395" t="s">
        <v>816</v>
      </c>
      <c r="F3031" s="399">
        <v>35.22</v>
      </c>
      <c r="G3031" s="395" t="s">
        <v>817</v>
      </c>
    </row>
    <row r="3032" spans="1:7">
      <c r="A3032" s="395" t="s">
        <v>171</v>
      </c>
      <c r="B3032" s="395" t="s">
        <v>7331</v>
      </c>
      <c r="C3032" s="395" t="s">
        <v>7332</v>
      </c>
      <c r="D3032" s="395" t="s">
        <v>289</v>
      </c>
      <c r="E3032" s="395" t="s">
        <v>816</v>
      </c>
      <c r="F3032" s="399">
        <v>47.37</v>
      </c>
      <c r="G3032" s="395" t="s">
        <v>817</v>
      </c>
    </row>
    <row r="3033" spans="1:7">
      <c r="A3033" s="395" t="s">
        <v>171</v>
      </c>
      <c r="B3033" s="395" t="s">
        <v>7334</v>
      </c>
      <c r="C3033" s="395" t="s">
        <v>7335</v>
      </c>
      <c r="D3033" s="395" t="s">
        <v>289</v>
      </c>
      <c r="E3033" s="395" t="s">
        <v>816</v>
      </c>
      <c r="F3033" s="399">
        <v>49.87</v>
      </c>
      <c r="G3033" s="395" t="s">
        <v>817</v>
      </c>
    </row>
    <row r="3034" spans="1:7">
      <c r="A3034" s="395" t="s">
        <v>171</v>
      </c>
      <c r="B3034" s="395" t="s">
        <v>7336</v>
      </c>
      <c r="C3034" s="395" t="s">
        <v>7337</v>
      </c>
      <c r="D3034" s="395" t="s">
        <v>289</v>
      </c>
      <c r="E3034" s="395" t="s">
        <v>816</v>
      </c>
      <c r="F3034" s="399">
        <v>27.09</v>
      </c>
      <c r="G3034" s="395" t="s">
        <v>817</v>
      </c>
    </row>
    <row r="3035" spans="1:7">
      <c r="A3035" s="395" t="s">
        <v>171</v>
      </c>
      <c r="B3035" s="395" t="s">
        <v>7339</v>
      </c>
      <c r="C3035" s="395" t="s">
        <v>7340</v>
      </c>
      <c r="D3035" s="395" t="s">
        <v>289</v>
      </c>
      <c r="E3035" s="395" t="s">
        <v>816</v>
      </c>
      <c r="F3035" s="399">
        <v>29.59</v>
      </c>
      <c r="G3035" s="395" t="s">
        <v>817</v>
      </c>
    </row>
    <row r="3036" spans="1:7">
      <c r="A3036" s="395" t="s">
        <v>171</v>
      </c>
      <c r="B3036" s="395" t="s">
        <v>7341</v>
      </c>
      <c r="C3036" s="395" t="s">
        <v>7342</v>
      </c>
      <c r="D3036" s="395" t="s">
        <v>289</v>
      </c>
      <c r="E3036" s="395" t="s">
        <v>816</v>
      </c>
      <c r="F3036" s="399">
        <v>41.74</v>
      </c>
      <c r="G3036" s="395" t="s">
        <v>817</v>
      </c>
    </row>
    <row r="3037" spans="1:7">
      <c r="A3037" s="395" t="s">
        <v>171</v>
      </c>
      <c r="B3037" s="395" t="s">
        <v>7344</v>
      </c>
      <c r="C3037" s="395" t="s">
        <v>7345</v>
      </c>
      <c r="D3037" s="395" t="s">
        <v>289</v>
      </c>
      <c r="E3037" s="395" t="s">
        <v>816</v>
      </c>
      <c r="F3037" s="399">
        <v>44.24</v>
      </c>
      <c r="G3037" s="395" t="s">
        <v>817</v>
      </c>
    </row>
    <row r="3038" spans="1:7">
      <c r="A3038" s="395" t="s">
        <v>171</v>
      </c>
      <c r="B3038" s="395" t="s">
        <v>7346</v>
      </c>
      <c r="C3038" s="395" t="s">
        <v>7347</v>
      </c>
      <c r="D3038" s="395" t="s">
        <v>289</v>
      </c>
      <c r="E3038" s="395" t="s">
        <v>816</v>
      </c>
      <c r="F3038" s="399">
        <v>60.79</v>
      </c>
      <c r="G3038" s="395" t="s">
        <v>817</v>
      </c>
    </row>
    <row r="3039" spans="1:7">
      <c r="A3039" s="395" t="s">
        <v>171</v>
      </c>
      <c r="B3039" s="395" t="s">
        <v>7348</v>
      </c>
      <c r="C3039" s="395" t="s">
        <v>7349</v>
      </c>
      <c r="D3039" s="395" t="s">
        <v>289</v>
      </c>
      <c r="E3039" s="395" t="s">
        <v>816</v>
      </c>
      <c r="F3039" s="399">
        <v>65.790000000000006</v>
      </c>
      <c r="G3039" s="395" t="s">
        <v>817</v>
      </c>
    </row>
    <row r="3040" spans="1:7">
      <c r="A3040" s="395" t="s">
        <v>171</v>
      </c>
      <c r="B3040" s="395" t="s">
        <v>7350</v>
      </c>
      <c r="C3040" s="395" t="s">
        <v>7351</v>
      </c>
      <c r="D3040" s="395" t="s">
        <v>289</v>
      </c>
      <c r="E3040" s="395" t="s">
        <v>816</v>
      </c>
      <c r="F3040" s="399">
        <v>75.44</v>
      </c>
      <c r="G3040" s="395" t="s">
        <v>817</v>
      </c>
    </row>
    <row r="3041" spans="1:7">
      <c r="A3041" s="395" t="s">
        <v>171</v>
      </c>
      <c r="B3041" s="395" t="s">
        <v>7353</v>
      </c>
      <c r="C3041" s="395" t="s">
        <v>7354</v>
      </c>
      <c r="D3041" s="395" t="s">
        <v>289</v>
      </c>
      <c r="E3041" s="395" t="s">
        <v>816</v>
      </c>
      <c r="F3041" s="399">
        <v>80.44</v>
      </c>
      <c r="G3041" s="395" t="s">
        <v>817</v>
      </c>
    </row>
    <row r="3042" spans="1:7">
      <c r="A3042" s="395" t="s">
        <v>171</v>
      </c>
      <c r="B3042" s="395" t="s">
        <v>7355</v>
      </c>
      <c r="C3042" s="395" t="s">
        <v>7356</v>
      </c>
      <c r="D3042" s="395" t="s">
        <v>289</v>
      </c>
      <c r="E3042" s="395" t="s">
        <v>816</v>
      </c>
      <c r="F3042" s="399">
        <v>49.46</v>
      </c>
      <c r="G3042" s="395" t="s">
        <v>817</v>
      </c>
    </row>
    <row r="3043" spans="1:7">
      <c r="A3043" s="395" t="s">
        <v>171</v>
      </c>
      <c r="B3043" s="395" t="s">
        <v>7357</v>
      </c>
      <c r="C3043" s="395" t="s">
        <v>7358</v>
      </c>
      <c r="D3043" s="395" t="s">
        <v>289</v>
      </c>
      <c r="E3043" s="395" t="s">
        <v>816</v>
      </c>
      <c r="F3043" s="399">
        <v>54.46</v>
      </c>
      <c r="G3043" s="395" t="s">
        <v>817</v>
      </c>
    </row>
    <row r="3044" spans="1:7">
      <c r="A3044" s="395" t="s">
        <v>171</v>
      </c>
      <c r="B3044" s="395" t="s">
        <v>7359</v>
      </c>
      <c r="C3044" s="395" t="s">
        <v>7360</v>
      </c>
      <c r="D3044" s="395" t="s">
        <v>289</v>
      </c>
      <c r="E3044" s="395" t="s">
        <v>816</v>
      </c>
      <c r="F3044" s="399">
        <v>64.11</v>
      </c>
      <c r="G3044" s="395" t="s">
        <v>817</v>
      </c>
    </row>
    <row r="3045" spans="1:7">
      <c r="A3045" s="395" t="s">
        <v>171</v>
      </c>
      <c r="B3045" s="395" t="s">
        <v>7362</v>
      </c>
      <c r="C3045" s="395" t="s">
        <v>7363</v>
      </c>
      <c r="D3045" s="395" t="s">
        <v>289</v>
      </c>
      <c r="E3045" s="395" t="s">
        <v>816</v>
      </c>
      <c r="F3045" s="399">
        <v>69.11</v>
      </c>
      <c r="G3045" s="395" t="s">
        <v>817</v>
      </c>
    </row>
    <row r="3046" spans="1:7">
      <c r="A3046" s="395" t="s">
        <v>171</v>
      </c>
      <c r="B3046" s="395" t="s">
        <v>7364</v>
      </c>
      <c r="C3046" s="395" t="s">
        <v>7365</v>
      </c>
      <c r="D3046" s="395" t="s">
        <v>289</v>
      </c>
      <c r="E3046" s="395" t="s">
        <v>816</v>
      </c>
      <c r="F3046" s="399">
        <v>88.79</v>
      </c>
      <c r="G3046" s="395" t="s">
        <v>817</v>
      </c>
    </row>
    <row r="3047" spans="1:7">
      <c r="A3047" s="395" t="s">
        <v>171</v>
      </c>
      <c r="B3047" s="395" t="s">
        <v>7366</v>
      </c>
      <c r="C3047" s="395" t="s">
        <v>7367</v>
      </c>
      <c r="D3047" s="395" t="s">
        <v>289</v>
      </c>
      <c r="E3047" s="395" t="s">
        <v>816</v>
      </c>
      <c r="F3047" s="399">
        <v>96.29</v>
      </c>
      <c r="G3047" s="395" t="s">
        <v>817</v>
      </c>
    </row>
    <row r="3048" spans="1:7">
      <c r="A3048" s="395" t="s">
        <v>171</v>
      </c>
      <c r="B3048" s="395" t="s">
        <v>7368</v>
      </c>
      <c r="C3048" s="395" t="s">
        <v>7369</v>
      </c>
      <c r="D3048" s="395" t="s">
        <v>289</v>
      </c>
      <c r="E3048" s="395" t="s">
        <v>816</v>
      </c>
      <c r="F3048" s="399">
        <v>103.44</v>
      </c>
      <c r="G3048" s="395" t="s">
        <v>817</v>
      </c>
    </row>
    <row r="3049" spans="1:7">
      <c r="A3049" s="395" t="s">
        <v>171</v>
      </c>
      <c r="B3049" s="395" t="s">
        <v>7371</v>
      </c>
      <c r="C3049" s="395" t="s">
        <v>7372</v>
      </c>
      <c r="D3049" s="395" t="s">
        <v>289</v>
      </c>
      <c r="E3049" s="395" t="s">
        <v>816</v>
      </c>
      <c r="F3049" s="399">
        <v>110.94</v>
      </c>
      <c r="G3049" s="395" t="s">
        <v>817</v>
      </c>
    </row>
    <row r="3050" spans="1:7">
      <c r="A3050" s="395" t="s">
        <v>171</v>
      </c>
      <c r="B3050" s="395" t="s">
        <v>7374</v>
      </c>
      <c r="C3050" s="395" t="s">
        <v>7375</v>
      </c>
      <c r="D3050" s="395" t="s">
        <v>289</v>
      </c>
      <c r="E3050" s="395" t="s">
        <v>816</v>
      </c>
      <c r="F3050" s="399">
        <v>71.84</v>
      </c>
      <c r="G3050" s="395" t="s">
        <v>817</v>
      </c>
    </row>
    <row r="3051" spans="1:7">
      <c r="A3051" s="395" t="s">
        <v>171</v>
      </c>
      <c r="B3051" s="395" t="s">
        <v>7377</v>
      </c>
      <c r="C3051" s="395" t="s">
        <v>7378</v>
      </c>
      <c r="D3051" s="395" t="s">
        <v>289</v>
      </c>
      <c r="E3051" s="395" t="s">
        <v>816</v>
      </c>
      <c r="F3051" s="399">
        <v>79.34</v>
      </c>
      <c r="G3051" s="395" t="s">
        <v>817</v>
      </c>
    </row>
    <row r="3052" spans="1:7">
      <c r="A3052" s="395" t="s">
        <v>171</v>
      </c>
      <c r="B3052" s="395" t="s">
        <v>7379</v>
      </c>
      <c r="C3052" s="395" t="s">
        <v>7380</v>
      </c>
      <c r="D3052" s="395" t="s">
        <v>289</v>
      </c>
      <c r="E3052" s="395" t="s">
        <v>816</v>
      </c>
      <c r="F3052" s="399">
        <v>86.49</v>
      </c>
      <c r="G3052" s="395" t="s">
        <v>817</v>
      </c>
    </row>
    <row r="3053" spans="1:7">
      <c r="A3053" s="395" t="s">
        <v>171</v>
      </c>
      <c r="B3053" s="395" t="s">
        <v>7381</v>
      </c>
      <c r="C3053" s="395" t="s">
        <v>7382</v>
      </c>
      <c r="D3053" s="395" t="s">
        <v>289</v>
      </c>
      <c r="E3053" s="395" t="s">
        <v>816</v>
      </c>
      <c r="F3053" s="399">
        <v>93.99</v>
      </c>
      <c r="G3053" s="395" t="s">
        <v>817</v>
      </c>
    </row>
    <row r="3054" spans="1:7">
      <c r="A3054" s="395" t="s">
        <v>171</v>
      </c>
      <c r="B3054" s="395" t="s">
        <v>7384</v>
      </c>
      <c r="C3054" s="395" t="s">
        <v>7385</v>
      </c>
      <c r="D3054" s="395" t="s">
        <v>289</v>
      </c>
      <c r="E3054" s="395" t="s">
        <v>816</v>
      </c>
      <c r="F3054" s="399">
        <v>95.04</v>
      </c>
      <c r="G3054" s="395" t="s">
        <v>817</v>
      </c>
    </row>
    <row r="3055" spans="1:7">
      <c r="A3055" s="395" t="s">
        <v>171</v>
      </c>
      <c r="B3055" s="395" t="s">
        <v>7386</v>
      </c>
      <c r="C3055" s="395" t="s">
        <v>7387</v>
      </c>
      <c r="D3055" s="395" t="s">
        <v>289</v>
      </c>
      <c r="E3055" s="395" t="s">
        <v>816</v>
      </c>
      <c r="F3055" s="399">
        <v>115.88</v>
      </c>
      <c r="G3055" s="395" t="s">
        <v>817</v>
      </c>
    </row>
    <row r="3056" spans="1:7">
      <c r="A3056" s="395" t="s">
        <v>171</v>
      </c>
      <c r="B3056" s="395" t="s">
        <v>7389</v>
      </c>
      <c r="C3056" s="395" t="s">
        <v>7390</v>
      </c>
      <c r="D3056" s="395" t="s">
        <v>289</v>
      </c>
      <c r="E3056" s="395" t="s">
        <v>816</v>
      </c>
      <c r="F3056" s="399">
        <v>140.16999999999999</v>
      </c>
      <c r="G3056" s="395" t="s">
        <v>817</v>
      </c>
    </row>
    <row r="3057" spans="1:7">
      <c r="A3057" s="395" t="s">
        <v>171</v>
      </c>
      <c r="B3057" s="395" t="s">
        <v>7391</v>
      </c>
      <c r="C3057" s="395" t="s">
        <v>7392</v>
      </c>
      <c r="D3057" s="395" t="s">
        <v>289</v>
      </c>
      <c r="E3057" s="395" t="s">
        <v>816</v>
      </c>
      <c r="F3057" s="399">
        <v>161.01</v>
      </c>
      <c r="G3057" s="395" t="s">
        <v>817</v>
      </c>
    </row>
    <row r="3058" spans="1:7">
      <c r="A3058" s="395" t="s">
        <v>171</v>
      </c>
      <c r="B3058" s="395" t="s">
        <v>7393</v>
      </c>
      <c r="C3058" s="395" t="s">
        <v>7394</v>
      </c>
      <c r="D3058" s="395" t="s">
        <v>289</v>
      </c>
      <c r="E3058" s="395" t="s">
        <v>816</v>
      </c>
      <c r="F3058" s="399">
        <v>53.26</v>
      </c>
      <c r="G3058" s="395" t="s">
        <v>817</v>
      </c>
    </row>
    <row r="3059" spans="1:7">
      <c r="A3059" s="395" t="s">
        <v>171</v>
      </c>
      <c r="B3059" s="395" t="s">
        <v>645</v>
      </c>
      <c r="C3059" s="395" t="s">
        <v>7395</v>
      </c>
      <c r="D3059" s="395" t="s">
        <v>289</v>
      </c>
      <c r="E3059" s="395" t="s">
        <v>816</v>
      </c>
      <c r="F3059" s="399">
        <v>67.91</v>
      </c>
      <c r="G3059" s="395" t="s">
        <v>817</v>
      </c>
    </row>
    <row r="3060" spans="1:7">
      <c r="A3060" s="395" t="s">
        <v>171</v>
      </c>
      <c r="B3060" s="395" t="s">
        <v>7396</v>
      </c>
      <c r="C3060" s="395" t="s">
        <v>7397</v>
      </c>
      <c r="D3060" s="395" t="s">
        <v>289</v>
      </c>
      <c r="E3060" s="395" t="s">
        <v>816</v>
      </c>
      <c r="F3060" s="399">
        <v>81.34</v>
      </c>
      <c r="G3060" s="395" t="s">
        <v>817</v>
      </c>
    </row>
    <row r="3061" spans="1:7">
      <c r="A3061" s="395" t="s">
        <v>171</v>
      </c>
      <c r="B3061" s="395" t="s">
        <v>7398</v>
      </c>
      <c r="C3061" s="395" t="s">
        <v>7399</v>
      </c>
      <c r="D3061" s="395" t="s">
        <v>289</v>
      </c>
      <c r="E3061" s="395" t="s">
        <v>816</v>
      </c>
      <c r="F3061" s="399">
        <v>95.99</v>
      </c>
      <c r="G3061" s="395" t="s">
        <v>817</v>
      </c>
    </row>
    <row r="3062" spans="1:7">
      <c r="A3062" s="395" t="s">
        <v>171</v>
      </c>
      <c r="B3062" s="395" t="s">
        <v>7400</v>
      </c>
      <c r="C3062" s="395" t="s">
        <v>7401</v>
      </c>
      <c r="D3062" s="395" t="s">
        <v>289</v>
      </c>
      <c r="E3062" s="395" t="s">
        <v>816</v>
      </c>
      <c r="F3062" s="399">
        <v>73.88</v>
      </c>
      <c r="G3062" s="395" t="s">
        <v>817</v>
      </c>
    </row>
    <row r="3063" spans="1:7">
      <c r="A3063" s="395" t="s">
        <v>171</v>
      </c>
      <c r="B3063" s="395" t="s">
        <v>7402</v>
      </c>
      <c r="C3063" s="395" t="s">
        <v>7403</v>
      </c>
      <c r="D3063" s="395" t="s">
        <v>289</v>
      </c>
      <c r="E3063" s="395" t="s">
        <v>816</v>
      </c>
      <c r="F3063" s="399">
        <v>88.53</v>
      </c>
      <c r="G3063" s="395" t="s">
        <v>817</v>
      </c>
    </row>
    <row r="3064" spans="1:7">
      <c r="A3064" s="395" t="s">
        <v>171</v>
      </c>
      <c r="B3064" s="395" t="s">
        <v>7404</v>
      </c>
      <c r="C3064" s="395" t="s">
        <v>7405</v>
      </c>
      <c r="D3064" s="395" t="s">
        <v>289</v>
      </c>
      <c r="E3064" s="395" t="s">
        <v>816</v>
      </c>
      <c r="F3064" s="399">
        <v>62.09</v>
      </c>
      <c r="G3064" s="395" t="s">
        <v>817</v>
      </c>
    </row>
    <row r="3065" spans="1:7">
      <c r="A3065" s="395" t="s">
        <v>171</v>
      </c>
      <c r="B3065" s="395" t="s">
        <v>7406</v>
      </c>
      <c r="C3065" s="395" t="s">
        <v>7407</v>
      </c>
      <c r="D3065" s="395" t="s">
        <v>289</v>
      </c>
      <c r="E3065" s="395" t="s">
        <v>816</v>
      </c>
      <c r="F3065" s="399">
        <v>76.739999999999995</v>
      </c>
      <c r="G3065" s="395" t="s">
        <v>817</v>
      </c>
    </row>
    <row r="3066" spans="1:7">
      <c r="A3066" s="395" t="s">
        <v>171</v>
      </c>
      <c r="B3066" s="395" t="s">
        <v>7408</v>
      </c>
      <c r="C3066" s="395" t="s">
        <v>7409</v>
      </c>
      <c r="D3066" s="395" t="s">
        <v>289</v>
      </c>
      <c r="E3066" s="395" t="s">
        <v>816</v>
      </c>
      <c r="F3066" s="399">
        <v>90.09</v>
      </c>
      <c r="G3066" s="395" t="s">
        <v>817</v>
      </c>
    </row>
    <row r="3067" spans="1:7">
      <c r="A3067" s="395" t="s">
        <v>171</v>
      </c>
      <c r="B3067" s="395" t="s">
        <v>7410</v>
      </c>
      <c r="C3067" s="395" t="s">
        <v>7411</v>
      </c>
      <c r="D3067" s="395" t="s">
        <v>289</v>
      </c>
      <c r="E3067" s="395" t="s">
        <v>816</v>
      </c>
      <c r="F3067" s="399">
        <v>104.74</v>
      </c>
      <c r="G3067" s="395" t="s">
        <v>817</v>
      </c>
    </row>
    <row r="3068" spans="1:7">
      <c r="A3068" s="395" t="s">
        <v>171</v>
      </c>
      <c r="B3068" s="395" t="s">
        <v>7412</v>
      </c>
      <c r="C3068" s="395" t="s">
        <v>7413</v>
      </c>
      <c r="D3068" s="395" t="s">
        <v>289</v>
      </c>
      <c r="E3068" s="395" t="s">
        <v>816</v>
      </c>
      <c r="F3068" s="399">
        <v>91.39</v>
      </c>
      <c r="G3068" s="395" t="s">
        <v>817</v>
      </c>
    </row>
    <row r="3069" spans="1:7">
      <c r="A3069" s="395" t="s">
        <v>171</v>
      </c>
      <c r="B3069" s="395" t="s">
        <v>7414</v>
      </c>
      <c r="C3069" s="395" t="s">
        <v>7415</v>
      </c>
      <c r="D3069" s="395" t="s">
        <v>289</v>
      </c>
      <c r="E3069" s="395" t="s">
        <v>816</v>
      </c>
      <c r="F3069" s="399">
        <v>106.04</v>
      </c>
      <c r="G3069" s="395" t="s">
        <v>817</v>
      </c>
    </row>
    <row r="3070" spans="1:7">
      <c r="A3070" s="395" t="s">
        <v>171</v>
      </c>
      <c r="B3070" s="395" t="s">
        <v>7416</v>
      </c>
      <c r="C3070" s="395" t="s">
        <v>7417</v>
      </c>
      <c r="D3070" s="395" t="s">
        <v>289</v>
      </c>
      <c r="E3070" s="395" t="s">
        <v>816</v>
      </c>
      <c r="F3070" s="399">
        <v>82.64</v>
      </c>
      <c r="G3070" s="395" t="s">
        <v>817</v>
      </c>
    </row>
    <row r="3071" spans="1:7">
      <c r="A3071" s="395" t="s">
        <v>171</v>
      </c>
      <c r="B3071" s="395" t="s">
        <v>7418</v>
      </c>
      <c r="C3071" s="395" t="s">
        <v>7419</v>
      </c>
      <c r="D3071" s="395" t="s">
        <v>289</v>
      </c>
      <c r="E3071" s="395" t="s">
        <v>816</v>
      </c>
      <c r="F3071" s="399">
        <v>97.29</v>
      </c>
      <c r="G3071" s="395" t="s">
        <v>817</v>
      </c>
    </row>
    <row r="3072" spans="1:7">
      <c r="A3072" s="395" t="s">
        <v>171</v>
      </c>
      <c r="B3072" s="395" t="s">
        <v>7420</v>
      </c>
      <c r="C3072" s="395" t="s">
        <v>7421</v>
      </c>
      <c r="D3072" s="395" t="s">
        <v>289</v>
      </c>
      <c r="E3072" s="395" t="s">
        <v>816</v>
      </c>
      <c r="F3072" s="399">
        <v>93.4</v>
      </c>
      <c r="G3072" s="395" t="s">
        <v>817</v>
      </c>
    </row>
    <row r="3073" spans="1:7">
      <c r="A3073" s="395" t="s">
        <v>171</v>
      </c>
      <c r="B3073" s="395" t="s">
        <v>7422</v>
      </c>
      <c r="C3073" s="395" t="s">
        <v>7423</v>
      </c>
      <c r="D3073" s="395" t="s">
        <v>289</v>
      </c>
      <c r="E3073" s="395" t="s">
        <v>816</v>
      </c>
      <c r="F3073" s="399">
        <v>128.31</v>
      </c>
      <c r="G3073" s="395" t="s">
        <v>817</v>
      </c>
    </row>
    <row r="3074" spans="1:7">
      <c r="A3074" s="395" t="s">
        <v>171</v>
      </c>
      <c r="B3074" s="395" t="s">
        <v>7424</v>
      </c>
      <c r="C3074" s="395" t="s">
        <v>7425</v>
      </c>
      <c r="D3074" s="395" t="s">
        <v>289</v>
      </c>
      <c r="E3074" s="395" t="s">
        <v>816</v>
      </c>
      <c r="F3074" s="399">
        <v>124.47</v>
      </c>
      <c r="G3074" s="395" t="s">
        <v>817</v>
      </c>
    </row>
    <row r="3075" spans="1:7">
      <c r="A3075" s="395" t="s">
        <v>171</v>
      </c>
      <c r="B3075" s="395" t="s">
        <v>654</v>
      </c>
      <c r="C3075" s="395" t="s">
        <v>7426</v>
      </c>
      <c r="D3075" s="395" t="s">
        <v>289</v>
      </c>
      <c r="E3075" s="395" t="s">
        <v>816</v>
      </c>
      <c r="F3075" s="399">
        <v>166.63</v>
      </c>
      <c r="G3075" s="395" t="s">
        <v>817</v>
      </c>
    </row>
    <row r="3076" spans="1:7">
      <c r="A3076" s="395" t="s">
        <v>171</v>
      </c>
      <c r="B3076" s="395" t="s">
        <v>7427</v>
      </c>
      <c r="C3076" s="395" t="s">
        <v>7428</v>
      </c>
      <c r="D3076" s="395" t="s">
        <v>289</v>
      </c>
      <c r="E3076" s="395" t="s">
        <v>816</v>
      </c>
      <c r="F3076" s="399">
        <v>297.54000000000002</v>
      </c>
      <c r="G3076" s="395" t="s">
        <v>817</v>
      </c>
    </row>
    <row r="3077" spans="1:7">
      <c r="A3077" s="395" t="s">
        <v>171</v>
      </c>
      <c r="B3077" s="395" t="s">
        <v>7429</v>
      </c>
      <c r="C3077" s="395" t="s">
        <v>7430</v>
      </c>
      <c r="D3077" s="395" t="s">
        <v>289</v>
      </c>
      <c r="E3077" s="395" t="s">
        <v>816</v>
      </c>
      <c r="F3077" s="399">
        <v>51.15</v>
      </c>
      <c r="G3077" s="395" t="s">
        <v>817</v>
      </c>
    </row>
    <row r="3078" spans="1:7">
      <c r="A3078" s="395" t="s">
        <v>171</v>
      </c>
      <c r="B3078" s="395" t="s">
        <v>7431</v>
      </c>
      <c r="C3078" s="395" t="s">
        <v>7432</v>
      </c>
      <c r="D3078" s="395" t="s">
        <v>289</v>
      </c>
      <c r="E3078" s="395" t="s">
        <v>816</v>
      </c>
      <c r="F3078" s="399">
        <v>109.39</v>
      </c>
      <c r="G3078" s="395" t="s">
        <v>817</v>
      </c>
    </row>
    <row r="3079" spans="1:7">
      <c r="A3079" s="395" t="s">
        <v>171</v>
      </c>
      <c r="B3079" s="395" t="s">
        <v>7433</v>
      </c>
      <c r="C3079" s="395" t="s">
        <v>7434</v>
      </c>
      <c r="D3079" s="395" t="s">
        <v>289</v>
      </c>
      <c r="E3079" s="395" t="s">
        <v>816</v>
      </c>
      <c r="F3079" s="399">
        <v>143.15</v>
      </c>
      <c r="G3079" s="395" t="s">
        <v>817</v>
      </c>
    </row>
    <row r="3080" spans="1:7">
      <c r="A3080" s="395" t="s">
        <v>171</v>
      </c>
      <c r="B3080" s="395" t="s">
        <v>7435</v>
      </c>
      <c r="C3080" s="395" t="s">
        <v>7436</v>
      </c>
      <c r="D3080" s="395" t="s">
        <v>289</v>
      </c>
      <c r="E3080" s="395" t="s">
        <v>816</v>
      </c>
      <c r="F3080" s="399">
        <v>152.63</v>
      </c>
      <c r="G3080" s="395" t="s">
        <v>817</v>
      </c>
    </row>
    <row r="3081" spans="1:7">
      <c r="A3081" s="395" t="s">
        <v>171</v>
      </c>
      <c r="B3081" s="395" t="s">
        <v>7437</v>
      </c>
      <c r="C3081" s="395" t="s">
        <v>7438</v>
      </c>
      <c r="D3081" s="395" t="s">
        <v>289</v>
      </c>
      <c r="E3081" s="395" t="s">
        <v>816</v>
      </c>
      <c r="F3081" s="399">
        <v>142</v>
      </c>
      <c r="G3081" s="395" t="s">
        <v>817</v>
      </c>
    </row>
    <row r="3082" spans="1:7">
      <c r="A3082" s="395" t="s">
        <v>171</v>
      </c>
      <c r="B3082" s="395" t="s">
        <v>7439</v>
      </c>
      <c r="C3082" s="395" t="s">
        <v>7440</v>
      </c>
      <c r="D3082" s="395" t="s">
        <v>289</v>
      </c>
      <c r="E3082" s="395" t="s">
        <v>816</v>
      </c>
      <c r="F3082" s="399">
        <v>113.41</v>
      </c>
      <c r="G3082" s="395" t="s">
        <v>817</v>
      </c>
    </row>
    <row r="3083" spans="1:7">
      <c r="A3083" s="395" t="s">
        <v>171</v>
      </c>
      <c r="B3083" s="395" t="s">
        <v>7442</v>
      </c>
      <c r="C3083" s="395" t="s">
        <v>7443</v>
      </c>
      <c r="D3083" s="395" t="s">
        <v>289</v>
      </c>
      <c r="E3083" s="395" t="s">
        <v>816</v>
      </c>
      <c r="F3083" s="399">
        <v>81.94</v>
      </c>
      <c r="G3083" s="395" t="s">
        <v>817</v>
      </c>
    </row>
    <row r="3084" spans="1:7">
      <c r="A3084" s="395" t="s">
        <v>171</v>
      </c>
      <c r="B3084" s="395" t="s">
        <v>7444</v>
      </c>
      <c r="C3084" s="395" t="s">
        <v>7445</v>
      </c>
      <c r="D3084" s="395" t="s">
        <v>289</v>
      </c>
      <c r="E3084" s="395" t="s">
        <v>816</v>
      </c>
      <c r="F3084" s="399">
        <v>77.989999999999995</v>
      </c>
      <c r="G3084" s="395" t="s">
        <v>817</v>
      </c>
    </row>
    <row r="3085" spans="1:7">
      <c r="A3085" s="395" t="s">
        <v>171</v>
      </c>
      <c r="B3085" s="395" t="s">
        <v>7446</v>
      </c>
      <c r="C3085" s="395" t="s">
        <v>7447</v>
      </c>
      <c r="D3085" s="395" t="s">
        <v>289</v>
      </c>
      <c r="E3085" s="395" t="s">
        <v>816</v>
      </c>
      <c r="F3085" s="399">
        <v>73.97</v>
      </c>
      <c r="G3085" s="395" t="s">
        <v>817</v>
      </c>
    </row>
    <row r="3086" spans="1:7">
      <c r="A3086" s="395" t="s">
        <v>171</v>
      </c>
      <c r="B3086" s="395" t="s">
        <v>7448</v>
      </c>
      <c r="C3086" s="395" t="s">
        <v>7449</v>
      </c>
      <c r="D3086" s="395" t="s">
        <v>289</v>
      </c>
      <c r="E3086" s="395" t="s">
        <v>816</v>
      </c>
      <c r="F3086" s="399">
        <v>27.16</v>
      </c>
      <c r="G3086" s="395" t="s">
        <v>817</v>
      </c>
    </row>
    <row r="3087" spans="1:7">
      <c r="A3087" s="395" t="s">
        <v>171</v>
      </c>
      <c r="B3087" s="395" t="s">
        <v>7451</v>
      </c>
      <c r="C3087" s="395" t="s">
        <v>7452</v>
      </c>
      <c r="D3087" s="395" t="s">
        <v>289</v>
      </c>
      <c r="E3087" s="395" t="s">
        <v>816</v>
      </c>
      <c r="F3087" s="399">
        <v>18.309999999999999</v>
      </c>
      <c r="G3087" s="395" t="s">
        <v>817</v>
      </c>
    </row>
    <row r="3088" spans="1:7">
      <c r="A3088" s="395" t="s">
        <v>171</v>
      </c>
      <c r="B3088" s="395" t="s">
        <v>7453</v>
      </c>
      <c r="C3088" s="395" t="s">
        <v>7454</v>
      </c>
      <c r="D3088" s="395" t="s">
        <v>289</v>
      </c>
      <c r="E3088" s="395" t="s">
        <v>816</v>
      </c>
      <c r="F3088" s="399">
        <v>19.22</v>
      </c>
      <c r="G3088" s="395" t="s">
        <v>817</v>
      </c>
    </row>
    <row r="3089" spans="1:7">
      <c r="A3089" s="395" t="s">
        <v>171</v>
      </c>
      <c r="B3089" s="395" t="s">
        <v>7456</v>
      </c>
      <c r="C3089" s="395" t="s">
        <v>7457</v>
      </c>
      <c r="D3089" s="395" t="s">
        <v>289</v>
      </c>
      <c r="E3089" s="395" t="s">
        <v>816</v>
      </c>
      <c r="F3089" s="399">
        <v>27.21</v>
      </c>
      <c r="G3089" s="395" t="s">
        <v>817</v>
      </c>
    </row>
    <row r="3090" spans="1:7">
      <c r="A3090" s="395" t="s">
        <v>171</v>
      </c>
      <c r="B3090" s="395" t="s">
        <v>7458</v>
      </c>
      <c r="C3090" s="395" t="s">
        <v>7459</v>
      </c>
      <c r="D3090" s="395" t="s">
        <v>289</v>
      </c>
      <c r="E3090" s="395" t="s">
        <v>816</v>
      </c>
      <c r="F3090" s="399">
        <v>29.31</v>
      </c>
      <c r="G3090" s="395" t="s">
        <v>817</v>
      </c>
    </row>
    <row r="3091" spans="1:7">
      <c r="A3091" s="395" t="s">
        <v>171</v>
      </c>
      <c r="B3091" s="395" t="s">
        <v>7461</v>
      </c>
      <c r="C3091" s="395" t="s">
        <v>7462</v>
      </c>
      <c r="D3091" s="395" t="s">
        <v>289</v>
      </c>
      <c r="E3091" s="395" t="s">
        <v>816</v>
      </c>
      <c r="F3091" s="399">
        <v>36.28</v>
      </c>
      <c r="G3091" s="395" t="s">
        <v>817</v>
      </c>
    </row>
    <row r="3092" spans="1:7">
      <c r="A3092" s="395" t="s">
        <v>171</v>
      </c>
      <c r="B3092" s="395" t="s">
        <v>7463</v>
      </c>
      <c r="C3092" s="395" t="s">
        <v>7464</v>
      </c>
      <c r="D3092" s="395" t="s">
        <v>289</v>
      </c>
      <c r="E3092" s="395" t="s">
        <v>816</v>
      </c>
      <c r="F3092" s="399">
        <v>61.44</v>
      </c>
      <c r="G3092" s="395" t="s">
        <v>817</v>
      </c>
    </row>
    <row r="3093" spans="1:7">
      <c r="A3093" s="395" t="s">
        <v>171</v>
      </c>
      <c r="B3093" s="395" t="s">
        <v>7465</v>
      </c>
      <c r="C3093" s="395" t="s">
        <v>7466</v>
      </c>
      <c r="D3093" s="395" t="s">
        <v>289</v>
      </c>
      <c r="E3093" s="395" t="s">
        <v>816</v>
      </c>
      <c r="F3093" s="399">
        <v>59.19</v>
      </c>
      <c r="G3093" s="395" t="s">
        <v>817</v>
      </c>
    </row>
    <row r="3094" spans="1:7">
      <c r="A3094" s="395" t="s">
        <v>171</v>
      </c>
      <c r="B3094" s="395" t="s">
        <v>7467</v>
      </c>
      <c r="C3094" s="395" t="s">
        <v>7468</v>
      </c>
      <c r="D3094" s="395" t="s">
        <v>289</v>
      </c>
      <c r="E3094" s="395" t="s">
        <v>816</v>
      </c>
      <c r="F3094" s="399">
        <v>67.239999999999995</v>
      </c>
      <c r="G3094" s="395" t="s">
        <v>817</v>
      </c>
    </row>
    <row r="3095" spans="1:7">
      <c r="A3095" s="395" t="s">
        <v>171</v>
      </c>
      <c r="B3095" s="395" t="s">
        <v>7469</v>
      </c>
      <c r="C3095" s="395" t="s">
        <v>7470</v>
      </c>
      <c r="D3095" s="395" t="s">
        <v>289</v>
      </c>
      <c r="E3095" s="395" t="s">
        <v>816</v>
      </c>
      <c r="F3095" s="399">
        <v>66.91</v>
      </c>
      <c r="G3095" s="395" t="s">
        <v>817</v>
      </c>
    </row>
    <row r="3096" spans="1:7">
      <c r="A3096" s="395" t="s">
        <v>171</v>
      </c>
      <c r="B3096" s="395" t="s">
        <v>7471</v>
      </c>
      <c r="C3096" s="395" t="s">
        <v>7472</v>
      </c>
      <c r="D3096" s="395" t="s">
        <v>289</v>
      </c>
      <c r="E3096" s="395" t="s">
        <v>816</v>
      </c>
      <c r="F3096" s="399">
        <v>62.14</v>
      </c>
      <c r="G3096" s="395" t="s">
        <v>817</v>
      </c>
    </row>
    <row r="3097" spans="1:7">
      <c r="A3097" s="395" t="s">
        <v>171</v>
      </c>
      <c r="B3097" s="395" t="s">
        <v>7474</v>
      </c>
      <c r="C3097" s="395" t="s">
        <v>7475</v>
      </c>
      <c r="D3097" s="395" t="s">
        <v>289</v>
      </c>
      <c r="E3097" s="395" t="s">
        <v>816</v>
      </c>
      <c r="F3097" s="399">
        <v>29.32</v>
      </c>
      <c r="G3097" s="395" t="s">
        <v>817</v>
      </c>
    </row>
    <row r="3098" spans="1:7">
      <c r="A3098" s="395" t="s">
        <v>171</v>
      </c>
      <c r="B3098" s="395" t="s">
        <v>7477</v>
      </c>
      <c r="C3098" s="395" t="s">
        <v>7478</v>
      </c>
      <c r="D3098" s="395" t="s">
        <v>289</v>
      </c>
      <c r="E3098" s="395" t="s">
        <v>816</v>
      </c>
      <c r="F3098" s="399">
        <v>33.33</v>
      </c>
      <c r="G3098" s="395" t="s">
        <v>817</v>
      </c>
    </row>
    <row r="3099" spans="1:7">
      <c r="A3099" s="395" t="s">
        <v>171</v>
      </c>
      <c r="B3099" s="395" t="s">
        <v>7479</v>
      </c>
      <c r="C3099" s="395" t="s">
        <v>7480</v>
      </c>
      <c r="D3099" s="395" t="s">
        <v>289</v>
      </c>
      <c r="E3099" s="395" t="s">
        <v>816</v>
      </c>
      <c r="F3099" s="399">
        <v>93.4</v>
      </c>
      <c r="G3099" s="395" t="s">
        <v>817</v>
      </c>
    </row>
    <row r="3100" spans="1:7">
      <c r="A3100" s="395" t="s">
        <v>171</v>
      </c>
      <c r="B3100" s="395" t="s">
        <v>7481</v>
      </c>
      <c r="C3100" s="395" t="s">
        <v>7482</v>
      </c>
      <c r="D3100" s="395" t="s">
        <v>289</v>
      </c>
      <c r="E3100" s="395" t="s">
        <v>816</v>
      </c>
      <c r="F3100" s="399">
        <v>248.94</v>
      </c>
      <c r="G3100" s="395" t="s">
        <v>817</v>
      </c>
    </row>
    <row r="3101" spans="1:7">
      <c r="A3101" s="395" t="s">
        <v>171</v>
      </c>
      <c r="B3101" s="395" t="s">
        <v>7483</v>
      </c>
      <c r="C3101" s="395" t="s">
        <v>7484</v>
      </c>
      <c r="D3101" s="395" t="s">
        <v>289</v>
      </c>
      <c r="E3101" s="395" t="s">
        <v>816</v>
      </c>
      <c r="F3101" s="399">
        <v>333.26</v>
      </c>
      <c r="G3101" s="395" t="s">
        <v>817</v>
      </c>
    </row>
    <row r="3102" spans="1:7">
      <c r="A3102" s="395" t="s">
        <v>171</v>
      </c>
      <c r="B3102" s="395" t="s">
        <v>7485</v>
      </c>
      <c r="C3102" s="395" t="s">
        <v>7486</v>
      </c>
      <c r="D3102" s="395" t="s">
        <v>289</v>
      </c>
      <c r="E3102" s="395" t="s">
        <v>816</v>
      </c>
      <c r="F3102" s="399">
        <v>69.67</v>
      </c>
      <c r="G3102" s="395" t="s">
        <v>817</v>
      </c>
    </row>
    <row r="3103" spans="1:7">
      <c r="A3103" s="395" t="s">
        <v>171</v>
      </c>
      <c r="B3103" s="395" t="s">
        <v>7487</v>
      </c>
      <c r="C3103" s="395" t="s">
        <v>7488</v>
      </c>
      <c r="D3103" s="395" t="s">
        <v>289</v>
      </c>
      <c r="E3103" s="395" t="s">
        <v>816</v>
      </c>
      <c r="F3103" s="399">
        <v>116.09</v>
      </c>
      <c r="G3103" s="395" t="s">
        <v>817</v>
      </c>
    </row>
    <row r="3104" spans="1:7">
      <c r="A3104" s="395" t="s">
        <v>171</v>
      </c>
      <c r="B3104" s="395" t="s">
        <v>7489</v>
      </c>
      <c r="C3104" s="395" t="s">
        <v>7490</v>
      </c>
      <c r="D3104" s="395" t="s">
        <v>289</v>
      </c>
      <c r="E3104" s="395" t="s">
        <v>816</v>
      </c>
      <c r="F3104" s="399">
        <v>78.760000000000005</v>
      </c>
      <c r="G3104" s="395" t="s">
        <v>817</v>
      </c>
    </row>
    <row r="3105" spans="1:7">
      <c r="A3105" s="395" t="s">
        <v>171</v>
      </c>
      <c r="B3105" s="395" t="s">
        <v>7491</v>
      </c>
      <c r="C3105" s="395" t="s">
        <v>7492</v>
      </c>
      <c r="D3105" s="395" t="s">
        <v>289</v>
      </c>
      <c r="E3105" s="395" t="s">
        <v>816</v>
      </c>
      <c r="F3105" s="399">
        <v>56.21</v>
      </c>
      <c r="G3105" s="395" t="s">
        <v>817</v>
      </c>
    </row>
    <row r="3106" spans="1:7">
      <c r="A3106" s="395" t="s">
        <v>171</v>
      </c>
      <c r="B3106" s="395" t="s">
        <v>7493</v>
      </c>
      <c r="C3106" s="395" t="s">
        <v>7494</v>
      </c>
      <c r="D3106" s="395" t="s">
        <v>289</v>
      </c>
      <c r="E3106" s="395" t="s">
        <v>816</v>
      </c>
      <c r="F3106" s="399">
        <v>63.73</v>
      </c>
      <c r="G3106" s="395" t="s">
        <v>817</v>
      </c>
    </row>
    <row r="3107" spans="1:7">
      <c r="A3107" s="395" t="s">
        <v>171</v>
      </c>
      <c r="B3107" s="395" t="s">
        <v>7495</v>
      </c>
      <c r="C3107" s="395" t="s">
        <v>7496</v>
      </c>
      <c r="D3107" s="395" t="s">
        <v>289</v>
      </c>
      <c r="E3107" s="395" t="s">
        <v>816</v>
      </c>
      <c r="F3107" s="399">
        <v>43.59</v>
      </c>
      <c r="G3107" s="395" t="s">
        <v>817</v>
      </c>
    </row>
    <row r="3108" spans="1:7">
      <c r="A3108" s="395" t="s">
        <v>171</v>
      </c>
      <c r="B3108" s="395" t="s">
        <v>7497</v>
      </c>
      <c r="C3108" s="395" t="s">
        <v>7498</v>
      </c>
      <c r="D3108" s="395" t="s">
        <v>289</v>
      </c>
      <c r="E3108" s="395" t="s">
        <v>816</v>
      </c>
      <c r="F3108" s="399">
        <v>1498.92</v>
      </c>
      <c r="G3108" s="395" t="s">
        <v>817</v>
      </c>
    </row>
    <row r="3109" spans="1:7">
      <c r="A3109" s="395" t="s">
        <v>171</v>
      </c>
      <c r="B3109" s="395" t="s">
        <v>7499</v>
      </c>
      <c r="C3109" s="395" t="s">
        <v>7500</v>
      </c>
      <c r="D3109" s="395" t="s">
        <v>289</v>
      </c>
      <c r="E3109" s="395" t="s">
        <v>816</v>
      </c>
      <c r="F3109" s="399">
        <v>1591.87</v>
      </c>
      <c r="G3109" s="395" t="s">
        <v>817</v>
      </c>
    </row>
    <row r="3110" spans="1:7">
      <c r="A3110" s="395" t="s">
        <v>171</v>
      </c>
      <c r="B3110" s="395" t="s">
        <v>7501</v>
      </c>
      <c r="C3110" s="395" t="s">
        <v>7502</v>
      </c>
      <c r="D3110" s="395" t="s">
        <v>289</v>
      </c>
      <c r="E3110" s="395" t="s">
        <v>816</v>
      </c>
      <c r="F3110" s="399">
        <v>1592.09</v>
      </c>
      <c r="G3110" s="395" t="s">
        <v>817</v>
      </c>
    </row>
    <row r="3111" spans="1:7">
      <c r="A3111" s="395" t="s">
        <v>171</v>
      </c>
      <c r="B3111" s="395" t="s">
        <v>7503</v>
      </c>
      <c r="C3111" s="395" t="s">
        <v>7504</v>
      </c>
      <c r="D3111" s="395" t="s">
        <v>289</v>
      </c>
      <c r="E3111" s="395" t="s">
        <v>816</v>
      </c>
      <c r="F3111" s="399">
        <v>1719.44</v>
      </c>
      <c r="G3111" s="395" t="s">
        <v>817</v>
      </c>
    </row>
    <row r="3112" spans="1:7">
      <c r="A3112" s="395" t="s">
        <v>171</v>
      </c>
      <c r="B3112" s="395" t="s">
        <v>7505</v>
      </c>
      <c r="C3112" s="395" t="s">
        <v>7506</v>
      </c>
      <c r="D3112" s="395" t="s">
        <v>289</v>
      </c>
      <c r="E3112" s="395" t="s">
        <v>816</v>
      </c>
      <c r="F3112" s="399">
        <v>1474.03</v>
      </c>
      <c r="G3112" s="395" t="s">
        <v>817</v>
      </c>
    </row>
    <row r="3113" spans="1:7">
      <c r="A3113" s="395" t="s">
        <v>171</v>
      </c>
      <c r="B3113" s="395" t="s">
        <v>7507</v>
      </c>
      <c r="C3113" s="395" t="s">
        <v>7508</v>
      </c>
      <c r="D3113" s="395" t="s">
        <v>289</v>
      </c>
      <c r="E3113" s="395" t="s">
        <v>816</v>
      </c>
      <c r="F3113" s="399">
        <v>1566.98</v>
      </c>
      <c r="G3113" s="395" t="s">
        <v>817</v>
      </c>
    </row>
    <row r="3114" spans="1:7">
      <c r="A3114" s="395" t="s">
        <v>171</v>
      </c>
      <c r="B3114" s="395" t="s">
        <v>7509</v>
      </c>
      <c r="C3114" s="395" t="s">
        <v>7510</v>
      </c>
      <c r="D3114" s="395" t="s">
        <v>289</v>
      </c>
      <c r="E3114" s="395" t="s">
        <v>816</v>
      </c>
      <c r="F3114" s="399">
        <v>1567.2</v>
      </c>
      <c r="G3114" s="395" t="s">
        <v>817</v>
      </c>
    </row>
    <row r="3115" spans="1:7">
      <c r="A3115" s="395" t="s">
        <v>171</v>
      </c>
      <c r="B3115" s="395" t="s">
        <v>7511</v>
      </c>
      <c r="C3115" s="395" t="s">
        <v>7512</v>
      </c>
      <c r="D3115" s="395" t="s">
        <v>289</v>
      </c>
      <c r="E3115" s="395" t="s">
        <v>816</v>
      </c>
      <c r="F3115" s="399">
        <v>1694.55</v>
      </c>
      <c r="G3115" s="395" t="s">
        <v>817</v>
      </c>
    </row>
    <row r="3116" spans="1:7">
      <c r="A3116" s="395" t="s">
        <v>171</v>
      </c>
      <c r="B3116" s="395" t="s">
        <v>7513</v>
      </c>
      <c r="C3116" s="395" t="s">
        <v>7514</v>
      </c>
      <c r="D3116" s="395" t="s">
        <v>289</v>
      </c>
      <c r="E3116" s="395" t="s">
        <v>816</v>
      </c>
      <c r="F3116" s="399">
        <v>1734.54</v>
      </c>
      <c r="G3116" s="395" t="s">
        <v>817</v>
      </c>
    </row>
    <row r="3117" spans="1:7">
      <c r="A3117" s="395" t="s">
        <v>171</v>
      </c>
      <c r="B3117" s="395" t="s">
        <v>7515</v>
      </c>
      <c r="C3117" s="395" t="s">
        <v>7516</v>
      </c>
      <c r="D3117" s="395" t="s">
        <v>289</v>
      </c>
      <c r="E3117" s="395" t="s">
        <v>816</v>
      </c>
      <c r="F3117" s="399">
        <v>1875.23</v>
      </c>
      <c r="G3117" s="395" t="s">
        <v>817</v>
      </c>
    </row>
    <row r="3118" spans="1:7">
      <c r="A3118" s="395" t="s">
        <v>171</v>
      </c>
      <c r="B3118" s="395" t="s">
        <v>7517</v>
      </c>
      <c r="C3118" s="395" t="s">
        <v>7518</v>
      </c>
      <c r="D3118" s="395" t="s">
        <v>289</v>
      </c>
      <c r="E3118" s="395" t="s">
        <v>816</v>
      </c>
      <c r="F3118" s="399">
        <v>1875.57</v>
      </c>
      <c r="G3118" s="395" t="s">
        <v>817</v>
      </c>
    </row>
    <row r="3119" spans="1:7">
      <c r="A3119" s="395" t="s">
        <v>171</v>
      </c>
      <c r="B3119" s="395" t="s">
        <v>7519</v>
      </c>
      <c r="C3119" s="395" t="s">
        <v>7520</v>
      </c>
      <c r="D3119" s="395" t="s">
        <v>289</v>
      </c>
      <c r="E3119" s="395" t="s">
        <v>816</v>
      </c>
      <c r="F3119" s="399">
        <v>2051.06</v>
      </c>
      <c r="G3119" s="395" t="s">
        <v>817</v>
      </c>
    </row>
    <row r="3120" spans="1:7">
      <c r="A3120" s="395" t="s">
        <v>171</v>
      </c>
      <c r="B3120" s="395" t="s">
        <v>7521</v>
      </c>
      <c r="C3120" s="395" t="s">
        <v>7522</v>
      </c>
      <c r="D3120" s="395" t="s">
        <v>289</v>
      </c>
      <c r="E3120" s="395" t="s">
        <v>816</v>
      </c>
      <c r="F3120" s="399">
        <v>1717.98</v>
      </c>
      <c r="G3120" s="395" t="s">
        <v>817</v>
      </c>
    </row>
    <row r="3121" spans="1:7">
      <c r="A3121" s="395" t="s">
        <v>171</v>
      </c>
      <c r="B3121" s="395" t="s">
        <v>7523</v>
      </c>
      <c r="C3121" s="395" t="s">
        <v>7524</v>
      </c>
      <c r="D3121" s="395" t="s">
        <v>289</v>
      </c>
      <c r="E3121" s="395" t="s">
        <v>816</v>
      </c>
      <c r="F3121" s="399">
        <v>1858.67</v>
      </c>
      <c r="G3121" s="395" t="s">
        <v>817</v>
      </c>
    </row>
    <row r="3122" spans="1:7">
      <c r="A3122" s="395" t="s">
        <v>171</v>
      </c>
      <c r="B3122" s="395" t="s">
        <v>7525</v>
      </c>
      <c r="C3122" s="395" t="s">
        <v>7526</v>
      </c>
      <c r="D3122" s="395" t="s">
        <v>289</v>
      </c>
      <c r="E3122" s="395" t="s">
        <v>816</v>
      </c>
      <c r="F3122" s="399">
        <v>1859.01</v>
      </c>
      <c r="G3122" s="395" t="s">
        <v>817</v>
      </c>
    </row>
    <row r="3123" spans="1:7">
      <c r="A3123" s="395" t="s">
        <v>171</v>
      </c>
      <c r="B3123" s="395" t="s">
        <v>7527</v>
      </c>
      <c r="C3123" s="395" t="s">
        <v>7528</v>
      </c>
      <c r="D3123" s="395" t="s">
        <v>289</v>
      </c>
      <c r="E3123" s="395" t="s">
        <v>816</v>
      </c>
      <c r="F3123" s="399">
        <v>2034.5</v>
      </c>
      <c r="G3123" s="395" t="s">
        <v>817</v>
      </c>
    </row>
    <row r="3124" spans="1:7">
      <c r="A3124" s="395" t="s">
        <v>171</v>
      </c>
      <c r="B3124" s="395" t="s">
        <v>7529</v>
      </c>
      <c r="C3124" s="395" t="s">
        <v>7530</v>
      </c>
      <c r="D3124" s="395" t="s">
        <v>289</v>
      </c>
      <c r="E3124" s="395" t="s">
        <v>816</v>
      </c>
      <c r="F3124" s="399">
        <v>1846.2</v>
      </c>
      <c r="G3124" s="395" t="s">
        <v>817</v>
      </c>
    </row>
    <row r="3125" spans="1:7">
      <c r="A3125" s="395" t="s">
        <v>171</v>
      </c>
      <c r="B3125" s="395" t="s">
        <v>7531</v>
      </c>
      <c r="C3125" s="395" t="s">
        <v>7532</v>
      </c>
      <c r="D3125" s="395" t="s">
        <v>289</v>
      </c>
      <c r="E3125" s="395" t="s">
        <v>816</v>
      </c>
      <c r="F3125" s="399">
        <v>2033.79</v>
      </c>
      <c r="G3125" s="395" t="s">
        <v>817</v>
      </c>
    </row>
    <row r="3126" spans="1:7">
      <c r="A3126" s="395" t="s">
        <v>171</v>
      </c>
      <c r="B3126" s="395" t="s">
        <v>7533</v>
      </c>
      <c r="C3126" s="395" t="s">
        <v>7534</v>
      </c>
      <c r="D3126" s="395" t="s">
        <v>289</v>
      </c>
      <c r="E3126" s="395" t="s">
        <v>816</v>
      </c>
      <c r="F3126" s="399">
        <v>2034.24</v>
      </c>
      <c r="G3126" s="395" t="s">
        <v>817</v>
      </c>
    </row>
    <row r="3127" spans="1:7">
      <c r="A3127" s="395" t="s">
        <v>171</v>
      </c>
      <c r="B3127" s="395" t="s">
        <v>7535</v>
      </c>
      <c r="C3127" s="395" t="s">
        <v>7536</v>
      </c>
      <c r="D3127" s="395" t="s">
        <v>289</v>
      </c>
      <c r="E3127" s="395" t="s">
        <v>816</v>
      </c>
      <c r="F3127" s="399">
        <v>2257.0100000000002</v>
      </c>
      <c r="G3127" s="395" t="s">
        <v>817</v>
      </c>
    </row>
    <row r="3128" spans="1:7">
      <c r="A3128" s="395" t="s">
        <v>171</v>
      </c>
      <c r="B3128" s="395" t="s">
        <v>7537</v>
      </c>
      <c r="C3128" s="395" t="s">
        <v>7538</v>
      </c>
      <c r="D3128" s="395" t="s">
        <v>289</v>
      </c>
      <c r="E3128" s="395" t="s">
        <v>816</v>
      </c>
      <c r="F3128" s="399">
        <v>1913.65</v>
      </c>
      <c r="G3128" s="395" t="s">
        <v>817</v>
      </c>
    </row>
    <row r="3129" spans="1:7">
      <c r="A3129" s="395" t="s">
        <v>171</v>
      </c>
      <c r="B3129" s="395" t="s">
        <v>7539</v>
      </c>
      <c r="C3129" s="395" t="s">
        <v>7540</v>
      </c>
      <c r="D3129" s="395" t="s">
        <v>289</v>
      </c>
      <c r="E3129" s="395" t="s">
        <v>816</v>
      </c>
      <c r="F3129" s="399">
        <v>2101.2399999999998</v>
      </c>
      <c r="G3129" s="395" t="s">
        <v>817</v>
      </c>
    </row>
    <row r="3130" spans="1:7">
      <c r="A3130" s="395" t="s">
        <v>171</v>
      </c>
      <c r="B3130" s="395" t="s">
        <v>7541</v>
      </c>
      <c r="C3130" s="395" t="s">
        <v>7542</v>
      </c>
      <c r="D3130" s="395" t="s">
        <v>289</v>
      </c>
      <c r="E3130" s="395" t="s">
        <v>816</v>
      </c>
      <c r="F3130" s="399">
        <v>2101.69</v>
      </c>
      <c r="G3130" s="395" t="s">
        <v>817</v>
      </c>
    </row>
    <row r="3131" spans="1:7">
      <c r="A3131" s="395" t="s">
        <v>171</v>
      </c>
      <c r="B3131" s="395" t="s">
        <v>7543</v>
      </c>
      <c r="C3131" s="395" t="s">
        <v>7544</v>
      </c>
      <c r="D3131" s="395" t="s">
        <v>289</v>
      </c>
      <c r="E3131" s="395" t="s">
        <v>816</v>
      </c>
      <c r="F3131" s="399">
        <v>2324.46</v>
      </c>
      <c r="G3131" s="395" t="s">
        <v>817</v>
      </c>
    </row>
    <row r="3132" spans="1:7">
      <c r="A3132" s="395" t="s">
        <v>171</v>
      </c>
      <c r="B3132" s="395" t="s">
        <v>7545</v>
      </c>
      <c r="C3132" s="395" t="s">
        <v>7546</v>
      </c>
      <c r="D3132" s="395" t="s">
        <v>289</v>
      </c>
      <c r="E3132" s="395" t="s">
        <v>816</v>
      </c>
      <c r="F3132" s="399">
        <v>821.89</v>
      </c>
      <c r="G3132" s="395" t="s">
        <v>817</v>
      </c>
    </row>
    <row r="3133" spans="1:7">
      <c r="A3133" s="395" t="s">
        <v>171</v>
      </c>
      <c r="B3133" s="395" t="s">
        <v>7547</v>
      </c>
      <c r="C3133" s="395" t="s">
        <v>7548</v>
      </c>
      <c r="D3133" s="395" t="s">
        <v>289</v>
      </c>
      <c r="E3133" s="395" t="s">
        <v>816</v>
      </c>
      <c r="F3133" s="399">
        <v>933.43</v>
      </c>
      <c r="G3133" s="395" t="s">
        <v>817</v>
      </c>
    </row>
    <row r="3134" spans="1:7">
      <c r="A3134" s="395" t="s">
        <v>171</v>
      </c>
      <c r="B3134" s="395" t="s">
        <v>7549</v>
      </c>
      <c r="C3134" s="395" t="s">
        <v>7550</v>
      </c>
      <c r="D3134" s="395" t="s">
        <v>289</v>
      </c>
      <c r="E3134" s="395" t="s">
        <v>816</v>
      </c>
      <c r="F3134" s="399">
        <v>933.7</v>
      </c>
      <c r="G3134" s="395" t="s">
        <v>817</v>
      </c>
    </row>
    <row r="3135" spans="1:7">
      <c r="A3135" s="395" t="s">
        <v>171</v>
      </c>
      <c r="B3135" s="395" t="s">
        <v>7551</v>
      </c>
      <c r="C3135" s="395" t="s">
        <v>7552</v>
      </c>
      <c r="D3135" s="395" t="s">
        <v>289</v>
      </c>
      <c r="E3135" s="395" t="s">
        <v>816</v>
      </c>
      <c r="F3135" s="399">
        <v>1046.1600000000001</v>
      </c>
      <c r="G3135" s="395" t="s">
        <v>817</v>
      </c>
    </row>
    <row r="3136" spans="1:7">
      <c r="A3136" s="395" t="s">
        <v>171</v>
      </c>
      <c r="B3136" s="395" t="s">
        <v>7553</v>
      </c>
      <c r="C3136" s="395" t="s">
        <v>7554</v>
      </c>
      <c r="D3136" s="395" t="s">
        <v>289</v>
      </c>
      <c r="E3136" s="395" t="s">
        <v>816</v>
      </c>
      <c r="F3136" s="399">
        <v>797</v>
      </c>
      <c r="G3136" s="395" t="s">
        <v>817</v>
      </c>
    </row>
    <row r="3137" spans="1:7">
      <c r="A3137" s="395" t="s">
        <v>171</v>
      </c>
      <c r="B3137" s="395" t="s">
        <v>7555</v>
      </c>
      <c r="C3137" s="395" t="s">
        <v>7556</v>
      </c>
      <c r="D3137" s="395" t="s">
        <v>289</v>
      </c>
      <c r="E3137" s="395" t="s">
        <v>816</v>
      </c>
      <c r="F3137" s="399">
        <v>908.54</v>
      </c>
      <c r="G3137" s="395" t="s">
        <v>817</v>
      </c>
    </row>
    <row r="3138" spans="1:7">
      <c r="A3138" s="395" t="s">
        <v>171</v>
      </c>
      <c r="B3138" s="395" t="s">
        <v>7557</v>
      </c>
      <c r="C3138" s="395" t="s">
        <v>7558</v>
      </c>
      <c r="D3138" s="395" t="s">
        <v>289</v>
      </c>
      <c r="E3138" s="395" t="s">
        <v>816</v>
      </c>
      <c r="F3138" s="399">
        <v>908.81</v>
      </c>
      <c r="G3138" s="395" t="s">
        <v>817</v>
      </c>
    </row>
    <row r="3139" spans="1:7">
      <c r="A3139" s="395" t="s">
        <v>171</v>
      </c>
      <c r="B3139" s="395" t="s">
        <v>7559</v>
      </c>
      <c r="C3139" s="395" t="s">
        <v>7560</v>
      </c>
      <c r="D3139" s="395" t="s">
        <v>289</v>
      </c>
      <c r="E3139" s="395" t="s">
        <v>816</v>
      </c>
      <c r="F3139" s="399">
        <v>1021.27</v>
      </c>
      <c r="G3139" s="395" t="s">
        <v>817</v>
      </c>
    </row>
    <row r="3140" spans="1:7">
      <c r="A3140" s="395" t="s">
        <v>171</v>
      </c>
      <c r="B3140" s="395" t="s">
        <v>7561</v>
      </c>
      <c r="C3140" s="395" t="s">
        <v>7562</v>
      </c>
      <c r="D3140" s="395" t="s">
        <v>289</v>
      </c>
      <c r="E3140" s="395" t="s">
        <v>816</v>
      </c>
      <c r="F3140" s="399">
        <v>1071.94</v>
      </c>
      <c r="G3140" s="395" t="s">
        <v>817</v>
      </c>
    </row>
    <row r="3141" spans="1:7">
      <c r="A3141" s="395" t="s">
        <v>171</v>
      </c>
      <c r="B3141" s="395" t="s">
        <v>7563</v>
      </c>
      <c r="C3141" s="395" t="s">
        <v>7564</v>
      </c>
      <c r="D3141" s="395" t="s">
        <v>289</v>
      </c>
      <c r="E3141" s="395" t="s">
        <v>816</v>
      </c>
      <c r="F3141" s="399">
        <v>1239.25</v>
      </c>
      <c r="G3141" s="395" t="s">
        <v>817</v>
      </c>
    </row>
    <row r="3142" spans="1:7">
      <c r="A3142" s="395" t="s">
        <v>171</v>
      </c>
      <c r="B3142" s="395" t="s">
        <v>7565</v>
      </c>
      <c r="C3142" s="395" t="s">
        <v>7566</v>
      </c>
      <c r="D3142" s="395" t="s">
        <v>289</v>
      </c>
      <c r="E3142" s="395" t="s">
        <v>816</v>
      </c>
      <c r="F3142" s="399">
        <v>1239.6500000000001</v>
      </c>
      <c r="G3142" s="395" t="s">
        <v>817</v>
      </c>
    </row>
    <row r="3143" spans="1:7">
      <c r="A3143" s="395" t="s">
        <v>171</v>
      </c>
      <c r="B3143" s="395" t="s">
        <v>7567</v>
      </c>
      <c r="C3143" s="395" t="s">
        <v>7568</v>
      </c>
      <c r="D3143" s="395" t="s">
        <v>289</v>
      </c>
      <c r="E3143" s="395" t="s">
        <v>816</v>
      </c>
      <c r="F3143" s="399">
        <v>1408.34</v>
      </c>
      <c r="G3143" s="395" t="s">
        <v>817</v>
      </c>
    </row>
    <row r="3144" spans="1:7">
      <c r="A3144" s="395" t="s">
        <v>171</v>
      </c>
      <c r="B3144" s="395" t="s">
        <v>7569</v>
      </c>
      <c r="C3144" s="395" t="s">
        <v>7570</v>
      </c>
      <c r="D3144" s="395" t="s">
        <v>289</v>
      </c>
      <c r="E3144" s="395" t="s">
        <v>816</v>
      </c>
      <c r="F3144" s="399">
        <v>1055.3699999999999</v>
      </c>
      <c r="G3144" s="395" t="s">
        <v>817</v>
      </c>
    </row>
    <row r="3145" spans="1:7">
      <c r="A3145" s="395" t="s">
        <v>171</v>
      </c>
      <c r="B3145" s="395" t="s">
        <v>7571</v>
      </c>
      <c r="C3145" s="395" t="s">
        <v>7572</v>
      </c>
      <c r="D3145" s="395" t="s">
        <v>289</v>
      </c>
      <c r="E3145" s="395" t="s">
        <v>816</v>
      </c>
      <c r="F3145" s="399">
        <v>1222.68</v>
      </c>
      <c r="G3145" s="395" t="s">
        <v>817</v>
      </c>
    </row>
    <row r="3146" spans="1:7">
      <c r="A3146" s="395" t="s">
        <v>171</v>
      </c>
      <c r="B3146" s="395" t="s">
        <v>7573</v>
      </c>
      <c r="C3146" s="395" t="s">
        <v>7574</v>
      </c>
      <c r="D3146" s="395" t="s">
        <v>289</v>
      </c>
      <c r="E3146" s="395" t="s">
        <v>816</v>
      </c>
      <c r="F3146" s="399">
        <v>1223.08</v>
      </c>
      <c r="G3146" s="395" t="s">
        <v>817</v>
      </c>
    </row>
    <row r="3147" spans="1:7">
      <c r="A3147" s="395" t="s">
        <v>171</v>
      </c>
      <c r="B3147" s="395" t="s">
        <v>7575</v>
      </c>
      <c r="C3147" s="395" t="s">
        <v>7576</v>
      </c>
      <c r="D3147" s="395" t="s">
        <v>289</v>
      </c>
      <c r="E3147" s="395" t="s">
        <v>816</v>
      </c>
      <c r="F3147" s="399">
        <v>1391.77</v>
      </c>
      <c r="G3147" s="395" t="s">
        <v>817</v>
      </c>
    </row>
    <row r="3148" spans="1:7">
      <c r="A3148" s="395" t="s">
        <v>171</v>
      </c>
      <c r="B3148" s="395" t="s">
        <v>7577</v>
      </c>
      <c r="C3148" s="395" t="s">
        <v>7578</v>
      </c>
      <c r="D3148" s="395" t="s">
        <v>289</v>
      </c>
      <c r="E3148" s="395" t="s">
        <v>816</v>
      </c>
      <c r="F3148" s="399">
        <v>1199.54</v>
      </c>
      <c r="G3148" s="395" t="s">
        <v>817</v>
      </c>
    </row>
    <row r="3149" spans="1:7">
      <c r="A3149" s="395" t="s">
        <v>171</v>
      </c>
      <c r="B3149" s="395" t="s">
        <v>7579</v>
      </c>
      <c r="C3149" s="395" t="s">
        <v>7580</v>
      </c>
      <c r="D3149" s="395" t="s">
        <v>289</v>
      </c>
      <c r="E3149" s="395" t="s">
        <v>816</v>
      </c>
      <c r="F3149" s="399">
        <v>1422.62</v>
      </c>
      <c r="G3149" s="395" t="s">
        <v>817</v>
      </c>
    </row>
    <row r="3150" spans="1:7">
      <c r="A3150" s="395" t="s">
        <v>171</v>
      </c>
      <c r="B3150" s="395" t="s">
        <v>7581</v>
      </c>
      <c r="C3150" s="395" t="s">
        <v>7582</v>
      </c>
      <c r="D3150" s="395" t="s">
        <v>289</v>
      </c>
      <c r="E3150" s="395" t="s">
        <v>816</v>
      </c>
      <c r="F3150" s="399">
        <v>1423.15</v>
      </c>
      <c r="G3150" s="395" t="s">
        <v>817</v>
      </c>
    </row>
    <row r="3151" spans="1:7">
      <c r="A3151" s="395" t="s">
        <v>171</v>
      </c>
      <c r="B3151" s="395" t="s">
        <v>7583</v>
      </c>
      <c r="C3151" s="395" t="s">
        <v>7584</v>
      </c>
      <c r="D3151" s="395" t="s">
        <v>289</v>
      </c>
      <c r="E3151" s="395" t="s">
        <v>816</v>
      </c>
      <c r="F3151" s="399">
        <v>1648.07</v>
      </c>
      <c r="G3151" s="395" t="s">
        <v>817</v>
      </c>
    </row>
    <row r="3152" spans="1:7">
      <c r="A3152" s="395" t="s">
        <v>171</v>
      </c>
      <c r="B3152" s="395" t="s">
        <v>7585</v>
      </c>
      <c r="C3152" s="395" t="s">
        <v>7586</v>
      </c>
      <c r="D3152" s="395" t="s">
        <v>289</v>
      </c>
      <c r="E3152" s="395" t="s">
        <v>816</v>
      </c>
      <c r="F3152" s="399">
        <v>1266.98</v>
      </c>
      <c r="G3152" s="395" t="s">
        <v>817</v>
      </c>
    </row>
    <row r="3153" spans="1:7">
      <c r="A3153" s="395" t="s">
        <v>171</v>
      </c>
      <c r="B3153" s="395" t="s">
        <v>7587</v>
      </c>
      <c r="C3153" s="395" t="s">
        <v>7588</v>
      </c>
      <c r="D3153" s="395" t="s">
        <v>289</v>
      </c>
      <c r="E3153" s="395" t="s">
        <v>816</v>
      </c>
      <c r="F3153" s="399">
        <v>1490.06</v>
      </c>
      <c r="G3153" s="395" t="s">
        <v>817</v>
      </c>
    </row>
    <row r="3154" spans="1:7">
      <c r="A3154" s="395" t="s">
        <v>171</v>
      </c>
      <c r="B3154" s="395" t="s">
        <v>7589</v>
      </c>
      <c r="C3154" s="395" t="s">
        <v>7590</v>
      </c>
      <c r="D3154" s="395" t="s">
        <v>289</v>
      </c>
      <c r="E3154" s="395" t="s">
        <v>816</v>
      </c>
      <c r="F3154" s="399">
        <v>1490.59</v>
      </c>
      <c r="G3154" s="395" t="s">
        <v>817</v>
      </c>
    </row>
    <row r="3155" spans="1:7">
      <c r="A3155" s="395" t="s">
        <v>171</v>
      </c>
      <c r="B3155" s="395" t="s">
        <v>7591</v>
      </c>
      <c r="C3155" s="395" t="s">
        <v>7592</v>
      </c>
      <c r="D3155" s="395" t="s">
        <v>289</v>
      </c>
      <c r="E3155" s="395" t="s">
        <v>816</v>
      </c>
      <c r="F3155" s="399">
        <v>1715.51</v>
      </c>
      <c r="G3155" s="395" t="s">
        <v>817</v>
      </c>
    </row>
    <row r="3156" spans="1:7">
      <c r="A3156" s="395" t="s">
        <v>171</v>
      </c>
      <c r="B3156" s="395" t="s">
        <v>7593</v>
      </c>
      <c r="C3156" s="395" t="s">
        <v>7594</v>
      </c>
      <c r="D3156" s="395" t="s">
        <v>289</v>
      </c>
      <c r="E3156" s="395" t="s">
        <v>816</v>
      </c>
      <c r="F3156" s="399">
        <v>135.22999999999999</v>
      </c>
      <c r="G3156" s="395" t="s">
        <v>817</v>
      </c>
    </row>
    <row r="3157" spans="1:7">
      <c r="A3157" s="395" t="s">
        <v>171</v>
      </c>
      <c r="B3157" s="395" t="s">
        <v>7595</v>
      </c>
      <c r="C3157" s="395" t="s">
        <v>7596</v>
      </c>
      <c r="D3157" s="395" t="s">
        <v>289</v>
      </c>
      <c r="E3157" s="395" t="s">
        <v>816</v>
      </c>
      <c r="F3157" s="399">
        <v>45.97</v>
      </c>
      <c r="G3157" s="395" t="s">
        <v>817</v>
      </c>
    </row>
    <row r="3158" spans="1:7">
      <c r="A3158" s="395" t="s">
        <v>171</v>
      </c>
      <c r="B3158" s="395" t="s">
        <v>7598</v>
      </c>
      <c r="C3158" s="395" t="s">
        <v>7599</v>
      </c>
      <c r="D3158" s="395" t="s">
        <v>289</v>
      </c>
      <c r="E3158" s="395" t="s">
        <v>816</v>
      </c>
      <c r="F3158" s="399">
        <v>79.06</v>
      </c>
      <c r="G3158" s="395" t="s">
        <v>817</v>
      </c>
    </row>
    <row r="3159" spans="1:7">
      <c r="A3159" s="395" t="s">
        <v>171</v>
      </c>
      <c r="B3159" s="395" t="s">
        <v>7600</v>
      </c>
      <c r="C3159" s="395" t="s">
        <v>7601</v>
      </c>
      <c r="D3159" s="395" t="s">
        <v>289</v>
      </c>
      <c r="E3159" s="395" t="s">
        <v>816</v>
      </c>
      <c r="F3159" s="399">
        <v>130.07</v>
      </c>
      <c r="G3159" s="395" t="s">
        <v>817</v>
      </c>
    </row>
    <row r="3160" spans="1:7">
      <c r="A3160" s="395" t="s">
        <v>171</v>
      </c>
      <c r="B3160" s="395" t="s">
        <v>7602</v>
      </c>
      <c r="C3160" s="395" t="s">
        <v>7603</v>
      </c>
      <c r="D3160" s="395" t="s">
        <v>289</v>
      </c>
      <c r="E3160" s="395" t="s">
        <v>816</v>
      </c>
      <c r="F3160" s="399">
        <v>170.41</v>
      </c>
      <c r="G3160" s="395" t="s">
        <v>817</v>
      </c>
    </row>
    <row r="3161" spans="1:7">
      <c r="A3161" s="395" t="s">
        <v>171</v>
      </c>
      <c r="B3161" s="395" t="s">
        <v>7604</v>
      </c>
      <c r="C3161" s="395" t="s">
        <v>7605</v>
      </c>
      <c r="D3161" s="395" t="s">
        <v>289</v>
      </c>
      <c r="E3161" s="395" t="s">
        <v>816</v>
      </c>
      <c r="F3161" s="399">
        <v>35.68</v>
      </c>
      <c r="G3161" s="395" t="s">
        <v>817</v>
      </c>
    </row>
    <row r="3162" spans="1:7">
      <c r="A3162" s="395" t="s">
        <v>171</v>
      </c>
      <c r="B3162" s="395" t="s">
        <v>7606</v>
      </c>
      <c r="C3162" s="395" t="s">
        <v>7607</v>
      </c>
      <c r="D3162" s="395" t="s">
        <v>289</v>
      </c>
      <c r="E3162" s="395" t="s">
        <v>816</v>
      </c>
      <c r="F3162" s="399">
        <v>65.14</v>
      </c>
      <c r="G3162" s="395" t="s">
        <v>817</v>
      </c>
    </row>
    <row r="3163" spans="1:7">
      <c r="A3163" s="395" t="s">
        <v>171</v>
      </c>
      <c r="B3163" s="395" t="s">
        <v>7609</v>
      </c>
      <c r="C3163" s="395" t="s">
        <v>7610</v>
      </c>
      <c r="D3163" s="395" t="s">
        <v>289</v>
      </c>
      <c r="E3163" s="395" t="s">
        <v>816</v>
      </c>
      <c r="F3163" s="399">
        <v>102.69</v>
      </c>
      <c r="G3163" s="395" t="s">
        <v>817</v>
      </c>
    </row>
    <row r="3164" spans="1:7">
      <c r="A3164" s="395" t="s">
        <v>171</v>
      </c>
      <c r="B3164" s="395" t="s">
        <v>7611</v>
      </c>
      <c r="C3164" s="395" t="s">
        <v>7612</v>
      </c>
      <c r="D3164" s="395" t="s">
        <v>289</v>
      </c>
      <c r="E3164" s="395" t="s">
        <v>816</v>
      </c>
      <c r="F3164" s="399">
        <v>146.31</v>
      </c>
      <c r="G3164" s="395" t="s">
        <v>817</v>
      </c>
    </row>
    <row r="3165" spans="1:7">
      <c r="A3165" s="395" t="s">
        <v>171</v>
      </c>
      <c r="B3165" s="395" t="s">
        <v>7613</v>
      </c>
      <c r="C3165" s="395" t="s">
        <v>7614</v>
      </c>
      <c r="D3165" s="395" t="s">
        <v>289</v>
      </c>
      <c r="E3165" s="395" t="s">
        <v>816</v>
      </c>
      <c r="F3165" s="399">
        <v>32.28</v>
      </c>
      <c r="G3165" s="395" t="s">
        <v>817</v>
      </c>
    </row>
    <row r="3166" spans="1:7">
      <c r="A3166" s="395" t="s">
        <v>171</v>
      </c>
      <c r="B3166" s="395" t="s">
        <v>7615</v>
      </c>
      <c r="C3166" s="395" t="s">
        <v>7616</v>
      </c>
      <c r="D3166" s="395" t="s">
        <v>289</v>
      </c>
      <c r="E3166" s="395" t="s">
        <v>816</v>
      </c>
      <c r="F3166" s="399">
        <v>99.27</v>
      </c>
      <c r="G3166" s="395" t="s">
        <v>817</v>
      </c>
    </row>
    <row r="3167" spans="1:7">
      <c r="A3167" s="395" t="s">
        <v>171</v>
      </c>
      <c r="B3167" s="395" t="s">
        <v>7617</v>
      </c>
      <c r="C3167" s="395" t="s">
        <v>7618</v>
      </c>
      <c r="D3167" s="395" t="s">
        <v>289</v>
      </c>
      <c r="E3167" s="395" t="s">
        <v>816</v>
      </c>
      <c r="F3167" s="399">
        <v>8.65</v>
      </c>
      <c r="G3167" s="395" t="s">
        <v>817</v>
      </c>
    </row>
    <row r="3168" spans="1:7">
      <c r="A3168" s="395" t="s">
        <v>171</v>
      </c>
      <c r="B3168" s="395" t="s">
        <v>7620</v>
      </c>
      <c r="C3168" s="395" t="s">
        <v>7621</v>
      </c>
      <c r="D3168" s="395" t="s">
        <v>289</v>
      </c>
      <c r="E3168" s="395" t="s">
        <v>816</v>
      </c>
      <c r="F3168" s="399">
        <v>24.21</v>
      </c>
      <c r="G3168" s="395" t="s">
        <v>817</v>
      </c>
    </row>
    <row r="3169" spans="1:7">
      <c r="A3169" s="395" t="s">
        <v>171</v>
      </c>
      <c r="B3169" s="395" t="s">
        <v>7623</v>
      </c>
      <c r="C3169" s="395" t="s">
        <v>7624</v>
      </c>
      <c r="D3169" s="395" t="s">
        <v>289</v>
      </c>
      <c r="E3169" s="395" t="s">
        <v>816</v>
      </c>
      <c r="F3169" s="399">
        <v>16.16</v>
      </c>
      <c r="G3169" s="395" t="s">
        <v>817</v>
      </c>
    </row>
    <row r="3170" spans="1:7">
      <c r="A3170" s="395" t="s">
        <v>171</v>
      </c>
      <c r="B3170" s="395" t="s">
        <v>7625</v>
      </c>
      <c r="C3170" s="395" t="s">
        <v>7626</v>
      </c>
      <c r="D3170" s="395" t="s">
        <v>289</v>
      </c>
      <c r="E3170" s="395" t="s">
        <v>816</v>
      </c>
      <c r="F3170" s="399">
        <v>12.51</v>
      </c>
      <c r="G3170" s="395" t="s">
        <v>817</v>
      </c>
    </row>
    <row r="3171" spans="1:7">
      <c r="A3171" s="395" t="s">
        <v>171</v>
      </c>
      <c r="B3171" s="395" t="s">
        <v>7627</v>
      </c>
      <c r="C3171" s="395" t="s">
        <v>7628</v>
      </c>
      <c r="D3171" s="395" t="s">
        <v>289</v>
      </c>
      <c r="E3171" s="395" t="s">
        <v>816</v>
      </c>
      <c r="F3171" s="399">
        <v>9.17</v>
      </c>
      <c r="G3171" s="395" t="s">
        <v>817</v>
      </c>
    </row>
    <row r="3172" spans="1:7">
      <c r="A3172" s="395" t="s">
        <v>171</v>
      </c>
      <c r="B3172" s="395" t="s">
        <v>7629</v>
      </c>
      <c r="C3172" s="395" t="s">
        <v>7630</v>
      </c>
      <c r="D3172" s="395" t="s">
        <v>289</v>
      </c>
      <c r="E3172" s="395" t="s">
        <v>816</v>
      </c>
      <c r="F3172" s="399">
        <v>8.64</v>
      </c>
      <c r="G3172" s="395" t="s">
        <v>817</v>
      </c>
    </row>
    <row r="3173" spans="1:7">
      <c r="A3173" s="395" t="s">
        <v>171</v>
      </c>
      <c r="B3173" s="395" t="s">
        <v>7632</v>
      </c>
      <c r="C3173" s="395" t="s">
        <v>7633</v>
      </c>
      <c r="D3173" s="395" t="s">
        <v>284</v>
      </c>
      <c r="E3173" s="395" t="s">
        <v>816</v>
      </c>
      <c r="F3173" s="399">
        <v>8</v>
      </c>
      <c r="G3173" s="395" t="s">
        <v>817</v>
      </c>
    </row>
    <row r="3174" spans="1:7">
      <c r="A3174" s="395" t="s">
        <v>171</v>
      </c>
      <c r="B3174" s="395" t="s">
        <v>7634</v>
      </c>
      <c r="C3174" s="395" t="s">
        <v>7635</v>
      </c>
      <c r="D3174" s="395" t="s">
        <v>284</v>
      </c>
      <c r="E3174" s="395" t="s">
        <v>816</v>
      </c>
      <c r="F3174" s="399">
        <v>12.68</v>
      </c>
      <c r="G3174" s="395" t="s">
        <v>817</v>
      </c>
    </row>
    <row r="3175" spans="1:7">
      <c r="A3175" s="395" t="s">
        <v>171</v>
      </c>
      <c r="B3175" s="395" t="s">
        <v>7636</v>
      </c>
      <c r="C3175" s="395" t="s">
        <v>7637</v>
      </c>
      <c r="D3175" s="395" t="s">
        <v>284</v>
      </c>
      <c r="E3175" s="395" t="s">
        <v>816</v>
      </c>
      <c r="F3175" s="399">
        <v>19.62</v>
      </c>
      <c r="G3175" s="395" t="s">
        <v>817</v>
      </c>
    </row>
    <row r="3176" spans="1:7">
      <c r="A3176" s="395" t="s">
        <v>171</v>
      </c>
      <c r="B3176" s="395" t="s">
        <v>7638</v>
      </c>
      <c r="C3176" s="395" t="s">
        <v>7639</v>
      </c>
      <c r="D3176" s="395" t="s">
        <v>284</v>
      </c>
      <c r="E3176" s="395" t="s">
        <v>816</v>
      </c>
      <c r="F3176" s="399">
        <v>27.68</v>
      </c>
      <c r="G3176" s="395" t="s">
        <v>817</v>
      </c>
    </row>
    <row r="3177" spans="1:7">
      <c r="A3177" s="395" t="s">
        <v>171</v>
      </c>
      <c r="B3177" s="395" t="s">
        <v>7640</v>
      </c>
      <c r="C3177" s="395" t="s">
        <v>7641</v>
      </c>
      <c r="D3177" s="395" t="s">
        <v>284</v>
      </c>
      <c r="E3177" s="395" t="s">
        <v>816</v>
      </c>
      <c r="F3177" s="399">
        <v>40.880000000000003</v>
      </c>
      <c r="G3177" s="395" t="s">
        <v>817</v>
      </c>
    </row>
    <row r="3178" spans="1:7">
      <c r="A3178" s="395" t="s">
        <v>171</v>
      </c>
      <c r="B3178" s="395" t="s">
        <v>7643</v>
      </c>
      <c r="C3178" s="395" t="s">
        <v>7644</v>
      </c>
      <c r="D3178" s="395" t="s">
        <v>284</v>
      </c>
      <c r="E3178" s="395" t="s">
        <v>816</v>
      </c>
      <c r="F3178" s="399">
        <v>57.14</v>
      </c>
      <c r="G3178" s="395" t="s">
        <v>817</v>
      </c>
    </row>
    <row r="3179" spans="1:7">
      <c r="A3179" s="395" t="s">
        <v>171</v>
      </c>
      <c r="B3179" s="395" t="s">
        <v>7645</v>
      </c>
      <c r="C3179" s="395" t="s">
        <v>7646</v>
      </c>
      <c r="D3179" s="395" t="s">
        <v>284</v>
      </c>
      <c r="E3179" s="395" t="s">
        <v>816</v>
      </c>
      <c r="F3179" s="399">
        <v>74.16</v>
      </c>
      <c r="G3179" s="395" t="s">
        <v>817</v>
      </c>
    </row>
    <row r="3180" spans="1:7">
      <c r="A3180" s="395" t="s">
        <v>171</v>
      </c>
      <c r="B3180" s="395" t="s">
        <v>7647</v>
      </c>
      <c r="C3180" s="395" t="s">
        <v>7648</v>
      </c>
      <c r="D3180" s="395" t="s">
        <v>284</v>
      </c>
      <c r="E3180" s="395" t="s">
        <v>816</v>
      </c>
      <c r="F3180" s="399">
        <v>96.96</v>
      </c>
      <c r="G3180" s="395" t="s">
        <v>817</v>
      </c>
    </row>
    <row r="3181" spans="1:7">
      <c r="A3181" s="395" t="s">
        <v>171</v>
      </c>
      <c r="B3181" s="395" t="s">
        <v>7649</v>
      </c>
      <c r="C3181" s="395" t="s">
        <v>7650</v>
      </c>
      <c r="D3181" s="395" t="s">
        <v>289</v>
      </c>
      <c r="E3181" s="395" t="s">
        <v>816</v>
      </c>
      <c r="F3181" s="399">
        <v>177.02</v>
      </c>
      <c r="G3181" s="395" t="s">
        <v>817</v>
      </c>
    </row>
    <row r="3182" spans="1:7">
      <c r="A3182" s="395" t="s">
        <v>171</v>
      </c>
      <c r="B3182" s="395" t="s">
        <v>7651</v>
      </c>
      <c r="C3182" s="395" t="s">
        <v>7652</v>
      </c>
      <c r="D3182" s="395" t="s">
        <v>289</v>
      </c>
      <c r="E3182" s="395" t="s">
        <v>816</v>
      </c>
      <c r="F3182" s="399">
        <v>272.45999999999998</v>
      </c>
      <c r="G3182" s="395" t="s">
        <v>817</v>
      </c>
    </row>
    <row r="3183" spans="1:7">
      <c r="A3183" s="395" t="s">
        <v>171</v>
      </c>
      <c r="B3183" s="395" t="s">
        <v>7653</v>
      </c>
      <c r="C3183" s="395" t="s">
        <v>7654</v>
      </c>
      <c r="D3183" s="395" t="s">
        <v>289</v>
      </c>
      <c r="E3183" s="395" t="s">
        <v>816</v>
      </c>
      <c r="F3183" s="399">
        <v>132.87</v>
      </c>
      <c r="G3183" s="395" t="s">
        <v>817</v>
      </c>
    </row>
    <row r="3184" spans="1:7">
      <c r="A3184" s="395" t="s">
        <v>171</v>
      </c>
      <c r="B3184" s="395" t="s">
        <v>7655</v>
      </c>
      <c r="C3184" s="395" t="s">
        <v>7656</v>
      </c>
      <c r="D3184" s="395" t="s">
        <v>289</v>
      </c>
      <c r="E3184" s="395" t="s">
        <v>816</v>
      </c>
      <c r="F3184" s="399">
        <v>155.61000000000001</v>
      </c>
      <c r="G3184" s="395" t="s">
        <v>817</v>
      </c>
    </row>
    <row r="3185" spans="1:7">
      <c r="A3185" s="395" t="s">
        <v>171</v>
      </c>
      <c r="B3185" s="395" t="s">
        <v>7657</v>
      </c>
      <c r="C3185" s="395" t="s">
        <v>7658</v>
      </c>
      <c r="D3185" s="395" t="s">
        <v>289</v>
      </c>
      <c r="E3185" s="395" t="s">
        <v>816</v>
      </c>
      <c r="F3185" s="399">
        <v>84.28</v>
      </c>
      <c r="G3185" s="395" t="s">
        <v>817</v>
      </c>
    </row>
    <row r="3186" spans="1:7">
      <c r="A3186" s="395" t="s">
        <v>171</v>
      </c>
      <c r="B3186" s="395" t="s">
        <v>7659</v>
      </c>
      <c r="C3186" s="395" t="s">
        <v>7660</v>
      </c>
      <c r="D3186" s="395" t="s">
        <v>289</v>
      </c>
      <c r="E3186" s="395" t="s">
        <v>816</v>
      </c>
      <c r="F3186" s="399">
        <v>42.21</v>
      </c>
      <c r="G3186" s="395" t="s">
        <v>817</v>
      </c>
    </row>
    <row r="3187" spans="1:7">
      <c r="A3187" s="395" t="s">
        <v>171</v>
      </c>
      <c r="B3187" s="395" t="s">
        <v>7661</v>
      </c>
      <c r="C3187" s="395" t="s">
        <v>7662</v>
      </c>
      <c r="D3187" s="395" t="s">
        <v>289</v>
      </c>
      <c r="E3187" s="395" t="s">
        <v>816</v>
      </c>
      <c r="F3187" s="399">
        <v>38.72</v>
      </c>
      <c r="G3187" s="395" t="s">
        <v>817</v>
      </c>
    </row>
    <row r="3188" spans="1:7">
      <c r="A3188" s="395" t="s">
        <v>171</v>
      </c>
      <c r="B3188" s="395" t="s">
        <v>7663</v>
      </c>
      <c r="C3188" s="395" t="s">
        <v>7664</v>
      </c>
      <c r="D3188" s="395" t="s">
        <v>289</v>
      </c>
      <c r="E3188" s="395" t="s">
        <v>816</v>
      </c>
      <c r="F3188" s="399">
        <v>103.44</v>
      </c>
      <c r="G3188" s="395" t="s">
        <v>817</v>
      </c>
    </row>
    <row r="3189" spans="1:7">
      <c r="A3189" s="395" t="s">
        <v>171</v>
      </c>
      <c r="B3189" s="395" t="s">
        <v>7665</v>
      </c>
      <c r="C3189" s="395" t="s">
        <v>7666</v>
      </c>
      <c r="D3189" s="395" t="s">
        <v>289</v>
      </c>
      <c r="E3189" s="395" t="s">
        <v>816</v>
      </c>
      <c r="F3189" s="399">
        <v>165.34</v>
      </c>
      <c r="G3189" s="395" t="s">
        <v>817</v>
      </c>
    </row>
    <row r="3190" spans="1:7">
      <c r="A3190" s="395" t="s">
        <v>171</v>
      </c>
      <c r="B3190" s="395" t="s">
        <v>7667</v>
      </c>
      <c r="C3190" s="395" t="s">
        <v>7668</v>
      </c>
      <c r="D3190" s="395" t="s">
        <v>289</v>
      </c>
      <c r="E3190" s="395" t="s">
        <v>816</v>
      </c>
      <c r="F3190" s="399">
        <v>161.19999999999999</v>
      </c>
      <c r="G3190" s="395" t="s">
        <v>817</v>
      </c>
    </row>
    <row r="3191" spans="1:7">
      <c r="A3191" s="395" t="s">
        <v>171</v>
      </c>
      <c r="B3191" s="395" t="s">
        <v>7669</v>
      </c>
      <c r="C3191" s="395" t="s">
        <v>7670</v>
      </c>
      <c r="D3191" s="395" t="s">
        <v>289</v>
      </c>
      <c r="E3191" s="395" t="s">
        <v>816</v>
      </c>
      <c r="F3191" s="399">
        <v>98.17</v>
      </c>
      <c r="G3191" s="395" t="s">
        <v>817</v>
      </c>
    </row>
    <row r="3192" spans="1:7">
      <c r="A3192" s="395" t="s">
        <v>171</v>
      </c>
      <c r="B3192" s="395" t="s">
        <v>7671</v>
      </c>
      <c r="C3192" s="395" t="s">
        <v>7672</v>
      </c>
      <c r="D3192" s="395" t="s">
        <v>289</v>
      </c>
      <c r="E3192" s="395" t="s">
        <v>816</v>
      </c>
      <c r="F3192" s="399">
        <v>51.16</v>
      </c>
      <c r="G3192" s="395" t="s">
        <v>817</v>
      </c>
    </row>
    <row r="3193" spans="1:7">
      <c r="A3193" s="395" t="s">
        <v>171</v>
      </c>
      <c r="B3193" s="395" t="s">
        <v>7673</v>
      </c>
      <c r="C3193" s="395" t="s">
        <v>7674</v>
      </c>
      <c r="D3193" s="395" t="s">
        <v>289</v>
      </c>
      <c r="E3193" s="395" t="s">
        <v>816</v>
      </c>
      <c r="F3193" s="399">
        <v>26</v>
      </c>
      <c r="G3193" s="395" t="s">
        <v>817</v>
      </c>
    </row>
    <row r="3194" spans="1:7">
      <c r="A3194" s="395" t="s">
        <v>171</v>
      </c>
      <c r="B3194" s="395" t="s">
        <v>7675</v>
      </c>
      <c r="C3194" s="395" t="s">
        <v>7676</v>
      </c>
      <c r="D3194" s="395" t="s">
        <v>289</v>
      </c>
      <c r="E3194" s="395" t="s">
        <v>816</v>
      </c>
      <c r="F3194" s="399">
        <v>44.74</v>
      </c>
      <c r="G3194" s="395" t="s">
        <v>817</v>
      </c>
    </row>
    <row r="3195" spans="1:7">
      <c r="A3195" s="395" t="s">
        <v>171</v>
      </c>
      <c r="B3195" s="395" t="s">
        <v>7678</v>
      </c>
      <c r="C3195" s="395" t="s">
        <v>7679</v>
      </c>
      <c r="D3195" s="395" t="s">
        <v>289</v>
      </c>
      <c r="E3195" s="395" t="s">
        <v>816</v>
      </c>
      <c r="F3195" s="399">
        <v>60.31</v>
      </c>
      <c r="G3195" s="395" t="s">
        <v>817</v>
      </c>
    </row>
    <row r="3196" spans="1:7">
      <c r="A3196" s="395" t="s">
        <v>171</v>
      </c>
      <c r="B3196" s="395" t="s">
        <v>7680</v>
      </c>
      <c r="C3196" s="395" t="s">
        <v>7681</v>
      </c>
      <c r="D3196" s="395" t="s">
        <v>289</v>
      </c>
      <c r="E3196" s="395" t="s">
        <v>816</v>
      </c>
      <c r="F3196" s="399">
        <v>28.9</v>
      </c>
      <c r="G3196" s="395" t="s">
        <v>817</v>
      </c>
    </row>
    <row r="3197" spans="1:7">
      <c r="A3197" s="395" t="s">
        <v>171</v>
      </c>
      <c r="B3197" s="395" t="s">
        <v>7683</v>
      </c>
      <c r="C3197" s="395" t="s">
        <v>7684</v>
      </c>
      <c r="D3197" s="395" t="s">
        <v>289</v>
      </c>
      <c r="E3197" s="395" t="s">
        <v>816</v>
      </c>
      <c r="F3197" s="399">
        <v>38.159999999999997</v>
      </c>
      <c r="G3197" s="395" t="s">
        <v>817</v>
      </c>
    </row>
    <row r="3198" spans="1:7">
      <c r="A3198" s="395" t="s">
        <v>171</v>
      </c>
      <c r="B3198" s="395" t="s">
        <v>7685</v>
      </c>
      <c r="C3198" s="395" t="s">
        <v>7686</v>
      </c>
      <c r="D3198" s="395" t="s">
        <v>289</v>
      </c>
      <c r="E3198" s="395" t="s">
        <v>816</v>
      </c>
      <c r="F3198" s="399">
        <v>69.540000000000006</v>
      </c>
      <c r="G3198" s="395" t="s">
        <v>817</v>
      </c>
    </row>
    <row r="3199" spans="1:7">
      <c r="A3199" s="395" t="s">
        <v>171</v>
      </c>
      <c r="B3199" s="395" t="s">
        <v>7687</v>
      </c>
      <c r="C3199" s="395" t="s">
        <v>7688</v>
      </c>
      <c r="D3199" s="395" t="s">
        <v>289</v>
      </c>
      <c r="E3199" s="395" t="s">
        <v>816</v>
      </c>
      <c r="F3199" s="399">
        <v>53.93</v>
      </c>
      <c r="G3199" s="395" t="s">
        <v>817</v>
      </c>
    </row>
    <row r="3200" spans="1:7">
      <c r="A3200" s="395" t="s">
        <v>171</v>
      </c>
      <c r="B3200" s="395" t="s">
        <v>7689</v>
      </c>
      <c r="C3200" s="395" t="s">
        <v>7690</v>
      </c>
      <c r="D3200" s="395" t="s">
        <v>289</v>
      </c>
      <c r="E3200" s="395" t="s">
        <v>816</v>
      </c>
      <c r="F3200" s="399">
        <v>62.04</v>
      </c>
      <c r="G3200" s="395" t="s">
        <v>817</v>
      </c>
    </row>
    <row r="3201" spans="1:7">
      <c r="A3201" s="395" t="s">
        <v>171</v>
      </c>
      <c r="B3201" s="395" t="s">
        <v>7691</v>
      </c>
      <c r="C3201" s="395" t="s">
        <v>7692</v>
      </c>
      <c r="D3201" s="395" t="s">
        <v>289</v>
      </c>
      <c r="E3201" s="395" t="s">
        <v>816</v>
      </c>
      <c r="F3201" s="399">
        <v>72</v>
      </c>
      <c r="G3201" s="395" t="s">
        <v>817</v>
      </c>
    </row>
    <row r="3202" spans="1:7">
      <c r="A3202" s="395" t="s">
        <v>171</v>
      </c>
      <c r="B3202" s="395" t="s">
        <v>7694</v>
      </c>
      <c r="C3202" s="395" t="s">
        <v>7695</v>
      </c>
      <c r="D3202" s="395" t="s">
        <v>289</v>
      </c>
      <c r="E3202" s="395" t="s">
        <v>816</v>
      </c>
      <c r="F3202" s="399">
        <v>67.84</v>
      </c>
      <c r="G3202" s="395" t="s">
        <v>817</v>
      </c>
    </row>
    <row r="3203" spans="1:7">
      <c r="A3203" s="395" t="s">
        <v>171</v>
      </c>
      <c r="B3203" s="395" t="s">
        <v>7696</v>
      </c>
      <c r="C3203" s="395" t="s">
        <v>7697</v>
      </c>
      <c r="D3203" s="395" t="s">
        <v>289</v>
      </c>
      <c r="E3203" s="395" t="s">
        <v>816</v>
      </c>
      <c r="F3203" s="399">
        <v>534.92999999999995</v>
      </c>
      <c r="G3203" s="395" t="s">
        <v>817</v>
      </c>
    </row>
    <row r="3204" spans="1:7">
      <c r="A3204" s="395" t="s">
        <v>171</v>
      </c>
      <c r="B3204" s="395" t="s">
        <v>7698</v>
      </c>
      <c r="C3204" s="395" t="s">
        <v>7699</v>
      </c>
      <c r="D3204" s="395" t="s">
        <v>289</v>
      </c>
      <c r="E3204" s="395" t="s">
        <v>816</v>
      </c>
      <c r="F3204" s="399">
        <v>314.20999999999998</v>
      </c>
      <c r="G3204" s="395" t="s">
        <v>817</v>
      </c>
    </row>
    <row r="3205" spans="1:7">
      <c r="A3205" s="395" t="s">
        <v>171</v>
      </c>
      <c r="B3205" s="395" t="s">
        <v>7700</v>
      </c>
      <c r="C3205" s="395" t="s">
        <v>7701</v>
      </c>
      <c r="D3205" s="395" t="s">
        <v>289</v>
      </c>
      <c r="E3205" s="395" t="s">
        <v>816</v>
      </c>
      <c r="F3205" s="399">
        <v>259.22000000000003</v>
      </c>
      <c r="G3205" s="395" t="s">
        <v>817</v>
      </c>
    </row>
    <row r="3206" spans="1:7">
      <c r="A3206" s="395" t="s">
        <v>171</v>
      </c>
      <c r="B3206" s="395" t="s">
        <v>7702</v>
      </c>
      <c r="C3206" s="395" t="s">
        <v>7703</v>
      </c>
      <c r="D3206" s="395" t="s">
        <v>289</v>
      </c>
      <c r="E3206" s="395" t="s">
        <v>816</v>
      </c>
      <c r="F3206" s="399">
        <v>409.52</v>
      </c>
      <c r="G3206" s="395" t="s">
        <v>817</v>
      </c>
    </row>
    <row r="3207" spans="1:7">
      <c r="A3207" s="395" t="s">
        <v>171</v>
      </c>
      <c r="B3207" s="395" t="s">
        <v>7704</v>
      </c>
      <c r="C3207" s="395" t="s">
        <v>7705</v>
      </c>
      <c r="D3207" s="395" t="s">
        <v>289</v>
      </c>
      <c r="E3207" s="395" t="s">
        <v>816</v>
      </c>
      <c r="F3207" s="399">
        <v>444.61</v>
      </c>
      <c r="G3207" s="395" t="s">
        <v>817</v>
      </c>
    </row>
    <row r="3208" spans="1:7">
      <c r="A3208" s="395" t="s">
        <v>171</v>
      </c>
      <c r="B3208" s="395" t="s">
        <v>7706</v>
      </c>
      <c r="C3208" s="395" t="s">
        <v>7707</v>
      </c>
      <c r="D3208" s="395" t="s">
        <v>289</v>
      </c>
      <c r="E3208" s="395" t="s">
        <v>816</v>
      </c>
      <c r="F3208" s="399">
        <v>519.36</v>
      </c>
      <c r="G3208" s="395" t="s">
        <v>817</v>
      </c>
    </row>
    <row r="3209" spans="1:7">
      <c r="A3209" s="395" t="s">
        <v>171</v>
      </c>
      <c r="B3209" s="395" t="s">
        <v>7708</v>
      </c>
      <c r="C3209" s="395" t="s">
        <v>7709</v>
      </c>
      <c r="D3209" s="395" t="s">
        <v>289</v>
      </c>
      <c r="E3209" s="395" t="s">
        <v>816</v>
      </c>
      <c r="F3209" s="399">
        <v>673.07</v>
      </c>
      <c r="G3209" s="395" t="s">
        <v>817</v>
      </c>
    </row>
    <row r="3210" spans="1:7">
      <c r="A3210" s="395" t="s">
        <v>171</v>
      </c>
      <c r="B3210" s="395" t="s">
        <v>7710</v>
      </c>
      <c r="C3210" s="395" t="s">
        <v>7711</v>
      </c>
      <c r="D3210" s="395" t="s">
        <v>289</v>
      </c>
      <c r="E3210" s="395" t="s">
        <v>816</v>
      </c>
      <c r="F3210" s="399">
        <v>768.67</v>
      </c>
      <c r="G3210" s="395" t="s">
        <v>817</v>
      </c>
    </row>
    <row r="3211" spans="1:7">
      <c r="A3211" s="395" t="s">
        <v>171</v>
      </c>
      <c r="B3211" s="395" t="s">
        <v>7712</v>
      </c>
      <c r="C3211" s="395" t="s">
        <v>7713</v>
      </c>
      <c r="D3211" s="395" t="s">
        <v>289</v>
      </c>
      <c r="E3211" s="395" t="s">
        <v>816</v>
      </c>
      <c r="F3211" s="399">
        <v>1219.96</v>
      </c>
      <c r="G3211" s="395" t="s">
        <v>817</v>
      </c>
    </row>
    <row r="3212" spans="1:7">
      <c r="A3212" s="395" t="s">
        <v>171</v>
      </c>
      <c r="B3212" s="395" t="s">
        <v>7714</v>
      </c>
      <c r="C3212" s="395" t="s">
        <v>7715</v>
      </c>
      <c r="D3212" s="395" t="s">
        <v>289</v>
      </c>
      <c r="E3212" s="395" t="s">
        <v>816</v>
      </c>
      <c r="F3212" s="399">
        <v>142.11000000000001</v>
      </c>
      <c r="G3212" s="395" t="s">
        <v>817</v>
      </c>
    </row>
    <row r="3213" spans="1:7">
      <c r="A3213" s="395" t="s">
        <v>171</v>
      </c>
      <c r="B3213" s="395" t="s">
        <v>7716</v>
      </c>
      <c r="C3213" s="395" t="s">
        <v>7717</v>
      </c>
      <c r="D3213" s="395" t="s">
        <v>289</v>
      </c>
      <c r="E3213" s="395" t="s">
        <v>816</v>
      </c>
      <c r="F3213" s="399">
        <v>735.31</v>
      </c>
      <c r="G3213" s="395" t="s">
        <v>817</v>
      </c>
    </row>
    <row r="3214" spans="1:7">
      <c r="A3214" s="395" t="s">
        <v>171</v>
      </c>
      <c r="B3214" s="395" t="s">
        <v>7718</v>
      </c>
      <c r="C3214" s="395" t="s">
        <v>7719</v>
      </c>
      <c r="D3214" s="395" t="s">
        <v>289</v>
      </c>
      <c r="E3214" s="395" t="s">
        <v>816</v>
      </c>
      <c r="F3214" s="399">
        <v>36.5</v>
      </c>
      <c r="G3214" s="395" t="s">
        <v>817</v>
      </c>
    </row>
    <row r="3215" spans="1:7">
      <c r="A3215" s="395" t="s">
        <v>171</v>
      </c>
      <c r="B3215" s="395" t="s">
        <v>7721</v>
      </c>
      <c r="C3215" s="395" t="s">
        <v>7722</v>
      </c>
      <c r="D3215" s="395" t="s">
        <v>289</v>
      </c>
      <c r="E3215" s="395" t="s">
        <v>816</v>
      </c>
      <c r="F3215" s="399">
        <v>37.81</v>
      </c>
      <c r="G3215" s="395" t="s">
        <v>817</v>
      </c>
    </row>
    <row r="3216" spans="1:7">
      <c r="A3216" s="395" t="s">
        <v>171</v>
      </c>
      <c r="B3216" s="395" t="s">
        <v>7723</v>
      </c>
      <c r="C3216" s="395" t="s">
        <v>7724</v>
      </c>
      <c r="D3216" s="395" t="s">
        <v>289</v>
      </c>
      <c r="E3216" s="395" t="s">
        <v>816</v>
      </c>
      <c r="F3216" s="399">
        <v>43.41</v>
      </c>
      <c r="G3216" s="395" t="s">
        <v>817</v>
      </c>
    </row>
    <row r="3217" spans="1:7">
      <c r="A3217" s="395" t="s">
        <v>171</v>
      </c>
      <c r="B3217" s="395" t="s">
        <v>7726</v>
      </c>
      <c r="C3217" s="395" t="s">
        <v>7727</v>
      </c>
      <c r="D3217" s="395" t="s">
        <v>289</v>
      </c>
      <c r="E3217" s="395" t="s">
        <v>816</v>
      </c>
      <c r="F3217" s="399">
        <v>416.52</v>
      </c>
      <c r="G3217" s="395" t="s">
        <v>817</v>
      </c>
    </row>
    <row r="3218" spans="1:7">
      <c r="A3218" s="395" t="s">
        <v>171</v>
      </c>
      <c r="B3218" s="395" t="s">
        <v>7728</v>
      </c>
      <c r="C3218" s="395" t="s">
        <v>7729</v>
      </c>
      <c r="D3218" s="395" t="s">
        <v>289</v>
      </c>
      <c r="E3218" s="395" t="s">
        <v>816</v>
      </c>
      <c r="F3218" s="399">
        <v>217.39</v>
      </c>
      <c r="G3218" s="395" t="s">
        <v>817</v>
      </c>
    </row>
    <row r="3219" spans="1:7">
      <c r="A3219" s="395" t="s">
        <v>171</v>
      </c>
      <c r="B3219" s="395" t="s">
        <v>7730</v>
      </c>
      <c r="C3219" s="395" t="s">
        <v>7731</v>
      </c>
      <c r="D3219" s="395" t="s">
        <v>289</v>
      </c>
      <c r="E3219" s="395" t="s">
        <v>816</v>
      </c>
      <c r="F3219" s="399">
        <v>485.46</v>
      </c>
      <c r="G3219" s="395" t="s">
        <v>817</v>
      </c>
    </row>
    <row r="3220" spans="1:7">
      <c r="A3220" s="395" t="s">
        <v>171</v>
      </c>
      <c r="B3220" s="395" t="s">
        <v>7732</v>
      </c>
      <c r="C3220" s="395" t="s">
        <v>7733</v>
      </c>
      <c r="D3220" s="395" t="s">
        <v>289</v>
      </c>
      <c r="E3220" s="395" t="s">
        <v>816</v>
      </c>
      <c r="F3220" s="399">
        <v>530.20000000000005</v>
      </c>
      <c r="G3220" s="395" t="s">
        <v>817</v>
      </c>
    </row>
    <row r="3221" spans="1:7">
      <c r="A3221" s="395" t="s">
        <v>171</v>
      </c>
      <c r="B3221" s="395" t="s">
        <v>7734</v>
      </c>
      <c r="C3221" s="395" t="s">
        <v>7735</v>
      </c>
      <c r="D3221" s="395" t="s">
        <v>289</v>
      </c>
      <c r="E3221" s="395" t="s">
        <v>816</v>
      </c>
      <c r="F3221" s="399">
        <v>600.21</v>
      </c>
      <c r="G3221" s="395" t="s">
        <v>817</v>
      </c>
    </row>
    <row r="3222" spans="1:7">
      <c r="A3222" s="395" t="s">
        <v>171</v>
      </c>
      <c r="B3222" s="395" t="s">
        <v>7736</v>
      </c>
      <c r="C3222" s="395" t="s">
        <v>7737</v>
      </c>
      <c r="D3222" s="395" t="s">
        <v>289</v>
      </c>
      <c r="E3222" s="395" t="s">
        <v>816</v>
      </c>
      <c r="F3222" s="399">
        <v>552.30999999999995</v>
      </c>
      <c r="G3222" s="395" t="s">
        <v>817</v>
      </c>
    </row>
    <row r="3223" spans="1:7">
      <c r="A3223" s="395" t="s">
        <v>171</v>
      </c>
      <c r="B3223" s="395" t="s">
        <v>7738</v>
      </c>
      <c r="C3223" s="395" t="s">
        <v>7739</v>
      </c>
      <c r="D3223" s="395" t="s">
        <v>289</v>
      </c>
      <c r="E3223" s="395" t="s">
        <v>816</v>
      </c>
      <c r="F3223" s="399">
        <v>678.69</v>
      </c>
      <c r="G3223" s="395" t="s">
        <v>817</v>
      </c>
    </row>
    <row r="3224" spans="1:7">
      <c r="A3224" s="395" t="s">
        <v>171</v>
      </c>
      <c r="B3224" s="395" t="s">
        <v>7740</v>
      </c>
      <c r="C3224" s="395" t="s">
        <v>7741</v>
      </c>
      <c r="D3224" s="395" t="s">
        <v>289</v>
      </c>
      <c r="E3224" s="395" t="s">
        <v>816</v>
      </c>
      <c r="F3224" s="399">
        <v>576.65</v>
      </c>
      <c r="G3224" s="395" t="s">
        <v>817</v>
      </c>
    </row>
    <row r="3225" spans="1:7">
      <c r="A3225" s="395" t="s">
        <v>171</v>
      </c>
      <c r="B3225" s="395" t="s">
        <v>7743</v>
      </c>
      <c r="C3225" s="395" t="s">
        <v>7744</v>
      </c>
      <c r="D3225" s="395" t="s">
        <v>289</v>
      </c>
      <c r="E3225" s="395" t="s">
        <v>816</v>
      </c>
      <c r="F3225" s="399">
        <v>652.52</v>
      </c>
      <c r="G3225" s="395" t="s">
        <v>817</v>
      </c>
    </row>
    <row r="3226" spans="1:7">
      <c r="A3226" s="395" t="s">
        <v>171</v>
      </c>
      <c r="B3226" s="395" t="s">
        <v>7745</v>
      </c>
      <c r="C3226" s="395" t="s">
        <v>7746</v>
      </c>
      <c r="D3226" s="395" t="s">
        <v>289</v>
      </c>
      <c r="E3226" s="395" t="s">
        <v>816</v>
      </c>
      <c r="F3226" s="399">
        <v>623.45000000000005</v>
      </c>
      <c r="G3226" s="395" t="s">
        <v>817</v>
      </c>
    </row>
    <row r="3227" spans="1:7">
      <c r="A3227" s="395" t="s">
        <v>171</v>
      </c>
      <c r="B3227" s="395" t="s">
        <v>7747</v>
      </c>
      <c r="C3227" s="395" t="s">
        <v>7748</v>
      </c>
      <c r="D3227" s="395" t="s">
        <v>289</v>
      </c>
      <c r="E3227" s="395" t="s">
        <v>816</v>
      </c>
      <c r="F3227" s="399">
        <v>744.2</v>
      </c>
      <c r="G3227" s="395" t="s">
        <v>817</v>
      </c>
    </row>
    <row r="3228" spans="1:7">
      <c r="A3228" s="395" t="s">
        <v>171</v>
      </c>
      <c r="B3228" s="395" t="s">
        <v>7749</v>
      </c>
      <c r="C3228" s="395" t="s">
        <v>7750</v>
      </c>
      <c r="D3228" s="395" t="s">
        <v>289</v>
      </c>
      <c r="E3228" s="395" t="s">
        <v>816</v>
      </c>
      <c r="F3228" s="399">
        <v>672.69</v>
      </c>
      <c r="G3228" s="395" t="s">
        <v>817</v>
      </c>
    </row>
    <row r="3229" spans="1:7">
      <c r="A3229" s="395" t="s">
        <v>171</v>
      </c>
      <c r="B3229" s="395" t="s">
        <v>7751</v>
      </c>
      <c r="C3229" s="395" t="s">
        <v>7752</v>
      </c>
      <c r="D3229" s="395" t="s">
        <v>289</v>
      </c>
      <c r="E3229" s="395" t="s">
        <v>816</v>
      </c>
      <c r="F3229" s="399">
        <v>766.52</v>
      </c>
      <c r="G3229" s="395" t="s">
        <v>817</v>
      </c>
    </row>
    <row r="3230" spans="1:7">
      <c r="A3230" s="395" t="s">
        <v>171</v>
      </c>
      <c r="B3230" s="395" t="s">
        <v>7753</v>
      </c>
      <c r="C3230" s="395" t="s">
        <v>7754</v>
      </c>
      <c r="D3230" s="395" t="s">
        <v>289</v>
      </c>
      <c r="E3230" s="395" t="s">
        <v>816</v>
      </c>
      <c r="F3230" s="399">
        <v>762.85</v>
      </c>
      <c r="G3230" s="395" t="s">
        <v>817</v>
      </c>
    </row>
    <row r="3231" spans="1:7">
      <c r="A3231" s="395" t="s">
        <v>171</v>
      </c>
      <c r="B3231" s="395" t="s">
        <v>7755</v>
      </c>
      <c r="C3231" s="395" t="s">
        <v>7756</v>
      </c>
      <c r="D3231" s="395" t="s">
        <v>289</v>
      </c>
      <c r="E3231" s="395" t="s">
        <v>816</v>
      </c>
      <c r="F3231" s="399">
        <v>855.97</v>
      </c>
      <c r="G3231" s="395" t="s">
        <v>817</v>
      </c>
    </row>
    <row r="3232" spans="1:7">
      <c r="A3232" s="395" t="s">
        <v>171</v>
      </c>
      <c r="B3232" s="395" t="s">
        <v>7757</v>
      </c>
      <c r="C3232" s="395" t="s">
        <v>7758</v>
      </c>
      <c r="D3232" s="395" t="s">
        <v>289</v>
      </c>
      <c r="E3232" s="395" t="s">
        <v>816</v>
      </c>
      <c r="F3232" s="399">
        <v>746.31</v>
      </c>
      <c r="G3232" s="395" t="s">
        <v>817</v>
      </c>
    </row>
    <row r="3233" spans="1:7">
      <c r="A3233" s="395" t="s">
        <v>171</v>
      </c>
      <c r="B3233" s="395" t="s">
        <v>7759</v>
      </c>
      <c r="C3233" s="395" t="s">
        <v>7760</v>
      </c>
      <c r="D3233" s="395" t="s">
        <v>289</v>
      </c>
      <c r="E3233" s="395" t="s">
        <v>816</v>
      </c>
      <c r="F3233" s="399">
        <v>823.39</v>
      </c>
      <c r="G3233" s="395" t="s">
        <v>817</v>
      </c>
    </row>
    <row r="3234" spans="1:7">
      <c r="A3234" s="395" t="s">
        <v>171</v>
      </c>
      <c r="B3234" s="395" t="s">
        <v>7761</v>
      </c>
      <c r="C3234" s="395" t="s">
        <v>7762</v>
      </c>
      <c r="D3234" s="395" t="s">
        <v>289</v>
      </c>
      <c r="E3234" s="395" t="s">
        <v>816</v>
      </c>
      <c r="F3234" s="399">
        <v>799.71</v>
      </c>
      <c r="G3234" s="395" t="s">
        <v>817</v>
      </c>
    </row>
    <row r="3235" spans="1:7">
      <c r="A3235" s="395" t="s">
        <v>171</v>
      </c>
      <c r="B3235" s="395" t="s">
        <v>7763</v>
      </c>
      <c r="C3235" s="395" t="s">
        <v>7764</v>
      </c>
      <c r="D3235" s="395" t="s">
        <v>289</v>
      </c>
      <c r="E3235" s="395" t="s">
        <v>816</v>
      </c>
      <c r="F3235" s="399">
        <v>930.09</v>
      </c>
      <c r="G3235" s="395" t="s">
        <v>817</v>
      </c>
    </row>
    <row r="3236" spans="1:7">
      <c r="A3236" s="395" t="s">
        <v>171</v>
      </c>
      <c r="B3236" s="395" t="s">
        <v>7765</v>
      </c>
      <c r="C3236" s="395" t="s">
        <v>7766</v>
      </c>
      <c r="D3236" s="395" t="s">
        <v>289</v>
      </c>
      <c r="E3236" s="395" t="s">
        <v>816</v>
      </c>
      <c r="F3236" s="399">
        <v>960.1</v>
      </c>
      <c r="G3236" s="395" t="s">
        <v>817</v>
      </c>
    </row>
    <row r="3237" spans="1:7">
      <c r="A3237" s="395" t="s">
        <v>171</v>
      </c>
      <c r="B3237" s="395" t="s">
        <v>7767</v>
      </c>
      <c r="C3237" s="395" t="s">
        <v>7768</v>
      </c>
      <c r="D3237" s="395" t="s">
        <v>289</v>
      </c>
      <c r="E3237" s="395" t="s">
        <v>816</v>
      </c>
      <c r="F3237" s="399">
        <v>1135.71</v>
      </c>
      <c r="G3237" s="395" t="s">
        <v>817</v>
      </c>
    </row>
    <row r="3238" spans="1:7">
      <c r="A3238" s="395" t="s">
        <v>171</v>
      </c>
      <c r="B3238" s="395" t="s">
        <v>7769</v>
      </c>
      <c r="C3238" s="395" t="s">
        <v>7770</v>
      </c>
      <c r="D3238" s="395" t="s">
        <v>289</v>
      </c>
      <c r="E3238" s="395" t="s">
        <v>816</v>
      </c>
      <c r="F3238" s="399">
        <v>1126.8499999999999</v>
      </c>
      <c r="G3238" s="395" t="s">
        <v>817</v>
      </c>
    </row>
    <row r="3239" spans="1:7">
      <c r="A3239" s="395" t="s">
        <v>171</v>
      </c>
      <c r="B3239" s="395" t="s">
        <v>7771</v>
      </c>
      <c r="C3239" s="395" t="s">
        <v>7772</v>
      </c>
      <c r="D3239" s="395" t="s">
        <v>289</v>
      </c>
      <c r="E3239" s="395" t="s">
        <v>816</v>
      </c>
      <c r="F3239" s="399">
        <v>1271.6099999999999</v>
      </c>
      <c r="G3239" s="395" t="s">
        <v>817</v>
      </c>
    </row>
    <row r="3240" spans="1:7">
      <c r="A3240" s="395" t="s">
        <v>171</v>
      </c>
      <c r="B3240" s="395" t="s">
        <v>7773</v>
      </c>
      <c r="C3240" s="395" t="s">
        <v>7774</v>
      </c>
      <c r="D3240" s="395" t="s">
        <v>289</v>
      </c>
      <c r="E3240" s="395" t="s">
        <v>816</v>
      </c>
      <c r="F3240" s="399">
        <v>480.96</v>
      </c>
      <c r="G3240" s="395" t="s">
        <v>817</v>
      </c>
    </row>
    <row r="3241" spans="1:7">
      <c r="A3241" s="395" t="s">
        <v>171</v>
      </c>
      <c r="B3241" s="395" t="s">
        <v>7775</v>
      </c>
      <c r="C3241" s="395" t="s">
        <v>7776</v>
      </c>
      <c r="D3241" s="395" t="s">
        <v>289</v>
      </c>
      <c r="E3241" s="395" t="s">
        <v>816</v>
      </c>
      <c r="F3241" s="399">
        <v>587.79999999999995</v>
      </c>
      <c r="G3241" s="395" t="s">
        <v>817</v>
      </c>
    </row>
    <row r="3242" spans="1:7">
      <c r="A3242" s="395" t="s">
        <v>171</v>
      </c>
      <c r="B3242" s="395" t="s">
        <v>7777</v>
      </c>
      <c r="C3242" s="395" t="s">
        <v>7778</v>
      </c>
      <c r="D3242" s="395" t="s">
        <v>289</v>
      </c>
      <c r="E3242" s="395" t="s">
        <v>816</v>
      </c>
      <c r="F3242" s="399">
        <v>760.55</v>
      </c>
      <c r="G3242" s="395" t="s">
        <v>817</v>
      </c>
    </row>
    <row r="3243" spans="1:7">
      <c r="A3243" s="395" t="s">
        <v>171</v>
      </c>
      <c r="B3243" s="395" t="s">
        <v>7779</v>
      </c>
      <c r="C3243" s="395" t="s">
        <v>7780</v>
      </c>
      <c r="D3243" s="395" t="s">
        <v>289</v>
      </c>
      <c r="E3243" s="395" t="s">
        <v>816</v>
      </c>
      <c r="F3243" s="399">
        <v>976.09</v>
      </c>
      <c r="G3243" s="395" t="s">
        <v>817</v>
      </c>
    </row>
    <row r="3244" spans="1:7">
      <c r="A3244" s="395" t="s">
        <v>171</v>
      </c>
      <c r="B3244" s="395" t="s">
        <v>7781</v>
      </c>
      <c r="C3244" s="395" t="s">
        <v>7782</v>
      </c>
      <c r="D3244" s="395" t="s">
        <v>289</v>
      </c>
      <c r="E3244" s="395" t="s">
        <v>816</v>
      </c>
      <c r="F3244" s="399">
        <v>1533.32</v>
      </c>
      <c r="G3244" s="395" t="s">
        <v>817</v>
      </c>
    </row>
    <row r="3245" spans="1:7">
      <c r="A3245" s="395" t="s">
        <v>171</v>
      </c>
      <c r="B3245" s="395" t="s">
        <v>7783</v>
      </c>
      <c r="C3245" s="395" t="s">
        <v>7784</v>
      </c>
      <c r="D3245" s="395" t="s">
        <v>289</v>
      </c>
      <c r="E3245" s="395" t="s">
        <v>816</v>
      </c>
      <c r="F3245" s="399">
        <v>621.99</v>
      </c>
      <c r="G3245" s="395" t="s">
        <v>817</v>
      </c>
    </row>
    <row r="3246" spans="1:7">
      <c r="A3246" s="395" t="s">
        <v>171</v>
      </c>
      <c r="B3246" s="395" t="s">
        <v>7785</v>
      </c>
      <c r="C3246" s="395" t="s">
        <v>7786</v>
      </c>
      <c r="D3246" s="395" t="s">
        <v>289</v>
      </c>
      <c r="E3246" s="395" t="s">
        <v>816</v>
      </c>
      <c r="F3246" s="399">
        <v>1023.41</v>
      </c>
      <c r="G3246" s="395" t="s">
        <v>817</v>
      </c>
    </row>
    <row r="3247" spans="1:7">
      <c r="A3247" s="395" t="s">
        <v>171</v>
      </c>
      <c r="B3247" s="395" t="s">
        <v>7787</v>
      </c>
      <c r="C3247" s="395" t="s">
        <v>7788</v>
      </c>
      <c r="D3247" s="395" t="s">
        <v>289</v>
      </c>
      <c r="E3247" s="395" t="s">
        <v>816</v>
      </c>
      <c r="F3247" s="399">
        <v>1597.89</v>
      </c>
      <c r="G3247" s="395" t="s">
        <v>817</v>
      </c>
    </row>
    <row r="3248" spans="1:7">
      <c r="A3248" s="395" t="s">
        <v>171</v>
      </c>
      <c r="B3248" s="395" t="s">
        <v>7789</v>
      </c>
      <c r="C3248" s="395" t="s">
        <v>7790</v>
      </c>
      <c r="D3248" s="395" t="s">
        <v>289</v>
      </c>
      <c r="E3248" s="395" t="s">
        <v>816</v>
      </c>
      <c r="F3248" s="399">
        <v>638.22</v>
      </c>
      <c r="G3248" s="395" t="s">
        <v>817</v>
      </c>
    </row>
    <row r="3249" spans="1:7">
      <c r="A3249" s="395" t="s">
        <v>171</v>
      </c>
      <c r="B3249" s="395" t="s">
        <v>7791</v>
      </c>
      <c r="C3249" s="395" t="s">
        <v>7792</v>
      </c>
      <c r="D3249" s="395" t="s">
        <v>289</v>
      </c>
      <c r="E3249" s="395" t="s">
        <v>816</v>
      </c>
      <c r="F3249" s="399">
        <v>1046.74</v>
      </c>
      <c r="G3249" s="395" t="s">
        <v>817</v>
      </c>
    </row>
    <row r="3250" spans="1:7">
      <c r="A3250" s="395" t="s">
        <v>171</v>
      </c>
      <c r="B3250" s="395" t="s">
        <v>7793</v>
      </c>
      <c r="C3250" s="395" t="s">
        <v>7794</v>
      </c>
      <c r="D3250" s="395" t="s">
        <v>289</v>
      </c>
      <c r="E3250" s="395" t="s">
        <v>816</v>
      </c>
      <c r="F3250" s="399">
        <v>1632.85</v>
      </c>
      <c r="G3250" s="395" t="s">
        <v>817</v>
      </c>
    </row>
    <row r="3251" spans="1:7">
      <c r="A3251" s="395" t="s">
        <v>171</v>
      </c>
      <c r="B3251" s="395" t="s">
        <v>7795</v>
      </c>
      <c r="C3251" s="395" t="s">
        <v>7796</v>
      </c>
      <c r="D3251" s="395" t="s">
        <v>289</v>
      </c>
      <c r="E3251" s="395" t="s">
        <v>816</v>
      </c>
      <c r="F3251" s="399">
        <v>654.26</v>
      </c>
      <c r="G3251" s="395" t="s">
        <v>817</v>
      </c>
    </row>
    <row r="3252" spans="1:7">
      <c r="A3252" s="395" t="s">
        <v>171</v>
      </c>
      <c r="B3252" s="395" t="s">
        <v>7797</v>
      </c>
      <c r="C3252" s="395" t="s">
        <v>7798</v>
      </c>
      <c r="D3252" s="395" t="s">
        <v>289</v>
      </c>
      <c r="E3252" s="395" t="s">
        <v>816</v>
      </c>
      <c r="F3252" s="399">
        <v>838.66</v>
      </c>
      <c r="G3252" s="395" t="s">
        <v>817</v>
      </c>
    </row>
    <row r="3253" spans="1:7">
      <c r="A3253" s="395" t="s">
        <v>171</v>
      </c>
      <c r="B3253" s="395" t="s">
        <v>7799</v>
      </c>
      <c r="C3253" s="395" t="s">
        <v>7800</v>
      </c>
      <c r="D3253" s="395" t="s">
        <v>289</v>
      </c>
      <c r="E3253" s="395" t="s">
        <v>816</v>
      </c>
      <c r="F3253" s="399">
        <v>1069.57</v>
      </c>
      <c r="G3253" s="395" t="s">
        <v>817</v>
      </c>
    </row>
    <row r="3254" spans="1:7">
      <c r="A3254" s="395" t="s">
        <v>171</v>
      </c>
      <c r="B3254" s="395" t="s">
        <v>7801</v>
      </c>
      <c r="C3254" s="395" t="s">
        <v>7802</v>
      </c>
      <c r="D3254" s="395" t="s">
        <v>289</v>
      </c>
      <c r="E3254" s="395" t="s">
        <v>816</v>
      </c>
      <c r="F3254" s="399">
        <v>1667.12</v>
      </c>
      <c r="G3254" s="395" t="s">
        <v>817</v>
      </c>
    </row>
    <row r="3255" spans="1:7">
      <c r="A3255" s="395" t="s">
        <v>171</v>
      </c>
      <c r="B3255" s="395" t="s">
        <v>7803</v>
      </c>
      <c r="C3255" s="395" t="s">
        <v>7804</v>
      </c>
      <c r="D3255" s="395" t="s">
        <v>289</v>
      </c>
      <c r="E3255" s="395" t="s">
        <v>816</v>
      </c>
      <c r="F3255" s="399">
        <v>876.87</v>
      </c>
      <c r="G3255" s="395" t="s">
        <v>817</v>
      </c>
    </row>
    <row r="3256" spans="1:7">
      <c r="A3256" s="395" t="s">
        <v>171</v>
      </c>
      <c r="B3256" s="395" t="s">
        <v>7805</v>
      </c>
      <c r="C3256" s="395" t="s">
        <v>7806</v>
      </c>
      <c r="D3256" s="395" t="s">
        <v>289</v>
      </c>
      <c r="E3256" s="395" t="s">
        <v>816</v>
      </c>
      <c r="F3256" s="399">
        <v>1114.95</v>
      </c>
      <c r="G3256" s="395" t="s">
        <v>817</v>
      </c>
    </row>
    <row r="3257" spans="1:7">
      <c r="A3257" s="395" t="s">
        <v>171</v>
      </c>
      <c r="B3257" s="395" t="s">
        <v>7807</v>
      </c>
      <c r="C3257" s="395" t="s">
        <v>7808</v>
      </c>
      <c r="D3257" s="395" t="s">
        <v>289</v>
      </c>
      <c r="E3257" s="395" t="s">
        <v>816</v>
      </c>
      <c r="F3257" s="399">
        <v>1739.87</v>
      </c>
      <c r="G3257" s="395" t="s">
        <v>817</v>
      </c>
    </row>
    <row r="3258" spans="1:7">
      <c r="A3258" s="395" t="s">
        <v>171</v>
      </c>
      <c r="B3258" s="395" t="s">
        <v>7809</v>
      </c>
      <c r="C3258" s="395" t="s">
        <v>7810</v>
      </c>
      <c r="D3258" s="395" t="s">
        <v>289</v>
      </c>
      <c r="E3258" s="395" t="s">
        <v>816</v>
      </c>
      <c r="F3258" s="399">
        <v>1160.26</v>
      </c>
      <c r="G3258" s="395" t="s">
        <v>817</v>
      </c>
    </row>
    <row r="3259" spans="1:7">
      <c r="A3259" s="395" t="s">
        <v>171</v>
      </c>
      <c r="B3259" s="395" t="s">
        <v>7811</v>
      </c>
      <c r="C3259" s="395" t="s">
        <v>7812</v>
      </c>
      <c r="D3259" s="395" t="s">
        <v>289</v>
      </c>
      <c r="E3259" s="395" t="s">
        <v>816</v>
      </c>
      <c r="F3259" s="399">
        <v>1814.15</v>
      </c>
      <c r="G3259" s="395" t="s">
        <v>817</v>
      </c>
    </row>
    <row r="3260" spans="1:7">
      <c r="A3260" s="395" t="s">
        <v>171</v>
      </c>
      <c r="B3260" s="395" t="s">
        <v>7813</v>
      </c>
      <c r="C3260" s="395" t="s">
        <v>7814</v>
      </c>
      <c r="D3260" s="395" t="s">
        <v>289</v>
      </c>
      <c r="E3260" s="395" t="s">
        <v>816</v>
      </c>
      <c r="F3260" s="399">
        <v>637.80999999999995</v>
      </c>
      <c r="G3260" s="395" t="s">
        <v>817</v>
      </c>
    </row>
    <row r="3261" spans="1:7">
      <c r="A3261" s="395" t="s">
        <v>171</v>
      </c>
      <c r="B3261" s="395" t="s">
        <v>7815</v>
      </c>
      <c r="C3261" s="395" t="s">
        <v>7816</v>
      </c>
      <c r="D3261" s="395" t="s">
        <v>289</v>
      </c>
      <c r="E3261" s="395" t="s">
        <v>816</v>
      </c>
      <c r="F3261" s="399">
        <v>2820.32</v>
      </c>
      <c r="G3261" s="395" t="s">
        <v>817</v>
      </c>
    </row>
    <row r="3262" spans="1:7">
      <c r="A3262" s="395" t="s">
        <v>171</v>
      </c>
      <c r="B3262" s="395" t="s">
        <v>7817</v>
      </c>
      <c r="C3262" s="395" t="s">
        <v>7818</v>
      </c>
      <c r="D3262" s="395" t="s">
        <v>289</v>
      </c>
      <c r="E3262" s="395" t="s">
        <v>816</v>
      </c>
      <c r="F3262" s="399">
        <v>3300.73</v>
      </c>
      <c r="G3262" s="395" t="s">
        <v>817</v>
      </c>
    </row>
    <row r="3263" spans="1:7">
      <c r="A3263" s="395" t="s">
        <v>171</v>
      </c>
      <c r="B3263" s="395" t="s">
        <v>7819</v>
      </c>
      <c r="C3263" s="395" t="s">
        <v>7820</v>
      </c>
      <c r="D3263" s="395" t="s">
        <v>289</v>
      </c>
      <c r="E3263" s="395" t="s">
        <v>816</v>
      </c>
      <c r="F3263" s="399">
        <v>2507.16</v>
      </c>
      <c r="G3263" s="395" t="s">
        <v>817</v>
      </c>
    </row>
    <row r="3264" spans="1:7">
      <c r="A3264" s="395" t="s">
        <v>171</v>
      </c>
      <c r="B3264" s="395" t="s">
        <v>7821</v>
      </c>
      <c r="C3264" s="395" t="s">
        <v>7822</v>
      </c>
      <c r="D3264" s="395" t="s">
        <v>289</v>
      </c>
      <c r="E3264" s="395" t="s">
        <v>816</v>
      </c>
      <c r="F3264" s="399">
        <v>2710.19</v>
      </c>
      <c r="G3264" s="395" t="s">
        <v>817</v>
      </c>
    </row>
    <row r="3265" spans="1:7">
      <c r="A3265" s="395" t="s">
        <v>171</v>
      </c>
      <c r="B3265" s="395" t="s">
        <v>7823</v>
      </c>
      <c r="C3265" s="395" t="s">
        <v>7824</v>
      </c>
      <c r="D3265" s="395" t="s">
        <v>289</v>
      </c>
      <c r="E3265" s="395" t="s">
        <v>816</v>
      </c>
      <c r="F3265" s="399">
        <v>336.9</v>
      </c>
      <c r="G3265" s="395" t="s">
        <v>817</v>
      </c>
    </row>
    <row r="3266" spans="1:7">
      <c r="A3266" s="395" t="s">
        <v>171</v>
      </c>
      <c r="B3266" s="395" t="s">
        <v>7825</v>
      </c>
      <c r="C3266" s="395" t="s">
        <v>7826</v>
      </c>
      <c r="D3266" s="395" t="s">
        <v>289</v>
      </c>
      <c r="E3266" s="395" t="s">
        <v>816</v>
      </c>
      <c r="F3266" s="399">
        <v>355.64</v>
      </c>
      <c r="G3266" s="395" t="s">
        <v>817</v>
      </c>
    </row>
    <row r="3267" spans="1:7">
      <c r="A3267" s="395" t="s">
        <v>171</v>
      </c>
      <c r="B3267" s="395" t="s">
        <v>7827</v>
      </c>
      <c r="C3267" s="395" t="s">
        <v>7828</v>
      </c>
      <c r="D3267" s="395" t="s">
        <v>289</v>
      </c>
      <c r="E3267" s="395" t="s">
        <v>816</v>
      </c>
      <c r="F3267" s="399">
        <v>100.63</v>
      </c>
      <c r="G3267" s="395" t="s">
        <v>817</v>
      </c>
    </row>
    <row r="3268" spans="1:7">
      <c r="A3268" s="395" t="s">
        <v>171</v>
      </c>
      <c r="B3268" s="395" t="s">
        <v>7829</v>
      </c>
      <c r="C3268" s="395" t="s">
        <v>7830</v>
      </c>
      <c r="D3268" s="395" t="s">
        <v>289</v>
      </c>
      <c r="E3268" s="395" t="s">
        <v>816</v>
      </c>
      <c r="F3268" s="399">
        <v>109.53</v>
      </c>
      <c r="G3268" s="395" t="s">
        <v>817</v>
      </c>
    </row>
    <row r="3269" spans="1:7">
      <c r="A3269" s="395" t="s">
        <v>171</v>
      </c>
      <c r="B3269" s="395" t="s">
        <v>7832</v>
      </c>
      <c r="C3269" s="395" t="s">
        <v>7833</v>
      </c>
      <c r="D3269" s="395" t="s">
        <v>289</v>
      </c>
      <c r="E3269" s="395" t="s">
        <v>816</v>
      </c>
      <c r="F3269" s="399">
        <v>121.28</v>
      </c>
      <c r="G3269" s="395" t="s">
        <v>817</v>
      </c>
    </row>
    <row r="3270" spans="1:7">
      <c r="A3270" s="395" t="s">
        <v>171</v>
      </c>
      <c r="B3270" s="395" t="s">
        <v>7834</v>
      </c>
      <c r="C3270" s="395" t="s">
        <v>7835</v>
      </c>
      <c r="D3270" s="395" t="s">
        <v>289</v>
      </c>
      <c r="E3270" s="395" t="s">
        <v>816</v>
      </c>
      <c r="F3270" s="399">
        <v>130.18</v>
      </c>
      <c r="G3270" s="395" t="s">
        <v>817</v>
      </c>
    </row>
    <row r="3271" spans="1:7">
      <c r="A3271" s="395" t="s">
        <v>171</v>
      </c>
      <c r="B3271" s="395" t="s">
        <v>7836</v>
      </c>
      <c r="C3271" s="395" t="s">
        <v>7837</v>
      </c>
      <c r="D3271" s="395" t="s">
        <v>289</v>
      </c>
      <c r="E3271" s="395" t="s">
        <v>816</v>
      </c>
      <c r="F3271" s="399">
        <v>10432.209999999999</v>
      </c>
      <c r="G3271" s="395" t="s">
        <v>817</v>
      </c>
    </row>
    <row r="3272" spans="1:7">
      <c r="A3272" s="395" t="s">
        <v>171</v>
      </c>
      <c r="B3272" s="395" t="s">
        <v>7838</v>
      </c>
      <c r="C3272" s="395" t="s">
        <v>7839</v>
      </c>
      <c r="D3272" s="395" t="s">
        <v>289</v>
      </c>
      <c r="E3272" s="395" t="s">
        <v>816</v>
      </c>
      <c r="F3272" s="399">
        <v>11587.44</v>
      </c>
      <c r="G3272" s="395" t="s">
        <v>817</v>
      </c>
    </row>
    <row r="3273" spans="1:7">
      <c r="A3273" s="395" t="s">
        <v>171</v>
      </c>
      <c r="B3273" s="395" t="s">
        <v>7840</v>
      </c>
      <c r="C3273" s="395" t="s">
        <v>7841</v>
      </c>
      <c r="D3273" s="395" t="s">
        <v>289</v>
      </c>
      <c r="E3273" s="395" t="s">
        <v>816</v>
      </c>
      <c r="F3273" s="399">
        <v>14804.28</v>
      </c>
      <c r="G3273" s="395" t="s">
        <v>817</v>
      </c>
    </row>
    <row r="3274" spans="1:7">
      <c r="A3274" s="395" t="s">
        <v>171</v>
      </c>
      <c r="B3274" s="395" t="s">
        <v>7842</v>
      </c>
      <c r="C3274" s="395" t="s">
        <v>7843</v>
      </c>
      <c r="D3274" s="395" t="s">
        <v>289</v>
      </c>
      <c r="E3274" s="395" t="s">
        <v>816</v>
      </c>
      <c r="F3274" s="399">
        <v>18146.439999999999</v>
      </c>
      <c r="G3274" s="395" t="s">
        <v>817</v>
      </c>
    </row>
    <row r="3275" spans="1:7">
      <c r="A3275" s="395" t="s">
        <v>171</v>
      </c>
      <c r="B3275" s="395" t="s">
        <v>7844</v>
      </c>
      <c r="C3275" s="395" t="s">
        <v>7845</v>
      </c>
      <c r="D3275" s="395" t="s">
        <v>289</v>
      </c>
      <c r="E3275" s="395" t="s">
        <v>816</v>
      </c>
      <c r="F3275" s="399">
        <v>22702.880000000001</v>
      </c>
      <c r="G3275" s="395" t="s">
        <v>817</v>
      </c>
    </row>
    <row r="3276" spans="1:7">
      <c r="A3276" s="395" t="s">
        <v>171</v>
      </c>
      <c r="B3276" s="395" t="s">
        <v>7846</v>
      </c>
      <c r="C3276" s="395" t="s">
        <v>7847</v>
      </c>
      <c r="D3276" s="395" t="s">
        <v>289</v>
      </c>
      <c r="E3276" s="395" t="s">
        <v>816</v>
      </c>
      <c r="F3276" s="399">
        <v>31593.84</v>
      </c>
      <c r="G3276" s="395" t="s">
        <v>817</v>
      </c>
    </row>
    <row r="3277" spans="1:7">
      <c r="A3277" s="395" t="s">
        <v>171</v>
      </c>
      <c r="B3277" s="395" t="s">
        <v>7848</v>
      </c>
      <c r="C3277" s="395" t="s">
        <v>7849</v>
      </c>
      <c r="D3277" s="395" t="s">
        <v>289</v>
      </c>
      <c r="E3277" s="395" t="s">
        <v>816</v>
      </c>
      <c r="F3277" s="399">
        <v>36756.11</v>
      </c>
      <c r="G3277" s="395" t="s">
        <v>817</v>
      </c>
    </row>
    <row r="3278" spans="1:7">
      <c r="A3278" s="395" t="s">
        <v>171</v>
      </c>
      <c r="B3278" s="395" t="s">
        <v>7850</v>
      </c>
      <c r="C3278" s="395" t="s">
        <v>7851</v>
      </c>
      <c r="D3278" s="395" t="s">
        <v>289</v>
      </c>
      <c r="E3278" s="395" t="s">
        <v>816</v>
      </c>
      <c r="F3278" s="399">
        <v>64.48</v>
      </c>
      <c r="G3278" s="395" t="s">
        <v>817</v>
      </c>
    </row>
    <row r="3279" spans="1:7">
      <c r="A3279" s="395" t="s">
        <v>171</v>
      </c>
      <c r="B3279" s="395" t="s">
        <v>7852</v>
      </c>
      <c r="C3279" s="395" t="s">
        <v>7853</v>
      </c>
      <c r="D3279" s="395" t="s">
        <v>289</v>
      </c>
      <c r="E3279" s="395" t="s">
        <v>816</v>
      </c>
      <c r="F3279" s="399">
        <v>169.38</v>
      </c>
      <c r="G3279" s="395" t="s">
        <v>817</v>
      </c>
    </row>
    <row r="3280" spans="1:7">
      <c r="A3280" s="395" t="s">
        <v>171</v>
      </c>
      <c r="B3280" s="395" t="s">
        <v>7854</v>
      </c>
      <c r="C3280" s="395" t="s">
        <v>7855</v>
      </c>
      <c r="D3280" s="395" t="s">
        <v>289</v>
      </c>
      <c r="E3280" s="395" t="s">
        <v>816</v>
      </c>
      <c r="F3280" s="399">
        <v>59335.8</v>
      </c>
      <c r="G3280" s="395" t="s">
        <v>817</v>
      </c>
    </row>
    <row r="3281" spans="1:7">
      <c r="A3281" s="395" t="s">
        <v>171</v>
      </c>
      <c r="B3281" s="395" t="s">
        <v>7856</v>
      </c>
      <c r="C3281" s="395" t="s">
        <v>7857</v>
      </c>
      <c r="D3281" s="395" t="s">
        <v>289</v>
      </c>
      <c r="E3281" s="395" t="s">
        <v>816</v>
      </c>
      <c r="F3281" s="399">
        <v>81232.039999999994</v>
      </c>
      <c r="G3281" s="395" t="s">
        <v>817</v>
      </c>
    </row>
    <row r="3282" spans="1:7">
      <c r="A3282" s="395" t="s">
        <v>171</v>
      </c>
      <c r="B3282" s="395" t="s">
        <v>7858</v>
      </c>
      <c r="C3282" s="395" t="s">
        <v>7859</v>
      </c>
      <c r="D3282" s="395" t="s">
        <v>289</v>
      </c>
      <c r="E3282" s="395" t="s">
        <v>816</v>
      </c>
      <c r="F3282" s="399">
        <v>113499.04</v>
      </c>
      <c r="G3282" s="395" t="s">
        <v>817</v>
      </c>
    </row>
    <row r="3283" spans="1:7">
      <c r="A3283" s="395" t="s">
        <v>171</v>
      </c>
      <c r="B3283" s="395" t="s">
        <v>7860</v>
      </c>
      <c r="C3283" s="395" t="s">
        <v>7861</v>
      </c>
      <c r="D3283" s="395" t="s">
        <v>289</v>
      </c>
      <c r="E3283" s="395" t="s">
        <v>816</v>
      </c>
      <c r="F3283" s="399">
        <v>201.46</v>
      </c>
      <c r="G3283" s="395" t="s">
        <v>817</v>
      </c>
    </row>
    <row r="3284" spans="1:7">
      <c r="A3284" s="395" t="s">
        <v>171</v>
      </c>
      <c r="B3284" s="395" t="s">
        <v>7862</v>
      </c>
      <c r="C3284" s="395" t="s">
        <v>7863</v>
      </c>
      <c r="D3284" s="395" t="s">
        <v>289</v>
      </c>
      <c r="E3284" s="395" t="s">
        <v>816</v>
      </c>
      <c r="F3284" s="399">
        <v>426.76</v>
      </c>
      <c r="G3284" s="395" t="s">
        <v>817</v>
      </c>
    </row>
    <row r="3285" spans="1:7">
      <c r="A3285" s="395" t="s">
        <v>171</v>
      </c>
      <c r="B3285" s="395" t="s">
        <v>7864</v>
      </c>
      <c r="C3285" s="395" t="s">
        <v>7865</v>
      </c>
      <c r="D3285" s="395" t="s">
        <v>289</v>
      </c>
      <c r="E3285" s="395" t="s">
        <v>816</v>
      </c>
      <c r="F3285" s="399">
        <v>169.06</v>
      </c>
      <c r="G3285" s="395" t="s">
        <v>817</v>
      </c>
    </row>
    <row r="3286" spans="1:7">
      <c r="A3286" s="395" t="s">
        <v>171</v>
      </c>
      <c r="B3286" s="395" t="s">
        <v>7866</v>
      </c>
      <c r="C3286" s="395" t="s">
        <v>7867</v>
      </c>
      <c r="D3286" s="395" t="s">
        <v>289</v>
      </c>
      <c r="E3286" s="395" t="s">
        <v>816</v>
      </c>
      <c r="F3286" s="399">
        <v>218.03</v>
      </c>
      <c r="G3286" s="395" t="s">
        <v>817</v>
      </c>
    </row>
    <row r="3287" spans="1:7">
      <c r="A3287" s="395" t="s">
        <v>171</v>
      </c>
      <c r="B3287" s="395" t="s">
        <v>7868</v>
      </c>
      <c r="C3287" s="395" t="s">
        <v>7869</v>
      </c>
      <c r="D3287" s="395" t="s">
        <v>289</v>
      </c>
      <c r="E3287" s="395" t="s">
        <v>816</v>
      </c>
      <c r="F3287" s="399">
        <v>168.17</v>
      </c>
      <c r="G3287" s="395" t="s">
        <v>817</v>
      </c>
    </row>
    <row r="3288" spans="1:7">
      <c r="A3288" s="395" t="s">
        <v>171</v>
      </c>
      <c r="B3288" s="395" t="s">
        <v>7870</v>
      </c>
      <c r="C3288" s="395" t="s">
        <v>7871</v>
      </c>
      <c r="D3288" s="395" t="s">
        <v>289</v>
      </c>
      <c r="E3288" s="395" t="s">
        <v>816</v>
      </c>
      <c r="F3288" s="399">
        <v>367.83</v>
      </c>
      <c r="G3288" s="395" t="s">
        <v>817</v>
      </c>
    </row>
    <row r="3289" spans="1:7">
      <c r="A3289" s="395" t="s">
        <v>171</v>
      </c>
      <c r="B3289" s="395" t="s">
        <v>7872</v>
      </c>
      <c r="C3289" s="395" t="s">
        <v>7873</v>
      </c>
      <c r="D3289" s="395" t="s">
        <v>289</v>
      </c>
      <c r="E3289" s="395" t="s">
        <v>816</v>
      </c>
      <c r="F3289" s="399">
        <v>145.36000000000001</v>
      </c>
      <c r="G3289" s="395" t="s">
        <v>817</v>
      </c>
    </row>
    <row r="3290" spans="1:7">
      <c r="A3290" s="395" t="s">
        <v>171</v>
      </c>
      <c r="B3290" s="395" t="s">
        <v>7874</v>
      </c>
      <c r="C3290" s="395" t="s">
        <v>7875</v>
      </c>
      <c r="D3290" s="395" t="s">
        <v>289</v>
      </c>
      <c r="E3290" s="395" t="s">
        <v>816</v>
      </c>
      <c r="F3290" s="399">
        <v>166.18</v>
      </c>
      <c r="G3290" s="395" t="s">
        <v>817</v>
      </c>
    </row>
    <row r="3291" spans="1:7">
      <c r="A3291" s="395" t="s">
        <v>171</v>
      </c>
      <c r="B3291" s="395" t="s">
        <v>7876</v>
      </c>
      <c r="C3291" s="395" t="s">
        <v>7877</v>
      </c>
      <c r="D3291" s="395" t="s">
        <v>289</v>
      </c>
      <c r="E3291" s="395" t="s">
        <v>816</v>
      </c>
      <c r="F3291" s="399">
        <v>371.98</v>
      </c>
      <c r="G3291" s="395" t="s">
        <v>817</v>
      </c>
    </row>
    <row r="3292" spans="1:7">
      <c r="A3292" s="395" t="s">
        <v>171</v>
      </c>
      <c r="B3292" s="395" t="s">
        <v>7878</v>
      </c>
      <c r="C3292" s="395" t="s">
        <v>7879</v>
      </c>
      <c r="D3292" s="395" t="s">
        <v>284</v>
      </c>
      <c r="E3292" s="395" t="s">
        <v>816</v>
      </c>
      <c r="F3292" s="399">
        <v>70.89</v>
      </c>
      <c r="G3292" s="395" t="s">
        <v>817</v>
      </c>
    </row>
    <row r="3293" spans="1:7">
      <c r="A3293" s="395" t="s">
        <v>171</v>
      </c>
      <c r="B3293" s="395" t="s">
        <v>7880</v>
      </c>
      <c r="C3293" s="395" t="s">
        <v>7881</v>
      </c>
      <c r="D3293" s="395" t="s">
        <v>284</v>
      </c>
      <c r="E3293" s="395" t="s">
        <v>816</v>
      </c>
      <c r="F3293" s="399">
        <v>89.07</v>
      </c>
      <c r="G3293" s="395" t="s">
        <v>817</v>
      </c>
    </row>
    <row r="3294" spans="1:7">
      <c r="A3294" s="395" t="s">
        <v>171</v>
      </c>
      <c r="B3294" s="395" t="s">
        <v>7882</v>
      </c>
      <c r="C3294" s="395" t="s">
        <v>7883</v>
      </c>
      <c r="D3294" s="395" t="s">
        <v>284</v>
      </c>
      <c r="E3294" s="395" t="s">
        <v>816</v>
      </c>
      <c r="F3294" s="399">
        <v>107.95</v>
      </c>
      <c r="G3294" s="395" t="s">
        <v>817</v>
      </c>
    </row>
    <row r="3295" spans="1:7">
      <c r="A3295" s="395" t="s">
        <v>171</v>
      </c>
      <c r="B3295" s="395" t="s">
        <v>7884</v>
      </c>
      <c r="C3295" s="395" t="s">
        <v>7885</v>
      </c>
      <c r="D3295" s="395" t="s">
        <v>284</v>
      </c>
      <c r="E3295" s="395" t="s">
        <v>816</v>
      </c>
      <c r="F3295" s="399">
        <v>137.52000000000001</v>
      </c>
      <c r="G3295" s="395" t="s">
        <v>817</v>
      </c>
    </row>
    <row r="3296" spans="1:7">
      <c r="A3296" s="395" t="s">
        <v>171</v>
      </c>
      <c r="B3296" s="395" t="s">
        <v>7886</v>
      </c>
      <c r="C3296" s="395" t="s">
        <v>7887</v>
      </c>
      <c r="D3296" s="395" t="s">
        <v>284</v>
      </c>
      <c r="E3296" s="395" t="s">
        <v>816</v>
      </c>
      <c r="F3296" s="399">
        <v>45.74</v>
      </c>
      <c r="G3296" s="395" t="s">
        <v>817</v>
      </c>
    </row>
    <row r="3297" spans="1:7">
      <c r="A3297" s="395" t="s">
        <v>171</v>
      </c>
      <c r="B3297" s="395" t="s">
        <v>7888</v>
      </c>
      <c r="C3297" s="395" t="s">
        <v>7889</v>
      </c>
      <c r="D3297" s="395" t="s">
        <v>284</v>
      </c>
      <c r="E3297" s="395" t="s">
        <v>816</v>
      </c>
      <c r="F3297" s="399">
        <v>60.15</v>
      </c>
      <c r="G3297" s="395" t="s">
        <v>817</v>
      </c>
    </row>
    <row r="3298" spans="1:7">
      <c r="A3298" s="395" t="s">
        <v>171</v>
      </c>
      <c r="B3298" s="395" t="s">
        <v>7890</v>
      </c>
      <c r="C3298" s="395" t="s">
        <v>7891</v>
      </c>
      <c r="D3298" s="395" t="s">
        <v>284</v>
      </c>
      <c r="E3298" s="395" t="s">
        <v>816</v>
      </c>
      <c r="F3298" s="399">
        <v>85.66</v>
      </c>
      <c r="G3298" s="395" t="s">
        <v>817</v>
      </c>
    </row>
    <row r="3299" spans="1:7">
      <c r="A3299" s="395" t="s">
        <v>171</v>
      </c>
      <c r="B3299" s="395" t="s">
        <v>7892</v>
      </c>
      <c r="C3299" s="395" t="s">
        <v>7893</v>
      </c>
      <c r="D3299" s="395" t="s">
        <v>289</v>
      </c>
      <c r="E3299" s="395" t="s">
        <v>816</v>
      </c>
      <c r="F3299" s="399">
        <v>72.900000000000006</v>
      </c>
      <c r="G3299" s="395" t="s">
        <v>817</v>
      </c>
    </row>
    <row r="3300" spans="1:7">
      <c r="A3300" s="395" t="s">
        <v>171</v>
      </c>
      <c r="B3300" s="395" t="s">
        <v>7895</v>
      </c>
      <c r="C3300" s="395" t="s">
        <v>7896</v>
      </c>
      <c r="D3300" s="395" t="s">
        <v>289</v>
      </c>
      <c r="E3300" s="395" t="s">
        <v>816</v>
      </c>
      <c r="F3300" s="399">
        <v>97.47</v>
      </c>
      <c r="G3300" s="395" t="s">
        <v>817</v>
      </c>
    </row>
    <row r="3301" spans="1:7">
      <c r="A3301" s="395" t="s">
        <v>171</v>
      </c>
      <c r="B3301" s="395" t="s">
        <v>7897</v>
      </c>
      <c r="C3301" s="395" t="s">
        <v>7898</v>
      </c>
      <c r="D3301" s="395" t="s">
        <v>289</v>
      </c>
      <c r="E3301" s="395" t="s">
        <v>816</v>
      </c>
      <c r="F3301" s="399">
        <v>145.78</v>
      </c>
      <c r="G3301" s="395" t="s">
        <v>817</v>
      </c>
    </row>
    <row r="3302" spans="1:7">
      <c r="A3302" s="395" t="s">
        <v>171</v>
      </c>
      <c r="B3302" s="395" t="s">
        <v>7899</v>
      </c>
      <c r="C3302" s="395" t="s">
        <v>7900</v>
      </c>
      <c r="D3302" s="395" t="s">
        <v>289</v>
      </c>
      <c r="E3302" s="395" t="s">
        <v>816</v>
      </c>
      <c r="F3302" s="399">
        <v>148.62</v>
      </c>
      <c r="G3302" s="395" t="s">
        <v>817</v>
      </c>
    </row>
    <row r="3303" spans="1:7">
      <c r="A3303" s="395" t="s">
        <v>171</v>
      </c>
      <c r="B3303" s="395" t="s">
        <v>7901</v>
      </c>
      <c r="C3303" s="395" t="s">
        <v>7902</v>
      </c>
      <c r="D3303" s="395" t="s">
        <v>289</v>
      </c>
      <c r="E3303" s="395" t="s">
        <v>816</v>
      </c>
      <c r="F3303" s="399">
        <v>164.95</v>
      </c>
      <c r="G3303" s="395" t="s">
        <v>817</v>
      </c>
    </row>
    <row r="3304" spans="1:7">
      <c r="A3304" s="395" t="s">
        <v>171</v>
      </c>
      <c r="B3304" s="395" t="s">
        <v>7903</v>
      </c>
      <c r="C3304" s="395" t="s">
        <v>7904</v>
      </c>
      <c r="D3304" s="395" t="s">
        <v>289</v>
      </c>
      <c r="E3304" s="395" t="s">
        <v>816</v>
      </c>
      <c r="F3304" s="399">
        <v>137.96</v>
      </c>
      <c r="G3304" s="395" t="s">
        <v>817</v>
      </c>
    </row>
    <row r="3305" spans="1:7">
      <c r="A3305" s="395" t="s">
        <v>171</v>
      </c>
      <c r="B3305" s="395" t="s">
        <v>7905</v>
      </c>
      <c r="C3305" s="395" t="s">
        <v>7906</v>
      </c>
      <c r="D3305" s="395" t="s">
        <v>289</v>
      </c>
      <c r="E3305" s="395" t="s">
        <v>816</v>
      </c>
      <c r="F3305" s="399">
        <v>32.85</v>
      </c>
      <c r="G3305" s="395" t="s">
        <v>817</v>
      </c>
    </row>
    <row r="3306" spans="1:7">
      <c r="A3306" s="395" t="s">
        <v>171</v>
      </c>
      <c r="B3306" s="395" t="s">
        <v>7908</v>
      </c>
      <c r="C3306" s="395" t="s">
        <v>7909</v>
      </c>
      <c r="D3306" s="395" t="s">
        <v>289</v>
      </c>
      <c r="E3306" s="395" t="s">
        <v>816</v>
      </c>
      <c r="F3306" s="399">
        <v>31.17</v>
      </c>
      <c r="G3306" s="395" t="s">
        <v>817</v>
      </c>
    </row>
    <row r="3307" spans="1:7">
      <c r="A3307" s="395" t="s">
        <v>171</v>
      </c>
      <c r="B3307" s="395" t="s">
        <v>7910</v>
      </c>
      <c r="C3307" s="395" t="s">
        <v>7911</v>
      </c>
      <c r="D3307" s="395" t="s">
        <v>289</v>
      </c>
      <c r="E3307" s="395" t="s">
        <v>816</v>
      </c>
      <c r="F3307" s="399">
        <v>26.03</v>
      </c>
      <c r="G3307" s="395" t="s">
        <v>817</v>
      </c>
    </row>
    <row r="3308" spans="1:7">
      <c r="A3308" s="395" t="s">
        <v>171</v>
      </c>
      <c r="B3308" s="395" t="s">
        <v>7913</v>
      </c>
      <c r="C3308" s="395" t="s">
        <v>7914</v>
      </c>
      <c r="D3308" s="395" t="s">
        <v>289</v>
      </c>
      <c r="E3308" s="395" t="s">
        <v>816</v>
      </c>
      <c r="F3308" s="399">
        <v>21.45</v>
      </c>
      <c r="G3308" s="395" t="s">
        <v>817</v>
      </c>
    </row>
    <row r="3309" spans="1:7">
      <c r="A3309" s="395" t="s">
        <v>171</v>
      </c>
      <c r="B3309" s="395" t="s">
        <v>7915</v>
      </c>
      <c r="C3309" s="395" t="s">
        <v>7916</v>
      </c>
      <c r="D3309" s="395" t="s">
        <v>289</v>
      </c>
      <c r="E3309" s="395" t="s">
        <v>816</v>
      </c>
      <c r="F3309" s="399">
        <v>29.32</v>
      </c>
      <c r="G3309" s="395" t="s">
        <v>817</v>
      </c>
    </row>
    <row r="3310" spans="1:7">
      <c r="A3310" s="395" t="s">
        <v>171</v>
      </c>
      <c r="B3310" s="395" t="s">
        <v>7917</v>
      </c>
      <c r="C3310" s="395" t="s">
        <v>7918</v>
      </c>
      <c r="D3310" s="395" t="s">
        <v>289</v>
      </c>
      <c r="E3310" s="395" t="s">
        <v>816</v>
      </c>
      <c r="F3310" s="399">
        <v>24.04</v>
      </c>
      <c r="G3310" s="395" t="s">
        <v>817</v>
      </c>
    </row>
    <row r="3311" spans="1:7">
      <c r="A3311" s="395" t="s">
        <v>171</v>
      </c>
      <c r="B3311" s="395" t="s">
        <v>7920</v>
      </c>
      <c r="C3311" s="395" t="s">
        <v>7921</v>
      </c>
      <c r="D3311" s="395" t="s">
        <v>289</v>
      </c>
      <c r="E3311" s="395" t="s">
        <v>816</v>
      </c>
      <c r="F3311" s="399">
        <v>28.09</v>
      </c>
      <c r="G3311" s="395" t="s">
        <v>817</v>
      </c>
    </row>
    <row r="3312" spans="1:7">
      <c r="A3312" s="395" t="s">
        <v>171</v>
      </c>
      <c r="B3312" s="395" t="s">
        <v>7922</v>
      </c>
      <c r="C3312" s="395" t="s">
        <v>7923</v>
      </c>
      <c r="D3312" s="395" t="s">
        <v>289</v>
      </c>
      <c r="E3312" s="395" t="s">
        <v>816</v>
      </c>
      <c r="F3312" s="399">
        <v>35.049999999999997</v>
      </c>
      <c r="G3312" s="395" t="s">
        <v>817</v>
      </c>
    </row>
    <row r="3313" spans="1:7">
      <c r="A3313" s="395" t="s">
        <v>171</v>
      </c>
      <c r="B3313" s="395" t="s">
        <v>7924</v>
      </c>
      <c r="C3313" s="395" t="s">
        <v>7925</v>
      </c>
      <c r="D3313" s="395" t="s">
        <v>289</v>
      </c>
      <c r="E3313" s="395" t="s">
        <v>816</v>
      </c>
      <c r="F3313" s="399">
        <v>45.84</v>
      </c>
      <c r="G3313" s="395" t="s">
        <v>817</v>
      </c>
    </row>
    <row r="3314" spans="1:7">
      <c r="A3314" s="395" t="s">
        <v>171</v>
      </c>
      <c r="B3314" s="395" t="s">
        <v>7926</v>
      </c>
      <c r="C3314" s="395" t="s">
        <v>7927</v>
      </c>
      <c r="D3314" s="395" t="s">
        <v>567</v>
      </c>
      <c r="E3314" s="395" t="s">
        <v>816</v>
      </c>
      <c r="F3314" s="399">
        <v>3410.62</v>
      </c>
      <c r="G3314" s="395" t="s">
        <v>817</v>
      </c>
    </row>
    <row r="3315" spans="1:7">
      <c r="A3315" s="395" t="s">
        <v>171</v>
      </c>
      <c r="B3315" s="395" t="s">
        <v>7928</v>
      </c>
      <c r="C3315" s="395" t="s">
        <v>7929</v>
      </c>
      <c r="D3315" s="395" t="s">
        <v>567</v>
      </c>
      <c r="E3315" s="395" t="s">
        <v>816</v>
      </c>
      <c r="F3315" s="399">
        <v>921.48</v>
      </c>
      <c r="G3315" s="395" t="s">
        <v>817</v>
      </c>
    </row>
    <row r="3316" spans="1:7">
      <c r="A3316" s="395" t="s">
        <v>171</v>
      </c>
      <c r="B3316" s="395" t="s">
        <v>7930</v>
      </c>
      <c r="C3316" s="395" t="s">
        <v>7931</v>
      </c>
      <c r="D3316" s="395" t="s">
        <v>289</v>
      </c>
      <c r="E3316" s="395" t="s">
        <v>816</v>
      </c>
      <c r="F3316" s="399">
        <v>1809.17</v>
      </c>
      <c r="G3316" s="395" t="s">
        <v>817</v>
      </c>
    </row>
    <row r="3317" spans="1:7">
      <c r="A3317" s="395" t="s">
        <v>171</v>
      </c>
      <c r="B3317" s="395" t="s">
        <v>7932</v>
      </c>
      <c r="C3317" s="395" t="s">
        <v>7933</v>
      </c>
      <c r="D3317" s="395" t="s">
        <v>289</v>
      </c>
      <c r="E3317" s="395" t="s">
        <v>816</v>
      </c>
      <c r="F3317" s="399">
        <v>227.3</v>
      </c>
      <c r="G3317" s="395" t="s">
        <v>817</v>
      </c>
    </row>
    <row r="3318" spans="1:7">
      <c r="A3318" s="395" t="s">
        <v>171</v>
      </c>
      <c r="B3318" s="395" t="s">
        <v>7934</v>
      </c>
      <c r="C3318" s="395" t="s">
        <v>7935</v>
      </c>
      <c r="D3318" s="395" t="s">
        <v>289</v>
      </c>
      <c r="E3318" s="395" t="s">
        <v>816</v>
      </c>
      <c r="F3318" s="399">
        <v>652.74</v>
      </c>
      <c r="G3318" s="395" t="s">
        <v>817</v>
      </c>
    </row>
    <row r="3319" spans="1:7">
      <c r="A3319" s="395" t="s">
        <v>171</v>
      </c>
      <c r="B3319" s="395" t="s">
        <v>7936</v>
      </c>
      <c r="C3319" s="395" t="s">
        <v>7937</v>
      </c>
      <c r="D3319" s="395" t="s">
        <v>289</v>
      </c>
      <c r="E3319" s="395" t="s">
        <v>816</v>
      </c>
      <c r="F3319" s="399">
        <v>704.58</v>
      </c>
      <c r="G3319" s="395" t="s">
        <v>817</v>
      </c>
    </row>
    <row r="3320" spans="1:7">
      <c r="A3320" s="395" t="s">
        <v>171</v>
      </c>
      <c r="B3320" s="395" t="s">
        <v>7938</v>
      </c>
      <c r="C3320" s="395" t="s">
        <v>7939</v>
      </c>
      <c r="D3320" s="395" t="s">
        <v>289</v>
      </c>
      <c r="E3320" s="395" t="s">
        <v>816</v>
      </c>
      <c r="F3320" s="399">
        <v>220.82</v>
      </c>
      <c r="G3320" s="395" t="s">
        <v>817</v>
      </c>
    </row>
    <row r="3321" spans="1:7">
      <c r="A3321" s="395" t="s">
        <v>171</v>
      </c>
      <c r="B3321" s="395" t="s">
        <v>7940</v>
      </c>
      <c r="C3321" s="395" t="s">
        <v>7941</v>
      </c>
      <c r="D3321" s="395" t="s">
        <v>289</v>
      </c>
      <c r="E3321" s="395" t="s">
        <v>816</v>
      </c>
      <c r="F3321" s="399">
        <v>255.38</v>
      </c>
      <c r="G3321" s="395" t="s">
        <v>817</v>
      </c>
    </row>
    <row r="3322" spans="1:7">
      <c r="A3322" s="395" t="s">
        <v>171</v>
      </c>
      <c r="B3322" s="395" t="s">
        <v>7942</v>
      </c>
      <c r="C3322" s="395" t="s">
        <v>7943</v>
      </c>
      <c r="D3322" s="395" t="s">
        <v>289</v>
      </c>
      <c r="E3322" s="395" t="s">
        <v>816</v>
      </c>
      <c r="F3322" s="399">
        <v>298.57</v>
      </c>
      <c r="G3322" s="395" t="s">
        <v>817</v>
      </c>
    </row>
    <row r="3323" spans="1:7">
      <c r="A3323" s="395" t="s">
        <v>171</v>
      </c>
      <c r="B3323" s="395" t="s">
        <v>7944</v>
      </c>
      <c r="C3323" s="395" t="s">
        <v>7945</v>
      </c>
      <c r="D3323" s="395" t="s">
        <v>289</v>
      </c>
      <c r="E3323" s="395" t="s">
        <v>816</v>
      </c>
      <c r="F3323" s="399">
        <v>341.76</v>
      </c>
      <c r="G3323" s="395" t="s">
        <v>817</v>
      </c>
    </row>
    <row r="3324" spans="1:7">
      <c r="A3324" s="395" t="s">
        <v>171</v>
      </c>
      <c r="B3324" s="395" t="s">
        <v>7946</v>
      </c>
      <c r="C3324" s="395" t="s">
        <v>7947</v>
      </c>
      <c r="D3324" s="395" t="s">
        <v>289</v>
      </c>
      <c r="E3324" s="395" t="s">
        <v>816</v>
      </c>
      <c r="F3324" s="399">
        <v>2206.02</v>
      </c>
      <c r="G3324" s="395" t="s">
        <v>817</v>
      </c>
    </row>
    <row r="3325" spans="1:7">
      <c r="A3325" s="395" t="s">
        <v>171</v>
      </c>
      <c r="B3325" s="395" t="s">
        <v>7948</v>
      </c>
      <c r="C3325" s="395" t="s">
        <v>7949</v>
      </c>
      <c r="D3325" s="395" t="s">
        <v>289</v>
      </c>
      <c r="E3325" s="395" t="s">
        <v>816</v>
      </c>
      <c r="F3325" s="399">
        <v>376.58</v>
      </c>
      <c r="G3325" s="395" t="s">
        <v>817</v>
      </c>
    </row>
    <row r="3326" spans="1:7">
      <c r="A3326" s="395" t="s">
        <v>171</v>
      </c>
      <c r="B3326" s="395" t="s">
        <v>7950</v>
      </c>
      <c r="C3326" s="395" t="s">
        <v>7951</v>
      </c>
      <c r="D3326" s="395" t="s">
        <v>289</v>
      </c>
      <c r="E3326" s="395" t="s">
        <v>816</v>
      </c>
      <c r="F3326" s="399">
        <v>478.13</v>
      </c>
      <c r="G3326" s="395" t="s">
        <v>817</v>
      </c>
    </row>
    <row r="3327" spans="1:7">
      <c r="A3327" s="395" t="s">
        <v>171</v>
      </c>
      <c r="B3327" s="395" t="s">
        <v>7952</v>
      </c>
      <c r="C3327" s="395" t="s">
        <v>7953</v>
      </c>
      <c r="D3327" s="395" t="s">
        <v>289</v>
      </c>
      <c r="E3327" s="395" t="s">
        <v>816</v>
      </c>
      <c r="F3327" s="399">
        <v>354.07</v>
      </c>
      <c r="G3327" s="395" t="s">
        <v>817</v>
      </c>
    </row>
    <row r="3328" spans="1:7">
      <c r="A3328" s="395" t="s">
        <v>171</v>
      </c>
      <c r="B3328" s="395" t="s">
        <v>7954</v>
      </c>
      <c r="C3328" s="395" t="s">
        <v>7955</v>
      </c>
      <c r="D3328" s="395" t="s">
        <v>289</v>
      </c>
      <c r="E3328" s="395" t="s">
        <v>816</v>
      </c>
      <c r="F3328" s="399">
        <v>3625.7</v>
      </c>
      <c r="G3328" s="395" t="s">
        <v>817</v>
      </c>
    </row>
    <row r="3329" spans="1:7">
      <c r="A3329" s="395" t="s">
        <v>171</v>
      </c>
      <c r="B3329" s="395" t="s">
        <v>7956</v>
      </c>
      <c r="C3329" s="395" t="s">
        <v>7957</v>
      </c>
      <c r="D3329" s="395" t="s">
        <v>289</v>
      </c>
      <c r="E3329" s="395" t="s">
        <v>816</v>
      </c>
      <c r="F3329" s="399">
        <v>168.64</v>
      </c>
      <c r="G3329" s="395" t="s">
        <v>817</v>
      </c>
    </row>
    <row r="3330" spans="1:7">
      <c r="A3330" s="395" t="s">
        <v>171</v>
      </c>
      <c r="B3330" s="395" t="s">
        <v>7958</v>
      </c>
      <c r="C3330" s="395" t="s">
        <v>7959</v>
      </c>
      <c r="D3330" s="395" t="s">
        <v>284</v>
      </c>
      <c r="E3330" s="395" t="s">
        <v>816</v>
      </c>
      <c r="F3330" s="399">
        <v>5.39</v>
      </c>
      <c r="G3330" s="395" t="s">
        <v>817</v>
      </c>
    </row>
    <row r="3331" spans="1:7">
      <c r="A3331" s="395" t="s">
        <v>171</v>
      </c>
      <c r="B3331" s="395" t="s">
        <v>7960</v>
      </c>
      <c r="C3331" s="395" t="s">
        <v>7961</v>
      </c>
      <c r="D3331" s="395" t="s">
        <v>284</v>
      </c>
      <c r="E3331" s="395" t="s">
        <v>816</v>
      </c>
      <c r="F3331" s="399">
        <v>6.36</v>
      </c>
      <c r="G3331" s="395" t="s">
        <v>817</v>
      </c>
    </row>
    <row r="3332" spans="1:7">
      <c r="A3332" s="395" t="s">
        <v>171</v>
      </c>
      <c r="B3332" s="395" t="s">
        <v>7962</v>
      </c>
      <c r="C3332" s="395" t="s">
        <v>7963</v>
      </c>
      <c r="D3332" s="395" t="s">
        <v>284</v>
      </c>
      <c r="E3332" s="395" t="s">
        <v>816</v>
      </c>
      <c r="F3332" s="399">
        <v>6.64</v>
      </c>
      <c r="G3332" s="395" t="s">
        <v>817</v>
      </c>
    </row>
    <row r="3333" spans="1:7">
      <c r="A3333" s="395" t="s">
        <v>171</v>
      </c>
      <c r="B3333" s="395" t="s">
        <v>7965</v>
      </c>
      <c r="C3333" s="395" t="s">
        <v>7966</v>
      </c>
      <c r="D3333" s="395" t="s">
        <v>284</v>
      </c>
      <c r="E3333" s="395" t="s">
        <v>816</v>
      </c>
      <c r="F3333" s="399">
        <v>7.66</v>
      </c>
      <c r="G3333" s="395" t="s">
        <v>817</v>
      </c>
    </row>
    <row r="3334" spans="1:7">
      <c r="A3334" s="395" t="s">
        <v>171</v>
      </c>
      <c r="B3334" s="395" t="s">
        <v>7967</v>
      </c>
      <c r="C3334" s="395" t="s">
        <v>7968</v>
      </c>
      <c r="D3334" s="395" t="s">
        <v>284</v>
      </c>
      <c r="E3334" s="395" t="s">
        <v>816</v>
      </c>
      <c r="F3334" s="399">
        <v>8.33</v>
      </c>
      <c r="G3334" s="395" t="s">
        <v>817</v>
      </c>
    </row>
    <row r="3335" spans="1:7">
      <c r="A3335" s="395" t="s">
        <v>171</v>
      </c>
      <c r="B3335" s="395" t="s">
        <v>7969</v>
      </c>
      <c r="C3335" s="395" t="s">
        <v>7970</v>
      </c>
      <c r="D3335" s="395" t="s">
        <v>284</v>
      </c>
      <c r="E3335" s="395" t="s">
        <v>816</v>
      </c>
      <c r="F3335" s="399">
        <v>9.2200000000000006</v>
      </c>
      <c r="G3335" s="395" t="s">
        <v>817</v>
      </c>
    </row>
    <row r="3336" spans="1:7">
      <c r="A3336" s="395" t="s">
        <v>171</v>
      </c>
      <c r="B3336" s="395" t="s">
        <v>7972</v>
      </c>
      <c r="C3336" s="395" t="s">
        <v>7973</v>
      </c>
      <c r="D3336" s="395" t="s">
        <v>284</v>
      </c>
      <c r="E3336" s="395" t="s">
        <v>816</v>
      </c>
      <c r="F3336" s="399">
        <v>14.04</v>
      </c>
      <c r="G3336" s="395" t="s">
        <v>817</v>
      </c>
    </row>
    <row r="3337" spans="1:7">
      <c r="A3337" s="395" t="s">
        <v>171</v>
      </c>
      <c r="B3337" s="395" t="s">
        <v>7974</v>
      </c>
      <c r="C3337" s="395" t="s">
        <v>7975</v>
      </c>
      <c r="D3337" s="395" t="s">
        <v>284</v>
      </c>
      <c r="E3337" s="395" t="s">
        <v>816</v>
      </c>
      <c r="F3337" s="399">
        <v>21.38</v>
      </c>
      <c r="G3337" s="395" t="s">
        <v>817</v>
      </c>
    </row>
    <row r="3338" spans="1:7">
      <c r="A3338" s="395" t="s">
        <v>171</v>
      </c>
      <c r="B3338" s="395" t="s">
        <v>7976</v>
      </c>
      <c r="C3338" s="395" t="s">
        <v>7977</v>
      </c>
      <c r="D3338" s="395" t="s">
        <v>284</v>
      </c>
      <c r="E3338" s="395" t="s">
        <v>816</v>
      </c>
      <c r="F3338" s="399">
        <v>28.46</v>
      </c>
      <c r="G3338" s="395" t="s">
        <v>817</v>
      </c>
    </row>
    <row r="3339" spans="1:7">
      <c r="A3339" s="395" t="s">
        <v>171</v>
      </c>
      <c r="B3339" s="395" t="s">
        <v>7978</v>
      </c>
      <c r="C3339" s="395" t="s">
        <v>7979</v>
      </c>
      <c r="D3339" s="395" t="s">
        <v>284</v>
      </c>
      <c r="E3339" s="395" t="s">
        <v>816</v>
      </c>
      <c r="F3339" s="399">
        <v>41.65</v>
      </c>
      <c r="G3339" s="395" t="s">
        <v>817</v>
      </c>
    </row>
    <row r="3340" spans="1:7">
      <c r="A3340" s="395" t="s">
        <v>171</v>
      </c>
      <c r="B3340" s="395" t="s">
        <v>7981</v>
      </c>
      <c r="C3340" s="395" t="s">
        <v>7982</v>
      </c>
      <c r="D3340" s="395" t="s">
        <v>284</v>
      </c>
      <c r="E3340" s="395" t="s">
        <v>816</v>
      </c>
      <c r="F3340" s="399">
        <v>57.5</v>
      </c>
      <c r="G3340" s="395" t="s">
        <v>817</v>
      </c>
    </row>
    <row r="3341" spans="1:7">
      <c r="A3341" s="395" t="s">
        <v>171</v>
      </c>
      <c r="B3341" s="395" t="s">
        <v>7983</v>
      </c>
      <c r="C3341" s="395" t="s">
        <v>7984</v>
      </c>
      <c r="D3341" s="395" t="s">
        <v>284</v>
      </c>
      <c r="E3341" s="395" t="s">
        <v>816</v>
      </c>
      <c r="F3341" s="399">
        <v>128.38999999999999</v>
      </c>
      <c r="G3341" s="395" t="s">
        <v>817</v>
      </c>
    </row>
    <row r="3342" spans="1:7">
      <c r="A3342" s="395" t="s">
        <v>171</v>
      </c>
      <c r="B3342" s="395" t="s">
        <v>7985</v>
      </c>
      <c r="C3342" s="395" t="s">
        <v>7986</v>
      </c>
      <c r="D3342" s="395" t="s">
        <v>284</v>
      </c>
      <c r="E3342" s="395" t="s">
        <v>816</v>
      </c>
      <c r="F3342" s="399">
        <v>3.14</v>
      </c>
      <c r="G3342" s="395" t="s">
        <v>817</v>
      </c>
    </row>
    <row r="3343" spans="1:7">
      <c r="A3343" s="395" t="s">
        <v>171</v>
      </c>
      <c r="B3343" s="395" t="s">
        <v>7988</v>
      </c>
      <c r="C3343" s="395" t="s">
        <v>7989</v>
      </c>
      <c r="D3343" s="395" t="s">
        <v>284</v>
      </c>
      <c r="E3343" s="395" t="s">
        <v>816</v>
      </c>
      <c r="F3343" s="399">
        <v>3.8</v>
      </c>
      <c r="G3343" s="395" t="s">
        <v>817</v>
      </c>
    </row>
    <row r="3344" spans="1:7">
      <c r="A3344" s="395" t="s">
        <v>171</v>
      </c>
      <c r="B3344" s="395" t="s">
        <v>7991</v>
      </c>
      <c r="C3344" s="395" t="s">
        <v>7992</v>
      </c>
      <c r="D3344" s="395" t="s">
        <v>284</v>
      </c>
      <c r="E3344" s="395" t="s">
        <v>816</v>
      </c>
      <c r="F3344" s="399">
        <v>4.7</v>
      </c>
      <c r="G3344" s="395" t="s">
        <v>817</v>
      </c>
    </row>
    <row r="3345" spans="1:7">
      <c r="A3345" s="395" t="s">
        <v>171</v>
      </c>
      <c r="B3345" s="395" t="s">
        <v>7993</v>
      </c>
      <c r="C3345" s="395" t="s">
        <v>7994</v>
      </c>
      <c r="D3345" s="395" t="s">
        <v>284</v>
      </c>
      <c r="E3345" s="395" t="s">
        <v>816</v>
      </c>
      <c r="F3345" s="399">
        <v>9.52</v>
      </c>
      <c r="G3345" s="395" t="s">
        <v>817</v>
      </c>
    </row>
    <row r="3346" spans="1:7">
      <c r="A3346" s="395" t="s">
        <v>171</v>
      </c>
      <c r="B3346" s="395" t="s">
        <v>7995</v>
      </c>
      <c r="C3346" s="395" t="s">
        <v>7996</v>
      </c>
      <c r="D3346" s="395" t="s">
        <v>284</v>
      </c>
      <c r="E3346" s="395" t="s">
        <v>816</v>
      </c>
      <c r="F3346" s="399">
        <v>16.87</v>
      </c>
      <c r="G3346" s="395" t="s">
        <v>817</v>
      </c>
    </row>
    <row r="3347" spans="1:7">
      <c r="A3347" s="395" t="s">
        <v>171</v>
      </c>
      <c r="B3347" s="395" t="s">
        <v>7997</v>
      </c>
      <c r="C3347" s="395" t="s">
        <v>7998</v>
      </c>
      <c r="D3347" s="395" t="s">
        <v>284</v>
      </c>
      <c r="E3347" s="395" t="s">
        <v>816</v>
      </c>
      <c r="F3347" s="399">
        <v>23.94</v>
      </c>
      <c r="G3347" s="395" t="s">
        <v>817</v>
      </c>
    </row>
    <row r="3348" spans="1:7">
      <c r="A3348" s="395" t="s">
        <v>171</v>
      </c>
      <c r="B3348" s="395" t="s">
        <v>7999</v>
      </c>
      <c r="C3348" s="395" t="s">
        <v>8000</v>
      </c>
      <c r="D3348" s="395" t="s">
        <v>284</v>
      </c>
      <c r="E3348" s="395" t="s">
        <v>816</v>
      </c>
      <c r="F3348" s="399">
        <v>37.130000000000003</v>
      </c>
      <c r="G3348" s="395" t="s">
        <v>817</v>
      </c>
    </row>
    <row r="3349" spans="1:7">
      <c r="A3349" s="395" t="s">
        <v>171</v>
      </c>
      <c r="B3349" s="395" t="s">
        <v>8002</v>
      </c>
      <c r="C3349" s="395" t="s">
        <v>8003</v>
      </c>
      <c r="D3349" s="395" t="s">
        <v>284</v>
      </c>
      <c r="E3349" s="395" t="s">
        <v>816</v>
      </c>
      <c r="F3349" s="399">
        <v>11.21</v>
      </c>
      <c r="G3349" s="395" t="s">
        <v>817</v>
      </c>
    </row>
    <row r="3350" spans="1:7">
      <c r="A3350" s="395" t="s">
        <v>171</v>
      </c>
      <c r="B3350" s="395" t="s">
        <v>8004</v>
      </c>
      <c r="C3350" s="395" t="s">
        <v>8005</v>
      </c>
      <c r="D3350" s="395" t="s">
        <v>284</v>
      </c>
      <c r="E3350" s="395" t="s">
        <v>816</v>
      </c>
      <c r="F3350" s="399">
        <v>12.17</v>
      </c>
      <c r="G3350" s="395" t="s">
        <v>817</v>
      </c>
    </row>
    <row r="3351" spans="1:7">
      <c r="A3351" s="395" t="s">
        <v>171</v>
      </c>
      <c r="B3351" s="395" t="s">
        <v>8006</v>
      </c>
      <c r="C3351" s="395" t="s">
        <v>8007</v>
      </c>
      <c r="D3351" s="395" t="s">
        <v>284</v>
      </c>
      <c r="E3351" s="395" t="s">
        <v>816</v>
      </c>
      <c r="F3351" s="399">
        <v>12.45</v>
      </c>
      <c r="G3351" s="395" t="s">
        <v>817</v>
      </c>
    </row>
    <row r="3352" spans="1:7">
      <c r="A3352" s="395" t="s">
        <v>171</v>
      </c>
      <c r="B3352" s="395" t="s">
        <v>8008</v>
      </c>
      <c r="C3352" s="395" t="s">
        <v>8009</v>
      </c>
      <c r="D3352" s="395" t="s">
        <v>284</v>
      </c>
      <c r="E3352" s="395" t="s">
        <v>816</v>
      </c>
      <c r="F3352" s="399">
        <v>13.47</v>
      </c>
      <c r="G3352" s="395" t="s">
        <v>817</v>
      </c>
    </row>
    <row r="3353" spans="1:7">
      <c r="A3353" s="395" t="s">
        <v>171</v>
      </c>
      <c r="B3353" s="395" t="s">
        <v>8010</v>
      </c>
      <c r="C3353" s="395" t="s">
        <v>8011</v>
      </c>
      <c r="D3353" s="395" t="s">
        <v>284</v>
      </c>
      <c r="E3353" s="395" t="s">
        <v>816</v>
      </c>
      <c r="F3353" s="399">
        <v>14.13</v>
      </c>
      <c r="G3353" s="395" t="s">
        <v>817</v>
      </c>
    </row>
    <row r="3354" spans="1:7">
      <c r="A3354" s="395" t="s">
        <v>171</v>
      </c>
      <c r="B3354" s="395" t="s">
        <v>8013</v>
      </c>
      <c r="C3354" s="395" t="s">
        <v>8014</v>
      </c>
      <c r="D3354" s="395" t="s">
        <v>284</v>
      </c>
      <c r="E3354" s="395" t="s">
        <v>816</v>
      </c>
      <c r="F3354" s="399">
        <v>15.03</v>
      </c>
      <c r="G3354" s="395" t="s">
        <v>817</v>
      </c>
    </row>
    <row r="3355" spans="1:7">
      <c r="A3355" s="395" t="s">
        <v>171</v>
      </c>
      <c r="B3355" s="395" t="s">
        <v>8015</v>
      </c>
      <c r="C3355" s="395" t="s">
        <v>8016</v>
      </c>
      <c r="D3355" s="395" t="s">
        <v>284</v>
      </c>
      <c r="E3355" s="395" t="s">
        <v>816</v>
      </c>
      <c r="F3355" s="399">
        <v>19.850000000000001</v>
      </c>
      <c r="G3355" s="395" t="s">
        <v>817</v>
      </c>
    </row>
    <row r="3356" spans="1:7">
      <c r="A3356" s="395" t="s">
        <v>171</v>
      </c>
      <c r="B3356" s="395" t="s">
        <v>8017</v>
      </c>
      <c r="C3356" s="395" t="s">
        <v>8018</v>
      </c>
      <c r="D3356" s="395" t="s">
        <v>284</v>
      </c>
      <c r="E3356" s="395" t="s">
        <v>816</v>
      </c>
      <c r="F3356" s="399">
        <v>1.91</v>
      </c>
      <c r="G3356" s="395" t="s">
        <v>817</v>
      </c>
    </row>
    <row r="3357" spans="1:7">
      <c r="A3357" s="395" t="s">
        <v>171</v>
      </c>
      <c r="B3357" s="395" t="s">
        <v>8019</v>
      </c>
      <c r="C3357" s="395" t="s">
        <v>8020</v>
      </c>
      <c r="D3357" s="395" t="s">
        <v>284</v>
      </c>
      <c r="E3357" s="395" t="s">
        <v>816</v>
      </c>
      <c r="F3357" s="399">
        <v>2.87</v>
      </c>
      <c r="G3357" s="395" t="s">
        <v>817</v>
      </c>
    </row>
    <row r="3358" spans="1:7">
      <c r="A3358" s="395" t="s">
        <v>171</v>
      </c>
      <c r="B3358" s="395" t="s">
        <v>8022</v>
      </c>
      <c r="C3358" s="395" t="s">
        <v>8023</v>
      </c>
      <c r="D3358" s="395" t="s">
        <v>284</v>
      </c>
      <c r="E3358" s="395" t="s">
        <v>816</v>
      </c>
      <c r="F3358" s="399">
        <v>3.15</v>
      </c>
      <c r="G3358" s="395" t="s">
        <v>817</v>
      </c>
    </row>
    <row r="3359" spans="1:7">
      <c r="A3359" s="395" t="s">
        <v>171</v>
      </c>
      <c r="B3359" s="395" t="s">
        <v>8025</v>
      </c>
      <c r="C3359" s="395" t="s">
        <v>8026</v>
      </c>
      <c r="D3359" s="395" t="s">
        <v>284</v>
      </c>
      <c r="E3359" s="395" t="s">
        <v>816</v>
      </c>
      <c r="F3359" s="399">
        <v>4.17</v>
      </c>
      <c r="G3359" s="395" t="s">
        <v>817</v>
      </c>
    </row>
    <row r="3360" spans="1:7">
      <c r="A3360" s="395" t="s">
        <v>171</v>
      </c>
      <c r="B3360" s="395" t="s">
        <v>8027</v>
      </c>
      <c r="C3360" s="395" t="s">
        <v>8028</v>
      </c>
      <c r="D3360" s="395" t="s">
        <v>284</v>
      </c>
      <c r="E3360" s="395" t="s">
        <v>816</v>
      </c>
      <c r="F3360" s="399">
        <v>4.84</v>
      </c>
      <c r="G3360" s="395" t="s">
        <v>817</v>
      </c>
    </row>
    <row r="3361" spans="1:7">
      <c r="A3361" s="395" t="s">
        <v>171</v>
      </c>
      <c r="B3361" s="395" t="s">
        <v>8029</v>
      </c>
      <c r="C3361" s="395" t="s">
        <v>8030</v>
      </c>
      <c r="D3361" s="395" t="s">
        <v>284</v>
      </c>
      <c r="E3361" s="395" t="s">
        <v>816</v>
      </c>
      <c r="F3361" s="399">
        <v>5.74</v>
      </c>
      <c r="G3361" s="395" t="s">
        <v>817</v>
      </c>
    </row>
    <row r="3362" spans="1:7">
      <c r="A3362" s="395" t="s">
        <v>171</v>
      </c>
      <c r="B3362" s="395" t="s">
        <v>8031</v>
      </c>
      <c r="C3362" s="395" t="s">
        <v>8032</v>
      </c>
      <c r="D3362" s="395" t="s">
        <v>284</v>
      </c>
      <c r="E3362" s="395" t="s">
        <v>816</v>
      </c>
      <c r="F3362" s="399">
        <v>10.55</v>
      </c>
      <c r="G3362" s="395" t="s">
        <v>817</v>
      </c>
    </row>
    <row r="3363" spans="1:7">
      <c r="A3363" s="395" t="s">
        <v>171</v>
      </c>
      <c r="B3363" s="395" t="s">
        <v>8033</v>
      </c>
      <c r="C3363" s="395" t="s">
        <v>8034</v>
      </c>
      <c r="D3363" s="395" t="s">
        <v>284</v>
      </c>
      <c r="E3363" s="395" t="s">
        <v>816</v>
      </c>
      <c r="F3363" s="399">
        <v>16.670000000000002</v>
      </c>
      <c r="G3363" s="395" t="s">
        <v>817</v>
      </c>
    </row>
    <row r="3364" spans="1:7">
      <c r="A3364" s="395" t="s">
        <v>171</v>
      </c>
      <c r="B3364" s="395" t="s">
        <v>8036</v>
      </c>
      <c r="C3364" s="395" t="s">
        <v>8037</v>
      </c>
      <c r="D3364" s="395" t="s">
        <v>284</v>
      </c>
      <c r="E3364" s="395" t="s">
        <v>816</v>
      </c>
      <c r="F3364" s="399">
        <v>25.04</v>
      </c>
      <c r="G3364" s="395" t="s">
        <v>817</v>
      </c>
    </row>
    <row r="3365" spans="1:7">
      <c r="A3365" s="395" t="s">
        <v>171</v>
      </c>
      <c r="B3365" s="395" t="s">
        <v>8038</v>
      </c>
      <c r="C3365" s="395" t="s">
        <v>8039</v>
      </c>
      <c r="D3365" s="395" t="s">
        <v>284</v>
      </c>
      <c r="E3365" s="395" t="s">
        <v>816</v>
      </c>
      <c r="F3365" s="399">
        <v>29.03</v>
      </c>
      <c r="G3365" s="395" t="s">
        <v>817</v>
      </c>
    </row>
    <row r="3366" spans="1:7">
      <c r="A3366" s="395" t="s">
        <v>171</v>
      </c>
      <c r="B3366" s="395" t="s">
        <v>8040</v>
      </c>
      <c r="C3366" s="395" t="s">
        <v>8041</v>
      </c>
      <c r="D3366" s="395" t="s">
        <v>289</v>
      </c>
      <c r="E3366" s="395" t="s">
        <v>816</v>
      </c>
      <c r="F3366" s="399">
        <v>47.35</v>
      </c>
      <c r="G3366" s="395" t="s">
        <v>817</v>
      </c>
    </row>
    <row r="3367" spans="1:7">
      <c r="A3367" s="395" t="s">
        <v>171</v>
      </c>
      <c r="B3367" s="395" t="s">
        <v>8042</v>
      </c>
      <c r="C3367" s="395" t="s">
        <v>8043</v>
      </c>
      <c r="D3367" s="395" t="s">
        <v>289</v>
      </c>
      <c r="E3367" s="395" t="s">
        <v>816</v>
      </c>
      <c r="F3367" s="399">
        <v>477.6</v>
      </c>
      <c r="G3367" s="395" t="s">
        <v>817</v>
      </c>
    </row>
    <row r="3368" spans="1:7">
      <c r="A3368" s="395" t="s">
        <v>171</v>
      </c>
      <c r="B3368" s="395" t="s">
        <v>8044</v>
      </c>
      <c r="C3368" s="395" t="s">
        <v>8045</v>
      </c>
      <c r="D3368" s="395" t="s">
        <v>289</v>
      </c>
      <c r="E3368" s="395" t="s">
        <v>816</v>
      </c>
      <c r="F3368" s="399">
        <v>126.93</v>
      </c>
      <c r="G3368" s="395" t="s">
        <v>817</v>
      </c>
    </row>
    <row r="3369" spans="1:7">
      <c r="A3369" s="395" t="s">
        <v>171</v>
      </c>
      <c r="B3369" s="395" t="s">
        <v>8046</v>
      </c>
      <c r="C3369" s="395" t="s">
        <v>8047</v>
      </c>
      <c r="D3369" s="395" t="s">
        <v>289</v>
      </c>
      <c r="E3369" s="395" t="s">
        <v>816</v>
      </c>
      <c r="F3369" s="399">
        <v>210.23</v>
      </c>
      <c r="G3369" s="395" t="s">
        <v>817</v>
      </c>
    </row>
    <row r="3370" spans="1:7">
      <c r="A3370" s="395" t="s">
        <v>171</v>
      </c>
      <c r="B3370" s="395" t="s">
        <v>8048</v>
      </c>
      <c r="C3370" s="395" t="s">
        <v>8049</v>
      </c>
      <c r="D3370" s="395" t="s">
        <v>289</v>
      </c>
      <c r="E3370" s="395" t="s">
        <v>816</v>
      </c>
      <c r="F3370" s="399">
        <v>310.44</v>
      </c>
      <c r="G3370" s="395" t="s">
        <v>817</v>
      </c>
    </row>
    <row r="3371" spans="1:7">
      <c r="A3371" s="395" t="s">
        <v>171</v>
      </c>
      <c r="B3371" s="395" t="s">
        <v>8050</v>
      </c>
      <c r="C3371" s="395" t="s">
        <v>8051</v>
      </c>
      <c r="D3371" s="395" t="s">
        <v>289</v>
      </c>
      <c r="E3371" s="395" t="s">
        <v>816</v>
      </c>
      <c r="F3371" s="399">
        <v>434.72</v>
      </c>
      <c r="G3371" s="395" t="s">
        <v>817</v>
      </c>
    </row>
    <row r="3372" spans="1:7">
      <c r="A3372" s="395" t="s">
        <v>171</v>
      </c>
      <c r="B3372" s="395" t="s">
        <v>8052</v>
      </c>
      <c r="C3372" s="395" t="s">
        <v>8053</v>
      </c>
      <c r="D3372" s="395" t="s">
        <v>289</v>
      </c>
      <c r="E3372" s="395" t="s">
        <v>816</v>
      </c>
      <c r="F3372" s="399">
        <v>589.91</v>
      </c>
      <c r="G3372" s="395" t="s">
        <v>817</v>
      </c>
    </row>
    <row r="3373" spans="1:7">
      <c r="A3373" s="395" t="s">
        <v>171</v>
      </c>
      <c r="B3373" s="395" t="s">
        <v>8054</v>
      </c>
      <c r="C3373" s="395" t="s">
        <v>8055</v>
      </c>
      <c r="D3373" s="395" t="s">
        <v>289</v>
      </c>
      <c r="E3373" s="395" t="s">
        <v>816</v>
      </c>
      <c r="F3373" s="399">
        <v>377.32</v>
      </c>
      <c r="G3373" s="395" t="s">
        <v>817</v>
      </c>
    </row>
    <row r="3374" spans="1:7">
      <c r="A3374" s="395" t="s">
        <v>171</v>
      </c>
      <c r="B3374" s="395" t="s">
        <v>8056</v>
      </c>
      <c r="C3374" s="395" t="s">
        <v>8057</v>
      </c>
      <c r="D3374" s="395" t="s">
        <v>289</v>
      </c>
      <c r="E3374" s="395" t="s">
        <v>816</v>
      </c>
      <c r="F3374" s="399">
        <v>907.91</v>
      </c>
      <c r="G3374" s="395" t="s">
        <v>817</v>
      </c>
    </row>
    <row r="3375" spans="1:7">
      <c r="A3375" s="395" t="s">
        <v>171</v>
      </c>
      <c r="B3375" s="395" t="s">
        <v>8058</v>
      </c>
      <c r="C3375" s="395" t="s">
        <v>8059</v>
      </c>
      <c r="D3375" s="395" t="s">
        <v>587</v>
      </c>
      <c r="E3375" s="395" t="s">
        <v>816</v>
      </c>
      <c r="F3375" s="399">
        <v>14.47</v>
      </c>
      <c r="G3375" s="395" t="s">
        <v>817</v>
      </c>
    </row>
    <row r="3376" spans="1:7">
      <c r="A3376" s="395" t="s">
        <v>171</v>
      </c>
      <c r="B3376" s="395" t="s">
        <v>8060</v>
      </c>
      <c r="C3376" s="395" t="s">
        <v>8061</v>
      </c>
      <c r="D3376" s="395" t="s">
        <v>289</v>
      </c>
      <c r="E3376" s="395" t="s">
        <v>816</v>
      </c>
      <c r="F3376" s="399">
        <v>2154.06</v>
      </c>
      <c r="G3376" s="395" t="s">
        <v>817</v>
      </c>
    </row>
    <row r="3377" spans="1:7">
      <c r="A3377" s="395" t="s">
        <v>171</v>
      </c>
      <c r="B3377" s="395" t="s">
        <v>8062</v>
      </c>
      <c r="C3377" s="395" t="s">
        <v>8063</v>
      </c>
      <c r="D3377" s="395" t="s">
        <v>289</v>
      </c>
      <c r="E3377" s="395" t="s">
        <v>816</v>
      </c>
      <c r="F3377" s="399">
        <v>1713.47</v>
      </c>
      <c r="G3377" s="395" t="s">
        <v>817</v>
      </c>
    </row>
    <row r="3378" spans="1:7">
      <c r="A3378" s="395" t="s">
        <v>171</v>
      </c>
      <c r="B3378" s="395" t="s">
        <v>8064</v>
      </c>
      <c r="C3378" s="395" t="s">
        <v>8065</v>
      </c>
      <c r="D3378" s="395" t="s">
        <v>289</v>
      </c>
      <c r="E3378" s="395" t="s">
        <v>816</v>
      </c>
      <c r="F3378" s="399">
        <v>1862.47</v>
      </c>
      <c r="G3378" s="395" t="s">
        <v>817</v>
      </c>
    </row>
    <row r="3379" spans="1:7">
      <c r="A3379" s="395" t="s">
        <v>171</v>
      </c>
      <c r="B3379" s="395" t="s">
        <v>8066</v>
      </c>
      <c r="C3379" s="395" t="s">
        <v>8067</v>
      </c>
      <c r="D3379" s="395" t="s">
        <v>289</v>
      </c>
      <c r="E3379" s="395" t="s">
        <v>816</v>
      </c>
      <c r="F3379" s="399">
        <v>2383.23</v>
      </c>
      <c r="G3379" s="395" t="s">
        <v>817</v>
      </c>
    </row>
    <row r="3380" spans="1:7">
      <c r="A3380" s="395" t="s">
        <v>171</v>
      </c>
      <c r="B3380" s="395" t="s">
        <v>8068</v>
      </c>
      <c r="C3380" s="395" t="s">
        <v>8069</v>
      </c>
      <c r="D3380" s="395" t="s">
        <v>289</v>
      </c>
      <c r="E3380" s="395" t="s">
        <v>816</v>
      </c>
      <c r="F3380" s="399">
        <v>1960.03</v>
      </c>
      <c r="G3380" s="395" t="s">
        <v>817</v>
      </c>
    </row>
    <row r="3381" spans="1:7">
      <c r="A3381" s="395" t="s">
        <v>171</v>
      </c>
      <c r="B3381" s="395" t="s">
        <v>8070</v>
      </c>
      <c r="C3381" s="395" t="s">
        <v>8071</v>
      </c>
      <c r="D3381" s="395" t="s">
        <v>289</v>
      </c>
      <c r="E3381" s="395" t="s">
        <v>816</v>
      </c>
      <c r="F3381" s="399">
        <v>2100.65</v>
      </c>
      <c r="G3381" s="395" t="s">
        <v>817</v>
      </c>
    </row>
    <row r="3382" spans="1:7">
      <c r="A3382" s="395" t="s">
        <v>171</v>
      </c>
      <c r="B3382" s="395" t="s">
        <v>8072</v>
      </c>
      <c r="C3382" s="395" t="s">
        <v>8073</v>
      </c>
      <c r="D3382" s="395" t="s">
        <v>289</v>
      </c>
      <c r="E3382" s="395" t="s">
        <v>816</v>
      </c>
      <c r="F3382" s="399">
        <v>3434.96</v>
      </c>
      <c r="G3382" s="395" t="s">
        <v>817</v>
      </c>
    </row>
    <row r="3383" spans="1:7">
      <c r="A3383" s="395" t="s">
        <v>171</v>
      </c>
      <c r="B3383" s="395" t="s">
        <v>8074</v>
      </c>
      <c r="C3383" s="395" t="s">
        <v>8075</v>
      </c>
      <c r="D3383" s="395" t="s">
        <v>289</v>
      </c>
      <c r="E3383" s="395" t="s">
        <v>816</v>
      </c>
      <c r="F3383" s="399">
        <v>2728.15</v>
      </c>
      <c r="G3383" s="395" t="s">
        <v>817</v>
      </c>
    </row>
    <row r="3384" spans="1:7">
      <c r="A3384" s="395" t="s">
        <v>171</v>
      </c>
      <c r="B3384" s="395" t="s">
        <v>8076</v>
      </c>
      <c r="C3384" s="395" t="s">
        <v>8077</v>
      </c>
      <c r="D3384" s="395" t="s">
        <v>289</v>
      </c>
      <c r="E3384" s="395" t="s">
        <v>816</v>
      </c>
      <c r="F3384" s="399">
        <v>3013.19</v>
      </c>
      <c r="G3384" s="395" t="s">
        <v>817</v>
      </c>
    </row>
    <row r="3385" spans="1:7">
      <c r="A3385" s="395" t="s">
        <v>171</v>
      </c>
      <c r="B3385" s="395" t="s">
        <v>8078</v>
      </c>
      <c r="C3385" s="395" t="s">
        <v>8079</v>
      </c>
      <c r="D3385" s="395" t="s">
        <v>289</v>
      </c>
      <c r="E3385" s="395" t="s">
        <v>816</v>
      </c>
      <c r="F3385" s="399">
        <v>4658.47</v>
      </c>
      <c r="G3385" s="395" t="s">
        <v>817</v>
      </c>
    </row>
    <row r="3386" spans="1:7">
      <c r="A3386" s="395" t="s">
        <v>171</v>
      </c>
      <c r="B3386" s="395" t="s">
        <v>8080</v>
      </c>
      <c r="C3386" s="395" t="s">
        <v>8081</v>
      </c>
      <c r="D3386" s="395" t="s">
        <v>289</v>
      </c>
      <c r="E3386" s="395" t="s">
        <v>816</v>
      </c>
      <c r="F3386" s="399">
        <v>3502.92</v>
      </c>
      <c r="G3386" s="395" t="s">
        <v>817</v>
      </c>
    </row>
    <row r="3387" spans="1:7">
      <c r="A3387" s="395" t="s">
        <v>171</v>
      </c>
      <c r="B3387" s="395" t="s">
        <v>8082</v>
      </c>
      <c r="C3387" s="395" t="s">
        <v>8083</v>
      </c>
      <c r="D3387" s="395" t="s">
        <v>289</v>
      </c>
      <c r="E3387" s="395" t="s">
        <v>816</v>
      </c>
      <c r="F3387" s="399">
        <v>3910.62</v>
      </c>
      <c r="G3387" s="395" t="s">
        <v>817</v>
      </c>
    </row>
    <row r="3388" spans="1:7">
      <c r="A3388" s="395" t="s">
        <v>171</v>
      </c>
      <c r="B3388" s="395" t="s">
        <v>8084</v>
      </c>
      <c r="C3388" s="395" t="s">
        <v>8085</v>
      </c>
      <c r="D3388" s="395" t="s">
        <v>289</v>
      </c>
      <c r="E3388" s="395" t="s">
        <v>816</v>
      </c>
      <c r="F3388" s="399">
        <v>8618.8799999999992</v>
      </c>
      <c r="G3388" s="395" t="s">
        <v>817</v>
      </c>
    </row>
    <row r="3389" spans="1:7">
      <c r="A3389" s="395" t="s">
        <v>171</v>
      </c>
      <c r="B3389" s="395" t="s">
        <v>8086</v>
      </c>
      <c r="C3389" s="395" t="s">
        <v>8087</v>
      </c>
      <c r="D3389" s="395" t="s">
        <v>289</v>
      </c>
      <c r="E3389" s="395" t="s">
        <v>816</v>
      </c>
      <c r="F3389" s="399">
        <v>4969.34</v>
      </c>
      <c r="G3389" s="395" t="s">
        <v>817</v>
      </c>
    </row>
    <row r="3390" spans="1:7">
      <c r="A3390" s="395" t="s">
        <v>171</v>
      </c>
      <c r="B3390" s="395" t="s">
        <v>8088</v>
      </c>
      <c r="C3390" s="395" t="s">
        <v>8089</v>
      </c>
      <c r="D3390" s="395" t="s">
        <v>289</v>
      </c>
      <c r="E3390" s="395" t="s">
        <v>816</v>
      </c>
      <c r="F3390" s="399">
        <v>9625.2099999999991</v>
      </c>
      <c r="G3390" s="395" t="s">
        <v>817</v>
      </c>
    </row>
    <row r="3391" spans="1:7">
      <c r="A3391" s="395" t="s">
        <v>171</v>
      </c>
      <c r="B3391" s="395" t="s">
        <v>8090</v>
      </c>
      <c r="C3391" s="395" t="s">
        <v>8091</v>
      </c>
      <c r="D3391" s="395" t="s">
        <v>289</v>
      </c>
      <c r="E3391" s="395" t="s">
        <v>816</v>
      </c>
      <c r="F3391" s="399">
        <v>5237.8100000000004</v>
      </c>
      <c r="G3391" s="395" t="s">
        <v>817</v>
      </c>
    </row>
    <row r="3392" spans="1:7">
      <c r="A3392" s="395" t="s">
        <v>171</v>
      </c>
      <c r="B3392" s="395" t="s">
        <v>8092</v>
      </c>
      <c r="C3392" s="395" t="s">
        <v>8093</v>
      </c>
      <c r="D3392" s="395" t="s">
        <v>289</v>
      </c>
      <c r="E3392" s="395" t="s">
        <v>816</v>
      </c>
      <c r="F3392" s="399">
        <v>5377.43</v>
      </c>
      <c r="G3392" s="395" t="s">
        <v>817</v>
      </c>
    </row>
    <row r="3393" spans="1:7">
      <c r="A3393" s="395" t="s">
        <v>171</v>
      </c>
      <c r="B3393" s="395" t="s">
        <v>8094</v>
      </c>
      <c r="C3393" s="395" t="s">
        <v>8095</v>
      </c>
      <c r="D3393" s="395" t="s">
        <v>289</v>
      </c>
      <c r="E3393" s="395" t="s">
        <v>816</v>
      </c>
      <c r="F3393" s="399">
        <v>10852.93</v>
      </c>
      <c r="G3393" s="395" t="s">
        <v>817</v>
      </c>
    </row>
    <row r="3394" spans="1:7">
      <c r="A3394" s="395" t="s">
        <v>171</v>
      </c>
      <c r="B3394" s="395" t="s">
        <v>8096</v>
      </c>
      <c r="C3394" s="395" t="s">
        <v>8097</v>
      </c>
      <c r="D3394" s="395" t="s">
        <v>289</v>
      </c>
      <c r="E3394" s="395" t="s">
        <v>816</v>
      </c>
      <c r="F3394" s="399">
        <v>6855.41</v>
      </c>
      <c r="G3394" s="395" t="s">
        <v>817</v>
      </c>
    </row>
    <row r="3395" spans="1:7">
      <c r="A3395" s="395" t="s">
        <v>171</v>
      </c>
      <c r="B3395" s="395" t="s">
        <v>8098</v>
      </c>
      <c r="C3395" s="395" t="s">
        <v>8099</v>
      </c>
      <c r="D3395" s="395" t="s">
        <v>289</v>
      </c>
      <c r="E3395" s="395" t="s">
        <v>816</v>
      </c>
      <c r="F3395" s="399">
        <v>15042.53</v>
      </c>
      <c r="G3395" s="395" t="s">
        <v>817</v>
      </c>
    </row>
    <row r="3396" spans="1:7">
      <c r="A3396" s="395" t="s">
        <v>171</v>
      </c>
      <c r="B3396" s="395" t="s">
        <v>8100</v>
      </c>
      <c r="C3396" s="395" t="s">
        <v>8101</v>
      </c>
      <c r="D3396" s="395" t="s">
        <v>289</v>
      </c>
      <c r="E3396" s="395" t="s">
        <v>816</v>
      </c>
      <c r="F3396" s="399">
        <v>8497.44</v>
      </c>
      <c r="G3396" s="395" t="s">
        <v>817</v>
      </c>
    </row>
    <row r="3397" spans="1:7">
      <c r="A3397" s="395" t="s">
        <v>171</v>
      </c>
      <c r="B3397" s="395" t="s">
        <v>8102</v>
      </c>
      <c r="C3397" s="395" t="s">
        <v>8103</v>
      </c>
      <c r="D3397" s="395" t="s">
        <v>289</v>
      </c>
      <c r="E3397" s="395" t="s">
        <v>816</v>
      </c>
      <c r="F3397" s="399">
        <v>18106.150000000001</v>
      </c>
      <c r="G3397" s="395" t="s">
        <v>817</v>
      </c>
    </row>
    <row r="3398" spans="1:7">
      <c r="A3398" s="395" t="s">
        <v>171</v>
      </c>
      <c r="B3398" s="395" t="s">
        <v>8104</v>
      </c>
      <c r="C3398" s="395" t="s">
        <v>8105</v>
      </c>
      <c r="D3398" s="395" t="s">
        <v>289</v>
      </c>
      <c r="E3398" s="395" t="s">
        <v>816</v>
      </c>
      <c r="F3398" s="399">
        <v>9473.74</v>
      </c>
      <c r="G3398" s="395" t="s">
        <v>817</v>
      </c>
    </row>
    <row r="3399" spans="1:7">
      <c r="A3399" s="395" t="s">
        <v>171</v>
      </c>
      <c r="B3399" s="395" t="s">
        <v>8106</v>
      </c>
      <c r="C3399" s="395" t="s">
        <v>8107</v>
      </c>
      <c r="D3399" s="395" t="s">
        <v>289</v>
      </c>
      <c r="E3399" s="395" t="s">
        <v>816</v>
      </c>
      <c r="F3399" s="399">
        <v>5426.31</v>
      </c>
      <c r="G3399" s="395" t="s">
        <v>817</v>
      </c>
    </row>
    <row r="3400" spans="1:7">
      <c r="A3400" s="395" t="s">
        <v>171</v>
      </c>
      <c r="B3400" s="395" t="s">
        <v>8108</v>
      </c>
      <c r="C3400" s="395" t="s">
        <v>8109</v>
      </c>
      <c r="D3400" s="395" t="s">
        <v>289</v>
      </c>
      <c r="E3400" s="395" t="s">
        <v>816</v>
      </c>
      <c r="F3400" s="399">
        <v>6420.76</v>
      </c>
      <c r="G3400" s="395" t="s">
        <v>817</v>
      </c>
    </row>
    <row r="3401" spans="1:7">
      <c r="A3401" s="395" t="s">
        <v>171</v>
      </c>
      <c r="B3401" s="395" t="s">
        <v>8110</v>
      </c>
      <c r="C3401" s="395" t="s">
        <v>8111</v>
      </c>
      <c r="D3401" s="395" t="s">
        <v>289</v>
      </c>
      <c r="E3401" s="395" t="s">
        <v>816</v>
      </c>
      <c r="F3401" s="399">
        <v>6647.99</v>
      </c>
      <c r="G3401" s="395" t="s">
        <v>817</v>
      </c>
    </row>
    <row r="3402" spans="1:7">
      <c r="A3402" s="395" t="s">
        <v>171</v>
      </c>
      <c r="B3402" s="395" t="s">
        <v>8112</v>
      </c>
      <c r="C3402" s="395" t="s">
        <v>8113</v>
      </c>
      <c r="D3402" s="395" t="s">
        <v>289</v>
      </c>
      <c r="E3402" s="395" t="s">
        <v>816</v>
      </c>
      <c r="F3402" s="399">
        <v>6896.42</v>
      </c>
      <c r="G3402" s="395" t="s">
        <v>817</v>
      </c>
    </row>
    <row r="3403" spans="1:7">
      <c r="A3403" s="395" t="s">
        <v>171</v>
      </c>
      <c r="B3403" s="395" t="s">
        <v>8114</v>
      </c>
      <c r="C3403" s="395" t="s">
        <v>8115</v>
      </c>
      <c r="D3403" s="395" t="s">
        <v>289</v>
      </c>
      <c r="E3403" s="395" t="s">
        <v>816</v>
      </c>
      <c r="F3403" s="399">
        <v>9737.9599999999991</v>
      </c>
      <c r="G3403" s="395" t="s">
        <v>817</v>
      </c>
    </row>
    <row r="3404" spans="1:7">
      <c r="A3404" s="395" t="s">
        <v>171</v>
      </c>
      <c r="B3404" s="395" t="s">
        <v>8116</v>
      </c>
      <c r="C3404" s="395" t="s">
        <v>8117</v>
      </c>
      <c r="D3404" s="395" t="s">
        <v>289</v>
      </c>
      <c r="E3404" s="395" t="s">
        <v>816</v>
      </c>
      <c r="F3404" s="399">
        <v>10053.879999999999</v>
      </c>
      <c r="G3404" s="395" t="s">
        <v>817</v>
      </c>
    </row>
    <row r="3405" spans="1:7">
      <c r="A3405" s="395" t="s">
        <v>171</v>
      </c>
      <c r="B3405" s="395" t="s">
        <v>8118</v>
      </c>
      <c r="C3405" s="395" t="s">
        <v>8119</v>
      </c>
      <c r="D3405" s="395" t="s">
        <v>289</v>
      </c>
      <c r="E3405" s="395" t="s">
        <v>816</v>
      </c>
      <c r="F3405" s="399">
        <v>10358.32</v>
      </c>
      <c r="G3405" s="395" t="s">
        <v>817</v>
      </c>
    </row>
    <row r="3406" spans="1:7">
      <c r="A3406" s="395" t="s">
        <v>171</v>
      </c>
      <c r="B3406" s="395" t="s">
        <v>8120</v>
      </c>
      <c r="C3406" s="395" t="s">
        <v>8121</v>
      </c>
      <c r="D3406" s="395" t="s">
        <v>289</v>
      </c>
      <c r="E3406" s="395" t="s">
        <v>816</v>
      </c>
      <c r="F3406" s="399">
        <v>11844.13</v>
      </c>
      <c r="G3406" s="395" t="s">
        <v>817</v>
      </c>
    </row>
    <row r="3407" spans="1:7">
      <c r="A3407" s="395" t="s">
        <v>171</v>
      </c>
      <c r="B3407" s="395" t="s">
        <v>8122</v>
      </c>
      <c r="C3407" s="395" t="s">
        <v>8123</v>
      </c>
      <c r="D3407" s="395" t="s">
        <v>289</v>
      </c>
      <c r="E3407" s="395" t="s">
        <v>816</v>
      </c>
      <c r="F3407" s="399">
        <v>11783.47</v>
      </c>
      <c r="G3407" s="395" t="s">
        <v>817</v>
      </c>
    </row>
    <row r="3408" spans="1:7">
      <c r="A3408" s="395" t="s">
        <v>171</v>
      </c>
      <c r="B3408" s="395" t="s">
        <v>8124</v>
      </c>
      <c r="C3408" s="395" t="s">
        <v>8125</v>
      </c>
      <c r="D3408" s="395" t="s">
        <v>289</v>
      </c>
      <c r="E3408" s="395" t="s">
        <v>816</v>
      </c>
      <c r="F3408" s="399">
        <v>12358.14</v>
      </c>
      <c r="G3408" s="395" t="s">
        <v>817</v>
      </c>
    </row>
    <row r="3409" spans="1:7">
      <c r="A3409" s="395" t="s">
        <v>171</v>
      </c>
      <c r="B3409" s="395" t="s">
        <v>8126</v>
      </c>
      <c r="C3409" s="395" t="s">
        <v>8127</v>
      </c>
      <c r="D3409" s="395" t="s">
        <v>289</v>
      </c>
      <c r="E3409" s="395" t="s">
        <v>816</v>
      </c>
      <c r="F3409" s="399">
        <v>22728.77</v>
      </c>
      <c r="G3409" s="395" t="s">
        <v>817</v>
      </c>
    </row>
    <row r="3410" spans="1:7">
      <c r="A3410" s="395" t="s">
        <v>171</v>
      </c>
      <c r="B3410" s="395" t="s">
        <v>8128</v>
      </c>
      <c r="C3410" s="395" t="s">
        <v>8129</v>
      </c>
      <c r="D3410" s="395" t="s">
        <v>289</v>
      </c>
      <c r="E3410" s="395" t="s">
        <v>816</v>
      </c>
      <c r="F3410" s="399">
        <v>29046.880000000001</v>
      </c>
      <c r="G3410" s="395" t="s">
        <v>817</v>
      </c>
    </row>
    <row r="3411" spans="1:7">
      <c r="A3411" s="395" t="s">
        <v>171</v>
      </c>
      <c r="B3411" s="395" t="s">
        <v>8130</v>
      </c>
      <c r="C3411" s="395" t="s">
        <v>8131</v>
      </c>
      <c r="D3411" s="395" t="s">
        <v>289</v>
      </c>
      <c r="E3411" s="395" t="s">
        <v>816</v>
      </c>
      <c r="F3411" s="399">
        <v>22.38</v>
      </c>
      <c r="G3411" s="395" t="s">
        <v>817</v>
      </c>
    </row>
    <row r="3412" spans="1:7">
      <c r="A3412" s="395" t="s">
        <v>171</v>
      </c>
      <c r="B3412" s="395" t="s">
        <v>8133</v>
      </c>
      <c r="C3412" s="395" t="s">
        <v>8134</v>
      </c>
      <c r="D3412" s="395" t="s">
        <v>284</v>
      </c>
      <c r="E3412" s="395" t="s">
        <v>816</v>
      </c>
      <c r="F3412" s="399">
        <v>30.08</v>
      </c>
      <c r="G3412" s="395" t="s">
        <v>817</v>
      </c>
    </row>
    <row r="3413" spans="1:7">
      <c r="A3413" s="395" t="s">
        <v>171</v>
      </c>
      <c r="B3413" s="395" t="s">
        <v>8136</v>
      </c>
      <c r="C3413" s="395" t="s">
        <v>8137</v>
      </c>
      <c r="D3413" s="395" t="s">
        <v>284</v>
      </c>
      <c r="E3413" s="395" t="s">
        <v>816</v>
      </c>
      <c r="F3413" s="399">
        <v>45.68</v>
      </c>
      <c r="G3413" s="395" t="s">
        <v>817</v>
      </c>
    </row>
    <row r="3414" spans="1:7">
      <c r="A3414" s="395" t="s">
        <v>171</v>
      </c>
      <c r="B3414" s="395" t="s">
        <v>8139</v>
      </c>
      <c r="C3414" s="395" t="s">
        <v>8140</v>
      </c>
      <c r="D3414" s="395" t="s">
        <v>284</v>
      </c>
      <c r="E3414" s="395" t="s">
        <v>816</v>
      </c>
      <c r="F3414" s="399">
        <v>56.95</v>
      </c>
      <c r="G3414" s="395" t="s">
        <v>817</v>
      </c>
    </row>
    <row r="3415" spans="1:7">
      <c r="A3415" s="395" t="s">
        <v>171</v>
      </c>
      <c r="B3415" s="395" t="s">
        <v>8142</v>
      </c>
      <c r="C3415" s="395" t="s">
        <v>8143</v>
      </c>
      <c r="D3415" s="395" t="s">
        <v>284</v>
      </c>
      <c r="E3415" s="395" t="s">
        <v>816</v>
      </c>
      <c r="F3415" s="399">
        <v>68.400000000000006</v>
      </c>
      <c r="G3415" s="395" t="s">
        <v>817</v>
      </c>
    </row>
    <row r="3416" spans="1:7">
      <c r="A3416" s="395" t="s">
        <v>171</v>
      </c>
      <c r="B3416" s="395" t="s">
        <v>8144</v>
      </c>
      <c r="C3416" s="395" t="s">
        <v>8145</v>
      </c>
      <c r="D3416" s="395" t="s">
        <v>289</v>
      </c>
      <c r="E3416" s="395" t="s">
        <v>816</v>
      </c>
      <c r="F3416" s="399">
        <v>9149</v>
      </c>
      <c r="G3416" s="395" t="s">
        <v>817</v>
      </c>
    </row>
    <row r="3417" spans="1:7">
      <c r="A3417" s="395" t="s">
        <v>171</v>
      </c>
      <c r="B3417" s="395" t="s">
        <v>8146</v>
      </c>
      <c r="C3417" s="395" t="s">
        <v>8147</v>
      </c>
      <c r="D3417" s="395" t="s">
        <v>289</v>
      </c>
      <c r="E3417" s="395" t="s">
        <v>816</v>
      </c>
      <c r="F3417" s="399">
        <v>16995.919999999998</v>
      </c>
      <c r="G3417" s="395" t="s">
        <v>817</v>
      </c>
    </row>
    <row r="3418" spans="1:7">
      <c r="A3418" s="395" t="s">
        <v>171</v>
      </c>
      <c r="B3418" s="395" t="s">
        <v>8148</v>
      </c>
      <c r="C3418" s="395" t="s">
        <v>8149</v>
      </c>
      <c r="D3418" s="395" t="s">
        <v>284</v>
      </c>
      <c r="E3418" s="395" t="s">
        <v>816</v>
      </c>
      <c r="F3418" s="399">
        <v>7.58</v>
      </c>
      <c r="G3418" s="395" t="s">
        <v>817</v>
      </c>
    </row>
    <row r="3419" spans="1:7">
      <c r="A3419" s="395" t="s">
        <v>171</v>
      </c>
      <c r="B3419" s="395" t="s">
        <v>8151</v>
      </c>
      <c r="C3419" s="395" t="s">
        <v>8152</v>
      </c>
      <c r="D3419" s="395" t="s">
        <v>284</v>
      </c>
      <c r="E3419" s="395" t="s">
        <v>816</v>
      </c>
      <c r="F3419" s="399">
        <v>6.52</v>
      </c>
      <c r="G3419" s="395" t="s">
        <v>817</v>
      </c>
    </row>
    <row r="3420" spans="1:7">
      <c r="A3420" s="395" t="s">
        <v>171</v>
      </c>
      <c r="B3420" s="395" t="s">
        <v>8154</v>
      </c>
      <c r="C3420" s="395" t="s">
        <v>8155</v>
      </c>
      <c r="D3420" s="395" t="s">
        <v>284</v>
      </c>
      <c r="E3420" s="395" t="s">
        <v>816</v>
      </c>
      <c r="F3420" s="399">
        <v>11.11</v>
      </c>
      <c r="G3420" s="395" t="s">
        <v>817</v>
      </c>
    </row>
    <row r="3421" spans="1:7">
      <c r="A3421" s="395" t="s">
        <v>171</v>
      </c>
      <c r="B3421" s="395" t="s">
        <v>8156</v>
      </c>
      <c r="C3421" s="395" t="s">
        <v>8157</v>
      </c>
      <c r="D3421" s="395" t="s">
        <v>284</v>
      </c>
      <c r="E3421" s="395" t="s">
        <v>816</v>
      </c>
      <c r="F3421" s="399">
        <v>9.43</v>
      </c>
      <c r="G3421" s="395" t="s">
        <v>817</v>
      </c>
    </row>
    <row r="3422" spans="1:7">
      <c r="A3422" s="395" t="s">
        <v>171</v>
      </c>
      <c r="B3422" s="395" t="s">
        <v>8158</v>
      </c>
      <c r="C3422" s="395" t="s">
        <v>8159</v>
      </c>
      <c r="D3422" s="395" t="s">
        <v>284</v>
      </c>
      <c r="E3422" s="395" t="s">
        <v>816</v>
      </c>
      <c r="F3422" s="399">
        <v>26.44</v>
      </c>
      <c r="G3422" s="395" t="s">
        <v>817</v>
      </c>
    </row>
    <row r="3423" spans="1:7">
      <c r="A3423" s="395" t="s">
        <v>171</v>
      </c>
      <c r="B3423" s="395" t="s">
        <v>8160</v>
      </c>
      <c r="C3423" s="395" t="s">
        <v>8161</v>
      </c>
      <c r="D3423" s="395" t="s">
        <v>284</v>
      </c>
      <c r="E3423" s="395" t="s">
        <v>816</v>
      </c>
      <c r="F3423" s="399">
        <v>24.38</v>
      </c>
      <c r="G3423" s="395" t="s">
        <v>817</v>
      </c>
    </row>
    <row r="3424" spans="1:7">
      <c r="A3424" s="395" t="s">
        <v>171</v>
      </c>
      <c r="B3424" s="395" t="s">
        <v>8163</v>
      </c>
      <c r="C3424" s="395" t="s">
        <v>8164</v>
      </c>
      <c r="D3424" s="395" t="s">
        <v>284</v>
      </c>
      <c r="E3424" s="395" t="s">
        <v>816</v>
      </c>
      <c r="F3424" s="399">
        <v>7.77</v>
      </c>
      <c r="G3424" s="395" t="s">
        <v>817</v>
      </c>
    </row>
    <row r="3425" spans="1:7">
      <c r="A3425" s="395" t="s">
        <v>171</v>
      </c>
      <c r="B3425" s="395" t="s">
        <v>8166</v>
      </c>
      <c r="C3425" s="395" t="s">
        <v>8167</v>
      </c>
      <c r="D3425" s="395" t="s">
        <v>289</v>
      </c>
      <c r="E3425" s="395" t="s">
        <v>816</v>
      </c>
      <c r="F3425" s="399">
        <v>759.55</v>
      </c>
      <c r="G3425" s="395" t="s">
        <v>817</v>
      </c>
    </row>
    <row r="3426" spans="1:7">
      <c r="A3426" s="395" t="s">
        <v>171</v>
      </c>
      <c r="B3426" s="395" t="s">
        <v>8168</v>
      </c>
      <c r="C3426" s="395" t="s">
        <v>8169</v>
      </c>
      <c r="D3426" s="395" t="s">
        <v>289</v>
      </c>
      <c r="E3426" s="395" t="s">
        <v>816</v>
      </c>
      <c r="F3426" s="399">
        <v>1253.74</v>
      </c>
      <c r="G3426" s="395" t="s">
        <v>817</v>
      </c>
    </row>
    <row r="3427" spans="1:7">
      <c r="A3427" s="395" t="s">
        <v>171</v>
      </c>
      <c r="B3427" s="395" t="s">
        <v>8170</v>
      </c>
      <c r="C3427" s="395" t="s">
        <v>8171</v>
      </c>
      <c r="D3427" s="395" t="s">
        <v>289</v>
      </c>
      <c r="E3427" s="395" t="s">
        <v>816</v>
      </c>
      <c r="F3427" s="399">
        <v>3704.02</v>
      </c>
      <c r="G3427" s="395" t="s">
        <v>817</v>
      </c>
    </row>
    <row r="3428" spans="1:7">
      <c r="A3428" s="395" t="s">
        <v>171</v>
      </c>
      <c r="B3428" s="395" t="s">
        <v>8172</v>
      </c>
      <c r="C3428" s="395" t="s">
        <v>8173</v>
      </c>
      <c r="D3428" s="395" t="s">
        <v>289</v>
      </c>
      <c r="E3428" s="395" t="s">
        <v>816</v>
      </c>
      <c r="F3428" s="399">
        <v>2473.52</v>
      </c>
      <c r="G3428" s="395" t="s">
        <v>817</v>
      </c>
    </row>
    <row r="3429" spans="1:7">
      <c r="A3429" s="395" t="s">
        <v>171</v>
      </c>
      <c r="B3429" s="395" t="s">
        <v>8174</v>
      </c>
      <c r="C3429" s="395" t="s">
        <v>8175</v>
      </c>
      <c r="D3429" s="395" t="s">
        <v>289</v>
      </c>
      <c r="E3429" s="395" t="s">
        <v>816</v>
      </c>
      <c r="F3429" s="399">
        <v>77.209999999999994</v>
      </c>
      <c r="G3429" s="395" t="s">
        <v>817</v>
      </c>
    </row>
    <row r="3430" spans="1:7">
      <c r="A3430" s="395" t="s">
        <v>171</v>
      </c>
      <c r="B3430" s="395" t="s">
        <v>8176</v>
      </c>
      <c r="C3430" s="395" t="s">
        <v>8177</v>
      </c>
      <c r="D3430" s="395" t="s">
        <v>289</v>
      </c>
      <c r="E3430" s="395" t="s">
        <v>816</v>
      </c>
      <c r="F3430" s="399">
        <v>56.38</v>
      </c>
      <c r="G3430" s="395" t="s">
        <v>817</v>
      </c>
    </row>
    <row r="3431" spans="1:7">
      <c r="A3431" s="395" t="s">
        <v>171</v>
      </c>
      <c r="B3431" s="395" t="s">
        <v>8178</v>
      </c>
      <c r="C3431" s="395" t="s">
        <v>8179</v>
      </c>
      <c r="D3431" s="395" t="s">
        <v>289</v>
      </c>
      <c r="E3431" s="395" t="s">
        <v>816</v>
      </c>
      <c r="F3431" s="399">
        <v>38.65</v>
      </c>
      <c r="G3431" s="395" t="s">
        <v>817</v>
      </c>
    </row>
    <row r="3432" spans="1:7">
      <c r="A3432" s="395" t="s">
        <v>171</v>
      </c>
      <c r="B3432" s="395" t="s">
        <v>8180</v>
      </c>
      <c r="C3432" s="395" t="s">
        <v>8181</v>
      </c>
      <c r="D3432" s="395" t="s">
        <v>289</v>
      </c>
      <c r="E3432" s="395" t="s">
        <v>816</v>
      </c>
      <c r="F3432" s="399">
        <v>2696.34</v>
      </c>
      <c r="G3432" s="395" t="s">
        <v>817</v>
      </c>
    </row>
    <row r="3433" spans="1:7">
      <c r="A3433" s="395" t="s">
        <v>171</v>
      </c>
      <c r="B3433" s="395" t="s">
        <v>8182</v>
      </c>
      <c r="C3433" s="395" t="s">
        <v>8183</v>
      </c>
      <c r="D3433" s="395" t="s">
        <v>284</v>
      </c>
      <c r="E3433" s="395" t="s">
        <v>816</v>
      </c>
      <c r="F3433" s="399">
        <v>29.09</v>
      </c>
      <c r="G3433" s="395" t="s">
        <v>817</v>
      </c>
    </row>
    <row r="3434" spans="1:7">
      <c r="A3434" s="395" t="s">
        <v>171</v>
      </c>
      <c r="B3434" s="395" t="s">
        <v>8184</v>
      </c>
      <c r="C3434" s="395" t="s">
        <v>8185</v>
      </c>
      <c r="D3434" s="395" t="s">
        <v>284</v>
      </c>
      <c r="E3434" s="395" t="s">
        <v>816</v>
      </c>
      <c r="F3434" s="399">
        <v>7.39</v>
      </c>
      <c r="G3434" s="395" t="s">
        <v>817</v>
      </c>
    </row>
    <row r="3435" spans="1:7">
      <c r="A3435" s="395" t="s">
        <v>171</v>
      </c>
      <c r="B3435" s="395" t="s">
        <v>8187</v>
      </c>
      <c r="C3435" s="395" t="s">
        <v>8188</v>
      </c>
      <c r="D3435" s="395" t="s">
        <v>289</v>
      </c>
      <c r="E3435" s="395" t="s">
        <v>816</v>
      </c>
      <c r="F3435" s="399">
        <v>1254.72</v>
      </c>
      <c r="G3435" s="395" t="s">
        <v>817</v>
      </c>
    </row>
    <row r="3436" spans="1:7">
      <c r="A3436" s="395" t="s">
        <v>171</v>
      </c>
      <c r="B3436" s="395" t="s">
        <v>8189</v>
      </c>
      <c r="C3436" s="395" t="s">
        <v>8190</v>
      </c>
      <c r="D3436" s="395" t="s">
        <v>284</v>
      </c>
      <c r="E3436" s="395" t="s">
        <v>816</v>
      </c>
      <c r="F3436" s="399">
        <v>25.1</v>
      </c>
      <c r="G3436" s="395" t="s">
        <v>817</v>
      </c>
    </row>
    <row r="3437" spans="1:7">
      <c r="A3437" s="395" t="s">
        <v>171</v>
      </c>
      <c r="B3437" s="395" t="s">
        <v>8191</v>
      </c>
      <c r="C3437" s="395" t="s">
        <v>8192</v>
      </c>
      <c r="D3437" s="395" t="s">
        <v>284</v>
      </c>
      <c r="E3437" s="395" t="s">
        <v>816</v>
      </c>
      <c r="F3437" s="399">
        <v>28.98</v>
      </c>
      <c r="G3437" s="395" t="s">
        <v>817</v>
      </c>
    </row>
    <row r="3438" spans="1:7">
      <c r="A3438" s="395" t="s">
        <v>171</v>
      </c>
      <c r="B3438" s="395" t="s">
        <v>8193</v>
      </c>
      <c r="C3438" s="395" t="s">
        <v>8194</v>
      </c>
      <c r="D3438" s="395" t="s">
        <v>284</v>
      </c>
      <c r="E3438" s="395" t="s">
        <v>816</v>
      </c>
      <c r="F3438" s="399">
        <v>38.799999999999997</v>
      </c>
      <c r="G3438" s="395" t="s">
        <v>817</v>
      </c>
    </row>
    <row r="3439" spans="1:7">
      <c r="A3439" s="395" t="s">
        <v>171</v>
      </c>
      <c r="B3439" s="395" t="s">
        <v>8196</v>
      </c>
      <c r="C3439" s="395" t="s">
        <v>8197</v>
      </c>
      <c r="D3439" s="395" t="s">
        <v>284</v>
      </c>
      <c r="E3439" s="395" t="s">
        <v>816</v>
      </c>
      <c r="F3439" s="399">
        <v>12.73</v>
      </c>
      <c r="G3439" s="395" t="s">
        <v>817</v>
      </c>
    </row>
    <row r="3440" spans="1:7">
      <c r="A3440" s="395" t="s">
        <v>171</v>
      </c>
      <c r="B3440" s="395" t="s">
        <v>8198</v>
      </c>
      <c r="C3440" s="395" t="s">
        <v>8199</v>
      </c>
      <c r="D3440" s="395" t="s">
        <v>284</v>
      </c>
      <c r="E3440" s="395" t="s">
        <v>816</v>
      </c>
      <c r="F3440" s="399">
        <v>14.65</v>
      </c>
      <c r="G3440" s="395" t="s">
        <v>817</v>
      </c>
    </row>
    <row r="3441" spans="1:7">
      <c r="A3441" s="395" t="s">
        <v>171</v>
      </c>
      <c r="B3441" s="395" t="s">
        <v>8200</v>
      </c>
      <c r="C3441" s="395" t="s">
        <v>8201</v>
      </c>
      <c r="D3441" s="395" t="s">
        <v>284</v>
      </c>
      <c r="E3441" s="395" t="s">
        <v>816</v>
      </c>
      <c r="F3441" s="399">
        <v>21.72</v>
      </c>
      <c r="G3441" s="395" t="s">
        <v>817</v>
      </c>
    </row>
    <row r="3442" spans="1:7">
      <c r="A3442" s="395" t="s">
        <v>171</v>
      </c>
      <c r="B3442" s="395" t="s">
        <v>8203</v>
      </c>
      <c r="C3442" s="395" t="s">
        <v>8204</v>
      </c>
      <c r="D3442" s="395" t="s">
        <v>284</v>
      </c>
      <c r="E3442" s="395" t="s">
        <v>816</v>
      </c>
      <c r="F3442" s="399">
        <v>5.65</v>
      </c>
      <c r="G3442" s="395" t="s">
        <v>817</v>
      </c>
    </row>
    <row r="3443" spans="1:7">
      <c r="A3443" s="395" t="s">
        <v>171</v>
      </c>
      <c r="B3443" s="395" t="s">
        <v>8205</v>
      </c>
      <c r="C3443" s="395" t="s">
        <v>8206</v>
      </c>
      <c r="D3443" s="395" t="s">
        <v>284</v>
      </c>
      <c r="E3443" s="395" t="s">
        <v>816</v>
      </c>
      <c r="F3443" s="399">
        <v>11.01</v>
      </c>
      <c r="G3443" s="395" t="s">
        <v>817</v>
      </c>
    </row>
    <row r="3444" spans="1:7">
      <c r="A3444" s="395" t="s">
        <v>171</v>
      </c>
      <c r="B3444" s="395" t="s">
        <v>8208</v>
      </c>
      <c r="C3444" s="395" t="s">
        <v>8209</v>
      </c>
      <c r="D3444" s="395" t="s">
        <v>284</v>
      </c>
      <c r="E3444" s="395" t="s">
        <v>816</v>
      </c>
      <c r="F3444" s="399">
        <v>16.739999999999998</v>
      </c>
      <c r="G3444" s="395" t="s">
        <v>817</v>
      </c>
    </row>
    <row r="3445" spans="1:7">
      <c r="A3445" s="395" t="s">
        <v>171</v>
      </c>
      <c r="B3445" s="395" t="s">
        <v>8210</v>
      </c>
      <c r="C3445" s="395" t="s">
        <v>8211</v>
      </c>
      <c r="D3445" s="395" t="s">
        <v>284</v>
      </c>
      <c r="E3445" s="395" t="s">
        <v>816</v>
      </c>
      <c r="F3445" s="399">
        <v>18.559999999999999</v>
      </c>
      <c r="G3445" s="395" t="s">
        <v>817</v>
      </c>
    </row>
    <row r="3446" spans="1:7">
      <c r="A3446" s="395" t="s">
        <v>171</v>
      </c>
      <c r="B3446" s="395" t="s">
        <v>8213</v>
      </c>
      <c r="C3446" s="395" t="s">
        <v>8214</v>
      </c>
      <c r="D3446" s="395" t="s">
        <v>284</v>
      </c>
      <c r="E3446" s="395" t="s">
        <v>816</v>
      </c>
      <c r="F3446" s="399">
        <v>29.52</v>
      </c>
      <c r="G3446" s="395" t="s">
        <v>817</v>
      </c>
    </row>
    <row r="3447" spans="1:7">
      <c r="A3447" s="395" t="s">
        <v>171</v>
      </c>
      <c r="B3447" s="395" t="s">
        <v>8215</v>
      </c>
      <c r="C3447" s="395" t="s">
        <v>8216</v>
      </c>
      <c r="D3447" s="395" t="s">
        <v>284</v>
      </c>
      <c r="E3447" s="395" t="s">
        <v>816</v>
      </c>
      <c r="F3447" s="399">
        <v>47.83</v>
      </c>
      <c r="G3447" s="395" t="s">
        <v>817</v>
      </c>
    </row>
    <row r="3448" spans="1:7">
      <c r="A3448" s="395" t="s">
        <v>171</v>
      </c>
      <c r="B3448" s="395" t="s">
        <v>8217</v>
      </c>
      <c r="C3448" s="395" t="s">
        <v>8218</v>
      </c>
      <c r="D3448" s="395" t="s">
        <v>284</v>
      </c>
      <c r="E3448" s="395" t="s">
        <v>816</v>
      </c>
      <c r="F3448" s="399">
        <v>65.680000000000007</v>
      </c>
      <c r="G3448" s="395" t="s">
        <v>817</v>
      </c>
    </row>
    <row r="3449" spans="1:7">
      <c r="A3449" s="395" t="s">
        <v>171</v>
      </c>
      <c r="B3449" s="395" t="s">
        <v>8219</v>
      </c>
      <c r="C3449" s="395" t="s">
        <v>8220</v>
      </c>
      <c r="D3449" s="395" t="s">
        <v>284</v>
      </c>
      <c r="E3449" s="395" t="s">
        <v>816</v>
      </c>
      <c r="F3449" s="399">
        <v>19.8</v>
      </c>
      <c r="G3449" s="395" t="s">
        <v>817</v>
      </c>
    </row>
    <row r="3450" spans="1:7">
      <c r="A3450" s="395" t="s">
        <v>171</v>
      </c>
      <c r="B3450" s="395" t="s">
        <v>8221</v>
      </c>
      <c r="C3450" s="395" t="s">
        <v>8222</v>
      </c>
      <c r="D3450" s="395" t="s">
        <v>284</v>
      </c>
      <c r="E3450" s="395" t="s">
        <v>816</v>
      </c>
      <c r="F3450" s="399">
        <v>26.64</v>
      </c>
      <c r="G3450" s="395" t="s">
        <v>817</v>
      </c>
    </row>
    <row r="3451" spans="1:7">
      <c r="A3451" s="395" t="s">
        <v>171</v>
      </c>
      <c r="B3451" s="395" t="s">
        <v>8223</v>
      </c>
      <c r="C3451" s="395" t="s">
        <v>8224</v>
      </c>
      <c r="D3451" s="395" t="s">
        <v>284</v>
      </c>
      <c r="E3451" s="395" t="s">
        <v>816</v>
      </c>
      <c r="F3451" s="399">
        <v>45.13</v>
      </c>
      <c r="G3451" s="395" t="s">
        <v>817</v>
      </c>
    </row>
    <row r="3452" spans="1:7">
      <c r="A3452" s="395" t="s">
        <v>171</v>
      </c>
      <c r="B3452" s="395" t="s">
        <v>8225</v>
      </c>
      <c r="C3452" s="395" t="s">
        <v>8226</v>
      </c>
      <c r="D3452" s="395" t="s">
        <v>284</v>
      </c>
      <c r="E3452" s="395" t="s">
        <v>816</v>
      </c>
      <c r="F3452" s="399">
        <v>57.55</v>
      </c>
      <c r="G3452" s="395" t="s">
        <v>817</v>
      </c>
    </row>
    <row r="3453" spans="1:7">
      <c r="A3453" s="395" t="s">
        <v>171</v>
      </c>
      <c r="B3453" s="395" t="s">
        <v>8228</v>
      </c>
      <c r="C3453" s="395" t="s">
        <v>8229</v>
      </c>
      <c r="D3453" s="395" t="s">
        <v>284</v>
      </c>
      <c r="E3453" s="395" t="s">
        <v>816</v>
      </c>
      <c r="F3453" s="399">
        <v>29.39</v>
      </c>
      <c r="G3453" s="395" t="s">
        <v>817</v>
      </c>
    </row>
    <row r="3454" spans="1:7">
      <c r="A3454" s="395" t="s">
        <v>171</v>
      </c>
      <c r="B3454" s="395" t="s">
        <v>8231</v>
      </c>
      <c r="C3454" s="395" t="s">
        <v>8232</v>
      </c>
      <c r="D3454" s="395" t="s">
        <v>284</v>
      </c>
      <c r="E3454" s="395" t="s">
        <v>816</v>
      </c>
      <c r="F3454" s="399">
        <v>36.65</v>
      </c>
      <c r="G3454" s="395" t="s">
        <v>817</v>
      </c>
    </row>
    <row r="3455" spans="1:7">
      <c r="A3455" s="395" t="s">
        <v>171</v>
      </c>
      <c r="B3455" s="395" t="s">
        <v>8233</v>
      </c>
      <c r="C3455" s="395" t="s">
        <v>8234</v>
      </c>
      <c r="D3455" s="395" t="s">
        <v>284</v>
      </c>
      <c r="E3455" s="395" t="s">
        <v>816</v>
      </c>
      <c r="F3455" s="399">
        <v>75.52</v>
      </c>
      <c r="G3455" s="395" t="s">
        <v>817</v>
      </c>
    </row>
    <row r="3456" spans="1:7">
      <c r="A3456" s="395" t="s">
        <v>171</v>
      </c>
      <c r="B3456" s="395" t="s">
        <v>8235</v>
      </c>
      <c r="C3456" s="395" t="s">
        <v>8236</v>
      </c>
      <c r="D3456" s="395" t="s">
        <v>284</v>
      </c>
      <c r="E3456" s="395" t="s">
        <v>816</v>
      </c>
      <c r="F3456" s="399">
        <v>27.77</v>
      </c>
      <c r="G3456" s="395" t="s">
        <v>817</v>
      </c>
    </row>
    <row r="3457" spans="1:7">
      <c r="A3457" s="395" t="s">
        <v>171</v>
      </c>
      <c r="B3457" s="395" t="s">
        <v>8237</v>
      </c>
      <c r="C3457" s="395" t="s">
        <v>8238</v>
      </c>
      <c r="D3457" s="395" t="s">
        <v>284</v>
      </c>
      <c r="E3457" s="395" t="s">
        <v>816</v>
      </c>
      <c r="F3457" s="399">
        <v>38.479999999999997</v>
      </c>
      <c r="G3457" s="395" t="s">
        <v>817</v>
      </c>
    </row>
    <row r="3458" spans="1:7">
      <c r="A3458" s="395" t="s">
        <v>171</v>
      </c>
      <c r="B3458" s="395" t="s">
        <v>8239</v>
      </c>
      <c r="C3458" s="395" t="s">
        <v>8240</v>
      </c>
      <c r="D3458" s="395" t="s">
        <v>284</v>
      </c>
      <c r="E3458" s="395" t="s">
        <v>816</v>
      </c>
      <c r="F3458" s="399">
        <v>54.15</v>
      </c>
      <c r="G3458" s="395" t="s">
        <v>817</v>
      </c>
    </row>
    <row r="3459" spans="1:7">
      <c r="A3459" s="395" t="s">
        <v>171</v>
      </c>
      <c r="B3459" s="395" t="s">
        <v>8241</v>
      </c>
      <c r="C3459" s="395" t="s">
        <v>8242</v>
      </c>
      <c r="D3459" s="395" t="s">
        <v>284</v>
      </c>
      <c r="E3459" s="395" t="s">
        <v>816</v>
      </c>
      <c r="F3459" s="399">
        <v>67.349999999999994</v>
      </c>
      <c r="G3459" s="395" t="s">
        <v>817</v>
      </c>
    </row>
    <row r="3460" spans="1:7">
      <c r="A3460" s="395" t="s">
        <v>171</v>
      </c>
      <c r="B3460" s="395" t="s">
        <v>8243</v>
      </c>
      <c r="C3460" s="395" t="s">
        <v>8244</v>
      </c>
      <c r="D3460" s="395" t="s">
        <v>284</v>
      </c>
      <c r="E3460" s="395" t="s">
        <v>816</v>
      </c>
      <c r="F3460" s="399">
        <v>26.3</v>
      </c>
      <c r="G3460" s="395" t="s">
        <v>817</v>
      </c>
    </row>
    <row r="3461" spans="1:7">
      <c r="A3461" s="395" t="s">
        <v>171</v>
      </c>
      <c r="B3461" s="395" t="s">
        <v>8245</v>
      </c>
      <c r="C3461" s="395" t="s">
        <v>8246</v>
      </c>
      <c r="D3461" s="395" t="s">
        <v>284</v>
      </c>
      <c r="E3461" s="395" t="s">
        <v>816</v>
      </c>
      <c r="F3461" s="399">
        <v>32.81</v>
      </c>
      <c r="G3461" s="395" t="s">
        <v>817</v>
      </c>
    </row>
    <row r="3462" spans="1:7">
      <c r="A3462" s="395" t="s">
        <v>171</v>
      </c>
      <c r="B3462" s="395" t="s">
        <v>8247</v>
      </c>
      <c r="C3462" s="395" t="s">
        <v>8248</v>
      </c>
      <c r="D3462" s="395" t="s">
        <v>284</v>
      </c>
      <c r="E3462" s="395" t="s">
        <v>816</v>
      </c>
      <c r="F3462" s="399">
        <v>40.729999999999997</v>
      </c>
      <c r="G3462" s="395" t="s">
        <v>817</v>
      </c>
    </row>
    <row r="3463" spans="1:7">
      <c r="A3463" s="395" t="s">
        <v>171</v>
      </c>
      <c r="B3463" s="395" t="s">
        <v>8249</v>
      </c>
      <c r="C3463" s="395" t="s">
        <v>8250</v>
      </c>
      <c r="D3463" s="395" t="s">
        <v>284</v>
      </c>
      <c r="E3463" s="395" t="s">
        <v>816</v>
      </c>
      <c r="F3463" s="399">
        <v>45.7</v>
      </c>
      <c r="G3463" s="395" t="s">
        <v>817</v>
      </c>
    </row>
    <row r="3464" spans="1:7">
      <c r="A3464" s="395" t="s">
        <v>171</v>
      </c>
      <c r="B3464" s="395" t="s">
        <v>8251</v>
      </c>
      <c r="C3464" s="395" t="s">
        <v>8252</v>
      </c>
      <c r="D3464" s="395" t="s">
        <v>284</v>
      </c>
      <c r="E3464" s="395" t="s">
        <v>816</v>
      </c>
      <c r="F3464" s="399">
        <v>25.45</v>
      </c>
      <c r="G3464" s="395" t="s">
        <v>817</v>
      </c>
    </row>
    <row r="3465" spans="1:7">
      <c r="A3465" s="395" t="s">
        <v>171</v>
      </c>
      <c r="B3465" s="395" t="s">
        <v>8254</v>
      </c>
      <c r="C3465" s="395" t="s">
        <v>8255</v>
      </c>
      <c r="D3465" s="395" t="s">
        <v>284</v>
      </c>
      <c r="E3465" s="395" t="s">
        <v>816</v>
      </c>
      <c r="F3465" s="399">
        <v>38.79</v>
      </c>
      <c r="G3465" s="395" t="s">
        <v>817</v>
      </c>
    </row>
    <row r="3466" spans="1:7">
      <c r="A3466" s="395" t="s">
        <v>171</v>
      </c>
      <c r="B3466" s="395" t="s">
        <v>8257</v>
      </c>
      <c r="C3466" s="395" t="s">
        <v>8258</v>
      </c>
      <c r="D3466" s="395" t="s">
        <v>284</v>
      </c>
      <c r="E3466" s="395" t="s">
        <v>816</v>
      </c>
      <c r="F3466" s="399">
        <v>37.880000000000003</v>
      </c>
      <c r="G3466" s="395" t="s">
        <v>817</v>
      </c>
    </row>
    <row r="3467" spans="1:7">
      <c r="A3467" s="395" t="s">
        <v>171</v>
      </c>
      <c r="B3467" s="395" t="s">
        <v>8259</v>
      </c>
      <c r="C3467" s="395" t="s">
        <v>8260</v>
      </c>
      <c r="D3467" s="395" t="s">
        <v>284</v>
      </c>
      <c r="E3467" s="395" t="s">
        <v>816</v>
      </c>
      <c r="F3467" s="399">
        <v>50.48</v>
      </c>
      <c r="G3467" s="395" t="s">
        <v>817</v>
      </c>
    </row>
    <row r="3468" spans="1:7">
      <c r="A3468" s="395" t="s">
        <v>171</v>
      </c>
      <c r="B3468" s="395" t="s">
        <v>8261</v>
      </c>
      <c r="C3468" s="395" t="s">
        <v>8262</v>
      </c>
      <c r="D3468" s="395" t="s">
        <v>284</v>
      </c>
      <c r="E3468" s="395" t="s">
        <v>816</v>
      </c>
      <c r="F3468" s="399">
        <v>118.12</v>
      </c>
      <c r="G3468" s="395" t="s">
        <v>817</v>
      </c>
    </row>
    <row r="3469" spans="1:7">
      <c r="A3469" s="395" t="s">
        <v>171</v>
      </c>
      <c r="B3469" s="395" t="s">
        <v>8264</v>
      </c>
      <c r="C3469" s="395" t="s">
        <v>8265</v>
      </c>
      <c r="D3469" s="395" t="s">
        <v>284</v>
      </c>
      <c r="E3469" s="395" t="s">
        <v>816</v>
      </c>
      <c r="F3469" s="399">
        <v>184.26</v>
      </c>
      <c r="G3469" s="395" t="s">
        <v>817</v>
      </c>
    </row>
    <row r="3470" spans="1:7">
      <c r="A3470" s="395" t="s">
        <v>171</v>
      </c>
      <c r="B3470" s="395" t="s">
        <v>8266</v>
      </c>
      <c r="C3470" s="395" t="s">
        <v>8267</v>
      </c>
      <c r="D3470" s="395" t="s">
        <v>284</v>
      </c>
      <c r="E3470" s="395" t="s">
        <v>816</v>
      </c>
      <c r="F3470" s="399">
        <v>15.07</v>
      </c>
      <c r="G3470" s="395" t="s">
        <v>817</v>
      </c>
    </row>
    <row r="3471" spans="1:7">
      <c r="A3471" s="395" t="s">
        <v>171</v>
      </c>
      <c r="B3471" s="395" t="s">
        <v>8268</v>
      </c>
      <c r="C3471" s="395" t="s">
        <v>8269</v>
      </c>
      <c r="D3471" s="395" t="s">
        <v>284</v>
      </c>
      <c r="E3471" s="395" t="s">
        <v>816</v>
      </c>
      <c r="F3471" s="399">
        <v>26.02</v>
      </c>
      <c r="G3471" s="395" t="s">
        <v>817</v>
      </c>
    </row>
    <row r="3472" spans="1:7">
      <c r="A3472" s="395" t="s">
        <v>171</v>
      </c>
      <c r="B3472" s="395" t="s">
        <v>8270</v>
      </c>
      <c r="C3472" s="395" t="s">
        <v>8271</v>
      </c>
      <c r="D3472" s="395" t="s">
        <v>284</v>
      </c>
      <c r="E3472" s="395" t="s">
        <v>816</v>
      </c>
      <c r="F3472" s="399">
        <v>34.049999999999997</v>
      </c>
      <c r="G3472" s="395" t="s">
        <v>817</v>
      </c>
    </row>
    <row r="3473" spans="1:7">
      <c r="A3473" s="395" t="s">
        <v>171</v>
      </c>
      <c r="B3473" s="395" t="s">
        <v>8272</v>
      </c>
      <c r="C3473" s="395" t="s">
        <v>8273</v>
      </c>
      <c r="D3473" s="395" t="s">
        <v>284</v>
      </c>
      <c r="E3473" s="395" t="s">
        <v>816</v>
      </c>
      <c r="F3473" s="399">
        <v>32.54</v>
      </c>
      <c r="G3473" s="395" t="s">
        <v>817</v>
      </c>
    </row>
    <row r="3474" spans="1:7">
      <c r="A3474" s="395" t="s">
        <v>171</v>
      </c>
      <c r="B3474" s="395" t="s">
        <v>8274</v>
      </c>
      <c r="C3474" s="395" t="s">
        <v>8275</v>
      </c>
      <c r="D3474" s="395" t="s">
        <v>284</v>
      </c>
      <c r="E3474" s="395" t="s">
        <v>816</v>
      </c>
      <c r="F3474" s="399">
        <v>64.83</v>
      </c>
      <c r="G3474" s="395" t="s">
        <v>817</v>
      </c>
    </row>
    <row r="3475" spans="1:7">
      <c r="A3475" s="395" t="s">
        <v>171</v>
      </c>
      <c r="B3475" s="395" t="s">
        <v>8276</v>
      </c>
      <c r="C3475" s="395" t="s">
        <v>8277</v>
      </c>
      <c r="D3475" s="395" t="s">
        <v>284</v>
      </c>
      <c r="E3475" s="395" t="s">
        <v>816</v>
      </c>
      <c r="F3475" s="399">
        <v>20.81</v>
      </c>
      <c r="G3475" s="395" t="s">
        <v>817</v>
      </c>
    </row>
    <row r="3476" spans="1:7">
      <c r="A3476" s="395" t="s">
        <v>171</v>
      </c>
      <c r="B3476" s="395" t="s">
        <v>8279</v>
      </c>
      <c r="C3476" s="395" t="s">
        <v>8280</v>
      </c>
      <c r="D3476" s="395" t="s">
        <v>284</v>
      </c>
      <c r="E3476" s="395" t="s">
        <v>816</v>
      </c>
      <c r="F3476" s="399">
        <v>56.84</v>
      </c>
      <c r="G3476" s="395" t="s">
        <v>817</v>
      </c>
    </row>
    <row r="3477" spans="1:7">
      <c r="A3477" s="395" t="s">
        <v>171</v>
      </c>
      <c r="B3477" s="395" t="s">
        <v>8282</v>
      </c>
      <c r="C3477" s="395" t="s">
        <v>8283</v>
      </c>
      <c r="D3477" s="395" t="s">
        <v>284</v>
      </c>
      <c r="E3477" s="395" t="s">
        <v>816</v>
      </c>
      <c r="F3477" s="399">
        <v>55.51</v>
      </c>
      <c r="G3477" s="395" t="s">
        <v>817</v>
      </c>
    </row>
    <row r="3478" spans="1:7">
      <c r="A3478" s="395" t="s">
        <v>171</v>
      </c>
      <c r="B3478" s="395" t="s">
        <v>8284</v>
      </c>
      <c r="C3478" s="395" t="s">
        <v>8285</v>
      </c>
      <c r="D3478" s="395" t="s">
        <v>284</v>
      </c>
      <c r="E3478" s="395" t="s">
        <v>816</v>
      </c>
      <c r="F3478" s="399">
        <v>35.619999999999997</v>
      </c>
      <c r="G3478" s="395" t="s">
        <v>817</v>
      </c>
    </row>
    <row r="3479" spans="1:7">
      <c r="A3479" s="395" t="s">
        <v>171</v>
      </c>
      <c r="B3479" s="395" t="s">
        <v>8286</v>
      </c>
      <c r="C3479" s="395" t="s">
        <v>8287</v>
      </c>
      <c r="D3479" s="395" t="s">
        <v>284</v>
      </c>
      <c r="E3479" s="395" t="s">
        <v>816</v>
      </c>
      <c r="F3479" s="399">
        <v>35.58</v>
      </c>
      <c r="G3479" s="395" t="s">
        <v>817</v>
      </c>
    </row>
    <row r="3480" spans="1:7">
      <c r="A3480" s="395" t="s">
        <v>171</v>
      </c>
      <c r="B3480" s="395" t="s">
        <v>8288</v>
      </c>
      <c r="C3480" s="395" t="s">
        <v>8289</v>
      </c>
      <c r="D3480" s="395" t="s">
        <v>284</v>
      </c>
      <c r="E3480" s="395" t="s">
        <v>816</v>
      </c>
      <c r="F3480" s="399">
        <v>44.53</v>
      </c>
      <c r="G3480" s="395" t="s">
        <v>817</v>
      </c>
    </row>
    <row r="3481" spans="1:7">
      <c r="A3481" s="395" t="s">
        <v>171</v>
      </c>
      <c r="B3481" s="395" t="s">
        <v>8290</v>
      </c>
      <c r="C3481" s="395" t="s">
        <v>8291</v>
      </c>
      <c r="D3481" s="395" t="s">
        <v>284</v>
      </c>
      <c r="E3481" s="395" t="s">
        <v>816</v>
      </c>
      <c r="F3481" s="399">
        <v>55.39</v>
      </c>
      <c r="G3481" s="395" t="s">
        <v>817</v>
      </c>
    </row>
    <row r="3482" spans="1:7">
      <c r="A3482" s="395" t="s">
        <v>171</v>
      </c>
      <c r="B3482" s="395" t="s">
        <v>8292</v>
      </c>
      <c r="C3482" s="395" t="s">
        <v>8293</v>
      </c>
      <c r="D3482" s="395" t="s">
        <v>284</v>
      </c>
      <c r="E3482" s="395" t="s">
        <v>816</v>
      </c>
      <c r="F3482" s="399">
        <v>66.08</v>
      </c>
      <c r="G3482" s="395" t="s">
        <v>817</v>
      </c>
    </row>
    <row r="3483" spans="1:7">
      <c r="A3483" s="395" t="s">
        <v>171</v>
      </c>
      <c r="B3483" s="395" t="s">
        <v>8294</v>
      </c>
      <c r="C3483" s="395" t="s">
        <v>8295</v>
      </c>
      <c r="D3483" s="395" t="s">
        <v>284</v>
      </c>
      <c r="E3483" s="395" t="s">
        <v>816</v>
      </c>
      <c r="F3483" s="399">
        <v>82.43</v>
      </c>
      <c r="G3483" s="395" t="s">
        <v>817</v>
      </c>
    </row>
    <row r="3484" spans="1:7">
      <c r="A3484" s="395" t="s">
        <v>171</v>
      </c>
      <c r="B3484" s="395" t="s">
        <v>8296</v>
      </c>
      <c r="C3484" s="395" t="s">
        <v>8297</v>
      </c>
      <c r="D3484" s="395" t="s">
        <v>284</v>
      </c>
      <c r="E3484" s="395" t="s">
        <v>816</v>
      </c>
      <c r="F3484" s="399">
        <v>77.959999999999994</v>
      </c>
      <c r="G3484" s="395" t="s">
        <v>817</v>
      </c>
    </row>
    <row r="3485" spans="1:7">
      <c r="A3485" s="395" t="s">
        <v>171</v>
      </c>
      <c r="B3485" s="395" t="s">
        <v>8298</v>
      </c>
      <c r="C3485" s="395" t="s">
        <v>8299</v>
      </c>
      <c r="D3485" s="395" t="s">
        <v>284</v>
      </c>
      <c r="E3485" s="395" t="s">
        <v>816</v>
      </c>
      <c r="F3485" s="399">
        <v>112.95</v>
      </c>
      <c r="G3485" s="395" t="s">
        <v>817</v>
      </c>
    </row>
    <row r="3486" spans="1:7">
      <c r="A3486" s="395" t="s">
        <v>171</v>
      </c>
      <c r="B3486" s="395" t="s">
        <v>8300</v>
      </c>
      <c r="C3486" s="395" t="s">
        <v>8301</v>
      </c>
      <c r="D3486" s="395" t="s">
        <v>284</v>
      </c>
      <c r="E3486" s="395" t="s">
        <v>816</v>
      </c>
      <c r="F3486" s="399">
        <v>51.55</v>
      </c>
      <c r="G3486" s="395" t="s">
        <v>817</v>
      </c>
    </row>
    <row r="3487" spans="1:7">
      <c r="A3487" s="395" t="s">
        <v>171</v>
      </c>
      <c r="B3487" s="395" t="s">
        <v>8302</v>
      </c>
      <c r="C3487" s="395" t="s">
        <v>8303</v>
      </c>
      <c r="D3487" s="395" t="s">
        <v>284</v>
      </c>
      <c r="E3487" s="395" t="s">
        <v>816</v>
      </c>
      <c r="F3487" s="399">
        <v>81.67</v>
      </c>
      <c r="G3487" s="395" t="s">
        <v>817</v>
      </c>
    </row>
    <row r="3488" spans="1:7">
      <c r="A3488" s="395" t="s">
        <v>171</v>
      </c>
      <c r="B3488" s="395" t="s">
        <v>8305</v>
      </c>
      <c r="C3488" s="395" t="s">
        <v>8306</v>
      </c>
      <c r="D3488" s="395" t="s">
        <v>284</v>
      </c>
      <c r="E3488" s="395" t="s">
        <v>816</v>
      </c>
      <c r="F3488" s="399">
        <v>82.39</v>
      </c>
      <c r="G3488" s="395" t="s">
        <v>817</v>
      </c>
    </row>
    <row r="3489" spans="1:7">
      <c r="A3489" s="395" t="s">
        <v>171</v>
      </c>
      <c r="B3489" s="395" t="s">
        <v>8307</v>
      </c>
      <c r="C3489" s="395" t="s">
        <v>8308</v>
      </c>
      <c r="D3489" s="395" t="s">
        <v>284</v>
      </c>
      <c r="E3489" s="395" t="s">
        <v>816</v>
      </c>
      <c r="F3489" s="399">
        <v>52.59</v>
      </c>
      <c r="G3489" s="395" t="s">
        <v>817</v>
      </c>
    </row>
    <row r="3490" spans="1:7">
      <c r="A3490" s="395" t="s">
        <v>171</v>
      </c>
      <c r="B3490" s="395" t="s">
        <v>8309</v>
      </c>
      <c r="C3490" s="395" t="s">
        <v>8310</v>
      </c>
      <c r="D3490" s="395" t="s">
        <v>284</v>
      </c>
      <c r="E3490" s="395" t="s">
        <v>816</v>
      </c>
      <c r="F3490" s="399">
        <v>66.81</v>
      </c>
      <c r="G3490" s="395" t="s">
        <v>817</v>
      </c>
    </row>
    <row r="3491" spans="1:7">
      <c r="A3491" s="395" t="s">
        <v>171</v>
      </c>
      <c r="B3491" s="395" t="s">
        <v>8311</v>
      </c>
      <c r="C3491" s="395" t="s">
        <v>8312</v>
      </c>
      <c r="D3491" s="395" t="s">
        <v>284</v>
      </c>
      <c r="E3491" s="395" t="s">
        <v>816</v>
      </c>
      <c r="F3491" s="399">
        <v>96.33</v>
      </c>
      <c r="G3491" s="395" t="s">
        <v>817</v>
      </c>
    </row>
    <row r="3492" spans="1:7">
      <c r="A3492" s="395" t="s">
        <v>171</v>
      </c>
      <c r="B3492" s="395" t="s">
        <v>8313</v>
      </c>
      <c r="C3492" s="395" t="s">
        <v>8314</v>
      </c>
      <c r="D3492" s="395" t="s">
        <v>284</v>
      </c>
      <c r="E3492" s="395" t="s">
        <v>816</v>
      </c>
      <c r="F3492" s="399">
        <v>129.44999999999999</v>
      </c>
      <c r="G3492" s="395" t="s">
        <v>817</v>
      </c>
    </row>
    <row r="3493" spans="1:7">
      <c r="A3493" s="395" t="s">
        <v>171</v>
      </c>
      <c r="B3493" s="395" t="s">
        <v>8315</v>
      </c>
      <c r="C3493" s="395" t="s">
        <v>8316</v>
      </c>
      <c r="D3493" s="395" t="s">
        <v>284</v>
      </c>
      <c r="E3493" s="395" t="s">
        <v>816</v>
      </c>
      <c r="F3493" s="399">
        <v>186.88</v>
      </c>
      <c r="G3493" s="395" t="s">
        <v>817</v>
      </c>
    </row>
    <row r="3494" spans="1:7">
      <c r="A3494" s="395" t="s">
        <v>171</v>
      </c>
      <c r="B3494" s="395" t="s">
        <v>8317</v>
      </c>
      <c r="C3494" s="395" t="s">
        <v>8318</v>
      </c>
      <c r="D3494" s="395" t="s">
        <v>284</v>
      </c>
      <c r="E3494" s="395" t="s">
        <v>816</v>
      </c>
      <c r="F3494" s="399">
        <v>261.99</v>
      </c>
      <c r="G3494" s="395" t="s">
        <v>817</v>
      </c>
    </row>
    <row r="3495" spans="1:7">
      <c r="A3495" s="395" t="s">
        <v>171</v>
      </c>
      <c r="B3495" s="395" t="s">
        <v>8319</v>
      </c>
      <c r="C3495" s="395" t="s">
        <v>8320</v>
      </c>
      <c r="D3495" s="395" t="s">
        <v>284</v>
      </c>
      <c r="E3495" s="395" t="s">
        <v>816</v>
      </c>
      <c r="F3495" s="399">
        <v>102.41</v>
      </c>
      <c r="G3495" s="395" t="s">
        <v>817</v>
      </c>
    </row>
    <row r="3496" spans="1:7">
      <c r="A3496" s="395" t="s">
        <v>171</v>
      </c>
      <c r="B3496" s="395" t="s">
        <v>8321</v>
      </c>
      <c r="C3496" s="395" t="s">
        <v>8322</v>
      </c>
      <c r="D3496" s="395" t="s">
        <v>284</v>
      </c>
      <c r="E3496" s="395" t="s">
        <v>816</v>
      </c>
      <c r="F3496" s="399">
        <v>118.64</v>
      </c>
      <c r="G3496" s="395" t="s">
        <v>817</v>
      </c>
    </row>
    <row r="3497" spans="1:7">
      <c r="A3497" s="395" t="s">
        <v>171</v>
      </c>
      <c r="B3497" s="395" t="s">
        <v>8323</v>
      </c>
      <c r="C3497" s="395" t="s">
        <v>8324</v>
      </c>
      <c r="D3497" s="395" t="s">
        <v>284</v>
      </c>
      <c r="E3497" s="395" t="s">
        <v>816</v>
      </c>
      <c r="F3497" s="399">
        <v>161.63999999999999</v>
      </c>
      <c r="G3497" s="395" t="s">
        <v>817</v>
      </c>
    </row>
    <row r="3498" spans="1:7">
      <c r="A3498" s="395" t="s">
        <v>171</v>
      </c>
      <c r="B3498" s="395" t="s">
        <v>8326</v>
      </c>
      <c r="C3498" s="395" t="s">
        <v>8327</v>
      </c>
      <c r="D3498" s="395" t="s">
        <v>284</v>
      </c>
      <c r="E3498" s="395" t="s">
        <v>816</v>
      </c>
      <c r="F3498" s="399">
        <v>203.79</v>
      </c>
      <c r="G3498" s="395" t="s">
        <v>817</v>
      </c>
    </row>
    <row r="3499" spans="1:7">
      <c r="A3499" s="395" t="s">
        <v>171</v>
      </c>
      <c r="B3499" s="395" t="s">
        <v>8328</v>
      </c>
      <c r="C3499" s="395" t="s">
        <v>8329</v>
      </c>
      <c r="D3499" s="395" t="s">
        <v>284</v>
      </c>
      <c r="E3499" s="395" t="s">
        <v>816</v>
      </c>
      <c r="F3499" s="399">
        <v>275.58999999999997</v>
      </c>
      <c r="G3499" s="395" t="s">
        <v>817</v>
      </c>
    </row>
    <row r="3500" spans="1:7">
      <c r="A3500" s="395" t="s">
        <v>171</v>
      </c>
      <c r="B3500" s="395" t="s">
        <v>8330</v>
      </c>
      <c r="C3500" s="395" t="s">
        <v>8331</v>
      </c>
      <c r="D3500" s="395" t="s">
        <v>284</v>
      </c>
      <c r="E3500" s="395" t="s">
        <v>816</v>
      </c>
      <c r="F3500" s="399">
        <v>351.94</v>
      </c>
      <c r="G3500" s="395" t="s">
        <v>817</v>
      </c>
    </row>
    <row r="3501" spans="1:7">
      <c r="A3501" s="395" t="s">
        <v>171</v>
      </c>
      <c r="B3501" s="395" t="s">
        <v>8332</v>
      </c>
      <c r="C3501" s="395" t="s">
        <v>8333</v>
      </c>
      <c r="D3501" s="395" t="s">
        <v>284</v>
      </c>
      <c r="E3501" s="395" t="s">
        <v>816</v>
      </c>
      <c r="F3501" s="399">
        <v>37.65</v>
      </c>
      <c r="G3501" s="395" t="s">
        <v>817</v>
      </c>
    </row>
    <row r="3502" spans="1:7">
      <c r="A3502" s="395" t="s">
        <v>171</v>
      </c>
      <c r="B3502" s="395" t="s">
        <v>8334</v>
      </c>
      <c r="C3502" s="395" t="s">
        <v>8335</v>
      </c>
      <c r="D3502" s="395" t="s">
        <v>284</v>
      </c>
      <c r="E3502" s="395" t="s">
        <v>816</v>
      </c>
      <c r="F3502" s="399">
        <v>59.82</v>
      </c>
      <c r="G3502" s="395" t="s">
        <v>817</v>
      </c>
    </row>
    <row r="3503" spans="1:7">
      <c r="A3503" s="395" t="s">
        <v>171</v>
      </c>
      <c r="B3503" s="395" t="s">
        <v>8337</v>
      </c>
      <c r="C3503" s="395" t="s">
        <v>8338</v>
      </c>
      <c r="D3503" s="395" t="s">
        <v>284</v>
      </c>
      <c r="E3503" s="395" t="s">
        <v>816</v>
      </c>
      <c r="F3503" s="399">
        <v>74.37</v>
      </c>
      <c r="G3503" s="395" t="s">
        <v>817</v>
      </c>
    </row>
    <row r="3504" spans="1:7">
      <c r="A3504" s="395" t="s">
        <v>171</v>
      </c>
      <c r="B3504" s="395" t="s">
        <v>8339</v>
      </c>
      <c r="C3504" s="395" t="s">
        <v>8340</v>
      </c>
      <c r="D3504" s="395" t="s">
        <v>284</v>
      </c>
      <c r="E3504" s="395" t="s">
        <v>816</v>
      </c>
      <c r="F3504" s="399">
        <v>52.39</v>
      </c>
      <c r="G3504" s="395" t="s">
        <v>817</v>
      </c>
    </row>
    <row r="3505" spans="1:7">
      <c r="A3505" s="395" t="s">
        <v>171</v>
      </c>
      <c r="B3505" s="395" t="s">
        <v>8341</v>
      </c>
      <c r="C3505" s="395" t="s">
        <v>8342</v>
      </c>
      <c r="D3505" s="395" t="s">
        <v>284</v>
      </c>
      <c r="E3505" s="395" t="s">
        <v>816</v>
      </c>
      <c r="F3505" s="399">
        <v>113.24</v>
      </c>
      <c r="G3505" s="395" t="s">
        <v>817</v>
      </c>
    </row>
    <row r="3506" spans="1:7">
      <c r="A3506" s="395" t="s">
        <v>171</v>
      </c>
      <c r="B3506" s="395" t="s">
        <v>8343</v>
      </c>
      <c r="C3506" s="395" t="s">
        <v>8344</v>
      </c>
      <c r="D3506" s="395" t="s">
        <v>284</v>
      </c>
      <c r="E3506" s="395" t="s">
        <v>816</v>
      </c>
      <c r="F3506" s="399">
        <v>129.80000000000001</v>
      </c>
      <c r="G3506" s="395" t="s">
        <v>817</v>
      </c>
    </row>
    <row r="3507" spans="1:7">
      <c r="A3507" s="395" t="s">
        <v>171</v>
      </c>
      <c r="B3507" s="395" t="s">
        <v>8345</v>
      </c>
      <c r="C3507" s="395" t="s">
        <v>8346</v>
      </c>
      <c r="D3507" s="395" t="s">
        <v>284</v>
      </c>
      <c r="E3507" s="395" t="s">
        <v>816</v>
      </c>
      <c r="F3507" s="399">
        <v>52.5</v>
      </c>
      <c r="G3507" s="395" t="s">
        <v>817</v>
      </c>
    </row>
    <row r="3508" spans="1:7">
      <c r="A3508" s="395" t="s">
        <v>171</v>
      </c>
      <c r="B3508" s="395" t="s">
        <v>8348</v>
      </c>
      <c r="C3508" s="395" t="s">
        <v>8349</v>
      </c>
      <c r="D3508" s="395" t="s">
        <v>284</v>
      </c>
      <c r="E3508" s="395" t="s">
        <v>816</v>
      </c>
      <c r="F3508" s="399">
        <v>85.43</v>
      </c>
      <c r="G3508" s="395" t="s">
        <v>817</v>
      </c>
    </row>
    <row r="3509" spans="1:7">
      <c r="A3509" s="395" t="s">
        <v>171</v>
      </c>
      <c r="B3509" s="395" t="s">
        <v>8350</v>
      </c>
      <c r="C3509" s="395" t="s">
        <v>8351</v>
      </c>
      <c r="D3509" s="395" t="s">
        <v>284</v>
      </c>
      <c r="E3509" s="395" t="s">
        <v>816</v>
      </c>
      <c r="F3509" s="399">
        <v>109.18</v>
      </c>
      <c r="G3509" s="395" t="s">
        <v>817</v>
      </c>
    </row>
    <row r="3510" spans="1:7">
      <c r="A3510" s="395" t="s">
        <v>171</v>
      </c>
      <c r="B3510" s="395" t="s">
        <v>8352</v>
      </c>
      <c r="C3510" s="395" t="s">
        <v>8353</v>
      </c>
      <c r="D3510" s="395" t="s">
        <v>284</v>
      </c>
      <c r="E3510" s="395" t="s">
        <v>816</v>
      </c>
      <c r="F3510" s="399">
        <v>63.68</v>
      </c>
      <c r="G3510" s="395" t="s">
        <v>817</v>
      </c>
    </row>
    <row r="3511" spans="1:7">
      <c r="A3511" s="395" t="s">
        <v>171</v>
      </c>
      <c r="B3511" s="395" t="s">
        <v>8354</v>
      </c>
      <c r="C3511" s="395" t="s">
        <v>8355</v>
      </c>
      <c r="D3511" s="395" t="s">
        <v>284</v>
      </c>
      <c r="E3511" s="395" t="s">
        <v>816</v>
      </c>
      <c r="F3511" s="399">
        <v>135.28</v>
      </c>
      <c r="G3511" s="395" t="s">
        <v>817</v>
      </c>
    </row>
    <row r="3512" spans="1:7">
      <c r="A3512" s="395" t="s">
        <v>171</v>
      </c>
      <c r="B3512" s="395" t="s">
        <v>8356</v>
      </c>
      <c r="C3512" s="395" t="s">
        <v>8357</v>
      </c>
      <c r="D3512" s="395" t="s">
        <v>284</v>
      </c>
      <c r="E3512" s="395" t="s">
        <v>816</v>
      </c>
      <c r="F3512" s="399">
        <v>161.03</v>
      </c>
      <c r="G3512" s="395" t="s">
        <v>817</v>
      </c>
    </row>
    <row r="3513" spans="1:7">
      <c r="A3513" s="395" t="s">
        <v>171</v>
      </c>
      <c r="B3513" s="395" t="s">
        <v>8358</v>
      </c>
      <c r="C3513" s="395" t="s">
        <v>8359</v>
      </c>
      <c r="D3513" s="395" t="s">
        <v>284</v>
      </c>
      <c r="E3513" s="395" t="s">
        <v>816</v>
      </c>
      <c r="F3513" s="399">
        <v>92.7</v>
      </c>
      <c r="G3513" s="395" t="s">
        <v>817</v>
      </c>
    </row>
    <row r="3514" spans="1:7">
      <c r="A3514" s="395" t="s">
        <v>171</v>
      </c>
      <c r="B3514" s="395" t="s">
        <v>8360</v>
      </c>
      <c r="C3514" s="395" t="s">
        <v>8361</v>
      </c>
      <c r="D3514" s="395" t="s">
        <v>284</v>
      </c>
      <c r="E3514" s="395" t="s">
        <v>816</v>
      </c>
      <c r="F3514" s="399">
        <v>113.56</v>
      </c>
      <c r="G3514" s="395" t="s">
        <v>817</v>
      </c>
    </row>
    <row r="3515" spans="1:7">
      <c r="A3515" s="395" t="s">
        <v>171</v>
      </c>
      <c r="B3515" s="395" t="s">
        <v>8362</v>
      </c>
      <c r="C3515" s="395" t="s">
        <v>8363</v>
      </c>
      <c r="D3515" s="395" t="s">
        <v>284</v>
      </c>
      <c r="E3515" s="395" t="s">
        <v>816</v>
      </c>
      <c r="F3515" s="399">
        <v>148.6</v>
      </c>
      <c r="G3515" s="395" t="s">
        <v>817</v>
      </c>
    </row>
    <row r="3516" spans="1:7">
      <c r="A3516" s="395" t="s">
        <v>171</v>
      </c>
      <c r="B3516" s="395" t="s">
        <v>8364</v>
      </c>
      <c r="C3516" s="395" t="s">
        <v>8365</v>
      </c>
      <c r="D3516" s="395" t="s">
        <v>284</v>
      </c>
      <c r="E3516" s="395" t="s">
        <v>816</v>
      </c>
      <c r="F3516" s="399">
        <v>161.83000000000001</v>
      </c>
      <c r="G3516" s="395" t="s">
        <v>817</v>
      </c>
    </row>
    <row r="3517" spans="1:7">
      <c r="A3517" s="395" t="s">
        <v>171</v>
      </c>
      <c r="B3517" s="395" t="s">
        <v>8366</v>
      </c>
      <c r="C3517" s="395" t="s">
        <v>8367</v>
      </c>
      <c r="D3517" s="395" t="s">
        <v>284</v>
      </c>
      <c r="E3517" s="395" t="s">
        <v>816</v>
      </c>
      <c r="F3517" s="399">
        <v>242.82</v>
      </c>
      <c r="G3517" s="395" t="s">
        <v>817</v>
      </c>
    </row>
    <row r="3518" spans="1:7">
      <c r="A3518" s="395" t="s">
        <v>171</v>
      </c>
      <c r="B3518" s="395" t="s">
        <v>8368</v>
      </c>
      <c r="C3518" s="395" t="s">
        <v>8369</v>
      </c>
      <c r="D3518" s="395" t="s">
        <v>284</v>
      </c>
      <c r="E3518" s="395" t="s">
        <v>816</v>
      </c>
      <c r="F3518" s="399">
        <v>106.35</v>
      </c>
      <c r="G3518" s="395" t="s">
        <v>817</v>
      </c>
    </row>
    <row r="3519" spans="1:7">
      <c r="A3519" s="395" t="s">
        <v>171</v>
      </c>
      <c r="B3519" s="395" t="s">
        <v>8371</v>
      </c>
      <c r="C3519" s="395" t="s">
        <v>8372</v>
      </c>
      <c r="D3519" s="395" t="s">
        <v>284</v>
      </c>
      <c r="E3519" s="395" t="s">
        <v>816</v>
      </c>
      <c r="F3519" s="399">
        <v>127.28</v>
      </c>
      <c r="G3519" s="395" t="s">
        <v>817</v>
      </c>
    </row>
    <row r="3520" spans="1:7">
      <c r="A3520" s="395" t="s">
        <v>171</v>
      </c>
      <c r="B3520" s="395" t="s">
        <v>8373</v>
      </c>
      <c r="C3520" s="395" t="s">
        <v>8374</v>
      </c>
      <c r="D3520" s="395" t="s">
        <v>284</v>
      </c>
      <c r="E3520" s="395" t="s">
        <v>816</v>
      </c>
      <c r="F3520" s="399">
        <v>162.46</v>
      </c>
      <c r="G3520" s="395" t="s">
        <v>817</v>
      </c>
    </row>
    <row r="3521" spans="1:7">
      <c r="A3521" s="395" t="s">
        <v>171</v>
      </c>
      <c r="B3521" s="395" t="s">
        <v>8375</v>
      </c>
      <c r="C3521" s="395" t="s">
        <v>8376</v>
      </c>
      <c r="D3521" s="395" t="s">
        <v>284</v>
      </c>
      <c r="E3521" s="395" t="s">
        <v>816</v>
      </c>
      <c r="F3521" s="399">
        <v>74.17</v>
      </c>
      <c r="G3521" s="395" t="s">
        <v>817</v>
      </c>
    </row>
    <row r="3522" spans="1:7">
      <c r="A3522" s="395" t="s">
        <v>171</v>
      </c>
      <c r="B3522" s="395" t="s">
        <v>8377</v>
      </c>
      <c r="C3522" s="395" t="s">
        <v>8378</v>
      </c>
      <c r="D3522" s="395" t="s">
        <v>284</v>
      </c>
      <c r="E3522" s="395" t="s">
        <v>816</v>
      </c>
      <c r="F3522" s="399">
        <v>99.09</v>
      </c>
      <c r="G3522" s="395" t="s">
        <v>817</v>
      </c>
    </row>
    <row r="3523" spans="1:7">
      <c r="A3523" s="395" t="s">
        <v>171</v>
      </c>
      <c r="B3523" s="395" t="s">
        <v>8379</v>
      </c>
      <c r="C3523" s="395" t="s">
        <v>8380</v>
      </c>
      <c r="D3523" s="395" t="s">
        <v>284</v>
      </c>
      <c r="E3523" s="395" t="s">
        <v>816</v>
      </c>
      <c r="F3523" s="399">
        <v>133.97999999999999</v>
      </c>
      <c r="G3523" s="395" t="s">
        <v>817</v>
      </c>
    </row>
    <row r="3524" spans="1:7">
      <c r="A3524" s="395" t="s">
        <v>171</v>
      </c>
      <c r="B3524" s="395" t="s">
        <v>8381</v>
      </c>
      <c r="C3524" s="395" t="s">
        <v>8382</v>
      </c>
      <c r="D3524" s="395" t="s">
        <v>284</v>
      </c>
      <c r="E3524" s="395" t="s">
        <v>816</v>
      </c>
      <c r="F3524" s="399">
        <v>213.85</v>
      </c>
      <c r="G3524" s="395" t="s">
        <v>817</v>
      </c>
    </row>
    <row r="3525" spans="1:7">
      <c r="A3525" s="395" t="s">
        <v>171</v>
      </c>
      <c r="B3525" s="395" t="s">
        <v>8383</v>
      </c>
      <c r="C3525" s="395" t="s">
        <v>8384</v>
      </c>
      <c r="D3525" s="395" t="s">
        <v>284</v>
      </c>
      <c r="E3525" s="395" t="s">
        <v>816</v>
      </c>
      <c r="F3525" s="399">
        <v>56.59</v>
      </c>
      <c r="G3525" s="395" t="s">
        <v>817</v>
      </c>
    </row>
    <row r="3526" spans="1:7">
      <c r="A3526" s="395" t="s">
        <v>171</v>
      </c>
      <c r="B3526" s="395" t="s">
        <v>8385</v>
      </c>
      <c r="C3526" s="395" t="s">
        <v>8386</v>
      </c>
      <c r="D3526" s="395" t="s">
        <v>284</v>
      </c>
      <c r="E3526" s="395" t="s">
        <v>816</v>
      </c>
      <c r="F3526" s="399">
        <v>64.930000000000007</v>
      </c>
      <c r="G3526" s="395" t="s">
        <v>817</v>
      </c>
    </row>
    <row r="3527" spans="1:7">
      <c r="A3527" s="395" t="s">
        <v>171</v>
      </c>
      <c r="B3527" s="395" t="s">
        <v>8387</v>
      </c>
      <c r="C3527" s="395" t="s">
        <v>8388</v>
      </c>
      <c r="D3527" s="395" t="s">
        <v>284</v>
      </c>
      <c r="E3527" s="395" t="s">
        <v>816</v>
      </c>
      <c r="F3527" s="399">
        <v>89.48</v>
      </c>
      <c r="G3527" s="395" t="s">
        <v>817</v>
      </c>
    </row>
    <row r="3528" spans="1:7">
      <c r="A3528" s="395" t="s">
        <v>171</v>
      </c>
      <c r="B3528" s="395" t="s">
        <v>8389</v>
      </c>
      <c r="C3528" s="395" t="s">
        <v>8390</v>
      </c>
      <c r="D3528" s="395" t="s">
        <v>284</v>
      </c>
      <c r="E3528" s="395" t="s">
        <v>816</v>
      </c>
      <c r="F3528" s="399">
        <v>109.64</v>
      </c>
      <c r="G3528" s="395" t="s">
        <v>817</v>
      </c>
    </row>
    <row r="3529" spans="1:7">
      <c r="A3529" s="395" t="s">
        <v>171</v>
      </c>
      <c r="B3529" s="395" t="s">
        <v>8392</v>
      </c>
      <c r="C3529" s="395" t="s">
        <v>8393</v>
      </c>
      <c r="D3529" s="395" t="s">
        <v>284</v>
      </c>
      <c r="E3529" s="395" t="s">
        <v>816</v>
      </c>
      <c r="F3529" s="399">
        <v>144.11000000000001</v>
      </c>
      <c r="G3529" s="395" t="s">
        <v>817</v>
      </c>
    </row>
    <row r="3530" spans="1:7">
      <c r="A3530" s="395" t="s">
        <v>171</v>
      </c>
      <c r="B3530" s="395" t="s">
        <v>8394</v>
      </c>
      <c r="C3530" s="395" t="s">
        <v>8395</v>
      </c>
      <c r="D3530" s="395" t="s">
        <v>284</v>
      </c>
      <c r="E3530" s="395" t="s">
        <v>816</v>
      </c>
      <c r="F3530" s="399">
        <v>79.180000000000007</v>
      </c>
      <c r="G3530" s="395" t="s">
        <v>817</v>
      </c>
    </row>
    <row r="3531" spans="1:7">
      <c r="A3531" s="395" t="s">
        <v>171</v>
      </c>
      <c r="B3531" s="395" t="s">
        <v>8396</v>
      </c>
      <c r="C3531" s="395" t="s">
        <v>8397</v>
      </c>
      <c r="D3531" s="395" t="s">
        <v>284</v>
      </c>
      <c r="E3531" s="395" t="s">
        <v>816</v>
      </c>
      <c r="F3531" s="399">
        <v>104.11</v>
      </c>
      <c r="G3531" s="395" t="s">
        <v>817</v>
      </c>
    </row>
    <row r="3532" spans="1:7">
      <c r="A3532" s="395" t="s">
        <v>171</v>
      </c>
      <c r="B3532" s="395" t="s">
        <v>8398</v>
      </c>
      <c r="C3532" s="395" t="s">
        <v>8399</v>
      </c>
      <c r="D3532" s="395" t="s">
        <v>284</v>
      </c>
      <c r="E3532" s="395" t="s">
        <v>816</v>
      </c>
      <c r="F3532" s="399">
        <v>114.02</v>
      </c>
      <c r="G3532" s="395" t="s">
        <v>817</v>
      </c>
    </row>
    <row r="3533" spans="1:7">
      <c r="A3533" s="395" t="s">
        <v>171</v>
      </c>
      <c r="B3533" s="395" t="s">
        <v>8400</v>
      </c>
      <c r="C3533" s="395" t="s">
        <v>8401</v>
      </c>
      <c r="D3533" s="395" t="s">
        <v>284</v>
      </c>
      <c r="E3533" s="395" t="s">
        <v>816</v>
      </c>
      <c r="F3533" s="399">
        <v>138.99</v>
      </c>
      <c r="G3533" s="395" t="s">
        <v>817</v>
      </c>
    </row>
    <row r="3534" spans="1:7">
      <c r="A3534" s="395" t="s">
        <v>171</v>
      </c>
      <c r="B3534" s="395" t="s">
        <v>8402</v>
      </c>
      <c r="C3534" s="395" t="s">
        <v>8403</v>
      </c>
      <c r="D3534" s="395" t="s">
        <v>284</v>
      </c>
      <c r="E3534" s="395" t="s">
        <v>816</v>
      </c>
      <c r="F3534" s="399">
        <v>218.87</v>
      </c>
      <c r="G3534" s="395" t="s">
        <v>817</v>
      </c>
    </row>
    <row r="3535" spans="1:7">
      <c r="A3535" s="395" t="s">
        <v>171</v>
      </c>
      <c r="B3535" s="395" t="s">
        <v>8404</v>
      </c>
      <c r="C3535" s="395" t="s">
        <v>8405</v>
      </c>
      <c r="D3535" s="395" t="s">
        <v>284</v>
      </c>
      <c r="E3535" s="395" t="s">
        <v>816</v>
      </c>
      <c r="F3535" s="399">
        <v>62.81</v>
      </c>
      <c r="G3535" s="395" t="s">
        <v>817</v>
      </c>
    </row>
    <row r="3536" spans="1:7">
      <c r="A3536" s="395" t="s">
        <v>171</v>
      </c>
      <c r="B3536" s="395" t="s">
        <v>8406</v>
      </c>
      <c r="C3536" s="395" t="s">
        <v>8407</v>
      </c>
      <c r="D3536" s="395" t="s">
        <v>284</v>
      </c>
      <c r="E3536" s="395" t="s">
        <v>816</v>
      </c>
      <c r="F3536" s="399">
        <v>71.209999999999994</v>
      </c>
      <c r="G3536" s="395" t="s">
        <v>817</v>
      </c>
    </row>
    <row r="3537" spans="1:7">
      <c r="A3537" s="395" t="s">
        <v>171</v>
      </c>
      <c r="B3537" s="395" t="s">
        <v>8408</v>
      </c>
      <c r="C3537" s="395" t="s">
        <v>8409</v>
      </c>
      <c r="D3537" s="395" t="s">
        <v>284</v>
      </c>
      <c r="E3537" s="395" t="s">
        <v>816</v>
      </c>
      <c r="F3537" s="399">
        <v>95.76</v>
      </c>
      <c r="G3537" s="395" t="s">
        <v>817</v>
      </c>
    </row>
    <row r="3538" spans="1:7">
      <c r="A3538" s="395" t="s">
        <v>171</v>
      </c>
      <c r="B3538" s="395" t="s">
        <v>8410</v>
      </c>
      <c r="C3538" s="395" t="s">
        <v>8411</v>
      </c>
      <c r="D3538" s="395" t="s">
        <v>284</v>
      </c>
      <c r="E3538" s="395" t="s">
        <v>816</v>
      </c>
      <c r="F3538" s="399">
        <v>116.05</v>
      </c>
      <c r="G3538" s="395" t="s">
        <v>817</v>
      </c>
    </row>
    <row r="3539" spans="1:7">
      <c r="A3539" s="395" t="s">
        <v>171</v>
      </c>
      <c r="B3539" s="395" t="s">
        <v>8412</v>
      </c>
      <c r="C3539" s="395" t="s">
        <v>8413</v>
      </c>
      <c r="D3539" s="395" t="s">
        <v>284</v>
      </c>
      <c r="E3539" s="395" t="s">
        <v>816</v>
      </c>
      <c r="F3539" s="399">
        <v>150.52000000000001</v>
      </c>
      <c r="G3539" s="395" t="s">
        <v>817</v>
      </c>
    </row>
    <row r="3540" spans="1:7">
      <c r="A3540" s="395" t="s">
        <v>171</v>
      </c>
      <c r="B3540" s="395" t="s">
        <v>8414</v>
      </c>
      <c r="C3540" s="395" t="s">
        <v>8415</v>
      </c>
      <c r="D3540" s="395" t="s">
        <v>284</v>
      </c>
      <c r="E3540" s="395" t="s">
        <v>816</v>
      </c>
      <c r="F3540" s="399">
        <v>30.18</v>
      </c>
      <c r="G3540" s="395" t="s">
        <v>817</v>
      </c>
    </row>
    <row r="3541" spans="1:7">
      <c r="A3541" s="395" t="s">
        <v>171</v>
      </c>
      <c r="B3541" s="395" t="s">
        <v>8416</v>
      </c>
      <c r="C3541" s="395" t="s">
        <v>8417</v>
      </c>
      <c r="D3541" s="395" t="s">
        <v>284</v>
      </c>
      <c r="E3541" s="395" t="s">
        <v>816</v>
      </c>
      <c r="F3541" s="399">
        <v>43.18</v>
      </c>
      <c r="G3541" s="395" t="s">
        <v>817</v>
      </c>
    </row>
    <row r="3542" spans="1:7">
      <c r="A3542" s="395" t="s">
        <v>171</v>
      </c>
      <c r="B3542" s="395" t="s">
        <v>8418</v>
      </c>
      <c r="C3542" s="395" t="s">
        <v>8419</v>
      </c>
      <c r="D3542" s="395" t="s">
        <v>284</v>
      </c>
      <c r="E3542" s="395" t="s">
        <v>816</v>
      </c>
      <c r="F3542" s="399">
        <v>56.47</v>
      </c>
      <c r="G3542" s="395" t="s">
        <v>817</v>
      </c>
    </row>
    <row r="3543" spans="1:7">
      <c r="A3543" s="395" t="s">
        <v>171</v>
      </c>
      <c r="B3543" s="395" t="s">
        <v>8420</v>
      </c>
      <c r="C3543" s="395" t="s">
        <v>8421</v>
      </c>
      <c r="D3543" s="395" t="s">
        <v>284</v>
      </c>
      <c r="E3543" s="395" t="s">
        <v>816</v>
      </c>
      <c r="F3543" s="399">
        <v>81.08</v>
      </c>
      <c r="G3543" s="395" t="s">
        <v>817</v>
      </c>
    </row>
    <row r="3544" spans="1:7">
      <c r="A3544" s="395" t="s">
        <v>171</v>
      </c>
      <c r="B3544" s="395" t="s">
        <v>8422</v>
      </c>
      <c r="C3544" s="395" t="s">
        <v>8423</v>
      </c>
      <c r="D3544" s="395" t="s">
        <v>284</v>
      </c>
      <c r="E3544" s="395" t="s">
        <v>816</v>
      </c>
      <c r="F3544" s="399">
        <v>107.43</v>
      </c>
      <c r="G3544" s="395" t="s">
        <v>817</v>
      </c>
    </row>
    <row r="3545" spans="1:7">
      <c r="A3545" s="395" t="s">
        <v>171</v>
      </c>
      <c r="B3545" s="395" t="s">
        <v>8424</v>
      </c>
      <c r="C3545" s="395" t="s">
        <v>8425</v>
      </c>
      <c r="D3545" s="395" t="s">
        <v>284</v>
      </c>
      <c r="E3545" s="395" t="s">
        <v>816</v>
      </c>
      <c r="F3545" s="399">
        <v>106.98</v>
      </c>
      <c r="G3545" s="395" t="s">
        <v>817</v>
      </c>
    </row>
    <row r="3546" spans="1:7">
      <c r="A3546" s="395" t="s">
        <v>171</v>
      </c>
      <c r="B3546" s="395" t="s">
        <v>8426</v>
      </c>
      <c r="C3546" s="395" t="s">
        <v>8427</v>
      </c>
      <c r="D3546" s="395" t="s">
        <v>284</v>
      </c>
      <c r="E3546" s="395" t="s">
        <v>816</v>
      </c>
      <c r="F3546" s="399">
        <v>123.81</v>
      </c>
      <c r="G3546" s="395" t="s">
        <v>817</v>
      </c>
    </row>
    <row r="3547" spans="1:7">
      <c r="A3547" s="395" t="s">
        <v>171</v>
      </c>
      <c r="B3547" s="395" t="s">
        <v>8428</v>
      </c>
      <c r="C3547" s="395" t="s">
        <v>8429</v>
      </c>
      <c r="D3547" s="395" t="s">
        <v>284</v>
      </c>
      <c r="E3547" s="395" t="s">
        <v>816</v>
      </c>
      <c r="F3547" s="399">
        <v>172.9</v>
      </c>
      <c r="G3547" s="395" t="s">
        <v>817</v>
      </c>
    </row>
    <row r="3548" spans="1:7">
      <c r="A3548" s="395" t="s">
        <v>171</v>
      </c>
      <c r="B3548" s="395" t="s">
        <v>8431</v>
      </c>
      <c r="C3548" s="395" t="s">
        <v>8432</v>
      </c>
      <c r="D3548" s="395" t="s">
        <v>284</v>
      </c>
      <c r="E3548" s="395" t="s">
        <v>816</v>
      </c>
      <c r="F3548" s="399">
        <v>211.06</v>
      </c>
      <c r="G3548" s="395" t="s">
        <v>817</v>
      </c>
    </row>
    <row r="3549" spans="1:7">
      <c r="A3549" s="395" t="s">
        <v>171</v>
      </c>
      <c r="B3549" s="395" t="s">
        <v>8433</v>
      </c>
      <c r="C3549" s="395" t="s">
        <v>8434</v>
      </c>
      <c r="D3549" s="395" t="s">
        <v>284</v>
      </c>
      <c r="E3549" s="395" t="s">
        <v>816</v>
      </c>
      <c r="F3549" s="399">
        <v>279.47000000000003</v>
      </c>
      <c r="G3549" s="395" t="s">
        <v>817</v>
      </c>
    </row>
    <row r="3550" spans="1:7">
      <c r="A3550" s="395" t="s">
        <v>171</v>
      </c>
      <c r="B3550" s="395" t="s">
        <v>8435</v>
      </c>
      <c r="C3550" s="395" t="s">
        <v>8436</v>
      </c>
      <c r="D3550" s="395" t="s">
        <v>284</v>
      </c>
      <c r="E3550" s="395" t="s">
        <v>816</v>
      </c>
      <c r="F3550" s="399">
        <v>378.5</v>
      </c>
      <c r="G3550" s="395" t="s">
        <v>817</v>
      </c>
    </row>
    <row r="3551" spans="1:7">
      <c r="A3551" s="395" t="s">
        <v>171</v>
      </c>
      <c r="B3551" s="395" t="s">
        <v>8437</v>
      </c>
      <c r="C3551" s="395" t="s">
        <v>8438</v>
      </c>
      <c r="D3551" s="395" t="s">
        <v>284</v>
      </c>
      <c r="E3551" s="395" t="s">
        <v>816</v>
      </c>
      <c r="F3551" s="399">
        <v>535.51</v>
      </c>
      <c r="G3551" s="395" t="s">
        <v>817</v>
      </c>
    </row>
    <row r="3552" spans="1:7">
      <c r="A3552" s="395" t="s">
        <v>171</v>
      </c>
      <c r="B3552" s="395" t="s">
        <v>8440</v>
      </c>
      <c r="C3552" s="395" t="s">
        <v>8441</v>
      </c>
      <c r="D3552" s="395" t="s">
        <v>284</v>
      </c>
      <c r="E3552" s="395" t="s">
        <v>816</v>
      </c>
      <c r="F3552" s="399">
        <v>12.9</v>
      </c>
      <c r="G3552" s="395" t="s">
        <v>817</v>
      </c>
    </row>
    <row r="3553" spans="1:7">
      <c r="A3553" s="395" t="s">
        <v>171</v>
      </c>
      <c r="B3553" s="395" t="s">
        <v>8443</v>
      </c>
      <c r="C3553" s="395" t="s">
        <v>8444</v>
      </c>
      <c r="D3553" s="395" t="s">
        <v>284</v>
      </c>
      <c r="E3553" s="395" t="s">
        <v>816</v>
      </c>
      <c r="F3553" s="399">
        <v>17.96</v>
      </c>
      <c r="G3553" s="395" t="s">
        <v>817</v>
      </c>
    </row>
    <row r="3554" spans="1:7">
      <c r="A3554" s="395" t="s">
        <v>171</v>
      </c>
      <c r="B3554" s="395" t="s">
        <v>8445</v>
      </c>
      <c r="C3554" s="395" t="s">
        <v>8446</v>
      </c>
      <c r="D3554" s="395" t="s">
        <v>284</v>
      </c>
      <c r="E3554" s="395" t="s">
        <v>816</v>
      </c>
      <c r="F3554" s="399">
        <v>26.74</v>
      </c>
      <c r="G3554" s="395" t="s">
        <v>817</v>
      </c>
    </row>
    <row r="3555" spans="1:7">
      <c r="A3555" s="395" t="s">
        <v>171</v>
      </c>
      <c r="B3555" s="395" t="s">
        <v>8447</v>
      </c>
      <c r="C3555" s="395" t="s">
        <v>8448</v>
      </c>
      <c r="D3555" s="395" t="s">
        <v>284</v>
      </c>
      <c r="E3555" s="395" t="s">
        <v>816</v>
      </c>
      <c r="F3555" s="399">
        <v>28.16</v>
      </c>
      <c r="G3555" s="395" t="s">
        <v>817</v>
      </c>
    </row>
    <row r="3556" spans="1:7">
      <c r="A3556" s="395" t="s">
        <v>171</v>
      </c>
      <c r="B3556" s="395" t="s">
        <v>8449</v>
      </c>
      <c r="C3556" s="395" t="s">
        <v>8450</v>
      </c>
      <c r="D3556" s="395" t="s">
        <v>284</v>
      </c>
      <c r="E3556" s="395" t="s">
        <v>816</v>
      </c>
      <c r="F3556" s="399">
        <v>45.16</v>
      </c>
      <c r="G3556" s="395" t="s">
        <v>817</v>
      </c>
    </row>
    <row r="3557" spans="1:7">
      <c r="A3557" s="395" t="s">
        <v>171</v>
      </c>
      <c r="B3557" s="395" t="s">
        <v>8452</v>
      </c>
      <c r="C3557" s="395" t="s">
        <v>8453</v>
      </c>
      <c r="D3557" s="395" t="s">
        <v>284</v>
      </c>
      <c r="E3557" s="395" t="s">
        <v>816</v>
      </c>
      <c r="F3557" s="399">
        <v>61.89</v>
      </c>
      <c r="G3557" s="395" t="s">
        <v>817</v>
      </c>
    </row>
    <row r="3558" spans="1:7">
      <c r="A3558" s="395" t="s">
        <v>171</v>
      </c>
      <c r="B3558" s="395" t="s">
        <v>8454</v>
      </c>
      <c r="C3558" s="395" t="s">
        <v>8455</v>
      </c>
      <c r="D3558" s="395" t="s">
        <v>284</v>
      </c>
      <c r="E3558" s="395" t="s">
        <v>816</v>
      </c>
      <c r="F3558" s="399">
        <v>90.34</v>
      </c>
      <c r="G3558" s="395" t="s">
        <v>817</v>
      </c>
    </row>
    <row r="3559" spans="1:7">
      <c r="A3559" s="395" t="s">
        <v>171</v>
      </c>
      <c r="B3559" s="395" t="s">
        <v>8456</v>
      </c>
      <c r="C3559" s="395" t="s">
        <v>8457</v>
      </c>
      <c r="D3559" s="395" t="s">
        <v>284</v>
      </c>
      <c r="E3559" s="395" t="s">
        <v>816</v>
      </c>
      <c r="F3559" s="399">
        <v>121.84</v>
      </c>
      <c r="G3559" s="395" t="s">
        <v>817</v>
      </c>
    </row>
    <row r="3560" spans="1:7">
      <c r="A3560" s="395" t="s">
        <v>171</v>
      </c>
      <c r="B3560" s="395" t="s">
        <v>8458</v>
      </c>
      <c r="C3560" s="395" t="s">
        <v>8459</v>
      </c>
      <c r="D3560" s="395" t="s">
        <v>284</v>
      </c>
      <c r="E3560" s="395" t="s">
        <v>816</v>
      </c>
      <c r="F3560" s="399">
        <v>23.74</v>
      </c>
      <c r="G3560" s="395" t="s">
        <v>817</v>
      </c>
    </row>
    <row r="3561" spans="1:7">
      <c r="A3561" s="395" t="s">
        <v>171</v>
      </c>
      <c r="B3561" s="395" t="s">
        <v>8461</v>
      </c>
      <c r="C3561" s="395" t="s">
        <v>8462</v>
      </c>
      <c r="D3561" s="395" t="s">
        <v>284</v>
      </c>
      <c r="E3561" s="395" t="s">
        <v>816</v>
      </c>
      <c r="F3561" s="399">
        <v>35.15</v>
      </c>
      <c r="G3561" s="395" t="s">
        <v>817</v>
      </c>
    </row>
    <row r="3562" spans="1:7">
      <c r="A3562" s="395" t="s">
        <v>171</v>
      </c>
      <c r="B3562" s="395" t="s">
        <v>8463</v>
      </c>
      <c r="C3562" s="395" t="s">
        <v>8464</v>
      </c>
      <c r="D3562" s="395" t="s">
        <v>284</v>
      </c>
      <c r="E3562" s="395" t="s">
        <v>816</v>
      </c>
      <c r="F3562" s="399">
        <v>45.55</v>
      </c>
      <c r="G3562" s="395" t="s">
        <v>817</v>
      </c>
    </row>
    <row r="3563" spans="1:7">
      <c r="A3563" s="395" t="s">
        <v>171</v>
      </c>
      <c r="B3563" s="395" t="s">
        <v>8465</v>
      </c>
      <c r="C3563" s="395" t="s">
        <v>8466</v>
      </c>
      <c r="D3563" s="395" t="s">
        <v>284</v>
      </c>
      <c r="E3563" s="395" t="s">
        <v>816</v>
      </c>
      <c r="F3563" s="399">
        <v>57.43</v>
      </c>
      <c r="G3563" s="395" t="s">
        <v>817</v>
      </c>
    </row>
    <row r="3564" spans="1:7">
      <c r="A3564" s="395" t="s">
        <v>171</v>
      </c>
      <c r="B3564" s="395" t="s">
        <v>8467</v>
      </c>
      <c r="C3564" s="395" t="s">
        <v>8468</v>
      </c>
      <c r="D3564" s="395" t="s">
        <v>284</v>
      </c>
      <c r="E3564" s="395" t="s">
        <v>816</v>
      </c>
      <c r="F3564" s="399">
        <v>84.77</v>
      </c>
      <c r="G3564" s="395" t="s">
        <v>817</v>
      </c>
    </row>
    <row r="3565" spans="1:7">
      <c r="A3565" s="395" t="s">
        <v>171</v>
      </c>
      <c r="B3565" s="395" t="s">
        <v>8469</v>
      </c>
      <c r="C3565" s="395" t="s">
        <v>8470</v>
      </c>
      <c r="D3565" s="395" t="s">
        <v>284</v>
      </c>
      <c r="E3565" s="395" t="s">
        <v>816</v>
      </c>
      <c r="F3565" s="399">
        <v>125.86</v>
      </c>
      <c r="G3565" s="395" t="s">
        <v>817</v>
      </c>
    </row>
    <row r="3566" spans="1:7">
      <c r="A3566" s="395" t="s">
        <v>171</v>
      </c>
      <c r="B3566" s="395" t="s">
        <v>8471</v>
      </c>
      <c r="C3566" s="395" t="s">
        <v>8472</v>
      </c>
      <c r="D3566" s="395" t="s">
        <v>284</v>
      </c>
      <c r="E3566" s="395" t="s">
        <v>816</v>
      </c>
      <c r="F3566" s="399">
        <v>219.44</v>
      </c>
      <c r="G3566" s="395" t="s">
        <v>817</v>
      </c>
    </row>
    <row r="3567" spans="1:7">
      <c r="A3567" s="395" t="s">
        <v>171</v>
      </c>
      <c r="B3567" s="395" t="s">
        <v>8473</v>
      </c>
      <c r="C3567" s="395" t="s">
        <v>8474</v>
      </c>
      <c r="D3567" s="395" t="s">
        <v>284</v>
      </c>
      <c r="E3567" s="395" t="s">
        <v>816</v>
      </c>
      <c r="F3567" s="399">
        <v>384.35</v>
      </c>
      <c r="G3567" s="395" t="s">
        <v>817</v>
      </c>
    </row>
    <row r="3568" spans="1:7">
      <c r="A3568" s="395" t="s">
        <v>171</v>
      </c>
      <c r="B3568" s="395" t="s">
        <v>8475</v>
      </c>
      <c r="C3568" s="395" t="s">
        <v>8476</v>
      </c>
      <c r="D3568" s="395" t="s">
        <v>284</v>
      </c>
      <c r="E3568" s="395" t="s">
        <v>816</v>
      </c>
      <c r="F3568" s="399">
        <v>109.02</v>
      </c>
      <c r="G3568" s="395" t="s">
        <v>817</v>
      </c>
    </row>
    <row r="3569" spans="1:7">
      <c r="A3569" s="395" t="s">
        <v>171</v>
      </c>
      <c r="B3569" s="395" t="s">
        <v>8477</v>
      </c>
      <c r="C3569" s="395" t="s">
        <v>8478</v>
      </c>
      <c r="D3569" s="395" t="s">
        <v>284</v>
      </c>
      <c r="E3569" s="395" t="s">
        <v>816</v>
      </c>
      <c r="F3569" s="399">
        <v>47.66</v>
      </c>
      <c r="G3569" s="395" t="s">
        <v>817</v>
      </c>
    </row>
    <row r="3570" spans="1:7">
      <c r="A3570" s="395" t="s">
        <v>171</v>
      </c>
      <c r="B3570" s="395" t="s">
        <v>8479</v>
      </c>
      <c r="C3570" s="395" t="s">
        <v>8480</v>
      </c>
      <c r="D3570" s="395" t="s">
        <v>284</v>
      </c>
      <c r="E3570" s="395" t="s">
        <v>816</v>
      </c>
      <c r="F3570" s="399">
        <v>50.26</v>
      </c>
      <c r="G3570" s="395" t="s">
        <v>817</v>
      </c>
    </row>
    <row r="3571" spans="1:7">
      <c r="A3571" s="395" t="s">
        <v>171</v>
      </c>
      <c r="B3571" s="395" t="s">
        <v>8481</v>
      </c>
      <c r="C3571" s="395" t="s">
        <v>8482</v>
      </c>
      <c r="D3571" s="395" t="s">
        <v>284</v>
      </c>
      <c r="E3571" s="395" t="s">
        <v>816</v>
      </c>
      <c r="F3571" s="399">
        <v>23.95</v>
      </c>
      <c r="G3571" s="395" t="s">
        <v>817</v>
      </c>
    </row>
    <row r="3572" spans="1:7">
      <c r="A3572" s="395" t="s">
        <v>171</v>
      </c>
      <c r="B3572" s="395" t="s">
        <v>8483</v>
      </c>
      <c r="C3572" s="395" t="s">
        <v>8484</v>
      </c>
      <c r="D3572" s="395" t="s">
        <v>284</v>
      </c>
      <c r="E3572" s="395" t="s">
        <v>816</v>
      </c>
      <c r="F3572" s="399">
        <v>21.53</v>
      </c>
      <c r="G3572" s="395" t="s">
        <v>817</v>
      </c>
    </row>
    <row r="3573" spans="1:7">
      <c r="A3573" s="395" t="s">
        <v>171</v>
      </c>
      <c r="B3573" s="395" t="s">
        <v>8485</v>
      </c>
      <c r="C3573" s="395" t="s">
        <v>8486</v>
      </c>
      <c r="D3573" s="395" t="s">
        <v>284</v>
      </c>
      <c r="E3573" s="395" t="s">
        <v>816</v>
      </c>
      <c r="F3573" s="399">
        <v>25.84</v>
      </c>
      <c r="G3573" s="395" t="s">
        <v>817</v>
      </c>
    </row>
    <row r="3574" spans="1:7">
      <c r="A3574" s="395" t="s">
        <v>171</v>
      </c>
      <c r="B3574" s="395" t="s">
        <v>8487</v>
      </c>
      <c r="C3574" s="395" t="s">
        <v>8488</v>
      </c>
      <c r="D3574" s="395" t="s">
        <v>284</v>
      </c>
      <c r="E3574" s="395" t="s">
        <v>816</v>
      </c>
      <c r="F3574" s="399">
        <v>25.84</v>
      </c>
      <c r="G3574" s="395" t="s">
        <v>817</v>
      </c>
    </row>
    <row r="3575" spans="1:7">
      <c r="A3575" s="395" t="s">
        <v>171</v>
      </c>
      <c r="B3575" s="395" t="s">
        <v>8489</v>
      </c>
      <c r="C3575" s="395" t="s">
        <v>8490</v>
      </c>
      <c r="D3575" s="395" t="s">
        <v>284</v>
      </c>
      <c r="E3575" s="395" t="s">
        <v>816</v>
      </c>
      <c r="F3575" s="399">
        <v>31.35</v>
      </c>
      <c r="G3575" s="395" t="s">
        <v>817</v>
      </c>
    </row>
    <row r="3576" spans="1:7">
      <c r="A3576" s="395" t="s">
        <v>171</v>
      </c>
      <c r="B3576" s="395" t="s">
        <v>8491</v>
      </c>
      <c r="C3576" s="395" t="s">
        <v>8492</v>
      </c>
      <c r="D3576" s="395" t="s">
        <v>284</v>
      </c>
      <c r="E3576" s="395" t="s">
        <v>816</v>
      </c>
      <c r="F3576" s="399">
        <v>40.61</v>
      </c>
      <c r="G3576" s="395" t="s">
        <v>817</v>
      </c>
    </row>
    <row r="3577" spans="1:7">
      <c r="A3577" s="395" t="s">
        <v>171</v>
      </c>
      <c r="B3577" s="395" t="s">
        <v>8493</v>
      </c>
      <c r="C3577" s="395" t="s">
        <v>8494</v>
      </c>
      <c r="D3577" s="395" t="s">
        <v>284</v>
      </c>
      <c r="E3577" s="395" t="s">
        <v>816</v>
      </c>
      <c r="F3577" s="399">
        <v>17.649999999999999</v>
      </c>
      <c r="G3577" s="395" t="s">
        <v>817</v>
      </c>
    </row>
    <row r="3578" spans="1:7">
      <c r="A3578" s="395" t="s">
        <v>171</v>
      </c>
      <c r="B3578" s="395" t="s">
        <v>8495</v>
      </c>
      <c r="C3578" s="395" t="s">
        <v>8496</v>
      </c>
      <c r="D3578" s="395" t="s">
        <v>284</v>
      </c>
      <c r="E3578" s="395" t="s">
        <v>816</v>
      </c>
      <c r="F3578" s="399">
        <v>18.170000000000002</v>
      </c>
      <c r="G3578" s="395" t="s">
        <v>817</v>
      </c>
    </row>
    <row r="3579" spans="1:7">
      <c r="A3579" s="395" t="s">
        <v>171</v>
      </c>
      <c r="B3579" s="395" t="s">
        <v>8498</v>
      </c>
      <c r="C3579" s="395" t="s">
        <v>8499</v>
      </c>
      <c r="D3579" s="395" t="s">
        <v>284</v>
      </c>
      <c r="E3579" s="395" t="s">
        <v>816</v>
      </c>
      <c r="F3579" s="399">
        <v>23.43</v>
      </c>
      <c r="G3579" s="395" t="s">
        <v>817</v>
      </c>
    </row>
    <row r="3580" spans="1:7">
      <c r="A3580" s="395" t="s">
        <v>171</v>
      </c>
      <c r="B3580" s="395" t="s">
        <v>8501</v>
      </c>
      <c r="C3580" s="395" t="s">
        <v>8502</v>
      </c>
      <c r="D3580" s="395" t="s">
        <v>284</v>
      </c>
      <c r="E3580" s="395" t="s">
        <v>816</v>
      </c>
      <c r="F3580" s="399">
        <v>34.71</v>
      </c>
      <c r="G3580" s="395" t="s">
        <v>817</v>
      </c>
    </row>
    <row r="3581" spans="1:7">
      <c r="A3581" s="395" t="s">
        <v>171</v>
      </c>
      <c r="B3581" s="395" t="s">
        <v>8503</v>
      </c>
      <c r="C3581" s="395" t="s">
        <v>8504</v>
      </c>
      <c r="D3581" s="395" t="s">
        <v>284</v>
      </c>
      <c r="E3581" s="395" t="s">
        <v>816</v>
      </c>
      <c r="F3581" s="399">
        <v>52</v>
      </c>
      <c r="G3581" s="395" t="s">
        <v>817</v>
      </c>
    </row>
    <row r="3582" spans="1:7">
      <c r="A3582" s="395" t="s">
        <v>171</v>
      </c>
      <c r="B3582" s="395" t="s">
        <v>8505</v>
      </c>
      <c r="C3582" s="395" t="s">
        <v>8506</v>
      </c>
      <c r="D3582" s="395" t="s">
        <v>284</v>
      </c>
      <c r="E3582" s="395" t="s">
        <v>816</v>
      </c>
      <c r="F3582" s="399">
        <v>65.209999999999994</v>
      </c>
      <c r="G3582" s="395" t="s">
        <v>817</v>
      </c>
    </row>
    <row r="3583" spans="1:7">
      <c r="A3583" s="395" t="s">
        <v>171</v>
      </c>
      <c r="B3583" s="395" t="s">
        <v>8508</v>
      </c>
      <c r="C3583" s="395" t="s">
        <v>8509</v>
      </c>
      <c r="D3583" s="395" t="s">
        <v>284</v>
      </c>
      <c r="E3583" s="395" t="s">
        <v>816</v>
      </c>
      <c r="F3583" s="399">
        <v>103.56</v>
      </c>
      <c r="G3583" s="395" t="s">
        <v>817</v>
      </c>
    </row>
    <row r="3584" spans="1:7">
      <c r="A3584" s="395" t="s">
        <v>171</v>
      </c>
      <c r="B3584" s="395" t="s">
        <v>8510</v>
      </c>
      <c r="C3584" s="395" t="s">
        <v>8511</v>
      </c>
      <c r="D3584" s="395" t="s">
        <v>284</v>
      </c>
      <c r="E3584" s="395" t="s">
        <v>816</v>
      </c>
      <c r="F3584" s="399">
        <v>149.31</v>
      </c>
      <c r="G3584" s="395" t="s">
        <v>817</v>
      </c>
    </row>
    <row r="3585" spans="1:7">
      <c r="A3585" s="395" t="s">
        <v>171</v>
      </c>
      <c r="B3585" s="395" t="s">
        <v>8512</v>
      </c>
      <c r="C3585" s="395" t="s">
        <v>8513</v>
      </c>
      <c r="D3585" s="395" t="s">
        <v>284</v>
      </c>
      <c r="E3585" s="395" t="s">
        <v>816</v>
      </c>
      <c r="F3585" s="399">
        <v>22.95</v>
      </c>
      <c r="G3585" s="395" t="s">
        <v>817</v>
      </c>
    </row>
    <row r="3586" spans="1:7">
      <c r="A3586" s="395" t="s">
        <v>171</v>
      </c>
      <c r="B3586" s="395" t="s">
        <v>8514</v>
      </c>
      <c r="C3586" s="395" t="s">
        <v>8515</v>
      </c>
      <c r="D3586" s="395" t="s">
        <v>284</v>
      </c>
      <c r="E3586" s="395" t="s">
        <v>816</v>
      </c>
      <c r="F3586" s="399">
        <v>29.73</v>
      </c>
      <c r="G3586" s="395" t="s">
        <v>817</v>
      </c>
    </row>
    <row r="3587" spans="1:7">
      <c r="A3587" s="395" t="s">
        <v>171</v>
      </c>
      <c r="B3587" s="395" t="s">
        <v>8516</v>
      </c>
      <c r="C3587" s="395" t="s">
        <v>8517</v>
      </c>
      <c r="D3587" s="395" t="s">
        <v>284</v>
      </c>
      <c r="E3587" s="395" t="s">
        <v>816</v>
      </c>
      <c r="F3587" s="399">
        <v>40.44</v>
      </c>
      <c r="G3587" s="395" t="s">
        <v>817</v>
      </c>
    </row>
    <row r="3588" spans="1:7">
      <c r="A3588" s="395" t="s">
        <v>171</v>
      </c>
      <c r="B3588" s="395" t="s">
        <v>8518</v>
      </c>
      <c r="C3588" s="395" t="s">
        <v>8519</v>
      </c>
      <c r="D3588" s="395" t="s">
        <v>284</v>
      </c>
      <c r="E3588" s="395" t="s">
        <v>816</v>
      </c>
      <c r="F3588" s="399">
        <v>59.33</v>
      </c>
      <c r="G3588" s="395" t="s">
        <v>817</v>
      </c>
    </row>
    <row r="3589" spans="1:7">
      <c r="A3589" s="395" t="s">
        <v>171</v>
      </c>
      <c r="B3589" s="395" t="s">
        <v>8520</v>
      </c>
      <c r="C3589" s="395" t="s">
        <v>8521</v>
      </c>
      <c r="D3589" s="395" t="s">
        <v>284</v>
      </c>
      <c r="E3589" s="395" t="s">
        <v>816</v>
      </c>
      <c r="F3589" s="399">
        <v>96.37</v>
      </c>
      <c r="G3589" s="395" t="s">
        <v>817</v>
      </c>
    </row>
    <row r="3590" spans="1:7">
      <c r="A3590" s="395" t="s">
        <v>171</v>
      </c>
      <c r="B3590" s="395" t="s">
        <v>8522</v>
      </c>
      <c r="C3590" s="395" t="s">
        <v>8523</v>
      </c>
      <c r="D3590" s="395" t="s">
        <v>284</v>
      </c>
      <c r="E3590" s="395" t="s">
        <v>816</v>
      </c>
      <c r="F3590" s="399">
        <v>128.78</v>
      </c>
      <c r="G3590" s="395" t="s">
        <v>817</v>
      </c>
    </row>
    <row r="3591" spans="1:7">
      <c r="A3591" s="395" t="s">
        <v>171</v>
      </c>
      <c r="B3591" s="395" t="s">
        <v>8524</v>
      </c>
      <c r="C3591" s="395" t="s">
        <v>8525</v>
      </c>
      <c r="D3591" s="395" t="s">
        <v>284</v>
      </c>
      <c r="E3591" s="395" t="s">
        <v>816</v>
      </c>
      <c r="F3591" s="399">
        <v>209.74</v>
      </c>
      <c r="G3591" s="395" t="s">
        <v>817</v>
      </c>
    </row>
    <row r="3592" spans="1:7">
      <c r="A3592" s="395" t="s">
        <v>171</v>
      </c>
      <c r="B3592" s="395" t="s">
        <v>8526</v>
      </c>
      <c r="C3592" s="395" t="s">
        <v>8527</v>
      </c>
      <c r="D3592" s="395" t="s">
        <v>284</v>
      </c>
      <c r="E3592" s="395" t="s">
        <v>816</v>
      </c>
      <c r="F3592" s="399">
        <v>286.72000000000003</v>
      </c>
      <c r="G3592" s="395" t="s">
        <v>817</v>
      </c>
    </row>
    <row r="3593" spans="1:7">
      <c r="A3593" s="395" t="s">
        <v>171</v>
      </c>
      <c r="B3593" s="395" t="s">
        <v>8528</v>
      </c>
      <c r="C3593" s="395" t="s">
        <v>8529</v>
      </c>
      <c r="D3593" s="395" t="s">
        <v>284</v>
      </c>
      <c r="E3593" s="395" t="s">
        <v>816</v>
      </c>
      <c r="F3593" s="399">
        <v>9.6300000000000008</v>
      </c>
      <c r="G3593" s="395" t="s">
        <v>817</v>
      </c>
    </row>
    <row r="3594" spans="1:7">
      <c r="A3594" s="395" t="s">
        <v>171</v>
      </c>
      <c r="B3594" s="395" t="s">
        <v>8530</v>
      </c>
      <c r="C3594" s="395" t="s">
        <v>8531</v>
      </c>
      <c r="D3594" s="395" t="s">
        <v>284</v>
      </c>
      <c r="E3594" s="395" t="s">
        <v>816</v>
      </c>
      <c r="F3594" s="399">
        <v>20.84</v>
      </c>
      <c r="G3594" s="395" t="s">
        <v>817</v>
      </c>
    </row>
    <row r="3595" spans="1:7">
      <c r="A3595" s="395" t="s">
        <v>171</v>
      </c>
      <c r="B3595" s="395" t="s">
        <v>8532</v>
      </c>
      <c r="C3595" s="395" t="s">
        <v>8533</v>
      </c>
      <c r="D3595" s="395" t="s">
        <v>284</v>
      </c>
      <c r="E3595" s="395" t="s">
        <v>816</v>
      </c>
      <c r="F3595" s="399">
        <v>19.93</v>
      </c>
      <c r="G3595" s="395" t="s">
        <v>817</v>
      </c>
    </row>
    <row r="3596" spans="1:7">
      <c r="A3596" s="395" t="s">
        <v>171</v>
      </c>
      <c r="B3596" s="395" t="s">
        <v>8534</v>
      </c>
      <c r="C3596" s="395" t="s">
        <v>8535</v>
      </c>
      <c r="D3596" s="395" t="s">
        <v>284</v>
      </c>
      <c r="E3596" s="395" t="s">
        <v>816</v>
      </c>
      <c r="F3596" s="399">
        <v>23.47</v>
      </c>
      <c r="G3596" s="395" t="s">
        <v>817</v>
      </c>
    </row>
    <row r="3597" spans="1:7">
      <c r="A3597" s="395" t="s">
        <v>171</v>
      </c>
      <c r="B3597" s="395" t="s">
        <v>8536</v>
      </c>
      <c r="C3597" s="395" t="s">
        <v>8537</v>
      </c>
      <c r="D3597" s="395" t="s">
        <v>284</v>
      </c>
      <c r="E3597" s="395" t="s">
        <v>816</v>
      </c>
      <c r="F3597" s="399">
        <v>37.29</v>
      </c>
      <c r="G3597" s="395" t="s">
        <v>817</v>
      </c>
    </row>
    <row r="3598" spans="1:7">
      <c r="A3598" s="395" t="s">
        <v>171</v>
      </c>
      <c r="B3598" s="395" t="s">
        <v>8538</v>
      </c>
      <c r="C3598" s="395" t="s">
        <v>8539</v>
      </c>
      <c r="D3598" s="395" t="s">
        <v>284</v>
      </c>
      <c r="E3598" s="395" t="s">
        <v>816</v>
      </c>
      <c r="F3598" s="399">
        <v>51.26</v>
      </c>
      <c r="G3598" s="395" t="s">
        <v>817</v>
      </c>
    </row>
    <row r="3599" spans="1:7">
      <c r="A3599" s="395" t="s">
        <v>171</v>
      </c>
      <c r="B3599" s="395" t="s">
        <v>8540</v>
      </c>
      <c r="C3599" s="395" t="s">
        <v>8541</v>
      </c>
      <c r="D3599" s="395" t="s">
        <v>284</v>
      </c>
      <c r="E3599" s="395" t="s">
        <v>816</v>
      </c>
      <c r="F3599" s="399">
        <v>70.14</v>
      </c>
      <c r="G3599" s="395" t="s">
        <v>817</v>
      </c>
    </row>
    <row r="3600" spans="1:7">
      <c r="A3600" s="395" t="s">
        <v>171</v>
      </c>
      <c r="B3600" s="395" t="s">
        <v>8542</v>
      </c>
      <c r="C3600" s="395" t="s">
        <v>8543</v>
      </c>
      <c r="D3600" s="395" t="s">
        <v>284</v>
      </c>
      <c r="E3600" s="395" t="s">
        <v>816</v>
      </c>
      <c r="F3600" s="399">
        <v>102.88</v>
      </c>
      <c r="G3600" s="395" t="s">
        <v>817</v>
      </c>
    </row>
    <row r="3601" spans="1:7">
      <c r="A3601" s="395" t="s">
        <v>171</v>
      </c>
      <c r="B3601" s="395" t="s">
        <v>8544</v>
      </c>
      <c r="C3601" s="395" t="s">
        <v>8545</v>
      </c>
      <c r="D3601" s="395" t="s">
        <v>284</v>
      </c>
      <c r="E3601" s="395" t="s">
        <v>816</v>
      </c>
      <c r="F3601" s="399">
        <v>147.29</v>
      </c>
      <c r="G3601" s="395" t="s">
        <v>817</v>
      </c>
    </row>
    <row r="3602" spans="1:7">
      <c r="A3602" s="395" t="s">
        <v>171</v>
      </c>
      <c r="B3602" s="395" t="s">
        <v>8546</v>
      </c>
      <c r="C3602" s="395" t="s">
        <v>8547</v>
      </c>
      <c r="D3602" s="395" t="s">
        <v>284</v>
      </c>
      <c r="E3602" s="395" t="s">
        <v>816</v>
      </c>
      <c r="F3602" s="399">
        <v>19.260000000000002</v>
      </c>
      <c r="G3602" s="395" t="s">
        <v>817</v>
      </c>
    </row>
    <row r="3603" spans="1:7">
      <c r="A3603" s="395" t="s">
        <v>171</v>
      </c>
      <c r="B3603" s="395" t="s">
        <v>8548</v>
      </c>
      <c r="C3603" s="395" t="s">
        <v>8549</v>
      </c>
      <c r="D3603" s="395" t="s">
        <v>284</v>
      </c>
      <c r="E3603" s="395" t="s">
        <v>816</v>
      </c>
      <c r="F3603" s="399">
        <v>23.13</v>
      </c>
      <c r="G3603" s="395" t="s">
        <v>817</v>
      </c>
    </row>
    <row r="3604" spans="1:7">
      <c r="A3604" s="395" t="s">
        <v>171</v>
      </c>
      <c r="B3604" s="395" t="s">
        <v>8550</v>
      </c>
      <c r="C3604" s="395" t="s">
        <v>8551</v>
      </c>
      <c r="D3604" s="395" t="s">
        <v>284</v>
      </c>
      <c r="E3604" s="395" t="s">
        <v>816</v>
      </c>
      <c r="F3604" s="399">
        <v>30.23</v>
      </c>
      <c r="G3604" s="395" t="s">
        <v>817</v>
      </c>
    </row>
    <row r="3605" spans="1:7">
      <c r="A3605" s="395" t="s">
        <v>171</v>
      </c>
      <c r="B3605" s="395" t="s">
        <v>8552</v>
      </c>
      <c r="C3605" s="395" t="s">
        <v>8553</v>
      </c>
      <c r="D3605" s="395" t="s">
        <v>284</v>
      </c>
      <c r="E3605" s="395" t="s">
        <v>816</v>
      </c>
      <c r="F3605" s="399">
        <v>38.43</v>
      </c>
      <c r="G3605" s="395" t="s">
        <v>817</v>
      </c>
    </row>
    <row r="3606" spans="1:7">
      <c r="A3606" s="395" t="s">
        <v>171</v>
      </c>
      <c r="B3606" s="395" t="s">
        <v>8554</v>
      </c>
      <c r="C3606" s="395" t="s">
        <v>8555</v>
      </c>
      <c r="D3606" s="395" t="s">
        <v>284</v>
      </c>
      <c r="E3606" s="395" t="s">
        <v>816</v>
      </c>
      <c r="F3606" s="399">
        <v>59.72</v>
      </c>
      <c r="G3606" s="395" t="s">
        <v>817</v>
      </c>
    </row>
    <row r="3607" spans="1:7">
      <c r="A3607" s="395" t="s">
        <v>171</v>
      </c>
      <c r="B3607" s="395" t="s">
        <v>8556</v>
      </c>
      <c r="C3607" s="395" t="s">
        <v>8557</v>
      </c>
      <c r="D3607" s="395" t="s">
        <v>284</v>
      </c>
      <c r="E3607" s="395" t="s">
        <v>816</v>
      </c>
      <c r="F3607" s="399">
        <v>91.5</v>
      </c>
      <c r="G3607" s="395" t="s">
        <v>817</v>
      </c>
    </row>
    <row r="3608" spans="1:7">
      <c r="A3608" s="395" t="s">
        <v>171</v>
      </c>
      <c r="B3608" s="395" t="s">
        <v>8558</v>
      </c>
      <c r="C3608" s="395" t="s">
        <v>8559</v>
      </c>
      <c r="D3608" s="395" t="s">
        <v>284</v>
      </c>
      <c r="E3608" s="395" t="s">
        <v>816</v>
      </c>
      <c r="F3608" s="399">
        <v>128.44999999999999</v>
      </c>
      <c r="G3608" s="395" t="s">
        <v>817</v>
      </c>
    </row>
    <row r="3609" spans="1:7">
      <c r="A3609" s="395" t="s">
        <v>171</v>
      </c>
      <c r="B3609" s="395" t="s">
        <v>8560</v>
      </c>
      <c r="C3609" s="395" t="s">
        <v>8561</v>
      </c>
      <c r="D3609" s="395" t="s">
        <v>284</v>
      </c>
      <c r="E3609" s="395" t="s">
        <v>816</v>
      </c>
      <c r="F3609" s="399">
        <v>199.58</v>
      </c>
      <c r="G3609" s="395" t="s">
        <v>817</v>
      </c>
    </row>
    <row r="3610" spans="1:7">
      <c r="A3610" s="395" t="s">
        <v>171</v>
      </c>
      <c r="B3610" s="395" t="s">
        <v>8562</v>
      </c>
      <c r="C3610" s="395" t="s">
        <v>8563</v>
      </c>
      <c r="D3610" s="395" t="s">
        <v>284</v>
      </c>
      <c r="E3610" s="395" t="s">
        <v>816</v>
      </c>
      <c r="F3610" s="399">
        <v>265.83999999999997</v>
      </c>
      <c r="G3610" s="395" t="s">
        <v>817</v>
      </c>
    </row>
    <row r="3611" spans="1:7">
      <c r="A3611" s="395" t="s">
        <v>171</v>
      </c>
      <c r="B3611" s="395" t="s">
        <v>8564</v>
      </c>
      <c r="C3611" s="395" t="s">
        <v>8565</v>
      </c>
      <c r="D3611" s="395" t="s">
        <v>284</v>
      </c>
      <c r="E3611" s="395" t="s">
        <v>816</v>
      </c>
      <c r="F3611" s="399">
        <v>9.66</v>
      </c>
      <c r="G3611" s="395" t="s">
        <v>817</v>
      </c>
    </row>
    <row r="3612" spans="1:7">
      <c r="A3612" s="395" t="s">
        <v>171</v>
      </c>
      <c r="B3612" s="395" t="s">
        <v>8566</v>
      </c>
      <c r="C3612" s="395" t="s">
        <v>8567</v>
      </c>
      <c r="D3612" s="395" t="s">
        <v>284</v>
      </c>
      <c r="E3612" s="395" t="s">
        <v>816</v>
      </c>
      <c r="F3612" s="399">
        <v>12.37</v>
      </c>
      <c r="G3612" s="395" t="s">
        <v>817</v>
      </c>
    </row>
    <row r="3613" spans="1:7">
      <c r="A3613" s="395" t="s">
        <v>171</v>
      </c>
      <c r="B3613" s="395" t="s">
        <v>8569</v>
      </c>
      <c r="C3613" s="395" t="s">
        <v>8570</v>
      </c>
      <c r="D3613" s="395" t="s">
        <v>284</v>
      </c>
      <c r="E3613" s="395" t="s">
        <v>816</v>
      </c>
      <c r="F3613" s="399">
        <v>16.82</v>
      </c>
      <c r="G3613" s="395" t="s">
        <v>817</v>
      </c>
    </row>
    <row r="3614" spans="1:7">
      <c r="A3614" s="395" t="s">
        <v>171</v>
      </c>
      <c r="B3614" s="395" t="s">
        <v>8571</v>
      </c>
      <c r="C3614" s="395" t="s">
        <v>8572</v>
      </c>
      <c r="D3614" s="395" t="s">
        <v>284</v>
      </c>
      <c r="E3614" s="395" t="s">
        <v>816</v>
      </c>
      <c r="F3614" s="399">
        <v>25.45</v>
      </c>
      <c r="G3614" s="395" t="s">
        <v>817</v>
      </c>
    </row>
    <row r="3615" spans="1:7">
      <c r="A3615" s="395" t="s">
        <v>171</v>
      </c>
      <c r="B3615" s="395" t="s">
        <v>8573</v>
      </c>
      <c r="C3615" s="395" t="s">
        <v>8574</v>
      </c>
      <c r="D3615" s="395" t="s">
        <v>284</v>
      </c>
      <c r="E3615" s="395" t="s">
        <v>816</v>
      </c>
      <c r="F3615" s="399">
        <v>25.11</v>
      </c>
      <c r="G3615" s="395" t="s">
        <v>817</v>
      </c>
    </row>
    <row r="3616" spans="1:7">
      <c r="A3616" s="395" t="s">
        <v>171</v>
      </c>
      <c r="B3616" s="395" t="s">
        <v>8575</v>
      </c>
      <c r="C3616" s="395" t="s">
        <v>8576</v>
      </c>
      <c r="D3616" s="395" t="s">
        <v>284</v>
      </c>
      <c r="E3616" s="395" t="s">
        <v>816</v>
      </c>
      <c r="F3616" s="399">
        <v>40.64</v>
      </c>
      <c r="G3616" s="395" t="s">
        <v>817</v>
      </c>
    </row>
    <row r="3617" spans="1:7">
      <c r="A3617" s="395" t="s">
        <v>171</v>
      </c>
      <c r="B3617" s="395" t="s">
        <v>8577</v>
      </c>
      <c r="C3617" s="395" t="s">
        <v>8578</v>
      </c>
      <c r="D3617" s="395" t="s">
        <v>284</v>
      </c>
      <c r="E3617" s="395" t="s">
        <v>816</v>
      </c>
      <c r="F3617" s="399">
        <v>51.78</v>
      </c>
      <c r="G3617" s="395" t="s">
        <v>817</v>
      </c>
    </row>
    <row r="3618" spans="1:7">
      <c r="A3618" s="395" t="s">
        <v>171</v>
      </c>
      <c r="B3618" s="395" t="s">
        <v>8579</v>
      </c>
      <c r="C3618" s="395" t="s">
        <v>8580</v>
      </c>
      <c r="D3618" s="395" t="s">
        <v>284</v>
      </c>
      <c r="E3618" s="395" t="s">
        <v>816</v>
      </c>
      <c r="F3618" s="399">
        <v>63.17</v>
      </c>
      <c r="G3618" s="395" t="s">
        <v>817</v>
      </c>
    </row>
    <row r="3619" spans="1:7">
      <c r="A3619" s="395" t="s">
        <v>171</v>
      </c>
      <c r="B3619" s="395" t="s">
        <v>8581</v>
      </c>
      <c r="C3619" s="395" t="s">
        <v>8582</v>
      </c>
      <c r="D3619" s="395" t="s">
        <v>284</v>
      </c>
      <c r="E3619" s="395" t="s">
        <v>816</v>
      </c>
      <c r="F3619" s="399">
        <v>25.56</v>
      </c>
      <c r="G3619" s="395" t="s">
        <v>817</v>
      </c>
    </row>
    <row r="3620" spans="1:7">
      <c r="A3620" s="395" t="s">
        <v>171</v>
      </c>
      <c r="B3620" s="395" t="s">
        <v>8583</v>
      </c>
      <c r="C3620" s="395" t="s">
        <v>8584</v>
      </c>
      <c r="D3620" s="395" t="s">
        <v>284</v>
      </c>
      <c r="E3620" s="395" t="s">
        <v>816</v>
      </c>
      <c r="F3620" s="399">
        <v>41.16</v>
      </c>
      <c r="G3620" s="395" t="s">
        <v>817</v>
      </c>
    </row>
    <row r="3621" spans="1:7">
      <c r="A3621" s="395" t="s">
        <v>171</v>
      </c>
      <c r="B3621" s="395" t="s">
        <v>8586</v>
      </c>
      <c r="C3621" s="395" t="s">
        <v>8587</v>
      </c>
      <c r="D3621" s="395" t="s">
        <v>284</v>
      </c>
      <c r="E3621" s="395" t="s">
        <v>816</v>
      </c>
      <c r="F3621" s="399">
        <v>52.43</v>
      </c>
      <c r="G3621" s="395" t="s">
        <v>817</v>
      </c>
    </row>
    <row r="3622" spans="1:7">
      <c r="A3622" s="395" t="s">
        <v>171</v>
      </c>
      <c r="B3622" s="395" t="s">
        <v>8588</v>
      </c>
      <c r="C3622" s="395" t="s">
        <v>8589</v>
      </c>
      <c r="D3622" s="395" t="s">
        <v>284</v>
      </c>
      <c r="E3622" s="395" t="s">
        <v>816</v>
      </c>
      <c r="F3622" s="399">
        <v>63.88</v>
      </c>
      <c r="G3622" s="395" t="s">
        <v>817</v>
      </c>
    </row>
    <row r="3623" spans="1:7">
      <c r="A3623" s="395" t="s">
        <v>171</v>
      </c>
      <c r="B3623" s="395" t="s">
        <v>8591</v>
      </c>
      <c r="C3623" s="395" t="s">
        <v>8592</v>
      </c>
      <c r="D3623" s="395" t="s">
        <v>284</v>
      </c>
      <c r="E3623" s="395" t="s">
        <v>816</v>
      </c>
      <c r="F3623" s="399">
        <v>75.31</v>
      </c>
      <c r="G3623" s="395" t="s">
        <v>817</v>
      </c>
    </row>
    <row r="3624" spans="1:7">
      <c r="A3624" s="395" t="s">
        <v>171</v>
      </c>
      <c r="B3624" s="395" t="s">
        <v>8593</v>
      </c>
      <c r="C3624" s="395" t="s">
        <v>8594</v>
      </c>
      <c r="D3624" s="395" t="s">
        <v>284</v>
      </c>
      <c r="E3624" s="395" t="s">
        <v>816</v>
      </c>
      <c r="F3624" s="399">
        <v>95.86</v>
      </c>
      <c r="G3624" s="395" t="s">
        <v>817</v>
      </c>
    </row>
    <row r="3625" spans="1:7">
      <c r="A3625" s="395" t="s">
        <v>171</v>
      </c>
      <c r="B3625" s="395" t="s">
        <v>8595</v>
      </c>
      <c r="C3625" s="395" t="s">
        <v>8596</v>
      </c>
      <c r="D3625" s="395" t="s">
        <v>284</v>
      </c>
      <c r="E3625" s="395" t="s">
        <v>816</v>
      </c>
      <c r="F3625" s="399">
        <v>143.88999999999999</v>
      </c>
      <c r="G3625" s="395" t="s">
        <v>817</v>
      </c>
    </row>
    <row r="3626" spans="1:7">
      <c r="A3626" s="395" t="s">
        <v>171</v>
      </c>
      <c r="B3626" s="395" t="s">
        <v>8597</v>
      </c>
      <c r="C3626" s="395" t="s">
        <v>8598</v>
      </c>
      <c r="D3626" s="395" t="s">
        <v>284</v>
      </c>
      <c r="E3626" s="395" t="s">
        <v>816</v>
      </c>
      <c r="F3626" s="399">
        <v>173.15</v>
      </c>
      <c r="G3626" s="395" t="s">
        <v>817</v>
      </c>
    </row>
    <row r="3627" spans="1:7">
      <c r="A3627" s="395" t="s">
        <v>171</v>
      </c>
      <c r="B3627" s="395" t="s">
        <v>8599</v>
      </c>
      <c r="C3627" s="395" t="s">
        <v>8600</v>
      </c>
      <c r="D3627" s="395" t="s">
        <v>284</v>
      </c>
      <c r="E3627" s="395" t="s">
        <v>816</v>
      </c>
      <c r="F3627" s="399">
        <v>186.88</v>
      </c>
      <c r="G3627" s="395" t="s">
        <v>817</v>
      </c>
    </row>
    <row r="3628" spans="1:7">
      <c r="A3628" s="395" t="s">
        <v>171</v>
      </c>
      <c r="B3628" s="395" t="s">
        <v>8601</v>
      </c>
      <c r="C3628" s="395" t="s">
        <v>8602</v>
      </c>
      <c r="D3628" s="395" t="s">
        <v>284</v>
      </c>
      <c r="E3628" s="395" t="s">
        <v>816</v>
      </c>
      <c r="F3628" s="399">
        <v>188.51</v>
      </c>
      <c r="G3628" s="395" t="s">
        <v>817</v>
      </c>
    </row>
    <row r="3629" spans="1:7">
      <c r="A3629" s="395" t="s">
        <v>171</v>
      </c>
      <c r="B3629" s="395" t="s">
        <v>8603</v>
      </c>
      <c r="C3629" s="395" t="s">
        <v>8604</v>
      </c>
      <c r="D3629" s="395" t="s">
        <v>284</v>
      </c>
      <c r="E3629" s="395" t="s">
        <v>816</v>
      </c>
      <c r="F3629" s="399">
        <v>90.64</v>
      </c>
      <c r="G3629" s="395" t="s">
        <v>817</v>
      </c>
    </row>
    <row r="3630" spans="1:7">
      <c r="A3630" s="395" t="s">
        <v>171</v>
      </c>
      <c r="B3630" s="395" t="s">
        <v>8605</v>
      </c>
      <c r="C3630" s="395" t="s">
        <v>8606</v>
      </c>
      <c r="D3630" s="395" t="s">
        <v>284</v>
      </c>
      <c r="E3630" s="395" t="s">
        <v>816</v>
      </c>
      <c r="F3630" s="399">
        <v>124.98</v>
      </c>
      <c r="G3630" s="395" t="s">
        <v>817</v>
      </c>
    </row>
    <row r="3631" spans="1:7">
      <c r="A3631" s="395" t="s">
        <v>171</v>
      </c>
      <c r="B3631" s="395" t="s">
        <v>8607</v>
      </c>
      <c r="C3631" s="395" t="s">
        <v>8608</v>
      </c>
      <c r="D3631" s="395" t="s">
        <v>284</v>
      </c>
      <c r="E3631" s="395" t="s">
        <v>816</v>
      </c>
      <c r="F3631" s="399">
        <v>179.81</v>
      </c>
      <c r="G3631" s="395" t="s">
        <v>817</v>
      </c>
    </row>
    <row r="3632" spans="1:7">
      <c r="A3632" s="395" t="s">
        <v>171</v>
      </c>
      <c r="B3632" s="395" t="s">
        <v>8609</v>
      </c>
      <c r="C3632" s="395" t="s">
        <v>8610</v>
      </c>
      <c r="D3632" s="395" t="s">
        <v>284</v>
      </c>
      <c r="E3632" s="395" t="s">
        <v>816</v>
      </c>
      <c r="F3632" s="399">
        <v>218.24</v>
      </c>
      <c r="G3632" s="395" t="s">
        <v>817</v>
      </c>
    </row>
    <row r="3633" spans="1:7">
      <c r="A3633" s="395" t="s">
        <v>171</v>
      </c>
      <c r="B3633" s="395" t="s">
        <v>8611</v>
      </c>
      <c r="C3633" s="395" t="s">
        <v>8612</v>
      </c>
      <c r="D3633" s="395" t="s">
        <v>284</v>
      </c>
      <c r="E3633" s="395" t="s">
        <v>816</v>
      </c>
      <c r="F3633" s="399">
        <v>301.51</v>
      </c>
      <c r="G3633" s="395" t="s">
        <v>817</v>
      </c>
    </row>
    <row r="3634" spans="1:7">
      <c r="A3634" s="395" t="s">
        <v>171</v>
      </c>
      <c r="B3634" s="395" t="s">
        <v>8613</v>
      </c>
      <c r="C3634" s="395" t="s">
        <v>8614</v>
      </c>
      <c r="D3634" s="395" t="s">
        <v>284</v>
      </c>
      <c r="E3634" s="395" t="s">
        <v>816</v>
      </c>
      <c r="F3634" s="399">
        <v>390.5</v>
      </c>
      <c r="G3634" s="395" t="s">
        <v>817</v>
      </c>
    </row>
    <row r="3635" spans="1:7">
      <c r="A3635" s="395" t="s">
        <v>171</v>
      </c>
      <c r="B3635" s="395" t="s">
        <v>8615</v>
      </c>
      <c r="C3635" s="395" t="s">
        <v>8616</v>
      </c>
      <c r="D3635" s="395" t="s">
        <v>284</v>
      </c>
      <c r="E3635" s="395" t="s">
        <v>816</v>
      </c>
      <c r="F3635" s="399">
        <v>61.77</v>
      </c>
      <c r="G3635" s="395" t="s">
        <v>817</v>
      </c>
    </row>
    <row r="3636" spans="1:7">
      <c r="A3636" s="395" t="s">
        <v>171</v>
      </c>
      <c r="B3636" s="395" t="s">
        <v>8617</v>
      </c>
      <c r="C3636" s="395" t="s">
        <v>8618</v>
      </c>
      <c r="D3636" s="395" t="s">
        <v>284</v>
      </c>
      <c r="E3636" s="395" t="s">
        <v>816</v>
      </c>
      <c r="F3636" s="399">
        <v>96.86</v>
      </c>
      <c r="G3636" s="395" t="s">
        <v>817</v>
      </c>
    </row>
    <row r="3637" spans="1:7">
      <c r="A3637" s="395" t="s">
        <v>171</v>
      </c>
      <c r="B3637" s="395" t="s">
        <v>8619</v>
      </c>
      <c r="C3637" s="395" t="s">
        <v>8620</v>
      </c>
      <c r="D3637" s="395" t="s">
        <v>284</v>
      </c>
      <c r="E3637" s="395" t="s">
        <v>816</v>
      </c>
      <c r="F3637" s="399">
        <v>131.65</v>
      </c>
      <c r="G3637" s="395" t="s">
        <v>817</v>
      </c>
    </row>
    <row r="3638" spans="1:7">
      <c r="A3638" s="395" t="s">
        <v>171</v>
      </c>
      <c r="B3638" s="395" t="s">
        <v>8621</v>
      </c>
      <c r="C3638" s="395" t="s">
        <v>8622</v>
      </c>
      <c r="D3638" s="395" t="s">
        <v>284</v>
      </c>
      <c r="E3638" s="395" t="s">
        <v>816</v>
      </c>
      <c r="F3638" s="399">
        <v>75.42</v>
      </c>
      <c r="G3638" s="395" t="s">
        <v>817</v>
      </c>
    </row>
    <row r="3639" spans="1:7">
      <c r="A3639" s="395" t="s">
        <v>171</v>
      </c>
      <c r="B3639" s="395" t="s">
        <v>8623</v>
      </c>
      <c r="C3639" s="395" t="s">
        <v>8624</v>
      </c>
      <c r="D3639" s="395" t="s">
        <v>284</v>
      </c>
      <c r="E3639" s="395" t="s">
        <v>816</v>
      </c>
      <c r="F3639" s="399">
        <v>120.33</v>
      </c>
      <c r="G3639" s="395" t="s">
        <v>817</v>
      </c>
    </row>
    <row r="3640" spans="1:7">
      <c r="A3640" s="395" t="s">
        <v>171</v>
      </c>
      <c r="B3640" s="395" t="s">
        <v>8625</v>
      </c>
      <c r="C3640" s="395" t="s">
        <v>8626</v>
      </c>
      <c r="D3640" s="395" t="s">
        <v>284</v>
      </c>
      <c r="E3640" s="395" t="s">
        <v>816</v>
      </c>
      <c r="F3640" s="399">
        <v>163.65</v>
      </c>
      <c r="G3640" s="395" t="s">
        <v>817</v>
      </c>
    </row>
    <row r="3641" spans="1:7">
      <c r="A3641" s="395" t="s">
        <v>171</v>
      </c>
      <c r="B3641" s="395" t="s">
        <v>8627</v>
      </c>
      <c r="C3641" s="395" t="s">
        <v>8628</v>
      </c>
      <c r="D3641" s="395" t="s">
        <v>284</v>
      </c>
      <c r="E3641" s="395" t="s">
        <v>816</v>
      </c>
      <c r="F3641" s="399">
        <v>46.27</v>
      </c>
      <c r="G3641" s="395" t="s">
        <v>817</v>
      </c>
    </row>
    <row r="3642" spans="1:7">
      <c r="A3642" s="395" t="s">
        <v>171</v>
      </c>
      <c r="B3642" s="395" t="s">
        <v>8629</v>
      </c>
      <c r="C3642" s="395" t="s">
        <v>8630</v>
      </c>
      <c r="D3642" s="395" t="s">
        <v>284</v>
      </c>
      <c r="E3642" s="395" t="s">
        <v>816</v>
      </c>
      <c r="F3642" s="399">
        <v>52.49</v>
      </c>
      <c r="G3642" s="395" t="s">
        <v>817</v>
      </c>
    </row>
    <row r="3643" spans="1:7">
      <c r="A3643" s="395" t="s">
        <v>171</v>
      </c>
      <c r="B3643" s="395" t="s">
        <v>8631</v>
      </c>
      <c r="C3643" s="395" t="s">
        <v>8632</v>
      </c>
      <c r="D3643" s="395" t="s">
        <v>284</v>
      </c>
      <c r="E3643" s="395" t="s">
        <v>816</v>
      </c>
      <c r="F3643" s="399">
        <v>66.8</v>
      </c>
      <c r="G3643" s="395" t="s">
        <v>817</v>
      </c>
    </row>
    <row r="3644" spans="1:7">
      <c r="A3644" s="395" t="s">
        <v>171</v>
      </c>
      <c r="B3644" s="395" t="s">
        <v>8633</v>
      </c>
      <c r="C3644" s="395" t="s">
        <v>8634</v>
      </c>
      <c r="D3644" s="395" t="s">
        <v>289</v>
      </c>
      <c r="E3644" s="395" t="s">
        <v>816</v>
      </c>
      <c r="F3644" s="399">
        <v>744.14</v>
      </c>
      <c r="G3644" s="395" t="s">
        <v>817</v>
      </c>
    </row>
    <row r="3645" spans="1:7">
      <c r="A3645" s="395" t="s">
        <v>171</v>
      </c>
      <c r="B3645" s="395" t="s">
        <v>8635</v>
      </c>
      <c r="C3645" s="395" t="s">
        <v>8636</v>
      </c>
      <c r="D3645" s="395" t="s">
        <v>284</v>
      </c>
      <c r="E3645" s="395" t="s">
        <v>816</v>
      </c>
      <c r="F3645" s="399">
        <v>21.02</v>
      </c>
      <c r="G3645" s="395" t="s">
        <v>817</v>
      </c>
    </row>
    <row r="3646" spans="1:7">
      <c r="A3646" s="395" t="s">
        <v>171</v>
      </c>
      <c r="B3646" s="395" t="s">
        <v>8638</v>
      </c>
      <c r="C3646" s="395" t="s">
        <v>8639</v>
      </c>
      <c r="D3646" s="395" t="s">
        <v>284</v>
      </c>
      <c r="E3646" s="395" t="s">
        <v>816</v>
      </c>
      <c r="F3646" s="399">
        <v>29.97</v>
      </c>
      <c r="G3646" s="395" t="s">
        <v>817</v>
      </c>
    </row>
    <row r="3647" spans="1:7">
      <c r="A3647" s="395" t="s">
        <v>171</v>
      </c>
      <c r="B3647" s="395" t="s">
        <v>8640</v>
      </c>
      <c r="C3647" s="395" t="s">
        <v>8641</v>
      </c>
      <c r="D3647" s="395" t="s">
        <v>284</v>
      </c>
      <c r="E3647" s="395" t="s">
        <v>816</v>
      </c>
      <c r="F3647" s="399">
        <v>39.28</v>
      </c>
      <c r="G3647" s="395" t="s">
        <v>817</v>
      </c>
    </row>
    <row r="3648" spans="1:7">
      <c r="A3648" s="395" t="s">
        <v>171</v>
      </c>
      <c r="B3648" s="395" t="s">
        <v>8642</v>
      </c>
      <c r="C3648" s="395" t="s">
        <v>8643</v>
      </c>
      <c r="D3648" s="395" t="s">
        <v>284</v>
      </c>
      <c r="E3648" s="395" t="s">
        <v>816</v>
      </c>
      <c r="F3648" s="399">
        <v>52.48</v>
      </c>
      <c r="G3648" s="395" t="s">
        <v>817</v>
      </c>
    </row>
    <row r="3649" spans="1:7">
      <c r="A3649" s="395" t="s">
        <v>171</v>
      </c>
      <c r="B3649" s="395" t="s">
        <v>8645</v>
      </c>
      <c r="C3649" s="395" t="s">
        <v>8646</v>
      </c>
      <c r="D3649" s="395" t="s">
        <v>284</v>
      </c>
      <c r="E3649" s="395" t="s">
        <v>816</v>
      </c>
      <c r="F3649" s="399">
        <v>21.65</v>
      </c>
      <c r="G3649" s="395" t="s">
        <v>817</v>
      </c>
    </row>
    <row r="3650" spans="1:7">
      <c r="A3650" s="395" t="s">
        <v>171</v>
      </c>
      <c r="B3650" s="395" t="s">
        <v>8647</v>
      </c>
      <c r="C3650" s="395" t="s">
        <v>8648</v>
      </c>
      <c r="D3650" s="395" t="s">
        <v>284</v>
      </c>
      <c r="E3650" s="395" t="s">
        <v>816</v>
      </c>
      <c r="F3650" s="399">
        <v>30.59</v>
      </c>
      <c r="G3650" s="395" t="s">
        <v>817</v>
      </c>
    </row>
    <row r="3651" spans="1:7">
      <c r="A3651" s="395" t="s">
        <v>171</v>
      </c>
      <c r="B3651" s="395" t="s">
        <v>8649</v>
      </c>
      <c r="C3651" s="395" t="s">
        <v>8650</v>
      </c>
      <c r="D3651" s="395" t="s">
        <v>284</v>
      </c>
      <c r="E3651" s="395" t="s">
        <v>816</v>
      </c>
      <c r="F3651" s="399">
        <v>39.909999999999997</v>
      </c>
      <c r="G3651" s="395" t="s">
        <v>817</v>
      </c>
    </row>
    <row r="3652" spans="1:7">
      <c r="A3652" s="395" t="s">
        <v>171</v>
      </c>
      <c r="B3652" s="395" t="s">
        <v>8651</v>
      </c>
      <c r="C3652" s="395" t="s">
        <v>8652</v>
      </c>
      <c r="D3652" s="395" t="s">
        <v>284</v>
      </c>
      <c r="E3652" s="395" t="s">
        <v>816</v>
      </c>
      <c r="F3652" s="399">
        <v>53.11</v>
      </c>
      <c r="G3652" s="395" t="s">
        <v>817</v>
      </c>
    </row>
    <row r="3653" spans="1:7">
      <c r="A3653" s="395" t="s">
        <v>171</v>
      </c>
      <c r="B3653" s="395" t="s">
        <v>8653</v>
      </c>
      <c r="C3653" s="395" t="s">
        <v>8654</v>
      </c>
      <c r="D3653" s="395" t="s">
        <v>284</v>
      </c>
      <c r="E3653" s="395" t="s">
        <v>816</v>
      </c>
      <c r="F3653" s="399">
        <v>19.73</v>
      </c>
      <c r="G3653" s="395" t="s">
        <v>817</v>
      </c>
    </row>
    <row r="3654" spans="1:7">
      <c r="A3654" s="395" t="s">
        <v>171</v>
      </c>
      <c r="B3654" s="395" t="s">
        <v>8656</v>
      </c>
      <c r="C3654" s="395" t="s">
        <v>8657</v>
      </c>
      <c r="D3654" s="395" t="s">
        <v>284</v>
      </c>
      <c r="E3654" s="395" t="s">
        <v>816</v>
      </c>
      <c r="F3654" s="399">
        <v>28.43</v>
      </c>
      <c r="G3654" s="395" t="s">
        <v>817</v>
      </c>
    </row>
    <row r="3655" spans="1:7">
      <c r="A3655" s="395" t="s">
        <v>171</v>
      </c>
      <c r="B3655" s="395" t="s">
        <v>8658</v>
      </c>
      <c r="C3655" s="395" t="s">
        <v>8659</v>
      </c>
      <c r="D3655" s="395" t="s">
        <v>284</v>
      </c>
      <c r="E3655" s="395" t="s">
        <v>816</v>
      </c>
      <c r="F3655" s="399">
        <v>37.47</v>
      </c>
      <c r="G3655" s="395" t="s">
        <v>817</v>
      </c>
    </row>
    <row r="3656" spans="1:7">
      <c r="A3656" s="395" t="s">
        <v>171</v>
      </c>
      <c r="B3656" s="395" t="s">
        <v>8660</v>
      </c>
      <c r="C3656" s="395" t="s">
        <v>8661</v>
      </c>
      <c r="D3656" s="395" t="s">
        <v>284</v>
      </c>
      <c r="E3656" s="395" t="s">
        <v>816</v>
      </c>
      <c r="F3656" s="399">
        <v>50.24</v>
      </c>
      <c r="G3656" s="395" t="s">
        <v>817</v>
      </c>
    </row>
    <row r="3657" spans="1:7">
      <c r="A3657" s="395" t="s">
        <v>171</v>
      </c>
      <c r="B3657" s="395" t="s">
        <v>8662</v>
      </c>
      <c r="C3657" s="395" t="s">
        <v>8663</v>
      </c>
      <c r="D3657" s="395" t="s">
        <v>284</v>
      </c>
      <c r="E3657" s="395" t="s">
        <v>816</v>
      </c>
      <c r="F3657" s="399">
        <v>28.97</v>
      </c>
      <c r="G3657" s="395" t="s">
        <v>817</v>
      </c>
    </row>
    <row r="3658" spans="1:7">
      <c r="A3658" s="395" t="s">
        <v>171</v>
      </c>
      <c r="B3658" s="395" t="s">
        <v>8664</v>
      </c>
      <c r="C3658" s="395" t="s">
        <v>8665</v>
      </c>
      <c r="D3658" s="395" t="s">
        <v>284</v>
      </c>
      <c r="E3658" s="395" t="s">
        <v>816</v>
      </c>
      <c r="F3658" s="399">
        <v>39.28</v>
      </c>
      <c r="G3658" s="395" t="s">
        <v>817</v>
      </c>
    </row>
    <row r="3659" spans="1:7">
      <c r="A3659" s="395" t="s">
        <v>171</v>
      </c>
      <c r="B3659" s="395" t="s">
        <v>8666</v>
      </c>
      <c r="C3659" s="395" t="s">
        <v>8667</v>
      </c>
      <c r="D3659" s="395" t="s">
        <v>284</v>
      </c>
      <c r="E3659" s="395" t="s">
        <v>816</v>
      </c>
      <c r="F3659" s="399">
        <v>50.31</v>
      </c>
      <c r="G3659" s="395" t="s">
        <v>817</v>
      </c>
    </row>
    <row r="3660" spans="1:7">
      <c r="A3660" s="395" t="s">
        <v>171</v>
      </c>
      <c r="B3660" s="395" t="s">
        <v>8668</v>
      </c>
      <c r="C3660" s="395" t="s">
        <v>8669</v>
      </c>
      <c r="D3660" s="395" t="s">
        <v>284</v>
      </c>
      <c r="E3660" s="395" t="s">
        <v>816</v>
      </c>
      <c r="F3660" s="399">
        <v>65.900000000000006</v>
      </c>
      <c r="G3660" s="395" t="s">
        <v>817</v>
      </c>
    </row>
    <row r="3661" spans="1:7">
      <c r="A3661" s="395" t="s">
        <v>171</v>
      </c>
      <c r="B3661" s="395" t="s">
        <v>8670</v>
      </c>
      <c r="C3661" s="395" t="s">
        <v>8671</v>
      </c>
      <c r="D3661" s="395" t="s">
        <v>284</v>
      </c>
      <c r="E3661" s="395" t="s">
        <v>816</v>
      </c>
      <c r="F3661" s="399">
        <v>213.95</v>
      </c>
      <c r="G3661" s="395" t="s">
        <v>817</v>
      </c>
    </row>
    <row r="3662" spans="1:7">
      <c r="A3662" s="395" t="s">
        <v>171</v>
      </c>
      <c r="B3662" s="395" t="s">
        <v>8672</v>
      </c>
      <c r="C3662" s="395" t="s">
        <v>8673</v>
      </c>
      <c r="D3662" s="395" t="s">
        <v>289</v>
      </c>
      <c r="E3662" s="395" t="s">
        <v>816</v>
      </c>
      <c r="F3662" s="399">
        <v>463.77</v>
      </c>
      <c r="G3662" s="395" t="s">
        <v>817</v>
      </c>
    </row>
    <row r="3663" spans="1:7">
      <c r="A3663" s="395" t="s">
        <v>171</v>
      </c>
      <c r="B3663" s="395" t="s">
        <v>8674</v>
      </c>
      <c r="C3663" s="395" t="s">
        <v>8675</v>
      </c>
      <c r="D3663" s="395" t="s">
        <v>289</v>
      </c>
      <c r="E3663" s="395" t="s">
        <v>816</v>
      </c>
      <c r="F3663" s="399">
        <v>224.8</v>
      </c>
      <c r="G3663" s="395" t="s">
        <v>817</v>
      </c>
    </row>
    <row r="3664" spans="1:7">
      <c r="A3664" s="395" t="s">
        <v>171</v>
      </c>
      <c r="B3664" s="395" t="s">
        <v>8676</v>
      </c>
      <c r="C3664" s="395" t="s">
        <v>8677</v>
      </c>
      <c r="D3664" s="395" t="s">
        <v>289</v>
      </c>
      <c r="E3664" s="395" t="s">
        <v>816</v>
      </c>
      <c r="F3664" s="399">
        <v>255.57</v>
      </c>
      <c r="G3664" s="395" t="s">
        <v>817</v>
      </c>
    </row>
    <row r="3665" spans="1:7">
      <c r="A3665" s="395" t="s">
        <v>171</v>
      </c>
      <c r="B3665" s="395" t="s">
        <v>8678</v>
      </c>
      <c r="C3665" s="395" t="s">
        <v>8679</v>
      </c>
      <c r="D3665" s="395" t="s">
        <v>289</v>
      </c>
      <c r="E3665" s="395" t="s">
        <v>816</v>
      </c>
      <c r="F3665" s="399">
        <v>255.57</v>
      </c>
      <c r="G3665" s="395" t="s">
        <v>817</v>
      </c>
    </row>
    <row r="3666" spans="1:7">
      <c r="A3666" s="395" t="s">
        <v>171</v>
      </c>
      <c r="B3666" s="395" t="s">
        <v>8680</v>
      </c>
      <c r="C3666" s="395" t="s">
        <v>8681</v>
      </c>
      <c r="D3666" s="395" t="s">
        <v>289</v>
      </c>
      <c r="E3666" s="395" t="s">
        <v>816</v>
      </c>
      <c r="F3666" s="399">
        <v>255.57</v>
      </c>
      <c r="G3666" s="395" t="s">
        <v>817</v>
      </c>
    </row>
    <row r="3667" spans="1:7">
      <c r="A3667" s="395" t="s">
        <v>171</v>
      </c>
      <c r="B3667" s="395" t="s">
        <v>8682</v>
      </c>
      <c r="C3667" s="395" t="s">
        <v>8683</v>
      </c>
      <c r="D3667" s="395" t="s">
        <v>289</v>
      </c>
      <c r="E3667" s="395" t="s">
        <v>816</v>
      </c>
      <c r="F3667" s="399">
        <v>211.92</v>
      </c>
      <c r="G3667" s="395" t="s">
        <v>817</v>
      </c>
    </row>
    <row r="3668" spans="1:7">
      <c r="A3668" s="395" t="s">
        <v>171</v>
      </c>
      <c r="B3668" s="395" t="s">
        <v>8684</v>
      </c>
      <c r="C3668" s="395" t="s">
        <v>8685</v>
      </c>
      <c r="D3668" s="395" t="s">
        <v>289</v>
      </c>
      <c r="E3668" s="395" t="s">
        <v>816</v>
      </c>
      <c r="F3668" s="399">
        <v>353.43</v>
      </c>
      <c r="G3668" s="395" t="s">
        <v>817</v>
      </c>
    </row>
    <row r="3669" spans="1:7">
      <c r="A3669" s="395" t="s">
        <v>171</v>
      </c>
      <c r="B3669" s="395" t="s">
        <v>8686</v>
      </c>
      <c r="C3669" s="395" t="s">
        <v>8687</v>
      </c>
      <c r="D3669" s="395" t="s">
        <v>289</v>
      </c>
      <c r="E3669" s="395" t="s">
        <v>816</v>
      </c>
      <c r="F3669" s="399">
        <v>456.08</v>
      </c>
      <c r="G3669" s="395" t="s">
        <v>817</v>
      </c>
    </row>
    <row r="3670" spans="1:7">
      <c r="A3670" s="395" t="s">
        <v>171</v>
      </c>
      <c r="B3670" s="395" t="s">
        <v>8688</v>
      </c>
      <c r="C3670" s="395" t="s">
        <v>8689</v>
      </c>
      <c r="D3670" s="395" t="s">
        <v>284</v>
      </c>
      <c r="E3670" s="395" t="s">
        <v>816</v>
      </c>
      <c r="F3670" s="399">
        <v>194.55</v>
      </c>
      <c r="G3670" s="395" t="s">
        <v>817</v>
      </c>
    </row>
    <row r="3671" spans="1:7">
      <c r="A3671" s="395" t="s">
        <v>171</v>
      </c>
      <c r="B3671" s="395" t="s">
        <v>8690</v>
      </c>
      <c r="C3671" s="395" t="s">
        <v>8691</v>
      </c>
      <c r="D3671" s="395" t="s">
        <v>289</v>
      </c>
      <c r="E3671" s="395" t="s">
        <v>816</v>
      </c>
      <c r="F3671" s="399">
        <v>471.19</v>
      </c>
      <c r="G3671" s="395" t="s">
        <v>817</v>
      </c>
    </row>
    <row r="3672" spans="1:7">
      <c r="A3672" s="395" t="s">
        <v>171</v>
      </c>
      <c r="B3672" s="395" t="s">
        <v>8692</v>
      </c>
      <c r="C3672" s="395" t="s">
        <v>8693</v>
      </c>
      <c r="D3672" s="395" t="s">
        <v>289</v>
      </c>
      <c r="E3672" s="395" t="s">
        <v>816</v>
      </c>
      <c r="F3672" s="399">
        <v>232.22</v>
      </c>
      <c r="G3672" s="395" t="s">
        <v>817</v>
      </c>
    </row>
    <row r="3673" spans="1:7">
      <c r="A3673" s="395" t="s">
        <v>171</v>
      </c>
      <c r="B3673" s="395" t="s">
        <v>8694</v>
      </c>
      <c r="C3673" s="395" t="s">
        <v>8695</v>
      </c>
      <c r="D3673" s="395" t="s">
        <v>289</v>
      </c>
      <c r="E3673" s="395" t="s">
        <v>816</v>
      </c>
      <c r="F3673" s="399">
        <v>262.99</v>
      </c>
      <c r="G3673" s="395" t="s">
        <v>817</v>
      </c>
    </row>
    <row r="3674" spans="1:7">
      <c r="A3674" s="395" t="s">
        <v>171</v>
      </c>
      <c r="B3674" s="395" t="s">
        <v>8696</v>
      </c>
      <c r="C3674" s="395" t="s">
        <v>8697</v>
      </c>
      <c r="D3674" s="395" t="s">
        <v>289</v>
      </c>
      <c r="E3674" s="395" t="s">
        <v>816</v>
      </c>
      <c r="F3674" s="399">
        <v>262.99</v>
      </c>
      <c r="G3674" s="395" t="s">
        <v>817</v>
      </c>
    </row>
    <row r="3675" spans="1:7">
      <c r="A3675" s="395" t="s">
        <v>171</v>
      </c>
      <c r="B3675" s="395" t="s">
        <v>8698</v>
      </c>
      <c r="C3675" s="395" t="s">
        <v>8699</v>
      </c>
      <c r="D3675" s="395" t="s">
        <v>289</v>
      </c>
      <c r="E3675" s="395" t="s">
        <v>816</v>
      </c>
      <c r="F3675" s="399">
        <v>262.99</v>
      </c>
      <c r="G3675" s="395" t="s">
        <v>817</v>
      </c>
    </row>
    <row r="3676" spans="1:7">
      <c r="A3676" s="395" t="s">
        <v>171</v>
      </c>
      <c r="B3676" s="395" t="s">
        <v>8700</v>
      </c>
      <c r="C3676" s="395" t="s">
        <v>8701</v>
      </c>
      <c r="D3676" s="395" t="s">
        <v>289</v>
      </c>
      <c r="E3676" s="395" t="s">
        <v>816</v>
      </c>
      <c r="F3676" s="399">
        <v>219.34</v>
      </c>
      <c r="G3676" s="395" t="s">
        <v>817</v>
      </c>
    </row>
    <row r="3677" spans="1:7">
      <c r="A3677" s="395" t="s">
        <v>171</v>
      </c>
      <c r="B3677" s="395" t="s">
        <v>8702</v>
      </c>
      <c r="C3677" s="395" t="s">
        <v>8703</v>
      </c>
      <c r="D3677" s="395" t="s">
        <v>289</v>
      </c>
      <c r="E3677" s="395" t="s">
        <v>816</v>
      </c>
      <c r="F3677" s="399">
        <v>364.58</v>
      </c>
      <c r="G3677" s="395" t="s">
        <v>817</v>
      </c>
    </row>
    <row r="3678" spans="1:7">
      <c r="A3678" s="395" t="s">
        <v>171</v>
      </c>
      <c r="B3678" s="395" t="s">
        <v>8704</v>
      </c>
      <c r="C3678" s="395" t="s">
        <v>8705</v>
      </c>
      <c r="D3678" s="395" t="s">
        <v>289</v>
      </c>
      <c r="E3678" s="395" t="s">
        <v>816</v>
      </c>
      <c r="F3678" s="399">
        <v>470.93</v>
      </c>
      <c r="G3678" s="395" t="s">
        <v>817</v>
      </c>
    </row>
    <row r="3679" spans="1:7">
      <c r="A3679" s="395" t="s">
        <v>171</v>
      </c>
      <c r="B3679" s="395" t="s">
        <v>8706</v>
      </c>
      <c r="C3679" s="395" t="s">
        <v>8707</v>
      </c>
      <c r="D3679" s="395" t="s">
        <v>284</v>
      </c>
      <c r="E3679" s="395" t="s">
        <v>816</v>
      </c>
      <c r="F3679" s="399">
        <v>40.49</v>
      </c>
      <c r="G3679" s="395" t="s">
        <v>817</v>
      </c>
    </row>
    <row r="3680" spans="1:7">
      <c r="A3680" s="395" t="s">
        <v>171</v>
      </c>
      <c r="B3680" s="395" t="s">
        <v>8708</v>
      </c>
      <c r="C3680" s="395" t="s">
        <v>8709</v>
      </c>
      <c r="D3680" s="395" t="s">
        <v>284</v>
      </c>
      <c r="E3680" s="395" t="s">
        <v>816</v>
      </c>
      <c r="F3680" s="399">
        <v>69.59</v>
      </c>
      <c r="G3680" s="395" t="s">
        <v>817</v>
      </c>
    </row>
    <row r="3681" spans="1:7">
      <c r="A3681" s="395" t="s">
        <v>171</v>
      </c>
      <c r="B3681" s="395" t="s">
        <v>8710</v>
      </c>
      <c r="C3681" s="395" t="s">
        <v>8711</v>
      </c>
      <c r="D3681" s="395" t="s">
        <v>284</v>
      </c>
      <c r="E3681" s="395" t="s">
        <v>816</v>
      </c>
      <c r="F3681" s="399">
        <v>82.99</v>
      </c>
      <c r="G3681" s="395" t="s">
        <v>817</v>
      </c>
    </row>
    <row r="3682" spans="1:7">
      <c r="A3682" s="395" t="s">
        <v>171</v>
      </c>
      <c r="B3682" s="395" t="s">
        <v>8712</v>
      </c>
      <c r="C3682" s="395" t="s">
        <v>8713</v>
      </c>
      <c r="D3682" s="395" t="s">
        <v>284</v>
      </c>
      <c r="E3682" s="395" t="s">
        <v>816</v>
      </c>
      <c r="F3682" s="399">
        <v>63.46</v>
      </c>
      <c r="G3682" s="395" t="s">
        <v>817</v>
      </c>
    </row>
    <row r="3683" spans="1:7">
      <c r="A3683" s="395" t="s">
        <v>171</v>
      </c>
      <c r="B3683" s="395" t="s">
        <v>8714</v>
      </c>
      <c r="C3683" s="395" t="s">
        <v>8715</v>
      </c>
      <c r="D3683" s="395" t="s">
        <v>284</v>
      </c>
      <c r="E3683" s="395" t="s">
        <v>816</v>
      </c>
      <c r="F3683" s="399">
        <v>97.35</v>
      </c>
      <c r="G3683" s="395" t="s">
        <v>817</v>
      </c>
    </row>
    <row r="3684" spans="1:7">
      <c r="A3684" s="395" t="s">
        <v>171</v>
      </c>
      <c r="B3684" s="395" t="s">
        <v>8716</v>
      </c>
      <c r="C3684" s="395" t="s">
        <v>8717</v>
      </c>
      <c r="D3684" s="395" t="s">
        <v>284</v>
      </c>
      <c r="E3684" s="395" t="s">
        <v>816</v>
      </c>
      <c r="F3684" s="399">
        <v>122.41</v>
      </c>
      <c r="G3684" s="395" t="s">
        <v>817</v>
      </c>
    </row>
    <row r="3685" spans="1:7">
      <c r="A3685" s="395" t="s">
        <v>171</v>
      </c>
      <c r="B3685" s="395" t="s">
        <v>8718</v>
      </c>
      <c r="C3685" s="395" t="s">
        <v>8719</v>
      </c>
      <c r="D3685" s="395" t="s">
        <v>284</v>
      </c>
      <c r="E3685" s="395" t="s">
        <v>816</v>
      </c>
      <c r="F3685" s="399">
        <v>53.31</v>
      </c>
      <c r="G3685" s="395" t="s">
        <v>817</v>
      </c>
    </row>
    <row r="3686" spans="1:7">
      <c r="A3686" s="395" t="s">
        <v>171</v>
      </c>
      <c r="B3686" s="395" t="s">
        <v>8720</v>
      </c>
      <c r="C3686" s="395" t="s">
        <v>8721</v>
      </c>
      <c r="D3686" s="395" t="s">
        <v>284</v>
      </c>
      <c r="E3686" s="395" t="s">
        <v>816</v>
      </c>
      <c r="F3686" s="399">
        <v>78.569999999999993</v>
      </c>
      <c r="G3686" s="395" t="s">
        <v>817</v>
      </c>
    </row>
    <row r="3687" spans="1:7">
      <c r="A3687" s="395" t="s">
        <v>171</v>
      </c>
      <c r="B3687" s="395" t="s">
        <v>8722</v>
      </c>
      <c r="C3687" s="395" t="s">
        <v>8723</v>
      </c>
      <c r="D3687" s="395" t="s">
        <v>284</v>
      </c>
      <c r="E3687" s="395" t="s">
        <v>816</v>
      </c>
      <c r="F3687" s="399">
        <v>95.76</v>
      </c>
      <c r="G3687" s="395" t="s">
        <v>817</v>
      </c>
    </row>
    <row r="3688" spans="1:7">
      <c r="A3688" s="395" t="s">
        <v>171</v>
      </c>
      <c r="B3688" s="395" t="s">
        <v>8724</v>
      </c>
      <c r="C3688" s="395" t="s">
        <v>8725</v>
      </c>
      <c r="D3688" s="395" t="s">
        <v>284</v>
      </c>
      <c r="E3688" s="395" t="s">
        <v>816</v>
      </c>
      <c r="F3688" s="399">
        <v>64.349999999999994</v>
      </c>
      <c r="G3688" s="395" t="s">
        <v>817</v>
      </c>
    </row>
    <row r="3689" spans="1:7">
      <c r="A3689" s="395" t="s">
        <v>171</v>
      </c>
      <c r="B3689" s="395" t="s">
        <v>8726</v>
      </c>
      <c r="C3689" s="395" t="s">
        <v>8727</v>
      </c>
      <c r="D3689" s="395" t="s">
        <v>284</v>
      </c>
      <c r="E3689" s="395" t="s">
        <v>816</v>
      </c>
      <c r="F3689" s="399">
        <v>128.27000000000001</v>
      </c>
      <c r="G3689" s="395" t="s">
        <v>817</v>
      </c>
    </row>
    <row r="3690" spans="1:7">
      <c r="A3690" s="395" t="s">
        <v>171</v>
      </c>
      <c r="B3690" s="395" t="s">
        <v>8728</v>
      </c>
      <c r="C3690" s="395" t="s">
        <v>8729</v>
      </c>
      <c r="D3690" s="395" t="s">
        <v>284</v>
      </c>
      <c r="E3690" s="395" t="s">
        <v>816</v>
      </c>
      <c r="F3690" s="399">
        <v>147.47</v>
      </c>
      <c r="G3690" s="395" t="s">
        <v>817</v>
      </c>
    </row>
    <row r="3691" spans="1:7">
      <c r="A3691" s="395" t="s">
        <v>171</v>
      </c>
      <c r="B3691" s="395" t="s">
        <v>8730</v>
      </c>
      <c r="C3691" s="395" t="s">
        <v>8731</v>
      </c>
      <c r="D3691" s="395" t="s">
        <v>284</v>
      </c>
      <c r="E3691" s="395" t="s">
        <v>816</v>
      </c>
      <c r="F3691" s="399">
        <v>29.35</v>
      </c>
      <c r="G3691" s="395" t="s">
        <v>817</v>
      </c>
    </row>
    <row r="3692" spans="1:7">
      <c r="A3692" s="395" t="s">
        <v>171</v>
      </c>
      <c r="B3692" s="395" t="s">
        <v>8732</v>
      </c>
      <c r="C3692" s="395" t="s">
        <v>8733</v>
      </c>
      <c r="D3692" s="395" t="s">
        <v>284</v>
      </c>
      <c r="E3692" s="395" t="s">
        <v>816</v>
      </c>
      <c r="F3692" s="399">
        <v>33.6</v>
      </c>
      <c r="G3692" s="395" t="s">
        <v>817</v>
      </c>
    </row>
    <row r="3693" spans="1:7">
      <c r="A3693" s="395" t="s">
        <v>171</v>
      </c>
      <c r="B3693" s="395" t="s">
        <v>8735</v>
      </c>
      <c r="C3693" s="395" t="s">
        <v>8736</v>
      </c>
      <c r="D3693" s="395" t="s">
        <v>284</v>
      </c>
      <c r="E3693" s="395" t="s">
        <v>816</v>
      </c>
      <c r="F3693" s="399">
        <v>63.52</v>
      </c>
      <c r="G3693" s="395" t="s">
        <v>817</v>
      </c>
    </row>
    <row r="3694" spans="1:7">
      <c r="A3694" s="395" t="s">
        <v>171</v>
      </c>
      <c r="B3694" s="395" t="s">
        <v>8737</v>
      </c>
      <c r="C3694" s="395" t="s">
        <v>8738</v>
      </c>
      <c r="D3694" s="395" t="s">
        <v>284</v>
      </c>
      <c r="E3694" s="395" t="s">
        <v>816</v>
      </c>
      <c r="F3694" s="399">
        <v>83.23</v>
      </c>
      <c r="G3694" s="395" t="s">
        <v>817</v>
      </c>
    </row>
    <row r="3695" spans="1:7">
      <c r="A3695" s="395" t="s">
        <v>171</v>
      </c>
      <c r="B3695" s="395" t="s">
        <v>8740</v>
      </c>
      <c r="C3695" s="395" t="s">
        <v>8741</v>
      </c>
      <c r="D3695" s="395" t="s">
        <v>284</v>
      </c>
      <c r="E3695" s="395" t="s">
        <v>816</v>
      </c>
      <c r="F3695" s="399">
        <v>24.11</v>
      </c>
      <c r="G3695" s="395" t="s">
        <v>817</v>
      </c>
    </row>
    <row r="3696" spans="1:7">
      <c r="A3696" s="395" t="s">
        <v>171</v>
      </c>
      <c r="B3696" s="395" t="s">
        <v>8743</v>
      </c>
      <c r="C3696" s="395" t="s">
        <v>8744</v>
      </c>
      <c r="D3696" s="395" t="s">
        <v>284</v>
      </c>
      <c r="E3696" s="395" t="s">
        <v>816</v>
      </c>
      <c r="F3696" s="399">
        <v>25.48</v>
      </c>
      <c r="G3696" s="395" t="s">
        <v>817</v>
      </c>
    </row>
    <row r="3697" spans="1:7">
      <c r="A3697" s="395" t="s">
        <v>171</v>
      </c>
      <c r="B3697" s="395" t="s">
        <v>8746</v>
      </c>
      <c r="C3697" s="395" t="s">
        <v>8747</v>
      </c>
      <c r="D3697" s="395" t="s">
        <v>284</v>
      </c>
      <c r="E3697" s="395" t="s">
        <v>816</v>
      </c>
      <c r="F3697" s="399">
        <v>19.5</v>
      </c>
      <c r="G3697" s="395" t="s">
        <v>817</v>
      </c>
    </row>
    <row r="3698" spans="1:7">
      <c r="A3698" s="395" t="s">
        <v>171</v>
      </c>
      <c r="B3698" s="395" t="s">
        <v>8748</v>
      </c>
      <c r="C3698" s="395" t="s">
        <v>8749</v>
      </c>
      <c r="D3698" s="395" t="s">
        <v>284</v>
      </c>
      <c r="E3698" s="395" t="s">
        <v>816</v>
      </c>
      <c r="F3698" s="399">
        <v>27.06</v>
      </c>
      <c r="G3698" s="395" t="s">
        <v>817</v>
      </c>
    </row>
    <row r="3699" spans="1:7">
      <c r="A3699" s="395" t="s">
        <v>171</v>
      </c>
      <c r="B3699" s="395" t="s">
        <v>8751</v>
      </c>
      <c r="C3699" s="395" t="s">
        <v>8752</v>
      </c>
      <c r="D3699" s="395" t="s">
        <v>289</v>
      </c>
      <c r="E3699" s="395" t="s">
        <v>816</v>
      </c>
      <c r="F3699" s="399">
        <v>9.73</v>
      </c>
      <c r="G3699" s="395" t="s">
        <v>817</v>
      </c>
    </row>
    <row r="3700" spans="1:7">
      <c r="A3700" s="395" t="s">
        <v>171</v>
      </c>
      <c r="B3700" s="395" t="s">
        <v>8754</v>
      </c>
      <c r="C3700" s="395" t="s">
        <v>8755</v>
      </c>
      <c r="D3700" s="395" t="s">
        <v>289</v>
      </c>
      <c r="E3700" s="395" t="s">
        <v>816</v>
      </c>
      <c r="F3700" s="399">
        <v>10.27</v>
      </c>
      <c r="G3700" s="395" t="s">
        <v>817</v>
      </c>
    </row>
    <row r="3701" spans="1:7">
      <c r="A3701" s="395" t="s">
        <v>171</v>
      </c>
      <c r="B3701" s="395" t="s">
        <v>8757</v>
      </c>
      <c r="C3701" s="395" t="s">
        <v>8758</v>
      </c>
      <c r="D3701" s="395" t="s">
        <v>289</v>
      </c>
      <c r="E3701" s="395" t="s">
        <v>816</v>
      </c>
      <c r="F3701" s="399">
        <v>11.26</v>
      </c>
      <c r="G3701" s="395" t="s">
        <v>817</v>
      </c>
    </row>
    <row r="3702" spans="1:7">
      <c r="A3702" s="395" t="s">
        <v>171</v>
      </c>
      <c r="B3702" s="395" t="s">
        <v>8760</v>
      </c>
      <c r="C3702" s="395" t="s">
        <v>8761</v>
      </c>
      <c r="D3702" s="395" t="s">
        <v>289</v>
      </c>
      <c r="E3702" s="395" t="s">
        <v>816</v>
      </c>
      <c r="F3702" s="399">
        <v>11.34</v>
      </c>
      <c r="G3702" s="395" t="s">
        <v>817</v>
      </c>
    </row>
    <row r="3703" spans="1:7">
      <c r="A3703" s="395" t="s">
        <v>171</v>
      </c>
      <c r="B3703" s="395" t="s">
        <v>8762</v>
      </c>
      <c r="C3703" s="395" t="s">
        <v>8763</v>
      </c>
      <c r="D3703" s="395" t="s">
        <v>289</v>
      </c>
      <c r="E3703" s="395" t="s">
        <v>816</v>
      </c>
      <c r="F3703" s="399">
        <v>11.48</v>
      </c>
      <c r="G3703" s="395" t="s">
        <v>817</v>
      </c>
    </row>
    <row r="3704" spans="1:7">
      <c r="A3704" s="395" t="s">
        <v>171</v>
      </c>
      <c r="B3704" s="395" t="s">
        <v>8765</v>
      </c>
      <c r="C3704" s="395" t="s">
        <v>8766</v>
      </c>
      <c r="D3704" s="395" t="s">
        <v>289</v>
      </c>
      <c r="E3704" s="395" t="s">
        <v>816</v>
      </c>
      <c r="F3704" s="399">
        <v>12.27</v>
      </c>
      <c r="G3704" s="395" t="s">
        <v>817</v>
      </c>
    </row>
    <row r="3705" spans="1:7">
      <c r="A3705" s="395" t="s">
        <v>171</v>
      </c>
      <c r="B3705" s="395" t="s">
        <v>8768</v>
      </c>
      <c r="C3705" s="395" t="s">
        <v>8769</v>
      </c>
      <c r="D3705" s="395" t="s">
        <v>289</v>
      </c>
      <c r="E3705" s="395" t="s">
        <v>816</v>
      </c>
      <c r="F3705" s="399">
        <v>13.77</v>
      </c>
      <c r="G3705" s="395" t="s">
        <v>817</v>
      </c>
    </row>
    <row r="3706" spans="1:7">
      <c r="A3706" s="395" t="s">
        <v>171</v>
      </c>
      <c r="B3706" s="395" t="s">
        <v>8770</v>
      </c>
      <c r="C3706" s="395" t="s">
        <v>8771</v>
      </c>
      <c r="D3706" s="395" t="s">
        <v>289</v>
      </c>
      <c r="E3706" s="395" t="s">
        <v>816</v>
      </c>
      <c r="F3706" s="399">
        <v>13.23</v>
      </c>
      <c r="G3706" s="395" t="s">
        <v>817</v>
      </c>
    </row>
    <row r="3707" spans="1:7">
      <c r="A3707" s="395" t="s">
        <v>171</v>
      </c>
      <c r="B3707" s="395" t="s">
        <v>8773</v>
      </c>
      <c r="C3707" s="395" t="s">
        <v>8774</v>
      </c>
      <c r="D3707" s="395" t="s">
        <v>289</v>
      </c>
      <c r="E3707" s="395" t="s">
        <v>816</v>
      </c>
      <c r="F3707" s="399">
        <v>18.100000000000001</v>
      </c>
      <c r="G3707" s="395" t="s">
        <v>817</v>
      </c>
    </row>
    <row r="3708" spans="1:7">
      <c r="A3708" s="395" t="s">
        <v>171</v>
      </c>
      <c r="B3708" s="395" t="s">
        <v>8775</v>
      </c>
      <c r="C3708" s="395" t="s">
        <v>8776</v>
      </c>
      <c r="D3708" s="395" t="s">
        <v>289</v>
      </c>
      <c r="E3708" s="395" t="s">
        <v>816</v>
      </c>
      <c r="F3708" s="399">
        <v>15.42</v>
      </c>
      <c r="G3708" s="395" t="s">
        <v>817</v>
      </c>
    </row>
    <row r="3709" spans="1:7">
      <c r="A3709" s="395" t="s">
        <v>171</v>
      </c>
      <c r="B3709" s="395" t="s">
        <v>8778</v>
      </c>
      <c r="C3709" s="395" t="s">
        <v>8779</v>
      </c>
      <c r="D3709" s="395" t="s">
        <v>289</v>
      </c>
      <c r="E3709" s="395" t="s">
        <v>816</v>
      </c>
      <c r="F3709" s="399">
        <v>17.16</v>
      </c>
      <c r="G3709" s="395" t="s">
        <v>817</v>
      </c>
    </row>
    <row r="3710" spans="1:7">
      <c r="A3710" s="395" t="s">
        <v>171</v>
      </c>
      <c r="B3710" s="395" t="s">
        <v>8780</v>
      </c>
      <c r="C3710" s="395" t="s">
        <v>8781</v>
      </c>
      <c r="D3710" s="395" t="s">
        <v>289</v>
      </c>
      <c r="E3710" s="395" t="s">
        <v>816</v>
      </c>
      <c r="F3710" s="399">
        <v>19.5</v>
      </c>
      <c r="G3710" s="395" t="s">
        <v>817</v>
      </c>
    </row>
    <row r="3711" spans="1:7">
      <c r="A3711" s="395" t="s">
        <v>171</v>
      </c>
      <c r="B3711" s="395" t="s">
        <v>8782</v>
      </c>
      <c r="C3711" s="395" t="s">
        <v>8783</v>
      </c>
      <c r="D3711" s="395" t="s">
        <v>289</v>
      </c>
      <c r="E3711" s="395" t="s">
        <v>816</v>
      </c>
      <c r="F3711" s="399">
        <v>17.489999999999998</v>
      </c>
      <c r="G3711" s="395" t="s">
        <v>817</v>
      </c>
    </row>
    <row r="3712" spans="1:7">
      <c r="A3712" s="395" t="s">
        <v>171</v>
      </c>
      <c r="B3712" s="395" t="s">
        <v>8784</v>
      </c>
      <c r="C3712" s="395" t="s">
        <v>8785</v>
      </c>
      <c r="D3712" s="395" t="s">
        <v>289</v>
      </c>
      <c r="E3712" s="395" t="s">
        <v>816</v>
      </c>
      <c r="F3712" s="399">
        <v>7.1</v>
      </c>
      <c r="G3712" s="395" t="s">
        <v>817</v>
      </c>
    </row>
    <row r="3713" spans="1:7">
      <c r="A3713" s="395" t="s">
        <v>171</v>
      </c>
      <c r="B3713" s="395" t="s">
        <v>8786</v>
      </c>
      <c r="C3713" s="395" t="s">
        <v>8787</v>
      </c>
      <c r="D3713" s="395" t="s">
        <v>289</v>
      </c>
      <c r="E3713" s="395" t="s">
        <v>816</v>
      </c>
      <c r="F3713" s="399">
        <v>17.04</v>
      </c>
      <c r="G3713" s="395" t="s">
        <v>817</v>
      </c>
    </row>
    <row r="3714" spans="1:7">
      <c r="A3714" s="395" t="s">
        <v>171</v>
      </c>
      <c r="B3714" s="395" t="s">
        <v>8789</v>
      </c>
      <c r="C3714" s="395" t="s">
        <v>8790</v>
      </c>
      <c r="D3714" s="395" t="s">
        <v>289</v>
      </c>
      <c r="E3714" s="395" t="s">
        <v>816</v>
      </c>
      <c r="F3714" s="399">
        <v>8.33</v>
      </c>
      <c r="G3714" s="395" t="s">
        <v>817</v>
      </c>
    </row>
    <row r="3715" spans="1:7">
      <c r="A3715" s="395" t="s">
        <v>171</v>
      </c>
      <c r="B3715" s="395" t="s">
        <v>8791</v>
      </c>
      <c r="C3715" s="395" t="s">
        <v>8792</v>
      </c>
      <c r="D3715" s="395" t="s">
        <v>289</v>
      </c>
      <c r="E3715" s="395" t="s">
        <v>816</v>
      </c>
      <c r="F3715" s="399">
        <v>11.1</v>
      </c>
      <c r="G3715" s="395" t="s">
        <v>817</v>
      </c>
    </row>
    <row r="3716" spans="1:7">
      <c r="A3716" s="395" t="s">
        <v>171</v>
      </c>
      <c r="B3716" s="395" t="s">
        <v>8793</v>
      </c>
      <c r="C3716" s="395" t="s">
        <v>8794</v>
      </c>
      <c r="D3716" s="395" t="s">
        <v>289</v>
      </c>
      <c r="E3716" s="395" t="s">
        <v>816</v>
      </c>
      <c r="F3716" s="399">
        <v>13.02</v>
      </c>
      <c r="G3716" s="395" t="s">
        <v>817</v>
      </c>
    </row>
    <row r="3717" spans="1:7">
      <c r="A3717" s="395" t="s">
        <v>171</v>
      </c>
      <c r="B3717" s="395" t="s">
        <v>8795</v>
      </c>
      <c r="C3717" s="395" t="s">
        <v>8796</v>
      </c>
      <c r="D3717" s="395" t="s">
        <v>289</v>
      </c>
      <c r="E3717" s="395" t="s">
        <v>816</v>
      </c>
      <c r="F3717" s="399">
        <v>6.7</v>
      </c>
      <c r="G3717" s="395" t="s">
        <v>817</v>
      </c>
    </row>
    <row r="3718" spans="1:7">
      <c r="A3718" s="395" t="s">
        <v>171</v>
      </c>
      <c r="B3718" s="395" t="s">
        <v>8797</v>
      </c>
      <c r="C3718" s="395" t="s">
        <v>8798</v>
      </c>
      <c r="D3718" s="395" t="s">
        <v>289</v>
      </c>
      <c r="E3718" s="395" t="s">
        <v>816</v>
      </c>
      <c r="F3718" s="399">
        <v>11.3</v>
      </c>
      <c r="G3718" s="395" t="s">
        <v>817</v>
      </c>
    </row>
    <row r="3719" spans="1:7">
      <c r="A3719" s="395" t="s">
        <v>171</v>
      </c>
      <c r="B3719" s="395" t="s">
        <v>8800</v>
      </c>
      <c r="C3719" s="395" t="s">
        <v>8801</v>
      </c>
      <c r="D3719" s="395" t="s">
        <v>289</v>
      </c>
      <c r="E3719" s="395" t="s">
        <v>816</v>
      </c>
      <c r="F3719" s="399">
        <v>8.32</v>
      </c>
      <c r="G3719" s="395" t="s">
        <v>817</v>
      </c>
    </row>
    <row r="3720" spans="1:7">
      <c r="A3720" s="395" t="s">
        <v>171</v>
      </c>
      <c r="B3720" s="395" t="s">
        <v>8802</v>
      </c>
      <c r="C3720" s="395" t="s">
        <v>8803</v>
      </c>
      <c r="D3720" s="395" t="s">
        <v>289</v>
      </c>
      <c r="E3720" s="395" t="s">
        <v>816</v>
      </c>
      <c r="F3720" s="399">
        <v>19.97</v>
      </c>
      <c r="G3720" s="395" t="s">
        <v>817</v>
      </c>
    </row>
    <row r="3721" spans="1:7">
      <c r="A3721" s="395" t="s">
        <v>171</v>
      </c>
      <c r="B3721" s="395" t="s">
        <v>8805</v>
      </c>
      <c r="C3721" s="395" t="s">
        <v>8806</v>
      </c>
      <c r="D3721" s="395" t="s">
        <v>289</v>
      </c>
      <c r="E3721" s="395" t="s">
        <v>816</v>
      </c>
      <c r="F3721" s="399">
        <v>11.43</v>
      </c>
      <c r="G3721" s="395" t="s">
        <v>817</v>
      </c>
    </row>
    <row r="3722" spans="1:7">
      <c r="A3722" s="395" t="s">
        <v>171</v>
      </c>
      <c r="B3722" s="395" t="s">
        <v>8807</v>
      </c>
      <c r="C3722" s="395" t="s">
        <v>8808</v>
      </c>
      <c r="D3722" s="395" t="s">
        <v>289</v>
      </c>
      <c r="E3722" s="395" t="s">
        <v>816</v>
      </c>
      <c r="F3722" s="399">
        <v>13.55</v>
      </c>
      <c r="G3722" s="395" t="s">
        <v>817</v>
      </c>
    </row>
    <row r="3723" spans="1:7">
      <c r="A3723" s="395" t="s">
        <v>171</v>
      </c>
      <c r="B3723" s="395" t="s">
        <v>8809</v>
      </c>
      <c r="C3723" s="395" t="s">
        <v>8810</v>
      </c>
      <c r="D3723" s="395" t="s">
        <v>289</v>
      </c>
      <c r="E3723" s="395" t="s">
        <v>816</v>
      </c>
      <c r="F3723" s="399">
        <v>15.57</v>
      </c>
      <c r="G3723" s="395" t="s">
        <v>817</v>
      </c>
    </row>
    <row r="3724" spans="1:7">
      <c r="A3724" s="395" t="s">
        <v>171</v>
      </c>
      <c r="B3724" s="395" t="s">
        <v>8811</v>
      </c>
      <c r="C3724" s="395" t="s">
        <v>8812</v>
      </c>
      <c r="D3724" s="395" t="s">
        <v>289</v>
      </c>
      <c r="E3724" s="395" t="s">
        <v>816</v>
      </c>
      <c r="F3724" s="399">
        <v>7.81</v>
      </c>
      <c r="G3724" s="395" t="s">
        <v>817</v>
      </c>
    </row>
    <row r="3725" spans="1:7">
      <c r="A3725" s="395" t="s">
        <v>171</v>
      </c>
      <c r="B3725" s="395" t="s">
        <v>8813</v>
      </c>
      <c r="C3725" s="395" t="s">
        <v>8814</v>
      </c>
      <c r="D3725" s="395" t="s">
        <v>289</v>
      </c>
      <c r="E3725" s="395" t="s">
        <v>816</v>
      </c>
      <c r="F3725" s="399">
        <v>14.25</v>
      </c>
      <c r="G3725" s="395" t="s">
        <v>817</v>
      </c>
    </row>
    <row r="3726" spans="1:7">
      <c r="A3726" s="395" t="s">
        <v>171</v>
      </c>
      <c r="B3726" s="395" t="s">
        <v>8815</v>
      </c>
      <c r="C3726" s="395" t="s">
        <v>8816</v>
      </c>
      <c r="D3726" s="395" t="s">
        <v>289</v>
      </c>
      <c r="E3726" s="395" t="s">
        <v>816</v>
      </c>
      <c r="F3726" s="399">
        <v>8.44</v>
      </c>
      <c r="G3726" s="395" t="s">
        <v>817</v>
      </c>
    </row>
    <row r="3727" spans="1:7">
      <c r="A3727" s="395" t="s">
        <v>171</v>
      </c>
      <c r="B3727" s="395" t="s">
        <v>8817</v>
      </c>
      <c r="C3727" s="395" t="s">
        <v>8818</v>
      </c>
      <c r="D3727" s="395" t="s">
        <v>289</v>
      </c>
      <c r="E3727" s="395" t="s">
        <v>816</v>
      </c>
      <c r="F3727" s="399">
        <v>11.12</v>
      </c>
      <c r="G3727" s="395" t="s">
        <v>817</v>
      </c>
    </row>
    <row r="3728" spans="1:7">
      <c r="A3728" s="395" t="s">
        <v>171</v>
      </c>
      <c r="B3728" s="395" t="s">
        <v>8819</v>
      </c>
      <c r="C3728" s="395" t="s">
        <v>8820</v>
      </c>
      <c r="D3728" s="395" t="s">
        <v>289</v>
      </c>
      <c r="E3728" s="395" t="s">
        <v>816</v>
      </c>
      <c r="F3728" s="399">
        <v>31.26</v>
      </c>
      <c r="G3728" s="395" t="s">
        <v>817</v>
      </c>
    </row>
    <row r="3729" spans="1:7">
      <c r="A3729" s="395" t="s">
        <v>171</v>
      </c>
      <c r="B3729" s="395" t="s">
        <v>8821</v>
      </c>
      <c r="C3729" s="395" t="s">
        <v>8822</v>
      </c>
      <c r="D3729" s="395" t="s">
        <v>289</v>
      </c>
      <c r="E3729" s="395" t="s">
        <v>816</v>
      </c>
      <c r="F3729" s="399">
        <v>12.84</v>
      </c>
      <c r="G3729" s="395" t="s">
        <v>817</v>
      </c>
    </row>
    <row r="3730" spans="1:7">
      <c r="A3730" s="395" t="s">
        <v>171</v>
      </c>
      <c r="B3730" s="395" t="s">
        <v>8824</v>
      </c>
      <c r="C3730" s="395" t="s">
        <v>8825</v>
      </c>
      <c r="D3730" s="395" t="s">
        <v>289</v>
      </c>
      <c r="E3730" s="395" t="s">
        <v>816</v>
      </c>
      <c r="F3730" s="399">
        <v>22.71</v>
      </c>
      <c r="G3730" s="395" t="s">
        <v>817</v>
      </c>
    </row>
    <row r="3731" spans="1:7">
      <c r="A3731" s="395" t="s">
        <v>171</v>
      </c>
      <c r="B3731" s="395" t="s">
        <v>8826</v>
      </c>
      <c r="C3731" s="395" t="s">
        <v>8827</v>
      </c>
      <c r="D3731" s="395" t="s">
        <v>289</v>
      </c>
      <c r="E3731" s="395" t="s">
        <v>816</v>
      </c>
      <c r="F3731" s="399">
        <v>10.1</v>
      </c>
      <c r="G3731" s="395" t="s">
        <v>817</v>
      </c>
    </row>
    <row r="3732" spans="1:7">
      <c r="A3732" s="395" t="s">
        <v>171</v>
      </c>
      <c r="B3732" s="395" t="s">
        <v>8828</v>
      </c>
      <c r="C3732" s="395" t="s">
        <v>8829</v>
      </c>
      <c r="D3732" s="395" t="s">
        <v>289</v>
      </c>
      <c r="E3732" s="395" t="s">
        <v>816</v>
      </c>
      <c r="F3732" s="399">
        <v>25.78</v>
      </c>
      <c r="G3732" s="395" t="s">
        <v>817</v>
      </c>
    </row>
    <row r="3733" spans="1:7">
      <c r="A3733" s="395" t="s">
        <v>171</v>
      </c>
      <c r="B3733" s="395" t="s">
        <v>8830</v>
      </c>
      <c r="C3733" s="395" t="s">
        <v>8831</v>
      </c>
      <c r="D3733" s="395" t="s">
        <v>289</v>
      </c>
      <c r="E3733" s="395" t="s">
        <v>816</v>
      </c>
      <c r="F3733" s="399">
        <v>13.37</v>
      </c>
      <c r="G3733" s="395" t="s">
        <v>817</v>
      </c>
    </row>
    <row r="3734" spans="1:7">
      <c r="A3734" s="395" t="s">
        <v>171</v>
      </c>
      <c r="B3734" s="395" t="s">
        <v>8832</v>
      </c>
      <c r="C3734" s="395" t="s">
        <v>8833</v>
      </c>
      <c r="D3734" s="395" t="s">
        <v>289</v>
      </c>
      <c r="E3734" s="395" t="s">
        <v>816</v>
      </c>
      <c r="F3734" s="399">
        <v>20.67</v>
      </c>
      <c r="G3734" s="395" t="s">
        <v>817</v>
      </c>
    </row>
    <row r="3735" spans="1:7">
      <c r="A3735" s="395" t="s">
        <v>171</v>
      </c>
      <c r="B3735" s="395" t="s">
        <v>8835</v>
      </c>
      <c r="C3735" s="395" t="s">
        <v>8836</v>
      </c>
      <c r="D3735" s="395" t="s">
        <v>289</v>
      </c>
      <c r="E3735" s="395" t="s">
        <v>816</v>
      </c>
      <c r="F3735" s="399">
        <v>15.71</v>
      </c>
      <c r="G3735" s="395" t="s">
        <v>817</v>
      </c>
    </row>
    <row r="3736" spans="1:7">
      <c r="A3736" s="395" t="s">
        <v>171</v>
      </c>
      <c r="B3736" s="395" t="s">
        <v>8837</v>
      </c>
      <c r="C3736" s="395" t="s">
        <v>8838</v>
      </c>
      <c r="D3736" s="395" t="s">
        <v>289</v>
      </c>
      <c r="E3736" s="395" t="s">
        <v>816</v>
      </c>
      <c r="F3736" s="399">
        <v>22.64</v>
      </c>
      <c r="G3736" s="395" t="s">
        <v>817</v>
      </c>
    </row>
    <row r="3737" spans="1:7">
      <c r="A3737" s="395" t="s">
        <v>171</v>
      </c>
      <c r="B3737" s="395" t="s">
        <v>8839</v>
      </c>
      <c r="C3737" s="395" t="s">
        <v>8840</v>
      </c>
      <c r="D3737" s="395" t="s">
        <v>289</v>
      </c>
      <c r="E3737" s="395" t="s">
        <v>816</v>
      </c>
      <c r="F3737" s="399">
        <v>17.29</v>
      </c>
      <c r="G3737" s="395" t="s">
        <v>817</v>
      </c>
    </row>
    <row r="3738" spans="1:7">
      <c r="A3738" s="395" t="s">
        <v>171</v>
      </c>
      <c r="B3738" s="395" t="s">
        <v>8841</v>
      </c>
      <c r="C3738" s="395" t="s">
        <v>8842</v>
      </c>
      <c r="D3738" s="395" t="s">
        <v>289</v>
      </c>
      <c r="E3738" s="395" t="s">
        <v>816</v>
      </c>
      <c r="F3738" s="399">
        <v>21.34</v>
      </c>
      <c r="G3738" s="395" t="s">
        <v>817</v>
      </c>
    </row>
    <row r="3739" spans="1:7">
      <c r="A3739" s="395" t="s">
        <v>171</v>
      </c>
      <c r="B3739" s="395" t="s">
        <v>8843</v>
      </c>
      <c r="C3739" s="395" t="s">
        <v>8844</v>
      </c>
      <c r="D3739" s="395" t="s">
        <v>289</v>
      </c>
      <c r="E3739" s="395" t="s">
        <v>816</v>
      </c>
      <c r="F3739" s="399">
        <v>27.25</v>
      </c>
      <c r="G3739" s="395" t="s">
        <v>817</v>
      </c>
    </row>
    <row r="3740" spans="1:7">
      <c r="A3740" s="395" t="s">
        <v>171</v>
      </c>
      <c r="B3740" s="395" t="s">
        <v>8846</v>
      </c>
      <c r="C3740" s="395" t="s">
        <v>8847</v>
      </c>
      <c r="D3740" s="395" t="s">
        <v>289</v>
      </c>
      <c r="E3740" s="395" t="s">
        <v>816</v>
      </c>
      <c r="F3740" s="399">
        <v>22.79</v>
      </c>
      <c r="G3740" s="395" t="s">
        <v>817</v>
      </c>
    </row>
    <row r="3741" spans="1:7">
      <c r="A3741" s="395" t="s">
        <v>171</v>
      </c>
      <c r="B3741" s="395" t="s">
        <v>8849</v>
      </c>
      <c r="C3741" s="395" t="s">
        <v>8850</v>
      </c>
      <c r="D3741" s="395" t="s">
        <v>289</v>
      </c>
      <c r="E3741" s="395" t="s">
        <v>816</v>
      </c>
      <c r="F3741" s="399">
        <v>8.83</v>
      </c>
      <c r="G3741" s="395" t="s">
        <v>817</v>
      </c>
    </row>
    <row r="3742" spans="1:7">
      <c r="A3742" s="395" t="s">
        <v>171</v>
      </c>
      <c r="B3742" s="395" t="s">
        <v>8851</v>
      </c>
      <c r="C3742" s="395" t="s">
        <v>8852</v>
      </c>
      <c r="D3742" s="395" t="s">
        <v>289</v>
      </c>
      <c r="E3742" s="395" t="s">
        <v>816</v>
      </c>
      <c r="F3742" s="399">
        <v>9.3699999999999992</v>
      </c>
      <c r="G3742" s="395" t="s">
        <v>817</v>
      </c>
    </row>
    <row r="3743" spans="1:7">
      <c r="A3743" s="395" t="s">
        <v>171</v>
      </c>
      <c r="B3743" s="395" t="s">
        <v>8854</v>
      </c>
      <c r="C3743" s="395" t="s">
        <v>8855</v>
      </c>
      <c r="D3743" s="395" t="s">
        <v>289</v>
      </c>
      <c r="E3743" s="395" t="s">
        <v>816</v>
      </c>
      <c r="F3743" s="399">
        <v>10.36</v>
      </c>
      <c r="G3743" s="395" t="s">
        <v>817</v>
      </c>
    </row>
    <row r="3744" spans="1:7">
      <c r="A3744" s="395" t="s">
        <v>171</v>
      </c>
      <c r="B3744" s="395" t="s">
        <v>8856</v>
      </c>
      <c r="C3744" s="395" t="s">
        <v>8857</v>
      </c>
      <c r="D3744" s="395" t="s">
        <v>289</v>
      </c>
      <c r="E3744" s="395" t="s">
        <v>816</v>
      </c>
      <c r="F3744" s="399">
        <v>10.44</v>
      </c>
      <c r="G3744" s="395" t="s">
        <v>817</v>
      </c>
    </row>
    <row r="3745" spans="1:7">
      <c r="A3745" s="395" t="s">
        <v>171</v>
      </c>
      <c r="B3745" s="395" t="s">
        <v>8859</v>
      </c>
      <c r="C3745" s="395" t="s">
        <v>8860</v>
      </c>
      <c r="D3745" s="395" t="s">
        <v>289</v>
      </c>
      <c r="E3745" s="395" t="s">
        <v>816</v>
      </c>
      <c r="F3745" s="399">
        <v>10.44</v>
      </c>
      <c r="G3745" s="395" t="s">
        <v>817</v>
      </c>
    </row>
    <row r="3746" spans="1:7">
      <c r="A3746" s="395" t="s">
        <v>171</v>
      </c>
      <c r="B3746" s="395" t="s">
        <v>8861</v>
      </c>
      <c r="C3746" s="395" t="s">
        <v>8862</v>
      </c>
      <c r="D3746" s="395" t="s">
        <v>289</v>
      </c>
      <c r="E3746" s="395" t="s">
        <v>816</v>
      </c>
      <c r="F3746" s="399">
        <v>11.23</v>
      </c>
      <c r="G3746" s="395" t="s">
        <v>817</v>
      </c>
    </row>
    <row r="3747" spans="1:7">
      <c r="A3747" s="395" t="s">
        <v>171</v>
      </c>
      <c r="B3747" s="395" t="s">
        <v>8863</v>
      </c>
      <c r="C3747" s="395" t="s">
        <v>8864</v>
      </c>
      <c r="D3747" s="395" t="s">
        <v>289</v>
      </c>
      <c r="E3747" s="395" t="s">
        <v>816</v>
      </c>
      <c r="F3747" s="399">
        <v>12.73</v>
      </c>
      <c r="G3747" s="395" t="s">
        <v>817</v>
      </c>
    </row>
    <row r="3748" spans="1:7">
      <c r="A3748" s="395" t="s">
        <v>171</v>
      </c>
      <c r="B3748" s="395" t="s">
        <v>8865</v>
      </c>
      <c r="C3748" s="395" t="s">
        <v>8866</v>
      </c>
      <c r="D3748" s="395" t="s">
        <v>289</v>
      </c>
      <c r="E3748" s="395" t="s">
        <v>816</v>
      </c>
      <c r="F3748" s="399">
        <v>12.19</v>
      </c>
      <c r="G3748" s="395" t="s">
        <v>817</v>
      </c>
    </row>
    <row r="3749" spans="1:7">
      <c r="A3749" s="395" t="s">
        <v>171</v>
      </c>
      <c r="B3749" s="395" t="s">
        <v>8868</v>
      </c>
      <c r="C3749" s="395" t="s">
        <v>8869</v>
      </c>
      <c r="D3749" s="395" t="s">
        <v>289</v>
      </c>
      <c r="E3749" s="395" t="s">
        <v>816</v>
      </c>
      <c r="F3749" s="399">
        <v>11.43</v>
      </c>
      <c r="G3749" s="395" t="s">
        <v>817</v>
      </c>
    </row>
    <row r="3750" spans="1:7">
      <c r="A3750" s="395" t="s">
        <v>171</v>
      </c>
      <c r="B3750" s="395" t="s">
        <v>8870</v>
      </c>
      <c r="C3750" s="395" t="s">
        <v>8871</v>
      </c>
      <c r="D3750" s="395" t="s">
        <v>289</v>
      </c>
      <c r="E3750" s="395" t="s">
        <v>816</v>
      </c>
      <c r="F3750" s="399">
        <v>14.18</v>
      </c>
      <c r="G3750" s="395" t="s">
        <v>817</v>
      </c>
    </row>
    <row r="3751" spans="1:7">
      <c r="A3751" s="395" t="s">
        <v>171</v>
      </c>
      <c r="B3751" s="395" t="s">
        <v>8873</v>
      </c>
      <c r="C3751" s="395" t="s">
        <v>8874</v>
      </c>
      <c r="D3751" s="395" t="s">
        <v>289</v>
      </c>
      <c r="E3751" s="395" t="s">
        <v>816</v>
      </c>
      <c r="F3751" s="399">
        <v>15.92</v>
      </c>
      <c r="G3751" s="395" t="s">
        <v>817</v>
      </c>
    </row>
    <row r="3752" spans="1:7">
      <c r="A3752" s="395" t="s">
        <v>171</v>
      </c>
      <c r="B3752" s="395" t="s">
        <v>8876</v>
      </c>
      <c r="C3752" s="395" t="s">
        <v>8877</v>
      </c>
      <c r="D3752" s="395" t="s">
        <v>289</v>
      </c>
      <c r="E3752" s="395" t="s">
        <v>816</v>
      </c>
      <c r="F3752" s="399">
        <v>18.260000000000002</v>
      </c>
      <c r="G3752" s="395" t="s">
        <v>817</v>
      </c>
    </row>
    <row r="3753" spans="1:7">
      <c r="A3753" s="395" t="s">
        <v>171</v>
      </c>
      <c r="B3753" s="395" t="s">
        <v>8878</v>
      </c>
      <c r="C3753" s="395" t="s">
        <v>8879</v>
      </c>
      <c r="D3753" s="395" t="s">
        <v>289</v>
      </c>
      <c r="E3753" s="395" t="s">
        <v>816</v>
      </c>
      <c r="F3753" s="399">
        <v>16.25</v>
      </c>
      <c r="G3753" s="395" t="s">
        <v>817</v>
      </c>
    </row>
    <row r="3754" spans="1:7">
      <c r="A3754" s="395" t="s">
        <v>171</v>
      </c>
      <c r="B3754" s="395" t="s">
        <v>8881</v>
      </c>
      <c r="C3754" s="395" t="s">
        <v>8882</v>
      </c>
      <c r="D3754" s="395" t="s">
        <v>289</v>
      </c>
      <c r="E3754" s="395" t="s">
        <v>816</v>
      </c>
      <c r="F3754" s="399">
        <v>6.5</v>
      </c>
      <c r="G3754" s="395" t="s">
        <v>817</v>
      </c>
    </row>
    <row r="3755" spans="1:7">
      <c r="A3755" s="395" t="s">
        <v>171</v>
      </c>
      <c r="B3755" s="395" t="s">
        <v>8883</v>
      </c>
      <c r="C3755" s="395" t="s">
        <v>8884</v>
      </c>
      <c r="D3755" s="395" t="s">
        <v>289</v>
      </c>
      <c r="E3755" s="395" t="s">
        <v>816</v>
      </c>
      <c r="F3755" s="399">
        <v>16.440000000000001</v>
      </c>
      <c r="G3755" s="395" t="s">
        <v>817</v>
      </c>
    </row>
    <row r="3756" spans="1:7">
      <c r="A3756" s="395" t="s">
        <v>171</v>
      </c>
      <c r="B3756" s="395" t="s">
        <v>8885</v>
      </c>
      <c r="C3756" s="395" t="s">
        <v>8886</v>
      </c>
      <c r="D3756" s="395" t="s">
        <v>289</v>
      </c>
      <c r="E3756" s="395" t="s">
        <v>816</v>
      </c>
      <c r="F3756" s="399">
        <v>7.69</v>
      </c>
      <c r="G3756" s="395" t="s">
        <v>817</v>
      </c>
    </row>
    <row r="3757" spans="1:7">
      <c r="A3757" s="395" t="s">
        <v>171</v>
      </c>
      <c r="B3757" s="395" t="s">
        <v>8888</v>
      </c>
      <c r="C3757" s="395" t="s">
        <v>8889</v>
      </c>
      <c r="D3757" s="395" t="s">
        <v>289</v>
      </c>
      <c r="E3757" s="395" t="s">
        <v>816</v>
      </c>
      <c r="F3757" s="399">
        <v>12.42</v>
      </c>
      <c r="G3757" s="395" t="s">
        <v>817</v>
      </c>
    </row>
    <row r="3758" spans="1:7">
      <c r="A3758" s="395" t="s">
        <v>171</v>
      </c>
      <c r="B3758" s="395" t="s">
        <v>8890</v>
      </c>
      <c r="C3758" s="395" t="s">
        <v>8891</v>
      </c>
      <c r="D3758" s="395" t="s">
        <v>289</v>
      </c>
      <c r="E3758" s="395" t="s">
        <v>816</v>
      </c>
      <c r="F3758" s="399">
        <v>10.7</v>
      </c>
      <c r="G3758" s="395" t="s">
        <v>817</v>
      </c>
    </row>
    <row r="3759" spans="1:7">
      <c r="A3759" s="395" t="s">
        <v>171</v>
      </c>
      <c r="B3759" s="395" t="s">
        <v>8892</v>
      </c>
      <c r="C3759" s="395" t="s">
        <v>8893</v>
      </c>
      <c r="D3759" s="395" t="s">
        <v>289</v>
      </c>
      <c r="E3759" s="395" t="s">
        <v>816</v>
      </c>
      <c r="F3759" s="399">
        <v>7.63</v>
      </c>
      <c r="G3759" s="395" t="s">
        <v>817</v>
      </c>
    </row>
    <row r="3760" spans="1:7">
      <c r="A3760" s="395" t="s">
        <v>171</v>
      </c>
      <c r="B3760" s="395" t="s">
        <v>8894</v>
      </c>
      <c r="C3760" s="395" t="s">
        <v>8895</v>
      </c>
      <c r="D3760" s="395" t="s">
        <v>289</v>
      </c>
      <c r="E3760" s="395" t="s">
        <v>816</v>
      </c>
      <c r="F3760" s="399">
        <v>19.28</v>
      </c>
      <c r="G3760" s="395" t="s">
        <v>817</v>
      </c>
    </row>
    <row r="3761" spans="1:7">
      <c r="A3761" s="395" t="s">
        <v>171</v>
      </c>
      <c r="B3761" s="395" t="s">
        <v>8896</v>
      </c>
      <c r="C3761" s="395" t="s">
        <v>8897</v>
      </c>
      <c r="D3761" s="395" t="s">
        <v>289</v>
      </c>
      <c r="E3761" s="395" t="s">
        <v>816</v>
      </c>
      <c r="F3761" s="399">
        <v>10.68</v>
      </c>
      <c r="G3761" s="395" t="s">
        <v>817</v>
      </c>
    </row>
    <row r="3762" spans="1:7">
      <c r="A3762" s="395" t="s">
        <v>171</v>
      </c>
      <c r="B3762" s="395" t="s">
        <v>8899</v>
      </c>
      <c r="C3762" s="395" t="s">
        <v>8900</v>
      </c>
      <c r="D3762" s="395" t="s">
        <v>289</v>
      </c>
      <c r="E3762" s="395" t="s">
        <v>816</v>
      </c>
      <c r="F3762" s="399">
        <v>12.91</v>
      </c>
      <c r="G3762" s="395" t="s">
        <v>817</v>
      </c>
    </row>
    <row r="3763" spans="1:7">
      <c r="A3763" s="395" t="s">
        <v>171</v>
      </c>
      <c r="B3763" s="395" t="s">
        <v>8902</v>
      </c>
      <c r="C3763" s="395" t="s">
        <v>8903</v>
      </c>
      <c r="D3763" s="395" t="s">
        <v>289</v>
      </c>
      <c r="E3763" s="395" t="s">
        <v>816</v>
      </c>
      <c r="F3763" s="399">
        <v>14.88</v>
      </c>
      <c r="G3763" s="395" t="s">
        <v>817</v>
      </c>
    </row>
    <row r="3764" spans="1:7">
      <c r="A3764" s="395" t="s">
        <v>171</v>
      </c>
      <c r="B3764" s="395" t="s">
        <v>8904</v>
      </c>
      <c r="C3764" s="395" t="s">
        <v>8905</v>
      </c>
      <c r="D3764" s="395" t="s">
        <v>289</v>
      </c>
      <c r="E3764" s="395" t="s">
        <v>816</v>
      </c>
      <c r="F3764" s="399">
        <v>7.17</v>
      </c>
      <c r="G3764" s="395" t="s">
        <v>817</v>
      </c>
    </row>
    <row r="3765" spans="1:7">
      <c r="A3765" s="395" t="s">
        <v>171</v>
      </c>
      <c r="B3765" s="395" t="s">
        <v>8907</v>
      </c>
      <c r="C3765" s="395" t="s">
        <v>8908</v>
      </c>
      <c r="D3765" s="395" t="s">
        <v>289</v>
      </c>
      <c r="E3765" s="395" t="s">
        <v>816</v>
      </c>
      <c r="F3765" s="399">
        <v>13.56</v>
      </c>
      <c r="G3765" s="395" t="s">
        <v>817</v>
      </c>
    </row>
    <row r="3766" spans="1:7">
      <c r="A3766" s="395" t="s">
        <v>171</v>
      </c>
      <c r="B3766" s="395" t="s">
        <v>8910</v>
      </c>
      <c r="C3766" s="395" t="s">
        <v>8911</v>
      </c>
      <c r="D3766" s="395" t="s">
        <v>289</v>
      </c>
      <c r="E3766" s="395" t="s">
        <v>816</v>
      </c>
      <c r="F3766" s="399">
        <v>10.3</v>
      </c>
      <c r="G3766" s="395" t="s">
        <v>817</v>
      </c>
    </row>
    <row r="3767" spans="1:7">
      <c r="A3767" s="395" t="s">
        <v>171</v>
      </c>
      <c r="B3767" s="395" t="s">
        <v>8912</v>
      </c>
      <c r="C3767" s="395" t="s">
        <v>8913</v>
      </c>
      <c r="D3767" s="395" t="s">
        <v>289</v>
      </c>
      <c r="E3767" s="395" t="s">
        <v>816</v>
      </c>
      <c r="F3767" s="399">
        <v>30.44</v>
      </c>
      <c r="G3767" s="395" t="s">
        <v>817</v>
      </c>
    </row>
    <row r="3768" spans="1:7">
      <c r="A3768" s="395" t="s">
        <v>171</v>
      </c>
      <c r="B3768" s="395" t="s">
        <v>8914</v>
      </c>
      <c r="C3768" s="395" t="s">
        <v>8915</v>
      </c>
      <c r="D3768" s="395" t="s">
        <v>289</v>
      </c>
      <c r="E3768" s="395" t="s">
        <v>816</v>
      </c>
      <c r="F3768" s="399">
        <v>14.44</v>
      </c>
      <c r="G3768" s="395" t="s">
        <v>817</v>
      </c>
    </row>
    <row r="3769" spans="1:7">
      <c r="A3769" s="395" t="s">
        <v>171</v>
      </c>
      <c r="B3769" s="395" t="s">
        <v>8916</v>
      </c>
      <c r="C3769" s="395" t="s">
        <v>8917</v>
      </c>
      <c r="D3769" s="395" t="s">
        <v>289</v>
      </c>
      <c r="E3769" s="395" t="s">
        <v>816</v>
      </c>
      <c r="F3769" s="399">
        <v>12.09</v>
      </c>
      <c r="G3769" s="395" t="s">
        <v>817</v>
      </c>
    </row>
    <row r="3770" spans="1:7">
      <c r="A3770" s="395" t="s">
        <v>171</v>
      </c>
      <c r="B3770" s="395" t="s">
        <v>8919</v>
      </c>
      <c r="C3770" s="395" t="s">
        <v>8920</v>
      </c>
      <c r="D3770" s="395" t="s">
        <v>289</v>
      </c>
      <c r="E3770" s="395" t="s">
        <v>816</v>
      </c>
      <c r="F3770" s="399">
        <v>21.89</v>
      </c>
      <c r="G3770" s="395" t="s">
        <v>817</v>
      </c>
    </row>
    <row r="3771" spans="1:7">
      <c r="A3771" s="395" t="s">
        <v>171</v>
      </c>
      <c r="B3771" s="395" t="s">
        <v>8921</v>
      </c>
      <c r="C3771" s="395" t="s">
        <v>8922</v>
      </c>
      <c r="D3771" s="395" t="s">
        <v>289</v>
      </c>
      <c r="E3771" s="395" t="s">
        <v>816</v>
      </c>
      <c r="F3771" s="399">
        <v>9.35</v>
      </c>
      <c r="G3771" s="395" t="s">
        <v>817</v>
      </c>
    </row>
    <row r="3772" spans="1:7">
      <c r="A3772" s="395" t="s">
        <v>171</v>
      </c>
      <c r="B3772" s="395" t="s">
        <v>8924</v>
      </c>
      <c r="C3772" s="395" t="s">
        <v>8925</v>
      </c>
      <c r="D3772" s="395" t="s">
        <v>289</v>
      </c>
      <c r="E3772" s="395" t="s">
        <v>816</v>
      </c>
      <c r="F3772" s="399">
        <v>24.96</v>
      </c>
      <c r="G3772" s="395" t="s">
        <v>817</v>
      </c>
    </row>
    <row r="3773" spans="1:7">
      <c r="A3773" s="395" t="s">
        <v>171</v>
      </c>
      <c r="B3773" s="395" t="s">
        <v>8927</v>
      </c>
      <c r="C3773" s="395" t="s">
        <v>8928</v>
      </c>
      <c r="D3773" s="395" t="s">
        <v>289</v>
      </c>
      <c r="E3773" s="395" t="s">
        <v>816</v>
      </c>
      <c r="F3773" s="399">
        <v>12.17</v>
      </c>
      <c r="G3773" s="395" t="s">
        <v>817</v>
      </c>
    </row>
    <row r="3774" spans="1:7">
      <c r="A3774" s="395" t="s">
        <v>171</v>
      </c>
      <c r="B3774" s="395" t="s">
        <v>8929</v>
      </c>
      <c r="C3774" s="395" t="s">
        <v>8930</v>
      </c>
      <c r="D3774" s="395" t="s">
        <v>289</v>
      </c>
      <c r="E3774" s="395" t="s">
        <v>816</v>
      </c>
      <c r="F3774" s="399">
        <v>13.67</v>
      </c>
      <c r="G3774" s="395" t="s">
        <v>817</v>
      </c>
    </row>
    <row r="3775" spans="1:7">
      <c r="A3775" s="395" t="s">
        <v>171</v>
      </c>
      <c r="B3775" s="395" t="s">
        <v>8931</v>
      </c>
      <c r="C3775" s="395" t="s">
        <v>8932</v>
      </c>
      <c r="D3775" s="395" t="s">
        <v>289</v>
      </c>
      <c r="E3775" s="395" t="s">
        <v>816</v>
      </c>
      <c r="F3775" s="399">
        <v>14.33</v>
      </c>
      <c r="G3775" s="395" t="s">
        <v>817</v>
      </c>
    </row>
    <row r="3776" spans="1:7">
      <c r="A3776" s="395" t="s">
        <v>171</v>
      </c>
      <c r="B3776" s="395" t="s">
        <v>8933</v>
      </c>
      <c r="C3776" s="395" t="s">
        <v>8934</v>
      </c>
      <c r="D3776" s="395" t="s">
        <v>289</v>
      </c>
      <c r="E3776" s="395" t="s">
        <v>816</v>
      </c>
      <c r="F3776" s="399">
        <v>15.99</v>
      </c>
      <c r="G3776" s="395" t="s">
        <v>817</v>
      </c>
    </row>
    <row r="3777" spans="1:7">
      <c r="A3777" s="395" t="s">
        <v>171</v>
      </c>
      <c r="B3777" s="395" t="s">
        <v>8935</v>
      </c>
      <c r="C3777" s="395" t="s">
        <v>8936</v>
      </c>
      <c r="D3777" s="395" t="s">
        <v>289</v>
      </c>
      <c r="E3777" s="395" t="s">
        <v>816</v>
      </c>
      <c r="F3777" s="399">
        <v>19.670000000000002</v>
      </c>
      <c r="G3777" s="395" t="s">
        <v>817</v>
      </c>
    </row>
    <row r="3778" spans="1:7">
      <c r="A3778" s="395" t="s">
        <v>171</v>
      </c>
      <c r="B3778" s="395" t="s">
        <v>8937</v>
      </c>
      <c r="C3778" s="395" t="s">
        <v>8938</v>
      </c>
      <c r="D3778" s="395" t="s">
        <v>289</v>
      </c>
      <c r="E3778" s="395" t="s">
        <v>816</v>
      </c>
      <c r="F3778" s="399">
        <v>26.45</v>
      </c>
      <c r="G3778" s="395" t="s">
        <v>817</v>
      </c>
    </row>
    <row r="3779" spans="1:7">
      <c r="A3779" s="395" t="s">
        <v>171</v>
      </c>
      <c r="B3779" s="395" t="s">
        <v>8939</v>
      </c>
      <c r="C3779" s="395" t="s">
        <v>8940</v>
      </c>
      <c r="D3779" s="395" t="s">
        <v>289</v>
      </c>
      <c r="E3779" s="395" t="s">
        <v>816</v>
      </c>
      <c r="F3779" s="399">
        <v>21.27</v>
      </c>
      <c r="G3779" s="395" t="s">
        <v>817</v>
      </c>
    </row>
    <row r="3780" spans="1:7">
      <c r="A3780" s="395" t="s">
        <v>171</v>
      </c>
      <c r="B3780" s="395" t="s">
        <v>8941</v>
      </c>
      <c r="C3780" s="395" t="s">
        <v>8942</v>
      </c>
      <c r="D3780" s="395" t="s">
        <v>289</v>
      </c>
      <c r="E3780" s="395" t="s">
        <v>816</v>
      </c>
      <c r="F3780" s="399">
        <v>6.2</v>
      </c>
      <c r="G3780" s="395" t="s">
        <v>817</v>
      </c>
    </row>
    <row r="3781" spans="1:7">
      <c r="A3781" s="395" t="s">
        <v>171</v>
      </c>
      <c r="B3781" s="395" t="s">
        <v>8943</v>
      </c>
      <c r="C3781" s="395" t="s">
        <v>8944</v>
      </c>
      <c r="D3781" s="395" t="s">
        <v>289</v>
      </c>
      <c r="E3781" s="395" t="s">
        <v>816</v>
      </c>
      <c r="F3781" s="399">
        <v>6.99</v>
      </c>
      <c r="G3781" s="395" t="s">
        <v>817</v>
      </c>
    </row>
    <row r="3782" spans="1:7">
      <c r="A3782" s="395" t="s">
        <v>171</v>
      </c>
      <c r="B3782" s="395" t="s">
        <v>8945</v>
      </c>
      <c r="C3782" s="395" t="s">
        <v>8946</v>
      </c>
      <c r="D3782" s="395" t="s">
        <v>289</v>
      </c>
      <c r="E3782" s="395" t="s">
        <v>816</v>
      </c>
      <c r="F3782" s="399">
        <v>8.49</v>
      </c>
      <c r="G3782" s="395" t="s">
        <v>817</v>
      </c>
    </row>
    <row r="3783" spans="1:7">
      <c r="A3783" s="395" t="s">
        <v>171</v>
      </c>
      <c r="B3783" s="395" t="s">
        <v>8947</v>
      </c>
      <c r="C3783" s="395" t="s">
        <v>8948</v>
      </c>
      <c r="D3783" s="395" t="s">
        <v>289</v>
      </c>
      <c r="E3783" s="395" t="s">
        <v>816</v>
      </c>
      <c r="F3783" s="399">
        <v>7.95</v>
      </c>
      <c r="G3783" s="395" t="s">
        <v>817</v>
      </c>
    </row>
    <row r="3784" spans="1:7">
      <c r="A3784" s="395" t="s">
        <v>171</v>
      </c>
      <c r="B3784" s="395" t="s">
        <v>8949</v>
      </c>
      <c r="C3784" s="395" t="s">
        <v>8950</v>
      </c>
      <c r="D3784" s="395" t="s">
        <v>289</v>
      </c>
      <c r="E3784" s="395" t="s">
        <v>816</v>
      </c>
      <c r="F3784" s="399">
        <v>9.24</v>
      </c>
      <c r="G3784" s="395" t="s">
        <v>817</v>
      </c>
    </row>
    <row r="3785" spans="1:7">
      <c r="A3785" s="395" t="s">
        <v>171</v>
      </c>
      <c r="B3785" s="395" t="s">
        <v>8952</v>
      </c>
      <c r="C3785" s="395" t="s">
        <v>8953</v>
      </c>
      <c r="D3785" s="395" t="s">
        <v>289</v>
      </c>
      <c r="E3785" s="395" t="s">
        <v>816</v>
      </c>
      <c r="F3785" s="399">
        <v>10.98</v>
      </c>
      <c r="G3785" s="395" t="s">
        <v>817</v>
      </c>
    </row>
    <row r="3786" spans="1:7">
      <c r="A3786" s="395" t="s">
        <v>171</v>
      </c>
      <c r="B3786" s="395" t="s">
        <v>8955</v>
      </c>
      <c r="C3786" s="395" t="s">
        <v>8956</v>
      </c>
      <c r="D3786" s="395" t="s">
        <v>289</v>
      </c>
      <c r="E3786" s="395" t="s">
        <v>816</v>
      </c>
      <c r="F3786" s="399">
        <v>13.32</v>
      </c>
      <c r="G3786" s="395" t="s">
        <v>817</v>
      </c>
    </row>
    <row r="3787" spans="1:7">
      <c r="A3787" s="395" t="s">
        <v>171</v>
      </c>
      <c r="B3787" s="395" t="s">
        <v>8957</v>
      </c>
      <c r="C3787" s="395" t="s">
        <v>8958</v>
      </c>
      <c r="D3787" s="395" t="s">
        <v>289</v>
      </c>
      <c r="E3787" s="395" t="s">
        <v>816</v>
      </c>
      <c r="F3787" s="399">
        <v>11.31</v>
      </c>
      <c r="G3787" s="395" t="s">
        <v>817</v>
      </c>
    </row>
    <row r="3788" spans="1:7">
      <c r="A3788" s="395" t="s">
        <v>171</v>
      </c>
      <c r="B3788" s="395" t="s">
        <v>8959</v>
      </c>
      <c r="C3788" s="395" t="s">
        <v>8960</v>
      </c>
      <c r="D3788" s="395" t="s">
        <v>289</v>
      </c>
      <c r="E3788" s="395" t="s">
        <v>816</v>
      </c>
      <c r="F3788" s="399">
        <v>14.31</v>
      </c>
      <c r="G3788" s="395" t="s">
        <v>817</v>
      </c>
    </row>
    <row r="3789" spans="1:7">
      <c r="A3789" s="395" t="s">
        <v>171</v>
      </c>
      <c r="B3789" s="395" t="s">
        <v>8961</v>
      </c>
      <c r="C3789" s="395" t="s">
        <v>8962</v>
      </c>
      <c r="D3789" s="395" t="s">
        <v>289</v>
      </c>
      <c r="E3789" s="395" t="s">
        <v>816</v>
      </c>
      <c r="F3789" s="399">
        <v>14.37</v>
      </c>
      <c r="G3789" s="395" t="s">
        <v>817</v>
      </c>
    </row>
    <row r="3790" spans="1:7">
      <c r="A3790" s="395" t="s">
        <v>171</v>
      </c>
      <c r="B3790" s="395" t="s">
        <v>8963</v>
      </c>
      <c r="C3790" s="395" t="s">
        <v>8964</v>
      </c>
      <c r="D3790" s="395" t="s">
        <v>289</v>
      </c>
      <c r="E3790" s="395" t="s">
        <v>816</v>
      </c>
      <c r="F3790" s="399">
        <v>20.5</v>
      </c>
      <c r="G3790" s="395" t="s">
        <v>817</v>
      </c>
    </row>
    <row r="3791" spans="1:7">
      <c r="A3791" s="395" t="s">
        <v>171</v>
      </c>
      <c r="B3791" s="395" t="s">
        <v>8965</v>
      </c>
      <c r="C3791" s="395" t="s">
        <v>8966</v>
      </c>
      <c r="D3791" s="395" t="s">
        <v>289</v>
      </c>
      <c r="E3791" s="395" t="s">
        <v>816</v>
      </c>
      <c r="F3791" s="399">
        <v>13.82</v>
      </c>
      <c r="G3791" s="395" t="s">
        <v>817</v>
      </c>
    </row>
    <row r="3792" spans="1:7">
      <c r="A3792" s="395" t="s">
        <v>171</v>
      </c>
      <c r="B3792" s="395" t="s">
        <v>8967</v>
      </c>
      <c r="C3792" s="395" t="s">
        <v>8968</v>
      </c>
      <c r="D3792" s="395" t="s">
        <v>289</v>
      </c>
      <c r="E3792" s="395" t="s">
        <v>816</v>
      </c>
      <c r="F3792" s="399">
        <v>15.62</v>
      </c>
      <c r="G3792" s="395" t="s">
        <v>817</v>
      </c>
    </row>
    <row r="3793" spans="1:7">
      <c r="A3793" s="395" t="s">
        <v>171</v>
      </c>
      <c r="B3793" s="395" t="s">
        <v>8969</v>
      </c>
      <c r="C3793" s="395" t="s">
        <v>8970</v>
      </c>
      <c r="D3793" s="395" t="s">
        <v>289</v>
      </c>
      <c r="E3793" s="395" t="s">
        <v>816</v>
      </c>
      <c r="F3793" s="399">
        <v>18.14</v>
      </c>
      <c r="G3793" s="395" t="s">
        <v>817</v>
      </c>
    </row>
    <row r="3794" spans="1:7">
      <c r="A3794" s="395" t="s">
        <v>171</v>
      </c>
      <c r="B3794" s="395" t="s">
        <v>8972</v>
      </c>
      <c r="C3794" s="395" t="s">
        <v>8973</v>
      </c>
      <c r="D3794" s="395" t="s">
        <v>289</v>
      </c>
      <c r="E3794" s="395" t="s">
        <v>816</v>
      </c>
      <c r="F3794" s="399">
        <v>23.76</v>
      </c>
      <c r="G3794" s="395" t="s">
        <v>817</v>
      </c>
    </row>
    <row r="3795" spans="1:7">
      <c r="A3795" s="395" t="s">
        <v>171</v>
      </c>
      <c r="B3795" s="395" t="s">
        <v>8974</v>
      </c>
      <c r="C3795" s="395" t="s">
        <v>8975</v>
      </c>
      <c r="D3795" s="395" t="s">
        <v>289</v>
      </c>
      <c r="E3795" s="395" t="s">
        <v>816</v>
      </c>
      <c r="F3795" s="399">
        <v>19.95</v>
      </c>
      <c r="G3795" s="395" t="s">
        <v>817</v>
      </c>
    </row>
    <row r="3796" spans="1:7">
      <c r="A3796" s="395" t="s">
        <v>171</v>
      </c>
      <c r="B3796" s="395" t="s">
        <v>8976</v>
      </c>
      <c r="C3796" s="395" t="s">
        <v>8977</v>
      </c>
      <c r="D3796" s="395" t="s">
        <v>289</v>
      </c>
      <c r="E3796" s="395" t="s">
        <v>816</v>
      </c>
      <c r="F3796" s="399">
        <v>42.16</v>
      </c>
      <c r="G3796" s="395" t="s">
        <v>817</v>
      </c>
    </row>
    <row r="3797" spans="1:7">
      <c r="A3797" s="395" t="s">
        <v>171</v>
      </c>
      <c r="B3797" s="395" t="s">
        <v>8978</v>
      </c>
      <c r="C3797" s="395" t="s">
        <v>8979</v>
      </c>
      <c r="D3797" s="395" t="s">
        <v>289</v>
      </c>
      <c r="E3797" s="395" t="s">
        <v>816</v>
      </c>
      <c r="F3797" s="399">
        <v>40.4</v>
      </c>
      <c r="G3797" s="395" t="s">
        <v>817</v>
      </c>
    </row>
    <row r="3798" spans="1:7">
      <c r="A3798" s="395" t="s">
        <v>171</v>
      </c>
      <c r="B3798" s="395" t="s">
        <v>8980</v>
      </c>
      <c r="C3798" s="395" t="s">
        <v>8981</v>
      </c>
      <c r="D3798" s="395" t="s">
        <v>289</v>
      </c>
      <c r="E3798" s="395" t="s">
        <v>816</v>
      </c>
      <c r="F3798" s="399">
        <v>47.37</v>
      </c>
      <c r="G3798" s="395" t="s">
        <v>817</v>
      </c>
    </row>
    <row r="3799" spans="1:7">
      <c r="A3799" s="395" t="s">
        <v>171</v>
      </c>
      <c r="B3799" s="395" t="s">
        <v>8982</v>
      </c>
      <c r="C3799" s="395" t="s">
        <v>8983</v>
      </c>
      <c r="D3799" s="395" t="s">
        <v>289</v>
      </c>
      <c r="E3799" s="395" t="s">
        <v>816</v>
      </c>
      <c r="F3799" s="399">
        <v>28.03</v>
      </c>
      <c r="G3799" s="395" t="s">
        <v>817</v>
      </c>
    </row>
    <row r="3800" spans="1:7">
      <c r="A3800" s="395" t="s">
        <v>171</v>
      </c>
      <c r="B3800" s="395" t="s">
        <v>8984</v>
      </c>
      <c r="C3800" s="395" t="s">
        <v>8985</v>
      </c>
      <c r="D3800" s="395" t="s">
        <v>289</v>
      </c>
      <c r="E3800" s="395" t="s">
        <v>816</v>
      </c>
      <c r="F3800" s="399">
        <v>103.02</v>
      </c>
      <c r="G3800" s="395" t="s">
        <v>817</v>
      </c>
    </row>
    <row r="3801" spans="1:7">
      <c r="A3801" s="395" t="s">
        <v>171</v>
      </c>
      <c r="B3801" s="395" t="s">
        <v>8986</v>
      </c>
      <c r="C3801" s="395" t="s">
        <v>8987</v>
      </c>
      <c r="D3801" s="395" t="s">
        <v>289</v>
      </c>
      <c r="E3801" s="395" t="s">
        <v>816</v>
      </c>
      <c r="F3801" s="399">
        <v>8.93</v>
      </c>
      <c r="G3801" s="395" t="s">
        <v>817</v>
      </c>
    </row>
    <row r="3802" spans="1:7">
      <c r="A3802" s="395" t="s">
        <v>171</v>
      </c>
      <c r="B3802" s="395" t="s">
        <v>8988</v>
      </c>
      <c r="C3802" s="395" t="s">
        <v>8989</v>
      </c>
      <c r="D3802" s="395" t="s">
        <v>289</v>
      </c>
      <c r="E3802" s="395" t="s">
        <v>816</v>
      </c>
      <c r="F3802" s="399">
        <v>82.63</v>
      </c>
      <c r="G3802" s="395" t="s">
        <v>817</v>
      </c>
    </row>
    <row r="3803" spans="1:7">
      <c r="A3803" s="395" t="s">
        <v>171</v>
      </c>
      <c r="B3803" s="395" t="s">
        <v>8990</v>
      </c>
      <c r="C3803" s="395" t="s">
        <v>8991</v>
      </c>
      <c r="D3803" s="395" t="s">
        <v>289</v>
      </c>
      <c r="E3803" s="395" t="s">
        <v>816</v>
      </c>
      <c r="F3803" s="399">
        <v>9.02</v>
      </c>
      <c r="G3803" s="395" t="s">
        <v>817</v>
      </c>
    </row>
    <row r="3804" spans="1:7">
      <c r="A3804" s="395" t="s">
        <v>171</v>
      </c>
      <c r="B3804" s="395" t="s">
        <v>8992</v>
      </c>
      <c r="C3804" s="395" t="s">
        <v>8993</v>
      </c>
      <c r="D3804" s="395" t="s">
        <v>289</v>
      </c>
      <c r="E3804" s="395" t="s">
        <v>816</v>
      </c>
      <c r="F3804" s="399">
        <v>69.62</v>
      </c>
      <c r="G3804" s="395" t="s">
        <v>817</v>
      </c>
    </row>
    <row r="3805" spans="1:7">
      <c r="A3805" s="395" t="s">
        <v>171</v>
      </c>
      <c r="B3805" s="395" t="s">
        <v>8994</v>
      </c>
      <c r="C3805" s="395" t="s">
        <v>8995</v>
      </c>
      <c r="D3805" s="395" t="s">
        <v>289</v>
      </c>
      <c r="E3805" s="395" t="s">
        <v>816</v>
      </c>
      <c r="F3805" s="399">
        <v>15.8</v>
      </c>
      <c r="G3805" s="395" t="s">
        <v>817</v>
      </c>
    </row>
    <row r="3806" spans="1:7">
      <c r="A3806" s="395" t="s">
        <v>171</v>
      </c>
      <c r="B3806" s="395" t="s">
        <v>8996</v>
      </c>
      <c r="C3806" s="395" t="s">
        <v>8997</v>
      </c>
      <c r="D3806" s="395" t="s">
        <v>289</v>
      </c>
      <c r="E3806" s="395" t="s">
        <v>816</v>
      </c>
      <c r="F3806" s="399">
        <v>47.98</v>
      </c>
      <c r="G3806" s="395" t="s">
        <v>817</v>
      </c>
    </row>
    <row r="3807" spans="1:7">
      <c r="A3807" s="395" t="s">
        <v>171</v>
      </c>
      <c r="B3807" s="395" t="s">
        <v>8998</v>
      </c>
      <c r="C3807" s="395" t="s">
        <v>8999</v>
      </c>
      <c r="D3807" s="395" t="s">
        <v>289</v>
      </c>
      <c r="E3807" s="395" t="s">
        <v>816</v>
      </c>
      <c r="F3807" s="399">
        <v>16.59</v>
      </c>
      <c r="G3807" s="395" t="s">
        <v>817</v>
      </c>
    </row>
    <row r="3808" spans="1:7">
      <c r="A3808" s="395" t="s">
        <v>171</v>
      </c>
      <c r="B3808" s="395" t="s">
        <v>9000</v>
      </c>
      <c r="C3808" s="395" t="s">
        <v>9001</v>
      </c>
      <c r="D3808" s="395" t="s">
        <v>289</v>
      </c>
      <c r="E3808" s="395" t="s">
        <v>816</v>
      </c>
      <c r="F3808" s="399">
        <v>122.55</v>
      </c>
      <c r="G3808" s="395" t="s">
        <v>817</v>
      </c>
    </row>
    <row r="3809" spans="1:7">
      <c r="A3809" s="395" t="s">
        <v>171</v>
      </c>
      <c r="B3809" s="395" t="s">
        <v>9003</v>
      </c>
      <c r="C3809" s="395" t="s">
        <v>9004</v>
      </c>
      <c r="D3809" s="395" t="s">
        <v>289</v>
      </c>
      <c r="E3809" s="395" t="s">
        <v>816</v>
      </c>
      <c r="F3809" s="399">
        <v>31.28</v>
      </c>
      <c r="G3809" s="395" t="s">
        <v>817</v>
      </c>
    </row>
    <row r="3810" spans="1:7">
      <c r="A3810" s="395" t="s">
        <v>171</v>
      </c>
      <c r="B3810" s="395" t="s">
        <v>9006</v>
      </c>
      <c r="C3810" s="395" t="s">
        <v>9007</v>
      </c>
      <c r="D3810" s="395" t="s">
        <v>289</v>
      </c>
      <c r="E3810" s="395" t="s">
        <v>816</v>
      </c>
      <c r="F3810" s="399">
        <v>100.73</v>
      </c>
      <c r="G3810" s="395" t="s">
        <v>817</v>
      </c>
    </row>
    <row r="3811" spans="1:7">
      <c r="A3811" s="395" t="s">
        <v>171</v>
      </c>
      <c r="B3811" s="395" t="s">
        <v>9008</v>
      </c>
      <c r="C3811" s="395" t="s">
        <v>9009</v>
      </c>
      <c r="D3811" s="395" t="s">
        <v>289</v>
      </c>
      <c r="E3811" s="395" t="s">
        <v>816</v>
      </c>
      <c r="F3811" s="399">
        <v>31.77</v>
      </c>
      <c r="G3811" s="395" t="s">
        <v>817</v>
      </c>
    </row>
    <row r="3812" spans="1:7">
      <c r="A3812" s="395" t="s">
        <v>171</v>
      </c>
      <c r="B3812" s="395" t="s">
        <v>9010</v>
      </c>
      <c r="C3812" s="395" t="s">
        <v>9011</v>
      </c>
      <c r="D3812" s="395" t="s">
        <v>289</v>
      </c>
      <c r="E3812" s="395" t="s">
        <v>816</v>
      </c>
      <c r="F3812" s="399">
        <v>87.16</v>
      </c>
      <c r="G3812" s="395" t="s">
        <v>817</v>
      </c>
    </row>
    <row r="3813" spans="1:7">
      <c r="A3813" s="395" t="s">
        <v>171</v>
      </c>
      <c r="B3813" s="395" t="s">
        <v>9012</v>
      </c>
      <c r="C3813" s="395" t="s">
        <v>9013</v>
      </c>
      <c r="D3813" s="395" t="s">
        <v>289</v>
      </c>
      <c r="E3813" s="395" t="s">
        <v>816</v>
      </c>
      <c r="F3813" s="399">
        <v>40.950000000000003</v>
      </c>
      <c r="G3813" s="395" t="s">
        <v>817</v>
      </c>
    </row>
    <row r="3814" spans="1:7">
      <c r="A3814" s="395" t="s">
        <v>171</v>
      </c>
      <c r="B3814" s="395" t="s">
        <v>9014</v>
      </c>
      <c r="C3814" s="395" t="s">
        <v>9015</v>
      </c>
      <c r="D3814" s="395" t="s">
        <v>289</v>
      </c>
      <c r="E3814" s="395" t="s">
        <v>816</v>
      </c>
      <c r="F3814" s="399">
        <v>57.55</v>
      </c>
      <c r="G3814" s="395" t="s">
        <v>817</v>
      </c>
    </row>
    <row r="3815" spans="1:7">
      <c r="A3815" s="395" t="s">
        <v>171</v>
      </c>
      <c r="B3815" s="395" t="s">
        <v>9016</v>
      </c>
      <c r="C3815" s="395" t="s">
        <v>9017</v>
      </c>
      <c r="D3815" s="395" t="s">
        <v>289</v>
      </c>
      <c r="E3815" s="395" t="s">
        <v>816</v>
      </c>
      <c r="F3815" s="399">
        <v>4.79</v>
      </c>
      <c r="G3815" s="395" t="s">
        <v>817</v>
      </c>
    </row>
    <row r="3816" spans="1:7">
      <c r="A3816" s="395" t="s">
        <v>171</v>
      </c>
      <c r="B3816" s="395" t="s">
        <v>9018</v>
      </c>
      <c r="C3816" s="395" t="s">
        <v>9019</v>
      </c>
      <c r="D3816" s="395" t="s">
        <v>289</v>
      </c>
      <c r="E3816" s="395" t="s">
        <v>816</v>
      </c>
      <c r="F3816" s="399">
        <v>38.81</v>
      </c>
      <c r="G3816" s="395" t="s">
        <v>817</v>
      </c>
    </row>
    <row r="3817" spans="1:7">
      <c r="A3817" s="395" t="s">
        <v>171</v>
      </c>
      <c r="B3817" s="395" t="s">
        <v>9020</v>
      </c>
      <c r="C3817" s="395" t="s">
        <v>9021</v>
      </c>
      <c r="D3817" s="395" t="s">
        <v>289</v>
      </c>
      <c r="E3817" s="395" t="s">
        <v>816</v>
      </c>
      <c r="F3817" s="399">
        <v>16.440000000000001</v>
      </c>
      <c r="G3817" s="395" t="s">
        <v>817</v>
      </c>
    </row>
    <row r="3818" spans="1:7">
      <c r="A3818" s="395" t="s">
        <v>171</v>
      </c>
      <c r="B3818" s="395" t="s">
        <v>9022</v>
      </c>
      <c r="C3818" s="395" t="s">
        <v>9023</v>
      </c>
      <c r="D3818" s="395" t="s">
        <v>289</v>
      </c>
      <c r="E3818" s="395" t="s">
        <v>816</v>
      </c>
      <c r="F3818" s="399">
        <v>39.93</v>
      </c>
      <c r="G3818" s="395" t="s">
        <v>817</v>
      </c>
    </row>
    <row r="3819" spans="1:7">
      <c r="A3819" s="395" t="s">
        <v>171</v>
      </c>
      <c r="B3819" s="395" t="s">
        <v>9024</v>
      </c>
      <c r="C3819" s="395" t="s">
        <v>9025</v>
      </c>
      <c r="D3819" s="395" t="s">
        <v>289</v>
      </c>
      <c r="E3819" s="395" t="s">
        <v>816</v>
      </c>
      <c r="F3819" s="399">
        <v>7.61</v>
      </c>
      <c r="G3819" s="395" t="s">
        <v>817</v>
      </c>
    </row>
    <row r="3820" spans="1:7">
      <c r="A3820" s="395" t="s">
        <v>171</v>
      </c>
      <c r="B3820" s="395" t="s">
        <v>9027</v>
      </c>
      <c r="C3820" s="395" t="s">
        <v>9028</v>
      </c>
      <c r="D3820" s="395" t="s">
        <v>289</v>
      </c>
      <c r="E3820" s="395" t="s">
        <v>816</v>
      </c>
      <c r="F3820" s="399">
        <v>44.73</v>
      </c>
      <c r="G3820" s="395" t="s">
        <v>817</v>
      </c>
    </row>
    <row r="3821" spans="1:7">
      <c r="A3821" s="395" t="s">
        <v>171</v>
      </c>
      <c r="B3821" s="395" t="s">
        <v>9029</v>
      </c>
      <c r="C3821" s="395" t="s">
        <v>9030</v>
      </c>
      <c r="D3821" s="395" t="s">
        <v>289</v>
      </c>
      <c r="E3821" s="395" t="s">
        <v>816</v>
      </c>
      <c r="F3821" s="399">
        <v>12.04</v>
      </c>
      <c r="G3821" s="395" t="s">
        <v>817</v>
      </c>
    </row>
    <row r="3822" spans="1:7">
      <c r="A3822" s="395" t="s">
        <v>171</v>
      </c>
      <c r="B3822" s="395" t="s">
        <v>9031</v>
      </c>
      <c r="C3822" s="395" t="s">
        <v>9032</v>
      </c>
      <c r="D3822" s="395" t="s">
        <v>289</v>
      </c>
      <c r="E3822" s="395" t="s">
        <v>816</v>
      </c>
      <c r="F3822" s="399">
        <v>10.72</v>
      </c>
      <c r="G3822" s="395" t="s">
        <v>817</v>
      </c>
    </row>
    <row r="3823" spans="1:7">
      <c r="A3823" s="395" t="s">
        <v>171</v>
      </c>
      <c r="B3823" s="395" t="s">
        <v>9033</v>
      </c>
      <c r="C3823" s="395" t="s">
        <v>9034</v>
      </c>
      <c r="D3823" s="395" t="s">
        <v>289</v>
      </c>
      <c r="E3823" s="395" t="s">
        <v>816</v>
      </c>
      <c r="F3823" s="399">
        <v>7</v>
      </c>
      <c r="G3823" s="395" t="s">
        <v>817</v>
      </c>
    </row>
    <row r="3824" spans="1:7">
      <c r="A3824" s="395" t="s">
        <v>171</v>
      </c>
      <c r="B3824" s="395" t="s">
        <v>9036</v>
      </c>
      <c r="C3824" s="395" t="s">
        <v>9037</v>
      </c>
      <c r="D3824" s="395" t="s">
        <v>289</v>
      </c>
      <c r="E3824" s="395" t="s">
        <v>816</v>
      </c>
      <c r="F3824" s="399">
        <v>27.14</v>
      </c>
      <c r="G3824" s="395" t="s">
        <v>817</v>
      </c>
    </row>
    <row r="3825" spans="1:7">
      <c r="A3825" s="395" t="s">
        <v>171</v>
      </c>
      <c r="B3825" s="395" t="s">
        <v>9039</v>
      </c>
      <c r="C3825" s="395" t="s">
        <v>9040</v>
      </c>
      <c r="D3825" s="395" t="s">
        <v>289</v>
      </c>
      <c r="E3825" s="395" t="s">
        <v>816</v>
      </c>
      <c r="F3825" s="399">
        <v>9</v>
      </c>
      <c r="G3825" s="395" t="s">
        <v>817</v>
      </c>
    </row>
    <row r="3826" spans="1:7">
      <c r="A3826" s="395" t="s">
        <v>171</v>
      </c>
      <c r="B3826" s="395" t="s">
        <v>9041</v>
      </c>
      <c r="C3826" s="395" t="s">
        <v>9042</v>
      </c>
      <c r="D3826" s="395" t="s">
        <v>289</v>
      </c>
      <c r="E3826" s="395" t="s">
        <v>816</v>
      </c>
      <c r="F3826" s="399">
        <v>17.5</v>
      </c>
      <c r="G3826" s="395" t="s">
        <v>817</v>
      </c>
    </row>
    <row r="3827" spans="1:7">
      <c r="A3827" s="395" t="s">
        <v>171</v>
      </c>
      <c r="B3827" s="395" t="s">
        <v>9043</v>
      </c>
      <c r="C3827" s="395" t="s">
        <v>9044</v>
      </c>
      <c r="D3827" s="395" t="s">
        <v>289</v>
      </c>
      <c r="E3827" s="395" t="s">
        <v>816</v>
      </c>
      <c r="F3827" s="399">
        <v>11.58</v>
      </c>
      <c r="G3827" s="395" t="s">
        <v>817</v>
      </c>
    </row>
    <row r="3828" spans="1:7">
      <c r="A3828" s="395" t="s">
        <v>171</v>
      </c>
      <c r="B3828" s="395" t="s">
        <v>9045</v>
      </c>
      <c r="C3828" s="395" t="s">
        <v>9046</v>
      </c>
      <c r="D3828" s="395" t="s">
        <v>289</v>
      </c>
      <c r="E3828" s="395" t="s">
        <v>816</v>
      </c>
      <c r="F3828" s="399">
        <v>23.09</v>
      </c>
      <c r="G3828" s="395" t="s">
        <v>817</v>
      </c>
    </row>
    <row r="3829" spans="1:7">
      <c r="A3829" s="395" t="s">
        <v>171</v>
      </c>
      <c r="B3829" s="395" t="s">
        <v>9047</v>
      </c>
      <c r="C3829" s="395" t="s">
        <v>9048</v>
      </c>
      <c r="D3829" s="395" t="s">
        <v>289</v>
      </c>
      <c r="E3829" s="395" t="s">
        <v>816</v>
      </c>
      <c r="F3829" s="399">
        <v>23.74</v>
      </c>
      <c r="G3829" s="395" t="s">
        <v>817</v>
      </c>
    </row>
    <row r="3830" spans="1:7">
      <c r="A3830" s="395" t="s">
        <v>171</v>
      </c>
      <c r="B3830" s="395" t="s">
        <v>9049</v>
      </c>
      <c r="C3830" s="395" t="s">
        <v>9050</v>
      </c>
      <c r="D3830" s="395" t="s">
        <v>289</v>
      </c>
      <c r="E3830" s="395" t="s">
        <v>816</v>
      </c>
      <c r="F3830" s="399">
        <v>19.61</v>
      </c>
      <c r="G3830" s="395" t="s">
        <v>817</v>
      </c>
    </row>
    <row r="3831" spans="1:7">
      <c r="A3831" s="395" t="s">
        <v>171</v>
      </c>
      <c r="B3831" s="395" t="s">
        <v>9052</v>
      </c>
      <c r="C3831" s="395" t="s">
        <v>9053</v>
      </c>
      <c r="D3831" s="395" t="s">
        <v>289</v>
      </c>
      <c r="E3831" s="395" t="s">
        <v>816</v>
      </c>
      <c r="F3831" s="399">
        <v>42.97</v>
      </c>
      <c r="G3831" s="395" t="s">
        <v>817</v>
      </c>
    </row>
    <row r="3832" spans="1:7">
      <c r="A3832" s="395" t="s">
        <v>171</v>
      </c>
      <c r="B3832" s="395" t="s">
        <v>9054</v>
      </c>
      <c r="C3832" s="395" t="s">
        <v>9055</v>
      </c>
      <c r="D3832" s="395" t="s">
        <v>289</v>
      </c>
      <c r="E3832" s="395" t="s">
        <v>816</v>
      </c>
      <c r="F3832" s="399">
        <v>9.02</v>
      </c>
      <c r="G3832" s="395" t="s">
        <v>817</v>
      </c>
    </row>
    <row r="3833" spans="1:7">
      <c r="A3833" s="395" t="s">
        <v>171</v>
      </c>
      <c r="B3833" s="395" t="s">
        <v>9056</v>
      </c>
      <c r="C3833" s="395" t="s">
        <v>9057</v>
      </c>
      <c r="D3833" s="395" t="s">
        <v>289</v>
      </c>
      <c r="E3833" s="395" t="s">
        <v>816</v>
      </c>
      <c r="F3833" s="399">
        <v>18.59</v>
      </c>
      <c r="G3833" s="395" t="s">
        <v>817</v>
      </c>
    </row>
    <row r="3834" spans="1:7">
      <c r="A3834" s="395" t="s">
        <v>171</v>
      </c>
      <c r="B3834" s="395" t="s">
        <v>9058</v>
      </c>
      <c r="C3834" s="395" t="s">
        <v>9059</v>
      </c>
      <c r="D3834" s="395" t="s">
        <v>289</v>
      </c>
      <c r="E3834" s="395" t="s">
        <v>816</v>
      </c>
      <c r="F3834" s="399">
        <v>6.28</v>
      </c>
      <c r="G3834" s="395" t="s">
        <v>817</v>
      </c>
    </row>
    <row r="3835" spans="1:7">
      <c r="A3835" s="395" t="s">
        <v>171</v>
      </c>
      <c r="B3835" s="395" t="s">
        <v>9061</v>
      </c>
      <c r="C3835" s="395" t="s">
        <v>9062</v>
      </c>
      <c r="D3835" s="395" t="s">
        <v>289</v>
      </c>
      <c r="E3835" s="395" t="s">
        <v>816</v>
      </c>
      <c r="F3835" s="399">
        <v>29.14</v>
      </c>
      <c r="G3835" s="395" t="s">
        <v>817</v>
      </c>
    </row>
    <row r="3836" spans="1:7">
      <c r="A3836" s="395" t="s">
        <v>171</v>
      </c>
      <c r="B3836" s="395" t="s">
        <v>9064</v>
      </c>
      <c r="C3836" s="395" t="s">
        <v>9065</v>
      </c>
      <c r="D3836" s="395" t="s">
        <v>289</v>
      </c>
      <c r="E3836" s="395" t="s">
        <v>816</v>
      </c>
      <c r="F3836" s="399">
        <v>21.66</v>
      </c>
      <c r="G3836" s="395" t="s">
        <v>817</v>
      </c>
    </row>
    <row r="3837" spans="1:7">
      <c r="A3837" s="395" t="s">
        <v>171</v>
      </c>
      <c r="B3837" s="395" t="s">
        <v>9066</v>
      </c>
      <c r="C3837" s="395" t="s">
        <v>9067</v>
      </c>
      <c r="D3837" s="395" t="s">
        <v>289</v>
      </c>
      <c r="E3837" s="395" t="s">
        <v>816</v>
      </c>
      <c r="F3837" s="399">
        <v>41.62</v>
      </c>
      <c r="G3837" s="395" t="s">
        <v>817</v>
      </c>
    </row>
    <row r="3838" spans="1:7">
      <c r="A3838" s="395" t="s">
        <v>171</v>
      </c>
      <c r="B3838" s="395" t="s">
        <v>9068</v>
      </c>
      <c r="C3838" s="395" t="s">
        <v>9069</v>
      </c>
      <c r="D3838" s="395" t="s">
        <v>289</v>
      </c>
      <c r="E3838" s="395" t="s">
        <v>816</v>
      </c>
      <c r="F3838" s="399">
        <v>33</v>
      </c>
      <c r="G3838" s="395" t="s">
        <v>817</v>
      </c>
    </row>
    <row r="3839" spans="1:7">
      <c r="A3839" s="395" t="s">
        <v>171</v>
      </c>
      <c r="B3839" s="395" t="s">
        <v>9070</v>
      </c>
      <c r="C3839" s="395" t="s">
        <v>9071</v>
      </c>
      <c r="D3839" s="395" t="s">
        <v>289</v>
      </c>
      <c r="E3839" s="395" t="s">
        <v>816</v>
      </c>
      <c r="F3839" s="399">
        <v>10.37</v>
      </c>
      <c r="G3839" s="395" t="s">
        <v>817</v>
      </c>
    </row>
    <row r="3840" spans="1:7">
      <c r="A3840" s="395" t="s">
        <v>171</v>
      </c>
      <c r="B3840" s="395" t="s">
        <v>9072</v>
      </c>
      <c r="C3840" s="395" t="s">
        <v>9073</v>
      </c>
      <c r="D3840" s="395" t="s">
        <v>289</v>
      </c>
      <c r="E3840" s="395" t="s">
        <v>816</v>
      </c>
      <c r="F3840" s="399">
        <v>70.05</v>
      </c>
      <c r="G3840" s="395" t="s">
        <v>817</v>
      </c>
    </row>
    <row r="3841" spans="1:7">
      <c r="A3841" s="395" t="s">
        <v>171</v>
      </c>
      <c r="B3841" s="395" t="s">
        <v>9074</v>
      </c>
      <c r="C3841" s="395" t="s">
        <v>9075</v>
      </c>
      <c r="D3841" s="395" t="s">
        <v>289</v>
      </c>
      <c r="E3841" s="395" t="s">
        <v>816</v>
      </c>
      <c r="F3841" s="399">
        <v>34.71</v>
      </c>
      <c r="G3841" s="395" t="s">
        <v>817</v>
      </c>
    </row>
    <row r="3842" spans="1:7">
      <c r="A3842" s="395" t="s">
        <v>171</v>
      </c>
      <c r="B3842" s="395" t="s">
        <v>9076</v>
      </c>
      <c r="C3842" s="395" t="s">
        <v>9077</v>
      </c>
      <c r="D3842" s="395" t="s">
        <v>289</v>
      </c>
      <c r="E3842" s="395" t="s">
        <v>816</v>
      </c>
      <c r="F3842" s="399">
        <v>15.82</v>
      </c>
      <c r="G3842" s="395" t="s">
        <v>817</v>
      </c>
    </row>
    <row r="3843" spans="1:7">
      <c r="A3843" s="395" t="s">
        <v>171</v>
      </c>
      <c r="B3843" s="395" t="s">
        <v>9078</v>
      </c>
      <c r="C3843" s="395" t="s">
        <v>9079</v>
      </c>
      <c r="D3843" s="395" t="s">
        <v>289</v>
      </c>
      <c r="E3843" s="395" t="s">
        <v>816</v>
      </c>
      <c r="F3843" s="399">
        <v>10.89</v>
      </c>
      <c r="G3843" s="395" t="s">
        <v>817</v>
      </c>
    </row>
    <row r="3844" spans="1:7">
      <c r="A3844" s="395" t="s">
        <v>171</v>
      </c>
      <c r="B3844" s="395" t="s">
        <v>9080</v>
      </c>
      <c r="C3844" s="395" t="s">
        <v>9081</v>
      </c>
      <c r="D3844" s="395" t="s">
        <v>289</v>
      </c>
      <c r="E3844" s="395" t="s">
        <v>816</v>
      </c>
      <c r="F3844" s="399">
        <v>36.18</v>
      </c>
      <c r="G3844" s="395" t="s">
        <v>817</v>
      </c>
    </row>
    <row r="3845" spans="1:7">
      <c r="A3845" s="395" t="s">
        <v>171</v>
      </c>
      <c r="B3845" s="395" t="s">
        <v>9082</v>
      </c>
      <c r="C3845" s="395" t="s">
        <v>9083</v>
      </c>
      <c r="D3845" s="395" t="s">
        <v>289</v>
      </c>
      <c r="E3845" s="395" t="s">
        <v>816</v>
      </c>
      <c r="F3845" s="399">
        <v>15.97</v>
      </c>
      <c r="G3845" s="395" t="s">
        <v>817</v>
      </c>
    </row>
    <row r="3846" spans="1:7">
      <c r="A3846" s="395" t="s">
        <v>171</v>
      </c>
      <c r="B3846" s="395" t="s">
        <v>9085</v>
      </c>
      <c r="C3846" s="395" t="s">
        <v>9086</v>
      </c>
      <c r="D3846" s="395" t="s">
        <v>289</v>
      </c>
      <c r="E3846" s="395" t="s">
        <v>816</v>
      </c>
      <c r="F3846" s="399">
        <v>58.67</v>
      </c>
      <c r="G3846" s="395" t="s">
        <v>817</v>
      </c>
    </row>
    <row r="3847" spans="1:7">
      <c r="A3847" s="395" t="s">
        <v>171</v>
      </c>
      <c r="B3847" s="395" t="s">
        <v>9087</v>
      </c>
      <c r="C3847" s="395" t="s">
        <v>9088</v>
      </c>
      <c r="D3847" s="395" t="s">
        <v>289</v>
      </c>
      <c r="E3847" s="395" t="s">
        <v>816</v>
      </c>
      <c r="F3847" s="399">
        <v>49.66</v>
      </c>
      <c r="G3847" s="395" t="s">
        <v>817</v>
      </c>
    </row>
    <row r="3848" spans="1:7">
      <c r="A3848" s="395" t="s">
        <v>171</v>
      </c>
      <c r="B3848" s="395" t="s">
        <v>9089</v>
      </c>
      <c r="C3848" s="395" t="s">
        <v>9090</v>
      </c>
      <c r="D3848" s="395" t="s">
        <v>289</v>
      </c>
      <c r="E3848" s="395" t="s">
        <v>816</v>
      </c>
      <c r="F3848" s="399">
        <v>84.2</v>
      </c>
      <c r="G3848" s="395" t="s">
        <v>817</v>
      </c>
    </row>
    <row r="3849" spans="1:7">
      <c r="A3849" s="395" t="s">
        <v>171</v>
      </c>
      <c r="B3849" s="395" t="s">
        <v>9091</v>
      </c>
      <c r="C3849" s="395" t="s">
        <v>9092</v>
      </c>
      <c r="D3849" s="395" t="s">
        <v>289</v>
      </c>
      <c r="E3849" s="395" t="s">
        <v>816</v>
      </c>
      <c r="F3849" s="399">
        <v>32.24</v>
      </c>
      <c r="G3849" s="395" t="s">
        <v>817</v>
      </c>
    </row>
    <row r="3850" spans="1:7">
      <c r="A3850" s="395" t="s">
        <v>171</v>
      </c>
      <c r="B3850" s="395" t="s">
        <v>9093</v>
      </c>
      <c r="C3850" s="395" t="s">
        <v>9094</v>
      </c>
      <c r="D3850" s="395" t="s">
        <v>289</v>
      </c>
      <c r="E3850" s="395" t="s">
        <v>816</v>
      </c>
      <c r="F3850" s="399">
        <v>98.47</v>
      </c>
      <c r="G3850" s="395" t="s">
        <v>817</v>
      </c>
    </row>
    <row r="3851" spans="1:7">
      <c r="A3851" s="395" t="s">
        <v>171</v>
      </c>
      <c r="B3851" s="395" t="s">
        <v>9095</v>
      </c>
      <c r="C3851" s="395" t="s">
        <v>9096</v>
      </c>
      <c r="D3851" s="395" t="s">
        <v>289</v>
      </c>
      <c r="E3851" s="395" t="s">
        <v>816</v>
      </c>
      <c r="F3851" s="399">
        <v>11.97</v>
      </c>
      <c r="G3851" s="395" t="s">
        <v>817</v>
      </c>
    </row>
    <row r="3852" spans="1:7">
      <c r="A3852" s="395" t="s">
        <v>171</v>
      </c>
      <c r="B3852" s="395" t="s">
        <v>9097</v>
      </c>
      <c r="C3852" s="395" t="s">
        <v>9098</v>
      </c>
      <c r="D3852" s="395" t="s">
        <v>289</v>
      </c>
      <c r="E3852" s="395" t="s">
        <v>816</v>
      </c>
      <c r="F3852" s="399">
        <v>72.84</v>
      </c>
      <c r="G3852" s="395" t="s">
        <v>817</v>
      </c>
    </row>
    <row r="3853" spans="1:7">
      <c r="A3853" s="395" t="s">
        <v>171</v>
      </c>
      <c r="B3853" s="395" t="s">
        <v>9099</v>
      </c>
      <c r="C3853" s="395" t="s">
        <v>9100</v>
      </c>
      <c r="D3853" s="395" t="s">
        <v>289</v>
      </c>
      <c r="E3853" s="395" t="s">
        <v>816</v>
      </c>
      <c r="F3853" s="399">
        <v>9.2799999999999994</v>
      </c>
      <c r="G3853" s="395" t="s">
        <v>817</v>
      </c>
    </row>
    <row r="3854" spans="1:7">
      <c r="A3854" s="395" t="s">
        <v>171</v>
      </c>
      <c r="B3854" s="395" t="s">
        <v>9101</v>
      </c>
      <c r="C3854" s="395" t="s">
        <v>9102</v>
      </c>
      <c r="D3854" s="395" t="s">
        <v>289</v>
      </c>
      <c r="E3854" s="395" t="s">
        <v>816</v>
      </c>
      <c r="F3854" s="399">
        <v>80.09</v>
      </c>
      <c r="G3854" s="395" t="s">
        <v>817</v>
      </c>
    </row>
    <row r="3855" spans="1:7">
      <c r="A3855" s="395" t="s">
        <v>171</v>
      </c>
      <c r="B3855" s="395" t="s">
        <v>9103</v>
      </c>
      <c r="C3855" s="395" t="s">
        <v>9104</v>
      </c>
      <c r="D3855" s="395" t="s">
        <v>289</v>
      </c>
      <c r="E3855" s="395" t="s">
        <v>816</v>
      </c>
      <c r="F3855" s="399">
        <v>163.21</v>
      </c>
      <c r="G3855" s="395" t="s">
        <v>817</v>
      </c>
    </row>
    <row r="3856" spans="1:7">
      <c r="A3856" s="395" t="s">
        <v>171</v>
      </c>
      <c r="B3856" s="395" t="s">
        <v>9105</v>
      </c>
      <c r="C3856" s="395" t="s">
        <v>9106</v>
      </c>
      <c r="D3856" s="395" t="s">
        <v>289</v>
      </c>
      <c r="E3856" s="395" t="s">
        <v>816</v>
      </c>
      <c r="F3856" s="399">
        <v>12.26</v>
      </c>
      <c r="G3856" s="395" t="s">
        <v>817</v>
      </c>
    </row>
    <row r="3857" spans="1:7">
      <c r="A3857" s="395" t="s">
        <v>171</v>
      </c>
      <c r="B3857" s="395" t="s">
        <v>9107</v>
      </c>
      <c r="C3857" s="395" t="s">
        <v>9108</v>
      </c>
      <c r="D3857" s="395" t="s">
        <v>289</v>
      </c>
      <c r="E3857" s="395" t="s">
        <v>816</v>
      </c>
      <c r="F3857" s="399">
        <v>36.729999999999997</v>
      </c>
      <c r="G3857" s="395" t="s">
        <v>817</v>
      </c>
    </row>
    <row r="3858" spans="1:7">
      <c r="A3858" s="395" t="s">
        <v>171</v>
      </c>
      <c r="B3858" s="395" t="s">
        <v>9110</v>
      </c>
      <c r="C3858" s="395" t="s">
        <v>9111</v>
      </c>
      <c r="D3858" s="395" t="s">
        <v>289</v>
      </c>
      <c r="E3858" s="395" t="s">
        <v>816</v>
      </c>
      <c r="F3858" s="399">
        <v>12.2</v>
      </c>
      <c r="G3858" s="395" t="s">
        <v>817</v>
      </c>
    </row>
    <row r="3859" spans="1:7">
      <c r="A3859" s="395" t="s">
        <v>171</v>
      </c>
      <c r="B3859" s="395" t="s">
        <v>9112</v>
      </c>
      <c r="C3859" s="395" t="s">
        <v>9113</v>
      </c>
      <c r="D3859" s="395" t="s">
        <v>289</v>
      </c>
      <c r="E3859" s="395" t="s">
        <v>816</v>
      </c>
      <c r="F3859" s="399">
        <v>36.39</v>
      </c>
      <c r="G3859" s="395" t="s">
        <v>817</v>
      </c>
    </row>
    <row r="3860" spans="1:7">
      <c r="A3860" s="395" t="s">
        <v>171</v>
      </c>
      <c r="B3860" s="395" t="s">
        <v>9114</v>
      </c>
      <c r="C3860" s="395" t="s">
        <v>9115</v>
      </c>
      <c r="D3860" s="395" t="s">
        <v>289</v>
      </c>
      <c r="E3860" s="395" t="s">
        <v>816</v>
      </c>
      <c r="F3860" s="399">
        <v>36.880000000000003</v>
      </c>
      <c r="G3860" s="395" t="s">
        <v>817</v>
      </c>
    </row>
    <row r="3861" spans="1:7">
      <c r="A3861" s="395" t="s">
        <v>171</v>
      </c>
      <c r="B3861" s="395" t="s">
        <v>9116</v>
      </c>
      <c r="C3861" s="395" t="s">
        <v>9117</v>
      </c>
      <c r="D3861" s="395" t="s">
        <v>289</v>
      </c>
      <c r="E3861" s="395" t="s">
        <v>816</v>
      </c>
      <c r="F3861" s="399">
        <v>46.06</v>
      </c>
      <c r="G3861" s="395" t="s">
        <v>817</v>
      </c>
    </row>
    <row r="3862" spans="1:7">
      <c r="A3862" s="395" t="s">
        <v>171</v>
      </c>
      <c r="B3862" s="395" t="s">
        <v>9118</v>
      </c>
      <c r="C3862" s="395" t="s">
        <v>9119</v>
      </c>
      <c r="D3862" s="395" t="s">
        <v>289</v>
      </c>
      <c r="E3862" s="395" t="s">
        <v>816</v>
      </c>
      <c r="F3862" s="399">
        <v>48.06</v>
      </c>
      <c r="G3862" s="395" t="s">
        <v>817</v>
      </c>
    </row>
    <row r="3863" spans="1:7">
      <c r="A3863" s="395" t="s">
        <v>171</v>
      </c>
      <c r="B3863" s="395" t="s">
        <v>9120</v>
      </c>
      <c r="C3863" s="395" t="s">
        <v>9121</v>
      </c>
      <c r="D3863" s="395" t="s">
        <v>289</v>
      </c>
      <c r="E3863" s="395" t="s">
        <v>816</v>
      </c>
      <c r="F3863" s="399">
        <v>49.18</v>
      </c>
      <c r="G3863" s="395" t="s">
        <v>817</v>
      </c>
    </row>
    <row r="3864" spans="1:7">
      <c r="A3864" s="395" t="s">
        <v>171</v>
      </c>
      <c r="B3864" s="395" t="s">
        <v>9122</v>
      </c>
      <c r="C3864" s="395" t="s">
        <v>9123</v>
      </c>
      <c r="D3864" s="395" t="s">
        <v>289</v>
      </c>
      <c r="E3864" s="395" t="s">
        <v>816</v>
      </c>
      <c r="F3864" s="399">
        <v>53.98</v>
      </c>
      <c r="G3864" s="395" t="s">
        <v>817</v>
      </c>
    </row>
    <row r="3865" spans="1:7">
      <c r="A3865" s="395" t="s">
        <v>171</v>
      </c>
      <c r="B3865" s="395" t="s">
        <v>9124</v>
      </c>
      <c r="C3865" s="395" t="s">
        <v>9125</v>
      </c>
      <c r="D3865" s="395" t="s">
        <v>289</v>
      </c>
      <c r="E3865" s="395" t="s">
        <v>816</v>
      </c>
      <c r="F3865" s="399">
        <v>141.44</v>
      </c>
      <c r="G3865" s="395" t="s">
        <v>817</v>
      </c>
    </row>
    <row r="3866" spans="1:7">
      <c r="A3866" s="395" t="s">
        <v>171</v>
      </c>
      <c r="B3866" s="395" t="s">
        <v>9126</v>
      </c>
      <c r="C3866" s="395" t="s">
        <v>9127</v>
      </c>
      <c r="D3866" s="395" t="s">
        <v>289</v>
      </c>
      <c r="E3866" s="395" t="s">
        <v>816</v>
      </c>
      <c r="F3866" s="399">
        <v>138.02000000000001</v>
      </c>
      <c r="G3866" s="395" t="s">
        <v>817</v>
      </c>
    </row>
    <row r="3867" spans="1:7">
      <c r="A3867" s="395" t="s">
        <v>171</v>
      </c>
      <c r="B3867" s="395" t="s">
        <v>9128</v>
      </c>
      <c r="C3867" s="395" t="s">
        <v>9129</v>
      </c>
      <c r="D3867" s="395" t="s">
        <v>289</v>
      </c>
      <c r="E3867" s="395" t="s">
        <v>816</v>
      </c>
      <c r="F3867" s="399">
        <v>168.09</v>
      </c>
      <c r="G3867" s="395" t="s">
        <v>817</v>
      </c>
    </row>
    <row r="3868" spans="1:7">
      <c r="A3868" s="395" t="s">
        <v>171</v>
      </c>
      <c r="B3868" s="395" t="s">
        <v>9130</v>
      </c>
      <c r="C3868" s="395" t="s">
        <v>9131</v>
      </c>
      <c r="D3868" s="395" t="s">
        <v>289</v>
      </c>
      <c r="E3868" s="395" t="s">
        <v>816</v>
      </c>
      <c r="F3868" s="399">
        <v>25.04</v>
      </c>
      <c r="G3868" s="395" t="s">
        <v>817</v>
      </c>
    </row>
    <row r="3869" spans="1:7">
      <c r="A3869" s="395" t="s">
        <v>171</v>
      </c>
      <c r="B3869" s="395" t="s">
        <v>9132</v>
      </c>
      <c r="C3869" s="395" t="s">
        <v>9133</v>
      </c>
      <c r="D3869" s="395" t="s">
        <v>289</v>
      </c>
      <c r="E3869" s="395" t="s">
        <v>816</v>
      </c>
      <c r="F3869" s="399">
        <v>35.79</v>
      </c>
      <c r="G3869" s="395" t="s">
        <v>817</v>
      </c>
    </row>
    <row r="3870" spans="1:7">
      <c r="A3870" s="395" t="s">
        <v>171</v>
      </c>
      <c r="B3870" s="395" t="s">
        <v>9135</v>
      </c>
      <c r="C3870" s="395" t="s">
        <v>9136</v>
      </c>
      <c r="D3870" s="395" t="s">
        <v>289</v>
      </c>
      <c r="E3870" s="395" t="s">
        <v>816</v>
      </c>
      <c r="F3870" s="399">
        <v>14.92</v>
      </c>
      <c r="G3870" s="395" t="s">
        <v>817</v>
      </c>
    </row>
    <row r="3871" spans="1:7">
      <c r="A3871" s="395" t="s">
        <v>171</v>
      </c>
      <c r="B3871" s="395" t="s">
        <v>9137</v>
      </c>
      <c r="C3871" s="395" t="s">
        <v>9138</v>
      </c>
      <c r="D3871" s="395" t="s">
        <v>289</v>
      </c>
      <c r="E3871" s="395" t="s">
        <v>816</v>
      </c>
      <c r="F3871" s="399">
        <v>11.07</v>
      </c>
      <c r="G3871" s="395" t="s">
        <v>817</v>
      </c>
    </row>
    <row r="3872" spans="1:7">
      <c r="A3872" s="395" t="s">
        <v>171</v>
      </c>
      <c r="B3872" s="395" t="s">
        <v>9140</v>
      </c>
      <c r="C3872" s="395" t="s">
        <v>9141</v>
      </c>
      <c r="D3872" s="395" t="s">
        <v>289</v>
      </c>
      <c r="E3872" s="395" t="s">
        <v>816</v>
      </c>
      <c r="F3872" s="399">
        <v>23.17</v>
      </c>
      <c r="G3872" s="395" t="s">
        <v>817</v>
      </c>
    </row>
    <row r="3873" spans="1:7">
      <c r="A3873" s="395" t="s">
        <v>171</v>
      </c>
      <c r="B3873" s="395" t="s">
        <v>9142</v>
      </c>
      <c r="C3873" s="395" t="s">
        <v>9143</v>
      </c>
      <c r="D3873" s="395" t="s">
        <v>289</v>
      </c>
      <c r="E3873" s="395" t="s">
        <v>816</v>
      </c>
      <c r="F3873" s="399">
        <v>49.36</v>
      </c>
      <c r="G3873" s="395" t="s">
        <v>817</v>
      </c>
    </row>
    <row r="3874" spans="1:7">
      <c r="A3874" s="395" t="s">
        <v>171</v>
      </c>
      <c r="B3874" s="395" t="s">
        <v>9144</v>
      </c>
      <c r="C3874" s="395" t="s">
        <v>9145</v>
      </c>
      <c r="D3874" s="395" t="s">
        <v>289</v>
      </c>
      <c r="E3874" s="395" t="s">
        <v>816</v>
      </c>
      <c r="F3874" s="399">
        <v>26.51</v>
      </c>
      <c r="G3874" s="395" t="s">
        <v>817</v>
      </c>
    </row>
    <row r="3875" spans="1:7">
      <c r="A3875" s="395" t="s">
        <v>171</v>
      </c>
      <c r="B3875" s="395" t="s">
        <v>9146</v>
      </c>
      <c r="C3875" s="395" t="s">
        <v>9147</v>
      </c>
      <c r="D3875" s="395" t="s">
        <v>289</v>
      </c>
      <c r="E3875" s="395" t="s">
        <v>816</v>
      </c>
      <c r="F3875" s="399">
        <v>27.14</v>
      </c>
      <c r="G3875" s="395" t="s">
        <v>817</v>
      </c>
    </row>
    <row r="3876" spans="1:7">
      <c r="A3876" s="395" t="s">
        <v>171</v>
      </c>
      <c r="B3876" s="395" t="s">
        <v>9148</v>
      </c>
      <c r="C3876" s="395" t="s">
        <v>9149</v>
      </c>
      <c r="D3876" s="395" t="s">
        <v>289</v>
      </c>
      <c r="E3876" s="395" t="s">
        <v>816</v>
      </c>
      <c r="F3876" s="399">
        <v>21.13</v>
      </c>
      <c r="G3876" s="395" t="s">
        <v>817</v>
      </c>
    </row>
    <row r="3877" spans="1:7">
      <c r="A3877" s="395" t="s">
        <v>171</v>
      </c>
      <c r="B3877" s="395" t="s">
        <v>9150</v>
      </c>
      <c r="C3877" s="395" t="s">
        <v>9151</v>
      </c>
      <c r="D3877" s="395" t="s">
        <v>289</v>
      </c>
      <c r="E3877" s="395" t="s">
        <v>816</v>
      </c>
      <c r="F3877" s="399">
        <v>82.37</v>
      </c>
      <c r="G3877" s="395" t="s">
        <v>817</v>
      </c>
    </row>
    <row r="3878" spans="1:7">
      <c r="A3878" s="395" t="s">
        <v>171</v>
      </c>
      <c r="B3878" s="395" t="s">
        <v>9152</v>
      </c>
      <c r="C3878" s="395" t="s">
        <v>9153</v>
      </c>
      <c r="D3878" s="395" t="s">
        <v>289</v>
      </c>
      <c r="E3878" s="395" t="s">
        <v>816</v>
      </c>
      <c r="F3878" s="399">
        <v>20.059999999999999</v>
      </c>
      <c r="G3878" s="395" t="s">
        <v>817</v>
      </c>
    </row>
    <row r="3879" spans="1:7">
      <c r="A3879" s="395" t="s">
        <v>171</v>
      </c>
      <c r="B3879" s="395" t="s">
        <v>9154</v>
      </c>
      <c r="C3879" s="395" t="s">
        <v>9155</v>
      </c>
      <c r="D3879" s="395" t="s">
        <v>289</v>
      </c>
      <c r="E3879" s="395" t="s">
        <v>816</v>
      </c>
      <c r="F3879" s="399">
        <v>32.44</v>
      </c>
      <c r="G3879" s="395" t="s">
        <v>817</v>
      </c>
    </row>
    <row r="3880" spans="1:7">
      <c r="A3880" s="395" t="s">
        <v>171</v>
      </c>
      <c r="B3880" s="395" t="s">
        <v>9156</v>
      </c>
      <c r="C3880" s="395" t="s">
        <v>9157</v>
      </c>
      <c r="D3880" s="395" t="s">
        <v>289</v>
      </c>
      <c r="E3880" s="395" t="s">
        <v>816</v>
      </c>
      <c r="F3880" s="399">
        <v>160.77000000000001</v>
      </c>
      <c r="G3880" s="395" t="s">
        <v>817</v>
      </c>
    </row>
    <row r="3881" spans="1:7">
      <c r="A3881" s="395" t="s">
        <v>171</v>
      </c>
      <c r="B3881" s="395" t="s">
        <v>9158</v>
      </c>
      <c r="C3881" s="395" t="s">
        <v>9159</v>
      </c>
      <c r="D3881" s="395" t="s">
        <v>289</v>
      </c>
      <c r="E3881" s="395" t="s">
        <v>816</v>
      </c>
      <c r="F3881" s="399">
        <v>30.83</v>
      </c>
      <c r="G3881" s="395" t="s">
        <v>817</v>
      </c>
    </row>
    <row r="3882" spans="1:7">
      <c r="A3882" s="395" t="s">
        <v>171</v>
      </c>
      <c r="B3882" s="395" t="s">
        <v>9161</v>
      </c>
      <c r="C3882" s="395" t="s">
        <v>9162</v>
      </c>
      <c r="D3882" s="395" t="s">
        <v>289</v>
      </c>
      <c r="E3882" s="395" t="s">
        <v>816</v>
      </c>
      <c r="F3882" s="399">
        <v>59.23</v>
      </c>
      <c r="G3882" s="395" t="s">
        <v>817</v>
      </c>
    </row>
    <row r="3883" spans="1:7">
      <c r="A3883" s="395" t="s">
        <v>171</v>
      </c>
      <c r="B3883" s="395" t="s">
        <v>9163</v>
      </c>
      <c r="C3883" s="395" t="s">
        <v>9164</v>
      </c>
      <c r="D3883" s="395" t="s">
        <v>289</v>
      </c>
      <c r="E3883" s="395" t="s">
        <v>816</v>
      </c>
      <c r="F3883" s="399">
        <v>189.72</v>
      </c>
      <c r="G3883" s="395" t="s">
        <v>817</v>
      </c>
    </row>
    <row r="3884" spans="1:7">
      <c r="A3884" s="395" t="s">
        <v>171</v>
      </c>
      <c r="B3884" s="395" t="s">
        <v>9165</v>
      </c>
      <c r="C3884" s="395" t="s">
        <v>9166</v>
      </c>
      <c r="D3884" s="395" t="s">
        <v>289</v>
      </c>
      <c r="E3884" s="395" t="s">
        <v>816</v>
      </c>
      <c r="F3884" s="399">
        <v>40.869999999999997</v>
      </c>
      <c r="G3884" s="395" t="s">
        <v>817</v>
      </c>
    </row>
    <row r="3885" spans="1:7">
      <c r="A3885" s="395" t="s">
        <v>171</v>
      </c>
      <c r="B3885" s="395" t="s">
        <v>9167</v>
      </c>
      <c r="C3885" s="395" t="s">
        <v>9168</v>
      </c>
      <c r="D3885" s="395" t="s">
        <v>289</v>
      </c>
      <c r="E3885" s="395" t="s">
        <v>816</v>
      </c>
      <c r="F3885" s="399">
        <v>8.67</v>
      </c>
      <c r="G3885" s="395" t="s">
        <v>817</v>
      </c>
    </row>
    <row r="3886" spans="1:7">
      <c r="A3886" s="395" t="s">
        <v>171</v>
      </c>
      <c r="B3886" s="395" t="s">
        <v>9170</v>
      </c>
      <c r="C3886" s="395" t="s">
        <v>9171</v>
      </c>
      <c r="D3886" s="395" t="s">
        <v>289</v>
      </c>
      <c r="E3886" s="395" t="s">
        <v>816</v>
      </c>
      <c r="F3886" s="399">
        <v>13.13</v>
      </c>
      <c r="G3886" s="395" t="s">
        <v>817</v>
      </c>
    </row>
    <row r="3887" spans="1:7">
      <c r="A3887" s="395" t="s">
        <v>171</v>
      </c>
      <c r="B3887" s="395" t="s">
        <v>9173</v>
      </c>
      <c r="C3887" s="395" t="s">
        <v>9174</v>
      </c>
      <c r="D3887" s="395" t="s">
        <v>289</v>
      </c>
      <c r="E3887" s="395" t="s">
        <v>816</v>
      </c>
      <c r="F3887" s="399">
        <v>15.17</v>
      </c>
      <c r="G3887" s="395" t="s">
        <v>817</v>
      </c>
    </row>
    <row r="3888" spans="1:7">
      <c r="A3888" s="395" t="s">
        <v>171</v>
      </c>
      <c r="B3888" s="395" t="s">
        <v>9175</v>
      </c>
      <c r="C3888" s="395" t="s">
        <v>9176</v>
      </c>
      <c r="D3888" s="395" t="s">
        <v>289</v>
      </c>
      <c r="E3888" s="395" t="s">
        <v>816</v>
      </c>
      <c r="F3888" s="399">
        <v>20.75</v>
      </c>
      <c r="G3888" s="395" t="s">
        <v>817</v>
      </c>
    </row>
    <row r="3889" spans="1:7">
      <c r="A3889" s="395" t="s">
        <v>171</v>
      </c>
      <c r="B3889" s="395" t="s">
        <v>9177</v>
      </c>
      <c r="C3889" s="395" t="s">
        <v>9178</v>
      </c>
      <c r="D3889" s="395" t="s">
        <v>289</v>
      </c>
      <c r="E3889" s="395" t="s">
        <v>816</v>
      </c>
      <c r="F3889" s="399">
        <v>19.149999999999999</v>
      </c>
      <c r="G3889" s="395" t="s">
        <v>817</v>
      </c>
    </row>
    <row r="3890" spans="1:7">
      <c r="A3890" s="395" t="s">
        <v>171</v>
      </c>
      <c r="B3890" s="395" t="s">
        <v>9180</v>
      </c>
      <c r="C3890" s="395" t="s">
        <v>9181</v>
      </c>
      <c r="D3890" s="395" t="s">
        <v>289</v>
      </c>
      <c r="E3890" s="395" t="s">
        <v>816</v>
      </c>
      <c r="F3890" s="399">
        <v>24.27</v>
      </c>
      <c r="G3890" s="395" t="s">
        <v>817</v>
      </c>
    </row>
    <row r="3891" spans="1:7">
      <c r="A3891" s="395" t="s">
        <v>171</v>
      </c>
      <c r="B3891" s="395" t="s">
        <v>9182</v>
      </c>
      <c r="C3891" s="395" t="s">
        <v>9183</v>
      </c>
      <c r="D3891" s="395" t="s">
        <v>289</v>
      </c>
      <c r="E3891" s="395" t="s">
        <v>816</v>
      </c>
      <c r="F3891" s="399">
        <v>31.27</v>
      </c>
      <c r="G3891" s="395" t="s">
        <v>817</v>
      </c>
    </row>
    <row r="3892" spans="1:7">
      <c r="A3892" s="395" t="s">
        <v>171</v>
      </c>
      <c r="B3892" s="395" t="s">
        <v>9184</v>
      </c>
      <c r="C3892" s="395" t="s">
        <v>9185</v>
      </c>
      <c r="D3892" s="395" t="s">
        <v>289</v>
      </c>
      <c r="E3892" s="395" t="s">
        <v>816</v>
      </c>
      <c r="F3892" s="399">
        <v>21.29</v>
      </c>
      <c r="G3892" s="395" t="s">
        <v>817</v>
      </c>
    </row>
    <row r="3893" spans="1:7">
      <c r="A3893" s="395" t="s">
        <v>171</v>
      </c>
      <c r="B3893" s="395" t="s">
        <v>9186</v>
      </c>
      <c r="C3893" s="395" t="s">
        <v>9187</v>
      </c>
      <c r="D3893" s="395" t="s">
        <v>289</v>
      </c>
      <c r="E3893" s="395" t="s">
        <v>816</v>
      </c>
      <c r="F3893" s="399">
        <v>49</v>
      </c>
      <c r="G3893" s="395" t="s">
        <v>817</v>
      </c>
    </row>
    <row r="3894" spans="1:7">
      <c r="A3894" s="395" t="s">
        <v>171</v>
      </c>
      <c r="B3894" s="395" t="s">
        <v>9188</v>
      </c>
      <c r="C3894" s="395" t="s">
        <v>9189</v>
      </c>
      <c r="D3894" s="395" t="s">
        <v>289</v>
      </c>
      <c r="E3894" s="395" t="s">
        <v>816</v>
      </c>
      <c r="F3894" s="399">
        <v>81.12</v>
      </c>
      <c r="G3894" s="395" t="s">
        <v>817</v>
      </c>
    </row>
    <row r="3895" spans="1:7">
      <c r="A3895" s="395" t="s">
        <v>171</v>
      </c>
      <c r="B3895" s="395" t="s">
        <v>9190</v>
      </c>
      <c r="C3895" s="395" t="s">
        <v>9191</v>
      </c>
      <c r="D3895" s="395" t="s">
        <v>289</v>
      </c>
      <c r="E3895" s="395" t="s">
        <v>816</v>
      </c>
      <c r="F3895" s="399">
        <v>61.85</v>
      </c>
      <c r="G3895" s="395" t="s">
        <v>817</v>
      </c>
    </row>
    <row r="3896" spans="1:7">
      <c r="A3896" s="395" t="s">
        <v>171</v>
      </c>
      <c r="B3896" s="395" t="s">
        <v>9192</v>
      </c>
      <c r="C3896" s="395" t="s">
        <v>9193</v>
      </c>
      <c r="D3896" s="395" t="s">
        <v>289</v>
      </c>
      <c r="E3896" s="395" t="s">
        <v>816</v>
      </c>
      <c r="F3896" s="399">
        <v>105.79</v>
      </c>
      <c r="G3896" s="395" t="s">
        <v>817</v>
      </c>
    </row>
    <row r="3897" spans="1:7">
      <c r="A3897" s="395" t="s">
        <v>171</v>
      </c>
      <c r="B3897" s="395" t="s">
        <v>9194</v>
      </c>
      <c r="C3897" s="395" t="s">
        <v>9195</v>
      </c>
      <c r="D3897" s="395" t="s">
        <v>289</v>
      </c>
      <c r="E3897" s="395" t="s">
        <v>816</v>
      </c>
      <c r="F3897" s="399">
        <v>121.8</v>
      </c>
      <c r="G3897" s="395" t="s">
        <v>817</v>
      </c>
    </row>
    <row r="3898" spans="1:7">
      <c r="A3898" s="395" t="s">
        <v>171</v>
      </c>
      <c r="B3898" s="395" t="s">
        <v>9196</v>
      </c>
      <c r="C3898" s="395" t="s">
        <v>9197</v>
      </c>
      <c r="D3898" s="395" t="s">
        <v>289</v>
      </c>
      <c r="E3898" s="395" t="s">
        <v>816</v>
      </c>
      <c r="F3898" s="399">
        <v>11.5</v>
      </c>
      <c r="G3898" s="395" t="s">
        <v>817</v>
      </c>
    </row>
    <row r="3899" spans="1:7">
      <c r="A3899" s="395" t="s">
        <v>171</v>
      </c>
      <c r="B3899" s="395" t="s">
        <v>9199</v>
      </c>
      <c r="C3899" s="395" t="s">
        <v>9200</v>
      </c>
      <c r="D3899" s="395" t="s">
        <v>289</v>
      </c>
      <c r="E3899" s="395" t="s">
        <v>816</v>
      </c>
      <c r="F3899" s="399">
        <v>12.25</v>
      </c>
      <c r="G3899" s="395" t="s">
        <v>817</v>
      </c>
    </row>
    <row r="3900" spans="1:7">
      <c r="A3900" s="395" t="s">
        <v>171</v>
      </c>
      <c r="B3900" s="395" t="s">
        <v>9201</v>
      </c>
      <c r="C3900" s="395" t="s">
        <v>9202</v>
      </c>
      <c r="D3900" s="395" t="s">
        <v>289</v>
      </c>
      <c r="E3900" s="395" t="s">
        <v>816</v>
      </c>
      <c r="F3900" s="399">
        <v>12.77</v>
      </c>
      <c r="G3900" s="395" t="s">
        <v>817</v>
      </c>
    </row>
    <row r="3901" spans="1:7">
      <c r="A3901" s="395" t="s">
        <v>171</v>
      </c>
      <c r="B3901" s="395" t="s">
        <v>9203</v>
      </c>
      <c r="C3901" s="395" t="s">
        <v>9204</v>
      </c>
      <c r="D3901" s="395" t="s">
        <v>289</v>
      </c>
      <c r="E3901" s="395" t="s">
        <v>816</v>
      </c>
      <c r="F3901" s="399">
        <v>18.39</v>
      </c>
      <c r="G3901" s="395" t="s">
        <v>817</v>
      </c>
    </row>
    <row r="3902" spans="1:7">
      <c r="A3902" s="395" t="s">
        <v>171</v>
      </c>
      <c r="B3902" s="395" t="s">
        <v>9205</v>
      </c>
      <c r="C3902" s="395" t="s">
        <v>9206</v>
      </c>
      <c r="D3902" s="395" t="s">
        <v>289</v>
      </c>
      <c r="E3902" s="395" t="s">
        <v>816</v>
      </c>
      <c r="F3902" s="399">
        <v>14.84</v>
      </c>
      <c r="G3902" s="395" t="s">
        <v>817</v>
      </c>
    </row>
    <row r="3903" spans="1:7">
      <c r="A3903" s="395" t="s">
        <v>171</v>
      </c>
      <c r="B3903" s="395" t="s">
        <v>9207</v>
      </c>
      <c r="C3903" s="395" t="s">
        <v>9208</v>
      </c>
      <c r="D3903" s="395" t="s">
        <v>289</v>
      </c>
      <c r="E3903" s="395" t="s">
        <v>816</v>
      </c>
      <c r="F3903" s="399">
        <v>16.14</v>
      </c>
      <c r="G3903" s="395" t="s">
        <v>817</v>
      </c>
    </row>
    <row r="3904" spans="1:7">
      <c r="A3904" s="395" t="s">
        <v>171</v>
      </c>
      <c r="B3904" s="395" t="s">
        <v>9209</v>
      </c>
      <c r="C3904" s="395" t="s">
        <v>9210</v>
      </c>
      <c r="D3904" s="395" t="s">
        <v>289</v>
      </c>
      <c r="E3904" s="395" t="s">
        <v>816</v>
      </c>
      <c r="F3904" s="399">
        <v>17.18</v>
      </c>
      <c r="G3904" s="395" t="s">
        <v>817</v>
      </c>
    </row>
    <row r="3905" spans="1:7">
      <c r="A3905" s="395" t="s">
        <v>171</v>
      </c>
      <c r="B3905" s="395" t="s">
        <v>9211</v>
      </c>
      <c r="C3905" s="395" t="s">
        <v>9212</v>
      </c>
      <c r="D3905" s="395" t="s">
        <v>289</v>
      </c>
      <c r="E3905" s="395" t="s">
        <v>816</v>
      </c>
      <c r="F3905" s="399">
        <v>22.21</v>
      </c>
      <c r="G3905" s="395" t="s">
        <v>817</v>
      </c>
    </row>
    <row r="3906" spans="1:7">
      <c r="A3906" s="395" t="s">
        <v>171</v>
      </c>
      <c r="B3906" s="395" t="s">
        <v>9213</v>
      </c>
      <c r="C3906" s="395" t="s">
        <v>9214</v>
      </c>
      <c r="D3906" s="395" t="s">
        <v>289</v>
      </c>
      <c r="E3906" s="395" t="s">
        <v>816</v>
      </c>
      <c r="F3906" s="399">
        <v>30.01</v>
      </c>
      <c r="G3906" s="395" t="s">
        <v>817</v>
      </c>
    </row>
    <row r="3907" spans="1:7">
      <c r="A3907" s="395" t="s">
        <v>171</v>
      </c>
      <c r="B3907" s="395" t="s">
        <v>9215</v>
      </c>
      <c r="C3907" s="395" t="s">
        <v>9216</v>
      </c>
      <c r="D3907" s="395" t="s">
        <v>289</v>
      </c>
      <c r="E3907" s="395" t="s">
        <v>816</v>
      </c>
      <c r="F3907" s="399">
        <v>21.2</v>
      </c>
      <c r="G3907" s="395" t="s">
        <v>817</v>
      </c>
    </row>
    <row r="3908" spans="1:7">
      <c r="A3908" s="395" t="s">
        <v>171</v>
      </c>
      <c r="B3908" s="395" t="s">
        <v>9218</v>
      </c>
      <c r="C3908" s="395" t="s">
        <v>9219</v>
      </c>
      <c r="D3908" s="395" t="s">
        <v>289</v>
      </c>
      <c r="E3908" s="395" t="s">
        <v>816</v>
      </c>
      <c r="F3908" s="399">
        <v>20.66</v>
      </c>
      <c r="G3908" s="395" t="s">
        <v>817</v>
      </c>
    </row>
    <row r="3909" spans="1:7">
      <c r="A3909" s="395" t="s">
        <v>171</v>
      </c>
      <c r="B3909" s="395" t="s">
        <v>9221</v>
      </c>
      <c r="C3909" s="395" t="s">
        <v>9222</v>
      </c>
      <c r="D3909" s="395" t="s">
        <v>289</v>
      </c>
      <c r="E3909" s="395" t="s">
        <v>816</v>
      </c>
      <c r="F3909" s="399">
        <v>24.72</v>
      </c>
      <c r="G3909" s="395" t="s">
        <v>817</v>
      </c>
    </row>
    <row r="3910" spans="1:7">
      <c r="A3910" s="395" t="s">
        <v>171</v>
      </c>
      <c r="B3910" s="395" t="s">
        <v>9223</v>
      </c>
      <c r="C3910" s="395" t="s">
        <v>9224</v>
      </c>
      <c r="D3910" s="395" t="s">
        <v>289</v>
      </c>
      <c r="E3910" s="395" t="s">
        <v>816</v>
      </c>
      <c r="F3910" s="399">
        <v>29.92</v>
      </c>
      <c r="G3910" s="395" t="s">
        <v>817</v>
      </c>
    </row>
    <row r="3911" spans="1:7">
      <c r="A3911" s="395" t="s">
        <v>171</v>
      </c>
      <c r="B3911" s="395" t="s">
        <v>9225</v>
      </c>
      <c r="C3911" s="395" t="s">
        <v>9226</v>
      </c>
      <c r="D3911" s="395" t="s">
        <v>289</v>
      </c>
      <c r="E3911" s="395" t="s">
        <v>816</v>
      </c>
      <c r="F3911" s="399">
        <v>28.59</v>
      </c>
      <c r="G3911" s="395" t="s">
        <v>817</v>
      </c>
    </row>
    <row r="3912" spans="1:7">
      <c r="A3912" s="395" t="s">
        <v>171</v>
      </c>
      <c r="B3912" s="395" t="s">
        <v>9227</v>
      </c>
      <c r="C3912" s="395" t="s">
        <v>9228</v>
      </c>
      <c r="D3912" s="395" t="s">
        <v>289</v>
      </c>
      <c r="E3912" s="395" t="s">
        <v>816</v>
      </c>
      <c r="F3912" s="399">
        <v>7.79</v>
      </c>
      <c r="G3912" s="395" t="s">
        <v>817</v>
      </c>
    </row>
    <row r="3913" spans="1:7">
      <c r="A3913" s="395" t="s">
        <v>171</v>
      </c>
      <c r="B3913" s="395" t="s">
        <v>9229</v>
      </c>
      <c r="C3913" s="395" t="s">
        <v>9230</v>
      </c>
      <c r="D3913" s="395" t="s">
        <v>289</v>
      </c>
      <c r="E3913" s="395" t="s">
        <v>816</v>
      </c>
      <c r="F3913" s="399">
        <v>11.92</v>
      </c>
      <c r="G3913" s="395" t="s">
        <v>817</v>
      </c>
    </row>
    <row r="3914" spans="1:7">
      <c r="A3914" s="395" t="s">
        <v>171</v>
      </c>
      <c r="B3914" s="395" t="s">
        <v>9231</v>
      </c>
      <c r="C3914" s="395" t="s">
        <v>9232</v>
      </c>
      <c r="D3914" s="395" t="s">
        <v>289</v>
      </c>
      <c r="E3914" s="395" t="s">
        <v>816</v>
      </c>
      <c r="F3914" s="399">
        <v>16.100000000000001</v>
      </c>
      <c r="G3914" s="395" t="s">
        <v>817</v>
      </c>
    </row>
    <row r="3915" spans="1:7">
      <c r="A3915" s="395" t="s">
        <v>171</v>
      </c>
      <c r="B3915" s="395" t="s">
        <v>9234</v>
      </c>
      <c r="C3915" s="395" t="s">
        <v>9235</v>
      </c>
      <c r="D3915" s="395" t="s">
        <v>289</v>
      </c>
      <c r="E3915" s="395" t="s">
        <v>816</v>
      </c>
      <c r="F3915" s="399">
        <v>18.34</v>
      </c>
      <c r="G3915" s="395" t="s">
        <v>817</v>
      </c>
    </row>
    <row r="3916" spans="1:7">
      <c r="A3916" s="395" t="s">
        <v>171</v>
      </c>
      <c r="B3916" s="395" t="s">
        <v>9237</v>
      </c>
      <c r="C3916" s="395" t="s">
        <v>9238</v>
      </c>
      <c r="D3916" s="395" t="s">
        <v>289</v>
      </c>
      <c r="E3916" s="395" t="s">
        <v>816</v>
      </c>
      <c r="F3916" s="399">
        <v>21.48</v>
      </c>
      <c r="G3916" s="395" t="s">
        <v>817</v>
      </c>
    </row>
    <row r="3917" spans="1:7">
      <c r="A3917" s="395" t="s">
        <v>171</v>
      </c>
      <c r="B3917" s="395" t="s">
        <v>9240</v>
      </c>
      <c r="C3917" s="395" t="s">
        <v>9241</v>
      </c>
      <c r="D3917" s="395" t="s">
        <v>289</v>
      </c>
      <c r="E3917" s="395" t="s">
        <v>816</v>
      </c>
      <c r="F3917" s="399">
        <v>20.149999999999999</v>
      </c>
      <c r="G3917" s="395" t="s">
        <v>817</v>
      </c>
    </row>
    <row r="3918" spans="1:7">
      <c r="A3918" s="395" t="s">
        <v>171</v>
      </c>
      <c r="B3918" s="395" t="s">
        <v>9242</v>
      </c>
      <c r="C3918" s="395" t="s">
        <v>9243</v>
      </c>
      <c r="D3918" s="395" t="s">
        <v>289</v>
      </c>
      <c r="E3918" s="395" t="s">
        <v>816</v>
      </c>
      <c r="F3918" s="399">
        <v>13.24</v>
      </c>
      <c r="G3918" s="395" t="s">
        <v>817</v>
      </c>
    </row>
    <row r="3919" spans="1:7">
      <c r="A3919" s="395" t="s">
        <v>171</v>
      </c>
      <c r="B3919" s="395" t="s">
        <v>9244</v>
      </c>
      <c r="C3919" s="395" t="s">
        <v>9245</v>
      </c>
      <c r="D3919" s="395" t="s">
        <v>289</v>
      </c>
      <c r="E3919" s="395" t="s">
        <v>816</v>
      </c>
      <c r="F3919" s="399">
        <v>10.29</v>
      </c>
      <c r="G3919" s="395" t="s">
        <v>817</v>
      </c>
    </row>
    <row r="3920" spans="1:7">
      <c r="A3920" s="395" t="s">
        <v>171</v>
      </c>
      <c r="B3920" s="395" t="s">
        <v>9246</v>
      </c>
      <c r="C3920" s="395" t="s">
        <v>9247</v>
      </c>
      <c r="D3920" s="395" t="s">
        <v>289</v>
      </c>
      <c r="E3920" s="395" t="s">
        <v>816</v>
      </c>
      <c r="F3920" s="399">
        <v>16.52</v>
      </c>
      <c r="G3920" s="395" t="s">
        <v>817</v>
      </c>
    </row>
    <row r="3921" spans="1:7">
      <c r="A3921" s="395" t="s">
        <v>171</v>
      </c>
      <c r="B3921" s="395" t="s">
        <v>9248</v>
      </c>
      <c r="C3921" s="395" t="s">
        <v>9249</v>
      </c>
      <c r="D3921" s="395" t="s">
        <v>289</v>
      </c>
      <c r="E3921" s="395" t="s">
        <v>816</v>
      </c>
      <c r="F3921" s="399">
        <v>10.52</v>
      </c>
      <c r="G3921" s="395" t="s">
        <v>817</v>
      </c>
    </row>
    <row r="3922" spans="1:7">
      <c r="A3922" s="395" t="s">
        <v>171</v>
      </c>
      <c r="B3922" s="395" t="s">
        <v>9251</v>
      </c>
      <c r="C3922" s="395" t="s">
        <v>9252</v>
      </c>
      <c r="D3922" s="395" t="s">
        <v>289</v>
      </c>
      <c r="E3922" s="395" t="s">
        <v>816</v>
      </c>
      <c r="F3922" s="399">
        <v>21.64</v>
      </c>
      <c r="G3922" s="395" t="s">
        <v>817</v>
      </c>
    </row>
    <row r="3923" spans="1:7">
      <c r="A3923" s="395" t="s">
        <v>171</v>
      </c>
      <c r="B3923" s="395" t="s">
        <v>9254</v>
      </c>
      <c r="C3923" s="395" t="s">
        <v>9255</v>
      </c>
      <c r="D3923" s="395" t="s">
        <v>289</v>
      </c>
      <c r="E3923" s="395" t="s">
        <v>816</v>
      </c>
      <c r="F3923" s="399">
        <v>27.5</v>
      </c>
      <c r="G3923" s="395" t="s">
        <v>817</v>
      </c>
    </row>
    <row r="3924" spans="1:7">
      <c r="A3924" s="395" t="s">
        <v>171</v>
      </c>
      <c r="B3924" s="395" t="s">
        <v>9257</v>
      </c>
      <c r="C3924" s="395" t="s">
        <v>9258</v>
      </c>
      <c r="D3924" s="395" t="s">
        <v>289</v>
      </c>
      <c r="E3924" s="395" t="s">
        <v>816</v>
      </c>
      <c r="F3924" s="399">
        <v>26.9</v>
      </c>
      <c r="G3924" s="395" t="s">
        <v>817</v>
      </c>
    </row>
    <row r="3925" spans="1:7">
      <c r="A3925" s="395" t="s">
        <v>171</v>
      </c>
      <c r="B3925" s="395" t="s">
        <v>9259</v>
      </c>
      <c r="C3925" s="395" t="s">
        <v>9260</v>
      </c>
      <c r="D3925" s="395" t="s">
        <v>289</v>
      </c>
      <c r="E3925" s="395" t="s">
        <v>816</v>
      </c>
      <c r="F3925" s="399">
        <v>16.47</v>
      </c>
      <c r="G3925" s="395" t="s">
        <v>817</v>
      </c>
    </row>
    <row r="3926" spans="1:7">
      <c r="A3926" s="395" t="s">
        <v>171</v>
      </c>
      <c r="B3926" s="395" t="s">
        <v>9261</v>
      </c>
      <c r="C3926" s="395" t="s">
        <v>9262</v>
      </c>
      <c r="D3926" s="395" t="s">
        <v>289</v>
      </c>
      <c r="E3926" s="395" t="s">
        <v>816</v>
      </c>
      <c r="F3926" s="399">
        <v>8.26</v>
      </c>
      <c r="G3926" s="395" t="s">
        <v>817</v>
      </c>
    </row>
    <row r="3927" spans="1:7">
      <c r="A3927" s="395" t="s">
        <v>171</v>
      </c>
      <c r="B3927" s="395" t="s">
        <v>9263</v>
      </c>
      <c r="C3927" s="395" t="s">
        <v>9264</v>
      </c>
      <c r="D3927" s="395" t="s">
        <v>289</v>
      </c>
      <c r="E3927" s="395" t="s">
        <v>816</v>
      </c>
      <c r="F3927" s="399">
        <v>46.37</v>
      </c>
      <c r="G3927" s="395" t="s">
        <v>817</v>
      </c>
    </row>
    <row r="3928" spans="1:7">
      <c r="A3928" s="395" t="s">
        <v>171</v>
      </c>
      <c r="B3928" s="395" t="s">
        <v>9265</v>
      </c>
      <c r="C3928" s="395" t="s">
        <v>9266</v>
      </c>
      <c r="D3928" s="395" t="s">
        <v>289</v>
      </c>
      <c r="E3928" s="395" t="s">
        <v>816</v>
      </c>
      <c r="F3928" s="399">
        <v>26.24</v>
      </c>
      <c r="G3928" s="395" t="s">
        <v>817</v>
      </c>
    </row>
    <row r="3929" spans="1:7">
      <c r="A3929" s="395" t="s">
        <v>171</v>
      </c>
      <c r="B3929" s="395" t="s">
        <v>9267</v>
      </c>
      <c r="C3929" s="395" t="s">
        <v>9268</v>
      </c>
      <c r="D3929" s="395" t="s">
        <v>289</v>
      </c>
      <c r="E3929" s="395" t="s">
        <v>816</v>
      </c>
      <c r="F3929" s="399">
        <v>35.32</v>
      </c>
      <c r="G3929" s="395" t="s">
        <v>817</v>
      </c>
    </row>
    <row r="3930" spans="1:7">
      <c r="A3930" s="395" t="s">
        <v>171</v>
      </c>
      <c r="B3930" s="395" t="s">
        <v>9269</v>
      </c>
      <c r="C3930" s="395" t="s">
        <v>9270</v>
      </c>
      <c r="D3930" s="395" t="s">
        <v>289</v>
      </c>
      <c r="E3930" s="395" t="s">
        <v>816</v>
      </c>
      <c r="F3930" s="399">
        <v>14.54</v>
      </c>
      <c r="G3930" s="395" t="s">
        <v>817</v>
      </c>
    </row>
    <row r="3931" spans="1:7">
      <c r="A3931" s="395" t="s">
        <v>171</v>
      </c>
      <c r="B3931" s="395" t="s">
        <v>9271</v>
      </c>
      <c r="C3931" s="395" t="s">
        <v>9272</v>
      </c>
      <c r="D3931" s="395" t="s">
        <v>289</v>
      </c>
      <c r="E3931" s="395" t="s">
        <v>816</v>
      </c>
      <c r="F3931" s="399">
        <v>47.77</v>
      </c>
      <c r="G3931" s="395" t="s">
        <v>817</v>
      </c>
    </row>
    <row r="3932" spans="1:7">
      <c r="A3932" s="395" t="s">
        <v>171</v>
      </c>
      <c r="B3932" s="395" t="s">
        <v>9273</v>
      </c>
      <c r="C3932" s="395" t="s">
        <v>9274</v>
      </c>
      <c r="D3932" s="395" t="s">
        <v>289</v>
      </c>
      <c r="E3932" s="395" t="s">
        <v>816</v>
      </c>
      <c r="F3932" s="399">
        <v>22.29</v>
      </c>
      <c r="G3932" s="395" t="s">
        <v>817</v>
      </c>
    </row>
    <row r="3933" spans="1:7">
      <c r="A3933" s="395" t="s">
        <v>171</v>
      </c>
      <c r="B3933" s="395" t="s">
        <v>9276</v>
      </c>
      <c r="C3933" s="395" t="s">
        <v>9277</v>
      </c>
      <c r="D3933" s="395" t="s">
        <v>289</v>
      </c>
      <c r="E3933" s="395" t="s">
        <v>816</v>
      </c>
      <c r="F3933" s="399">
        <v>37.78</v>
      </c>
      <c r="G3933" s="395" t="s">
        <v>817</v>
      </c>
    </row>
    <row r="3934" spans="1:7">
      <c r="A3934" s="395" t="s">
        <v>171</v>
      </c>
      <c r="B3934" s="395" t="s">
        <v>9278</v>
      </c>
      <c r="C3934" s="395" t="s">
        <v>9279</v>
      </c>
      <c r="D3934" s="395" t="s">
        <v>289</v>
      </c>
      <c r="E3934" s="395" t="s">
        <v>816</v>
      </c>
      <c r="F3934" s="399">
        <v>27.89</v>
      </c>
      <c r="G3934" s="395" t="s">
        <v>817</v>
      </c>
    </row>
    <row r="3935" spans="1:7">
      <c r="A3935" s="395" t="s">
        <v>171</v>
      </c>
      <c r="B3935" s="395" t="s">
        <v>9280</v>
      </c>
      <c r="C3935" s="395" t="s">
        <v>9281</v>
      </c>
      <c r="D3935" s="395" t="s">
        <v>289</v>
      </c>
      <c r="E3935" s="395" t="s">
        <v>816</v>
      </c>
      <c r="F3935" s="399">
        <v>76.2</v>
      </c>
      <c r="G3935" s="395" t="s">
        <v>817</v>
      </c>
    </row>
    <row r="3936" spans="1:7">
      <c r="A3936" s="395" t="s">
        <v>171</v>
      </c>
      <c r="B3936" s="395" t="s">
        <v>9282</v>
      </c>
      <c r="C3936" s="395" t="s">
        <v>9283</v>
      </c>
      <c r="D3936" s="395" t="s">
        <v>289</v>
      </c>
      <c r="E3936" s="395" t="s">
        <v>816</v>
      </c>
      <c r="F3936" s="399">
        <v>32.83</v>
      </c>
      <c r="G3936" s="395" t="s">
        <v>817</v>
      </c>
    </row>
    <row r="3937" spans="1:7">
      <c r="A3937" s="395" t="s">
        <v>171</v>
      </c>
      <c r="B3937" s="395" t="s">
        <v>9284</v>
      </c>
      <c r="C3937" s="395" t="s">
        <v>9285</v>
      </c>
      <c r="D3937" s="395" t="s">
        <v>289</v>
      </c>
      <c r="E3937" s="395" t="s">
        <v>816</v>
      </c>
      <c r="F3937" s="399">
        <v>81.69</v>
      </c>
      <c r="G3937" s="395" t="s">
        <v>817</v>
      </c>
    </row>
    <row r="3938" spans="1:7">
      <c r="A3938" s="395" t="s">
        <v>171</v>
      </c>
      <c r="B3938" s="395" t="s">
        <v>9286</v>
      </c>
      <c r="C3938" s="395" t="s">
        <v>9287</v>
      </c>
      <c r="D3938" s="395" t="s">
        <v>289</v>
      </c>
      <c r="E3938" s="395" t="s">
        <v>816</v>
      </c>
      <c r="F3938" s="399">
        <v>12.59</v>
      </c>
      <c r="G3938" s="395" t="s">
        <v>817</v>
      </c>
    </row>
    <row r="3939" spans="1:7">
      <c r="A3939" s="395" t="s">
        <v>171</v>
      </c>
      <c r="B3939" s="395" t="s">
        <v>9289</v>
      </c>
      <c r="C3939" s="395" t="s">
        <v>9290</v>
      </c>
      <c r="D3939" s="395" t="s">
        <v>289</v>
      </c>
      <c r="E3939" s="395" t="s">
        <v>816</v>
      </c>
      <c r="F3939" s="399">
        <v>128.94</v>
      </c>
      <c r="G3939" s="395" t="s">
        <v>817</v>
      </c>
    </row>
    <row r="3940" spans="1:7">
      <c r="A3940" s="395" t="s">
        <v>171</v>
      </c>
      <c r="B3940" s="395" t="s">
        <v>9291</v>
      </c>
      <c r="C3940" s="395" t="s">
        <v>9292</v>
      </c>
      <c r="D3940" s="395" t="s">
        <v>289</v>
      </c>
      <c r="E3940" s="395" t="s">
        <v>816</v>
      </c>
      <c r="F3940" s="399">
        <v>21.92</v>
      </c>
      <c r="G3940" s="395" t="s">
        <v>817</v>
      </c>
    </row>
    <row r="3941" spans="1:7">
      <c r="A3941" s="395" t="s">
        <v>171</v>
      </c>
      <c r="B3941" s="395" t="s">
        <v>9294</v>
      </c>
      <c r="C3941" s="395" t="s">
        <v>9295</v>
      </c>
      <c r="D3941" s="395" t="s">
        <v>289</v>
      </c>
      <c r="E3941" s="395" t="s">
        <v>816</v>
      </c>
      <c r="F3941" s="399">
        <v>94.45</v>
      </c>
      <c r="G3941" s="395" t="s">
        <v>817</v>
      </c>
    </row>
    <row r="3942" spans="1:7">
      <c r="A3942" s="395" t="s">
        <v>171</v>
      </c>
      <c r="B3942" s="395" t="s">
        <v>9296</v>
      </c>
      <c r="C3942" s="395" t="s">
        <v>9297</v>
      </c>
      <c r="D3942" s="395" t="s">
        <v>289</v>
      </c>
      <c r="E3942" s="395" t="s">
        <v>816</v>
      </c>
      <c r="F3942" s="399">
        <v>29.24</v>
      </c>
      <c r="G3942" s="395" t="s">
        <v>817</v>
      </c>
    </row>
    <row r="3943" spans="1:7">
      <c r="A3943" s="395" t="s">
        <v>171</v>
      </c>
      <c r="B3943" s="395" t="s">
        <v>9299</v>
      </c>
      <c r="C3943" s="395" t="s">
        <v>9300</v>
      </c>
      <c r="D3943" s="395" t="s">
        <v>289</v>
      </c>
      <c r="E3943" s="395" t="s">
        <v>816</v>
      </c>
      <c r="F3943" s="399">
        <v>297.60000000000002</v>
      </c>
      <c r="G3943" s="395" t="s">
        <v>817</v>
      </c>
    </row>
    <row r="3944" spans="1:7">
      <c r="A3944" s="395" t="s">
        <v>171</v>
      </c>
      <c r="B3944" s="395" t="s">
        <v>9301</v>
      </c>
      <c r="C3944" s="395" t="s">
        <v>9302</v>
      </c>
      <c r="D3944" s="395" t="s">
        <v>289</v>
      </c>
      <c r="E3944" s="395" t="s">
        <v>816</v>
      </c>
      <c r="F3944" s="399">
        <v>39.71</v>
      </c>
      <c r="G3944" s="395" t="s">
        <v>817</v>
      </c>
    </row>
    <row r="3945" spans="1:7">
      <c r="A3945" s="395" t="s">
        <v>171</v>
      </c>
      <c r="B3945" s="395" t="s">
        <v>9303</v>
      </c>
      <c r="C3945" s="395" t="s">
        <v>9304</v>
      </c>
      <c r="D3945" s="395" t="s">
        <v>289</v>
      </c>
      <c r="E3945" s="395" t="s">
        <v>816</v>
      </c>
      <c r="F3945" s="399">
        <v>65.48</v>
      </c>
      <c r="G3945" s="395" t="s">
        <v>817</v>
      </c>
    </row>
    <row r="3946" spans="1:7">
      <c r="A3946" s="395" t="s">
        <v>171</v>
      </c>
      <c r="B3946" s="395" t="s">
        <v>9305</v>
      </c>
      <c r="C3946" s="395" t="s">
        <v>9306</v>
      </c>
      <c r="D3946" s="395" t="s">
        <v>289</v>
      </c>
      <c r="E3946" s="395" t="s">
        <v>816</v>
      </c>
      <c r="F3946" s="399">
        <v>49.26</v>
      </c>
      <c r="G3946" s="395" t="s">
        <v>817</v>
      </c>
    </row>
    <row r="3947" spans="1:7">
      <c r="A3947" s="395" t="s">
        <v>171</v>
      </c>
      <c r="B3947" s="395" t="s">
        <v>9307</v>
      </c>
      <c r="C3947" s="395" t="s">
        <v>9308</v>
      </c>
      <c r="D3947" s="395" t="s">
        <v>289</v>
      </c>
      <c r="E3947" s="395" t="s">
        <v>816</v>
      </c>
      <c r="F3947" s="399">
        <v>56.47</v>
      </c>
      <c r="G3947" s="395" t="s">
        <v>817</v>
      </c>
    </row>
    <row r="3948" spans="1:7">
      <c r="A3948" s="395" t="s">
        <v>171</v>
      </c>
      <c r="B3948" s="395" t="s">
        <v>9309</v>
      </c>
      <c r="C3948" s="395" t="s">
        <v>9310</v>
      </c>
      <c r="D3948" s="395" t="s">
        <v>289</v>
      </c>
      <c r="E3948" s="395" t="s">
        <v>816</v>
      </c>
      <c r="F3948" s="399">
        <v>33.880000000000003</v>
      </c>
      <c r="G3948" s="395" t="s">
        <v>817</v>
      </c>
    </row>
    <row r="3949" spans="1:7">
      <c r="A3949" s="395" t="s">
        <v>171</v>
      </c>
      <c r="B3949" s="395" t="s">
        <v>9312</v>
      </c>
      <c r="C3949" s="395" t="s">
        <v>9313</v>
      </c>
      <c r="D3949" s="395" t="s">
        <v>289</v>
      </c>
      <c r="E3949" s="395" t="s">
        <v>816</v>
      </c>
      <c r="F3949" s="399">
        <v>96.52</v>
      </c>
      <c r="G3949" s="395" t="s">
        <v>817</v>
      </c>
    </row>
    <row r="3950" spans="1:7">
      <c r="A3950" s="395" t="s">
        <v>171</v>
      </c>
      <c r="B3950" s="395" t="s">
        <v>9314</v>
      </c>
      <c r="C3950" s="395" t="s">
        <v>9315</v>
      </c>
      <c r="D3950" s="395" t="s">
        <v>289</v>
      </c>
      <c r="E3950" s="395" t="s">
        <v>816</v>
      </c>
      <c r="F3950" s="399">
        <v>14.99</v>
      </c>
      <c r="G3950" s="395" t="s">
        <v>817</v>
      </c>
    </row>
    <row r="3951" spans="1:7">
      <c r="A3951" s="395" t="s">
        <v>171</v>
      </c>
      <c r="B3951" s="395" t="s">
        <v>9316</v>
      </c>
      <c r="C3951" s="395" t="s">
        <v>9317</v>
      </c>
      <c r="D3951" s="395" t="s">
        <v>289</v>
      </c>
      <c r="E3951" s="395" t="s">
        <v>816</v>
      </c>
      <c r="F3951" s="399">
        <v>108.95</v>
      </c>
      <c r="G3951" s="395" t="s">
        <v>817</v>
      </c>
    </row>
    <row r="3952" spans="1:7">
      <c r="A3952" s="395" t="s">
        <v>171</v>
      </c>
      <c r="B3952" s="395" t="s">
        <v>9318</v>
      </c>
      <c r="C3952" s="395" t="s">
        <v>9319</v>
      </c>
      <c r="D3952" s="395" t="s">
        <v>289</v>
      </c>
      <c r="E3952" s="395" t="s">
        <v>816</v>
      </c>
      <c r="F3952" s="399">
        <v>85.16</v>
      </c>
      <c r="G3952" s="395" t="s">
        <v>817</v>
      </c>
    </row>
    <row r="3953" spans="1:7">
      <c r="A3953" s="395" t="s">
        <v>171</v>
      </c>
      <c r="B3953" s="395" t="s">
        <v>9320</v>
      </c>
      <c r="C3953" s="395" t="s">
        <v>9321</v>
      </c>
      <c r="D3953" s="395" t="s">
        <v>289</v>
      </c>
      <c r="E3953" s="395" t="s">
        <v>816</v>
      </c>
      <c r="F3953" s="399">
        <v>20.29</v>
      </c>
      <c r="G3953" s="395" t="s">
        <v>817</v>
      </c>
    </row>
    <row r="3954" spans="1:7">
      <c r="A3954" s="395" t="s">
        <v>171</v>
      </c>
      <c r="B3954" s="395" t="s">
        <v>9322</v>
      </c>
      <c r="C3954" s="395" t="s">
        <v>9323</v>
      </c>
      <c r="D3954" s="395" t="s">
        <v>289</v>
      </c>
      <c r="E3954" s="395" t="s">
        <v>816</v>
      </c>
      <c r="F3954" s="399">
        <v>17.84</v>
      </c>
      <c r="G3954" s="395" t="s">
        <v>817</v>
      </c>
    </row>
    <row r="3955" spans="1:7">
      <c r="A3955" s="395" t="s">
        <v>171</v>
      </c>
      <c r="B3955" s="395" t="s">
        <v>9324</v>
      </c>
      <c r="C3955" s="395" t="s">
        <v>9325</v>
      </c>
      <c r="D3955" s="395" t="s">
        <v>289</v>
      </c>
      <c r="E3955" s="395" t="s">
        <v>816</v>
      </c>
      <c r="F3955" s="399">
        <v>90.57</v>
      </c>
      <c r="G3955" s="395" t="s">
        <v>817</v>
      </c>
    </row>
    <row r="3956" spans="1:7">
      <c r="A3956" s="395" t="s">
        <v>171</v>
      </c>
      <c r="B3956" s="395" t="s">
        <v>9326</v>
      </c>
      <c r="C3956" s="395" t="s">
        <v>9327</v>
      </c>
      <c r="D3956" s="395" t="s">
        <v>289</v>
      </c>
      <c r="E3956" s="395" t="s">
        <v>816</v>
      </c>
      <c r="F3956" s="399">
        <v>19.46</v>
      </c>
      <c r="G3956" s="395" t="s">
        <v>817</v>
      </c>
    </row>
    <row r="3957" spans="1:7">
      <c r="A3957" s="395" t="s">
        <v>171</v>
      </c>
      <c r="B3957" s="395" t="s">
        <v>9328</v>
      </c>
      <c r="C3957" s="395" t="s">
        <v>9329</v>
      </c>
      <c r="D3957" s="395" t="s">
        <v>289</v>
      </c>
      <c r="E3957" s="395" t="s">
        <v>816</v>
      </c>
      <c r="F3957" s="399">
        <v>280.42</v>
      </c>
      <c r="G3957" s="395" t="s">
        <v>817</v>
      </c>
    </row>
    <row r="3958" spans="1:7">
      <c r="A3958" s="395" t="s">
        <v>171</v>
      </c>
      <c r="B3958" s="395" t="s">
        <v>9330</v>
      </c>
      <c r="C3958" s="395" t="s">
        <v>9331</v>
      </c>
      <c r="D3958" s="395" t="s">
        <v>289</v>
      </c>
      <c r="E3958" s="395" t="s">
        <v>816</v>
      </c>
      <c r="F3958" s="399">
        <v>212.35</v>
      </c>
      <c r="G3958" s="395" t="s">
        <v>817</v>
      </c>
    </row>
    <row r="3959" spans="1:7">
      <c r="A3959" s="395" t="s">
        <v>171</v>
      </c>
      <c r="B3959" s="395" t="s">
        <v>9332</v>
      </c>
      <c r="C3959" s="395" t="s">
        <v>9333</v>
      </c>
      <c r="D3959" s="395" t="s">
        <v>289</v>
      </c>
      <c r="E3959" s="395" t="s">
        <v>816</v>
      </c>
      <c r="F3959" s="399">
        <v>23.18</v>
      </c>
      <c r="G3959" s="395" t="s">
        <v>817</v>
      </c>
    </row>
    <row r="3960" spans="1:7">
      <c r="A3960" s="395" t="s">
        <v>171</v>
      </c>
      <c r="B3960" s="395" t="s">
        <v>9335</v>
      </c>
      <c r="C3960" s="395" t="s">
        <v>9336</v>
      </c>
      <c r="D3960" s="395" t="s">
        <v>289</v>
      </c>
      <c r="E3960" s="395" t="s">
        <v>816</v>
      </c>
      <c r="F3960" s="399">
        <v>207.51</v>
      </c>
      <c r="G3960" s="395" t="s">
        <v>817</v>
      </c>
    </row>
    <row r="3961" spans="1:7">
      <c r="A3961" s="395" t="s">
        <v>171</v>
      </c>
      <c r="B3961" s="395" t="s">
        <v>9337</v>
      </c>
      <c r="C3961" s="395" t="s">
        <v>9338</v>
      </c>
      <c r="D3961" s="395" t="s">
        <v>289</v>
      </c>
      <c r="E3961" s="395" t="s">
        <v>816</v>
      </c>
      <c r="F3961" s="399">
        <v>22.93</v>
      </c>
      <c r="G3961" s="395" t="s">
        <v>817</v>
      </c>
    </row>
    <row r="3962" spans="1:7">
      <c r="A3962" s="395" t="s">
        <v>171</v>
      </c>
      <c r="B3962" s="395" t="s">
        <v>9339</v>
      </c>
      <c r="C3962" s="395" t="s">
        <v>9340</v>
      </c>
      <c r="D3962" s="395" t="s">
        <v>289</v>
      </c>
      <c r="E3962" s="395" t="s">
        <v>816</v>
      </c>
      <c r="F3962" s="399">
        <v>43.7</v>
      </c>
      <c r="G3962" s="395" t="s">
        <v>817</v>
      </c>
    </row>
    <row r="3963" spans="1:7">
      <c r="A3963" s="395" t="s">
        <v>171</v>
      </c>
      <c r="B3963" s="395" t="s">
        <v>9341</v>
      </c>
      <c r="C3963" s="395" t="s">
        <v>9342</v>
      </c>
      <c r="D3963" s="395" t="s">
        <v>289</v>
      </c>
      <c r="E3963" s="395" t="s">
        <v>816</v>
      </c>
      <c r="F3963" s="399">
        <v>160.94999999999999</v>
      </c>
      <c r="G3963" s="395" t="s">
        <v>817</v>
      </c>
    </row>
    <row r="3964" spans="1:7">
      <c r="A3964" s="395" t="s">
        <v>171</v>
      </c>
      <c r="B3964" s="395" t="s">
        <v>9343</v>
      </c>
      <c r="C3964" s="395" t="s">
        <v>9344</v>
      </c>
      <c r="D3964" s="395" t="s">
        <v>289</v>
      </c>
      <c r="E3964" s="395" t="s">
        <v>816</v>
      </c>
      <c r="F3964" s="399">
        <v>26.78</v>
      </c>
      <c r="G3964" s="395" t="s">
        <v>817</v>
      </c>
    </row>
    <row r="3965" spans="1:7">
      <c r="A3965" s="395" t="s">
        <v>171</v>
      </c>
      <c r="B3965" s="395" t="s">
        <v>9345</v>
      </c>
      <c r="C3965" s="395" t="s">
        <v>9346</v>
      </c>
      <c r="D3965" s="395" t="s">
        <v>289</v>
      </c>
      <c r="E3965" s="395" t="s">
        <v>816</v>
      </c>
      <c r="F3965" s="399">
        <v>52.86</v>
      </c>
      <c r="G3965" s="395" t="s">
        <v>817</v>
      </c>
    </row>
    <row r="3966" spans="1:7">
      <c r="A3966" s="395" t="s">
        <v>171</v>
      </c>
      <c r="B3966" s="395" t="s">
        <v>9347</v>
      </c>
      <c r="C3966" s="395" t="s">
        <v>9348</v>
      </c>
      <c r="D3966" s="395" t="s">
        <v>284</v>
      </c>
      <c r="E3966" s="395" t="s">
        <v>816</v>
      </c>
      <c r="F3966" s="399">
        <v>49.25</v>
      </c>
      <c r="G3966" s="395" t="s">
        <v>817</v>
      </c>
    </row>
    <row r="3967" spans="1:7">
      <c r="A3967" s="395" t="s">
        <v>171</v>
      </c>
      <c r="B3967" s="395" t="s">
        <v>9349</v>
      </c>
      <c r="C3967" s="395" t="s">
        <v>9350</v>
      </c>
      <c r="D3967" s="395" t="s">
        <v>289</v>
      </c>
      <c r="E3967" s="395" t="s">
        <v>816</v>
      </c>
      <c r="F3967" s="399">
        <v>13.89</v>
      </c>
      <c r="G3967" s="395" t="s">
        <v>817</v>
      </c>
    </row>
    <row r="3968" spans="1:7">
      <c r="A3968" s="395" t="s">
        <v>171</v>
      </c>
      <c r="B3968" s="395" t="s">
        <v>9351</v>
      </c>
      <c r="C3968" s="395" t="s">
        <v>9352</v>
      </c>
      <c r="D3968" s="395" t="s">
        <v>289</v>
      </c>
      <c r="E3968" s="395" t="s">
        <v>816</v>
      </c>
      <c r="F3968" s="399">
        <v>15.19</v>
      </c>
      <c r="G3968" s="395" t="s">
        <v>817</v>
      </c>
    </row>
    <row r="3969" spans="1:7">
      <c r="A3969" s="395" t="s">
        <v>171</v>
      </c>
      <c r="B3969" s="395" t="s">
        <v>9353</v>
      </c>
      <c r="C3969" s="395" t="s">
        <v>9354</v>
      </c>
      <c r="D3969" s="395" t="s">
        <v>289</v>
      </c>
      <c r="E3969" s="395" t="s">
        <v>816</v>
      </c>
      <c r="F3969" s="399">
        <v>16.23</v>
      </c>
      <c r="G3969" s="395" t="s">
        <v>817</v>
      </c>
    </row>
    <row r="3970" spans="1:7">
      <c r="A3970" s="395" t="s">
        <v>171</v>
      </c>
      <c r="B3970" s="395" t="s">
        <v>9355</v>
      </c>
      <c r="C3970" s="395" t="s">
        <v>9356</v>
      </c>
      <c r="D3970" s="395" t="s">
        <v>289</v>
      </c>
      <c r="E3970" s="395" t="s">
        <v>816</v>
      </c>
      <c r="F3970" s="399">
        <v>20.079999999999998</v>
      </c>
      <c r="G3970" s="395" t="s">
        <v>817</v>
      </c>
    </row>
    <row r="3971" spans="1:7">
      <c r="A3971" s="395" t="s">
        <v>171</v>
      </c>
      <c r="B3971" s="395" t="s">
        <v>9358</v>
      </c>
      <c r="C3971" s="395" t="s">
        <v>9359</v>
      </c>
      <c r="D3971" s="395" t="s">
        <v>289</v>
      </c>
      <c r="E3971" s="395" t="s">
        <v>816</v>
      </c>
      <c r="F3971" s="399">
        <v>12</v>
      </c>
      <c r="G3971" s="395" t="s">
        <v>817</v>
      </c>
    </row>
    <row r="3972" spans="1:7">
      <c r="A3972" s="395" t="s">
        <v>171</v>
      </c>
      <c r="B3972" s="395" t="s">
        <v>9361</v>
      </c>
      <c r="C3972" s="395" t="s">
        <v>9362</v>
      </c>
      <c r="D3972" s="395" t="s">
        <v>289</v>
      </c>
      <c r="E3972" s="395" t="s">
        <v>816</v>
      </c>
      <c r="F3972" s="399">
        <v>19.54</v>
      </c>
      <c r="G3972" s="395" t="s">
        <v>817</v>
      </c>
    </row>
    <row r="3973" spans="1:7">
      <c r="A3973" s="395" t="s">
        <v>171</v>
      </c>
      <c r="B3973" s="395" t="s">
        <v>9363</v>
      </c>
      <c r="C3973" s="395" t="s">
        <v>9364</v>
      </c>
      <c r="D3973" s="395" t="s">
        <v>289</v>
      </c>
      <c r="E3973" s="395" t="s">
        <v>816</v>
      </c>
      <c r="F3973" s="399">
        <v>12.25</v>
      </c>
      <c r="G3973" s="395" t="s">
        <v>817</v>
      </c>
    </row>
    <row r="3974" spans="1:7">
      <c r="A3974" s="395" t="s">
        <v>171</v>
      </c>
      <c r="B3974" s="395" t="s">
        <v>9365</v>
      </c>
      <c r="C3974" s="395" t="s">
        <v>9366</v>
      </c>
      <c r="D3974" s="395" t="s">
        <v>289</v>
      </c>
      <c r="E3974" s="395" t="s">
        <v>816</v>
      </c>
      <c r="F3974" s="399">
        <v>23.6</v>
      </c>
      <c r="G3974" s="395" t="s">
        <v>817</v>
      </c>
    </row>
    <row r="3975" spans="1:7">
      <c r="A3975" s="395" t="s">
        <v>171</v>
      </c>
      <c r="B3975" s="395" t="s">
        <v>9367</v>
      </c>
      <c r="C3975" s="395" t="s">
        <v>9368</v>
      </c>
      <c r="D3975" s="395" t="s">
        <v>289</v>
      </c>
      <c r="E3975" s="395" t="s">
        <v>816</v>
      </c>
      <c r="F3975" s="399">
        <v>15.18</v>
      </c>
      <c r="G3975" s="395" t="s">
        <v>817</v>
      </c>
    </row>
    <row r="3976" spans="1:7">
      <c r="A3976" s="395" t="s">
        <v>171</v>
      </c>
      <c r="B3976" s="395" t="s">
        <v>9369</v>
      </c>
      <c r="C3976" s="395" t="s">
        <v>9370</v>
      </c>
      <c r="D3976" s="395" t="s">
        <v>289</v>
      </c>
      <c r="E3976" s="395" t="s">
        <v>816</v>
      </c>
      <c r="F3976" s="399">
        <v>28.62</v>
      </c>
      <c r="G3976" s="395" t="s">
        <v>817</v>
      </c>
    </row>
    <row r="3977" spans="1:7">
      <c r="A3977" s="395" t="s">
        <v>171</v>
      </c>
      <c r="B3977" s="395" t="s">
        <v>9371</v>
      </c>
      <c r="C3977" s="395" t="s">
        <v>9372</v>
      </c>
      <c r="D3977" s="395" t="s">
        <v>289</v>
      </c>
      <c r="E3977" s="395" t="s">
        <v>816</v>
      </c>
      <c r="F3977" s="399">
        <v>17.25</v>
      </c>
      <c r="G3977" s="395" t="s">
        <v>817</v>
      </c>
    </row>
    <row r="3978" spans="1:7">
      <c r="A3978" s="395" t="s">
        <v>171</v>
      </c>
      <c r="B3978" s="395" t="s">
        <v>9373</v>
      </c>
      <c r="C3978" s="395" t="s">
        <v>9374</v>
      </c>
      <c r="D3978" s="395" t="s">
        <v>289</v>
      </c>
      <c r="E3978" s="395" t="s">
        <v>816</v>
      </c>
      <c r="F3978" s="399">
        <v>16.57</v>
      </c>
      <c r="G3978" s="395" t="s">
        <v>817</v>
      </c>
    </row>
    <row r="3979" spans="1:7">
      <c r="A3979" s="395" t="s">
        <v>171</v>
      </c>
      <c r="B3979" s="395" t="s">
        <v>9375</v>
      </c>
      <c r="C3979" s="395" t="s">
        <v>9376</v>
      </c>
      <c r="D3979" s="395" t="s">
        <v>289</v>
      </c>
      <c r="E3979" s="395" t="s">
        <v>816</v>
      </c>
      <c r="F3979" s="399">
        <v>17.36</v>
      </c>
      <c r="G3979" s="395" t="s">
        <v>817</v>
      </c>
    </row>
    <row r="3980" spans="1:7">
      <c r="A3980" s="395" t="s">
        <v>171</v>
      </c>
      <c r="B3980" s="395" t="s">
        <v>9377</v>
      </c>
      <c r="C3980" s="395" t="s">
        <v>9378</v>
      </c>
      <c r="D3980" s="395" t="s">
        <v>289</v>
      </c>
      <c r="E3980" s="395" t="s">
        <v>816</v>
      </c>
      <c r="F3980" s="399">
        <v>25.78</v>
      </c>
      <c r="G3980" s="395" t="s">
        <v>817</v>
      </c>
    </row>
    <row r="3981" spans="1:7">
      <c r="A3981" s="395" t="s">
        <v>171</v>
      </c>
      <c r="B3981" s="395" t="s">
        <v>9379</v>
      </c>
      <c r="C3981" s="395" t="s">
        <v>9380</v>
      </c>
      <c r="D3981" s="395" t="s">
        <v>289</v>
      </c>
      <c r="E3981" s="395" t="s">
        <v>816</v>
      </c>
      <c r="F3981" s="399">
        <v>27.29</v>
      </c>
      <c r="G3981" s="395" t="s">
        <v>817</v>
      </c>
    </row>
    <row r="3982" spans="1:7">
      <c r="A3982" s="395" t="s">
        <v>171</v>
      </c>
      <c r="B3982" s="395" t="s">
        <v>9381</v>
      </c>
      <c r="C3982" s="395" t="s">
        <v>9382</v>
      </c>
      <c r="D3982" s="395" t="s">
        <v>289</v>
      </c>
      <c r="E3982" s="395" t="s">
        <v>816</v>
      </c>
      <c r="F3982" s="399">
        <v>28.15</v>
      </c>
      <c r="G3982" s="395" t="s">
        <v>817</v>
      </c>
    </row>
    <row r="3983" spans="1:7">
      <c r="A3983" s="395" t="s">
        <v>171</v>
      </c>
      <c r="B3983" s="395" t="s">
        <v>9383</v>
      </c>
      <c r="C3983" s="395" t="s">
        <v>9384</v>
      </c>
      <c r="D3983" s="395" t="s">
        <v>289</v>
      </c>
      <c r="E3983" s="395" t="s">
        <v>816</v>
      </c>
      <c r="F3983" s="399">
        <v>9.65</v>
      </c>
      <c r="G3983" s="395" t="s">
        <v>817</v>
      </c>
    </row>
    <row r="3984" spans="1:7">
      <c r="A3984" s="395" t="s">
        <v>171</v>
      </c>
      <c r="B3984" s="395" t="s">
        <v>9386</v>
      </c>
      <c r="C3984" s="395" t="s">
        <v>9387</v>
      </c>
      <c r="D3984" s="395" t="s">
        <v>289</v>
      </c>
      <c r="E3984" s="395" t="s">
        <v>816</v>
      </c>
      <c r="F3984" s="399">
        <v>24.67</v>
      </c>
      <c r="G3984" s="395" t="s">
        <v>817</v>
      </c>
    </row>
    <row r="3985" spans="1:7">
      <c r="A3985" s="395" t="s">
        <v>171</v>
      </c>
      <c r="B3985" s="395" t="s">
        <v>9388</v>
      </c>
      <c r="C3985" s="395" t="s">
        <v>9389</v>
      </c>
      <c r="D3985" s="395" t="s">
        <v>289</v>
      </c>
      <c r="E3985" s="395" t="s">
        <v>816</v>
      </c>
      <c r="F3985" s="399">
        <v>15.88</v>
      </c>
      <c r="G3985" s="395" t="s">
        <v>817</v>
      </c>
    </row>
    <row r="3986" spans="1:7">
      <c r="A3986" s="395" t="s">
        <v>171</v>
      </c>
      <c r="B3986" s="395" t="s">
        <v>9390</v>
      </c>
      <c r="C3986" s="395" t="s">
        <v>9391</v>
      </c>
      <c r="D3986" s="395" t="s">
        <v>289</v>
      </c>
      <c r="E3986" s="395" t="s">
        <v>816</v>
      </c>
      <c r="F3986" s="399">
        <v>25.73</v>
      </c>
      <c r="G3986" s="395" t="s">
        <v>817</v>
      </c>
    </row>
    <row r="3987" spans="1:7">
      <c r="A3987" s="395" t="s">
        <v>171</v>
      </c>
      <c r="B3987" s="395" t="s">
        <v>9393</v>
      </c>
      <c r="C3987" s="395" t="s">
        <v>9394</v>
      </c>
      <c r="D3987" s="395" t="s">
        <v>289</v>
      </c>
      <c r="E3987" s="395" t="s">
        <v>816</v>
      </c>
      <c r="F3987" s="399">
        <v>9.86</v>
      </c>
      <c r="G3987" s="395" t="s">
        <v>817</v>
      </c>
    </row>
    <row r="3988" spans="1:7">
      <c r="A3988" s="395" t="s">
        <v>171</v>
      </c>
      <c r="B3988" s="395" t="s">
        <v>9396</v>
      </c>
      <c r="C3988" s="395" t="s">
        <v>9397</v>
      </c>
      <c r="D3988" s="395" t="s">
        <v>289</v>
      </c>
      <c r="E3988" s="395" t="s">
        <v>816</v>
      </c>
      <c r="F3988" s="399">
        <v>21</v>
      </c>
      <c r="G3988" s="395" t="s">
        <v>817</v>
      </c>
    </row>
    <row r="3989" spans="1:7">
      <c r="A3989" s="395" t="s">
        <v>171</v>
      </c>
      <c r="B3989" s="395" t="s">
        <v>9399</v>
      </c>
      <c r="C3989" s="395" t="s">
        <v>9400</v>
      </c>
      <c r="D3989" s="395" t="s">
        <v>289</v>
      </c>
      <c r="E3989" s="395" t="s">
        <v>816</v>
      </c>
      <c r="F3989" s="399">
        <v>43.25</v>
      </c>
      <c r="G3989" s="395" t="s">
        <v>817</v>
      </c>
    </row>
    <row r="3990" spans="1:7">
      <c r="A3990" s="395" t="s">
        <v>171</v>
      </c>
      <c r="B3990" s="395" t="s">
        <v>9401</v>
      </c>
      <c r="C3990" s="395" t="s">
        <v>9402</v>
      </c>
      <c r="D3990" s="395" t="s">
        <v>289</v>
      </c>
      <c r="E3990" s="395" t="s">
        <v>816</v>
      </c>
      <c r="F3990" s="399">
        <v>65.67</v>
      </c>
      <c r="G3990" s="395" t="s">
        <v>817</v>
      </c>
    </row>
    <row r="3991" spans="1:7">
      <c r="A3991" s="395" t="s">
        <v>171</v>
      </c>
      <c r="B3991" s="395" t="s">
        <v>9403</v>
      </c>
      <c r="C3991" s="395" t="s">
        <v>9404</v>
      </c>
      <c r="D3991" s="395" t="s">
        <v>289</v>
      </c>
      <c r="E3991" s="395" t="s">
        <v>816</v>
      </c>
      <c r="F3991" s="399">
        <v>29.81</v>
      </c>
      <c r="G3991" s="395" t="s">
        <v>817</v>
      </c>
    </row>
    <row r="3992" spans="1:7">
      <c r="A3992" s="395" t="s">
        <v>171</v>
      </c>
      <c r="B3992" s="395" t="s">
        <v>9405</v>
      </c>
      <c r="C3992" s="395" t="s">
        <v>9406</v>
      </c>
      <c r="D3992" s="395" t="s">
        <v>289</v>
      </c>
      <c r="E3992" s="395" t="s">
        <v>816</v>
      </c>
      <c r="F3992" s="399">
        <v>30.72</v>
      </c>
      <c r="G3992" s="395" t="s">
        <v>817</v>
      </c>
    </row>
    <row r="3993" spans="1:7">
      <c r="A3993" s="395" t="s">
        <v>171</v>
      </c>
      <c r="B3993" s="395" t="s">
        <v>9407</v>
      </c>
      <c r="C3993" s="395" t="s">
        <v>9408</v>
      </c>
      <c r="D3993" s="395" t="s">
        <v>289</v>
      </c>
      <c r="E3993" s="395" t="s">
        <v>816</v>
      </c>
      <c r="F3993" s="399">
        <v>26.26</v>
      </c>
      <c r="G3993" s="395" t="s">
        <v>817</v>
      </c>
    </row>
    <row r="3994" spans="1:7">
      <c r="A3994" s="395" t="s">
        <v>171</v>
      </c>
      <c r="B3994" s="395" t="s">
        <v>9409</v>
      </c>
      <c r="C3994" s="395" t="s">
        <v>9410</v>
      </c>
      <c r="D3994" s="395" t="s">
        <v>289</v>
      </c>
      <c r="E3994" s="395" t="s">
        <v>816</v>
      </c>
      <c r="F3994" s="399">
        <v>46.19</v>
      </c>
      <c r="G3994" s="395" t="s">
        <v>817</v>
      </c>
    </row>
    <row r="3995" spans="1:7">
      <c r="A3995" s="395" t="s">
        <v>171</v>
      </c>
      <c r="B3995" s="395" t="s">
        <v>9411</v>
      </c>
      <c r="C3995" s="395" t="s">
        <v>9412</v>
      </c>
      <c r="D3995" s="395" t="s">
        <v>289</v>
      </c>
      <c r="E3995" s="395" t="s">
        <v>816</v>
      </c>
      <c r="F3995" s="399">
        <v>15.83</v>
      </c>
      <c r="G3995" s="395" t="s">
        <v>817</v>
      </c>
    </row>
    <row r="3996" spans="1:7">
      <c r="A3996" s="395" t="s">
        <v>171</v>
      </c>
      <c r="B3996" s="395" t="s">
        <v>9413</v>
      </c>
      <c r="C3996" s="395" t="s">
        <v>9414</v>
      </c>
      <c r="D3996" s="395" t="s">
        <v>289</v>
      </c>
      <c r="E3996" s="395" t="s">
        <v>816</v>
      </c>
      <c r="F3996" s="399">
        <v>84.34</v>
      </c>
      <c r="G3996" s="395" t="s">
        <v>817</v>
      </c>
    </row>
    <row r="3997" spans="1:7">
      <c r="A3997" s="395" t="s">
        <v>171</v>
      </c>
      <c r="B3997" s="395" t="s">
        <v>9416</v>
      </c>
      <c r="C3997" s="395" t="s">
        <v>9417</v>
      </c>
      <c r="D3997" s="395" t="s">
        <v>289</v>
      </c>
      <c r="E3997" s="395" t="s">
        <v>816</v>
      </c>
      <c r="F3997" s="399">
        <v>8.73</v>
      </c>
      <c r="G3997" s="395" t="s">
        <v>817</v>
      </c>
    </row>
    <row r="3998" spans="1:7">
      <c r="A3998" s="395" t="s">
        <v>171</v>
      </c>
      <c r="B3998" s="395" t="s">
        <v>9418</v>
      </c>
      <c r="C3998" s="395" t="s">
        <v>9419</v>
      </c>
      <c r="D3998" s="395" t="s">
        <v>289</v>
      </c>
      <c r="E3998" s="395" t="s">
        <v>816</v>
      </c>
      <c r="F3998" s="399">
        <v>10.73</v>
      </c>
      <c r="G3998" s="395" t="s">
        <v>817</v>
      </c>
    </row>
    <row r="3999" spans="1:7">
      <c r="A3999" s="395" t="s">
        <v>171</v>
      </c>
      <c r="B3999" s="395" t="s">
        <v>9421</v>
      </c>
      <c r="C3999" s="395" t="s">
        <v>9422</v>
      </c>
      <c r="D3999" s="395" t="s">
        <v>289</v>
      </c>
      <c r="E3999" s="395" t="s">
        <v>816</v>
      </c>
      <c r="F3999" s="399">
        <v>22.55</v>
      </c>
      <c r="G3999" s="395" t="s">
        <v>817</v>
      </c>
    </row>
    <row r="4000" spans="1:7">
      <c r="A4000" s="395" t="s">
        <v>171</v>
      </c>
      <c r="B4000" s="395" t="s">
        <v>9424</v>
      </c>
      <c r="C4000" s="395" t="s">
        <v>9425</v>
      </c>
      <c r="D4000" s="395" t="s">
        <v>289</v>
      </c>
      <c r="E4000" s="395" t="s">
        <v>816</v>
      </c>
      <c r="F4000" s="399">
        <v>13.8</v>
      </c>
      <c r="G4000" s="395" t="s">
        <v>817</v>
      </c>
    </row>
    <row r="4001" spans="1:7">
      <c r="A4001" s="395" t="s">
        <v>171</v>
      </c>
      <c r="B4001" s="395" t="s">
        <v>9427</v>
      </c>
      <c r="C4001" s="395" t="s">
        <v>9428</v>
      </c>
      <c r="D4001" s="395" t="s">
        <v>289</v>
      </c>
      <c r="E4001" s="395" t="s">
        <v>816</v>
      </c>
      <c r="F4001" s="399">
        <v>21.55</v>
      </c>
      <c r="G4001" s="395" t="s">
        <v>817</v>
      </c>
    </row>
    <row r="4002" spans="1:7">
      <c r="A4002" s="395" t="s">
        <v>171</v>
      </c>
      <c r="B4002" s="395" t="s">
        <v>9429</v>
      </c>
      <c r="C4002" s="395" t="s">
        <v>9430</v>
      </c>
      <c r="D4002" s="395" t="s">
        <v>289</v>
      </c>
      <c r="E4002" s="395" t="s">
        <v>816</v>
      </c>
      <c r="F4002" s="399">
        <v>27.15</v>
      </c>
      <c r="G4002" s="395" t="s">
        <v>817</v>
      </c>
    </row>
    <row r="4003" spans="1:7">
      <c r="A4003" s="395" t="s">
        <v>171</v>
      </c>
      <c r="B4003" s="395" t="s">
        <v>9431</v>
      </c>
      <c r="C4003" s="395" t="s">
        <v>9432</v>
      </c>
      <c r="D4003" s="395" t="s">
        <v>289</v>
      </c>
      <c r="E4003" s="395" t="s">
        <v>816</v>
      </c>
      <c r="F4003" s="399">
        <v>32.51</v>
      </c>
      <c r="G4003" s="395" t="s">
        <v>817</v>
      </c>
    </row>
    <row r="4004" spans="1:7">
      <c r="A4004" s="395" t="s">
        <v>171</v>
      </c>
      <c r="B4004" s="395" t="s">
        <v>9433</v>
      </c>
      <c r="C4004" s="395" t="s">
        <v>9434</v>
      </c>
      <c r="D4004" s="395" t="s">
        <v>289</v>
      </c>
      <c r="E4004" s="395" t="s">
        <v>816</v>
      </c>
      <c r="F4004" s="399">
        <v>11.89</v>
      </c>
      <c r="G4004" s="395" t="s">
        <v>817</v>
      </c>
    </row>
    <row r="4005" spans="1:7">
      <c r="A4005" s="395" t="s">
        <v>171</v>
      </c>
      <c r="B4005" s="395" t="s">
        <v>9435</v>
      </c>
      <c r="C4005" s="395" t="s">
        <v>9436</v>
      </c>
      <c r="D4005" s="395" t="s">
        <v>289</v>
      </c>
      <c r="E4005" s="395" t="s">
        <v>816</v>
      </c>
      <c r="F4005" s="399">
        <v>21.04</v>
      </c>
      <c r="G4005" s="395" t="s">
        <v>817</v>
      </c>
    </row>
    <row r="4006" spans="1:7">
      <c r="A4006" s="395" t="s">
        <v>171</v>
      </c>
      <c r="B4006" s="395" t="s">
        <v>9437</v>
      </c>
      <c r="C4006" s="395" t="s">
        <v>9438</v>
      </c>
      <c r="D4006" s="395" t="s">
        <v>289</v>
      </c>
      <c r="E4006" s="395" t="s">
        <v>816</v>
      </c>
      <c r="F4006" s="399">
        <v>28.36</v>
      </c>
      <c r="G4006" s="395" t="s">
        <v>817</v>
      </c>
    </row>
    <row r="4007" spans="1:7">
      <c r="A4007" s="395" t="s">
        <v>171</v>
      </c>
      <c r="B4007" s="395" t="s">
        <v>9440</v>
      </c>
      <c r="C4007" s="395" t="s">
        <v>9441</v>
      </c>
      <c r="D4007" s="395" t="s">
        <v>289</v>
      </c>
      <c r="E4007" s="395" t="s">
        <v>816</v>
      </c>
      <c r="F4007" s="399">
        <v>38.83</v>
      </c>
      <c r="G4007" s="395" t="s">
        <v>817</v>
      </c>
    </row>
    <row r="4008" spans="1:7">
      <c r="A4008" s="395" t="s">
        <v>171</v>
      </c>
      <c r="B4008" s="395" t="s">
        <v>9442</v>
      </c>
      <c r="C4008" s="395" t="s">
        <v>9443</v>
      </c>
      <c r="D4008" s="395" t="s">
        <v>289</v>
      </c>
      <c r="E4008" s="395" t="s">
        <v>816</v>
      </c>
      <c r="F4008" s="399">
        <v>48.41</v>
      </c>
      <c r="G4008" s="395" t="s">
        <v>817</v>
      </c>
    </row>
    <row r="4009" spans="1:7">
      <c r="A4009" s="395" t="s">
        <v>171</v>
      </c>
      <c r="B4009" s="395" t="s">
        <v>9444</v>
      </c>
      <c r="C4009" s="395" t="s">
        <v>9445</v>
      </c>
      <c r="D4009" s="395" t="s">
        <v>289</v>
      </c>
      <c r="E4009" s="395" t="s">
        <v>816</v>
      </c>
      <c r="F4009" s="399">
        <v>33.07</v>
      </c>
      <c r="G4009" s="395" t="s">
        <v>817</v>
      </c>
    </row>
    <row r="4010" spans="1:7">
      <c r="A4010" s="395" t="s">
        <v>171</v>
      </c>
      <c r="B4010" s="395" t="s">
        <v>9446</v>
      </c>
      <c r="C4010" s="395" t="s">
        <v>9447</v>
      </c>
      <c r="D4010" s="395" t="s">
        <v>289</v>
      </c>
      <c r="E4010" s="395" t="s">
        <v>816</v>
      </c>
      <c r="F4010" s="399">
        <v>18.190000000000001</v>
      </c>
      <c r="G4010" s="395" t="s">
        <v>817</v>
      </c>
    </row>
    <row r="4011" spans="1:7">
      <c r="A4011" s="395" t="s">
        <v>171</v>
      </c>
      <c r="B4011" s="395" t="s">
        <v>9448</v>
      </c>
      <c r="C4011" s="395" t="s">
        <v>9449</v>
      </c>
      <c r="D4011" s="395" t="s">
        <v>289</v>
      </c>
      <c r="E4011" s="395" t="s">
        <v>816</v>
      </c>
      <c r="F4011" s="399">
        <v>21.66</v>
      </c>
      <c r="G4011" s="395" t="s">
        <v>817</v>
      </c>
    </row>
    <row r="4012" spans="1:7">
      <c r="A4012" s="395" t="s">
        <v>171</v>
      </c>
      <c r="B4012" s="395" t="s">
        <v>9450</v>
      </c>
      <c r="C4012" s="395" t="s">
        <v>9451</v>
      </c>
      <c r="D4012" s="395" t="s">
        <v>289</v>
      </c>
      <c r="E4012" s="395" t="s">
        <v>816</v>
      </c>
      <c r="F4012" s="399">
        <v>25.29</v>
      </c>
      <c r="G4012" s="395" t="s">
        <v>817</v>
      </c>
    </row>
    <row r="4013" spans="1:7">
      <c r="A4013" s="395" t="s">
        <v>171</v>
      </c>
      <c r="B4013" s="395" t="s">
        <v>9452</v>
      </c>
      <c r="C4013" s="395" t="s">
        <v>9453</v>
      </c>
      <c r="D4013" s="395" t="s">
        <v>289</v>
      </c>
      <c r="E4013" s="395" t="s">
        <v>816</v>
      </c>
      <c r="F4013" s="399">
        <v>51.12</v>
      </c>
      <c r="G4013" s="395" t="s">
        <v>817</v>
      </c>
    </row>
    <row r="4014" spans="1:7">
      <c r="A4014" s="395" t="s">
        <v>171</v>
      </c>
      <c r="B4014" s="395" t="s">
        <v>9455</v>
      </c>
      <c r="C4014" s="395" t="s">
        <v>9456</v>
      </c>
      <c r="D4014" s="395" t="s">
        <v>284</v>
      </c>
      <c r="E4014" s="395" t="s">
        <v>816</v>
      </c>
      <c r="F4014" s="399">
        <v>73.47</v>
      </c>
      <c r="G4014" s="395" t="s">
        <v>817</v>
      </c>
    </row>
    <row r="4015" spans="1:7">
      <c r="A4015" s="395" t="s">
        <v>171</v>
      </c>
      <c r="B4015" s="395" t="s">
        <v>9457</v>
      </c>
      <c r="C4015" s="395" t="s">
        <v>9458</v>
      </c>
      <c r="D4015" s="395" t="s">
        <v>289</v>
      </c>
      <c r="E4015" s="395" t="s">
        <v>816</v>
      </c>
      <c r="F4015" s="399">
        <v>17.170000000000002</v>
      </c>
      <c r="G4015" s="395" t="s">
        <v>817</v>
      </c>
    </row>
    <row r="4016" spans="1:7">
      <c r="A4016" s="395" t="s">
        <v>171</v>
      </c>
      <c r="B4016" s="395" t="s">
        <v>9460</v>
      </c>
      <c r="C4016" s="395" t="s">
        <v>9461</v>
      </c>
      <c r="D4016" s="395" t="s">
        <v>289</v>
      </c>
      <c r="E4016" s="395" t="s">
        <v>816</v>
      </c>
      <c r="F4016" s="399">
        <v>27.18</v>
      </c>
      <c r="G4016" s="395" t="s">
        <v>817</v>
      </c>
    </row>
    <row r="4017" spans="1:7">
      <c r="A4017" s="395" t="s">
        <v>171</v>
      </c>
      <c r="B4017" s="395" t="s">
        <v>9462</v>
      </c>
      <c r="C4017" s="395" t="s">
        <v>9463</v>
      </c>
      <c r="D4017" s="395" t="s">
        <v>289</v>
      </c>
      <c r="E4017" s="395" t="s">
        <v>816</v>
      </c>
      <c r="F4017" s="399">
        <v>23.46</v>
      </c>
      <c r="G4017" s="395" t="s">
        <v>817</v>
      </c>
    </row>
    <row r="4018" spans="1:7">
      <c r="A4018" s="395" t="s">
        <v>171</v>
      </c>
      <c r="B4018" s="395" t="s">
        <v>9464</v>
      </c>
      <c r="C4018" s="395" t="s">
        <v>9465</v>
      </c>
      <c r="D4018" s="395" t="s">
        <v>289</v>
      </c>
      <c r="E4018" s="395" t="s">
        <v>816</v>
      </c>
      <c r="F4018" s="399">
        <v>19.440000000000001</v>
      </c>
      <c r="G4018" s="395" t="s">
        <v>817</v>
      </c>
    </row>
    <row r="4019" spans="1:7">
      <c r="A4019" s="395" t="s">
        <v>171</v>
      </c>
      <c r="B4019" s="395" t="s">
        <v>9466</v>
      </c>
      <c r="C4019" s="395" t="s">
        <v>9467</v>
      </c>
      <c r="D4019" s="395" t="s">
        <v>289</v>
      </c>
      <c r="E4019" s="395" t="s">
        <v>816</v>
      </c>
      <c r="F4019" s="399">
        <v>36.770000000000003</v>
      </c>
      <c r="G4019" s="395" t="s">
        <v>817</v>
      </c>
    </row>
    <row r="4020" spans="1:7">
      <c r="A4020" s="395" t="s">
        <v>171</v>
      </c>
      <c r="B4020" s="395" t="s">
        <v>9468</v>
      </c>
      <c r="C4020" s="395" t="s">
        <v>9469</v>
      </c>
      <c r="D4020" s="395" t="s">
        <v>289</v>
      </c>
      <c r="E4020" s="395" t="s">
        <v>816</v>
      </c>
      <c r="F4020" s="399">
        <v>22.13</v>
      </c>
      <c r="G4020" s="395" t="s">
        <v>817</v>
      </c>
    </row>
    <row r="4021" spans="1:7">
      <c r="A4021" s="395" t="s">
        <v>171</v>
      </c>
      <c r="B4021" s="395" t="s">
        <v>9470</v>
      </c>
      <c r="C4021" s="395" t="s">
        <v>9471</v>
      </c>
      <c r="D4021" s="395" t="s">
        <v>289</v>
      </c>
      <c r="E4021" s="395" t="s">
        <v>816</v>
      </c>
      <c r="F4021" s="399">
        <v>32.61</v>
      </c>
      <c r="G4021" s="395" t="s">
        <v>817</v>
      </c>
    </row>
    <row r="4022" spans="1:7">
      <c r="A4022" s="395" t="s">
        <v>171</v>
      </c>
      <c r="B4022" s="395" t="s">
        <v>9472</v>
      </c>
      <c r="C4022" s="395" t="s">
        <v>9473</v>
      </c>
      <c r="D4022" s="395" t="s">
        <v>289</v>
      </c>
      <c r="E4022" s="395" t="s">
        <v>816</v>
      </c>
      <c r="F4022" s="399">
        <v>17.21</v>
      </c>
      <c r="G4022" s="395" t="s">
        <v>817</v>
      </c>
    </row>
    <row r="4023" spans="1:7">
      <c r="A4023" s="395" t="s">
        <v>171</v>
      </c>
      <c r="B4023" s="395" t="s">
        <v>9474</v>
      </c>
      <c r="C4023" s="395" t="s">
        <v>9475</v>
      </c>
      <c r="D4023" s="395" t="s">
        <v>289</v>
      </c>
      <c r="E4023" s="395" t="s">
        <v>816</v>
      </c>
      <c r="F4023" s="399">
        <v>17.32</v>
      </c>
      <c r="G4023" s="395" t="s">
        <v>817</v>
      </c>
    </row>
    <row r="4024" spans="1:7">
      <c r="A4024" s="395" t="s">
        <v>171</v>
      </c>
      <c r="B4024" s="395" t="s">
        <v>9477</v>
      </c>
      <c r="C4024" s="395" t="s">
        <v>9478</v>
      </c>
      <c r="D4024" s="395" t="s">
        <v>289</v>
      </c>
      <c r="E4024" s="395" t="s">
        <v>816</v>
      </c>
      <c r="F4024" s="399">
        <v>26.57</v>
      </c>
      <c r="G4024" s="395" t="s">
        <v>817</v>
      </c>
    </row>
    <row r="4025" spans="1:7">
      <c r="A4025" s="395" t="s">
        <v>171</v>
      </c>
      <c r="B4025" s="395" t="s">
        <v>9479</v>
      </c>
      <c r="C4025" s="395" t="s">
        <v>9480</v>
      </c>
      <c r="D4025" s="395" t="s">
        <v>289</v>
      </c>
      <c r="E4025" s="395" t="s">
        <v>816</v>
      </c>
      <c r="F4025" s="399">
        <v>29.12</v>
      </c>
      <c r="G4025" s="395" t="s">
        <v>817</v>
      </c>
    </row>
    <row r="4026" spans="1:7">
      <c r="A4026" s="395" t="s">
        <v>171</v>
      </c>
      <c r="B4026" s="395" t="s">
        <v>9481</v>
      </c>
      <c r="C4026" s="395" t="s">
        <v>9482</v>
      </c>
      <c r="D4026" s="395" t="s">
        <v>289</v>
      </c>
      <c r="E4026" s="395" t="s">
        <v>816</v>
      </c>
      <c r="F4026" s="399">
        <v>41.98</v>
      </c>
      <c r="G4026" s="395" t="s">
        <v>817</v>
      </c>
    </row>
    <row r="4027" spans="1:7">
      <c r="A4027" s="395" t="s">
        <v>171</v>
      </c>
      <c r="B4027" s="395" t="s">
        <v>9483</v>
      </c>
      <c r="C4027" s="395" t="s">
        <v>9484</v>
      </c>
      <c r="D4027" s="395" t="s">
        <v>289</v>
      </c>
      <c r="E4027" s="395" t="s">
        <v>816</v>
      </c>
      <c r="F4027" s="399">
        <v>32.28</v>
      </c>
      <c r="G4027" s="395" t="s">
        <v>817</v>
      </c>
    </row>
    <row r="4028" spans="1:7">
      <c r="A4028" s="395" t="s">
        <v>171</v>
      </c>
      <c r="B4028" s="395" t="s">
        <v>9485</v>
      </c>
      <c r="C4028" s="395" t="s">
        <v>9486</v>
      </c>
      <c r="D4028" s="395" t="s">
        <v>289</v>
      </c>
      <c r="E4028" s="395" t="s">
        <v>816</v>
      </c>
      <c r="F4028" s="399">
        <v>67.97</v>
      </c>
      <c r="G4028" s="395" t="s">
        <v>817</v>
      </c>
    </row>
    <row r="4029" spans="1:7">
      <c r="A4029" s="395" t="s">
        <v>171</v>
      </c>
      <c r="B4029" s="395" t="s">
        <v>9487</v>
      </c>
      <c r="C4029" s="395" t="s">
        <v>9488</v>
      </c>
      <c r="D4029" s="395" t="s">
        <v>289</v>
      </c>
      <c r="E4029" s="395" t="s">
        <v>816</v>
      </c>
      <c r="F4029" s="399">
        <v>58.27</v>
      </c>
      <c r="G4029" s="395" t="s">
        <v>817</v>
      </c>
    </row>
    <row r="4030" spans="1:7">
      <c r="A4030" s="395" t="s">
        <v>171</v>
      </c>
      <c r="B4030" s="395" t="s">
        <v>9490</v>
      </c>
      <c r="C4030" s="395" t="s">
        <v>9491</v>
      </c>
      <c r="D4030" s="395" t="s">
        <v>289</v>
      </c>
      <c r="E4030" s="395" t="s">
        <v>816</v>
      </c>
      <c r="F4030" s="399">
        <v>133.16</v>
      </c>
      <c r="G4030" s="395" t="s">
        <v>817</v>
      </c>
    </row>
    <row r="4031" spans="1:7">
      <c r="A4031" s="395" t="s">
        <v>171</v>
      </c>
      <c r="B4031" s="395" t="s">
        <v>9492</v>
      </c>
      <c r="C4031" s="395" t="s">
        <v>9493</v>
      </c>
      <c r="D4031" s="395" t="s">
        <v>289</v>
      </c>
      <c r="E4031" s="395" t="s">
        <v>816</v>
      </c>
      <c r="F4031" s="399">
        <v>128.77000000000001</v>
      </c>
      <c r="G4031" s="395" t="s">
        <v>817</v>
      </c>
    </row>
    <row r="4032" spans="1:7">
      <c r="A4032" s="395" t="s">
        <v>171</v>
      </c>
      <c r="B4032" s="395" t="s">
        <v>9494</v>
      </c>
      <c r="C4032" s="395" t="s">
        <v>9495</v>
      </c>
      <c r="D4032" s="395" t="s">
        <v>289</v>
      </c>
      <c r="E4032" s="395" t="s">
        <v>816</v>
      </c>
      <c r="F4032" s="399">
        <v>157.78</v>
      </c>
      <c r="G4032" s="395" t="s">
        <v>817</v>
      </c>
    </row>
    <row r="4033" spans="1:7">
      <c r="A4033" s="395" t="s">
        <v>171</v>
      </c>
      <c r="B4033" s="395" t="s">
        <v>9496</v>
      </c>
      <c r="C4033" s="395" t="s">
        <v>9497</v>
      </c>
      <c r="D4033" s="395" t="s">
        <v>289</v>
      </c>
      <c r="E4033" s="395" t="s">
        <v>816</v>
      </c>
      <c r="F4033" s="399">
        <v>185.09</v>
      </c>
      <c r="G4033" s="395" t="s">
        <v>817</v>
      </c>
    </row>
    <row r="4034" spans="1:7">
      <c r="A4034" s="395" t="s">
        <v>171</v>
      </c>
      <c r="B4034" s="395" t="s">
        <v>9498</v>
      </c>
      <c r="C4034" s="395" t="s">
        <v>9499</v>
      </c>
      <c r="D4034" s="395" t="s">
        <v>289</v>
      </c>
      <c r="E4034" s="395" t="s">
        <v>816</v>
      </c>
      <c r="F4034" s="399">
        <v>17.64</v>
      </c>
      <c r="G4034" s="395" t="s">
        <v>817</v>
      </c>
    </row>
    <row r="4035" spans="1:7">
      <c r="A4035" s="395" t="s">
        <v>171</v>
      </c>
      <c r="B4035" s="395" t="s">
        <v>9501</v>
      </c>
      <c r="C4035" s="395" t="s">
        <v>9502</v>
      </c>
      <c r="D4035" s="395" t="s">
        <v>289</v>
      </c>
      <c r="E4035" s="395" t="s">
        <v>816</v>
      </c>
      <c r="F4035" s="399">
        <v>44.23</v>
      </c>
      <c r="G4035" s="395" t="s">
        <v>817</v>
      </c>
    </row>
    <row r="4036" spans="1:7">
      <c r="A4036" s="395" t="s">
        <v>171</v>
      </c>
      <c r="B4036" s="395" t="s">
        <v>9503</v>
      </c>
      <c r="C4036" s="395" t="s">
        <v>9504</v>
      </c>
      <c r="D4036" s="395" t="s">
        <v>289</v>
      </c>
      <c r="E4036" s="395" t="s">
        <v>816</v>
      </c>
      <c r="F4036" s="399">
        <v>46.53</v>
      </c>
      <c r="G4036" s="395" t="s">
        <v>817</v>
      </c>
    </row>
    <row r="4037" spans="1:7">
      <c r="A4037" s="395" t="s">
        <v>171</v>
      </c>
      <c r="B4037" s="395" t="s">
        <v>9505</v>
      </c>
      <c r="C4037" s="395" t="s">
        <v>9506</v>
      </c>
      <c r="D4037" s="395" t="s">
        <v>289</v>
      </c>
      <c r="E4037" s="395" t="s">
        <v>816</v>
      </c>
      <c r="F4037" s="399">
        <v>55.29</v>
      </c>
      <c r="G4037" s="395" t="s">
        <v>817</v>
      </c>
    </row>
    <row r="4038" spans="1:7">
      <c r="A4038" s="395" t="s">
        <v>171</v>
      </c>
      <c r="B4038" s="395" t="s">
        <v>9507</v>
      </c>
      <c r="C4038" s="395" t="s">
        <v>9508</v>
      </c>
      <c r="D4038" s="395" t="s">
        <v>289</v>
      </c>
      <c r="E4038" s="395" t="s">
        <v>816</v>
      </c>
      <c r="F4038" s="399">
        <v>9.92</v>
      </c>
      <c r="G4038" s="395" t="s">
        <v>817</v>
      </c>
    </row>
    <row r="4039" spans="1:7">
      <c r="A4039" s="395" t="s">
        <v>171</v>
      </c>
      <c r="B4039" s="395" t="s">
        <v>9510</v>
      </c>
      <c r="C4039" s="395" t="s">
        <v>9511</v>
      </c>
      <c r="D4039" s="395" t="s">
        <v>289</v>
      </c>
      <c r="E4039" s="395" t="s">
        <v>816</v>
      </c>
      <c r="F4039" s="399">
        <v>10.71</v>
      </c>
      <c r="G4039" s="395" t="s">
        <v>817</v>
      </c>
    </row>
    <row r="4040" spans="1:7">
      <c r="A4040" s="395" t="s">
        <v>171</v>
      </c>
      <c r="B4040" s="395" t="s">
        <v>9513</v>
      </c>
      <c r="C4040" s="395" t="s">
        <v>9514</v>
      </c>
      <c r="D4040" s="395" t="s">
        <v>289</v>
      </c>
      <c r="E4040" s="395" t="s">
        <v>816</v>
      </c>
      <c r="F4040" s="399">
        <v>19.13</v>
      </c>
      <c r="G4040" s="395" t="s">
        <v>817</v>
      </c>
    </row>
    <row r="4041" spans="1:7">
      <c r="A4041" s="395" t="s">
        <v>171</v>
      </c>
      <c r="B4041" s="395" t="s">
        <v>9516</v>
      </c>
      <c r="C4041" s="395" t="s">
        <v>9517</v>
      </c>
      <c r="D4041" s="395" t="s">
        <v>289</v>
      </c>
      <c r="E4041" s="395" t="s">
        <v>816</v>
      </c>
      <c r="F4041" s="399">
        <v>21.5</v>
      </c>
      <c r="G4041" s="395" t="s">
        <v>817</v>
      </c>
    </row>
    <row r="4042" spans="1:7">
      <c r="A4042" s="395" t="s">
        <v>171</v>
      </c>
      <c r="B4042" s="395" t="s">
        <v>9518</v>
      </c>
      <c r="C4042" s="395" t="s">
        <v>9519</v>
      </c>
      <c r="D4042" s="395" t="s">
        <v>289</v>
      </c>
      <c r="E4042" s="395" t="s">
        <v>816</v>
      </c>
      <c r="F4042" s="399">
        <v>22.13</v>
      </c>
      <c r="G4042" s="395" t="s">
        <v>817</v>
      </c>
    </row>
    <row r="4043" spans="1:7">
      <c r="A4043" s="395" t="s">
        <v>171</v>
      </c>
      <c r="B4043" s="395" t="s">
        <v>9520</v>
      </c>
      <c r="C4043" s="395" t="s">
        <v>9521</v>
      </c>
      <c r="D4043" s="395" t="s">
        <v>289</v>
      </c>
      <c r="E4043" s="395" t="s">
        <v>816</v>
      </c>
      <c r="F4043" s="399">
        <v>23.19</v>
      </c>
      <c r="G4043" s="395" t="s">
        <v>817</v>
      </c>
    </row>
    <row r="4044" spans="1:7">
      <c r="A4044" s="395" t="s">
        <v>171</v>
      </c>
      <c r="B4044" s="395" t="s">
        <v>9522</v>
      </c>
      <c r="C4044" s="395" t="s">
        <v>9523</v>
      </c>
      <c r="D4044" s="395" t="s">
        <v>289</v>
      </c>
      <c r="E4044" s="395" t="s">
        <v>816</v>
      </c>
      <c r="F4044" s="399">
        <v>40.71</v>
      </c>
      <c r="G4044" s="395" t="s">
        <v>817</v>
      </c>
    </row>
    <row r="4045" spans="1:7">
      <c r="A4045" s="395" t="s">
        <v>171</v>
      </c>
      <c r="B4045" s="395" t="s">
        <v>9524</v>
      </c>
      <c r="C4045" s="395" t="s">
        <v>9525</v>
      </c>
      <c r="D4045" s="395" t="s">
        <v>289</v>
      </c>
      <c r="E4045" s="395" t="s">
        <v>816</v>
      </c>
      <c r="F4045" s="399">
        <v>63.13</v>
      </c>
      <c r="G4045" s="395" t="s">
        <v>817</v>
      </c>
    </row>
    <row r="4046" spans="1:7">
      <c r="A4046" s="395" t="s">
        <v>171</v>
      </c>
      <c r="B4046" s="395" t="s">
        <v>9527</v>
      </c>
      <c r="C4046" s="395" t="s">
        <v>9528</v>
      </c>
      <c r="D4046" s="395" t="s">
        <v>289</v>
      </c>
      <c r="E4046" s="395" t="s">
        <v>816</v>
      </c>
      <c r="F4046" s="399">
        <v>31.39</v>
      </c>
      <c r="G4046" s="395" t="s">
        <v>817</v>
      </c>
    </row>
    <row r="4047" spans="1:7">
      <c r="A4047" s="395" t="s">
        <v>171</v>
      </c>
      <c r="B4047" s="395" t="s">
        <v>9529</v>
      </c>
      <c r="C4047" s="395" t="s">
        <v>9530</v>
      </c>
      <c r="D4047" s="395" t="s">
        <v>289</v>
      </c>
      <c r="E4047" s="395" t="s">
        <v>816</v>
      </c>
      <c r="F4047" s="399">
        <v>32.299999999999997</v>
      </c>
      <c r="G4047" s="395" t="s">
        <v>817</v>
      </c>
    </row>
    <row r="4048" spans="1:7">
      <c r="A4048" s="395" t="s">
        <v>171</v>
      </c>
      <c r="B4048" s="395" t="s">
        <v>9532</v>
      </c>
      <c r="C4048" s="395" t="s">
        <v>9533</v>
      </c>
      <c r="D4048" s="395" t="s">
        <v>289</v>
      </c>
      <c r="E4048" s="395" t="s">
        <v>816</v>
      </c>
      <c r="F4048" s="399">
        <v>47.77</v>
      </c>
      <c r="G4048" s="395" t="s">
        <v>817</v>
      </c>
    </row>
    <row r="4049" spans="1:7">
      <c r="A4049" s="395" t="s">
        <v>171</v>
      </c>
      <c r="B4049" s="395" t="s">
        <v>9534</v>
      </c>
      <c r="C4049" s="395" t="s">
        <v>9535</v>
      </c>
      <c r="D4049" s="395" t="s">
        <v>289</v>
      </c>
      <c r="E4049" s="395" t="s">
        <v>816</v>
      </c>
      <c r="F4049" s="399">
        <v>85.92</v>
      </c>
      <c r="G4049" s="395" t="s">
        <v>817</v>
      </c>
    </row>
    <row r="4050" spans="1:7">
      <c r="A4050" s="395" t="s">
        <v>171</v>
      </c>
      <c r="B4050" s="395" t="s">
        <v>9536</v>
      </c>
      <c r="C4050" s="395" t="s">
        <v>9537</v>
      </c>
      <c r="D4050" s="395" t="s">
        <v>289</v>
      </c>
      <c r="E4050" s="395" t="s">
        <v>816</v>
      </c>
      <c r="F4050" s="399">
        <v>6.22</v>
      </c>
      <c r="G4050" s="395" t="s">
        <v>817</v>
      </c>
    </row>
    <row r="4051" spans="1:7">
      <c r="A4051" s="395" t="s">
        <v>171</v>
      </c>
      <c r="B4051" s="395" t="s">
        <v>9538</v>
      </c>
      <c r="C4051" s="395" t="s">
        <v>9539</v>
      </c>
      <c r="D4051" s="395" t="s">
        <v>289</v>
      </c>
      <c r="E4051" s="395" t="s">
        <v>816</v>
      </c>
      <c r="F4051" s="399">
        <v>18.11</v>
      </c>
      <c r="G4051" s="395" t="s">
        <v>817</v>
      </c>
    </row>
    <row r="4052" spans="1:7">
      <c r="A4052" s="395" t="s">
        <v>171</v>
      </c>
      <c r="B4052" s="395" t="s">
        <v>9541</v>
      </c>
      <c r="C4052" s="395" t="s">
        <v>9542</v>
      </c>
      <c r="D4052" s="395" t="s">
        <v>289</v>
      </c>
      <c r="E4052" s="395" t="s">
        <v>816</v>
      </c>
      <c r="F4052" s="399">
        <v>24.96</v>
      </c>
      <c r="G4052" s="395" t="s">
        <v>817</v>
      </c>
    </row>
    <row r="4053" spans="1:7">
      <c r="A4053" s="395" t="s">
        <v>171</v>
      </c>
      <c r="B4053" s="395" t="s">
        <v>9543</v>
      </c>
      <c r="C4053" s="395" t="s">
        <v>9544</v>
      </c>
      <c r="D4053" s="395" t="s">
        <v>289</v>
      </c>
      <c r="E4053" s="395" t="s">
        <v>816</v>
      </c>
      <c r="F4053" s="399">
        <v>35.43</v>
      </c>
      <c r="G4053" s="395" t="s">
        <v>817</v>
      </c>
    </row>
    <row r="4054" spans="1:7">
      <c r="A4054" s="395" t="s">
        <v>171</v>
      </c>
      <c r="B4054" s="395" t="s">
        <v>9545</v>
      </c>
      <c r="C4054" s="395" t="s">
        <v>9546</v>
      </c>
      <c r="D4054" s="395" t="s">
        <v>289</v>
      </c>
      <c r="E4054" s="395" t="s">
        <v>816</v>
      </c>
      <c r="F4054" s="399">
        <v>15.44</v>
      </c>
      <c r="G4054" s="395" t="s">
        <v>817</v>
      </c>
    </row>
    <row r="4055" spans="1:7">
      <c r="A4055" s="395" t="s">
        <v>171</v>
      </c>
      <c r="B4055" s="395" t="s">
        <v>9547</v>
      </c>
      <c r="C4055" s="395" t="s">
        <v>9548</v>
      </c>
      <c r="D4055" s="395" t="s">
        <v>289</v>
      </c>
      <c r="E4055" s="395" t="s">
        <v>816</v>
      </c>
      <c r="F4055" s="399">
        <v>45.09</v>
      </c>
      <c r="G4055" s="395" t="s">
        <v>817</v>
      </c>
    </row>
    <row r="4056" spans="1:7">
      <c r="A4056" s="395" t="s">
        <v>171</v>
      </c>
      <c r="B4056" s="395" t="s">
        <v>9549</v>
      </c>
      <c r="C4056" s="395" t="s">
        <v>9550</v>
      </c>
      <c r="D4056" s="395" t="s">
        <v>289</v>
      </c>
      <c r="E4056" s="395" t="s">
        <v>816</v>
      </c>
      <c r="F4056" s="399">
        <v>25.49</v>
      </c>
      <c r="G4056" s="395" t="s">
        <v>817</v>
      </c>
    </row>
    <row r="4057" spans="1:7">
      <c r="A4057" s="395" t="s">
        <v>171</v>
      </c>
      <c r="B4057" s="395" t="s">
        <v>9552</v>
      </c>
      <c r="C4057" s="395" t="s">
        <v>9553</v>
      </c>
      <c r="D4057" s="395" t="s">
        <v>289</v>
      </c>
      <c r="E4057" s="395" t="s">
        <v>816</v>
      </c>
      <c r="F4057" s="399">
        <v>20.48</v>
      </c>
      <c r="G4057" s="395" t="s">
        <v>817</v>
      </c>
    </row>
    <row r="4058" spans="1:7">
      <c r="A4058" s="395" t="s">
        <v>171</v>
      </c>
      <c r="B4058" s="395" t="s">
        <v>9554</v>
      </c>
      <c r="C4058" s="395" t="s">
        <v>9555</v>
      </c>
      <c r="D4058" s="395" t="s">
        <v>289</v>
      </c>
      <c r="E4058" s="395" t="s">
        <v>816</v>
      </c>
      <c r="F4058" s="399">
        <v>22.82</v>
      </c>
      <c r="G4058" s="395" t="s">
        <v>817</v>
      </c>
    </row>
    <row r="4059" spans="1:7">
      <c r="A4059" s="395" t="s">
        <v>171</v>
      </c>
      <c r="B4059" s="395" t="s">
        <v>9556</v>
      </c>
      <c r="C4059" s="395" t="s">
        <v>9557</v>
      </c>
      <c r="D4059" s="395" t="s">
        <v>289</v>
      </c>
      <c r="E4059" s="395" t="s">
        <v>816</v>
      </c>
      <c r="F4059" s="399">
        <v>37.81</v>
      </c>
      <c r="G4059" s="395" t="s">
        <v>817</v>
      </c>
    </row>
    <row r="4060" spans="1:7">
      <c r="A4060" s="395" t="s">
        <v>171</v>
      </c>
      <c r="B4060" s="395" t="s">
        <v>9558</v>
      </c>
      <c r="C4060" s="395" t="s">
        <v>9559</v>
      </c>
      <c r="D4060" s="395" t="s">
        <v>289</v>
      </c>
      <c r="E4060" s="395" t="s">
        <v>816</v>
      </c>
      <c r="F4060" s="399">
        <v>33.57</v>
      </c>
      <c r="G4060" s="395" t="s">
        <v>817</v>
      </c>
    </row>
    <row r="4061" spans="1:7">
      <c r="A4061" s="395" t="s">
        <v>171</v>
      </c>
      <c r="B4061" s="395" t="s">
        <v>9561</v>
      </c>
      <c r="C4061" s="395" t="s">
        <v>9562</v>
      </c>
      <c r="D4061" s="395" t="s">
        <v>289</v>
      </c>
      <c r="E4061" s="395" t="s">
        <v>816</v>
      </c>
      <c r="F4061" s="399">
        <v>17.71</v>
      </c>
      <c r="G4061" s="395" t="s">
        <v>817</v>
      </c>
    </row>
    <row r="4062" spans="1:7">
      <c r="A4062" s="395" t="s">
        <v>171</v>
      </c>
      <c r="B4062" s="395" t="s">
        <v>9563</v>
      </c>
      <c r="C4062" s="395" t="s">
        <v>9564</v>
      </c>
      <c r="D4062" s="395" t="s">
        <v>289</v>
      </c>
      <c r="E4062" s="395" t="s">
        <v>816</v>
      </c>
      <c r="F4062" s="399">
        <v>104.76</v>
      </c>
      <c r="G4062" s="395" t="s">
        <v>817</v>
      </c>
    </row>
    <row r="4063" spans="1:7">
      <c r="A4063" s="395" t="s">
        <v>171</v>
      </c>
      <c r="B4063" s="395" t="s">
        <v>9565</v>
      </c>
      <c r="C4063" s="395" t="s">
        <v>9566</v>
      </c>
      <c r="D4063" s="395" t="s">
        <v>289</v>
      </c>
      <c r="E4063" s="395" t="s">
        <v>816</v>
      </c>
      <c r="F4063" s="399">
        <v>20.260000000000002</v>
      </c>
      <c r="G4063" s="395" t="s">
        <v>817</v>
      </c>
    </row>
    <row r="4064" spans="1:7">
      <c r="A4064" s="395" t="s">
        <v>171</v>
      </c>
      <c r="B4064" s="395" t="s">
        <v>9567</v>
      </c>
      <c r="C4064" s="395" t="s">
        <v>9568</v>
      </c>
      <c r="D4064" s="395" t="s">
        <v>289</v>
      </c>
      <c r="E4064" s="395" t="s">
        <v>816</v>
      </c>
      <c r="F4064" s="399">
        <v>51.1</v>
      </c>
      <c r="G4064" s="395" t="s">
        <v>817</v>
      </c>
    </row>
    <row r="4065" spans="1:7">
      <c r="A4065" s="395" t="s">
        <v>171</v>
      </c>
      <c r="B4065" s="395" t="s">
        <v>9569</v>
      </c>
      <c r="C4065" s="395" t="s">
        <v>9570</v>
      </c>
      <c r="D4065" s="395" t="s">
        <v>289</v>
      </c>
      <c r="E4065" s="395" t="s">
        <v>816</v>
      </c>
      <c r="F4065" s="399">
        <v>38.6</v>
      </c>
      <c r="G4065" s="395" t="s">
        <v>817</v>
      </c>
    </row>
    <row r="4066" spans="1:7">
      <c r="A4066" s="395" t="s">
        <v>171</v>
      </c>
      <c r="B4066" s="395" t="s">
        <v>9571</v>
      </c>
      <c r="C4066" s="395" t="s">
        <v>9572</v>
      </c>
      <c r="D4066" s="395" t="s">
        <v>289</v>
      </c>
      <c r="E4066" s="395" t="s">
        <v>816</v>
      </c>
      <c r="F4066" s="399">
        <v>40.85</v>
      </c>
      <c r="G4066" s="395" t="s">
        <v>817</v>
      </c>
    </row>
    <row r="4067" spans="1:7">
      <c r="A4067" s="395" t="s">
        <v>171</v>
      </c>
      <c r="B4067" s="395" t="s">
        <v>9573</v>
      </c>
      <c r="C4067" s="395" t="s">
        <v>9574</v>
      </c>
      <c r="D4067" s="395" t="s">
        <v>289</v>
      </c>
      <c r="E4067" s="395" t="s">
        <v>816</v>
      </c>
      <c r="F4067" s="399">
        <v>54.34</v>
      </c>
      <c r="G4067" s="395" t="s">
        <v>817</v>
      </c>
    </row>
    <row r="4068" spans="1:7">
      <c r="A4068" s="395" t="s">
        <v>171</v>
      </c>
      <c r="B4068" s="395" t="s">
        <v>9576</v>
      </c>
      <c r="C4068" s="395" t="s">
        <v>9577</v>
      </c>
      <c r="D4068" s="395" t="s">
        <v>289</v>
      </c>
      <c r="E4068" s="395" t="s">
        <v>816</v>
      </c>
      <c r="F4068" s="399">
        <v>36.56</v>
      </c>
      <c r="G4068" s="395" t="s">
        <v>817</v>
      </c>
    </row>
    <row r="4069" spans="1:7">
      <c r="A4069" s="395" t="s">
        <v>171</v>
      </c>
      <c r="B4069" s="395" t="s">
        <v>9578</v>
      </c>
      <c r="C4069" s="395" t="s">
        <v>9579</v>
      </c>
      <c r="D4069" s="395" t="s">
        <v>289</v>
      </c>
      <c r="E4069" s="395" t="s">
        <v>816</v>
      </c>
      <c r="F4069" s="399">
        <v>48.63</v>
      </c>
      <c r="G4069" s="395" t="s">
        <v>817</v>
      </c>
    </row>
    <row r="4070" spans="1:7">
      <c r="A4070" s="395" t="s">
        <v>171</v>
      </c>
      <c r="B4070" s="395" t="s">
        <v>9580</v>
      </c>
      <c r="C4070" s="395" t="s">
        <v>9581</v>
      </c>
      <c r="D4070" s="395" t="s">
        <v>289</v>
      </c>
      <c r="E4070" s="395" t="s">
        <v>816</v>
      </c>
      <c r="F4070" s="399">
        <v>57.39</v>
      </c>
      <c r="G4070" s="395" t="s">
        <v>817</v>
      </c>
    </row>
    <row r="4071" spans="1:7">
      <c r="A4071" s="395" t="s">
        <v>171</v>
      </c>
      <c r="B4071" s="395" t="s">
        <v>9582</v>
      </c>
      <c r="C4071" s="395" t="s">
        <v>9583</v>
      </c>
      <c r="D4071" s="395" t="s">
        <v>289</v>
      </c>
      <c r="E4071" s="395" t="s">
        <v>816</v>
      </c>
      <c r="F4071" s="399">
        <v>38.31</v>
      </c>
      <c r="G4071" s="395" t="s">
        <v>817</v>
      </c>
    </row>
    <row r="4072" spans="1:7">
      <c r="A4072" s="395" t="s">
        <v>171</v>
      </c>
      <c r="B4072" s="395" t="s">
        <v>9584</v>
      </c>
      <c r="C4072" s="395" t="s">
        <v>9585</v>
      </c>
      <c r="D4072" s="395" t="s">
        <v>289</v>
      </c>
      <c r="E4072" s="395" t="s">
        <v>816</v>
      </c>
      <c r="F4072" s="399">
        <v>164.21</v>
      </c>
      <c r="G4072" s="395" t="s">
        <v>817</v>
      </c>
    </row>
    <row r="4073" spans="1:7">
      <c r="A4073" s="395" t="s">
        <v>171</v>
      </c>
      <c r="B4073" s="395" t="s">
        <v>9586</v>
      </c>
      <c r="C4073" s="395" t="s">
        <v>9587</v>
      </c>
      <c r="D4073" s="395" t="s">
        <v>289</v>
      </c>
      <c r="E4073" s="395" t="s">
        <v>816</v>
      </c>
      <c r="F4073" s="399">
        <v>111</v>
      </c>
      <c r="G4073" s="395" t="s">
        <v>817</v>
      </c>
    </row>
    <row r="4074" spans="1:7">
      <c r="A4074" s="395" t="s">
        <v>171</v>
      </c>
      <c r="B4074" s="395" t="s">
        <v>9588</v>
      </c>
      <c r="C4074" s="395" t="s">
        <v>9589</v>
      </c>
      <c r="D4074" s="395" t="s">
        <v>289</v>
      </c>
      <c r="E4074" s="395" t="s">
        <v>816</v>
      </c>
      <c r="F4074" s="399">
        <v>127.56</v>
      </c>
      <c r="G4074" s="395" t="s">
        <v>817</v>
      </c>
    </row>
    <row r="4075" spans="1:7">
      <c r="A4075" s="395" t="s">
        <v>171</v>
      </c>
      <c r="B4075" s="395" t="s">
        <v>9590</v>
      </c>
      <c r="C4075" s="395" t="s">
        <v>9591</v>
      </c>
      <c r="D4075" s="395" t="s">
        <v>289</v>
      </c>
      <c r="E4075" s="395" t="s">
        <v>816</v>
      </c>
      <c r="F4075" s="399">
        <v>144.19999999999999</v>
      </c>
      <c r="G4075" s="395" t="s">
        <v>817</v>
      </c>
    </row>
    <row r="4076" spans="1:7">
      <c r="A4076" s="395" t="s">
        <v>171</v>
      </c>
      <c r="B4076" s="395" t="s">
        <v>9592</v>
      </c>
      <c r="C4076" s="395" t="s">
        <v>9593</v>
      </c>
      <c r="D4076" s="395" t="s">
        <v>289</v>
      </c>
      <c r="E4076" s="395" t="s">
        <v>816</v>
      </c>
      <c r="F4076" s="399">
        <v>150.68</v>
      </c>
      <c r="G4076" s="395" t="s">
        <v>817</v>
      </c>
    </row>
    <row r="4077" spans="1:7">
      <c r="A4077" s="395" t="s">
        <v>171</v>
      </c>
      <c r="B4077" s="395" t="s">
        <v>9594</v>
      </c>
      <c r="C4077" s="395" t="s">
        <v>9595</v>
      </c>
      <c r="D4077" s="395" t="s">
        <v>289</v>
      </c>
      <c r="E4077" s="395" t="s">
        <v>816</v>
      </c>
      <c r="F4077" s="399">
        <v>218.18</v>
      </c>
      <c r="G4077" s="395" t="s">
        <v>817</v>
      </c>
    </row>
    <row r="4078" spans="1:7">
      <c r="A4078" s="395" t="s">
        <v>171</v>
      </c>
      <c r="B4078" s="395" t="s">
        <v>9596</v>
      </c>
      <c r="C4078" s="395" t="s">
        <v>9597</v>
      </c>
      <c r="D4078" s="395" t="s">
        <v>289</v>
      </c>
      <c r="E4078" s="395" t="s">
        <v>816</v>
      </c>
      <c r="F4078" s="399">
        <v>44.3</v>
      </c>
      <c r="G4078" s="395" t="s">
        <v>817</v>
      </c>
    </row>
    <row r="4079" spans="1:7">
      <c r="A4079" s="395" t="s">
        <v>171</v>
      </c>
      <c r="B4079" s="395" t="s">
        <v>9598</v>
      </c>
      <c r="C4079" s="395" t="s">
        <v>9599</v>
      </c>
      <c r="D4079" s="395" t="s">
        <v>289</v>
      </c>
      <c r="E4079" s="395" t="s">
        <v>816</v>
      </c>
      <c r="F4079" s="399">
        <v>55.5</v>
      </c>
      <c r="G4079" s="395" t="s">
        <v>817</v>
      </c>
    </row>
    <row r="4080" spans="1:7">
      <c r="A4080" s="395" t="s">
        <v>171</v>
      </c>
      <c r="B4080" s="395" t="s">
        <v>9600</v>
      </c>
      <c r="C4080" s="395" t="s">
        <v>9601</v>
      </c>
      <c r="D4080" s="395" t="s">
        <v>289</v>
      </c>
      <c r="E4080" s="395" t="s">
        <v>816</v>
      </c>
      <c r="F4080" s="399">
        <v>85.76</v>
      </c>
      <c r="G4080" s="395" t="s">
        <v>817</v>
      </c>
    </row>
    <row r="4081" spans="1:7">
      <c r="A4081" s="395" t="s">
        <v>171</v>
      </c>
      <c r="B4081" s="395" t="s">
        <v>9602</v>
      </c>
      <c r="C4081" s="395" t="s">
        <v>9603</v>
      </c>
      <c r="D4081" s="395" t="s">
        <v>289</v>
      </c>
      <c r="E4081" s="395" t="s">
        <v>816</v>
      </c>
      <c r="F4081" s="399">
        <v>179.25</v>
      </c>
      <c r="G4081" s="395" t="s">
        <v>817</v>
      </c>
    </row>
    <row r="4082" spans="1:7">
      <c r="A4082" s="395" t="s">
        <v>171</v>
      </c>
      <c r="B4082" s="395" t="s">
        <v>9604</v>
      </c>
      <c r="C4082" s="395" t="s">
        <v>9605</v>
      </c>
      <c r="D4082" s="395" t="s">
        <v>289</v>
      </c>
      <c r="E4082" s="395" t="s">
        <v>816</v>
      </c>
      <c r="F4082" s="399">
        <v>214.45</v>
      </c>
      <c r="G4082" s="395" t="s">
        <v>817</v>
      </c>
    </row>
    <row r="4083" spans="1:7">
      <c r="A4083" s="395" t="s">
        <v>171</v>
      </c>
      <c r="B4083" s="395" t="s">
        <v>9606</v>
      </c>
      <c r="C4083" s="395" t="s">
        <v>9607</v>
      </c>
      <c r="D4083" s="395" t="s">
        <v>289</v>
      </c>
      <c r="E4083" s="395" t="s">
        <v>816</v>
      </c>
      <c r="F4083" s="399">
        <v>35.25</v>
      </c>
      <c r="G4083" s="395" t="s">
        <v>817</v>
      </c>
    </row>
    <row r="4084" spans="1:7">
      <c r="A4084" s="395" t="s">
        <v>171</v>
      </c>
      <c r="B4084" s="395" t="s">
        <v>9608</v>
      </c>
      <c r="C4084" s="395" t="s">
        <v>9609</v>
      </c>
      <c r="D4084" s="395" t="s">
        <v>289</v>
      </c>
      <c r="E4084" s="395" t="s">
        <v>816</v>
      </c>
      <c r="F4084" s="399">
        <v>36.159999999999997</v>
      </c>
      <c r="G4084" s="395" t="s">
        <v>817</v>
      </c>
    </row>
    <row r="4085" spans="1:7">
      <c r="A4085" s="395" t="s">
        <v>171</v>
      </c>
      <c r="B4085" s="395" t="s">
        <v>9611</v>
      </c>
      <c r="C4085" s="395" t="s">
        <v>9612</v>
      </c>
      <c r="D4085" s="395" t="s">
        <v>289</v>
      </c>
      <c r="E4085" s="395" t="s">
        <v>816</v>
      </c>
      <c r="F4085" s="399">
        <v>51.63</v>
      </c>
      <c r="G4085" s="395" t="s">
        <v>817</v>
      </c>
    </row>
    <row r="4086" spans="1:7">
      <c r="A4086" s="395" t="s">
        <v>171</v>
      </c>
      <c r="B4086" s="395" t="s">
        <v>9613</v>
      </c>
      <c r="C4086" s="395" t="s">
        <v>9614</v>
      </c>
      <c r="D4086" s="395" t="s">
        <v>289</v>
      </c>
      <c r="E4086" s="395" t="s">
        <v>816</v>
      </c>
      <c r="F4086" s="399">
        <v>89.78</v>
      </c>
      <c r="G4086" s="395" t="s">
        <v>817</v>
      </c>
    </row>
    <row r="4087" spans="1:7">
      <c r="A4087" s="395" t="s">
        <v>171</v>
      </c>
      <c r="B4087" s="395" t="s">
        <v>9615</v>
      </c>
      <c r="C4087" s="395" t="s">
        <v>9616</v>
      </c>
      <c r="D4087" s="395" t="s">
        <v>289</v>
      </c>
      <c r="E4087" s="395" t="s">
        <v>816</v>
      </c>
      <c r="F4087" s="399">
        <v>112.83</v>
      </c>
      <c r="G4087" s="395" t="s">
        <v>817</v>
      </c>
    </row>
    <row r="4088" spans="1:7">
      <c r="A4088" s="395" t="s">
        <v>171</v>
      </c>
      <c r="B4088" s="395" t="s">
        <v>9617</v>
      </c>
      <c r="C4088" s="395" t="s">
        <v>9618</v>
      </c>
      <c r="D4088" s="395" t="s">
        <v>289</v>
      </c>
      <c r="E4088" s="395" t="s">
        <v>816</v>
      </c>
      <c r="F4088" s="399">
        <v>118.5</v>
      </c>
      <c r="G4088" s="395" t="s">
        <v>817</v>
      </c>
    </row>
    <row r="4089" spans="1:7">
      <c r="A4089" s="395" t="s">
        <v>171</v>
      </c>
      <c r="B4089" s="395" t="s">
        <v>9619</v>
      </c>
      <c r="C4089" s="395" t="s">
        <v>9620</v>
      </c>
      <c r="D4089" s="395" t="s">
        <v>289</v>
      </c>
      <c r="E4089" s="395" t="s">
        <v>816</v>
      </c>
      <c r="F4089" s="399">
        <v>23.06</v>
      </c>
      <c r="G4089" s="395" t="s">
        <v>817</v>
      </c>
    </row>
    <row r="4090" spans="1:7">
      <c r="A4090" s="395" t="s">
        <v>171</v>
      </c>
      <c r="B4090" s="395" t="s">
        <v>9621</v>
      </c>
      <c r="C4090" s="395" t="s">
        <v>9622</v>
      </c>
      <c r="D4090" s="395" t="s">
        <v>289</v>
      </c>
      <c r="E4090" s="395" t="s">
        <v>816</v>
      </c>
      <c r="F4090" s="399">
        <v>40.39</v>
      </c>
      <c r="G4090" s="395" t="s">
        <v>817</v>
      </c>
    </row>
    <row r="4091" spans="1:7">
      <c r="A4091" s="395" t="s">
        <v>171</v>
      </c>
      <c r="B4091" s="395" t="s">
        <v>9623</v>
      </c>
      <c r="C4091" s="395" t="s">
        <v>9624</v>
      </c>
      <c r="D4091" s="395" t="s">
        <v>289</v>
      </c>
      <c r="E4091" s="395" t="s">
        <v>816</v>
      </c>
      <c r="F4091" s="399">
        <v>53.77</v>
      </c>
      <c r="G4091" s="395" t="s">
        <v>817</v>
      </c>
    </row>
    <row r="4092" spans="1:7">
      <c r="A4092" s="395" t="s">
        <v>171</v>
      </c>
      <c r="B4092" s="395" t="s">
        <v>9625</v>
      </c>
      <c r="C4092" s="395" t="s">
        <v>9626</v>
      </c>
      <c r="D4092" s="395" t="s">
        <v>289</v>
      </c>
      <c r="E4092" s="395" t="s">
        <v>816</v>
      </c>
      <c r="F4092" s="399">
        <v>62.53</v>
      </c>
      <c r="G4092" s="395" t="s">
        <v>817</v>
      </c>
    </row>
    <row r="4093" spans="1:7">
      <c r="A4093" s="395" t="s">
        <v>171</v>
      </c>
      <c r="B4093" s="395" t="s">
        <v>9628</v>
      </c>
      <c r="C4093" s="395" t="s">
        <v>9629</v>
      </c>
      <c r="D4093" s="395" t="s">
        <v>289</v>
      </c>
      <c r="E4093" s="395" t="s">
        <v>816</v>
      </c>
      <c r="F4093" s="399">
        <v>8.75</v>
      </c>
      <c r="G4093" s="395" t="s">
        <v>817</v>
      </c>
    </row>
    <row r="4094" spans="1:7">
      <c r="A4094" s="395" t="s">
        <v>171</v>
      </c>
      <c r="B4094" s="395" t="s">
        <v>9631</v>
      </c>
      <c r="C4094" s="395" t="s">
        <v>9632</v>
      </c>
      <c r="D4094" s="395" t="s">
        <v>289</v>
      </c>
      <c r="E4094" s="395" t="s">
        <v>816</v>
      </c>
      <c r="F4094" s="399">
        <v>9.5399999999999991</v>
      </c>
      <c r="G4094" s="395" t="s">
        <v>817</v>
      </c>
    </row>
    <row r="4095" spans="1:7">
      <c r="A4095" s="395" t="s">
        <v>171</v>
      </c>
      <c r="B4095" s="395" t="s">
        <v>9634</v>
      </c>
      <c r="C4095" s="395" t="s">
        <v>9635</v>
      </c>
      <c r="D4095" s="395" t="s">
        <v>289</v>
      </c>
      <c r="E4095" s="395" t="s">
        <v>816</v>
      </c>
      <c r="F4095" s="399">
        <v>6.49</v>
      </c>
      <c r="G4095" s="395" t="s">
        <v>817</v>
      </c>
    </row>
    <row r="4096" spans="1:7">
      <c r="A4096" s="395" t="s">
        <v>171</v>
      </c>
      <c r="B4096" s="395" t="s">
        <v>9637</v>
      </c>
      <c r="C4096" s="395" t="s">
        <v>9638</v>
      </c>
      <c r="D4096" s="395" t="s">
        <v>289</v>
      </c>
      <c r="E4096" s="395" t="s">
        <v>816</v>
      </c>
      <c r="F4096" s="399">
        <v>12.07</v>
      </c>
      <c r="G4096" s="395" t="s">
        <v>817</v>
      </c>
    </row>
    <row r="4097" spans="1:7">
      <c r="A4097" s="395" t="s">
        <v>171</v>
      </c>
      <c r="B4097" s="395" t="s">
        <v>9640</v>
      </c>
      <c r="C4097" s="395" t="s">
        <v>9641</v>
      </c>
      <c r="D4097" s="395" t="s">
        <v>289</v>
      </c>
      <c r="E4097" s="395" t="s">
        <v>816</v>
      </c>
      <c r="F4097" s="399">
        <v>25.86</v>
      </c>
      <c r="G4097" s="395" t="s">
        <v>817</v>
      </c>
    </row>
    <row r="4098" spans="1:7">
      <c r="A4098" s="395" t="s">
        <v>171</v>
      </c>
      <c r="B4098" s="395" t="s">
        <v>9642</v>
      </c>
      <c r="C4098" s="395" t="s">
        <v>9643</v>
      </c>
      <c r="D4098" s="395" t="s">
        <v>289</v>
      </c>
      <c r="E4098" s="395" t="s">
        <v>816</v>
      </c>
      <c r="F4098" s="399">
        <v>22.04</v>
      </c>
      <c r="G4098" s="395" t="s">
        <v>817</v>
      </c>
    </row>
    <row r="4099" spans="1:7">
      <c r="A4099" s="395" t="s">
        <v>171</v>
      </c>
      <c r="B4099" s="395" t="s">
        <v>9644</v>
      </c>
      <c r="C4099" s="395" t="s">
        <v>9645</v>
      </c>
      <c r="D4099" s="395" t="s">
        <v>289</v>
      </c>
      <c r="E4099" s="395" t="s">
        <v>816</v>
      </c>
      <c r="F4099" s="399">
        <v>14.69</v>
      </c>
      <c r="G4099" s="395" t="s">
        <v>817</v>
      </c>
    </row>
    <row r="4100" spans="1:7">
      <c r="A4100" s="395" t="s">
        <v>171</v>
      </c>
      <c r="B4100" s="395" t="s">
        <v>9646</v>
      </c>
      <c r="C4100" s="395" t="s">
        <v>9647</v>
      </c>
      <c r="D4100" s="395" t="s">
        <v>289</v>
      </c>
      <c r="E4100" s="395" t="s">
        <v>816</v>
      </c>
      <c r="F4100" s="399">
        <v>24.55</v>
      </c>
      <c r="G4100" s="395" t="s">
        <v>817</v>
      </c>
    </row>
    <row r="4101" spans="1:7">
      <c r="A4101" s="395" t="s">
        <v>171</v>
      </c>
      <c r="B4101" s="395" t="s">
        <v>9648</v>
      </c>
      <c r="C4101" s="395" t="s">
        <v>9649</v>
      </c>
      <c r="D4101" s="395" t="s">
        <v>289</v>
      </c>
      <c r="E4101" s="395" t="s">
        <v>816</v>
      </c>
      <c r="F4101" s="399">
        <v>17.850000000000001</v>
      </c>
      <c r="G4101" s="395" t="s">
        <v>817</v>
      </c>
    </row>
    <row r="4102" spans="1:7">
      <c r="A4102" s="395" t="s">
        <v>171</v>
      </c>
      <c r="B4102" s="395" t="s">
        <v>9651</v>
      </c>
      <c r="C4102" s="395" t="s">
        <v>9652</v>
      </c>
      <c r="D4102" s="395" t="s">
        <v>289</v>
      </c>
      <c r="E4102" s="395" t="s">
        <v>816</v>
      </c>
      <c r="F4102" s="399">
        <v>27.68</v>
      </c>
      <c r="G4102" s="395" t="s">
        <v>817</v>
      </c>
    </row>
    <row r="4103" spans="1:7">
      <c r="A4103" s="395" t="s">
        <v>171</v>
      </c>
      <c r="B4103" s="395" t="s">
        <v>9653</v>
      </c>
      <c r="C4103" s="395" t="s">
        <v>9654</v>
      </c>
      <c r="D4103" s="395" t="s">
        <v>289</v>
      </c>
      <c r="E4103" s="395" t="s">
        <v>816</v>
      </c>
      <c r="F4103" s="399">
        <v>48</v>
      </c>
      <c r="G4103" s="395" t="s">
        <v>817</v>
      </c>
    </row>
    <row r="4104" spans="1:7">
      <c r="A4104" s="395" t="s">
        <v>171</v>
      </c>
      <c r="B4104" s="395" t="s">
        <v>9655</v>
      </c>
      <c r="C4104" s="395" t="s">
        <v>9656</v>
      </c>
      <c r="D4104" s="395" t="s">
        <v>289</v>
      </c>
      <c r="E4104" s="395" t="s">
        <v>816</v>
      </c>
      <c r="F4104" s="399">
        <v>71.92</v>
      </c>
      <c r="G4104" s="395" t="s">
        <v>817</v>
      </c>
    </row>
    <row r="4105" spans="1:7">
      <c r="A4105" s="395" t="s">
        <v>171</v>
      </c>
      <c r="B4105" s="395" t="s">
        <v>9657</v>
      </c>
      <c r="C4105" s="395" t="s">
        <v>9658</v>
      </c>
      <c r="D4105" s="395" t="s">
        <v>289</v>
      </c>
      <c r="E4105" s="395" t="s">
        <v>816</v>
      </c>
      <c r="F4105" s="399">
        <v>110.63</v>
      </c>
      <c r="G4105" s="395" t="s">
        <v>817</v>
      </c>
    </row>
    <row r="4106" spans="1:7">
      <c r="A4106" s="395" t="s">
        <v>171</v>
      </c>
      <c r="B4106" s="395" t="s">
        <v>9659</v>
      </c>
      <c r="C4106" s="395" t="s">
        <v>9660</v>
      </c>
      <c r="D4106" s="395" t="s">
        <v>289</v>
      </c>
      <c r="E4106" s="395" t="s">
        <v>816</v>
      </c>
      <c r="F4106" s="399">
        <v>335.02</v>
      </c>
      <c r="G4106" s="395" t="s">
        <v>817</v>
      </c>
    </row>
    <row r="4107" spans="1:7">
      <c r="A4107" s="395" t="s">
        <v>171</v>
      </c>
      <c r="B4107" s="395" t="s">
        <v>9661</v>
      </c>
      <c r="C4107" s="395" t="s">
        <v>9662</v>
      </c>
      <c r="D4107" s="395" t="s">
        <v>289</v>
      </c>
      <c r="E4107" s="395" t="s">
        <v>816</v>
      </c>
      <c r="F4107" s="399">
        <v>10.29</v>
      </c>
      <c r="G4107" s="395" t="s">
        <v>817</v>
      </c>
    </row>
    <row r="4108" spans="1:7">
      <c r="A4108" s="395" t="s">
        <v>171</v>
      </c>
      <c r="B4108" s="395" t="s">
        <v>9663</v>
      </c>
      <c r="C4108" s="395" t="s">
        <v>9664</v>
      </c>
      <c r="D4108" s="395" t="s">
        <v>289</v>
      </c>
      <c r="E4108" s="395" t="s">
        <v>816</v>
      </c>
      <c r="F4108" s="399">
        <v>17</v>
      </c>
      <c r="G4108" s="395" t="s">
        <v>817</v>
      </c>
    </row>
    <row r="4109" spans="1:7">
      <c r="A4109" s="395" t="s">
        <v>171</v>
      </c>
      <c r="B4109" s="395" t="s">
        <v>9666</v>
      </c>
      <c r="C4109" s="395" t="s">
        <v>9667</v>
      </c>
      <c r="D4109" s="395" t="s">
        <v>289</v>
      </c>
      <c r="E4109" s="395" t="s">
        <v>816</v>
      </c>
      <c r="F4109" s="399">
        <v>31.2</v>
      </c>
      <c r="G4109" s="395" t="s">
        <v>817</v>
      </c>
    </row>
    <row r="4110" spans="1:7">
      <c r="A4110" s="395" t="s">
        <v>171</v>
      </c>
      <c r="B4110" s="395" t="s">
        <v>9668</v>
      </c>
      <c r="C4110" s="395" t="s">
        <v>9669</v>
      </c>
      <c r="D4110" s="395" t="s">
        <v>289</v>
      </c>
      <c r="E4110" s="395" t="s">
        <v>816</v>
      </c>
      <c r="F4110" s="399">
        <v>41.13</v>
      </c>
      <c r="G4110" s="395" t="s">
        <v>817</v>
      </c>
    </row>
    <row r="4111" spans="1:7">
      <c r="A4111" s="395" t="s">
        <v>171</v>
      </c>
      <c r="B4111" s="395" t="s">
        <v>9670</v>
      </c>
      <c r="C4111" s="395" t="s">
        <v>9671</v>
      </c>
      <c r="D4111" s="395" t="s">
        <v>289</v>
      </c>
      <c r="E4111" s="395" t="s">
        <v>816</v>
      </c>
      <c r="F4111" s="399">
        <v>63.27</v>
      </c>
      <c r="G4111" s="395" t="s">
        <v>817</v>
      </c>
    </row>
    <row r="4112" spans="1:7">
      <c r="A4112" s="395" t="s">
        <v>171</v>
      </c>
      <c r="B4112" s="395" t="s">
        <v>9672</v>
      </c>
      <c r="C4112" s="395" t="s">
        <v>9673</v>
      </c>
      <c r="D4112" s="395" t="s">
        <v>289</v>
      </c>
      <c r="E4112" s="395" t="s">
        <v>816</v>
      </c>
      <c r="F4112" s="399">
        <v>173.37</v>
      </c>
      <c r="G4112" s="395" t="s">
        <v>817</v>
      </c>
    </row>
    <row r="4113" spans="1:7">
      <c r="A4113" s="395" t="s">
        <v>171</v>
      </c>
      <c r="B4113" s="395" t="s">
        <v>9674</v>
      </c>
      <c r="C4113" s="395" t="s">
        <v>9675</v>
      </c>
      <c r="D4113" s="395" t="s">
        <v>289</v>
      </c>
      <c r="E4113" s="395" t="s">
        <v>816</v>
      </c>
      <c r="F4113" s="399">
        <v>23.52</v>
      </c>
      <c r="G4113" s="395" t="s">
        <v>817</v>
      </c>
    </row>
    <row r="4114" spans="1:7">
      <c r="A4114" s="395" t="s">
        <v>171</v>
      </c>
      <c r="B4114" s="395" t="s">
        <v>9677</v>
      </c>
      <c r="C4114" s="395" t="s">
        <v>9678</v>
      </c>
      <c r="D4114" s="395" t="s">
        <v>289</v>
      </c>
      <c r="E4114" s="395" t="s">
        <v>816</v>
      </c>
      <c r="F4114" s="399">
        <v>35.340000000000003</v>
      </c>
      <c r="G4114" s="395" t="s">
        <v>817</v>
      </c>
    </row>
    <row r="4115" spans="1:7">
      <c r="A4115" s="395" t="s">
        <v>171</v>
      </c>
      <c r="B4115" s="395" t="s">
        <v>9679</v>
      </c>
      <c r="C4115" s="395" t="s">
        <v>9680</v>
      </c>
      <c r="D4115" s="395" t="s">
        <v>289</v>
      </c>
      <c r="E4115" s="395" t="s">
        <v>816</v>
      </c>
      <c r="F4115" s="399">
        <v>67.959999999999994</v>
      </c>
      <c r="G4115" s="395" t="s">
        <v>817</v>
      </c>
    </row>
    <row r="4116" spans="1:7">
      <c r="A4116" s="395" t="s">
        <v>171</v>
      </c>
      <c r="B4116" s="395" t="s">
        <v>9681</v>
      </c>
      <c r="C4116" s="395" t="s">
        <v>9682</v>
      </c>
      <c r="D4116" s="395" t="s">
        <v>289</v>
      </c>
      <c r="E4116" s="395" t="s">
        <v>816</v>
      </c>
      <c r="F4116" s="399">
        <v>89.4</v>
      </c>
      <c r="G4116" s="395" t="s">
        <v>817</v>
      </c>
    </row>
    <row r="4117" spans="1:7">
      <c r="A4117" s="395" t="s">
        <v>171</v>
      </c>
      <c r="B4117" s="395" t="s">
        <v>9683</v>
      </c>
      <c r="C4117" s="395" t="s">
        <v>9684</v>
      </c>
      <c r="D4117" s="395" t="s">
        <v>289</v>
      </c>
      <c r="E4117" s="395" t="s">
        <v>816</v>
      </c>
      <c r="F4117" s="399">
        <v>161.78</v>
      </c>
      <c r="G4117" s="395" t="s">
        <v>817</v>
      </c>
    </row>
    <row r="4118" spans="1:7">
      <c r="A4118" s="395" t="s">
        <v>171</v>
      </c>
      <c r="B4118" s="395" t="s">
        <v>9685</v>
      </c>
      <c r="C4118" s="395" t="s">
        <v>9686</v>
      </c>
      <c r="D4118" s="395" t="s">
        <v>289</v>
      </c>
      <c r="E4118" s="395" t="s">
        <v>816</v>
      </c>
      <c r="F4118" s="399">
        <v>412.48</v>
      </c>
      <c r="G4118" s="395" t="s">
        <v>817</v>
      </c>
    </row>
    <row r="4119" spans="1:7">
      <c r="A4119" s="395" t="s">
        <v>171</v>
      </c>
      <c r="B4119" s="395" t="s">
        <v>9687</v>
      </c>
      <c r="C4119" s="395" t="s">
        <v>9688</v>
      </c>
      <c r="D4119" s="395" t="s">
        <v>289</v>
      </c>
      <c r="E4119" s="395" t="s">
        <v>816</v>
      </c>
      <c r="F4119" s="399">
        <v>14.55</v>
      </c>
      <c r="G4119" s="395" t="s">
        <v>817</v>
      </c>
    </row>
    <row r="4120" spans="1:7">
      <c r="A4120" s="395" t="s">
        <v>171</v>
      </c>
      <c r="B4120" s="395" t="s">
        <v>9689</v>
      </c>
      <c r="C4120" s="395" t="s">
        <v>9690</v>
      </c>
      <c r="D4120" s="395" t="s">
        <v>289</v>
      </c>
      <c r="E4120" s="395" t="s">
        <v>816</v>
      </c>
      <c r="F4120" s="399">
        <v>23.25</v>
      </c>
      <c r="G4120" s="395" t="s">
        <v>817</v>
      </c>
    </row>
    <row r="4121" spans="1:7">
      <c r="A4121" s="395" t="s">
        <v>171</v>
      </c>
      <c r="B4121" s="395" t="s">
        <v>9692</v>
      </c>
      <c r="C4121" s="395" t="s">
        <v>9693</v>
      </c>
      <c r="D4121" s="395" t="s">
        <v>289</v>
      </c>
      <c r="E4121" s="395" t="s">
        <v>816</v>
      </c>
      <c r="F4121" s="399">
        <v>32.68</v>
      </c>
      <c r="G4121" s="395" t="s">
        <v>817</v>
      </c>
    </row>
    <row r="4122" spans="1:7">
      <c r="A4122" s="395" t="s">
        <v>171</v>
      </c>
      <c r="B4122" s="395" t="s">
        <v>9694</v>
      </c>
      <c r="C4122" s="395" t="s">
        <v>9695</v>
      </c>
      <c r="D4122" s="395" t="s">
        <v>289</v>
      </c>
      <c r="E4122" s="395" t="s">
        <v>816</v>
      </c>
      <c r="F4122" s="399">
        <v>9.9</v>
      </c>
      <c r="G4122" s="395" t="s">
        <v>817</v>
      </c>
    </row>
    <row r="4123" spans="1:7">
      <c r="A4123" s="395" t="s">
        <v>171</v>
      </c>
      <c r="B4123" s="395" t="s">
        <v>9696</v>
      </c>
      <c r="C4123" s="395" t="s">
        <v>9697</v>
      </c>
      <c r="D4123" s="395" t="s">
        <v>289</v>
      </c>
      <c r="E4123" s="395" t="s">
        <v>816</v>
      </c>
      <c r="F4123" s="399">
        <v>13.91</v>
      </c>
      <c r="G4123" s="395" t="s">
        <v>817</v>
      </c>
    </row>
    <row r="4124" spans="1:7">
      <c r="A4124" s="395" t="s">
        <v>171</v>
      </c>
      <c r="B4124" s="395" t="s">
        <v>9698</v>
      </c>
      <c r="C4124" s="395" t="s">
        <v>9699</v>
      </c>
      <c r="D4124" s="395" t="s">
        <v>289</v>
      </c>
      <c r="E4124" s="395" t="s">
        <v>816</v>
      </c>
      <c r="F4124" s="399">
        <v>20.350000000000001</v>
      </c>
      <c r="G4124" s="395" t="s">
        <v>817</v>
      </c>
    </row>
    <row r="4125" spans="1:7">
      <c r="A4125" s="395" t="s">
        <v>171</v>
      </c>
      <c r="B4125" s="395" t="s">
        <v>9701</v>
      </c>
      <c r="C4125" s="395" t="s">
        <v>9702</v>
      </c>
      <c r="D4125" s="395" t="s">
        <v>289</v>
      </c>
      <c r="E4125" s="395" t="s">
        <v>816</v>
      </c>
      <c r="F4125" s="399">
        <v>20.58</v>
      </c>
      <c r="G4125" s="395" t="s">
        <v>817</v>
      </c>
    </row>
    <row r="4126" spans="1:7">
      <c r="A4126" s="395" t="s">
        <v>171</v>
      </c>
      <c r="B4126" s="395" t="s">
        <v>9703</v>
      </c>
      <c r="C4126" s="395" t="s">
        <v>9704</v>
      </c>
      <c r="D4126" s="395" t="s">
        <v>289</v>
      </c>
      <c r="E4126" s="395" t="s">
        <v>816</v>
      </c>
      <c r="F4126" s="399">
        <v>30.72</v>
      </c>
      <c r="G4126" s="395" t="s">
        <v>817</v>
      </c>
    </row>
    <row r="4127" spans="1:7">
      <c r="A4127" s="395" t="s">
        <v>171</v>
      </c>
      <c r="B4127" s="395" t="s">
        <v>9705</v>
      </c>
      <c r="C4127" s="395" t="s">
        <v>9706</v>
      </c>
      <c r="D4127" s="395" t="s">
        <v>289</v>
      </c>
      <c r="E4127" s="395" t="s">
        <v>816</v>
      </c>
      <c r="F4127" s="399">
        <v>42</v>
      </c>
      <c r="G4127" s="395" t="s">
        <v>817</v>
      </c>
    </row>
    <row r="4128" spans="1:7">
      <c r="A4128" s="395" t="s">
        <v>171</v>
      </c>
      <c r="B4128" s="395" t="s">
        <v>9707</v>
      </c>
      <c r="C4128" s="395" t="s">
        <v>9708</v>
      </c>
      <c r="D4128" s="395" t="s">
        <v>289</v>
      </c>
      <c r="E4128" s="395" t="s">
        <v>816</v>
      </c>
      <c r="F4128" s="399">
        <v>15.54</v>
      </c>
      <c r="G4128" s="395" t="s">
        <v>817</v>
      </c>
    </row>
    <row r="4129" spans="1:7">
      <c r="A4129" s="395" t="s">
        <v>171</v>
      </c>
      <c r="B4129" s="395" t="s">
        <v>9710</v>
      </c>
      <c r="C4129" s="395" t="s">
        <v>9711</v>
      </c>
      <c r="D4129" s="395" t="s">
        <v>289</v>
      </c>
      <c r="E4129" s="395" t="s">
        <v>816</v>
      </c>
      <c r="F4129" s="399">
        <v>27.24</v>
      </c>
      <c r="G4129" s="395" t="s">
        <v>817</v>
      </c>
    </row>
    <row r="4130" spans="1:7">
      <c r="A4130" s="395" t="s">
        <v>171</v>
      </c>
      <c r="B4130" s="395" t="s">
        <v>9712</v>
      </c>
      <c r="C4130" s="395" t="s">
        <v>9713</v>
      </c>
      <c r="D4130" s="395" t="s">
        <v>289</v>
      </c>
      <c r="E4130" s="395" t="s">
        <v>816</v>
      </c>
      <c r="F4130" s="399">
        <v>39.799999999999997</v>
      </c>
      <c r="G4130" s="395" t="s">
        <v>817</v>
      </c>
    </row>
    <row r="4131" spans="1:7">
      <c r="A4131" s="395" t="s">
        <v>171</v>
      </c>
      <c r="B4131" s="395" t="s">
        <v>9714</v>
      </c>
      <c r="C4131" s="395" t="s">
        <v>9715</v>
      </c>
      <c r="D4131" s="395" t="s">
        <v>289</v>
      </c>
      <c r="E4131" s="395" t="s">
        <v>816</v>
      </c>
      <c r="F4131" s="399">
        <v>10.130000000000001</v>
      </c>
      <c r="G4131" s="395" t="s">
        <v>817</v>
      </c>
    </row>
    <row r="4132" spans="1:7">
      <c r="A4132" s="395" t="s">
        <v>171</v>
      </c>
      <c r="B4132" s="395" t="s">
        <v>9716</v>
      </c>
      <c r="C4132" s="395" t="s">
        <v>9717</v>
      </c>
      <c r="D4132" s="395" t="s">
        <v>289</v>
      </c>
      <c r="E4132" s="395" t="s">
        <v>816</v>
      </c>
      <c r="F4132" s="399">
        <v>16.59</v>
      </c>
      <c r="G4132" s="395" t="s">
        <v>817</v>
      </c>
    </row>
    <row r="4133" spans="1:7">
      <c r="A4133" s="395" t="s">
        <v>171</v>
      </c>
      <c r="B4133" s="395" t="s">
        <v>9718</v>
      </c>
      <c r="C4133" s="395" t="s">
        <v>9719</v>
      </c>
      <c r="D4133" s="395" t="s">
        <v>289</v>
      </c>
      <c r="E4133" s="395" t="s">
        <v>816</v>
      </c>
      <c r="F4133" s="399">
        <v>25.12</v>
      </c>
      <c r="G4133" s="395" t="s">
        <v>817</v>
      </c>
    </row>
    <row r="4134" spans="1:7">
      <c r="A4134" s="395" t="s">
        <v>171</v>
      </c>
      <c r="B4134" s="395" t="s">
        <v>9721</v>
      </c>
      <c r="C4134" s="395" t="s">
        <v>9722</v>
      </c>
      <c r="D4134" s="395" t="s">
        <v>289</v>
      </c>
      <c r="E4134" s="395" t="s">
        <v>816</v>
      </c>
      <c r="F4134" s="399">
        <v>21.03</v>
      </c>
      <c r="G4134" s="395" t="s">
        <v>817</v>
      </c>
    </row>
    <row r="4135" spans="1:7">
      <c r="A4135" s="395" t="s">
        <v>171</v>
      </c>
      <c r="B4135" s="395" t="s">
        <v>9723</v>
      </c>
      <c r="C4135" s="395" t="s">
        <v>9724</v>
      </c>
      <c r="D4135" s="395" t="s">
        <v>289</v>
      </c>
      <c r="E4135" s="395" t="s">
        <v>816</v>
      </c>
      <c r="F4135" s="399">
        <v>36.06</v>
      </c>
      <c r="G4135" s="395" t="s">
        <v>817</v>
      </c>
    </row>
    <row r="4136" spans="1:7">
      <c r="A4136" s="395" t="s">
        <v>171</v>
      </c>
      <c r="B4136" s="395" t="s">
        <v>9726</v>
      </c>
      <c r="C4136" s="395" t="s">
        <v>9727</v>
      </c>
      <c r="D4136" s="395" t="s">
        <v>289</v>
      </c>
      <c r="E4136" s="395" t="s">
        <v>816</v>
      </c>
      <c r="F4136" s="399">
        <v>51.5</v>
      </c>
      <c r="G4136" s="395" t="s">
        <v>817</v>
      </c>
    </row>
    <row r="4137" spans="1:7">
      <c r="A4137" s="395" t="s">
        <v>171</v>
      </c>
      <c r="B4137" s="395" t="s">
        <v>9728</v>
      </c>
      <c r="C4137" s="395" t="s">
        <v>9729</v>
      </c>
      <c r="D4137" s="395" t="s">
        <v>289</v>
      </c>
      <c r="E4137" s="395" t="s">
        <v>816</v>
      </c>
      <c r="F4137" s="399">
        <v>81.06</v>
      </c>
      <c r="G4137" s="395" t="s">
        <v>817</v>
      </c>
    </row>
    <row r="4138" spans="1:7">
      <c r="A4138" s="395" t="s">
        <v>171</v>
      </c>
      <c r="B4138" s="395" t="s">
        <v>9730</v>
      </c>
      <c r="C4138" s="395" t="s">
        <v>9731</v>
      </c>
      <c r="D4138" s="395" t="s">
        <v>289</v>
      </c>
      <c r="E4138" s="395" t="s">
        <v>816</v>
      </c>
      <c r="F4138" s="399">
        <v>81.03</v>
      </c>
      <c r="G4138" s="395" t="s">
        <v>817</v>
      </c>
    </row>
    <row r="4139" spans="1:7">
      <c r="A4139" s="395" t="s">
        <v>171</v>
      </c>
      <c r="B4139" s="395" t="s">
        <v>9732</v>
      </c>
      <c r="C4139" s="395" t="s">
        <v>9733</v>
      </c>
      <c r="D4139" s="395" t="s">
        <v>289</v>
      </c>
      <c r="E4139" s="395" t="s">
        <v>816</v>
      </c>
      <c r="F4139" s="399">
        <v>105.63</v>
      </c>
      <c r="G4139" s="395" t="s">
        <v>817</v>
      </c>
    </row>
    <row r="4140" spans="1:7">
      <c r="A4140" s="395" t="s">
        <v>171</v>
      </c>
      <c r="B4140" s="395" t="s">
        <v>9734</v>
      </c>
      <c r="C4140" s="395" t="s">
        <v>9735</v>
      </c>
      <c r="D4140" s="395" t="s">
        <v>289</v>
      </c>
      <c r="E4140" s="395" t="s">
        <v>816</v>
      </c>
      <c r="F4140" s="399">
        <v>117.1</v>
      </c>
      <c r="G4140" s="395" t="s">
        <v>817</v>
      </c>
    </row>
    <row r="4141" spans="1:7">
      <c r="A4141" s="395" t="s">
        <v>171</v>
      </c>
      <c r="B4141" s="395" t="s">
        <v>9736</v>
      </c>
      <c r="C4141" s="395" t="s">
        <v>9737</v>
      </c>
      <c r="D4141" s="395" t="s">
        <v>289</v>
      </c>
      <c r="E4141" s="395" t="s">
        <v>816</v>
      </c>
      <c r="F4141" s="399">
        <v>146.96</v>
      </c>
      <c r="G4141" s="395" t="s">
        <v>817</v>
      </c>
    </row>
    <row r="4142" spans="1:7">
      <c r="A4142" s="395" t="s">
        <v>171</v>
      </c>
      <c r="B4142" s="395" t="s">
        <v>9738</v>
      </c>
      <c r="C4142" s="395" t="s">
        <v>9739</v>
      </c>
      <c r="D4142" s="395" t="s">
        <v>289</v>
      </c>
      <c r="E4142" s="395" t="s">
        <v>816</v>
      </c>
      <c r="F4142" s="399">
        <v>157.16999999999999</v>
      </c>
      <c r="G4142" s="395" t="s">
        <v>817</v>
      </c>
    </row>
    <row r="4143" spans="1:7">
      <c r="A4143" s="395" t="s">
        <v>171</v>
      </c>
      <c r="B4143" s="395" t="s">
        <v>9740</v>
      </c>
      <c r="C4143" s="395" t="s">
        <v>9741</v>
      </c>
      <c r="D4143" s="395" t="s">
        <v>289</v>
      </c>
      <c r="E4143" s="395" t="s">
        <v>816</v>
      </c>
      <c r="F4143" s="399">
        <v>120.73</v>
      </c>
      <c r="G4143" s="395" t="s">
        <v>817</v>
      </c>
    </row>
    <row r="4144" spans="1:7">
      <c r="A4144" s="395" t="s">
        <v>171</v>
      </c>
      <c r="B4144" s="395" t="s">
        <v>9742</v>
      </c>
      <c r="C4144" s="395" t="s">
        <v>9743</v>
      </c>
      <c r="D4144" s="395" t="s">
        <v>289</v>
      </c>
      <c r="E4144" s="395" t="s">
        <v>816</v>
      </c>
      <c r="F4144" s="399">
        <v>118.18</v>
      </c>
      <c r="G4144" s="395" t="s">
        <v>817</v>
      </c>
    </row>
    <row r="4145" spans="1:7">
      <c r="A4145" s="395" t="s">
        <v>171</v>
      </c>
      <c r="B4145" s="395" t="s">
        <v>9744</v>
      </c>
      <c r="C4145" s="395" t="s">
        <v>9745</v>
      </c>
      <c r="D4145" s="395" t="s">
        <v>289</v>
      </c>
      <c r="E4145" s="395" t="s">
        <v>816</v>
      </c>
      <c r="F4145" s="399">
        <v>180.61</v>
      </c>
      <c r="G4145" s="395" t="s">
        <v>817</v>
      </c>
    </row>
    <row r="4146" spans="1:7">
      <c r="A4146" s="395" t="s">
        <v>171</v>
      </c>
      <c r="B4146" s="395" t="s">
        <v>9747</v>
      </c>
      <c r="C4146" s="395" t="s">
        <v>9748</v>
      </c>
      <c r="D4146" s="395" t="s">
        <v>289</v>
      </c>
      <c r="E4146" s="395" t="s">
        <v>816</v>
      </c>
      <c r="F4146" s="399">
        <v>169.38</v>
      </c>
      <c r="G4146" s="395" t="s">
        <v>817</v>
      </c>
    </row>
    <row r="4147" spans="1:7">
      <c r="A4147" s="395" t="s">
        <v>171</v>
      </c>
      <c r="B4147" s="395" t="s">
        <v>9749</v>
      </c>
      <c r="C4147" s="395" t="s">
        <v>9750</v>
      </c>
      <c r="D4147" s="395" t="s">
        <v>289</v>
      </c>
      <c r="E4147" s="395" t="s">
        <v>816</v>
      </c>
      <c r="F4147" s="399">
        <v>238.18</v>
      </c>
      <c r="G4147" s="395" t="s">
        <v>817</v>
      </c>
    </row>
    <row r="4148" spans="1:7">
      <c r="A4148" s="395" t="s">
        <v>171</v>
      </c>
      <c r="B4148" s="395" t="s">
        <v>9751</v>
      </c>
      <c r="C4148" s="395" t="s">
        <v>9752</v>
      </c>
      <c r="D4148" s="395" t="s">
        <v>289</v>
      </c>
      <c r="E4148" s="395" t="s">
        <v>816</v>
      </c>
      <c r="F4148" s="399">
        <v>216.54</v>
      </c>
      <c r="G4148" s="395" t="s">
        <v>817</v>
      </c>
    </row>
    <row r="4149" spans="1:7">
      <c r="A4149" s="395" t="s">
        <v>171</v>
      </c>
      <c r="B4149" s="395" t="s">
        <v>9753</v>
      </c>
      <c r="C4149" s="395" t="s">
        <v>9754</v>
      </c>
      <c r="D4149" s="395" t="s">
        <v>289</v>
      </c>
      <c r="E4149" s="395" t="s">
        <v>816</v>
      </c>
      <c r="F4149" s="399">
        <v>157.49</v>
      </c>
      <c r="G4149" s="395" t="s">
        <v>817</v>
      </c>
    </row>
    <row r="4150" spans="1:7">
      <c r="A4150" s="395" t="s">
        <v>171</v>
      </c>
      <c r="B4150" s="395" t="s">
        <v>9755</v>
      </c>
      <c r="C4150" s="395" t="s">
        <v>9756</v>
      </c>
      <c r="D4150" s="395" t="s">
        <v>289</v>
      </c>
      <c r="E4150" s="395" t="s">
        <v>816</v>
      </c>
      <c r="F4150" s="399">
        <v>231.46</v>
      </c>
      <c r="G4150" s="395" t="s">
        <v>817</v>
      </c>
    </row>
    <row r="4151" spans="1:7">
      <c r="A4151" s="395" t="s">
        <v>171</v>
      </c>
      <c r="B4151" s="395" t="s">
        <v>9757</v>
      </c>
      <c r="C4151" s="395" t="s">
        <v>9758</v>
      </c>
      <c r="D4151" s="395" t="s">
        <v>289</v>
      </c>
      <c r="E4151" s="395" t="s">
        <v>816</v>
      </c>
      <c r="F4151" s="399">
        <v>286.58999999999997</v>
      </c>
      <c r="G4151" s="395" t="s">
        <v>817</v>
      </c>
    </row>
    <row r="4152" spans="1:7">
      <c r="A4152" s="395" t="s">
        <v>171</v>
      </c>
      <c r="B4152" s="395" t="s">
        <v>9759</v>
      </c>
      <c r="C4152" s="395" t="s">
        <v>9760</v>
      </c>
      <c r="D4152" s="395" t="s">
        <v>289</v>
      </c>
      <c r="E4152" s="395" t="s">
        <v>816</v>
      </c>
      <c r="F4152" s="399">
        <v>44.55</v>
      </c>
      <c r="G4152" s="395" t="s">
        <v>817</v>
      </c>
    </row>
    <row r="4153" spans="1:7">
      <c r="A4153" s="395" t="s">
        <v>171</v>
      </c>
      <c r="B4153" s="395" t="s">
        <v>9761</v>
      </c>
      <c r="C4153" s="395" t="s">
        <v>9762</v>
      </c>
      <c r="D4153" s="395" t="s">
        <v>289</v>
      </c>
      <c r="E4153" s="395" t="s">
        <v>816</v>
      </c>
      <c r="F4153" s="399">
        <v>46.61</v>
      </c>
      <c r="G4153" s="395" t="s">
        <v>817</v>
      </c>
    </row>
    <row r="4154" spans="1:7">
      <c r="A4154" s="395" t="s">
        <v>171</v>
      </c>
      <c r="B4154" s="395" t="s">
        <v>9764</v>
      </c>
      <c r="C4154" s="395" t="s">
        <v>9765</v>
      </c>
      <c r="D4154" s="395" t="s">
        <v>289</v>
      </c>
      <c r="E4154" s="395" t="s">
        <v>816</v>
      </c>
      <c r="F4154" s="399">
        <v>53.48</v>
      </c>
      <c r="G4154" s="395" t="s">
        <v>817</v>
      </c>
    </row>
    <row r="4155" spans="1:7">
      <c r="A4155" s="395" t="s">
        <v>171</v>
      </c>
      <c r="B4155" s="395" t="s">
        <v>9766</v>
      </c>
      <c r="C4155" s="395" t="s">
        <v>9767</v>
      </c>
      <c r="D4155" s="395" t="s">
        <v>289</v>
      </c>
      <c r="E4155" s="395" t="s">
        <v>816</v>
      </c>
      <c r="F4155" s="399">
        <v>55.41</v>
      </c>
      <c r="G4155" s="395" t="s">
        <v>817</v>
      </c>
    </row>
    <row r="4156" spans="1:7">
      <c r="A4156" s="395" t="s">
        <v>171</v>
      </c>
      <c r="B4156" s="395" t="s">
        <v>9768</v>
      </c>
      <c r="C4156" s="395" t="s">
        <v>9769</v>
      </c>
      <c r="D4156" s="395" t="s">
        <v>289</v>
      </c>
      <c r="E4156" s="395" t="s">
        <v>816</v>
      </c>
      <c r="F4156" s="399">
        <v>62.93</v>
      </c>
      <c r="G4156" s="395" t="s">
        <v>817</v>
      </c>
    </row>
    <row r="4157" spans="1:7">
      <c r="A4157" s="395" t="s">
        <v>171</v>
      </c>
      <c r="B4157" s="395" t="s">
        <v>9770</v>
      </c>
      <c r="C4157" s="395" t="s">
        <v>9771</v>
      </c>
      <c r="D4157" s="395" t="s">
        <v>289</v>
      </c>
      <c r="E4157" s="395" t="s">
        <v>816</v>
      </c>
      <c r="F4157" s="399">
        <v>63.3</v>
      </c>
      <c r="G4157" s="395" t="s">
        <v>817</v>
      </c>
    </row>
    <row r="4158" spans="1:7">
      <c r="A4158" s="395" t="s">
        <v>171</v>
      </c>
      <c r="B4158" s="395" t="s">
        <v>9772</v>
      </c>
      <c r="C4158" s="395" t="s">
        <v>9773</v>
      </c>
      <c r="D4158" s="395" t="s">
        <v>289</v>
      </c>
      <c r="E4158" s="395" t="s">
        <v>816</v>
      </c>
      <c r="F4158" s="399">
        <v>81</v>
      </c>
      <c r="G4158" s="395" t="s">
        <v>817</v>
      </c>
    </row>
    <row r="4159" spans="1:7">
      <c r="A4159" s="395" t="s">
        <v>171</v>
      </c>
      <c r="B4159" s="395" t="s">
        <v>9774</v>
      </c>
      <c r="C4159" s="395" t="s">
        <v>9775</v>
      </c>
      <c r="D4159" s="395" t="s">
        <v>289</v>
      </c>
      <c r="E4159" s="395" t="s">
        <v>816</v>
      </c>
      <c r="F4159" s="399">
        <v>80.97</v>
      </c>
      <c r="G4159" s="395" t="s">
        <v>817</v>
      </c>
    </row>
    <row r="4160" spans="1:7">
      <c r="A4160" s="395" t="s">
        <v>171</v>
      </c>
      <c r="B4160" s="395" t="s">
        <v>9776</v>
      </c>
      <c r="C4160" s="395" t="s">
        <v>9777</v>
      </c>
      <c r="D4160" s="395" t="s">
        <v>289</v>
      </c>
      <c r="E4160" s="395" t="s">
        <v>816</v>
      </c>
      <c r="F4160" s="399">
        <v>107.81</v>
      </c>
      <c r="G4160" s="395" t="s">
        <v>817</v>
      </c>
    </row>
    <row r="4161" spans="1:7">
      <c r="A4161" s="395" t="s">
        <v>171</v>
      </c>
      <c r="B4161" s="395" t="s">
        <v>9778</v>
      </c>
      <c r="C4161" s="395" t="s">
        <v>9779</v>
      </c>
      <c r="D4161" s="395" t="s">
        <v>289</v>
      </c>
      <c r="E4161" s="395" t="s">
        <v>816</v>
      </c>
      <c r="F4161" s="399">
        <v>119.28</v>
      </c>
      <c r="G4161" s="395" t="s">
        <v>817</v>
      </c>
    </row>
    <row r="4162" spans="1:7">
      <c r="A4162" s="395" t="s">
        <v>171</v>
      </c>
      <c r="B4162" s="395" t="s">
        <v>9780</v>
      </c>
      <c r="C4162" s="395" t="s">
        <v>9781</v>
      </c>
      <c r="D4162" s="395" t="s">
        <v>289</v>
      </c>
      <c r="E4162" s="395" t="s">
        <v>816</v>
      </c>
      <c r="F4162" s="399">
        <v>151.44999999999999</v>
      </c>
      <c r="G4162" s="395" t="s">
        <v>817</v>
      </c>
    </row>
    <row r="4163" spans="1:7">
      <c r="A4163" s="395" t="s">
        <v>171</v>
      </c>
      <c r="B4163" s="395" t="s">
        <v>9782</v>
      </c>
      <c r="C4163" s="395" t="s">
        <v>9783</v>
      </c>
      <c r="D4163" s="395" t="s">
        <v>289</v>
      </c>
      <c r="E4163" s="395" t="s">
        <v>816</v>
      </c>
      <c r="F4163" s="399">
        <v>161.66</v>
      </c>
      <c r="G4163" s="395" t="s">
        <v>817</v>
      </c>
    </row>
    <row r="4164" spans="1:7">
      <c r="A4164" s="395" t="s">
        <v>171</v>
      </c>
      <c r="B4164" s="395" t="s">
        <v>9784</v>
      </c>
      <c r="C4164" s="395" t="s">
        <v>9785</v>
      </c>
      <c r="D4164" s="395" t="s">
        <v>289</v>
      </c>
      <c r="E4164" s="395" t="s">
        <v>816</v>
      </c>
      <c r="F4164" s="399">
        <v>67.5</v>
      </c>
      <c r="G4164" s="395" t="s">
        <v>817</v>
      </c>
    </row>
    <row r="4165" spans="1:7">
      <c r="A4165" s="395" t="s">
        <v>171</v>
      </c>
      <c r="B4165" s="395" t="s">
        <v>9787</v>
      </c>
      <c r="C4165" s="395" t="s">
        <v>9788</v>
      </c>
      <c r="D4165" s="395" t="s">
        <v>289</v>
      </c>
      <c r="E4165" s="395" t="s">
        <v>816</v>
      </c>
      <c r="F4165" s="399">
        <v>64.760000000000005</v>
      </c>
      <c r="G4165" s="395" t="s">
        <v>817</v>
      </c>
    </row>
    <row r="4166" spans="1:7">
      <c r="A4166" s="395" t="s">
        <v>171</v>
      </c>
      <c r="B4166" s="395" t="s">
        <v>9790</v>
      </c>
      <c r="C4166" s="395" t="s">
        <v>9791</v>
      </c>
      <c r="D4166" s="395" t="s">
        <v>289</v>
      </c>
      <c r="E4166" s="395" t="s">
        <v>816</v>
      </c>
      <c r="F4166" s="399">
        <v>84.25</v>
      </c>
      <c r="G4166" s="395" t="s">
        <v>817</v>
      </c>
    </row>
    <row r="4167" spans="1:7">
      <c r="A4167" s="395" t="s">
        <v>171</v>
      </c>
      <c r="B4167" s="395" t="s">
        <v>9792</v>
      </c>
      <c r="C4167" s="395" t="s">
        <v>9793</v>
      </c>
      <c r="D4167" s="395" t="s">
        <v>289</v>
      </c>
      <c r="E4167" s="395" t="s">
        <v>816</v>
      </c>
      <c r="F4167" s="399">
        <v>78.8</v>
      </c>
      <c r="G4167" s="395" t="s">
        <v>817</v>
      </c>
    </row>
    <row r="4168" spans="1:7">
      <c r="A4168" s="395" t="s">
        <v>171</v>
      </c>
      <c r="B4168" s="395" t="s">
        <v>9794</v>
      </c>
      <c r="C4168" s="395" t="s">
        <v>9795</v>
      </c>
      <c r="D4168" s="395" t="s">
        <v>289</v>
      </c>
      <c r="E4168" s="395" t="s">
        <v>816</v>
      </c>
      <c r="F4168" s="399">
        <v>96.35</v>
      </c>
      <c r="G4168" s="395" t="s">
        <v>817</v>
      </c>
    </row>
    <row r="4169" spans="1:7">
      <c r="A4169" s="395" t="s">
        <v>171</v>
      </c>
      <c r="B4169" s="395" t="s">
        <v>9796</v>
      </c>
      <c r="C4169" s="395" t="s">
        <v>9797</v>
      </c>
      <c r="D4169" s="395" t="s">
        <v>289</v>
      </c>
      <c r="E4169" s="395" t="s">
        <v>816</v>
      </c>
      <c r="F4169" s="399">
        <v>92.59</v>
      </c>
      <c r="G4169" s="395" t="s">
        <v>817</v>
      </c>
    </row>
    <row r="4170" spans="1:7">
      <c r="A4170" s="395" t="s">
        <v>171</v>
      </c>
      <c r="B4170" s="395" t="s">
        <v>9798</v>
      </c>
      <c r="C4170" s="395" t="s">
        <v>9799</v>
      </c>
      <c r="D4170" s="395" t="s">
        <v>289</v>
      </c>
      <c r="E4170" s="395" t="s">
        <v>816</v>
      </c>
      <c r="F4170" s="399">
        <v>120.6</v>
      </c>
      <c r="G4170" s="395" t="s">
        <v>817</v>
      </c>
    </row>
    <row r="4171" spans="1:7">
      <c r="A4171" s="395" t="s">
        <v>171</v>
      </c>
      <c r="B4171" s="395" t="s">
        <v>9800</v>
      </c>
      <c r="C4171" s="395" t="s">
        <v>9801</v>
      </c>
      <c r="D4171" s="395" t="s">
        <v>289</v>
      </c>
      <c r="E4171" s="395" t="s">
        <v>816</v>
      </c>
      <c r="F4171" s="399">
        <v>118.05</v>
      </c>
      <c r="G4171" s="395" t="s">
        <v>817</v>
      </c>
    </row>
    <row r="4172" spans="1:7">
      <c r="A4172" s="395" t="s">
        <v>171</v>
      </c>
      <c r="B4172" s="395" t="s">
        <v>9802</v>
      </c>
      <c r="C4172" s="395" t="s">
        <v>9803</v>
      </c>
      <c r="D4172" s="395" t="s">
        <v>289</v>
      </c>
      <c r="E4172" s="395" t="s">
        <v>816</v>
      </c>
      <c r="F4172" s="399">
        <v>183.95</v>
      </c>
      <c r="G4172" s="395" t="s">
        <v>817</v>
      </c>
    </row>
    <row r="4173" spans="1:7">
      <c r="A4173" s="395" t="s">
        <v>171</v>
      </c>
      <c r="B4173" s="395" t="s">
        <v>9804</v>
      </c>
      <c r="C4173" s="395" t="s">
        <v>9805</v>
      </c>
      <c r="D4173" s="395" t="s">
        <v>289</v>
      </c>
      <c r="E4173" s="395" t="s">
        <v>816</v>
      </c>
      <c r="F4173" s="399">
        <v>172.72</v>
      </c>
      <c r="G4173" s="395" t="s">
        <v>817</v>
      </c>
    </row>
    <row r="4174" spans="1:7">
      <c r="A4174" s="395" t="s">
        <v>171</v>
      </c>
      <c r="B4174" s="395" t="s">
        <v>9806</v>
      </c>
      <c r="C4174" s="395" t="s">
        <v>9807</v>
      </c>
      <c r="D4174" s="395" t="s">
        <v>289</v>
      </c>
      <c r="E4174" s="395" t="s">
        <v>816</v>
      </c>
      <c r="F4174" s="399">
        <v>244.92</v>
      </c>
      <c r="G4174" s="395" t="s">
        <v>817</v>
      </c>
    </row>
    <row r="4175" spans="1:7">
      <c r="A4175" s="395" t="s">
        <v>171</v>
      </c>
      <c r="B4175" s="395" t="s">
        <v>9808</v>
      </c>
      <c r="C4175" s="395" t="s">
        <v>9809</v>
      </c>
      <c r="D4175" s="395" t="s">
        <v>289</v>
      </c>
      <c r="E4175" s="395" t="s">
        <v>816</v>
      </c>
      <c r="F4175" s="399">
        <v>223.28</v>
      </c>
      <c r="G4175" s="395" t="s">
        <v>817</v>
      </c>
    </row>
    <row r="4176" spans="1:7">
      <c r="A4176" s="395" t="s">
        <v>171</v>
      </c>
      <c r="B4176" s="395" t="s">
        <v>9811</v>
      </c>
      <c r="C4176" s="395" t="s">
        <v>9812</v>
      </c>
      <c r="D4176" s="395" t="s">
        <v>289</v>
      </c>
      <c r="E4176" s="395" t="s">
        <v>816</v>
      </c>
      <c r="F4176" s="399">
        <v>87.33</v>
      </c>
      <c r="G4176" s="395" t="s">
        <v>817</v>
      </c>
    </row>
    <row r="4177" spans="1:7">
      <c r="A4177" s="395" t="s">
        <v>171</v>
      </c>
      <c r="B4177" s="395" t="s">
        <v>9813</v>
      </c>
      <c r="C4177" s="395" t="s">
        <v>9814</v>
      </c>
      <c r="D4177" s="395" t="s">
        <v>289</v>
      </c>
      <c r="E4177" s="395" t="s">
        <v>816</v>
      </c>
      <c r="F4177" s="399">
        <v>105.73</v>
      </c>
      <c r="G4177" s="395" t="s">
        <v>817</v>
      </c>
    </row>
    <row r="4178" spans="1:7">
      <c r="A4178" s="395" t="s">
        <v>171</v>
      </c>
      <c r="B4178" s="395" t="s">
        <v>9815</v>
      </c>
      <c r="C4178" s="395" t="s">
        <v>9816</v>
      </c>
      <c r="D4178" s="395" t="s">
        <v>289</v>
      </c>
      <c r="E4178" s="395" t="s">
        <v>816</v>
      </c>
      <c r="F4178" s="399">
        <v>121.94</v>
      </c>
      <c r="G4178" s="395" t="s">
        <v>817</v>
      </c>
    </row>
    <row r="4179" spans="1:7">
      <c r="A4179" s="395" t="s">
        <v>171</v>
      </c>
      <c r="B4179" s="395" t="s">
        <v>9817</v>
      </c>
      <c r="C4179" s="395" t="s">
        <v>9818</v>
      </c>
      <c r="D4179" s="395" t="s">
        <v>289</v>
      </c>
      <c r="E4179" s="395" t="s">
        <v>816</v>
      </c>
      <c r="F4179" s="399">
        <v>157.29</v>
      </c>
      <c r="G4179" s="395" t="s">
        <v>817</v>
      </c>
    </row>
    <row r="4180" spans="1:7">
      <c r="A4180" s="395" t="s">
        <v>171</v>
      </c>
      <c r="B4180" s="395" t="s">
        <v>9820</v>
      </c>
      <c r="C4180" s="395" t="s">
        <v>9821</v>
      </c>
      <c r="D4180" s="395" t="s">
        <v>289</v>
      </c>
      <c r="E4180" s="395" t="s">
        <v>816</v>
      </c>
      <c r="F4180" s="399">
        <v>235.81</v>
      </c>
      <c r="G4180" s="395" t="s">
        <v>817</v>
      </c>
    </row>
    <row r="4181" spans="1:7">
      <c r="A4181" s="395" t="s">
        <v>171</v>
      </c>
      <c r="B4181" s="395" t="s">
        <v>9822</v>
      </c>
      <c r="C4181" s="395" t="s">
        <v>9823</v>
      </c>
      <c r="D4181" s="395" t="s">
        <v>289</v>
      </c>
      <c r="E4181" s="395" t="s">
        <v>816</v>
      </c>
      <c r="F4181" s="399">
        <v>295.57</v>
      </c>
      <c r="G4181" s="395" t="s">
        <v>817</v>
      </c>
    </row>
    <row r="4182" spans="1:7">
      <c r="A4182" s="395" t="s">
        <v>171</v>
      </c>
      <c r="B4182" s="395" t="s">
        <v>9824</v>
      </c>
      <c r="C4182" s="395" t="s">
        <v>9825</v>
      </c>
      <c r="D4182" s="395" t="s">
        <v>289</v>
      </c>
      <c r="E4182" s="395" t="s">
        <v>816</v>
      </c>
      <c r="F4182" s="399">
        <v>32.44</v>
      </c>
      <c r="G4182" s="395" t="s">
        <v>817</v>
      </c>
    </row>
    <row r="4183" spans="1:7">
      <c r="A4183" s="395" t="s">
        <v>171</v>
      </c>
      <c r="B4183" s="395" t="s">
        <v>9826</v>
      </c>
      <c r="C4183" s="395" t="s">
        <v>9827</v>
      </c>
      <c r="D4183" s="395" t="s">
        <v>289</v>
      </c>
      <c r="E4183" s="395" t="s">
        <v>816</v>
      </c>
      <c r="F4183" s="399">
        <v>34.5</v>
      </c>
      <c r="G4183" s="395" t="s">
        <v>817</v>
      </c>
    </row>
    <row r="4184" spans="1:7">
      <c r="A4184" s="395" t="s">
        <v>171</v>
      </c>
      <c r="B4184" s="395" t="s">
        <v>9828</v>
      </c>
      <c r="C4184" s="395" t="s">
        <v>9829</v>
      </c>
      <c r="D4184" s="395" t="s">
        <v>289</v>
      </c>
      <c r="E4184" s="395" t="s">
        <v>816</v>
      </c>
      <c r="F4184" s="399">
        <v>39.69</v>
      </c>
      <c r="G4184" s="395" t="s">
        <v>817</v>
      </c>
    </row>
    <row r="4185" spans="1:7">
      <c r="A4185" s="395" t="s">
        <v>171</v>
      </c>
      <c r="B4185" s="395" t="s">
        <v>9830</v>
      </c>
      <c r="C4185" s="395" t="s">
        <v>9831</v>
      </c>
      <c r="D4185" s="395" t="s">
        <v>289</v>
      </c>
      <c r="E4185" s="395" t="s">
        <v>816</v>
      </c>
      <c r="F4185" s="399">
        <v>41.62</v>
      </c>
      <c r="G4185" s="395" t="s">
        <v>817</v>
      </c>
    </row>
    <row r="4186" spans="1:7">
      <c r="A4186" s="395" t="s">
        <v>171</v>
      </c>
      <c r="B4186" s="395" t="s">
        <v>9832</v>
      </c>
      <c r="C4186" s="395" t="s">
        <v>9833</v>
      </c>
      <c r="D4186" s="395" t="s">
        <v>289</v>
      </c>
      <c r="E4186" s="395" t="s">
        <v>816</v>
      </c>
      <c r="F4186" s="399">
        <v>47.21</v>
      </c>
      <c r="G4186" s="395" t="s">
        <v>817</v>
      </c>
    </row>
    <row r="4187" spans="1:7">
      <c r="A4187" s="395" t="s">
        <v>171</v>
      </c>
      <c r="B4187" s="395" t="s">
        <v>9834</v>
      </c>
      <c r="C4187" s="395" t="s">
        <v>9835</v>
      </c>
      <c r="D4187" s="395" t="s">
        <v>289</v>
      </c>
      <c r="E4187" s="395" t="s">
        <v>816</v>
      </c>
      <c r="F4187" s="399">
        <v>47.58</v>
      </c>
      <c r="G4187" s="395" t="s">
        <v>817</v>
      </c>
    </row>
    <row r="4188" spans="1:7">
      <c r="A4188" s="395" t="s">
        <v>171</v>
      </c>
      <c r="B4188" s="395" t="s">
        <v>9836</v>
      </c>
      <c r="C4188" s="395" t="s">
        <v>9837</v>
      </c>
      <c r="D4188" s="395" t="s">
        <v>289</v>
      </c>
      <c r="E4188" s="395" t="s">
        <v>816</v>
      </c>
      <c r="F4188" s="399">
        <v>62.91</v>
      </c>
      <c r="G4188" s="395" t="s">
        <v>817</v>
      </c>
    </row>
    <row r="4189" spans="1:7">
      <c r="A4189" s="395" t="s">
        <v>171</v>
      </c>
      <c r="B4189" s="395" t="s">
        <v>9838</v>
      </c>
      <c r="C4189" s="395" t="s">
        <v>9839</v>
      </c>
      <c r="D4189" s="395" t="s">
        <v>289</v>
      </c>
      <c r="E4189" s="395" t="s">
        <v>816</v>
      </c>
      <c r="F4189" s="399">
        <v>62.88</v>
      </c>
      <c r="G4189" s="395" t="s">
        <v>817</v>
      </c>
    </row>
    <row r="4190" spans="1:7">
      <c r="A4190" s="395" t="s">
        <v>171</v>
      </c>
      <c r="B4190" s="395" t="s">
        <v>9840</v>
      </c>
      <c r="C4190" s="395" t="s">
        <v>9841</v>
      </c>
      <c r="D4190" s="395" t="s">
        <v>289</v>
      </c>
      <c r="E4190" s="395" t="s">
        <v>816</v>
      </c>
      <c r="F4190" s="399">
        <v>86.13</v>
      </c>
      <c r="G4190" s="395" t="s">
        <v>817</v>
      </c>
    </row>
    <row r="4191" spans="1:7">
      <c r="A4191" s="395" t="s">
        <v>171</v>
      </c>
      <c r="B4191" s="395" t="s">
        <v>9842</v>
      </c>
      <c r="C4191" s="395" t="s">
        <v>9843</v>
      </c>
      <c r="D4191" s="395" t="s">
        <v>289</v>
      </c>
      <c r="E4191" s="395" t="s">
        <v>816</v>
      </c>
      <c r="F4191" s="399">
        <v>97.6</v>
      </c>
      <c r="G4191" s="395" t="s">
        <v>817</v>
      </c>
    </row>
    <row r="4192" spans="1:7">
      <c r="A4192" s="395" t="s">
        <v>171</v>
      </c>
      <c r="B4192" s="395" t="s">
        <v>9844</v>
      </c>
      <c r="C4192" s="395" t="s">
        <v>9845</v>
      </c>
      <c r="D4192" s="395" t="s">
        <v>289</v>
      </c>
      <c r="E4192" s="395" t="s">
        <v>816</v>
      </c>
      <c r="F4192" s="399">
        <v>126.25</v>
      </c>
      <c r="G4192" s="395" t="s">
        <v>817</v>
      </c>
    </row>
    <row r="4193" spans="1:7">
      <c r="A4193" s="395" t="s">
        <v>171</v>
      </c>
      <c r="B4193" s="395" t="s">
        <v>9846</v>
      </c>
      <c r="C4193" s="395" t="s">
        <v>9847</v>
      </c>
      <c r="D4193" s="395" t="s">
        <v>289</v>
      </c>
      <c r="E4193" s="395" t="s">
        <v>816</v>
      </c>
      <c r="F4193" s="399">
        <v>136.46</v>
      </c>
      <c r="G4193" s="395" t="s">
        <v>817</v>
      </c>
    </row>
    <row r="4194" spans="1:7">
      <c r="A4194" s="395" t="s">
        <v>171</v>
      </c>
      <c r="B4194" s="395" t="s">
        <v>9848</v>
      </c>
      <c r="C4194" s="395" t="s">
        <v>9849</v>
      </c>
      <c r="D4194" s="395" t="s">
        <v>289</v>
      </c>
      <c r="E4194" s="395" t="s">
        <v>816</v>
      </c>
      <c r="F4194" s="399">
        <v>49.28</v>
      </c>
      <c r="G4194" s="395" t="s">
        <v>817</v>
      </c>
    </row>
    <row r="4195" spans="1:7">
      <c r="A4195" s="395" t="s">
        <v>171</v>
      </c>
      <c r="B4195" s="395" t="s">
        <v>9850</v>
      </c>
      <c r="C4195" s="395" t="s">
        <v>9851</v>
      </c>
      <c r="D4195" s="395" t="s">
        <v>289</v>
      </c>
      <c r="E4195" s="395" t="s">
        <v>816</v>
      </c>
      <c r="F4195" s="399">
        <v>46.54</v>
      </c>
      <c r="G4195" s="395" t="s">
        <v>817</v>
      </c>
    </row>
    <row r="4196" spans="1:7">
      <c r="A4196" s="395" t="s">
        <v>171</v>
      </c>
      <c r="B4196" s="395" t="s">
        <v>9853</v>
      </c>
      <c r="C4196" s="395" t="s">
        <v>9854</v>
      </c>
      <c r="D4196" s="395" t="s">
        <v>289</v>
      </c>
      <c r="E4196" s="395" t="s">
        <v>816</v>
      </c>
      <c r="F4196" s="399">
        <v>63.6</v>
      </c>
      <c r="G4196" s="395" t="s">
        <v>817</v>
      </c>
    </row>
    <row r="4197" spans="1:7">
      <c r="A4197" s="395" t="s">
        <v>171</v>
      </c>
      <c r="B4197" s="395" t="s">
        <v>9855</v>
      </c>
      <c r="C4197" s="395" t="s">
        <v>9856</v>
      </c>
      <c r="D4197" s="395" t="s">
        <v>289</v>
      </c>
      <c r="E4197" s="395" t="s">
        <v>816</v>
      </c>
      <c r="F4197" s="399">
        <v>58.15</v>
      </c>
      <c r="G4197" s="395" t="s">
        <v>817</v>
      </c>
    </row>
    <row r="4198" spans="1:7">
      <c r="A4198" s="395" t="s">
        <v>171</v>
      </c>
      <c r="B4198" s="395" t="s">
        <v>9857</v>
      </c>
      <c r="C4198" s="395" t="s">
        <v>9858</v>
      </c>
      <c r="D4198" s="395" t="s">
        <v>289</v>
      </c>
      <c r="E4198" s="395" t="s">
        <v>816</v>
      </c>
      <c r="F4198" s="399">
        <v>72.819999999999993</v>
      </c>
      <c r="G4198" s="395" t="s">
        <v>817</v>
      </c>
    </row>
    <row r="4199" spans="1:7">
      <c r="A4199" s="395" t="s">
        <v>171</v>
      </c>
      <c r="B4199" s="395" t="s">
        <v>9859</v>
      </c>
      <c r="C4199" s="395" t="s">
        <v>9860</v>
      </c>
      <c r="D4199" s="395" t="s">
        <v>289</v>
      </c>
      <c r="E4199" s="395" t="s">
        <v>816</v>
      </c>
      <c r="F4199" s="399">
        <v>69.06</v>
      </c>
      <c r="G4199" s="395" t="s">
        <v>817</v>
      </c>
    </row>
    <row r="4200" spans="1:7">
      <c r="A4200" s="395" t="s">
        <v>171</v>
      </c>
      <c r="B4200" s="395" t="s">
        <v>9862</v>
      </c>
      <c r="C4200" s="395" t="s">
        <v>9863</v>
      </c>
      <c r="D4200" s="395" t="s">
        <v>289</v>
      </c>
      <c r="E4200" s="395" t="s">
        <v>816</v>
      </c>
      <c r="F4200" s="399">
        <v>93.53</v>
      </c>
      <c r="G4200" s="395" t="s">
        <v>817</v>
      </c>
    </row>
    <row r="4201" spans="1:7">
      <c r="A4201" s="395" t="s">
        <v>171</v>
      </c>
      <c r="B4201" s="395" t="s">
        <v>9864</v>
      </c>
      <c r="C4201" s="395" t="s">
        <v>9865</v>
      </c>
      <c r="D4201" s="395" t="s">
        <v>289</v>
      </c>
      <c r="E4201" s="395" t="s">
        <v>816</v>
      </c>
      <c r="F4201" s="399">
        <v>90.98</v>
      </c>
      <c r="G4201" s="395" t="s">
        <v>817</v>
      </c>
    </row>
    <row r="4202" spans="1:7">
      <c r="A4202" s="395" t="s">
        <v>171</v>
      </c>
      <c r="B4202" s="395" t="s">
        <v>9866</v>
      </c>
      <c r="C4202" s="395" t="s">
        <v>9867</v>
      </c>
      <c r="D4202" s="395" t="s">
        <v>289</v>
      </c>
      <c r="E4202" s="395" t="s">
        <v>816</v>
      </c>
      <c r="F4202" s="399">
        <v>151.5</v>
      </c>
      <c r="G4202" s="395" t="s">
        <v>817</v>
      </c>
    </row>
    <row r="4203" spans="1:7">
      <c r="A4203" s="395" t="s">
        <v>171</v>
      </c>
      <c r="B4203" s="395" t="s">
        <v>9868</v>
      </c>
      <c r="C4203" s="395" t="s">
        <v>9869</v>
      </c>
      <c r="D4203" s="395" t="s">
        <v>289</v>
      </c>
      <c r="E4203" s="395" t="s">
        <v>816</v>
      </c>
      <c r="F4203" s="399">
        <v>140.27000000000001</v>
      </c>
      <c r="G4203" s="395" t="s">
        <v>817</v>
      </c>
    </row>
    <row r="4204" spans="1:7">
      <c r="A4204" s="395" t="s">
        <v>171</v>
      </c>
      <c r="B4204" s="395" t="s">
        <v>9870</v>
      </c>
      <c r="C4204" s="395" t="s">
        <v>9871</v>
      </c>
      <c r="D4204" s="395" t="s">
        <v>289</v>
      </c>
      <c r="E4204" s="395" t="s">
        <v>816</v>
      </c>
      <c r="F4204" s="399">
        <v>207.15</v>
      </c>
      <c r="G4204" s="395" t="s">
        <v>817</v>
      </c>
    </row>
    <row r="4205" spans="1:7">
      <c r="A4205" s="395" t="s">
        <v>171</v>
      </c>
      <c r="B4205" s="395" t="s">
        <v>9872</v>
      </c>
      <c r="C4205" s="395" t="s">
        <v>9873</v>
      </c>
      <c r="D4205" s="395" t="s">
        <v>289</v>
      </c>
      <c r="E4205" s="395" t="s">
        <v>816</v>
      </c>
      <c r="F4205" s="399">
        <v>185.51</v>
      </c>
      <c r="G4205" s="395" t="s">
        <v>817</v>
      </c>
    </row>
    <row r="4206" spans="1:7">
      <c r="A4206" s="395" t="s">
        <v>171</v>
      </c>
      <c r="B4206" s="395" t="s">
        <v>9874</v>
      </c>
      <c r="C4206" s="395" t="s">
        <v>9875</v>
      </c>
      <c r="D4206" s="395" t="s">
        <v>289</v>
      </c>
      <c r="E4206" s="395" t="s">
        <v>816</v>
      </c>
      <c r="F4206" s="399">
        <v>63.03</v>
      </c>
      <c r="G4206" s="395" t="s">
        <v>817</v>
      </c>
    </row>
    <row r="4207" spans="1:7">
      <c r="A4207" s="395" t="s">
        <v>171</v>
      </c>
      <c r="B4207" s="395" t="s">
        <v>9876</v>
      </c>
      <c r="C4207" s="395" t="s">
        <v>9877</v>
      </c>
      <c r="D4207" s="395" t="s">
        <v>289</v>
      </c>
      <c r="E4207" s="395" t="s">
        <v>816</v>
      </c>
      <c r="F4207" s="399">
        <v>78.099999999999994</v>
      </c>
      <c r="G4207" s="395" t="s">
        <v>817</v>
      </c>
    </row>
    <row r="4208" spans="1:7">
      <c r="A4208" s="395" t="s">
        <v>171</v>
      </c>
      <c r="B4208" s="395" t="s">
        <v>9878</v>
      </c>
      <c r="C4208" s="395" t="s">
        <v>9879</v>
      </c>
      <c r="D4208" s="395" t="s">
        <v>289</v>
      </c>
      <c r="E4208" s="395" t="s">
        <v>816</v>
      </c>
      <c r="F4208" s="399">
        <v>90.58</v>
      </c>
      <c r="G4208" s="395" t="s">
        <v>817</v>
      </c>
    </row>
    <row r="4209" spans="1:7">
      <c r="A4209" s="395" t="s">
        <v>171</v>
      </c>
      <c r="B4209" s="395" t="s">
        <v>9880</v>
      </c>
      <c r="C4209" s="395" t="s">
        <v>9881</v>
      </c>
      <c r="D4209" s="395" t="s">
        <v>289</v>
      </c>
      <c r="E4209" s="395" t="s">
        <v>816</v>
      </c>
      <c r="F4209" s="399">
        <v>121.19</v>
      </c>
      <c r="G4209" s="395" t="s">
        <v>817</v>
      </c>
    </row>
    <row r="4210" spans="1:7">
      <c r="A4210" s="395" t="s">
        <v>171</v>
      </c>
      <c r="B4210" s="395" t="s">
        <v>9882</v>
      </c>
      <c r="C4210" s="395" t="s">
        <v>9883</v>
      </c>
      <c r="D4210" s="395" t="s">
        <v>289</v>
      </c>
      <c r="E4210" s="395" t="s">
        <v>816</v>
      </c>
      <c r="F4210" s="399">
        <v>192.59</v>
      </c>
      <c r="G4210" s="395" t="s">
        <v>817</v>
      </c>
    </row>
    <row r="4211" spans="1:7">
      <c r="A4211" s="395" t="s">
        <v>171</v>
      </c>
      <c r="B4211" s="395" t="s">
        <v>9884</v>
      </c>
      <c r="C4211" s="395" t="s">
        <v>9885</v>
      </c>
      <c r="D4211" s="395" t="s">
        <v>289</v>
      </c>
      <c r="E4211" s="395" t="s">
        <v>816</v>
      </c>
      <c r="F4211" s="399">
        <v>245.17</v>
      </c>
      <c r="G4211" s="395" t="s">
        <v>817</v>
      </c>
    </row>
    <row r="4212" spans="1:7">
      <c r="A4212" s="395" t="s">
        <v>171</v>
      </c>
      <c r="B4212" s="395" t="s">
        <v>9886</v>
      </c>
      <c r="C4212" s="395" t="s">
        <v>9887</v>
      </c>
      <c r="D4212" s="395" t="s">
        <v>289</v>
      </c>
      <c r="E4212" s="395" t="s">
        <v>816</v>
      </c>
      <c r="F4212" s="399">
        <v>17.54</v>
      </c>
      <c r="G4212" s="395" t="s">
        <v>817</v>
      </c>
    </row>
    <row r="4213" spans="1:7">
      <c r="A4213" s="395" t="s">
        <v>171</v>
      </c>
      <c r="B4213" s="395" t="s">
        <v>9888</v>
      </c>
      <c r="C4213" s="395" t="s">
        <v>9889</v>
      </c>
      <c r="D4213" s="395" t="s">
        <v>289</v>
      </c>
      <c r="E4213" s="395" t="s">
        <v>816</v>
      </c>
      <c r="F4213" s="399">
        <v>18</v>
      </c>
      <c r="G4213" s="395" t="s">
        <v>817</v>
      </c>
    </row>
    <row r="4214" spans="1:7">
      <c r="A4214" s="395" t="s">
        <v>171</v>
      </c>
      <c r="B4214" s="395" t="s">
        <v>9890</v>
      </c>
      <c r="C4214" s="395" t="s">
        <v>9891</v>
      </c>
      <c r="D4214" s="395" t="s">
        <v>289</v>
      </c>
      <c r="E4214" s="395" t="s">
        <v>816</v>
      </c>
      <c r="F4214" s="399">
        <v>28</v>
      </c>
      <c r="G4214" s="395" t="s">
        <v>817</v>
      </c>
    </row>
    <row r="4215" spans="1:7">
      <c r="A4215" s="395" t="s">
        <v>171</v>
      </c>
      <c r="B4215" s="395" t="s">
        <v>9892</v>
      </c>
      <c r="C4215" s="395" t="s">
        <v>9893</v>
      </c>
      <c r="D4215" s="395" t="s">
        <v>289</v>
      </c>
      <c r="E4215" s="395" t="s">
        <v>816</v>
      </c>
      <c r="F4215" s="399">
        <v>28.46</v>
      </c>
      <c r="G4215" s="395" t="s">
        <v>817</v>
      </c>
    </row>
    <row r="4216" spans="1:7">
      <c r="A4216" s="395" t="s">
        <v>171</v>
      </c>
      <c r="B4216" s="395" t="s">
        <v>9894</v>
      </c>
      <c r="C4216" s="395" t="s">
        <v>9895</v>
      </c>
      <c r="D4216" s="395" t="s">
        <v>289</v>
      </c>
      <c r="E4216" s="395" t="s">
        <v>816</v>
      </c>
      <c r="F4216" s="399">
        <v>44.04</v>
      </c>
      <c r="G4216" s="395" t="s">
        <v>817</v>
      </c>
    </row>
    <row r="4217" spans="1:7">
      <c r="A4217" s="395" t="s">
        <v>171</v>
      </c>
      <c r="B4217" s="395" t="s">
        <v>9896</v>
      </c>
      <c r="C4217" s="395" t="s">
        <v>9897</v>
      </c>
      <c r="D4217" s="395" t="s">
        <v>289</v>
      </c>
      <c r="E4217" s="395" t="s">
        <v>816</v>
      </c>
      <c r="F4217" s="399">
        <v>46.1</v>
      </c>
      <c r="G4217" s="395" t="s">
        <v>817</v>
      </c>
    </row>
    <row r="4218" spans="1:7">
      <c r="A4218" s="395" t="s">
        <v>171</v>
      </c>
      <c r="B4218" s="395" t="s">
        <v>9898</v>
      </c>
      <c r="C4218" s="395" t="s">
        <v>9899</v>
      </c>
      <c r="D4218" s="395" t="s">
        <v>289</v>
      </c>
      <c r="E4218" s="395" t="s">
        <v>816</v>
      </c>
      <c r="F4218" s="399">
        <v>25.98</v>
      </c>
      <c r="G4218" s="395" t="s">
        <v>817</v>
      </c>
    </row>
    <row r="4219" spans="1:7">
      <c r="A4219" s="395" t="s">
        <v>171</v>
      </c>
      <c r="B4219" s="395" t="s">
        <v>9901</v>
      </c>
      <c r="C4219" s="395" t="s">
        <v>9902</v>
      </c>
      <c r="D4219" s="395" t="s">
        <v>289</v>
      </c>
      <c r="E4219" s="395" t="s">
        <v>816</v>
      </c>
      <c r="F4219" s="399">
        <v>24.49</v>
      </c>
      <c r="G4219" s="395" t="s">
        <v>817</v>
      </c>
    </row>
    <row r="4220" spans="1:7">
      <c r="A4220" s="395" t="s">
        <v>171</v>
      </c>
      <c r="B4220" s="395" t="s">
        <v>9903</v>
      </c>
      <c r="C4220" s="395" t="s">
        <v>9904</v>
      </c>
      <c r="D4220" s="395" t="s">
        <v>289</v>
      </c>
      <c r="E4220" s="395" t="s">
        <v>816</v>
      </c>
      <c r="F4220" s="399">
        <v>42.55</v>
      </c>
      <c r="G4220" s="395" t="s">
        <v>817</v>
      </c>
    </row>
    <row r="4221" spans="1:7">
      <c r="A4221" s="395" t="s">
        <v>171</v>
      </c>
      <c r="B4221" s="395" t="s">
        <v>9906</v>
      </c>
      <c r="C4221" s="395" t="s">
        <v>9907</v>
      </c>
      <c r="D4221" s="395" t="s">
        <v>289</v>
      </c>
      <c r="E4221" s="395" t="s">
        <v>816</v>
      </c>
      <c r="F4221" s="399">
        <v>40.33</v>
      </c>
      <c r="G4221" s="395" t="s">
        <v>817</v>
      </c>
    </row>
    <row r="4222" spans="1:7">
      <c r="A4222" s="395" t="s">
        <v>171</v>
      </c>
      <c r="B4222" s="395" t="s">
        <v>9908</v>
      </c>
      <c r="C4222" s="395" t="s">
        <v>9909</v>
      </c>
      <c r="D4222" s="395" t="s">
        <v>289</v>
      </c>
      <c r="E4222" s="395" t="s">
        <v>816</v>
      </c>
      <c r="F4222" s="399">
        <v>66.790000000000006</v>
      </c>
      <c r="G4222" s="395" t="s">
        <v>817</v>
      </c>
    </row>
    <row r="4223" spans="1:7">
      <c r="A4223" s="395" t="s">
        <v>171</v>
      </c>
      <c r="B4223" s="395" t="s">
        <v>9910</v>
      </c>
      <c r="C4223" s="395" t="s">
        <v>9911</v>
      </c>
      <c r="D4223" s="395" t="s">
        <v>289</v>
      </c>
      <c r="E4223" s="395" t="s">
        <v>816</v>
      </c>
      <c r="F4223" s="399">
        <v>64.05</v>
      </c>
      <c r="G4223" s="395" t="s">
        <v>817</v>
      </c>
    </row>
    <row r="4224" spans="1:7">
      <c r="A4224" s="395" t="s">
        <v>171</v>
      </c>
      <c r="B4224" s="395" t="s">
        <v>9912</v>
      </c>
      <c r="C4224" s="395" t="s">
        <v>9913</v>
      </c>
      <c r="D4224" s="395" t="s">
        <v>289</v>
      </c>
      <c r="E4224" s="395" t="s">
        <v>816</v>
      </c>
      <c r="F4224" s="399">
        <v>32.94</v>
      </c>
      <c r="G4224" s="395" t="s">
        <v>817</v>
      </c>
    </row>
    <row r="4225" spans="1:7">
      <c r="A4225" s="395" t="s">
        <v>171</v>
      </c>
      <c r="B4225" s="395" t="s">
        <v>9914</v>
      </c>
      <c r="C4225" s="395" t="s">
        <v>9915</v>
      </c>
      <c r="D4225" s="395" t="s">
        <v>289</v>
      </c>
      <c r="E4225" s="395" t="s">
        <v>816</v>
      </c>
      <c r="F4225" s="399">
        <v>53.31</v>
      </c>
      <c r="G4225" s="395" t="s">
        <v>817</v>
      </c>
    </row>
    <row r="4226" spans="1:7">
      <c r="A4226" s="395" t="s">
        <v>171</v>
      </c>
      <c r="B4226" s="395" t="s">
        <v>9916</v>
      </c>
      <c r="C4226" s="395" t="s">
        <v>9917</v>
      </c>
      <c r="D4226" s="395" t="s">
        <v>289</v>
      </c>
      <c r="E4226" s="395" t="s">
        <v>816</v>
      </c>
      <c r="F4226" s="399">
        <v>86.38</v>
      </c>
      <c r="G4226" s="395" t="s">
        <v>817</v>
      </c>
    </row>
    <row r="4227" spans="1:7">
      <c r="A4227" s="395" t="s">
        <v>171</v>
      </c>
      <c r="B4227" s="395" t="s">
        <v>9918</v>
      </c>
      <c r="C4227" s="395" t="s">
        <v>9919</v>
      </c>
      <c r="D4227" s="395" t="s">
        <v>289</v>
      </c>
      <c r="E4227" s="395" t="s">
        <v>816</v>
      </c>
      <c r="F4227" s="399">
        <v>155.52000000000001</v>
      </c>
      <c r="G4227" s="395" t="s">
        <v>817</v>
      </c>
    </row>
    <row r="4228" spans="1:7">
      <c r="A4228" s="395" t="s">
        <v>171</v>
      </c>
      <c r="B4228" s="395" t="s">
        <v>9920</v>
      </c>
      <c r="C4228" s="395" t="s">
        <v>9921</v>
      </c>
      <c r="D4228" s="395" t="s">
        <v>289</v>
      </c>
      <c r="E4228" s="395" t="s">
        <v>816</v>
      </c>
      <c r="F4228" s="399">
        <v>233.69</v>
      </c>
      <c r="G4228" s="395" t="s">
        <v>817</v>
      </c>
    </row>
    <row r="4229" spans="1:7">
      <c r="A4229" s="395" t="s">
        <v>171</v>
      </c>
      <c r="B4229" s="395" t="s">
        <v>9922</v>
      </c>
      <c r="C4229" s="395" t="s">
        <v>9923</v>
      </c>
      <c r="D4229" s="395" t="s">
        <v>289</v>
      </c>
      <c r="E4229" s="395" t="s">
        <v>816</v>
      </c>
      <c r="F4229" s="399">
        <v>340.71</v>
      </c>
      <c r="G4229" s="395" t="s">
        <v>817</v>
      </c>
    </row>
    <row r="4230" spans="1:7">
      <c r="A4230" s="395" t="s">
        <v>171</v>
      </c>
      <c r="B4230" s="395" t="s">
        <v>9924</v>
      </c>
      <c r="C4230" s="395" t="s">
        <v>9925</v>
      </c>
      <c r="D4230" s="395" t="s">
        <v>289</v>
      </c>
      <c r="E4230" s="395" t="s">
        <v>816</v>
      </c>
      <c r="F4230" s="399">
        <v>68.78</v>
      </c>
      <c r="G4230" s="395" t="s">
        <v>817</v>
      </c>
    </row>
    <row r="4231" spans="1:7">
      <c r="A4231" s="395" t="s">
        <v>171</v>
      </c>
      <c r="B4231" s="395" t="s">
        <v>9926</v>
      </c>
      <c r="C4231" s="395" t="s">
        <v>9927</v>
      </c>
      <c r="D4231" s="395" t="s">
        <v>289</v>
      </c>
      <c r="E4231" s="395" t="s">
        <v>816</v>
      </c>
      <c r="F4231" s="399">
        <v>96.62</v>
      </c>
      <c r="G4231" s="395" t="s">
        <v>817</v>
      </c>
    </row>
    <row r="4232" spans="1:7">
      <c r="A4232" s="395" t="s">
        <v>171</v>
      </c>
      <c r="B4232" s="395" t="s">
        <v>9928</v>
      </c>
      <c r="C4232" s="395" t="s">
        <v>9929</v>
      </c>
      <c r="D4232" s="395" t="s">
        <v>289</v>
      </c>
      <c r="E4232" s="395" t="s">
        <v>816</v>
      </c>
      <c r="F4232" s="399">
        <v>115.02</v>
      </c>
      <c r="G4232" s="395" t="s">
        <v>817</v>
      </c>
    </row>
    <row r="4233" spans="1:7">
      <c r="A4233" s="395" t="s">
        <v>171</v>
      </c>
      <c r="B4233" s="395" t="s">
        <v>9930</v>
      </c>
      <c r="C4233" s="395" t="s">
        <v>9931</v>
      </c>
      <c r="D4233" s="395" t="s">
        <v>289</v>
      </c>
      <c r="E4233" s="395" t="s">
        <v>816</v>
      </c>
      <c r="F4233" s="399">
        <v>155.46</v>
      </c>
      <c r="G4233" s="395" t="s">
        <v>817</v>
      </c>
    </row>
    <row r="4234" spans="1:7">
      <c r="A4234" s="395" t="s">
        <v>171</v>
      </c>
      <c r="B4234" s="395" t="s">
        <v>9932</v>
      </c>
      <c r="C4234" s="395" t="s">
        <v>9933</v>
      </c>
      <c r="D4234" s="395" t="s">
        <v>289</v>
      </c>
      <c r="E4234" s="395" t="s">
        <v>816</v>
      </c>
      <c r="F4234" s="399">
        <v>235.87</v>
      </c>
      <c r="G4234" s="395" t="s">
        <v>817</v>
      </c>
    </row>
    <row r="4235" spans="1:7">
      <c r="A4235" s="395" t="s">
        <v>171</v>
      </c>
      <c r="B4235" s="395" t="s">
        <v>9934</v>
      </c>
      <c r="C4235" s="395" t="s">
        <v>9935</v>
      </c>
      <c r="D4235" s="395" t="s">
        <v>289</v>
      </c>
      <c r="E4235" s="395" t="s">
        <v>816</v>
      </c>
      <c r="F4235" s="399">
        <v>345.2</v>
      </c>
      <c r="G4235" s="395" t="s">
        <v>817</v>
      </c>
    </row>
    <row r="4236" spans="1:7">
      <c r="A4236" s="395" t="s">
        <v>171</v>
      </c>
      <c r="B4236" s="395" t="s">
        <v>9936</v>
      </c>
      <c r="C4236" s="395" t="s">
        <v>9937</v>
      </c>
      <c r="D4236" s="395" t="s">
        <v>289</v>
      </c>
      <c r="E4236" s="395" t="s">
        <v>816</v>
      </c>
      <c r="F4236" s="399">
        <v>56.67</v>
      </c>
      <c r="G4236" s="395" t="s">
        <v>817</v>
      </c>
    </row>
    <row r="4237" spans="1:7">
      <c r="A4237" s="395" t="s">
        <v>171</v>
      </c>
      <c r="B4237" s="395" t="s">
        <v>9938</v>
      </c>
      <c r="C4237" s="395" t="s">
        <v>9939</v>
      </c>
      <c r="D4237" s="395" t="s">
        <v>289</v>
      </c>
      <c r="E4237" s="395" t="s">
        <v>816</v>
      </c>
      <c r="F4237" s="399">
        <v>82.83</v>
      </c>
      <c r="G4237" s="395" t="s">
        <v>817</v>
      </c>
    </row>
    <row r="4238" spans="1:7">
      <c r="A4238" s="395" t="s">
        <v>171</v>
      </c>
      <c r="B4238" s="395" t="s">
        <v>9940</v>
      </c>
      <c r="C4238" s="395" t="s">
        <v>9941</v>
      </c>
      <c r="D4238" s="395" t="s">
        <v>289</v>
      </c>
      <c r="E4238" s="395" t="s">
        <v>816</v>
      </c>
      <c r="F4238" s="399">
        <v>99.3</v>
      </c>
      <c r="G4238" s="395" t="s">
        <v>817</v>
      </c>
    </row>
    <row r="4239" spans="1:7">
      <c r="A4239" s="395" t="s">
        <v>171</v>
      </c>
      <c r="B4239" s="395" t="s">
        <v>9942</v>
      </c>
      <c r="C4239" s="395" t="s">
        <v>9943</v>
      </c>
      <c r="D4239" s="395" t="s">
        <v>289</v>
      </c>
      <c r="E4239" s="395" t="s">
        <v>816</v>
      </c>
      <c r="F4239" s="399">
        <v>137.37</v>
      </c>
      <c r="G4239" s="395" t="s">
        <v>817</v>
      </c>
    </row>
    <row r="4240" spans="1:7">
      <c r="A4240" s="395" t="s">
        <v>171</v>
      </c>
      <c r="B4240" s="395" t="s">
        <v>9944</v>
      </c>
      <c r="C4240" s="395" t="s">
        <v>9945</v>
      </c>
      <c r="D4240" s="395" t="s">
        <v>289</v>
      </c>
      <c r="E4240" s="395" t="s">
        <v>816</v>
      </c>
      <c r="F4240" s="399">
        <v>214.19</v>
      </c>
      <c r="G4240" s="395" t="s">
        <v>817</v>
      </c>
    </row>
    <row r="4241" spans="1:7">
      <c r="A4241" s="395" t="s">
        <v>171</v>
      </c>
      <c r="B4241" s="395" t="s">
        <v>9947</v>
      </c>
      <c r="C4241" s="395" t="s">
        <v>9948</v>
      </c>
      <c r="D4241" s="395" t="s">
        <v>289</v>
      </c>
      <c r="E4241" s="395" t="s">
        <v>816</v>
      </c>
      <c r="F4241" s="399">
        <v>320</v>
      </c>
      <c r="G4241" s="395" t="s">
        <v>817</v>
      </c>
    </row>
    <row r="4242" spans="1:7">
      <c r="A4242" s="395" t="s">
        <v>171</v>
      </c>
      <c r="B4242" s="395" t="s">
        <v>9949</v>
      </c>
      <c r="C4242" s="395" t="s">
        <v>9950</v>
      </c>
      <c r="D4242" s="395" t="s">
        <v>289</v>
      </c>
      <c r="E4242" s="395" t="s">
        <v>816</v>
      </c>
      <c r="F4242" s="399">
        <v>38.35</v>
      </c>
      <c r="G4242" s="395" t="s">
        <v>817</v>
      </c>
    </row>
    <row r="4243" spans="1:7">
      <c r="A4243" s="395" t="s">
        <v>171</v>
      </c>
      <c r="B4243" s="395" t="s">
        <v>9951</v>
      </c>
      <c r="C4243" s="395" t="s">
        <v>9952</v>
      </c>
      <c r="D4243" s="395" t="s">
        <v>289</v>
      </c>
      <c r="E4243" s="395" t="s">
        <v>816</v>
      </c>
      <c r="F4243" s="399">
        <v>55.16</v>
      </c>
      <c r="G4243" s="395" t="s">
        <v>817</v>
      </c>
    </row>
    <row r="4244" spans="1:7">
      <c r="A4244" s="395" t="s">
        <v>171</v>
      </c>
      <c r="B4244" s="395" t="s">
        <v>9954</v>
      </c>
      <c r="C4244" s="395" t="s">
        <v>9955</v>
      </c>
      <c r="D4244" s="395" t="s">
        <v>289</v>
      </c>
      <c r="E4244" s="395" t="s">
        <v>816</v>
      </c>
      <c r="F4244" s="399">
        <v>68.27</v>
      </c>
      <c r="G4244" s="395" t="s">
        <v>817</v>
      </c>
    </row>
    <row r="4245" spans="1:7">
      <c r="A4245" s="395" t="s">
        <v>171</v>
      </c>
      <c r="B4245" s="395" t="s">
        <v>9956</v>
      </c>
      <c r="C4245" s="395" t="s">
        <v>9957</v>
      </c>
      <c r="D4245" s="395" t="s">
        <v>289</v>
      </c>
      <c r="E4245" s="395" t="s">
        <v>816</v>
      </c>
      <c r="F4245" s="399">
        <v>85.36</v>
      </c>
      <c r="G4245" s="395" t="s">
        <v>817</v>
      </c>
    </row>
    <row r="4246" spans="1:7">
      <c r="A4246" s="395" t="s">
        <v>171</v>
      </c>
      <c r="B4246" s="395" t="s">
        <v>9958</v>
      </c>
      <c r="C4246" s="395" t="s">
        <v>9959</v>
      </c>
      <c r="D4246" s="395" t="s">
        <v>289</v>
      </c>
      <c r="E4246" s="395" t="s">
        <v>816</v>
      </c>
      <c r="F4246" s="399">
        <v>85.36</v>
      </c>
      <c r="G4246" s="395" t="s">
        <v>817</v>
      </c>
    </row>
    <row r="4247" spans="1:7">
      <c r="A4247" s="395" t="s">
        <v>171</v>
      </c>
      <c r="B4247" s="395" t="s">
        <v>9960</v>
      </c>
      <c r="C4247" s="395" t="s">
        <v>9961</v>
      </c>
      <c r="D4247" s="395" t="s">
        <v>289</v>
      </c>
      <c r="E4247" s="395" t="s">
        <v>816</v>
      </c>
      <c r="F4247" s="399">
        <v>85.36</v>
      </c>
      <c r="G4247" s="395" t="s">
        <v>817</v>
      </c>
    </row>
    <row r="4248" spans="1:7">
      <c r="A4248" s="395" t="s">
        <v>171</v>
      </c>
      <c r="B4248" s="395" t="s">
        <v>9962</v>
      </c>
      <c r="C4248" s="395" t="s">
        <v>9963</v>
      </c>
      <c r="D4248" s="395" t="s">
        <v>289</v>
      </c>
      <c r="E4248" s="395" t="s">
        <v>816</v>
      </c>
      <c r="F4248" s="399">
        <v>121.95</v>
      </c>
      <c r="G4248" s="395" t="s">
        <v>817</v>
      </c>
    </row>
    <row r="4249" spans="1:7">
      <c r="A4249" s="395" t="s">
        <v>171</v>
      </c>
      <c r="B4249" s="395" t="s">
        <v>9964</v>
      </c>
      <c r="C4249" s="395" t="s">
        <v>9965</v>
      </c>
      <c r="D4249" s="395" t="s">
        <v>289</v>
      </c>
      <c r="E4249" s="395" t="s">
        <v>816</v>
      </c>
      <c r="F4249" s="399">
        <v>121.95</v>
      </c>
      <c r="G4249" s="395" t="s">
        <v>817</v>
      </c>
    </row>
    <row r="4250" spans="1:7">
      <c r="A4250" s="395" t="s">
        <v>171</v>
      </c>
      <c r="B4250" s="395" t="s">
        <v>9966</v>
      </c>
      <c r="C4250" s="395" t="s">
        <v>9967</v>
      </c>
      <c r="D4250" s="395" t="s">
        <v>289</v>
      </c>
      <c r="E4250" s="395" t="s">
        <v>816</v>
      </c>
      <c r="F4250" s="399">
        <v>161.94</v>
      </c>
      <c r="G4250" s="395" t="s">
        <v>817</v>
      </c>
    </row>
    <row r="4251" spans="1:7">
      <c r="A4251" s="395" t="s">
        <v>171</v>
      </c>
      <c r="B4251" s="395" t="s">
        <v>9968</v>
      </c>
      <c r="C4251" s="395" t="s">
        <v>9969</v>
      </c>
      <c r="D4251" s="395" t="s">
        <v>289</v>
      </c>
      <c r="E4251" s="395" t="s">
        <v>816</v>
      </c>
      <c r="F4251" s="399">
        <v>165.63</v>
      </c>
      <c r="G4251" s="395" t="s">
        <v>817</v>
      </c>
    </row>
    <row r="4252" spans="1:7">
      <c r="A4252" s="395" t="s">
        <v>171</v>
      </c>
      <c r="B4252" s="395" t="s">
        <v>9970</v>
      </c>
      <c r="C4252" s="395" t="s">
        <v>9971</v>
      </c>
      <c r="D4252" s="395" t="s">
        <v>289</v>
      </c>
      <c r="E4252" s="395" t="s">
        <v>816</v>
      </c>
      <c r="F4252" s="399">
        <v>165.63</v>
      </c>
      <c r="G4252" s="395" t="s">
        <v>817</v>
      </c>
    </row>
    <row r="4253" spans="1:7">
      <c r="A4253" s="395" t="s">
        <v>171</v>
      </c>
      <c r="B4253" s="395" t="s">
        <v>9972</v>
      </c>
      <c r="C4253" s="395" t="s">
        <v>9973</v>
      </c>
      <c r="D4253" s="395" t="s">
        <v>289</v>
      </c>
      <c r="E4253" s="395" t="s">
        <v>816</v>
      </c>
      <c r="F4253" s="399">
        <v>46.44</v>
      </c>
      <c r="G4253" s="395" t="s">
        <v>817</v>
      </c>
    </row>
    <row r="4254" spans="1:7">
      <c r="A4254" s="395" t="s">
        <v>171</v>
      </c>
      <c r="B4254" s="395" t="s">
        <v>9974</v>
      </c>
      <c r="C4254" s="395" t="s">
        <v>9975</v>
      </c>
      <c r="D4254" s="395" t="s">
        <v>289</v>
      </c>
      <c r="E4254" s="395" t="s">
        <v>816</v>
      </c>
      <c r="F4254" s="399">
        <v>46.73</v>
      </c>
      <c r="G4254" s="395" t="s">
        <v>817</v>
      </c>
    </row>
    <row r="4255" spans="1:7">
      <c r="A4255" s="395" t="s">
        <v>171</v>
      </c>
      <c r="B4255" s="395" t="s">
        <v>9976</v>
      </c>
      <c r="C4255" s="395" t="s">
        <v>9977</v>
      </c>
      <c r="D4255" s="395" t="s">
        <v>289</v>
      </c>
      <c r="E4255" s="395" t="s">
        <v>816</v>
      </c>
      <c r="F4255" s="399">
        <v>56.94</v>
      </c>
      <c r="G4255" s="395" t="s">
        <v>817</v>
      </c>
    </row>
    <row r="4256" spans="1:7">
      <c r="A4256" s="395" t="s">
        <v>171</v>
      </c>
      <c r="B4256" s="395" t="s">
        <v>9978</v>
      </c>
      <c r="C4256" s="395" t="s">
        <v>9979</v>
      </c>
      <c r="D4256" s="395" t="s">
        <v>289</v>
      </c>
      <c r="E4256" s="395" t="s">
        <v>816</v>
      </c>
      <c r="F4256" s="399">
        <v>56.93</v>
      </c>
      <c r="G4256" s="395" t="s">
        <v>817</v>
      </c>
    </row>
    <row r="4257" spans="1:7">
      <c r="A4257" s="395" t="s">
        <v>171</v>
      </c>
      <c r="B4257" s="395" t="s">
        <v>9980</v>
      </c>
      <c r="C4257" s="395" t="s">
        <v>9981</v>
      </c>
      <c r="D4257" s="395" t="s">
        <v>289</v>
      </c>
      <c r="E4257" s="395" t="s">
        <v>816</v>
      </c>
      <c r="F4257" s="399">
        <v>56.93</v>
      </c>
      <c r="G4257" s="395" t="s">
        <v>817</v>
      </c>
    </row>
    <row r="4258" spans="1:7">
      <c r="A4258" s="395" t="s">
        <v>171</v>
      </c>
      <c r="B4258" s="395" t="s">
        <v>9982</v>
      </c>
      <c r="C4258" s="395" t="s">
        <v>9983</v>
      </c>
      <c r="D4258" s="395" t="s">
        <v>289</v>
      </c>
      <c r="E4258" s="395" t="s">
        <v>816</v>
      </c>
      <c r="F4258" s="399">
        <v>64.900000000000006</v>
      </c>
      <c r="G4258" s="395" t="s">
        <v>817</v>
      </c>
    </row>
    <row r="4259" spans="1:7">
      <c r="A4259" s="395" t="s">
        <v>171</v>
      </c>
      <c r="B4259" s="395" t="s">
        <v>9984</v>
      </c>
      <c r="C4259" s="395" t="s">
        <v>9985</v>
      </c>
      <c r="D4259" s="395" t="s">
        <v>289</v>
      </c>
      <c r="E4259" s="395" t="s">
        <v>816</v>
      </c>
      <c r="F4259" s="399">
        <v>64.900000000000006</v>
      </c>
      <c r="G4259" s="395" t="s">
        <v>817</v>
      </c>
    </row>
    <row r="4260" spans="1:7">
      <c r="A4260" s="395" t="s">
        <v>171</v>
      </c>
      <c r="B4260" s="395" t="s">
        <v>9986</v>
      </c>
      <c r="C4260" s="395" t="s">
        <v>9987</v>
      </c>
      <c r="D4260" s="395" t="s">
        <v>289</v>
      </c>
      <c r="E4260" s="395" t="s">
        <v>816</v>
      </c>
      <c r="F4260" s="399">
        <v>64.900000000000006</v>
      </c>
      <c r="G4260" s="395" t="s">
        <v>817</v>
      </c>
    </row>
    <row r="4261" spans="1:7">
      <c r="A4261" s="395" t="s">
        <v>171</v>
      </c>
      <c r="B4261" s="395" t="s">
        <v>9988</v>
      </c>
      <c r="C4261" s="395" t="s">
        <v>9989</v>
      </c>
      <c r="D4261" s="395" t="s">
        <v>289</v>
      </c>
      <c r="E4261" s="395" t="s">
        <v>816</v>
      </c>
      <c r="F4261" s="399">
        <v>85.3</v>
      </c>
      <c r="G4261" s="395" t="s">
        <v>817</v>
      </c>
    </row>
    <row r="4262" spans="1:7">
      <c r="A4262" s="395" t="s">
        <v>171</v>
      </c>
      <c r="B4262" s="395" t="s">
        <v>9990</v>
      </c>
      <c r="C4262" s="395" t="s">
        <v>9991</v>
      </c>
      <c r="D4262" s="395" t="s">
        <v>289</v>
      </c>
      <c r="E4262" s="395" t="s">
        <v>816</v>
      </c>
      <c r="F4262" s="399">
        <v>85.3</v>
      </c>
      <c r="G4262" s="395" t="s">
        <v>817</v>
      </c>
    </row>
    <row r="4263" spans="1:7">
      <c r="A4263" s="395" t="s">
        <v>171</v>
      </c>
      <c r="B4263" s="395" t="s">
        <v>9992</v>
      </c>
      <c r="C4263" s="395" t="s">
        <v>9993</v>
      </c>
      <c r="D4263" s="395" t="s">
        <v>289</v>
      </c>
      <c r="E4263" s="395" t="s">
        <v>816</v>
      </c>
      <c r="F4263" s="399">
        <v>85.3</v>
      </c>
      <c r="G4263" s="395" t="s">
        <v>817</v>
      </c>
    </row>
    <row r="4264" spans="1:7">
      <c r="A4264" s="395" t="s">
        <v>171</v>
      </c>
      <c r="B4264" s="395" t="s">
        <v>9994</v>
      </c>
      <c r="C4264" s="395" t="s">
        <v>9995</v>
      </c>
      <c r="D4264" s="395" t="s">
        <v>289</v>
      </c>
      <c r="E4264" s="395" t="s">
        <v>816</v>
      </c>
      <c r="F4264" s="399">
        <v>124.13</v>
      </c>
      <c r="G4264" s="395" t="s">
        <v>817</v>
      </c>
    </row>
    <row r="4265" spans="1:7">
      <c r="A4265" s="395" t="s">
        <v>171</v>
      </c>
      <c r="B4265" s="395" t="s">
        <v>9996</v>
      </c>
      <c r="C4265" s="395" t="s">
        <v>9997</v>
      </c>
      <c r="D4265" s="395" t="s">
        <v>289</v>
      </c>
      <c r="E4265" s="395" t="s">
        <v>816</v>
      </c>
      <c r="F4265" s="399">
        <v>124.13</v>
      </c>
      <c r="G4265" s="395" t="s">
        <v>817</v>
      </c>
    </row>
    <row r="4266" spans="1:7">
      <c r="A4266" s="395" t="s">
        <v>171</v>
      </c>
      <c r="B4266" s="395" t="s">
        <v>9998</v>
      </c>
      <c r="C4266" s="395" t="s">
        <v>9999</v>
      </c>
      <c r="D4266" s="395" t="s">
        <v>289</v>
      </c>
      <c r="E4266" s="395" t="s">
        <v>816</v>
      </c>
      <c r="F4266" s="399">
        <v>170.12</v>
      </c>
      <c r="G4266" s="395" t="s">
        <v>817</v>
      </c>
    </row>
    <row r="4267" spans="1:7">
      <c r="A4267" s="395" t="s">
        <v>171</v>
      </c>
      <c r="B4267" s="395" t="s">
        <v>10001</v>
      </c>
      <c r="C4267" s="395" t="s">
        <v>10002</v>
      </c>
      <c r="D4267" s="395" t="s">
        <v>289</v>
      </c>
      <c r="E4267" s="395" t="s">
        <v>816</v>
      </c>
      <c r="F4267" s="399">
        <v>170.12</v>
      </c>
      <c r="G4267" s="395" t="s">
        <v>817</v>
      </c>
    </row>
    <row r="4268" spans="1:7">
      <c r="A4268" s="395" t="s">
        <v>171</v>
      </c>
      <c r="B4268" s="395" t="s">
        <v>10003</v>
      </c>
      <c r="C4268" s="395" t="s">
        <v>10004</v>
      </c>
      <c r="D4268" s="395" t="s">
        <v>289</v>
      </c>
      <c r="E4268" s="395" t="s">
        <v>816</v>
      </c>
      <c r="F4268" s="399">
        <v>34.33</v>
      </c>
      <c r="G4268" s="395" t="s">
        <v>817</v>
      </c>
    </row>
    <row r="4269" spans="1:7">
      <c r="A4269" s="395" t="s">
        <v>171</v>
      </c>
      <c r="B4269" s="395" t="s">
        <v>10005</v>
      </c>
      <c r="C4269" s="395" t="s">
        <v>10006</v>
      </c>
      <c r="D4269" s="395" t="s">
        <v>289</v>
      </c>
      <c r="E4269" s="395" t="s">
        <v>816</v>
      </c>
      <c r="F4269" s="399">
        <v>34.619999999999997</v>
      </c>
      <c r="G4269" s="395" t="s">
        <v>817</v>
      </c>
    </row>
    <row r="4270" spans="1:7">
      <c r="A4270" s="395" t="s">
        <v>171</v>
      </c>
      <c r="B4270" s="395" t="s">
        <v>10007</v>
      </c>
      <c r="C4270" s="395" t="s">
        <v>10008</v>
      </c>
      <c r="D4270" s="395" t="s">
        <v>289</v>
      </c>
      <c r="E4270" s="395" t="s">
        <v>816</v>
      </c>
      <c r="F4270" s="399">
        <v>43.15</v>
      </c>
      <c r="G4270" s="395" t="s">
        <v>817</v>
      </c>
    </row>
    <row r="4271" spans="1:7">
      <c r="A4271" s="395" t="s">
        <v>171</v>
      </c>
      <c r="B4271" s="395" t="s">
        <v>10009</v>
      </c>
      <c r="C4271" s="395" t="s">
        <v>10010</v>
      </c>
      <c r="D4271" s="395" t="s">
        <v>289</v>
      </c>
      <c r="E4271" s="395" t="s">
        <v>816</v>
      </c>
      <c r="F4271" s="399">
        <v>43.14</v>
      </c>
      <c r="G4271" s="395" t="s">
        <v>817</v>
      </c>
    </row>
    <row r="4272" spans="1:7">
      <c r="A4272" s="395" t="s">
        <v>171</v>
      </c>
      <c r="B4272" s="395" t="s">
        <v>10011</v>
      </c>
      <c r="C4272" s="395" t="s">
        <v>10012</v>
      </c>
      <c r="D4272" s="395" t="s">
        <v>289</v>
      </c>
      <c r="E4272" s="395" t="s">
        <v>816</v>
      </c>
      <c r="F4272" s="399">
        <v>43.14</v>
      </c>
      <c r="G4272" s="395" t="s">
        <v>817</v>
      </c>
    </row>
    <row r="4273" spans="1:7">
      <c r="A4273" s="395" t="s">
        <v>171</v>
      </c>
      <c r="B4273" s="395" t="s">
        <v>10013</v>
      </c>
      <c r="C4273" s="395" t="s">
        <v>10014</v>
      </c>
      <c r="D4273" s="395" t="s">
        <v>289</v>
      </c>
      <c r="E4273" s="395" t="s">
        <v>816</v>
      </c>
      <c r="F4273" s="399">
        <v>49.18</v>
      </c>
      <c r="G4273" s="395" t="s">
        <v>817</v>
      </c>
    </row>
    <row r="4274" spans="1:7">
      <c r="A4274" s="395" t="s">
        <v>171</v>
      </c>
      <c r="B4274" s="395" t="s">
        <v>10015</v>
      </c>
      <c r="C4274" s="395" t="s">
        <v>10016</v>
      </c>
      <c r="D4274" s="395" t="s">
        <v>289</v>
      </c>
      <c r="E4274" s="395" t="s">
        <v>816</v>
      </c>
      <c r="F4274" s="399">
        <v>49.18</v>
      </c>
      <c r="G4274" s="395" t="s">
        <v>817</v>
      </c>
    </row>
    <row r="4275" spans="1:7">
      <c r="A4275" s="395" t="s">
        <v>171</v>
      </c>
      <c r="B4275" s="395" t="s">
        <v>10017</v>
      </c>
      <c r="C4275" s="395" t="s">
        <v>10018</v>
      </c>
      <c r="D4275" s="395" t="s">
        <v>289</v>
      </c>
      <c r="E4275" s="395" t="s">
        <v>816</v>
      </c>
      <c r="F4275" s="399">
        <v>49.18</v>
      </c>
      <c r="G4275" s="395" t="s">
        <v>817</v>
      </c>
    </row>
    <row r="4276" spans="1:7">
      <c r="A4276" s="395" t="s">
        <v>171</v>
      </c>
      <c r="B4276" s="395" t="s">
        <v>10019</v>
      </c>
      <c r="C4276" s="395" t="s">
        <v>10020</v>
      </c>
      <c r="D4276" s="395" t="s">
        <v>289</v>
      </c>
      <c r="E4276" s="395" t="s">
        <v>816</v>
      </c>
      <c r="F4276" s="399">
        <v>67.209999999999994</v>
      </c>
      <c r="G4276" s="395" t="s">
        <v>817</v>
      </c>
    </row>
    <row r="4277" spans="1:7">
      <c r="A4277" s="395" t="s">
        <v>171</v>
      </c>
      <c r="B4277" s="395" t="s">
        <v>10022</v>
      </c>
      <c r="C4277" s="395" t="s">
        <v>10023</v>
      </c>
      <c r="D4277" s="395" t="s">
        <v>289</v>
      </c>
      <c r="E4277" s="395" t="s">
        <v>816</v>
      </c>
      <c r="F4277" s="399">
        <v>67.209999999999994</v>
      </c>
      <c r="G4277" s="395" t="s">
        <v>817</v>
      </c>
    </row>
    <row r="4278" spans="1:7">
      <c r="A4278" s="395" t="s">
        <v>171</v>
      </c>
      <c r="B4278" s="395" t="s">
        <v>10024</v>
      </c>
      <c r="C4278" s="395" t="s">
        <v>10025</v>
      </c>
      <c r="D4278" s="395" t="s">
        <v>289</v>
      </c>
      <c r="E4278" s="395" t="s">
        <v>816</v>
      </c>
      <c r="F4278" s="399">
        <v>67.209999999999994</v>
      </c>
      <c r="G4278" s="395" t="s">
        <v>817</v>
      </c>
    </row>
    <row r="4279" spans="1:7">
      <c r="A4279" s="395" t="s">
        <v>171</v>
      </c>
      <c r="B4279" s="395" t="s">
        <v>10026</v>
      </c>
      <c r="C4279" s="395" t="s">
        <v>10027</v>
      </c>
      <c r="D4279" s="395" t="s">
        <v>289</v>
      </c>
      <c r="E4279" s="395" t="s">
        <v>816</v>
      </c>
      <c r="F4279" s="399">
        <v>102.45</v>
      </c>
      <c r="G4279" s="395" t="s">
        <v>817</v>
      </c>
    </row>
    <row r="4280" spans="1:7">
      <c r="A4280" s="395" t="s">
        <v>171</v>
      </c>
      <c r="B4280" s="395" t="s">
        <v>10028</v>
      </c>
      <c r="C4280" s="395" t="s">
        <v>10029</v>
      </c>
      <c r="D4280" s="395" t="s">
        <v>289</v>
      </c>
      <c r="E4280" s="395" t="s">
        <v>816</v>
      </c>
      <c r="F4280" s="399">
        <v>102.45</v>
      </c>
      <c r="G4280" s="395" t="s">
        <v>817</v>
      </c>
    </row>
    <row r="4281" spans="1:7">
      <c r="A4281" s="395" t="s">
        <v>171</v>
      </c>
      <c r="B4281" s="395" t="s">
        <v>10030</v>
      </c>
      <c r="C4281" s="395" t="s">
        <v>10031</v>
      </c>
      <c r="D4281" s="395" t="s">
        <v>289</v>
      </c>
      <c r="E4281" s="395" t="s">
        <v>816</v>
      </c>
      <c r="F4281" s="399">
        <v>144.91999999999999</v>
      </c>
      <c r="G4281" s="395" t="s">
        <v>817</v>
      </c>
    </row>
    <row r="4282" spans="1:7">
      <c r="A4282" s="395" t="s">
        <v>171</v>
      </c>
      <c r="B4282" s="395" t="s">
        <v>10032</v>
      </c>
      <c r="C4282" s="395" t="s">
        <v>10033</v>
      </c>
      <c r="D4282" s="395" t="s">
        <v>289</v>
      </c>
      <c r="E4282" s="395" t="s">
        <v>816</v>
      </c>
      <c r="F4282" s="399">
        <v>144.91999999999999</v>
      </c>
      <c r="G4282" s="395" t="s">
        <v>817</v>
      </c>
    </row>
    <row r="4283" spans="1:7">
      <c r="A4283" s="395" t="s">
        <v>171</v>
      </c>
      <c r="B4283" s="395" t="s">
        <v>10034</v>
      </c>
      <c r="C4283" s="395" t="s">
        <v>10035</v>
      </c>
      <c r="D4283" s="395" t="s">
        <v>289</v>
      </c>
      <c r="E4283" s="395" t="s">
        <v>816</v>
      </c>
      <c r="F4283" s="399">
        <v>29.95</v>
      </c>
      <c r="G4283" s="395" t="s">
        <v>817</v>
      </c>
    </row>
    <row r="4284" spans="1:7">
      <c r="A4284" s="395" t="s">
        <v>171</v>
      </c>
      <c r="B4284" s="395" t="s">
        <v>10036</v>
      </c>
      <c r="C4284" s="395" t="s">
        <v>10037</v>
      </c>
      <c r="D4284" s="395" t="s">
        <v>289</v>
      </c>
      <c r="E4284" s="395" t="s">
        <v>816</v>
      </c>
      <c r="F4284" s="399">
        <v>11.51</v>
      </c>
      <c r="G4284" s="395" t="s">
        <v>817</v>
      </c>
    </row>
    <row r="4285" spans="1:7">
      <c r="A4285" s="395" t="s">
        <v>171</v>
      </c>
      <c r="B4285" s="395" t="s">
        <v>10038</v>
      </c>
      <c r="C4285" s="395" t="s">
        <v>10039</v>
      </c>
      <c r="D4285" s="395" t="s">
        <v>289</v>
      </c>
      <c r="E4285" s="395" t="s">
        <v>816</v>
      </c>
      <c r="F4285" s="399">
        <v>480.8</v>
      </c>
      <c r="G4285" s="395" t="s">
        <v>817</v>
      </c>
    </row>
    <row r="4286" spans="1:7">
      <c r="A4286" s="395" t="s">
        <v>171</v>
      </c>
      <c r="B4286" s="395" t="s">
        <v>10040</v>
      </c>
      <c r="C4286" s="395" t="s">
        <v>10041</v>
      </c>
      <c r="D4286" s="395" t="s">
        <v>289</v>
      </c>
      <c r="E4286" s="395" t="s">
        <v>816</v>
      </c>
      <c r="F4286" s="399">
        <v>22.25</v>
      </c>
      <c r="G4286" s="395" t="s">
        <v>817</v>
      </c>
    </row>
    <row r="4287" spans="1:7">
      <c r="A4287" s="395" t="s">
        <v>171</v>
      </c>
      <c r="B4287" s="395" t="s">
        <v>10042</v>
      </c>
      <c r="C4287" s="395" t="s">
        <v>10043</v>
      </c>
      <c r="D4287" s="395" t="s">
        <v>289</v>
      </c>
      <c r="E4287" s="395" t="s">
        <v>816</v>
      </c>
      <c r="F4287" s="399">
        <v>42.59</v>
      </c>
      <c r="G4287" s="395" t="s">
        <v>817</v>
      </c>
    </row>
    <row r="4288" spans="1:7">
      <c r="A4288" s="395" t="s">
        <v>171</v>
      </c>
      <c r="B4288" s="395" t="s">
        <v>10044</v>
      </c>
      <c r="C4288" s="395" t="s">
        <v>10045</v>
      </c>
      <c r="D4288" s="395" t="s">
        <v>289</v>
      </c>
      <c r="E4288" s="395" t="s">
        <v>816</v>
      </c>
      <c r="F4288" s="399">
        <v>17</v>
      </c>
      <c r="G4288" s="395" t="s">
        <v>817</v>
      </c>
    </row>
    <row r="4289" spans="1:7">
      <c r="A4289" s="395" t="s">
        <v>171</v>
      </c>
      <c r="B4289" s="395" t="s">
        <v>10046</v>
      </c>
      <c r="C4289" s="395" t="s">
        <v>10047</v>
      </c>
      <c r="D4289" s="395" t="s">
        <v>289</v>
      </c>
      <c r="E4289" s="395" t="s">
        <v>816</v>
      </c>
      <c r="F4289" s="399">
        <v>14.21</v>
      </c>
      <c r="G4289" s="395" t="s">
        <v>817</v>
      </c>
    </row>
    <row r="4290" spans="1:7">
      <c r="A4290" s="395" t="s">
        <v>171</v>
      </c>
      <c r="B4290" s="395" t="s">
        <v>10048</v>
      </c>
      <c r="C4290" s="395" t="s">
        <v>10049</v>
      </c>
      <c r="D4290" s="395" t="s">
        <v>289</v>
      </c>
      <c r="E4290" s="395" t="s">
        <v>816</v>
      </c>
      <c r="F4290" s="399">
        <v>529.16999999999996</v>
      </c>
      <c r="G4290" s="395" t="s">
        <v>817</v>
      </c>
    </row>
    <row r="4291" spans="1:7">
      <c r="A4291" s="395" t="s">
        <v>171</v>
      </c>
      <c r="B4291" s="395" t="s">
        <v>10050</v>
      </c>
      <c r="C4291" s="395" t="s">
        <v>10051</v>
      </c>
      <c r="D4291" s="395" t="s">
        <v>289</v>
      </c>
      <c r="E4291" s="395" t="s">
        <v>816</v>
      </c>
      <c r="F4291" s="399">
        <v>28.39</v>
      </c>
      <c r="G4291" s="395" t="s">
        <v>817</v>
      </c>
    </row>
    <row r="4292" spans="1:7">
      <c r="A4292" s="395" t="s">
        <v>171</v>
      </c>
      <c r="B4292" s="395" t="s">
        <v>10053</v>
      </c>
      <c r="C4292" s="395" t="s">
        <v>10054</v>
      </c>
      <c r="D4292" s="395" t="s">
        <v>289</v>
      </c>
      <c r="E4292" s="395" t="s">
        <v>816</v>
      </c>
      <c r="F4292" s="399">
        <v>74.14</v>
      </c>
      <c r="G4292" s="395" t="s">
        <v>817</v>
      </c>
    </row>
    <row r="4293" spans="1:7">
      <c r="A4293" s="395" t="s">
        <v>171</v>
      </c>
      <c r="B4293" s="395" t="s">
        <v>10055</v>
      </c>
      <c r="C4293" s="395" t="s">
        <v>10056</v>
      </c>
      <c r="D4293" s="395" t="s">
        <v>289</v>
      </c>
      <c r="E4293" s="395" t="s">
        <v>816</v>
      </c>
      <c r="F4293" s="399">
        <v>31.32</v>
      </c>
      <c r="G4293" s="395" t="s">
        <v>817</v>
      </c>
    </row>
    <row r="4294" spans="1:7">
      <c r="A4294" s="395" t="s">
        <v>171</v>
      </c>
      <c r="B4294" s="395" t="s">
        <v>10057</v>
      </c>
      <c r="C4294" s="395" t="s">
        <v>10058</v>
      </c>
      <c r="D4294" s="395" t="s">
        <v>289</v>
      </c>
      <c r="E4294" s="395" t="s">
        <v>816</v>
      </c>
      <c r="F4294" s="399">
        <v>26.51</v>
      </c>
      <c r="G4294" s="395" t="s">
        <v>817</v>
      </c>
    </row>
    <row r="4295" spans="1:7">
      <c r="A4295" s="395" t="s">
        <v>171</v>
      </c>
      <c r="B4295" s="395" t="s">
        <v>10059</v>
      </c>
      <c r="C4295" s="395" t="s">
        <v>10060</v>
      </c>
      <c r="D4295" s="395" t="s">
        <v>289</v>
      </c>
      <c r="E4295" s="395" t="s">
        <v>816</v>
      </c>
      <c r="F4295" s="399">
        <v>606.57000000000005</v>
      </c>
      <c r="G4295" s="395" t="s">
        <v>817</v>
      </c>
    </row>
    <row r="4296" spans="1:7">
      <c r="A4296" s="395" t="s">
        <v>171</v>
      </c>
      <c r="B4296" s="395" t="s">
        <v>10061</v>
      </c>
      <c r="C4296" s="395" t="s">
        <v>10062</v>
      </c>
      <c r="D4296" s="395" t="s">
        <v>289</v>
      </c>
      <c r="E4296" s="395" t="s">
        <v>816</v>
      </c>
      <c r="F4296" s="399">
        <v>47.46</v>
      </c>
      <c r="G4296" s="395" t="s">
        <v>817</v>
      </c>
    </row>
    <row r="4297" spans="1:7">
      <c r="A4297" s="395" t="s">
        <v>171</v>
      </c>
      <c r="B4297" s="395" t="s">
        <v>10063</v>
      </c>
      <c r="C4297" s="395" t="s">
        <v>10064</v>
      </c>
      <c r="D4297" s="395" t="s">
        <v>289</v>
      </c>
      <c r="E4297" s="395" t="s">
        <v>816</v>
      </c>
      <c r="F4297" s="399">
        <v>42.64</v>
      </c>
      <c r="G4297" s="395" t="s">
        <v>817</v>
      </c>
    </row>
    <row r="4298" spans="1:7">
      <c r="A4298" s="395" t="s">
        <v>171</v>
      </c>
      <c r="B4298" s="395" t="s">
        <v>10065</v>
      </c>
      <c r="C4298" s="395" t="s">
        <v>10066</v>
      </c>
      <c r="D4298" s="395" t="s">
        <v>289</v>
      </c>
      <c r="E4298" s="395" t="s">
        <v>816</v>
      </c>
      <c r="F4298" s="399">
        <v>761.13</v>
      </c>
      <c r="G4298" s="395" t="s">
        <v>817</v>
      </c>
    </row>
    <row r="4299" spans="1:7">
      <c r="A4299" s="395" t="s">
        <v>171</v>
      </c>
      <c r="B4299" s="395" t="s">
        <v>10067</v>
      </c>
      <c r="C4299" s="395" t="s">
        <v>10068</v>
      </c>
      <c r="D4299" s="395" t="s">
        <v>289</v>
      </c>
      <c r="E4299" s="395" t="s">
        <v>816</v>
      </c>
      <c r="F4299" s="399">
        <v>70.17</v>
      </c>
      <c r="G4299" s="395" t="s">
        <v>817</v>
      </c>
    </row>
    <row r="4300" spans="1:7">
      <c r="A4300" s="395" t="s">
        <v>171</v>
      </c>
      <c r="B4300" s="395" t="s">
        <v>10069</v>
      </c>
      <c r="C4300" s="395" t="s">
        <v>10070</v>
      </c>
      <c r="D4300" s="395" t="s">
        <v>289</v>
      </c>
      <c r="E4300" s="395" t="s">
        <v>816</v>
      </c>
      <c r="F4300" s="399">
        <v>59.76</v>
      </c>
      <c r="G4300" s="395" t="s">
        <v>817</v>
      </c>
    </row>
    <row r="4301" spans="1:7">
      <c r="A4301" s="395" t="s">
        <v>171</v>
      </c>
      <c r="B4301" s="395" t="s">
        <v>10071</v>
      </c>
      <c r="C4301" s="395" t="s">
        <v>10072</v>
      </c>
      <c r="D4301" s="395" t="s">
        <v>289</v>
      </c>
      <c r="E4301" s="395" t="s">
        <v>816</v>
      </c>
      <c r="F4301" s="399">
        <v>1054.8499999999999</v>
      </c>
      <c r="G4301" s="395" t="s">
        <v>817</v>
      </c>
    </row>
    <row r="4302" spans="1:7">
      <c r="A4302" s="395" t="s">
        <v>171</v>
      </c>
      <c r="B4302" s="395" t="s">
        <v>10073</v>
      </c>
      <c r="C4302" s="395" t="s">
        <v>10074</v>
      </c>
      <c r="D4302" s="395" t="s">
        <v>289</v>
      </c>
      <c r="E4302" s="395" t="s">
        <v>816</v>
      </c>
      <c r="F4302" s="399">
        <v>173.37</v>
      </c>
      <c r="G4302" s="395" t="s">
        <v>817</v>
      </c>
    </row>
    <row r="4303" spans="1:7">
      <c r="A4303" s="395" t="s">
        <v>171</v>
      </c>
      <c r="B4303" s="395" t="s">
        <v>10075</v>
      </c>
      <c r="C4303" s="395" t="s">
        <v>10076</v>
      </c>
      <c r="D4303" s="395" t="s">
        <v>289</v>
      </c>
      <c r="E4303" s="395" t="s">
        <v>816</v>
      </c>
      <c r="F4303" s="399">
        <v>159.35</v>
      </c>
      <c r="G4303" s="395" t="s">
        <v>817</v>
      </c>
    </row>
    <row r="4304" spans="1:7">
      <c r="A4304" s="395" t="s">
        <v>171</v>
      </c>
      <c r="B4304" s="395" t="s">
        <v>10077</v>
      </c>
      <c r="C4304" s="395" t="s">
        <v>10078</v>
      </c>
      <c r="D4304" s="395" t="s">
        <v>289</v>
      </c>
      <c r="E4304" s="395" t="s">
        <v>816</v>
      </c>
      <c r="F4304" s="399">
        <v>1391.84</v>
      </c>
      <c r="G4304" s="395" t="s">
        <v>817</v>
      </c>
    </row>
    <row r="4305" spans="1:7">
      <c r="A4305" s="395" t="s">
        <v>171</v>
      </c>
      <c r="B4305" s="395" t="s">
        <v>10079</v>
      </c>
      <c r="C4305" s="395" t="s">
        <v>10080</v>
      </c>
      <c r="D4305" s="395" t="s">
        <v>289</v>
      </c>
      <c r="E4305" s="395" t="s">
        <v>816</v>
      </c>
      <c r="F4305" s="399">
        <v>15.19</v>
      </c>
      <c r="G4305" s="395" t="s">
        <v>817</v>
      </c>
    </row>
    <row r="4306" spans="1:7">
      <c r="A4306" s="395" t="s">
        <v>171</v>
      </c>
      <c r="B4306" s="395" t="s">
        <v>10081</v>
      </c>
      <c r="C4306" s="395" t="s">
        <v>10082</v>
      </c>
      <c r="D4306" s="395" t="s">
        <v>289</v>
      </c>
      <c r="E4306" s="395" t="s">
        <v>816</v>
      </c>
      <c r="F4306" s="399">
        <v>20.25</v>
      </c>
      <c r="G4306" s="395" t="s">
        <v>817</v>
      </c>
    </row>
    <row r="4307" spans="1:7">
      <c r="A4307" s="395" t="s">
        <v>171</v>
      </c>
      <c r="B4307" s="395" t="s">
        <v>10083</v>
      </c>
      <c r="C4307" s="395" t="s">
        <v>10084</v>
      </c>
      <c r="D4307" s="395" t="s">
        <v>289</v>
      </c>
      <c r="E4307" s="395" t="s">
        <v>816</v>
      </c>
      <c r="F4307" s="399">
        <v>22.98</v>
      </c>
      <c r="G4307" s="395" t="s">
        <v>817</v>
      </c>
    </row>
    <row r="4308" spans="1:7">
      <c r="A4308" s="395" t="s">
        <v>171</v>
      </c>
      <c r="B4308" s="395" t="s">
        <v>10085</v>
      </c>
      <c r="C4308" s="395" t="s">
        <v>10086</v>
      </c>
      <c r="D4308" s="395" t="s">
        <v>289</v>
      </c>
      <c r="E4308" s="395" t="s">
        <v>816</v>
      </c>
      <c r="F4308" s="399">
        <v>28</v>
      </c>
      <c r="G4308" s="395" t="s">
        <v>817</v>
      </c>
    </row>
    <row r="4309" spans="1:7">
      <c r="A4309" s="395" t="s">
        <v>171</v>
      </c>
      <c r="B4309" s="395" t="s">
        <v>10087</v>
      </c>
      <c r="C4309" s="395" t="s">
        <v>10088</v>
      </c>
      <c r="D4309" s="395" t="s">
        <v>289</v>
      </c>
      <c r="E4309" s="395" t="s">
        <v>816</v>
      </c>
      <c r="F4309" s="399">
        <v>31.59</v>
      </c>
      <c r="G4309" s="395" t="s">
        <v>817</v>
      </c>
    </row>
    <row r="4310" spans="1:7">
      <c r="A4310" s="395" t="s">
        <v>171</v>
      </c>
      <c r="B4310" s="395" t="s">
        <v>10089</v>
      </c>
      <c r="C4310" s="395" t="s">
        <v>10090</v>
      </c>
      <c r="D4310" s="395" t="s">
        <v>289</v>
      </c>
      <c r="E4310" s="395" t="s">
        <v>816</v>
      </c>
      <c r="F4310" s="399">
        <v>31.05</v>
      </c>
      <c r="G4310" s="395" t="s">
        <v>817</v>
      </c>
    </row>
    <row r="4311" spans="1:7">
      <c r="A4311" s="395" t="s">
        <v>171</v>
      </c>
      <c r="B4311" s="395" t="s">
        <v>10091</v>
      </c>
      <c r="C4311" s="395" t="s">
        <v>10092</v>
      </c>
      <c r="D4311" s="395" t="s">
        <v>289</v>
      </c>
      <c r="E4311" s="395" t="s">
        <v>816</v>
      </c>
      <c r="F4311" s="399">
        <v>9.93</v>
      </c>
      <c r="G4311" s="395" t="s">
        <v>817</v>
      </c>
    </row>
    <row r="4312" spans="1:7">
      <c r="A4312" s="395" t="s">
        <v>171</v>
      </c>
      <c r="B4312" s="395" t="s">
        <v>10094</v>
      </c>
      <c r="C4312" s="395" t="s">
        <v>10095</v>
      </c>
      <c r="D4312" s="395" t="s">
        <v>289</v>
      </c>
      <c r="E4312" s="395" t="s">
        <v>816</v>
      </c>
      <c r="F4312" s="399">
        <v>18.75</v>
      </c>
      <c r="G4312" s="395" t="s">
        <v>817</v>
      </c>
    </row>
    <row r="4313" spans="1:7">
      <c r="A4313" s="395" t="s">
        <v>171</v>
      </c>
      <c r="B4313" s="395" t="s">
        <v>10096</v>
      </c>
      <c r="C4313" s="395" t="s">
        <v>10097</v>
      </c>
      <c r="D4313" s="395" t="s">
        <v>289</v>
      </c>
      <c r="E4313" s="395" t="s">
        <v>816</v>
      </c>
      <c r="F4313" s="399">
        <v>24.07</v>
      </c>
      <c r="G4313" s="395" t="s">
        <v>817</v>
      </c>
    </row>
    <row r="4314" spans="1:7">
      <c r="A4314" s="395" t="s">
        <v>171</v>
      </c>
      <c r="B4314" s="395" t="s">
        <v>10099</v>
      </c>
      <c r="C4314" s="395" t="s">
        <v>10100</v>
      </c>
      <c r="D4314" s="395" t="s">
        <v>289</v>
      </c>
      <c r="E4314" s="395" t="s">
        <v>816</v>
      </c>
      <c r="F4314" s="399">
        <v>417.27</v>
      </c>
      <c r="G4314" s="395" t="s">
        <v>817</v>
      </c>
    </row>
    <row r="4315" spans="1:7">
      <c r="A4315" s="395" t="s">
        <v>171</v>
      </c>
      <c r="B4315" s="395" t="s">
        <v>10101</v>
      </c>
      <c r="C4315" s="395" t="s">
        <v>10102</v>
      </c>
      <c r="D4315" s="395" t="s">
        <v>289</v>
      </c>
      <c r="E4315" s="395" t="s">
        <v>816</v>
      </c>
      <c r="F4315" s="399">
        <v>15.13</v>
      </c>
      <c r="G4315" s="395" t="s">
        <v>817</v>
      </c>
    </row>
    <row r="4316" spans="1:7">
      <c r="A4316" s="395" t="s">
        <v>171</v>
      </c>
      <c r="B4316" s="395" t="s">
        <v>10103</v>
      </c>
      <c r="C4316" s="395" t="s">
        <v>10104</v>
      </c>
      <c r="D4316" s="395" t="s">
        <v>289</v>
      </c>
      <c r="E4316" s="395" t="s">
        <v>816</v>
      </c>
      <c r="F4316" s="399">
        <v>16.96</v>
      </c>
      <c r="G4316" s="395" t="s">
        <v>817</v>
      </c>
    </row>
    <row r="4317" spans="1:7">
      <c r="A4317" s="395" t="s">
        <v>171</v>
      </c>
      <c r="B4317" s="395" t="s">
        <v>10106</v>
      </c>
      <c r="C4317" s="395" t="s">
        <v>10107</v>
      </c>
      <c r="D4317" s="395" t="s">
        <v>289</v>
      </c>
      <c r="E4317" s="395" t="s">
        <v>816</v>
      </c>
      <c r="F4317" s="399">
        <v>484.42</v>
      </c>
      <c r="G4317" s="395" t="s">
        <v>817</v>
      </c>
    </row>
    <row r="4318" spans="1:7">
      <c r="A4318" s="395" t="s">
        <v>171</v>
      </c>
      <c r="B4318" s="395" t="s">
        <v>10108</v>
      </c>
      <c r="C4318" s="395" t="s">
        <v>10109</v>
      </c>
      <c r="D4318" s="395" t="s">
        <v>289</v>
      </c>
      <c r="E4318" s="395" t="s">
        <v>816</v>
      </c>
      <c r="F4318" s="399">
        <v>19.7</v>
      </c>
      <c r="G4318" s="395" t="s">
        <v>817</v>
      </c>
    </row>
    <row r="4319" spans="1:7">
      <c r="A4319" s="395" t="s">
        <v>171</v>
      </c>
      <c r="B4319" s="395" t="s">
        <v>10110</v>
      </c>
      <c r="C4319" s="395" t="s">
        <v>10111</v>
      </c>
      <c r="D4319" s="395" t="s">
        <v>289</v>
      </c>
      <c r="E4319" s="395" t="s">
        <v>816</v>
      </c>
      <c r="F4319" s="399">
        <v>24.35</v>
      </c>
      <c r="G4319" s="395" t="s">
        <v>817</v>
      </c>
    </row>
    <row r="4320" spans="1:7">
      <c r="A4320" s="395" t="s">
        <v>171</v>
      </c>
      <c r="B4320" s="395" t="s">
        <v>10112</v>
      </c>
      <c r="C4320" s="395" t="s">
        <v>10113</v>
      </c>
      <c r="D4320" s="395" t="s">
        <v>289</v>
      </c>
      <c r="E4320" s="395" t="s">
        <v>816</v>
      </c>
      <c r="F4320" s="399">
        <v>46.21</v>
      </c>
      <c r="G4320" s="395" t="s">
        <v>817</v>
      </c>
    </row>
    <row r="4321" spans="1:7">
      <c r="A4321" s="395" t="s">
        <v>171</v>
      </c>
      <c r="B4321" s="395" t="s">
        <v>10115</v>
      </c>
      <c r="C4321" s="395" t="s">
        <v>10116</v>
      </c>
      <c r="D4321" s="395" t="s">
        <v>289</v>
      </c>
      <c r="E4321" s="395" t="s">
        <v>816</v>
      </c>
      <c r="F4321" s="399">
        <v>20.350000000000001</v>
      </c>
      <c r="G4321" s="395" t="s">
        <v>817</v>
      </c>
    </row>
    <row r="4322" spans="1:7">
      <c r="A4322" s="395" t="s">
        <v>171</v>
      </c>
      <c r="B4322" s="395" t="s">
        <v>10117</v>
      </c>
      <c r="C4322" s="395" t="s">
        <v>10118</v>
      </c>
      <c r="D4322" s="395" t="s">
        <v>289</v>
      </c>
      <c r="E4322" s="395" t="s">
        <v>816</v>
      </c>
      <c r="F4322" s="399">
        <v>17.68</v>
      </c>
      <c r="G4322" s="395" t="s">
        <v>817</v>
      </c>
    </row>
    <row r="4323" spans="1:7">
      <c r="A4323" s="395" t="s">
        <v>171</v>
      </c>
      <c r="B4323" s="395" t="s">
        <v>10119</v>
      </c>
      <c r="C4323" s="395" t="s">
        <v>10120</v>
      </c>
      <c r="D4323" s="395" t="s">
        <v>289</v>
      </c>
      <c r="E4323" s="395" t="s">
        <v>816</v>
      </c>
      <c r="F4323" s="399">
        <v>532.52</v>
      </c>
      <c r="G4323" s="395" t="s">
        <v>817</v>
      </c>
    </row>
    <row r="4324" spans="1:7">
      <c r="A4324" s="395" t="s">
        <v>171</v>
      </c>
      <c r="B4324" s="395" t="s">
        <v>10121</v>
      </c>
      <c r="C4324" s="395" t="s">
        <v>10122</v>
      </c>
      <c r="D4324" s="395" t="s">
        <v>289</v>
      </c>
      <c r="E4324" s="395" t="s">
        <v>816</v>
      </c>
      <c r="F4324" s="399">
        <v>30.07</v>
      </c>
      <c r="G4324" s="395" t="s">
        <v>817</v>
      </c>
    </row>
    <row r="4325" spans="1:7">
      <c r="A4325" s="395" t="s">
        <v>171</v>
      </c>
      <c r="B4325" s="395" t="s">
        <v>10124</v>
      </c>
      <c r="C4325" s="395" t="s">
        <v>10125</v>
      </c>
      <c r="D4325" s="395" t="s">
        <v>289</v>
      </c>
      <c r="E4325" s="395" t="s">
        <v>816</v>
      </c>
      <c r="F4325" s="399">
        <v>77.489999999999995</v>
      </c>
      <c r="G4325" s="395" t="s">
        <v>817</v>
      </c>
    </row>
    <row r="4326" spans="1:7">
      <c r="A4326" s="395" t="s">
        <v>171</v>
      </c>
      <c r="B4326" s="395" t="s">
        <v>10126</v>
      </c>
      <c r="C4326" s="395" t="s">
        <v>10127</v>
      </c>
      <c r="D4326" s="395" t="s">
        <v>289</v>
      </c>
      <c r="E4326" s="395" t="s">
        <v>816</v>
      </c>
      <c r="F4326" s="399">
        <v>15.53</v>
      </c>
      <c r="G4326" s="395" t="s">
        <v>817</v>
      </c>
    </row>
    <row r="4327" spans="1:7">
      <c r="A4327" s="395" t="s">
        <v>171</v>
      </c>
      <c r="B4327" s="395" t="s">
        <v>10129</v>
      </c>
      <c r="C4327" s="395" t="s">
        <v>10130</v>
      </c>
      <c r="D4327" s="395" t="s">
        <v>289</v>
      </c>
      <c r="E4327" s="395" t="s">
        <v>816</v>
      </c>
      <c r="F4327" s="399">
        <v>20.420000000000002</v>
      </c>
      <c r="G4327" s="395" t="s">
        <v>817</v>
      </c>
    </row>
    <row r="4328" spans="1:7">
      <c r="A4328" s="395" t="s">
        <v>171</v>
      </c>
      <c r="B4328" s="395" t="s">
        <v>10131</v>
      </c>
      <c r="C4328" s="395" t="s">
        <v>10132</v>
      </c>
      <c r="D4328" s="395" t="s">
        <v>289</v>
      </c>
      <c r="E4328" s="395" t="s">
        <v>816</v>
      </c>
      <c r="F4328" s="399">
        <v>26.97</v>
      </c>
      <c r="G4328" s="395" t="s">
        <v>817</v>
      </c>
    </row>
    <row r="4329" spans="1:7">
      <c r="A4329" s="395" t="s">
        <v>171</v>
      </c>
      <c r="B4329" s="395" t="s">
        <v>10133</v>
      </c>
      <c r="C4329" s="395" t="s">
        <v>10134</v>
      </c>
      <c r="D4329" s="395" t="s">
        <v>289</v>
      </c>
      <c r="E4329" s="395" t="s">
        <v>816</v>
      </c>
      <c r="F4329" s="399">
        <v>29.99</v>
      </c>
      <c r="G4329" s="395" t="s">
        <v>817</v>
      </c>
    </row>
    <row r="4330" spans="1:7">
      <c r="A4330" s="395" t="s">
        <v>171</v>
      </c>
      <c r="B4330" s="395" t="s">
        <v>10135</v>
      </c>
      <c r="C4330" s="395" t="s">
        <v>10136</v>
      </c>
      <c r="D4330" s="395" t="s">
        <v>289</v>
      </c>
      <c r="E4330" s="395" t="s">
        <v>816</v>
      </c>
      <c r="F4330" s="399">
        <v>33.590000000000003</v>
      </c>
      <c r="G4330" s="395" t="s">
        <v>817</v>
      </c>
    </row>
    <row r="4331" spans="1:7">
      <c r="A4331" s="395" t="s">
        <v>171</v>
      </c>
      <c r="B4331" s="395" t="s">
        <v>10137</v>
      </c>
      <c r="C4331" s="395" t="s">
        <v>10138</v>
      </c>
      <c r="D4331" s="395" t="s">
        <v>289</v>
      </c>
      <c r="E4331" s="395" t="s">
        <v>816</v>
      </c>
      <c r="F4331" s="399">
        <v>38.17</v>
      </c>
      <c r="G4331" s="395" t="s">
        <v>817</v>
      </c>
    </row>
    <row r="4332" spans="1:7">
      <c r="A4332" s="395" t="s">
        <v>171</v>
      </c>
      <c r="B4332" s="395" t="s">
        <v>10139</v>
      </c>
      <c r="C4332" s="395" t="s">
        <v>10140</v>
      </c>
      <c r="D4332" s="395" t="s">
        <v>289</v>
      </c>
      <c r="E4332" s="395" t="s">
        <v>816</v>
      </c>
      <c r="F4332" s="399">
        <v>10.16</v>
      </c>
      <c r="G4332" s="395" t="s">
        <v>817</v>
      </c>
    </row>
    <row r="4333" spans="1:7">
      <c r="A4333" s="395" t="s">
        <v>171</v>
      </c>
      <c r="B4333" s="395" t="s">
        <v>10141</v>
      </c>
      <c r="C4333" s="395" t="s">
        <v>10142</v>
      </c>
      <c r="D4333" s="395" t="s">
        <v>289</v>
      </c>
      <c r="E4333" s="395" t="s">
        <v>816</v>
      </c>
      <c r="F4333" s="399">
        <v>18.86</v>
      </c>
      <c r="G4333" s="395" t="s">
        <v>817</v>
      </c>
    </row>
    <row r="4334" spans="1:7">
      <c r="A4334" s="395" t="s">
        <v>171</v>
      </c>
      <c r="B4334" s="395" t="s">
        <v>10143</v>
      </c>
      <c r="C4334" s="395" t="s">
        <v>10144</v>
      </c>
      <c r="D4334" s="395" t="s">
        <v>289</v>
      </c>
      <c r="E4334" s="395" t="s">
        <v>816</v>
      </c>
      <c r="F4334" s="399">
        <v>24.3</v>
      </c>
      <c r="G4334" s="395" t="s">
        <v>817</v>
      </c>
    </row>
    <row r="4335" spans="1:7">
      <c r="A4335" s="395" t="s">
        <v>171</v>
      </c>
      <c r="B4335" s="395" t="s">
        <v>10145</v>
      </c>
      <c r="C4335" s="395" t="s">
        <v>10146</v>
      </c>
      <c r="D4335" s="395" t="s">
        <v>289</v>
      </c>
      <c r="E4335" s="395" t="s">
        <v>816</v>
      </c>
      <c r="F4335" s="399">
        <v>417.5</v>
      </c>
      <c r="G4335" s="395" t="s">
        <v>817</v>
      </c>
    </row>
    <row r="4336" spans="1:7">
      <c r="A4336" s="395" t="s">
        <v>171</v>
      </c>
      <c r="B4336" s="395" t="s">
        <v>10147</v>
      </c>
      <c r="C4336" s="395" t="s">
        <v>10148</v>
      </c>
      <c r="D4336" s="395" t="s">
        <v>289</v>
      </c>
      <c r="E4336" s="395" t="s">
        <v>816</v>
      </c>
      <c r="F4336" s="399">
        <v>17.809999999999999</v>
      </c>
      <c r="G4336" s="395" t="s">
        <v>817</v>
      </c>
    </row>
    <row r="4337" spans="1:7">
      <c r="A4337" s="395" t="s">
        <v>171</v>
      </c>
      <c r="B4337" s="395" t="s">
        <v>10150</v>
      </c>
      <c r="C4337" s="395" t="s">
        <v>10151</v>
      </c>
      <c r="D4337" s="395" t="s">
        <v>289</v>
      </c>
      <c r="E4337" s="395" t="s">
        <v>816</v>
      </c>
      <c r="F4337" s="399">
        <v>14.98</v>
      </c>
      <c r="G4337" s="395" t="s">
        <v>817</v>
      </c>
    </row>
    <row r="4338" spans="1:7">
      <c r="A4338" s="395" t="s">
        <v>171</v>
      </c>
      <c r="B4338" s="395" t="s">
        <v>10153</v>
      </c>
      <c r="C4338" s="395" t="s">
        <v>10154</v>
      </c>
      <c r="D4338" s="395" t="s">
        <v>289</v>
      </c>
      <c r="E4338" s="395" t="s">
        <v>816</v>
      </c>
      <c r="F4338" s="399">
        <v>487.1</v>
      </c>
      <c r="G4338" s="395" t="s">
        <v>817</v>
      </c>
    </row>
    <row r="4339" spans="1:7">
      <c r="A4339" s="395" t="s">
        <v>171</v>
      </c>
      <c r="B4339" s="395" t="s">
        <v>10155</v>
      </c>
      <c r="C4339" s="395" t="s">
        <v>10156</v>
      </c>
      <c r="D4339" s="395" t="s">
        <v>289</v>
      </c>
      <c r="E4339" s="395" t="s">
        <v>816</v>
      </c>
      <c r="F4339" s="399">
        <v>21.04</v>
      </c>
      <c r="G4339" s="395" t="s">
        <v>817</v>
      </c>
    </row>
    <row r="4340" spans="1:7">
      <c r="A4340" s="395" t="s">
        <v>171</v>
      </c>
      <c r="B4340" s="395" t="s">
        <v>10157</v>
      </c>
      <c r="C4340" s="395" t="s">
        <v>10158</v>
      </c>
      <c r="D4340" s="395" t="s">
        <v>289</v>
      </c>
      <c r="E4340" s="395" t="s">
        <v>816</v>
      </c>
      <c r="F4340" s="399">
        <v>25.4</v>
      </c>
      <c r="G4340" s="395" t="s">
        <v>817</v>
      </c>
    </row>
    <row r="4341" spans="1:7">
      <c r="A4341" s="395" t="s">
        <v>171</v>
      </c>
      <c r="B4341" s="395" t="s">
        <v>10159</v>
      </c>
      <c r="C4341" s="395" t="s">
        <v>10160</v>
      </c>
      <c r="D4341" s="395" t="s">
        <v>289</v>
      </c>
      <c r="E4341" s="395" t="s">
        <v>816</v>
      </c>
      <c r="F4341" s="399">
        <v>48.89</v>
      </c>
      <c r="G4341" s="395" t="s">
        <v>817</v>
      </c>
    </row>
    <row r="4342" spans="1:7">
      <c r="A4342" s="395" t="s">
        <v>171</v>
      </c>
      <c r="B4342" s="395" t="s">
        <v>10161</v>
      </c>
      <c r="C4342" s="395" t="s">
        <v>10162</v>
      </c>
      <c r="D4342" s="395" t="s">
        <v>289</v>
      </c>
      <c r="E4342" s="395" t="s">
        <v>816</v>
      </c>
      <c r="F4342" s="399">
        <v>25.12</v>
      </c>
      <c r="G4342" s="395" t="s">
        <v>817</v>
      </c>
    </row>
    <row r="4343" spans="1:7">
      <c r="A4343" s="395" t="s">
        <v>171</v>
      </c>
      <c r="B4343" s="395" t="s">
        <v>10163</v>
      </c>
      <c r="C4343" s="395" t="s">
        <v>10164</v>
      </c>
      <c r="D4343" s="395" t="s">
        <v>289</v>
      </c>
      <c r="E4343" s="395" t="s">
        <v>816</v>
      </c>
      <c r="F4343" s="399">
        <v>32.450000000000003</v>
      </c>
      <c r="G4343" s="395" t="s">
        <v>817</v>
      </c>
    </row>
    <row r="4344" spans="1:7">
      <c r="A4344" s="395" t="s">
        <v>171</v>
      </c>
      <c r="B4344" s="395" t="s">
        <v>10165</v>
      </c>
      <c r="C4344" s="395" t="s">
        <v>10166</v>
      </c>
      <c r="D4344" s="395" t="s">
        <v>289</v>
      </c>
      <c r="E4344" s="395" t="s">
        <v>816</v>
      </c>
      <c r="F4344" s="399">
        <v>82.26</v>
      </c>
      <c r="G4344" s="395" t="s">
        <v>817</v>
      </c>
    </row>
    <row r="4345" spans="1:7">
      <c r="A4345" s="395" t="s">
        <v>171</v>
      </c>
      <c r="B4345" s="395" t="s">
        <v>10167</v>
      </c>
      <c r="C4345" s="395" t="s">
        <v>10168</v>
      </c>
      <c r="D4345" s="395" t="s">
        <v>289</v>
      </c>
      <c r="E4345" s="395" t="s">
        <v>816</v>
      </c>
      <c r="F4345" s="399">
        <v>537.29</v>
      </c>
      <c r="G4345" s="395" t="s">
        <v>817</v>
      </c>
    </row>
    <row r="4346" spans="1:7">
      <c r="A4346" s="395" t="s">
        <v>171</v>
      </c>
      <c r="B4346" s="395" t="s">
        <v>10169</v>
      </c>
      <c r="C4346" s="395" t="s">
        <v>10170</v>
      </c>
      <c r="D4346" s="395" t="s">
        <v>289</v>
      </c>
      <c r="E4346" s="395" t="s">
        <v>816</v>
      </c>
      <c r="F4346" s="399">
        <v>56.21</v>
      </c>
      <c r="G4346" s="395" t="s">
        <v>817</v>
      </c>
    </row>
    <row r="4347" spans="1:7">
      <c r="A4347" s="395" t="s">
        <v>171</v>
      </c>
      <c r="B4347" s="395" t="s">
        <v>10171</v>
      </c>
      <c r="C4347" s="395" t="s">
        <v>10172</v>
      </c>
      <c r="D4347" s="395" t="s">
        <v>289</v>
      </c>
      <c r="E4347" s="395" t="s">
        <v>816</v>
      </c>
      <c r="F4347" s="399">
        <v>82.99</v>
      </c>
      <c r="G4347" s="395" t="s">
        <v>817</v>
      </c>
    </row>
    <row r="4348" spans="1:7">
      <c r="A4348" s="395" t="s">
        <v>171</v>
      </c>
      <c r="B4348" s="395" t="s">
        <v>10173</v>
      </c>
      <c r="C4348" s="395" t="s">
        <v>10174</v>
      </c>
      <c r="D4348" s="395" t="s">
        <v>289</v>
      </c>
      <c r="E4348" s="395" t="s">
        <v>816</v>
      </c>
      <c r="F4348" s="399">
        <v>17.579999999999998</v>
      </c>
      <c r="G4348" s="395" t="s">
        <v>817</v>
      </c>
    </row>
    <row r="4349" spans="1:7">
      <c r="A4349" s="395" t="s">
        <v>171</v>
      </c>
      <c r="B4349" s="395" t="s">
        <v>10175</v>
      </c>
      <c r="C4349" s="395" t="s">
        <v>10176</v>
      </c>
      <c r="D4349" s="395" t="s">
        <v>289</v>
      </c>
      <c r="E4349" s="395" t="s">
        <v>816</v>
      </c>
      <c r="F4349" s="399">
        <v>25.3</v>
      </c>
      <c r="G4349" s="395" t="s">
        <v>817</v>
      </c>
    </row>
    <row r="4350" spans="1:7">
      <c r="A4350" s="395" t="s">
        <v>171</v>
      </c>
      <c r="B4350" s="395" t="s">
        <v>10177</v>
      </c>
      <c r="C4350" s="395" t="s">
        <v>10178</v>
      </c>
      <c r="D4350" s="395" t="s">
        <v>289</v>
      </c>
      <c r="E4350" s="395" t="s">
        <v>816</v>
      </c>
      <c r="F4350" s="399">
        <v>28.88</v>
      </c>
      <c r="G4350" s="395" t="s">
        <v>817</v>
      </c>
    </row>
    <row r="4351" spans="1:7">
      <c r="A4351" s="395" t="s">
        <v>171</v>
      </c>
      <c r="B4351" s="395" t="s">
        <v>10180</v>
      </c>
      <c r="C4351" s="395" t="s">
        <v>10181</v>
      </c>
      <c r="D4351" s="395" t="s">
        <v>289</v>
      </c>
      <c r="E4351" s="395" t="s">
        <v>816</v>
      </c>
      <c r="F4351" s="399">
        <v>26.05</v>
      </c>
      <c r="G4351" s="395" t="s">
        <v>817</v>
      </c>
    </row>
    <row r="4352" spans="1:7">
      <c r="A4352" s="395" t="s">
        <v>171</v>
      </c>
      <c r="B4352" s="395" t="s">
        <v>10182</v>
      </c>
      <c r="C4352" s="395" t="s">
        <v>10183</v>
      </c>
      <c r="D4352" s="395" t="s">
        <v>289</v>
      </c>
      <c r="E4352" s="395" t="s">
        <v>816</v>
      </c>
      <c r="F4352" s="399">
        <v>56.02</v>
      </c>
      <c r="G4352" s="395" t="s">
        <v>817</v>
      </c>
    </row>
    <row r="4353" spans="1:7">
      <c r="A4353" s="395" t="s">
        <v>171</v>
      </c>
      <c r="B4353" s="395" t="s">
        <v>10184</v>
      </c>
      <c r="C4353" s="395" t="s">
        <v>10185</v>
      </c>
      <c r="D4353" s="395" t="s">
        <v>289</v>
      </c>
      <c r="E4353" s="395" t="s">
        <v>816</v>
      </c>
      <c r="F4353" s="399">
        <v>86.97</v>
      </c>
      <c r="G4353" s="395" t="s">
        <v>817</v>
      </c>
    </row>
    <row r="4354" spans="1:7">
      <c r="A4354" s="395" t="s">
        <v>171</v>
      </c>
      <c r="B4354" s="395" t="s">
        <v>10186</v>
      </c>
      <c r="C4354" s="395" t="s">
        <v>10187</v>
      </c>
      <c r="D4354" s="395" t="s">
        <v>289</v>
      </c>
      <c r="E4354" s="395" t="s">
        <v>816</v>
      </c>
      <c r="F4354" s="399">
        <v>127.3</v>
      </c>
      <c r="G4354" s="395" t="s">
        <v>817</v>
      </c>
    </row>
    <row r="4355" spans="1:7">
      <c r="A4355" s="395" t="s">
        <v>171</v>
      </c>
      <c r="B4355" s="395" t="s">
        <v>10188</v>
      </c>
      <c r="C4355" s="395" t="s">
        <v>10189</v>
      </c>
      <c r="D4355" s="395" t="s">
        <v>289</v>
      </c>
      <c r="E4355" s="395" t="s">
        <v>816</v>
      </c>
      <c r="F4355" s="399">
        <v>277.06</v>
      </c>
      <c r="G4355" s="395" t="s">
        <v>817</v>
      </c>
    </row>
    <row r="4356" spans="1:7">
      <c r="A4356" s="395" t="s">
        <v>171</v>
      </c>
      <c r="B4356" s="395" t="s">
        <v>10190</v>
      </c>
      <c r="C4356" s="395" t="s">
        <v>10191</v>
      </c>
      <c r="D4356" s="395" t="s">
        <v>289</v>
      </c>
      <c r="E4356" s="395" t="s">
        <v>816</v>
      </c>
      <c r="F4356" s="399">
        <v>21.41</v>
      </c>
      <c r="G4356" s="395" t="s">
        <v>817</v>
      </c>
    </row>
    <row r="4357" spans="1:7">
      <c r="A4357" s="395" t="s">
        <v>171</v>
      </c>
      <c r="B4357" s="395" t="s">
        <v>10193</v>
      </c>
      <c r="C4357" s="395" t="s">
        <v>10194</v>
      </c>
      <c r="D4357" s="395" t="s">
        <v>289</v>
      </c>
      <c r="E4357" s="395" t="s">
        <v>816</v>
      </c>
      <c r="F4357" s="399">
        <v>61.88</v>
      </c>
      <c r="G4357" s="395" t="s">
        <v>817</v>
      </c>
    </row>
    <row r="4358" spans="1:7">
      <c r="A4358" s="395" t="s">
        <v>171</v>
      </c>
      <c r="B4358" s="395" t="s">
        <v>10195</v>
      </c>
      <c r="C4358" s="395" t="s">
        <v>10196</v>
      </c>
      <c r="D4358" s="395" t="s">
        <v>289</v>
      </c>
      <c r="E4358" s="395" t="s">
        <v>816</v>
      </c>
      <c r="F4358" s="399">
        <v>61.91</v>
      </c>
      <c r="G4358" s="395" t="s">
        <v>817</v>
      </c>
    </row>
    <row r="4359" spans="1:7">
      <c r="A4359" s="395" t="s">
        <v>171</v>
      </c>
      <c r="B4359" s="395" t="s">
        <v>10197</v>
      </c>
      <c r="C4359" s="395" t="s">
        <v>10198</v>
      </c>
      <c r="D4359" s="395" t="s">
        <v>289</v>
      </c>
      <c r="E4359" s="395" t="s">
        <v>816</v>
      </c>
      <c r="F4359" s="399">
        <v>94.2</v>
      </c>
      <c r="G4359" s="395" t="s">
        <v>817</v>
      </c>
    </row>
    <row r="4360" spans="1:7">
      <c r="A4360" s="395" t="s">
        <v>171</v>
      </c>
      <c r="B4360" s="395" t="s">
        <v>10200</v>
      </c>
      <c r="C4360" s="395" t="s">
        <v>10201</v>
      </c>
      <c r="D4360" s="395" t="s">
        <v>289</v>
      </c>
      <c r="E4360" s="395" t="s">
        <v>816</v>
      </c>
      <c r="F4360" s="399">
        <v>82.73</v>
      </c>
      <c r="G4360" s="395" t="s">
        <v>817</v>
      </c>
    </row>
    <row r="4361" spans="1:7">
      <c r="A4361" s="395" t="s">
        <v>171</v>
      </c>
      <c r="B4361" s="395" t="s">
        <v>10202</v>
      </c>
      <c r="C4361" s="395" t="s">
        <v>10203</v>
      </c>
      <c r="D4361" s="395" t="s">
        <v>289</v>
      </c>
      <c r="E4361" s="395" t="s">
        <v>816</v>
      </c>
      <c r="F4361" s="399">
        <v>136.29</v>
      </c>
      <c r="G4361" s="395" t="s">
        <v>817</v>
      </c>
    </row>
    <row r="4362" spans="1:7">
      <c r="A4362" s="395" t="s">
        <v>171</v>
      </c>
      <c r="B4362" s="395" t="s">
        <v>10204</v>
      </c>
      <c r="C4362" s="395" t="s">
        <v>10205</v>
      </c>
      <c r="D4362" s="395" t="s">
        <v>289</v>
      </c>
      <c r="E4362" s="395" t="s">
        <v>816</v>
      </c>
      <c r="F4362" s="399">
        <v>126.08</v>
      </c>
      <c r="G4362" s="395" t="s">
        <v>817</v>
      </c>
    </row>
    <row r="4363" spans="1:7">
      <c r="A4363" s="395" t="s">
        <v>171</v>
      </c>
      <c r="B4363" s="395" t="s">
        <v>10206</v>
      </c>
      <c r="C4363" s="395" t="s">
        <v>10207</v>
      </c>
      <c r="D4363" s="395" t="s">
        <v>289</v>
      </c>
      <c r="E4363" s="395" t="s">
        <v>816</v>
      </c>
      <c r="F4363" s="399">
        <v>89.52</v>
      </c>
      <c r="G4363" s="395" t="s">
        <v>817</v>
      </c>
    </row>
    <row r="4364" spans="1:7">
      <c r="A4364" s="395" t="s">
        <v>171</v>
      </c>
      <c r="B4364" s="395" t="s">
        <v>10208</v>
      </c>
      <c r="C4364" s="395" t="s">
        <v>10209</v>
      </c>
      <c r="D4364" s="395" t="s">
        <v>289</v>
      </c>
      <c r="E4364" s="395" t="s">
        <v>816</v>
      </c>
      <c r="F4364" s="399">
        <v>92.07</v>
      </c>
      <c r="G4364" s="395" t="s">
        <v>817</v>
      </c>
    </row>
    <row r="4365" spans="1:7">
      <c r="A4365" s="395" t="s">
        <v>171</v>
      </c>
      <c r="B4365" s="395" t="s">
        <v>10211</v>
      </c>
      <c r="C4365" s="395" t="s">
        <v>10212</v>
      </c>
      <c r="D4365" s="395" t="s">
        <v>289</v>
      </c>
      <c r="E4365" s="395" t="s">
        <v>816</v>
      </c>
      <c r="F4365" s="399">
        <v>135.19</v>
      </c>
      <c r="G4365" s="395" t="s">
        <v>817</v>
      </c>
    </row>
    <row r="4366" spans="1:7">
      <c r="A4366" s="395" t="s">
        <v>171</v>
      </c>
      <c r="B4366" s="395" t="s">
        <v>10214</v>
      </c>
      <c r="C4366" s="395" t="s">
        <v>10215</v>
      </c>
      <c r="D4366" s="395" t="s">
        <v>289</v>
      </c>
      <c r="E4366" s="395" t="s">
        <v>816</v>
      </c>
      <c r="F4366" s="399">
        <v>146.41999999999999</v>
      </c>
      <c r="G4366" s="395" t="s">
        <v>817</v>
      </c>
    </row>
    <row r="4367" spans="1:7">
      <c r="A4367" s="395" t="s">
        <v>171</v>
      </c>
      <c r="B4367" s="395" t="s">
        <v>10216</v>
      </c>
      <c r="C4367" s="395" t="s">
        <v>10217</v>
      </c>
      <c r="D4367" s="395" t="s">
        <v>289</v>
      </c>
      <c r="E4367" s="395" t="s">
        <v>816</v>
      </c>
      <c r="F4367" s="399">
        <v>185.27</v>
      </c>
      <c r="G4367" s="395" t="s">
        <v>817</v>
      </c>
    </row>
    <row r="4368" spans="1:7">
      <c r="A4368" s="395" t="s">
        <v>171</v>
      </c>
      <c r="B4368" s="395" t="s">
        <v>10218</v>
      </c>
      <c r="C4368" s="395" t="s">
        <v>10219</v>
      </c>
      <c r="D4368" s="395" t="s">
        <v>289</v>
      </c>
      <c r="E4368" s="395" t="s">
        <v>816</v>
      </c>
      <c r="F4368" s="399">
        <v>206.91</v>
      </c>
      <c r="G4368" s="395" t="s">
        <v>817</v>
      </c>
    </row>
    <row r="4369" spans="1:7">
      <c r="A4369" s="395" t="s">
        <v>171</v>
      </c>
      <c r="B4369" s="395" t="s">
        <v>10220</v>
      </c>
      <c r="C4369" s="395" t="s">
        <v>10221</v>
      </c>
      <c r="D4369" s="395" t="s">
        <v>289</v>
      </c>
      <c r="E4369" s="395" t="s">
        <v>816</v>
      </c>
      <c r="F4369" s="399">
        <v>119.11</v>
      </c>
      <c r="G4369" s="395" t="s">
        <v>817</v>
      </c>
    </row>
    <row r="4370" spans="1:7">
      <c r="A4370" s="395" t="s">
        <v>171</v>
      </c>
      <c r="B4370" s="395" t="s">
        <v>10222</v>
      </c>
      <c r="C4370" s="395" t="s">
        <v>10223</v>
      </c>
      <c r="D4370" s="395" t="s">
        <v>289</v>
      </c>
      <c r="E4370" s="395" t="s">
        <v>816</v>
      </c>
      <c r="F4370" s="399">
        <v>185.67</v>
      </c>
      <c r="G4370" s="395" t="s">
        <v>817</v>
      </c>
    </row>
    <row r="4371" spans="1:7">
      <c r="A4371" s="395" t="s">
        <v>171</v>
      </c>
      <c r="B4371" s="395" t="s">
        <v>10224</v>
      </c>
      <c r="C4371" s="395" t="s">
        <v>10225</v>
      </c>
      <c r="D4371" s="395" t="s">
        <v>289</v>
      </c>
      <c r="E4371" s="395" t="s">
        <v>816</v>
      </c>
      <c r="F4371" s="399">
        <v>244.72</v>
      </c>
      <c r="G4371" s="395" t="s">
        <v>817</v>
      </c>
    </row>
    <row r="4372" spans="1:7">
      <c r="A4372" s="395" t="s">
        <v>171</v>
      </c>
      <c r="B4372" s="395" t="s">
        <v>10226</v>
      </c>
      <c r="C4372" s="395" t="s">
        <v>10227</v>
      </c>
      <c r="D4372" s="395" t="s">
        <v>289</v>
      </c>
      <c r="E4372" s="395" t="s">
        <v>816</v>
      </c>
      <c r="F4372" s="399">
        <v>81.78</v>
      </c>
      <c r="G4372" s="395" t="s">
        <v>817</v>
      </c>
    </row>
    <row r="4373" spans="1:7">
      <c r="A4373" s="395" t="s">
        <v>171</v>
      </c>
      <c r="B4373" s="395" t="s">
        <v>10228</v>
      </c>
      <c r="C4373" s="395" t="s">
        <v>10229</v>
      </c>
      <c r="D4373" s="395" t="s">
        <v>289</v>
      </c>
      <c r="E4373" s="395" t="s">
        <v>816</v>
      </c>
      <c r="F4373" s="399">
        <v>187.98</v>
      </c>
      <c r="G4373" s="395" t="s">
        <v>817</v>
      </c>
    </row>
    <row r="4374" spans="1:7">
      <c r="A4374" s="395" t="s">
        <v>171</v>
      </c>
      <c r="B4374" s="395" t="s">
        <v>10230</v>
      </c>
      <c r="C4374" s="395" t="s">
        <v>10231</v>
      </c>
      <c r="D4374" s="395" t="s">
        <v>289</v>
      </c>
      <c r="E4374" s="395" t="s">
        <v>816</v>
      </c>
      <c r="F4374" s="399">
        <v>275.72000000000003</v>
      </c>
      <c r="G4374" s="395" t="s">
        <v>817</v>
      </c>
    </row>
    <row r="4375" spans="1:7">
      <c r="A4375" s="395" t="s">
        <v>171</v>
      </c>
      <c r="B4375" s="395" t="s">
        <v>10232</v>
      </c>
      <c r="C4375" s="395" t="s">
        <v>10233</v>
      </c>
      <c r="D4375" s="395" t="s">
        <v>289</v>
      </c>
      <c r="E4375" s="395" t="s">
        <v>816</v>
      </c>
      <c r="F4375" s="399">
        <v>382.94</v>
      </c>
      <c r="G4375" s="395" t="s">
        <v>817</v>
      </c>
    </row>
    <row r="4376" spans="1:7">
      <c r="A4376" s="395" t="s">
        <v>171</v>
      </c>
      <c r="B4376" s="395" t="s">
        <v>10234</v>
      </c>
      <c r="C4376" s="395" t="s">
        <v>10235</v>
      </c>
      <c r="D4376" s="395" t="s">
        <v>289</v>
      </c>
      <c r="E4376" s="395" t="s">
        <v>816</v>
      </c>
      <c r="F4376" s="399">
        <v>136.63</v>
      </c>
      <c r="G4376" s="395" t="s">
        <v>817</v>
      </c>
    </row>
    <row r="4377" spans="1:7">
      <c r="A4377" s="395" t="s">
        <v>171</v>
      </c>
      <c r="B4377" s="395" t="s">
        <v>10236</v>
      </c>
      <c r="C4377" s="395" t="s">
        <v>10237</v>
      </c>
      <c r="D4377" s="395" t="s">
        <v>289</v>
      </c>
      <c r="E4377" s="395" t="s">
        <v>816</v>
      </c>
      <c r="F4377" s="399">
        <v>153.30000000000001</v>
      </c>
      <c r="G4377" s="395" t="s">
        <v>817</v>
      </c>
    </row>
    <row r="4378" spans="1:7">
      <c r="A4378" s="395" t="s">
        <v>171</v>
      </c>
      <c r="B4378" s="395" t="s">
        <v>10238</v>
      </c>
      <c r="C4378" s="395" t="s">
        <v>10239</v>
      </c>
      <c r="D4378" s="395" t="s">
        <v>289</v>
      </c>
      <c r="E4378" s="395" t="s">
        <v>816</v>
      </c>
      <c r="F4378" s="399">
        <v>355.74</v>
      </c>
      <c r="G4378" s="395" t="s">
        <v>817</v>
      </c>
    </row>
    <row r="4379" spans="1:7">
      <c r="A4379" s="395" t="s">
        <v>171</v>
      </c>
      <c r="B4379" s="395" t="s">
        <v>10240</v>
      </c>
      <c r="C4379" s="395" t="s">
        <v>10241</v>
      </c>
      <c r="D4379" s="395" t="s">
        <v>289</v>
      </c>
      <c r="E4379" s="395" t="s">
        <v>816</v>
      </c>
      <c r="F4379" s="399">
        <v>297.77999999999997</v>
      </c>
      <c r="G4379" s="395" t="s">
        <v>817</v>
      </c>
    </row>
    <row r="4380" spans="1:7">
      <c r="A4380" s="395" t="s">
        <v>171</v>
      </c>
      <c r="B4380" s="395" t="s">
        <v>10242</v>
      </c>
      <c r="C4380" s="395" t="s">
        <v>10243</v>
      </c>
      <c r="D4380" s="395" t="s">
        <v>289</v>
      </c>
      <c r="E4380" s="395" t="s">
        <v>816</v>
      </c>
      <c r="F4380" s="399">
        <v>350.78</v>
      </c>
      <c r="G4380" s="395" t="s">
        <v>817</v>
      </c>
    </row>
    <row r="4381" spans="1:7">
      <c r="A4381" s="395" t="s">
        <v>171</v>
      </c>
      <c r="B4381" s="395" t="s">
        <v>10244</v>
      </c>
      <c r="C4381" s="395" t="s">
        <v>10245</v>
      </c>
      <c r="D4381" s="395" t="s">
        <v>289</v>
      </c>
      <c r="E4381" s="395" t="s">
        <v>816</v>
      </c>
      <c r="F4381" s="399">
        <v>784.38</v>
      </c>
      <c r="G4381" s="395" t="s">
        <v>817</v>
      </c>
    </row>
    <row r="4382" spans="1:7">
      <c r="A4382" s="395" t="s">
        <v>171</v>
      </c>
      <c r="B4382" s="395" t="s">
        <v>10246</v>
      </c>
      <c r="C4382" s="395" t="s">
        <v>10247</v>
      </c>
      <c r="D4382" s="395" t="s">
        <v>289</v>
      </c>
      <c r="E4382" s="395" t="s">
        <v>816</v>
      </c>
      <c r="F4382" s="399">
        <v>198.15</v>
      </c>
      <c r="G4382" s="395" t="s">
        <v>817</v>
      </c>
    </row>
    <row r="4383" spans="1:7">
      <c r="A4383" s="395" t="s">
        <v>171</v>
      </c>
      <c r="B4383" s="395" t="s">
        <v>10248</v>
      </c>
      <c r="C4383" s="395" t="s">
        <v>10249</v>
      </c>
      <c r="D4383" s="395" t="s">
        <v>289</v>
      </c>
      <c r="E4383" s="395" t="s">
        <v>816</v>
      </c>
      <c r="F4383" s="399">
        <v>441.88</v>
      </c>
      <c r="G4383" s="395" t="s">
        <v>817</v>
      </c>
    </row>
    <row r="4384" spans="1:7">
      <c r="A4384" s="395" t="s">
        <v>171</v>
      </c>
      <c r="B4384" s="395" t="s">
        <v>10250</v>
      </c>
      <c r="C4384" s="395" t="s">
        <v>10251</v>
      </c>
      <c r="D4384" s="395" t="s">
        <v>289</v>
      </c>
      <c r="E4384" s="395" t="s">
        <v>816</v>
      </c>
      <c r="F4384" s="399">
        <v>664.69</v>
      </c>
      <c r="G4384" s="395" t="s">
        <v>817</v>
      </c>
    </row>
    <row r="4385" spans="1:7">
      <c r="A4385" s="395" t="s">
        <v>171</v>
      </c>
      <c r="B4385" s="395" t="s">
        <v>10252</v>
      </c>
      <c r="C4385" s="395" t="s">
        <v>10253</v>
      </c>
      <c r="D4385" s="395" t="s">
        <v>289</v>
      </c>
      <c r="E4385" s="395" t="s">
        <v>816</v>
      </c>
      <c r="F4385" s="399">
        <v>1362.1</v>
      </c>
      <c r="G4385" s="395" t="s">
        <v>817</v>
      </c>
    </row>
    <row r="4386" spans="1:7">
      <c r="A4386" s="395" t="s">
        <v>171</v>
      </c>
      <c r="B4386" s="395" t="s">
        <v>10254</v>
      </c>
      <c r="C4386" s="395" t="s">
        <v>10255</v>
      </c>
      <c r="D4386" s="395" t="s">
        <v>289</v>
      </c>
      <c r="E4386" s="395" t="s">
        <v>816</v>
      </c>
      <c r="F4386" s="399">
        <v>7.44</v>
      </c>
      <c r="G4386" s="395" t="s">
        <v>817</v>
      </c>
    </row>
    <row r="4387" spans="1:7">
      <c r="A4387" s="395" t="s">
        <v>171</v>
      </c>
      <c r="B4387" s="395" t="s">
        <v>10257</v>
      </c>
      <c r="C4387" s="395" t="s">
        <v>10258</v>
      </c>
      <c r="D4387" s="395" t="s">
        <v>289</v>
      </c>
      <c r="E4387" s="395" t="s">
        <v>816</v>
      </c>
      <c r="F4387" s="399">
        <v>7.37</v>
      </c>
      <c r="G4387" s="395" t="s">
        <v>817</v>
      </c>
    </row>
    <row r="4388" spans="1:7">
      <c r="A4388" s="395" t="s">
        <v>171</v>
      </c>
      <c r="B4388" s="395" t="s">
        <v>10260</v>
      </c>
      <c r="C4388" s="395" t="s">
        <v>10261</v>
      </c>
      <c r="D4388" s="395" t="s">
        <v>289</v>
      </c>
      <c r="E4388" s="395" t="s">
        <v>816</v>
      </c>
      <c r="F4388" s="399">
        <v>8.35</v>
      </c>
      <c r="G4388" s="395" t="s">
        <v>817</v>
      </c>
    </row>
    <row r="4389" spans="1:7">
      <c r="A4389" s="395" t="s">
        <v>171</v>
      </c>
      <c r="B4389" s="395" t="s">
        <v>10263</v>
      </c>
      <c r="C4389" s="395" t="s">
        <v>10264</v>
      </c>
      <c r="D4389" s="395" t="s">
        <v>289</v>
      </c>
      <c r="E4389" s="395" t="s">
        <v>816</v>
      </c>
      <c r="F4389" s="399">
        <v>8.56</v>
      </c>
      <c r="G4389" s="395" t="s">
        <v>817</v>
      </c>
    </row>
    <row r="4390" spans="1:7">
      <c r="A4390" s="395" t="s">
        <v>171</v>
      </c>
      <c r="B4390" s="395" t="s">
        <v>10265</v>
      </c>
      <c r="C4390" s="395" t="s">
        <v>10266</v>
      </c>
      <c r="D4390" s="395" t="s">
        <v>289</v>
      </c>
      <c r="E4390" s="395" t="s">
        <v>816</v>
      </c>
      <c r="F4390" s="399">
        <v>13.59</v>
      </c>
      <c r="G4390" s="395" t="s">
        <v>817</v>
      </c>
    </row>
    <row r="4391" spans="1:7">
      <c r="A4391" s="395" t="s">
        <v>171</v>
      </c>
      <c r="B4391" s="395" t="s">
        <v>10268</v>
      </c>
      <c r="C4391" s="395" t="s">
        <v>10269</v>
      </c>
      <c r="D4391" s="395" t="s">
        <v>289</v>
      </c>
      <c r="E4391" s="395" t="s">
        <v>816</v>
      </c>
      <c r="F4391" s="399">
        <v>14.14</v>
      </c>
      <c r="G4391" s="395" t="s">
        <v>817</v>
      </c>
    </row>
    <row r="4392" spans="1:7">
      <c r="A4392" s="395" t="s">
        <v>171</v>
      </c>
      <c r="B4392" s="395" t="s">
        <v>10270</v>
      </c>
      <c r="C4392" s="395" t="s">
        <v>10271</v>
      </c>
      <c r="D4392" s="395" t="s">
        <v>289</v>
      </c>
      <c r="E4392" s="395" t="s">
        <v>816</v>
      </c>
      <c r="F4392" s="399">
        <v>14.35</v>
      </c>
      <c r="G4392" s="395" t="s">
        <v>817</v>
      </c>
    </row>
    <row r="4393" spans="1:7">
      <c r="A4393" s="395" t="s">
        <v>171</v>
      </c>
      <c r="B4393" s="395" t="s">
        <v>10273</v>
      </c>
      <c r="C4393" s="395" t="s">
        <v>10274</v>
      </c>
      <c r="D4393" s="395" t="s">
        <v>289</v>
      </c>
      <c r="E4393" s="395" t="s">
        <v>816</v>
      </c>
      <c r="F4393" s="399">
        <v>14.25</v>
      </c>
      <c r="G4393" s="395" t="s">
        <v>817</v>
      </c>
    </row>
    <row r="4394" spans="1:7">
      <c r="A4394" s="395" t="s">
        <v>171</v>
      </c>
      <c r="B4394" s="395" t="s">
        <v>10275</v>
      </c>
      <c r="C4394" s="395" t="s">
        <v>10276</v>
      </c>
      <c r="D4394" s="395" t="s">
        <v>289</v>
      </c>
      <c r="E4394" s="395" t="s">
        <v>816</v>
      </c>
      <c r="F4394" s="399">
        <v>28.73</v>
      </c>
      <c r="G4394" s="395" t="s">
        <v>817</v>
      </c>
    </row>
    <row r="4395" spans="1:7">
      <c r="A4395" s="395" t="s">
        <v>171</v>
      </c>
      <c r="B4395" s="395" t="s">
        <v>10277</v>
      </c>
      <c r="C4395" s="395" t="s">
        <v>10278</v>
      </c>
      <c r="D4395" s="395" t="s">
        <v>289</v>
      </c>
      <c r="E4395" s="395" t="s">
        <v>816</v>
      </c>
      <c r="F4395" s="399">
        <v>30.94</v>
      </c>
      <c r="G4395" s="395" t="s">
        <v>817</v>
      </c>
    </row>
    <row r="4396" spans="1:7">
      <c r="A4396" s="395" t="s">
        <v>171</v>
      </c>
      <c r="B4396" s="395" t="s">
        <v>10280</v>
      </c>
      <c r="C4396" s="395" t="s">
        <v>10281</v>
      </c>
      <c r="D4396" s="395" t="s">
        <v>289</v>
      </c>
      <c r="E4396" s="395" t="s">
        <v>816</v>
      </c>
      <c r="F4396" s="399">
        <v>37.090000000000003</v>
      </c>
      <c r="G4396" s="395" t="s">
        <v>817</v>
      </c>
    </row>
    <row r="4397" spans="1:7">
      <c r="A4397" s="395" t="s">
        <v>171</v>
      </c>
      <c r="B4397" s="395" t="s">
        <v>10282</v>
      </c>
      <c r="C4397" s="395" t="s">
        <v>10283</v>
      </c>
      <c r="D4397" s="395" t="s">
        <v>289</v>
      </c>
      <c r="E4397" s="395" t="s">
        <v>816</v>
      </c>
      <c r="F4397" s="399">
        <v>37.18</v>
      </c>
      <c r="G4397" s="395" t="s">
        <v>817</v>
      </c>
    </row>
    <row r="4398" spans="1:7">
      <c r="A4398" s="395" t="s">
        <v>171</v>
      </c>
      <c r="B4398" s="395" t="s">
        <v>10284</v>
      </c>
      <c r="C4398" s="395" t="s">
        <v>10285</v>
      </c>
      <c r="D4398" s="395" t="s">
        <v>289</v>
      </c>
      <c r="E4398" s="395" t="s">
        <v>816</v>
      </c>
      <c r="F4398" s="399">
        <v>58.35</v>
      </c>
      <c r="G4398" s="395" t="s">
        <v>817</v>
      </c>
    </row>
    <row r="4399" spans="1:7">
      <c r="A4399" s="395" t="s">
        <v>171</v>
      </c>
      <c r="B4399" s="395" t="s">
        <v>10286</v>
      </c>
      <c r="C4399" s="395" t="s">
        <v>10287</v>
      </c>
      <c r="D4399" s="395" t="s">
        <v>289</v>
      </c>
      <c r="E4399" s="395" t="s">
        <v>816</v>
      </c>
      <c r="F4399" s="399">
        <v>75.599999999999994</v>
      </c>
      <c r="G4399" s="395" t="s">
        <v>817</v>
      </c>
    </row>
    <row r="4400" spans="1:7">
      <c r="A4400" s="395" t="s">
        <v>171</v>
      </c>
      <c r="B4400" s="395" t="s">
        <v>10288</v>
      </c>
      <c r="C4400" s="395" t="s">
        <v>10289</v>
      </c>
      <c r="D4400" s="395" t="s">
        <v>289</v>
      </c>
      <c r="E4400" s="395" t="s">
        <v>816</v>
      </c>
      <c r="F4400" s="399">
        <v>74.989999999999995</v>
      </c>
      <c r="G4400" s="395" t="s">
        <v>817</v>
      </c>
    </row>
    <row r="4401" spans="1:7">
      <c r="A4401" s="395" t="s">
        <v>171</v>
      </c>
      <c r="B4401" s="395" t="s">
        <v>10290</v>
      </c>
      <c r="C4401" s="395" t="s">
        <v>10291</v>
      </c>
      <c r="D4401" s="395" t="s">
        <v>289</v>
      </c>
      <c r="E4401" s="395" t="s">
        <v>816</v>
      </c>
      <c r="F4401" s="399">
        <v>106.56</v>
      </c>
      <c r="G4401" s="395" t="s">
        <v>817</v>
      </c>
    </row>
    <row r="4402" spans="1:7">
      <c r="A4402" s="395" t="s">
        <v>171</v>
      </c>
      <c r="B4402" s="395" t="s">
        <v>10292</v>
      </c>
      <c r="C4402" s="395" t="s">
        <v>10293</v>
      </c>
      <c r="D4402" s="395" t="s">
        <v>289</v>
      </c>
      <c r="E4402" s="395" t="s">
        <v>816</v>
      </c>
      <c r="F4402" s="399">
        <v>11.57</v>
      </c>
      <c r="G4402" s="395" t="s">
        <v>817</v>
      </c>
    </row>
    <row r="4403" spans="1:7">
      <c r="A4403" s="395" t="s">
        <v>171</v>
      </c>
      <c r="B4403" s="395" t="s">
        <v>10295</v>
      </c>
      <c r="C4403" s="395" t="s">
        <v>10296</v>
      </c>
      <c r="D4403" s="395" t="s">
        <v>289</v>
      </c>
      <c r="E4403" s="395" t="s">
        <v>816</v>
      </c>
      <c r="F4403" s="399">
        <v>12.14</v>
      </c>
      <c r="G4403" s="395" t="s">
        <v>817</v>
      </c>
    </row>
    <row r="4404" spans="1:7">
      <c r="A4404" s="395" t="s">
        <v>171</v>
      </c>
      <c r="B4404" s="395" t="s">
        <v>10297</v>
      </c>
      <c r="C4404" s="395" t="s">
        <v>10298</v>
      </c>
      <c r="D4404" s="395" t="s">
        <v>289</v>
      </c>
      <c r="E4404" s="395" t="s">
        <v>816</v>
      </c>
      <c r="F4404" s="399">
        <v>11.57</v>
      </c>
      <c r="G4404" s="395" t="s">
        <v>817</v>
      </c>
    </row>
    <row r="4405" spans="1:7">
      <c r="A4405" s="395" t="s">
        <v>171</v>
      </c>
      <c r="B4405" s="395" t="s">
        <v>10299</v>
      </c>
      <c r="C4405" s="395" t="s">
        <v>10300</v>
      </c>
      <c r="D4405" s="395" t="s">
        <v>289</v>
      </c>
      <c r="E4405" s="395" t="s">
        <v>816</v>
      </c>
      <c r="F4405" s="399">
        <v>15.65</v>
      </c>
      <c r="G4405" s="395" t="s">
        <v>817</v>
      </c>
    </row>
    <row r="4406" spans="1:7">
      <c r="A4406" s="395" t="s">
        <v>171</v>
      </c>
      <c r="B4406" s="395" t="s">
        <v>10301</v>
      </c>
      <c r="C4406" s="395" t="s">
        <v>10302</v>
      </c>
      <c r="D4406" s="395" t="s">
        <v>289</v>
      </c>
      <c r="E4406" s="395" t="s">
        <v>816</v>
      </c>
      <c r="F4406" s="399">
        <v>19.489999999999998</v>
      </c>
      <c r="G4406" s="395" t="s">
        <v>817</v>
      </c>
    </row>
    <row r="4407" spans="1:7">
      <c r="A4407" s="395" t="s">
        <v>171</v>
      </c>
      <c r="B4407" s="395" t="s">
        <v>10304</v>
      </c>
      <c r="C4407" s="395" t="s">
        <v>10305</v>
      </c>
      <c r="D4407" s="395" t="s">
        <v>289</v>
      </c>
      <c r="E4407" s="395" t="s">
        <v>816</v>
      </c>
      <c r="F4407" s="399">
        <v>25.68</v>
      </c>
      <c r="G4407" s="395" t="s">
        <v>817</v>
      </c>
    </row>
    <row r="4408" spans="1:7">
      <c r="A4408" s="395" t="s">
        <v>171</v>
      </c>
      <c r="B4408" s="395" t="s">
        <v>10307</v>
      </c>
      <c r="C4408" s="395" t="s">
        <v>10308</v>
      </c>
      <c r="D4408" s="395" t="s">
        <v>289</v>
      </c>
      <c r="E4408" s="395" t="s">
        <v>816</v>
      </c>
      <c r="F4408" s="399">
        <v>18.57</v>
      </c>
      <c r="G4408" s="395" t="s">
        <v>817</v>
      </c>
    </row>
    <row r="4409" spans="1:7">
      <c r="A4409" s="395" t="s">
        <v>171</v>
      </c>
      <c r="B4409" s="395" t="s">
        <v>10310</v>
      </c>
      <c r="C4409" s="395" t="s">
        <v>10311</v>
      </c>
      <c r="D4409" s="395" t="s">
        <v>289</v>
      </c>
      <c r="E4409" s="395" t="s">
        <v>816</v>
      </c>
      <c r="F4409" s="399">
        <v>26.71</v>
      </c>
      <c r="G4409" s="395" t="s">
        <v>817</v>
      </c>
    </row>
    <row r="4410" spans="1:7">
      <c r="A4410" s="395" t="s">
        <v>171</v>
      </c>
      <c r="B4410" s="395" t="s">
        <v>10313</v>
      </c>
      <c r="C4410" s="395" t="s">
        <v>10314</v>
      </c>
      <c r="D4410" s="395" t="s">
        <v>289</v>
      </c>
      <c r="E4410" s="395" t="s">
        <v>816</v>
      </c>
      <c r="F4410" s="399">
        <v>52.63</v>
      </c>
      <c r="G4410" s="395" t="s">
        <v>817</v>
      </c>
    </row>
    <row r="4411" spans="1:7">
      <c r="A4411" s="395" t="s">
        <v>171</v>
      </c>
      <c r="B4411" s="395" t="s">
        <v>10315</v>
      </c>
      <c r="C4411" s="395" t="s">
        <v>10316</v>
      </c>
      <c r="D4411" s="395" t="s">
        <v>289</v>
      </c>
      <c r="E4411" s="395" t="s">
        <v>816</v>
      </c>
      <c r="F4411" s="399">
        <v>57.84</v>
      </c>
      <c r="G4411" s="395" t="s">
        <v>817</v>
      </c>
    </row>
    <row r="4412" spans="1:7">
      <c r="A4412" s="395" t="s">
        <v>171</v>
      </c>
      <c r="B4412" s="395" t="s">
        <v>10317</v>
      </c>
      <c r="C4412" s="395" t="s">
        <v>10318</v>
      </c>
      <c r="D4412" s="395" t="s">
        <v>289</v>
      </c>
      <c r="E4412" s="395" t="s">
        <v>816</v>
      </c>
      <c r="F4412" s="399">
        <v>109.7</v>
      </c>
      <c r="G4412" s="395" t="s">
        <v>817</v>
      </c>
    </row>
    <row r="4413" spans="1:7">
      <c r="A4413" s="395" t="s">
        <v>171</v>
      </c>
      <c r="B4413" s="395" t="s">
        <v>10319</v>
      </c>
      <c r="C4413" s="395" t="s">
        <v>10320</v>
      </c>
      <c r="D4413" s="395" t="s">
        <v>289</v>
      </c>
      <c r="E4413" s="395" t="s">
        <v>816</v>
      </c>
      <c r="F4413" s="399">
        <v>76.3</v>
      </c>
      <c r="G4413" s="395" t="s">
        <v>817</v>
      </c>
    </row>
    <row r="4414" spans="1:7">
      <c r="A4414" s="395" t="s">
        <v>171</v>
      </c>
      <c r="B4414" s="395" t="s">
        <v>10321</v>
      </c>
      <c r="C4414" s="395" t="s">
        <v>10322</v>
      </c>
      <c r="D4414" s="395" t="s">
        <v>289</v>
      </c>
      <c r="E4414" s="395" t="s">
        <v>816</v>
      </c>
      <c r="F4414" s="399">
        <v>144.91</v>
      </c>
      <c r="G4414" s="395" t="s">
        <v>817</v>
      </c>
    </row>
    <row r="4415" spans="1:7">
      <c r="A4415" s="395" t="s">
        <v>171</v>
      </c>
      <c r="B4415" s="395" t="s">
        <v>10323</v>
      </c>
      <c r="C4415" s="395" t="s">
        <v>10324</v>
      </c>
      <c r="D4415" s="395" t="s">
        <v>289</v>
      </c>
      <c r="E4415" s="395" t="s">
        <v>816</v>
      </c>
      <c r="F4415" s="399">
        <v>109.52</v>
      </c>
      <c r="G4415" s="395" t="s">
        <v>817</v>
      </c>
    </row>
    <row r="4416" spans="1:7">
      <c r="A4416" s="395" t="s">
        <v>171</v>
      </c>
      <c r="B4416" s="395" t="s">
        <v>10325</v>
      </c>
      <c r="C4416" s="395" t="s">
        <v>10326</v>
      </c>
      <c r="D4416" s="395" t="s">
        <v>289</v>
      </c>
      <c r="E4416" s="395" t="s">
        <v>816</v>
      </c>
      <c r="F4416" s="399">
        <v>250.85</v>
      </c>
      <c r="G4416" s="395" t="s">
        <v>817</v>
      </c>
    </row>
    <row r="4417" spans="1:7">
      <c r="A4417" s="395" t="s">
        <v>171</v>
      </c>
      <c r="B4417" s="395" t="s">
        <v>10327</v>
      </c>
      <c r="C4417" s="395" t="s">
        <v>10328</v>
      </c>
      <c r="D4417" s="395" t="s">
        <v>289</v>
      </c>
      <c r="E4417" s="395" t="s">
        <v>816</v>
      </c>
      <c r="F4417" s="399">
        <v>227.35</v>
      </c>
      <c r="G4417" s="395" t="s">
        <v>817</v>
      </c>
    </row>
    <row r="4418" spans="1:7">
      <c r="A4418" s="395" t="s">
        <v>171</v>
      </c>
      <c r="B4418" s="395" t="s">
        <v>10329</v>
      </c>
      <c r="C4418" s="395" t="s">
        <v>10330</v>
      </c>
      <c r="D4418" s="395" t="s">
        <v>289</v>
      </c>
      <c r="E4418" s="395" t="s">
        <v>816</v>
      </c>
      <c r="F4418" s="399">
        <v>13.51</v>
      </c>
      <c r="G4418" s="395" t="s">
        <v>817</v>
      </c>
    </row>
    <row r="4419" spans="1:7">
      <c r="A4419" s="395" t="s">
        <v>171</v>
      </c>
      <c r="B4419" s="395" t="s">
        <v>10332</v>
      </c>
      <c r="C4419" s="395" t="s">
        <v>10333</v>
      </c>
      <c r="D4419" s="395" t="s">
        <v>289</v>
      </c>
      <c r="E4419" s="395" t="s">
        <v>816</v>
      </c>
      <c r="F4419" s="399">
        <v>16.559999999999999</v>
      </c>
      <c r="G4419" s="395" t="s">
        <v>817</v>
      </c>
    </row>
    <row r="4420" spans="1:7">
      <c r="A4420" s="395" t="s">
        <v>171</v>
      </c>
      <c r="B4420" s="395" t="s">
        <v>10334</v>
      </c>
      <c r="C4420" s="395" t="s">
        <v>10335</v>
      </c>
      <c r="D4420" s="395" t="s">
        <v>289</v>
      </c>
      <c r="E4420" s="395" t="s">
        <v>816</v>
      </c>
      <c r="F4420" s="399">
        <v>16.100000000000001</v>
      </c>
      <c r="G4420" s="395" t="s">
        <v>817</v>
      </c>
    </row>
    <row r="4421" spans="1:7">
      <c r="A4421" s="395" t="s">
        <v>171</v>
      </c>
      <c r="B4421" s="395" t="s">
        <v>10336</v>
      </c>
      <c r="C4421" s="395" t="s">
        <v>10337</v>
      </c>
      <c r="D4421" s="395" t="s">
        <v>289</v>
      </c>
      <c r="E4421" s="395" t="s">
        <v>816</v>
      </c>
      <c r="F4421" s="399">
        <v>19.05</v>
      </c>
      <c r="G4421" s="395" t="s">
        <v>817</v>
      </c>
    </row>
    <row r="4422" spans="1:7">
      <c r="A4422" s="395" t="s">
        <v>171</v>
      </c>
      <c r="B4422" s="395" t="s">
        <v>10338</v>
      </c>
      <c r="C4422" s="395" t="s">
        <v>10339</v>
      </c>
      <c r="D4422" s="395" t="s">
        <v>289</v>
      </c>
      <c r="E4422" s="395" t="s">
        <v>816</v>
      </c>
      <c r="F4422" s="399">
        <v>27.75</v>
      </c>
      <c r="G4422" s="395" t="s">
        <v>817</v>
      </c>
    </row>
    <row r="4423" spans="1:7">
      <c r="A4423" s="395" t="s">
        <v>171</v>
      </c>
      <c r="B4423" s="395" t="s">
        <v>10340</v>
      </c>
      <c r="C4423" s="395" t="s">
        <v>10341</v>
      </c>
      <c r="D4423" s="395" t="s">
        <v>289</v>
      </c>
      <c r="E4423" s="395" t="s">
        <v>816</v>
      </c>
      <c r="F4423" s="399">
        <v>27.19</v>
      </c>
      <c r="G4423" s="395" t="s">
        <v>817</v>
      </c>
    </row>
    <row r="4424" spans="1:7">
      <c r="A4424" s="395" t="s">
        <v>171</v>
      </c>
      <c r="B4424" s="395" t="s">
        <v>10342</v>
      </c>
      <c r="C4424" s="395" t="s">
        <v>10343</v>
      </c>
      <c r="D4424" s="395" t="s">
        <v>289</v>
      </c>
      <c r="E4424" s="395" t="s">
        <v>816</v>
      </c>
      <c r="F4424" s="399">
        <v>28.17</v>
      </c>
      <c r="G4424" s="395" t="s">
        <v>817</v>
      </c>
    </row>
    <row r="4425" spans="1:7">
      <c r="A4425" s="395" t="s">
        <v>171</v>
      </c>
      <c r="B4425" s="395" t="s">
        <v>10344</v>
      </c>
      <c r="C4425" s="395" t="s">
        <v>10345</v>
      </c>
      <c r="D4425" s="395" t="s">
        <v>289</v>
      </c>
      <c r="E4425" s="395" t="s">
        <v>816</v>
      </c>
      <c r="F4425" s="399">
        <v>36.71</v>
      </c>
      <c r="G4425" s="395" t="s">
        <v>817</v>
      </c>
    </row>
    <row r="4426" spans="1:7">
      <c r="A4426" s="395" t="s">
        <v>171</v>
      </c>
      <c r="B4426" s="395" t="s">
        <v>10347</v>
      </c>
      <c r="C4426" s="395" t="s">
        <v>10348</v>
      </c>
      <c r="D4426" s="395" t="s">
        <v>289</v>
      </c>
      <c r="E4426" s="395" t="s">
        <v>816</v>
      </c>
      <c r="F4426" s="399">
        <v>63.47</v>
      </c>
      <c r="G4426" s="395" t="s">
        <v>817</v>
      </c>
    </row>
    <row r="4427" spans="1:7">
      <c r="A4427" s="395" t="s">
        <v>171</v>
      </c>
      <c r="B4427" s="395" t="s">
        <v>10349</v>
      </c>
      <c r="C4427" s="395" t="s">
        <v>10350</v>
      </c>
      <c r="D4427" s="395" t="s">
        <v>289</v>
      </c>
      <c r="E4427" s="395" t="s">
        <v>816</v>
      </c>
      <c r="F4427" s="399">
        <v>90.25</v>
      </c>
      <c r="G4427" s="395" t="s">
        <v>817</v>
      </c>
    </row>
    <row r="4428" spans="1:7">
      <c r="A4428" s="395" t="s">
        <v>171</v>
      </c>
      <c r="B4428" s="395" t="s">
        <v>10351</v>
      </c>
      <c r="C4428" s="395" t="s">
        <v>10352</v>
      </c>
      <c r="D4428" s="395" t="s">
        <v>289</v>
      </c>
      <c r="E4428" s="395" t="s">
        <v>816</v>
      </c>
      <c r="F4428" s="399">
        <v>75.239999999999995</v>
      </c>
      <c r="G4428" s="395" t="s">
        <v>817</v>
      </c>
    </row>
    <row r="4429" spans="1:7">
      <c r="A4429" s="395" t="s">
        <v>171</v>
      </c>
      <c r="B4429" s="395" t="s">
        <v>10353</v>
      </c>
      <c r="C4429" s="395" t="s">
        <v>10354</v>
      </c>
      <c r="D4429" s="395" t="s">
        <v>289</v>
      </c>
      <c r="E4429" s="395" t="s">
        <v>816</v>
      </c>
      <c r="F4429" s="399">
        <v>136.32</v>
      </c>
      <c r="G4429" s="395" t="s">
        <v>817</v>
      </c>
    </row>
    <row r="4430" spans="1:7">
      <c r="A4430" s="395" t="s">
        <v>171</v>
      </c>
      <c r="B4430" s="395" t="s">
        <v>10355</v>
      </c>
      <c r="C4430" s="395" t="s">
        <v>10356</v>
      </c>
      <c r="D4430" s="395" t="s">
        <v>289</v>
      </c>
      <c r="E4430" s="395" t="s">
        <v>816</v>
      </c>
      <c r="F4430" s="399">
        <v>156.88</v>
      </c>
      <c r="G4430" s="395" t="s">
        <v>817</v>
      </c>
    </row>
    <row r="4431" spans="1:7">
      <c r="A4431" s="395" t="s">
        <v>171</v>
      </c>
      <c r="B4431" s="395" t="s">
        <v>10357</v>
      </c>
      <c r="C4431" s="395" t="s">
        <v>10358</v>
      </c>
      <c r="D4431" s="395" t="s">
        <v>289</v>
      </c>
      <c r="E4431" s="395" t="s">
        <v>816</v>
      </c>
      <c r="F4431" s="399">
        <v>226.92</v>
      </c>
      <c r="G4431" s="395" t="s">
        <v>817</v>
      </c>
    </row>
    <row r="4432" spans="1:7">
      <c r="A4432" s="395" t="s">
        <v>171</v>
      </c>
      <c r="B4432" s="395" t="s">
        <v>10359</v>
      </c>
      <c r="C4432" s="395" t="s">
        <v>10360</v>
      </c>
      <c r="D4432" s="395" t="s">
        <v>289</v>
      </c>
      <c r="E4432" s="395" t="s">
        <v>816</v>
      </c>
      <c r="F4432" s="399">
        <v>201.35</v>
      </c>
      <c r="G4432" s="395" t="s">
        <v>817</v>
      </c>
    </row>
    <row r="4433" spans="1:7">
      <c r="A4433" s="395" t="s">
        <v>171</v>
      </c>
      <c r="B4433" s="395" t="s">
        <v>10361</v>
      </c>
      <c r="C4433" s="395" t="s">
        <v>10362</v>
      </c>
      <c r="D4433" s="395" t="s">
        <v>289</v>
      </c>
      <c r="E4433" s="395" t="s">
        <v>816</v>
      </c>
      <c r="F4433" s="399">
        <v>22.79</v>
      </c>
      <c r="G4433" s="395" t="s">
        <v>817</v>
      </c>
    </row>
    <row r="4434" spans="1:7">
      <c r="A4434" s="395" t="s">
        <v>171</v>
      </c>
      <c r="B4434" s="395" t="s">
        <v>10363</v>
      </c>
      <c r="C4434" s="395" t="s">
        <v>10364</v>
      </c>
      <c r="D4434" s="395" t="s">
        <v>289</v>
      </c>
      <c r="E4434" s="395" t="s">
        <v>816</v>
      </c>
      <c r="F4434" s="399">
        <v>29.07</v>
      </c>
      <c r="G4434" s="395" t="s">
        <v>817</v>
      </c>
    </row>
    <row r="4435" spans="1:7">
      <c r="A4435" s="395" t="s">
        <v>171</v>
      </c>
      <c r="B4435" s="395" t="s">
        <v>10365</v>
      </c>
      <c r="C4435" s="395" t="s">
        <v>10366</v>
      </c>
      <c r="D4435" s="395" t="s">
        <v>289</v>
      </c>
      <c r="E4435" s="395" t="s">
        <v>816</v>
      </c>
      <c r="F4435" s="399">
        <v>38.39</v>
      </c>
      <c r="G4435" s="395" t="s">
        <v>817</v>
      </c>
    </row>
    <row r="4436" spans="1:7">
      <c r="A4436" s="395" t="s">
        <v>171</v>
      </c>
      <c r="B4436" s="395" t="s">
        <v>10367</v>
      </c>
      <c r="C4436" s="395" t="s">
        <v>10368</v>
      </c>
      <c r="D4436" s="395" t="s">
        <v>289</v>
      </c>
      <c r="E4436" s="395" t="s">
        <v>816</v>
      </c>
      <c r="F4436" s="399">
        <v>45.24</v>
      </c>
      <c r="G4436" s="395" t="s">
        <v>817</v>
      </c>
    </row>
    <row r="4437" spans="1:7">
      <c r="A4437" s="395" t="s">
        <v>171</v>
      </c>
      <c r="B4437" s="395" t="s">
        <v>10369</v>
      </c>
      <c r="C4437" s="395" t="s">
        <v>10370</v>
      </c>
      <c r="D4437" s="395" t="s">
        <v>289</v>
      </c>
      <c r="E4437" s="395" t="s">
        <v>816</v>
      </c>
      <c r="F4437" s="399">
        <v>65.05</v>
      </c>
      <c r="G4437" s="395" t="s">
        <v>817</v>
      </c>
    </row>
    <row r="4438" spans="1:7">
      <c r="A4438" s="395" t="s">
        <v>171</v>
      </c>
      <c r="B4438" s="395" t="s">
        <v>10371</v>
      </c>
      <c r="C4438" s="395" t="s">
        <v>10372</v>
      </c>
      <c r="D4438" s="395" t="s">
        <v>289</v>
      </c>
      <c r="E4438" s="395" t="s">
        <v>816</v>
      </c>
      <c r="F4438" s="399">
        <v>242.87</v>
      </c>
      <c r="G4438" s="395" t="s">
        <v>817</v>
      </c>
    </row>
    <row r="4439" spans="1:7">
      <c r="A4439" s="395" t="s">
        <v>171</v>
      </c>
      <c r="B4439" s="395" t="s">
        <v>10373</v>
      </c>
      <c r="C4439" s="395" t="s">
        <v>10374</v>
      </c>
      <c r="D4439" s="395" t="s">
        <v>289</v>
      </c>
      <c r="E4439" s="395" t="s">
        <v>816</v>
      </c>
      <c r="F4439" s="399">
        <v>335.68</v>
      </c>
      <c r="G4439" s="395" t="s">
        <v>817</v>
      </c>
    </row>
    <row r="4440" spans="1:7">
      <c r="A4440" s="395" t="s">
        <v>171</v>
      </c>
      <c r="B4440" s="395" t="s">
        <v>10375</v>
      </c>
      <c r="C4440" s="395" t="s">
        <v>10376</v>
      </c>
      <c r="D4440" s="395" t="s">
        <v>289</v>
      </c>
      <c r="E4440" s="395" t="s">
        <v>816</v>
      </c>
      <c r="F4440" s="399">
        <v>297.04000000000002</v>
      </c>
      <c r="G4440" s="395" t="s">
        <v>817</v>
      </c>
    </row>
    <row r="4441" spans="1:7">
      <c r="A4441" s="395" t="s">
        <v>171</v>
      </c>
      <c r="B4441" s="395" t="s">
        <v>10377</v>
      </c>
      <c r="C4441" s="395" t="s">
        <v>10378</v>
      </c>
      <c r="D4441" s="395" t="s">
        <v>289</v>
      </c>
      <c r="E4441" s="395" t="s">
        <v>816</v>
      </c>
      <c r="F4441" s="399">
        <v>23.34</v>
      </c>
      <c r="G4441" s="395" t="s">
        <v>817</v>
      </c>
    </row>
    <row r="4442" spans="1:7">
      <c r="A4442" s="395" t="s">
        <v>171</v>
      </c>
      <c r="B4442" s="395" t="s">
        <v>10380</v>
      </c>
      <c r="C4442" s="395" t="s">
        <v>10381</v>
      </c>
      <c r="D4442" s="395" t="s">
        <v>289</v>
      </c>
      <c r="E4442" s="395" t="s">
        <v>816</v>
      </c>
      <c r="F4442" s="399">
        <v>7.21</v>
      </c>
      <c r="G4442" s="395" t="s">
        <v>817</v>
      </c>
    </row>
    <row r="4443" spans="1:7">
      <c r="A4443" s="395" t="s">
        <v>171</v>
      </c>
      <c r="B4443" s="395" t="s">
        <v>10382</v>
      </c>
      <c r="C4443" s="395" t="s">
        <v>10383</v>
      </c>
      <c r="D4443" s="395" t="s">
        <v>289</v>
      </c>
      <c r="E4443" s="395" t="s">
        <v>816</v>
      </c>
      <c r="F4443" s="399">
        <v>28.56</v>
      </c>
      <c r="G4443" s="395" t="s">
        <v>817</v>
      </c>
    </row>
    <row r="4444" spans="1:7">
      <c r="A4444" s="395" t="s">
        <v>171</v>
      </c>
      <c r="B4444" s="395" t="s">
        <v>10384</v>
      </c>
      <c r="C4444" s="395" t="s">
        <v>10385</v>
      </c>
      <c r="D4444" s="395" t="s">
        <v>289</v>
      </c>
      <c r="E4444" s="395" t="s">
        <v>816</v>
      </c>
      <c r="F4444" s="399">
        <v>9.61</v>
      </c>
      <c r="G4444" s="395" t="s">
        <v>817</v>
      </c>
    </row>
    <row r="4445" spans="1:7">
      <c r="A4445" s="395" t="s">
        <v>171</v>
      </c>
      <c r="B4445" s="395" t="s">
        <v>10386</v>
      </c>
      <c r="C4445" s="395" t="s">
        <v>10387</v>
      </c>
      <c r="D4445" s="395" t="s">
        <v>289</v>
      </c>
      <c r="E4445" s="395" t="s">
        <v>816</v>
      </c>
      <c r="F4445" s="399">
        <v>44.37</v>
      </c>
      <c r="G4445" s="395" t="s">
        <v>817</v>
      </c>
    </row>
    <row r="4446" spans="1:7">
      <c r="A4446" s="395" t="s">
        <v>171</v>
      </c>
      <c r="B4446" s="395" t="s">
        <v>10389</v>
      </c>
      <c r="C4446" s="395" t="s">
        <v>10390</v>
      </c>
      <c r="D4446" s="395" t="s">
        <v>289</v>
      </c>
      <c r="E4446" s="395" t="s">
        <v>816</v>
      </c>
      <c r="F4446" s="399">
        <v>16.77</v>
      </c>
      <c r="G4446" s="395" t="s">
        <v>817</v>
      </c>
    </row>
    <row r="4447" spans="1:7">
      <c r="A4447" s="395" t="s">
        <v>171</v>
      </c>
      <c r="B4447" s="395" t="s">
        <v>10391</v>
      </c>
      <c r="C4447" s="395" t="s">
        <v>10392</v>
      </c>
      <c r="D4447" s="395" t="s">
        <v>289</v>
      </c>
      <c r="E4447" s="395" t="s">
        <v>816</v>
      </c>
      <c r="F4447" s="399">
        <v>52.73</v>
      </c>
      <c r="G4447" s="395" t="s">
        <v>817</v>
      </c>
    </row>
    <row r="4448" spans="1:7">
      <c r="A4448" s="395" t="s">
        <v>171</v>
      </c>
      <c r="B4448" s="395" t="s">
        <v>10393</v>
      </c>
      <c r="C4448" s="395" t="s">
        <v>10394</v>
      </c>
      <c r="D4448" s="395" t="s">
        <v>289</v>
      </c>
      <c r="E4448" s="395" t="s">
        <v>816</v>
      </c>
      <c r="F4448" s="399">
        <v>20.49</v>
      </c>
      <c r="G4448" s="395" t="s">
        <v>817</v>
      </c>
    </row>
    <row r="4449" spans="1:7">
      <c r="A4449" s="395" t="s">
        <v>171</v>
      </c>
      <c r="B4449" s="395" t="s">
        <v>10395</v>
      </c>
      <c r="C4449" s="395" t="s">
        <v>10396</v>
      </c>
      <c r="D4449" s="395" t="s">
        <v>289</v>
      </c>
      <c r="E4449" s="395" t="s">
        <v>816</v>
      </c>
      <c r="F4449" s="399">
        <v>86.46</v>
      </c>
      <c r="G4449" s="395" t="s">
        <v>817</v>
      </c>
    </row>
    <row r="4450" spans="1:7">
      <c r="A4450" s="395" t="s">
        <v>171</v>
      </c>
      <c r="B4450" s="395" t="s">
        <v>10397</v>
      </c>
      <c r="C4450" s="395" t="s">
        <v>10398</v>
      </c>
      <c r="D4450" s="395" t="s">
        <v>289</v>
      </c>
      <c r="E4450" s="395" t="s">
        <v>816</v>
      </c>
      <c r="F4450" s="399">
        <v>38.619999999999997</v>
      </c>
      <c r="G4450" s="395" t="s">
        <v>817</v>
      </c>
    </row>
    <row r="4451" spans="1:7">
      <c r="A4451" s="395" t="s">
        <v>171</v>
      </c>
      <c r="B4451" s="395" t="s">
        <v>10399</v>
      </c>
      <c r="C4451" s="395" t="s">
        <v>10400</v>
      </c>
      <c r="D4451" s="395" t="s">
        <v>289</v>
      </c>
      <c r="E4451" s="395" t="s">
        <v>816</v>
      </c>
      <c r="F4451" s="399">
        <v>299.11</v>
      </c>
      <c r="G4451" s="395" t="s">
        <v>817</v>
      </c>
    </row>
    <row r="4452" spans="1:7">
      <c r="A4452" s="395" t="s">
        <v>171</v>
      </c>
      <c r="B4452" s="395" t="s">
        <v>10401</v>
      </c>
      <c r="C4452" s="395" t="s">
        <v>10402</v>
      </c>
      <c r="D4452" s="395" t="s">
        <v>289</v>
      </c>
      <c r="E4452" s="395" t="s">
        <v>816</v>
      </c>
      <c r="F4452" s="399">
        <v>440.49</v>
      </c>
      <c r="G4452" s="395" t="s">
        <v>817</v>
      </c>
    </row>
    <row r="4453" spans="1:7">
      <c r="A4453" s="395" t="s">
        <v>171</v>
      </c>
      <c r="B4453" s="395" t="s">
        <v>10403</v>
      </c>
      <c r="C4453" s="395" t="s">
        <v>10404</v>
      </c>
      <c r="D4453" s="395" t="s">
        <v>289</v>
      </c>
      <c r="E4453" s="395" t="s">
        <v>816</v>
      </c>
      <c r="F4453" s="399">
        <v>153.12</v>
      </c>
      <c r="G4453" s="395" t="s">
        <v>817</v>
      </c>
    </row>
    <row r="4454" spans="1:7">
      <c r="A4454" s="395" t="s">
        <v>171</v>
      </c>
      <c r="B4454" s="395" t="s">
        <v>10405</v>
      </c>
      <c r="C4454" s="395" t="s">
        <v>10406</v>
      </c>
      <c r="D4454" s="395" t="s">
        <v>289</v>
      </c>
      <c r="E4454" s="395" t="s">
        <v>816</v>
      </c>
      <c r="F4454" s="399">
        <v>1301.77</v>
      </c>
      <c r="G4454" s="395" t="s">
        <v>817</v>
      </c>
    </row>
    <row r="4455" spans="1:7">
      <c r="A4455" s="395" t="s">
        <v>171</v>
      </c>
      <c r="B4455" s="395" t="s">
        <v>10407</v>
      </c>
      <c r="C4455" s="395" t="s">
        <v>10408</v>
      </c>
      <c r="D4455" s="395" t="s">
        <v>289</v>
      </c>
      <c r="E4455" s="395" t="s">
        <v>816</v>
      </c>
      <c r="F4455" s="399">
        <v>174.2</v>
      </c>
      <c r="G4455" s="395" t="s">
        <v>817</v>
      </c>
    </row>
    <row r="4456" spans="1:7">
      <c r="A4456" s="395" t="s">
        <v>171</v>
      </c>
      <c r="B4456" s="395" t="s">
        <v>10409</v>
      </c>
      <c r="C4456" s="395" t="s">
        <v>10410</v>
      </c>
      <c r="D4456" s="395" t="s">
        <v>289</v>
      </c>
      <c r="E4456" s="395" t="s">
        <v>816</v>
      </c>
      <c r="F4456" s="399">
        <v>11.15</v>
      </c>
      <c r="G4456" s="395" t="s">
        <v>817</v>
      </c>
    </row>
    <row r="4457" spans="1:7">
      <c r="A4457" s="395" t="s">
        <v>171</v>
      </c>
      <c r="B4457" s="395" t="s">
        <v>10411</v>
      </c>
      <c r="C4457" s="395" t="s">
        <v>10412</v>
      </c>
      <c r="D4457" s="395" t="s">
        <v>289</v>
      </c>
      <c r="E4457" s="395" t="s">
        <v>816</v>
      </c>
      <c r="F4457" s="399">
        <v>13.49</v>
      </c>
      <c r="G4457" s="395" t="s">
        <v>817</v>
      </c>
    </row>
    <row r="4458" spans="1:7">
      <c r="A4458" s="395" t="s">
        <v>171</v>
      </c>
      <c r="B4458" s="395" t="s">
        <v>10413</v>
      </c>
      <c r="C4458" s="395" t="s">
        <v>10414</v>
      </c>
      <c r="D4458" s="395" t="s">
        <v>289</v>
      </c>
      <c r="E4458" s="395" t="s">
        <v>816</v>
      </c>
      <c r="F4458" s="399">
        <v>15.12</v>
      </c>
      <c r="G4458" s="395" t="s">
        <v>817</v>
      </c>
    </row>
    <row r="4459" spans="1:7">
      <c r="A4459" s="395" t="s">
        <v>171</v>
      </c>
      <c r="B4459" s="395" t="s">
        <v>10415</v>
      </c>
      <c r="C4459" s="395" t="s">
        <v>10416</v>
      </c>
      <c r="D4459" s="395" t="s">
        <v>289</v>
      </c>
      <c r="E4459" s="395" t="s">
        <v>816</v>
      </c>
      <c r="F4459" s="399">
        <v>18.64</v>
      </c>
      <c r="G4459" s="395" t="s">
        <v>817</v>
      </c>
    </row>
    <row r="4460" spans="1:7">
      <c r="A4460" s="395" t="s">
        <v>171</v>
      </c>
      <c r="B4460" s="395" t="s">
        <v>10417</v>
      </c>
      <c r="C4460" s="395" t="s">
        <v>10418</v>
      </c>
      <c r="D4460" s="395" t="s">
        <v>289</v>
      </c>
      <c r="E4460" s="395" t="s">
        <v>816</v>
      </c>
      <c r="F4460" s="399">
        <v>23.71</v>
      </c>
      <c r="G4460" s="395" t="s">
        <v>817</v>
      </c>
    </row>
    <row r="4461" spans="1:7">
      <c r="A4461" s="395" t="s">
        <v>171</v>
      </c>
      <c r="B4461" s="395" t="s">
        <v>10420</v>
      </c>
      <c r="C4461" s="395" t="s">
        <v>10421</v>
      </c>
      <c r="D4461" s="395" t="s">
        <v>289</v>
      </c>
      <c r="E4461" s="395" t="s">
        <v>816</v>
      </c>
      <c r="F4461" s="399">
        <v>31.02</v>
      </c>
      <c r="G4461" s="395" t="s">
        <v>817</v>
      </c>
    </row>
    <row r="4462" spans="1:7">
      <c r="A4462" s="395" t="s">
        <v>171</v>
      </c>
      <c r="B4462" s="395" t="s">
        <v>10422</v>
      </c>
      <c r="C4462" s="395" t="s">
        <v>10423</v>
      </c>
      <c r="D4462" s="395" t="s">
        <v>289</v>
      </c>
      <c r="E4462" s="395" t="s">
        <v>816</v>
      </c>
      <c r="F4462" s="399">
        <v>70.78</v>
      </c>
      <c r="G4462" s="395" t="s">
        <v>817</v>
      </c>
    </row>
    <row r="4463" spans="1:7">
      <c r="A4463" s="395" t="s">
        <v>171</v>
      </c>
      <c r="B4463" s="395" t="s">
        <v>10424</v>
      </c>
      <c r="C4463" s="395" t="s">
        <v>10425</v>
      </c>
      <c r="D4463" s="395" t="s">
        <v>289</v>
      </c>
      <c r="E4463" s="395" t="s">
        <v>816</v>
      </c>
      <c r="F4463" s="399">
        <v>132</v>
      </c>
      <c r="G4463" s="395" t="s">
        <v>817</v>
      </c>
    </row>
    <row r="4464" spans="1:7">
      <c r="A4464" s="395" t="s">
        <v>171</v>
      </c>
      <c r="B4464" s="395" t="s">
        <v>10426</v>
      </c>
      <c r="C4464" s="395" t="s">
        <v>10427</v>
      </c>
      <c r="D4464" s="395" t="s">
        <v>289</v>
      </c>
      <c r="E4464" s="395" t="s">
        <v>816</v>
      </c>
      <c r="F4464" s="399">
        <v>166.71</v>
      </c>
      <c r="G4464" s="395" t="s">
        <v>817</v>
      </c>
    </row>
    <row r="4465" spans="1:7">
      <c r="A4465" s="395" t="s">
        <v>171</v>
      </c>
      <c r="B4465" s="395" t="s">
        <v>10428</v>
      </c>
      <c r="C4465" s="395" t="s">
        <v>10429</v>
      </c>
      <c r="D4465" s="395" t="s">
        <v>289</v>
      </c>
      <c r="E4465" s="395" t="s">
        <v>816</v>
      </c>
      <c r="F4465" s="399">
        <v>218.72</v>
      </c>
      <c r="G4465" s="395" t="s">
        <v>817</v>
      </c>
    </row>
    <row r="4466" spans="1:7">
      <c r="A4466" s="395" t="s">
        <v>171</v>
      </c>
      <c r="B4466" s="395" t="s">
        <v>10430</v>
      </c>
      <c r="C4466" s="395" t="s">
        <v>10431</v>
      </c>
      <c r="D4466" s="395" t="s">
        <v>289</v>
      </c>
      <c r="E4466" s="395" t="s">
        <v>816</v>
      </c>
      <c r="F4466" s="399">
        <v>14.21</v>
      </c>
      <c r="G4466" s="395" t="s">
        <v>817</v>
      </c>
    </row>
    <row r="4467" spans="1:7">
      <c r="A4467" s="395" t="s">
        <v>171</v>
      </c>
      <c r="B4467" s="395" t="s">
        <v>10432</v>
      </c>
      <c r="C4467" s="395" t="s">
        <v>10433</v>
      </c>
      <c r="D4467" s="395" t="s">
        <v>289</v>
      </c>
      <c r="E4467" s="395" t="s">
        <v>816</v>
      </c>
      <c r="F4467" s="399">
        <v>18.2</v>
      </c>
      <c r="G4467" s="395" t="s">
        <v>817</v>
      </c>
    </row>
    <row r="4468" spans="1:7">
      <c r="A4468" s="395" t="s">
        <v>171</v>
      </c>
      <c r="B4468" s="395" t="s">
        <v>10434</v>
      </c>
      <c r="C4468" s="395" t="s">
        <v>10435</v>
      </c>
      <c r="D4468" s="395" t="s">
        <v>289</v>
      </c>
      <c r="E4468" s="395" t="s">
        <v>816</v>
      </c>
      <c r="F4468" s="399">
        <v>44.02</v>
      </c>
      <c r="G4468" s="395" t="s">
        <v>817</v>
      </c>
    </row>
    <row r="4469" spans="1:7">
      <c r="A4469" s="395" t="s">
        <v>171</v>
      </c>
      <c r="B4469" s="395" t="s">
        <v>10436</v>
      </c>
      <c r="C4469" s="395" t="s">
        <v>10437</v>
      </c>
      <c r="D4469" s="395" t="s">
        <v>289</v>
      </c>
      <c r="E4469" s="395" t="s">
        <v>816</v>
      </c>
      <c r="F4469" s="399">
        <v>52.67</v>
      </c>
      <c r="G4469" s="395" t="s">
        <v>817</v>
      </c>
    </row>
    <row r="4470" spans="1:7">
      <c r="A4470" s="395" t="s">
        <v>171</v>
      </c>
      <c r="B4470" s="395" t="s">
        <v>10439</v>
      </c>
      <c r="C4470" s="395" t="s">
        <v>10440</v>
      </c>
      <c r="D4470" s="395" t="s">
        <v>289</v>
      </c>
      <c r="E4470" s="395" t="s">
        <v>816</v>
      </c>
      <c r="F4470" s="399">
        <v>88.68</v>
      </c>
      <c r="G4470" s="395" t="s">
        <v>817</v>
      </c>
    </row>
    <row r="4471" spans="1:7">
      <c r="A4471" s="395" t="s">
        <v>171</v>
      </c>
      <c r="B4471" s="395" t="s">
        <v>10441</v>
      </c>
      <c r="C4471" s="395" t="s">
        <v>10442</v>
      </c>
      <c r="D4471" s="395" t="s">
        <v>289</v>
      </c>
      <c r="E4471" s="395" t="s">
        <v>816</v>
      </c>
      <c r="F4471" s="399">
        <v>176.69</v>
      </c>
      <c r="G4471" s="395" t="s">
        <v>817</v>
      </c>
    </row>
    <row r="4472" spans="1:7">
      <c r="A4472" s="395" t="s">
        <v>171</v>
      </c>
      <c r="B4472" s="395" t="s">
        <v>10443</v>
      </c>
      <c r="C4472" s="395" t="s">
        <v>10444</v>
      </c>
      <c r="D4472" s="395" t="s">
        <v>289</v>
      </c>
      <c r="E4472" s="395" t="s">
        <v>816</v>
      </c>
      <c r="F4472" s="399">
        <v>224.66</v>
      </c>
      <c r="G4472" s="395" t="s">
        <v>817</v>
      </c>
    </row>
    <row r="4473" spans="1:7">
      <c r="A4473" s="395" t="s">
        <v>171</v>
      </c>
      <c r="B4473" s="395" t="s">
        <v>10445</v>
      </c>
      <c r="C4473" s="395" t="s">
        <v>10446</v>
      </c>
      <c r="D4473" s="395" t="s">
        <v>289</v>
      </c>
      <c r="E4473" s="395" t="s">
        <v>816</v>
      </c>
      <c r="F4473" s="399">
        <v>269</v>
      </c>
      <c r="G4473" s="395" t="s">
        <v>817</v>
      </c>
    </row>
    <row r="4474" spans="1:7">
      <c r="A4474" s="395" t="s">
        <v>171</v>
      </c>
      <c r="B4474" s="395" t="s">
        <v>10447</v>
      </c>
      <c r="C4474" s="395" t="s">
        <v>10448</v>
      </c>
      <c r="D4474" s="395" t="s">
        <v>289</v>
      </c>
      <c r="E4474" s="395" t="s">
        <v>816</v>
      </c>
      <c r="F4474" s="399">
        <v>33.340000000000003</v>
      </c>
      <c r="G4474" s="395" t="s">
        <v>817</v>
      </c>
    </row>
    <row r="4475" spans="1:7">
      <c r="A4475" s="395" t="s">
        <v>171</v>
      </c>
      <c r="B4475" s="395" t="s">
        <v>10449</v>
      </c>
      <c r="C4475" s="395" t="s">
        <v>10450</v>
      </c>
      <c r="D4475" s="395" t="s">
        <v>289</v>
      </c>
      <c r="E4475" s="395" t="s">
        <v>816</v>
      </c>
      <c r="F4475" s="399">
        <v>35.86</v>
      </c>
      <c r="G4475" s="395" t="s">
        <v>817</v>
      </c>
    </row>
    <row r="4476" spans="1:7">
      <c r="A4476" s="395" t="s">
        <v>171</v>
      </c>
      <c r="B4476" s="395" t="s">
        <v>10451</v>
      </c>
      <c r="C4476" s="395" t="s">
        <v>10452</v>
      </c>
      <c r="D4476" s="395" t="s">
        <v>289</v>
      </c>
      <c r="E4476" s="395" t="s">
        <v>816</v>
      </c>
      <c r="F4476" s="399">
        <v>39.200000000000003</v>
      </c>
      <c r="G4476" s="395" t="s">
        <v>817</v>
      </c>
    </row>
    <row r="4477" spans="1:7">
      <c r="A4477" s="395" t="s">
        <v>171</v>
      </c>
      <c r="B4477" s="395" t="s">
        <v>10453</v>
      </c>
      <c r="C4477" s="395" t="s">
        <v>10454</v>
      </c>
      <c r="D4477" s="395" t="s">
        <v>289</v>
      </c>
      <c r="E4477" s="395" t="s">
        <v>816</v>
      </c>
      <c r="F4477" s="399">
        <v>56.16</v>
      </c>
      <c r="G4477" s="395" t="s">
        <v>817</v>
      </c>
    </row>
    <row r="4478" spans="1:7">
      <c r="A4478" s="395" t="s">
        <v>171</v>
      </c>
      <c r="B4478" s="395" t="s">
        <v>10455</v>
      </c>
      <c r="C4478" s="395" t="s">
        <v>10456</v>
      </c>
      <c r="D4478" s="395" t="s">
        <v>289</v>
      </c>
      <c r="E4478" s="395" t="s">
        <v>816</v>
      </c>
      <c r="F4478" s="399">
        <v>62.74</v>
      </c>
      <c r="G4478" s="395" t="s">
        <v>817</v>
      </c>
    </row>
    <row r="4479" spans="1:7">
      <c r="A4479" s="395" t="s">
        <v>171</v>
      </c>
      <c r="B4479" s="395" t="s">
        <v>10457</v>
      </c>
      <c r="C4479" s="395" t="s">
        <v>10458</v>
      </c>
      <c r="D4479" s="395" t="s">
        <v>289</v>
      </c>
      <c r="E4479" s="395" t="s">
        <v>816</v>
      </c>
      <c r="F4479" s="399">
        <v>86</v>
      </c>
      <c r="G4479" s="395" t="s">
        <v>817</v>
      </c>
    </row>
    <row r="4480" spans="1:7">
      <c r="A4480" s="395" t="s">
        <v>171</v>
      </c>
      <c r="B4480" s="395" t="s">
        <v>10459</v>
      </c>
      <c r="C4480" s="395" t="s">
        <v>10460</v>
      </c>
      <c r="D4480" s="395" t="s">
        <v>289</v>
      </c>
      <c r="E4480" s="395" t="s">
        <v>816</v>
      </c>
      <c r="F4480" s="399">
        <v>40.19</v>
      </c>
      <c r="G4480" s="395" t="s">
        <v>817</v>
      </c>
    </row>
    <row r="4481" spans="1:7">
      <c r="A4481" s="395" t="s">
        <v>171</v>
      </c>
      <c r="B4481" s="395" t="s">
        <v>10462</v>
      </c>
      <c r="C4481" s="395" t="s">
        <v>10463</v>
      </c>
      <c r="D4481" s="395" t="s">
        <v>289</v>
      </c>
      <c r="E4481" s="395" t="s">
        <v>816</v>
      </c>
      <c r="F4481" s="399">
        <v>42.71</v>
      </c>
      <c r="G4481" s="395" t="s">
        <v>817</v>
      </c>
    </row>
    <row r="4482" spans="1:7">
      <c r="A4482" s="395" t="s">
        <v>171</v>
      </c>
      <c r="B4482" s="395" t="s">
        <v>10464</v>
      </c>
      <c r="C4482" s="395" t="s">
        <v>10465</v>
      </c>
      <c r="D4482" s="395" t="s">
        <v>289</v>
      </c>
      <c r="E4482" s="395" t="s">
        <v>816</v>
      </c>
      <c r="F4482" s="399">
        <v>46.05</v>
      </c>
      <c r="G4482" s="395" t="s">
        <v>817</v>
      </c>
    </row>
    <row r="4483" spans="1:7">
      <c r="A4483" s="395" t="s">
        <v>171</v>
      </c>
      <c r="B4483" s="395" t="s">
        <v>10466</v>
      </c>
      <c r="C4483" s="395" t="s">
        <v>10467</v>
      </c>
      <c r="D4483" s="395" t="s">
        <v>289</v>
      </c>
      <c r="E4483" s="395" t="s">
        <v>816</v>
      </c>
      <c r="F4483" s="399">
        <v>63.01</v>
      </c>
      <c r="G4483" s="395" t="s">
        <v>817</v>
      </c>
    </row>
    <row r="4484" spans="1:7">
      <c r="A4484" s="395" t="s">
        <v>171</v>
      </c>
      <c r="B4484" s="395" t="s">
        <v>10468</v>
      </c>
      <c r="C4484" s="395" t="s">
        <v>10469</v>
      </c>
      <c r="D4484" s="395" t="s">
        <v>289</v>
      </c>
      <c r="E4484" s="395" t="s">
        <v>816</v>
      </c>
      <c r="F4484" s="399">
        <v>69.59</v>
      </c>
      <c r="G4484" s="395" t="s">
        <v>817</v>
      </c>
    </row>
    <row r="4485" spans="1:7">
      <c r="A4485" s="395" t="s">
        <v>171</v>
      </c>
      <c r="B4485" s="395" t="s">
        <v>10470</v>
      </c>
      <c r="C4485" s="395" t="s">
        <v>10471</v>
      </c>
      <c r="D4485" s="395" t="s">
        <v>289</v>
      </c>
      <c r="E4485" s="395" t="s">
        <v>816</v>
      </c>
      <c r="F4485" s="399">
        <v>95.1</v>
      </c>
      <c r="G4485" s="395" t="s">
        <v>817</v>
      </c>
    </row>
    <row r="4486" spans="1:7">
      <c r="A4486" s="395" t="s">
        <v>171</v>
      </c>
      <c r="B4486" s="395" t="s">
        <v>10472</v>
      </c>
      <c r="C4486" s="395" t="s">
        <v>10473</v>
      </c>
      <c r="D4486" s="395" t="s">
        <v>289</v>
      </c>
      <c r="E4486" s="395" t="s">
        <v>816</v>
      </c>
      <c r="F4486" s="399">
        <v>21.78</v>
      </c>
      <c r="G4486" s="395" t="s">
        <v>817</v>
      </c>
    </row>
    <row r="4487" spans="1:7">
      <c r="A4487" s="395" t="s">
        <v>171</v>
      </c>
      <c r="B4487" s="395" t="s">
        <v>10474</v>
      </c>
      <c r="C4487" s="395" t="s">
        <v>10475</v>
      </c>
      <c r="D4487" s="395" t="s">
        <v>289</v>
      </c>
      <c r="E4487" s="395" t="s">
        <v>816</v>
      </c>
      <c r="F4487" s="399">
        <v>27.41</v>
      </c>
      <c r="G4487" s="395" t="s">
        <v>817</v>
      </c>
    </row>
    <row r="4488" spans="1:7">
      <c r="A4488" s="395" t="s">
        <v>171</v>
      </c>
      <c r="B4488" s="395" t="s">
        <v>10476</v>
      </c>
      <c r="C4488" s="395" t="s">
        <v>10477</v>
      </c>
      <c r="D4488" s="395" t="s">
        <v>289</v>
      </c>
      <c r="E4488" s="395" t="s">
        <v>816</v>
      </c>
      <c r="F4488" s="399">
        <v>232.38</v>
      </c>
      <c r="G4488" s="395" t="s">
        <v>817</v>
      </c>
    </row>
    <row r="4489" spans="1:7">
      <c r="A4489" s="395" t="s">
        <v>171</v>
      </c>
      <c r="B4489" s="395" t="s">
        <v>10478</v>
      </c>
      <c r="C4489" s="395" t="s">
        <v>10479</v>
      </c>
      <c r="D4489" s="395" t="s">
        <v>289</v>
      </c>
      <c r="E4489" s="395" t="s">
        <v>816</v>
      </c>
      <c r="F4489" s="399">
        <v>318.06</v>
      </c>
      <c r="G4489" s="395" t="s">
        <v>817</v>
      </c>
    </row>
    <row r="4490" spans="1:7">
      <c r="A4490" s="395" t="s">
        <v>171</v>
      </c>
      <c r="B4490" s="395" t="s">
        <v>10480</v>
      </c>
      <c r="C4490" s="395" t="s">
        <v>10481</v>
      </c>
      <c r="D4490" s="395" t="s">
        <v>289</v>
      </c>
      <c r="E4490" s="395" t="s">
        <v>816</v>
      </c>
      <c r="F4490" s="399">
        <v>417.37</v>
      </c>
      <c r="G4490" s="395" t="s">
        <v>817</v>
      </c>
    </row>
    <row r="4491" spans="1:7">
      <c r="A4491" s="395" t="s">
        <v>171</v>
      </c>
      <c r="B4491" s="395" t="s">
        <v>10482</v>
      </c>
      <c r="C4491" s="395" t="s">
        <v>10483</v>
      </c>
      <c r="D4491" s="395" t="s">
        <v>289</v>
      </c>
      <c r="E4491" s="395" t="s">
        <v>816</v>
      </c>
      <c r="F4491" s="399">
        <v>124.79</v>
      </c>
      <c r="G4491" s="395" t="s">
        <v>817</v>
      </c>
    </row>
    <row r="4492" spans="1:7">
      <c r="A4492" s="395" t="s">
        <v>171</v>
      </c>
      <c r="B4492" s="395" t="s">
        <v>10484</v>
      </c>
      <c r="C4492" s="395" t="s">
        <v>10485</v>
      </c>
      <c r="D4492" s="395" t="s">
        <v>289</v>
      </c>
      <c r="E4492" s="395" t="s">
        <v>816</v>
      </c>
      <c r="F4492" s="399">
        <v>25.11</v>
      </c>
      <c r="G4492" s="395" t="s">
        <v>817</v>
      </c>
    </row>
    <row r="4493" spans="1:7">
      <c r="A4493" s="395" t="s">
        <v>171</v>
      </c>
      <c r="B4493" s="395" t="s">
        <v>10486</v>
      </c>
      <c r="C4493" s="395" t="s">
        <v>10487</v>
      </c>
      <c r="D4493" s="395" t="s">
        <v>289</v>
      </c>
      <c r="E4493" s="395" t="s">
        <v>816</v>
      </c>
      <c r="F4493" s="399">
        <v>56.26</v>
      </c>
      <c r="G4493" s="395" t="s">
        <v>817</v>
      </c>
    </row>
    <row r="4494" spans="1:7">
      <c r="A4494" s="395" t="s">
        <v>171</v>
      </c>
      <c r="B4494" s="395" t="s">
        <v>10488</v>
      </c>
      <c r="C4494" s="395" t="s">
        <v>10489</v>
      </c>
      <c r="D4494" s="395" t="s">
        <v>289</v>
      </c>
      <c r="E4494" s="395" t="s">
        <v>816</v>
      </c>
      <c r="F4494" s="399">
        <v>56.33</v>
      </c>
      <c r="G4494" s="395" t="s">
        <v>817</v>
      </c>
    </row>
    <row r="4495" spans="1:7">
      <c r="A4495" s="395" t="s">
        <v>171</v>
      </c>
      <c r="B4495" s="395" t="s">
        <v>10490</v>
      </c>
      <c r="C4495" s="395" t="s">
        <v>10491</v>
      </c>
      <c r="D4495" s="395" t="s">
        <v>289</v>
      </c>
      <c r="E4495" s="395" t="s">
        <v>816</v>
      </c>
      <c r="F4495" s="399">
        <v>65.58</v>
      </c>
      <c r="G4495" s="395" t="s">
        <v>817</v>
      </c>
    </row>
    <row r="4496" spans="1:7">
      <c r="A4496" s="395" t="s">
        <v>171</v>
      </c>
      <c r="B4496" s="395" t="s">
        <v>10492</v>
      </c>
      <c r="C4496" s="395" t="s">
        <v>10493</v>
      </c>
      <c r="D4496" s="395" t="s">
        <v>289</v>
      </c>
      <c r="E4496" s="395" t="s">
        <v>816</v>
      </c>
      <c r="F4496" s="399">
        <v>35.049999999999997</v>
      </c>
      <c r="G4496" s="395" t="s">
        <v>817</v>
      </c>
    </row>
    <row r="4497" spans="1:7">
      <c r="A4497" s="395" t="s">
        <v>171</v>
      </c>
      <c r="B4497" s="395" t="s">
        <v>10494</v>
      </c>
      <c r="C4497" s="395" t="s">
        <v>10495</v>
      </c>
      <c r="D4497" s="395" t="s">
        <v>289</v>
      </c>
      <c r="E4497" s="395" t="s">
        <v>816</v>
      </c>
      <c r="F4497" s="399">
        <v>19.13</v>
      </c>
      <c r="G4497" s="395" t="s">
        <v>817</v>
      </c>
    </row>
    <row r="4498" spans="1:7">
      <c r="A4498" s="395" t="s">
        <v>171</v>
      </c>
      <c r="B4498" s="395" t="s">
        <v>10496</v>
      </c>
      <c r="C4498" s="395" t="s">
        <v>10497</v>
      </c>
      <c r="D4498" s="395" t="s">
        <v>289</v>
      </c>
      <c r="E4498" s="395" t="s">
        <v>816</v>
      </c>
      <c r="F4498" s="399">
        <v>19.489999999999998</v>
      </c>
      <c r="G4498" s="395" t="s">
        <v>817</v>
      </c>
    </row>
    <row r="4499" spans="1:7">
      <c r="A4499" s="395" t="s">
        <v>171</v>
      </c>
      <c r="B4499" s="395" t="s">
        <v>10498</v>
      </c>
      <c r="C4499" s="395" t="s">
        <v>10499</v>
      </c>
      <c r="D4499" s="395" t="s">
        <v>289</v>
      </c>
      <c r="E4499" s="395" t="s">
        <v>816</v>
      </c>
      <c r="F4499" s="399">
        <v>13.18</v>
      </c>
      <c r="G4499" s="395" t="s">
        <v>817</v>
      </c>
    </row>
    <row r="4500" spans="1:7">
      <c r="A4500" s="395" t="s">
        <v>171</v>
      </c>
      <c r="B4500" s="395" t="s">
        <v>10500</v>
      </c>
      <c r="C4500" s="395" t="s">
        <v>10501</v>
      </c>
      <c r="D4500" s="395" t="s">
        <v>289</v>
      </c>
      <c r="E4500" s="395" t="s">
        <v>816</v>
      </c>
      <c r="F4500" s="399">
        <v>25.75</v>
      </c>
      <c r="G4500" s="395" t="s">
        <v>817</v>
      </c>
    </row>
    <row r="4501" spans="1:7">
      <c r="A4501" s="395" t="s">
        <v>171</v>
      </c>
      <c r="B4501" s="395" t="s">
        <v>10502</v>
      </c>
      <c r="C4501" s="395" t="s">
        <v>10503</v>
      </c>
      <c r="D4501" s="395" t="s">
        <v>289</v>
      </c>
      <c r="E4501" s="395" t="s">
        <v>816</v>
      </c>
      <c r="F4501" s="399">
        <v>17.91</v>
      </c>
      <c r="G4501" s="395" t="s">
        <v>817</v>
      </c>
    </row>
    <row r="4502" spans="1:7">
      <c r="A4502" s="395" t="s">
        <v>171</v>
      </c>
      <c r="B4502" s="395" t="s">
        <v>10504</v>
      </c>
      <c r="C4502" s="395" t="s">
        <v>10505</v>
      </c>
      <c r="D4502" s="395" t="s">
        <v>289</v>
      </c>
      <c r="E4502" s="395" t="s">
        <v>816</v>
      </c>
      <c r="F4502" s="399">
        <v>25.26</v>
      </c>
      <c r="G4502" s="395" t="s">
        <v>817</v>
      </c>
    </row>
    <row r="4503" spans="1:7">
      <c r="A4503" s="395" t="s">
        <v>171</v>
      </c>
      <c r="B4503" s="395" t="s">
        <v>10506</v>
      </c>
      <c r="C4503" s="395" t="s">
        <v>10507</v>
      </c>
      <c r="D4503" s="395" t="s">
        <v>289</v>
      </c>
      <c r="E4503" s="395" t="s">
        <v>816</v>
      </c>
      <c r="F4503" s="399">
        <v>45.68</v>
      </c>
      <c r="G4503" s="395" t="s">
        <v>817</v>
      </c>
    </row>
    <row r="4504" spans="1:7">
      <c r="A4504" s="395" t="s">
        <v>171</v>
      </c>
      <c r="B4504" s="395" t="s">
        <v>10508</v>
      </c>
      <c r="C4504" s="395" t="s">
        <v>10509</v>
      </c>
      <c r="D4504" s="395" t="s">
        <v>289</v>
      </c>
      <c r="E4504" s="395" t="s">
        <v>816</v>
      </c>
      <c r="F4504" s="399">
        <v>10.34</v>
      </c>
      <c r="G4504" s="395" t="s">
        <v>817</v>
      </c>
    </row>
    <row r="4505" spans="1:7">
      <c r="A4505" s="395" t="s">
        <v>171</v>
      </c>
      <c r="B4505" s="395" t="s">
        <v>10511</v>
      </c>
      <c r="C4505" s="395" t="s">
        <v>10512</v>
      </c>
      <c r="D4505" s="395" t="s">
        <v>289</v>
      </c>
      <c r="E4505" s="395" t="s">
        <v>816</v>
      </c>
      <c r="F4505" s="399">
        <v>10.7</v>
      </c>
      <c r="G4505" s="395" t="s">
        <v>817</v>
      </c>
    </row>
    <row r="4506" spans="1:7">
      <c r="A4506" s="395" t="s">
        <v>171</v>
      </c>
      <c r="B4506" s="395" t="s">
        <v>10513</v>
      </c>
      <c r="C4506" s="395" t="s">
        <v>10514</v>
      </c>
      <c r="D4506" s="395" t="s">
        <v>289</v>
      </c>
      <c r="E4506" s="395" t="s">
        <v>816</v>
      </c>
      <c r="F4506" s="399">
        <v>11.97</v>
      </c>
      <c r="G4506" s="395" t="s">
        <v>817</v>
      </c>
    </row>
    <row r="4507" spans="1:7">
      <c r="A4507" s="395" t="s">
        <v>171</v>
      </c>
      <c r="B4507" s="395" t="s">
        <v>10515</v>
      </c>
      <c r="C4507" s="395" t="s">
        <v>10516</v>
      </c>
      <c r="D4507" s="395" t="s">
        <v>289</v>
      </c>
      <c r="E4507" s="395" t="s">
        <v>816</v>
      </c>
      <c r="F4507" s="399">
        <v>15.02</v>
      </c>
      <c r="G4507" s="395" t="s">
        <v>817</v>
      </c>
    </row>
    <row r="4508" spans="1:7">
      <c r="A4508" s="395" t="s">
        <v>171</v>
      </c>
      <c r="B4508" s="395" t="s">
        <v>10517</v>
      </c>
      <c r="C4508" s="395" t="s">
        <v>10518</v>
      </c>
      <c r="D4508" s="395" t="s">
        <v>289</v>
      </c>
      <c r="E4508" s="395" t="s">
        <v>816</v>
      </c>
      <c r="F4508" s="399">
        <v>16.920000000000002</v>
      </c>
      <c r="G4508" s="395" t="s">
        <v>817</v>
      </c>
    </row>
    <row r="4509" spans="1:7">
      <c r="A4509" s="395" t="s">
        <v>171</v>
      </c>
      <c r="B4509" s="395" t="s">
        <v>10519</v>
      </c>
      <c r="C4509" s="395" t="s">
        <v>10520</v>
      </c>
      <c r="D4509" s="395" t="s">
        <v>289</v>
      </c>
      <c r="E4509" s="395" t="s">
        <v>816</v>
      </c>
      <c r="F4509" s="399">
        <v>21.88</v>
      </c>
      <c r="G4509" s="395" t="s">
        <v>817</v>
      </c>
    </row>
    <row r="4510" spans="1:7">
      <c r="A4510" s="395" t="s">
        <v>171</v>
      </c>
      <c r="B4510" s="395" t="s">
        <v>10521</v>
      </c>
      <c r="C4510" s="395" t="s">
        <v>10522</v>
      </c>
      <c r="D4510" s="395" t="s">
        <v>289</v>
      </c>
      <c r="E4510" s="395" t="s">
        <v>816</v>
      </c>
      <c r="F4510" s="399">
        <v>7.32</v>
      </c>
      <c r="G4510" s="395" t="s">
        <v>817</v>
      </c>
    </row>
    <row r="4511" spans="1:7">
      <c r="A4511" s="395" t="s">
        <v>171</v>
      </c>
      <c r="B4511" s="395" t="s">
        <v>10524</v>
      </c>
      <c r="C4511" s="395" t="s">
        <v>10525</v>
      </c>
      <c r="D4511" s="395" t="s">
        <v>289</v>
      </c>
      <c r="E4511" s="395" t="s">
        <v>816</v>
      </c>
      <c r="F4511" s="399">
        <v>23.13</v>
      </c>
      <c r="G4511" s="395" t="s">
        <v>817</v>
      </c>
    </row>
    <row r="4512" spans="1:7">
      <c r="A4512" s="395" t="s">
        <v>171</v>
      </c>
      <c r="B4512" s="395" t="s">
        <v>10526</v>
      </c>
      <c r="C4512" s="395" t="s">
        <v>10527</v>
      </c>
      <c r="D4512" s="395" t="s">
        <v>289</v>
      </c>
      <c r="E4512" s="395" t="s">
        <v>816</v>
      </c>
      <c r="F4512" s="399">
        <v>15.29</v>
      </c>
      <c r="G4512" s="395" t="s">
        <v>817</v>
      </c>
    </row>
    <row r="4513" spans="1:7">
      <c r="A4513" s="395" t="s">
        <v>171</v>
      </c>
      <c r="B4513" s="395" t="s">
        <v>10528</v>
      </c>
      <c r="C4513" s="395" t="s">
        <v>10529</v>
      </c>
      <c r="D4513" s="395" t="s">
        <v>289</v>
      </c>
      <c r="E4513" s="395" t="s">
        <v>816</v>
      </c>
      <c r="F4513" s="399">
        <v>9.19</v>
      </c>
      <c r="G4513" s="395" t="s">
        <v>817</v>
      </c>
    </row>
    <row r="4514" spans="1:7">
      <c r="A4514" s="395" t="s">
        <v>171</v>
      </c>
      <c r="B4514" s="395" t="s">
        <v>10530</v>
      </c>
      <c r="C4514" s="395" t="s">
        <v>10531</v>
      </c>
      <c r="D4514" s="395" t="s">
        <v>289</v>
      </c>
      <c r="E4514" s="395" t="s">
        <v>816</v>
      </c>
      <c r="F4514" s="399">
        <v>30.95</v>
      </c>
      <c r="G4514" s="395" t="s">
        <v>817</v>
      </c>
    </row>
    <row r="4515" spans="1:7">
      <c r="A4515" s="395" t="s">
        <v>171</v>
      </c>
      <c r="B4515" s="395" t="s">
        <v>10533</v>
      </c>
      <c r="C4515" s="395" t="s">
        <v>10534</v>
      </c>
      <c r="D4515" s="395" t="s">
        <v>289</v>
      </c>
      <c r="E4515" s="395" t="s">
        <v>816</v>
      </c>
      <c r="F4515" s="399">
        <v>30.67</v>
      </c>
      <c r="G4515" s="395" t="s">
        <v>817</v>
      </c>
    </row>
    <row r="4516" spans="1:7">
      <c r="A4516" s="395" t="s">
        <v>171</v>
      </c>
      <c r="B4516" s="395" t="s">
        <v>10535</v>
      </c>
      <c r="C4516" s="395" t="s">
        <v>10536</v>
      </c>
      <c r="D4516" s="395" t="s">
        <v>289</v>
      </c>
      <c r="E4516" s="395" t="s">
        <v>816</v>
      </c>
      <c r="F4516" s="399">
        <v>10.029999999999999</v>
      </c>
      <c r="G4516" s="395" t="s">
        <v>817</v>
      </c>
    </row>
    <row r="4517" spans="1:7">
      <c r="A4517" s="395" t="s">
        <v>171</v>
      </c>
      <c r="B4517" s="395" t="s">
        <v>10537</v>
      </c>
      <c r="C4517" s="395" t="s">
        <v>10538</v>
      </c>
      <c r="D4517" s="395" t="s">
        <v>289</v>
      </c>
      <c r="E4517" s="395" t="s">
        <v>816</v>
      </c>
      <c r="F4517" s="399">
        <v>16.13</v>
      </c>
      <c r="G4517" s="395" t="s">
        <v>817</v>
      </c>
    </row>
    <row r="4518" spans="1:7">
      <c r="A4518" s="395" t="s">
        <v>171</v>
      </c>
      <c r="B4518" s="395" t="s">
        <v>10539</v>
      </c>
      <c r="C4518" s="395" t="s">
        <v>10540</v>
      </c>
      <c r="D4518" s="395" t="s">
        <v>289</v>
      </c>
      <c r="E4518" s="395" t="s">
        <v>816</v>
      </c>
      <c r="F4518" s="399">
        <v>17.47</v>
      </c>
      <c r="G4518" s="395" t="s">
        <v>817</v>
      </c>
    </row>
    <row r="4519" spans="1:7">
      <c r="A4519" s="395" t="s">
        <v>171</v>
      </c>
      <c r="B4519" s="395" t="s">
        <v>10541</v>
      </c>
      <c r="C4519" s="395" t="s">
        <v>10542</v>
      </c>
      <c r="D4519" s="395" t="s">
        <v>289</v>
      </c>
      <c r="E4519" s="395" t="s">
        <v>816</v>
      </c>
      <c r="F4519" s="399">
        <v>13.52</v>
      </c>
      <c r="G4519" s="395" t="s">
        <v>817</v>
      </c>
    </row>
    <row r="4520" spans="1:7">
      <c r="A4520" s="395" t="s">
        <v>171</v>
      </c>
      <c r="B4520" s="395" t="s">
        <v>10543</v>
      </c>
      <c r="C4520" s="395" t="s">
        <v>10544</v>
      </c>
      <c r="D4520" s="395" t="s">
        <v>289</v>
      </c>
      <c r="E4520" s="395" t="s">
        <v>816</v>
      </c>
      <c r="F4520" s="399">
        <v>18.350000000000001</v>
      </c>
      <c r="G4520" s="395" t="s">
        <v>817</v>
      </c>
    </row>
    <row r="4521" spans="1:7">
      <c r="A4521" s="395" t="s">
        <v>171</v>
      </c>
      <c r="B4521" s="395" t="s">
        <v>10545</v>
      </c>
      <c r="C4521" s="395" t="s">
        <v>10546</v>
      </c>
      <c r="D4521" s="395" t="s">
        <v>289</v>
      </c>
      <c r="E4521" s="395" t="s">
        <v>816</v>
      </c>
      <c r="F4521" s="399">
        <v>24.85</v>
      </c>
      <c r="G4521" s="395" t="s">
        <v>817</v>
      </c>
    </row>
    <row r="4522" spans="1:7">
      <c r="A4522" s="395" t="s">
        <v>171</v>
      </c>
      <c r="B4522" s="395" t="s">
        <v>10547</v>
      </c>
      <c r="C4522" s="395" t="s">
        <v>10548</v>
      </c>
      <c r="D4522" s="395" t="s">
        <v>289</v>
      </c>
      <c r="E4522" s="395" t="s">
        <v>816</v>
      </c>
      <c r="F4522" s="399">
        <v>13.5</v>
      </c>
      <c r="G4522" s="395" t="s">
        <v>817</v>
      </c>
    </row>
    <row r="4523" spans="1:7">
      <c r="A4523" s="395" t="s">
        <v>171</v>
      </c>
      <c r="B4523" s="395" t="s">
        <v>10549</v>
      </c>
      <c r="C4523" s="395" t="s">
        <v>10550</v>
      </c>
      <c r="D4523" s="395" t="s">
        <v>289</v>
      </c>
      <c r="E4523" s="395" t="s">
        <v>816</v>
      </c>
      <c r="F4523" s="399">
        <v>13.86</v>
      </c>
      <c r="G4523" s="395" t="s">
        <v>817</v>
      </c>
    </row>
    <row r="4524" spans="1:7">
      <c r="A4524" s="395" t="s">
        <v>171</v>
      </c>
      <c r="B4524" s="395" t="s">
        <v>10551</v>
      </c>
      <c r="C4524" s="395" t="s">
        <v>10552</v>
      </c>
      <c r="D4524" s="395" t="s">
        <v>289</v>
      </c>
      <c r="E4524" s="395" t="s">
        <v>816</v>
      </c>
      <c r="F4524" s="399">
        <v>17.190000000000001</v>
      </c>
      <c r="G4524" s="395" t="s">
        <v>817</v>
      </c>
    </row>
    <row r="4525" spans="1:7">
      <c r="A4525" s="395" t="s">
        <v>171</v>
      </c>
      <c r="B4525" s="395" t="s">
        <v>10553</v>
      </c>
      <c r="C4525" s="395" t="s">
        <v>10554</v>
      </c>
      <c r="D4525" s="395" t="s">
        <v>289</v>
      </c>
      <c r="E4525" s="395" t="s">
        <v>816</v>
      </c>
      <c r="F4525" s="399">
        <v>20.239999999999998</v>
      </c>
      <c r="G4525" s="395" t="s">
        <v>817</v>
      </c>
    </row>
    <row r="4526" spans="1:7">
      <c r="A4526" s="395" t="s">
        <v>171</v>
      </c>
      <c r="B4526" s="395" t="s">
        <v>10555</v>
      </c>
      <c r="C4526" s="395" t="s">
        <v>10556</v>
      </c>
      <c r="D4526" s="395" t="s">
        <v>289</v>
      </c>
      <c r="E4526" s="395" t="s">
        <v>816</v>
      </c>
      <c r="F4526" s="399">
        <v>24.44</v>
      </c>
      <c r="G4526" s="395" t="s">
        <v>817</v>
      </c>
    </row>
    <row r="4527" spans="1:7">
      <c r="A4527" s="395" t="s">
        <v>171</v>
      </c>
      <c r="B4527" s="395" t="s">
        <v>10557</v>
      </c>
      <c r="C4527" s="395" t="s">
        <v>10558</v>
      </c>
      <c r="D4527" s="395" t="s">
        <v>289</v>
      </c>
      <c r="E4527" s="395" t="s">
        <v>816</v>
      </c>
      <c r="F4527" s="399">
        <v>29.4</v>
      </c>
      <c r="G4527" s="395" t="s">
        <v>817</v>
      </c>
    </row>
    <row r="4528" spans="1:7">
      <c r="A4528" s="395" t="s">
        <v>171</v>
      </c>
      <c r="B4528" s="395" t="s">
        <v>10559</v>
      </c>
      <c r="C4528" s="395" t="s">
        <v>10560</v>
      </c>
      <c r="D4528" s="395" t="s">
        <v>289</v>
      </c>
      <c r="E4528" s="395" t="s">
        <v>816</v>
      </c>
      <c r="F4528" s="399">
        <v>33.229999999999997</v>
      </c>
      <c r="G4528" s="395" t="s">
        <v>817</v>
      </c>
    </row>
    <row r="4529" spans="1:7">
      <c r="A4529" s="395" t="s">
        <v>171</v>
      </c>
      <c r="B4529" s="395" t="s">
        <v>10561</v>
      </c>
      <c r="C4529" s="395" t="s">
        <v>10562</v>
      </c>
      <c r="D4529" s="395" t="s">
        <v>289</v>
      </c>
      <c r="E4529" s="395" t="s">
        <v>816</v>
      </c>
      <c r="F4529" s="399">
        <v>41.08</v>
      </c>
      <c r="G4529" s="395" t="s">
        <v>817</v>
      </c>
    </row>
    <row r="4530" spans="1:7">
      <c r="A4530" s="395" t="s">
        <v>171</v>
      </c>
      <c r="B4530" s="395" t="s">
        <v>10563</v>
      </c>
      <c r="C4530" s="395" t="s">
        <v>10564</v>
      </c>
      <c r="D4530" s="395" t="s">
        <v>289</v>
      </c>
      <c r="E4530" s="395" t="s">
        <v>816</v>
      </c>
      <c r="F4530" s="399">
        <v>46.05</v>
      </c>
      <c r="G4530" s="395" t="s">
        <v>817</v>
      </c>
    </row>
    <row r="4531" spans="1:7">
      <c r="A4531" s="395" t="s">
        <v>171</v>
      </c>
      <c r="B4531" s="395" t="s">
        <v>10565</v>
      </c>
      <c r="C4531" s="395" t="s">
        <v>10566</v>
      </c>
      <c r="D4531" s="395" t="s">
        <v>289</v>
      </c>
      <c r="E4531" s="395" t="s">
        <v>816</v>
      </c>
      <c r="F4531" s="399">
        <v>60.07</v>
      </c>
      <c r="G4531" s="395" t="s">
        <v>817</v>
      </c>
    </row>
    <row r="4532" spans="1:7">
      <c r="A4532" s="395" t="s">
        <v>171</v>
      </c>
      <c r="B4532" s="395" t="s">
        <v>10567</v>
      </c>
      <c r="C4532" s="395" t="s">
        <v>10568</v>
      </c>
      <c r="D4532" s="395" t="s">
        <v>289</v>
      </c>
      <c r="E4532" s="395" t="s">
        <v>816</v>
      </c>
      <c r="F4532" s="399">
        <v>91.34</v>
      </c>
      <c r="G4532" s="395" t="s">
        <v>817</v>
      </c>
    </row>
    <row r="4533" spans="1:7">
      <c r="A4533" s="395" t="s">
        <v>171</v>
      </c>
      <c r="B4533" s="395" t="s">
        <v>10569</v>
      </c>
      <c r="C4533" s="395" t="s">
        <v>10570</v>
      </c>
      <c r="D4533" s="395" t="s">
        <v>289</v>
      </c>
      <c r="E4533" s="395" t="s">
        <v>816</v>
      </c>
      <c r="F4533" s="399">
        <v>99.89</v>
      </c>
      <c r="G4533" s="395" t="s">
        <v>817</v>
      </c>
    </row>
    <row r="4534" spans="1:7">
      <c r="A4534" s="395" t="s">
        <v>171</v>
      </c>
      <c r="B4534" s="395" t="s">
        <v>10571</v>
      </c>
      <c r="C4534" s="395" t="s">
        <v>10572</v>
      </c>
      <c r="D4534" s="395" t="s">
        <v>289</v>
      </c>
      <c r="E4534" s="395" t="s">
        <v>816</v>
      </c>
      <c r="F4534" s="399">
        <v>113.54</v>
      </c>
      <c r="G4534" s="395" t="s">
        <v>817</v>
      </c>
    </row>
    <row r="4535" spans="1:7">
      <c r="A4535" s="395" t="s">
        <v>171</v>
      </c>
      <c r="B4535" s="395" t="s">
        <v>10573</v>
      </c>
      <c r="C4535" s="395" t="s">
        <v>10574</v>
      </c>
      <c r="D4535" s="395" t="s">
        <v>289</v>
      </c>
      <c r="E4535" s="395" t="s">
        <v>816</v>
      </c>
      <c r="F4535" s="399">
        <v>319.97000000000003</v>
      </c>
      <c r="G4535" s="395" t="s">
        <v>817</v>
      </c>
    </row>
    <row r="4536" spans="1:7">
      <c r="A4536" s="395" t="s">
        <v>171</v>
      </c>
      <c r="B4536" s="395" t="s">
        <v>10575</v>
      </c>
      <c r="C4536" s="395" t="s">
        <v>10576</v>
      </c>
      <c r="D4536" s="395" t="s">
        <v>289</v>
      </c>
      <c r="E4536" s="395" t="s">
        <v>816</v>
      </c>
      <c r="F4536" s="399">
        <v>9.44</v>
      </c>
      <c r="G4536" s="395" t="s">
        <v>817</v>
      </c>
    </row>
    <row r="4537" spans="1:7">
      <c r="A4537" s="395" t="s">
        <v>171</v>
      </c>
      <c r="B4537" s="395" t="s">
        <v>10577</v>
      </c>
      <c r="C4537" s="395" t="s">
        <v>10578</v>
      </c>
      <c r="D4537" s="395" t="s">
        <v>289</v>
      </c>
      <c r="E4537" s="395" t="s">
        <v>816</v>
      </c>
      <c r="F4537" s="399">
        <v>25.25</v>
      </c>
      <c r="G4537" s="395" t="s">
        <v>817</v>
      </c>
    </row>
    <row r="4538" spans="1:7">
      <c r="A4538" s="395" t="s">
        <v>171</v>
      </c>
      <c r="B4538" s="395" t="s">
        <v>10579</v>
      </c>
      <c r="C4538" s="395" t="s">
        <v>10580</v>
      </c>
      <c r="D4538" s="395" t="s">
        <v>289</v>
      </c>
      <c r="E4538" s="395" t="s">
        <v>816</v>
      </c>
      <c r="F4538" s="399">
        <v>17.41</v>
      </c>
      <c r="G4538" s="395" t="s">
        <v>817</v>
      </c>
    </row>
    <row r="4539" spans="1:7">
      <c r="A4539" s="395" t="s">
        <v>171</v>
      </c>
      <c r="B4539" s="395" t="s">
        <v>10582</v>
      </c>
      <c r="C4539" s="395" t="s">
        <v>10583</v>
      </c>
      <c r="D4539" s="395" t="s">
        <v>289</v>
      </c>
      <c r="E4539" s="395" t="s">
        <v>816</v>
      </c>
      <c r="F4539" s="399">
        <v>12.67</v>
      </c>
      <c r="G4539" s="395" t="s">
        <v>817</v>
      </c>
    </row>
    <row r="4540" spans="1:7">
      <c r="A4540" s="395" t="s">
        <v>171</v>
      </c>
      <c r="B4540" s="395" t="s">
        <v>10585</v>
      </c>
      <c r="C4540" s="395" t="s">
        <v>10586</v>
      </c>
      <c r="D4540" s="395" t="s">
        <v>289</v>
      </c>
      <c r="E4540" s="395" t="s">
        <v>816</v>
      </c>
      <c r="F4540" s="399">
        <v>12.82</v>
      </c>
      <c r="G4540" s="395" t="s">
        <v>817</v>
      </c>
    </row>
    <row r="4541" spans="1:7">
      <c r="A4541" s="395" t="s">
        <v>171</v>
      </c>
      <c r="B4541" s="395" t="s">
        <v>10587</v>
      </c>
      <c r="C4541" s="395" t="s">
        <v>10588</v>
      </c>
      <c r="D4541" s="395" t="s">
        <v>289</v>
      </c>
      <c r="E4541" s="395" t="s">
        <v>816</v>
      </c>
      <c r="F4541" s="399">
        <v>21.14</v>
      </c>
      <c r="G4541" s="395" t="s">
        <v>817</v>
      </c>
    </row>
    <row r="4542" spans="1:7">
      <c r="A4542" s="395" t="s">
        <v>171</v>
      </c>
      <c r="B4542" s="395" t="s">
        <v>10589</v>
      </c>
      <c r="C4542" s="395" t="s">
        <v>10590</v>
      </c>
      <c r="D4542" s="395" t="s">
        <v>289</v>
      </c>
      <c r="E4542" s="395" t="s">
        <v>816</v>
      </c>
      <c r="F4542" s="399">
        <v>21.05</v>
      </c>
      <c r="G4542" s="395" t="s">
        <v>817</v>
      </c>
    </row>
    <row r="4543" spans="1:7">
      <c r="A4543" s="395" t="s">
        <v>171</v>
      </c>
      <c r="B4543" s="395" t="s">
        <v>10591</v>
      </c>
      <c r="C4543" s="395" t="s">
        <v>10592</v>
      </c>
      <c r="D4543" s="395" t="s">
        <v>289</v>
      </c>
      <c r="E4543" s="395" t="s">
        <v>816</v>
      </c>
      <c r="F4543" s="399">
        <v>25.66</v>
      </c>
      <c r="G4543" s="395" t="s">
        <v>817</v>
      </c>
    </row>
    <row r="4544" spans="1:7">
      <c r="A4544" s="395" t="s">
        <v>171</v>
      </c>
      <c r="B4544" s="395" t="s">
        <v>10593</v>
      </c>
      <c r="C4544" s="395" t="s">
        <v>10594</v>
      </c>
      <c r="D4544" s="395" t="s">
        <v>289</v>
      </c>
      <c r="E4544" s="395" t="s">
        <v>816</v>
      </c>
      <c r="F4544" s="399">
        <v>37.11</v>
      </c>
      <c r="G4544" s="395" t="s">
        <v>817</v>
      </c>
    </row>
    <row r="4545" spans="1:7">
      <c r="A4545" s="395" t="s">
        <v>171</v>
      </c>
      <c r="B4545" s="395" t="s">
        <v>10595</v>
      </c>
      <c r="C4545" s="395" t="s">
        <v>10596</v>
      </c>
      <c r="D4545" s="395" t="s">
        <v>289</v>
      </c>
      <c r="E4545" s="395" t="s">
        <v>816</v>
      </c>
      <c r="F4545" s="399">
        <v>57.7</v>
      </c>
      <c r="G4545" s="395" t="s">
        <v>817</v>
      </c>
    </row>
    <row r="4546" spans="1:7">
      <c r="A4546" s="395" t="s">
        <v>171</v>
      </c>
      <c r="B4546" s="395" t="s">
        <v>10597</v>
      </c>
      <c r="C4546" s="395" t="s">
        <v>10598</v>
      </c>
      <c r="D4546" s="395" t="s">
        <v>289</v>
      </c>
      <c r="E4546" s="395" t="s">
        <v>816</v>
      </c>
      <c r="F4546" s="399">
        <v>85.77</v>
      </c>
      <c r="G4546" s="395" t="s">
        <v>817</v>
      </c>
    </row>
    <row r="4547" spans="1:7">
      <c r="A4547" s="395" t="s">
        <v>171</v>
      </c>
      <c r="B4547" s="395" t="s">
        <v>10599</v>
      </c>
      <c r="C4547" s="395" t="s">
        <v>10600</v>
      </c>
      <c r="D4547" s="395" t="s">
        <v>289</v>
      </c>
      <c r="E4547" s="395" t="s">
        <v>816</v>
      </c>
      <c r="F4547" s="399">
        <v>109.03</v>
      </c>
      <c r="G4547" s="395" t="s">
        <v>817</v>
      </c>
    </row>
    <row r="4548" spans="1:7">
      <c r="A4548" s="395" t="s">
        <v>171</v>
      </c>
      <c r="B4548" s="395" t="s">
        <v>10601</v>
      </c>
      <c r="C4548" s="395" t="s">
        <v>10602</v>
      </c>
      <c r="D4548" s="395" t="s">
        <v>289</v>
      </c>
      <c r="E4548" s="395" t="s">
        <v>816</v>
      </c>
      <c r="F4548" s="399">
        <v>17.760000000000002</v>
      </c>
      <c r="G4548" s="395" t="s">
        <v>817</v>
      </c>
    </row>
    <row r="4549" spans="1:7">
      <c r="A4549" s="395" t="s">
        <v>171</v>
      </c>
      <c r="B4549" s="395" t="s">
        <v>10604</v>
      </c>
      <c r="C4549" s="395" t="s">
        <v>10605</v>
      </c>
      <c r="D4549" s="395" t="s">
        <v>289</v>
      </c>
      <c r="E4549" s="395" t="s">
        <v>816</v>
      </c>
      <c r="F4549" s="399">
        <v>25.3</v>
      </c>
      <c r="G4549" s="395" t="s">
        <v>817</v>
      </c>
    </row>
    <row r="4550" spans="1:7">
      <c r="A4550" s="395" t="s">
        <v>171</v>
      </c>
      <c r="B4550" s="395" t="s">
        <v>10606</v>
      </c>
      <c r="C4550" s="395" t="s">
        <v>10607</v>
      </c>
      <c r="D4550" s="395" t="s">
        <v>289</v>
      </c>
      <c r="E4550" s="395" t="s">
        <v>816</v>
      </c>
      <c r="F4550" s="399">
        <v>34.880000000000003</v>
      </c>
      <c r="G4550" s="395" t="s">
        <v>817</v>
      </c>
    </row>
    <row r="4551" spans="1:7">
      <c r="A4551" s="395" t="s">
        <v>171</v>
      </c>
      <c r="B4551" s="395" t="s">
        <v>10609</v>
      </c>
      <c r="C4551" s="395" t="s">
        <v>10610</v>
      </c>
      <c r="D4551" s="395" t="s">
        <v>289</v>
      </c>
      <c r="E4551" s="395" t="s">
        <v>816</v>
      </c>
      <c r="F4551" s="399">
        <v>51.6</v>
      </c>
      <c r="G4551" s="395" t="s">
        <v>817</v>
      </c>
    </row>
    <row r="4552" spans="1:7">
      <c r="A4552" s="395" t="s">
        <v>171</v>
      </c>
      <c r="B4552" s="395" t="s">
        <v>10612</v>
      </c>
      <c r="C4552" s="395" t="s">
        <v>10613</v>
      </c>
      <c r="D4552" s="395" t="s">
        <v>289</v>
      </c>
      <c r="E4552" s="395" t="s">
        <v>816</v>
      </c>
      <c r="F4552" s="399">
        <v>72</v>
      </c>
      <c r="G4552" s="395" t="s">
        <v>817</v>
      </c>
    </row>
    <row r="4553" spans="1:7">
      <c r="A4553" s="395" t="s">
        <v>171</v>
      </c>
      <c r="B4553" s="395" t="s">
        <v>10614</v>
      </c>
      <c r="C4553" s="395" t="s">
        <v>10615</v>
      </c>
      <c r="D4553" s="395" t="s">
        <v>289</v>
      </c>
      <c r="E4553" s="395" t="s">
        <v>816</v>
      </c>
      <c r="F4553" s="399">
        <v>122.75</v>
      </c>
      <c r="G4553" s="395" t="s">
        <v>817</v>
      </c>
    </row>
    <row r="4554" spans="1:7">
      <c r="A4554" s="395" t="s">
        <v>171</v>
      </c>
      <c r="B4554" s="395" t="s">
        <v>10616</v>
      </c>
      <c r="C4554" s="395" t="s">
        <v>10617</v>
      </c>
      <c r="D4554" s="395" t="s">
        <v>289</v>
      </c>
      <c r="E4554" s="395" t="s">
        <v>816</v>
      </c>
      <c r="F4554" s="399">
        <v>158.63999999999999</v>
      </c>
      <c r="G4554" s="395" t="s">
        <v>817</v>
      </c>
    </row>
    <row r="4555" spans="1:7">
      <c r="A4555" s="395" t="s">
        <v>171</v>
      </c>
      <c r="B4555" s="395" t="s">
        <v>10618</v>
      </c>
      <c r="C4555" s="395" t="s">
        <v>10619</v>
      </c>
      <c r="D4555" s="395" t="s">
        <v>289</v>
      </c>
      <c r="E4555" s="395" t="s">
        <v>816</v>
      </c>
      <c r="F4555" s="399">
        <v>295.83999999999997</v>
      </c>
      <c r="G4555" s="395" t="s">
        <v>817</v>
      </c>
    </row>
    <row r="4556" spans="1:7">
      <c r="A4556" s="395" t="s">
        <v>171</v>
      </c>
      <c r="B4556" s="395" t="s">
        <v>10620</v>
      </c>
      <c r="C4556" s="395" t="s">
        <v>10621</v>
      </c>
      <c r="D4556" s="395" t="s">
        <v>289</v>
      </c>
      <c r="E4556" s="395" t="s">
        <v>816</v>
      </c>
      <c r="F4556" s="399">
        <v>7.69</v>
      </c>
      <c r="G4556" s="395" t="s">
        <v>817</v>
      </c>
    </row>
    <row r="4557" spans="1:7">
      <c r="A4557" s="395" t="s">
        <v>171</v>
      </c>
      <c r="B4557" s="395" t="s">
        <v>10622</v>
      </c>
      <c r="C4557" s="395" t="s">
        <v>10623</v>
      </c>
      <c r="D4557" s="395" t="s">
        <v>289</v>
      </c>
      <c r="E4557" s="395" t="s">
        <v>816</v>
      </c>
      <c r="F4557" s="399">
        <v>7.5</v>
      </c>
      <c r="G4557" s="395" t="s">
        <v>817</v>
      </c>
    </row>
    <row r="4558" spans="1:7">
      <c r="A4558" s="395" t="s">
        <v>171</v>
      </c>
      <c r="B4558" s="395" t="s">
        <v>10625</v>
      </c>
      <c r="C4558" s="395" t="s">
        <v>10626</v>
      </c>
      <c r="D4558" s="395" t="s">
        <v>289</v>
      </c>
      <c r="E4558" s="395" t="s">
        <v>816</v>
      </c>
      <c r="F4558" s="399">
        <v>23.31</v>
      </c>
      <c r="G4558" s="395" t="s">
        <v>817</v>
      </c>
    </row>
    <row r="4559" spans="1:7">
      <c r="A4559" s="395" t="s">
        <v>171</v>
      </c>
      <c r="B4559" s="395" t="s">
        <v>10628</v>
      </c>
      <c r="C4559" s="395" t="s">
        <v>10629</v>
      </c>
      <c r="D4559" s="395" t="s">
        <v>289</v>
      </c>
      <c r="E4559" s="395" t="s">
        <v>816</v>
      </c>
      <c r="F4559" s="399">
        <v>10.63</v>
      </c>
      <c r="G4559" s="395" t="s">
        <v>817</v>
      </c>
    </row>
    <row r="4560" spans="1:7">
      <c r="A4560" s="395" t="s">
        <v>171</v>
      </c>
      <c r="B4560" s="395" t="s">
        <v>10630</v>
      </c>
      <c r="C4560" s="395" t="s">
        <v>10631</v>
      </c>
      <c r="D4560" s="395" t="s">
        <v>289</v>
      </c>
      <c r="E4560" s="395" t="s">
        <v>816</v>
      </c>
      <c r="F4560" s="399">
        <v>32.520000000000003</v>
      </c>
      <c r="G4560" s="395" t="s">
        <v>817</v>
      </c>
    </row>
    <row r="4561" spans="1:7">
      <c r="A4561" s="395" t="s">
        <v>171</v>
      </c>
      <c r="B4561" s="395" t="s">
        <v>10632</v>
      </c>
      <c r="C4561" s="395" t="s">
        <v>10633</v>
      </c>
      <c r="D4561" s="395" t="s">
        <v>289</v>
      </c>
      <c r="E4561" s="395" t="s">
        <v>816</v>
      </c>
      <c r="F4561" s="399">
        <v>17.239999999999998</v>
      </c>
      <c r="G4561" s="395" t="s">
        <v>817</v>
      </c>
    </row>
    <row r="4562" spans="1:7">
      <c r="A4562" s="395" t="s">
        <v>171</v>
      </c>
      <c r="B4562" s="395" t="s">
        <v>10635</v>
      </c>
      <c r="C4562" s="395" t="s">
        <v>10636</v>
      </c>
      <c r="D4562" s="395" t="s">
        <v>289</v>
      </c>
      <c r="E4562" s="395" t="s">
        <v>816</v>
      </c>
      <c r="F4562" s="399">
        <v>23.14</v>
      </c>
      <c r="G4562" s="395" t="s">
        <v>817</v>
      </c>
    </row>
    <row r="4563" spans="1:7">
      <c r="A4563" s="395" t="s">
        <v>171</v>
      </c>
      <c r="B4563" s="395" t="s">
        <v>10637</v>
      </c>
      <c r="C4563" s="395" t="s">
        <v>10638</v>
      </c>
      <c r="D4563" s="395" t="s">
        <v>289</v>
      </c>
      <c r="E4563" s="395" t="s">
        <v>816</v>
      </c>
      <c r="F4563" s="399">
        <v>31.55</v>
      </c>
      <c r="G4563" s="395" t="s">
        <v>817</v>
      </c>
    </row>
    <row r="4564" spans="1:7">
      <c r="A4564" s="395" t="s">
        <v>171</v>
      </c>
      <c r="B4564" s="395" t="s">
        <v>10639</v>
      </c>
      <c r="C4564" s="395" t="s">
        <v>10640</v>
      </c>
      <c r="D4564" s="395" t="s">
        <v>289</v>
      </c>
      <c r="E4564" s="395" t="s">
        <v>816</v>
      </c>
      <c r="F4564" s="399">
        <v>56.3</v>
      </c>
      <c r="G4564" s="395" t="s">
        <v>817</v>
      </c>
    </row>
    <row r="4565" spans="1:7">
      <c r="A4565" s="395" t="s">
        <v>171</v>
      </c>
      <c r="B4565" s="395" t="s">
        <v>10641</v>
      </c>
      <c r="C4565" s="395" t="s">
        <v>10642</v>
      </c>
      <c r="D4565" s="395" t="s">
        <v>289</v>
      </c>
      <c r="E4565" s="395" t="s">
        <v>816</v>
      </c>
      <c r="F4565" s="399">
        <v>80.84</v>
      </c>
      <c r="G4565" s="395" t="s">
        <v>817</v>
      </c>
    </row>
    <row r="4566" spans="1:7">
      <c r="A4566" s="395" t="s">
        <v>171</v>
      </c>
      <c r="B4566" s="395" t="s">
        <v>10643</v>
      </c>
      <c r="C4566" s="395" t="s">
        <v>10644</v>
      </c>
      <c r="D4566" s="395" t="s">
        <v>289</v>
      </c>
      <c r="E4566" s="395" t="s">
        <v>816</v>
      </c>
      <c r="F4566" s="399">
        <v>109.48</v>
      </c>
      <c r="G4566" s="395" t="s">
        <v>817</v>
      </c>
    </row>
    <row r="4567" spans="1:7">
      <c r="A4567" s="395" t="s">
        <v>171</v>
      </c>
      <c r="B4567" s="395" t="s">
        <v>10645</v>
      </c>
      <c r="C4567" s="395" t="s">
        <v>10646</v>
      </c>
      <c r="D4567" s="395" t="s">
        <v>289</v>
      </c>
      <c r="E4567" s="395" t="s">
        <v>816</v>
      </c>
      <c r="F4567" s="399">
        <v>10</v>
      </c>
      <c r="G4567" s="395" t="s">
        <v>817</v>
      </c>
    </row>
    <row r="4568" spans="1:7">
      <c r="A4568" s="395" t="s">
        <v>171</v>
      </c>
      <c r="B4568" s="395" t="s">
        <v>10647</v>
      </c>
      <c r="C4568" s="395" t="s">
        <v>10648</v>
      </c>
      <c r="D4568" s="395" t="s">
        <v>289</v>
      </c>
      <c r="E4568" s="395" t="s">
        <v>816</v>
      </c>
      <c r="F4568" s="399">
        <v>10.6</v>
      </c>
      <c r="G4568" s="395" t="s">
        <v>817</v>
      </c>
    </row>
    <row r="4569" spans="1:7">
      <c r="A4569" s="395" t="s">
        <v>171</v>
      </c>
      <c r="B4569" s="395" t="s">
        <v>10650</v>
      </c>
      <c r="C4569" s="395" t="s">
        <v>10651</v>
      </c>
      <c r="D4569" s="395" t="s">
        <v>289</v>
      </c>
      <c r="E4569" s="395" t="s">
        <v>816</v>
      </c>
      <c r="F4569" s="399">
        <v>14.13</v>
      </c>
      <c r="G4569" s="395" t="s">
        <v>817</v>
      </c>
    </row>
    <row r="4570" spans="1:7">
      <c r="A4570" s="395" t="s">
        <v>171</v>
      </c>
      <c r="B4570" s="395" t="s">
        <v>10652</v>
      </c>
      <c r="C4570" s="395" t="s">
        <v>10653</v>
      </c>
      <c r="D4570" s="395" t="s">
        <v>289</v>
      </c>
      <c r="E4570" s="395" t="s">
        <v>816</v>
      </c>
      <c r="F4570" s="399">
        <v>18.59</v>
      </c>
      <c r="G4570" s="395" t="s">
        <v>817</v>
      </c>
    </row>
    <row r="4571" spans="1:7">
      <c r="A4571" s="395" t="s">
        <v>171</v>
      </c>
      <c r="B4571" s="395" t="s">
        <v>10654</v>
      </c>
      <c r="C4571" s="395" t="s">
        <v>10655</v>
      </c>
      <c r="D4571" s="395" t="s">
        <v>289</v>
      </c>
      <c r="E4571" s="395" t="s">
        <v>816</v>
      </c>
      <c r="F4571" s="399">
        <v>29.39</v>
      </c>
      <c r="G4571" s="395" t="s">
        <v>817</v>
      </c>
    </row>
    <row r="4572" spans="1:7">
      <c r="A4572" s="395" t="s">
        <v>171</v>
      </c>
      <c r="B4572" s="395" t="s">
        <v>10656</v>
      </c>
      <c r="C4572" s="395" t="s">
        <v>10657</v>
      </c>
      <c r="D4572" s="395" t="s">
        <v>289</v>
      </c>
      <c r="E4572" s="395" t="s">
        <v>816</v>
      </c>
      <c r="F4572" s="399">
        <v>37.659999999999997</v>
      </c>
      <c r="G4572" s="395" t="s">
        <v>817</v>
      </c>
    </row>
    <row r="4573" spans="1:7">
      <c r="A4573" s="395" t="s">
        <v>171</v>
      </c>
      <c r="B4573" s="395" t="s">
        <v>10658</v>
      </c>
      <c r="C4573" s="395" t="s">
        <v>10659</v>
      </c>
      <c r="D4573" s="395" t="s">
        <v>289</v>
      </c>
      <c r="E4573" s="395" t="s">
        <v>816</v>
      </c>
      <c r="F4573" s="399">
        <v>89.17</v>
      </c>
      <c r="G4573" s="395" t="s">
        <v>817</v>
      </c>
    </row>
    <row r="4574" spans="1:7">
      <c r="A4574" s="395" t="s">
        <v>171</v>
      </c>
      <c r="B4574" s="395" t="s">
        <v>10660</v>
      </c>
      <c r="C4574" s="395" t="s">
        <v>10661</v>
      </c>
      <c r="D4574" s="395" t="s">
        <v>289</v>
      </c>
      <c r="E4574" s="395" t="s">
        <v>816</v>
      </c>
      <c r="F4574" s="399">
        <v>106.1</v>
      </c>
      <c r="G4574" s="395" t="s">
        <v>817</v>
      </c>
    </row>
    <row r="4575" spans="1:7">
      <c r="A4575" s="395" t="s">
        <v>171</v>
      </c>
      <c r="B4575" s="395" t="s">
        <v>10662</v>
      </c>
      <c r="C4575" s="395" t="s">
        <v>10663</v>
      </c>
      <c r="D4575" s="395" t="s">
        <v>289</v>
      </c>
      <c r="E4575" s="395" t="s">
        <v>816</v>
      </c>
      <c r="F4575" s="399">
        <v>320.64</v>
      </c>
      <c r="G4575" s="395" t="s">
        <v>817</v>
      </c>
    </row>
    <row r="4576" spans="1:7">
      <c r="A4576" s="395" t="s">
        <v>171</v>
      </c>
      <c r="B4576" s="395" t="s">
        <v>10664</v>
      </c>
      <c r="C4576" s="395" t="s">
        <v>10665</v>
      </c>
      <c r="D4576" s="395" t="s">
        <v>289</v>
      </c>
      <c r="E4576" s="395" t="s">
        <v>816</v>
      </c>
      <c r="F4576" s="399">
        <v>22.19</v>
      </c>
      <c r="G4576" s="395" t="s">
        <v>817</v>
      </c>
    </row>
    <row r="4577" spans="1:7">
      <c r="A4577" s="395" t="s">
        <v>171</v>
      </c>
      <c r="B4577" s="395" t="s">
        <v>10667</v>
      </c>
      <c r="C4577" s="395" t="s">
        <v>10668</v>
      </c>
      <c r="D4577" s="395" t="s">
        <v>289</v>
      </c>
      <c r="E4577" s="395" t="s">
        <v>816</v>
      </c>
      <c r="F4577" s="399">
        <v>25.97</v>
      </c>
      <c r="G4577" s="395" t="s">
        <v>817</v>
      </c>
    </row>
    <row r="4578" spans="1:7">
      <c r="A4578" s="395" t="s">
        <v>171</v>
      </c>
      <c r="B4578" s="395" t="s">
        <v>10669</v>
      </c>
      <c r="C4578" s="395" t="s">
        <v>10670</v>
      </c>
      <c r="D4578" s="395" t="s">
        <v>289</v>
      </c>
      <c r="E4578" s="395" t="s">
        <v>816</v>
      </c>
      <c r="F4578" s="399">
        <v>21.23</v>
      </c>
      <c r="G4578" s="395" t="s">
        <v>817</v>
      </c>
    </row>
    <row r="4579" spans="1:7">
      <c r="A4579" s="395" t="s">
        <v>171</v>
      </c>
      <c r="B4579" s="395" t="s">
        <v>10671</v>
      </c>
      <c r="C4579" s="395" t="s">
        <v>10672</v>
      </c>
      <c r="D4579" s="395" t="s">
        <v>289</v>
      </c>
      <c r="E4579" s="395" t="s">
        <v>816</v>
      </c>
      <c r="F4579" s="399">
        <v>27.09</v>
      </c>
      <c r="G4579" s="395" t="s">
        <v>817</v>
      </c>
    </row>
    <row r="4580" spans="1:7">
      <c r="A4580" s="395" t="s">
        <v>171</v>
      </c>
      <c r="B4580" s="395" t="s">
        <v>10673</v>
      </c>
      <c r="C4580" s="395" t="s">
        <v>10674</v>
      </c>
      <c r="D4580" s="395" t="s">
        <v>289</v>
      </c>
      <c r="E4580" s="395" t="s">
        <v>816</v>
      </c>
      <c r="F4580" s="399">
        <v>46.49</v>
      </c>
      <c r="G4580" s="395" t="s">
        <v>817</v>
      </c>
    </row>
    <row r="4581" spans="1:7">
      <c r="A4581" s="395" t="s">
        <v>171</v>
      </c>
      <c r="B4581" s="395" t="s">
        <v>10676</v>
      </c>
      <c r="C4581" s="395" t="s">
        <v>10677</v>
      </c>
      <c r="D4581" s="395" t="s">
        <v>289</v>
      </c>
      <c r="E4581" s="395" t="s">
        <v>816</v>
      </c>
      <c r="F4581" s="399">
        <v>60.81</v>
      </c>
      <c r="G4581" s="395" t="s">
        <v>817</v>
      </c>
    </row>
    <row r="4582" spans="1:7">
      <c r="A4582" s="395" t="s">
        <v>171</v>
      </c>
      <c r="B4582" s="395" t="s">
        <v>10678</v>
      </c>
      <c r="C4582" s="395" t="s">
        <v>10679</v>
      </c>
      <c r="D4582" s="395" t="s">
        <v>289</v>
      </c>
      <c r="E4582" s="395" t="s">
        <v>816</v>
      </c>
      <c r="F4582" s="399">
        <v>119.84</v>
      </c>
      <c r="G4582" s="395" t="s">
        <v>817</v>
      </c>
    </row>
    <row r="4583" spans="1:7">
      <c r="A4583" s="395" t="s">
        <v>171</v>
      </c>
      <c r="B4583" s="395" t="s">
        <v>10680</v>
      </c>
      <c r="C4583" s="395" t="s">
        <v>10681</v>
      </c>
      <c r="D4583" s="395" t="s">
        <v>289</v>
      </c>
      <c r="E4583" s="395" t="s">
        <v>816</v>
      </c>
      <c r="F4583" s="399">
        <v>148.69999999999999</v>
      </c>
      <c r="G4583" s="395" t="s">
        <v>817</v>
      </c>
    </row>
    <row r="4584" spans="1:7">
      <c r="A4584" s="395" t="s">
        <v>171</v>
      </c>
      <c r="B4584" s="395" t="s">
        <v>10682</v>
      </c>
      <c r="C4584" s="395" t="s">
        <v>10683</v>
      </c>
      <c r="D4584" s="395" t="s">
        <v>289</v>
      </c>
      <c r="E4584" s="395" t="s">
        <v>816</v>
      </c>
      <c r="F4584" s="399">
        <v>296.74</v>
      </c>
      <c r="G4584" s="395" t="s">
        <v>817</v>
      </c>
    </row>
    <row r="4585" spans="1:7">
      <c r="A4585" s="395" t="s">
        <v>171</v>
      </c>
      <c r="B4585" s="395" t="s">
        <v>10684</v>
      </c>
      <c r="C4585" s="395" t="s">
        <v>10685</v>
      </c>
      <c r="D4585" s="395" t="s">
        <v>289</v>
      </c>
      <c r="E4585" s="395" t="s">
        <v>816</v>
      </c>
      <c r="F4585" s="399">
        <v>376.51</v>
      </c>
      <c r="G4585" s="395" t="s">
        <v>817</v>
      </c>
    </row>
    <row r="4586" spans="1:7">
      <c r="A4586" s="395" t="s">
        <v>171</v>
      </c>
      <c r="B4586" s="395" t="s">
        <v>10686</v>
      </c>
      <c r="C4586" s="395" t="s">
        <v>10687</v>
      </c>
      <c r="D4586" s="395" t="s">
        <v>289</v>
      </c>
      <c r="E4586" s="395" t="s">
        <v>816</v>
      </c>
      <c r="F4586" s="399">
        <v>72.8</v>
      </c>
      <c r="G4586" s="395" t="s">
        <v>817</v>
      </c>
    </row>
    <row r="4587" spans="1:7">
      <c r="A4587" s="395" t="s">
        <v>171</v>
      </c>
      <c r="B4587" s="395" t="s">
        <v>10688</v>
      </c>
      <c r="C4587" s="395" t="s">
        <v>10689</v>
      </c>
      <c r="D4587" s="395" t="s">
        <v>289</v>
      </c>
      <c r="E4587" s="395" t="s">
        <v>816</v>
      </c>
      <c r="F4587" s="399">
        <v>121.31</v>
      </c>
      <c r="G4587" s="395" t="s">
        <v>817</v>
      </c>
    </row>
    <row r="4588" spans="1:7">
      <c r="A4588" s="395" t="s">
        <v>171</v>
      </c>
      <c r="B4588" s="395" t="s">
        <v>10690</v>
      </c>
      <c r="C4588" s="395" t="s">
        <v>10691</v>
      </c>
      <c r="D4588" s="395" t="s">
        <v>289</v>
      </c>
      <c r="E4588" s="395" t="s">
        <v>816</v>
      </c>
      <c r="F4588" s="399">
        <v>199.97</v>
      </c>
      <c r="G4588" s="395" t="s">
        <v>817</v>
      </c>
    </row>
    <row r="4589" spans="1:7">
      <c r="A4589" s="395" t="s">
        <v>171</v>
      </c>
      <c r="B4589" s="395" t="s">
        <v>10692</v>
      </c>
      <c r="C4589" s="395" t="s">
        <v>10693</v>
      </c>
      <c r="D4589" s="395" t="s">
        <v>289</v>
      </c>
      <c r="E4589" s="395" t="s">
        <v>816</v>
      </c>
      <c r="F4589" s="399">
        <v>81.239999999999995</v>
      </c>
      <c r="G4589" s="395" t="s">
        <v>817</v>
      </c>
    </row>
    <row r="4590" spans="1:7">
      <c r="A4590" s="395" t="s">
        <v>171</v>
      </c>
      <c r="B4590" s="395" t="s">
        <v>10694</v>
      </c>
      <c r="C4590" s="395" t="s">
        <v>10695</v>
      </c>
      <c r="D4590" s="395" t="s">
        <v>289</v>
      </c>
      <c r="E4590" s="395" t="s">
        <v>816</v>
      </c>
      <c r="F4590" s="399">
        <v>133.19999999999999</v>
      </c>
      <c r="G4590" s="395" t="s">
        <v>817</v>
      </c>
    </row>
    <row r="4591" spans="1:7">
      <c r="A4591" s="395" t="s">
        <v>171</v>
      </c>
      <c r="B4591" s="395" t="s">
        <v>10696</v>
      </c>
      <c r="C4591" s="395" t="s">
        <v>10697</v>
      </c>
      <c r="D4591" s="395" t="s">
        <v>289</v>
      </c>
      <c r="E4591" s="395" t="s">
        <v>816</v>
      </c>
      <c r="F4591" s="399">
        <v>17.97</v>
      </c>
      <c r="G4591" s="395" t="s">
        <v>817</v>
      </c>
    </row>
    <row r="4592" spans="1:7">
      <c r="A4592" s="395" t="s">
        <v>171</v>
      </c>
      <c r="B4592" s="395" t="s">
        <v>10698</v>
      </c>
      <c r="C4592" s="395" t="s">
        <v>10699</v>
      </c>
      <c r="D4592" s="395" t="s">
        <v>289</v>
      </c>
      <c r="E4592" s="395" t="s">
        <v>816</v>
      </c>
      <c r="F4592" s="399">
        <v>19.53</v>
      </c>
      <c r="G4592" s="395" t="s">
        <v>817</v>
      </c>
    </row>
    <row r="4593" spans="1:7">
      <c r="A4593" s="395" t="s">
        <v>171</v>
      </c>
      <c r="B4593" s="395" t="s">
        <v>10700</v>
      </c>
      <c r="C4593" s="395" t="s">
        <v>10701</v>
      </c>
      <c r="D4593" s="395" t="s">
        <v>289</v>
      </c>
      <c r="E4593" s="395" t="s">
        <v>816</v>
      </c>
      <c r="F4593" s="399">
        <v>21.29</v>
      </c>
      <c r="G4593" s="395" t="s">
        <v>817</v>
      </c>
    </row>
    <row r="4594" spans="1:7">
      <c r="A4594" s="395" t="s">
        <v>171</v>
      </c>
      <c r="B4594" s="395" t="s">
        <v>10702</v>
      </c>
      <c r="C4594" s="395" t="s">
        <v>10703</v>
      </c>
      <c r="D4594" s="395" t="s">
        <v>289</v>
      </c>
      <c r="E4594" s="395" t="s">
        <v>816</v>
      </c>
      <c r="F4594" s="399">
        <v>22.48</v>
      </c>
      <c r="G4594" s="395" t="s">
        <v>817</v>
      </c>
    </row>
    <row r="4595" spans="1:7">
      <c r="A4595" s="395" t="s">
        <v>171</v>
      </c>
      <c r="B4595" s="395" t="s">
        <v>10704</v>
      </c>
      <c r="C4595" s="395" t="s">
        <v>10705</v>
      </c>
      <c r="D4595" s="395" t="s">
        <v>289</v>
      </c>
      <c r="E4595" s="395" t="s">
        <v>816</v>
      </c>
      <c r="F4595" s="399">
        <v>20.45</v>
      </c>
      <c r="G4595" s="395" t="s">
        <v>817</v>
      </c>
    </row>
    <row r="4596" spans="1:7">
      <c r="A4596" s="395" t="s">
        <v>171</v>
      </c>
      <c r="B4596" s="395" t="s">
        <v>10706</v>
      </c>
      <c r="C4596" s="395" t="s">
        <v>10707</v>
      </c>
      <c r="D4596" s="395" t="s">
        <v>289</v>
      </c>
      <c r="E4596" s="395" t="s">
        <v>816</v>
      </c>
      <c r="F4596" s="399">
        <v>23.2</v>
      </c>
      <c r="G4596" s="395" t="s">
        <v>817</v>
      </c>
    </row>
    <row r="4597" spans="1:7">
      <c r="A4597" s="395" t="s">
        <v>171</v>
      </c>
      <c r="B4597" s="395" t="s">
        <v>10708</v>
      </c>
      <c r="C4597" s="395" t="s">
        <v>10709</v>
      </c>
      <c r="D4597" s="395" t="s">
        <v>289</v>
      </c>
      <c r="E4597" s="395" t="s">
        <v>816</v>
      </c>
      <c r="F4597" s="399">
        <v>16.600000000000001</v>
      </c>
      <c r="G4597" s="395" t="s">
        <v>817</v>
      </c>
    </row>
    <row r="4598" spans="1:7">
      <c r="A4598" s="395" t="s">
        <v>171</v>
      </c>
      <c r="B4598" s="395" t="s">
        <v>10710</v>
      </c>
      <c r="C4598" s="395" t="s">
        <v>10711</v>
      </c>
      <c r="D4598" s="395" t="s">
        <v>289</v>
      </c>
      <c r="E4598" s="395" t="s">
        <v>816</v>
      </c>
      <c r="F4598" s="399">
        <v>33.67</v>
      </c>
      <c r="G4598" s="395" t="s">
        <v>817</v>
      </c>
    </row>
    <row r="4599" spans="1:7">
      <c r="A4599" s="395" t="s">
        <v>171</v>
      </c>
      <c r="B4599" s="395" t="s">
        <v>10712</v>
      </c>
      <c r="C4599" s="395" t="s">
        <v>10713</v>
      </c>
      <c r="D4599" s="395" t="s">
        <v>289</v>
      </c>
      <c r="E4599" s="395" t="s">
        <v>816</v>
      </c>
      <c r="F4599" s="399">
        <v>26.02</v>
      </c>
      <c r="G4599" s="395" t="s">
        <v>817</v>
      </c>
    </row>
    <row r="4600" spans="1:7">
      <c r="A4600" s="395" t="s">
        <v>171</v>
      </c>
      <c r="B4600" s="395" t="s">
        <v>10714</v>
      </c>
      <c r="C4600" s="395" t="s">
        <v>10715</v>
      </c>
      <c r="D4600" s="395" t="s">
        <v>289</v>
      </c>
      <c r="E4600" s="395" t="s">
        <v>816</v>
      </c>
      <c r="F4600" s="399">
        <v>33.909999999999997</v>
      </c>
      <c r="G4600" s="395" t="s">
        <v>817</v>
      </c>
    </row>
    <row r="4601" spans="1:7">
      <c r="A4601" s="395" t="s">
        <v>171</v>
      </c>
      <c r="B4601" s="395" t="s">
        <v>10716</v>
      </c>
      <c r="C4601" s="395" t="s">
        <v>10717</v>
      </c>
      <c r="D4601" s="395" t="s">
        <v>289</v>
      </c>
      <c r="E4601" s="395" t="s">
        <v>816</v>
      </c>
      <c r="F4601" s="399">
        <v>21.75</v>
      </c>
      <c r="G4601" s="395" t="s">
        <v>817</v>
      </c>
    </row>
    <row r="4602" spans="1:7">
      <c r="A4602" s="395" t="s">
        <v>171</v>
      </c>
      <c r="B4602" s="395" t="s">
        <v>10718</v>
      </c>
      <c r="C4602" s="395" t="s">
        <v>10719</v>
      </c>
      <c r="D4602" s="395" t="s">
        <v>289</v>
      </c>
      <c r="E4602" s="395" t="s">
        <v>816</v>
      </c>
      <c r="F4602" s="399">
        <v>23.32</v>
      </c>
      <c r="G4602" s="395" t="s">
        <v>817</v>
      </c>
    </row>
    <row r="4603" spans="1:7">
      <c r="A4603" s="395" t="s">
        <v>171</v>
      </c>
      <c r="B4603" s="395" t="s">
        <v>10720</v>
      </c>
      <c r="C4603" s="395" t="s">
        <v>10721</v>
      </c>
      <c r="D4603" s="395" t="s">
        <v>289</v>
      </c>
      <c r="E4603" s="395" t="s">
        <v>816</v>
      </c>
      <c r="F4603" s="399">
        <v>40.590000000000003</v>
      </c>
      <c r="G4603" s="395" t="s">
        <v>817</v>
      </c>
    </row>
    <row r="4604" spans="1:7">
      <c r="A4604" s="395" t="s">
        <v>171</v>
      </c>
      <c r="B4604" s="395" t="s">
        <v>10722</v>
      </c>
      <c r="C4604" s="395" t="s">
        <v>10723</v>
      </c>
      <c r="D4604" s="395" t="s">
        <v>289</v>
      </c>
      <c r="E4604" s="395" t="s">
        <v>816</v>
      </c>
      <c r="F4604" s="399">
        <v>37.630000000000003</v>
      </c>
      <c r="G4604" s="395" t="s">
        <v>817</v>
      </c>
    </row>
    <row r="4605" spans="1:7">
      <c r="A4605" s="395" t="s">
        <v>171</v>
      </c>
      <c r="B4605" s="395" t="s">
        <v>10724</v>
      </c>
      <c r="C4605" s="395" t="s">
        <v>10725</v>
      </c>
      <c r="D4605" s="395" t="s">
        <v>289</v>
      </c>
      <c r="E4605" s="395" t="s">
        <v>816</v>
      </c>
      <c r="F4605" s="399">
        <v>30.35</v>
      </c>
      <c r="G4605" s="395" t="s">
        <v>817</v>
      </c>
    </row>
    <row r="4606" spans="1:7">
      <c r="A4606" s="395" t="s">
        <v>171</v>
      </c>
      <c r="B4606" s="395" t="s">
        <v>10726</v>
      </c>
      <c r="C4606" s="395" t="s">
        <v>10727</v>
      </c>
      <c r="D4606" s="395" t="s">
        <v>289</v>
      </c>
      <c r="E4606" s="395" t="s">
        <v>816</v>
      </c>
      <c r="F4606" s="399">
        <v>11.51</v>
      </c>
      <c r="G4606" s="395" t="s">
        <v>817</v>
      </c>
    </row>
    <row r="4607" spans="1:7">
      <c r="A4607" s="395" t="s">
        <v>171</v>
      </c>
      <c r="B4607" s="395" t="s">
        <v>10728</v>
      </c>
      <c r="C4607" s="395" t="s">
        <v>10729</v>
      </c>
      <c r="D4607" s="395" t="s">
        <v>289</v>
      </c>
      <c r="E4607" s="395" t="s">
        <v>816</v>
      </c>
      <c r="F4607" s="399">
        <v>18.16</v>
      </c>
      <c r="G4607" s="395" t="s">
        <v>817</v>
      </c>
    </row>
    <row r="4608" spans="1:7">
      <c r="A4608" s="395" t="s">
        <v>171</v>
      </c>
      <c r="B4608" s="395" t="s">
        <v>10730</v>
      </c>
      <c r="C4608" s="395" t="s">
        <v>10731</v>
      </c>
      <c r="D4608" s="395" t="s">
        <v>289</v>
      </c>
      <c r="E4608" s="395" t="s">
        <v>816</v>
      </c>
      <c r="F4608" s="399">
        <v>13.39</v>
      </c>
      <c r="G4608" s="395" t="s">
        <v>817</v>
      </c>
    </row>
    <row r="4609" spans="1:7">
      <c r="A4609" s="395" t="s">
        <v>171</v>
      </c>
      <c r="B4609" s="395" t="s">
        <v>10732</v>
      </c>
      <c r="C4609" s="395" t="s">
        <v>10733</v>
      </c>
      <c r="D4609" s="395" t="s">
        <v>289</v>
      </c>
      <c r="E4609" s="395" t="s">
        <v>816</v>
      </c>
      <c r="F4609" s="399">
        <v>19.7</v>
      </c>
      <c r="G4609" s="395" t="s">
        <v>817</v>
      </c>
    </row>
    <row r="4610" spans="1:7">
      <c r="A4610" s="395" t="s">
        <v>171</v>
      </c>
      <c r="B4610" s="395" t="s">
        <v>10734</v>
      </c>
      <c r="C4610" s="395" t="s">
        <v>10735</v>
      </c>
      <c r="D4610" s="395" t="s">
        <v>289</v>
      </c>
      <c r="E4610" s="395" t="s">
        <v>816</v>
      </c>
      <c r="F4610" s="399">
        <v>24.01</v>
      </c>
      <c r="G4610" s="395" t="s">
        <v>817</v>
      </c>
    </row>
    <row r="4611" spans="1:7">
      <c r="A4611" s="395" t="s">
        <v>171</v>
      </c>
      <c r="B4611" s="395" t="s">
        <v>10737</v>
      </c>
      <c r="C4611" s="395" t="s">
        <v>10738</v>
      </c>
      <c r="D4611" s="395" t="s">
        <v>289</v>
      </c>
      <c r="E4611" s="395" t="s">
        <v>816</v>
      </c>
      <c r="F4611" s="399">
        <v>17.91</v>
      </c>
      <c r="G4611" s="395" t="s">
        <v>817</v>
      </c>
    </row>
    <row r="4612" spans="1:7">
      <c r="A4612" s="395" t="s">
        <v>171</v>
      </c>
      <c r="B4612" s="395" t="s">
        <v>10739</v>
      </c>
      <c r="C4612" s="395" t="s">
        <v>10740</v>
      </c>
      <c r="D4612" s="395" t="s">
        <v>289</v>
      </c>
      <c r="E4612" s="395" t="s">
        <v>816</v>
      </c>
      <c r="F4612" s="399">
        <v>20.420000000000002</v>
      </c>
      <c r="G4612" s="395" t="s">
        <v>817</v>
      </c>
    </row>
    <row r="4613" spans="1:7">
      <c r="A4613" s="395" t="s">
        <v>171</v>
      </c>
      <c r="B4613" s="395" t="s">
        <v>10741</v>
      </c>
      <c r="C4613" s="395" t="s">
        <v>10742</v>
      </c>
      <c r="D4613" s="395" t="s">
        <v>289</v>
      </c>
      <c r="E4613" s="395" t="s">
        <v>816</v>
      </c>
      <c r="F4613" s="399">
        <v>29.57</v>
      </c>
      <c r="G4613" s="395" t="s">
        <v>817</v>
      </c>
    </row>
    <row r="4614" spans="1:7">
      <c r="A4614" s="395" t="s">
        <v>171</v>
      </c>
      <c r="B4614" s="395" t="s">
        <v>10743</v>
      </c>
      <c r="C4614" s="395" t="s">
        <v>10744</v>
      </c>
      <c r="D4614" s="395" t="s">
        <v>289</v>
      </c>
      <c r="E4614" s="395" t="s">
        <v>816</v>
      </c>
      <c r="F4614" s="399">
        <v>22.57</v>
      </c>
      <c r="G4614" s="395" t="s">
        <v>817</v>
      </c>
    </row>
    <row r="4615" spans="1:7">
      <c r="A4615" s="395" t="s">
        <v>171</v>
      </c>
      <c r="B4615" s="395" t="s">
        <v>10745</v>
      </c>
      <c r="C4615" s="395" t="s">
        <v>10746</v>
      </c>
      <c r="D4615" s="395" t="s">
        <v>289</v>
      </c>
      <c r="E4615" s="395" t="s">
        <v>816</v>
      </c>
      <c r="F4615" s="399">
        <v>27.4</v>
      </c>
      <c r="G4615" s="395" t="s">
        <v>817</v>
      </c>
    </row>
    <row r="4616" spans="1:7">
      <c r="A4616" s="395" t="s">
        <v>171</v>
      </c>
      <c r="B4616" s="395" t="s">
        <v>10748</v>
      </c>
      <c r="C4616" s="395" t="s">
        <v>10749</v>
      </c>
      <c r="D4616" s="395" t="s">
        <v>289</v>
      </c>
      <c r="E4616" s="395" t="s">
        <v>816</v>
      </c>
      <c r="F4616" s="399">
        <v>32.07</v>
      </c>
      <c r="G4616" s="395" t="s">
        <v>817</v>
      </c>
    </row>
    <row r="4617" spans="1:7">
      <c r="A4617" s="395" t="s">
        <v>171</v>
      </c>
      <c r="B4617" s="395" t="s">
        <v>10751</v>
      </c>
      <c r="C4617" s="395" t="s">
        <v>10752</v>
      </c>
      <c r="D4617" s="395" t="s">
        <v>289</v>
      </c>
      <c r="E4617" s="395" t="s">
        <v>816</v>
      </c>
      <c r="F4617" s="399">
        <v>21.8</v>
      </c>
      <c r="G4617" s="395" t="s">
        <v>817</v>
      </c>
    </row>
    <row r="4618" spans="1:7">
      <c r="A4618" s="395" t="s">
        <v>171</v>
      </c>
      <c r="B4618" s="395" t="s">
        <v>10753</v>
      </c>
      <c r="C4618" s="395" t="s">
        <v>10754</v>
      </c>
      <c r="D4618" s="395" t="s">
        <v>289</v>
      </c>
      <c r="E4618" s="395" t="s">
        <v>816</v>
      </c>
      <c r="F4618" s="399">
        <v>26.67</v>
      </c>
      <c r="G4618" s="395" t="s">
        <v>817</v>
      </c>
    </row>
    <row r="4619" spans="1:7">
      <c r="A4619" s="395" t="s">
        <v>171</v>
      </c>
      <c r="B4619" s="395" t="s">
        <v>10756</v>
      </c>
      <c r="C4619" s="395" t="s">
        <v>10757</v>
      </c>
      <c r="D4619" s="395" t="s">
        <v>289</v>
      </c>
      <c r="E4619" s="395" t="s">
        <v>816</v>
      </c>
      <c r="F4619" s="399">
        <v>27.43</v>
      </c>
      <c r="G4619" s="395" t="s">
        <v>817</v>
      </c>
    </row>
    <row r="4620" spans="1:7">
      <c r="A4620" s="395" t="s">
        <v>171</v>
      </c>
      <c r="B4620" s="395" t="s">
        <v>10758</v>
      </c>
      <c r="C4620" s="395" t="s">
        <v>10759</v>
      </c>
      <c r="D4620" s="395" t="s">
        <v>289</v>
      </c>
      <c r="E4620" s="395" t="s">
        <v>816</v>
      </c>
      <c r="F4620" s="399">
        <v>26.25</v>
      </c>
      <c r="G4620" s="395" t="s">
        <v>817</v>
      </c>
    </row>
    <row r="4621" spans="1:7">
      <c r="A4621" s="395" t="s">
        <v>171</v>
      </c>
      <c r="B4621" s="395" t="s">
        <v>10761</v>
      </c>
      <c r="C4621" s="395" t="s">
        <v>10762</v>
      </c>
      <c r="D4621" s="395" t="s">
        <v>289</v>
      </c>
      <c r="E4621" s="395" t="s">
        <v>816</v>
      </c>
      <c r="F4621" s="399">
        <v>29.44</v>
      </c>
      <c r="G4621" s="395" t="s">
        <v>817</v>
      </c>
    </row>
    <row r="4622" spans="1:7">
      <c r="A4622" s="395" t="s">
        <v>171</v>
      </c>
      <c r="B4622" s="395" t="s">
        <v>10763</v>
      </c>
      <c r="C4622" s="395" t="s">
        <v>10764</v>
      </c>
      <c r="D4622" s="395" t="s">
        <v>289</v>
      </c>
      <c r="E4622" s="395" t="s">
        <v>816</v>
      </c>
      <c r="F4622" s="399">
        <v>33.54</v>
      </c>
      <c r="G4622" s="395" t="s">
        <v>817</v>
      </c>
    </row>
    <row r="4623" spans="1:7">
      <c r="A4623" s="395" t="s">
        <v>171</v>
      </c>
      <c r="B4623" s="395" t="s">
        <v>10765</v>
      </c>
      <c r="C4623" s="395" t="s">
        <v>10766</v>
      </c>
      <c r="D4623" s="395" t="s">
        <v>289</v>
      </c>
      <c r="E4623" s="395" t="s">
        <v>816</v>
      </c>
      <c r="F4623" s="399">
        <v>30.46</v>
      </c>
      <c r="G4623" s="395" t="s">
        <v>817</v>
      </c>
    </row>
    <row r="4624" spans="1:7">
      <c r="A4624" s="395" t="s">
        <v>171</v>
      </c>
      <c r="B4624" s="395" t="s">
        <v>10767</v>
      </c>
      <c r="C4624" s="395" t="s">
        <v>10768</v>
      </c>
      <c r="D4624" s="395" t="s">
        <v>289</v>
      </c>
      <c r="E4624" s="395" t="s">
        <v>816</v>
      </c>
      <c r="F4624" s="399">
        <v>34.869999999999997</v>
      </c>
      <c r="G4624" s="395" t="s">
        <v>817</v>
      </c>
    </row>
    <row r="4625" spans="1:7">
      <c r="A4625" s="395" t="s">
        <v>171</v>
      </c>
      <c r="B4625" s="395" t="s">
        <v>10769</v>
      </c>
      <c r="C4625" s="395" t="s">
        <v>10770</v>
      </c>
      <c r="D4625" s="395" t="s">
        <v>289</v>
      </c>
      <c r="E4625" s="395" t="s">
        <v>816</v>
      </c>
      <c r="F4625" s="399">
        <v>39.83</v>
      </c>
      <c r="G4625" s="395" t="s">
        <v>817</v>
      </c>
    </row>
    <row r="4626" spans="1:7">
      <c r="A4626" s="395" t="s">
        <v>171</v>
      </c>
      <c r="B4626" s="395" t="s">
        <v>10771</v>
      </c>
      <c r="C4626" s="395" t="s">
        <v>10772</v>
      </c>
      <c r="D4626" s="395" t="s">
        <v>289</v>
      </c>
      <c r="E4626" s="395" t="s">
        <v>816</v>
      </c>
      <c r="F4626" s="399">
        <v>38.619999999999997</v>
      </c>
      <c r="G4626" s="395" t="s">
        <v>817</v>
      </c>
    </row>
    <row r="4627" spans="1:7">
      <c r="A4627" s="395" t="s">
        <v>171</v>
      </c>
      <c r="B4627" s="395" t="s">
        <v>10773</v>
      </c>
      <c r="C4627" s="395" t="s">
        <v>10774</v>
      </c>
      <c r="D4627" s="395" t="s">
        <v>289</v>
      </c>
      <c r="E4627" s="395" t="s">
        <v>816</v>
      </c>
      <c r="F4627" s="399">
        <v>38.17</v>
      </c>
      <c r="G4627" s="395" t="s">
        <v>817</v>
      </c>
    </row>
    <row r="4628" spans="1:7">
      <c r="A4628" s="395" t="s">
        <v>171</v>
      </c>
      <c r="B4628" s="395" t="s">
        <v>10775</v>
      </c>
      <c r="C4628" s="395" t="s">
        <v>10776</v>
      </c>
      <c r="D4628" s="395" t="s">
        <v>289</v>
      </c>
      <c r="E4628" s="395" t="s">
        <v>816</v>
      </c>
      <c r="F4628" s="399">
        <v>52.41</v>
      </c>
      <c r="G4628" s="395" t="s">
        <v>817</v>
      </c>
    </row>
    <row r="4629" spans="1:7">
      <c r="A4629" s="395" t="s">
        <v>171</v>
      </c>
      <c r="B4629" s="395" t="s">
        <v>10777</v>
      </c>
      <c r="C4629" s="395" t="s">
        <v>10778</v>
      </c>
      <c r="D4629" s="395" t="s">
        <v>289</v>
      </c>
      <c r="E4629" s="395" t="s">
        <v>816</v>
      </c>
      <c r="F4629" s="399">
        <v>17.05</v>
      </c>
      <c r="G4629" s="395" t="s">
        <v>817</v>
      </c>
    </row>
    <row r="4630" spans="1:7">
      <c r="A4630" s="395" t="s">
        <v>171</v>
      </c>
      <c r="B4630" s="395" t="s">
        <v>10779</v>
      </c>
      <c r="C4630" s="395" t="s">
        <v>10780</v>
      </c>
      <c r="D4630" s="395" t="s">
        <v>289</v>
      </c>
      <c r="E4630" s="395" t="s">
        <v>816</v>
      </c>
      <c r="F4630" s="399">
        <v>24.67</v>
      </c>
      <c r="G4630" s="395" t="s">
        <v>817</v>
      </c>
    </row>
    <row r="4631" spans="1:7">
      <c r="A4631" s="395" t="s">
        <v>171</v>
      </c>
      <c r="B4631" s="395" t="s">
        <v>10781</v>
      </c>
      <c r="C4631" s="395" t="s">
        <v>10782</v>
      </c>
      <c r="D4631" s="395" t="s">
        <v>289</v>
      </c>
      <c r="E4631" s="395" t="s">
        <v>816</v>
      </c>
      <c r="F4631" s="399">
        <v>21.5</v>
      </c>
      <c r="G4631" s="395" t="s">
        <v>817</v>
      </c>
    </row>
    <row r="4632" spans="1:7">
      <c r="A4632" s="395" t="s">
        <v>171</v>
      </c>
      <c r="B4632" s="395" t="s">
        <v>10783</v>
      </c>
      <c r="C4632" s="395" t="s">
        <v>10784</v>
      </c>
      <c r="D4632" s="395" t="s">
        <v>289</v>
      </c>
      <c r="E4632" s="395" t="s">
        <v>816</v>
      </c>
      <c r="F4632" s="399">
        <v>26.43</v>
      </c>
      <c r="G4632" s="395" t="s">
        <v>817</v>
      </c>
    </row>
    <row r="4633" spans="1:7">
      <c r="A4633" s="395" t="s">
        <v>171</v>
      </c>
      <c r="B4633" s="395" t="s">
        <v>10785</v>
      </c>
      <c r="C4633" s="395" t="s">
        <v>10786</v>
      </c>
      <c r="D4633" s="395" t="s">
        <v>289</v>
      </c>
      <c r="E4633" s="395" t="s">
        <v>816</v>
      </c>
      <c r="F4633" s="399">
        <v>32.119999999999997</v>
      </c>
      <c r="G4633" s="395" t="s">
        <v>817</v>
      </c>
    </row>
    <row r="4634" spans="1:7">
      <c r="A4634" s="395" t="s">
        <v>171</v>
      </c>
      <c r="B4634" s="395" t="s">
        <v>10787</v>
      </c>
      <c r="C4634" s="395" t="s">
        <v>10788</v>
      </c>
      <c r="D4634" s="395" t="s">
        <v>289</v>
      </c>
      <c r="E4634" s="395" t="s">
        <v>816</v>
      </c>
      <c r="F4634" s="399">
        <v>32.71</v>
      </c>
      <c r="G4634" s="395" t="s">
        <v>817</v>
      </c>
    </row>
    <row r="4635" spans="1:7">
      <c r="A4635" s="395" t="s">
        <v>171</v>
      </c>
      <c r="B4635" s="395" t="s">
        <v>10789</v>
      </c>
      <c r="C4635" s="395" t="s">
        <v>10790</v>
      </c>
      <c r="D4635" s="395" t="s">
        <v>289</v>
      </c>
      <c r="E4635" s="395" t="s">
        <v>816</v>
      </c>
      <c r="F4635" s="399">
        <v>35.9</v>
      </c>
      <c r="G4635" s="395" t="s">
        <v>817</v>
      </c>
    </row>
    <row r="4636" spans="1:7">
      <c r="A4636" s="395" t="s">
        <v>171</v>
      </c>
      <c r="B4636" s="395" t="s">
        <v>10792</v>
      </c>
      <c r="C4636" s="395" t="s">
        <v>10793</v>
      </c>
      <c r="D4636" s="395" t="s">
        <v>289</v>
      </c>
      <c r="E4636" s="395" t="s">
        <v>816</v>
      </c>
      <c r="F4636" s="399">
        <v>30.85</v>
      </c>
      <c r="G4636" s="395" t="s">
        <v>817</v>
      </c>
    </row>
    <row r="4637" spans="1:7">
      <c r="A4637" s="395" t="s">
        <v>171</v>
      </c>
      <c r="B4637" s="395" t="s">
        <v>10795</v>
      </c>
      <c r="C4637" s="395" t="s">
        <v>10796</v>
      </c>
      <c r="D4637" s="395" t="s">
        <v>289</v>
      </c>
      <c r="E4637" s="395" t="s">
        <v>816</v>
      </c>
      <c r="F4637" s="399">
        <v>38.81</v>
      </c>
      <c r="G4637" s="395" t="s">
        <v>817</v>
      </c>
    </row>
    <row r="4638" spans="1:7">
      <c r="A4638" s="395" t="s">
        <v>171</v>
      </c>
      <c r="B4638" s="395" t="s">
        <v>10797</v>
      </c>
      <c r="C4638" s="395" t="s">
        <v>10798</v>
      </c>
      <c r="D4638" s="395" t="s">
        <v>289</v>
      </c>
      <c r="E4638" s="395" t="s">
        <v>816</v>
      </c>
      <c r="F4638" s="399">
        <v>37.74</v>
      </c>
      <c r="G4638" s="395" t="s">
        <v>817</v>
      </c>
    </row>
    <row r="4639" spans="1:7">
      <c r="A4639" s="395" t="s">
        <v>171</v>
      </c>
      <c r="B4639" s="395" t="s">
        <v>10799</v>
      </c>
      <c r="C4639" s="395" t="s">
        <v>10800</v>
      </c>
      <c r="D4639" s="395" t="s">
        <v>289</v>
      </c>
      <c r="E4639" s="395" t="s">
        <v>816</v>
      </c>
      <c r="F4639" s="399">
        <v>40.18</v>
      </c>
      <c r="G4639" s="395" t="s">
        <v>817</v>
      </c>
    </row>
    <row r="4640" spans="1:7">
      <c r="A4640" s="395" t="s">
        <v>171</v>
      </c>
      <c r="B4640" s="395" t="s">
        <v>10801</v>
      </c>
      <c r="C4640" s="395" t="s">
        <v>10802</v>
      </c>
      <c r="D4640" s="395" t="s">
        <v>289</v>
      </c>
      <c r="E4640" s="395" t="s">
        <v>816</v>
      </c>
      <c r="F4640" s="399">
        <v>52.19</v>
      </c>
      <c r="G4640" s="395" t="s">
        <v>817</v>
      </c>
    </row>
    <row r="4641" spans="1:7">
      <c r="A4641" s="395" t="s">
        <v>171</v>
      </c>
      <c r="B4641" s="395" t="s">
        <v>10803</v>
      </c>
      <c r="C4641" s="395" t="s">
        <v>10804</v>
      </c>
      <c r="D4641" s="395" t="s">
        <v>289</v>
      </c>
      <c r="E4641" s="395" t="s">
        <v>816</v>
      </c>
      <c r="F4641" s="399">
        <v>47.49</v>
      </c>
      <c r="G4641" s="395" t="s">
        <v>817</v>
      </c>
    </row>
    <row r="4642" spans="1:7">
      <c r="A4642" s="395" t="s">
        <v>171</v>
      </c>
      <c r="B4642" s="395" t="s">
        <v>10806</v>
      </c>
      <c r="C4642" s="395" t="s">
        <v>10807</v>
      </c>
      <c r="D4642" s="395" t="s">
        <v>289</v>
      </c>
      <c r="E4642" s="395" t="s">
        <v>816</v>
      </c>
      <c r="F4642" s="399">
        <v>67.45</v>
      </c>
      <c r="G4642" s="395" t="s">
        <v>817</v>
      </c>
    </row>
    <row r="4643" spans="1:7">
      <c r="A4643" s="395" t="s">
        <v>171</v>
      </c>
      <c r="B4643" s="395" t="s">
        <v>10809</v>
      </c>
      <c r="C4643" s="395" t="s">
        <v>10810</v>
      </c>
      <c r="D4643" s="395" t="s">
        <v>289</v>
      </c>
      <c r="E4643" s="395" t="s">
        <v>816</v>
      </c>
      <c r="F4643" s="399">
        <v>20.350000000000001</v>
      </c>
      <c r="G4643" s="395" t="s">
        <v>817</v>
      </c>
    </row>
    <row r="4644" spans="1:7">
      <c r="A4644" s="395" t="s">
        <v>171</v>
      </c>
      <c r="B4644" s="395" t="s">
        <v>10811</v>
      </c>
      <c r="C4644" s="395" t="s">
        <v>10812</v>
      </c>
      <c r="D4644" s="395" t="s">
        <v>289</v>
      </c>
      <c r="E4644" s="395" t="s">
        <v>816</v>
      </c>
      <c r="F4644" s="399">
        <v>30.12</v>
      </c>
      <c r="G4644" s="395" t="s">
        <v>817</v>
      </c>
    </row>
    <row r="4645" spans="1:7">
      <c r="A4645" s="395" t="s">
        <v>171</v>
      </c>
      <c r="B4645" s="395" t="s">
        <v>10813</v>
      </c>
      <c r="C4645" s="395" t="s">
        <v>10814</v>
      </c>
      <c r="D4645" s="395" t="s">
        <v>289</v>
      </c>
      <c r="E4645" s="395" t="s">
        <v>816</v>
      </c>
      <c r="F4645" s="399">
        <v>44.13</v>
      </c>
      <c r="G4645" s="395" t="s">
        <v>817</v>
      </c>
    </row>
    <row r="4646" spans="1:7">
      <c r="A4646" s="395" t="s">
        <v>171</v>
      </c>
      <c r="B4646" s="395" t="s">
        <v>10815</v>
      </c>
      <c r="C4646" s="395" t="s">
        <v>10816</v>
      </c>
      <c r="D4646" s="395" t="s">
        <v>289</v>
      </c>
      <c r="E4646" s="395" t="s">
        <v>816</v>
      </c>
      <c r="F4646" s="399">
        <v>50.81</v>
      </c>
      <c r="G4646" s="395" t="s">
        <v>817</v>
      </c>
    </row>
    <row r="4647" spans="1:7">
      <c r="A4647" s="395" t="s">
        <v>171</v>
      </c>
      <c r="B4647" s="395" t="s">
        <v>10817</v>
      </c>
      <c r="C4647" s="395" t="s">
        <v>10818</v>
      </c>
      <c r="D4647" s="395" t="s">
        <v>289</v>
      </c>
      <c r="E4647" s="395" t="s">
        <v>816</v>
      </c>
      <c r="F4647" s="399">
        <v>48.2</v>
      </c>
      <c r="G4647" s="395" t="s">
        <v>817</v>
      </c>
    </row>
    <row r="4648" spans="1:7">
      <c r="A4648" s="395" t="s">
        <v>171</v>
      </c>
      <c r="B4648" s="395" t="s">
        <v>10819</v>
      </c>
      <c r="C4648" s="395" t="s">
        <v>10820</v>
      </c>
      <c r="D4648" s="395" t="s">
        <v>289</v>
      </c>
      <c r="E4648" s="395" t="s">
        <v>816</v>
      </c>
      <c r="F4648" s="399">
        <v>62.97</v>
      </c>
      <c r="G4648" s="395" t="s">
        <v>817</v>
      </c>
    </row>
    <row r="4649" spans="1:7">
      <c r="A4649" s="395" t="s">
        <v>171</v>
      </c>
      <c r="B4649" s="395" t="s">
        <v>10821</v>
      </c>
      <c r="C4649" s="395" t="s">
        <v>10822</v>
      </c>
      <c r="D4649" s="395" t="s">
        <v>289</v>
      </c>
      <c r="E4649" s="395" t="s">
        <v>816</v>
      </c>
      <c r="F4649" s="399">
        <v>58.42</v>
      </c>
      <c r="G4649" s="395" t="s">
        <v>817</v>
      </c>
    </row>
    <row r="4650" spans="1:7">
      <c r="A4650" s="395" t="s">
        <v>171</v>
      </c>
      <c r="B4650" s="395" t="s">
        <v>10823</v>
      </c>
      <c r="C4650" s="395" t="s">
        <v>10824</v>
      </c>
      <c r="D4650" s="395" t="s">
        <v>289</v>
      </c>
      <c r="E4650" s="395" t="s">
        <v>816</v>
      </c>
      <c r="F4650" s="399">
        <v>75.180000000000007</v>
      </c>
      <c r="G4650" s="395" t="s">
        <v>817</v>
      </c>
    </row>
    <row r="4651" spans="1:7">
      <c r="A4651" s="395" t="s">
        <v>171</v>
      </c>
      <c r="B4651" s="395" t="s">
        <v>10825</v>
      </c>
      <c r="C4651" s="395" t="s">
        <v>10826</v>
      </c>
      <c r="D4651" s="395" t="s">
        <v>289</v>
      </c>
      <c r="E4651" s="395" t="s">
        <v>816</v>
      </c>
      <c r="F4651" s="399">
        <v>166.6</v>
      </c>
      <c r="G4651" s="395" t="s">
        <v>817</v>
      </c>
    </row>
    <row r="4652" spans="1:7">
      <c r="A4652" s="395" t="s">
        <v>171</v>
      </c>
      <c r="B4652" s="395" t="s">
        <v>10827</v>
      </c>
      <c r="C4652" s="395" t="s">
        <v>10828</v>
      </c>
      <c r="D4652" s="395" t="s">
        <v>289</v>
      </c>
      <c r="E4652" s="395" t="s">
        <v>816</v>
      </c>
      <c r="F4652" s="399">
        <v>186.4</v>
      </c>
      <c r="G4652" s="395" t="s">
        <v>817</v>
      </c>
    </row>
    <row r="4653" spans="1:7">
      <c r="A4653" s="395" t="s">
        <v>171</v>
      </c>
      <c r="B4653" s="395" t="s">
        <v>10829</v>
      </c>
      <c r="C4653" s="395" t="s">
        <v>10830</v>
      </c>
      <c r="D4653" s="395" t="s">
        <v>289</v>
      </c>
      <c r="E4653" s="395" t="s">
        <v>816</v>
      </c>
      <c r="F4653" s="399">
        <v>181.09</v>
      </c>
      <c r="G4653" s="395" t="s">
        <v>817</v>
      </c>
    </row>
    <row r="4654" spans="1:7">
      <c r="A4654" s="395" t="s">
        <v>171</v>
      </c>
      <c r="B4654" s="395" t="s">
        <v>10831</v>
      </c>
      <c r="C4654" s="395" t="s">
        <v>10832</v>
      </c>
      <c r="D4654" s="395" t="s">
        <v>289</v>
      </c>
      <c r="E4654" s="395" t="s">
        <v>816</v>
      </c>
      <c r="F4654" s="399">
        <v>213.67</v>
      </c>
      <c r="G4654" s="395" t="s">
        <v>817</v>
      </c>
    </row>
    <row r="4655" spans="1:7">
      <c r="A4655" s="395" t="s">
        <v>171</v>
      </c>
      <c r="B4655" s="395" t="s">
        <v>10833</v>
      </c>
      <c r="C4655" s="395" t="s">
        <v>10834</v>
      </c>
      <c r="D4655" s="395" t="s">
        <v>289</v>
      </c>
      <c r="E4655" s="395" t="s">
        <v>816</v>
      </c>
      <c r="F4655" s="399">
        <v>37.520000000000003</v>
      </c>
      <c r="G4655" s="395" t="s">
        <v>817</v>
      </c>
    </row>
    <row r="4656" spans="1:7">
      <c r="A4656" s="395" t="s">
        <v>171</v>
      </c>
      <c r="B4656" s="395" t="s">
        <v>10835</v>
      </c>
      <c r="C4656" s="395" t="s">
        <v>10836</v>
      </c>
      <c r="D4656" s="395" t="s">
        <v>289</v>
      </c>
      <c r="E4656" s="395" t="s">
        <v>816</v>
      </c>
      <c r="F4656" s="399">
        <v>45.03</v>
      </c>
      <c r="G4656" s="395" t="s">
        <v>817</v>
      </c>
    </row>
    <row r="4657" spans="1:7">
      <c r="A4657" s="395" t="s">
        <v>171</v>
      </c>
      <c r="B4657" s="395" t="s">
        <v>10837</v>
      </c>
      <c r="C4657" s="395" t="s">
        <v>10838</v>
      </c>
      <c r="D4657" s="395" t="s">
        <v>289</v>
      </c>
      <c r="E4657" s="395" t="s">
        <v>816</v>
      </c>
      <c r="F4657" s="399">
        <v>50.71</v>
      </c>
      <c r="G4657" s="395" t="s">
        <v>817</v>
      </c>
    </row>
    <row r="4658" spans="1:7">
      <c r="A4658" s="395" t="s">
        <v>171</v>
      </c>
      <c r="B4658" s="395" t="s">
        <v>10839</v>
      </c>
      <c r="C4658" s="395" t="s">
        <v>10840</v>
      </c>
      <c r="D4658" s="395" t="s">
        <v>289</v>
      </c>
      <c r="E4658" s="395" t="s">
        <v>816</v>
      </c>
      <c r="F4658" s="399">
        <v>63.89</v>
      </c>
      <c r="G4658" s="395" t="s">
        <v>817</v>
      </c>
    </row>
    <row r="4659" spans="1:7">
      <c r="A4659" s="395" t="s">
        <v>171</v>
      </c>
      <c r="B4659" s="395" t="s">
        <v>10841</v>
      </c>
      <c r="C4659" s="395" t="s">
        <v>10842</v>
      </c>
      <c r="D4659" s="395" t="s">
        <v>289</v>
      </c>
      <c r="E4659" s="395" t="s">
        <v>816</v>
      </c>
      <c r="F4659" s="399">
        <v>76.02</v>
      </c>
      <c r="G4659" s="395" t="s">
        <v>817</v>
      </c>
    </row>
    <row r="4660" spans="1:7">
      <c r="A4660" s="395" t="s">
        <v>171</v>
      </c>
      <c r="B4660" s="395" t="s">
        <v>10843</v>
      </c>
      <c r="C4660" s="395" t="s">
        <v>10844</v>
      </c>
      <c r="D4660" s="395" t="s">
        <v>289</v>
      </c>
      <c r="E4660" s="395" t="s">
        <v>816</v>
      </c>
      <c r="F4660" s="399">
        <v>46.82</v>
      </c>
      <c r="G4660" s="395" t="s">
        <v>817</v>
      </c>
    </row>
    <row r="4661" spans="1:7">
      <c r="A4661" s="395" t="s">
        <v>171</v>
      </c>
      <c r="B4661" s="395" t="s">
        <v>10845</v>
      </c>
      <c r="C4661" s="395" t="s">
        <v>10846</v>
      </c>
      <c r="D4661" s="395" t="s">
        <v>289</v>
      </c>
      <c r="E4661" s="395" t="s">
        <v>816</v>
      </c>
      <c r="F4661" s="399">
        <v>52.41</v>
      </c>
      <c r="G4661" s="395" t="s">
        <v>817</v>
      </c>
    </row>
    <row r="4662" spans="1:7">
      <c r="A4662" s="395" t="s">
        <v>171</v>
      </c>
      <c r="B4662" s="395" t="s">
        <v>10847</v>
      </c>
      <c r="C4662" s="395" t="s">
        <v>10848</v>
      </c>
      <c r="D4662" s="395" t="s">
        <v>289</v>
      </c>
      <c r="E4662" s="395" t="s">
        <v>816</v>
      </c>
      <c r="F4662" s="399">
        <v>59.14</v>
      </c>
      <c r="G4662" s="395" t="s">
        <v>817</v>
      </c>
    </row>
    <row r="4663" spans="1:7">
      <c r="A4663" s="395" t="s">
        <v>171</v>
      </c>
      <c r="B4663" s="395" t="s">
        <v>10849</v>
      </c>
      <c r="C4663" s="395" t="s">
        <v>10850</v>
      </c>
      <c r="D4663" s="395" t="s">
        <v>289</v>
      </c>
      <c r="E4663" s="395" t="s">
        <v>816</v>
      </c>
      <c r="F4663" s="399">
        <v>102.93</v>
      </c>
      <c r="G4663" s="395" t="s">
        <v>817</v>
      </c>
    </row>
    <row r="4664" spans="1:7">
      <c r="A4664" s="395" t="s">
        <v>171</v>
      </c>
      <c r="B4664" s="395" t="s">
        <v>10851</v>
      </c>
      <c r="C4664" s="395" t="s">
        <v>10852</v>
      </c>
      <c r="D4664" s="395" t="s">
        <v>289</v>
      </c>
      <c r="E4664" s="395" t="s">
        <v>816</v>
      </c>
      <c r="F4664" s="399">
        <v>104.72</v>
      </c>
      <c r="G4664" s="395" t="s">
        <v>817</v>
      </c>
    </row>
    <row r="4665" spans="1:7">
      <c r="A4665" s="395" t="s">
        <v>171</v>
      </c>
      <c r="B4665" s="395" t="s">
        <v>10853</v>
      </c>
      <c r="C4665" s="395" t="s">
        <v>10854</v>
      </c>
      <c r="D4665" s="395" t="s">
        <v>289</v>
      </c>
      <c r="E4665" s="395" t="s">
        <v>816</v>
      </c>
      <c r="F4665" s="399">
        <v>120.26</v>
      </c>
      <c r="G4665" s="395" t="s">
        <v>817</v>
      </c>
    </row>
    <row r="4666" spans="1:7">
      <c r="A4666" s="395" t="s">
        <v>171</v>
      </c>
      <c r="B4666" s="395" t="s">
        <v>10855</v>
      </c>
      <c r="C4666" s="395" t="s">
        <v>10856</v>
      </c>
      <c r="D4666" s="395" t="s">
        <v>289</v>
      </c>
      <c r="E4666" s="395" t="s">
        <v>816</v>
      </c>
      <c r="F4666" s="399">
        <v>123.7</v>
      </c>
      <c r="G4666" s="395" t="s">
        <v>817</v>
      </c>
    </row>
    <row r="4667" spans="1:7">
      <c r="A4667" s="395" t="s">
        <v>171</v>
      </c>
      <c r="B4667" s="395" t="s">
        <v>10857</v>
      </c>
      <c r="C4667" s="395" t="s">
        <v>10858</v>
      </c>
      <c r="D4667" s="395" t="s">
        <v>289</v>
      </c>
      <c r="E4667" s="395" t="s">
        <v>816</v>
      </c>
      <c r="F4667" s="399">
        <v>137.51</v>
      </c>
      <c r="G4667" s="395" t="s">
        <v>817</v>
      </c>
    </row>
    <row r="4668" spans="1:7">
      <c r="A4668" s="395" t="s">
        <v>171</v>
      </c>
      <c r="B4668" s="395" t="s">
        <v>10859</v>
      </c>
      <c r="C4668" s="395" t="s">
        <v>10860</v>
      </c>
      <c r="D4668" s="395" t="s">
        <v>289</v>
      </c>
      <c r="E4668" s="395" t="s">
        <v>816</v>
      </c>
      <c r="F4668" s="399">
        <v>141.19</v>
      </c>
      <c r="G4668" s="395" t="s">
        <v>817</v>
      </c>
    </row>
    <row r="4669" spans="1:7">
      <c r="A4669" s="395" t="s">
        <v>171</v>
      </c>
      <c r="B4669" s="395" t="s">
        <v>10861</v>
      </c>
      <c r="C4669" s="395" t="s">
        <v>10862</v>
      </c>
      <c r="D4669" s="395" t="s">
        <v>289</v>
      </c>
      <c r="E4669" s="395" t="s">
        <v>816</v>
      </c>
      <c r="F4669" s="399">
        <v>154.4</v>
      </c>
      <c r="G4669" s="395" t="s">
        <v>817</v>
      </c>
    </row>
    <row r="4670" spans="1:7">
      <c r="A4670" s="395" t="s">
        <v>171</v>
      </c>
      <c r="B4670" s="395" t="s">
        <v>10863</v>
      </c>
      <c r="C4670" s="395" t="s">
        <v>10864</v>
      </c>
      <c r="D4670" s="395" t="s">
        <v>289</v>
      </c>
      <c r="E4670" s="395" t="s">
        <v>816</v>
      </c>
      <c r="F4670" s="399">
        <v>184.6</v>
      </c>
      <c r="G4670" s="395" t="s">
        <v>817</v>
      </c>
    </row>
    <row r="4671" spans="1:7">
      <c r="A4671" s="395" t="s">
        <v>171</v>
      </c>
      <c r="B4671" s="395" t="s">
        <v>10865</v>
      </c>
      <c r="C4671" s="395" t="s">
        <v>10866</v>
      </c>
      <c r="D4671" s="395" t="s">
        <v>289</v>
      </c>
      <c r="E4671" s="395" t="s">
        <v>816</v>
      </c>
      <c r="F4671" s="399">
        <v>204.29</v>
      </c>
      <c r="G4671" s="395" t="s">
        <v>817</v>
      </c>
    </row>
    <row r="4672" spans="1:7">
      <c r="A4672" s="395" t="s">
        <v>171</v>
      </c>
      <c r="B4672" s="395" t="s">
        <v>10867</v>
      </c>
      <c r="C4672" s="395" t="s">
        <v>10868</v>
      </c>
      <c r="D4672" s="395" t="s">
        <v>289</v>
      </c>
      <c r="E4672" s="395" t="s">
        <v>816</v>
      </c>
      <c r="F4672" s="399">
        <v>126.07</v>
      </c>
      <c r="G4672" s="395" t="s">
        <v>817</v>
      </c>
    </row>
    <row r="4673" spans="1:7">
      <c r="A4673" s="395" t="s">
        <v>171</v>
      </c>
      <c r="B4673" s="395" t="s">
        <v>10869</v>
      </c>
      <c r="C4673" s="395" t="s">
        <v>10870</v>
      </c>
      <c r="D4673" s="395" t="s">
        <v>289</v>
      </c>
      <c r="E4673" s="395" t="s">
        <v>816</v>
      </c>
      <c r="F4673" s="399">
        <v>146.80000000000001</v>
      </c>
      <c r="G4673" s="395" t="s">
        <v>817</v>
      </c>
    </row>
    <row r="4674" spans="1:7">
      <c r="A4674" s="395" t="s">
        <v>171</v>
      </c>
      <c r="B4674" s="395" t="s">
        <v>10871</v>
      </c>
      <c r="C4674" s="395" t="s">
        <v>10872</v>
      </c>
      <c r="D4674" s="395" t="s">
        <v>289</v>
      </c>
      <c r="E4674" s="395" t="s">
        <v>816</v>
      </c>
      <c r="F4674" s="399">
        <v>248.48</v>
      </c>
      <c r="G4674" s="395" t="s">
        <v>817</v>
      </c>
    </row>
    <row r="4675" spans="1:7">
      <c r="A4675" s="395" t="s">
        <v>171</v>
      </c>
      <c r="B4675" s="395" t="s">
        <v>10873</v>
      </c>
      <c r="C4675" s="395" t="s">
        <v>10874</v>
      </c>
      <c r="D4675" s="395" t="s">
        <v>289</v>
      </c>
      <c r="E4675" s="395" t="s">
        <v>816</v>
      </c>
      <c r="F4675" s="399">
        <v>248.48</v>
      </c>
      <c r="G4675" s="395" t="s">
        <v>817</v>
      </c>
    </row>
    <row r="4676" spans="1:7">
      <c r="A4676" s="395" t="s">
        <v>171</v>
      </c>
      <c r="B4676" s="395" t="s">
        <v>10875</v>
      </c>
      <c r="C4676" s="395" t="s">
        <v>10876</v>
      </c>
      <c r="D4676" s="395" t="s">
        <v>289</v>
      </c>
      <c r="E4676" s="395" t="s">
        <v>816</v>
      </c>
      <c r="F4676" s="399">
        <v>265.10000000000002</v>
      </c>
      <c r="G4676" s="395" t="s">
        <v>817</v>
      </c>
    </row>
    <row r="4677" spans="1:7">
      <c r="A4677" s="395" t="s">
        <v>171</v>
      </c>
      <c r="B4677" s="395" t="s">
        <v>10877</v>
      </c>
      <c r="C4677" s="395" t="s">
        <v>10878</v>
      </c>
      <c r="D4677" s="395" t="s">
        <v>289</v>
      </c>
      <c r="E4677" s="395" t="s">
        <v>816</v>
      </c>
      <c r="F4677" s="399">
        <v>321.54000000000002</v>
      </c>
      <c r="G4677" s="395" t="s">
        <v>817</v>
      </c>
    </row>
    <row r="4678" spans="1:7">
      <c r="A4678" s="395" t="s">
        <v>171</v>
      </c>
      <c r="B4678" s="395" t="s">
        <v>10879</v>
      </c>
      <c r="C4678" s="395" t="s">
        <v>10880</v>
      </c>
      <c r="D4678" s="395" t="s">
        <v>289</v>
      </c>
      <c r="E4678" s="395" t="s">
        <v>816</v>
      </c>
      <c r="F4678" s="399">
        <v>205.94</v>
      </c>
      <c r="G4678" s="395" t="s">
        <v>817</v>
      </c>
    </row>
    <row r="4679" spans="1:7">
      <c r="A4679" s="395" t="s">
        <v>171</v>
      </c>
      <c r="B4679" s="395" t="s">
        <v>10881</v>
      </c>
      <c r="C4679" s="395" t="s">
        <v>10882</v>
      </c>
      <c r="D4679" s="395" t="s">
        <v>289</v>
      </c>
      <c r="E4679" s="395" t="s">
        <v>816</v>
      </c>
      <c r="F4679" s="399">
        <v>217.77</v>
      </c>
      <c r="G4679" s="395" t="s">
        <v>817</v>
      </c>
    </row>
    <row r="4680" spans="1:7">
      <c r="A4680" s="395" t="s">
        <v>171</v>
      </c>
      <c r="B4680" s="395" t="s">
        <v>10883</v>
      </c>
      <c r="C4680" s="395" t="s">
        <v>10884</v>
      </c>
      <c r="D4680" s="395" t="s">
        <v>289</v>
      </c>
      <c r="E4680" s="395" t="s">
        <v>816</v>
      </c>
      <c r="F4680" s="399">
        <v>342.62</v>
      </c>
      <c r="G4680" s="395" t="s">
        <v>817</v>
      </c>
    </row>
    <row r="4681" spans="1:7">
      <c r="A4681" s="395" t="s">
        <v>171</v>
      </c>
      <c r="B4681" s="395" t="s">
        <v>10885</v>
      </c>
      <c r="C4681" s="395" t="s">
        <v>10886</v>
      </c>
      <c r="D4681" s="395" t="s">
        <v>289</v>
      </c>
      <c r="E4681" s="395" t="s">
        <v>816</v>
      </c>
      <c r="F4681" s="399">
        <v>361.54</v>
      </c>
      <c r="G4681" s="395" t="s">
        <v>817</v>
      </c>
    </row>
    <row r="4682" spans="1:7">
      <c r="A4682" s="395" t="s">
        <v>171</v>
      </c>
      <c r="B4682" s="395" t="s">
        <v>10887</v>
      </c>
      <c r="C4682" s="395" t="s">
        <v>10888</v>
      </c>
      <c r="D4682" s="395" t="s">
        <v>289</v>
      </c>
      <c r="E4682" s="395" t="s">
        <v>816</v>
      </c>
      <c r="F4682" s="399">
        <v>758.42</v>
      </c>
      <c r="G4682" s="395" t="s">
        <v>817</v>
      </c>
    </row>
    <row r="4683" spans="1:7">
      <c r="A4683" s="395" t="s">
        <v>171</v>
      </c>
      <c r="B4683" s="395" t="s">
        <v>10889</v>
      </c>
      <c r="C4683" s="395" t="s">
        <v>10890</v>
      </c>
      <c r="D4683" s="395" t="s">
        <v>289</v>
      </c>
      <c r="E4683" s="395" t="s">
        <v>816</v>
      </c>
      <c r="F4683" s="399">
        <v>673.53</v>
      </c>
      <c r="G4683" s="395" t="s">
        <v>817</v>
      </c>
    </row>
    <row r="4684" spans="1:7">
      <c r="A4684" s="395" t="s">
        <v>171</v>
      </c>
      <c r="B4684" s="395" t="s">
        <v>10891</v>
      </c>
      <c r="C4684" s="395" t="s">
        <v>10892</v>
      </c>
      <c r="D4684" s="395" t="s">
        <v>289</v>
      </c>
      <c r="E4684" s="395" t="s">
        <v>816</v>
      </c>
      <c r="F4684" s="399">
        <v>322.18</v>
      </c>
      <c r="G4684" s="395" t="s">
        <v>817</v>
      </c>
    </row>
    <row r="4685" spans="1:7">
      <c r="A4685" s="395" t="s">
        <v>171</v>
      </c>
      <c r="B4685" s="395" t="s">
        <v>10893</v>
      </c>
      <c r="C4685" s="395" t="s">
        <v>10894</v>
      </c>
      <c r="D4685" s="395" t="s">
        <v>289</v>
      </c>
      <c r="E4685" s="395" t="s">
        <v>816</v>
      </c>
      <c r="F4685" s="399">
        <v>541.91</v>
      </c>
      <c r="G4685" s="395" t="s">
        <v>817</v>
      </c>
    </row>
    <row r="4686" spans="1:7">
      <c r="A4686" s="395" t="s">
        <v>171</v>
      </c>
      <c r="B4686" s="395" t="s">
        <v>10895</v>
      </c>
      <c r="C4686" s="395" t="s">
        <v>10896</v>
      </c>
      <c r="D4686" s="395" t="s">
        <v>289</v>
      </c>
      <c r="E4686" s="395" t="s">
        <v>816</v>
      </c>
      <c r="F4686" s="399">
        <v>824.07</v>
      </c>
      <c r="G4686" s="395" t="s">
        <v>817</v>
      </c>
    </row>
    <row r="4687" spans="1:7">
      <c r="A4687" s="395" t="s">
        <v>171</v>
      </c>
      <c r="B4687" s="395" t="s">
        <v>10897</v>
      </c>
      <c r="C4687" s="395" t="s">
        <v>10898</v>
      </c>
      <c r="D4687" s="395" t="s">
        <v>289</v>
      </c>
      <c r="E4687" s="395" t="s">
        <v>816</v>
      </c>
      <c r="F4687" s="399">
        <v>39.61</v>
      </c>
      <c r="G4687" s="395" t="s">
        <v>817</v>
      </c>
    </row>
    <row r="4688" spans="1:7">
      <c r="A4688" s="395" t="s">
        <v>171</v>
      </c>
      <c r="B4688" s="395" t="s">
        <v>10899</v>
      </c>
      <c r="C4688" s="395" t="s">
        <v>10900</v>
      </c>
      <c r="D4688" s="395" t="s">
        <v>289</v>
      </c>
      <c r="E4688" s="395" t="s">
        <v>816</v>
      </c>
      <c r="F4688" s="399">
        <v>33.53</v>
      </c>
      <c r="G4688" s="395" t="s">
        <v>817</v>
      </c>
    </row>
    <row r="4689" spans="1:7">
      <c r="A4689" s="395" t="s">
        <v>171</v>
      </c>
      <c r="B4689" s="395" t="s">
        <v>10901</v>
      </c>
      <c r="C4689" s="395" t="s">
        <v>10902</v>
      </c>
      <c r="D4689" s="395" t="s">
        <v>289</v>
      </c>
      <c r="E4689" s="395" t="s">
        <v>816</v>
      </c>
      <c r="F4689" s="399">
        <v>56.58</v>
      </c>
      <c r="G4689" s="395" t="s">
        <v>817</v>
      </c>
    </row>
    <row r="4690" spans="1:7">
      <c r="A4690" s="395" t="s">
        <v>171</v>
      </c>
      <c r="B4690" s="395" t="s">
        <v>10904</v>
      </c>
      <c r="C4690" s="395" t="s">
        <v>10905</v>
      </c>
      <c r="D4690" s="395" t="s">
        <v>289</v>
      </c>
      <c r="E4690" s="395" t="s">
        <v>816</v>
      </c>
      <c r="F4690" s="399">
        <v>66.819999999999993</v>
      </c>
      <c r="G4690" s="395" t="s">
        <v>817</v>
      </c>
    </row>
    <row r="4691" spans="1:7">
      <c r="A4691" s="395" t="s">
        <v>171</v>
      </c>
      <c r="B4691" s="395" t="s">
        <v>10906</v>
      </c>
      <c r="C4691" s="395" t="s">
        <v>10907</v>
      </c>
      <c r="D4691" s="395" t="s">
        <v>289</v>
      </c>
      <c r="E4691" s="395" t="s">
        <v>816</v>
      </c>
      <c r="F4691" s="399">
        <v>71.72</v>
      </c>
      <c r="G4691" s="395" t="s">
        <v>817</v>
      </c>
    </row>
    <row r="4692" spans="1:7">
      <c r="A4692" s="395" t="s">
        <v>171</v>
      </c>
      <c r="B4692" s="395" t="s">
        <v>10908</v>
      </c>
      <c r="C4692" s="395" t="s">
        <v>10909</v>
      </c>
      <c r="D4692" s="395" t="s">
        <v>289</v>
      </c>
      <c r="E4692" s="395" t="s">
        <v>816</v>
      </c>
      <c r="F4692" s="399">
        <v>84.83</v>
      </c>
      <c r="G4692" s="395" t="s">
        <v>817</v>
      </c>
    </row>
    <row r="4693" spans="1:7">
      <c r="A4693" s="395" t="s">
        <v>171</v>
      </c>
      <c r="B4693" s="395" t="s">
        <v>10910</v>
      </c>
      <c r="C4693" s="395" t="s">
        <v>10911</v>
      </c>
      <c r="D4693" s="395" t="s">
        <v>289</v>
      </c>
      <c r="E4693" s="395" t="s">
        <v>816</v>
      </c>
      <c r="F4693" s="399">
        <v>104.93</v>
      </c>
      <c r="G4693" s="395" t="s">
        <v>817</v>
      </c>
    </row>
    <row r="4694" spans="1:7">
      <c r="A4694" s="395" t="s">
        <v>171</v>
      </c>
      <c r="B4694" s="395" t="s">
        <v>10912</v>
      </c>
      <c r="C4694" s="395" t="s">
        <v>10913</v>
      </c>
      <c r="D4694" s="395" t="s">
        <v>289</v>
      </c>
      <c r="E4694" s="395" t="s">
        <v>816</v>
      </c>
      <c r="F4694" s="399">
        <v>125.66</v>
      </c>
      <c r="G4694" s="395" t="s">
        <v>817</v>
      </c>
    </row>
    <row r="4695" spans="1:7">
      <c r="A4695" s="395" t="s">
        <v>171</v>
      </c>
      <c r="B4695" s="395" t="s">
        <v>10914</v>
      </c>
      <c r="C4695" s="395" t="s">
        <v>10915</v>
      </c>
      <c r="D4695" s="395" t="s">
        <v>289</v>
      </c>
      <c r="E4695" s="395" t="s">
        <v>816</v>
      </c>
      <c r="F4695" s="399">
        <v>189.05</v>
      </c>
      <c r="G4695" s="395" t="s">
        <v>817</v>
      </c>
    </row>
    <row r="4696" spans="1:7">
      <c r="A4696" s="395" t="s">
        <v>171</v>
      </c>
      <c r="B4696" s="395" t="s">
        <v>10916</v>
      </c>
      <c r="C4696" s="395" t="s">
        <v>10917</v>
      </c>
      <c r="D4696" s="395" t="s">
        <v>289</v>
      </c>
      <c r="E4696" s="395" t="s">
        <v>816</v>
      </c>
      <c r="F4696" s="399">
        <v>230.95</v>
      </c>
      <c r="G4696" s="395" t="s">
        <v>817</v>
      </c>
    </row>
    <row r="4697" spans="1:7">
      <c r="A4697" s="395" t="s">
        <v>171</v>
      </c>
      <c r="B4697" s="395" t="s">
        <v>10918</v>
      </c>
      <c r="C4697" s="395" t="s">
        <v>10919</v>
      </c>
      <c r="D4697" s="395" t="s">
        <v>289</v>
      </c>
      <c r="E4697" s="395" t="s">
        <v>816</v>
      </c>
      <c r="F4697" s="399">
        <v>251.17</v>
      </c>
      <c r="G4697" s="395" t="s">
        <v>817</v>
      </c>
    </row>
    <row r="4698" spans="1:7">
      <c r="A4698" s="395" t="s">
        <v>171</v>
      </c>
      <c r="B4698" s="395" t="s">
        <v>10920</v>
      </c>
      <c r="C4698" s="395" t="s">
        <v>10921</v>
      </c>
      <c r="D4698" s="395" t="s">
        <v>289</v>
      </c>
      <c r="E4698" s="395" t="s">
        <v>816</v>
      </c>
      <c r="F4698" s="399">
        <v>307.61</v>
      </c>
      <c r="G4698" s="395" t="s">
        <v>817</v>
      </c>
    </row>
    <row r="4699" spans="1:7">
      <c r="A4699" s="395" t="s">
        <v>171</v>
      </c>
      <c r="B4699" s="395" t="s">
        <v>10922</v>
      </c>
      <c r="C4699" s="395" t="s">
        <v>10923</v>
      </c>
      <c r="D4699" s="395" t="s">
        <v>289</v>
      </c>
      <c r="E4699" s="395" t="s">
        <v>816</v>
      </c>
      <c r="F4699" s="399">
        <v>63.47</v>
      </c>
      <c r="G4699" s="395" t="s">
        <v>817</v>
      </c>
    </row>
    <row r="4700" spans="1:7">
      <c r="A4700" s="395" t="s">
        <v>171</v>
      </c>
      <c r="B4700" s="395" t="s">
        <v>10924</v>
      </c>
      <c r="C4700" s="395" t="s">
        <v>10925</v>
      </c>
      <c r="D4700" s="395" t="s">
        <v>289</v>
      </c>
      <c r="E4700" s="395" t="s">
        <v>816</v>
      </c>
      <c r="F4700" s="399">
        <v>63.47</v>
      </c>
      <c r="G4700" s="395" t="s">
        <v>817</v>
      </c>
    </row>
    <row r="4701" spans="1:7">
      <c r="A4701" s="395" t="s">
        <v>171</v>
      </c>
      <c r="B4701" s="395" t="s">
        <v>10926</v>
      </c>
      <c r="C4701" s="395" t="s">
        <v>10927</v>
      </c>
      <c r="D4701" s="395" t="s">
        <v>289</v>
      </c>
      <c r="E4701" s="395" t="s">
        <v>816</v>
      </c>
      <c r="F4701" s="399">
        <v>91.27</v>
      </c>
      <c r="G4701" s="395" t="s">
        <v>817</v>
      </c>
    </row>
    <row r="4702" spans="1:7">
      <c r="A4702" s="395" t="s">
        <v>171</v>
      </c>
      <c r="B4702" s="395" t="s">
        <v>10928</v>
      </c>
      <c r="C4702" s="395" t="s">
        <v>10929</v>
      </c>
      <c r="D4702" s="395" t="s">
        <v>289</v>
      </c>
      <c r="E4702" s="395" t="s">
        <v>816</v>
      </c>
      <c r="F4702" s="399">
        <v>91.27</v>
      </c>
      <c r="G4702" s="395" t="s">
        <v>817</v>
      </c>
    </row>
    <row r="4703" spans="1:7">
      <c r="A4703" s="395" t="s">
        <v>171</v>
      </c>
      <c r="B4703" s="395" t="s">
        <v>10930</v>
      </c>
      <c r="C4703" s="395" t="s">
        <v>10931</v>
      </c>
      <c r="D4703" s="395" t="s">
        <v>289</v>
      </c>
      <c r="E4703" s="395" t="s">
        <v>816</v>
      </c>
      <c r="F4703" s="399">
        <v>126.98</v>
      </c>
      <c r="G4703" s="395" t="s">
        <v>817</v>
      </c>
    </row>
    <row r="4704" spans="1:7">
      <c r="A4704" s="395" t="s">
        <v>171</v>
      </c>
      <c r="B4704" s="395" t="s">
        <v>10932</v>
      </c>
      <c r="C4704" s="395" t="s">
        <v>10933</v>
      </c>
      <c r="D4704" s="395" t="s">
        <v>289</v>
      </c>
      <c r="E4704" s="395" t="s">
        <v>816</v>
      </c>
      <c r="F4704" s="399">
        <v>126.98</v>
      </c>
      <c r="G4704" s="395" t="s">
        <v>817</v>
      </c>
    </row>
    <row r="4705" spans="1:7">
      <c r="A4705" s="395" t="s">
        <v>171</v>
      </c>
      <c r="B4705" s="395" t="s">
        <v>10934</v>
      </c>
      <c r="C4705" s="395" t="s">
        <v>10935</v>
      </c>
      <c r="D4705" s="395" t="s">
        <v>289</v>
      </c>
      <c r="E4705" s="395" t="s">
        <v>816</v>
      </c>
      <c r="F4705" s="399">
        <v>174.28</v>
      </c>
      <c r="G4705" s="395" t="s">
        <v>817</v>
      </c>
    </row>
    <row r="4706" spans="1:7">
      <c r="A4706" s="395" t="s">
        <v>171</v>
      </c>
      <c r="B4706" s="395" t="s">
        <v>10936</v>
      </c>
      <c r="C4706" s="395" t="s">
        <v>10937</v>
      </c>
      <c r="D4706" s="395" t="s">
        <v>289</v>
      </c>
      <c r="E4706" s="395" t="s">
        <v>816</v>
      </c>
      <c r="F4706" s="399">
        <v>186.11</v>
      </c>
      <c r="G4706" s="395" t="s">
        <v>817</v>
      </c>
    </row>
    <row r="4707" spans="1:7">
      <c r="A4707" s="395" t="s">
        <v>171</v>
      </c>
      <c r="B4707" s="395" t="s">
        <v>10938</v>
      </c>
      <c r="C4707" s="395" t="s">
        <v>10939</v>
      </c>
      <c r="D4707" s="395" t="s">
        <v>289</v>
      </c>
      <c r="E4707" s="395" t="s">
        <v>816</v>
      </c>
      <c r="F4707" s="399">
        <v>316.37</v>
      </c>
      <c r="G4707" s="395" t="s">
        <v>817</v>
      </c>
    </row>
    <row r="4708" spans="1:7">
      <c r="A4708" s="395" t="s">
        <v>171</v>
      </c>
      <c r="B4708" s="395" t="s">
        <v>10940</v>
      </c>
      <c r="C4708" s="395" t="s">
        <v>10941</v>
      </c>
      <c r="D4708" s="395" t="s">
        <v>289</v>
      </c>
      <c r="E4708" s="395" t="s">
        <v>816</v>
      </c>
      <c r="F4708" s="399">
        <v>335.29</v>
      </c>
      <c r="G4708" s="395" t="s">
        <v>817</v>
      </c>
    </row>
    <row r="4709" spans="1:7">
      <c r="A4709" s="395" t="s">
        <v>171</v>
      </c>
      <c r="B4709" s="395" t="s">
        <v>10942</v>
      </c>
      <c r="C4709" s="395" t="s">
        <v>10943</v>
      </c>
      <c r="D4709" s="395" t="s">
        <v>289</v>
      </c>
      <c r="E4709" s="395" t="s">
        <v>816</v>
      </c>
      <c r="F4709" s="399">
        <v>737.47</v>
      </c>
      <c r="G4709" s="395" t="s">
        <v>817</v>
      </c>
    </row>
    <row r="4710" spans="1:7">
      <c r="A4710" s="395" t="s">
        <v>171</v>
      </c>
      <c r="B4710" s="395" t="s">
        <v>10944</v>
      </c>
      <c r="C4710" s="395" t="s">
        <v>10945</v>
      </c>
      <c r="D4710" s="395" t="s">
        <v>289</v>
      </c>
      <c r="E4710" s="395" t="s">
        <v>816</v>
      </c>
      <c r="F4710" s="399">
        <v>652.58000000000004</v>
      </c>
      <c r="G4710" s="395" t="s">
        <v>817</v>
      </c>
    </row>
    <row r="4711" spans="1:7">
      <c r="A4711" s="395" t="s">
        <v>171</v>
      </c>
      <c r="B4711" s="395" t="s">
        <v>10946</v>
      </c>
      <c r="C4711" s="395" t="s">
        <v>10947</v>
      </c>
      <c r="D4711" s="395" t="s">
        <v>289</v>
      </c>
      <c r="E4711" s="395" t="s">
        <v>816</v>
      </c>
      <c r="F4711" s="399">
        <v>97.16</v>
      </c>
      <c r="G4711" s="395" t="s">
        <v>817</v>
      </c>
    </row>
    <row r="4712" spans="1:7">
      <c r="A4712" s="395" t="s">
        <v>171</v>
      </c>
      <c r="B4712" s="395" t="s">
        <v>10948</v>
      </c>
      <c r="C4712" s="395" t="s">
        <v>10949</v>
      </c>
      <c r="D4712" s="395" t="s">
        <v>289</v>
      </c>
      <c r="E4712" s="395" t="s">
        <v>816</v>
      </c>
      <c r="F4712" s="399">
        <v>141.53</v>
      </c>
      <c r="G4712" s="395" t="s">
        <v>817</v>
      </c>
    </row>
    <row r="4713" spans="1:7">
      <c r="A4713" s="395" t="s">
        <v>171</v>
      </c>
      <c r="B4713" s="395" t="s">
        <v>10951</v>
      </c>
      <c r="C4713" s="395" t="s">
        <v>10952</v>
      </c>
      <c r="D4713" s="395" t="s">
        <v>289</v>
      </c>
      <c r="E4713" s="395" t="s">
        <v>816</v>
      </c>
      <c r="F4713" s="399">
        <v>182.19</v>
      </c>
      <c r="G4713" s="395" t="s">
        <v>817</v>
      </c>
    </row>
    <row r="4714" spans="1:7">
      <c r="A4714" s="395" t="s">
        <v>171</v>
      </c>
      <c r="B4714" s="395" t="s">
        <v>10953</v>
      </c>
      <c r="C4714" s="395" t="s">
        <v>10954</v>
      </c>
      <c r="D4714" s="395" t="s">
        <v>289</v>
      </c>
      <c r="E4714" s="395" t="s">
        <v>816</v>
      </c>
      <c r="F4714" s="399">
        <v>279.89999999999998</v>
      </c>
      <c r="G4714" s="395" t="s">
        <v>817</v>
      </c>
    </row>
    <row r="4715" spans="1:7">
      <c r="A4715" s="395" t="s">
        <v>171</v>
      </c>
      <c r="B4715" s="395" t="s">
        <v>10955</v>
      </c>
      <c r="C4715" s="395" t="s">
        <v>10956</v>
      </c>
      <c r="D4715" s="395" t="s">
        <v>289</v>
      </c>
      <c r="E4715" s="395" t="s">
        <v>816</v>
      </c>
      <c r="F4715" s="399">
        <v>506.85</v>
      </c>
      <c r="G4715" s="395" t="s">
        <v>817</v>
      </c>
    </row>
    <row r="4716" spans="1:7">
      <c r="A4716" s="395" t="s">
        <v>171</v>
      </c>
      <c r="B4716" s="395" t="s">
        <v>10957</v>
      </c>
      <c r="C4716" s="395" t="s">
        <v>10958</v>
      </c>
      <c r="D4716" s="395" t="s">
        <v>289</v>
      </c>
      <c r="E4716" s="395" t="s">
        <v>816</v>
      </c>
      <c r="F4716" s="399">
        <v>796.21</v>
      </c>
      <c r="G4716" s="395" t="s">
        <v>817</v>
      </c>
    </row>
    <row r="4717" spans="1:7">
      <c r="A4717" s="395" t="s">
        <v>171</v>
      </c>
      <c r="B4717" s="395" t="s">
        <v>10959</v>
      </c>
      <c r="C4717" s="395" t="s">
        <v>10960</v>
      </c>
      <c r="D4717" s="395" t="s">
        <v>289</v>
      </c>
      <c r="E4717" s="395" t="s">
        <v>816</v>
      </c>
      <c r="F4717" s="399">
        <v>36.200000000000003</v>
      </c>
      <c r="G4717" s="395" t="s">
        <v>817</v>
      </c>
    </row>
    <row r="4718" spans="1:7">
      <c r="A4718" s="395" t="s">
        <v>171</v>
      </c>
      <c r="B4718" s="395" t="s">
        <v>10961</v>
      </c>
      <c r="C4718" s="395" t="s">
        <v>10962</v>
      </c>
      <c r="D4718" s="395" t="s">
        <v>289</v>
      </c>
      <c r="E4718" s="395" t="s">
        <v>816</v>
      </c>
      <c r="F4718" s="399">
        <v>30.12</v>
      </c>
      <c r="G4718" s="395" t="s">
        <v>817</v>
      </c>
    </row>
    <row r="4719" spans="1:7">
      <c r="A4719" s="395" t="s">
        <v>171</v>
      </c>
      <c r="B4719" s="395" t="s">
        <v>10963</v>
      </c>
      <c r="C4719" s="395" t="s">
        <v>10964</v>
      </c>
      <c r="D4719" s="395" t="s">
        <v>289</v>
      </c>
      <c r="E4719" s="395" t="s">
        <v>816</v>
      </c>
      <c r="F4719" s="399">
        <v>50.26</v>
      </c>
      <c r="G4719" s="395" t="s">
        <v>817</v>
      </c>
    </row>
    <row r="4720" spans="1:7">
      <c r="A4720" s="395" t="s">
        <v>171</v>
      </c>
      <c r="B4720" s="395" t="s">
        <v>10965</v>
      </c>
      <c r="C4720" s="395" t="s">
        <v>10966</v>
      </c>
      <c r="D4720" s="395" t="s">
        <v>289</v>
      </c>
      <c r="E4720" s="395" t="s">
        <v>816</v>
      </c>
      <c r="F4720" s="399">
        <v>60.81</v>
      </c>
      <c r="G4720" s="395" t="s">
        <v>817</v>
      </c>
    </row>
    <row r="4721" spans="1:7">
      <c r="A4721" s="395" t="s">
        <v>171</v>
      </c>
      <c r="B4721" s="395" t="s">
        <v>10967</v>
      </c>
      <c r="C4721" s="395" t="s">
        <v>10968</v>
      </c>
      <c r="D4721" s="395" t="s">
        <v>289</v>
      </c>
      <c r="E4721" s="395" t="s">
        <v>816</v>
      </c>
      <c r="F4721" s="399">
        <v>62.81</v>
      </c>
      <c r="G4721" s="395" t="s">
        <v>817</v>
      </c>
    </row>
    <row r="4722" spans="1:7">
      <c r="A4722" s="395" t="s">
        <v>171</v>
      </c>
      <c r="B4722" s="395" t="s">
        <v>10969</v>
      </c>
      <c r="C4722" s="395" t="s">
        <v>10970</v>
      </c>
      <c r="D4722" s="395" t="s">
        <v>289</v>
      </c>
      <c r="E4722" s="395" t="s">
        <v>816</v>
      </c>
      <c r="F4722" s="399">
        <v>75.92</v>
      </c>
      <c r="G4722" s="395" t="s">
        <v>817</v>
      </c>
    </row>
    <row r="4723" spans="1:7">
      <c r="A4723" s="395" t="s">
        <v>171</v>
      </c>
      <c r="B4723" s="395" t="s">
        <v>10971</v>
      </c>
      <c r="C4723" s="395" t="s">
        <v>10972</v>
      </c>
      <c r="D4723" s="395" t="s">
        <v>289</v>
      </c>
      <c r="E4723" s="395" t="s">
        <v>816</v>
      </c>
      <c r="F4723" s="399">
        <v>92.3</v>
      </c>
      <c r="G4723" s="395" t="s">
        <v>817</v>
      </c>
    </row>
    <row r="4724" spans="1:7">
      <c r="A4724" s="395" t="s">
        <v>171</v>
      </c>
      <c r="B4724" s="395" t="s">
        <v>10973</v>
      </c>
      <c r="C4724" s="395" t="s">
        <v>10974</v>
      </c>
      <c r="D4724" s="395" t="s">
        <v>289</v>
      </c>
      <c r="E4724" s="395" t="s">
        <v>816</v>
      </c>
      <c r="F4724" s="399">
        <v>113.03</v>
      </c>
      <c r="G4724" s="395" t="s">
        <v>817</v>
      </c>
    </row>
    <row r="4725" spans="1:7">
      <c r="A4725" s="395" t="s">
        <v>171</v>
      </c>
      <c r="B4725" s="395" t="s">
        <v>10975</v>
      </c>
      <c r="C4725" s="395" t="s">
        <v>10976</v>
      </c>
      <c r="D4725" s="395" t="s">
        <v>289</v>
      </c>
      <c r="E4725" s="395" t="s">
        <v>816</v>
      </c>
      <c r="F4725" s="399">
        <v>170.91</v>
      </c>
      <c r="G4725" s="395" t="s">
        <v>817</v>
      </c>
    </row>
    <row r="4726" spans="1:7">
      <c r="A4726" s="395" t="s">
        <v>171</v>
      </c>
      <c r="B4726" s="395" t="s">
        <v>10977</v>
      </c>
      <c r="C4726" s="395" t="s">
        <v>10978</v>
      </c>
      <c r="D4726" s="395" t="s">
        <v>289</v>
      </c>
      <c r="E4726" s="395" t="s">
        <v>816</v>
      </c>
      <c r="F4726" s="399">
        <v>212.81</v>
      </c>
      <c r="G4726" s="395" t="s">
        <v>817</v>
      </c>
    </row>
    <row r="4727" spans="1:7">
      <c r="A4727" s="395" t="s">
        <v>171</v>
      </c>
      <c r="B4727" s="395" t="s">
        <v>10979</v>
      </c>
      <c r="C4727" s="395" t="s">
        <v>10980</v>
      </c>
      <c r="D4727" s="395" t="s">
        <v>289</v>
      </c>
      <c r="E4727" s="395" t="s">
        <v>816</v>
      </c>
      <c r="F4727" s="399">
        <v>227.32</v>
      </c>
      <c r="G4727" s="395" t="s">
        <v>817</v>
      </c>
    </row>
    <row r="4728" spans="1:7">
      <c r="A4728" s="395" t="s">
        <v>171</v>
      </c>
      <c r="B4728" s="395" t="s">
        <v>10981</v>
      </c>
      <c r="C4728" s="395" t="s">
        <v>10982</v>
      </c>
      <c r="D4728" s="395" t="s">
        <v>289</v>
      </c>
      <c r="E4728" s="395" t="s">
        <v>816</v>
      </c>
      <c r="F4728" s="399">
        <v>283.76</v>
      </c>
      <c r="G4728" s="395" t="s">
        <v>817</v>
      </c>
    </row>
    <row r="4729" spans="1:7">
      <c r="A4729" s="395" t="s">
        <v>171</v>
      </c>
      <c r="B4729" s="395" t="s">
        <v>10983</v>
      </c>
      <c r="C4729" s="395" t="s">
        <v>10984</v>
      </c>
      <c r="D4729" s="395" t="s">
        <v>289</v>
      </c>
      <c r="E4729" s="395" t="s">
        <v>816</v>
      </c>
      <c r="F4729" s="399">
        <v>58.36</v>
      </c>
      <c r="G4729" s="395" t="s">
        <v>817</v>
      </c>
    </row>
    <row r="4730" spans="1:7">
      <c r="A4730" s="395" t="s">
        <v>171</v>
      </c>
      <c r="B4730" s="395" t="s">
        <v>10986</v>
      </c>
      <c r="C4730" s="395" t="s">
        <v>10987</v>
      </c>
      <c r="D4730" s="395" t="s">
        <v>289</v>
      </c>
      <c r="E4730" s="395" t="s">
        <v>816</v>
      </c>
      <c r="F4730" s="399">
        <v>58.36</v>
      </c>
      <c r="G4730" s="395" t="s">
        <v>817</v>
      </c>
    </row>
    <row r="4731" spans="1:7">
      <c r="A4731" s="395" t="s">
        <v>171</v>
      </c>
      <c r="B4731" s="395" t="s">
        <v>10988</v>
      </c>
      <c r="C4731" s="395" t="s">
        <v>10989</v>
      </c>
      <c r="D4731" s="395" t="s">
        <v>289</v>
      </c>
      <c r="E4731" s="395" t="s">
        <v>816</v>
      </c>
      <c r="F4731" s="399">
        <v>82.26</v>
      </c>
      <c r="G4731" s="395" t="s">
        <v>817</v>
      </c>
    </row>
    <row r="4732" spans="1:7">
      <c r="A4732" s="395" t="s">
        <v>171</v>
      </c>
      <c r="B4732" s="395" t="s">
        <v>10990</v>
      </c>
      <c r="C4732" s="395" t="s">
        <v>10991</v>
      </c>
      <c r="D4732" s="395" t="s">
        <v>289</v>
      </c>
      <c r="E4732" s="395" t="s">
        <v>816</v>
      </c>
      <c r="F4732" s="399">
        <v>82.26</v>
      </c>
      <c r="G4732" s="395" t="s">
        <v>817</v>
      </c>
    </row>
    <row r="4733" spans="1:7">
      <c r="A4733" s="395" t="s">
        <v>171</v>
      </c>
      <c r="B4733" s="395" t="s">
        <v>10992</v>
      </c>
      <c r="C4733" s="395" t="s">
        <v>10993</v>
      </c>
      <c r="D4733" s="395" t="s">
        <v>289</v>
      </c>
      <c r="E4733" s="395" t="s">
        <v>816</v>
      </c>
      <c r="F4733" s="399">
        <v>113.57</v>
      </c>
      <c r="G4733" s="395" t="s">
        <v>817</v>
      </c>
    </row>
    <row r="4734" spans="1:7">
      <c r="A4734" s="395" t="s">
        <v>171</v>
      </c>
      <c r="B4734" s="395" t="s">
        <v>10994</v>
      </c>
      <c r="C4734" s="395" t="s">
        <v>10995</v>
      </c>
      <c r="D4734" s="395" t="s">
        <v>289</v>
      </c>
      <c r="E4734" s="395" t="s">
        <v>816</v>
      </c>
      <c r="F4734" s="399">
        <v>113.57</v>
      </c>
      <c r="G4734" s="395" t="s">
        <v>817</v>
      </c>
    </row>
    <row r="4735" spans="1:7">
      <c r="A4735" s="395" t="s">
        <v>171</v>
      </c>
      <c r="B4735" s="395" t="s">
        <v>10996</v>
      </c>
      <c r="C4735" s="395" t="s">
        <v>10997</v>
      </c>
      <c r="D4735" s="395" t="s">
        <v>289</v>
      </c>
      <c r="E4735" s="395" t="s">
        <v>816</v>
      </c>
      <c r="F4735" s="399">
        <v>155.33000000000001</v>
      </c>
      <c r="G4735" s="395" t="s">
        <v>817</v>
      </c>
    </row>
    <row r="4736" spans="1:7">
      <c r="A4736" s="395" t="s">
        <v>171</v>
      </c>
      <c r="B4736" s="395" t="s">
        <v>10998</v>
      </c>
      <c r="C4736" s="395" t="s">
        <v>10999</v>
      </c>
      <c r="D4736" s="395" t="s">
        <v>289</v>
      </c>
      <c r="E4736" s="395" t="s">
        <v>816</v>
      </c>
      <c r="F4736" s="399">
        <v>167.16</v>
      </c>
      <c r="G4736" s="395" t="s">
        <v>817</v>
      </c>
    </row>
    <row r="4737" spans="1:7">
      <c r="A4737" s="395" t="s">
        <v>171</v>
      </c>
      <c r="B4737" s="395" t="s">
        <v>11000</v>
      </c>
      <c r="C4737" s="395" t="s">
        <v>11001</v>
      </c>
      <c r="D4737" s="395" t="s">
        <v>289</v>
      </c>
      <c r="E4737" s="395" t="s">
        <v>816</v>
      </c>
      <c r="F4737" s="399">
        <v>289.01</v>
      </c>
      <c r="G4737" s="395" t="s">
        <v>817</v>
      </c>
    </row>
    <row r="4738" spans="1:7">
      <c r="A4738" s="395" t="s">
        <v>171</v>
      </c>
      <c r="B4738" s="395" t="s">
        <v>11002</v>
      </c>
      <c r="C4738" s="395" t="s">
        <v>11003</v>
      </c>
      <c r="D4738" s="395" t="s">
        <v>289</v>
      </c>
      <c r="E4738" s="395" t="s">
        <v>816</v>
      </c>
      <c r="F4738" s="399">
        <v>307.93</v>
      </c>
      <c r="G4738" s="395" t="s">
        <v>817</v>
      </c>
    </row>
    <row r="4739" spans="1:7">
      <c r="A4739" s="395" t="s">
        <v>171</v>
      </c>
      <c r="B4739" s="395" t="s">
        <v>11004</v>
      </c>
      <c r="C4739" s="395" t="s">
        <v>11005</v>
      </c>
      <c r="D4739" s="395" t="s">
        <v>289</v>
      </c>
      <c r="E4739" s="395" t="s">
        <v>816</v>
      </c>
      <c r="F4739" s="399">
        <v>701.8</v>
      </c>
      <c r="G4739" s="395" t="s">
        <v>817</v>
      </c>
    </row>
    <row r="4740" spans="1:7">
      <c r="A4740" s="395" t="s">
        <v>171</v>
      </c>
      <c r="B4740" s="395" t="s">
        <v>11006</v>
      </c>
      <c r="C4740" s="395" t="s">
        <v>11007</v>
      </c>
      <c r="D4740" s="395" t="s">
        <v>289</v>
      </c>
      <c r="E4740" s="395" t="s">
        <v>816</v>
      </c>
      <c r="F4740" s="399">
        <v>616.91</v>
      </c>
      <c r="G4740" s="395" t="s">
        <v>817</v>
      </c>
    </row>
    <row r="4741" spans="1:7">
      <c r="A4741" s="395" t="s">
        <v>171</v>
      </c>
      <c r="B4741" s="395" t="s">
        <v>11008</v>
      </c>
      <c r="C4741" s="395" t="s">
        <v>11009</v>
      </c>
      <c r="D4741" s="395" t="s">
        <v>289</v>
      </c>
      <c r="E4741" s="395" t="s">
        <v>816</v>
      </c>
      <c r="F4741" s="399">
        <v>90.43</v>
      </c>
      <c r="G4741" s="395" t="s">
        <v>817</v>
      </c>
    </row>
    <row r="4742" spans="1:7">
      <c r="A4742" s="395" t="s">
        <v>171</v>
      </c>
      <c r="B4742" s="395" t="s">
        <v>11010</v>
      </c>
      <c r="C4742" s="395" t="s">
        <v>11011</v>
      </c>
      <c r="D4742" s="395" t="s">
        <v>289</v>
      </c>
      <c r="E4742" s="395" t="s">
        <v>816</v>
      </c>
      <c r="F4742" s="399">
        <v>129.5</v>
      </c>
      <c r="G4742" s="395" t="s">
        <v>817</v>
      </c>
    </row>
    <row r="4743" spans="1:7">
      <c r="A4743" s="395" t="s">
        <v>171</v>
      </c>
      <c r="B4743" s="395" t="s">
        <v>11013</v>
      </c>
      <c r="C4743" s="395" t="s">
        <v>11014</v>
      </c>
      <c r="D4743" s="395" t="s">
        <v>289</v>
      </c>
      <c r="E4743" s="395" t="s">
        <v>816</v>
      </c>
      <c r="F4743" s="399">
        <v>164.26</v>
      </c>
      <c r="G4743" s="395" t="s">
        <v>817</v>
      </c>
    </row>
    <row r="4744" spans="1:7">
      <c r="A4744" s="395" t="s">
        <v>171</v>
      </c>
      <c r="B4744" s="395" t="s">
        <v>11015</v>
      </c>
      <c r="C4744" s="395" t="s">
        <v>11016</v>
      </c>
      <c r="D4744" s="395" t="s">
        <v>289</v>
      </c>
      <c r="E4744" s="395" t="s">
        <v>816</v>
      </c>
      <c r="F4744" s="399">
        <v>254.65</v>
      </c>
      <c r="G4744" s="395" t="s">
        <v>817</v>
      </c>
    </row>
    <row r="4745" spans="1:7">
      <c r="A4745" s="395" t="s">
        <v>171</v>
      </c>
      <c r="B4745" s="395" t="s">
        <v>11017</v>
      </c>
      <c r="C4745" s="395" t="s">
        <v>11018</v>
      </c>
      <c r="D4745" s="395" t="s">
        <v>289</v>
      </c>
      <c r="E4745" s="395" t="s">
        <v>816</v>
      </c>
      <c r="F4745" s="399">
        <v>475.77</v>
      </c>
      <c r="G4745" s="395" t="s">
        <v>817</v>
      </c>
    </row>
    <row r="4746" spans="1:7">
      <c r="A4746" s="395" t="s">
        <v>171</v>
      </c>
      <c r="B4746" s="395" t="s">
        <v>11019</v>
      </c>
      <c r="C4746" s="395" t="s">
        <v>11020</v>
      </c>
      <c r="D4746" s="395" t="s">
        <v>289</v>
      </c>
      <c r="E4746" s="395" t="s">
        <v>816</v>
      </c>
      <c r="F4746" s="399">
        <v>748.63</v>
      </c>
      <c r="G4746" s="395" t="s">
        <v>817</v>
      </c>
    </row>
    <row r="4747" spans="1:7">
      <c r="A4747" s="395" t="s">
        <v>171</v>
      </c>
      <c r="B4747" s="395" t="s">
        <v>11021</v>
      </c>
      <c r="C4747" s="395" t="s">
        <v>11022</v>
      </c>
      <c r="D4747" s="395" t="s">
        <v>289</v>
      </c>
      <c r="E4747" s="395" t="s">
        <v>816</v>
      </c>
      <c r="F4747" s="399">
        <v>27.61</v>
      </c>
      <c r="G4747" s="395" t="s">
        <v>817</v>
      </c>
    </row>
    <row r="4748" spans="1:7">
      <c r="A4748" s="395" t="s">
        <v>171</v>
      </c>
      <c r="B4748" s="395" t="s">
        <v>11023</v>
      </c>
      <c r="C4748" s="395" t="s">
        <v>11024</v>
      </c>
      <c r="D4748" s="395" t="s">
        <v>289</v>
      </c>
      <c r="E4748" s="395" t="s">
        <v>816</v>
      </c>
      <c r="F4748" s="399">
        <v>37.880000000000003</v>
      </c>
      <c r="G4748" s="395" t="s">
        <v>817</v>
      </c>
    </row>
    <row r="4749" spans="1:7">
      <c r="A4749" s="395" t="s">
        <v>171</v>
      </c>
      <c r="B4749" s="395" t="s">
        <v>11025</v>
      </c>
      <c r="C4749" s="395" t="s">
        <v>11026</v>
      </c>
      <c r="D4749" s="395" t="s">
        <v>289</v>
      </c>
      <c r="E4749" s="395" t="s">
        <v>816</v>
      </c>
      <c r="F4749" s="399">
        <v>32.840000000000003</v>
      </c>
      <c r="G4749" s="395" t="s">
        <v>817</v>
      </c>
    </row>
    <row r="4750" spans="1:7">
      <c r="A4750" s="395" t="s">
        <v>171</v>
      </c>
      <c r="B4750" s="395" t="s">
        <v>11027</v>
      </c>
      <c r="C4750" s="395" t="s">
        <v>11028</v>
      </c>
      <c r="D4750" s="395" t="s">
        <v>289</v>
      </c>
      <c r="E4750" s="395" t="s">
        <v>816</v>
      </c>
      <c r="F4750" s="399">
        <v>62.76</v>
      </c>
      <c r="G4750" s="395" t="s">
        <v>817</v>
      </c>
    </row>
    <row r="4751" spans="1:7">
      <c r="A4751" s="395" t="s">
        <v>171</v>
      </c>
      <c r="B4751" s="395" t="s">
        <v>11029</v>
      </c>
      <c r="C4751" s="395" t="s">
        <v>11030</v>
      </c>
      <c r="D4751" s="395" t="s">
        <v>289</v>
      </c>
      <c r="E4751" s="395" t="s">
        <v>816</v>
      </c>
      <c r="F4751" s="399">
        <v>56.68</v>
      </c>
      <c r="G4751" s="395" t="s">
        <v>817</v>
      </c>
    </row>
    <row r="4752" spans="1:7">
      <c r="A4752" s="395" t="s">
        <v>171</v>
      </c>
      <c r="B4752" s="395" t="s">
        <v>11031</v>
      </c>
      <c r="C4752" s="395" t="s">
        <v>11032</v>
      </c>
      <c r="D4752" s="395" t="s">
        <v>289</v>
      </c>
      <c r="E4752" s="395" t="s">
        <v>816</v>
      </c>
      <c r="F4752" s="399">
        <v>38.83</v>
      </c>
      <c r="G4752" s="395" t="s">
        <v>817</v>
      </c>
    </row>
    <row r="4753" spans="1:7">
      <c r="A4753" s="395" t="s">
        <v>171</v>
      </c>
      <c r="B4753" s="395" t="s">
        <v>11033</v>
      </c>
      <c r="C4753" s="395" t="s">
        <v>11034</v>
      </c>
      <c r="D4753" s="395" t="s">
        <v>289</v>
      </c>
      <c r="E4753" s="395" t="s">
        <v>816</v>
      </c>
      <c r="F4753" s="399">
        <v>38.83</v>
      </c>
      <c r="G4753" s="395" t="s">
        <v>817</v>
      </c>
    </row>
    <row r="4754" spans="1:7">
      <c r="A4754" s="395" t="s">
        <v>171</v>
      </c>
      <c r="B4754" s="395" t="s">
        <v>11035</v>
      </c>
      <c r="C4754" s="395" t="s">
        <v>11036</v>
      </c>
      <c r="D4754" s="395" t="s">
        <v>289</v>
      </c>
      <c r="E4754" s="395" t="s">
        <v>816</v>
      </c>
      <c r="F4754" s="399">
        <v>58.26</v>
      </c>
      <c r="G4754" s="395" t="s">
        <v>817</v>
      </c>
    </row>
    <row r="4755" spans="1:7">
      <c r="A4755" s="395" t="s">
        <v>171</v>
      </c>
      <c r="B4755" s="395" t="s">
        <v>11037</v>
      </c>
      <c r="C4755" s="395" t="s">
        <v>11038</v>
      </c>
      <c r="D4755" s="395" t="s">
        <v>289</v>
      </c>
      <c r="E4755" s="395" t="s">
        <v>816</v>
      </c>
      <c r="F4755" s="399">
        <v>58.26</v>
      </c>
      <c r="G4755" s="395" t="s">
        <v>817</v>
      </c>
    </row>
    <row r="4756" spans="1:7">
      <c r="A4756" s="395" t="s">
        <v>171</v>
      </c>
      <c r="B4756" s="395" t="s">
        <v>11039</v>
      </c>
      <c r="C4756" s="395" t="s">
        <v>11040</v>
      </c>
      <c r="D4756" s="395" t="s">
        <v>289</v>
      </c>
      <c r="E4756" s="395" t="s">
        <v>816</v>
      </c>
      <c r="F4756" s="399">
        <v>98.24</v>
      </c>
      <c r="G4756" s="395" t="s">
        <v>817</v>
      </c>
    </row>
    <row r="4757" spans="1:7">
      <c r="A4757" s="395" t="s">
        <v>171</v>
      </c>
      <c r="B4757" s="395" t="s">
        <v>11041</v>
      </c>
      <c r="C4757" s="395" t="s">
        <v>11042</v>
      </c>
      <c r="D4757" s="395" t="s">
        <v>289</v>
      </c>
      <c r="E4757" s="395" t="s">
        <v>816</v>
      </c>
      <c r="F4757" s="399">
        <v>98.24</v>
      </c>
      <c r="G4757" s="395" t="s">
        <v>817</v>
      </c>
    </row>
    <row r="4758" spans="1:7">
      <c r="A4758" s="395" t="s">
        <v>171</v>
      </c>
      <c r="B4758" s="395" t="s">
        <v>11043</v>
      </c>
      <c r="C4758" s="395" t="s">
        <v>11044</v>
      </c>
      <c r="D4758" s="395" t="s">
        <v>289</v>
      </c>
      <c r="E4758" s="395" t="s">
        <v>816</v>
      </c>
      <c r="F4758" s="399">
        <v>56.18</v>
      </c>
      <c r="G4758" s="395" t="s">
        <v>817</v>
      </c>
    </row>
    <row r="4759" spans="1:7">
      <c r="A4759" s="395" t="s">
        <v>171</v>
      </c>
      <c r="B4759" s="395" t="s">
        <v>11045</v>
      </c>
      <c r="C4759" s="395" t="s">
        <v>11046</v>
      </c>
      <c r="D4759" s="395" t="s">
        <v>289</v>
      </c>
      <c r="E4759" s="395" t="s">
        <v>816</v>
      </c>
      <c r="F4759" s="399">
        <v>82.08</v>
      </c>
      <c r="G4759" s="395" t="s">
        <v>817</v>
      </c>
    </row>
    <row r="4760" spans="1:7">
      <c r="A4760" s="395" t="s">
        <v>171</v>
      </c>
      <c r="B4760" s="395" t="s">
        <v>11047</v>
      </c>
      <c r="C4760" s="395" t="s">
        <v>11048</v>
      </c>
      <c r="D4760" s="395" t="s">
        <v>289</v>
      </c>
      <c r="E4760" s="395" t="s">
        <v>816</v>
      </c>
      <c r="F4760" s="399">
        <v>143.65</v>
      </c>
      <c r="G4760" s="395" t="s">
        <v>817</v>
      </c>
    </row>
    <row r="4761" spans="1:7">
      <c r="A4761" s="395" t="s">
        <v>171</v>
      </c>
      <c r="B4761" s="395" t="s">
        <v>11049</v>
      </c>
      <c r="C4761" s="395" t="s">
        <v>11050</v>
      </c>
      <c r="D4761" s="395" t="s">
        <v>289</v>
      </c>
      <c r="E4761" s="395" t="s">
        <v>816</v>
      </c>
      <c r="F4761" s="399">
        <v>17.89</v>
      </c>
      <c r="G4761" s="395" t="s">
        <v>817</v>
      </c>
    </row>
    <row r="4762" spans="1:7">
      <c r="A4762" s="395" t="s">
        <v>171</v>
      </c>
      <c r="B4762" s="395" t="s">
        <v>11051</v>
      </c>
      <c r="C4762" s="395" t="s">
        <v>11052</v>
      </c>
      <c r="D4762" s="395" t="s">
        <v>289</v>
      </c>
      <c r="E4762" s="395" t="s">
        <v>816</v>
      </c>
      <c r="F4762" s="399">
        <v>21.28</v>
      </c>
      <c r="G4762" s="395" t="s">
        <v>817</v>
      </c>
    </row>
    <row r="4763" spans="1:7">
      <c r="A4763" s="395" t="s">
        <v>171</v>
      </c>
      <c r="B4763" s="395" t="s">
        <v>11054</v>
      </c>
      <c r="C4763" s="395" t="s">
        <v>11055</v>
      </c>
      <c r="D4763" s="395" t="s">
        <v>289</v>
      </c>
      <c r="E4763" s="395" t="s">
        <v>816</v>
      </c>
      <c r="F4763" s="399">
        <v>21.25</v>
      </c>
      <c r="G4763" s="395" t="s">
        <v>817</v>
      </c>
    </row>
    <row r="4764" spans="1:7">
      <c r="A4764" s="395" t="s">
        <v>171</v>
      </c>
      <c r="B4764" s="395" t="s">
        <v>11056</v>
      </c>
      <c r="C4764" s="395" t="s">
        <v>11057</v>
      </c>
      <c r="D4764" s="395" t="s">
        <v>289</v>
      </c>
      <c r="E4764" s="395" t="s">
        <v>816</v>
      </c>
      <c r="F4764" s="399">
        <v>23.29</v>
      </c>
      <c r="G4764" s="395" t="s">
        <v>817</v>
      </c>
    </row>
    <row r="4765" spans="1:7">
      <c r="A4765" s="395" t="s">
        <v>171</v>
      </c>
      <c r="B4765" s="395" t="s">
        <v>11058</v>
      </c>
      <c r="C4765" s="395" t="s">
        <v>11059</v>
      </c>
      <c r="D4765" s="395" t="s">
        <v>289</v>
      </c>
      <c r="E4765" s="395" t="s">
        <v>816</v>
      </c>
      <c r="F4765" s="399">
        <v>39.090000000000003</v>
      </c>
      <c r="G4765" s="395" t="s">
        <v>817</v>
      </c>
    </row>
    <row r="4766" spans="1:7">
      <c r="A4766" s="395" t="s">
        <v>171</v>
      </c>
      <c r="B4766" s="395" t="s">
        <v>11060</v>
      </c>
      <c r="C4766" s="395" t="s">
        <v>11061</v>
      </c>
      <c r="D4766" s="395" t="s">
        <v>289</v>
      </c>
      <c r="E4766" s="395" t="s">
        <v>816</v>
      </c>
      <c r="F4766" s="399">
        <v>38.82</v>
      </c>
      <c r="G4766" s="395" t="s">
        <v>817</v>
      </c>
    </row>
    <row r="4767" spans="1:7">
      <c r="A4767" s="395" t="s">
        <v>171</v>
      </c>
      <c r="B4767" s="395" t="s">
        <v>11062</v>
      </c>
      <c r="C4767" s="395" t="s">
        <v>11063</v>
      </c>
      <c r="D4767" s="395" t="s">
        <v>289</v>
      </c>
      <c r="E4767" s="395" t="s">
        <v>816</v>
      </c>
      <c r="F4767" s="399">
        <v>35.92</v>
      </c>
      <c r="G4767" s="395" t="s">
        <v>817</v>
      </c>
    </row>
    <row r="4768" spans="1:7">
      <c r="A4768" s="395" t="s">
        <v>171</v>
      </c>
      <c r="B4768" s="395" t="s">
        <v>11064</v>
      </c>
      <c r="C4768" s="395" t="s">
        <v>11065</v>
      </c>
      <c r="D4768" s="395" t="s">
        <v>289</v>
      </c>
      <c r="E4768" s="395" t="s">
        <v>816</v>
      </c>
      <c r="F4768" s="399">
        <v>39.51</v>
      </c>
      <c r="G4768" s="395" t="s">
        <v>817</v>
      </c>
    </row>
    <row r="4769" spans="1:7">
      <c r="A4769" s="395" t="s">
        <v>171</v>
      </c>
      <c r="B4769" s="395" t="s">
        <v>11066</v>
      </c>
      <c r="C4769" s="395" t="s">
        <v>11067</v>
      </c>
      <c r="D4769" s="395" t="s">
        <v>289</v>
      </c>
      <c r="E4769" s="395" t="s">
        <v>816</v>
      </c>
      <c r="F4769" s="399">
        <v>56.9</v>
      </c>
      <c r="G4769" s="395" t="s">
        <v>817</v>
      </c>
    </row>
    <row r="4770" spans="1:7">
      <c r="A4770" s="395" t="s">
        <v>171</v>
      </c>
      <c r="B4770" s="395" t="s">
        <v>11068</v>
      </c>
      <c r="C4770" s="395" t="s">
        <v>11069</v>
      </c>
      <c r="D4770" s="395" t="s">
        <v>289</v>
      </c>
      <c r="E4770" s="395" t="s">
        <v>816</v>
      </c>
      <c r="F4770" s="399">
        <v>55.27</v>
      </c>
      <c r="G4770" s="395" t="s">
        <v>817</v>
      </c>
    </row>
    <row r="4771" spans="1:7">
      <c r="A4771" s="395" t="s">
        <v>171</v>
      </c>
      <c r="B4771" s="395" t="s">
        <v>11070</v>
      </c>
      <c r="C4771" s="395" t="s">
        <v>11071</v>
      </c>
      <c r="D4771" s="395" t="s">
        <v>289</v>
      </c>
      <c r="E4771" s="395" t="s">
        <v>816</v>
      </c>
      <c r="F4771" s="399">
        <v>13.98</v>
      </c>
      <c r="G4771" s="395" t="s">
        <v>817</v>
      </c>
    </row>
    <row r="4772" spans="1:7">
      <c r="A4772" s="395" t="s">
        <v>171</v>
      </c>
      <c r="B4772" s="395" t="s">
        <v>11072</v>
      </c>
      <c r="C4772" s="395" t="s">
        <v>11073</v>
      </c>
      <c r="D4772" s="395" t="s">
        <v>289</v>
      </c>
      <c r="E4772" s="395" t="s">
        <v>816</v>
      </c>
      <c r="F4772" s="399">
        <v>14.01</v>
      </c>
      <c r="G4772" s="395" t="s">
        <v>817</v>
      </c>
    </row>
    <row r="4773" spans="1:7">
      <c r="A4773" s="395" t="s">
        <v>171</v>
      </c>
      <c r="B4773" s="395" t="s">
        <v>11075</v>
      </c>
      <c r="C4773" s="395" t="s">
        <v>11076</v>
      </c>
      <c r="D4773" s="395" t="s">
        <v>289</v>
      </c>
      <c r="E4773" s="395" t="s">
        <v>816</v>
      </c>
      <c r="F4773" s="399">
        <v>28.15</v>
      </c>
      <c r="G4773" s="395" t="s">
        <v>817</v>
      </c>
    </row>
    <row r="4774" spans="1:7">
      <c r="A4774" s="395" t="s">
        <v>171</v>
      </c>
      <c r="B4774" s="395" t="s">
        <v>11077</v>
      </c>
      <c r="C4774" s="395" t="s">
        <v>11078</v>
      </c>
      <c r="D4774" s="395" t="s">
        <v>289</v>
      </c>
      <c r="E4774" s="395" t="s">
        <v>816</v>
      </c>
      <c r="F4774" s="399">
        <v>421.35</v>
      </c>
      <c r="G4774" s="395" t="s">
        <v>817</v>
      </c>
    </row>
    <row r="4775" spans="1:7">
      <c r="A4775" s="395" t="s">
        <v>171</v>
      </c>
      <c r="B4775" s="395" t="s">
        <v>11079</v>
      </c>
      <c r="C4775" s="395" t="s">
        <v>11080</v>
      </c>
      <c r="D4775" s="395" t="s">
        <v>289</v>
      </c>
      <c r="E4775" s="395" t="s">
        <v>816</v>
      </c>
      <c r="F4775" s="399">
        <v>20.78</v>
      </c>
      <c r="G4775" s="395" t="s">
        <v>817</v>
      </c>
    </row>
    <row r="4776" spans="1:7">
      <c r="A4776" s="395" t="s">
        <v>171</v>
      </c>
      <c r="B4776" s="395" t="s">
        <v>11081</v>
      </c>
      <c r="C4776" s="395" t="s">
        <v>11082</v>
      </c>
      <c r="D4776" s="395" t="s">
        <v>289</v>
      </c>
      <c r="E4776" s="395" t="s">
        <v>816</v>
      </c>
      <c r="F4776" s="399">
        <v>24.53</v>
      </c>
      <c r="G4776" s="395" t="s">
        <v>817</v>
      </c>
    </row>
    <row r="4777" spans="1:7">
      <c r="A4777" s="395" t="s">
        <v>171</v>
      </c>
      <c r="B4777" s="395" t="s">
        <v>11084</v>
      </c>
      <c r="C4777" s="395" t="s">
        <v>11085</v>
      </c>
      <c r="D4777" s="395" t="s">
        <v>289</v>
      </c>
      <c r="E4777" s="395" t="s">
        <v>816</v>
      </c>
      <c r="F4777" s="399">
        <v>25.75</v>
      </c>
      <c r="G4777" s="395" t="s">
        <v>817</v>
      </c>
    </row>
    <row r="4778" spans="1:7">
      <c r="A4778" s="395" t="s">
        <v>171</v>
      </c>
      <c r="B4778" s="395" t="s">
        <v>11086</v>
      </c>
      <c r="C4778" s="395" t="s">
        <v>11087</v>
      </c>
      <c r="D4778" s="395" t="s">
        <v>289</v>
      </c>
      <c r="E4778" s="395" t="s">
        <v>816</v>
      </c>
      <c r="F4778" s="399">
        <v>495.04</v>
      </c>
      <c r="G4778" s="395" t="s">
        <v>817</v>
      </c>
    </row>
    <row r="4779" spans="1:7">
      <c r="A4779" s="395" t="s">
        <v>171</v>
      </c>
      <c r="B4779" s="395" t="s">
        <v>11088</v>
      </c>
      <c r="C4779" s="395" t="s">
        <v>11089</v>
      </c>
      <c r="D4779" s="395" t="s">
        <v>289</v>
      </c>
      <c r="E4779" s="395" t="s">
        <v>816</v>
      </c>
      <c r="F4779" s="399">
        <v>56.83</v>
      </c>
      <c r="G4779" s="395" t="s">
        <v>817</v>
      </c>
    </row>
    <row r="4780" spans="1:7">
      <c r="A4780" s="395" t="s">
        <v>171</v>
      </c>
      <c r="B4780" s="395" t="s">
        <v>11090</v>
      </c>
      <c r="C4780" s="395" t="s">
        <v>11091</v>
      </c>
      <c r="D4780" s="395" t="s">
        <v>289</v>
      </c>
      <c r="E4780" s="395" t="s">
        <v>816</v>
      </c>
      <c r="F4780" s="399">
        <v>20.87</v>
      </c>
      <c r="G4780" s="395" t="s">
        <v>817</v>
      </c>
    </row>
    <row r="4781" spans="1:7">
      <c r="A4781" s="395" t="s">
        <v>171</v>
      </c>
      <c r="B4781" s="395" t="s">
        <v>11092</v>
      </c>
      <c r="C4781" s="395" t="s">
        <v>11093</v>
      </c>
      <c r="D4781" s="395" t="s">
        <v>289</v>
      </c>
      <c r="E4781" s="395" t="s">
        <v>816</v>
      </c>
      <c r="F4781" s="399">
        <v>25.02</v>
      </c>
      <c r="G4781" s="395" t="s">
        <v>817</v>
      </c>
    </row>
    <row r="4782" spans="1:7">
      <c r="A4782" s="395" t="s">
        <v>171</v>
      </c>
      <c r="B4782" s="395" t="s">
        <v>11095</v>
      </c>
      <c r="C4782" s="395" t="s">
        <v>11096</v>
      </c>
      <c r="D4782" s="395" t="s">
        <v>289</v>
      </c>
      <c r="E4782" s="395" t="s">
        <v>816</v>
      </c>
      <c r="F4782" s="399">
        <v>29.38</v>
      </c>
      <c r="G4782" s="395" t="s">
        <v>817</v>
      </c>
    </row>
    <row r="4783" spans="1:7">
      <c r="A4783" s="395" t="s">
        <v>171</v>
      </c>
      <c r="B4783" s="395" t="s">
        <v>11097</v>
      </c>
      <c r="C4783" s="395" t="s">
        <v>11098</v>
      </c>
      <c r="D4783" s="395" t="s">
        <v>289</v>
      </c>
      <c r="E4783" s="395" t="s">
        <v>816</v>
      </c>
      <c r="F4783" s="399">
        <v>36.15</v>
      </c>
      <c r="G4783" s="395" t="s">
        <v>817</v>
      </c>
    </row>
    <row r="4784" spans="1:7">
      <c r="A4784" s="395" t="s">
        <v>171</v>
      </c>
      <c r="B4784" s="395" t="s">
        <v>11100</v>
      </c>
      <c r="C4784" s="395" t="s">
        <v>11101</v>
      </c>
      <c r="D4784" s="395" t="s">
        <v>289</v>
      </c>
      <c r="E4784" s="395" t="s">
        <v>816</v>
      </c>
      <c r="F4784" s="399">
        <v>36.15</v>
      </c>
      <c r="G4784" s="395" t="s">
        <v>817</v>
      </c>
    </row>
    <row r="4785" spans="1:7">
      <c r="A4785" s="395" t="s">
        <v>171</v>
      </c>
      <c r="B4785" s="395" t="s">
        <v>11102</v>
      </c>
      <c r="C4785" s="395" t="s">
        <v>11103</v>
      </c>
      <c r="D4785" s="395" t="s">
        <v>289</v>
      </c>
      <c r="E4785" s="395" t="s">
        <v>816</v>
      </c>
      <c r="F4785" s="399">
        <v>93.29</v>
      </c>
      <c r="G4785" s="395" t="s">
        <v>817</v>
      </c>
    </row>
    <row r="4786" spans="1:7">
      <c r="A4786" s="395" t="s">
        <v>171</v>
      </c>
      <c r="B4786" s="395" t="s">
        <v>11104</v>
      </c>
      <c r="C4786" s="395" t="s">
        <v>11105</v>
      </c>
      <c r="D4786" s="395" t="s">
        <v>289</v>
      </c>
      <c r="E4786" s="395" t="s">
        <v>816</v>
      </c>
      <c r="F4786" s="399">
        <v>548.32000000000005</v>
      </c>
      <c r="G4786" s="395" t="s">
        <v>817</v>
      </c>
    </row>
    <row r="4787" spans="1:7">
      <c r="A4787" s="395" t="s">
        <v>171</v>
      </c>
      <c r="B4787" s="395" t="s">
        <v>11106</v>
      </c>
      <c r="C4787" s="395" t="s">
        <v>11107</v>
      </c>
      <c r="D4787" s="395" t="s">
        <v>289</v>
      </c>
      <c r="E4787" s="395" t="s">
        <v>816</v>
      </c>
      <c r="F4787" s="399">
        <v>37.97</v>
      </c>
      <c r="G4787" s="395" t="s">
        <v>817</v>
      </c>
    </row>
    <row r="4788" spans="1:7">
      <c r="A4788" s="395" t="s">
        <v>171</v>
      </c>
      <c r="B4788" s="395" t="s">
        <v>11108</v>
      </c>
      <c r="C4788" s="395" t="s">
        <v>11109</v>
      </c>
      <c r="D4788" s="395" t="s">
        <v>289</v>
      </c>
      <c r="E4788" s="395" t="s">
        <v>816</v>
      </c>
      <c r="F4788" s="399">
        <v>31.12</v>
      </c>
      <c r="G4788" s="395" t="s">
        <v>817</v>
      </c>
    </row>
    <row r="4789" spans="1:7">
      <c r="A4789" s="395" t="s">
        <v>171</v>
      </c>
      <c r="B4789" s="395" t="s">
        <v>11111</v>
      </c>
      <c r="C4789" s="395" t="s">
        <v>11112</v>
      </c>
      <c r="D4789" s="395" t="s">
        <v>289</v>
      </c>
      <c r="E4789" s="395" t="s">
        <v>816</v>
      </c>
      <c r="F4789" s="399">
        <v>28.68</v>
      </c>
      <c r="G4789" s="395" t="s">
        <v>817</v>
      </c>
    </row>
    <row r="4790" spans="1:7">
      <c r="A4790" s="395" t="s">
        <v>171</v>
      </c>
      <c r="B4790" s="395" t="s">
        <v>11113</v>
      </c>
      <c r="C4790" s="395" t="s">
        <v>11114</v>
      </c>
      <c r="D4790" s="395" t="s">
        <v>289</v>
      </c>
      <c r="E4790" s="395" t="s">
        <v>816</v>
      </c>
      <c r="F4790" s="399">
        <v>51.88</v>
      </c>
      <c r="G4790" s="395" t="s">
        <v>817</v>
      </c>
    </row>
    <row r="4791" spans="1:7">
      <c r="A4791" s="395" t="s">
        <v>171</v>
      </c>
      <c r="B4791" s="395" t="s">
        <v>11116</v>
      </c>
      <c r="C4791" s="395" t="s">
        <v>11117</v>
      </c>
      <c r="D4791" s="395" t="s">
        <v>289</v>
      </c>
      <c r="E4791" s="395" t="s">
        <v>816</v>
      </c>
      <c r="F4791" s="399">
        <v>74.34</v>
      </c>
      <c r="G4791" s="395" t="s">
        <v>817</v>
      </c>
    </row>
    <row r="4792" spans="1:7">
      <c r="A4792" s="395" t="s">
        <v>171</v>
      </c>
      <c r="B4792" s="395" t="s">
        <v>11118</v>
      </c>
      <c r="C4792" s="395" t="s">
        <v>11119</v>
      </c>
      <c r="D4792" s="395" t="s">
        <v>289</v>
      </c>
      <c r="E4792" s="395" t="s">
        <v>816</v>
      </c>
      <c r="F4792" s="399">
        <v>20.36</v>
      </c>
      <c r="G4792" s="395" t="s">
        <v>817</v>
      </c>
    </row>
    <row r="4793" spans="1:7">
      <c r="A4793" s="395" t="s">
        <v>171</v>
      </c>
      <c r="B4793" s="395" t="s">
        <v>11120</v>
      </c>
      <c r="C4793" s="395" t="s">
        <v>11121</v>
      </c>
      <c r="D4793" s="395" t="s">
        <v>289</v>
      </c>
      <c r="E4793" s="395" t="s">
        <v>816</v>
      </c>
      <c r="F4793" s="399">
        <v>20.329999999999998</v>
      </c>
      <c r="G4793" s="395" t="s">
        <v>817</v>
      </c>
    </row>
    <row r="4794" spans="1:7">
      <c r="A4794" s="395" t="s">
        <v>171</v>
      </c>
      <c r="B4794" s="395" t="s">
        <v>11123</v>
      </c>
      <c r="C4794" s="395" t="s">
        <v>11124</v>
      </c>
      <c r="D4794" s="395" t="s">
        <v>289</v>
      </c>
      <c r="E4794" s="395" t="s">
        <v>816</v>
      </c>
      <c r="F4794" s="399">
        <v>22.82</v>
      </c>
      <c r="G4794" s="395" t="s">
        <v>817</v>
      </c>
    </row>
    <row r="4795" spans="1:7">
      <c r="A4795" s="395" t="s">
        <v>171</v>
      </c>
      <c r="B4795" s="395" t="s">
        <v>11125</v>
      </c>
      <c r="C4795" s="395" t="s">
        <v>11126</v>
      </c>
      <c r="D4795" s="395" t="s">
        <v>289</v>
      </c>
      <c r="E4795" s="395" t="s">
        <v>816</v>
      </c>
      <c r="F4795" s="399">
        <v>31.83</v>
      </c>
      <c r="G4795" s="395" t="s">
        <v>817</v>
      </c>
    </row>
    <row r="4796" spans="1:7">
      <c r="A4796" s="395" t="s">
        <v>171</v>
      </c>
      <c r="B4796" s="395" t="s">
        <v>11127</v>
      </c>
      <c r="C4796" s="395" t="s">
        <v>11128</v>
      </c>
      <c r="D4796" s="395" t="s">
        <v>289</v>
      </c>
      <c r="E4796" s="395" t="s">
        <v>816</v>
      </c>
      <c r="F4796" s="399">
        <v>31.56</v>
      </c>
      <c r="G4796" s="395" t="s">
        <v>817</v>
      </c>
    </row>
    <row r="4797" spans="1:7">
      <c r="A4797" s="395" t="s">
        <v>171</v>
      </c>
      <c r="B4797" s="395" t="s">
        <v>11130</v>
      </c>
      <c r="C4797" s="395" t="s">
        <v>11131</v>
      </c>
      <c r="D4797" s="395" t="s">
        <v>289</v>
      </c>
      <c r="E4797" s="395" t="s">
        <v>816</v>
      </c>
      <c r="F4797" s="399">
        <v>32.299999999999997</v>
      </c>
      <c r="G4797" s="395" t="s">
        <v>817</v>
      </c>
    </row>
    <row r="4798" spans="1:7">
      <c r="A4798" s="395" t="s">
        <v>171</v>
      </c>
      <c r="B4798" s="395" t="s">
        <v>11132</v>
      </c>
      <c r="C4798" s="395" t="s">
        <v>11133</v>
      </c>
      <c r="D4798" s="395" t="s">
        <v>289</v>
      </c>
      <c r="E4798" s="395" t="s">
        <v>816</v>
      </c>
      <c r="F4798" s="399">
        <v>35.880000000000003</v>
      </c>
      <c r="G4798" s="395" t="s">
        <v>817</v>
      </c>
    </row>
    <row r="4799" spans="1:7">
      <c r="A4799" s="395" t="s">
        <v>171</v>
      </c>
      <c r="B4799" s="395" t="s">
        <v>11134</v>
      </c>
      <c r="C4799" s="395" t="s">
        <v>11135</v>
      </c>
      <c r="D4799" s="395" t="s">
        <v>289</v>
      </c>
      <c r="E4799" s="395" t="s">
        <v>816</v>
      </c>
      <c r="F4799" s="399">
        <v>44.21</v>
      </c>
      <c r="G4799" s="395" t="s">
        <v>817</v>
      </c>
    </row>
    <row r="4800" spans="1:7">
      <c r="A4800" s="395" t="s">
        <v>171</v>
      </c>
      <c r="B4800" s="395" t="s">
        <v>11136</v>
      </c>
      <c r="C4800" s="395" t="s">
        <v>11137</v>
      </c>
      <c r="D4800" s="395" t="s">
        <v>289</v>
      </c>
      <c r="E4800" s="395" t="s">
        <v>816</v>
      </c>
      <c r="F4800" s="399">
        <v>42.58</v>
      </c>
      <c r="G4800" s="395" t="s">
        <v>817</v>
      </c>
    </row>
    <row r="4801" spans="1:7">
      <c r="A4801" s="395" t="s">
        <v>171</v>
      </c>
      <c r="B4801" s="395" t="s">
        <v>11138</v>
      </c>
      <c r="C4801" s="395" t="s">
        <v>11139</v>
      </c>
      <c r="D4801" s="395" t="s">
        <v>289</v>
      </c>
      <c r="E4801" s="395" t="s">
        <v>816</v>
      </c>
      <c r="F4801" s="399">
        <v>13.37</v>
      </c>
      <c r="G4801" s="395" t="s">
        <v>817</v>
      </c>
    </row>
    <row r="4802" spans="1:7">
      <c r="A4802" s="395" t="s">
        <v>171</v>
      </c>
      <c r="B4802" s="395" t="s">
        <v>11140</v>
      </c>
      <c r="C4802" s="395" t="s">
        <v>11141</v>
      </c>
      <c r="D4802" s="395" t="s">
        <v>289</v>
      </c>
      <c r="E4802" s="395" t="s">
        <v>816</v>
      </c>
      <c r="F4802" s="399">
        <v>13.4</v>
      </c>
      <c r="G4802" s="395" t="s">
        <v>817</v>
      </c>
    </row>
    <row r="4803" spans="1:7">
      <c r="A4803" s="395" t="s">
        <v>171</v>
      </c>
      <c r="B4803" s="395" t="s">
        <v>11143</v>
      </c>
      <c r="C4803" s="395" t="s">
        <v>11144</v>
      </c>
      <c r="D4803" s="395" t="s">
        <v>289</v>
      </c>
      <c r="E4803" s="395" t="s">
        <v>816</v>
      </c>
      <c r="F4803" s="399">
        <v>27.54</v>
      </c>
      <c r="G4803" s="395" t="s">
        <v>817</v>
      </c>
    </row>
    <row r="4804" spans="1:7">
      <c r="A4804" s="395" t="s">
        <v>171</v>
      </c>
      <c r="B4804" s="395" t="s">
        <v>11145</v>
      </c>
      <c r="C4804" s="395" t="s">
        <v>11146</v>
      </c>
      <c r="D4804" s="395" t="s">
        <v>289</v>
      </c>
      <c r="E4804" s="395" t="s">
        <v>816</v>
      </c>
      <c r="F4804" s="399">
        <v>420.74</v>
      </c>
      <c r="G4804" s="395" t="s">
        <v>817</v>
      </c>
    </row>
    <row r="4805" spans="1:7">
      <c r="A4805" s="395" t="s">
        <v>171</v>
      </c>
      <c r="B4805" s="395" t="s">
        <v>11147</v>
      </c>
      <c r="C4805" s="395" t="s">
        <v>11148</v>
      </c>
      <c r="D4805" s="395" t="s">
        <v>289</v>
      </c>
      <c r="E4805" s="395" t="s">
        <v>816</v>
      </c>
      <c r="F4805" s="399">
        <v>20.47</v>
      </c>
      <c r="G4805" s="395" t="s">
        <v>817</v>
      </c>
    </row>
    <row r="4806" spans="1:7">
      <c r="A4806" s="395" t="s">
        <v>171</v>
      </c>
      <c r="B4806" s="395" t="s">
        <v>11150</v>
      </c>
      <c r="C4806" s="395" t="s">
        <v>11151</v>
      </c>
      <c r="D4806" s="395" t="s">
        <v>289</v>
      </c>
      <c r="E4806" s="395" t="s">
        <v>816</v>
      </c>
      <c r="F4806" s="399">
        <v>19.68</v>
      </c>
      <c r="G4806" s="395" t="s">
        <v>817</v>
      </c>
    </row>
    <row r="4807" spans="1:7">
      <c r="A4807" s="395" t="s">
        <v>171</v>
      </c>
      <c r="B4807" s="395" t="s">
        <v>11153</v>
      </c>
      <c r="C4807" s="395" t="s">
        <v>11154</v>
      </c>
      <c r="D4807" s="395" t="s">
        <v>289</v>
      </c>
      <c r="E4807" s="395" t="s">
        <v>816</v>
      </c>
      <c r="F4807" s="399">
        <v>20.9</v>
      </c>
      <c r="G4807" s="395" t="s">
        <v>817</v>
      </c>
    </row>
    <row r="4808" spans="1:7">
      <c r="A4808" s="395" t="s">
        <v>171</v>
      </c>
      <c r="B4808" s="395" t="s">
        <v>11155</v>
      </c>
      <c r="C4808" s="395" t="s">
        <v>11156</v>
      </c>
      <c r="D4808" s="395" t="s">
        <v>289</v>
      </c>
      <c r="E4808" s="395" t="s">
        <v>816</v>
      </c>
      <c r="F4808" s="399">
        <v>490.19</v>
      </c>
      <c r="G4808" s="395" t="s">
        <v>817</v>
      </c>
    </row>
    <row r="4809" spans="1:7">
      <c r="A4809" s="395" t="s">
        <v>171</v>
      </c>
      <c r="B4809" s="395" t="s">
        <v>11157</v>
      </c>
      <c r="C4809" s="395" t="s">
        <v>11158</v>
      </c>
      <c r="D4809" s="395" t="s">
        <v>289</v>
      </c>
      <c r="E4809" s="395" t="s">
        <v>816</v>
      </c>
      <c r="F4809" s="399">
        <v>51.98</v>
      </c>
      <c r="G4809" s="395" t="s">
        <v>817</v>
      </c>
    </row>
    <row r="4810" spans="1:7">
      <c r="A4810" s="395" t="s">
        <v>171</v>
      </c>
      <c r="B4810" s="395" t="s">
        <v>11159</v>
      </c>
      <c r="C4810" s="395" t="s">
        <v>11160</v>
      </c>
      <c r="D4810" s="395" t="s">
        <v>289</v>
      </c>
      <c r="E4810" s="395" t="s">
        <v>816</v>
      </c>
      <c r="F4810" s="399">
        <v>18.239999999999998</v>
      </c>
      <c r="G4810" s="395" t="s">
        <v>817</v>
      </c>
    </row>
    <row r="4811" spans="1:7">
      <c r="A4811" s="395" t="s">
        <v>171</v>
      </c>
      <c r="B4811" s="395" t="s">
        <v>11162</v>
      </c>
      <c r="C4811" s="395" t="s">
        <v>11163</v>
      </c>
      <c r="D4811" s="395" t="s">
        <v>289</v>
      </c>
      <c r="E4811" s="395" t="s">
        <v>816</v>
      </c>
      <c r="F4811" s="399">
        <v>22.58</v>
      </c>
      <c r="G4811" s="395" t="s">
        <v>817</v>
      </c>
    </row>
    <row r="4812" spans="1:7">
      <c r="A4812" s="395" t="s">
        <v>171</v>
      </c>
      <c r="B4812" s="395" t="s">
        <v>11165</v>
      </c>
      <c r="C4812" s="395" t="s">
        <v>11166</v>
      </c>
      <c r="D4812" s="395" t="s">
        <v>289</v>
      </c>
      <c r="E4812" s="395" t="s">
        <v>816</v>
      </c>
      <c r="F4812" s="399">
        <v>26.93</v>
      </c>
      <c r="G4812" s="395" t="s">
        <v>817</v>
      </c>
    </row>
    <row r="4813" spans="1:7">
      <c r="A4813" s="395" t="s">
        <v>171</v>
      </c>
      <c r="B4813" s="395" t="s">
        <v>11167</v>
      </c>
      <c r="C4813" s="395" t="s">
        <v>11168</v>
      </c>
      <c r="D4813" s="395" t="s">
        <v>289</v>
      </c>
      <c r="E4813" s="395" t="s">
        <v>816</v>
      </c>
      <c r="F4813" s="399">
        <v>28.07</v>
      </c>
      <c r="G4813" s="395" t="s">
        <v>817</v>
      </c>
    </row>
    <row r="4814" spans="1:7">
      <c r="A4814" s="395" t="s">
        <v>171</v>
      </c>
      <c r="B4814" s="395" t="s">
        <v>11169</v>
      </c>
      <c r="C4814" s="395" t="s">
        <v>11170</v>
      </c>
      <c r="D4814" s="395" t="s">
        <v>289</v>
      </c>
      <c r="E4814" s="395" t="s">
        <v>816</v>
      </c>
      <c r="F4814" s="399">
        <v>28.07</v>
      </c>
      <c r="G4814" s="395" t="s">
        <v>817</v>
      </c>
    </row>
    <row r="4815" spans="1:7">
      <c r="A4815" s="395" t="s">
        <v>171</v>
      </c>
      <c r="B4815" s="395" t="s">
        <v>11171</v>
      </c>
      <c r="C4815" s="395" t="s">
        <v>11172</v>
      </c>
      <c r="D4815" s="395" t="s">
        <v>289</v>
      </c>
      <c r="E4815" s="395" t="s">
        <v>816</v>
      </c>
      <c r="F4815" s="399">
        <v>85.21</v>
      </c>
      <c r="G4815" s="395" t="s">
        <v>817</v>
      </c>
    </row>
    <row r="4816" spans="1:7">
      <c r="A4816" s="395" t="s">
        <v>171</v>
      </c>
      <c r="B4816" s="395" t="s">
        <v>11173</v>
      </c>
      <c r="C4816" s="395" t="s">
        <v>11174</v>
      </c>
      <c r="D4816" s="395" t="s">
        <v>289</v>
      </c>
      <c r="E4816" s="395" t="s">
        <v>816</v>
      </c>
      <c r="F4816" s="399">
        <v>540.24</v>
      </c>
      <c r="G4816" s="395" t="s">
        <v>817</v>
      </c>
    </row>
    <row r="4817" spans="1:7">
      <c r="A4817" s="395" t="s">
        <v>171</v>
      </c>
      <c r="B4817" s="395" t="s">
        <v>11175</v>
      </c>
      <c r="C4817" s="395" t="s">
        <v>11176</v>
      </c>
      <c r="D4817" s="395" t="s">
        <v>289</v>
      </c>
      <c r="E4817" s="395" t="s">
        <v>816</v>
      </c>
      <c r="F4817" s="399">
        <v>33.93</v>
      </c>
      <c r="G4817" s="395" t="s">
        <v>817</v>
      </c>
    </row>
    <row r="4818" spans="1:7">
      <c r="A4818" s="395" t="s">
        <v>171</v>
      </c>
      <c r="B4818" s="395" t="s">
        <v>11177</v>
      </c>
      <c r="C4818" s="395" t="s">
        <v>11178</v>
      </c>
      <c r="D4818" s="395" t="s">
        <v>289</v>
      </c>
      <c r="E4818" s="395" t="s">
        <v>816</v>
      </c>
      <c r="F4818" s="399">
        <v>24.58</v>
      </c>
      <c r="G4818" s="395" t="s">
        <v>817</v>
      </c>
    </row>
    <row r="4819" spans="1:7">
      <c r="A4819" s="395" t="s">
        <v>171</v>
      </c>
      <c r="B4819" s="395" t="s">
        <v>11179</v>
      </c>
      <c r="C4819" s="395" t="s">
        <v>11180</v>
      </c>
      <c r="D4819" s="395" t="s">
        <v>289</v>
      </c>
      <c r="E4819" s="395" t="s">
        <v>816</v>
      </c>
      <c r="F4819" s="399">
        <v>27.44</v>
      </c>
      <c r="G4819" s="395" t="s">
        <v>817</v>
      </c>
    </row>
    <row r="4820" spans="1:7">
      <c r="A4820" s="395" t="s">
        <v>171</v>
      </c>
      <c r="B4820" s="395" t="s">
        <v>11182</v>
      </c>
      <c r="C4820" s="395" t="s">
        <v>11183</v>
      </c>
      <c r="D4820" s="395" t="s">
        <v>289</v>
      </c>
      <c r="E4820" s="395" t="s">
        <v>816</v>
      </c>
      <c r="F4820" s="399">
        <v>42.19</v>
      </c>
      <c r="G4820" s="395" t="s">
        <v>817</v>
      </c>
    </row>
    <row r="4821" spans="1:7">
      <c r="A4821" s="395" t="s">
        <v>171</v>
      </c>
      <c r="B4821" s="395" t="s">
        <v>11184</v>
      </c>
      <c r="C4821" s="395" t="s">
        <v>11185</v>
      </c>
      <c r="D4821" s="395" t="s">
        <v>289</v>
      </c>
      <c r="E4821" s="395" t="s">
        <v>816</v>
      </c>
      <c r="F4821" s="399">
        <v>57.4</v>
      </c>
      <c r="G4821" s="395" t="s">
        <v>817</v>
      </c>
    </row>
    <row r="4822" spans="1:7">
      <c r="A4822" s="395" t="s">
        <v>171</v>
      </c>
      <c r="B4822" s="395" t="s">
        <v>11187</v>
      </c>
      <c r="C4822" s="395" t="s">
        <v>11188</v>
      </c>
      <c r="D4822" s="395" t="s">
        <v>289</v>
      </c>
      <c r="E4822" s="395" t="s">
        <v>816</v>
      </c>
      <c r="F4822" s="399">
        <v>21.37</v>
      </c>
      <c r="G4822" s="395" t="s">
        <v>817</v>
      </c>
    </row>
    <row r="4823" spans="1:7">
      <c r="A4823" s="395" t="s">
        <v>171</v>
      </c>
      <c r="B4823" s="395" t="s">
        <v>11189</v>
      </c>
      <c r="C4823" s="395" t="s">
        <v>11190</v>
      </c>
      <c r="D4823" s="395" t="s">
        <v>289</v>
      </c>
      <c r="E4823" s="395" t="s">
        <v>816</v>
      </c>
      <c r="F4823" s="399">
        <v>21.34</v>
      </c>
      <c r="G4823" s="395" t="s">
        <v>817</v>
      </c>
    </row>
    <row r="4824" spans="1:7">
      <c r="A4824" s="395" t="s">
        <v>171</v>
      </c>
      <c r="B4824" s="395" t="s">
        <v>11191</v>
      </c>
      <c r="C4824" s="395" t="s">
        <v>11192</v>
      </c>
      <c r="D4824" s="395" t="s">
        <v>289</v>
      </c>
      <c r="E4824" s="395" t="s">
        <v>816</v>
      </c>
      <c r="F4824" s="399">
        <v>23.32</v>
      </c>
      <c r="G4824" s="395" t="s">
        <v>817</v>
      </c>
    </row>
    <row r="4825" spans="1:7">
      <c r="A4825" s="395" t="s">
        <v>171</v>
      </c>
      <c r="B4825" s="395" t="s">
        <v>11193</v>
      </c>
      <c r="C4825" s="395" t="s">
        <v>11194</v>
      </c>
      <c r="D4825" s="395" t="s">
        <v>289</v>
      </c>
      <c r="E4825" s="395" t="s">
        <v>816</v>
      </c>
      <c r="F4825" s="399">
        <v>30.78</v>
      </c>
      <c r="G4825" s="395" t="s">
        <v>817</v>
      </c>
    </row>
    <row r="4826" spans="1:7">
      <c r="A4826" s="395" t="s">
        <v>171</v>
      </c>
      <c r="B4826" s="395" t="s">
        <v>11195</v>
      </c>
      <c r="C4826" s="395" t="s">
        <v>11196</v>
      </c>
      <c r="D4826" s="395" t="s">
        <v>289</v>
      </c>
      <c r="E4826" s="395" t="s">
        <v>816</v>
      </c>
      <c r="F4826" s="399">
        <v>30.51</v>
      </c>
      <c r="G4826" s="395" t="s">
        <v>817</v>
      </c>
    </row>
    <row r="4827" spans="1:7">
      <c r="A4827" s="395" t="s">
        <v>171</v>
      </c>
      <c r="B4827" s="395" t="s">
        <v>11198</v>
      </c>
      <c r="C4827" s="395" t="s">
        <v>11199</v>
      </c>
      <c r="D4827" s="395" t="s">
        <v>289</v>
      </c>
      <c r="E4827" s="395" t="s">
        <v>816</v>
      </c>
      <c r="F4827" s="399">
        <v>31.78</v>
      </c>
      <c r="G4827" s="395" t="s">
        <v>817</v>
      </c>
    </row>
    <row r="4828" spans="1:7">
      <c r="A4828" s="395" t="s">
        <v>171</v>
      </c>
      <c r="B4828" s="395" t="s">
        <v>11200</v>
      </c>
      <c r="C4828" s="395" t="s">
        <v>11201</v>
      </c>
      <c r="D4828" s="395" t="s">
        <v>289</v>
      </c>
      <c r="E4828" s="395" t="s">
        <v>816</v>
      </c>
      <c r="F4828" s="399">
        <v>35.36</v>
      </c>
      <c r="G4828" s="395" t="s">
        <v>817</v>
      </c>
    </row>
    <row r="4829" spans="1:7">
      <c r="A4829" s="395" t="s">
        <v>171</v>
      </c>
      <c r="B4829" s="395" t="s">
        <v>11202</v>
      </c>
      <c r="C4829" s="395" t="s">
        <v>11203</v>
      </c>
      <c r="D4829" s="395" t="s">
        <v>289</v>
      </c>
      <c r="E4829" s="395" t="s">
        <v>816</v>
      </c>
      <c r="F4829" s="399">
        <v>41.4</v>
      </c>
      <c r="G4829" s="395" t="s">
        <v>817</v>
      </c>
    </row>
    <row r="4830" spans="1:7">
      <c r="A4830" s="395" t="s">
        <v>171</v>
      </c>
      <c r="B4830" s="395" t="s">
        <v>11204</v>
      </c>
      <c r="C4830" s="395" t="s">
        <v>11205</v>
      </c>
      <c r="D4830" s="395" t="s">
        <v>289</v>
      </c>
      <c r="E4830" s="395" t="s">
        <v>816</v>
      </c>
      <c r="F4830" s="399">
        <v>39.770000000000003</v>
      </c>
      <c r="G4830" s="395" t="s">
        <v>817</v>
      </c>
    </row>
    <row r="4831" spans="1:7">
      <c r="A4831" s="395" t="s">
        <v>171</v>
      </c>
      <c r="B4831" s="395" t="s">
        <v>11206</v>
      </c>
      <c r="C4831" s="395" t="s">
        <v>11207</v>
      </c>
      <c r="D4831" s="395" t="s">
        <v>289</v>
      </c>
      <c r="E4831" s="395" t="s">
        <v>816</v>
      </c>
      <c r="F4831" s="399">
        <v>14.02</v>
      </c>
      <c r="G4831" s="395" t="s">
        <v>817</v>
      </c>
    </row>
    <row r="4832" spans="1:7">
      <c r="A4832" s="395" t="s">
        <v>171</v>
      </c>
      <c r="B4832" s="395" t="s">
        <v>11209</v>
      </c>
      <c r="C4832" s="395" t="s">
        <v>11210</v>
      </c>
      <c r="D4832" s="395" t="s">
        <v>289</v>
      </c>
      <c r="E4832" s="395" t="s">
        <v>816</v>
      </c>
      <c r="F4832" s="399">
        <v>14.05</v>
      </c>
      <c r="G4832" s="395" t="s">
        <v>817</v>
      </c>
    </row>
    <row r="4833" spans="1:7">
      <c r="A4833" s="395" t="s">
        <v>171</v>
      </c>
      <c r="B4833" s="395" t="s">
        <v>11211</v>
      </c>
      <c r="C4833" s="395" t="s">
        <v>11212</v>
      </c>
      <c r="D4833" s="395" t="s">
        <v>289</v>
      </c>
      <c r="E4833" s="395" t="s">
        <v>816</v>
      </c>
      <c r="F4833" s="399">
        <v>28.19</v>
      </c>
      <c r="G4833" s="395" t="s">
        <v>817</v>
      </c>
    </row>
    <row r="4834" spans="1:7">
      <c r="A4834" s="395" t="s">
        <v>171</v>
      </c>
      <c r="B4834" s="395" t="s">
        <v>11213</v>
      </c>
      <c r="C4834" s="395" t="s">
        <v>11214</v>
      </c>
      <c r="D4834" s="395" t="s">
        <v>289</v>
      </c>
      <c r="E4834" s="395" t="s">
        <v>816</v>
      </c>
      <c r="F4834" s="399">
        <v>421.39</v>
      </c>
      <c r="G4834" s="395" t="s">
        <v>817</v>
      </c>
    </row>
    <row r="4835" spans="1:7">
      <c r="A4835" s="395" t="s">
        <v>171</v>
      </c>
      <c r="B4835" s="395" t="s">
        <v>11215</v>
      </c>
      <c r="C4835" s="395" t="s">
        <v>11216</v>
      </c>
      <c r="D4835" s="395" t="s">
        <v>289</v>
      </c>
      <c r="E4835" s="395" t="s">
        <v>816</v>
      </c>
      <c r="F4835" s="399">
        <v>20.79</v>
      </c>
      <c r="G4835" s="395" t="s">
        <v>817</v>
      </c>
    </row>
    <row r="4836" spans="1:7">
      <c r="A4836" s="395" t="s">
        <v>171</v>
      </c>
      <c r="B4836" s="395" t="s">
        <v>11218</v>
      </c>
      <c r="C4836" s="395" t="s">
        <v>11219</v>
      </c>
      <c r="D4836" s="395" t="s">
        <v>289</v>
      </c>
      <c r="E4836" s="395" t="s">
        <v>816</v>
      </c>
      <c r="F4836" s="399">
        <v>18.940000000000001</v>
      </c>
      <c r="G4836" s="395" t="s">
        <v>817</v>
      </c>
    </row>
    <row r="4837" spans="1:7">
      <c r="A4837" s="395" t="s">
        <v>171</v>
      </c>
      <c r="B4837" s="395" t="s">
        <v>11220</v>
      </c>
      <c r="C4837" s="395" t="s">
        <v>11221</v>
      </c>
      <c r="D4837" s="395" t="s">
        <v>289</v>
      </c>
      <c r="E4837" s="395" t="s">
        <v>816</v>
      </c>
      <c r="F4837" s="399">
        <v>20.16</v>
      </c>
      <c r="G4837" s="395" t="s">
        <v>817</v>
      </c>
    </row>
    <row r="4838" spans="1:7">
      <c r="A4838" s="395" t="s">
        <v>171</v>
      </c>
      <c r="B4838" s="395" t="s">
        <v>11222</v>
      </c>
      <c r="C4838" s="395" t="s">
        <v>11223</v>
      </c>
      <c r="D4838" s="395" t="s">
        <v>289</v>
      </c>
      <c r="E4838" s="395" t="s">
        <v>816</v>
      </c>
      <c r="F4838" s="399">
        <v>489.45</v>
      </c>
      <c r="G4838" s="395" t="s">
        <v>817</v>
      </c>
    </row>
    <row r="4839" spans="1:7">
      <c r="A4839" s="395" t="s">
        <v>171</v>
      </c>
      <c r="B4839" s="395" t="s">
        <v>11224</v>
      </c>
      <c r="C4839" s="395" t="s">
        <v>11225</v>
      </c>
      <c r="D4839" s="395" t="s">
        <v>289</v>
      </c>
      <c r="E4839" s="395" t="s">
        <v>816</v>
      </c>
      <c r="F4839" s="399">
        <v>51.24</v>
      </c>
      <c r="G4839" s="395" t="s">
        <v>817</v>
      </c>
    </row>
    <row r="4840" spans="1:7">
      <c r="A4840" s="395" t="s">
        <v>171</v>
      </c>
      <c r="B4840" s="395" t="s">
        <v>11226</v>
      </c>
      <c r="C4840" s="395" t="s">
        <v>11227</v>
      </c>
      <c r="D4840" s="395" t="s">
        <v>289</v>
      </c>
      <c r="E4840" s="395" t="s">
        <v>816</v>
      </c>
      <c r="F4840" s="399">
        <v>18.22</v>
      </c>
      <c r="G4840" s="395" t="s">
        <v>817</v>
      </c>
    </row>
    <row r="4841" spans="1:7">
      <c r="A4841" s="395" t="s">
        <v>171</v>
      </c>
      <c r="B4841" s="395" t="s">
        <v>11229</v>
      </c>
      <c r="C4841" s="395" t="s">
        <v>11230</v>
      </c>
      <c r="D4841" s="395" t="s">
        <v>289</v>
      </c>
      <c r="E4841" s="395" t="s">
        <v>816</v>
      </c>
      <c r="F4841" s="399">
        <v>22.22</v>
      </c>
      <c r="G4841" s="395" t="s">
        <v>817</v>
      </c>
    </row>
    <row r="4842" spans="1:7">
      <c r="A4842" s="395" t="s">
        <v>171</v>
      </c>
      <c r="B4842" s="395" t="s">
        <v>11231</v>
      </c>
      <c r="C4842" s="395" t="s">
        <v>11232</v>
      </c>
      <c r="D4842" s="395" t="s">
        <v>289</v>
      </c>
      <c r="E4842" s="395" t="s">
        <v>816</v>
      </c>
      <c r="F4842" s="399">
        <v>26.58</v>
      </c>
      <c r="G4842" s="395" t="s">
        <v>817</v>
      </c>
    </row>
    <row r="4843" spans="1:7">
      <c r="A4843" s="395" t="s">
        <v>171</v>
      </c>
      <c r="B4843" s="395" t="s">
        <v>11233</v>
      </c>
      <c r="C4843" s="395" t="s">
        <v>11234</v>
      </c>
      <c r="D4843" s="395" t="s">
        <v>289</v>
      </c>
      <c r="E4843" s="395" t="s">
        <v>816</v>
      </c>
      <c r="F4843" s="399">
        <v>26.15</v>
      </c>
      <c r="G4843" s="395" t="s">
        <v>817</v>
      </c>
    </row>
    <row r="4844" spans="1:7">
      <c r="A4844" s="395" t="s">
        <v>171</v>
      </c>
      <c r="B4844" s="395" t="s">
        <v>11235</v>
      </c>
      <c r="C4844" s="395" t="s">
        <v>11236</v>
      </c>
      <c r="D4844" s="395" t="s">
        <v>289</v>
      </c>
      <c r="E4844" s="395" t="s">
        <v>816</v>
      </c>
      <c r="F4844" s="399">
        <v>26.15</v>
      </c>
      <c r="G4844" s="395" t="s">
        <v>817</v>
      </c>
    </row>
    <row r="4845" spans="1:7">
      <c r="A4845" s="395" t="s">
        <v>171</v>
      </c>
      <c r="B4845" s="395" t="s">
        <v>11237</v>
      </c>
      <c r="C4845" s="395" t="s">
        <v>11238</v>
      </c>
      <c r="D4845" s="395" t="s">
        <v>289</v>
      </c>
      <c r="E4845" s="395" t="s">
        <v>816</v>
      </c>
      <c r="F4845" s="399">
        <v>83.29</v>
      </c>
      <c r="G4845" s="395" t="s">
        <v>817</v>
      </c>
    </row>
    <row r="4846" spans="1:7">
      <c r="A4846" s="395" t="s">
        <v>171</v>
      </c>
      <c r="B4846" s="395" t="s">
        <v>11239</v>
      </c>
      <c r="C4846" s="395" t="s">
        <v>11240</v>
      </c>
      <c r="D4846" s="395" t="s">
        <v>289</v>
      </c>
      <c r="E4846" s="395" t="s">
        <v>816</v>
      </c>
      <c r="F4846" s="399">
        <v>538.32000000000005</v>
      </c>
      <c r="G4846" s="395" t="s">
        <v>817</v>
      </c>
    </row>
    <row r="4847" spans="1:7">
      <c r="A4847" s="395" t="s">
        <v>171</v>
      </c>
      <c r="B4847" s="395" t="s">
        <v>11241</v>
      </c>
      <c r="C4847" s="395" t="s">
        <v>11242</v>
      </c>
      <c r="D4847" s="395" t="s">
        <v>289</v>
      </c>
      <c r="E4847" s="395" t="s">
        <v>816</v>
      </c>
      <c r="F4847" s="399">
        <v>32.97</v>
      </c>
      <c r="G4847" s="395" t="s">
        <v>817</v>
      </c>
    </row>
    <row r="4848" spans="1:7">
      <c r="A4848" s="395" t="s">
        <v>171</v>
      </c>
      <c r="B4848" s="395" t="s">
        <v>11243</v>
      </c>
      <c r="C4848" s="395" t="s">
        <v>11244</v>
      </c>
      <c r="D4848" s="395" t="s">
        <v>289</v>
      </c>
      <c r="E4848" s="395" t="s">
        <v>816</v>
      </c>
      <c r="F4848" s="399">
        <v>23.11</v>
      </c>
      <c r="G4848" s="395" t="s">
        <v>817</v>
      </c>
    </row>
    <row r="4849" spans="1:7">
      <c r="A4849" s="395" t="s">
        <v>171</v>
      </c>
      <c r="B4849" s="395" t="s">
        <v>11246</v>
      </c>
      <c r="C4849" s="395" t="s">
        <v>11247</v>
      </c>
      <c r="D4849" s="395" t="s">
        <v>289</v>
      </c>
      <c r="E4849" s="395" t="s">
        <v>816</v>
      </c>
      <c r="F4849" s="399">
        <v>28.78</v>
      </c>
      <c r="G4849" s="395" t="s">
        <v>817</v>
      </c>
    </row>
    <row r="4850" spans="1:7">
      <c r="A4850" s="395" t="s">
        <v>171</v>
      </c>
      <c r="B4850" s="395" t="s">
        <v>11248</v>
      </c>
      <c r="C4850" s="395" t="s">
        <v>11249</v>
      </c>
      <c r="D4850" s="395" t="s">
        <v>289</v>
      </c>
      <c r="E4850" s="395" t="s">
        <v>816</v>
      </c>
      <c r="F4850" s="399">
        <v>40.770000000000003</v>
      </c>
      <c r="G4850" s="395" t="s">
        <v>817</v>
      </c>
    </row>
    <row r="4851" spans="1:7">
      <c r="A4851" s="395" t="s">
        <v>171</v>
      </c>
      <c r="B4851" s="395" t="s">
        <v>11250</v>
      </c>
      <c r="C4851" s="395" t="s">
        <v>11251</v>
      </c>
      <c r="D4851" s="395" t="s">
        <v>289</v>
      </c>
      <c r="E4851" s="395" t="s">
        <v>816</v>
      </c>
      <c r="F4851" s="399">
        <v>53.62</v>
      </c>
      <c r="G4851" s="395" t="s">
        <v>817</v>
      </c>
    </row>
    <row r="4852" spans="1:7">
      <c r="A4852" s="395" t="s">
        <v>171</v>
      </c>
      <c r="B4852" s="395" t="s">
        <v>11252</v>
      </c>
      <c r="C4852" s="395" t="s">
        <v>11253</v>
      </c>
      <c r="D4852" s="395" t="s">
        <v>289</v>
      </c>
      <c r="E4852" s="395" t="s">
        <v>816</v>
      </c>
      <c r="F4852" s="399">
        <v>7.51</v>
      </c>
      <c r="G4852" s="395" t="s">
        <v>817</v>
      </c>
    </row>
    <row r="4853" spans="1:7">
      <c r="A4853" s="395" t="s">
        <v>171</v>
      </c>
      <c r="B4853" s="395" t="s">
        <v>11254</v>
      </c>
      <c r="C4853" s="395" t="s">
        <v>11255</v>
      </c>
      <c r="D4853" s="395" t="s">
        <v>289</v>
      </c>
      <c r="E4853" s="395" t="s">
        <v>816</v>
      </c>
      <c r="F4853" s="399">
        <v>9.25</v>
      </c>
      <c r="G4853" s="395" t="s">
        <v>817</v>
      </c>
    </row>
    <row r="4854" spans="1:7">
      <c r="A4854" s="395" t="s">
        <v>171</v>
      </c>
      <c r="B4854" s="395" t="s">
        <v>11257</v>
      </c>
      <c r="C4854" s="395" t="s">
        <v>11258</v>
      </c>
      <c r="D4854" s="395" t="s">
        <v>289</v>
      </c>
      <c r="E4854" s="395" t="s">
        <v>816</v>
      </c>
      <c r="F4854" s="399">
        <v>10.56</v>
      </c>
      <c r="G4854" s="395" t="s">
        <v>817</v>
      </c>
    </row>
    <row r="4855" spans="1:7">
      <c r="A4855" s="395" t="s">
        <v>171</v>
      </c>
      <c r="B4855" s="395" t="s">
        <v>11260</v>
      </c>
      <c r="C4855" s="395" t="s">
        <v>11261</v>
      </c>
      <c r="D4855" s="395" t="s">
        <v>289</v>
      </c>
      <c r="E4855" s="395" t="s">
        <v>816</v>
      </c>
      <c r="F4855" s="399">
        <v>12.71</v>
      </c>
      <c r="G4855" s="395" t="s">
        <v>817</v>
      </c>
    </row>
    <row r="4856" spans="1:7">
      <c r="A4856" s="395" t="s">
        <v>171</v>
      </c>
      <c r="B4856" s="395" t="s">
        <v>11262</v>
      </c>
      <c r="C4856" s="395" t="s">
        <v>11263</v>
      </c>
      <c r="D4856" s="395" t="s">
        <v>289</v>
      </c>
      <c r="E4856" s="395" t="s">
        <v>816</v>
      </c>
      <c r="F4856" s="399">
        <v>17.100000000000001</v>
      </c>
      <c r="G4856" s="395" t="s">
        <v>817</v>
      </c>
    </row>
    <row r="4857" spans="1:7">
      <c r="A4857" s="395" t="s">
        <v>171</v>
      </c>
      <c r="B4857" s="395" t="s">
        <v>11264</v>
      </c>
      <c r="C4857" s="395" t="s">
        <v>11265</v>
      </c>
      <c r="D4857" s="395" t="s">
        <v>289</v>
      </c>
      <c r="E4857" s="395" t="s">
        <v>816</v>
      </c>
      <c r="F4857" s="399">
        <v>6.87</v>
      </c>
      <c r="G4857" s="395" t="s">
        <v>817</v>
      </c>
    </row>
    <row r="4858" spans="1:7">
      <c r="A4858" s="395" t="s">
        <v>171</v>
      </c>
      <c r="B4858" s="395" t="s">
        <v>11266</v>
      </c>
      <c r="C4858" s="395" t="s">
        <v>11267</v>
      </c>
      <c r="D4858" s="395" t="s">
        <v>289</v>
      </c>
      <c r="E4858" s="395" t="s">
        <v>816</v>
      </c>
      <c r="F4858" s="399">
        <v>8.5</v>
      </c>
      <c r="G4858" s="395" t="s">
        <v>817</v>
      </c>
    </row>
    <row r="4859" spans="1:7">
      <c r="A4859" s="395" t="s">
        <v>171</v>
      </c>
      <c r="B4859" s="395" t="s">
        <v>11268</v>
      </c>
      <c r="C4859" s="395" t="s">
        <v>11269</v>
      </c>
      <c r="D4859" s="395" t="s">
        <v>289</v>
      </c>
      <c r="E4859" s="395" t="s">
        <v>816</v>
      </c>
      <c r="F4859" s="399">
        <v>9.84</v>
      </c>
      <c r="G4859" s="395" t="s">
        <v>817</v>
      </c>
    </row>
    <row r="4860" spans="1:7">
      <c r="A4860" s="395" t="s">
        <v>171</v>
      </c>
      <c r="B4860" s="395" t="s">
        <v>11270</v>
      </c>
      <c r="C4860" s="395" t="s">
        <v>11271</v>
      </c>
      <c r="D4860" s="395" t="s">
        <v>289</v>
      </c>
      <c r="E4860" s="395" t="s">
        <v>816</v>
      </c>
      <c r="F4860" s="399">
        <v>11.75</v>
      </c>
      <c r="G4860" s="395" t="s">
        <v>817</v>
      </c>
    </row>
    <row r="4861" spans="1:7">
      <c r="A4861" s="395" t="s">
        <v>171</v>
      </c>
      <c r="B4861" s="395" t="s">
        <v>11272</v>
      </c>
      <c r="C4861" s="395" t="s">
        <v>11273</v>
      </c>
      <c r="D4861" s="395" t="s">
        <v>289</v>
      </c>
      <c r="E4861" s="395" t="s">
        <v>816</v>
      </c>
      <c r="F4861" s="399">
        <v>15.96</v>
      </c>
      <c r="G4861" s="395" t="s">
        <v>817</v>
      </c>
    </row>
    <row r="4862" spans="1:7">
      <c r="A4862" s="395" t="s">
        <v>171</v>
      </c>
      <c r="B4862" s="395" t="s">
        <v>11274</v>
      </c>
      <c r="C4862" s="395" t="s">
        <v>11275</v>
      </c>
      <c r="D4862" s="395" t="s">
        <v>289</v>
      </c>
      <c r="E4862" s="395" t="s">
        <v>816</v>
      </c>
      <c r="F4862" s="399">
        <v>5.43</v>
      </c>
      <c r="G4862" s="395" t="s">
        <v>817</v>
      </c>
    </row>
    <row r="4863" spans="1:7">
      <c r="A4863" s="395" t="s">
        <v>171</v>
      </c>
      <c r="B4863" s="395" t="s">
        <v>11277</v>
      </c>
      <c r="C4863" s="395" t="s">
        <v>11278</v>
      </c>
      <c r="D4863" s="395" t="s">
        <v>289</v>
      </c>
      <c r="E4863" s="395" t="s">
        <v>816</v>
      </c>
      <c r="F4863" s="399">
        <v>10.66</v>
      </c>
      <c r="G4863" s="395" t="s">
        <v>817</v>
      </c>
    </row>
    <row r="4864" spans="1:7">
      <c r="A4864" s="395" t="s">
        <v>171</v>
      </c>
      <c r="B4864" s="395" t="s">
        <v>11279</v>
      </c>
      <c r="C4864" s="395" t="s">
        <v>11280</v>
      </c>
      <c r="D4864" s="395" t="s">
        <v>289</v>
      </c>
      <c r="E4864" s="395" t="s">
        <v>816</v>
      </c>
      <c r="F4864" s="399">
        <v>15.65</v>
      </c>
      <c r="G4864" s="395" t="s">
        <v>817</v>
      </c>
    </row>
    <row r="4865" spans="1:7">
      <c r="A4865" s="395" t="s">
        <v>171</v>
      </c>
      <c r="B4865" s="395" t="s">
        <v>11281</v>
      </c>
      <c r="C4865" s="395" t="s">
        <v>11282</v>
      </c>
      <c r="D4865" s="395" t="s">
        <v>289</v>
      </c>
      <c r="E4865" s="395" t="s">
        <v>816</v>
      </c>
      <c r="F4865" s="399">
        <v>6.87</v>
      </c>
      <c r="G4865" s="395" t="s">
        <v>817</v>
      </c>
    </row>
    <row r="4866" spans="1:7">
      <c r="A4866" s="395" t="s">
        <v>171</v>
      </c>
      <c r="B4866" s="395" t="s">
        <v>11283</v>
      </c>
      <c r="C4866" s="395" t="s">
        <v>11284</v>
      </c>
      <c r="D4866" s="395" t="s">
        <v>289</v>
      </c>
      <c r="E4866" s="395" t="s">
        <v>816</v>
      </c>
      <c r="F4866" s="399">
        <v>8.6999999999999993</v>
      </c>
      <c r="G4866" s="395" t="s">
        <v>817</v>
      </c>
    </row>
    <row r="4867" spans="1:7">
      <c r="A4867" s="395" t="s">
        <v>171</v>
      </c>
      <c r="B4867" s="395" t="s">
        <v>11285</v>
      </c>
      <c r="C4867" s="395" t="s">
        <v>11286</v>
      </c>
      <c r="D4867" s="395" t="s">
        <v>289</v>
      </c>
      <c r="E4867" s="395" t="s">
        <v>816</v>
      </c>
      <c r="F4867" s="399">
        <v>10.199999999999999</v>
      </c>
      <c r="G4867" s="395" t="s">
        <v>817</v>
      </c>
    </row>
    <row r="4868" spans="1:7">
      <c r="A4868" s="395" t="s">
        <v>171</v>
      </c>
      <c r="B4868" s="395" t="s">
        <v>11287</v>
      </c>
      <c r="C4868" s="395" t="s">
        <v>11288</v>
      </c>
      <c r="D4868" s="395" t="s">
        <v>289</v>
      </c>
      <c r="E4868" s="395" t="s">
        <v>816</v>
      </c>
      <c r="F4868" s="399">
        <v>12.18</v>
      </c>
      <c r="G4868" s="395" t="s">
        <v>817</v>
      </c>
    </row>
    <row r="4869" spans="1:7">
      <c r="A4869" s="395" t="s">
        <v>171</v>
      </c>
      <c r="B4869" s="395" t="s">
        <v>11289</v>
      </c>
      <c r="C4869" s="395" t="s">
        <v>11290</v>
      </c>
      <c r="D4869" s="395" t="s">
        <v>289</v>
      </c>
      <c r="E4869" s="395" t="s">
        <v>816</v>
      </c>
      <c r="F4869" s="399">
        <v>17.09</v>
      </c>
      <c r="G4869" s="395" t="s">
        <v>817</v>
      </c>
    </row>
    <row r="4870" spans="1:7">
      <c r="A4870" s="395" t="s">
        <v>171</v>
      </c>
      <c r="B4870" s="395" t="s">
        <v>11291</v>
      </c>
      <c r="C4870" s="395" t="s">
        <v>11292</v>
      </c>
      <c r="D4870" s="395" t="s">
        <v>289</v>
      </c>
      <c r="E4870" s="395" t="s">
        <v>816</v>
      </c>
      <c r="F4870" s="399">
        <v>20.09</v>
      </c>
      <c r="G4870" s="395" t="s">
        <v>817</v>
      </c>
    </row>
    <row r="4871" spans="1:7">
      <c r="A4871" s="395" t="s">
        <v>171</v>
      </c>
      <c r="B4871" s="395" t="s">
        <v>11293</v>
      </c>
      <c r="C4871" s="395" t="s">
        <v>11294</v>
      </c>
      <c r="D4871" s="395" t="s">
        <v>289</v>
      </c>
      <c r="E4871" s="395" t="s">
        <v>816</v>
      </c>
      <c r="F4871" s="399">
        <v>25.45</v>
      </c>
      <c r="G4871" s="395" t="s">
        <v>817</v>
      </c>
    </row>
    <row r="4872" spans="1:7">
      <c r="A4872" s="395" t="s">
        <v>171</v>
      </c>
      <c r="B4872" s="395" t="s">
        <v>11295</v>
      </c>
      <c r="C4872" s="395" t="s">
        <v>11296</v>
      </c>
      <c r="D4872" s="395" t="s">
        <v>289</v>
      </c>
      <c r="E4872" s="395" t="s">
        <v>816</v>
      </c>
      <c r="F4872" s="399">
        <v>29.36</v>
      </c>
      <c r="G4872" s="395" t="s">
        <v>817</v>
      </c>
    </row>
    <row r="4873" spans="1:7">
      <c r="A4873" s="395" t="s">
        <v>171</v>
      </c>
      <c r="B4873" s="395" t="s">
        <v>11298</v>
      </c>
      <c r="C4873" s="395" t="s">
        <v>11299</v>
      </c>
      <c r="D4873" s="395" t="s">
        <v>289</v>
      </c>
      <c r="E4873" s="395" t="s">
        <v>816</v>
      </c>
      <c r="F4873" s="399">
        <v>11.36</v>
      </c>
      <c r="G4873" s="395" t="s">
        <v>817</v>
      </c>
    </row>
    <row r="4874" spans="1:7">
      <c r="A4874" s="395" t="s">
        <v>171</v>
      </c>
      <c r="B4874" s="395" t="s">
        <v>11300</v>
      </c>
      <c r="C4874" s="395" t="s">
        <v>11301</v>
      </c>
      <c r="D4874" s="395" t="s">
        <v>289</v>
      </c>
      <c r="E4874" s="395" t="s">
        <v>816</v>
      </c>
      <c r="F4874" s="399">
        <v>18.93</v>
      </c>
      <c r="G4874" s="395" t="s">
        <v>817</v>
      </c>
    </row>
    <row r="4875" spans="1:7">
      <c r="A4875" s="395" t="s">
        <v>171</v>
      </c>
      <c r="B4875" s="395" t="s">
        <v>11302</v>
      </c>
      <c r="C4875" s="395" t="s">
        <v>11303</v>
      </c>
      <c r="D4875" s="395" t="s">
        <v>289</v>
      </c>
      <c r="E4875" s="395" t="s">
        <v>816</v>
      </c>
      <c r="F4875" s="399">
        <v>26.89</v>
      </c>
      <c r="G4875" s="395" t="s">
        <v>817</v>
      </c>
    </row>
    <row r="4876" spans="1:7">
      <c r="A4876" s="395" t="s">
        <v>171</v>
      </c>
      <c r="B4876" s="395" t="s">
        <v>11305</v>
      </c>
      <c r="C4876" s="395" t="s">
        <v>11306</v>
      </c>
      <c r="D4876" s="395" t="s">
        <v>289</v>
      </c>
      <c r="E4876" s="395" t="s">
        <v>816</v>
      </c>
      <c r="F4876" s="399">
        <v>7.66</v>
      </c>
      <c r="G4876" s="395" t="s">
        <v>817</v>
      </c>
    </row>
    <row r="4877" spans="1:7">
      <c r="A4877" s="395" t="s">
        <v>171</v>
      </c>
      <c r="B4877" s="395" t="s">
        <v>11307</v>
      </c>
      <c r="C4877" s="395" t="s">
        <v>11308</v>
      </c>
      <c r="D4877" s="395" t="s">
        <v>289</v>
      </c>
      <c r="E4877" s="395" t="s">
        <v>816</v>
      </c>
      <c r="F4877" s="399">
        <v>19.97</v>
      </c>
      <c r="G4877" s="395" t="s">
        <v>817</v>
      </c>
    </row>
    <row r="4878" spans="1:7">
      <c r="A4878" s="395" t="s">
        <v>171</v>
      </c>
      <c r="B4878" s="395" t="s">
        <v>11309</v>
      </c>
      <c r="C4878" s="395" t="s">
        <v>11310</v>
      </c>
      <c r="D4878" s="395" t="s">
        <v>289</v>
      </c>
      <c r="E4878" s="395" t="s">
        <v>816</v>
      </c>
      <c r="F4878" s="399">
        <v>20.03</v>
      </c>
      <c r="G4878" s="395" t="s">
        <v>817</v>
      </c>
    </row>
    <row r="4879" spans="1:7">
      <c r="A4879" s="395" t="s">
        <v>171</v>
      </c>
      <c r="B4879" s="395" t="s">
        <v>11312</v>
      </c>
      <c r="C4879" s="395" t="s">
        <v>11313</v>
      </c>
      <c r="D4879" s="395" t="s">
        <v>289</v>
      </c>
      <c r="E4879" s="395" t="s">
        <v>816</v>
      </c>
      <c r="F4879" s="399">
        <v>26.16</v>
      </c>
      <c r="G4879" s="395" t="s">
        <v>817</v>
      </c>
    </row>
    <row r="4880" spans="1:7">
      <c r="A4880" s="395" t="s">
        <v>171</v>
      </c>
      <c r="B4880" s="395" t="s">
        <v>11314</v>
      </c>
      <c r="C4880" s="395" t="s">
        <v>11315</v>
      </c>
      <c r="D4880" s="395" t="s">
        <v>289</v>
      </c>
      <c r="E4880" s="395" t="s">
        <v>816</v>
      </c>
      <c r="F4880" s="399">
        <v>19.48</v>
      </c>
      <c r="G4880" s="395" t="s">
        <v>817</v>
      </c>
    </row>
    <row r="4881" spans="1:7">
      <c r="A4881" s="395" t="s">
        <v>171</v>
      </c>
      <c r="B4881" s="395" t="s">
        <v>11316</v>
      </c>
      <c r="C4881" s="395" t="s">
        <v>11317</v>
      </c>
      <c r="D4881" s="395" t="s">
        <v>289</v>
      </c>
      <c r="E4881" s="395" t="s">
        <v>816</v>
      </c>
      <c r="F4881" s="399">
        <v>22.26</v>
      </c>
      <c r="G4881" s="395" t="s">
        <v>817</v>
      </c>
    </row>
    <row r="4882" spans="1:7">
      <c r="A4882" s="395" t="s">
        <v>171</v>
      </c>
      <c r="B4882" s="395" t="s">
        <v>11318</v>
      </c>
      <c r="C4882" s="395" t="s">
        <v>11319</v>
      </c>
      <c r="D4882" s="395" t="s">
        <v>289</v>
      </c>
      <c r="E4882" s="395" t="s">
        <v>816</v>
      </c>
      <c r="F4882" s="399">
        <v>24.78</v>
      </c>
      <c r="G4882" s="395" t="s">
        <v>817</v>
      </c>
    </row>
    <row r="4883" spans="1:7">
      <c r="A4883" s="395" t="s">
        <v>171</v>
      </c>
      <c r="B4883" s="395" t="s">
        <v>11320</v>
      </c>
      <c r="C4883" s="395" t="s">
        <v>11321</v>
      </c>
      <c r="D4883" s="395" t="s">
        <v>289</v>
      </c>
      <c r="E4883" s="395" t="s">
        <v>816</v>
      </c>
      <c r="F4883" s="399">
        <v>30.4</v>
      </c>
      <c r="G4883" s="395" t="s">
        <v>817</v>
      </c>
    </row>
    <row r="4884" spans="1:7">
      <c r="A4884" s="395" t="s">
        <v>171</v>
      </c>
      <c r="B4884" s="395" t="s">
        <v>11322</v>
      </c>
      <c r="C4884" s="395" t="s">
        <v>11323</v>
      </c>
      <c r="D4884" s="395" t="s">
        <v>289</v>
      </c>
      <c r="E4884" s="395" t="s">
        <v>816</v>
      </c>
      <c r="F4884" s="399">
        <v>26.59</v>
      </c>
      <c r="G4884" s="395" t="s">
        <v>817</v>
      </c>
    </row>
    <row r="4885" spans="1:7">
      <c r="A4885" s="395" t="s">
        <v>171</v>
      </c>
      <c r="B4885" s="395" t="s">
        <v>11324</v>
      </c>
      <c r="C4885" s="395" t="s">
        <v>11325</v>
      </c>
      <c r="D4885" s="395" t="s">
        <v>289</v>
      </c>
      <c r="E4885" s="395" t="s">
        <v>816</v>
      </c>
      <c r="F4885" s="399">
        <v>14.2</v>
      </c>
      <c r="G4885" s="395" t="s">
        <v>817</v>
      </c>
    </row>
    <row r="4886" spans="1:7">
      <c r="A4886" s="395" t="s">
        <v>171</v>
      </c>
      <c r="B4886" s="395" t="s">
        <v>11326</v>
      </c>
      <c r="C4886" s="395" t="s">
        <v>11327</v>
      </c>
      <c r="D4886" s="395" t="s">
        <v>289</v>
      </c>
      <c r="E4886" s="395" t="s">
        <v>816</v>
      </c>
      <c r="F4886" s="399">
        <v>36.07</v>
      </c>
      <c r="G4886" s="395" t="s">
        <v>817</v>
      </c>
    </row>
    <row r="4887" spans="1:7">
      <c r="A4887" s="395" t="s">
        <v>171</v>
      </c>
      <c r="B4887" s="395" t="s">
        <v>11328</v>
      </c>
      <c r="C4887" s="395" t="s">
        <v>11329</v>
      </c>
      <c r="D4887" s="395" t="s">
        <v>289</v>
      </c>
      <c r="E4887" s="395" t="s">
        <v>816</v>
      </c>
      <c r="F4887" s="399">
        <v>19.52</v>
      </c>
      <c r="G4887" s="395" t="s">
        <v>817</v>
      </c>
    </row>
    <row r="4888" spans="1:7">
      <c r="A4888" s="395" t="s">
        <v>171</v>
      </c>
      <c r="B4888" s="395" t="s">
        <v>11330</v>
      </c>
      <c r="C4888" s="395" t="s">
        <v>11331</v>
      </c>
      <c r="D4888" s="395" t="s">
        <v>289</v>
      </c>
      <c r="E4888" s="395" t="s">
        <v>816</v>
      </c>
      <c r="F4888" s="399">
        <v>12.83</v>
      </c>
      <c r="G4888" s="395" t="s">
        <v>817</v>
      </c>
    </row>
    <row r="4889" spans="1:7">
      <c r="A4889" s="395" t="s">
        <v>171</v>
      </c>
      <c r="B4889" s="395" t="s">
        <v>11332</v>
      </c>
      <c r="C4889" s="395" t="s">
        <v>11333</v>
      </c>
      <c r="D4889" s="395" t="s">
        <v>289</v>
      </c>
      <c r="E4889" s="395" t="s">
        <v>816</v>
      </c>
      <c r="F4889" s="399">
        <v>11.21</v>
      </c>
      <c r="G4889" s="395" t="s">
        <v>817</v>
      </c>
    </row>
    <row r="4890" spans="1:7">
      <c r="A4890" s="395" t="s">
        <v>171</v>
      </c>
      <c r="B4890" s="395" t="s">
        <v>11334</v>
      </c>
      <c r="C4890" s="395" t="s">
        <v>11335</v>
      </c>
      <c r="D4890" s="395" t="s">
        <v>289</v>
      </c>
      <c r="E4890" s="395" t="s">
        <v>816</v>
      </c>
      <c r="F4890" s="399">
        <v>15.38</v>
      </c>
      <c r="G4890" s="395" t="s">
        <v>817</v>
      </c>
    </row>
    <row r="4891" spans="1:7">
      <c r="A4891" s="395" t="s">
        <v>171</v>
      </c>
      <c r="B4891" s="395" t="s">
        <v>11337</v>
      </c>
      <c r="C4891" s="395" t="s">
        <v>11338</v>
      </c>
      <c r="D4891" s="395" t="s">
        <v>289</v>
      </c>
      <c r="E4891" s="395" t="s">
        <v>816</v>
      </c>
      <c r="F4891" s="399">
        <v>16.73</v>
      </c>
      <c r="G4891" s="395" t="s">
        <v>817</v>
      </c>
    </row>
    <row r="4892" spans="1:7">
      <c r="A4892" s="395" t="s">
        <v>171</v>
      </c>
      <c r="B4892" s="395" t="s">
        <v>11339</v>
      </c>
      <c r="C4892" s="395" t="s">
        <v>11340</v>
      </c>
      <c r="D4892" s="395" t="s">
        <v>289</v>
      </c>
      <c r="E4892" s="395" t="s">
        <v>816</v>
      </c>
      <c r="F4892" s="399">
        <v>41.2</v>
      </c>
      <c r="G4892" s="395" t="s">
        <v>817</v>
      </c>
    </row>
    <row r="4893" spans="1:7">
      <c r="A4893" s="395" t="s">
        <v>171</v>
      </c>
      <c r="B4893" s="395" t="s">
        <v>11341</v>
      </c>
      <c r="C4893" s="395" t="s">
        <v>11342</v>
      </c>
      <c r="D4893" s="395" t="s">
        <v>289</v>
      </c>
      <c r="E4893" s="395" t="s">
        <v>816</v>
      </c>
      <c r="F4893" s="399">
        <v>40.26</v>
      </c>
      <c r="G4893" s="395" t="s">
        <v>817</v>
      </c>
    </row>
    <row r="4894" spans="1:7">
      <c r="A4894" s="395" t="s">
        <v>171</v>
      </c>
      <c r="B4894" s="395" t="s">
        <v>11343</v>
      </c>
      <c r="C4894" s="395" t="s">
        <v>11344</v>
      </c>
      <c r="D4894" s="395" t="s">
        <v>289</v>
      </c>
      <c r="E4894" s="395" t="s">
        <v>816</v>
      </c>
      <c r="F4894" s="399">
        <v>15.85</v>
      </c>
      <c r="G4894" s="395" t="s">
        <v>817</v>
      </c>
    </row>
    <row r="4895" spans="1:7">
      <c r="A4895" s="395" t="s">
        <v>171</v>
      </c>
      <c r="B4895" s="395" t="s">
        <v>11346</v>
      </c>
      <c r="C4895" s="395" t="s">
        <v>11347</v>
      </c>
      <c r="D4895" s="395" t="s">
        <v>289</v>
      </c>
      <c r="E4895" s="395" t="s">
        <v>816</v>
      </c>
      <c r="F4895" s="399">
        <v>13.85</v>
      </c>
      <c r="G4895" s="395" t="s">
        <v>817</v>
      </c>
    </row>
    <row r="4896" spans="1:7">
      <c r="A4896" s="395" t="s">
        <v>171</v>
      </c>
      <c r="B4896" s="395" t="s">
        <v>11349</v>
      </c>
      <c r="C4896" s="395" t="s">
        <v>11350</v>
      </c>
      <c r="D4896" s="395" t="s">
        <v>289</v>
      </c>
      <c r="E4896" s="395" t="s">
        <v>816</v>
      </c>
      <c r="F4896" s="399">
        <v>29.18</v>
      </c>
      <c r="G4896" s="395" t="s">
        <v>817</v>
      </c>
    </row>
    <row r="4897" spans="1:7">
      <c r="A4897" s="395" t="s">
        <v>171</v>
      </c>
      <c r="B4897" s="395" t="s">
        <v>11352</v>
      </c>
      <c r="C4897" s="395" t="s">
        <v>11353</v>
      </c>
      <c r="D4897" s="395" t="s">
        <v>289</v>
      </c>
      <c r="E4897" s="395" t="s">
        <v>816</v>
      </c>
      <c r="F4897" s="399">
        <v>15.21</v>
      </c>
      <c r="G4897" s="395" t="s">
        <v>817</v>
      </c>
    </row>
    <row r="4898" spans="1:7">
      <c r="A4898" s="395" t="s">
        <v>171</v>
      </c>
      <c r="B4898" s="395" t="s">
        <v>11355</v>
      </c>
      <c r="C4898" s="395" t="s">
        <v>11356</v>
      </c>
      <c r="D4898" s="395" t="s">
        <v>289</v>
      </c>
      <c r="E4898" s="395" t="s">
        <v>816</v>
      </c>
      <c r="F4898" s="399">
        <v>18.79</v>
      </c>
      <c r="G4898" s="395" t="s">
        <v>817</v>
      </c>
    </row>
    <row r="4899" spans="1:7">
      <c r="A4899" s="395" t="s">
        <v>171</v>
      </c>
      <c r="B4899" s="395" t="s">
        <v>11357</v>
      </c>
      <c r="C4899" s="395" t="s">
        <v>11358</v>
      </c>
      <c r="D4899" s="395" t="s">
        <v>289</v>
      </c>
      <c r="E4899" s="395" t="s">
        <v>816</v>
      </c>
      <c r="F4899" s="399">
        <v>16.05</v>
      </c>
      <c r="G4899" s="395" t="s">
        <v>817</v>
      </c>
    </row>
    <row r="4900" spans="1:7">
      <c r="A4900" s="395" t="s">
        <v>171</v>
      </c>
      <c r="B4900" s="395" t="s">
        <v>11359</v>
      </c>
      <c r="C4900" s="395" t="s">
        <v>11360</v>
      </c>
      <c r="D4900" s="395" t="s">
        <v>289</v>
      </c>
      <c r="E4900" s="395" t="s">
        <v>816</v>
      </c>
      <c r="F4900" s="399">
        <v>33.14</v>
      </c>
      <c r="G4900" s="395" t="s">
        <v>817</v>
      </c>
    </row>
    <row r="4901" spans="1:7">
      <c r="A4901" s="395" t="s">
        <v>171</v>
      </c>
      <c r="B4901" s="395" t="s">
        <v>11361</v>
      </c>
      <c r="C4901" s="395" t="s">
        <v>11362</v>
      </c>
      <c r="D4901" s="395" t="s">
        <v>289</v>
      </c>
      <c r="E4901" s="395" t="s">
        <v>816</v>
      </c>
      <c r="F4901" s="399">
        <v>39.49</v>
      </c>
      <c r="G4901" s="395" t="s">
        <v>817</v>
      </c>
    </row>
    <row r="4902" spans="1:7">
      <c r="A4902" s="395" t="s">
        <v>171</v>
      </c>
      <c r="B4902" s="395" t="s">
        <v>11363</v>
      </c>
      <c r="C4902" s="395" t="s">
        <v>11364</v>
      </c>
      <c r="D4902" s="395" t="s">
        <v>289</v>
      </c>
      <c r="E4902" s="395" t="s">
        <v>816</v>
      </c>
      <c r="F4902" s="399">
        <v>27.76</v>
      </c>
      <c r="G4902" s="395" t="s">
        <v>817</v>
      </c>
    </row>
    <row r="4903" spans="1:7">
      <c r="A4903" s="395" t="s">
        <v>171</v>
      </c>
      <c r="B4903" s="395" t="s">
        <v>11365</v>
      </c>
      <c r="C4903" s="395" t="s">
        <v>11366</v>
      </c>
      <c r="D4903" s="395" t="s">
        <v>289</v>
      </c>
      <c r="E4903" s="395" t="s">
        <v>816</v>
      </c>
      <c r="F4903" s="399">
        <v>24.32</v>
      </c>
      <c r="G4903" s="395" t="s">
        <v>817</v>
      </c>
    </row>
    <row r="4904" spans="1:7">
      <c r="A4904" s="395" t="s">
        <v>171</v>
      </c>
      <c r="B4904" s="395" t="s">
        <v>11368</v>
      </c>
      <c r="C4904" s="395" t="s">
        <v>11369</v>
      </c>
      <c r="D4904" s="395" t="s">
        <v>289</v>
      </c>
      <c r="E4904" s="395" t="s">
        <v>816</v>
      </c>
      <c r="F4904" s="399">
        <v>34.6</v>
      </c>
      <c r="G4904" s="395" t="s">
        <v>817</v>
      </c>
    </row>
    <row r="4905" spans="1:7">
      <c r="A4905" s="395" t="s">
        <v>171</v>
      </c>
      <c r="B4905" s="395" t="s">
        <v>11371</v>
      </c>
      <c r="C4905" s="395" t="s">
        <v>11372</v>
      </c>
      <c r="D4905" s="395" t="s">
        <v>289</v>
      </c>
      <c r="E4905" s="395" t="s">
        <v>816</v>
      </c>
      <c r="F4905" s="399">
        <v>14.8</v>
      </c>
      <c r="G4905" s="395" t="s">
        <v>817</v>
      </c>
    </row>
    <row r="4906" spans="1:7">
      <c r="A4906" s="395" t="s">
        <v>171</v>
      </c>
      <c r="B4906" s="395" t="s">
        <v>11374</v>
      </c>
      <c r="C4906" s="395" t="s">
        <v>11375</v>
      </c>
      <c r="D4906" s="395" t="s">
        <v>289</v>
      </c>
      <c r="E4906" s="395" t="s">
        <v>816</v>
      </c>
      <c r="F4906" s="399">
        <v>28.3</v>
      </c>
      <c r="G4906" s="395" t="s">
        <v>817</v>
      </c>
    </row>
    <row r="4907" spans="1:7">
      <c r="A4907" s="395" t="s">
        <v>171</v>
      </c>
      <c r="B4907" s="395" t="s">
        <v>11377</v>
      </c>
      <c r="C4907" s="395" t="s">
        <v>11378</v>
      </c>
      <c r="D4907" s="395" t="s">
        <v>289</v>
      </c>
      <c r="E4907" s="395" t="s">
        <v>816</v>
      </c>
      <c r="F4907" s="399">
        <v>26.21</v>
      </c>
      <c r="G4907" s="395" t="s">
        <v>817</v>
      </c>
    </row>
    <row r="4908" spans="1:7">
      <c r="A4908" s="395" t="s">
        <v>171</v>
      </c>
      <c r="B4908" s="395" t="s">
        <v>11380</v>
      </c>
      <c r="C4908" s="395" t="s">
        <v>11381</v>
      </c>
      <c r="D4908" s="395" t="s">
        <v>289</v>
      </c>
      <c r="E4908" s="395" t="s">
        <v>816</v>
      </c>
      <c r="F4908" s="399">
        <v>12.04</v>
      </c>
      <c r="G4908" s="395" t="s">
        <v>817</v>
      </c>
    </row>
    <row r="4909" spans="1:7">
      <c r="A4909" s="395" t="s">
        <v>171</v>
      </c>
      <c r="B4909" s="395" t="s">
        <v>11382</v>
      </c>
      <c r="C4909" s="395" t="s">
        <v>11383</v>
      </c>
      <c r="D4909" s="395" t="s">
        <v>289</v>
      </c>
      <c r="E4909" s="395" t="s">
        <v>816</v>
      </c>
      <c r="F4909" s="399">
        <v>17.79</v>
      </c>
      <c r="G4909" s="395" t="s">
        <v>817</v>
      </c>
    </row>
    <row r="4910" spans="1:7">
      <c r="A4910" s="395" t="s">
        <v>171</v>
      </c>
      <c r="B4910" s="395" t="s">
        <v>11384</v>
      </c>
      <c r="C4910" s="395" t="s">
        <v>11385</v>
      </c>
      <c r="D4910" s="395" t="s">
        <v>289</v>
      </c>
      <c r="E4910" s="395" t="s">
        <v>816</v>
      </c>
      <c r="F4910" s="399">
        <v>23.42</v>
      </c>
      <c r="G4910" s="395" t="s">
        <v>817</v>
      </c>
    </row>
    <row r="4911" spans="1:7">
      <c r="A4911" s="395" t="s">
        <v>171</v>
      </c>
      <c r="B4911" s="395" t="s">
        <v>11386</v>
      </c>
      <c r="C4911" s="395" t="s">
        <v>11387</v>
      </c>
      <c r="D4911" s="395" t="s">
        <v>289</v>
      </c>
      <c r="E4911" s="395" t="s">
        <v>816</v>
      </c>
      <c r="F4911" s="399">
        <v>43.12</v>
      </c>
      <c r="G4911" s="395" t="s">
        <v>817</v>
      </c>
    </row>
    <row r="4912" spans="1:7">
      <c r="A4912" s="395" t="s">
        <v>171</v>
      </c>
      <c r="B4912" s="395" t="s">
        <v>11388</v>
      </c>
      <c r="C4912" s="395" t="s">
        <v>11387</v>
      </c>
      <c r="D4912" s="395" t="s">
        <v>289</v>
      </c>
      <c r="E4912" s="395" t="s">
        <v>816</v>
      </c>
      <c r="F4912" s="399">
        <v>22.04</v>
      </c>
      <c r="G4912" s="395" t="s">
        <v>817</v>
      </c>
    </row>
    <row r="4913" spans="1:7">
      <c r="A4913" s="395" t="s">
        <v>171</v>
      </c>
      <c r="B4913" s="395" t="s">
        <v>11389</v>
      </c>
      <c r="C4913" s="395" t="s">
        <v>11390</v>
      </c>
      <c r="D4913" s="395" t="s">
        <v>289</v>
      </c>
      <c r="E4913" s="395" t="s">
        <v>816</v>
      </c>
      <c r="F4913" s="399">
        <v>41.5</v>
      </c>
      <c r="G4913" s="395" t="s">
        <v>817</v>
      </c>
    </row>
    <row r="4914" spans="1:7">
      <c r="A4914" s="395" t="s">
        <v>171</v>
      </c>
      <c r="B4914" s="395" t="s">
        <v>11391</v>
      </c>
      <c r="C4914" s="395" t="s">
        <v>11392</v>
      </c>
      <c r="D4914" s="395" t="s">
        <v>289</v>
      </c>
      <c r="E4914" s="395" t="s">
        <v>816</v>
      </c>
      <c r="F4914" s="399">
        <v>49.1</v>
      </c>
      <c r="G4914" s="395" t="s">
        <v>817</v>
      </c>
    </row>
    <row r="4915" spans="1:7">
      <c r="A4915" s="395" t="s">
        <v>171</v>
      </c>
      <c r="B4915" s="395" t="s">
        <v>11393</v>
      </c>
      <c r="C4915" s="395" t="s">
        <v>11394</v>
      </c>
      <c r="D4915" s="395" t="s">
        <v>289</v>
      </c>
      <c r="E4915" s="395" t="s">
        <v>816</v>
      </c>
      <c r="F4915" s="399">
        <v>63.2</v>
      </c>
      <c r="G4915" s="395" t="s">
        <v>817</v>
      </c>
    </row>
    <row r="4916" spans="1:7">
      <c r="A4916" s="395" t="s">
        <v>171</v>
      </c>
      <c r="B4916" s="395" t="s">
        <v>11395</v>
      </c>
      <c r="C4916" s="395" t="s">
        <v>11396</v>
      </c>
      <c r="D4916" s="395" t="s">
        <v>289</v>
      </c>
      <c r="E4916" s="395" t="s">
        <v>816</v>
      </c>
      <c r="F4916" s="399">
        <v>38.39</v>
      </c>
      <c r="G4916" s="395" t="s">
        <v>817</v>
      </c>
    </row>
    <row r="4917" spans="1:7">
      <c r="A4917" s="395" t="s">
        <v>171</v>
      </c>
      <c r="B4917" s="395" t="s">
        <v>11397</v>
      </c>
      <c r="C4917" s="395" t="s">
        <v>11398</v>
      </c>
      <c r="D4917" s="395" t="s">
        <v>289</v>
      </c>
      <c r="E4917" s="395" t="s">
        <v>816</v>
      </c>
      <c r="F4917" s="399">
        <v>38.06</v>
      </c>
      <c r="G4917" s="395" t="s">
        <v>817</v>
      </c>
    </row>
    <row r="4918" spans="1:7">
      <c r="A4918" s="395" t="s">
        <v>171</v>
      </c>
      <c r="B4918" s="395" t="s">
        <v>11400</v>
      </c>
      <c r="C4918" s="395" t="s">
        <v>11401</v>
      </c>
      <c r="D4918" s="395" t="s">
        <v>289</v>
      </c>
      <c r="E4918" s="395" t="s">
        <v>816</v>
      </c>
      <c r="F4918" s="399">
        <v>26.68</v>
      </c>
      <c r="G4918" s="395" t="s">
        <v>817</v>
      </c>
    </row>
    <row r="4919" spans="1:7">
      <c r="A4919" s="395" t="s">
        <v>171</v>
      </c>
      <c r="B4919" s="395" t="s">
        <v>11402</v>
      </c>
      <c r="C4919" s="395" t="s">
        <v>11403</v>
      </c>
      <c r="D4919" s="395" t="s">
        <v>289</v>
      </c>
      <c r="E4919" s="395" t="s">
        <v>816</v>
      </c>
      <c r="F4919" s="399">
        <v>37.43</v>
      </c>
      <c r="G4919" s="395" t="s">
        <v>817</v>
      </c>
    </row>
    <row r="4920" spans="1:7">
      <c r="A4920" s="395" t="s">
        <v>171</v>
      </c>
      <c r="B4920" s="395" t="s">
        <v>11404</v>
      </c>
      <c r="C4920" s="395" t="s">
        <v>11405</v>
      </c>
      <c r="D4920" s="395" t="s">
        <v>289</v>
      </c>
      <c r="E4920" s="395" t="s">
        <v>816</v>
      </c>
      <c r="F4920" s="399">
        <v>54.96</v>
      </c>
      <c r="G4920" s="395" t="s">
        <v>817</v>
      </c>
    </row>
    <row r="4921" spans="1:7">
      <c r="A4921" s="395" t="s">
        <v>171</v>
      </c>
      <c r="B4921" s="395" t="s">
        <v>11406</v>
      </c>
      <c r="C4921" s="395" t="s">
        <v>11407</v>
      </c>
      <c r="D4921" s="395" t="s">
        <v>289</v>
      </c>
      <c r="E4921" s="395" t="s">
        <v>816</v>
      </c>
      <c r="F4921" s="399">
        <v>108.4</v>
      </c>
      <c r="G4921" s="395" t="s">
        <v>817</v>
      </c>
    </row>
    <row r="4922" spans="1:7">
      <c r="A4922" s="395" t="s">
        <v>171</v>
      </c>
      <c r="B4922" s="395" t="s">
        <v>11408</v>
      </c>
      <c r="C4922" s="395" t="s">
        <v>11409</v>
      </c>
      <c r="D4922" s="395" t="s">
        <v>289</v>
      </c>
      <c r="E4922" s="395" t="s">
        <v>816</v>
      </c>
      <c r="F4922" s="399">
        <v>57.98</v>
      </c>
      <c r="G4922" s="395" t="s">
        <v>817</v>
      </c>
    </row>
    <row r="4923" spans="1:7">
      <c r="A4923" s="395" t="s">
        <v>171</v>
      </c>
      <c r="B4923" s="395" t="s">
        <v>11410</v>
      </c>
      <c r="C4923" s="395" t="s">
        <v>11411</v>
      </c>
      <c r="D4923" s="395" t="s">
        <v>289</v>
      </c>
      <c r="E4923" s="395" t="s">
        <v>816</v>
      </c>
      <c r="F4923" s="399">
        <v>56.37</v>
      </c>
      <c r="G4923" s="395" t="s">
        <v>817</v>
      </c>
    </row>
    <row r="4924" spans="1:7">
      <c r="A4924" s="395" t="s">
        <v>171</v>
      </c>
      <c r="B4924" s="395" t="s">
        <v>11412</v>
      </c>
      <c r="C4924" s="395" t="s">
        <v>11413</v>
      </c>
      <c r="D4924" s="395" t="s">
        <v>289</v>
      </c>
      <c r="E4924" s="395" t="s">
        <v>816</v>
      </c>
      <c r="F4924" s="399">
        <v>38.54</v>
      </c>
      <c r="G4924" s="395" t="s">
        <v>817</v>
      </c>
    </row>
    <row r="4925" spans="1:7">
      <c r="A4925" s="395" t="s">
        <v>171</v>
      </c>
      <c r="B4925" s="395" t="s">
        <v>11415</v>
      </c>
      <c r="C4925" s="395" t="s">
        <v>11416</v>
      </c>
      <c r="D4925" s="395" t="s">
        <v>289</v>
      </c>
      <c r="E4925" s="395" t="s">
        <v>816</v>
      </c>
      <c r="F4925" s="399">
        <v>127.9</v>
      </c>
      <c r="G4925" s="395" t="s">
        <v>817</v>
      </c>
    </row>
    <row r="4926" spans="1:7">
      <c r="A4926" s="395" t="s">
        <v>171</v>
      </c>
      <c r="B4926" s="395" t="s">
        <v>11417</v>
      </c>
      <c r="C4926" s="395" t="s">
        <v>11418</v>
      </c>
      <c r="D4926" s="395" t="s">
        <v>289</v>
      </c>
      <c r="E4926" s="395" t="s">
        <v>816</v>
      </c>
      <c r="F4926" s="399">
        <v>124.48</v>
      </c>
      <c r="G4926" s="395" t="s">
        <v>817</v>
      </c>
    </row>
    <row r="4927" spans="1:7">
      <c r="A4927" s="395" t="s">
        <v>171</v>
      </c>
      <c r="B4927" s="395" t="s">
        <v>11419</v>
      </c>
      <c r="C4927" s="395" t="s">
        <v>11420</v>
      </c>
      <c r="D4927" s="395" t="s">
        <v>289</v>
      </c>
      <c r="E4927" s="395" t="s">
        <v>816</v>
      </c>
      <c r="F4927" s="399">
        <v>154.55000000000001</v>
      </c>
      <c r="G4927" s="395" t="s">
        <v>817</v>
      </c>
    </row>
    <row r="4928" spans="1:7">
      <c r="A4928" s="395" t="s">
        <v>171</v>
      </c>
      <c r="B4928" s="395" t="s">
        <v>11421</v>
      </c>
      <c r="C4928" s="395" t="s">
        <v>11422</v>
      </c>
      <c r="D4928" s="395" t="s">
        <v>289</v>
      </c>
      <c r="E4928" s="395" t="s">
        <v>816</v>
      </c>
      <c r="F4928" s="399">
        <v>72.44</v>
      </c>
      <c r="G4928" s="395" t="s">
        <v>817</v>
      </c>
    </row>
    <row r="4929" spans="1:7">
      <c r="A4929" s="395" t="s">
        <v>171</v>
      </c>
      <c r="B4929" s="395" t="s">
        <v>11423</v>
      </c>
      <c r="C4929" s="395" t="s">
        <v>11424</v>
      </c>
      <c r="D4929" s="395" t="s">
        <v>289</v>
      </c>
      <c r="E4929" s="395" t="s">
        <v>816</v>
      </c>
      <c r="F4929" s="399">
        <v>102.15</v>
      </c>
      <c r="G4929" s="395" t="s">
        <v>817</v>
      </c>
    </row>
    <row r="4930" spans="1:7">
      <c r="A4930" s="395" t="s">
        <v>171</v>
      </c>
      <c r="B4930" s="395" t="s">
        <v>11425</v>
      </c>
      <c r="C4930" s="395" t="s">
        <v>11426</v>
      </c>
      <c r="D4930" s="395" t="s">
        <v>289</v>
      </c>
      <c r="E4930" s="395" t="s">
        <v>816</v>
      </c>
      <c r="F4930" s="399">
        <v>288.57</v>
      </c>
      <c r="G4930" s="395" t="s">
        <v>817</v>
      </c>
    </row>
    <row r="4931" spans="1:7">
      <c r="A4931" s="395" t="s">
        <v>171</v>
      </c>
      <c r="B4931" s="395" t="s">
        <v>11427</v>
      </c>
      <c r="C4931" s="395" t="s">
        <v>11428</v>
      </c>
      <c r="D4931" s="395" t="s">
        <v>289</v>
      </c>
      <c r="E4931" s="395" t="s">
        <v>816</v>
      </c>
      <c r="F4931" s="399">
        <v>88.28</v>
      </c>
      <c r="G4931" s="395" t="s">
        <v>817</v>
      </c>
    </row>
    <row r="4932" spans="1:7">
      <c r="A4932" s="395" t="s">
        <v>171</v>
      </c>
      <c r="B4932" s="395" t="s">
        <v>11430</v>
      </c>
      <c r="C4932" s="395" t="s">
        <v>11431</v>
      </c>
      <c r="D4932" s="395" t="s">
        <v>289</v>
      </c>
      <c r="E4932" s="395" t="s">
        <v>816</v>
      </c>
      <c r="F4932" s="399">
        <v>198.1</v>
      </c>
      <c r="G4932" s="395" t="s">
        <v>817</v>
      </c>
    </row>
    <row r="4933" spans="1:7">
      <c r="A4933" s="395" t="s">
        <v>171</v>
      </c>
      <c r="B4933" s="395" t="s">
        <v>11432</v>
      </c>
      <c r="C4933" s="395" t="s">
        <v>11433</v>
      </c>
      <c r="D4933" s="395" t="s">
        <v>289</v>
      </c>
      <c r="E4933" s="395" t="s">
        <v>816</v>
      </c>
      <c r="F4933" s="399">
        <v>146.69999999999999</v>
      </c>
      <c r="G4933" s="395" t="s">
        <v>817</v>
      </c>
    </row>
    <row r="4934" spans="1:7">
      <c r="A4934" s="395" t="s">
        <v>171</v>
      </c>
      <c r="B4934" s="395" t="s">
        <v>11434</v>
      </c>
      <c r="C4934" s="395" t="s">
        <v>11435</v>
      </c>
      <c r="D4934" s="395" t="s">
        <v>289</v>
      </c>
      <c r="E4934" s="395" t="s">
        <v>816</v>
      </c>
      <c r="F4934" s="399">
        <v>262.36</v>
      </c>
      <c r="G4934" s="395" t="s">
        <v>817</v>
      </c>
    </row>
    <row r="4935" spans="1:7">
      <c r="A4935" s="395" t="s">
        <v>171</v>
      </c>
      <c r="B4935" s="395" t="s">
        <v>11436</v>
      </c>
      <c r="C4935" s="395" t="s">
        <v>11437</v>
      </c>
      <c r="D4935" s="395" t="s">
        <v>289</v>
      </c>
      <c r="E4935" s="395" t="s">
        <v>816</v>
      </c>
      <c r="F4935" s="399">
        <v>189.45</v>
      </c>
      <c r="G4935" s="395" t="s">
        <v>817</v>
      </c>
    </row>
    <row r="4936" spans="1:7">
      <c r="A4936" s="395" t="s">
        <v>171</v>
      </c>
      <c r="B4936" s="395" t="s">
        <v>11438</v>
      </c>
      <c r="C4936" s="395" t="s">
        <v>11439</v>
      </c>
      <c r="D4936" s="395" t="s">
        <v>289</v>
      </c>
      <c r="E4936" s="395" t="s">
        <v>816</v>
      </c>
      <c r="F4936" s="399">
        <v>22.87</v>
      </c>
      <c r="G4936" s="395" t="s">
        <v>817</v>
      </c>
    </row>
    <row r="4937" spans="1:7">
      <c r="A4937" s="395" t="s">
        <v>171</v>
      </c>
      <c r="B4937" s="395" t="s">
        <v>11440</v>
      </c>
      <c r="C4937" s="395" t="s">
        <v>11441</v>
      </c>
      <c r="D4937" s="395" t="s">
        <v>289</v>
      </c>
      <c r="E4937" s="395" t="s">
        <v>816</v>
      </c>
      <c r="F4937" s="399">
        <v>87.11</v>
      </c>
      <c r="G4937" s="395" t="s">
        <v>817</v>
      </c>
    </row>
    <row r="4938" spans="1:7">
      <c r="A4938" s="395" t="s">
        <v>171</v>
      </c>
      <c r="B4938" s="395" t="s">
        <v>11442</v>
      </c>
      <c r="C4938" s="395" t="s">
        <v>11443</v>
      </c>
      <c r="D4938" s="395" t="s">
        <v>289</v>
      </c>
      <c r="E4938" s="395" t="s">
        <v>816</v>
      </c>
      <c r="F4938" s="399">
        <v>11.69</v>
      </c>
      <c r="G4938" s="395" t="s">
        <v>817</v>
      </c>
    </row>
    <row r="4939" spans="1:7">
      <c r="A4939" s="395" t="s">
        <v>171</v>
      </c>
      <c r="B4939" s="395" t="s">
        <v>11444</v>
      </c>
      <c r="C4939" s="395" t="s">
        <v>11445</v>
      </c>
      <c r="D4939" s="395" t="s">
        <v>289</v>
      </c>
      <c r="E4939" s="395" t="s">
        <v>816</v>
      </c>
      <c r="F4939" s="399">
        <v>30.84</v>
      </c>
      <c r="G4939" s="395" t="s">
        <v>817</v>
      </c>
    </row>
    <row r="4940" spans="1:7">
      <c r="A4940" s="395" t="s">
        <v>171</v>
      </c>
      <c r="B4940" s="395" t="s">
        <v>11446</v>
      </c>
      <c r="C4940" s="395" t="s">
        <v>11447</v>
      </c>
      <c r="D4940" s="395" t="s">
        <v>289</v>
      </c>
      <c r="E4940" s="395" t="s">
        <v>816</v>
      </c>
      <c r="F4940" s="399">
        <v>162.01</v>
      </c>
      <c r="G4940" s="395" t="s">
        <v>817</v>
      </c>
    </row>
    <row r="4941" spans="1:7">
      <c r="A4941" s="395" t="s">
        <v>171</v>
      </c>
      <c r="B4941" s="395" t="s">
        <v>11448</v>
      </c>
      <c r="C4941" s="395" t="s">
        <v>11449</v>
      </c>
      <c r="D4941" s="395" t="s">
        <v>289</v>
      </c>
      <c r="E4941" s="395" t="s">
        <v>816</v>
      </c>
      <c r="F4941" s="399">
        <v>16.5</v>
      </c>
      <c r="G4941" s="395" t="s">
        <v>817</v>
      </c>
    </row>
    <row r="4942" spans="1:7">
      <c r="A4942" s="395" t="s">
        <v>171</v>
      </c>
      <c r="B4942" s="395" t="s">
        <v>11450</v>
      </c>
      <c r="C4942" s="395" t="s">
        <v>11451</v>
      </c>
      <c r="D4942" s="395" t="s">
        <v>289</v>
      </c>
      <c r="E4942" s="395" t="s">
        <v>816</v>
      </c>
      <c r="F4942" s="399">
        <v>32.01</v>
      </c>
      <c r="G4942" s="395" t="s">
        <v>817</v>
      </c>
    </row>
    <row r="4943" spans="1:7">
      <c r="A4943" s="395" t="s">
        <v>171</v>
      </c>
      <c r="B4943" s="395" t="s">
        <v>11452</v>
      </c>
      <c r="C4943" s="395" t="s">
        <v>11453</v>
      </c>
      <c r="D4943" s="395" t="s">
        <v>289</v>
      </c>
      <c r="E4943" s="395" t="s">
        <v>816</v>
      </c>
      <c r="F4943" s="399">
        <v>9</v>
      </c>
      <c r="G4943" s="395" t="s">
        <v>817</v>
      </c>
    </row>
    <row r="4944" spans="1:7">
      <c r="A4944" s="395" t="s">
        <v>171</v>
      </c>
      <c r="B4944" s="395" t="s">
        <v>11454</v>
      </c>
      <c r="C4944" s="395" t="s">
        <v>11455</v>
      </c>
      <c r="D4944" s="395" t="s">
        <v>289</v>
      </c>
      <c r="E4944" s="395" t="s">
        <v>816</v>
      </c>
      <c r="F4944" s="399">
        <v>8.7799999999999994</v>
      </c>
      <c r="G4944" s="395" t="s">
        <v>817</v>
      </c>
    </row>
    <row r="4945" spans="1:7">
      <c r="A4945" s="395" t="s">
        <v>171</v>
      </c>
      <c r="B4945" s="395" t="s">
        <v>11456</v>
      </c>
      <c r="C4945" s="395" t="s">
        <v>11457</v>
      </c>
      <c r="D4945" s="395" t="s">
        <v>289</v>
      </c>
      <c r="E4945" s="395" t="s">
        <v>816</v>
      </c>
      <c r="F4945" s="399">
        <v>6.88</v>
      </c>
      <c r="G4945" s="395" t="s">
        <v>817</v>
      </c>
    </row>
    <row r="4946" spans="1:7">
      <c r="A4946" s="395" t="s">
        <v>171</v>
      </c>
      <c r="B4946" s="395" t="s">
        <v>11459</v>
      </c>
      <c r="C4946" s="395" t="s">
        <v>11460</v>
      </c>
      <c r="D4946" s="395" t="s">
        <v>289</v>
      </c>
      <c r="E4946" s="395" t="s">
        <v>816</v>
      </c>
      <c r="F4946" s="399">
        <v>20.57</v>
      </c>
      <c r="G4946" s="395" t="s">
        <v>817</v>
      </c>
    </row>
    <row r="4947" spans="1:7">
      <c r="A4947" s="395" t="s">
        <v>171</v>
      </c>
      <c r="B4947" s="395" t="s">
        <v>11461</v>
      </c>
      <c r="C4947" s="395" t="s">
        <v>11462</v>
      </c>
      <c r="D4947" s="395" t="s">
        <v>289</v>
      </c>
      <c r="E4947" s="395" t="s">
        <v>816</v>
      </c>
      <c r="F4947" s="399">
        <v>12.73</v>
      </c>
      <c r="G4947" s="395" t="s">
        <v>817</v>
      </c>
    </row>
    <row r="4948" spans="1:7">
      <c r="A4948" s="395" t="s">
        <v>171</v>
      </c>
      <c r="B4948" s="395" t="s">
        <v>11463</v>
      </c>
      <c r="C4948" s="395" t="s">
        <v>11464</v>
      </c>
      <c r="D4948" s="395" t="s">
        <v>289</v>
      </c>
      <c r="E4948" s="395" t="s">
        <v>816</v>
      </c>
      <c r="F4948" s="399">
        <v>8.07</v>
      </c>
      <c r="G4948" s="395" t="s">
        <v>817</v>
      </c>
    </row>
    <row r="4949" spans="1:7">
      <c r="A4949" s="395" t="s">
        <v>171</v>
      </c>
      <c r="B4949" s="395" t="s">
        <v>11466</v>
      </c>
      <c r="C4949" s="395" t="s">
        <v>11467</v>
      </c>
      <c r="D4949" s="395" t="s">
        <v>289</v>
      </c>
      <c r="E4949" s="395" t="s">
        <v>816</v>
      </c>
      <c r="F4949" s="399">
        <v>8.61</v>
      </c>
      <c r="G4949" s="395" t="s">
        <v>817</v>
      </c>
    </row>
    <row r="4950" spans="1:7">
      <c r="A4950" s="395" t="s">
        <v>171</v>
      </c>
      <c r="B4950" s="395" t="s">
        <v>11469</v>
      </c>
      <c r="C4950" s="395" t="s">
        <v>11470</v>
      </c>
      <c r="D4950" s="395" t="s">
        <v>289</v>
      </c>
      <c r="E4950" s="395" t="s">
        <v>816</v>
      </c>
      <c r="F4950" s="399">
        <v>11.29</v>
      </c>
      <c r="G4950" s="395" t="s">
        <v>817</v>
      </c>
    </row>
    <row r="4951" spans="1:7">
      <c r="A4951" s="395" t="s">
        <v>171</v>
      </c>
      <c r="B4951" s="395" t="s">
        <v>11471</v>
      </c>
      <c r="C4951" s="395" t="s">
        <v>11472</v>
      </c>
      <c r="D4951" s="395" t="s">
        <v>289</v>
      </c>
      <c r="E4951" s="395" t="s">
        <v>816</v>
      </c>
      <c r="F4951" s="399">
        <v>13.03</v>
      </c>
      <c r="G4951" s="395" t="s">
        <v>817</v>
      </c>
    </row>
    <row r="4952" spans="1:7">
      <c r="A4952" s="395" t="s">
        <v>171</v>
      </c>
      <c r="B4952" s="395" t="s">
        <v>11474</v>
      </c>
      <c r="C4952" s="395" t="s">
        <v>11475</v>
      </c>
      <c r="D4952" s="395" t="s">
        <v>289</v>
      </c>
      <c r="E4952" s="395" t="s">
        <v>816</v>
      </c>
      <c r="F4952" s="399">
        <v>6</v>
      </c>
      <c r="G4952" s="395" t="s">
        <v>817</v>
      </c>
    </row>
    <row r="4953" spans="1:7">
      <c r="A4953" s="395" t="s">
        <v>171</v>
      </c>
      <c r="B4953" s="395" t="s">
        <v>11476</v>
      </c>
      <c r="C4953" s="395" t="s">
        <v>11477</v>
      </c>
      <c r="D4953" s="395" t="s">
        <v>289</v>
      </c>
      <c r="E4953" s="395" t="s">
        <v>816</v>
      </c>
      <c r="F4953" s="399">
        <v>8.34</v>
      </c>
      <c r="G4953" s="395" t="s">
        <v>817</v>
      </c>
    </row>
    <row r="4954" spans="1:7">
      <c r="A4954" s="395" t="s">
        <v>171</v>
      </c>
      <c r="B4954" s="395" t="s">
        <v>11478</v>
      </c>
      <c r="C4954" s="395" t="s">
        <v>11479</v>
      </c>
      <c r="D4954" s="395" t="s">
        <v>289</v>
      </c>
      <c r="E4954" s="395" t="s">
        <v>816</v>
      </c>
      <c r="F4954" s="399">
        <v>11.16</v>
      </c>
      <c r="G4954" s="395" t="s">
        <v>817</v>
      </c>
    </row>
    <row r="4955" spans="1:7">
      <c r="A4955" s="395" t="s">
        <v>171</v>
      </c>
      <c r="B4955" s="395" t="s">
        <v>11481</v>
      </c>
      <c r="C4955" s="395" t="s">
        <v>11482</v>
      </c>
      <c r="D4955" s="395" t="s">
        <v>289</v>
      </c>
      <c r="E4955" s="395" t="s">
        <v>816</v>
      </c>
      <c r="F4955" s="399">
        <v>15.82</v>
      </c>
      <c r="G4955" s="395" t="s">
        <v>817</v>
      </c>
    </row>
    <row r="4956" spans="1:7">
      <c r="A4956" s="395" t="s">
        <v>171</v>
      </c>
      <c r="B4956" s="395" t="s">
        <v>11483</v>
      </c>
      <c r="C4956" s="395" t="s">
        <v>11484</v>
      </c>
      <c r="D4956" s="395" t="s">
        <v>289</v>
      </c>
      <c r="E4956" s="395" t="s">
        <v>816</v>
      </c>
      <c r="F4956" s="399">
        <v>11.99</v>
      </c>
      <c r="G4956" s="395" t="s">
        <v>817</v>
      </c>
    </row>
    <row r="4957" spans="1:7">
      <c r="A4957" s="395" t="s">
        <v>171</v>
      </c>
      <c r="B4957" s="395" t="s">
        <v>11485</v>
      </c>
      <c r="C4957" s="395" t="s">
        <v>11486</v>
      </c>
      <c r="D4957" s="395" t="s">
        <v>289</v>
      </c>
      <c r="E4957" s="395" t="s">
        <v>816</v>
      </c>
      <c r="F4957" s="399">
        <v>36.9</v>
      </c>
      <c r="G4957" s="395" t="s">
        <v>817</v>
      </c>
    </row>
    <row r="4958" spans="1:7">
      <c r="A4958" s="395" t="s">
        <v>171</v>
      </c>
      <c r="B4958" s="395" t="s">
        <v>11488</v>
      </c>
      <c r="C4958" s="395" t="s">
        <v>11489</v>
      </c>
      <c r="D4958" s="395" t="s">
        <v>289</v>
      </c>
      <c r="E4958" s="395" t="s">
        <v>816</v>
      </c>
      <c r="F4958" s="399">
        <v>44.06</v>
      </c>
      <c r="G4958" s="395" t="s">
        <v>817</v>
      </c>
    </row>
    <row r="4959" spans="1:7">
      <c r="A4959" s="395" t="s">
        <v>171</v>
      </c>
      <c r="B4959" s="395" t="s">
        <v>11490</v>
      </c>
      <c r="C4959" s="395" t="s">
        <v>11491</v>
      </c>
      <c r="D4959" s="395" t="s">
        <v>289</v>
      </c>
      <c r="E4959" s="395" t="s">
        <v>816</v>
      </c>
      <c r="F4959" s="399">
        <v>46.32</v>
      </c>
      <c r="G4959" s="395" t="s">
        <v>817</v>
      </c>
    </row>
    <row r="4960" spans="1:7">
      <c r="A4960" s="395" t="s">
        <v>171</v>
      </c>
      <c r="B4960" s="395" t="s">
        <v>11493</v>
      </c>
      <c r="C4960" s="395" t="s">
        <v>11494</v>
      </c>
      <c r="D4960" s="395" t="s">
        <v>289</v>
      </c>
      <c r="E4960" s="395" t="s">
        <v>816</v>
      </c>
      <c r="F4960" s="399">
        <v>48.64</v>
      </c>
      <c r="G4960" s="395" t="s">
        <v>817</v>
      </c>
    </row>
    <row r="4961" spans="1:7">
      <c r="A4961" s="395" t="s">
        <v>171</v>
      </c>
      <c r="B4961" s="395" t="s">
        <v>11496</v>
      </c>
      <c r="C4961" s="395" t="s">
        <v>11497</v>
      </c>
      <c r="D4961" s="395" t="s">
        <v>289</v>
      </c>
      <c r="E4961" s="395" t="s">
        <v>816</v>
      </c>
      <c r="F4961" s="399">
        <v>51.55</v>
      </c>
      <c r="G4961" s="395" t="s">
        <v>817</v>
      </c>
    </row>
    <row r="4962" spans="1:7">
      <c r="A4962" s="395" t="s">
        <v>171</v>
      </c>
      <c r="B4962" s="395" t="s">
        <v>11498</v>
      </c>
      <c r="C4962" s="395" t="s">
        <v>11499</v>
      </c>
      <c r="D4962" s="395" t="s">
        <v>289</v>
      </c>
      <c r="E4962" s="395" t="s">
        <v>816</v>
      </c>
      <c r="F4962" s="399">
        <v>11.84</v>
      </c>
      <c r="G4962" s="395" t="s">
        <v>817</v>
      </c>
    </row>
    <row r="4963" spans="1:7">
      <c r="A4963" s="395" t="s">
        <v>171</v>
      </c>
      <c r="B4963" s="395" t="s">
        <v>11500</v>
      </c>
      <c r="C4963" s="395" t="s">
        <v>11501</v>
      </c>
      <c r="D4963" s="395" t="s">
        <v>289</v>
      </c>
      <c r="E4963" s="395" t="s">
        <v>816</v>
      </c>
      <c r="F4963" s="399">
        <v>31.7</v>
      </c>
      <c r="G4963" s="395" t="s">
        <v>817</v>
      </c>
    </row>
    <row r="4964" spans="1:7">
      <c r="A4964" s="395" t="s">
        <v>171</v>
      </c>
      <c r="B4964" s="395" t="s">
        <v>11503</v>
      </c>
      <c r="C4964" s="395" t="s">
        <v>11504</v>
      </c>
      <c r="D4964" s="395" t="s">
        <v>289</v>
      </c>
      <c r="E4964" s="395" t="s">
        <v>816</v>
      </c>
      <c r="F4964" s="399">
        <v>24.57</v>
      </c>
      <c r="G4964" s="395" t="s">
        <v>817</v>
      </c>
    </row>
    <row r="4965" spans="1:7">
      <c r="A4965" s="395" t="s">
        <v>171</v>
      </c>
      <c r="B4965" s="395" t="s">
        <v>11506</v>
      </c>
      <c r="C4965" s="395" t="s">
        <v>11507</v>
      </c>
      <c r="D4965" s="395" t="s">
        <v>289</v>
      </c>
      <c r="E4965" s="395" t="s">
        <v>816</v>
      </c>
      <c r="F4965" s="399">
        <v>42.51</v>
      </c>
      <c r="G4965" s="395" t="s">
        <v>817</v>
      </c>
    </row>
    <row r="4966" spans="1:7">
      <c r="A4966" s="395" t="s">
        <v>171</v>
      </c>
      <c r="B4966" s="395" t="s">
        <v>11508</v>
      </c>
      <c r="C4966" s="395" t="s">
        <v>11509</v>
      </c>
      <c r="D4966" s="395" t="s">
        <v>289</v>
      </c>
      <c r="E4966" s="395" t="s">
        <v>816</v>
      </c>
      <c r="F4966" s="399">
        <v>44.77</v>
      </c>
      <c r="G4966" s="395" t="s">
        <v>817</v>
      </c>
    </row>
    <row r="4967" spans="1:7">
      <c r="A4967" s="395" t="s">
        <v>171</v>
      </c>
      <c r="B4967" s="395" t="s">
        <v>11511</v>
      </c>
      <c r="C4967" s="395" t="s">
        <v>11512</v>
      </c>
      <c r="D4967" s="395" t="s">
        <v>289</v>
      </c>
      <c r="E4967" s="395" t="s">
        <v>816</v>
      </c>
      <c r="F4967" s="399">
        <v>48.91</v>
      </c>
      <c r="G4967" s="395" t="s">
        <v>817</v>
      </c>
    </row>
    <row r="4968" spans="1:7">
      <c r="A4968" s="395" t="s">
        <v>171</v>
      </c>
      <c r="B4968" s="395" t="s">
        <v>11513</v>
      </c>
      <c r="C4968" s="395" t="s">
        <v>11514</v>
      </c>
      <c r="D4968" s="395" t="s">
        <v>289</v>
      </c>
      <c r="E4968" s="395" t="s">
        <v>816</v>
      </c>
      <c r="F4968" s="399">
        <v>51.82</v>
      </c>
      <c r="G4968" s="395" t="s">
        <v>817</v>
      </c>
    </row>
    <row r="4969" spans="1:7">
      <c r="A4969" s="395" t="s">
        <v>171</v>
      </c>
      <c r="B4969" s="395" t="s">
        <v>11515</v>
      </c>
      <c r="C4969" s="395" t="s">
        <v>11516</v>
      </c>
      <c r="D4969" s="395" t="s">
        <v>289</v>
      </c>
      <c r="E4969" s="395" t="s">
        <v>816</v>
      </c>
      <c r="F4969" s="399">
        <v>32.619999999999997</v>
      </c>
      <c r="G4969" s="395" t="s">
        <v>817</v>
      </c>
    </row>
    <row r="4970" spans="1:7">
      <c r="A4970" s="395" t="s">
        <v>171</v>
      </c>
      <c r="B4970" s="395" t="s">
        <v>11517</v>
      </c>
      <c r="C4970" s="395" t="s">
        <v>11518</v>
      </c>
      <c r="D4970" s="395" t="s">
        <v>289</v>
      </c>
      <c r="E4970" s="395" t="s">
        <v>816</v>
      </c>
      <c r="F4970" s="399">
        <v>20.65</v>
      </c>
      <c r="G4970" s="395" t="s">
        <v>817</v>
      </c>
    </row>
    <row r="4971" spans="1:7">
      <c r="A4971" s="395" t="s">
        <v>171</v>
      </c>
      <c r="B4971" s="395" t="s">
        <v>11519</v>
      </c>
      <c r="C4971" s="395" t="s">
        <v>11520</v>
      </c>
      <c r="D4971" s="395" t="s">
        <v>289</v>
      </c>
      <c r="E4971" s="395" t="s">
        <v>816</v>
      </c>
      <c r="F4971" s="399">
        <v>16.600000000000001</v>
      </c>
      <c r="G4971" s="395" t="s">
        <v>817</v>
      </c>
    </row>
    <row r="4972" spans="1:7">
      <c r="A4972" s="395" t="s">
        <v>171</v>
      </c>
      <c r="B4972" s="395" t="s">
        <v>11521</v>
      </c>
      <c r="C4972" s="395" t="s">
        <v>11522</v>
      </c>
      <c r="D4972" s="395" t="s">
        <v>289</v>
      </c>
      <c r="E4972" s="395" t="s">
        <v>816</v>
      </c>
      <c r="F4972" s="399">
        <v>21.75</v>
      </c>
      <c r="G4972" s="395" t="s">
        <v>817</v>
      </c>
    </row>
    <row r="4973" spans="1:7">
      <c r="A4973" s="395" t="s">
        <v>171</v>
      </c>
      <c r="B4973" s="395" t="s">
        <v>11523</v>
      </c>
      <c r="C4973" s="395" t="s">
        <v>11524</v>
      </c>
      <c r="D4973" s="395" t="s">
        <v>289</v>
      </c>
      <c r="E4973" s="395" t="s">
        <v>816</v>
      </c>
      <c r="F4973" s="399">
        <v>23.32</v>
      </c>
      <c r="G4973" s="395" t="s">
        <v>817</v>
      </c>
    </row>
    <row r="4974" spans="1:7">
      <c r="A4974" s="395" t="s">
        <v>171</v>
      </c>
      <c r="B4974" s="395" t="s">
        <v>11525</v>
      </c>
      <c r="C4974" s="395" t="s">
        <v>11526</v>
      </c>
      <c r="D4974" s="395" t="s">
        <v>289</v>
      </c>
      <c r="E4974" s="395" t="s">
        <v>816</v>
      </c>
      <c r="F4974" s="399">
        <v>30.35</v>
      </c>
      <c r="G4974" s="395" t="s">
        <v>817</v>
      </c>
    </row>
    <row r="4975" spans="1:7">
      <c r="A4975" s="395" t="s">
        <v>171</v>
      </c>
      <c r="B4975" s="395" t="s">
        <v>11527</v>
      </c>
      <c r="C4975" s="395" t="s">
        <v>11528</v>
      </c>
      <c r="D4975" s="395" t="s">
        <v>289</v>
      </c>
      <c r="E4975" s="395" t="s">
        <v>816</v>
      </c>
      <c r="F4975" s="399">
        <v>15.16</v>
      </c>
      <c r="G4975" s="395" t="s">
        <v>817</v>
      </c>
    </row>
    <row r="4976" spans="1:7">
      <c r="A4976" s="395" t="s">
        <v>171</v>
      </c>
      <c r="B4976" s="395" t="s">
        <v>11529</v>
      </c>
      <c r="C4976" s="395" t="s">
        <v>11530</v>
      </c>
      <c r="D4976" s="395" t="s">
        <v>289</v>
      </c>
      <c r="E4976" s="395" t="s">
        <v>816</v>
      </c>
      <c r="F4976" s="399">
        <v>19.149999999999999</v>
      </c>
      <c r="G4976" s="395" t="s">
        <v>817</v>
      </c>
    </row>
    <row r="4977" spans="1:7">
      <c r="A4977" s="395" t="s">
        <v>171</v>
      </c>
      <c r="B4977" s="395" t="s">
        <v>11531</v>
      </c>
      <c r="C4977" s="395" t="s">
        <v>11532</v>
      </c>
      <c r="D4977" s="395" t="s">
        <v>289</v>
      </c>
      <c r="E4977" s="395" t="s">
        <v>816</v>
      </c>
      <c r="F4977" s="399">
        <v>29.68</v>
      </c>
      <c r="G4977" s="395" t="s">
        <v>817</v>
      </c>
    </row>
    <row r="4978" spans="1:7">
      <c r="A4978" s="395" t="s">
        <v>171</v>
      </c>
      <c r="B4978" s="395" t="s">
        <v>11533</v>
      </c>
      <c r="C4978" s="395" t="s">
        <v>11534</v>
      </c>
      <c r="D4978" s="395" t="s">
        <v>289</v>
      </c>
      <c r="E4978" s="395" t="s">
        <v>816</v>
      </c>
      <c r="F4978" s="399">
        <v>35.69</v>
      </c>
      <c r="G4978" s="395" t="s">
        <v>817</v>
      </c>
    </row>
    <row r="4979" spans="1:7">
      <c r="A4979" s="395" t="s">
        <v>171</v>
      </c>
      <c r="B4979" s="395" t="s">
        <v>11535</v>
      </c>
      <c r="C4979" s="395" t="s">
        <v>11536</v>
      </c>
      <c r="D4979" s="395" t="s">
        <v>289</v>
      </c>
      <c r="E4979" s="395" t="s">
        <v>816</v>
      </c>
      <c r="F4979" s="399">
        <v>172.45</v>
      </c>
      <c r="G4979" s="395" t="s">
        <v>817</v>
      </c>
    </row>
    <row r="4980" spans="1:7">
      <c r="A4980" s="395" t="s">
        <v>171</v>
      </c>
      <c r="B4980" s="395" t="s">
        <v>11537</v>
      </c>
      <c r="C4980" s="395" t="s">
        <v>11538</v>
      </c>
      <c r="D4980" s="395" t="s">
        <v>289</v>
      </c>
      <c r="E4980" s="395" t="s">
        <v>816</v>
      </c>
      <c r="F4980" s="399">
        <v>320.05</v>
      </c>
      <c r="G4980" s="395" t="s">
        <v>817</v>
      </c>
    </row>
    <row r="4981" spans="1:7">
      <c r="A4981" s="395" t="s">
        <v>171</v>
      </c>
      <c r="B4981" s="395" t="s">
        <v>11539</v>
      </c>
      <c r="C4981" s="395" t="s">
        <v>11540</v>
      </c>
      <c r="D4981" s="395" t="s">
        <v>289</v>
      </c>
      <c r="E4981" s="395" t="s">
        <v>816</v>
      </c>
      <c r="F4981" s="399">
        <v>415.66</v>
      </c>
      <c r="G4981" s="395" t="s">
        <v>817</v>
      </c>
    </row>
    <row r="4982" spans="1:7">
      <c r="A4982" s="395" t="s">
        <v>171</v>
      </c>
      <c r="B4982" s="395" t="s">
        <v>11541</v>
      </c>
      <c r="C4982" s="395" t="s">
        <v>11542</v>
      </c>
      <c r="D4982" s="395" t="s">
        <v>289</v>
      </c>
      <c r="E4982" s="395" t="s">
        <v>816</v>
      </c>
      <c r="F4982" s="399">
        <v>817.34</v>
      </c>
      <c r="G4982" s="395" t="s">
        <v>817</v>
      </c>
    </row>
    <row r="4983" spans="1:7">
      <c r="A4983" s="395" t="s">
        <v>171</v>
      </c>
      <c r="B4983" s="395" t="s">
        <v>11543</v>
      </c>
      <c r="C4983" s="395" t="s">
        <v>11544</v>
      </c>
      <c r="D4983" s="395" t="s">
        <v>289</v>
      </c>
      <c r="E4983" s="395" t="s">
        <v>816</v>
      </c>
      <c r="F4983" s="399">
        <v>192.53</v>
      </c>
      <c r="G4983" s="395" t="s">
        <v>817</v>
      </c>
    </row>
    <row r="4984" spans="1:7">
      <c r="A4984" s="395" t="s">
        <v>171</v>
      </c>
      <c r="B4984" s="395" t="s">
        <v>11545</v>
      </c>
      <c r="C4984" s="395" t="s">
        <v>11546</v>
      </c>
      <c r="D4984" s="395" t="s">
        <v>289</v>
      </c>
      <c r="E4984" s="395" t="s">
        <v>816</v>
      </c>
      <c r="F4984" s="399">
        <v>302</v>
      </c>
      <c r="G4984" s="395" t="s">
        <v>817</v>
      </c>
    </row>
    <row r="4985" spans="1:7">
      <c r="A4985" s="395" t="s">
        <v>171</v>
      </c>
      <c r="B4985" s="395" t="s">
        <v>11547</v>
      </c>
      <c r="C4985" s="395" t="s">
        <v>11548</v>
      </c>
      <c r="D4985" s="395" t="s">
        <v>289</v>
      </c>
      <c r="E4985" s="395" t="s">
        <v>816</v>
      </c>
      <c r="F4985" s="399">
        <v>582.67999999999995</v>
      </c>
      <c r="G4985" s="395" t="s">
        <v>817</v>
      </c>
    </row>
    <row r="4986" spans="1:7">
      <c r="A4986" s="395" t="s">
        <v>171</v>
      </c>
      <c r="B4986" s="395" t="s">
        <v>11549</v>
      </c>
      <c r="C4986" s="395" t="s">
        <v>11550</v>
      </c>
      <c r="D4986" s="395" t="s">
        <v>289</v>
      </c>
      <c r="E4986" s="395" t="s">
        <v>816</v>
      </c>
      <c r="F4986" s="399">
        <v>809.98</v>
      </c>
      <c r="G4986" s="395" t="s">
        <v>817</v>
      </c>
    </row>
    <row r="4987" spans="1:7">
      <c r="A4987" s="395" t="s">
        <v>171</v>
      </c>
      <c r="B4987" s="395" t="s">
        <v>11551</v>
      </c>
      <c r="C4987" s="395" t="s">
        <v>11552</v>
      </c>
      <c r="D4987" s="395" t="s">
        <v>289</v>
      </c>
      <c r="E4987" s="395" t="s">
        <v>816</v>
      </c>
      <c r="F4987" s="399">
        <v>943.06</v>
      </c>
      <c r="G4987" s="395" t="s">
        <v>817</v>
      </c>
    </row>
    <row r="4988" spans="1:7">
      <c r="A4988" s="395" t="s">
        <v>171</v>
      </c>
      <c r="B4988" s="395" t="s">
        <v>11553</v>
      </c>
      <c r="C4988" s="395" t="s">
        <v>11554</v>
      </c>
      <c r="D4988" s="395" t="s">
        <v>289</v>
      </c>
      <c r="E4988" s="395" t="s">
        <v>816</v>
      </c>
      <c r="F4988" s="399">
        <v>250.05</v>
      </c>
      <c r="G4988" s="395" t="s">
        <v>817</v>
      </c>
    </row>
    <row r="4989" spans="1:7">
      <c r="A4989" s="395" t="s">
        <v>171</v>
      </c>
      <c r="B4989" s="395" t="s">
        <v>11555</v>
      </c>
      <c r="C4989" s="395" t="s">
        <v>11556</v>
      </c>
      <c r="D4989" s="395" t="s">
        <v>289</v>
      </c>
      <c r="E4989" s="395" t="s">
        <v>816</v>
      </c>
      <c r="F4989" s="399">
        <v>461.23</v>
      </c>
      <c r="G4989" s="395" t="s">
        <v>817</v>
      </c>
    </row>
    <row r="4990" spans="1:7">
      <c r="A4990" s="395" t="s">
        <v>171</v>
      </c>
      <c r="B4990" s="395" t="s">
        <v>11557</v>
      </c>
      <c r="C4990" s="395" t="s">
        <v>11558</v>
      </c>
      <c r="D4990" s="395" t="s">
        <v>289</v>
      </c>
      <c r="E4990" s="395" t="s">
        <v>816</v>
      </c>
      <c r="F4990" s="399">
        <v>655</v>
      </c>
      <c r="G4990" s="395" t="s">
        <v>817</v>
      </c>
    </row>
    <row r="4991" spans="1:7">
      <c r="A4991" s="395" t="s">
        <v>171</v>
      </c>
      <c r="B4991" s="395" t="s">
        <v>11559</v>
      </c>
      <c r="C4991" s="395" t="s">
        <v>11560</v>
      </c>
      <c r="D4991" s="395" t="s">
        <v>289</v>
      </c>
      <c r="E4991" s="395" t="s">
        <v>816</v>
      </c>
      <c r="F4991" s="399">
        <v>759.68</v>
      </c>
      <c r="G4991" s="395" t="s">
        <v>817</v>
      </c>
    </row>
    <row r="4992" spans="1:7">
      <c r="A4992" s="395" t="s">
        <v>171</v>
      </c>
      <c r="B4992" s="395" t="s">
        <v>11561</v>
      </c>
      <c r="C4992" s="395" t="s">
        <v>11562</v>
      </c>
      <c r="D4992" s="395" t="s">
        <v>289</v>
      </c>
      <c r="E4992" s="395" t="s">
        <v>816</v>
      </c>
      <c r="F4992" s="399">
        <v>164.23</v>
      </c>
      <c r="G4992" s="395" t="s">
        <v>817</v>
      </c>
    </row>
    <row r="4993" spans="1:7">
      <c r="A4993" s="395" t="s">
        <v>171</v>
      </c>
      <c r="B4993" s="395" t="s">
        <v>11563</v>
      </c>
      <c r="C4993" s="395" t="s">
        <v>11564</v>
      </c>
      <c r="D4993" s="395" t="s">
        <v>289</v>
      </c>
      <c r="E4993" s="395" t="s">
        <v>816</v>
      </c>
      <c r="F4993" s="399">
        <v>379.92</v>
      </c>
      <c r="G4993" s="395" t="s">
        <v>817</v>
      </c>
    </row>
    <row r="4994" spans="1:7">
      <c r="A4994" s="395" t="s">
        <v>171</v>
      </c>
      <c r="B4994" s="395" t="s">
        <v>11565</v>
      </c>
      <c r="C4994" s="395" t="s">
        <v>11566</v>
      </c>
      <c r="D4994" s="395" t="s">
        <v>289</v>
      </c>
      <c r="E4994" s="395" t="s">
        <v>816</v>
      </c>
      <c r="F4994" s="399">
        <v>662.43</v>
      </c>
      <c r="G4994" s="395" t="s">
        <v>817</v>
      </c>
    </row>
    <row r="4995" spans="1:7">
      <c r="A4995" s="395" t="s">
        <v>171</v>
      </c>
      <c r="B4995" s="395" t="s">
        <v>11567</v>
      </c>
      <c r="C4995" s="395" t="s">
        <v>11568</v>
      </c>
      <c r="D4995" s="395" t="s">
        <v>289</v>
      </c>
      <c r="E4995" s="395" t="s">
        <v>816</v>
      </c>
      <c r="F4995" s="399">
        <v>1091.0999999999999</v>
      </c>
      <c r="G4995" s="395" t="s">
        <v>817</v>
      </c>
    </row>
    <row r="4996" spans="1:7">
      <c r="A4996" s="395" t="s">
        <v>171</v>
      </c>
      <c r="B4996" s="395" t="s">
        <v>11569</v>
      </c>
      <c r="C4996" s="395" t="s">
        <v>11570</v>
      </c>
      <c r="D4996" s="395" t="s">
        <v>289</v>
      </c>
      <c r="E4996" s="395" t="s">
        <v>816</v>
      </c>
      <c r="F4996" s="399">
        <v>285.89</v>
      </c>
      <c r="G4996" s="395" t="s">
        <v>817</v>
      </c>
    </row>
    <row r="4997" spans="1:7">
      <c r="A4997" s="395" t="s">
        <v>171</v>
      </c>
      <c r="B4997" s="395" t="s">
        <v>11571</v>
      </c>
      <c r="C4997" s="395" t="s">
        <v>11572</v>
      </c>
      <c r="D4997" s="395" t="s">
        <v>289</v>
      </c>
      <c r="E4997" s="395" t="s">
        <v>816</v>
      </c>
      <c r="F4997" s="399">
        <v>510.63</v>
      </c>
      <c r="G4997" s="395" t="s">
        <v>817</v>
      </c>
    </row>
    <row r="4998" spans="1:7">
      <c r="A4998" s="395" t="s">
        <v>171</v>
      </c>
      <c r="B4998" s="395" t="s">
        <v>11573</v>
      </c>
      <c r="C4998" s="395" t="s">
        <v>11574</v>
      </c>
      <c r="D4998" s="395" t="s">
        <v>289</v>
      </c>
      <c r="E4998" s="395" t="s">
        <v>816</v>
      </c>
      <c r="F4998" s="399">
        <v>188.11</v>
      </c>
      <c r="G4998" s="395" t="s">
        <v>817</v>
      </c>
    </row>
    <row r="4999" spans="1:7">
      <c r="A4999" s="395" t="s">
        <v>171</v>
      </c>
      <c r="B4999" s="395" t="s">
        <v>11575</v>
      </c>
      <c r="C4999" s="395" t="s">
        <v>11576</v>
      </c>
      <c r="D4999" s="395" t="s">
        <v>289</v>
      </c>
      <c r="E4999" s="395" t="s">
        <v>816</v>
      </c>
      <c r="F4999" s="399">
        <v>294.39999999999998</v>
      </c>
      <c r="G4999" s="395" t="s">
        <v>817</v>
      </c>
    </row>
    <row r="5000" spans="1:7">
      <c r="A5000" s="395" t="s">
        <v>171</v>
      </c>
      <c r="B5000" s="395" t="s">
        <v>11577</v>
      </c>
      <c r="C5000" s="395" t="s">
        <v>11578</v>
      </c>
      <c r="D5000" s="395" t="s">
        <v>289</v>
      </c>
      <c r="E5000" s="395" t="s">
        <v>816</v>
      </c>
      <c r="F5000" s="399">
        <v>565.63</v>
      </c>
      <c r="G5000" s="395" t="s">
        <v>817</v>
      </c>
    </row>
    <row r="5001" spans="1:7">
      <c r="A5001" s="395" t="s">
        <v>171</v>
      </c>
      <c r="B5001" s="395" t="s">
        <v>11579</v>
      </c>
      <c r="C5001" s="395" t="s">
        <v>11580</v>
      </c>
      <c r="D5001" s="395" t="s">
        <v>289</v>
      </c>
      <c r="E5001" s="395" t="s">
        <v>816</v>
      </c>
      <c r="F5001" s="399">
        <v>786.6</v>
      </c>
      <c r="G5001" s="395" t="s">
        <v>817</v>
      </c>
    </row>
    <row r="5002" spans="1:7">
      <c r="A5002" s="395" t="s">
        <v>171</v>
      </c>
      <c r="B5002" s="395" t="s">
        <v>11581</v>
      </c>
      <c r="C5002" s="395" t="s">
        <v>11582</v>
      </c>
      <c r="D5002" s="395" t="s">
        <v>289</v>
      </c>
      <c r="E5002" s="395" t="s">
        <v>816</v>
      </c>
      <c r="F5002" s="399">
        <v>912.83</v>
      </c>
      <c r="G5002" s="395" t="s">
        <v>817</v>
      </c>
    </row>
    <row r="5003" spans="1:7">
      <c r="A5003" s="395" t="s">
        <v>171</v>
      </c>
      <c r="B5003" s="395" t="s">
        <v>11583</v>
      </c>
      <c r="C5003" s="395" t="s">
        <v>11584</v>
      </c>
      <c r="D5003" s="395" t="s">
        <v>289</v>
      </c>
      <c r="E5003" s="395" t="s">
        <v>816</v>
      </c>
      <c r="F5003" s="399">
        <v>245.23</v>
      </c>
      <c r="G5003" s="395" t="s">
        <v>817</v>
      </c>
    </row>
    <row r="5004" spans="1:7">
      <c r="A5004" s="395" t="s">
        <v>171</v>
      </c>
      <c r="B5004" s="395" t="s">
        <v>11585</v>
      </c>
      <c r="C5004" s="395" t="s">
        <v>11586</v>
      </c>
      <c r="D5004" s="395" t="s">
        <v>289</v>
      </c>
      <c r="E5004" s="395" t="s">
        <v>816</v>
      </c>
      <c r="F5004" s="399">
        <v>450.49</v>
      </c>
      <c r="G5004" s="395" t="s">
        <v>817</v>
      </c>
    </row>
    <row r="5005" spans="1:7">
      <c r="A5005" s="395" t="s">
        <v>171</v>
      </c>
      <c r="B5005" s="395" t="s">
        <v>11587</v>
      </c>
      <c r="C5005" s="395" t="s">
        <v>11588</v>
      </c>
      <c r="D5005" s="395" t="s">
        <v>289</v>
      </c>
      <c r="E5005" s="395" t="s">
        <v>816</v>
      </c>
      <c r="F5005" s="399">
        <v>639.67999999999995</v>
      </c>
      <c r="G5005" s="395" t="s">
        <v>817</v>
      </c>
    </row>
    <row r="5006" spans="1:7">
      <c r="A5006" s="395" t="s">
        <v>171</v>
      </c>
      <c r="B5006" s="395" t="s">
        <v>11589</v>
      </c>
      <c r="C5006" s="395" t="s">
        <v>11590</v>
      </c>
      <c r="D5006" s="395" t="s">
        <v>289</v>
      </c>
      <c r="E5006" s="395" t="s">
        <v>816</v>
      </c>
      <c r="F5006" s="399">
        <v>738.98</v>
      </c>
      <c r="G5006" s="395" t="s">
        <v>817</v>
      </c>
    </row>
    <row r="5007" spans="1:7">
      <c r="A5007" s="395" t="s">
        <v>171</v>
      </c>
      <c r="B5007" s="395" t="s">
        <v>11591</v>
      </c>
      <c r="C5007" s="395" t="s">
        <v>11592</v>
      </c>
      <c r="D5007" s="395" t="s">
        <v>289</v>
      </c>
      <c r="E5007" s="395" t="s">
        <v>816</v>
      </c>
      <c r="F5007" s="399">
        <v>4.4800000000000004</v>
      </c>
      <c r="G5007" s="395" t="s">
        <v>817</v>
      </c>
    </row>
    <row r="5008" spans="1:7">
      <c r="A5008" s="395" t="s">
        <v>171</v>
      </c>
      <c r="B5008" s="395" t="s">
        <v>11594</v>
      </c>
      <c r="C5008" s="395" t="s">
        <v>11595</v>
      </c>
      <c r="D5008" s="395" t="s">
        <v>289</v>
      </c>
      <c r="E5008" s="395" t="s">
        <v>816</v>
      </c>
      <c r="F5008" s="399">
        <v>6.48</v>
      </c>
      <c r="G5008" s="395" t="s">
        <v>817</v>
      </c>
    </row>
    <row r="5009" spans="1:7">
      <c r="A5009" s="395" t="s">
        <v>171</v>
      </c>
      <c r="B5009" s="395" t="s">
        <v>11596</v>
      </c>
      <c r="C5009" s="395" t="s">
        <v>11597</v>
      </c>
      <c r="D5009" s="395" t="s">
        <v>289</v>
      </c>
      <c r="E5009" s="395" t="s">
        <v>816</v>
      </c>
      <c r="F5009" s="399">
        <v>4.9800000000000004</v>
      </c>
      <c r="G5009" s="395" t="s">
        <v>817</v>
      </c>
    </row>
    <row r="5010" spans="1:7">
      <c r="A5010" s="395" t="s">
        <v>171</v>
      </c>
      <c r="B5010" s="395" t="s">
        <v>11599</v>
      </c>
      <c r="C5010" s="395" t="s">
        <v>11600</v>
      </c>
      <c r="D5010" s="395" t="s">
        <v>289</v>
      </c>
      <c r="E5010" s="395" t="s">
        <v>816</v>
      </c>
      <c r="F5010" s="399">
        <v>6.99</v>
      </c>
      <c r="G5010" s="395" t="s">
        <v>817</v>
      </c>
    </row>
    <row r="5011" spans="1:7">
      <c r="A5011" s="395" t="s">
        <v>171</v>
      </c>
      <c r="B5011" s="395" t="s">
        <v>11601</v>
      </c>
      <c r="C5011" s="395" t="s">
        <v>11602</v>
      </c>
      <c r="D5011" s="395" t="s">
        <v>289</v>
      </c>
      <c r="E5011" s="395" t="s">
        <v>816</v>
      </c>
      <c r="F5011" s="399">
        <v>5.48</v>
      </c>
      <c r="G5011" s="395" t="s">
        <v>817</v>
      </c>
    </row>
    <row r="5012" spans="1:7">
      <c r="A5012" s="395" t="s">
        <v>171</v>
      </c>
      <c r="B5012" s="395" t="s">
        <v>11604</v>
      </c>
      <c r="C5012" s="395" t="s">
        <v>11605</v>
      </c>
      <c r="D5012" s="395" t="s">
        <v>289</v>
      </c>
      <c r="E5012" s="395" t="s">
        <v>816</v>
      </c>
      <c r="F5012" s="399">
        <v>7.49</v>
      </c>
      <c r="G5012" s="395" t="s">
        <v>817</v>
      </c>
    </row>
    <row r="5013" spans="1:7">
      <c r="A5013" s="395" t="s">
        <v>171</v>
      </c>
      <c r="B5013" s="395" t="s">
        <v>11606</v>
      </c>
      <c r="C5013" s="395" t="s">
        <v>11607</v>
      </c>
      <c r="D5013" s="395" t="s">
        <v>289</v>
      </c>
      <c r="E5013" s="395" t="s">
        <v>816</v>
      </c>
      <c r="F5013" s="399">
        <v>6.19</v>
      </c>
      <c r="G5013" s="395" t="s">
        <v>817</v>
      </c>
    </row>
    <row r="5014" spans="1:7">
      <c r="A5014" s="395" t="s">
        <v>171</v>
      </c>
      <c r="B5014" s="395" t="s">
        <v>11608</v>
      </c>
      <c r="C5014" s="395" t="s">
        <v>11609</v>
      </c>
      <c r="D5014" s="395" t="s">
        <v>289</v>
      </c>
      <c r="E5014" s="395" t="s">
        <v>816</v>
      </c>
      <c r="F5014" s="399">
        <v>8.1999999999999993</v>
      </c>
      <c r="G5014" s="395" t="s">
        <v>817</v>
      </c>
    </row>
    <row r="5015" spans="1:7">
      <c r="A5015" s="395" t="s">
        <v>171</v>
      </c>
      <c r="B5015" s="395" t="s">
        <v>11611</v>
      </c>
      <c r="C5015" s="395" t="s">
        <v>11612</v>
      </c>
      <c r="D5015" s="395" t="s">
        <v>289</v>
      </c>
      <c r="E5015" s="395" t="s">
        <v>816</v>
      </c>
      <c r="F5015" s="399">
        <v>7</v>
      </c>
      <c r="G5015" s="395" t="s">
        <v>817</v>
      </c>
    </row>
    <row r="5016" spans="1:7">
      <c r="A5016" s="395" t="s">
        <v>171</v>
      </c>
      <c r="B5016" s="395" t="s">
        <v>11613</v>
      </c>
      <c r="C5016" s="395" t="s">
        <v>11614</v>
      </c>
      <c r="D5016" s="395" t="s">
        <v>289</v>
      </c>
      <c r="E5016" s="395" t="s">
        <v>816</v>
      </c>
      <c r="F5016" s="399">
        <v>9.01</v>
      </c>
      <c r="G5016" s="395" t="s">
        <v>817</v>
      </c>
    </row>
    <row r="5017" spans="1:7">
      <c r="A5017" s="395" t="s">
        <v>171</v>
      </c>
      <c r="B5017" s="395" t="s">
        <v>11615</v>
      </c>
      <c r="C5017" s="395" t="s">
        <v>11616</v>
      </c>
      <c r="D5017" s="395" t="s">
        <v>289</v>
      </c>
      <c r="E5017" s="395" t="s">
        <v>816</v>
      </c>
      <c r="F5017" s="399">
        <v>8.01</v>
      </c>
      <c r="G5017" s="395" t="s">
        <v>817</v>
      </c>
    </row>
    <row r="5018" spans="1:7">
      <c r="A5018" s="395" t="s">
        <v>171</v>
      </c>
      <c r="B5018" s="395" t="s">
        <v>11618</v>
      </c>
      <c r="C5018" s="395" t="s">
        <v>11619</v>
      </c>
      <c r="D5018" s="395" t="s">
        <v>289</v>
      </c>
      <c r="E5018" s="395" t="s">
        <v>816</v>
      </c>
      <c r="F5018" s="399">
        <v>10.01</v>
      </c>
      <c r="G5018" s="395" t="s">
        <v>817</v>
      </c>
    </row>
    <row r="5019" spans="1:7">
      <c r="A5019" s="395" t="s">
        <v>171</v>
      </c>
      <c r="B5019" s="395" t="s">
        <v>11620</v>
      </c>
      <c r="C5019" s="395" t="s">
        <v>11621</v>
      </c>
      <c r="D5019" s="395" t="s">
        <v>289</v>
      </c>
      <c r="E5019" s="395" t="s">
        <v>816</v>
      </c>
      <c r="F5019" s="399">
        <v>9.02</v>
      </c>
      <c r="G5019" s="395" t="s">
        <v>817</v>
      </c>
    </row>
    <row r="5020" spans="1:7">
      <c r="A5020" s="395" t="s">
        <v>171</v>
      </c>
      <c r="B5020" s="395" t="s">
        <v>11622</v>
      </c>
      <c r="C5020" s="395" t="s">
        <v>11623</v>
      </c>
      <c r="D5020" s="395" t="s">
        <v>289</v>
      </c>
      <c r="E5020" s="395" t="s">
        <v>816</v>
      </c>
      <c r="F5020" s="399">
        <v>11.03</v>
      </c>
      <c r="G5020" s="395" t="s">
        <v>817</v>
      </c>
    </row>
    <row r="5021" spans="1:7">
      <c r="A5021" s="395" t="s">
        <v>171</v>
      </c>
      <c r="B5021" s="395" t="s">
        <v>11625</v>
      </c>
      <c r="C5021" s="395" t="s">
        <v>11626</v>
      </c>
      <c r="D5021" s="395" t="s">
        <v>289</v>
      </c>
      <c r="E5021" s="395" t="s">
        <v>816</v>
      </c>
      <c r="F5021" s="399">
        <v>10.54</v>
      </c>
      <c r="G5021" s="395" t="s">
        <v>817</v>
      </c>
    </row>
    <row r="5022" spans="1:7">
      <c r="A5022" s="395" t="s">
        <v>171</v>
      </c>
      <c r="B5022" s="395" t="s">
        <v>11627</v>
      </c>
      <c r="C5022" s="395" t="s">
        <v>11628</v>
      </c>
      <c r="D5022" s="395" t="s">
        <v>289</v>
      </c>
      <c r="E5022" s="395" t="s">
        <v>816</v>
      </c>
      <c r="F5022" s="399">
        <v>12.54</v>
      </c>
      <c r="G5022" s="395" t="s">
        <v>817</v>
      </c>
    </row>
    <row r="5023" spans="1:7">
      <c r="A5023" s="395" t="s">
        <v>171</v>
      </c>
      <c r="B5023" s="395" t="s">
        <v>11630</v>
      </c>
      <c r="C5023" s="395" t="s">
        <v>11631</v>
      </c>
      <c r="D5023" s="395" t="s">
        <v>289</v>
      </c>
      <c r="E5023" s="395" t="s">
        <v>816</v>
      </c>
      <c r="F5023" s="399">
        <v>13.06</v>
      </c>
      <c r="G5023" s="395" t="s">
        <v>817</v>
      </c>
    </row>
    <row r="5024" spans="1:7">
      <c r="A5024" s="395" t="s">
        <v>171</v>
      </c>
      <c r="B5024" s="395" t="s">
        <v>11632</v>
      </c>
      <c r="C5024" s="395" t="s">
        <v>11633</v>
      </c>
      <c r="D5024" s="395" t="s">
        <v>289</v>
      </c>
      <c r="E5024" s="395" t="s">
        <v>816</v>
      </c>
      <c r="F5024" s="399">
        <v>15.07</v>
      </c>
      <c r="G5024" s="395" t="s">
        <v>817</v>
      </c>
    </row>
    <row r="5025" spans="1:7">
      <c r="A5025" s="395" t="s">
        <v>171</v>
      </c>
      <c r="B5025" s="395" t="s">
        <v>11634</v>
      </c>
      <c r="C5025" s="395" t="s">
        <v>11635</v>
      </c>
      <c r="D5025" s="395" t="s">
        <v>289</v>
      </c>
      <c r="E5025" s="395" t="s">
        <v>816</v>
      </c>
      <c r="F5025" s="399">
        <v>268.58999999999997</v>
      </c>
      <c r="G5025" s="395" t="s">
        <v>817</v>
      </c>
    </row>
    <row r="5026" spans="1:7">
      <c r="A5026" s="395" t="s">
        <v>171</v>
      </c>
      <c r="B5026" s="395" t="s">
        <v>11636</v>
      </c>
      <c r="C5026" s="395" t="s">
        <v>11637</v>
      </c>
      <c r="D5026" s="395" t="s">
        <v>289</v>
      </c>
      <c r="E5026" s="395" t="s">
        <v>816</v>
      </c>
      <c r="F5026" s="399">
        <v>413.35</v>
      </c>
      <c r="G5026" s="395" t="s">
        <v>817</v>
      </c>
    </row>
    <row r="5027" spans="1:7">
      <c r="A5027" s="395" t="s">
        <v>171</v>
      </c>
      <c r="B5027" s="395" t="s">
        <v>11638</v>
      </c>
      <c r="C5027" s="395" t="s">
        <v>11639</v>
      </c>
      <c r="D5027" s="395" t="s">
        <v>289</v>
      </c>
      <c r="E5027" s="395" t="s">
        <v>816</v>
      </c>
      <c r="F5027" s="399">
        <v>442.68</v>
      </c>
      <c r="G5027" s="395" t="s">
        <v>817</v>
      </c>
    </row>
    <row r="5028" spans="1:7">
      <c r="A5028" s="395" t="s">
        <v>171</v>
      </c>
      <c r="B5028" s="395" t="s">
        <v>11640</v>
      </c>
      <c r="C5028" s="395" t="s">
        <v>11641</v>
      </c>
      <c r="D5028" s="395" t="s">
        <v>289</v>
      </c>
      <c r="E5028" s="395" t="s">
        <v>816</v>
      </c>
      <c r="F5028" s="399">
        <v>1012.31</v>
      </c>
      <c r="G5028" s="395" t="s">
        <v>817</v>
      </c>
    </row>
    <row r="5029" spans="1:7">
      <c r="A5029" s="395" t="s">
        <v>171</v>
      </c>
      <c r="B5029" s="395" t="s">
        <v>11642</v>
      </c>
      <c r="C5029" s="395" t="s">
        <v>11643</v>
      </c>
      <c r="D5029" s="395" t="s">
        <v>289</v>
      </c>
      <c r="E5029" s="395" t="s">
        <v>816</v>
      </c>
      <c r="F5029" s="399">
        <v>1150.93</v>
      </c>
      <c r="G5029" s="395" t="s">
        <v>817</v>
      </c>
    </row>
    <row r="5030" spans="1:7">
      <c r="A5030" s="395" t="s">
        <v>171</v>
      </c>
      <c r="B5030" s="395" t="s">
        <v>11644</v>
      </c>
      <c r="C5030" s="395" t="s">
        <v>11645</v>
      </c>
      <c r="D5030" s="395" t="s">
        <v>289</v>
      </c>
      <c r="E5030" s="395" t="s">
        <v>816</v>
      </c>
      <c r="F5030" s="399">
        <v>1976.04</v>
      </c>
      <c r="G5030" s="395" t="s">
        <v>817</v>
      </c>
    </row>
    <row r="5031" spans="1:7">
      <c r="A5031" s="395" t="s">
        <v>171</v>
      </c>
      <c r="B5031" s="395" t="s">
        <v>11646</v>
      </c>
      <c r="C5031" s="395" t="s">
        <v>11647</v>
      </c>
      <c r="D5031" s="395" t="s">
        <v>289</v>
      </c>
      <c r="E5031" s="395" t="s">
        <v>816</v>
      </c>
      <c r="F5031" s="399">
        <v>445.28</v>
      </c>
      <c r="G5031" s="395" t="s">
        <v>817</v>
      </c>
    </row>
    <row r="5032" spans="1:7">
      <c r="A5032" s="395" t="s">
        <v>171</v>
      </c>
      <c r="B5032" s="395" t="s">
        <v>11648</v>
      </c>
      <c r="C5032" s="395" t="s">
        <v>11649</v>
      </c>
      <c r="D5032" s="395" t="s">
        <v>289</v>
      </c>
      <c r="E5032" s="395" t="s">
        <v>816</v>
      </c>
      <c r="F5032" s="399">
        <v>638.67999999999995</v>
      </c>
      <c r="G5032" s="395" t="s">
        <v>817</v>
      </c>
    </row>
    <row r="5033" spans="1:7">
      <c r="A5033" s="395" t="s">
        <v>171</v>
      </c>
      <c r="B5033" s="395" t="s">
        <v>11650</v>
      </c>
      <c r="C5033" s="395" t="s">
        <v>11651</v>
      </c>
      <c r="D5033" s="395" t="s">
        <v>289</v>
      </c>
      <c r="E5033" s="395" t="s">
        <v>816</v>
      </c>
      <c r="F5033" s="399">
        <v>619.6</v>
      </c>
      <c r="G5033" s="395" t="s">
        <v>817</v>
      </c>
    </row>
    <row r="5034" spans="1:7">
      <c r="A5034" s="395" t="s">
        <v>171</v>
      </c>
      <c r="B5034" s="395" t="s">
        <v>11652</v>
      </c>
      <c r="C5034" s="395" t="s">
        <v>11653</v>
      </c>
      <c r="D5034" s="395" t="s">
        <v>289</v>
      </c>
      <c r="E5034" s="395" t="s">
        <v>816</v>
      </c>
      <c r="F5034" s="399">
        <v>952.06</v>
      </c>
      <c r="G5034" s="395" t="s">
        <v>817</v>
      </c>
    </row>
    <row r="5035" spans="1:7">
      <c r="A5035" s="395" t="s">
        <v>171</v>
      </c>
      <c r="B5035" s="395" t="s">
        <v>11654</v>
      </c>
      <c r="C5035" s="395" t="s">
        <v>11655</v>
      </c>
      <c r="D5035" s="395" t="s">
        <v>289</v>
      </c>
      <c r="E5035" s="395" t="s">
        <v>816</v>
      </c>
      <c r="F5035" s="399">
        <v>1194.83</v>
      </c>
      <c r="G5035" s="395" t="s">
        <v>817</v>
      </c>
    </row>
    <row r="5036" spans="1:7">
      <c r="A5036" s="395" t="s">
        <v>171</v>
      </c>
      <c r="B5036" s="395" t="s">
        <v>11656</v>
      </c>
      <c r="C5036" s="395" t="s">
        <v>11657</v>
      </c>
      <c r="D5036" s="395" t="s">
        <v>289</v>
      </c>
      <c r="E5036" s="395" t="s">
        <v>816</v>
      </c>
      <c r="F5036" s="399">
        <v>1768.06</v>
      </c>
      <c r="G5036" s="395" t="s">
        <v>817</v>
      </c>
    </row>
    <row r="5037" spans="1:7">
      <c r="A5037" s="395" t="s">
        <v>171</v>
      </c>
      <c r="B5037" s="395" t="s">
        <v>11658</v>
      </c>
      <c r="C5037" s="395" t="s">
        <v>11659</v>
      </c>
      <c r="D5037" s="395" t="s">
        <v>289</v>
      </c>
      <c r="E5037" s="395" t="s">
        <v>816</v>
      </c>
      <c r="F5037" s="399">
        <v>3275.56</v>
      </c>
      <c r="G5037" s="395" t="s">
        <v>817</v>
      </c>
    </row>
    <row r="5038" spans="1:7">
      <c r="A5038" s="395" t="s">
        <v>171</v>
      </c>
      <c r="B5038" s="395" t="s">
        <v>11660</v>
      </c>
      <c r="C5038" s="395" t="s">
        <v>11661</v>
      </c>
      <c r="D5038" s="395" t="s">
        <v>289</v>
      </c>
      <c r="E5038" s="395" t="s">
        <v>816</v>
      </c>
      <c r="F5038" s="399">
        <v>3936.76</v>
      </c>
      <c r="G5038" s="395" t="s">
        <v>817</v>
      </c>
    </row>
    <row r="5039" spans="1:7">
      <c r="A5039" s="395" t="s">
        <v>171</v>
      </c>
      <c r="B5039" s="395" t="s">
        <v>11662</v>
      </c>
      <c r="C5039" s="395" t="s">
        <v>11663</v>
      </c>
      <c r="D5039" s="395" t="s">
        <v>289</v>
      </c>
      <c r="E5039" s="395" t="s">
        <v>816</v>
      </c>
      <c r="F5039" s="399">
        <v>5278.21</v>
      </c>
      <c r="G5039" s="395" t="s">
        <v>817</v>
      </c>
    </row>
    <row r="5040" spans="1:7">
      <c r="A5040" s="395" t="s">
        <v>171</v>
      </c>
      <c r="B5040" s="395" t="s">
        <v>11664</v>
      </c>
      <c r="C5040" s="395" t="s">
        <v>11665</v>
      </c>
      <c r="D5040" s="395" t="s">
        <v>289</v>
      </c>
      <c r="E5040" s="395" t="s">
        <v>816</v>
      </c>
      <c r="F5040" s="399">
        <v>7659.59</v>
      </c>
      <c r="G5040" s="395" t="s">
        <v>817</v>
      </c>
    </row>
    <row r="5041" spans="1:7">
      <c r="A5041" s="395" t="s">
        <v>171</v>
      </c>
      <c r="B5041" s="395" t="s">
        <v>11666</v>
      </c>
      <c r="C5041" s="395" t="s">
        <v>11667</v>
      </c>
      <c r="D5041" s="395" t="s">
        <v>289</v>
      </c>
      <c r="E5041" s="395" t="s">
        <v>816</v>
      </c>
      <c r="F5041" s="399">
        <v>11763.32</v>
      </c>
      <c r="G5041" s="395" t="s">
        <v>817</v>
      </c>
    </row>
    <row r="5042" spans="1:7">
      <c r="A5042" s="395" t="s">
        <v>171</v>
      </c>
      <c r="B5042" s="395" t="s">
        <v>11668</v>
      </c>
      <c r="C5042" s="395" t="s">
        <v>11669</v>
      </c>
      <c r="D5042" s="395" t="s">
        <v>289</v>
      </c>
      <c r="E5042" s="395" t="s">
        <v>816</v>
      </c>
      <c r="F5042" s="399">
        <v>695.38</v>
      </c>
      <c r="G5042" s="395" t="s">
        <v>817</v>
      </c>
    </row>
    <row r="5043" spans="1:7">
      <c r="A5043" s="395" t="s">
        <v>171</v>
      </c>
      <c r="B5043" s="395" t="s">
        <v>11670</v>
      </c>
      <c r="C5043" s="395" t="s">
        <v>11671</v>
      </c>
      <c r="D5043" s="395" t="s">
        <v>289</v>
      </c>
      <c r="E5043" s="395" t="s">
        <v>816</v>
      </c>
      <c r="F5043" s="399">
        <v>934.79</v>
      </c>
      <c r="G5043" s="395" t="s">
        <v>817</v>
      </c>
    </row>
    <row r="5044" spans="1:7">
      <c r="A5044" s="395" t="s">
        <v>171</v>
      </c>
      <c r="B5044" s="395" t="s">
        <v>11672</v>
      </c>
      <c r="C5044" s="395" t="s">
        <v>11673</v>
      </c>
      <c r="D5044" s="395" t="s">
        <v>289</v>
      </c>
      <c r="E5044" s="395" t="s">
        <v>816</v>
      </c>
      <c r="F5044" s="399">
        <v>44.64</v>
      </c>
      <c r="G5044" s="395" t="s">
        <v>817</v>
      </c>
    </row>
    <row r="5045" spans="1:7">
      <c r="A5045" s="395" t="s">
        <v>171</v>
      </c>
      <c r="B5045" s="395" t="s">
        <v>11674</v>
      </c>
      <c r="C5045" s="395" t="s">
        <v>11675</v>
      </c>
      <c r="D5045" s="395" t="s">
        <v>289</v>
      </c>
      <c r="E5045" s="395" t="s">
        <v>816</v>
      </c>
      <c r="F5045" s="399">
        <v>110.42</v>
      </c>
      <c r="G5045" s="395" t="s">
        <v>817</v>
      </c>
    </row>
    <row r="5046" spans="1:7">
      <c r="A5046" s="395" t="s">
        <v>171</v>
      </c>
      <c r="B5046" s="395" t="s">
        <v>11676</v>
      </c>
      <c r="C5046" s="395" t="s">
        <v>11677</v>
      </c>
      <c r="D5046" s="395" t="s">
        <v>289</v>
      </c>
      <c r="E5046" s="395" t="s">
        <v>816</v>
      </c>
      <c r="F5046" s="399">
        <v>21.07</v>
      </c>
      <c r="G5046" s="395" t="s">
        <v>817</v>
      </c>
    </row>
    <row r="5047" spans="1:7">
      <c r="A5047" s="395" t="s">
        <v>171</v>
      </c>
      <c r="B5047" s="395" t="s">
        <v>11679</v>
      </c>
      <c r="C5047" s="395" t="s">
        <v>11680</v>
      </c>
      <c r="D5047" s="395" t="s">
        <v>289</v>
      </c>
      <c r="E5047" s="395" t="s">
        <v>816</v>
      </c>
      <c r="F5047" s="399">
        <v>56.28</v>
      </c>
      <c r="G5047" s="395" t="s">
        <v>817</v>
      </c>
    </row>
    <row r="5048" spans="1:7">
      <c r="A5048" s="395" t="s">
        <v>171</v>
      </c>
      <c r="B5048" s="395" t="s">
        <v>11681</v>
      </c>
      <c r="C5048" s="395" t="s">
        <v>11682</v>
      </c>
      <c r="D5048" s="395" t="s">
        <v>289</v>
      </c>
      <c r="E5048" s="395" t="s">
        <v>816</v>
      </c>
      <c r="F5048" s="399">
        <v>116.21</v>
      </c>
      <c r="G5048" s="395" t="s">
        <v>817</v>
      </c>
    </row>
    <row r="5049" spans="1:7">
      <c r="A5049" s="395" t="s">
        <v>171</v>
      </c>
      <c r="B5049" s="395" t="s">
        <v>11683</v>
      </c>
      <c r="C5049" s="395" t="s">
        <v>11684</v>
      </c>
      <c r="D5049" s="395" t="s">
        <v>289</v>
      </c>
      <c r="E5049" s="395" t="s">
        <v>816</v>
      </c>
      <c r="F5049" s="399">
        <v>24.55</v>
      </c>
      <c r="G5049" s="395" t="s">
        <v>817</v>
      </c>
    </row>
    <row r="5050" spans="1:7">
      <c r="A5050" s="395" t="s">
        <v>171</v>
      </c>
      <c r="B5050" s="395" t="s">
        <v>11685</v>
      </c>
      <c r="C5050" s="395" t="s">
        <v>11686</v>
      </c>
      <c r="D5050" s="395" t="s">
        <v>289</v>
      </c>
      <c r="E5050" s="395" t="s">
        <v>816</v>
      </c>
      <c r="F5050" s="399">
        <v>21.74</v>
      </c>
      <c r="G5050" s="395" t="s">
        <v>817</v>
      </c>
    </row>
    <row r="5051" spans="1:7">
      <c r="A5051" s="395" t="s">
        <v>171</v>
      </c>
      <c r="B5051" s="395" t="s">
        <v>11687</v>
      </c>
      <c r="C5051" s="395" t="s">
        <v>11688</v>
      </c>
      <c r="D5051" s="395" t="s">
        <v>289</v>
      </c>
      <c r="E5051" s="395" t="s">
        <v>816</v>
      </c>
      <c r="F5051" s="399">
        <v>23.48</v>
      </c>
      <c r="G5051" s="395" t="s">
        <v>817</v>
      </c>
    </row>
    <row r="5052" spans="1:7">
      <c r="A5052" s="395" t="s">
        <v>171</v>
      </c>
      <c r="B5052" s="395" t="s">
        <v>11689</v>
      </c>
      <c r="C5052" s="395" t="s">
        <v>11690</v>
      </c>
      <c r="D5052" s="395" t="s">
        <v>289</v>
      </c>
      <c r="E5052" s="395" t="s">
        <v>816</v>
      </c>
      <c r="F5052" s="399">
        <v>22.45</v>
      </c>
      <c r="G5052" s="395" t="s">
        <v>817</v>
      </c>
    </row>
    <row r="5053" spans="1:7">
      <c r="A5053" s="395" t="s">
        <v>171</v>
      </c>
      <c r="B5053" s="395" t="s">
        <v>11691</v>
      </c>
      <c r="C5053" s="395" t="s">
        <v>11692</v>
      </c>
      <c r="D5053" s="395" t="s">
        <v>289</v>
      </c>
      <c r="E5053" s="395" t="s">
        <v>816</v>
      </c>
      <c r="F5053" s="399">
        <v>80.59</v>
      </c>
      <c r="G5053" s="395" t="s">
        <v>817</v>
      </c>
    </row>
    <row r="5054" spans="1:7">
      <c r="A5054" s="395" t="s">
        <v>171</v>
      </c>
      <c r="B5054" s="395" t="s">
        <v>11693</v>
      </c>
      <c r="C5054" s="395" t="s">
        <v>11694</v>
      </c>
      <c r="D5054" s="395" t="s">
        <v>289</v>
      </c>
      <c r="E5054" s="395" t="s">
        <v>816</v>
      </c>
      <c r="F5054" s="399">
        <v>90.63</v>
      </c>
      <c r="G5054" s="395" t="s">
        <v>817</v>
      </c>
    </row>
    <row r="5055" spans="1:7">
      <c r="A5055" s="395" t="s">
        <v>171</v>
      </c>
      <c r="B5055" s="395" t="s">
        <v>11695</v>
      </c>
      <c r="C5055" s="395" t="s">
        <v>11696</v>
      </c>
      <c r="D5055" s="395" t="s">
        <v>289</v>
      </c>
      <c r="E5055" s="395" t="s">
        <v>816</v>
      </c>
      <c r="F5055" s="399">
        <v>708.33</v>
      </c>
      <c r="G5055" s="395" t="s">
        <v>817</v>
      </c>
    </row>
    <row r="5056" spans="1:7">
      <c r="A5056" s="395" t="s">
        <v>171</v>
      </c>
      <c r="B5056" s="395" t="s">
        <v>11698</v>
      </c>
      <c r="C5056" s="395" t="s">
        <v>11699</v>
      </c>
      <c r="D5056" s="395" t="s">
        <v>289</v>
      </c>
      <c r="E5056" s="395" t="s">
        <v>816</v>
      </c>
      <c r="F5056" s="399">
        <v>489.76</v>
      </c>
      <c r="G5056" s="395" t="s">
        <v>817</v>
      </c>
    </row>
    <row r="5057" spans="1:7">
      <c r="A5057" s="395" t="s">
        <v>171</v>
      </c>
      <c r="B5057" s="395" t="s">
        <v>11700</v>
      </c>
      <c r="C5057" s="395" t="s">
        <v>11701</v>
      </c>
      <c r="D5057" s="395" t="s">
        <v>289</v>
      </c>
      <c r="E5057" s="395" t="s">
        <v>816</v>
      </c>
      <c r="F5057" s="399">
        <v>574.54999999999995</v>
      </c>
      <c r="G5057" s="395" t="s">
        <v>817</v>
      </c>
    </row>
    <row r="5058" spans="1:7">
      <c r="A5058" s="395" t="s">
        <v>171</v>
      </c>
      <c r="B5058" s="395" t="s">
        <v>11702</v>
      </c>
      <c r="C5058" s="395" t="s">
        <v>11703</v>
      </c>
      <c r="D5058" s="395" t="s">
        <v>289</v>
      </c>
      <c r="E5058" s="395" t="s">
        <v>816</v>
      </c>
      <c r="F5058" s="399">
        <v>330.35</v>
      </c>
      <c r="G5058" s="395" t="s">
        <v>817</v>
      </c>
    </row>
    <row r="5059" spans="1:7">
      <c r="A5059" s="395" t="s">
        <v>171</v>
      </c>
      <c r="B5059" s="395" t="s">
        <v>11704</v>
      </c>
      <c r="C5059" s="395" t="s">
        <v>11705</v>
      </c>
      <c r="D5059" s="395" t="s">
        <v>289</v>
      </c>
      <c r="E5059" s="395" t="s">
        <v>816</v>
      </c>
      <c r="F5059" s="399">
        <v>64.23</v>
      </c>
      <c r="G5059" s="395" t="s">
        <v>817</v>
      </c>
    </row>
    <row r="5060" spans="1:7">
      <c r="A5060" s="395" t="s">
        <v>171</v>
      </c>
      <c r="B5060" s="395" t="s">
        <v>11706</v>
      </c>
      <c r="C5060" s="395" t="s">
        <v>11707</v>
      </c>
      <c r="D5060" s="395" t="s">
        <v>289</v>
      </c>
      <c r="E5060" s="395" t="s">
        <v>816</v>
      </c>
      <c r="F5060" s="399">
        <v>69.08</v>
      </c>
      <c r="G5060" s="395" t="s">
        <v>817</v>
      </c>
    </row>
    <row r="5061" spans="1:7">
      <c r="A5061" s="395" t="s">
        <v>171</v>
      </c>
      <c r="B5061" s="395" t="s">
        <v>11708</v>
      </c>
      <c r="C5061" s="395" t="s">
        <v>11709</v>
      </c>
      <c r="D5061" s="395" t="s">
        <v>289</v>
      </c>
      <c r="E5061" s="395" t="s">
        <v>816</v>
      </c>
      <c r="F5061" s="399">
        <v>11.74</v>
      </c>
      <c r="G5061" s="395" t="s">
        <v>817</v>
      </c>
    </row>
    <row r="5062" spans="1:7">
      <c r="A5062" s="395" t="s">
        <v>171</v>
      </c>
      <c r="B5062" s="395" t="s">
        <v>11711</v>
      </c>
      <c r="C5062" s="395" t="s">
        <v>11712</v>
      </c>
      <c r="D5062" s="395" t="s">
        <v>289</v>
      </c>
      <c r="E5062" s="395" t="s">
        <v>816</v>
      </c>
      <c r="F5062" s="399">
        <v>31.41</v>
      </c>
      <c r="G5062" s="395" t="s">
        <v>817</v>
      </c>
    </row>
    <row r="5063" spans="1:7">
      <c r="A5063" s="395" t="s">
        <v>171</v>
      </c>
      <c r="B5063" s="395" t="s">
        <v>11714</v>
      </c>
      <c r="C5063" s="395" t="s">
        <v>11715</v>
      </c>
      <c r="D5063" s="395" t="s">
        <v>289</v>
      </c>
      <c r="E5063" s="395" t="s">
        <v>1590</v>
      </c>
      <c r="F5063" s="399">
        <v>191.85</v>
      </c>
      <c r="G5063" s="395" t="s">
        <v>817</v>
      </c>
    </row>
    <row r="5064" spans="1:7">
      <c r="A5064" s="395" t="s">
        <v>171</v>
      </c>
      <c r="B5064" s="395" t="s">
        <v>11716</v>
      </c>
      <c r="C5064" s="395" t="s">
        <v>11717</v>
      </c>
      <c r="D5064" s="395" t="s">
        <v>289</v>
      </c>
      <c r="E5064" s="395" t="s">
        <v>816</v>
      </c>
      <c r="F5064" s="399">
        <v>26.7</v>
      </c>
      <c r="G5064" s="395" t="s">
        <v>817</v>
      </c>
    </row>
    <row r="5065" spans="1:7">
      <c r="A5065" s="395" t="s">
        <v>171</v>
      </c>
      <c r="B5065" s="395" t="s">
        <v>11718</v>
      </c>
      <c r="C5065" s="395" t="s">
        <v>11719</v>
      </c>
      <c r="D5065" s="395" t="s">
        <v>289</v>
      </c>
      <c r="E5065" s="395" t="s">
        <v>1590</v>
      </c>
      <c r="F5065" s="399">
        <v>14.51</v>
      </c>
      <c r="G5065" s="395" t="s">
        <v>817</v>
      </c>
    </row>
    <row r="5066" spans="1:7">
      <c r="A5066" s="395" t="s">
        <v>171</v>
      </c>
      <c r="B5066" s="395" t="s">
        <v>11721</v>
      </c>
      <c r="C5066" s="395" t="s">
        <v>11722</v>
      </c>
      <c r="D5066" s="395" t="s">
        <v>289</v>
      </c>
      <c r="E5066" s="395" t="s">
        <v>816</v>
      </c>
      <c r="F5066" s="399">
        <v>13.15</v>
      </c>
      <c r="G5066" s="395" t="s">
        <v>817</v>
      </c>
    </row>
    <row r="5067" spans="1:7">
      <c r="A5067" s="395" t="s">
        <v>171</v>
      </c>
      <c r="B5067" s="395" t="s">
        <v>11723</v>
      </c>
      <c r="C5067" s="395" t="s">
        <v>11724</v>
      </c>
      <c r="D5067" s="395" t="s">
        <v>289</v>
      </c>
      <c r="E5067" s="395" t="s">
        <v>816</v>
      </c>
      <c r="F5067" s="399">
        <v>14.86</v>
      </c>
      <c r="G5067" s="395" t="s">
        <v>817</v>
      </c>
    </row>
    <row r="5068" spans="1:7">
      <c r="A5068" s="395" t="s">
        <v>171</v>
      </c>
      <c r="B5068" s="395" t="s">
        <v>11725</v>
      </c>
      <c r="C5068" s="395" t="s">
        <v>11726</v>
      </c>
      <c r="D5068" s="395" t="s">
        <v>289</v>
      </c>
      <c r="E5068" s="395" t="s">
        <v>816</v>
      </c>
      <c r="F5068" s="399">
        <v>47.89</v>
      </c>
      <c r="G5068" s="395" t="s">
        <v>817</v>
      </c>
    </row>
    <row r="5069" spans="1:7">
      <c r="A5069" s="395" t="s">
        <v>171</v>
      </c>
      <c r="B5069" s="395" t="s">
        <v>11727</v>
      </c>
      <c r="C5069" s="395" t="s">
        <v>11728</v>
      </c>
      <c r="D5069" s="395" t="s">
        <v>289</v>
      </c>
      <c r="E5069" s="395" t="s">
        <v>816</v>
      </c>
      <c r="F5069" s="399">
        <v>51.8</v>
      </c>
      <c r="G5069" s="395" t="s">
        <v>817</v>
      </c>
    </row>
    <row r="5070" spans="1:7">
      <c r="A5070" s="395" t="s">
        <v>171</v>
      </c>
      <c r="B5070" s="395" t="s">
        <v>11730</v>
      </c>
      <c r="C5070" s="395" t="s">
        <v>11731</v>
      </c>
      <c r="D5070" s="395" t="s">
        <v>289</v>
      </c>
      <c r="E5070" s="395" t="s">
        <v>816</v>
      </c>
      <c r="F5070" s="399">
        <v>474.14</v>
      </c>
      <c r="G5070" s="395" t="s">
        <v>817</v>
      </c>
    </row>
    <row r="5071" spans="1:7">
      <c r="A5071" s="395" t="s">
        <v>171</v>
      </c>
      <c r="B5071" s="395" t="s">
        <v>11732</v>
      </c>
      <c r="C5071" s="395" t="s">
        <v>11733</v>
      </c>
      <c r="D5071" s="395" t="s">
        <v>289</v>
      </c>
      <c r="E5071" s="395" t="s">
        <v>816</v>
      </c>
      <c r="F5071" s="399">
        <v>989.68</v>
      </c>
      <c r="G5071" s="395" t="s">
        <v>817</v>
      </c>
    </row>
    <row r="5072" spans="1:7">
      <c r="A5072" s="395" t="s">
        <v>171</v>
      </c>
      <c r="B5072" s="395" t="s">
        <v>11734</v>
      </c>
      <c r="C5072" s="395" t="s">
        <v>11735</v>
      </c>
      <c r="D5072" s="395" t="s">
        <v>289</v>
      </c>
      <c r="E5072" s="395" t="s">
        <v>816</v>
      </c>
      <c r="F5072" s="399">
        <v>753.66</v>
      </c>
      <c r="G5072" s="395" t="s">
        <v>817</v>
      </c>
    </row>
    <row r="5073" spans="1:7">
      <c r="A5073" s="395" t="s">
        <v>171</v>
      </c>
      <c r="B5073" s="395" t="s">
        <v>11736</v>
      </c>
      <c r="C5073" s="395" t="s">
        <v>11737</v>
      </c>
      <c r="D5073" s="395" t="s">
        <v>289</v>
      </c>
      <c r="E5073" s="395" t="s">
        <v>816</v>
      </c>
      <c r="F5073" s="399">
        <v>332.79</v>
      </c>
      <c r="G5073" s="395" t="s">
        <v>817</v>
      </c>
    </row>
    <row r="5074" spans="1:7">
      <c r="A5074" s="395" t="s">
        <v>171</v>
      </c>
      <c r="B5074" s="395" t="s">
        <v>11738</v>
      </c>
      <c r="C5074" s="395" t="s">
        <v>11739</v>
      </c>
      <c r="D5074" s="395" t="s">
        <v>289</v>
      </c>
      <c r="E5074" s="395" t="s">
        <v>816</v>
      </c>
      <c r="F5074" s="399">
        <v>466.86</v>
      </c>
      <c r="G5074" s="395" t="s">
        <v>817</v>
      </c>
    </row>
    <row r="5075" spans="1:7">
      <c r="A5075" s="395" t="s">
        <v>171</v>
      </c>
      <c r="B5075" s="395" t="s">
        <v>11740</v>
      </c>
      <c r="C5075" s="395" t="s">
        <v>11741</v>
      </c>
      <c r="D5075" s="395" t="s">
        <v>289</v>
      </c>
      <c r="E5075" s="395" t="s">
        <v>816</v>
      </c>
      <c r="F5075" s="399">
        <v>378.33</v>
      </c>
      <c r="G5075" s="395" t="s">
        <v>817</v>
      </c>
    </row>
    <row r="5076" spans="1:7">
      <c r="A5076" s="395" t="s">
        <v>171</v>
      </c>
      <c r="B5076" s="395" t="s">
        <v>11742</v>
      </c>
      <c r="C5076" s="395" t="s">
        <v>11743</v>
      </c>
      <c r="D5076" s="395" t="s">
        <v>289</v>
      </c>
      <c r="E5076" s="395" t="s">
        <v>816</v>
      </c>
      <c r="F5076" s="399">
        <v>206.13</v>
      </c>
      <c r="G5076" s="395" t="s">
        <v>817</v>
      </c>
    </row>
    <row r="5077" spans="1:7">
      <c r="A5077" s="395" t="s">
        <v>171</v>
      </c>
      <c r="B5077" s="395" t="s">
        <v>11744</v>
      </c>
      <c r="C5077" s="395" t="s">
        <v>11745</v>
      </c>
      <c r="D5077" s="395" t="s">
        <v>289</v>
      </c>
      <c r="E5077" s="395" t="s">
        <v>816</v>
      </c>
      <c r="F5077" s="399">
        <v>148</v>
      </c>
      <c r="G5077" s="395" t="s">
        <v>817</v>
      </c>
    </row>
    <row r="5078" spans="1:7">
      <c r="A5078" s="395" t="s">
        <v>171</v>
      </c>
      <c r="B5078" s="395" t="s">
        <v>11746</v>
      </c>
      <c r="C5078" s="395" t="s">
        <v>11747</v>
      </c>
      <c r="D5078" s="395" t="s">
        <v>289</v>
      </c>
      <c r="E5078" s="395" t="s">
        <v>816</v>
      </c>
      <c r="F5078" s="399">
        <v>319.91000000000003</v>
      </c>
      <c r="G5078" s="395" t="s">
        <v>817</v>
      </c>
    </row>
    <row r="5079" spans="1:7">
      <c r="A5079" s="395" t="s">
        <v>171</v>
      </c>
      <c r="B5079" s="395" t="s">
        <v>11748</v>
      </c>
      <c r="C5079" s="395" t="s">
        <v>11749</v>
      </c>
      <c r="D5079" s="395" t="s">
        <v>289</v>
      </c>
      <c r="E5079" s="395" t="s">
        <v>816</v>
      </c>
      <c r="F5079" s="399">
        <v>365.36</v>
      </c>
      <c r="G5079" s="395" t="s">
        <v>817</v>
      </c>
    </row>
    <row r="5080" spans="1:7">
      <c r="A5080" s="395" t="s">
        <v>171</v>
      </c>
      <c r="B5080" s="395" t="s">
        <v>11750</v>
      </c>
      <c r="C5080" s="395" t="s">
        <v>11751</v>
      </c>
      <c r="D5080" s="395" t="s">
        <v>289</v>
      </c>
      <c r="E5080" s="395" t="s">
        <v>816</v>
      </c>
      <c r="F5080" s="399">
        <v>147.71</v>
      </c>
      <c r="G5080" s="395" t="s">
        <v>817</v>
      </c>
    </row>
    <row r="5081" spans="1:7">
      <c r="A5081" s="395" t="s">
        <v>171</v>
      </c>
      <c r="B5081" s="395" t="s">
        <v>11752</v>
      </c>
      <c r="C5081" s="395" t="s">
        <v>11753</v>
      </c>
      <c r="D5081" s="395" t="s">
        <v>289</v>
      </c>
      <c r="E5081" s="395" t="s">
        <v>816</v>
      </c>
      <c r="F5081" s="399">
        <v>409.12</v>
      </c>
      <c r="G5081" s="395" t="s">
        <v>817</v>
      </c>
    </row>
    <row r="5082" spans="1:7">
      <c r="A5082" s="395" t="s">
        <v>171</v>
      </c>
      <c r="B5082" s="395" t="s">
        <v>11754</v>
      </c>
      <c r="C5082" s="395" t="s">
        <v>11755</v>
      </c>
      <c r="D5082" s="395" t="s">
        <v>289</v>
      </c>
      <c r="E5082" s="395" t="s">
        <v>1590</v>
      </c>
      <c r="F5082" s="399">
        <v>75.78</v>
      </c>
      <c r="G5082" s="395" t="s">
        <v>817</v>
      </c>
    </row>
    <row r="5083" spans="1:7">
      <c r="A5083" s="395" t="s">
        <v>171</v>
      </c>
      <c r="B5083" s="395" t="s">
        <v>11756</v>
      </c>
      <c r="C5083" s="395" t="s">
        <v>11757</v>
      </c>
      <c r="D5083" s="395" t="s">
        <v>289</v>
      </c>
      <c r="E5083" s="395" t="s">
        <v>816</v>
      </c>
      <c r="F5083" s="399">
        <v>486.41</v>
      </c>
      <c r="G5083" s="395" t="s">
        <v>817</v>
      </c>
    </row>
    <row r="5084" spans="1:7">
      <c r="A5084" s="395" t="s">
        <v>171</v>
      </c>
      <c r="B5084" s="395" t="s">
        <v>11758</v>
      </c>
      <c r="C5084" s="395" t="s">
        <v>11759</v>
      </c>
      <c r="D5084" s="395" t="s">
        <v>289</v>
      </c>
      <c r="E5084" s="395" t="s">
        <v>816</v>
      </c>
      <c r="F5084" s="399">
        <v>131.62</v>
      </c>
      <c r="G5084" s="395" t="s">
        <v>817</v>
      </c>
    </row>
    <row r="5085" spans="1:7">
      <c r="A5085" s="395" t="s">
        <v>171</v>
      </c>
      <c r="B5085" s="395" t="s">
        <v>11760</v>
      </c>
      <c r="C5085" s="395" t="s">
        <v>11761</v>
      </c>
      <c r="D5085" s="395" t="s">
        <v>289</v>
      </c>
      <c r="E5085" s="395" t="s">
        <v>816</v>
      </c>
      <c r="F5085" s="399">
        <v>129.06</v>
      </c>
      <c r="G5085" s="395" t="s">
        <v>817</v>
      </c>
    </row>
    <row r="5086" spans="1:7">
      <c r="A5086" s="395" t="s">
        <v>171</v>
      </c>
      <c r="B5086" s="395" t="s">
        <v>11762</v>
      </c>
      <c r="C5086" s="395" t="s">
        <v>11763</v>
      </c>
      <c r="D5086" s="395" t="s">
        <v>289</v>
      </c>
      <c r="E5086" s="395" t="s">
        <v>816</v>
      </c>
      <c r="F5086" s="399">
        <v>88.73</v>
      </c>
      <c r="G5086" s="395" t="s">
        <v>817</v>
      </c>
    </row>
    <row r="5087" spans="1:7">
      <c r="A5087" s="395" t="s">
        <v>171</v>
      </c>
      <c r="B5087" s="395" t="s">
        <v>11764</v>
      </c>
      <c r="C5087" s="395" t="s">
        <v>11765</v>
      </c>
      <c r="D5087" s="395" t="s">
        <v>289</v>
      </c>
      <c r="E5087" s="395" t="s">
        <v>816</v>
      </c>
      <c r="F5087" s="399">
        <v>56.42</v>
      </c>
      <c r="G5087" s="395" t="s">
        <v>817</v>
      </c>
    </row>
    <row r="5088" spans="1:7">
      <c r="A5088" s="395" t="s">
        <v>171</v>
      </c>
      <c r="B5088" s="395" t="s">
        <v>11766</v>
      </c>
      <c r="C5088" s="395" t="s">
        <v>11767</v>
      </c>
      <c r="D5088" s="395" t="s">
        <v>289</v>
      </c>
      <c r="E5088" s="395" t="s">
        <v>816</v>
      </c>
      <c r="F5088" s="399">
        <v>99.87</v>
      </c>
      <c r="G5088" s="395" t="s">
        <v>817</v>
      </c>
    </row>
    <row r="5089" spans="1:7">
      <c r="A5089" s="395" t="s">
        <v>171</v>
      </c>
      <c r="B5089" s="395" t="s">
        <v>11768</v>
      </c>
      <c r="C5089" s="395" t="s">
        <v>11769</v>
      </c>
      <c r="D5089" s="395" t="s">
        <v>289</v>
      </c>
      <c r="E5089" s="395" t="s">
        <v>816</v>
      </c>
      <c r="F5089" s="399">
        <v>144.13999999999999</v>
      </c>
      <c r="G5089" s="395" t="s">
        <v>817</v>
      </c>
    </row>
    <row r="5090" spans="1:7">
      <c r="A5090" s="395" t="s">
        <v>171</v>
      </c>
      <c r="B5090" s="395" t="s">
        <v>11770</v>
      </c>
      <c r="C5090" s="395" t="s">
        <v>11771</v>
      </c>
      <c r="D5090" s="395" t="s">
        <v>289</v>
      </c>
      <c r="E5090" s="395" t="s">
        <v>816</v>
      </c>
      <c r="F5090" s="399">
        <v>27.32</v>
      </c>
      <c r="G5090" s="395" t="s">
        <v>817</v>
      </c>
    </row>
    <row r="5091" spans="1:7">
      <c r="A5091" s="395" t="s">
        <v>171</v>
      </c>
      <c r="B5091" s="395" t="s">
        <v>11772</v>
      </c>
      <c r="C5091" s="395" t="s">
        <v>11773</v>
      </c>
      <c r="D5091" s="395" t="s">
        <v>289</v>
      </c>
      <c r="E5091" s="395" t="s">
        <v>816</v>
      </c>
      <c r="F5091" s="399">
        <v>886.94</v>
      </c>
      <c r="G5091" s="395" t="s">
        <v>817</v>
      </c>
    </row>
    <row r="5092" spans="1:7">
      <c r="A5092" s="395" t="s">
        <v>171</v>
      </c>
      <c r="B5092" s="395" t="s">
        <v>11774</v>
      </c>
      <c r="C5092" s="395" t="s">
        <v>11775</v>
      </c>
      <c r="D5092" s="395" t="s">
        <v>289</v>
      </c>
      <c r="E5092" s="395" t="s">
        <v>816</v>
      </c>
      <c r="F5092" s="399">
        <v>791</v>
      </c>
      <c r="G5092" s="395" t="s">
        <v>817</v>
      </c>
    </row>
    <row r="5093" spans="1:7">
      <c r="A5093" s="395" t="s">
        <v>171</v>
      </c>
      <c r="B5093" s="395" t="s">
        <v>11776</v>
      </c>
      <c r="C5093" s="395" t="s">
        <v>11777</v>
      </c>
      <c r="D5093" s="395" t="s">
        <v>289</v>
      </c>
      <c r="E5093" s="395" t="s">
        <v>816</v>
      </c>
      <c r="F5093" s="399">
        <v>761.9</v>
      </c>
      <c r="G5093" s="395" t="s">
        <v>817</v>
      </c>
    </row>
    <row r="5094" spans="1:7">
      <c r="A5094" s="395" t="s">
        <v>171</v>
      </c>
      <c r="B5094" s="395" t="s">
        <v>11778</v>
      </c>
      <c r="C5094" s="395" t="s">
        <v>11779</v>
      </c>
      <c r="D5094" s="395" t="s">
        <v>289</v>
      </c>
      <c r="E5094" s="395" t="s">
        <v>816</v>
      </c>
      <c r="F5094" s="399">
        <v>845.71</v>
      </c>
      <c r="G5094" s="395" t="s">
        <v>817</v>
      </c>
    </row>
    <row r="5095" spans="1:7">
      <c r="A5095" s="395" t="s">
        <v>171</v>
      </c>
      <c r="B5095" s="395" t="s">
        <v>11780</v>
      </c>
      <c r="C5095" s="395" t="s">
        <v>11781</v>
      </c>
      <c r="D5095" s="395" t="s">
        <v>289</v>
      </c>
      <c r="E5095" s="395" t="s">
        <v>816</v>
      </c>
      <c r="F5095" s="399">
        <v>584.62</v>
      </c>
      <c r="G5095" s="395" t="s">
        <v>817</v>
      </c>
    </row>
    <row r="5096" spans="1:7">
      <c r="A5096" s="395" t="s">
        <v>171</v>
      </c>
      <c r="B5096" s="395" t="s">
        <v>11782</v>
      </c>
      <c r="C5096" s="395" t="s">
        <v>11783</v>
      </c>
      <c r="D5096" s="395" t="s">
        <v>289</v>
      </c>
      <c r="E5096" s="395" t="s">
        <v>816</v>
      </c>
      <c r="F5096" s="399">
        <v>555.52</v>
      </c>
      <c r="G5096" s="395" t="s">
        <v>817</v>
      </c>
    </row>
    <row r="5097" spans="1:7">
      <c r="A5097" s="395" t="s">
        <v>171</v>
      </c>
      <c r="B5097" s="395" t="s">
        <v>11785</v>
      </c>
      <c r="C5097" s="395" t="s">
        <v>11786</v>
      </c>
      <c r="D5097" s="395" t="s">
        <v>289</v>
      </c>
      <c r="E5097" s="395" t="s">
        <v>816</v>
      </c>
      <c r="F5097" s="399">
        <v>657.22</v>
      </c>
      <c r="G5097" s="395" t="s">
        <v>817</v>
      </c>
    </row>
    <row r="5098" spans="1:7">
      <c r="A5098" s="395" t="s">
        <v>171</v>
      </c>
      <c r="B5098" s="395" t="s">
        <v>11787</v>
      </c>
      <c r="C5098" s="395" t="s">
        <v>11788</v>
      </c>
      <c r="D5098" s="395" t="s">
        <v>289</v>
      </c>
      <c r="E5098" s="395" t="s">
        <v>816</v>
      </c>
      <c r="F5098" s="399">
        <v>628.12</v>
      </c>
      <c r="G5098" s="395" t="s">
        <v>817</v>
      </c>
    </row>
    <row r="5099" spans="1:7">
      <c r="A5099" s="395" t="s">
        <v>171</v>
      </c>
      <c r="B5099" s="395" t="s">
        <v>11789</v>
      </c>
      <c r="C5099" s="395" t="s">
        <v>11790</v>
      </c>
      <c r="D5099" s="395" t="s">
        <v>289</v>
      </c>
      <c r="E5099" s="395" t="s">
        <v>816</v>
      </c>
      <c r="F5099" s="399">
        <v>425.21</v>
      </c>
      <c r="G5099" s="395" t="s">
        <v>817</v>
      </c>
    </row>
    <row r="5100" spans="1:7">
      <c r="A5100" s="395" t="s">
        <v>171</v>
      </c>
      <c r="B5100" s="395" t="s">
        <v>11791</v>
      </c>
      <c r="C5100" s="395" t="s">
        <v>11792</v>
      </c>
      <c r="D5100" s="395" t="s">
        <v>289</v>
      </c>
      <c r="E5100" s="395" t="s">
        <v>816</v>
      </c>
      <c r="F5100" s="399">
        <v>396.11</v>
      </c>
      <c r="G5100" s="395" t="s">
        <v>817</v>
      </c>
    </row>
    <row r="5101" spans="1:7">
      <c r="A5101" s="395" t="s">
        <v>171</v>
      </c>
      <c r="B5101" s="395" t="s">
        <v>11793</v>
      </c>
      <c r="C5101" s="395" t="s">
        <v>11794</v>
      </c>
      <c r="D5101" s="395" t="s">
        <v>289</v>
      </c>
      <c r="E5101" s="395" t="s">
        <v>816</v>
      </c>
      <c r="F5101" s="399">
        <v>413.02</v>
      </c>
      <c r="G5101" s="395" t="s">
        <v>817</v>
      </c>
    </row>
    <row r="5102" spans="1:7">
      <c r="A5102" s="395" t="s">
        <v>171</v>
      </c>
      <c r="B5102" s="395" t="s">
        <v>11795</v>
      </c>
      <c r="C5102" s="395" t="s">
        <v>11796</v>
      </c>
      <c r="D5102" s="395" t="s">
        <v>289</v>
      </c>
      <c r="E5102" s="395" t="s">
        <v>816</v>
      </c>
      <c r="F5102" s="399">
        <v>383.92</v>
      </c>
      <c r="G5102" s="395" t="s">
        <v>817</v>
      </c>
    </row>
    <row r="5103" spans="1:7">
      <c r="A5103" s="395" t="s">
        <v>171</v>
      </c>
      <c r="B5103" s="395" t="s">
        <v>11797</v>
      </c>
      <c r="C5103" s="395" t="s">
        <v>11798</v>
      </c>
      <c r="D5103" s="395" t="s">
        <v>289</v>
      </c>
      <c r="E5103" s="395" t="s">
        <v>816</v>
      </c>
      <c r="F5103" s="399">
        <v>489</v>
      </c>
      <c r="G5103" s="395" t="s">
        <v>817</v>
      </c>
    </row>
    <row r="5104" spans="1:7">
      <c r="A5104" s="395" t="s">
        <v>171</v>
      </c>
      <c r="B5104" s="395" t="s">
        <v>11799</v>
      </c>
      <c r="C5104" s="395" t="s">
        <v>11800</v>
      </c>
      <c r="D5104" s="395" t="s">
        <v>289</v>
      </c>
      <c r="E5104" s="395" t="s">
        <v>816</v>
      </c>
      <c r="F5104" s="399">
        <v>525.94000000000005</v>
      </c>
      <c r="G5104" s="395" t="s">
        <v>817</v>
      </c>
    </row>
    <row r="5105" spans="1:7">
      <c r="A5105" s="395" t="s">
        <v>171</v>
      </c>
      <c r="B5105" s="395" t="s">
        <v>11801</v>
      </c>
      <c r="C5105" s="395" t="s">
        <v>11802</v>
      </c>
      <c r="D5105" s="395" t="s">
        <v>289</v>
      </c>
      <c r="E5105" s="395" t="s">
        <v>816</v>
      </c>
      <c r="F5105" s="399">
        <v>479.63</v>
      </c>
      <c r="G5105" s="395" t="s">
        <v>817</v>
      </c>
    </row>
    <row r="5106" spans="1:7">
      <c r="A5106" s="395" t="s">
        <v>171</v>
      </c>
      <c r="B5106" s="395" t="s">
        <v>11803</v>
      </c>
      <c r="C5106" s="395" t="s">
        <v>11804</v>
      </c>
      <c r="D5106" s="395" t="s">
        <v>289</v>
      </c>
      <c r="E5106" s="395" t="s">
        <v>816</v>
      </c>
      <c r="F5106" s="399">
        <v>467.44</v>
      </c>
      <c r="G5106" s="395" t="s">
        <v>817</v>
      </c>
    </row>
    <row r="5107" spans="1:7">
      <c r="A5107" s="395" t="s">
        <v>171</v>
      </c>
      <c r="B5107" s="395" t="s">
        <v>11805</v>
      </c>
      <c r="C5107" s="395" t="s">
        <v>11806</v>
      </c>
      <c r="D5107" s="395" t="s">
        <v>289</v>
      </c>
      <c r="E5107" s="395" t="s">
        <v>816</v>
      </c>
      <c r="F5107" s="399">
        <v>289.72000000000003</v>
      </c>
      <c r="G5107" s="395" t="s">
        <v>817</v>
      </c>
    </row>
    <row r="5108" spans="1:7">
      <c r="A5108" s="395" t="s">
        <v>171</v>
      </c>
      <c r="B5108" s="395" t="s">
        <v>11807</v>
      </c>
      <c r="C5108" s="395" t="s">
        <v>11808</v>
      </c>
      <c r="D5108" s="395" t="s">
        <v>289</v>
      </c>
      <c r="E5108" s="395" t="s">
        <v>816</v>
      </c>
      <c r="F5108" s="399">
        <v>467.06</v>
      </c>
      <c r="G5108" s="395" t="s">
        <v>817</v>
      </c>
    </row>
    <row r="5109" spans="1:7">
      <c r="A5109" s="395" t="s">
        <v>171</v>
      </c>
      <c r="B5109" s="395" t="s">
        <v>11809</v>
      </c>
      <c r="C5109" s="395" t="s">
        <v>11810</v>
      </c>
      <c r="D5109" s="395" t="s">
        <v>289</v>
      </c>
      <c r="E5109" s="395" t="s">
        <v>816</v>
      </c>
      <c r="F5109" s="399">
        <v>226.74</v>
      </c>
      <c r="G5109" s="395" t="s">
        <v>817</v>
      </c>
    </row>
    <row r="5110" spans="1:7">
      <c r="A5110" s="395" t="s">
        <v>171</v>
      </c>
      <c r="B5110" s="395" t="s">
        <v>11811</v>
      </c>
      <c r="C5110" s="395" t="s">
        <v>11812</v>
      </c>
      <c r="D5110" s="395" t="s">
        <v>289</v>
      </c>
      <c r="E5110" s="395" t="s">
        <v>816</v>
      </c>
      <c r="F5110" s="399">
        <v>404.08</v>
      </c>
      <c r="G5110" s="395" t="s">
        <v>817</v>
      </c>
    </row>
    <row r="5111" spans="1:7">
      <c r="A5111" s="395" t="s">
        <v>171</v>
      </c>
      <c r="B5111" s="395" t="s">
        <v>11813</v>
      </c>
      <c r="C5111" s="395" t="s">
        <v>11814</v>
      </c>
      <c r="D5111" s="395" t="s">
        <v>289</v>
      </c>
      <c r="E5111" s="395" t="s">
        <v>816</v>
      </c>
      <c r="F5111" s="399">
        <v>435.09</v>
      </c>
      <c r="G5111" s="395" t="s">
        <v>817</v>
      </c>
    </row>
    <row r="5112" spans="1:7">
      <c r="A5112" s="395" t="s">
        <v>171</v>
      </c>
      <c r="B5112" s="395" t="s">
        <v>11815</v>
      </c>
      <c r="C5112" s="395" t="s">
        <v>11816</v>
      </c>
      <c r="D5112" s="395" t="s">
        <v>289</v>
      </c>
      <c r="E5112" s="395" t="s">
        <v>816</v>
      </c>
      <c r="F5112" s="399">
        <v>1134.1600000000001</v>
      </c>
      <c r="G5112" s="395" t="s">
        <v>817</v>
      </c>
    </row>
    <row r="5113" spans="1:7">
      <c r="A5113" s="395" t="s">
        <v>171</v>
      </c>
      <c r="B5113" s="395" t="s">
        <v>11817</v>
      </c>
      <c r="C5113" s="395" t="s">
        <v>11818</v>
      </c>
      <c r="D5113" s="395" t="s">
        <v>289</v>
      </c>
      <c r="E5113" s="395" t="s">
        <v>816</v>
      </c>
      <c r="F5113" s="399">
        <v>817.38</v>
      </c>
      <c r="G5113" s="395" t="s">
        <v>817</v>
      </c>
    </row>
    <row r="5114" spans="1:7">
      <c r="A5114" s="395" t="s">
        <v>171</v>
      </c>
      <c r="B5114" s="395" t="s">
        <v>11819</v>
      </c>
      <c r="C5114" s="395" t="s">
        <v>11820</v>
      </c>
      <c r="D5114" s="395" t="s">
        <v>289</v>
      </c>
      <c r="E5114" s="395" t="s">
        <v>816</v>
      </c>
      <c r="F5114" s="399">
        <v>275.08</v>
      </c>
      <c r="G5114" s="395" t="s">
        <v>817</v>
      </c>
    </row>
    <row r="5115" spans="1:7">
      <c r="A5115" s="395" t="s">
        <v>171</v>
      </c>
      <c r="B5115" s="395" t="s">
        <v>11821</v>
      </c>
      <c r="C5115" s="395" t="s">
        <v>11822</v>
      </c>
      <c r="D5115" s="395" t="s">
        <v>289</v>
      </c>
      <c r="E5115" s="395" t="s">
        <v>816</v>
      </c>
      <c r="F5115" s="399">
        <v>262.89</v>
      </c>
      <c r="G5115" s="395" t="s">
        <v>817</v>
      </c>
    </row>
    <row r="5116" spans="1:7">
      <c r="A5116" s="395" t="s">
        <v>171</v>
      </c>
      <c r="B5116" s="395" t="s">
        <v>11823</v>
      </c>
      <c r="C5116" s="395" t="s">
        <v>11824</v>
      </c>
      <c r="D5116" s="395" t="s">
        <v>289</v>
      </c>
      <c r="E5116" s="395" t="s">
        <v>816</v>
      </c>
      <c r="F5116" s="399">
        <v>1295.1300000000001</v>
      </c>
      <c r="G5116" s="395" t="s">
        <v>817</v>
      </c>
    </row>
    <row r="5117" spans="1:7">
      <c r="A5117" s="395" t="s">
        <v>171</v>
      </c>
      <c r="B5117" s="395" t="s">
        <v>11825</v>
      </c>
      <c r="C5117" s="395" t="s">
        <v>11826</v>
      </c>
      <c r="D5117" s="395" t="s">
        <v>289</v>
      </c>
      <c r="E5117" s="395" t="s">
        <v>816</v>
      </c>
      <c r="F5117" s="399">
        <v>782.53</v>
      </c>
      <c r="G5117" s="395" t="s">
        <v>817</v>
      </c>
    </row>
    <row r="5118" spans="1:7">
      <c r="A5118" s="395" t="s">
        <v>171</v>
      </c>
      <c r="B5118" s="395" t="s">
        <v>11827</v>
      </c>
      <c r="C5118" s="395" t="s">
        <v>11828</v>
      </c>
      <c r="D5118" s="395" t="s">
        <v>289</v>
      </c>
      <c r="E5118" s="395" t="s">
        <v>816</v>
      </c>
      <c r="F5118" s="399">
        <v>1381.28</v>
      </c>
      <c r="G5118" s="395" t="s">
        <v>817</v>
      </c>
    </row>
    <row r="5119" spans="1:7">
      <c r="A5119" s="395" t="s">
        <v>171</v>
      </c>
      <c r="B5119" s="395" t="s">
        <v>11829</v>
      </c>
      <c r="C5119" s="395" t="s">
        <v>11830</v>
      </c>
      <c r="D5119" s="395" t="s">
        <v>289</v>
      </c>
      <c r="E5119" s="395" t="s">
        <v>816</v>
      </c>
      <c r="F5119" s="399">
        <v>1365.49</v>
      </c>
      <c r="G5119" s="395" t="s">
        <v>817</v>
      </c>
    </row>
    <row r="5120" spans="1:7">
      <c r="A5120" s="395" t="s">
        <v>171</v>
      </c>
      <c r="B5120" s="395" t="s">
        <v>11831</v>
      </c>
      <c r="C5120" s="395" t="s">
        <v>11832</v>
      </c>
      <c r="D5120" s="395" t="s">
        <v>289</v>
      </c>
      <c r="E5120" s="395" t="s">
        <v>816</v>
      </c>
      <c r="F5120" s="399">
        <v>293.55</v>
      </c>
      <c r="G5120" s="395" t="s">
        <v>817</v>
      </c>
    </row>
    <row r="5121" spans="1:7">
      <c r="A5121" s="395" t="s">
        <v>171</v>
      </c>
      <c r="B5121" s="395" t="s">
        <v>11833</v>
      </c>
      <c r="C5121" s="395" t="s">
        <v>11834</v>
      </c>
      <c r="D5121" s="395" t="s">
        <v>289</v>
      </c>
      <c r="E5121" s="395" t="s">
        <v>816</v>
      </c>
      <c r="F5121" s="399">
        <v>303.75</v>
      </c>
      <c r="G5121" s="395" t="s">
        <v>817</v>
      </c>
    </row>
    <row r="5122" spans="1:7">
      <c r="A5122" s="395" t="s">
        <v>171</v>
      </c>
      <c r="B5122" s="395" t="s">
        <v>11835</v>
      </c>
      <c r="C5122" s="395" t="s">
        <v>11836</v>
      </c>
      <c r="D5122" s="395" t="s">
        <v>289</v>
      </c>
      <c r="E5122" s="395" t="s">
        <v>816</v>
      </c>
      <c r="F5122" s="399">
        <v>737.71</v>
      </c>
      <c r="G5122" s="395" t="s">
        <v>817</v>
      </c>
    </row>
    <row r="5123" spans="1:7">
      <c r="A5123" s="395" t="s">
        <v>171</v>
      </c>
      <c r="B5123" s="395" t="s">
        <v>11837</v>
      </c>
      <c r="C5123" s="395" t="s">
        <v>11838</v>
      </c>
      <c r="D5123" s="395" t="s">
        <v>289</v>
      </c>
      <c r="E5123" s="395" t="s">
        <v>816</v>
      </c>
      <c r="F5123" s="399">
        <v>747.91</v>
      </c>
      <c r="G5123" s="395" t="s">
        <v>817</v>
      </c>
    </row>
    <row r="5124" spans="1:7">
      <c r="A5124" s="395" t="s">
        <v>171</v>
      </c>
      <c r="B5124" s="395" t="s">
        <v>11839</v>
      </c>
      <c r="C5124" s="395" t="s">
        <v>11840</v>
      </c>
      <c r="D5124" s="395" t="s">
        <v>289</v>
      </c>
      <c r="E5124" s="395" t="s">
        <v>816</v>
      </c>
      <c r="F5124" s="399">
        <v>50.13</v>
      </c>
      <c r="G5124" s="395" t="s">
        <v>817</v>
      </c>
    </row>
    <row r="5125" spans="1:7">
      <c r="A5125" s="395" t="s">
        <v>171</v>
      </c>
      <c r="B5125" s="395" t="s">
        <v>11841</v>
      </c>
      <c r="C5125" s="395" t="s">
        <v>11842</v>
      </c>
      <c r="D5125" s="395" t="s">
        <v>289</v>
      </c>
      <c r="E5125" s="395" t="s">
        <v>816</v>
      </c>
      <c r="F5125" s="399">
        <v>84.1</v>
      </c>
      <c r="G5125" s="395" t="s">
        <v>817</v>
      </c>
    </row>
    <row r="5126" spans="1:7">
      <c r="A5126" s="395" t="s">
        <v>171</v>
      </c>
      <c r="B5126" s="395" t="s">
        <v>11843</v>
      </c>
      <c r="C5126" s="395" t="s">
        <v>11844</v>
      </c>
      <c r="D5126" s="395" t="s">
        <v>289</v>
      </c>
      <c r="E5126" s="395" t="s">
        <v>816</v>
      </c>
      <c r="F5126" s="399">
        <v>61.41</v>
      </c>
      <c r="G5126" s="395" t="s">
        <v>817</v>
      </c>
    </row>
    <row r="5127" spans="1:7">
      <c r="A5127" s="395" t="s">
        <v>171</v>
      </c>
      <c r="B5127" s="395" t="s">
        <v>11845</v>
      </c>
      <c r="C5127" s="395" t="s">
        <v>11846</v>
      </c>
      <c r="D5127" s="395" t="s">
        <v>289</v>
      </c>
      <c r="E5127" s="395" t="s">
        <v>1590</v>
      </c>
      <c r="F5127" s="399">
        <v>60.21</v>
      </c>
      <c r="G5127" s="395" t="s">
        <v>817</v>
      </c>
    </row>
    <row r="5128" spans="1:7">
      <c r="A5128" s="395" t="s">
        <v>171</v>
      </c>
      <c r="B5128" s="395" t="s">
        <v>11847</v>
      </c>
      <c r="C5128" s="395" t="s">
        <v>11848</v>
      </c>
      <c r="D5128" s="395" t="s">
        <v>289</v>
      </c>
      <c r="E5128" s="395" t="s">
        <v>816</v>
      </c>
      <c r="F5128" s="399">
        <v>204.6</v>
      </c>
      <c r="G5128" s="395" t="s">
        <v>817</v>
      </c>
    </row>
    <row r="5129" spans="1:7">
      <c r="A5129" s="395" t="s">
        <v>171</v>
      </c>
      <c r="B5129" s="395" t="s">
        <v>11849</v>
      </c>
      <c r="C5129" s="395" t="s">
        <v>11850</v>
      </c>
      <c r="D5129" s="395" t="s">
        <v>289</v>
      </c>
      <c r="E5129" s="395" t="s">
        <v>1590</v>
      </c>
      <c r="F5129" s="399">
        <v>75.11</v>
      </c>
      <c r="G5129" s="395" t="s">
        <v>817</v>
      </c>
    </row>
    <row r="5130" spans="1:7">
      <c r="A5130" s="395" t="s">
        <v>171</v>
      </c>
      <c r="B5130" s="395" t="s">
        <v>11851</v>
      </c>
      <c r="C5130" s="395" t="s">
        <v>11852</v>
      </c>
      <c r="D5130" s="395" t="s">
        <v>289</v>
      </c>
      <c r="E5130" s="395" t="s">
        <v>816</v>
      </c>
      <c r="F5130" s="399">
        <v>529.11</v>
      </c>
      <c r="G5130" s="395" t="s">
        <v>817</v>
      </c>
    </row>
    <row r="5131" spans="1:7">
      <c r="A5131" s="395" t="s">
        <v>171</v>
      </c>
      <c r="B5131" s="395" t="s">
        <v>11853</v>
      </c>
      <c r="C5131" s="395" t="s">
        <v>11854</v>
      </c>
      <c r="D5131" s="395" t="s">
        <v>289</v>
      </c>
      <c r="E5131" s="395" t="s">
        <v>1590</v>
      </c>
      <c r="F5131" s="399">
        <v>48.34</v>
      </c>
      <c r="G5131" s="395" t="s">
        <v>817</v>
      </c>
    </row>
    <row r="5132" spans="1:7">
      <c r="A5132" s="395" t="s">
        <v>171</v>
      </c>
      <c r="B5132" s="395" t="s">
        <v>11855</v>
      </c>
      <c r="C5132" s="395" t="s">
        <v>11856</v>
      </c>
      <c r="D5132" s="395" t="s">
        <v>289</v>
      </c>
      <c r="E5132" s="395" t="s">
        <v>816</v>
      </c>
      <c r="F5132" s="399">
        <v>95.4</v>
      </c>
      <c r="G5132" s="395" t="s">
        <v>817</v>
      </c>
    </row>
    <row r="5133" spans="1:7">
      <c r="A5133" s="395" t="s">
        <v>171</v>
      </c>
      <c r="B5133" s="395" t="s">
        <v>11857</v>
      </c>
      <c r="C5133" s="395" t="s">
        <v>11858</v>
      </c>
      <c r="D5133" s="395" t="s">
        <v>289</v>
      </c>
      <c r="E5133" s="395" t="s">
        <v>816</v>
      </c>
      <c r="F5133" s="399">
        <v>225.47</v>
      </c>
      <c r="G5133" s="395" t="s">
        <v>817</v>
      </c>
    </row>
    <row r="5134" spans="1:7">
      <c r="A5134" s="395" t="s">
        <v>171</v>
      </c>
      <c r="B5134" s="395" t="s">
        <v>11859</v>
      </c>
      <c r="C5134" s="395" t="s">
        <v>11860</v>
      </c>
      <c r="D5134" s="395" t="s">
        <v>289</v>
      </c>
      <c r="E5134" s="395" t="s">
        <v>816</v>
      </c>
      <c r="F5134" s="399">
        <v>348.44</v>
      </c>
      <c r="G5134" s="395" t="s">
        <v>817</v>
      </c>
    </row>
    <row r="5135" spans="1:7">
      <c r="A5135" s="395" t="s">
        <v>171</v>
      </c>
      <c r="B5135" s="395" t="s">
        <v>11861</v>
      </c>
      <c r="C5135" s="395" t="s">
        <v>11862</v>
      </c>
      <c r="D5135" s="395" t="s">
        <v>289</v>
      </c>
      <c r="E5135" s="395" t="s">
        <v>816</v>
      </c>
      <c r="F5135" s="399">
        <v>1797.45</v>
      </c>
      <c r="G5135" s="395" t="s">
        <v>817</v>
      </c>
    </row>
    <row r="5136" spans="1:7">
      <c r="A5136" s="395" t="s">
        <v>171</v>
      </c>
      <c r="B5136" s="395" t="s">
        <v>11863</v>
      </c>
      <c r="C5136" s="395" t="s">
        <v>11864</v>
      </c>
      <c r="D5136" s="395" t="s">
        <v>289</v>
      </c>
      <c r="E5136" s="395" t="s">
        <v>816</v>
      </c>
      <c r="F5136" s="399">
        <v>38.97</v>
      </c>
      <c r="G5136" s="395" t="s">
        <v>817</v>
      </c>
    </row>
    <row r="5137" spans="1:7">
      <c r="A5137" s="395" t="s">
        <v>171</v>
      </c>
      <c r="B5137" s="395" t="s">
        <v>11865</v>
      </c>
      <c r="C5137" s="395" t="s">
        <v>11866</v>
      </c>
      <c r="D5137" s="395" t="s">
        <v>289</v>
      </c>
      <c r="E5137" s="395" t="s">
        <v>816</v>
      </c>
      <c r="F5137" s="399">
        <v>528.45000000000005</v>
      </c>
      <c r="G5137" s="395" t="s">
        <v>817</v>
      </c>
    </row>
    <row r="5138" spans="1:7">
      <c r="A5138" s="395" t="s">
        <v>171</v>
      </c>
      <c r="B5138" s="395" t="s">
        <v>11867</v>
      </c>
      <c r="C5138" s="395" t="s">
        <v>11868</v>
      </c>
      <c r="D5138" s="395" t="s">
        <v>289</v>
      </c>
      <c r="E5138" s="395" t="s">
        <v>816</v>
      </c>
      <c r="F5138" s="399">
        <v>700.74</v>
      </c>
      <c r="G5138" s="395" t="s">
        <v>817</v>
      </c>
    </row>
    <row r="5139" spans="1:7">
      <c r="A5139" s="395" t="s">
        <v>171</v>
      </c>
      <c r="B5139" s="395" t="s">
        <v>11869</v>
      </c>
      <c r="C5139" s="395" t="s">
        <v>11870</v>
      </c>
      <c r="D5139" s="395" t="s">
        <v>289</v>
      </c>
      <c r="E5139" s="395" t="s">
        <v>816</v>
      </c>
      <c r="F5139" s="399">
        <v>972.22</v>
      </c>
      <c r="G5139" s="395" t="s">
        <v>817</v>
      </c>
    </row>
    <row r="5140" spans="1:7">
      <c r="A5140" s="395" t="s">
        <v>171</v>
      </c>
      <c r="B5140" s="395" t="s">
        <v>11871</v>
      </c>
      <c r="C5140" s="395" t="s">
        <v>11872</v>
      </c>
      <c r="D5140" s="395" t="s">
        <v>289</v>
      </c>
      <c r="E5140" s="395" t="s">
        <v>1590</v>
      </c>
      <c r="F5140" s="399">
        <v>107.26</v>
      </c>
      <c r="G5140" s="395" t="s">
        <v>817</v>
      </c>
    </row>
    <row r="5141" spans="1:7">
      <c r="A5141" s="395" t="s">
        <v>171</v>
      </c>
      <c r="B5141" s="395" t="s">
        <v>11873</v>
      </c>
      <c r="C5141" s="395" t="s">
        <v>11874</v>
      </c>
      <c r="D5141" s="395" t="s">
        <v>289</v>
      </c>
      <c r="E5141" s="395" t="s">
        <v>816</v>
      </c>
      <c r="F5141" s="399">
        <v>44.02</v>
      </c>
      <c r="G5141" s="395" t="s">
        <v>817</v>
      </c>
    </row>
    <row r="5142" spans="1:7">
      <c r="A5142" s="395" t="s">
        <v>171</v>
      </c>
      <c r="B5142" s="395" t="s">
        <v>11875</v>
      </c>
      <c r="C5142" s="395" t="s">
        <v>11876</v>
      </c>
      <c r="D5142" s="395" t="s">
        <v>289</v>
      </c>
      <c r="E5142" s="395" t="s">
        <v>816</v>
      </c>
      <c r="F5142" s="399">
        <v>48.45</v>
      </c>
      <c r="G5142" s="395" t="s">
        <v>817</v>
      </c>
    </row>
    <row r="5143" spans="1:7">
      <c r="A5143" s="395" t="s">
        <v>171</v>
      </c>
      <c r="B5143" s="395" t="s">
        <v>11877</v>
      </c>
      <c r="C5143" s="395" t="s">
        <v>11878</v>
      </c>
      <c r="D5143" s="395" t="s">
        <v>289</v>
      </c>
      <c r="E5143" s="395" t="s">
        <v>816</v>
      </c>
      <c r="F5143" s="399">
        <v>656.67</v>
      </c>
      <c r="G5143" s="395" t="s">
        <v>817</v>
      </c>
    </row>
    <row r="5144" spans="1:7">
      <c r="A5144" s="395" t="s">
        <v>171</v>
      </c>
      <c r="B5144" s="395" t="s">
        <v>11879</v>
      </c>
      <c r="C5144" s="395" t="s">
        <v>11880</v>
      </c>
      <c r="D5144" s="395" t="s">
        <v>289</v>
      </c>
      <c r="E5144" s="395" t="s">
        <v>816</v>
      </c>
      <c r="F5144" s="399">
        <v>718.98</v>
      </c>
      <c r="G5144" s="395" t="s">
        <v>817</v>
      </c>
    </row>
    <row r="5145" spans="1:7">
      <c r="A5145" s="395" t="s">
        <v>171</v>
      </c>
      <c r="B5145" s="395" t="s">
        <v>11881</v>
      </c>
      <c r="C5145" s="395" t="s">
        <v>11882</v>
      </c>
      <c r="D5145" s="395" t="s">
        <v>289</v>
      </c>
      <c r="E5145" s="395" t="s">
        <v>816</v>
      </c>
      <c r="F5145" s="399">
        <v>628.28</v>
      </c>
      <c r="G5145" s="395" t="s">
        <v>817</v>
      </c>
    </row>
    <row r="5146" spans="1:7">
      <c r="A5146" s="395" t="s">
        <v>171</v>
      </c>
      <c r="B5146" s="395" t="s">
        <v>11883</v>
      </c>
      <c r="C5146" s="395" t="s">
        <v>11884</v>
      </c>
      <c r="D5146" s="395" t="s">
        <v>289</v>
      </c>
      <c r="E5146" s="395" t="s">
        <v>816</v>
      </c>
      <c r="F5146" s="399">
        <v>342.24</v>
      </c>
      <c r="G5146" s="395" t="s">
        <v>817</v>
      </c>
    </row>
    <row r="5147" spans="1:7">
      <c r="A5147" s="395" t="s">
        <v>171</v>
      </c>
      <c r="B5147" s="395" t="s">
        <v>11885</v>
      </c>
      <c r="C5147" s="395" t="s">
        <v>11886</v>
      </c>
      <c r="D5147" s="395" t="s">
        <v>289</v>
      </c>
      <c r="E5147" s="395" t="s">
        <v>816</v>
      </c>
      <c r="F5147" s="399">
        <v>362.79</v>
      </c>
      <c r="G5147" s="395" t="s">
        <v>817</v>
      </c>
    </row>
    <row r="5148" spans="1:7">
      <c r="A5148" s="395" t="s">
        <v>171</v>
      </c>
      <c r="B5148" s="395" t="s">
        <v>11887</v>
      </c>
      <c r="C5148" s="395" t="s">
        <v>11888</v>
      </c>
      <c r="D5148" s="395" t="s">
        <v>289</v>
      </c>
      <c r="E5148" s="395" t="s">
        <v>816</v>
      </c>
      <c r="F5148" s="399">
        <v>376.46</v>
      </c>
      <c r="G5148" s="395" t="s">
        <v>817</v>
      </c>
    </row>
    <row r="5149" spans="1:7">
      <c r="A5149" s="395" t="s">
        <v>171</v>
      </c>
      <c r="B5149" s="395" t="s">
        <v>11889</v>
      </c>
      <c r="C5149" s="395" t="s">
        <v>11890</v>
      </c>
      <c r="D5149" s="395" t="s">
        <v>289</v>
      </c>
      <c r="E5149" s="395" t="s">
        <v>816</v>
      </c>
      <c r="F5149" s="399">
        <v>386.95</v>
      </c>
      <c r="G5149" s="395" t="s">
        <v>817</v>
      </c>
    </row>
    <row r="5150" spans="1:7">
      <c r="A5150" s="395" t="s">
        <v>171</v>
      </c>
      <c r="B5150" s="395" t="s">
        <v>11891</v>
      </c>
      <c r="C5150" s="395" t="s">
        <v>11892</v>
      </c>
      <c r="D5150" s="395" t="s">
        <v>289</v>
      </c>
      <c r="E5150" s="395" t="s">
        <v>816</v>
      </c>
      <c r="F5150" s="399">
        <v>317.7</v>
      </c>
      <c r="G5150" s="395" t="s">
        <v>817</v>
      </c>
    </row>
    <row r="5151" spans="1:7">
      <c r="A5151" s="395" t="s">
        <v>171</v>
      </c>
      <c r="B5151" s="395" t="s">
        <v>11893</v>
      </c>
      <c r="C5151" s="395" t="s">
        <v>11894</v>
      </c>
      <c r="D5151" s="395" t="s">
        <v>289</v>
      </c>
      <c r="E5151" s="395" t="s">
        <v>816</v>
      </c>
      <c r="F5151" s="399">
        <v>341.35</v>
      </c>
      <c r="G5151" s="395" t="s">
        <v>817</v>
      </c>
    </row>
    <row r="5152" spans="1:7">
      <c r="A5152" s="395" t="s">
        <v>171</v>
      </c>
      <c r="B5152" s="395" t="s">
        <v>11895</v>
      </c>
      <c r="C5152" s="395" t="s">
        <v>11896</v>
      </c>
      <c r="D5152" s="395" t="s">
        <v>289</v>
      </c>
      <c r="E5152" s="395" t="s">
        <v>816</v>
      </c>
      <c r="F5152" s="399">
        <v>356.45</v>
      </c>
      <c r="G5152" s="395" t="s">
        <v>817</v>
      </c>
    </row>
    <row r="5153" spans="1:7">
      <c r="A5153" s="395" t="s">
        <v>171</v>
      </c>
      <c r="B5153" s="395" t="s">
        <v>11897</v>
      </c>
      <c r="C5153" s="395" t="s">
        <v>11898</v>
      </c>
      <c r="D5153" s="395" t="s">
        <v>289</v>
      </c>
      <c r="E5153" s="395" t="s">
        <v>816</v>
      </c>
      <c r="F5153" s="399">
        <v>365.88</v>
      </c>
      <c r="G5153" s="395" t="s">
        <v>817</v>
      </c>
    </row>
    <row r="5154" spans="1:7">
      <c r="A5154" s="395" t="s">
        <v>171</v>
      </c>
      <c r="B5154" s="395" t="s">
        <v>11899</v>
      </c>
      <c r="C5154" s="395" t="s">
        <v>11900</v>
      </c>
      <c r="D5154" s="395" t="s">
        <v>289</v>
      </c>
      <c r="E5154" s="395" t="s">
        <v>816</v>
      </c>
      <c r="F5154" s="399">
        <v>342.24</v>
      </c>
      <c r="G5154" s="395" t="s">
        <v>817</v>
      </c>
    </row>
    <row r="5155" spans="1:7">
      <c r="A5155" s="395" t="s">
        <v>171</v>
      </c>
      <c r="B5155" s="395" t="s">
        <v>11901</v>
      </c>
      <c r="C5155" s="395" t="s">
        <v>11902</v>
      </c>
      <c r="D5155" s="395" t="s">
        <v>289</v>
      </c>
      <c r="E5155" s="395" t="s">
        <v>816</v>
      </c>
      <c r="F5155" s="399">
        <v>1161.31</v>
      </c>
      <c r="G5155" s="395" t="s">
        <v>817</v>
      </c>
    </row>
    <row r="5156" spans="1:7">
      <c r="A5156" s="395" t="s">
        <v>171</v>
      </c>
      <c r="B5156" s="395" t="s">
        <v>11903</v>
      </c>
      <c r="C5156" s="395" t="s">
        <v>11904</v>
      </c>
      <c r="D5156" s="395" t="s">
        <v>289</v>
      </c>
      <c r="E5156" s="395" t="s">
        <v>816</v>
      </c>
      <c r="F5156" s="399">
        <v>636.29999999999995</v>
      </c>
      <c r="G5156" s="395" t="s">
        <v>817</v>
      </c>
    </row>
    <row r="5157" spans="1:7">
      <c r="A5157" s="395" t="s">
        <v>171</v>
      </c>
      <c r="B5157" s="395" t="s">
        <v>11905</v>
      </c>
      <c r="C5157" s="395" t="s">
        <v>11906</v>
      </c>
      <c r="D5157" s="395" t="s">
        <v>289</v>
      </c>
      <c r="E5157" s="395" t="s">
        <v>816</v>
      </c>
      <c r="F5157" s="399">
        <v>1950.68</v>
      </c>
      <c r="G5157" s="395" t="s">
        <v>817</v>
      </c>
    </row>
    <row r="5158" spans="1:7">
      <c r="A5158" s="395" t="s">
        <v>171</v>
      </c>
      <c r="B5158" s="395" t="s">
        <v>11907</v>
      </c>
      <c r="C5158" s="395" t="s">
        <v>11908</v>
      </c>
      <c r="D5158" s="395" t="s">
        <v>289</v>
      </c>
      <c r="E5158" s="395" t="s">
        <v>816</v>
      </c>
      <c r="F5158" s="399">
        <v>2677.28</v>
      </c>
      <c r="G5158" s="395" t="s">
        <v>817</v>
      </c>
    </row>
    <row r="5159" spans="1:7">
      <c r="A5159" s="395" t="s">
        <v>171</v>
      </c>
      <c r="B5159" s="395" t="s">
        <v>11909</v>
      </c>
      <c r="C5159" s="395" t="s">
        <v>11910</v>
      </c>
      <c r="D5159" s="395" t="s">
        <v>289</v>
      </c>
      <c r="E5159" s="395" t="s">
        <v>816</v>
      </c>
      <c r="F5159" s="399">
        <v>4304.3</v>
      </c>
      <c r="G5159" s="395" t="s">
        <v>817</v>
      </c>
    </row>
    <row r="5160" spans="1:7">
      <c r="A5160" s="395" t="s">
        <v>171</v>
      </c>
      <c r="B5160" s="395" t="s">
        <v>11911</v>
      </c>
      <c r="C5160" s="395" t="s">
        <v>11912</v>
      </c>
      <c r="D5160" s="395" t="s">
        <v>289</v>
      </c>
      <c r="E5160" s="395" t="s">
        <v>816</v>
      </c>
      <c r="F5160" s="399">
        <v>5845.92</v>
      </c>
      <c r="G5160" s="395" t="s">
        <v>817</v>
      </c>
    </row>
    <row r="5161" spans="1:7">
      <c r="A5161" s="395" t="s">
        <v>171</v>
      </c>
      <c r="B5161" s="395" t="s">
        <v>11913</v>
      </c>
      <c r="C5161" s="395" t="s">
        <v>11914</v>
      </c>
      <c r="D5161" s="395" t="s">
        <v>289</v>
      </c>
      <c r="E5161" s="395" t="s">
        <v>816</v>
      </c>
      <c r="F5161" s="399">
        <v>6821.24</v>
      </c>
      <c r="G5161" s="395" t="s">
        <v>817</v>
      </c>
    </row>
    <row r="5162" spans="1:7">
      <c r="A5162" s="395" t="s">
        <v>171</v>
      </c>
      <c r="B5162" s="395" t="s">
        <v>11915</v>
      </c>
      <c r="C5162" s="395" t="s">
        <v>11916</v>
      </c>
      <c r="D5162" s="395" t="s">
        <v>289</v>
      </c>
      <c r="E5162" s="395" t="s">
        <v>816</v>
      </c>
      <c r="F5162" s="399">
        <v>8114.03</v>
      </c>
      <c r="G5162" s="395" t="s">
        <v>817</v>
      </c>
    </row>
    <row r="5163" spans="1:7">
      <c r="A5163" s="395" t="s">
        <v>171</v>
      </c>
      <c r="B5163" s="395" t="s">
        <v>11917</v>
      </c>
      <c r="C5163" s="395" t="s">
        <v>11918</v>
      </c>
      <c r="D5163" s="395" t="s">
        <v>289</v>
      </c>
      <c r="E5163" s="395" t="s">
        <v>816</v>
      </c>
      <c r="F5163" s="399">
        <v>1666.63</v>
      </c>
      <c r="G5163" s="395" t="s">
        <v>817</v>
      </c>
    </row>
    <row r="5164" spans="1:7">
      <c r="A5164" s="395" t="s">
        <v>171</v>
      </c>
      <c r="B5164" s="395" t="s">
        <v>11919</v>
      </c>
      <c r="C5164" s="395" t="s">
        <v>11920</v>
      </c>
      <c r="D5164" s="395" t="s">
        <v>289</v>
      </c>
      <c r="E5164" s="395" t="s">
        <v>816</v>
      </c>
      <c r="F5164" s="399">
        <v>3515.61</v>
      </c>
      <c r="G5164" s="395" t="s">
        <v>817</v>
      </c>
    </row>
    <row r="5165" spans="1:7">
      <c r="A5165" s="395" t="s">
        <v>171</v>
      </c>
      <c r="B5165" s="395" t="s">
        <v>11921</v>
      </c>
      <c r="C5165" s="395" t="s">
        <v>11922</v>
      </c>
      <c r="D5165" s="395" t="s">
        <v>289</v>
      </c>
      <c r="E5165" s="395" t="s">
        <v>816</v>
      </c>
      <c r="F5165" s="399">
        <v>4895.2</v>
      </c>
      <c r="G5165" s="395" t="s">
        <v>817</v>
      </c>
    </row>
    <row r="5166" spans="1:7">
      <c r="A5166" s="395" t="s">
        <v>171</v>
      </c>
      <c r="B5166" s="395" t="s">
        <v>11923</v>
      </c>
      <c r="C5166" s="395" t="s">
        <v>11924</v>
      </c>
      <c r="D5166" s="395" t="s">
        <v>289</v>
      </c>
      <c r="E5166" s="395" t="s">
        <v>816</v>
      </c>
      <c r="F5166" s="399">
        <v>6814.93</v>
      </c>
      <c r="G5166" s="395" t="s">
        <v>817</v>
      </c>
    </row>
    <row r="5167" spans="1:7">
      <c r="A5167" s="395" t="s">
        <v>171</v>
      </c>
      <c r="B5167" s="395" t="s">
        <v>11925</v>
      </c>
      <c r="C5167" s="395" t="s">
        <v>11926</v>
      </c>
      <c r="D5167" s="395" t="s">
        <v>289</v>
      </c>
      <c r="E5167" s="395" t="s">
        <v>816</v>
      </c>
      <c r="F5167" s="399">
        <v>2861.56</v>
      </c>
      <c r="G5167" s="395" t="s">
        <v>817</v>
      </c>
    </row>
    <row r="5168" spans="1:7">
      <c r="A5168" s="395" t="s">
        <v>171</v>
      </c>
      <c r="B5168" s="395" t="s">
        <v>11927</v>
      </c>
      <c r="C5168" s="395" t="s">
        <v>11928</v>
      </c>
      <c r="D5168" s="395" t="s">
        <v>289</v>
      </c>
      <c r="E5168" s="395" t="s">
        <v>816</v>
      </c>
      <c r="F5168" s="399">
        <v>4362.87</v>
      </c>
      <c r="G5168" s="395" t="s">
        <v>817</v>
      </c>
    </row>
    <row r="5169" spans="1:7">
      <c r="A5169" s="395" t="s">
        <v>171</v>
      </c>
      <c r="B5169" s="395" t="s">
        <v>11929</v>
      </c>
      <c r="C5169" s="395" t="s">
        <v>11930</v>
      </c>
      <c r="D5169" s="395" t="s">
        <v>289</v>
      </c>
      <c r="E5169" s="395" t="s">
        <v>816</v>
      </c>
      <c r="F5169" s="399">
        <v>5042.59</v>
      </c>
      <c r="G5169" s="395" t="s">
        <v>817</v>
      </c>
    </row>
    <row r="5170" spans="1:7">
      <c r="A5170" s="395" t="s">
        <v>171</v>
      </c>
      <c r="B5170" s="395" t="s">
        <v>11931</v>
      </c>
      <c r="C5170" s="395" t="s">
        <v>11932</v>
      </c>
      <c r="D5170" s="395" t="s">
        <v>289</v>
      </c>
      <c r="E5170" s="395" t="s">
        <v>816</v>
      </c>
      <c r="F5170" s="399">
        <v>6997.08</v>
      </c>
      <c r="G5170" s="395" t="s">
        <v>817</v>
      </c>
    </row>
    <row r="5171" spans="1:7">
      <c r="A5171" s="395" t="s">
        <v>171</v>
      </c>
      <c r="B5171" s="395" t="s">
        <v>11933</v>
      </c>
      <c r="C5171" s="395" t="s">
        <v>11934</v>
      </c>
      <c r="D5171" s="395" t="s">
        <v>289</v>
      </c>
      <c r="E5171" s="395" t="s">
        <v>816</v>
      </c>
      <c r="F5171" s="399">
        <v>4581.6400000000003</v>
      </c>
      <c r="G5171" s="395" t="s">
        <v>817</v>
      </c>
    </row>
    <row r="5172" spans="1:7">
      <c r="A5172" s="395" t="s">
        <v>171</v>
      </c>
      <c r="B5172" s="395" t="s">
        <v>11935</v>
      </c>
      <c r="C5172" s="395" t="s">
        <v>11936</v>
      </c>
      <c r="D5172" s="395" t="s">
        <v>289</v>
      </c>
      <c r="E5172" s="395" t="s">
        <v>816</v>
      </c>
      <c r="F5172" s="399">
        <v>6103.74</v>
      </c>
      <c r="G5172" s="395" t="s">
        <v>817</v>
      </c>
    </row>
    <row r="5173" spans="1:7">
      <c r="A5173" s="395" t="s">
        <v>171</v>
      </c>
      <c r="B5173" s="395" t="s">
        <v>11937</v>
      </c>
      <c r="C5173" s="395" t="s">
        <v>11938</v>
      </c>
      <c r="D5173" s="395" t="s">
        <v>289</v>
      </c>
      <c r="E5173" s="395" t="s">
        <v>816</v>
      </c>
      <c r="F5173" s="399">
        <v>8620.69</v>
      </c>
      <c r="G5173" s="395" t="s">
        <v>817</v>
      </c>
    </row>
    <row r="5174" spans="1:7">
      <c r="A5174" s="395" t="s">
        <v>171</v>
      </c>
      <c r="B5174" s="395" t="s">
        <v>11939</v>
      </c>
      <c r="C5174" s="395" t="s">
        <v>11940</v>
      </c>
      <c r="D5174" s="395" t="s">
        <v>289</v>
      </c>
      <c r="E5174" s="395" t="s">
        <v>816</v>
      </c>
      <c r="F5174" s="399">
        <v>11606.4</v>
      </c>
      <c r="G5174" s="395" t="s">
        <v>817</v>
      </c>
    </row>
    <row r="5175" spans="1:7">
      <c r="A5175" s="395" t="s">
        <v>171</v>
      </c>
      <c r="B5175" s="395" t="s">
        <v>11941</v>
      </c>
      <c r="C5175" s="395" t="s">
        <v>11942</v>
      </c>
      <c r="D5175" s="395" t="s">
        <v>289</v>
      </c>
      <c r="E5175" s="395" t="s">
        <v>816</v>
      </c>
      <c r="F5175" s="399">
        <v>13246.86</v>
      </c>
      <c r="G5175" s="395" t="s">
        <v>817</v>
      </c>
    </row>
    <row r="5176" spans="1:7">
      <c r="A5176" s="395" t="s">
        <v>171</v>
      </c>
      <c r="B5176" s="395" t="s">
        <v>11943</v>
      </c>
      <c r="C5176" s="395" t="s">
        <v>11944</v>
      </c>
      <c r="D5176" s="395" t="s">
        <v>289</v>
      </c>
      <c r="E5176" s="395" t="s">
        <v>816</v>
      </c>
      <c r="F5176" s="399">
        <v>14422.27</v>
      </c>
      <c r="G5176" s="395" t="s">
        <v>817</v>
      </c>
    </row>
    <row r="5177" spans="1:7">
      <c r="A5177" s="395" t="s">
        <v>171</v>
      </c>
      <c r="B5177" s="395" t="s">
        <v>11945</v>
      </c>
      <c r="C5177" s="395" t="s">
        <v>11946</v>
      </c>
      <c r="D5177" s="395" t="s">
        <v>289</v>
      </c>
      <c r="E5177" s="395" t="s">
        <v>816</v>
      </c>
      <c r="F5177" s="399">
        <v>3870.49</v>
      </c>
      <c r="G5177" s="395" t="s">
        <v>817</v>
      </c>
    </row>
    <row r="5178" spans="1:7">
      <c r="A5178" s="395" t="s">
        <v>171</v>
      </c>
      <c r="B5178" s="395" t="s">
        <v>11947</v>
      </c>
      <c r="C5178" s="395" t="s">
        <v>11948</v>
      </c>
      <c r="D5178" s="395" t="s">
        <v>289</v>
      </c>
      <c r="E5178" s="395" t="s">
        <v>816</v>
      </c>
      <c r="F5178" s="399">
        <v>6070.24</v>
      </c>
      <c r="G5178" s="395" t="s">
        <v>817</v>
      </c>
    </row>
    <row r="5179" spans="1:7">
      <c r="A5179" s="395" t="s">
        <v>171</v>
      </c>
      <c r="B5179" s="395" t="s">
        <v>11949</v>
      </c>
      <c r="C5179" s="395" t="s">
        <v>11950</v>
      </c>
      <c r="D5179" s="395" t="s">
        <v>289</v>
      </c>
      <c r="E5179" s="395" t="s">
        <v>816</v>
      </c>
      <c r="F5179" s="399">
        <v>9442.2199999999993</v>
      </c>
      <c r="G5179" s="395" t="s">
        <v>817</v>
      </c>
    </row>
    <row r="5180" spans="1:7">
      <c r="A5180" s="395" t="s">
        <v>171</v>
      </c>
      <c r="B5180" s="395" t="s">
        <v>11951</v>
      </c>
      <c r="C5180" s="395" t="s">
        <v>11952</v>
      </c>
      <c r="D5180" s="395" t="s">
        <v>289</v>
      </c>
      <c r="E5180" s="395" t="s">
        <v>816</v>
      </c>
      <c r="F5180" s="399">
        <v>12284.64</v>
      </c>
      <c r="G5180" s="395" t="s">
        <v>817</v>
      </c>
    </row>
    <row r="5181" spans="1:7">
      <c r="A5181" s="395" t="s">
        <v>171</v>
      </c>
      <c r="B5181" s="395" t="s">
        <v>11953</v>
      </c>
      <c r="C5181" s="395" t="s">
        <v>11954</v>
      </c>
      <c r="D5181" s="395" t="s">
        <v>289</v>
      </c>
      <c r="E5181" s="395" t="s">
        <v>816</v>
      </c>
      <c r="F5181" s="399">
        <v>14168.61</v>
      </c>
      <c r="G5181" s="395" t="s">
        <v>817</v>
      </c>
    </row>
    <row r="5182" spans="1:7">
      <c r="A5182" s="395" t="s">
        <v>171</v>
      </c>
      <c r="B5182" s="395" t="s">
        <v>11955</v>
      </c>
      <c r="C5182" s="395" t="s">
        <v>11956</v>
      </c>
      <c r="D5182" s="395" t="s">
        <v>289</v>
      </c>
      <c r="E5182" s="395" t="s">
        <v>816</v>
      </c>
      <c r="F5182" s="399">
        <v>16685.12</v>
      </c>
      <c r="G5182" s="395" t="s">
        <v>817</v>
      </c>
    </row>
    <row r="5183" spans="1:7">
      <c r="A5183" s="395" t="s">
        <v>171</v>
      </c>
      <c r="B5183" s="395" t="s">
        <v>11957</v>
      </c>
      <c r="C5183" s="395" t="s">
        <v>11958</v>
      </c>
      <c r="D5183" s="395" t="s">
        <v>289</v>
      </c>
      <c r="E5183" s="395" t="s">
        <v>816</v>
      </c>
      <c r="F5183" s="399">
        <v>4198.33</v>
      </c>
      <c r="G5183" s="395" t="s">
        <v>817</v>
      </c>
    </row>
    <row r="5184" spans="1:7">
      <c r="A5184" s="395" t="s">
        <v>171</v>
      </c>
      <c r="B5184" s="395" t="s">
        <v>11959</v>
      </c>
      <c r="C5184" s="395" t="s">
        <v>11960</v>
      </c>
      <c r="D5184" s="395" t="s">
        <v>289</v>
      </c>
      <c r="E5184" s="395" t="s">
        <v>816</v>
      </c>
      <c r="F5184" s="399">
        <v>7351.44</v>
      </c>
      <c r="G5184" s="395" t="s">
        <v>817</v>
      </c>
    </row>
    <row r="5185" spans="1:7">
      <c r="A5185" s="395" t="s">
        <v>171</v>
      </c>
      <c r="B5185" s="395" t="s">
        <v>11961</v>
      </c>
      <c r="C5185" s="395" t="s">
        <v>11962</v>
      </c>
      <c r="D5185" s="395" t="s">
        <v>289</v>
      </c>
      <c r="E5185" s="395" t="s">
        <v>816</v>
      </c>
      <c r="F5185" s="399">
        <v>9453.51</v>
      </c>
      <c r="G5185" s="395" t="s">
        <v>817</v>
      </c>
    </row>
    <row r="5186" spans="1:7">
      <c r="A5186" s="395" t="s">
        <v>171</v>
      </c>
      <c r="B5186" s="395" t="s">
        <v>11963</v>
      </c>
      <c r="C5186" s="395" t="s">
        <v>11964</v>
      </c>
      <c r="D5186" s="395" t="s">
        <v>289</v>
      </c>
      <c r="E5186" s="395" t="s">
        <v>816</v>
      </c>
      <c r="F5186" s="399">
        <v>14005.44</v>
      </c>
      <c r="G5186" s="395" t="s">
        <v>817</v>
      </c>
    </row>
    <row r="5187" spans="1:7">
      <c r="A5187" s="395" t="s">
        <v>171</v>
      </c>
      <c r="B5187" s="395" t="s">
        <v>11965</v>
      </c>
      <c r="C5187" s="395" t="s">
        <v>11966</v>
      </c>
      <c r="D5187" s="395" t="s">
        <v>289</v>
      </c>
      <c r="E5187" s="395" t="s">
        <v>816</v>
      </c>
      <c r="F5187" s="399">
        <v>3680.39</v>
      </c>
      <c r="G5187" s="395" t="s">
        <v>817</v>
      </c>
    </row>
    <row r="5188" spans="1:7">
      <c r="A5188" s="395" t="s">
        <v>171</v>
      </c>
      <c r="B5188" s="395" t="s">
        <v>11967</v>
      </c>
      <c r="C5188" s="395" t="s">
        <v>11968</v>
      </c>
      <c r="D5188" s="395" t="s">
        <v>289</v>
      </c>
      <c r="E5188" s="395" t="s">
        <v>816</v>
      </c>
      <c r="F5188" s="399">
        <v>4857.09</v>
      </c>
      <c r="G5188" s="395" t="s">
        <v>817</v>
      </c>
    </row>
    <row r="5189" spans="1:7">
      <c r="A5189" s="395" t="s">
        <v>171</v>
      </c>
      <c r="B5189" s="395" t="s">
        <v>11969</v>
      </c>
      <c r="C5189" s="395" t="s">
        <v>11970</v>
      </c>
      <c r="D5189" s="395" t="s">
        <v>289</v>
      </c>
      <c r="E5189" s="395" t="s">
        <v>816</v>
      </c>
      <c r="F5189" s="399">
        <v>6814.98</v>
      </c>
      <c r="G5189" s="395" t="s">
        <v>817</v>
      </c>
    </row>
    <row r="5190" spans="1:7">
      <c r="A5190" s="395" t="s">
        <v>171</v>
      </c>
      <c r="B5190" s="395" t="s">
        <v>11971</v>
      </c>
      <c r="C5190" s="395" t="s">
        <v>11972</v>
      </c>
      <c r="D5190" s="395" t="s">
        <v>289</v>
      </c>
      <c r="E5190" s="395" t="s">
        <v>816</v>
      </c>
      <c r="F5190" s="399">
        <v>9244</v>
      </c>
      <c r="G5190" s="395" t="s">
        <v>817</v>
      </c>
    </row>
    <row r="5191" spans="1:7">
      <c r="A5191" s="395" t="s">
        <v>171</v>
      </c>
      <c r="B5191" s="395" t="s">
        <v>11973</v>
      </c>
      <c r="C5191" s="395" t="s">
        <v>11974</v>
      </c>
      <c r="D5191" s="395" t="s">
        <v>289</v>
      </c>
      <c r="E5191" s="395" t="s">
        <v>816</v>
      </c>
      <c r="F5191" s="399">
        <v>10437.16</v>
      </c>
      <c r="G5191" s="395" t="s">
        <v>817</v>
      </c>
    </row>
    <row r="5192" spans="1:7">
      <c r="A5192" s="395" t="s">
        <v>171</v>
      </c>
      <c r="B5192" s="395" t="s">
        <v>11975</v>
      </c>
      <c r="C5192" s="395" t="s">
        <v>11976</v>
      </c>
      <c r="D5192" s="395" t="s">
        <v>289</v>
      </c>
      <c r="E5192" s="395" t="s">
        <v>816</v>
      </c>
      <c r="F5192" s="399">
        <v>11142.7</v>
      </c>
      <c r="G5192" s="395" t="s">
        <v>817</v>
      </c>
    </row>
    <row r="5193" spans="1:7">
      <c r="A5193" s="395" t="s">
        <v>171</v>
      </c>
      <c r="B5193" s="395" t="s">
        <v>11977</v>
      </c>
      <c r="C5193" s="395" t="s">
        <v>11978</v>
      </c>
      <c r="D5193" s="395" t="s">
        <v>289</v>
      </c>
      <c r="E5193" s="395" t="s">
        <v>816</v>
      </c>
      <c r="F5193" s="399">
        <v>3172.53</v>
      </c>
      <c r="G5193" s="395" t="s">
        <v>817</v>
      </c>
    </row>
    <row r="5194" spans="1:7">
      <c r="A5194" s="395" t="s">
        <v>171</v>
      </c>
      <c r="B5194" s="395" t="s">
        <v>11979</v>
      </c>
      <c r="C5194" s="395" t="s">
        <v>11980</v>
      </c>
      <c r="D5194" s="395" t="s">
        <v>289</v>
      </c>
      <c r="E5194" s="395" t="s">
        <v>816</v>
      </c>
      <c r="F5194" s="399">
        <v>5010.6899999999996</v>
      </c>
      <c r="G5194" s="395" t="s">
        <v>817</v>
      </c>
    </row>
    <row r="5195" spans="1:7">
      <c r="A5195" s="395" t="s">
        <v>171</v>
      </c>
      <c r="B5195" s="395" t="s">
        <v>11981</v>
      </c>
      <c r="C5195" s="395" t="s">
        <v>11982</v>
      </c>
      <c r="D5195" s="395" t="s">
        <v>289</v>
      </c>
      <c r="E5195" s="395" t="s">
        <v>816</v>
      </c>
      <c r="F5195" s="399">
        <v>7859.41</v>
      </c>
      <c r="G5195" s="395" t="s">
        <v>817</v>
      </c>
    </row>
    <row r="5196" spans="1:7">
      <c r="A5196" s="395" t="s">
        <v>171</v>
      </c>
      <c r="B5196" s="395" t="s">
        <v>11983</v>
      </c>
      <c r="C5196" s="395" t="s">
        <v>11984</v>
      </c>
      <c r="D5196" s="395" t="s">
        <v>289</v>
      </c>
      <c r="E5196" s="395" t="s">
        <v>816</v>
      </c>
      <c r="F5196" s="399">
        <v>10259.14</v>
      </c>
      <c r="G5196" s="395" t="s">
        <v>817</v>
      </c>
    </row>
    <row r="5197" spans="1:7">
      <c r="A5197" s="395" t="s">
        <v>171</v>
      </c>
      <c r="B5197" s="395" t="s">
        <v>11985</v>
      </c>
      <c r="C5197" s="395" t="s">
        <v>11986</v>
      </c>
      <c r="D5197" s="395" t="s">
        <v>289</v>
      </c>
      <c r="E5197" s="395" t="s">
        <v>816</v>
      </c>
      <c r="F5197" s="399">
        <v>11908.33</v>
      </c>
      <c r="G5197" s="395" t="s">
        <v>817</v>
      </c>
    </row>
    <row r="5198" spans="1:7">
      <c r="A5198" s="395" t="s">
        <v>171</v>
      </c>
      <c r="B5198" s="395" t="s">
        <v>11987</v>
      </c>
      <c r="C5198" s="395" t="s">
        <v>11988</v>
      </c>
      <c r="D5198" s="395" t="s">
        <v>289</v>
      </c>
      <c r="E5198" s="395" t="s">
        <v>816</v>
      </c>
      <c r="F5198" s="399">
        <v>14051.45</v>
      </c>
      <c r="G5198" s="395" t="s">
        <v>817</v>
      </c>
    </row>
    <row r="5199" spans="1:7">
      <c r="A5199" s="395" t="s">
        <v>171</v>
      </c>
      <c r="B5199" s="395" t="s">
        <v>11989</v>
      </c>
      <c r="C5199" s="395" t="s">
        <v>11990</v>
      </c>
      <c r="D5199" s="395" t="s">
        <v>289</v>
      </c>
      <c r="E5199" s="395" t="s">
        <v>816</v>
      </c>
      <c r="F5199" s="399">
        <v>2657.74</v>
      </c>
      <c r="G5199" s="395" t="s">
        <v>817</v>
      </c>
    </row>
    <row r="5200" spans="1:7">
      <c r="A5200" s="395" t="s">
        <v>171</v>
      </c>
      <c r="B5200" s="395" t="s">
        <v>11991</v>
      </c>
      <c r="C5200" s="395" t="s">
        <v>11992</v>
      </c>
      <c r="D5200" s="395" t="s">
        <v>289</v>
      </c>
      <c r="E5200" s="395" t="s">
        <v>816</v>
      </c>
      <c r="F5200" s="399">
        <v>4535.3999999999996</v>
      </c>
      <c r="G5200" s="395" t="s">
        <v>817</v>
      </c>
    </row>
    <row r="5201" spans="1:7">
      <c r="A5201" s="395" t="s">
        <v>171</v>
      </c>
      <c r="B5201" s="395" t="s">
        <v>11993</v>
      </c>
      <c r="C5201" s="395" t="s">
        <v>11994</v>
      </c>
      <c r="D5201" s="395" t="s">
        <v>289</v>
      </c>
      <c r="E5201" s="395" t="s">
        <v>816</v>
      </c>
      <c r="F5201" s="399">
        <v>5928.75</v>
      </c>
      <c r="G5201" s="395" t="s">
        <v>817</v>
      </c>
    </row>
    <row r="5202" spans="1:7">
      <c r="A5202" s="395" t="s">
        <v>171</v>
      </c>
      <c r="B5202" s="395" t="s">
        <v>11995</v>
      </c>
      <c r="C5202" s="395" t="s">
        <v>11996</v>
      </c>
      <c r="D5202" s="395" t="s">
        <v>289</v>
      </c>
      <c r="E5202" s="395" t="s">
        <v>816</v>
      </c>
      <c r="F5202" s="399">
        <v>8757.83</v>
      </c>
      <c r="G5202" s="395" t="s">
        <v>817</v>
      </c>
    </row>
    <row r="5203" spans="1:7">
      <c r="A5203" s="395" t="s">
        <v>171</v>
      </c>
      <c r="B5203" s="395" t="s">
        <v>11997</v>
      </c>
      <c r="C5203" s="395" t="s">
        <v>11998</v>
      </c>
      <c r="D5203" s="395" t="s">
        <v>289</v>
      </c>
      <c r="E5203" s="395" t="s">
        <v>816</v>
      </c>
      <c r="F5203" s="399">
        <v>828.17</v>
      </c>
      <c r="G5203" s="395" t="s">
        <v>817</v>
      </c>
    </row>
    <row r="5204" spans="1:7">
      <c r="A5204" s="395" t="s">
        <v>171</v>
      </c>
      <c r="B5204" s="395" t="s">
        <v>11999</v>
      </c>
      <c r="C5204" s="395" t="s">
        <v>12000</v>
      </c>
      <c r="D5204" s="395" t="s">
        <v>289</v>
      </c>
      <c r="E5204" s="395" t="s">
        <v>816</v>
      </c>
      <c r="F5204" s="399">
        <v>430.74</v>
      </c>
      <c r="G5204" s="395" t="s">
        <v>817</v>
      </c>
    </row>
    <row r="5205" spans="1:7">
      <c r="A5205" s="395" t="s">
        <v>171</v>
      </c>
      <c r="B5205" s="395" t="s">
        <v>12001</v>
      </c>
      <c r="C5205" s="395" t="s">
        <v>12002</v>
      </c>
      <c r="D5205" s="395" t="s">
        <v>289</v>
      </c>
      <c r="E5205" s="395" t="s">
        <v>816</v>
      </c>
      <c r="F5205" s="399">
        <v>58.01</v>
      </c>
      <c r="G5205" s="395" t="s">
        <v>817</v>
      </c>
    </row>
    <row r="5206" spans="1:7">
      <c r="A5206" s="395" t="s">
        <v>171</v>
      </c>
      <c r="B5206" s="395" t="s">
        <v>12003</v>
      </c>
      <c r="C5206" s="395" t="s">
        <v>12004</v>
      </c>
      <c r="D5206" s="395" t="s">
        <v>289</v>
      </c>
      <c r="E5206" s="395" t="s">
        <v>816</v>
      </c>
      <c r="F5206" s="399">
        <v>104.82</v>
      </c>
      <c r="G5206" s="395" t="s">
        <v>817</v>
      </c>
    </row>
    <row r="5207" spans="1:7">
      <c r="A5207" s="395" t="s">
        <v>171</v>
      </c>
      <c r="B5207" s="395" t="s">
        <v>12006</v>
      </c>
      <c r="C5207" s="395" t="s">
        <v>12007</v>
      </c>
      <c r="D5207" s="395" t="s">
        <v>289</v>
      </c>
      <c r="E5207" s="395" t="s">
        <v>816</v>
      </c>
      <c r="F5207" s="399">
        <v>700.89</v>
      </c>
      <c r="G5207" s="395" t="s">
        <v>817</v>
      </c>
    </row>
    <row r="5208" spans="1:7">
      <c r="A5208" s="395" t="s">
        <v>171</v>
      </c>
      <c r="B5208" s="395" t="s">
        <v>12008</v>
      </c>
      <c r="C5208" s="395" t="s">
        <v>12009</v>
      </c>
      <c r="D5208" s="395" t="s">
        <v>289</v>
      </c>
      <c r="E5208" s="395" t="s">
        <v>816</v>
      </c>
      <c r="F5208" s="399">
        <v>104.24</v>
      </c>
      <c r="G5208" s="395" t="s">
        <v>817</v>
      </c>
    </row>
    <row r="5209" spans="1:7">
      <c r="A5209" s="395" t="s">
        <v>171</v>
      </c>
      <c r="B5209" s="395" t="s">
        <v>12010</v>
      </c>
      <c r="C5209" s="395" t="s">
        <v>12011</v>
      </c>
      <c r="D5209" s="395" t="s">
        <v>289</v>
      </c>
      <c r="E5209" s="395" t="s">
        <v>816</v>
      </c>
      <c r="F5209" s="399">
        <v>181.34</v>
      </c>
      <c r="G5209" s="395" t="s">
        <v>817</v>
      </c>
    </row>
    <row r="5210" spans="1:7">
      <c r="A5210" s="395" t="s">
        <v>171</v>
      </c>
      <c r="B5210" s="395" t="s">
        <v>12012</v>
      </c>
      <c r="C5210" s="395" t="s">
        <v>12013</v>
      </c>
      <c r="D5210" s="395" t="s">
        <v>289</v>
      </c>
      <c r="E5210" s="395" t="s">
        <v>816</v>
      </c>
      <c r="F5210" s="399">
        <v>270.41000000000003</v>
      </c>
      <c r="G5210" s="395" t="s">
        <v>817</v>
      </c>
    </row>
    <row r="5211" spans="1:7">
      <c r="A5211" s="395" t="s">
        <v>171</v>
      </c>
      <c r="B5211" s="395" t="s">
        <v>12014</v>
      </c>
      <c r="C5211" s="395" t="s">
        <v>12015</v>
      </c>
      <c r="D5211" s="395" t="s">
        <v>289</v>
      </c>
      <c r="E5211" s="395" t="s">
        <v>816</v>
      </c>
      <c r="F5211" s="399">
        <v>25.32</v>
      </c>
      <c r="G5211" s="395" t="s">
        <v>817</v>
      </c>
    </row>
    <row r="5212" spans="1:7">
      <c r="A5212" s="395" t="s">
        <v>171</v>
      </c>
      <c r="B5212" s="395" t="s">
        <v>12016</v>
      </c>
      <c r="C5212" s="395" t="s">
        <v>12017</v>
      </c>
      <c r="D5212" s="395" t="s">
        <v>289</v>
      </c>
      <c r="E5212" s="395" t="s">
        <v>816</v>
      </c>
      <c r="F5212" s="399">
        <v>31.81</v>
      </c>
      <c r="G5212" s="395" t="s">
        <v>817</v>
      </c>
    </row>
    <row r="5213" spans="1:7">
      <c r="A5213" s="395" t="s">
        <v>171</v>
      </c>
      <c r="B5213" s="395" t="s">
        <v>12018</v>
      </c>
      <c r="C5213" s="395" t="s">
        <v>12019</v>
      </c>
      <c r="D5213" s="395" t="s">
        <v>289</v>
      </c>
      <c r="E5213" s="395" t="s">
        <v>816</v>
      </c>
      <c r="F5213" s="399">
        <v>33.81</v>
      </c>
      <c r="G5213" s="395" t="s">
        <v>817</v>
      </c>
    </row>
    <row r="5214" spans="1:7">
      <c r="A5214" s="395" t="s">
        <v>171</v>
      </c>
      <c r="B5214" s="395" t="s">
        <v>12020</v>
      </c>
      <c r="C5214" s="395" t="s">
        <v>12021</v>
      </c>
      <c r="D5214" s="395" t="s">
        <v>289</v>
      </c>
      <c r="E5214" s="395" t="s">
        <v>816</v>
      </c>
      <c r="F5214" s="399">
        <v>37.89</v>
      </c>
      <c r="G5214" s="395" t="s">
        <v>817</v>
      </c>
    </row>
    <row r="5215" spans="1:7">
      <c r="A5215" s="395" t="s">
        <v>171</v>
      </c>
      <c r="B5215" s="395" t="s">
        <v>12022</v>
      </c>
      <c r="C5215" s="395" t="s">
        <v>12023</v>
      </c>
      <c r="D5215" s="395" t="s">
        <v>289</v>
      </c>
      <c r="E5215" s="395" t="s">
        <v>816</v>
      </c>
      <c r="F5215" s="399">
        <v>553.45000000000005</v>
      </c>
      <c r="G5215" s="395" t="s">
        <v>817</v>
      </c>
    </row>
    <row r="5216" spans="1:7">
      <c r="A5216" s="395" t="s">
        <v>171</v>
      </c>
      <c r="B5216" s="395" t="s">
        <v>12024</v>
      </c>
      <c r="C5216" s="395" t="s">
        <v>12025</v>
      </c>
      <c r="D5216" s="395" t="s">
        <v>289</v>
      </c>
      <c r="E5216" s="395" t="s">
        <v>816</v>
      </c>
      <c r="F5216" s="399">
        <v>43.12</v>
      </c>
      <c r="G5216" s="395" t="s">
        <v>817</v>
      </c>
    </row>
    <row r="5217" spans="1:7">
      <c r="A5217" s="395" t="s">
        <v>171</v>
      </c>
      <c r="B5217" s="395" t="s">
        <v>12026</v>
      </c>
      <c r="C5217" s="395" t="s">
        <v>12027</v>
      </c>
      <c r="D5217" s="395" t="s">
        <v>289</v>
      </c>
      <c r="E5217" s="395" t="s">
        <v>816</v>
      </c>
      <c r="F5217" s="399">
        <v>48.06</v>
      </c>
      <c r="G5217" s="395" t="s">
        <v>817</v>
      </c>
    </row>
    <row r="5218" spans="1:7">
      <c r="A5218" s="395" t="s">
        <v>171</v>
      </c>
      <c r="B5218" s="395" t="s">
        <v>12028</v>
      </c>
      <c r="C5218" s="395" t="s">
        <v>12029</v>
      </c>
      <c r="D5218" s="395" t="s">
        <v>289</v>
      </c>
      <c r="E5218" s="395" t="s">
        <v>816</v>
      </c>
      <c r="F5218" s="399">
        <v>47.21</v>
      </c>
      <c r="G5218" s="395" t="s">
        <v>817</v>
      </c>
    </row>
    <row r="5219" spans="1:7">
      <c r="A5219" s="395" t="s">
        <v>171</v>
      </c>
      <c r="B5219" s="395" t="s">
        <v>12030</v>
      </c>
      <c r="C5219" s="395" t="s">
        <v>12031</v>
      </c>
      <c r="D5219" s="395" t="s">
        <v>289</v>
      </c>
      <c r="E5219" s="395" t="s">
        <v>816</v>
      </c>
      <c r="F5219" s="399">
        <v>53.51</v>
      </c>
      <c r="G5219" s="395" t="s">
        <v>817</v>
      </c>
    </row>
    <row r="5220" spans="1:7">
      <c r="A5220" s="395" t="s">
        <v>171</v>
      </c>
      <c r="B5220" s="395" t="s">
        <v>12032</v>
      </c>
      <c r="C5220" s="395" t="s">
        <v>12033</v>
      </c>
      <c r="D5220" s="395" t="s">
        <v>289</v>
      </c>
      <c r="E5220" s="395" t="s">
        <v>816</v>
      </c>
      <c r="F5220" s="399">
        <v>764.5</v>
      </c>
      <c r="G5220" s="395" t="s">
        <v>817</v>
      </c>
    </row>
    <row r="5221" spans="1:7">
      <c r="A5221" s="395" t="s">
        <v>171</v>
      </c>
      <c r="B5221" s="395" t="s">
        <v>12034</v>
      </c>
      <c r="C5221" s="395" t="s">
        <v>12035</v>
      </c>
      <c r="D5221" s="395" t="s">
        <v>289</v>
      </c>
      <c r="E5221" s="395" t="s">
        <v>816</v>
      </c>
      <c r="F5221" s="399">
        <v>292.13</v>
      </c>
      <c r="G5221" s="395" t="s">
        <v>817</v>
      </c>
    </row>
    <row r="5222" spans="1:7">
      <c r="A5222" s="395" t="s">
        <v>171</v>
      </c>
      <c r="B5222" s="395" t="s">
        <v>12036</v>
      </c>
      <c r="C5222" s="395" t="s">
        <v>12037</v>
      </c>
      <c r="D5222" s="395" t="s">
        <v>289</v>
      </c>
      <c r="E5222" s="395" t="s">
        <v>816</v>
      </c>
      <c r="F5222" s="399">
        <v>80.22</v>
      </c>
      <c r="G5222" s="395" t="s">
        <v>817</v>
      </c>
    </row>
    <row r="5223" spans="1:7">
      <c r="A5223" s="395" t="s">
        <v>171</v>
      </c>
      <c r="B5223" s="395" t="s">
        <v>12039</v>
      </c>
      <c r="C5223" s="395" t="s">
        <v>12040</v>
      </c>
      <c r="D5223" s="395" t="s">
        <v>289</v>
      </c>
      <c r="E5223" s="395" t="s">
        <v>816</v>
      </c>
      <c r="F5223" s="399">
        <v>85</v>
      </c>
      <c r="G5223" s="395" t="s">
        <v>817</v>
      </c>
    </row>
    <row r="5224" spans="1:7">
      <c r="A5224" s="395" t="s">
        <v>171</v>
      </c>
      <c r="B5224" s="395" t="s">
        <v>12041</v>
      </c>
      <c r="C5224" s="395" t="s">
        <v>12042</v>
      </c>
      <c r="D5224" s="395" t="s">
        <v>289</v>
      </c>
      <c r="E5224" s="395" t="s">
        <v>816</v>
      </c>
      <c r="F5224" s="399">
        <v>78.27</v>
      </c>
      <c r="G5224" s="395" t="s">
        <v>817</v>
      </c>
    </row>
    <row r="5225" spans="1:7">
      <c r="A5225" s="395" t="s">
        <v>171</v>
      </c>
      <c r="B5225" s="395" t="s">
        <v>12043</v>
      </c>
      <c r="C5225" s="395" t="s">
        <v>12044</v>
      </c>
      <c r="D5225" s="395" t="s">
        <v>289</v>
      </c>
      <c r="E5225" s="395" t="s">
        <v>816</v>
      </c>
      <c r="F5225" s="399">
        <v>89.26</v>
      </c>
      <c r="G5225" s="395" t="s">
        <v>817</v>
      </c>
    </row>
    <row r="5226" spans="1:7">
      <c r="A5226" s="395" t="s">
        <v>171</v>
      </c>
      <c r="B5226" s="395" t="s">
        <v>12045</v>
      </c>
      <c r="C5226" s="395" t="s">
        <v>12046</v>
      </c>
      <c r="D5226" s="395" t="s">
        <v>289</v>
      </c>
      <c r="E5226" s="395" t="s">
        <v>816</v>
      </c>
      <c r="F5226" s="399">
        <v>38.43</v>
      </c>
      <c r="G5226" s="395" t="s">
        <v>817</v>
      </c>
    </row>
    <row r="5227" spans="1:7">
      <c r="A5227" s="395" t="s">
        <v>171</v>
      </c>
      <c r="B5227" s="395" t="s">
        <v>12047</v>
      </c>
      <c r="C5227" s="395" t="s">
        <v>12048</v>
      </c>
      <c r="D5227" s="395" t="s">
        <v>289</v>
      </c>
      <c r="E5227" s="395" t="s">
        <v>816</v>
      </c>
      <c r="F5227" s="399">
        <v>38.200000000000003</v>
      </c>
      <c r="G5227" s="395" t="s">
        <v>817</v>
      </c>
    </row>
    <row r="5228" spans="1:7">
      <c r="A5228" s="395" t="s">
        <v>171</v>
      </c>
      <c r="B5228" s="395" t="s">
        <v>12050</v>
      </c>
      <c r="C5228" s="395" t="s">
        <v>12051</v>
      </c>
      <c r="D5228" s="395" t="s">
        <v>289</v>
      </c>
      <c r="E5228" s="395" t="s">
        <v>816</v>
      </c>
      <c r="F5228" s="399">
        <v>56.85</v>
      </c>
      <c r="G5228" s="395" t="s">
        <v>817</v>
      </c>
    </row>
    <row r="5229" spans="1:7">
      <c r="A5229" s="395" t="s">
        <v>171</v>
      </c>
      <c r="B5229" s="395" t="s">
        <v>12052</v>
      </c>
      <c r="C5229" s="395" t="s">
        <v>12053</v>
      </c>
      <c r="D5229" s="395" t="s">
        <v>289</v>
      </c>
      <c r="E5229" s="395" t="s">
        <v>816</v>
      </c>
      <c r="F5229" s="399">
        <v>77.17</v>
      </c>
      <c r="G5229" s="395" t="s">
        <v>817</v>
      </c>
    </row>
    <row r="5230" spans="1:7">
      <c r="A5230" s="395" t="s">
        <v>171</v>
      </c>
      <c r="B5230" s="395" t="s">
        <v>12055</v>
      </c>
      <c r="C5230" s="395" t="s">
        <v>12056</v>
      </c>
      <c r="D5230" s="395" t="s">
        <v>289</v>
      </c>
      <c r="E5230" s="395" t="s">
        <v>816</v>
      </c>
      <c r="F5230" s="399">
        <v>79.38</v>
      </c>
      <c r="G5230" s="395" t="s">
        <v>817</v>
      </c>
    </row>
    <row r="5231" spans="1:7">
      <c r="A5231" s="395" t="s">
        <v>171</v>
      </c>
      <c r="B5231" s="395" t="s">
        <v>12058</v>
      </c>
      <c r="C5231" s="395" t="s">
        <v>12059</v>
      </c>
      <c r="D5231" s="395" t="s">
        <v>289</v>
      </c>
      <c r="E5231" s="395" t="s">
        <v>816</v>
      </c>
      <c r="F5231" s="399">
        <v>144.84</v>
      </c>
      <c r="G5231" s="395" t="s">
        <v>817</v>
      </c>
    </row>
    <row r="5232" spans="1:7">
      <c r="A5232" s="395" t="s">
        <v>171</v>
      </c>
      <c r="B5232" s="395" t="s">
        <v>12060</v>
      </c>
      <c r="C5232" s="395" t="s">
        <v>12061</v>
      </c>
      <c r="D5232" s="395" t="s">
        <v>289</v>
      </c>
      <c r="E5232" s="395" t="s">
        <v>816</v>
      </c>
      <c r="F5232" s="399">
        <v>58.15</v>
      </c>
      <c r="G5232" s="395" t="s">
        <v>817</v>
      </c>
    </row>
    <row r="5233" spans="1:7">
      <c r="A5233" s="395" t="s">
        <v>171</v>
      </c>
      <c r="B5233" s="395" t="s">
        <v>12062</v>
      </c>
      <c r="C5233" s="395" t="s">
        <v>12063</v>
      </c>
      <c r="D5233" s="395" t="s">
        <v>289</v>
      </c>
      <c r="E5233" s="395" t="s">
        <v>816</v>
      </c>
      <c r="F5233" s="399">
        <v>79.23</v>
      </c>
      <c r="G5233" s="395" t="s">
        <v>817</v>
      </c>
    </row>
    <row r="5234" spans="1:7">
      <c r="A5234" s="395" t="s">
        <v>171</v>
      </c>
      <c r="B5234" s="395" t="s">
        <v>12064</v>
      </c>
      <c r="C5234" s="395" t="s">
        <v>12065</v>
      </c>
      <c r="D5234" s="395" t="s">
        <v>289</v>
      </c>
      <c r="E5234" s="395" t="s">
        <v>816</v>
      </c>
      <c r="F5234" s="399">
        <v>100.53</v>
      </c>
      <c r="G5234" s="395" t="s">
        <v>817</v>
      </c>
    </row>
    <row r="5235" spans="1:7">
      <c r="A5235" s="395" t="s">
        <v>171</v>
      </c>
      <c r="B5235" s="395" t="s">
        <v>12066</v>
      </c>
      <c r="C5235" s="395" t="s">
        <v>12067</v>
      </c>
      <c r="D5235" s="395" t="s">
        <v>289</v>
      </c>
      <c r="E5235" s="395" t="s">
        <v>816</v>
      </c>
      <c r="F5235" s="399">
        <v>138.30000000000001</v>
      </c>
      <c r="G5235" s="395" t="s">
        <v>817</v>
      </c>
    </row>
    <row r="5236" spans="1:7">
      <c r="A5236" s="395" t="s">
        <v>171</v>
      </c>
      <c r="B5236" s="395" t="s">
        <v>12068</v>
      </c>
      <c r="C5236" s="395" t="s">
        <v>12069</v>
      </c>
      <c r="D5236" s="395" t="s">
        <v>289</v>
      </c>
      <c r="E5236" s="395" t="s">
        <v>816</v>
      </c>
      <c r="F5236" s="399">
        <v>270.61</v>
      </c>
      <c r="G5236" s="395" t="s">
        <v>817</v>
      </c>
    </row>
    <row r="5237" spans="1:7">
      <c r="A5237" s="395" t="s">
        <v>171</v>
      </c>
      <c r="B5237" s="395" t="s">
        <v>12070</v>
      </c>
      <c r="C5237" s="395" t="s">
        <v>12071</v>
      </c>
      <c r="D5237" s="395" t="s">
        <v>289</v>
      </c>
      <c r="E5237" s="395" t="s">
        <v>816</v>
      </c>
      <c r="F5237" s="399">
        <v>328.83</v>
      </c>
      <c r="G5237" s="395" t="s">
        <v>817</v>
      </c>
    </row>
    <row r="5238" spans="1:7">
      <c r="A5238" s="395" t="s">
        <v>171</v>
      </c>
      <c r="B5238" s="395" t="s">
        <v>12072</v>
      </c>
      <c r="C5238" s="395" t="s">
        <v>12073</v>
      </c>
      <c r="D5238" s="395" t="s">
        <v>289</v>
      </c>
      <c r="E5238" s="395" t="s">
        <v>816</v>
      </c>
      <c r="F5238" s="399">
        <v>655.16999999999996</v>
      </c>
      <c r="G5238" s="395" t="s">
        <v>817</v>
      </c>
    </row>
    <row r="5239" spans="1:7">
      <c r="A5239" s="395" t="s">
        <v>171</v>
      </c>
      <c r="B5239" s="395" t="s">
        <v>12075</v>
      </c>
      <c r="C5239" s="395" t="s">
        <v>12076</v>
      </c>
      <c r="D5239" s="395" t="s">
        <v>289</v>
      </c>
      <c r="E5239" s="395" t="s">
        <v>816</v>
      </c>
      <c r="F5239" s="399">
        <v>108.56</v>
      </c>
      <c r="G5239" s="395" t="s">
        <v>817</v>
      </c>
    </row>
    <row r="5240" spans="1:7">
      <c r="A5240" s="395" t="s">
        <v>171</v>
      </c>
      <c r="B5240" s="395" t="s">
        <v>12077</v>
      </c>
      <c r="C5240" s="395" t="s">
        <v>12078</v>
      </c>
      <c r="D5240" s="395" t="s">
        <v>289</v>
      </c>
      <c r="E5240" s="395" t="s">
        <v>816</v>
      </c>
      <c r="F5240" s="399">
        <v>147.87</v>
      </c>
      <c r="G5240" s="395" t="s">
        <v>817</v>
      </c>
    </row>
    <row r="5241" spans="1:7">
      <c r="A5241" s="395" t="s">
        <v>171</v>
      </c>
      <c r="B5241" s="395" t="s">
        <v>12079</v>
      </c>
      <c r="C5241" s="395" t="s">
        <v>12080</v>
      </c>
      <c r="D5241" s="395" t="s">
        <v>289</v>
      </c>
      <c r="E5241" s="395" t="s">
        <v>816</v>
      </c>
      <c r="F5241" s="399">
        <v>157.68</v>
      </c>
      <c r="G5241" s="395" t="s">
        <v>817</v>
      </c>
    </row>
    <row r="5242" spans="1:7">
      <c r="A5242" s="395" t="s">
        <v>171</v>
      </c>
      <c r="B5242" s="395" t="s">
        <v>12081</v>
      </c>
      <c r="C5242" s="395" t="s">
        <v>12082</v>
      </c>
      <c r="D5242" s="395" t="s">
        <v>289</v>
      </c>
      <c r="E5242" s="395" t="s">
        <v>816</v>
      </c>
      <c r="F5242" s="399">
        <v>66.87</v>
      </c>
      <c r="G5242" s="395" t="s">
        <v>817</v>
      </c>
    </row>
    <row r="5243" spans="1:7">
      <c r="A5243" s="395" t="s">
        <v>171</v>
      </c>
      <c r="B5243" s="395" t="s">
        <v>12083</v>
      </c>
      <c r="C5243" s="395" t="s">
        <v>12084</v>
      </c>
      <c r="D5243" s="395" t="s">
        <v>289</v>
      </c>
      <c r="E5243" s="395" t="s">
        <v>816</v>
      </c>
      <c r="F5243" s="399">
        <v>75.83</v>
      </c>
      <c r="G5243" s="395" t="s">
        <v>817</v>
      </c>
    </row>
    <row r="5244" spans="1:7">
      <c r="A5244" s="395" t="s">
        <v>171</v>
      </c>
      <c r="B5244" s="395" t="s">
        <v>12085</v>
      </c>
      <c r="C5244" s="395" t="s">
        <v>12086</v>
      </c>
      <c r="D5244" s="395" t="s">
        <v>289</v>
      </c>
      <c r="E5244" s="395" t="s">
        <v>816</v>
      </c>
      <c r="F5244" s="399">
        <v>159.55000000000001</v>
      </c>
      <c r="G5244" s="395" t="s">
        <v>817</v>
      </c>
    </row>
    <row r="5245" spans="1:7">
      <c r="A5245" s="395" t="s">
        <v>171</v>
      </c>
      <c r="B5245" s="395" t="s">
        <v>12087</v>
      </c>
      <c r="C5245" s="395" t="s">
        <v>12088</v>
      </c>
      <c r="D5245" s="395" t="s">
        <v>289</v>
      </c>
      <c r="E5245" s="395" t="s">
        <v>816</v>
      </c>
      <c r="F5245" s="399">
        <v>266.08</v>
      </c>
      <c r="G5245" s="395" t="s">
        <v>817</v>
      </c>
    </row>
    <row r="5246" spans="1:7">
      <c r="A5246" s="395" t="s">
        <v>171</v>
      </c>
      <c r="B5246" s="395" t="s">
        <v>12089</v>
      </c>
      <c r="C5246" s="395" t="s">
        <v>12090</v>
      </c>
      <c r="D5246" s="395" t="s">
        <v>289</v>
      </c>
      <c r="E5246" s="395" t="s">
        <v>816</v>
      </c>
      <c r="F5246" s="399">
        <v>326.19</v>
      </c>
      <c r="G5246" s="395" t="s">
        <v>817</v>
      </c>
    </row>
    <row r="5247" spans="1:7">
      <c r="A5247" s="395" t="s">
        <v>171</v>
      </c>
      <c r="B5247" s="395" t="s">
        <v>12091</v>
      </c>
      <c r="C5247" s="395" t="s">
        <v>12092</v>
      </c>
      <c r="D5247" s="395" t="s">
        <v>289</v>
      </c>
      <c r="E5247" s="395" t="s">
        <v>816</v>
      </c>
      <c r="F5247" s="399">
        <v>418.76</v>
      </c>
      <c r="G5247" s="395" t="s">
        <v>817</v>
      </c>
    </row>
    <row r="5248" spans="1:7">
      <c r="A5248" s="395" t="s">
        <v>171</v>
      </c>
      <c r="B5248" s="395" t="s">
        <v>12093</v>
      </c>
      <c r="C5248" s="395" t="s">
        <v>12094</v>
      </c>
      <c r="D5248" s="395" t="s">
        <v>289</v>
      </c>
      <c r="E5248" s="395" t="s">
        <v>816</v>
      </c>
      <c r="F5248" s="399">
        <v>48.36</v>
      </c>
      <c r="G5248" s="395" t="s">
        <v>817</v>
      </c>
    </row>
    <row r="5249" spans="1:7">
      <c r="A5249" s="395" t="s">
        <v>171</v>
      </c>
      <c r="B5249" s="395" t="s">
        <v>12095</v>
      </c>
      <c r="C5249" s="395" t="s">
        <v>12096</v>
      </c>
      <c r="D5249" s="395" t="s">
        <v>289</v>
      </c>
      <c r="E5249" s="395" t="s">
        <v>816</v>
      </c>
      <c r="F5249" s="399">
        <v>57.58</v>
      </c>
      <c r="G5249" s="395" t="s">
        <v>817</v>
      </c>
    </row>
    <row r="5250" spans="1:7">
      <c r="A5250" s="395" t="s">
        <v>171</v>
      </c>
      <c r="B5250" s="395" t="s">
        <v>12097</v>
      </c>
      <c r="C5250" s="395" t="s">
        <v>12098</v>
      </c>
      <c r="D5250" s="395" t="s">
        <v>289</v>
      </c>
      <c r="E5250" s="395" t="s">
        <v>816</v>
      </c>
      <c r="F5250" s="399">
        <v>77.709999999999994</v>
      </c>
      <c r="G5250" s="395" t="s">
        <v>817</v>
      </c>
    </row>
    <row r="5251" spans="1:7">
      <c r="A5251" s="395" t="s">
        <v>171</v>
      </c>
      <c r="B5251" s="395" t="s">
        <v>12100</v>
      </c>
      <c r="C5251" s="395" t="s">
        <v>12101</v>
      </c>
      <c r="D5251" s="395" t="s">
        <v>289</v>
      </c>
      <c r="E5251" s="395" t="s">
        <v>816</v>
      </c>
      <c r="F5251" s="399">
        <v>114.57</v>
      </c>
      <c r="G5251" s="395" t="s">
        <v>817</v>
      </c>
    </row>
    <row r="5252" spans="1:7">
      <c r="A5252" s="395" t="s">
        <v>171</v>
      </c>
      <c r="B5252" s="395" t="s">
        <v>12103</v>
      </c>
      <c r="C5252" s="395" t="s">
        <v>12104</v>
      </c>
      <c r="D5252" s="395" t="s">
        <v>289</v>
      </c>
      <c r="E5252" s="395" t="s">
        <v>816</v>
      </c>
      <c r="F5252" s="399">
        <v>139.32</v>
      </c>
      <c r="G5252" s="395" t="s">
        <v>817</v>
      </c>
    </row>
    <row r="5253" spans="1:7">
      <c r="A5253" s="395" t="s">
        <v>171</v>
      </c>
      <c r="B5253" s="395" t="s">
        <v>12105</v>
      </c>
      <c r="C5253" s="395" t="s">
        <v>12106</v>
      </c>
      <c r="D5253" s="395" t="s">
        <v>289</v>
      </c>
      <c r="E5253" s="395" t="s">
        <v>816</v>
      </c>
      <c r="F5253" s="399">
        <v>210.55</v>
      </c>
      <c r="G5253" s="395" t="s">
        <v>817</v>
      </c>
    </row>
    <row r="5254" spans="1:7">
      <c r="A5254" s="395" t="s">
        <v>171</v>
      </c>
      <c r="B5254" s="395" t="s">
        <v>12107</v>
      </c>
      <c r="C5254" s="395" t="s">
        <v>12108</v>
      </c>
      <c r="D5254" s="395" t="s">
        <v>289</v>
      </c>
      <c r="E5254" s="395" t="s">
        <v>816</v>
      </c>
      <c r="F5254" s="399">
        <v>120.07</v>
      </c>
      <c r="G5254" s="395" t="s">
        <v>817</v>
      </c>
    </row>
    <row r="5255" spans="1:7">
      <c r="A5255" s="395" t="s">
        <v>171</v>
      </c>
      <c r="B5255" s="395" t="s">
        <v>12109</v>
      </c>
      <c r="C5255" s="395" t="s">
        <v>12110</v>
      </c>
      <c r="D5255" s="395" t="s">
        <v>289</v>
      </c>
      <c r="E5255" s="395" t="s">
        <v>816</v>
      </c>
      <c r="F5255" s="399">
        <v>163.11000000000001</v>
      </c>
      <c r="G5255" s="395" t="s">
        <v>817</v>
      </c>
    </row>
    <row r="5256" spans="1:7">
      <c r="A5256" s="395" t="s">
        <v>171</v>
      </c>
      <c r="B5256" s="395" t="s">
        <v>12111</v>
      </c>
      <c r="C5256" s="395" t="s">
        <v>12112</v>
      </c>
      <c r="D5256" s="395" t="s">
        <v>289</v>
      </c>
      <c r="E5256" s="395" t="s">
        <v>816</v>
      </c>
      <c r="F5256" s="399">
        <v>242.86</v>
      </c>
      <c r="G5256" s="395" t="s">
        <v>817</v>
      </c>
    </row>
    <row r="5257" spans="1:7">
      <c r="A5257" s="395" t="s">
        <v>171</v>
      </c>
      <c r="B5257" s="395" t="s">
        <v>12113</v>
      </c>
      <c r="C5257" s="395" t="s">
        <v>12114</v>
      </c>
      <c r="D5257" s="395" t="s">
        <v>289</v>
      </c>
      <c r="E5257" s="395" t="s">
        <v>816</v>
      </c>
      <c r="F5257" s="399">
        <v>273.81</v>
      </c>
      <c r="G5257" s="395" t="s">
        <v>817</v>
      </c>
    </row>
    <row r="5258" spans="1:7">
      <c r="A5258" s="395" t="s">
        <v>171</v>
      </c>
      <c r="B5258" s="395" t="s">
        <v>12115</v>
      </c>
      <c r="C5258" s="395" t="s">
        <v>12116</v>
      </c>
      <c r="D5258" s="395" t="s">
        <v>289</v>
      </c>
      <c r="E5258" s="395" t="s">
        <v>816</v>
      </c>
      <c r="F5258" s="399">
        <v>381.74</v>
      </c>
      <c r="G5258" s="395" t="s">
        <v>817</v>
      </c>
    </row>
    <row r="5259" spans="1:7">
      <c r="A5259" s="395" t="s">
        <v>171</v>
      </c>
      <c r="B5259" s="395" t="s">
        <v>12117</v>
      </c>
      <c r="C5259" s="395" t="s">
        <v>12118</v>
      </c>
      <c r="D5259" s="395" t="s">
        <v>289</v>
      </c>
      <c r="E5259" s="395" t="s">
        <v>816</v>
      </c>
      <c r="F5259" s="399">
        <v>543.86</v>
      </c>
      <c r="G5259" s="395" t="s">
        <v>817</v>
      </c>
    </row>
    <row r="5260" spans="1:7">
      <c r="A5260" s="395" t="s">
        <v>171</v>
      </c>
      <c r="B5260" s="395" t="s">
        <v>12119</v>
      </c>
      <c r="C5260" s="395" t="s">
        <v>12120</v>
      </c>
      <c r="D5260" s="395" t="s">
        <v>289</v>
      </c>
      <c r="E5260" s="395" t="s">
        <v>816</v>
      </c>
      <c r="F5260" s="399">
        <v>747.38</v>
      </c>
      <c r="G5260" s="395" t="s">
        <v>817</v>
      </c>
    </row>
    <row r="5261" spans="1:7">
      <c r="A5261" s="395" t="s">
        <v>171</v>
      </c>
      <c r="B5261" s="395" t="s">
        <v>12121</v>
      </c>
      <c r="C5261" s="395" t="s">
        <v>12122</v>
      </c>
      <c r="D5261" s="395" t="s">
        <v>289</v>
      </c>
      <c r="E5261" s="395" t="s">
        <v>816</v>
      </c>
      <c r="F5261" s="399">
        <v>1148.81</v>
      </c>
      <c r="G5261" s="395" t="s">
        <v>817</v>
      </c>
    </row>
    <row r="5262" spans="1:7">
      <c r="A5262" s="395" t="s">
        <v>171</v>
      </c>
      <c r="B5262" s="395" t="s">
        <v>12123</v>
      </c>
      <c r="C5262" s="395" t="s">
        <v>12124</v>
      </c>
      <c r="D5262" s="395" t="s">
        <v>289</v>
      </c>
      <c r="E5262" s="395" t="s">
        <v>816</v>
      </c>
      <c r="F5262" s="399">
        <v>72.5</v>
      </c>
      <c r="G5262" s="395" t="s">
        <v>817</v>
      </c>
    </row>
    <row r="5263" spans="1:7">
      <c r="A5263" s="395" t="s">
        <v>171</v>
      </c>
      <c r="B5263" s="395" t="s">
        <v>12125</v>
      </c>
      <c r="C5263" s="395" t="s">
        <v>12126</v>
      </c>
      <c r="D5263" s="395" t="s">
        <v>289</v>
      </c>
      <c r="E5263" s="395" t="s">
        <v>816</v>
      </c>
      <c r="F5263" s="399">
        <v>79.540000000000006</v>
      </c>
      <c r="G5263" s="395" t="s">
        <v>817</v>
      </c>
    </row>
    <row r="5264" spans="1:7">
      <c r="A5264" s="395" t="s">
        <v>171</v>
      </c>
      <c r="B5264" s="395" t="s">
        <v>12127</v>
      </c>
      <c r="C5264" s="395" t="s">
        <v>12128</v>
      </c>
      <c r="D5264" s="395" t="s">
        <v>289</v>
      </c>
      <c r="E5264" s="395" t="s">
        <v>816</v>
      </c>
      <c r="F5264" s="399">
        <v>88.72</v>
      </c>
      <c r="G5264" s="395" t="s">
        <v>817</v>
      </c>
    </row>
    <row r="5265" spans="1:7">
      <c r="A5265" s="395" t="s">
        <v>171</v>
      </c>
      <c r="B5265" s="395" t="s">
        <v>12129</v>
      </c>
      <c r="C5265" s="395" t="s">
        <v>12130</v>
      </c>
      <c r="D5265" s="395" t="s">
        <v>289</v>
      </c>
      <c r="E5265" s="395" t="s">
        <v>816</v>
      </c>
      <c r="F5265" s="399">
        <v>131.75</v>
      </c>
      <c r="G5265" s="395" t="s">
        <v>817</v>
      </c>
    </row>
    <row r="5266" spans="1:7">
      <c r="A5266" s="395" t="s">
        <v>171</v>
      </c>
      <c r="B5266" s="395" t="s">
        <v>12131</v>
      </c>
      <c r="C5266" s="395" t="s">
        <v>12132</v>
      </c>
      <c r="D5266" s="395" t="s">
        <v>289</v>
      </c>
      <c r="E5266" s="395" t="s">
        <v>816</v>
      </c>
      <c r="F5266" s="399">
        <v>153.74</v>
      </c>
      <c r="G5266" s="395" t="s">
        <v>817</v>
      </c>
    </row>
    <row r="5267" spans="1:7">
      <c r="A5267" s="395" t="s">
        <v>171</v>
      </c>
      <c r="B5267" s="395" t="s">
        <v>12133</v>
      </c>
      <c r="C5267" s="395" t="s">
        <v>12134</v>
      </c>
      <c r="D5267" s="395" t="s">
        <v>289</v>
      </c>
      <c r="E5267" s="395" t="s">
        <v>816</v>
      </c>
      <c r="F5267" s="399">
        <v>221.17</v>
      </c>
      <c r="G5267" s="395" t="s">
        <v>817</v>
      </c>
    </row>
    <row r="5268" spans="1:7">
      <c r="A5268" s="395" t="s">
        <v>171</v>
      </c>
      <c r="B5268" s="395" t="s">
        <v>12135</v>
      </c>
      <c r="C5268" s="395" t="s">
        <v>12136</v>
      </c>
      <c r="D5268" s="395" t="s">
        <v>289</v>
      </c>
      <c r="E5268" s="395" t="s">
        <v>816</v>
      </c>
      <c r="F5268" s="399">
        <v>472.67</v>
      </c>
      <c r="G5268" s="395" t="s">
        <v>817</v>
      </c>
    </row>
    <row r="5269" spans="1:7">
      <c r="A5269" s="395" t="s">
        <v>171</v>
      </c>
      <c r="B5269" s="395" t="s">
        <v>12137</v>
      </c>
      <c r="C5269" s="395" t="s">
        <v>12138</v>
      </c>
      <c r="D5269" s="395" t="s">
        <v>289</v>
      </c>
      <c r="E5269" s="395" t="s">
        <v>816</v>
      </c>
      <c r="F5269" s="399">
        <v>803.16</v>
      </c>
      <c r="G5269" s="395" t="s">
        <v>817</v>
      </c>
    </row>
    <row r="5270" spans="1:7">
      <c r="A5270" s="395" t="s">
        <v>171</v>
      </c>
      <c r="B5270" s="395" t="s">
        <v>12139</v>
      </c>
      <c r="C5270" s="395" t="s">
        <v>12140</v>
      </c>
      <c r="D5270" s="395" t="s">
        <v>289</v>
      </c>
      <c r="E5270" s="395" t="s">
        <v>816</v>
      </c>
      <c r="F5270" s="399">
        <v>374.37</v>
      </c>
      <c r="G5270" s="395" t="s">
        <v>817</v>
      </c>
    </row>
    <row r="5271" spans="1:7">
      <c r="A5271" s="395" t="s">
        <v>171</v>
      </c>
      <c r="B5271" s="395" t="s">
        <v>12141</v>
      </c>
      <c r="C5271" s="395" t="s">
        <v>12142</v>
      </c>
      <c r="D5271" s="395" t="s">
        <v>289</v>
      </c>
      <c r="E5271" s="395" t="s">
        <v>816</v>
      </c>
      <c r="F5271" s="399">
        <v>97.85</v>
      </c>
      <c r="G5271" s="395" t="s">
        <v>817</v>
      </c>
    </row>
    <row r="5272" spans="1:7">
      <c r="A5272" s="395" t="s">
        <v>171</v>
      </c>
      <c r="B5272" s="395" t="s">
        <v>12143</v>
      </c>
      <c r="C5272" s="395" t="s">
        <v>12144</v>
      </c>
      <c r="D5272" s="395" t="s">
        <v>289</v>
      </c>
      <c r="E5272" s="395" t="s">
        <v>816</v>
      </c>
      <c r="F5272" s="399">
        <v>348.58</v>
      </c>
      <c r="G5272" s="395" t="s">
        <v>817</v>
      </c>
    </row>
    <row r="5273" spans="1:7">
      <c r="A5273" s="395" t="s">
        <v>171</v>
      </c>
      <c r="B5273" s="395" t="s">
        <v>12145</v>
      </c>
      <c r="C5273" s="395" t="s">
        <v>12146</v>
      </c>
      <c r="D5273" s="395" t="s">
        <v>289</v>
      </c>
      <c r="E5273" s="395" t="s">
        <v>816</v>
      </c>
      <c r="F5273" s="399">
        <v>74.22</v>
      </c>
      <c r="G5273" s="395" t="s">
        <v>817</v>
      </c>
    </row>
    <row r="5274" spans="1:7">
      <c r="A5274" s="395" t="s">
        <v>171</v>
      </c>
      <c r="B5274" s="395" t="s">
        <v>12147</v>
      </c>
      <c r="C5274" s="395" t="s">
        <v>12148</v>
      </c>
      <c r="D5274" s="395" t="s">
        <v>289</v>
      </c>
      <c r="E5274" s="395" t="s">
        <v>816</v>
      </c>
      <c r="F5274" s="399">
        <v>82.93</v>
      </c>
      <c r="G5274" s="395" t="s">
        <v>817</v>
      </c>
    </row>
    <row r="5275" spans="1:7">
      <c r="A5275" s="395" t="s">
        <v>171</v>
      </c>
      <c r="B5275" s="395" t="s">
        <v>12149</v>
      </c>
      <c r="C5275" s="395" t="s">
        <v>12150</v>
      </c>
      <c r="D5275" s="395" t="s">
        <v>289</v>
      </c>
      <c r="E5275" s="395" t="s">
        <v>816</v>
      </c>
      <c r="F5275" s="399">
        <v>130.55000000000001</v>
      </c>
      <c r="G5275" s="395" t="s">
        <v>817</v>
      </c>
    </row>
    <row r="5276" spans="1:7">
      <c r="A5276" s="395" t="s">
        <v>171</v>
      </c>
      <c r="B5276" s="395" t="s">
        <v>12151</v>
      </c>
      <c r="C5276" s="395" t="s">
        <v>12152</v>
      </c>
      <c r="D5276" s="395" t="s">
        <v>289</v>
      </c>
      <c r="E5276" s="395" t="s">
        <v>816</v>
      </c>
      <c r="F5276" s="399">
        <v>140.85</v>
      </c>
      <c r="G5276" s="395" t="s">
        <v>817</v>
      </c>
    </row>
    <row r="5277" spans="1:7">
      <c r="A5277" s="395" t="s">
        <v>171</v>
      </c>
      <c r="B5277" s="395" t="s">
        <v>12153</v>
      </c>
      <c r="C5277" s="395" t="s">
        <v>12154</v>
      </c>
      <c r="D5277" s="395" t="s">
        <v>289</v>
      </c>
      <c r="E5277" s="395" t="s">
        <v>816</v>
      </c>
      <c r="F5277" s="399">
        <v>211.46</v>
      </c>
      <c r="G5277" s="395" t="s">
        <v>817</v>
      </c>
    </row>
    <row r="5278" spans="1:7">
      <c r="A5278" s="395" t="s">
        <v>171</v>
      </c>
      <c r="B5278" s="395" t="s">
        <v>12155</v>
      </c>
      <c r="C5278" s="395" t="s">
        <v>12156</v>
      </c>
      <c r="D5278" s="395" t="s">
        <v>289</v>
      </c>
      <c r="E5278" s="395" t="s">
        <v>816</v>
      </c>
      <c r="F5278" s="399">
        <v>372.94</v>
      </c>
      <c r="G5278" s="395" t="s">
        <v>817</v>
      </c>
    </row>
    <row r="5279" spans="1:7">
      <c r="A5279" s="395" t="s">
        <v>171</v>
      </c>
      <c r="B5279" s="395" t="s">
        <v>12157</v>
      </c>
      <c r="C5279" s="395" t="s">
        <v>12158</v>
      </c>
      <c r="D5279" s="395" t="s">
        <v>289</v>
      </c>
      <c r="E5279" s="395" t="s">
        <v>816</v>
      </c>
      <c r="F5279" s="399">
        <v>509.5</v>
      </c>
      <c r="G5279" s="395" t="s">
        <v>817</v>
      </c>
    </row>
    <row r="5280" spans="1:7">
      <c r="A5280" s="395" t="s">
        <v>171</v>
      </c>
      <c r="B5280" s="395" t="s">
        <v>12159</v>
      </c>
      <c r="C5280" s="395" t="s">
        <v>12160</v>
      </c>
      <c r="D5280" s="395" t="s">
        <v>289</v>
      </c>
      <c r="E5280" s="395" t="s">
        <v>816</v>
      </c>
      <c r="F5280" s="399">
        <v>887.65</v>
      </c>
      <c r="G5280" s="395" t="s">
        <v>817</v>
      </c>
    </row>
    <row r="5281" spans="1:7">
      <c r="A5281" s="395" t="s">
        <v>171</v>
      </c>
      <c r="B5281" s="395" t="s">
        <v>12161</v>
      </c>
      <c r="C5281" s="395" t="s">
        <v>12162</v>
      </c>
      <c r="D5281" s="395" t="s">
        <v>289</v>
      </c>
      <c r="E5281" s="395" t="s">
        <v>816</v>
      </c>
      <c r="F5281" s="399">
        <v>306.7</v>
      </c>
      <c r="G5281" s="395" t="s">
        <v>817</v>
      </c>
    </row>
    <row r="5282" spans="1:7">
      <c r="A5282" s="395" t="s">
        <v>171</v>
      </c>
      <c r="B5282" s="395" t="s">
        <v>12163</v>
      </c>
      <c r="C5282" s="395" t="s">
        <v>12164</v>
      </c>
      <c r="D5282" s="395" t="s">
        <v>289</v>
      </c>
      <c r="E5282" s="395" t="s">
        <v>816</v>
      </c>
      <c r="F5282" s="399">
        <v>338.02</v>
      </c>
      <c r="G5282" s="395" t="s">
        <v>817</v>
      </c>
    </row>
    <row r="5283" spans="1:7">
      <c r="A5283" s="395" t="s">
        <v>171</v>
      </c>
      <c r="B5283" s="395" t="s">
        <v>12165</v>
      </c>
      <c r="C5283" s="395" t="s">
        <v>12166</v>
      </c>
      <c r="D5283" s="395" t="s">
        <v>289</v>
      </c>
      <c r="E5283" s="395" t="s">
        <v>816</v>
      </c>
      <c r="F5283" s="399">
        <v>42.97</v>
      </c>
      <c r="G5283" s="395" t="s">
        <v>817</v>
      </c>
    </row>
    <row r="5284" spans="1:7">
      <c r="A5284" s="395" t="s">
        <v>171</v>
      </c>
      <c r="B5284" s="395" t="s">
        <v>12167</v>
      </c>
      <c r="C5284" s="395" t="s">
        <v>12168</v>
      </c>
      <c r="D5284" s="395" t="s">
        <v>289</v>
      </c>
      <c r="E5284" s="395" t="s">
        <v>816</v>
      </c>
      <c r="F5284" s="399">
        <v>30.78</v>
      </c>
      <c r="G5284" s="395" t="s">
        <v>817</v>
      </c>
    </row>
    <row r="5285" spans="1:7">
      <c r="A5285" s="395" t="s">
        <v>171</v>
      </c>
      <c r="B5285" s="395" t="s">
        <v>12169</v>
      </c>
      <c r="C5285" s="395" t="s">
        <v>12170</v>
      </c>
      <c r="D5285" s="395" t="s">
        <v>289</v>
      </c>
      <c r="E5285" s="395" t="s">
        <v>816</v>
      </c>
      <c r="F5285" s="399">
        <v>60.67</v>
      </c>
      <c r="G5285" s="395" t="s">
        <v>817</v>
      </c>
    </row>
    <row r="5286" spans="1:7">
      <c r="A5286" s="395" t="s">
        <v>171</v>
      </c>
      <c r="B5286" s="395" t="s">
        <v>12171</v>
      </c>
      <c r="C5286" s="395" t="s">
        <v>12172</v>
      </c>
      <c r="D5286" s="395" t="s">
        <v>289</v>
      </c>
      <c r="E5286" s="395" t="s">
        <v>816</v>
      </c>
      <c r="F5286" s="399">
        <v>81.260000000000005</v>
      </c>
      <c r="G5286" s="395" t="s">
        <v>817</v>
      </c>
    </row>
    <row r="5287" spans="1:7">
      <c r="A5287" s="395" t="s">
        <v>171</v>
      </c>
      <c r="B5287" s="395" t="s">
        <v>12173</v>
      </c>
      <c r="C5287" s="395" t="s">
        <v>12174</v>
      </c>
      <c r="D5287" s="395" t="s">
        <v>289</v>
      </c>
      <c r="E5287" s="395" t="s">
        <v>816</v>
      </c>
      <c r="F5287" s="399">
        <v>88.61</v>
      </c>
      <c r="G5287" s="395" t="s">
        <v>817</v>
      </c>
    </row>
    <row r="5288" spans="1:7">
      <c r="A5288" s="395" t="s">
        <v>171</v>
      </c>
      <c r="B5288" s="395" t="s">
        <v>12175</v>
      </c>
      <c r="C5288" s="395" t="s">
        <v>12176</v>
      </c>
      <c r="D5288" s="395" t="s">
        <v>289</v>
      </c>
      <c r="E5288" s="395" t="s">
        <v>816</v>
      </c>
      <c r="F5288" s="399">
        <v>131.53</v>
      </c>
      <c r="G5288" s="395" t="s">
        <v>817</v>
      </c>
    </row>
    <row r="5289" spans="1:7">
      <c r="A5289" s="395" t="s">
        <v>171</v>
      </c>
      <c r="B5289" s="395" t="s">
        <v>12177</v>
      </c>
      <c r="C5289" s="395" t="s">
        <v>12178</v>
      </c>
      <c r="D5289" s="395" t="s">
        <v>289</v>
      </c>
      <c r="E5289" s="395" t="s">
        <v>816</v>
      </c>
      <c r="F5289" s="399">
        <v>25.69</v>
      </c>
      <c r="G5289" s="395" t="s">
        <v>817</v>
      </c>
    </row>
    <row r="5290" spans="1:7">
      <c r="A5290" s="395" t="s">
        <v>171</v>
      </c>
      <c r="B5290" s="395" t="s">
        <v>12179</v>
      </c>
      <c r="C5290" s="395" t="s">
        <v>12180</v>
      </c>
      <c r="D5290" s="395" t="s">
        <v>289</v>
      </c>
      <c r="E5290" s="395" t="s">
        <v>816</v>
      </c>
      <c r="F5290" s="399">
        <v>31.85</v>
      </c>
      <c r="G5290" s="395" t="s">
        <v>817</v>
      </c>
    </row>
    <row r="5291" spans="1:7">
      <c r="A5291" s="395" t="s">
        <v>171</v>
      </c>
      <c r="B5291" s="395" t="s">
        <v>12181</v>
      </c>
      <c r="C5291" s="395" t="s">
        <v>12182</v>
      </c>
      <c r="D5291" s="395" t="s">
        <v>289</v>
      </c>
      <c r="E5291" s="395" t="s">
        <v>816</v>
      </c>
      <c r="F5291" s="399">
        <v>29.63</v>
      </c>
      <c r="G5291" s="395" t="s">
        <v>817</v>
      </c>
    </row>
    <row r="5292" spans="1:7">
      <c r="A5292" s="395" t="s">
        <v>171</v>
      </c>
      <c r="B5292" s="395" t="s">
        <v>12184</v>
      </c>
      <c r="C5292" s="395" t="s">
        <v>12185</v>
      </c>
      <c r="D5292" s="395" t="s">
        <v>289</v>
      </c>
      <c r="E5292" s="395" t="s">
        <v>816</v>
      </c>
      <c r="F5292" s="399">
        <v>40.049999999999997</v>
      </c>
      <c r="G5292" s="395" t="s">
        <v>817</v>
      </c>
    </row>
    <row r="5293" spans="1:7">
      <c r="A5293" s="395" t="s">
        <v>171</v>
      </c>
      <c r="B5293" s="395" t="s">
        <v>12186</v>
      </c>
      <c r="C5293" s="395" t="s">
        <v>12187</v>
      </c>
      <c r="D5293" s="395" t="s">
        <v>289</v>
      </c>
      <c r="E5293" s="395" t="s">
        <v>816</v>
      </c>
      <c r="F5293" s="399">
        <v>12.75</v>
      </c>
      <c r="G5293" s="395" t="s">
        <v>817</v>
      </c>
    </row>
    <row r="5294" spans="1:7">
      <c r="A5294" s="395" t="s">
        <v>171</v>
      </c>
      <c r="B5294" s="395" t="s">
        <v>12188</v>
      </c>
      <c r="C5294" s="395" t="s">
        <v>12189</v>
      </c>
      <c r="D5294" s="395" t="s">
        <v>289</v>
      </c>
      <c r="E5294" s="395" t="s">
        <v>816</v>
      </c>
      <c r="F5294" s="399">
        <v>30.2</v>
      </c>
      <c r="G5294" s="395" t="s">
        <v>817</v>
      </c>
    </row>
    <row r="5295" spans="1:7">
      <c r="A5295" s="395" t="s">
        <v>171</v>
      </c>
      <c r="B5295" s="395" t="s">
        <v>12190</v>
      </c>
      <c r="C5295" s="395" t="s">
        <v>12191</v>
      </c>
      <c r="D5295" s="395" t="s">
        <v>289</v>
      </c>
      <c r="E5295" s="395" t="s">
        <v>816</v>
      </c>
      <c r="F5295" s="399">
        <v>31.17</v>
      </c>
      <c r="G5295" s="395" t="s">
        <v>817</v>
      </c>
    </row>
    <row r="5296" spans="1:7">
      <c r="A5296" s="395" t="s">
        <v>171</v>
      </c>
      <c r="B5296" s="395" t="s">
        <v>12192</v>
      </c>
      <c r="C5296" s="395" t="s">
        <v>12193</v>
      </c>
      <c r="D5296" s="395" t="s">
        <v>289</v>
      </c>
      <c r="E5296" s="395" t="s">
        <v>816</v>
      </c>
      <c r="F5296" s="399">
        <v>23.34</v>
      </c>
      <c r="G5296" s="395" t="s">
        <v>817</v>
      </c>
    </row>
    <row r="5297" spans="1:7">
      <c r="A5297" s="395" t="s">
        <v>171</v>
      </c>
      <c r="B5297" s="395" t="s">
        <v>12194</v>
      </c>
      <c r="C5297" s="395" t="s">
        <v>12195</v>
      </c>
      <c r="D5297" s="395" t="s">
        <v>289</v>
      </c>
      <c r="E5297" s="395" t="s">
        <v>816</v>
      </c>
      <c r="F5297" s="399">
        <v>25.18</v>
      </c>
      <c r="G5297" s="395" t="s">
        <v>817</v>
      </c>
    </row>
    <row r="5298" spans="1:7">
      <c r="A5298" s="395" t="s">
        <v>171</v>
      </c>
      <c r="B5298" s="395" t="s">
        <v>12196</v>
      </c>
      <c r="C5298" s="395" t="s">
        <v>12197</v>
      </c>
      <c r="D5298" s="395" t="s">
        <v>289</v>
      </c>
      <c r="E5298" s="395" t="s">
        <v>816</v>
      </c>
      <c r="F5298" s="399">
        <v>30.16</v>
      </c>
      <c r="G5298" s="395" t="s">
        <v>817</v>
      </c>
    </row>
    <row r="5299" spans="1:7">
      <c r="A5299" s="395" t="s">
        <v>171</v>
      </c>
      <c r="B5299" s="395" t="s">
        <v>12198</v>
      </c>
      <c r="C5299" s="395" t="s">
        <v>12199</v>
      </c>
      <c r="D5299" s="395" t="s">
        <v>289</v>
      </c>
      <c r="E5299" s="395" t="s">
        <v>816</v>
      </c>
      <c r="F5299" s="399">
        <v>36.46</v>
      </c>
      <c r="G5299" s="395" t="s">
        <v>817</v>
      </c>
    </row>
    <row r="5300" spans="1:7">
      <c r="A5300" s="395" t="s">
        <v>171</v>
      </c>
      <c r="B5300" s="395" t="s">
        <v>12200</v>
      </c>
      <c r="C5300" s="395" t="s">
        <v>12201</v>
      </c>
      <c r="D5300" s="395" t="s">
        <v>289</v>
      </c>
      <c r="E5300" s="395" t="s">
        <v>816</v>
      </c>
      <c r="F5300" s="399">
        <v>48.3</v>
      </c>
      <c r="G5300" s="395" t="s">
        <v>817</v>
      </c>
    </row>
    <row r="5301" spans="1:7">
      <c r="A5301" s="395" t="s">
        <v>171</v>
      </c>
      <c r="B5301" s="395" t="s">
        <v>12202</v>
      </c>
      <c r="C5301" s="395" t="s">
        <v>12203</v>
      </c>
      <c r="D5301" s="395" t="s">
        <v>289</v>
      </c>
      <c r="E5301" s="395" t="s">
        <v>816</v>
      </c>
      <c r="F5301" s="399">
        <v>243.93</v>
      </c>
      <c r="G5301" s="395" t="s">
        <v>817</v>
      </c>
    </row>
    <row r="5302" spans="1:7">
      <c r="A5302" s="395" t="s">
        <v>171</v>
      </c>
      <c r="B5302" s="395" t="s">
        <v>12204</v>
      </c>
      <c r="C5302" s="395" t="s">
        <v>12205</v>
      </c>
      <c r="D5302" s="395" t="s">
        <v>289</v>
      </c>
      <c r="E5302" s="395" t="s">
        <v>816</v>
      </c>
      <c r="F5302" s="399">
        <v>260.94</v>
      </c>
      <c r="G5302" s="395" t="s">
        <v>817</v>
      </c>
    </row>
    <row r="5303" spans="1:7">
      <c r="A5303" s="395" t="s">
        <v>171</v>
      </c>
      <c r="B5303" s="395" t="s">
        <v>12206</v>
      </c>
      <c r="C5303" s="395" t="s">
        <v>12207</v>
      </c>
      <c r="D5303" s="395" t="s">
        <v>289</v>
      </c>
      <c r="E5303" s="395" t="s">
        <v>816</v>
      </c>
      <c r="F5303" s="399">
        <v>420.1</v>
      </c>
      <c r="G5303" s="395" t="s">
        <v>817</v>
      </c>
    </row>
    <row r="5304" spans="1:7">
      <c r="A5304" s="395" t="s">
        <v>171</v>
      </c>
      <c r="B5304" s="395" t="s">
        <v>12208</v>
      </c>
      <c r="C5304" s="395" t="s">
        <v>12209</v>
      </c>
      <c r="D5304" s="395" t="s">
        <v>289</v>
      </c>
      <c r="E5304" s="395" t="s">
        <v>816</v>
      </c>
      <c r="F5304" s="399">
        <v>662.83</v>
      </c>
      <c r="G5304" s="395" t="s">
        <v>817</v>
      </c>
    </row>
    <row r="5305" spans="1:7">
      <c r="A5305" s="395" t="s">
        <v>171</v>
      </c>
      <c r="B5305" s="395" t="s">
        <v>12210</v>
      </c>
      <c r="C5305" s="395" t="s">
        <v>12211</v>
      </c>
      <c r="D5305" s="395" t="s">
        <v>289</v>
      </c>
      <c r="E5305" s="395" t="s">
        <v>816</v>
      </c>
      <c r="F5305" s="399">
        <v>802.28</v>
      </c>
      <c r="G5305" s="395" t="s">
        <v>817</v>
      </c>
    </row>
    <row r="5306" spans="1:7">
      <c r="A5306" s="395" t="s">
        <v>171</v>
      </c>
      <c r="B5306" s="395" t="s">
        <v>12212</v>
      </c>
      <c r="C5306" s="395" t="s">
        <v>12213</v>
      </c>
      <c r="D5306" s="395" t="s">
        <v>289</v>
      </c>
      <c r="E5306" s="395" t="s">
        <v>816</v>
      </c>
      <c r="F5306" s="399">
        <v>1006.61</v>
      </c>
      <c r="G5306" s="395" t="s">
        <v>817</v>
      </c>
    </row>
    <row r="5307" spans="1:7">
      <c r="A5307" s="395" t="s">
        <v>171</v>
      </c>
      <c r="B5307" s="395" t="s">
        <v>12214</v>
      </c>
      <c r="C5307" s="395" t="s">
        <v>12215</v>
      </c>
      <c r="D5307" s="395" t="s">
        <v>289</v>
      </c>
      <c r="E5307" s="395" t="s">
        <v>816</v>
      </c>
      <c r="F5307" s="399">
        <v>331.29</v>
      </c>
      <c r="G5307" s="395" t="s">
        <v>817</v>
      </c>
    </row>
    <row r="5308" spans="1:7">
      <c r="A5308" s="395" t="s">
        <v>171</v>
      </c>
      <c r="B5308" s="395" t="s">
        <v>12216</v>
      </c>
      <c r="C5308" s="395" t="s">
        <v>12217</v>
      </c>
      <c r="D5308" s="395" t="s">
        <v>289</v>
      </c>
      <c r="E5308" s="395" t="s">
        <v>816</v>
      </c>
      <c r="F5308" s="399">
        <v>489.98</v>
      </c>
      <c r="G5308" s="395" t="s">
        <v>817</v>
      </c>
    </row>
    <row r="5309" spans="1:7">
      <c r="A5309" s="395" t="s">
        <v>171</v>
      </c>
      <c r="B5309" s="395" t="s">
        <v>12218</v>
      </c>
      <c r="C5309" s="395" t="s">
        <v>12219</v>
      </c>
      <c r="D5309" s="395" t="s">
        <v>289</v>
      </c>
      <c r="E5309" s="395" t="s">
        <v>816</v>
      </c>
      <c r="F5309" s="399">
        <v>640.74</v>
      </c>
      <c r="G5309" s="395" t="s">
        <v>817</v>
      </c>
    </row>
    <row r="5310" spans="1:7">
      <c r="A5310" s="395" t="s">
        <v>171</v>
      </c>
      <c r="B5310" s="395" t="s">
        <v>12220</v>
      </c>
      <c r="C5310" s="395" t="s">
        <v>12221</v>
      </c>
      <c r="D5310" s="395" t="s">
        <v>289</v>
      </c>
      <c r="E5310" s="395" t="s">
        <v>816</v>
      </c>
      <c r="F5310" s="399">
        <v>237.79</v>
      </c>
      <c r="G5310" s="395" t="s">
        <v>817</v>
      </c>
    </row>
    <row r="5311" spans="1:7">
      <c r="A5311" s="395" t="s">
        <v>171</v>
      </c>
      <c r="B5311" s="395" t="s">
        <v>12222</v>
      </c>
      <c r="C5311" s="395" t="s">
        <v>12223</v>
      </c>
      <c r="D5311" s="395" t="s">
        <v>289</v>
      </c>
      <c r="E5311" s="395" t="s">
        <v>816</v>
      </c>
      <c r="F5311" s="399">
        <v>434.23</v>
      </c>
      <c r="G5311" s="395" t="s">
        <v>817</v>
      </c>
    </row>
    <row r="5312" spans="1:7">
      <c r="A5312" s="395" t="s">
        <v>171</v>
      </c>
      <c r="B5312" s="395" t="s">
        <v>12224</v>
      </c>
      <c r="C5312" s="395" t="s">
        <v>12225</v>
      </c>
      <c r="D5312" s="395" t="s">
        <v>289</v>
      </c>
      <c r="E5312" s="395" t="s">
        <v>816</v>
      </c>
      <c r="F5312" s="399">
        <v>647.03</v>
      </c>
      <c r="G5312" s="395" t="s">
        <v>817</v>
      </c>
    </row>
    <row r="5313" spans="1:7">
      <c r="A5313" s="395" t="s">
        <v>171</v>
      </c>
      <c r="B5313" s="395" t="s">
        <v>12226</v>
      </c>
      <c r="C5313" s="395" t="s">
        <v>12227</v>
      </c>
      <c r="D5313" s="395" t="s">
        <v>289</v>
      </c>
      <c r="E5313" s="395" t="s">
        <v>816</v>
      </c>
      <c r="F5313" s="399">
        <v>847.99</v>
      </c>
      <c r="G5313" s="395" t="s">
        <v>817</v>
      </c>
    </row>
    <row r="5314" spans="1:7">
      <c r="A5314" s="395" t="s">
        <v>171</v>
      </c>
      <c r="B5314" s="395" t="s">
        <v>12228</v>
      </c>
      <c r="C5314" s="395" t="s">
        <v>12229</v>
      </c>
      <c r="D5314" s="395" t="s">
        <v>289</v>
      </c>
      <c r="E5314" s="395" t="s">
        <v>816</v>
      </c>
      <c r="F5314" s="399">
        <v>492.95</v>
      </c>
      <c r="G5314" s="395" t="s">
        <v>817</v>
      </c>
    </row>
    <row r="5315" spans="1:7">
      <c r="A5315" s="395" t="s">
        <v>171</v>
      </c>
      <c r="B5315" s="395" t="s">
        <v>12230</v>
      </c>
      <c r="C5315" s="395" t="s">
        <v>12231</v>
      </c>
      <c r="D5315" s="395" t="s">
        <v>289</v>
      </c>
      <c r="E5315" s="395" t="s">
        <v>816</v>
      </c>
      <c r="F5315" s="399">
        <v>850.58</v>
      </c>
      <c r="G5315" s="395" t="s">
        <v>817</v>
      </c>
    </row>
    <row r="5316" spans="1:7">
      <c r="A5316" s="395" t="s">
        <v>171</v>
      </c>
      <c r="B5316" s="395" t="s">
        <v>12232</v>
      </c>
      <c r="C5316" s="395" t="s">
        <v>12233</v>
      </c>
      <c r="D5316" s="395" t="s">
        <v>289</v>
      </c>
      <c r="E5316" s="395" t="s">
        <v>816</v>
      </c>
      <c r="F5316" s="399">
        <v>1243.73</v>
      </c>
      <c r="G5316" s="395" t="s">
        <v>817</v>
      </c>
    </row>
    <row r="5317" spans="1:7">
      <c r="A5317" s="395" t="s">
        <v>171</v>
      </c>
      <c r="B5317" s="395" t="s">
        <v>12234</v>
      </c>
      <c r="C5317" s="395" t="s">
        <v>12235</v>
      </c>
      <c r="D5317" s="395" t="s">
        <v>289</v>
      </c>
      <c r="E5317" s="395" t="s">
        <v>816</v>
      </c>
      <c r="F5317" s="399">
        <v>1615.49</v>
      </c>
      <c r="G5317" s="395" t="s">
        <v>817</v>
      </c>
    </row>
    <row r="5318" spans="1:7">
      <c r="A5318" s="395" t="s">
        <v>171</v>
      </c>
      <c r="B5318" s="395" t="s">
        <v>12236</v>
      </c>
      <c r="C5318" s="395" t="s">
        <v>12237</v>
      </c>
      <c r="D5318" s="395" t="s">
        <v>289</v>
      </c>
      <c r="E5318" s="395" t="s">
        <v>816</v>
      </c>
      <c r="F5318" s="399">
        <v>608.23</v>
      </c>
      <c r="G5318" s="395" t="s">
        <v>817</v>
      </c>
    </row>
    <row r="5319" spans="1:7">
      <c r="A5319" s="395" t="s">
        <v>171</v>
      </c>
      <c r="B5319" s="395" t="s">
        <v>12238</v>
      </c>
      <c r="C5319" s="395" t="s">
        <v>12239</v>
      </c>
      <c r="D5319" s="395" t="s">
        <v>289</v>
      </c>
      <c r="E5319" s="395" t="s">
        <v>816</v>
      </c>
      <c r="F5319" s="399">
        <v>1079.52</v>
      </c>
      <c r="G5319" s="395" t="s">
        <v>817</v>
      </c>
    </row>
    <row r="5320" spans="1:7">
      <c r="A5320" s="395" t="s">
        <v>171</v>
      </c>
      <c r="B5320" s="395" t="s">
        <v>12240</v>
      </c>
      <c r="C5320" s="395" t="s">
        <v>12241</v>
      </c>
      <c r="D5320" s="395" t="s">
        <v>289</v>
      </c>
      <c r="E5320" s="395" t="s">
        <v>816</v>
      </c>
      <c r="F5320" s="399">
        <v>1591.15</v>
      </c>
      <c r="G5320" s="395" t="s">
        <v>817</v>
      </c>
    </row>
    <row r="5321" spans="1:7">
      <c r="A5321" s="395" t="s">
        <v>171</v>
      </c>
      <c r="B5321" s="395" t="s">
        <v>12242</v>
      </c>
      <c r="C5321" s="395" t="s">
        <v>12243</v>
      </c>
      <c r="D5321" s="395" t="s">
        <v>289</v>
      </c>
      <c r="E5321" s="395" t="s">
        <v>816</v>
      </c>
      <c r="F5321" s="399">
        <v>2075.5100000000002</v>
      </c>
      <c r="G5321" s="395" t="s">
        <v>817</v>
      </c>
    </row>
    <row r="5322" spans="1:7">
      <c r="A5322" s="395" t="s">
        <v>171</v>
      </c>
      <c r="B5322" s="395" t="s">
        <v>12244</v>
      </c>
      <c r="C5322" s="395" t="s">
        <v>12245</v>
      </c>
      <c r="D5322" s="395" t="s">
        <v>289</v>
      </c>
      <c r="E5322" s="395" t="s">
        <v>816</v>
      </c>
      <c r="F5322" s="399">
        <v>265.2</v>
      </c>
      <c r="G5322" s="395" t="s">
        <v>817</v>
      </c>
    </row>
    <row r="5323" spans="1:7">
      <c r="A5323" s="395" t="s">
        <v>171</v>
      </c>
      <c r="B5323" s="395" t="s">
        <v>12246</v>
      </c>
      <c r="C5323" s="395" t="s">
        <v>12247</v>
      </c>
      <c r="D5323" s="395" t="s">
        <v>289</v>
      </c>
      <c r="E5323" s="395" t="s">
        <v>816</v>
      </c>
      <c r="F5323" s="399">
        <v>499.53</v>
      </c>
      <c r="G5323" s="395" t="s">
        <v>817</v>
      </c>
    </row>
    <row r="5324" spans="1:7">
      <c r="A5324" s="395" t="s">
        <v>171</v>
      </c>
      <c r="B5324" s="395" t="s">
        <v>12248</v>
      </c>
      <c r="C5324" s="395" t="s">
        <v>12249</v>
      </c>
      <c r="D5324" s="395" t="s">
        <v>289</v>
      </c>
      <c r="E5324" s="395" t="s">
        <v>816</v>
      </c>
      <c r="F5324" s="399">
        <v>709.04</v>
      </c>
      <c r="G5324" s="395" t="s">
        <v>817</v>
      </c>
    </row>
    <row r="5325" spans="1:7">
      <c r="A5325" s="395" t="s">
        <v>171</v>
      </c>
      <c r="B5325" s="395" t="s">
        <v>12250</v>
      </c>
      <c r="C5325" s="395" t="s">
        <v>12251</v>
      </c>
      <c r="D5325" s="395" t="s">
        <v>289</v>
      </c>
      <c r="E5325" s="395" t="s">
        <v>816</v>
      </c>
      <c r="F5325" s="399">
        <v>998.93</v>
      </c>
      <c r="G5325" s="395" t="s">
        <v>817</v>
      </c>
    </row>
    <row r="5326" spans="1:7">
      <c r="A5326" s="395" t="s">
        <v>171</v>
      </c>
      <c r="B5326" s="395" t="s">
        <v>12252</v>
      </c>
      <c r="C5326" s="395" t="s">
        <v>12253</v>
      </c>
      <c r="D5326" s="395" t="s">
        <v>289</v>
      </c>
      <c r="E5326" s="395" t="s">
        <v>816</v>
      </c>
      <c r="F5326" s="399">
        <v>338.13</v>
      </c>
      <c r="G5326" s="395" t="s">
        <v>817</v>
      </c>
    </row>
    <row r="5327" spans="1:7">
      <c r="A5327" s="395" t="s">
        <v>171</v>
      </c>
      <c r="B5327" s="395" t="s">
        <v>12254</v>
      </c>
      <c r="C5327" s="395" t="s">
        <v>12255</v>
      </c>
      <c r="D5327" s="395" t="s">
        <v>289</v>
      </c>
      <c r="E5327" s="395" t="s">
        <v>816</v>
      </c>
      <c r="F5327" s="399">
        <v>647.66</v>
      </c>
      <c r="G5327" s="395" t="s">
        <v>817</v>
      </c>
    </row>
    <row r="5328" spans="1:7">
      <c r="A5328" s="395" t="s">
        <v>171</v>
      </c>
      <c r="B5328" s="395" t="s">
        <v>12256</v>
      </c>
      <c r="C5328" s="395" t="s">
        <v>12257</v>
      </c>
      <c r="D5328" s="395" t="s">
        <v>289</v>
      </c>
      <c r="E5328" s="395" t="s">
        <v>816</v>
      </c>
      <c r="F5328" s="399">
        <v>979.32</v>
      </c>
      <c r="G5328" s="395" t="s">
        <v>817</v>
      </c>
    </row>
    <row r="5329" spans="1:7">
      <c r="A5329" s="395" t="s">
        <v>171</v>
      </c>
      <c r="B5329" s="395" t="s">
        <v>12258</v>
      </c>
      <c r="C5329" s="395" t="s">
        <v>12259</v>
      </c>
      <c r="D5329" s="395" t="s">
        <v>289</v>
      </c>
      <c r="E5329" s="395" t="s">
        <v>816</v>
      </c>
      <c r="F5329" s="399">
        <v>1289.71</v>
      </c>
      <c r="G5329" s="395" t="s">
        <v>817</v>
      </c>
    </row>
    <row r="5330" spans="1:7">
      <c r="A5330" s="395" t="s">
        <v>171</v>
      </c>
      <c r="B5330" s="395" t="s">
        <v>12260</v>
      </c>
      <c r="C5330" s="395" t="s">
        <v>12261</v>
      </c>
      <c r="D5330" s="395" t="s">
        <v>289</v>
      </c>
      <c r="E5330" s="395" t="s">
        <v>816</v>
      </c>
      <c r="F5330" s="399">
        <v>277.7</v>
      </c>
      <c r="G5330" s="395" t="s">
        <v>817</v>
      </c>
    </row>
    <row r="5331" spans="1:7">
      <c r="A5331" s="395" t="s">
        <v>171</v>
      </c>
      <c r="B5331" s="395" t="s">
        <v>12262</v>
      </c>
      <c r="C5331" s="395" t="s">
        <v>12263</v>
      </c>
      <c r="D5331" s="395" t="s">
        <v>289</v>
      </c>
      <c r="E5331" s="395" t="s">
        <v>816</v>
      </c>
      <c r="F5331" s="399">
        <v>529.77</v>
      </c>
      <c r="G5331" s="395" t="s">
        <v>817</v>
      </c>
    </row>
    <row r="5332" spans="1:7">
      <c r="A5332" s="395" t="s">
        <v>171</v>
      </c>
      <c r="B5332" s="395" t="s">
        <v>12264</v>
      </c>
      <c r="C5332" s="395" t="s">
        <v>12265</v>
      </c>
      <c r="D5332" s="395" t="s">
        <v>289</v>
      </c>
      <c r="E5332" s="395" t="s">
        <v>816</v>
      </c>
      <c r="F5332" s="399">
        <v>794.28</v>
      </c>
      <c r="G5332" s="395" t="s">
        <v>817</v>
      </c>
    </row>
    <row r="5333" spans="1:7">
      <c r="A5333" s="395" t="s">
        <v>171</v>
      </c>
      <c r="B5333" s="395" t="s">
        <v>12266</v>
      </c>
      <c r="C5333" s="395" t="s">
        <v>12267</v>
      </c>
      <c r="D5333" s="395" t="s">
        <v>289</v>
      </c>
      <c r="E5333" s="395" t="s">
        <v>816</v>
      </c>
      <c r="F5333" s="399">
        <v>1042.01</v>
      </c>
      <c r="G5333" s="395" t="s">
        <v>817</v>
      </c>
    </row>
    <row r="5334" spans="1:7">
      <c r="A5334" s="395" t="s">
        <v>171</v>
      </c>
      <c r="B5334" s="395" t="s">
        <v>12268</v>
      </c>
      <c r="C5334" s="395" t="s">
        <v>12269</v>
      </c>
      <c r="D5334" s="395" t="s">
        <v>289</v>
      </c>
      <c r="E5334" s="395" t="s">
        <v>816</v>
      </c>
      <c r="F5334" s="399">
        <v>361.56</v>
      </c>
      <c r="G5334" s="395" t="s">
        <v>817</v>
      </c>
    </row>
    <row r="5335" spans="1:7">
      <c r="A5335" s="395" t="s">
        <v>171</v>
      </c>
      <c r="B5335" s="395" t="s">
        <v>12270</v>
      </c>
      <c r="C5335" s="395" t="s">
        <v>12271</v>
      </c>
      <c r="D5335" s="395" t="s">
        <v>289</v>
      </c>
      <c r="E5335" s="395" t="s">
        <v>816</v>
      </c>
      <c r="F5335" s="399">
        <v>675.74</v>
      </c>
      <c r="G5335" s="395" t="s">
        <v>817</v>
      </c>
    </row>
    <row r="5336" spans="1:7">
      <c r="A5336" s="395" t="s">
        <v>171</v>
      </c>
      <c r="B5336" s="395" t="s">
        <v>12272</v>
      </c>
      <c r="C5336" s="395" t="s">
        <v>12273</v>
      </c>
      <c r="D5336" s="395" t="s">
        <v>289</v>
      </c>
      <c r="E5336" s="395" t="s">
        <v>816</v>
      </c>
      <c r="F5336" s="399">
        <v>1016.95</v>
      </c>
      <c r="G5336" s="395" t="s">
        <v>817</v>
      </c>
    </row>
    <row r="5337" spans="1:7">
      <c r="A5337" s="395" t="s">
        <v>171</v>
      </c>
      <c r="B5337" s="395" t="s">
        <v>12274</v>
      </c>
      <c r="C5337" s="395" t="s">
        <v>12275</v>
      </c>
      <c r="D5337" s="395" t="s">
        <v>289</v>
      </c>
      <c r="E5337" s="395" t="s">
        <v>816</v>
      </c>
      <c r="F5337" s="399">
        <v>1356.85</v>
      </c>
      <c r="G5337" s="395" t="s">
        <v>817</v>
      </c>
    </row>
    <row r="5338" spans="1:7">
      <c r="A5338" s="395" t="s">
        <v>171</v>
      </c>
      <c r="B5338" s="395" t="s">
        <v>12276</v>
      </c>
      <c r="C5338" s="395" t="s">
        <v>12277</v>
      </c>
      <c r="D5338" s="395" t="s">
        <v>289</v>
      </c>
      <c r="E5338" s="395" t="s">
        <v>816</v>
      </c>
      <c r="F5338" s="399">
        <v>121.49</v>
      </c>
      <c r="G5338" s="395" t="s">
        <v>817</v>
      </c>
    </row>
    <row r="5339" spans="1:7">
      <c r="A5339" s="395" t="s">
        <v>171</v>
      </c>
      <c r="B5339" s="395" t="s">
        <v>12278</v>
      </c>
      <c r="C5339" s="395" t="s">
        <v>12279</v>
      </c>
      <c r="D5339" s="395" t="s">
        <v>289</v>
      </c>
      <c r="E5339" s="395" t="s">
        <v>816</v>
      </c>
      <c r="F5339" s="399">
        <v>128.26</v>
      </c>
      <c r="G5339" s="395" t="s">
        <v>817</v>
      </c>
    </row>
    <row r="5340" spans="1:7">
      <c r="A5340" s="395" t="s">
        <v>171</v>
      </c>
      <c r="B5340" s="395" t="s">
        <v>12280</v>
      </c>
      <c r="C5340" s="395" t="s">
        <v>12281</v>
      </c>
      <c r="D5340" s="395" t="s">
        <v>289</v>
      </c>
      <c r="E5340" s="395" t="s">
        <v>816</v>
      </c>
      <c r="F5340" s="399">
        <v>155.91999999999999</v>
      </c>
      <c r="G5340" s="395" t="s">
        <v>817</v>
      </c>
    </row>
    <row r="5341" spans="1:7">
      <c r="A5341" s="395" t="s">
        <v>171</v>
      </c>
      <c r="B5341" s="395" t="s">
        <v>12282</v>
      </c>
      <c r="C5341" s="395" t="s">
        <v>12283</v>
      </c>
      <c r="D5341" s="395" t="s">
        <v>289</v>
      </c>
      <c r="E5341" s="395" t="s">
        <v>816</v>
      </c>
      <c r="F5341" s="399">
        <v>124.07</v>
      </c>
      <c r="G5341" s="395" t="s">
        <v>817</v>
      </c>
    </row>
    <row r="5342" spans="1:7">
      <c r="A5342" s="395" t="s">
        <v>171</v>
      </c>
      <c r="B5342" s="395" t="s">
        <v>12284</v>
      </c>
      <c r="C5342" s="395" t="s">
        <v>12285</v>
      </c>
      <c r="D5342" s="395" t="s">
        <v>289</v>
      </c>
      <c r="E5342" s="395" t="s">
        <v>816</v>
      </c>
      <c r="F5342" s="399">
        <v>185.8</v>
      </c>
      <c r="G5342" s="395" t="s">
        <v>817</v>
      </c>
    </row>
    <row r="5343" spans="1:7">
      <c r="A5343" s="395" t="s">
        <v>171</v>
      </c>
      <c r="B5343" s="395" t="s">
        <v>12286</v>
      </c>
      <c r="C5343" s="395" t="s">
        <v>12287</v>
      </c>
      <c r="D5343" s="395" t="s">
        <v>289</v>
      </c>
      <c r="E5343" s="395" t="s">
        <v>816</v>
      </c>
      <c r="F5343" s="399">
        <v>19.32</v>
      </c>
      <c r="G5343" s="395" t="s">
        <v>817</v>
      </c>
    </row>
    <row r="5344" spans="1:7">
      <c r="A5344" s="395" t="s">
        <v>171</v>
      </c>
      <c r="B5344" s="395" t="s">
        <v>12288</v>
      </c>
      <c r="C5344" s="395" t="s">
        <v>12289</v>
      </c>
      <c r="D5344" s="395" t="s">
        <v>289</v>
      </c>
      <c r="E5344" s="395" t="s">
        <v>816</v>
      </c>
      <c r="F5344" s="399">
        <v>46.95</v>
      </c>
      <c r="G5344" s="395" t="s">
        <v>817</v>
      </c>
    </row>
    <row r="5345" spans="1:7">
      <c r="A5345" s="395" t="s">
        <v>171</v>
      </c>
      <c r="B5345" s="395" t="s">
        <v>12291</v>
      </c>
      <c r="C5345" s="395" t="s">
        <v>12292</v>
      </c>
      <c r="D5345" s="395" t="s">
        <v>289</v>
      </c>
      <c r="E5345" s="395" t="s">
        <v>816</v>
      </c>
      <c r="F5345" s="399">
        <v>67.290000000000006</v>
      </c>
      <c r="G5345" s="395" t="s">
        <v>817</v>
      </c>
    </row>
    <row r="5346" spans="1:7">
      <c r="A5346" s="395" t="s">
        <v>171</v>
      </c>
      <c r="B5346" s="395" t="s">
        <v>12293</v>
      </c>
      <c r="C5346" s="395" t="s">
        <v>12294</v>
      </c>
      <c r="D5346" s="395" t="s">
        <v>289</v>
      </c>
      <c r="E5346" s="395" t="s">
        <v>816</v>
      </c>
      <c r="F5346" s="399">
        <v>80</v>
      </c>
      <c r="G5346" s="395" t="s">
        <v>817</v>
      </c>
    </row>
    <row r="5347" spans="1:7">
      <c r="A5347" s="395" t="s">
        <v>171</v>
      </c>
      <c r="B5347" s="395" t="s">
        <v>12295</v>
      </c>
      <c r="C5347" s="395" t="s">
        <v>12296</v>
      </c>
      <c r="D5347" s="395" t="s">
        <v>289</v>
      </c>
      <c r="E5347" s="395" t="s">
        <v>816</v>
      </c>
      <c r="F5347" s="399">
        <v>128.13</v>
      </c>
      <c r="G5347" s="395" t="s">
        <v>817</v>
      </c>
    </row>
    <row r="5348" spans="1:7">
      <c r="A5348" s="395" t="s">
        <v>171</v>
      </c>
      <c r="B5348" s="395" t="s">
        <v>12298</v>
      </c>
      <c r="C5348" s="395" t="s">
        <v>12299</v>
      </c>
      <c r="D5348" s="395" t="s">
        <v>289</v>
      </c>
      <c r="E5348" s="395" t="s">
        <v>816</v>
      </c>
      <c r="F5348" s="399">
        <v>163.66</v>
      </c>
      <c r="G5348" s="395" t="s">
        <v>817</v>
      </c>
    </row>
    <row r="5349" spans="1:7">
      <c r="A5349" s="395" t="s">
        <v>171</v>
      </c>
      <c r="B5349" s="395" t="s">
        <v>12300</v>
      </c>
      <c r="C5349" s="395" t="s">
        <v>12301</v>
      </c>
      <c r="D5349" s="395" t="s">
        <v>284</v>
      </c>
      <c r="E5349" s="395" t="s">
        <v>816</v>
      </c>
      <c r="F5349" s="399">
        <v>17.559999999999999</v>
      </c>
      <c r="G5349" s="395" t="s">
        <v>817</v>
      </c>
    </row>
    <row r="5350" spans="1:7">
      <c r="A5350" s="395" t="s">
        <v>171</v>
      </c>
      <c r="B5350" s="395" t="s">
        <v>12302</v>
      </c>
      <c r="C5350" s="395" t="s">
        <v>12303</v>
      </c>
      <c r="D5350" s="395" t="s">
        <v>284</v>
      </c>
      <c r="E5350" s="395" t="s">
        <v>816</v>
      </c>
      <c r="F5350" s="399">
        <v>34.33</v>
      </c>
      <c r="G5350" s="395" t="s">
        <v>817</v>
      </c>
    </row>
    <row r="5351" spans="1:7">
      <c r="A5351" s="395" t="s">
        <v>171</v>
      </c>
      <c r="B5351" s="395" t="s">
        <v>12304</v>
      </c>
      <c r="C5351" s="395" t="s">
        <v>12305</v>
      </c>
      <c r="D5351" s="395" t="s">
        <v>284</v>
      </c>
      <c r="E5351" s="395" t="s">
        <v>816</v>
      </c>
      <c r="F5351" s="399">
        <v>36.65</v>
      </c>
      <c r="G5351" s="395" t="s">
        <v>817</v>
      </c>
    </row>
    <row r="5352" spans="1:7">
      <c r="A5352" s="395" t="s">
        <v>171</v>
      </c>
      <c r="B5352" s="395" t="s">
        <v>12306</v>
      </c>
      <c r="C5352" s="395" t="s">
        <v>12307</v>
      </c>
      <c r="D5352" s="395" t="s">
        <v>284</v>
      </c>
      <c r="E5352" s="395" t="s">
        <v>816</v>
      </c>
      <c r="F5352" s="399">
        <v>39.81</v>
      </c>
      <c r="G5352" s="395" t="s">
        <v>817</v>
      </c>
    </row>
    <row r="5353" spans="1:7">
      <c r="A5353" s="395" t="s">
        <v>171</v>
      </c>
      <c r="B5353" s="395" t="s">
        <v>12308</v>
      </c>
      <c r="C5353" s="395" t="s">
        <v>12309</v>
      </c>
      <c r="D5353" s="395" t="s">
        <v>284</v>
      </c>
      <c r="E5353" s="395" t="s">
        <v>816</v>
      </c>
      <c r="F5353" s="399">
        <v>9.9</v>
      </c>
      <c r="G5353" s="395" t="s">
        <v>817</v>
      </c>
    </row>
    <row r="5354" spans="1:7">
      <c r="A5354" s="395" t="s">
        <v>171</v>
      </c>
      <c r="B5354" s="395" t="s">
        <v>12310</v>
      </c>
      <c r="C5354" s="395" t="s">
        <v>12311</v>
      </c>
      <c r="D5354" s="395" t="s">
        <v>289</v>
      </c>
      <c r="E5354" s="395" t="s">
        <v>816</v>
      </c>
      <c r="F5354" s="399">
        <v>5.92</v>
      </c>
      <c r="G5354" s="395" t="s">
        <v>817</v>
      </c>
    </row>
    <row r="5355" spans="1:7">
      <c r="A5355" s="395" t="s">
        <v>171</v>
      </c>
      <c r="B5355" s="395" t="s">
        <v>12312</v>
      </c>
      <c r="C5355" s="395" t="s">
        <v>12313</v>
      </c>
      <c r="D5355" s="395" t="s">
        <v>289</v>
      </c>
      <c r="E5355" s="395" t="s">
        <v>816</v>
      </c>
      <c r="F5355" s="399">
        <v>25.23</v>
      </c>
      <c r="G5355" s="395" t="s">
        <v>817</v>
      </c>
    </row>
    <row r="5356" spans="1:7">
      <c r="A5356" s="395" t="s">
        <v>171</v>
      </c>
      <c r="B5356" s="395" t="s">
        <v>12315</v>
      </c>
      <c r="C5356" s="395" t="s">
        <v>12316</v>
      </c>
      <c r="D5356" s="395" t="s">
        <v>289</v>
      </c>
      <c r="E5356" s="395" t="s">
        <v>816</v>
      </c>
      <c r="F5356" s="399">
        <v>3.73</v>
      </c>
      <c r="G5356" s="395" t="s">
        <v>817</v>
      </c>
    </row>
    <row r="5357" spans="1:7">
      <c r="A5357" s="395" t="s">
        <v>171</v>
      </c>
      <c r="B5357" s="395" t="s">
        <v>12317</v>
      </c>
      <c r="C5357" s="395" t="s">
        <v>12318</v>
      </c>
      <c r="D5357" s="395" t="s">
        <v>289</v>
      </c>
      <c r="E5357" s="395" t="s">
        <v>816</v>
      </c>
      <c r="F5357" s="399">
        <v>6.36</v>
      </c>
      <c r="G5357" s="395" t="s">
        <v>817</v>
      </c>
    </row>
    <row r="5358" spans="1:7">
      <c r="A5358" s="395" t="s">
        <v>171</v>
      </c>
      <c r="B5358" s="395" t="s">
        <v>12319</v>
      </c>
      <c r="C5358" s="395" t="s">
        <v>12320</v>
      </c>
      <c r="D5358" s="395" t="s">
        <v>289</v>
      </c>
      <c r="E5358" s="395" t="s">
        <v>816</v>
      </c>
      <c r="F5358" s="399">
        <v>8.2899999999999991</v>
      </c>
      <c r="G5358" s="395" t="s">
        <v>817</v>
      </c>
    </row>
    <row r="5359" spans="1:7">
      <c r="A5359" s="395" t="s">
        <v>171</v>
      </c>
      <c r="B5359" s="395" t="s">
        <v>12321</v>
      </c>
      <c r="C5359" s="395" t="s">
        <v>12322</v>
      </c>
      <c r="D5359" s="395" t="s">
        <v>289</v>
      </c>
      <c r="E5359" s="395" t="s">
        <v>816</v>
      </c>
      <c r="F5359" s="399">
        <v>5.65</v>
      </c>
      <c r="G5359" s="395" t="s">
        <v>817</v>
      </c>
    </row>
    <row r="5360" spans="1:7">
      <c r="A5360" s="395" t="s">
        <v>171</v>
      </c>
      <c r="B5360" s="395" t="s">
        <v>12323</v>
      </c>
      <c r="C5360" s="395" t="s">
        <v>12324</v>
      </c>
      <c r="D5360" s="395" t="s">
        <v>289</v>
      </c>
      <c r="E5360" s="395" t="s">
        <v>816</v>
      </c>
      <c r="F5360" s="399">
        <v>12.86</v>
      </c>
      <c r="G5360" s="395" t="s">
        <v>817</v>
      </c>
    </row>
    <row r="5361" spans="1:7">
      <c r="A5361" s="395" t="s">
        <v>171</v>
      </c>
      <c r="B5361" s="395" t="s">
        <v>12325</v>
      </c>
      <c r="C5361" s="395" t="s">
        <v>12326</v>
      </c>
      <c r="D5361" s="395" t="s">
        <v>289</v>
      </c>
      <c r="E5361" s="395" t="s">
        <v>816</v>
      </c>
      <c r="F5361" s="399">
        <v>36.49</v>
      </c>
      <c r="G5361" s="395" t="s">
        <v>817</v>
      </c>
    </row>
    <row r="5362" spans="1:7">
      <c r="A5362" s="395" t="s">
        <v>171</v>
      </c>
      <c r="B5362" s="395" t="s">
        <v>12328</v>
      </c>
      <c r="C5362" s="395" t="s">
        <v>12329</v>
      </c>
      <c r="D5362" s="395" t="s">
        <v>289</v>
      </c>
      <c r="E5362" s="395" t="s">
        <v>816</v>
      </c>
      <c r="F5362" s="399">
        <v>51.46</v>
      </c>
      <c r="G5362" s="395" t="s">
        <v>817</v>
      </c>
    </row>
    <row r="5363" spans="1:7">
      <c r="A5363" s="395" t="s">
        <v>171</v>
      </c>
      <c r="B5363" s="395" t="s">
        <v>12330</v>
      </c>
      <c r="C5363" s="395" t="s">
        <v>12331</v>
      </c>
      <c r="D5363" s="395" t="s">
        <v>284</v>
      </c>
      <c r="E5363" s="395" t="s">
        <v>816</v>
      </c>
      <c r="F5363" s="399">
        <v>12.28</v>
      </c>
      <c r="G5363" s="395" t="s">
        <v>817</v>
      </c>
    </row>
    <row r="5364" spans="1:7">
      <c r="A5364" s="395" t="s">
        <v>171</v>
      </c>
      <c r="B5364" s="395" t="s">
        <v>12332</v>
      </c>
      <c r="C5364" s="395" t="s">
        <v>12333</v>
      </c>
      <c r="D5364" s="395" t="s">
        <v>284</v>
      </c>
      <c r="E5364" s="395" t="s">
        <v>816</v>
      </c>
      <c r="F5364" s="399">
        <v>7.93</v>
      </c>
      <c r="G5364" s="395" t="s">
        <v>817</v>
      </c>
    </row>
    <row r="5365" spans="1:7">
      <c r="A5365" s="395" t="s">
        <v>171</v>
      </c>
      <c r="B5365" s="395" t="s">
        <v>12334</v>
      </c>
      <c r="C5365" s="395" t="s">
        <v>12335</v>
      </c>
      <c r="D5365" s="395" t="s">
        <v>284</v>
      </c>
      <c r="E5365" s="395" t="s">
        <v>816</v>
      </c>
      <c r="F5365" s="399">
        <v>1.74</v>
      </c>
      <c r="G5365" s="395" t="s">
        <v>817</v>
      </c>
    </row>
    <row r="5366" spans="1:7">
      <c r="A5366" s="395" t="s">
        <v>171</v>
      </c>
      <c r="B5366" s="395" t="s">
        <v>12336</v>
      </c>
      <c r="C5366" s="395" t="s">
        <v>12337</v>
      </c>
      <c r="D5366" s="395" t="s">
        <v>284</v>
      </c>
      <c r="E5366" s="395" t="s">
        <v>816</v>
      </c>
      <c r="F5366" s="399">
        <v>1.54</v>
      </c>
      <c r="G5366" s="395" t="s">
        <v>817</v>
      </c>
    </row>
    <row r="5367" spans="1:7">
      <c r="A5367" s="395" t="s">
        <v>171</v>
      </c>
      <c r="B5367" s="395" t="s">
        <v>12339</v>
      </c>
      <c r="C5367" s="395" t="s">
        <v>12340</v>
      </c>
      <c r="D5367" s="395" t="s">
        <v>284</v>
      </c>
      <c r="E5367" s="395" t="s">
        <v>816</v>
      </c>
      <c r="F5367" s="399">
        <v>16.89</v>
      </c>
      <c r="G5367" s="395" t="s">
        <v>817</v>
      </c>
    </row>
    <row r="5368" spans="1:7">
      <c r="A5368" s="395" t="s">
        <v>171</v>
      </c>
      <c r="B5368" s="395" t="s">
        <v>12342</v>
      </c>
      <c r="C5368" s="395" t="s">
        <v>12343</v>
      </c>
      <c r="D5368" s="395" t="s">
        <v>284</v>
      </c>
      <c r="E5368" s="395" t="s">
        <v>816</v>
      </c>
      <c r="F5368" s="399">
        <v>26.66</v>
      </c>
      <c r="G5368" s="395" t="s">
        <v>817</v>
      </c>
    </row>
    <row r="5369" spans="1:7">
      <c r="A5369" s="395" t="s">
        <v>171</v>
      </c>
      <c r="B5369" s="395" t="s">
        <v>12345</v>
      </c>
      <c r="C5369" s="395" t="s">
        <v>12346</v>
      </c>
      <c r="D5369" s="395" t="s">
        <v>284</v>
      </c>
      <c r="E5369" s="395" t="s">
        <v>816</v>
      </c>
      <c r="F5369" s="399">
        <v>7.06</v>
      </c>
      <c r="G5369" s="395" t="s">
        <v>817</v>
      </c>
    </row>
    <row r="5370" spans="1:7">
      <c r="A5370" s="395" t="s">
        <v>171</v>
      </c>
      <c r="B5370" s="395" t="s">
        <v>12347</v>
      </c>
      <c r="C5370" s="395" t="s">
        <v>12348</v>
      </c>
      <c r="D5370" s="395" t="s">
        <v>284</v>
      </c>
      <c r="E5370" s="395" t="s">
        <v>816</v>
      </c>
      <c r="F5370" s="399">
        <v>11.26</v>
      </c>
      <c r="G5370" s="395" t="s">
        <v>817</v>
      </c>
    </row>
    <row r="5371" spans="1:7">
      <c r="A5371" s="395" t="s">
        <v>171</v>
      </c>
      <c r="B5371" s="395" t="s">
        <v>12349</v>
      </c>
      <c r="C5371" s="395" t="s">
        <v>12350</v>
      </c>
      <c r="D5371" s="395" t="s">
        <v>284</v>
      </c>
      <c r="E5371" s="395" t="s">
        <v>816</v>
      </c>
      <c r="F5371" s="399">
        <v>15.24</v>
      </c>
      <c r="G5371" s="395" t="s">
        <v>817</v>
      </c>
    </row>
    <row r="5372" spans="1:7">
      <c r="A5372" s="395" t="s">
        <v>171</v>
      </c>
      <c r="B5372" s="395" t="s">
        <v>12351</v>
      </c>
      <c r="C5372" s="395" t="s">
        <v>12352</v>
      </c>
      <c r="D5372" s="395" t="s">
        <v>284</v>
      </c>
      <c r="E5372" s="395" t="s">
        <v>816</v>
      </c>
      <c r="F5372" s="399">
        <v>4.5199999999999996</v>
      </c>
      <c r="G5372" s="395" t="s">
        <v>817</v>
      </c>
    </row>
    <row r="5373" spans="1:7">
      <c r="A5373" s="395" t="s">
        <v>171</v>
      </c>
      <c r="B5373" s="395" t="s">
        <v>12353</v>
      </c>
      <c r="C5373" s="395" t="s">
        <v>12354</v>
      </c>
      <c r="D5373" s="395" t="s">
        <v>284</v>
      </c>
      <c r="E5373" s="395" t="s">
        <v>816</v>
      </c>
      <c r="F5373" s="399">
        <v>15.95</v>
      </c>
      <c r="G5373" s="395" t="s">
        <v>817</v>
      </c>
    </row>
    <row r="5374" spans="1:7">
      <c r="A5374" s="395" t="s">
        <v>171</v>
      </c>
      <c r="B5374" s="395" t="s">
        <v>12355</v>
      </c>
      <c r="C5374" s="395" t="s">
        <v>12356</v>
      </c>
      <c r="D5374" s="395" t="s">
        <v>284</v>
      </c>
      <c r="E5374" s="395" t="s">
        <v>816</v>
      </c>
      <c r="F5374" s="399">
        <v>12.08</v>
      </c>
      <c r="G5374" s="395" t="s">
        <v>817</v>
      </c>
    </row>
    <row r="5375" spans="1:7">
      <c r="A5375" s="395" t="s">
        <v>171</v>
      </c>
      <c r="B5375" s="395" t="s">
        <v>12358</v>
      </c>
      <c r="C5375" s="395" t="s">
        <v>12359</v>
      </c>
      <c r="D5375" s="395" t="s">
        <v>284</v>
      </c>
      <c r="E5375" s="395" t="s">
        <v>816</v>
      </c>
      <c r="F5375" s="399">
        <v>14.31</v>
      </c>
      <c r="G5375" s="395" t="s">
        <v>817</v>
      </c>
    </row>
    <row r="5376" spans="1:7">
      <c r="A5376" s="395" t="s">
        <v>171</v>
      </c>
      <c r="B5376" s="395" t="s">
        <v>639</v>
      </c>
      <c r="C5376" s="395" t="s">
        <v>605</v>
      </c>
      <c r="D5376" s="395" t="s">
        <v>284</v>
      </c>
      <c r="E5376" s="395" t="s">
        <v>816</v>
      </c>
      <c r="F5376" s="399">
        <v>4.1100000000000003</v>
      </c>
      <c r="G5376" s="395" t="s">
        <v>817</v>
      </c>
    </row>
    <row r="5377" spans="1:7">
      <c r="A5377" s="395" t="s">
        <v>171</v>
      </c>
      <c r="B5377" s="395" t="s">
        <v>12361</v>
      </c>
      <c r="C5377" s="395" t="s">
        <v>12362</v>
      </c>
      <c r="D5377" s="395" t="s">
        <v>284</v>
      </c>
      <c r="E5377" s="395" t="s">
        <v>816</v>
      </c>
      <c r="F5377" s="399">
        <v>5.14</v>
      </c>
      <c r="G5377" s="395" t="s">
        <v>817</v>
      </c>
    </row>
    <row r="5378" spans="1:7">
      <c r="A5378" s="395" t="s">
        <v>171</v>
      </c>
      <c r="B5378" s="395" t="s">
        <v>12363</v>
      </c>
      <c r="C5378" s="395" t="s">
        <v>12364</v>
      </c>
      <c r="D5378" s="395" t="s">
        <v>284</v>
      </c>
      <c r="E5378" s="395" t="s">
        <v>816</v>
      </c>
      <c r="F5378" s="399">
        <v>7.56</v>
      </c>
      <c r="G5378" s="395" t="s">
        <v>817</v>
      </c>
    </row>
    <row r="5379" spans="1:7">
      <c r="A5379" s="395" t="s">
        <v>171</v>
      </c>
      <c r="B5379" s="395" t="s">
        <v>640</v>
      </c>
      <c r="C5379" s="395" t="s">
        <v>607</v>
      </c>
      <c r="D5379" s="395" t="s">
        <v>284</v>
      </c>
      <c r="E5379" s="395" t="s">
        <v>816</v>
      </c>
      <c r="F5379" s="399">
        <v>2.0699999999999998</v>
      </c>
      <c r="G5379" s="395" t="s">
        <v>817</v>
      </c>
    </row>
    <row r="5380" spans="1:7">
      <c r="A5380" s="395" t="s">
        <v>171</v>
      </c>
      <c r="B5380" s="395" t="s">
        <v>12365</v>
      </c>
      <c r="C5380" s="395" t="s">
        <v>12366</v>
      </c>
      <c r="D5380" s="395" t="s">
        <v>284</v>
      </c>
      <c r="E5380" s="395" t="s">
        <v>816</v>
      </c>
      <c r="F5380" s="399">
        <v>4.08</v>
      </c>
      <c r="G5380" s="395" t="s">
        <v>817</v>
      </c>
    </row>
    <row r="5381" spans="1:7">
      <c r="A5381" s="395" t="s">
        <v>171</v>
      </c>
      <c r="B5381" s="395" t="s">
        <v>12368</v>
      </c>
      <c r="C5381" s="395" t="s">
        <v>12369</v>
      </c>
      <c r="D5381" s="395" t="s">
        <v>284</v>
      </c>
      <c r="E5381" s="395" t="s">
        <v>816</v>
      </c>
      <c r="F5381" s="399">
        <v>6.65</v>
      </c>
      <c r="G5381" s="395" t="s">
        <v>817</v>
      </c>
    </row>
    <row r="5382" spans="1:7">
      <c r="A5382" s="395" t="s">
        <v>171</v>
      </c>
      <c r="B5382" s="395" t="s">
        <v>12370</v>
      </c>
      <c r="C5382" s="395" t="s">
        <v>12371</v>
      </c>
      <c r="D5382" s="395" t="s">
        <v>284</v>
      </c>
      <c r="E5382" s="395" t="s">
        <v>816</v>
      </c>
      <c r="F5382" s="399">
        <v>35.869999999999997</v>
      </c>
      <c r="G5382" s="395" t="s">
        <v>817</v>
      </c>
    </row>
    <row r="5383" spans="1:7">
      <c r="A5383" s="395" t="s">
        <v>171</v>
      </c>
      <c r="B5383" s="395" t="s">
        <v>12373</v>
      </c>
      <c r="C5383" s="395" t="s">
        <v>12374</v>
      </c>
      <c r="D5383" s="395" t="s">
        <v>284</v>
      </c>
      <c r="E5383" s="395" t="s">
        <v>816</v>
      </c>
      <c r="F5383" s="399">
        <v>17.52</v>
      </c>
      <c r="G5383" s="395" t="s">
        <v>817</v>
      </c>
    </row>
    <row r="5384" spans="1:7">
      <c r="A5384" s="395" t="s">
        <v>171</v>
      </c>
      <c r="B5384" s="395" t="s">
        <v>12376</v>
      </c>
      <c r="C5384" s="395" t="s">
        <v>12377</v>
      </c>
      <c r="D5384" s="395" t="s">
        <v>284</v>
      </c>
      <c r="E5384" s="395" t="s">
        <v>816</v>
      </c>
      <c r="F5384" s="399">
        <v>19.940000000000001</v>
      </c>
      <c r="G5384" s="395" t="s">
        <v>817</v>
      </c>
    </row>
    <row r="5385" spans="1:7">
      <c r="A5385" s="395" t="s">
        <v>171</v>
      </c>
      <c r="B5385" s="395" t="s">
        <v>12378</v>
      </c>
      <c r="C5385" s="395" t="s">
        <v>12379</v>
      </c>
      <c r="D5385" s="395" t="s">
        <v>284</v>
      </c>
      <c r="E5385" s="395" t="s">
        <v>816</v>
      </c>
      <c r="F5385" s="399">
        <v>9.2200000000000006</v>
      </c>
      <c r="G5385" s="395" t="s">
        <v>817</v>
      </c>
    </row>
    <row r="5386" spans="1:7">
      <c r="A5386" s="395" t="s">
        <v>171</v>
      </c>
      <c r="B5386" s="395" t="s">
        <v>12380</v>
      </c>
      <c r="C5386" s="395" t="s">
        <v>12381</v>
      </c>
      <c r="D5386" s="395" t="s">
        <v>284</v>
      </c>
      <c r="E5386" s="395" t="s">
        <v>816</v>
      </c>
      <c r="F5386" s="399">
        <v>8.41</v>
      </c>
      <c r="G5386" s="395" t="s">
        <v>817</v>
      </c>
    </row>
    <row r="5387" spans="1:7">
      <c r="A5387" s="395" t="s">
        <v>171</v>
      </c>
      <c r="B5387" s="395" t="s">
        <v>12382</v>
      </c>
      <c r="C5387" s="395" t="s">
        <v>12383</v>
      </c>
      <c r="D5387" s="395" t="s">
        <v>284</v>
      </c>
      <c r="E5387" s="395" t="s">
        <v>816</v>
      </c>
      <c r="F5387" s="399">
        <v>9.51</v>
      </c>
      <c r="G5387" s="395" t="s">
        <v>817</v>
      </c>
    </row>
    <row r="5388" spans="1:7">
      <c r="A5388" s="395" t="s">
        <v>171</v>
      </c>
      <c r="B5388" s="395" t="s">
        <v>12384</v>
      </c>
      <c r="C5388" s="395" t="s">
        <v>12385</v>
      </c>
      <c r="D5388" s="395" t="s">
        <v>284</v>
      </c>
      <c r="E5388" s="395" t="s">
        <v>816</v>
      </c>
      <c r="F5388" s="399">
        <v>36.4</v>
      </c>
      <c r="G5388" s="395" t="s">
        <v>817</v>
      </c>
    </row>
    <row r="5389" spans="1:7">
      <c r="A5389" s="395" t="s">
        <v>171</v>
      </c>
      <c r="B5389" s="395" t="s">
        <v>12386</v>
      </c>
      <c r="C5389" s="395" t="s">
        <v>12387</v>
      </c>
      <c r="D5389" s="395" t="s">
        <v>284</v>
      </c>
      <c r="E5389" s="395" t="s">
        <v>816</v>
      </c>
      <c r="F5389" s="399">
        <v>17.899999999999999</v>
      </c>
      <c r="G5389" s="395" t="s">
        <v>817</v>
      </c>
    </row>
    <row r="5390" spans="1:7">
      <c r="A5390" s="395" t="s">
        <v>171</v>
      </c>
      <c r="B5390" s="395" t="s">
        <v>12388</v>
      </c>
      <c r="C5390" s="395" t="s">
        <v>12389</v>
      </c>
      <c r="D5390" s="395" t="s">
        <v>284</v>
      </c>
      <c r="E5390" s="395" t="s">
        <v>816</v>
      </c>
      <c r="F5390" s="399">
        <v>16.72</v>
      </c>
      <c r="G5390" s="395" t="s">
        <v>817</v>
      </c>
    </row>
    <row r="5391" spans="1:7">
      <c r="A5391" s="395" t="s">
        <v>171</v>
      </c>
      <c r="B5391" s="395" t="s">
        <v>12390</v>
      </c>
      <c r="C5391" s="395" t="s">
        <v>12391</v>
      </c>
      <c r="D5391" s="395" t="s">
        <v>284</v>
      </c>
      <c r="E5391" s="395" t="s">
        <v>816</v>
      </c>
      <c r="F5391" s="399">
        <v>9.33</v>
      </c>
      <c r="G5391" s="395" t="s">
        <v>817</v>
      </c>
    </row>
    <row r="5392" spans="1:7">
      <c r="A5392" s="395" t="s">
        <v>171</v>
      </c>
      <c r="B5392" s="395" t="s">
        <v>12392</v>
      </c>
      <c r="C5392" s="395" t="s">
        <v>12393</v>
      </c>
      <c r="D5392" s="395" t="s">
        <v>284</v>
      </c>
      <c r="E5392" s="395" t="s">
        <v>816</v>
      </c>
      <c r="F5392" s="399">
        <v>7.65</v>
      </c>
      <c r="G5392" s="395" t="s">
        <v>817</v>
      </c>
    </row>
    <row r="5393" spans="1:7">
      <c r="A5393" s="395" t="s">
        <v>171</v>
      </c>
      <c r="B5393" s="395" t="s">
        <v>12394</v>
      </c>
      <c r="C5393" s="395" t="s">
        <v>12395</v>
      </c>
      <c r="D5393" s="395" t="s">
        <v>284</v>
      </c>
      <c r="E5393" s="395" t="s">
        <v>816</v>
      </c>
      <c r="F5393" s="399">
        <v>8.84</v>
      </c>
      <c r="G5393" s="395" t="s">
        <v>817</v>
      </c>
    </row>
    <row r="5394" spans="1:7">
      <c r="A5394" s="395" t="s">
        <v>171</v>
      </c>
      <c r="B5394" s="395" t="s">
        <v>12396</v>
      </c>
      <c r="C5394" s="395" t="s">
        <v>12397</v>
      </c>
      <c r="D5394" s="395" t="s">
        <v>289</v>
      </c>
      <c r="E5394" s="395" t="s">
        <v>816</v>
      </c>
      <c r="F5394" s="399">
        <v>8.8800000000000008</v>
      </c>
      <c r="G5394" s="395" t="s">
        <v>817</v>
      </c>
    </row>
    <row r="5395" spans="1:7">
      <c r="A5395" s="395" t="s">
        <v>171</v>
      </c>
      <c r="B5395" s="395" t="s">
        <v>12399</v>
      </c>
      <c r="C5395" s="395" t="s">
        <v>12400</v>
      </c>
      <c r="D5395" s="395" t="s">
        <v>289</v>
      </c>
      <c r="E5395" s="395" t="s">
        <v>816</v>
      </c>
      <c r="F5395" s="399">
        <v>55.63</v>
      </c>
      <c r="G5395" s="395" t="s">
        <v>817</v>
      </c>
    </row>
    <row r="5396" spans="1:7">
      <c r="A5396" s="395" t="s">
        <v>171</v>
      </c>
      <c r="B5396" s="395" t="s">
        <v>12401</v>
      </c>
      <c r="C5396" s="395" t="s">
        <v>12402</v>
      </c>
      <c r="D5396" s="395" t="s">
        <v>289</v>
      </c>
      <c r="E5396" s="395" t="s">
        <v>816</v>
      </c>
      <c r="F5396" s="399">
        <v>6.59</v>
      </c>
      <c r="G5396" s="395" t="s">
        <v>817</v>
      </c>
    </row>
    <row r="5397" spans="1:7">
      <c r="A5397" s="395" t="s">
        <v>171</v>
      </c>
      <c r="B5397" s="395" t="s">
        <v>12404</v>
      </c>
      <c r="C5397" s="395" t="s">
        <v>12405</v>
      </c>
      <c r="D5397" s="395" t="s">
        <v>289</v>
      </c>
      <c r="E5397" s="395" t="s">
        <v>816</v>
      </c>
      <c r="F5397" s="399">
        <v>7</v>
      </c>
      <c r="G5397" s="395" t="s">
        <v>817</v>
      </c>
    </row>
    <row r="5398" spans="1:7">
      <c r="A5398" s="395" t="s">
        <v>171</v>
      </c>
      <c r="B5398" s="395" t="s">
        <v>12406</v>
      </c>
      <c r="C5398" s="395" t="s">
        <v>12407</v>
      </c>
      <c r="D5398" s="395" t="s">
        <v>289</v>
      </c>
      <c r="E5398" s="395" t="s">
        <v>816</v>
      </c>
      <c r="F5398" s="399">
        <v>7.77</v>
      </c>
      <c r="G5398" s="395" t="s">
        <v>817</v>
      </c>
    </row>
    <row r="5399" spans="1:7">
      <c r="A5399" s="395" t="s">
        <v>171</v>
      </c>
      <c r="B5399" s="395" t="s">
        <v>12408</v>
      </c>
      <c r="C5399" s="395" t="s">
        <v>12409</v>
      </c>
      <c r="D5399" s="395" t="s">
        <v>284</v>
      </c>
      <c r="E5399" s="395" t="s">
        <v>816</v>
      </c>
      <c r="F5399" s="399">
        <v>18.920000000000002</v>
      </c>
      <c r="G5399" s="395" t="s">
        <v>817</v>
      </c>
    </row>
    <row r="5400" spans="1:7">
      <c r="A5400" s="395" t="s">
        <v>171</v>
      </c>
      <c r="B5400" s="395" t="s">
        <v>12410</v>
      </c>
      <c r="C5400" s="395" t="s">
        <v>12411</v>
      </c>
      <c r="D5400" s="395" t="s">
        <v>289</v>
      </c>
      <c r="E5400" s="395" t="s">
        <v>816</v>
      </c>
      <c r="F5400" s="399">
        <v>3149.97</v>
      </c>
      <c r="G5400" s="395" t="s">
        <v>817</v>
      </c>
    </row>
    <row r="5401" spans="1:7">
      <c r="A5401" s="395" t="s">
        <v>171</v>
      </c>
      <c r="B5401" s="395" t="s">
        <v>12412</v>
      </c>
      <c r="C5401" s="395" t="s">
        <v>12413</v>
      </c>
      <c r="D5401" s="395" t="s">
        <v>289</v>
      </c>
      <c r="E5401" s="395" t="s">
        <v>816</v>
      </c>
      <c r="F5401" s="399">
        <v>2258.09</v>
      </c>
      <c r="G5401" s="395" t="s">
        <v>817</v>
      </c>
    </row>
    <row r="5402" spans="1:7">
      <c r="A5402" s="395" t="s">
        <v>171</v>
      </c>
      <c r="B5402" s="395" t="s">
        <v>12414</v>
      </c>
      <c r="C5402" s="395" t="s">
        <v>12415</v>
      </c>
      <c r="D5402" s="395" t="s">
        <v>289</v>
      </c>
      <c r="E5402" s="395" t="s">
        <v>816</v>
      </c>
      <c r="F5402" s="399">
        <v>1806.57</v>
      </c>
      <c r="G5402" s="395" t="s">
        <v>817</v>
      </c>
    </row>
    <row r="5403" spans="1:7">
      <c r="A5403" s="395" t="s">
        <v>171</v>
      </c>
      <c r="B5403" s="395" t="s">
        <v>12416</v>
      </c>
      <c r="C5403" s="395" t="s">
        <v>12417</v>
      </c>
      <c r="D5403" s="395" t="s">
        <v>289</v>
      </c>
      <c r="E5403" s="395" t="s">
        <v>816</v>
      </c>
      <c r="F5403" s="399">
        <v>1535.14</v>
      </c>
      <c r="G5403" s="395" t="s">
        <v>817</v>
      </c>
    </row>
    <row r="5404" spans="1:7">
      <c r="A5404" s="395" t="s">
        <v>171</v>
      </c>
      <c r="B5404" s="395" t="s">
        <v>12418</v>
      </c>
      <c r="C5404" s="395" t="s">
        <v>12419</v>
      </c>
      <c r="D5404" s="395" t="s">
        <v>289</v>
      </c>
      <c r="E5404" s="395" t="s">
        <v>816</v>
      </c>
      <c r="F5404" s="399">
        <v>6.26</v>
      </c>
      <c r="G5404" s="395" t="s">
        <v>817</v>
      </c>
    </row>
    <row r="5405" spans="1:7">
      <c r="A5405" s="395" t="s">
        <v>171</v>
      </c>
      <c r="B5405" s="395" t="s">
        <v>12421</v>
      </c>
      <c r="C5405" s="395" t="s">
        <v>12422</v>
      </c>
      <c r="D5405" s="395" t="s">
        <v>587</v>
      </c>
      <c r="E5405" s="395" t="s">
        <v>816</v>
      </c>
      <c r="F5405" s="399">
        <v>34.42</v>
      </c>
      <c r="G5405" s="395" t="s">
        <v>817</v>
      </c>
    </row>
    <row r="5406" spans="1:7">
      <c r="A5406" s="395" t="s">
        <v>171</v>
      </c>
      <c r="B5406" s="395" t="s">
        <v>12423</v>
      </c>
      <c r="C5406" s="395" t="s">
        <v>12424</v>
      </c>
      <c r="D5406" s="395" t="s">
        <v>587</v>
      </c>
      <c r="E5406" s="395" t="s">
        <v>816</v>
      </c>
      <c r="F5406" s="399">
        <v>21.99</v>
      </c>
      <c r="G5406" s="395" t="s">
        <v>817</v>
      </c>
    </row>
    <row r="5407" spans="1:7">
      <c r="A5407" s="395" t="s">
        <v>171</v>
      </c>
      <c r="B5407" s="395" t="s">
        <v>12425</v>
      </c>
      <c r="C5407" s="395" t="s">
        <v>12426</v>
      </c>
      <c r="D5407" s="395" t="s">
        <v>587</v>
      </c>
      <c r="E5407" s="395" t="s">
        <v>816</v>
      </c>
      <c r="F5407" s="399">
        <v>14.96</v>
      </c>
      <c r="G5407" s="395" t="s">
        <v>817</v>
      </c>
    </row>
    <row r="5408" spans="1:7">
      <c r="A5408" s="395" t="s">
        <v>171</v>
      </c>
      <c r="B5408" s="395" t="s">
        <v>12427</v>
      </c>
      <c r="C5408" s="395" t="s">
        <v>12428</v>
      </c>
      <c r="D5408" s="395" t="s">
        <v>284</v>
      </c>
      <c r="E5408" s="395" t="s">
        <v>816</v>
      </c>
      <c r="F5408" s="399">
        <v>21.26</v>
      </c>
      <c r="G5408" s="395" t="s">
        <v>817</v>
      </c>
    </row>
    <row r="5409" spans="1:7">
      <c r="A5409" s="395" t="s">
        <v>171</v>
      </c>
      <c r="B5409" s="395" t="s">
        <v>12429</v>
      </c>
      <c r="C5409" s="395" t="s">
        <v>12430</v>
      </c>
      <c r="D5409" s="395" t="s">
        <v>284</v>
      </c>
      <c r="E5409" s="395" t="s">
        <v>816</v>
      </c>
      <c r="F5409" s="399">
        <v>24.99</v>
      </c>
      <c r="G5409" s="395" t="s">
        <v>817</v>
      </c>
    </row>
    <row r="5410" spans="1:7">
      <c r="A5410" s="395" t="s">
        <v>171</v>
      </c>
      <c r="B5410" s="395" t="s">
        <v>12432</v>
      </c>
      <c r="C5410" s="395" t="s">
        <v>12433</v>
      </c>
      <c r="D5410" s="395" t="s">
        <v>289</v>
      </c>
      <c r="E5410" s="395" t="s">
        <v>816</v>
      </c>
      <c r="F5410" s="399">
        <v>1705.56</v>
      </c>
      <c r="G5410" s="395" t="s">
        <v>817</v>
      </c>
    </row>
    <row r="5411" spans="1:7">
      <c r="A5411" s="395" t="s">
        <v>171</v>
      </c>
      <c r="B5411" s="395" t="s">
        <v>12434</v>
      </c>
      <c r="C5411" s="395" t="s">
        <v>12435</v>
      </c>
      <c r="D5411" s="395" t="s">
        <v>289</v>
      </c>
      <c r="E5411" s="395" t="s">
        <v>816</v>
      </c>
      <c r="F5411" s="399">
        <v>1719.1</v>
      </c>
      <c r="G5411" s="395" t="s">
        <v>817</v>
      </c>
    </row>
    <row r="5412" spans="1:7">
      <c r="A5412" s="395" t="s">
        <v>171</v>
      </c>
      <c r="B5412" s="395" t="s">
        <v>12436</v>
      </c>
      <c r="C5412" s="395" t="s">
        <v>12437</v>
      </c>
      <c r="D5412" s="395" t="s">
        <v>289</v>
      </c>
      <c r="E5412" s="395" t="s">
        <v>816</v>
      </c>
      <c r="F5412" s="399">
        <v>1108.3900000000001</v>
      </c>
      <c r="G5412" s="395" t="s">
        <v>817</v>
      </c>
    </row>
    <row r="5413" spans="1:7">
      <c r="A5413" s="395" t="s">
        <v>171</v>
      </c>
      <c r="B5413" s="395" t="s">
        <v>12438</v>
      </c>
      <c r="C5413" s="395" t="s">
        <v>12439</v>
      </c>
      <c r="D5413" s="395" t="s">
        <v>289</v>
      </c>
      <c r="E5413" s="395" t="s">
        <v>816</v>
      </c>
      <c r="F5413" s="399">
        <v>1382.72</v>
      </c>
      <c r="G5413" s="395" t="s">
        <v>817</v>
      </c>
    </row>
    <row r="5414" spans="1:7">
      <c r="A5414" s="395" t="s">
        <v>171</v>
      </c>
      <c r="B5414" s="395" t="s">
        <v>12440</v>
      </c>
      <c r="C5414" s="395" t="s">
        <v>12441</v>
      </c>
      <c r="D5414" s="395" t="s">
        <v>289</v>
      </c>
      <c r="E5414" s="395" t="s">
        <v>816</v>
      </c>
      <c r="F5414" s="399">
        <v>1758.37</v>
      </c>
      <c r="G5414" s="395" t="s">
        <v>817</v>
      </c>
    </row>
    <row r="5415" spans="1:7">
      <c r="A5415" s="395" t="s">
        <v>171</v>
      </c>
      <c r="B5415" s="395" t="s">
        <v>12442</v>
      </c>
      <c r="C5415" s="395" t="s">
        <v>12443</v>
      </c>
      <c r="D5415" s="395" t="s">
        <v>289</v>
      </c>
      <c r="E5415" s="395" t="s">
        <v>816</v>
      </c>
      <c r="F5415" s="399">
        <v>1358.4</v>
      </c>
      <c r="G5415" s="395" t="s">
        <v>817</v>
      </c>
    </row>
    <row r="5416" spans="1:7">
      <c r="A5416" s="395" t="s">
        <v>171</v>
      </c>
      <c r="B5416" s="395" t="s">
        <v>12444</v>
      </c>
      <c r="C5416" s="395" t="s">
        <v>12445</v>
      </c>
      <c r="D5416" s="395" t="s">
        <v>289</v>
      </c>
      <c r="E5416" s="395" t="s">
        <v>816</v>
      </c>
      <c r="F5416" s="399">
        <v>186.69</v>
      </c>
      <c r="G5416" s="395" t="s">
        <v>817</v>
      </c>
    </row>
    <row r="5417" spans="1:7">
      <c r="A5417" s="395" t="s">
        <v>171</v>
      </c>
      <c r="B5417" s="395" t="s">
        <v>12446</v>
      </c>
      <c r="C5417" s="395" t="s">
        <v>12447</v>
      </c>
      <c r="D5417" s="395" t="s">
        <v>289</v>
      </c>
      <c r="E5417" s="395" t="s">
        <v>816</v>
      </c>
      <c r="F5417" s="399">
        <v>2166.44</v>
      </c>
      <c r="G5417" s="395" t="s">
        <v>817</v>
      </c>
    </row>
    <row r="5418" spans="1:7">
      <c r="A5418" s="395" t="s">
        <v>171</v>
      </c>
      <c r="B5418" s="395" t="s">
        <v>12448</v>
      </c>
      <c r="C5418" s="395" t="s">
        <v>12449</v>
      </c>
      <c r="D5418" s="395" t="s">
        <v>289</v>
      </c>
      <c r="E5418" s="395" t="s">
        <v>816</v>
      </c>
      <c r="F5418" s="399">
        <v>191.32</v>
      </c>
      <c r="G5418" s="395" t="s">
        <v>817</v>
      </c>
    </row>
    <row r="5419" spans="1:7">
      <c r="A5419" s="395" t="s">
        <v>171</v>
      </c>
      <c r="B5419" s="395" t="s">
        <v>12450</v>
      </c>
      <c r="C5419" s="395" t="s">
        <v>12451</v>
      </c>
      <c r="D5419" s="395" t="s">
        <v>289</v>
      </c>
      <c r="E5419" s="395" t="s">
        <v>816</v>
      </c>
      <c r="F5419" s="399">
        <v>3780.26</v>
      </c>
      <c r="G5419" s="395" t="s">
        <v>817</v>
      </c>
    </row>
    <row r="5420" spans="1:7">
      <c r="A5420" s="395" t="s">
        <v>171</v>
      </c>
      <c r="B5420" s="395" t="s">
        <v>12452</v>
      </c>
      <c r="C5420" s="395" t="s">
        <v>12453</v>
      </c>
      <c r="D5420" s="395" t="s">
        <v>289</v>
      </c>
      <c r="E5420" s="395" t="s">
        <v>816</v>
      </c>
      <c r="F5420" s="399">
        <v>2314.25</v>
      </c>
      <c r="G5420" s="395" t="s">
        <v>817</v>
      </c>
    </row>
    <row r="5421" spans="1:7">
      <c r="A5421" s="395" t="s">
        <v>171</v>
      </c>
      <c r="B5421" s="395" t="s">
        <v>12454</v>
      </c>
      <c r="C5421" s="395" t="s">
        <v>12455</v>
      </c>
      <c r="D5421" s="395" t="s">
        <v>289</v>
      </c>
      <c r="E5421" s="395" t="s">
        <v>816</v>
      </c>
      <c r="F5421" s="399">
        <v>196.93</v>
      </c>
      <c r="G5421" s="395" t="s">
        <v>817</v>
      </c>
    </row>
    <row r="5422" spans="1:7">
      <c r="A5422" s="395" t="s">
        <v>171</v>
      </c>
      <c r="B5422" s="395" t="s">
        <v>12456</v>
      </c>
      <c r="C5422" s="395" t="s">
        <v>12457</v>
      </c>
      <c r="D5422" s="395" t="s">
        <v>289</v>
      </c>
      <c r="E5422" s="395" t="s">
        <v>816</v>
      </c>
      <c r="F5422" s="399">
        <v>3156.09</v>
      </c>
      <c r="G5422" s="395" t="s">
        <v>817</v>
      </c>
    </row>
    <row r="5423" spans="1:7">
      <c r="A5423" s="395" t="s">
        <v>171</v>
      </c>
      <c r="B5423" s="395" t="s">
        <v>12458</v>
      </c>
      <c r="C5423" s="395" t="s">
        <v>12459</v>
      </c>
      <c r="D5423" s="395" t="s">
        <v>289</v>
      </c>
      <c r="E5423" s="395" t="s">
        <v>816</v>
      </c>
      <c r="F5423" s="399">
        <v>201.76</v>
      </c>
      <c r="G5423" s="395" t="s">
        <v>817</v>
      </c>
    </row>
    <row r="5424" spans="1:7">
      <c r="A5424" s="395" t="s">
        <v>171</v>
      </c>
      <c r="B5424" s="395" t="s">
        <v>12460</v>
      </c>
      <c r="C5424" s="395" t="s">
        <v>12461</v>
      </c>
      <c r="D5424" s="395" t="s">
        <v>289</v>
      </c>
      <c r="E5424" s="395" t="s">
        <v>816</v>
      </c>
      <c r="F5424" s="399">
        <v>252.25</v>
      </c>
      <c r="G5424" s="395" t="s">
        <v>817</v>
      </c>
    </row>
    <row r="5425" spans="1:7">
      <c r="A5425" s="395" t="s">
        <v>171</v>
      </c>
      <c r="B5425" s="395" t="s">
        <v>12462</v>
      </c>
      <c r="C5425" s="395" t="s">
        <v>12463</v>
      </c>
      <c r="D5425" s="395" t="s">
        <v>289</v>
      </c>
      <c r="E5425" s="395" t="s">
        <v>816</v>
      </c>
      <c r="F5425" s="399">
        <v>10686.11</v>
      </c>
      <c r="G5425" s="395" t="s">
        <v>817</v>
      </c>
    </row>
    <row r="5426" spans="1:7">
      <c r="A5426" s="395" t="s">
        <v>171</v>
      </c>
      <c r="B5426" s="395" t="s">
        <v>12464</v>
      </c>
      <c r="C5426" s="395" t="s">
        <v>12465</v>
      </c>
      <c r="D5426" s="395" t="s">
        <v>289</v>
      </c>
      <c r="E5426" s="395" t="s">
        <v>816</v>
      </c>
      <c r="F5426" s="399">
        <v>266.63</v>
      </c>
      <c r="G5426" s="395" t="s">
        <v>817</v>
      </c>
    </row>
    <row r="5427" spans="1:7">
      <c r="A5427" s="395" t="s">
        <v>171</v>
      </c>
      <c r="B5427" s="395" t="s">
        <v>12466</v>
      </c>
      <c r="C5427" s="395" t="s">
        <v>12467</v>
      </c>
      <c r="D5427" s="395" t="s">
        <v>289</v>
      </c>
      <c r="E5427" s="395" t="s">
        <v>816</v>
      </c>
      <c r="F5427" s="399">
        <v>105.98</v>
      </c>
      <c r="G5427" s="395" t="s">
        <v>817</v>
      </c>
    </row>
    <row r="5428" spans="1:7">
      <c r="A5428" s="395" t="s">
        <v>171</v>
      </c>
      <c r="B5428" s="395" t="s">
        <v>12468</v>
      </c>
      <c r="C5428" s="395" t="s">
        <v>12469</v>
      </c>
      <c r="D5428" s="395" t="s">
        <v>289</v>
      </c>
      <c r="E5428" s="395" t="s">
        <v>816</v>
      </c>
      <c r="F5428" s="399">
        <v>90.68</v>
      </c>
      <c r="G5428" s="395" t="s">
        <v>817</v>
      </c>
    </row>
    <row r="5429" spans="1:7">
      <c r="A5429" s="395" t="s">
        <v>171</v>
      </c>
      <c r="B5429" s="395" t="s">
        <v>12470</v>
      </c>
      <c r="C5429" s="395" t="s">
        <v>12471</v>
      </c>
      <c r="D5429" s="395" t="s">
        <v>289</v>
      </c>
      <c r="E5429" s="395" t="s">
        <v>816</v>
      </c>
      <c r="F5429" s="399">
        <v>290.04000000000002</v>
      </c>
      <c r="G5429" s="395" t="s">
        <v>817</v>
      </c>
    </row>
    <row r="5430" spans="1:7">
      <c r="A5430" s="395" t="s">
        <v>171</v>
      </c>
      <c r="B5430" s="395" t="s">
        <v>12472</v>
      </c>
      <c r="C5430" s="395" t="s">
        <v>12473</v>
      </c>
      <c r="D5430" s="395" t="s">
        <v>289</v>
      </c>
      <c r="E5430" s="395" t="s">
        <v>816</v>
      </c>
      <c r="F5430" s="399">
        <v>3335.97</v>
      </c>
      <c r="G5430" s="395" t="s">
        <v>817</v>
      </c>
    </row>
    <row r="5431" spans="1:7">
      <c r="A5431" s="395" t="s">
        <v>171</v>
      </c>
      <c r="B5431" s="395" t="s">
        <v>12474</v>
      </c>
      <c r="C5431" s="395" t="s">
        <v>12475</v>
      </c>
      <c r="D5431" s="395" t="s">
        <v>289</v>
      </c>
      <c r="E5431" s="395" t="s">
        <v>816</v>
      </c>
      <c r="F5431" s="399">
        <v>10.91</v>
      </c>
      <c r="G5431" s="395" t="s">
        <v>817</v>
      </c>
    </row>
    <row r="5432" spans="1:7">
      <c r="A5432" s="395" t="s">
        <v>171</v>
      </c>
      <c r="B5432" s="395" t="s">
        <v>12477</v>
      </c>
      <c r="C5432" s="395" t="s">
        <v>12478</v>
      </c>
      <c r="D5432" s="395" t="s">
        <v>289</v>
      </c>
      <c r="E5432" s="395" t="s">
        <v>816</v>
      </c>
      <c r="F5432" s="399">
        <v>5449.3</v>
      </c>
      <c r="G5432" s="395" t="s">
        <v>817</v>
      </c>
    </row>
    <row r="5433" spans="1:7">
      <c r="A5433" s="395" t="s">
        <v>171</v>
      </c>
      <c r="B5433" s="395" t="s">
        <v>12479</v>
      </c>
      <c r="C5433" s="395" t="s">
        <v>12480</v>
      </c>
      <c r="D5433" s="395" t="s">
        <v>289</v>
      </c>
      <c r="E5433" s="395" t="s">
        <v>816</v>
      </c>
      <c r="F5433" s="399">
        <v>7236.66</v>
      </c>
      <c r="G5433" s="395" t="s">
        <v>817</v>
      </c>
    </row>
    <row r="5434" spans="1:7">
      <c r="A5434" s="395" t="s">
        <v>171</v>
      </c>
      <c r="B5434" s="395" t="s">
        <v>12481</v>
      </c>
      <c r="C5434" s="395" t="s">
        <v>12482</v>
      </c>
      <c r="D5434" s="395" t="s">
        <v>289</v>
      </c>
      <c r="E5434" s="395" t="s">
        <v>816</v>
      </c>
      <c r="F5434" s="399">
        <v>7349.32</v>
      </c>
      <c r="G5434" s="395" t="s">
        <v>817</v>
      </c>
    </row>
    <row r="5435" spans="1:7">
      <c r="A5435" s="395" t="s">
        <v>171</v>
      </c>
      <c r="B5435" s="395" t="s">
        <v>12483</v>
      </c>
      <c r="C5435" s="395" t="s">
        <v>12484</v>
      </c>
      <c r="D5435" s="395" t="s">
        <v>289</v>
      </c>
      <c r="E5435" s="395" t="s">
        <v>816</v>
      </c>
      <c r="F5435" s="399">
        <v>11027.28</v>
      </c>
      <c r="G5435" s="395" t="s">
        <v>817</v>
      </c>
    </row>
    <row r="5436" spans="1:7">
      <c r="A5436" s="395" t="s">
        <v>171</v>
      </c>
      <c r="B5436" s="395" t="s">
        <v>12485</v>
      </c>
      <c r="C5436" s="395" t="s">
        <v>12486</v>
      </c>
      <c r="D5436" s="395" t="s">
        <v>289</v>
      </c>
      <c r="E5436" s="395" t="s">
        <v>816</v>
      </c>
      <c r="F5436" s="399">
        <v>1306.52</v>
      </c>
      <c r="G5436" s="395" t="s">
        <v>817</v>
      </c>
    </row>
    <row r="5437" spans="1:7">
      <c r="A5437" s="395" t="s">
        <v>171</v>
      </c>
      <c r="B5437" s="395" t="s">
        <v>12487</v>
      </c>
      <c r="C5437" s="395" t="s">
        <v>12488</v>
      </c>
      <c r="D5437" s="395" t="s">
        <v>289</v>
      </c>
      <c r="E5437" s="395" t="s">
        <v>816</v>
      </c>
      <c r="F5437" s="399">
        <v>618.09</v>
      </c>
      <c r="G5437" s="395" t="s">
        <v>817</v>
      </c>
    </row>
    <row r="5438" spans="1:7">
      <c r="A5438" s="395" t="s">
        <v>171</v>
      </c>
      <c r="B5438" s="395" t="s">
        <v>12489</v>
      </c>
      <c r="C5438" s="395" t="s">
        <v>12490</v>
      </c>
      <c r="D5438" s="395" t="s">
        <v>289</v>
      </c>
      <c r="E5438" s="395" t="s">
        <v>816</v>
      </c>
      <c r="F5438" s="399">
        <v>432.18</v>
      </c>
      <c r="G5438" s="395" t="s">
        <v>817</v>
      </c>
    </row>
    <row r="5439" spans="1:7">
      <c r="A5439" s="395" t="s">
        <v>171</v>
      </c>
      <c r="B5439" s="395" t="s">
        <v>12491</v>
      </c>
      <c r="C5439" s="395" t="s">
        <v>12492</v>
      </c>
      <c r="D5439" s="395" t="s">
        <v>289</v>
      </c>
      <c r="E5439" s="395" t="s">
        <v>816</v>
      </c>
      <c r="F5439" s="399">
        <v>506.42</v>
      </c>
      <c r="G5439" s="395" t="s">
        <v>817</v>
      </c>
    </row>
    <row r="5440" spans="1:7">
      <c r="A5440" s="395" t="s">
        <v>171</v>
      </c>
      <c r="B5440" s="395" t="s">
        <v>12493</v>
      </c>
      <c r="C5440" s="395" t="s">
        <v>12494</v>
      </c>
      <c r="D5440" s="395" t="s">
        <v>289</v>
      </c>
      <c r="E5440" s="395" t="s">
        <v>816</v>
      </c>
      <c r="F5440" s="399">
        <v>153.22</v>
      </c>
      <c r="G5440" s="395" t="s">
        <v>817</v>
      </c>
    </row>
    <row r="5441" spans="1:7">
      <c r="A5441" s="395" t="s">
        <v>171</v>
      </c>
      <c r="B5441" s="395" t="s">
        <v>12495</v>
      </c>
      <c r="C5441" s="395" t="s">
        <v>12496</v>
      </c>
      <c r="D5441" s="395" t="s">
        <v>289</v>
      </c>
      <c r="E5441" s="395" t="s">
        <v>816</v>
      </c>
      <c r="F5441" s="399">
        <v>629.23</v>
      </c>
      <c r="G5441" s="395" t="s">
        <v>817</v>
      </c>
    </row>
    <row r="5442" spans="1:7">
      <c r="A5442" s="395" t="s">
        <v>171</v>
      </c>
      <c r="B5442" s="395" t="s">
        <v>12497</v>
      </c>
      <c r="C5442" s="395" t="s">
        <v>12498</v>
      </c>
      <c r="D5442" s="395" t="s">
        <v>289</v>
      </c>
      <c r="E5442" s="395" t="s">
        <v>816</v>
      </c>
      <c r="F5442" s="399">
        <v>285.86</v>
      </c>
      <c r="G5442" s="395" t="s">
        <v>817</v>
      </c>
    </row>
    <row r="5443" spans="1:7">
      <c r="A5443" s="395" t="s">
        <v>171</v>
      </c>
      <c r="B5443" s="395" t="s">
        <v>12499</v>
      </c>
      <c r="C5443" s="395" t="s">
        <v>12500</v>
      </c>
      <c r="D5443" s="395" t="s">
        <v>289</v>
      </c>
      <c r="E5443" s="395" t="s">
        <v>816</v>
      </c>
      <c r="F5443" s="399">
        <v>110.22</v>
      </c>
      <c r="G5443" s="395" t="s">
        <v>817</v>
      </c>
    </row>
    <row r="5444" spans="1:7">
      <c r="A5444" s="395" t="s">
        <v>171</v>
      </c>
      <c r="B5444" s="395" t="s">
        <v>12501</v>
      </c>
      <c r="C5444" s="395" t="s">
        <v>12502</v>
      </c>
      <c r="D5444" s="395" t="s">
        <v>12503</v>
      </c>
      <c r="E5444" s="395" t="s">
        <v>816</v>
      </c>
      <c r="F5444" s="399">
        <v>139.15</v>
      </c>
      <c r="G5444" s="395" t="s">
        <v>817</v>
      </c>
    </row>
    <row r="5445" spans="1:7">
      <c r="A5445" s="395" t="s">
        <v>171</v>
      </c>
      <c r="B5445" s="395" t="s">
        <v>12504</v>
      </c>
      <c r="C5445" s="395" t="s">
        <v>12505</v>
      </c>
      <c r="D5445" s="395" t="s">
        <v>12503</v>
      </c>
      <c r="E5445" s="395" t="s">
        <v>816</v>
      </c>
      <c r="F5445" s="399">
        <v>160.19</v>
      </c>
      <c r="G5445" s="395" t="s">
        <v>817</v>
      </c>
    </row>
    <row r="5446" spans="1:7">
      <c r="A5446" s="395" t="s">
        <v>171</v>
      </c>
      <c r="B5446" s="395" t="s">
        <v>12506</v>
      </c>
      <c r="C5446" s="395" t="s">
        <v>12507</v>
      </c>
      <c r="D5446" s="395" t="s">
        <v>12503</v>
      </c>
      <c r="E5446" s="395" t="s">
        <v>816</v>
      </c>
      <c r="F5446" s="399">
        <v>234.36</v>
      </c>
      <c r="G5446" s="395" t="s">
        <v>817</v>
      </c>
    </row>
    <row r="5447" spans="1:7">
      <c r="A5447" s="395" t="s">
        <v>171</v>
      </c>
      <c r="B5447" s="395" t="s">
        <v>12508</v>
      </c>
      <c r="C5447" s="395" t="s">
        <v>12509</v>
      </c>
      <c r="D5447" s="395" t="s">
        <v>289</v>
      </c>
      <c r="E5447" s="395" t="s">
        <v>816</v>
      </c>
      <c r="F5447" s="399">
        <v>1143.5999999999999</v>
      </c>
      <c r="G5447" s="395" t="s">
        <v>817</v>
      </c>
    </row>
    <row r="5448" spans="1:7">
      <c r="A5448" s="395" t="s">
        <v>171</v>
      </c>
      <c r="B5448" s="395" t="s">
        <v>12510</v>
      </c>
      <c r="C5448" s="395" t="s">
        <v>12511</v>
      </c>
      <c r="D5448" s="395" t="s">
        <v>289</v>
      </c>
      <c r="E5448" s="395" t="s">
        <v>816</v>
      </c>
      <c r="F5448" s="399">
        <v>426.34</v>
      </c>
      <c r="G5448" s="395" t="s">
        <v>817</v>
      </c>
    </row>
    <row r="5449" spans="1:7">
      <c r="A5449" s="395" t="s">
        <v>171</v>
      </c>
      <c r="B5449" s="395" t="s">
        <v>12512</v>
      </c>
      <c r="C5449" s="395" t="s">
        <v>12513</v>
      </c>
      <c r="D5449" s="395" t="s">
        <v>289</v>
      </c>
      <c r="E5449" s="395" t="s">
        <v>816</v>
      </c>
      <c r="F5449" s="399">
        <v>685.01</v>
      </c>
      <c r="G5449" s="395" t="s">
        <v>817</v>
      </c>
    </row>
    <row r="5450" spans="1:7">
      <c r="A5450" s="395" t="s">
        <v>171</v>
      </c>
      <c r="B5450" s="395" t="s">
        <v>12514</v>
      </c>
      <c r="C5450" s="395" t="s">
        <v>12515</v>
      </c>
      <c r="D5450" s="395" t="s">
        <v>289</v>
      </c>
      <c r="E5450" s="395" t="s">
        <v>816</v>
      </c>
      <c r="F5450" s="399">
        <v>226.31</v>
      </c>
      <c r="G5450" s="395" t="s">
        <v>817</v>
      </c>
    </row>
    <row r="5451" spans="1:7">
      <c r="A5451" s="395" t="s">
        <v>171</v>
      </c>
      <c r="B5451" s="395" t="s">
        <v>12516</v>
      </c>
      <c r="C5451" s="395" t="s">
        <v>12517</v>
      </c>
      <c r="D5451" s="395" t="s">
        <v>12518</v>
      </c>
      <c r="E5451" s="395" t="s">
        <v>816</v>
      </c>
      <c r="F5451" s="399">
        <v>1.81</v>
      </c>
      <c r="G5451" s="395" t="s">
        <v>817</v>
      </c>
    </row>
    <row r="5452" spans="1:7">
      <c r="A5452" s="395" t="s">
        <v>171</v>
      </c>
      <c r="B5452" s="395" t="s">
        <v>12519</v>
      </c>
      <c r="C5452" s="395" t="s">
        <v>12520</v>
      </c>
      <c r="D5452" s="395" t="s">
        <v>289</v>
      </c>
      <c r="E5452" s="395" t="s">
        <v>816</v>
      </c>
      <c r="F5452" s="399">
        <v>391.35</v>
      </c>
      <c r="G5452" s="395" t="s">
        <v>817</v>
      </c>
    </row>
    <row r="5453" spans="1:7">
      <c r="A5453" s="395" t="s">
        <v>171</v>
      </c>
      <c r="B5453" s="395" t="s">
        <v>12521</v>
      </c>
      <c r="C5453" s="395" t="s">
        <v>12522</v>
      </c>
      <c r="D5453" s="395" t="s">
        <v>289</v>
      </c>
      <c r="E5453" s="395" t="s">
        <v>816</v>
      </c>
      <c r="F5453" s="399">
        <v>641.97</v>
      </c>
      <c r="G5453" s="395" t="s">
        <v>817</v>
      </c>
    </row>
    <row r="5454" spans="1:7">
      <c r="A5454" s="395" t="s">
        <v>171</v>
      </c>
      <c r="B5454" s="395" t="s">
        <v>12523</v>
      </c>
      <c r="C5454" s="395" t="s">
        <v>12524</v>
      </c>
      <c r="D5454" s="395" t="s">
        <v>289</v>
      </c>
      <c r="E5454" s="395" t="s">
        <v>816</v>
      </c>
      <c r="F5454" s="399">
        <v>134.06</v>
      </c>
      <c r="G5454" s="395" t="s">
        <v>817</v>
      </c>
    </row>
    <row r="5455" spans="1:7">
      <c r="A5455" s="395" t="s">
        <v>171</v>
      </c>
      <c r="B5455" s="395" t="s">
        <v>12525</v>
      </c>
      <c r="C5455" s="395" t="s">
        <v>12526</v>
      </c>
      <c r="D5455" s="395" t="s">
        <v>289</v>
      </c>
      <c r="E5455" s="395" t="s">
        <v>816</v>
      </c>
      <c r="F5455" s="399">
        <v>158.74</v>
      </c>
      <c r="G5455" s="395" t="s">
        <v>817</v>
      </c>
    </row>
    <row r="5456" spans="1:7">
      <c r="A5456" s="395" t="s">
        <v>171</v>
      </c>
      <c r="B5456" s="395" t="s">
        <v>12527</v>
      </c>
      <c r="C5456" s="395" t="s">
        <v>12528</v>
      </c>
      <c r="D5456" s="395" t="s">
        <v>289</v>
      </c>
      <c r="E5456" s="395" t="s">
        <v>816</v>
      </c>
      <c r="F5456" s="399">
        <v>163.92</v>
      </c>
      <c r="G5456" s="395" t="s">
        <v>817</v>
      </c>
    </row>
    <row r="5457" spans="1:7">
      <c r="A5457" s="395" t="s">
        <v>171</v>
      </c>
      <c r="B5457" s="395" t="s">
        <v>12529</v>
      </c>
      <c r="C5457" s="395" t="s">
        <v>12530</v>
      </c>
      <c r="D5457" s="395" t="s">
        <v>289</v>
      </c>
      <c r="E5457" s="395" t="s">
        <v>816</v>
      </c>
      <c r="F5457" s="399">
        <v>115.97</v>
      </c>
      <c r="G5457" s="395" t="s">
        <v>817</v>
      </c>
    </row>
    <row r="5458" spans="1:7">
      <c r="A5458" s="395" t="s">
        <v>171</v>
      </c>
      <c r="B5458" s="395" t="s">
        <v>12531</v>
      </c>
      <c r="C5458" s="395" t="s">
        <v>12532</v>
      </c>
      <c r="D5458" s="395" t="s">
        <v>289</v>
      </c>
      <c r="E5458" s="395" t="s">
        <v>816</v>
      </c>
      <c r="F5458" s="399">
        <v>619.75</v>
      </c>
      <c r="G5458" s="395" t="s">
        <v>817</v>
      </c>
    </row>
    <row r="5459" spans="1:7">
      <c r="A5459" s="395" t="s">
        <v>171</v>
      </c>
      <c r="B5459" s="395" t="s">
        <v>12533</v>
      </c>
      <c r="C5459" s="395" t="s">
        <v>12534</v>
      </c>
      <c r="D5459" s="395" t="s">
        <v>289</v>
      </c>
      <c r="E5459" s="395" t="s">
        <v>816</v>
      </c>
      <c r="F5459" s="399">
        <v>96.03</v>
      </c>
      <c r="G5459" s="395" t="s">
        <v>817</v>
      </c>
    </row>
    <row r="5460" spans="1:7">
      <c r="A5460" s="395" t="s">
        <v>171</v>
      </c>
      <c r="B5460" s="395" t="s">
        <v>12535</v>
      </c>
      <c r="C5460" s="395" t="s">
        <v>12536</v>
      </c>
      <c r="D5460" s="395" t="s">
        <v>289</v>
      </c>
      <c r="E5460" s="395" t="s">
        <v>816</v>
      </c>
      <c r="F5460" s="399">
        <v>19.52</v>
      </c>
      <c r="G5460" s="395" t="s">
        <v>817</v>
      </c>
    </row>
    <row r="5461" spans="1:7">
      <c r="A5461" s="395" t="s">
        <v>171</v>
      </c>
      <c r="B5461" s="395" t="s">
        <v>12537</v>
      </c>
      <c r="C5461" s="395" t="s">
        <v>12538</v>
      </c>
      <c r="D5461" s="395" t="s">
        <v>289</v>
      </c>
      <c r="E5461" s="395" t="s">
        <v>816</v>
      </c>
      <c r="F5461" s="399">
        <v>23.72</v>
      </c>
      <c r="G5461" s="395" t="s">
        <v>817</v>
      </c>
    </row>
    <row r="5462" spans="1:7">
      <c r="A5462" s="395" t="s">
        <v>171</v>
      </c>
      <c r="B5462" s="395" t="s">
        <v>12539</v>
      </c>
      <c r="C5462" s="395" t="s">
        <v>12540</v>
      </c>
      <c r="D5462" s="395" t="s">
        <v>289</v>
      </c>
      <c r="E5462" s="395" t="s">
        <v>816</v>
      </c>
      <c r="F5462" s="399">
        <v>21.99</v>
      </c>
      <c r="G5462" s="395" t="s">
        <v>817</v>
      </c>
    </row>
    <row r="5463" spans="1:7">
      <c r="A5463" s="395" t="s">
        <v>171</v>
      </c>
      <c r="B5463" s="395" t="s">
        <v>12541</v>
      </c>
      <c r="C5463" s="395" t="s">
        <v>12542</v>
      </c>
      <c r="D5463" s="395" t="s">
        <v>289</v>
      </c>
      <c r="E5463" s="395" t="s">
        <v>816</v>
      </c>
      <c r="F5463" s="399">
        <v>27.64</v>
      </c>
      <c r="G5463" s="395" t="s">
        <v>817</v>
      </c>
    </row>
    <row r="5464" spans="1:7">
      <c r="A5464" s="395" t="s">
        <v>171</v>
      </c>
      <c r="B5464" s="395" t="s">
        <v>12543</v>
      </c>
      <c r="C5464" s="395" t="s">
        <v>12544</v>
      </c>
      <c r="D5464" s="395" t="s">
        <v>289</v>
      </c>
      <c r="E5464" s="395" t="s">
        <v>816</v>
      </c>
      <c r="F5464" s="399">
        <v>40.98</v>
      </c>
      <c r="G5464" s="395" t="s">
        <v>817</v>
      </c>
    </row>
    <row r="5465" spans="1:7">
      <c r="A5465" s="395" t="s">
        <v>171</v>
      </c>
      <c r="B5465" s="395" t="s">
        <v>12545</v>
      </c>
      <c r="C5465" s="395" t="s">
        <v>12546</v>
      </c>
      <c r="D5465" s="395" t="s">
        <v>289</v>
      </c>
      <c r="E5465" s="395" t="s">
        <v>816</v>
      </c>
      <c r="F5465" s="399">
        <v>42.31</v>
      </c>
      <c r="G5465" s="395" t="s">
        <v>817</v>
      </c>
    </row>
    <row r="5466" spans="1:7">
      <c r="A5466" s="395" t="s">
        <v>171</v>
      </c>
      <c r="B5466" s="395" t="s">
        <v>12547</v>
      </c>
      <c r="C5466" s="395" t="s">
        <v>12548</v>
      </c>
      <c r="D5466" s="395" t="s">
        <v>289</v>
      </c>
      <c r="E5466" s="395" t="s">
        <v>816</v>
      </c>
      <c r="F5466" s="399">
        <v>73.94</v>
      </c>
      <c r="G5466" s="395" t="s">
        <v>817</v>
      </c>
    </row>
    <row r="5467" spans="1:7">
      <c r="A5467" s="395" t="s">
        <v>171</v>
      </c>
      <c r="B5467" s="395" t="s">
        <v>12549</v>
      </c>
      <c r="C5467" s="395" t="s">
        <v>12550</v>
      </c>
      <c r="D5467" s="395" t="s">
        <v>289</v>
      </c>
      <c r="E5467" s="395" t="s">
        <v>816</v>
      </c>
      <c r="F5467" s="399">
        <v>8.93</v>
      </c>
      <c r="G5467" s="395" t="s">
        <v>817</v>
      </c>
    </row>
    <row r="5468" spans="1:7">
      <c r="A5468" s="395" t="s">
        <v>171</v>
      </c>
      <c r="B5468" s="395" t="s">
        <v>12551</v>
      </c>
      <c r="C5468" s="395" t="s">
        <v>12552</v>
      </c>
      <c r="D5468" s="395" t="s">
        <v>289</v>
      </c>
      <c r="E5468" s="395" t="s">
        <v>816</v>
      </c>
      <c r="F5468" s="399">
        <v>9.6199999999999992</v>
      </c>
      <c r="G5468" s="395" t="s">
        <v>817</v>
      </c>
    </row>
    <row r="5469" spans="1:7">
      <c r="A5469" s="395" t="s">
        <v>171</v>
      </c>
      <c r="B5469" s="395" t="s">
        <v>12553</v>
      </c>
      <c r="C5469" s="395" t="s">
        <v>12554</v>
      </c>
      <c r="D5469" s="395" t="s">
        <v>289</v>
      </c>
      <c r="E5469" s="395" t="s">
        <v>816</v>
      </c>
      <c r="F5469" s="399">
        <v>14.59</v>
      </c>
      <c r="G5469" s="395" t="s">
        <v>817</v>
      </c>
    </row>
    <row r="5470" spans="1:7">
      <c r="A5470" s="395" t="s">
        <v>171</v>
      </c>
      <c r="B5470" s="395" t="s">
        <v>12555</v>
      </c>
      <c r="C5470" s="395" t="s">
        <v>12556</v>
      </c>
      <c r="D5470" s="395" t="s">
        <v>289</v>
      </c>
      <c r="E5470" s="395" t="s">
        <v>816</v>
      </c>
      <c r="F5470" s="399">
        <v>8.58</v>
      </c>
      <c r="G5470" s="395" t="s">
        <v>817</v>
      </c>
    </row>
    <row r="5471" spans="1:7">
      <c r="A5471" s="395" t="s">
        <v>171</v>
      </c>
      <c r="B5471" s="395" t="s">
        <v>12557</v>
      </c>
      <c r="C5471" s="395" t="s">
        <v>12558</v>
      </c>
      <c r="D5471" s="395" t="s">
        <v>289</v>
      </c>
      <c r="E5471" s="395" t="s">
        <v>816</v>
      </c>
      <c r="F5471" s="399">
        <v>9.98</v>
      </c>
      <c r="G5471" s="395" t="s">
        <v>817</v>
      </c>
    </row>
    <row r="5472" spans="1:7">
      <c r="A5472" s="395" t="s">
        <v>171</v>
      </c>
      <c r="B5472" s="395" t="s">
        <v>12560</v>
      </c>
      <c r="C5472" s="395" t="s">
        <v>12561</v>
      </c>
      <c r="D5472" s="395" t="s">
        <v>289</v>
      </c>
      <c r="E5472" s="395" t="s">
        <v>816</v>
      </c>
      <c r="F5472" s="399">
        <v>14.27</v>
      </c>
      <c r="G5472" s="395" t="s">
        <v>817</v>
      </c>
    </row>
    <row r="5473" spans="1:7">
      <c r="A5473" s="395" t="s">
        <v>171</v>
      </c>
      <c r="B5473" s="395" t="s">
        <v>12562</v>
      </c>
      <c r="C5473" s="395" t="s">
        <v>12563</v>
      </c>
      <c r="D5473" s="395" t="s">
        <v>289</v>
      </c>
      <c r="E5473" s="395" t="s">
        <v>816</v>
      </c>
      <c r="F5473" s="399">
        <v>6.63</v>
      </c>
      <c r="G5473" s="395" t="s">
        <v>817</v>
      </c>
    </row>
    <row r="5474" spans="1:7">
      <c r="A5474" s="395" t="s">
        <v>171</v>
      </c>
      <c r="B5474" s="395" t="s">
        <v>12564</v>
      </c>
      <c r="C5474" s="395" t="s">
        <v>12565</v>
      </c>
      <c r="D5474" s="395" t="s">
        <v>289</v>
      </c>
      <c r="E5474" s="395" t="s">
        <v>816</v>
      </c>
      <c r="F5474" s="399">
        <v>9.84</v>
      </c>
      <c r="G5474" s="395" t="s">
        <v>817</v>
      </c>
    </row>
    <row r="5475" spans="1:7">
      <c r="A5475" s="395" t="s">
        <v>171</v>
      </c>
      <c r="B5475" s="395" t="s">
        <v>12566</v>
      </c>
      <c r="C5475" s="395" t="s">
        <v>12567</v>
      </c>
      <c r="D5475" s="395" t="s">
        <v>289</v>
      </c>
      <c r="E5475" s="395" t="s">
        <v>816</v>
      </c>
      <c r="F5475" s="399">
        <v>8.0500000000000007</v>
      </c>
      <c r="G5475" s="395" t="s">
        <v>817</v>
      </c>
    </row>
    <row r="5476" spans="1:7">
      <c r="A5476" s="395" t="s">
        <v>171</v>
      </c>
      <c r="B5476" s="395" t="s">
        <v>12568</v>
      </c>
      <c r="C5476" s="395" t="s">
        <v>12569</v>
      </c>
      <c r="D5476" s="395" t="s">
        <v>289</v>
      </c>
      <c r="E5476" s="395" t="s">
        <v>816</v>
      </c>
      <c r="F5476" s="399">
        <v>11.24</v>
      </c>
      <c r="G5476" s="395" t="s">
        <v>817</v>
      </c>
    </row>
    <row r="5477" spans="1:7">
      <c r="A5477" s="395" t="s">
        <v>171</v>
      </c>
      <c r="B5477" s="395" t="s">
        <v>12570</v>
      </c>
      <c r="C5477" s="395" t="s">
        <v>12571</v>
      </c>
      <c r="D5477" s="395" t="s">
        <v>289</v>
      </c>
      <c r="E5477" s="395" t="s">
        <v>816</v>
      </c>
      <c r="F5477" s="399">
        <v>9.2100000000000009</v>
      </c>
      <c r="G5477" s="395" t="s">
        <v>817</v>
      </c>
    </row>
    <row r="5478" spans="1:7">
      <c r="A5478" s="395" t="s">
        <v>171</v>
      </c>
      <c r="B5478" s="395" t="s">
        <v>12573</v>
      </c>
      <c r="C5478" s="395" t="s">
        <v>12574</v>
      </c>
      <c r="D5478" s="395" t="s">
        <v>289</v>
      </c>
      <c r="E5478" s="395" t="s">
        <v>816</v>
      </c>
      <c r="F5478" s="399">
        <v>17.62</v>
      </c>
      <c r="G5478" s="395" t="s">
        <v>817</v>
      </c>
    </row>
    <row r="5479" spans="1:7">
      <c r="A5479" s="395" t="s">
        <v>171</v>
      </c>
      <c r="B5479" s="395" t="s">
        <v>12575</v>
      </c>
      <c r="C5479" s="395" t="s">
        <v>12576</v>
      </c>
      <c r="D5479" s="395" t="s">
        <v>289</v>
      </c>
      <c r="E5479" s="395" t="s">
        <v>816</v>
      </c>
      <c r="F5479" s="399">
        <v>20.07</v>
      </c>
      <c r="G5479" s="395" t="s">
        <v>817</v>
      </c>
    </row>
    <row r="5480" spans="1:7">
      <c r="A5480" s="395" t="s">
        <v>171</v>
      </c>
      <c r="B5480" s="395" t="s">
        <v>12577</v>
      </c>
      <c r="C5480" s="395" t="s">
        <v>12578</v>
      </c>
      <c r="D5480" s="395" t="s">
        <v>289</v>
      </c>
      <c r="E5480" s="395" t="s">
        <v>816</v>
      </c>
      <c r="F5480" s="399">
        <v>30.2</v>
      </c>
      <c r="G5480" s="395" t="s">
        <v>817</v>
      </c>
    </row>
    <row r="5481" spans="1:7">
      <c r="A5481" s="395" t="s">
        <v>171</v>
      </c>
      <c r="B5481" s="395" t="s">
        <v>12579</v>
      </c>
      <c r="C5481" s="395" t="s">
        <v>12580</v>
      </c>
      <c r="D5481" s="395" t="s">
        <v>289</v>
      </c>
      <c r="E5481" s="395" t="s">
        <v>816</v>
      </c>
      <c r="F5481" s="399">
        <v>8.39</v>
      </c>
      <c r="G5481" s="395" t="s">
        <v>817</v>
      </c>
    </row>
    <row r="5482" spans="1:7">
      <c r="A5482" s="395" t="s">
        <v>171</v>
      </c>
      <c r="B5482" s="395" t="s">
        <v>12581</v>
      </c>
      <c r="C5482" s="395" t="s">
        <v>12582</v>
      </c>
      <c r="D5482" s="395" t="s">
        <v>289</v>
      </c>
      <c r="E5482" s="395" t="s">
        <v>816</v>
      </c>
      <c r="F5482" s="399">
        <v>11.85</v>
      </c>
      <c r="G5482" s="395" t="s">
        <v>817</v>
      </c>
    </row>
    <row r="5483" spans="1:7">
      <c r="A5483" s="395" t="s">
        <v>171</v>
      </c>
      <c r="B5483" s="395" t="s">
        <v>12584</v>
      </c>
      <c r="C5483" s="395" t="s">
        <v>12585</v>
      </c>
      <c r="D5483" s="395" t="s">
        <v>284</v>
      </c>
      <c r="E5483" s="395" t="s">
        <v>816</v>
      </c>
      <c r="F5483" s="399">
        <v>9.77</v>
      </c>
      <c r="G5483" s="395" t="s">
        <v>817</v>
      </c>
    </row>
    <row r="5484" spans="1:7">
      <c r="A5484" s="395" t="s">
        <v>171</v>
      </c>
      <c r="B5484" s="395" t="s">
        <v>12587</v>
      </c>
      <c r="C5484" s="395" t="s">
        <v>12588</v>
      </c>
      <c r="D5484" s="395" t="s">
        <v>284</v>
      </c>
      <c r="E5484" s="395" t="s">
        <v>816</v>
      </c>
      <c r="F5484" s="399">
        <v>17.34</v>
      </c>
      <c r="G5484" s="395" t="s">
        <v>817</v>
      </c>
    </row>
    <row r="5485" spans="1:7">
      <c r="A5485" s="395" t="s">
        <v>171</v>
      </c>
      <c r="B5485" s="395" t="s">
        <v>12589</v>
      </c>
      <c r="C5485" s="395" t="s">
        <v>12590</v>
      </c>
      <c r="D5485" s="395" t="s">
        <v>289</v>
      </c>
      <c r="E5485" s="395" t="s">
        <v>816</v>
      </c>
      <c r="F5485" s="399">
        <v>164.34</v>
      </c>
      <c r="G5485" s="395" t="s">
        <v>817</v>
      </c>
    </row>
    <row r="5486" spans="1:7">
      <c r="A5486" s="395" t="s">
        <v>171</v>
      </c>
      <c r="B5486" s="395" t="s">
        <v>12591</v>
      </c>
      <c r="C5486" s="395" t="s">
        <v>12592</v>
      </c>
      <c r="D5486" s="395" t="s">
        <v>289</v>
      </c>
      <c r="E5486" s="395" t="s">
        <v>816</v>
      </c>
      <c r="F5486" s="399">
        <v>240.72</v>
      </c>
      <c r="G5486" s="395" t="s">
        <v>817</v>
      </c>
    </row>
    <row r="5487" spans="1:7">
      <c r="A5487" s="395" t="s">
        <v>171</v>
      </c>
      <c r="B5487" s="395" t="s">
        <v>12593</v>
      </c>
      <c r="C5487" s="395" t="s">
        <v>12594</v>
      </c>
      <c r="D5487" s="395" t="s">
        <v>289</v>
      </c>
      <c r="E5487" s="395" t="s">
        <v>816</v>
      </c>
      <c r="F5487" s="399">
        <v>317.12</v>
      </c>
      <c r="G5487" s="395" t="s">
        <v>817</v>
      </c>
    </row>
    <row r="5488" spans="1:7">
      <c r="A5488" s="395" t="s">
        <v>171</v>
      </c>
      <c r="B5488" s="395" t="s">
        <v>12595</v>
      </c>
      <c r="C5488" s="395" t="s">
        <v>12596</v>
      </c>
      <c r="D5488" s="395" t="s">
        <v>289</v>
      </c>
      <c r="E5488" s="395" t="s">
        <v>816</v>
      </c>
      <c r="F5488" s="399">
        <v>300.25</v>
      </c>
      <c r="G5488" s="395" t="s">
        <v>817</v>
      </c>
    </row>
    <row r="5489" spans="1:7">
      <c r="A5489" s="395" t="s">
        <v>171</v>
      </c>
      <c r="B5489" s="395" t="s">
        <v>12597</v>
      </c>
      <c r="C5489" s="395" t="s">
        <v>12598</v>
      </c>
      <c r="D5489" s="395" t="s">
        <v>289</v>
      </c>
      <c r="E5489" s="395" t="s">
        <v>816</v>
      </c>
      <c r="F5489" s="399">
        <v>471.24</v>
      </c>
      <c r="G5489" s="395" t="s">
        <v>817</v>
      </c>
    </row>
    <row r="5490" spans="1:7">
      <c r="A5490" s="395" t="s">
        <v>171</v>
      </c>
      <c r="B5490" s="395" t="s">
        <v>12599</v>
      </c>
      <c r="C5490" s="395" t="s">
        <v>12600</v>
      </c>
      <c r="D5490" s="395" t="s">
        <v>289</v>
      </c>
      <c r="E5490" s="395" t="s">
        <v>816</v>
      </c>
      <c r="F5490" s="399">
        <v>642.24</v>
      </c>
      <c r="G5490" s="395" t="s">
        <v>817</v>
      </c>
    </row>
    <row r="5491" spans="1:7">
      <c r="A5491" s="395" t="s">
        <v>171</v>
      </c>
      <c r="B5491" s="395" t="s">
        <v>12601</v>
      </c>
      <c r="C5491" s="395" t="s">
        <v>12602</v>
      </c>
      <c r="D5491" s="395" t="s">
        <v>289</v>
      </c>
      <c r="E5491" s="395" t="s">
        <v>816</v>
      </c>
      <c r="F5491" s="399">
        <v>77.790000000000006</v>
      </c>
      <c r="G5491" s="395" t="s">
        <v>817</v>
      </c>
    </row>
    <row r="5492" spans="1:7">
      <c r="A5492" s="395" t="s">
        <v>171</v>
      </c>
      <c r="B5492" s="395" t="s">
        <v>12603</v>
      </c>
      <c r="C5492" s="395" t="s">
        <v>12604</v>
      </c>
      <c r="D5492" s="395" t="s">
        <v>289</v>
      </c>
      <c r="E5492" s="395" t="s">
        <v>816</v>
      </c>
      <c r="F5492" s="399">
        <v>73.94</v>
      </c>
      <c r="G5492" s="395" t="s">
        <v>817</v>
      </c>
    </row>
    <row r="5493" spans="1:7">
      <c r="A5493" s="395" t="s">
        <v>171</v>
      </c>
      <c r="B5493" s="395" t="s">
        <v>12605</v>
      </c>
      <c r="C5493" s="395" t="s">
        <v>12606</v>
      </c>
      <c r="D5493" s="395" t="s">
        <v>289</v>
      </c>
      <c r="E5493" s="395" t="s">
        <v>816</v>
      </c>
      <c r="F5493" s="399">
        <v>187.94</v>
      </c>
      <c r="G5493" s="395" t="s">
        <v>817</v>
      </c>
    </row>
    <row r="5494" spans="1:7">
      <c r="A5494" s="395" t="s">
        <v>171</v>
      </c>
      <c r="B5494" s="395" t="s">
        <v>12607</v>
      </c>
      <c r="C5494" s="395" t="s">
        <v>12608</v>
      </c>
      <c r="D5494" s="395" t="s">
        <v>289</v>
      </c>
      <c r="E5494" s="395" t="s">
        <v>816</v>
      </c>
      <c r="F5494" s="399">
        <v>159.02000000000001</v>
      </c>
      <c r="G5494" s="395" t="s">
        <v>817</v>
      </c>
    </row>
    <row r="5495" spans="1:7">
      <c r="A5495" s="395" t="s">
        <v>171</v>
      </c>
      <c r="B5495" s="395" t="s">
        <v>12609</v>
      </c>
      <c r="C5495" s="395" t="s">
        <v>12610</v>
      </c>
      <c r="D5495" s="395" t="s">
        <v>289</v>
      </c>
      <c r="E5495" s="395" t="s">
        <v>816</v>
      </c>
      <c r="F5495" s="399">
        <v>288.05</v>
      </c>
      <c r="G5495" s="395" t="s">
        <v>817</v>
      </c>
    </row>
    <row r="5496" spans="1:7">
      <c r="A5496" s="395" t="s">
        <v>171</v>
      </c>
      <c r="B5496" s="395" t="s">
        <v>12611</v>
      </c>
      <c r="C5496" s="395" t="s">
        <v>12612</v>
      </c>
      <c r="D5496" s="395" t="s">
        <v>289</v>
      </c>
      <c r="E5496" s="395" t="s">
        <v>816</v>
      </c>
      <c r="F5496" s="399">
        <v>50.63</v>
      </c>
      <c r="G5496" s="395" t="s">
        <v>817</v>
      </c>
    </row>
    <row r="5497" spans="1:7">
      <c r="A5497" s="395" t="s">
        <v>171</v>
      </c>
      <c r="B5497" s="395" t="s">
        <v>12613</v>
      </c>
      <c r="C5497" s="395" t="s">
        <v>12614</v>
      </c>
      <c r="D5497" s="395" t="s">
        <v>289</v>
      </c>
      <c r="E5497" s="395" t="s">
        <v>816</v>
      </c>
      <c r="F5497" s="399">
        <v>31.8</v>
      </c>
      <c r="G5497" s="395" t="s">
        <v>817</v>
      </c>
    </row>
    <row r="5498" spans="1:7">
      <c r="A5498" s="395" t="s">
        <v>171</v>
      </c>
      <c r="B5498" s="395" t="s">
        <v>12615</v>
      </c>
      <c r="C5498" s="395" t="s">
        <v>12616</v>
      </c>
      <c r="D5498" s="395" t="s">
        <v>289</v>
      </c>
      <c r="E5498" s="395" t="s">
        <v>816</v>
      </c>
      <c r="F5498" s="399">
        <v>76.09</v>
      </c>
      <c r="G5498" s="395" t="s">
        <v>817</v>
      </c>
    </row>
    <row r="5499" spans="1:7">
      <c r="A5499" s="395" t="s">
        <v>171</v>
      </c>
      <c r="B5499" s="395" t="s">
        <v>12617</v>
      </c>
      <c r="C5499" s="395" t="s">
        <v>12618</v>
      </c>
      <c r="D5499" s="395" t="s">
        <v>289</v>
      </c>
      <c r="E5499" s="395" t="s">
        <v>816</v>
      </c>
      <c r="F5499" s="399">
        <v>86.99</v>
      </c>
      <c r="G5499" s="395" t="s">
        <v>817</v>
      </c>
    </row>
    <row r="5500" spans="1:7">
      <c r="A5500" s="395" t="s">
        <v>171</v>
      </c>
      <c r="B5500" s="395" t="s">
        <v>12619</v>
      </c>
      <c r="C5500" s="395" t="s">
        <v>12620</v>
      </c>
      <c r="D5500" s="395" t="s">
        <v>284</v>
      </c>
      <c r="E5500" s="395" t="s">
        <v>816</v>
      </c>
      <c r="F5500" s="399">
        <v>59.35</v>
      </c>
      <c r="G5500" s="395" t="s">
        <v>817</v>
      </c>
    </row>
    <row r="5501" spans="1:7">
      <c r="A5501" s="395" t="s">
        <v>171</v>
      </c>
      <c r="B5501" s="395" t="s">
        <v>12621</v>
      </c>
      <c r="C5501" s="395" t="s">
        <v>12622</v>
      </c>
      <c r="D5501" s="395" t="s">
        <v>284</v>
      </c>
      <c r="E5501" s="395" t="s">
        <v>816</v>
      </c>
      <c r="F5501" s="399">
        <v>105.32</v>
      </c>
      <c r="G5501" s="395" t="s">
        <v>817</v>
      </c>
    </row>
    <row r="5502" spans="1:7">
      <c r="A5502" s="395" t="s">
        <v>171</v>
      </c>
      <c r="B5502" s="395" t="s">
        <v>12623</v>
      </c>
      <c r="C5502" s="395" t="s">
        <v>12624</v>
      </c>
      <c r="D5502" s="395" t="s">
        <v>289</v>
      </c>
      <c r="E5502" s="395" t="s">
        <v>816</v>
      </c>
      <c r="F5502" s="399">
        <v>368.88</v>
      </c>
      <c r="G5502" s="395" t="s">
        <v>817</v>
      </c>
    </row>
    <row r="5503" spans="1:7">
      <c r="A5503" s="395" t="s">
        <v>171</v>
      </c>
      <c r="B5503" s="395" t="s">
        <v>12625</v>
      </c>
      <c r="C5503" s="395" t="s">
        <v>12626</v>
      </c>
      <c r="D5503" s="395" t="s">
        <v>289</v>
      </c>
      <c r="E5503" s="395" t="s">
        <v>816</v>
      </c>
      <c r="F5503" s="399">
        <v>563.38</v>
      </c>
      <c r="G5503" s="395" t="s">
        <v>817</v>
      </c>
    </row>
    <row r="5504" spans="1:7">
      <c r="A5504" s="395" t="s">
        <v>171</v>
      </c>
      <c r="B5504" s="395" t="s">
        <v>12627</v>
      </c>
      <c r="C5504" s="395" t="s">
        <v>12628</v>
      </c>
      <c r="D5504" s="395" t="s">
        <v>289</v>
      </c>
      <c r="E5504" s="395" t="s">
        <v>816</v>
      </c>
      <c r="F5504" s="399">
        <v>759.1</v>
      </c>
      <c r="G5504" s="395" t="s">
        <v>817</v>
      </c>
    </row>
    <row r="5505" spans="1:7">
      <c r="A5505" s="395" t="s">
        <v>171</v>
      </c>
      <c r="B5505" s="395" t="s">
        <v>12629</v>
      </c>
      <c r="C5505" s="395" t="s">
        <v>12630</v>
      </c>
      <c r="D5505" s="395" t="s">
        <v>289</v>
      </c>
      <c r="E5505" s="395" t="s">
        <v>816</v>
      </c>
      <c r="F5505" s="399">
        <v>567.45000000000005</v>
      </c>
      <c r="G5505" s="395" t="s">
        <v>817</v>
      </c>
    </row>
    <row r="5506" spans="1:7">
      <c r="A5506" s="395" t="s">
        <v>171</v>
      </c>
      <c r="B5506" s="395" t="s">
        <v>12631</v>
      </c>
      <c r="C5506" s="395" t="s">
        <v>12632</v>
      </c>
      <c r="D5506" s="395" t="s">
        <v>289</v>
      </c>
      <c r="E5506" s="395" t="s">
        <v>816</v>
      </c>
      <c r="F5506" s="399">
        <v>894.25</v>
      </c>
      <c r="G5506" s="395" t="s">
        <v>817</v>
      </c>
    </row>
    <row r="5507" spans="1:7">
      <c r="A5507" s="395" t="s">
        <v>171</v>
      </c>
      <c r="B5507" s="395" t="s">
        <v>12633</v>
      </c>
      <c r="C5507" s="395" t="s">
        <v>12634</v>
      </c>
      <c r="D5507" s="395" t="s">
        <v>289</v>
      </c>
      <c r="E5507" s="395" t="s">
        <v>816</v>
      </c>
      <c r="F5507" s="399">
        <v>1224.67</v>
      </c>
      <c r="G5507" s="395" t="s">
        <v>817</v>
      </c>
    </row>
    <row r="5508" spans="1:7">
      <c r="A5508" s="395" t="s">
        <v>171</v>
      </c>
      <c r="B5508" s="395" t="s">
        <v>12635</v>
      </c>
      <c r="C5508" s="395" t="s">
        <v>12636</v>
      </c>
      <c r="D5508" s="395" t="s">
        <v>567</v>
      </c>
      <c r="E5508" s="395" t="s">
        <v>816</v>
      </c>
      <c r="F5508" s="399">
        <v>113.17</v>
      </c>
      <c r="G5508" s="395" t="s">
        <v>817</v>
      </c>
    </row>
    <row r="5509" spans="1:7">
      <c r="A5509" s="395" t="s">
        <v>171</v>
      </c>
      <c r="B5509" s="395" t="s">
        <v>12637</v>
      </c>
      <c r="C5509" s="395" t="s">
        <v>12638</v>
      </c>
      <c r="D5509" s="395" t="s">
        <v>567</v>
      </c>
      <c r="E5509" s="395" t="s">
        <v>816</v>
      </c>
      <c r="F5509" s="399">
        <v>46.22</v>
      </c>
      <c r="G5509" s="395" t="s">
        <v>817</v>
      </c>
    </row>
    <row r="5510" spans="1:7">
      <c r="A5510" s="395" t="s">
        <v>171</v>
      </c>
      <c r="B5510" s="395" t="s">
        <v>12639</v>
      </c>
      <c r="C5510" s="395" t="s">
        <v>12640</v>
      </c>
      <c r="D5510" s="395" t="s">
        <v>567</v>
      </c>
      <c r="E5510" s="395" t="s">
        <v>1590</v>
      </c>
      <c r="F5510" s="399">
        <v>188.25</v>
      </c>
      <c r="G5510" s="395" t="s">
        <v>817</v>
      </c>
    </row>
    <row r="5511" spans="1:7">
      <c r="A5511" s="395" t="s">
        <v>171</v>
      </c>
      <c r="B5511" s="395" t="s">
        <v>12641</v>
      </c>
      <c r="C5511" s="395" t="s">
        <v>12642</v>
      </c>
      <c r="D5511" s="395" t="s">
        <v>567</v>
      </c>
      <c r="E5511" s="395" t="s">
        <v>1590</v>
      </c>
      <c r="F5511" s="399">
        <v>121.15</v>
      </c>
      <c r="G5511" s="395" t="s">
        <v>817</v>
      </c>
    </row>
    <row r="5512" spans="1:7">
      <c r="A5512" s="395" t="s">
        <v>171</v>
      </c>
      <c r="B5512" s="395" t="s">
        <v>12643</v>
      </c>
      <c r="C5512" s="395" t="s">
        <v>12644</v>
      </c>
      <c r="D5512" s="395" t="s">
        <v>567</v>
      </c>
      <c r="E5512" s="395" t="s">
        <v>816</v>
      </c>
      <c r="F5512" s="399">
        <v>224.33</v>
      </c>
      <c r="G5512" s="395" t="s">
        <v>817</v>
      </c>
    </row>
    <row r="5513" spans="1:7">
      <c r="A5513" s="395" t="s">
        <v>171</v>
      </c>
      <c r="B5513" s="395" t="s">
        <v>12645</v>
      </c>
      <c r="C5513" s="395" t="s">
        <v>12646</v>
      </c>
      <c r="D5513" s="395" t="s">
        <v>567</v>
      </c>
      <c r="E5513" s="395" t="s">
        <v>816</v>
      </c>
      <c r="F5513" s="399">
        <v>50.69</v>
      </c>
      <c r="G5513" s="395" t="s">
        <v>817</v>
      </c>
    </row>
    <row r="5514" spans="1:7">
      <c r="A5514" s="395" t="s">
        <v>171</v>
      </c>
      <c r="B5514" s="395" t="s">
        <v>12648</v>
      </c>
      <c r="C5514" s="395" t="s">
        <v>12649</v>
      </c>
      <c r="D5514" s="395" t="s">
        <v>567</v>
      </c>
      <c r="E5514" s="395" t="s">
        <v>1590</v>
      </c>
      <c r="F5514" s="399">
        <v>379.02</v>
      </c>
      <c r="G5514" s="395" t="s">
        <v>817</v>
      </c>
    </row>
    <row r="5515" spans="1:7">
      <c r="A5515" s="395" t="s">
        <v>171</v>
      </c>
      <c r="B5515" s="395" t="s">
        <v>12650</v>
      </c>
      <c r="C5515" s="395" t="s">
        <v>12651</v>
      </c>
      <c r="D5515" s="395" t="s">
        <v>567</v>
      </c>
      <c r="E5515" s="395" t="s">
        <v>1590</v>
      </c>
      <c r="F5515" s="399">
        <v>159.37</v>
      </c>
      <c r="G5515" s="395" t="s">
        <v>817</v>
      </c>
    </row>
    <row r="5516" spans="1:7">
      <c r="A5516" s="395" t="s">
        <v>171</v>
      </c>
      <c r="B5516" s="395" t="s">
        <v>12652</v>
      </c>
      <c r="C5516" s="395" t="s">
        <v>12653</v>
      </c>
      <c r="D5516" s="395" t="s">
        <v>587</v>
      </c>
      <c r="E5516" s="395" t="s">
        <v>816</v>
      </c>
      <c r="F5516" s="399">
        <v>236.67</v>
      </c>
      <c r="G5516" s="395" t="s">
        <v>817</v>
      </c>
    </row>
    <row r="5517" spans="1:7">
      <c r="A5517" s="395" t="s">
        <v>171</v>
      </c>
      <c r="B5517" s="395" t="s">
        <v>12654</v>
      </c>
      <c r="C5517" s="395" t="s">
        <v>12655</v>
      </c>
      <c r="D5517" s="395" t="s">
        <v>567</v>
      </c>
      <c r="E5517" s="395" t="s">
        <v>816</v>
      </c>
      <c r="F5517" s="399">
        <v>4.4400000000000004</v>
      </c>
      <c r="G5517" s="395" t="s">
        <v>817</v>
      </c>
    </row>
    <row r="5518" spans="1:7">
      <c r="A5518" s="395" t="s">
        <v>171</v>
      </c>
      <c r="B5518" s="395" t="s">
        <v>12657</v>
      </c>
      <c r="C5518" s="395" t="s">
        <v>12658</v>
      </c>
      <c r="D5518" s="395" t="s">
        <v>567</v>
      </c>
      <c r="E5518" s="395" t="s">
        <v>816</v>
      </c>
      <c r="F5518" s="399">
        <v>3.66</v>
      </c>
      <c r="G5518" s="395" t="s">
        <v>817</v>
      </c>
    </row>
    <row r="5519" spans="1:7">
      <c r="A5519" s="395" t="s">
        <v>171</v>
      </c>
      <c r="B5519" s="395" t="s">
        <v>12659</v>
      </c>
      <c r="C5519" s="395" t="s">
        <v>12660</v>
      </c>
      <c r="D5519" s="395" t="s">
        <v>567</v>
      </c>
      <c r="E5519" s="395" t="s">
        <v>816</v>
      </c>
      <c r="F5519" s="399">
        <v>2.27</v>
      </c>
      <c r="G5519" s="395" t="s">
        <v>817</v>
      </c>
    </row>
    <row r="5520" spans="1:7">
      <c r="A5520" s="395" t="s">
        <v>171</v>
      </c>
      <c r="B5520" s="395" t="s">
        <v>12662</v>
      </c>
      <c r="C5520" s="395" t="s">
        <v>12663</v>
      </c>
      <c r="D5520" s="395" t="s">
        <v>567</v>
      </c>
      <c r="E5520" s="395" t="s">
        <v>816</v>
      </c>
      <c r="F5520" s="399">
        <v>3.09</v>
      </c>
      <c r="G5520" s="395" t="s">
        <v>817</v>
      </c>
    </row>
    <row r="5521" spans="1:7">
      <c r="A5521" s="395" t="s">
        <v>171</v>
      </c>
      <c r="B5521" s="395" t="s">
        <v>12664</v>
      </c>
      <c r="C5521" s="395" t="s">
        <v>12665</v>
      </c>
      <c r="D5521" s="395" t="s">
        <v>567</v>
      </c>
      <c r="E5521" s="395" t="s">
        <v>816</v>
      </c>
      <c r="F5521" s="399">
        <v>3.79</v>
      </c>
      <c r="G5521" s="395" t="s">
        <v>817</v>
      </c>
    </row>
    <row r="5522" spans="1:7">
      <c r="A5522" s="395" t="s">
        <v>171</v>
      </c>
      <c r="B5522" s="395" t="s">
        <v>12666</v>
      </c>
      <c r="C5522" s="395" t="s">
        <v>12667</v>
      </c>
      <c r="D5522" s="395" t="s">
        <v>567</v>
      </c>
      <c r="E5522" s="395" t="s">
        <v>816</v>
      </c>
      <c r="F5522" s="399">
        <v>8.4700000000000006</v>
      </c>
      <c r="G5522" s="395" t="s">
        <v>817</v>
      </c>
    </row>
    <row r="5523" spans="1:7">
      <c r="A5523" s="395" t="s">
        <v>171</v>
      </c>
      <c r="B5523" s="395" t="s">
        <v>12669</v>
      </c>
      <c r="C5523" s="395" t="s">
        <v>12670</v>
      </c>
      <c r="D5523" s="395" t="s">
        <v>567</v>
      </c>
      <c r="E5523" s="395" t="s">
        <v>816</v>
      </c>
      <c r="F5523" s="399">
        <v>7.01</v>
      </c>
      <c r="G5523" s="395" t="s">
        <v>817</v>
      </c>
    </row>
    <row r="5524" spans="1:7">
      <c r="A5524" s="395" t="s">
        <v>171</v>
      </c>
      <c r="B5524" s="395" t="s">
        <v>12671</v>
      </c>
      <c r="C5524" s="395" t="s">
        <v>12672</v>
      </c>
      <c r="D5524" s="395" t="s">
        <v>567</v>
      </c>
      <c r="E5524" s="395" t="s">
        <v>816</v>
      </c>
      <c r="F5524" s="399">
        <v>4.37</v>
      </c>
      <c r="G5524" s="395" t="s">
        <v>817</v>
      </c>
    </row>
    <row r="5525" spans="1:7">
      <c r="A5525" s="395" t="s">
        <v>171</v>
      </c>
      <c r="B5525" s="395" t="s">
        <v>12673</v>
      </c>
      <c r="C5525" s="395" t="s">
        <v>12674</v>
      </c>
      <c r="D5525" s="395" t="s">
        <v>567</v>
      </c>
      <c r="E5525" s="395" t="s">
        <v>816</v>
      </c>
      <c r="F5525" s="399">
        <v>5.9</v>
      </c>
      <c r="G5525" s="395" t="s">
        <v>817</v>
      </c>
    </row>
    <row r="5526" spans="1:7">
      <c r="A5526" s="395" t="s">
        <v>171</v>
      </c>
      <c r="B5526" s="395" t="s">
        <v>12675</v>
      </c>
      <c r="C5526" s="395" t="s">
        <v>12676</v>
      </c>
      <c r="D5526" s="395" t="s">
        <v>567</v>
      </c>
      <c r="E5526" s="395" t="s">
        <v>816</v>
      </c>
      <c r="F5526" s="399">
        <v>7.24</v>
      </c>
      <c r="G5526" s="395" t="s">
        <v>817</v>
      </c>
    </row>
    <row r="5527" spans="1:7">
      <c r="A5527" s="395" t="s">
        <v>171</v>
      </c>
      <c r="B5527" s="395" t="s">
        <v>12678</v>
      </c>
      <c r="C5527" s="395" t="s">
        <v>12679</v>
      </c>
      <c r="D5527" s="395" t="s">
        <v>567</v>
      </c>
      <c r="E5527" s="395" t="s">
        <v>816</v>
      </c>
      <c r="F5527" s="399">
        <v>15.06</v>
      </c>
      <c r="G5527" s="395" t="s">
        <v>817</v>
      </c>
    </row>
    <row r="5528" spans="1:7">
      <c r="A5528" s="395" t="s">
        <v>171</v>
      </c>
      <c r="B5528" s="395" t="s">
        <v>12680</v>
      </c>
      <c r="C5528" s="395" t="s">
        <v>12681</v>
      </c>
      <c r="D5528" s="395" t="s">
        <v>567</v>
      </c>
      <c r="E5528" s="395" t="s">
        <v>816</v>
      </c>
      <c r="F5528" s="399">
        <v>14.28</v>
      </c>
      <c r="G5528" s="395" t="s">
        <v>817</v>
      </c>
    </row>
    <row r="5529" spans="1:7">
      <c r="A5529" s="395" t="s">
        <v>171</v>
      </c>
      <c r="B5529" s="395" t="s">
        <v>12682</v>
      </c>
      <c r="C5529" s="395" t="s">
        <v>12683</v>
      </c>
      <c r="D5529" s="395" t="s">
        <v>567</v>
      </c>
      <c r="E5529" s="395" t="s">
        <v>816</v>
      </c>
      <c r="F5529" s="399">
        <v>12.89</v>
      </c>
      <c r="G5529" s="395" t="s">
        <v>817</v>
      </c>
    </row>
    <row r="5530" spans="1:7">
      <c r="A5530" s="395" t="s">
        <v>171</v>
      </c>
      <c r="B5530" s="395" t="s">
        <v>12685</v>
      </c>
      <c r="C5530" s="395" t="s">
        <v>12686</v>
      </c>
      <c r="D5530" s="395" t="s">
        <v>567</v>
      </c>
      <c r="E5530" s="395" t="s">
        <v>816</v>
      </c>
      <c r="F5530" s="399">
        <v>13.71</v>
      </c>
      <c r="G5530" s="395" t="s">
        <v>817</v>
      </c>
    </row>
    <row r="5531" spans="1:7">
      <c r="A5531" s="395" t="s">
        <v>171</v>
      </c>
      <c r="B5531" s="395" t="s">
        <v>12687</v>
      </c>
      <c r="C5531" s="395" t="s">
        <v>12688</v>
      </c>
      <c r="D5531" s="395" t="s">
        <v>567</v>
      </c>
      <c r="E5531" s="395" t="s">
        <v>816</v>
      </c>
      <c r="F5531" s="399">
        <v>14.41</v>
      </c>
      <c r="G5531" s="395" t="s">
        <v>817</v>
      </c>
    </row>
    <row r="5532" spans="1:7">
      <c r="A5532" s="395" t="s">
        <v>171</v>
      </c>
      <c r="B5532" s="395" t="s">
        <v>12689</v>
      </c>
      <c r="C5532" s="395" t="s">
        <v>12690</v>
      </c>
      <c r="D5532" s="395" t="s">
        <v>567</v>
      </c>
      <c r="E5532" s="395" t="s">
        <v>816</v>
      </c>
      <c r="F5532" s="399">
        <v>19.52</v>
      </c>
      <c r="G5532" s="395" t="s">
        <v>817</v>
      </c>
    </row>
    <row r="5533" spans="1:7">
      <c r="A5533" s="395" t="s">
        <v>171</v>
      </c>
      <c r="B5533" s="395" t="s">
        <v>12691</v>
      </c>
      <c r="C5533" s="395" t="s">
        <v>12692</v>
      </c>
      <c r="D5533" s="395" t="s">
        <v>567</v>
      </c>
      <c r="E5533" s="395" t="s">
        <v>816</v>
      </c>
      <c r="F5533" s="399">
        <v>18.059999999999999</v>
      </c>
      <c r="G5533" s="395" t="s">
        <v>817</v>
      </c>
    </row>
    <row r="5534" spans="1:7">
      <c r="A5534" s="395" t="s">
        <v>171</v>
      </c>
      <c r="B5534" s="395" t="s">
        <v>12693</v>
      </c>
      <c r="C5534" s="395" t="s">
        <v>12694</v>
      </c>
      <c r="D5534" s="395" t="s">
        <v>567</v>
      </c>
      <c r="E5534" s="395" t="s">
        <v>816</v>
      </c>
      <c r="F5534" s="399">
        <v>15.42</v>
      </c>
      <c r="G5534" s="395" t="s">
        <v>817</v>
      </c>
    </row>
    <row r="5535" spans="1:7">
      <c r="A5535" s="395" t="s">
        <v>171</v>
      </c>
      <c r="B5535" s="395" t="s">
        <v>12695</v>
      </c>
      <c r="C5535" s="395" t="s">
        <v>12696</v>
      </c>
      <c r="D5535" s="395" t="s">
        <v>567</v>
      </c>
      <c r="E5535" s="395" t="s">
        <v>816</v>
      </c>
      <c r="F5535" s="399">
        <v>16.95</v>
      </c>
      <c r="G5535" s="395" t="s">
        <v>817</v>
      </c>
    </row>
    <row r="5536" spans="1:7">
      <c r="A5536" s="395" t="s">
        <v>171</v>
      </c>
      <c r="B5536" s="395" t="s">
        <v>12698</v>
      </c>
      <c r="C5536" s="395" t="s">
        <v>12699</v>
      </c>
      <c r="D5536" s="395" t="s">
        <v>567</v>
      </c>
      <c r="E5536" s="395" t="s">
        <v>816</v>
      </c>
      <c r="F5536" s="399">
        <v>18.29</v>
      </c>
      <c r="G5536" s="395" t="s">
        <v>817</v>
      </c>
    </row>
    <row r="5537" spans="1:7">
      <c r="A5537" s="395" t="s">
        <v>171</v>
      </c>
      <c r="B5537" s="395" t="s">
        <v>12701</v>
      </c>
      <c r="C5537" s="395" t="s">
        <v>12702</v>
      </c>
      <c r="D5537" s="395" t="s">
        <v>567</v>
      </c>
      <c r="E5537" s="395" t="s">
        <v>816</v>
      </c>
      <c r="F5537" s="399">
        <v>15.72</v>
      </c>
      <c r="G5537" s="395" t="s">
        <v>817</v>
      </c>
    </row>
    <row r="5538" spans="1:7">
      <c r="A5538" s="395" t="s">
        <v>171</v>
      </c>
      <c r="B5538" s="395" t="s">
        <v>12704</v>
      </c>
      <c r="C5538" s="395" t="s">
        <v>12705</v>
      </c>
      <c r="D5538" s="395" t="s">
        <v>567</v>
      </c>
      <c r="E5538" s="395" t="s">
        <v>816</v>
      </c>
      <c r="F5538" s="399">
        <v>14.94</v>
      </c>
      <c r="G5538" s="395" t="s">
        <v>817</v>
      </c>
    </row>
    <row r="5539" spans="1:7">
      <c r="A5539" s="395" t="s">
        <v>171</v>
      </c>
      <c r="B5539" s="395" t="s">
        <v>12706</v>
      </c>
      <c r="C5539" s="395" t="s">
        <v>12707</v>
      </c>
      <c r="D5539" s="395" t="s">
        <v>567</v>
      </c>
      <c r="E5539" s="395" t="s">
        <v>816</v>
      </c>
      <c r="F5539" s="399">
        <v>13.55</v>
      </c>
      <c r="G5539" s="395" t="s">
        <v>817</v>
      </c>
    </row>
    <row r="5540" spans="1:7">
      <c r="A5540" s="395" t="s">
        <v>171</v>
      </c>
      <c r="B5540" s="395" t="s">
        <v>12708</v>
      </c>
      <c r="C5540" s="395" t="s">
        <v>12709</v>
      </c>
      <c r="D5540" s="395" t="s">
        <v>567</v>
      </c>
      <c r="E5540" s="395" t="s">
        <v>816</v>
      </c>
      <c r="F5540" s="399">
        <v>14.37</v>
      </c>
      <c r="G5540" s="395" t="s">
        <v>817</v>
      </c>
    </row>
    <row r="5541" spans="1:7">
      <c r="A5541" s="395" t="s">
        <v>171</v>
      </c>
      <c r="B5541" s="395" t="s">
        <v>12710</v>
      </c>
      <c r="C5541" s="395" t="s">
        <v>12711</v>
      </c>
      <c r="D5541" s="395" t="s">
        <v>567</v>
      </c>
      <c r="E5541" s="395" t="s">
        <v>816</v>
      </c>
      <c r="F5541" s="399">
        <v>15.07</v>
      </c>
      <c r="G5541" s="395" t="s">
        <v>817</v>
      </c>
    </row>
    <row r="5542" spans="1:7">
      <c r="A5542" s="395" t="s">
        <v>171</v>
      </c>
      <c r="B5542" s="395" t="s">
        <v>12712</v>
      </c>
      <c r="C5542" s="395" t="s">
        <v>12713</v>
      </c>
      <c r="D5542" s="395" t="s">
        <v>567</v>
      </c>
      <c r="E5542" s="395" t="s">
        <v>816</v>
      </c>
      <c r="F5542" s="399">
        <v>20.2</v>
      </c>
      <c r="G5542" s="395" t="s">
        <v>817</v>
      </c>
    </row>
    <row r="5543" spans="1:7">
      <c r="A5543" s="395" t="s">
        <v>171</v>
      </c>
      <c r="B5543" s="395" t="s">
        <v>12714</v>
      </c>
      <c r="C5543" s="395" t="s">
        <v>12715</v>
      </c>
      <c r="D5543" s="395" t="s">
        <v>567</v>
      </c>
      <c r="E5543" s="395" t="s">
        <v>816</v>
      </c>
      <c r="F5543" s="399">
        <v>18.739999999999998</v>
      </c>
      <c r="G5543" s="395" t="s">
        <v>817</v>
      </c>
    </row>
    <row r="5544" spans="1:7">
      <c r="A5544" s="395" t="s">
        <v>171</v>
      </c>
      <c r="B5544" s="395" t="s">
        <v>12716</v>
      </c>
      <c r="C5544" s="395" t="s">
        <v>12717</v>
      </c>
      <c r="D5544" s="395" t="s">
        <v>567</v>
      </c>
      <c r="E5544" s="395" t="s">
        <v>816</v>
      </c>
      <c r="F5544" s="399">
        <v>16.100000000000001</v>
      </c>
      <c r="G5544" s="395" t="s">
        <v>817</v>
      </c>
    </row>
    <row r="5545" spans="1:7">
      <c r="A5545" s="395" t="s">
        <v>171</v>
      </c>
      <c r="B5545" s="395" t="s">
        <v>12718</v>
      </c>
      <c r="C5545" s="395" t="s">
        <v>12719</v>
      </c>
      <c r="D5545" s="395" t="s">
        <v>567</v>
      </c>
      <c r="E5545" s="395" t="s">
        <v>816</v>
      </c>
      <c r="F5545" s="399">
        <v>17.63</v>
      </c>
      <c r="G5545" s="395" t="s">
        <v>817</v>
      </c>
    </row>
    <row r="5546" spans="1:7">
      <c r="A5546" s="395" t="s">
        <v>171</v>
      </c>
      <c r="B5546" s="395" t="s">
        <v>12721</v>
      </c>
      <c r="C5546" s="395" t="s">
        <v>12722</v>
      </c>
      <c r="D5546" s="395" t="s">
        <v>567</v>
      </c>
      <c r="E5546" s="395" t="s">
        <v>816</v>
      </c>
      <c r="F5546" s="399">
        <v>18.97</v>
      </c>
      <c r="G5546" s="395" t="s">
        <v>817</v>
      </c>
    </row>
    <row r="5547" spans="1:7">
      <c r="A5547" s="395" t="s">
        <v>171</v>
      </c>
      <c r="B5547" s="395" t="s">
        <v>12723</v>
      </c>
      <c r="C5547" s="395" t="s">
        <v>12724</v>
      </c>
      <c r="D5547" s="395" t="s">
        <v>567</v>
      </c>
      <c r="E5547" s="395" t="s">
        <v>816</v>
      </c>
      <c r="F5547" s="399">
        <v>15.53</v>
      </c>
      <c r="G5547" s="395" t="s">
        <v>817</v>
      </c>
    </row>
    <row r="5548" spans="1:7">
      <c r="A5548" s="395" t="s">
        <v>171</v>
      </c>
      <c r="B5548" s="395" t="s">
        <v>12725</v>
      </c>
      <c r="C5548" s="395" t="s">
        <v>12726</v>
      </c>
      <c r="D5548" s="395" t="s">
        <v>567</v>
      </c>
      <c r="E5548" s="395" t="s">
        <v>816</v>
      </c>
      <c r="F5548" s="399">
        <v>14.75</v>
      </c>
      <c r="G5548" s="395" t="s">
        <v>817</v>
      </c>
    </row>
    <row r="5549" spans="1:7">
      <c r="A5549" s="395" t="s">
        <v>171</v>
      </c>
      <c r="B5549" s="395" t="s">
        <v>12727</v>
      </c>
      <c r="C5549" s="395" t="s">
        <v>12728</v>
      </c>
      <c r="D5549" s="395" t="s">
        <v>567</v>
      </c>
      <c r="E5549" s="395" t="s">
        <v>816</v>
      </c>
      <c r="F5549" s="399">
        <v>13.36</v>
      </c>
      <c r="G5549" s="395" t="s">
        <v>817</v>
      </c>
    </row>
    <row r="5550" spans="1:7">
      <c r="A5550" s="395" t="s">
        <v>171</v>
      </c>
      <c r="B5550" s="395" t="s">
        <v>12730</v>
      </c>
      <c r="C5550" s="395" t="s">
        <v>12731</v>
      </c>
      <c r="D5550" s="395" t="s">
        <v>567</v>
      </c>
      <c r="E5550" s="395" t="s">
        <v>816</v>
      </c>
      <c r="F5550" s="399">
        <v>14.18</v>
      </c>
      <c r="G5550" s="395" t="s">
        <v>817</v>
      </c>
    </row>
    <row r="5551" spans="1:7">
      <c r="A5551" s="395" t="s">
        <v>171</v>
      </c>
      <c r="B5551" s="395" t="s">
        <v>12732</v>
      </c>
      <c r="C5551" s="395" t="s">
        <v>12733</v>
      </c>
      <c r="D5551" s="395" t="s">
        <v>567</v>
      </c>
      <c r="E5551" s="395" t="s">
        <v>816</v>
      </c>
      <c r="F5551" s="399">
        <v>14.88</v>
      </c>
      <c r="G5551" s="395" t="s">
        <v>817</v>
      </c>
    </row>
    <row r="5552" spans="1:7">
      <c r="A5552" s="395" t="s">
        <v>171</v>
      </c>
      <c r="B5552" s="395" t="s">
        <v>12734</v>
      </c>
      <c r="C5552" s="395" t="s">
        <v>12735</v>
      </c>
      <c r="D5552" s="395" t="s">
        <v>567</v>
      </c>
      <c r="E5552" s="395" t="s">
        <v>816</v>
      </c>
      <c r="F5552" s="399">
        <v>20</v>
      </c>
      <c r="G5552" s="395" t="s">
        <v>817</v>
      </c>
    </row>
    <row r="5553" spans="1:7">
      <c r="A5553" s="395" t="s">
        <v>171</v>
      </c>
      <c r="B5553" s="395" t="s">
        <v>12737</v>
      </c>
      <c r="C5553" s="395" t="s">
        <v>12738</v>
      </c>
      <c r="D5553" s="395" t="s">
        <v>567</v>
      </c>
      <c r="E5553" s="395" t="s">
        <v>816</v>
      </c>
      <c r="F5553" s="399">
        <v>18.54</v>
      </c>
      <c r="G5553" s="395" t="s">
        <v>817</v>
      </c>
    </row>
    <row r="5554" spans="1:7">
      <c r="A5554" s="395" t="s">
        <v>171</v>
      </c>
      <c r="B5554" s="395" t="s">
        <v>12739</v>
      </c>
      <c r="C5554" s="395" t="s">
        <v>12740</v>
      </c>
      <c r="D5554" s="395" t="s">
        <v>567</v>
      </c>
      <c r="E5554" s="395" t="s">
        <v>816</v>
      </c>
      <c r="F5554" s="399">
        <v>15.9</v>
      </c>
      <c r="G5554" s="395" t="s">
        <v>817</v>
      </c>
    </row>
    <row r="5555" spans="1:7">
      <c r="A5555" s="395" t="s">
        <v>171</v>
      </c>
      <c r="B5555" s="395" t="s">
        <v>12741</v>
      </c>
      <c r="C5555" s="395" t="s">
        <v>12742</v>
      </c>
      <c r="D5555" s="395" t="s">
        <v>567</v>
      </c>
      <c r="E5555" s="395" t="s">
        <v>816</v>
      </c>
      <c r="F5555" s="399">
        <v>17.43</v>
      </c>
      <c r="G5555" s="395" t="s">
        <v>817</v>
      </c>
    </row>
    <row r="5556" spans="1:7">
      <c r="A5556" s="395" t="s">
        <v>171</v>
      </c>
      <c r="B5556" s="395" t="s">
        <v>12743</v>
      </c>
      <c r="C5556" s="395" t="s">
        <v>12744</v>
      </c>
      <c r="D5556" s="395" t="s">
        <v>567</v>
      </c>
      <c r="E5556" s="395" t="s">
        <v>816</v>
      </c>
      <c r="F5556" s="399">
        <v>18.77</v>
      </c>
      <c r="G5556" s="395" t="s">
        <v>817</v>
      </c>
    </row>
    <row r="5557" spans="1:7">
      <c r="A5557" s="395" t="s">
        <v>171</v>
      </c>
      <c r="B5557" s="395" t="s">
        <v>12745</v>
      </c>
      <c r="C5557" s="395" t="s">
        <v>12746</v>
      </c>
      <c r="D5557" s="395" t="s">
        <v>567</v>
      </c>
      <c r="E5557" s="395" t="s">
        <v>816</v>
      </c>
      <c r="F5557" s="399">
        <v>12.4</v>
      </c>
      <c r="G5557" s="395" t="s">
        <v>817</v>
      </c>
    </row>
    <row r="5558" spans="1:7">
      <c r="A5558" s="395" t="s">
        <v>171</v>
      </c>
      <c r="B5558" s="395" t="s">
        <v>12747</v>
      </c>
      <c r="C5558" s="395" t="s">
        <v>12748</v>
      </c>
      <c r="D5558" s="395" t="s">
        <v>567</v>
      </c>
      <c r="E5558" s="395" t="s">
        <v>816</v>
      </c>
      <c r="F5558" s="399">
        <v>10.6</v>
      </c>
      <c r="G5558" s="395" t="s">
        <v>817</v>
      </c>
    </row>
    <row r="5559" spans="1:7">
      <c r="A5559" s="395" t="s">
        <v>171</v>
      </c>
      <c r="B5559" s="395" t="s">
        <v>12749</v>
      </c>
      <c r="C5559" s="395" t="s">
        <v>12750</v>
      </c>
      <c r="D5559" s="395" t="s">
        <v>567</v>
      </c>
      <c r="E5559" s="395" t="s">
        <v>816</v>
      </c>
      <c r="F5559" s="399">
        <v>10.38</v>
      </c>
      <c r="G5559" s="395" t="s">
        <v>817</v>
      </c>
    </row>
    <row r="5560" spans="1:7">
      <c r="A5560" s="395" t="s">
        <v>171</v>
      </c>
      <c r="B5560" s="395" t="s">
        <v>12751</v>
      </c>
      <c r="C5560" s="395" t="s">
        <v>12752</v>
      </c>
      <c r="D5560" s="395" t="s">
        <v>567</v>
      </c>
      <c r="E5560" s="395" t="s">
        <v>816</v>
      </c>
      <c r="F5560" s="399">
        <v>9.6199999999999992</v>
      </c>
      <c r="G5560" s="395" t="s">
        <v>817</v>
      </c>
    </row>
    <row r="5561" spans="1:7">
      <c r="A5561" s="395" t="s">
        <v>171</v>
      </c>
      <c r="B5561" s="395" t="s">
        <v>12753</v>
      </c>
      <c r="C5561" s="395" t="s">
        <v>12754</v>
      </c>
      <c r="D5561" s="395" t="s">
        <v>567</v>
      </c>
      <c r="E5561" s="395" t="s">
        <v>816</v>
      </c>
      <c r="F5561" s="399">
        <v>17.13</v>
      </c>
      <c r="G5561" s="395" t="s">
        <v>817</v>
      </c>
    </row>
    <row r="5562" spans="1:7">
      <c r="A5562" s="395" t="s">
        <v>171</v>
      </c>
      <c r="B5562" s="395" t="s">
        <v>12755</v>
      </c>
      <c r="C5562" s="395" t="s">
        <v>12756</v>
      </c>
      <c r="D5562" s="395" t="s">
        <v>567</v>
      </c>
      <c r="E5562" s="395" t="s">
        <v>816</v>
      </c>
      <c r="F5562" s="399">
        <v>18.36</v>
      </c>
      <c r="G5562" s="395" t="s">
        <v>817</v>
      </c>
    </row>
    <row r="5563" spans="1:7">
      <c r="A5563" s="395" t="s">
        <v>171</v>
      </c>
      <c r="B5563" s="395" t="s">
        <v>12758</v>
      </c>
      <c r="C5563" s="395" t="s">
        <v>12759</v>
      </c>
      <c r="D5563" s="395" t="s">
        <v>567</v>
      </c>
      <c r="E5563" s="395" t="s">
        <v>816</v>
      </c>
      <c r="F5563" s="399">
        <v>21.44</v>
      </c>
      <c r="G5563" s="395" t="s">
        <v>817</v>
      </c>
    </row>
    <row r="5564" spans="1:7">
      <c r="A5564" s="395" t="s">
        <v>171</v>
      </c>
      <c r="B5564" s="395" t="s">
        <v>12760</v>
      </c>
      <c r="C5564" s="395" t="s">
        <v>12761</v>
      </c>
      <c r="D5564" s="395" t="s">
        <v>567</v>
      </c>
      <c r="E5564" s="395" t="s">
        <v>816</v>
      </c>
      <c r="F5564" s="399">
        <v>24.02</v>
      </c>
      <c r="G5564" s="395" t="s">
        <v>817</v>
      </c>
    </row>
    <row r="5565" spans="1:7">
      <c r="A5565" s="395" t="s">
        <v>171</v>
      </c>
      <c r="B5565" s="395" t="s">
        <v>12763</v>
      </c>
      <c r="C5565" s="395" t="s">
        <v>12764</v>
      </c>
      <c r="D5565" s="395" t="s">
        <v>567</v>
      </c>
      <c r="E5565" s="395" t="s">
        <v>816</v>
      </c>
      <c r="F5565" s="399">
        <v>28.91</v>
      </c>
      <c r="G5565" s="395" t="s">
        <v>817</v>
      </c>
    </row>
    <row r="5566" spans="1:7">
      <c r="A5566" s="395" t="s">
        <v>171</v>
      </c>
      <c r="B5566" s="395" t="s">
        <v>12765</v>
      </c>
      <c r="C5566" s="395" t="s">
        <v>12766</v>
      </c>
      <c r="D5566" s="395" t="s">
        <v>567</v>
      </c>
      <c r="E5566" s="395" t="s">
        <v>816</v>
      </c>
      <c r="F5566" s="399">
        <v>16.47</v>
      </c>
      <c r="G5566" s="395" t="s">
        <v>817</v>
      </c>
    </row>
    <row r="5567" spans="1:7">
      <c r="A5567" s="395" t="s">
        <v>171</v>
      </c>
      <c r="B5567" s="395" t="s">
        <v>12767</v>
      </c>
      <c r="C5567" s="395" t="s">
        <v>12768</v>
      </c>
      <c r="D5567" s="395" t="s">
        <v>567</v>
      </c>
      <c r="E5567" s="395" t="s">
        <v>816</v>
      </c>
      <c r="F5567" s="399">
        <v>17.22</v>
      </c>
      <c r="G5567" s="395" t="s">
        <v>817</v>
      </c>
    </row>
    <row r="5568" spans="1:7">
      <c r="A5568" s="395" t="s">
        <v>171</v>
      </c>
      <c r="B5568" s="395" t="s">
        <v>12769</v>
      </c>
      <c r="C5568" s="395" t="s">
        <v>12770</v>
      </c>
      <c r="D5568" s="395" t="s">
        <v>567</v>
      </c>
      <c r="E5568" s="395" t="s">
        <v>816</v>
      </c>
      <c r="F5568" s="399">
        <v>20.07</v>
      </c>
      <c r="G5568" s="395" t="s">
        <v>817</v>
      </c>
    </row>
    <row r="5569" spans="1:7">
      <c r="A5569" s="395" t="s">
        <v>171</v>
      </c>
      <c r="B5569" s="395" t="s">
        <v>12771</v>
      </c>
      <c r="C5569" s="395" t="s">
        <v>12772</v>
      </c>
      <c r="D5569" s="395" t="s">
        <v>567</v>
      </c>
      <c r="E5569" s="395" t="s">
        <v>816</v>
      </c>
      <c r="F5569" s="399">
        <v>21.17</v>
      </c>
      <c r="G5569" s="395" t="s">
        <v>817</v>
      </c>
    </row>
    <row r="5570" spans="1:7">
      <c r="A5570" s="395" t="s">
        <v>171</v>
      </c>
      <c r="B5570" s="395" t="s">
        <v>12774</v>
      </c>
      <c r="C5570" s="395" t="s">
        <v>12775</v>
      </c>
      <c r="D5570" s="395" t="s">
        <v>567</v>
      </c>
      <c r="E5570" s="395" t="s">
        <v>816</v>
      </c>
      <c r="F5570" s="399">
        <v>25.61</v>
      </c>
      <c r="G5570" s="395" t="s">
        <v>817</v>
      </c>
    </row>
    <row r="5571" spans="1:7">
      <c r="A5571" s="395" t="s">
        <v>171</v>
      </c>
      <c r="B5571" s="395" t="s">
        <v>12776</v>
      </c>
      <c r="C5571" s="395" t="s">
        <v>12777</v>
      </c>
      <c r="D5571" s="395" t="s">
        <v>567</v>
      </c>
      <c r="E5571" s="395" t="s">
        <v>816</v>
      </c>
      <c r="F5571" s="399">
        <v>16.14</v>
      </c>
      <c r="G5571" s="395" t="s">
        <v>817</v>
      </c>
    </row>
    <row r="5572" spans="1:7">
      <c r="A5572" s="395" t="s">
        <v>171</v>
      </c>
      <c r="B5572" s="395" t="s">
        <v>12778</v>
      </c>
      <c r="C5572" s="395" t="s">
        <v>12779</v>
      </c>
      <c r="D5572" s="395" t="s">
        <v>567</v>
      </c>
      <c r="E5572" s="395" t="s">
        <v>816</v>
      </c>
      <c r="F5572" s="399">
        <v>17</v>
      </c>
      <c r="G5572" s="395" t="s">
        <v>817</v>
      </c>
    </row>
    <row r="5573" spans="1:7">
      <c r="A5573" s="395" t="s">
        <v>171</v>
      </c>
      <c r="B5573" s="395" t="s">
        <v>12780</v>
      </c>
      <c r="C5573" s="395" t="s">
        <v>12781</v>
      </c>
      <c r="D5573" s="395" t="s">
        <v>567</v>
      </c>
      <c r="E5573" s="395" t="s">
        <v>816</v>
      </c>
      <c r="F5573" s="399">
        <v>19.77</v>
      </c>
      <c r="G5573" s="395" t="s">
        <v>817</v>
      </c>
    </row>
    <row r="5574" spans="1:7">
      <c r="A5574" s="395" t="s">
        <v>171</v>
      </c>
      <c r="B5574" s="395" t="s">
        <v>12782</v>
      </c>
      <c r="C5574" s="395" t="s">
        <v>12783</v>
      </c>
      <c r="D5574" s="395" t="s">
        <v>567</v>
      </c>
      <c r="E5574" s="395" t="s">
        <v>816</v>
      </c>
      <c r="F5574" s="399">
        <v>22.02</v>
      </c>
      <c r="G5574" s="395" t="s">
        <v>817</v>
      </c>
    </row>
    <row r="5575" spans="1:7">
      <c r="A5575" s="395" t="s">
        <v>171</v>
      </c>
      <c r="B5575" s="395" t="s">
        <v>12784</v>
      </c>
      <c r="C5575" s="395" t="s">
        <v>12785</v>
      </c>
      <c r="D5575" s="395" t="s">
        <v>567</v>
      </c>
      <c r="E5575" s="395" t="s">
        <v>816</v>
      </c>
      <c r="F5575" s="399">
        <v>27.59</v>
      </c>
      <c r="G5575" s="395" t="s">
        <v>817</v>
      </c>
    </row>
    <row r="5576" spans="1:7">
      <c r="A5576" s="395" t="s">
        <v>171</v>
      </c>
      <c r="B5576" s="395" t="s">
        <v>12786</v>
      </c>
      <c r="C5576" s="395" t="s">
        <v>12787</v>
      </c>
      <c r="D5576" s="395" t="s">
        <v>567</v>
      </c>
      <c r="E5576" s="395" t="s">
        <v>816</v>
      </c>
      <c r="F5576" s="399">
        <v>14.8</v>
      </c>
      <c r="G5576" s="395" t="s">
        <v>817</v>
      </c>
    </row>
    <row r="5577" spans="1:7">
      <c r="A5577" s="395" t="s">
        <v>171</v>
      </c>
      <c r="B5577" s="395" t="s">
        <v>12788</v>
      </c>
      <c r="C5577" s="395" t="s">
        <v>12789</v>
      </c>
      <c r="D5577" s="395" t="s">
        <v>567</v>
      </c>
      <c r="E5577" s="395" t="s">
        <v>816</v>
      </c>
      <c r="F5577" s="399">
        <v>15.55</v>
      </c>
      <c r="G5577" s="395" t="s">
        <v>817</v>
      </c>
    </row>
    <row r="5578" spans="1:7">
      <c r="A5578" s="395" t="s">
        <v>171</v>
      </c>
      <c r="B5578" s="395" t="s">
        <v>12791</v>
      </c>
      <c r="C5578" s="395" t="s">
        <v>12792</v>
      </c>
      <c r="D5578" s="395" t="s">
        <v>567</v>
      </c>
      <c r="E5578" s="395" t="s">
        <v>816</v>
      </c>
      <c r="F5578" s="399">
        <v>18.03</v>
      </c>
      <c r="G5578" s="395" t="s">
        <v>817</v>
      </c>
    </row>
    <row r="5579" spans="1:7">
      <c r="A5579" s="395" t="s">
        <v>171</v>
      </c>
      <c r="B5579" s="395" t="s">
        <v>12793</v>
      </c>
      <c r="C5579" s="395" t="s">
        <v>12794</v>
      </c>
      <c r="D5579" s="395" t="s">
        <v>567</v>
      </c>
      <c r="E5579" s="395" t="s">
        <v>816</v>
      </c>
      <c r="F5579" s="399">
        <v>19.16</v>
      </c>
      <c r="G5579" s="395" t="s">
        <v>817</v>
      </c>
    </row>
    <row r="5580" spans="1:7">
      <c r="A5580" s="395" t="s">
        <v>171</v>
      </c>
      <c r="B5580" s="395" t="s">
        <v>12795</v>
      </c>
      <c r="C5580" s="395" t="s">
        <v>12796</v>
      </c>
      <c r="D5580" s="395" t="s">
        <v>567</v>
      </c>
      <c r="E5580" s="395" t="s">
        <v>816</v>
      </c>
      <c r="F5580" s="399">
        <v>24.17</v>
      </c>
      <c r="G5580" s="395" t="s">
        <v>817</v>
      </c>
    </row>
    <row r="5581" spans="1:7">
      <c r="A5581" s="395" t="s">
        <v>171</v>
      </c>
      <c r="B5581" s="395" t="s">
        <v>12797</v>
      </c>
      <c r="C5581" s="395" t="s">
        <v>12798</v>
      </c>
      <c r="D5581" s="395" t="s">
        <v>567</v>
      </c>
      <c r="E5581" s="395" t="s">
        <v>816</v>
      </c>
      <c r="F5581" s="399">
        <v>10.89</v>
      </c>
      <c r="G5581" s="395" t="s">
        <v>817</v>
      </c>
    </row>
    <row r="5582" spans="1:7">
      <c r="A5582" s="395" t="s">
        <v>171</v>
      </c>
      <c r="B5582" s="395" t="s">
        <v>12799</v>
      </c>
      <c r="C5582" s="395" t="s">
        <v>12800</v>
      </c>
      <c r="D5582" s="395" t="s">
        <v>567</v>
      </c>
      <c r="E5582" s="395" t="s">
        <v>816</v>
      </c>
      <c r="F5582" s="399">
        <v>10.33</v>
      </c>
      <c r="G5582" s="395" t="s">
        <v>817</v>
      </c>
    </row>
    <row r="5583" spans="1:7">
      <c r="A5583" s="395" t="s">
        <v>171</v>
      </c>
      <c r="B5583" s="395" t="s">
        <v>12802</v>
      </c>
      <c r="C5583" s="395" t="s">
        <v>12803</v>
      </c>
      <c r="D5583" s="395" t="s">
        <v>567</v>
      </c>
      <c r="E5583" s="395" t="s">
        <v>816</v>
      </c>
      <c r="F5583" s="399">
        <v>9.25</v>
      </c>
      <c r="G5583" s="395" t="s">
        <v>817</v>
      </c>
    </row>
    <row r="5584" spans="1:7">
      <c r="A5584" s="395" t="s">
        <v>171</v>
      </c>
      <c r="B5584" s="395" t="s">
        <v>12804</v>
      </c>
      <c r="C5584" s="395" t="s">
        <v>12805</v>
      </c>
      <c r="D5584" s="395" t="s">
        <v>567</v>
      </c>
      <c r="E5584" s="395" t="s">
        <v>816</v>
      </c>
      <c r="F5584" s="399">
        <v>8.52</v>
      </c>
      <c r="G5584" s="395" t="s">
        <v>817</v>
      </c>
    </row>
    <row r="5585" spans="1:7">
      <c r="A5585" s="395" t="s">
        <v>171</v>
      </c>
      <c r="B5585" s="395" t="s">
        <v>12806</v>
      </c>
      <c r="C5585" s="395" t="s">
        <v>12807</v>
      </c>
      <c r="D5585" s="395" t="s">
        <v>567</v>
      </c>
      <c r="E5585" s="395" t="s">
        <v>816</v>
      </c>
      <c r="F5585" s="399">
        <v>16.850000000000001</v>
      </c>
      <c r="G5585" s="395" t="s">
        <v>817</v>
      </c>
    </row>
    <row r="5586" spans="1:7">
      <c r="A5586" s="395" t="s">
        <v>171</v>
      </c>
      <c r="B5586" s="395" t="s">
        <v>12808</v>
      </c>
      <c r="C5586" s="395" t="s">
        <v>12809</v>
      </c>
      <c r="D5586" s="395" t="s">
        <v>567</v>
      </c>
      <c r="E5586" s="395" t="s">
        <v>816</v>
      </c>
      <c r="F5586" s="399">
        <v>17.7</v>
      </c>
      <c r="G5586" s="395" t="s">
        <v>817</v>
      </c>
    </row>
    <row r="5587" spans="1:7">
      <c r="A5587" s="395" t="s">
        <v>171</v>
      </c>
      <c r="B5587" s="395" t="s">
        <v>12811</v>
      </c>
      <c r="C5587" s="395" t="s">
        <v>12812</v>
      </c>
      <c r="D5587" s="395" t="s">
        <v>567</v>
      </c>
      <c r="E5587" s="395" t="s">
        <v>816</v>
      </c>
      <c r="F5587" s="399">
        <v>20.6</v>
      </c>
      <c r="G5587" s="395" t="s">
        <v>817</v>
      </c>
    </row>
    <row r="5588" spans="1:7">
      <c r="A5588" s="395" t="s">
        <v>171</v>
      </c>
      <c r="B5588" s="395" t="s">
        <v>12813</v>
      </c>
      <c r="C5588" s="395" t="s">
        <v>12814</v>
      </c>
      <c r="D5588" s="395" t="s">
        <v>567</v>
      </c>
      <c r="E5588" s="395" t="s">
        <v>816</v>
      </c>
      <c r="F5588" s="399">
        <v>21.87</v>
      </c>
      <c r="G5588" s="395" t="s">
        <v>817</v>
      </c>
    </row>
    <row r="5589" spans="1:7">
      <c r="A5589" s="395" t="s">
        <v>171</v>
      </c>
      <c r="B5589" s="395" t="s">
        <v>12815</v>
      </c>
      <c r="C5589" s="395" t="s">
        <v>12816</v>
      </c>
      <c r="D5589" s="395" t="s">
        <v>567</v>
      </c>
      <c r="E5589" s="395" t="s">
        <v>816</v>
      </c>
      <c r="F5589" s="399">
        <v>27.67</v>
      </c>
      <c r="G5589" s="395" t="s">
        <v>817</v>
      </c>
    </row>
    <row r="5590" spans="1:7">
      <c r="A5590" s="395" t="s">
        <v>171</v>
      </c>
      <c r="B5590" s="395" t="s">
        <v>12817</v>
      </c>
      <c r="C5590" s="395" t="s">
        <v>12818</v>
      </c>
      <c r="D5590" s="395" t="s">
        <v>567</v>
      </c>
      <c r="E5590" s="395" t="s">
        <v>816</v>
      </c>
      <c r="F5590" s="399">
        <v>14.69</v>
      </c>
      <c r="G5590" s="395" t="s">
        <v>817</v>
      </c>
    </row>
    <row r="5591" spans="1:7">
      <c r="A5591" s="395" t="s">
        <v>171</v>
      </c>
      <c r="B5591" s="395" t="s">
        <v>12819</v>
      </c>
      <c r="C5591" s="395" t="s">
        <v>12820</v>
      </c>
      <c r="D5591" s="395" t="s">
        <v>567</v>
      </c>
      <c r="E5591" s="395" t="s">
        <v>816</v>
      </c>
      <c r="F5591" s="399">
        <v>15.46</v>
      </c>
      <c r="G5591" s="395" t="s">
        <v>817</v>
      </c>
    </row>
    <row r="5592" spans="1:7">
      <c r="A5592" s="395" t="s">
        <v>171</v>
      </c>
      <c r="B5592" s="395" t="s">
        <v>12821</v>
      </c>
      <c r="C5592" s="395" t="s">
        <v>12822</v>
      </c>
      <c r="D5592" s="395" t="s">
        <v>567</v>
      </c>
      <c r="E5592" s="395" t="s">
        <v>816</v>
      </c>
      <c r="F5592" s="399">
        <v>18.079999999999998</v>
      </c>
      <c r="G5592" s="395" t="s">
        <v>817</v>
      </c>
    </row>
    <row r="5593" spans="1:7">
      <c r="A5593" s="395" t="s">
        <v>171</v>
      </c>
      <c r="B5593" s="395" t="s">
        <v>12824</v>
      </c>
      <c r="C5593" s="395" t="s">
        <v>12825</v>
      </c>
      <c r="D5593" s="395" t="s">
        <v>567</v>
      </c>
      <c r="E5593" s="395" t="s">
        <v>816</v>
      </c>
      <c r="F5593" s="399">
        <v>20.25</v>
      </c>
      <c r="G5593" s="395" t="s">
        <v>817</v>
      </c>
    </row>
    <row r="5594" spans="1:7">
      <c r="A5594" s="395" t="s">
        <v>171</v>
      </c>
      <c r="B5594" s="395" t="s">
        <v>12826</v>
      </c>
      <c r="C5594" s="395" t="s">
        <v>12827</v>
      </c>
      <c r="D5594" s="395" t="s">
        <v>567</v>
      </c>
      <c r="E5594" s="395" t="s">
        <v>816</v>
      </c>
      <c r="F5594" s="399">
        <v>24.47</v>
      </c>
      <c r="G5594" s="395" t="s">
        <v>817</v>
      </c>
    </row>
    <row r="5595" spans="1:7">
      <c r="A5595" s="395" t="s">
        <v>171</v>
      </c>
      <c r="B5595" s="395" t="s">
        <v>12828</v>
      </c>
      <c r="C5595" s="395" t="s">
        <v>12829</v>
      </c>
      <c r="D5595" s="395" t="s">
        <v>567</v>
      </c>
      <c r="E5595" s="395" t="s">
        <v>816</v>
      </c>
      <c r="F5595" s="399">
        <v>15.53</v>
      </c>
      <c r="G5595" s="395" t="s">
        <v>817</v>
      </c>
    </row>
    <row r="5596" spans="1:7">
      <c r="A5596" s="395" t="s">
        <v>171</v>
      </c>
      <c r="B5596" s="395" t="s">
        <v>12830</v>
      </c>
      <c r="C5596" s="395" t="s">
        <v>12831</v>
      </c>
      <c r="D5596" s="395" t="s">
        <v>567</v>
      </c>
      <c r="E5596" s="395" t="s">
        <v>816</v>
      </c>
      <c r="F5596" s="399">
        <v>16.38</v>
      </c>
      <c r="G5596" s="395" t="s">
        <v>817</v>
      </c>
    </row>
    <row r="5597" spans="1:7">
      <c r="A5597" s="395" t="s">
        <v>171</v>
      </c>
      <c r="B5597" s="395" t="s">
        <v>12833</v>
      </c>
      <c r="C5597" s="395" t="s">
        <v>12834</v>
      </c>
      <c r="D5597" s="395" t="s">
        <v>567</v>
      </c>
      <c r="E5597" s="395" t="s">
        <v>816</v>
      </c>
      <c r="F5597" s="399">
        <v>19.010000000000002</v>
      </c>
      <c r="G5597" s="395" t="s">
        <v>817</v>
      </c>
    </row>
    <row r="5598" spans="1:7">
      <c r="A5598" s="395" t="s">
        <v>171</v>
      </c>
      <c r="B5598" s="395" t="s">
        <v>12835</v>
      </c>
      <c r="C5598" s="395" t="s">
        <v>12836</v>
      </c>
      <c r="D5598" s="395" t="s">
        <v>567</v>
      </c>
      <c r="E5598" s="395" t="s">
        <v>816</v>
      </c>
      <c r="F5598" s="399">
        <v>21.11</v>
      </c>
      <c r="G5598" s="395" t="s">
        <v>817</v>
      </c>
    </row>
    <row r="5599" spans="1:7">
      <c r="A5599" s="395" t="s">
        <v>171</v>
      </c>
      <c r="B5599" s="395" t="s">
        <v>12837</v>
      </c>
      <c r="C5599" s="395" t="s">
        <v>12838</v>
      </c>
      <c r="D5599" s="395" t="s">
        <v>567</v>
      </c>
      <c r="E5599" s="395" t="s">
        <v>816</v>
      </c>
      <c r="F5599" s="399">
        <v>26.38</v>
      </c>
      <c r="G5599" s="395" t="s">
        <v>817</v>
      </c>
    </row>
    <row r="5600" spans="1:7">
      <c r="A5600" s="395" t="s">
        <v>171</v>
      </c>
      <c r="B5600" s="395" t="s">
        <v>12840</v>
      </c>
      <c r="C5600" s="395" t="s">
        <v>12841</v>
      </c>
      <c r="D5600" s="395" t="s">
        <v>567</v>
      </c>
      <c r="E5600" s="395" t="s">
        <v>816</v>
      </c>
      <c r="F5600" s="399">
        <v>13.41</v>
      </c>
      <c r="G5600" s="395" t="s">
        <v>817</v>
      </c>
    </row>
    <row r="5601" spans="1:7">
      <c r="A5601" s="395" t="s">
        <v>171</v>
      </c>
      <c r="B5601" s="395" t="s">
        <v>12842</v>
      </c>
      <c r="C5601" s="395" t="s">
        <v>12843</v>
      </c>
      <c r="D5601" s="395" t="s">
        <v>567</v>
      </c>
      <c r="E5601" s="395" t="s">
        <v>816</v>
      </c>
      <c r="F5601" s="399">
        <v>14.92</v>
      </c>
      <c r="G5601" s="395" t="s">
        <v>817</v>
      </c>
    </row>
    <row r="5602" spans="1:7">
      <c r="A5602" s="395" t="s">
        <v>171</v>
      </c>
      <c r="B5602" s="395" t="s">
        <v>12844</v>
      </c>
      <c r="C5602" s="395" t="s">
        <v>12845</v>
      </c>
      <c r="D5602" s="395" t="s">
        <v>567</v>
      </c>
      <c r="E5602" s="395" t="s">
        <v>816</v>
      </c>
      <c r="F5602" s="399">
        <v>16.93</v>
      </c>
      <c r="G5602" s="395" t="s">
        <v>817</v>
      </c>
    </row>
    <row r="5603" spans="1:7">
      <c r="A5603" s="395" t="s">
        <v>171</v>
      </c>
      <c r="B5603" s="395" t="s">
        <v>12846</v>
      </c>
      <c r="C5603" s="395" t="s">
        <v>12847</v>
      </c>
      <c r="D5603" s="395" t="s">
        <v>567</v>
      </c>
      <c r="E5603" s="395" t="s">
        <v>816</v>
      </c>
      <c r="F5603" s="399">
        <v>18.37</v>
      </c>
      <c r="G5603" s="395" t="s">
        <v>817</v>
      </c>
    </row>
    <row r="5604" spans="1:7">
      <c r="A5604" s="395" t="s">
        <v>171</v>
      </c>
      <c r="B5604" s="395" t="s">
        <v>12849</v>
      </c>
      <c r="C5604" s="395" t="s">
        <v>12850</v>
      </c>
      <c r="D5604" s="395" t="s">
        <v>567</v>
      </c>
      <c r="E5604" s="395" t="s">
        <v>816</v>
      </c>
      <c r="F5604" s="399">
        <v>23.12</v>
      </c>
      <c r="G5604" s="395" t="s">
        <v>817</v>
      </c>
    </row>
    <row r="5605" spans="1:7">
      <c r="A5605" s="395" t="s">
        <v>171</v>
      </c>
      <c r="B5605" s="395" t="s">
        <v>12852</v>
      </c>
      <c r="C5605" s="395" t="s">
        <v>12853</v>
      </c>
      <c r="D5605" s="395" t="s">
        <v>567</v>
      </c>
      <c r="E5605" s="395" t="s">
        <v>816</v>
      </c>
      <c r="F5605" s="399">
        <v>12.73</v>
      </c>
      <c r="G5605" s="395" t="s">
        <v>817</v>
      </c>
    </row>
    <row r="5606" spans="1:7">
      <c r="A5606" s="395" t="s">
        <v>171</v>
      </c>
      <c r="B5606" s="395" t="s">
        <v>12854</v>
      </c>
      <c r="C5606" s="395" t="s">
        <v>12855</v>
      </c>
      <c r="D5606" s="395" t="s">
        <v>567</v>
      </c>
      <c r="E5606" s="395" t="s">
        <v>816</v>
      </c>
      <c r="F5606" s="399">
        <v>11.17</v>
      </c>
      <c r="G5606" s="395" t="s">
        <v>817</v>
      </c>
    </row>
    <row r="5607" spans="1:7">
      <c r="A5607" s="395" t="s">
        <v>171</v>
      </c>
      <c r="B5607" s="395" t="s">
        <v>12857</v>
      </c>
      <c r="C5607" s="395" t="s">
        <v>12858</v>
      </c>
      <c r="D5607" s="395" t="s">
        <v>567</v>
      </c>
      <c r="E5607" s="395" t="s">
        <v>816</v>
      </c>
      <c r="F5607" s="399">
        <v>19.559999999999999</v>
      </c>
      <c r="G5607" s="395" t="s">
        <v>817</v>
      </c>
    </row>
    <row r="5608" spans="1:7">
      <c r="A5608" s="395" t="s">
        <v>171</v>
      </c>
      <c r="B5608" s="395" t="s">
        <v>12859</v>
      </c>
      <c r="C5608" s="395" t="s">
        <v>12860</v>
      </c>
      <c r="D5608" s="395" t="s">
        <v>567</v>
      </c>
      <c r="E5608" s="395" t="s">
        <v>816</v>
      </c>
      <c r="F5608" s="399">
        <v>20.55</v>
      </c>
      <c r="G5608" s="395" t="s">
        <v>817</v>
      </c>
    </row>
    <row r="5609" spans="1:7">
      <c r="A5609" s="395" t="s">
        <v>171</v>
      </c>
      <c r="B5609" s="395" t="s">
        <v>12862</v>
      </c>
      <c r="C5609" s="395" t="s">
        <v>12863</v>
      </c>
      <c r="D5609" s="395" t="s">
        <v>567</v>
      </c>
      <c r="E5609" s="395" t="s">
        <v>816</v>
      </c>
      <c r="F5609" s="399">
        <v>23.83</v>
      </c>
      <c r="G5609" s="395" t="s">
        <v>817</v>
      </c>
    </row>
    <row r="5610" spans="1:7">
      <c r="A5610" s="395" t="s">
        <v>171</v>
      </c>
      <c r="B5610" s="395" t="s">
        <v>12864</v>
      </c>
      <c r="C5610" s="395" t="s">
        <v>12865</v>
      </c>
      <c r="D5610" s="395" t="s">
        <v>567</v>
      </c>
      <c r="E5610" s="395" t="s">
        <v>816</v>
      </c>
      <c r="F5610" s="399">
        <v>26.51</v>
      </c>
      <c r="G5610" s="395" t="s">
        <v>817</v>
      </c>
    </row>
    <row r="5611" spans="1:7">
      <c r="A5611" s="395" t="s">
        <v>171</v>
      </c>
      <c r="B5611" s="395" t="s">
        <v>12866</v>
      </c>
      <c r="C5611" s="395" t="s">
        <v>12867</v>
      </c>
      <c r="D5611" s="395" t="s">
        <v>567</v>
      </c>
      <c r="E5611" s="395" t="s">
        <v>816</v>
      </c>
      <c r="F5611" s="399">
        <v>33.119999999999997</v>
      </c>
      <c r="G5611" s="395" t="s">
        <v>817</v>
      </c>
    </row>
    <row r="5612" spans="1:7">
      <c r="A5612" s="395" t="s">
        <v>171</v>
      </c>
      <c r="B5612" s="395" t="s">
        <v>12868</v>
      </c>
      <c r="C5612" s="395" t="s">
        <v>12869</v>
      </c>
      <c r="D5612" s="395" t="s">
        <v>567</v>
      </c>
      <c r="E5612" s="395" t="s">
        <v>816</v>
      </c>
      <c r="F5612" s="399">
        <v>18.48</v>
      </c>
      <c r="G5612" s="395" t="s">
        <v>817</v>
      </c>
    </row>
    <row r="5613" spans="1:7">
      <c r="A5613" s="395" t="s">
        <v>171</v>
      </c>
      <c r="B5613" s="395" t="s">
        <v>12870</v>
      </c>
      <c r="C5613" s="395" t="s">
        <v>12871</v>
      </c>
      <c r="D5613" s="395" t="s">
        <v>567</v>
      </c>
      <c r="E5613" s="395" t="s">
        <v>816</v>
      </c>
      <c r="F5613" s="399">
        <v>19.45</v>
      </c>
      <c r="G5613" s="395" t="s">
        <v>817</v>
      </c>
    </row>
    <row r="5614" spans="1:7">
      <c r="A5614" s="395" t="s">
        <v>171</v>
      </c>
      <c r="B5614" s="395" t="s">
        <v>12872</v>
      </c>
      <c r="C5614" s="395" t="s">
        <v>12873</v>
      </c>
      <c r="D5614" s="395" t="s">
        <v>567</v>
      </c>
      <c r="E5614" s="395" t="s">
        <v>816</v>
      </c>
      <c r="F5614" s="399">
        <v>22.46</v>
      </c>
      <c r="G5614" s="395" t="s">
        <v>817</v>
      </c>
    </row>
    <row r="5615" spans="1:7">
      <c r="A5615" s="395" t="s">
        <v>171</v>
      </c>
      <c r="B5615" s="395" t="s">
        <v>12874</v>
      </c>
      <c r="C5615" s="395" t="s">
        <v>12875</v>
      </c>
      <c r="D5615" s="395" t="s">
        <v>567</v>
      </c>
      <c r="E5615" s="395" t="s">
        <v>816</v>
      </c>
      <c r="F5615" s="399">
        <v>24.91</v>
      </c>
      <c r="G5615" s="395" t="s">
        <v>817</v>
      </c>
    </row>
    <row r="5616" spans="1:7">
      <c r="A5616" s="395" t="s">
        <v>171</v>
      </c>
      <c r="B5616" s="395" t="s">
        <v>12876</v>
      </c>
      <c r="C5616" s="395" t="s">
        <v>12877</v>
      </c>
      <c r="D5616" s="395" t="s">
        <v>567</v>
      </c>
      <c r="E5616" s="395" t="s">
        <v>816</v>
      </c>
      <c r="F5616" s="399">
        <v>30.99</v>
      </c>
      <c r="G5616" s="395" t="s">
        <v>817</v>
      </c>
    </row>
    <row r="5617" spans="1:7">
      <c r="A5617" s="395" t="s">
        <v>171</v>
      </c>
      <c r="B5617" s="395" t="s">
        <v>12878</v>
      </c>
      <c r="C5617" s="395" t="s">
        <v>12879</v>
      </c>
      <c r="D5617" s="395" t="s">
        <v>567</v>
      </c>
      <c r="E5617" s="395" t="s">
        <v>816</v>
      </c>
      <c r="F5617" s="399">
        <v>11.28</v>
      </c>
      <c r="G5617" s="395" t="s">
        <v>817</v>
      </c>
    </row>
    <row r="5618" spans="1:7">
      <c r="A5618" s="395" t="s">
        <v>171</v>
      </c>
      <c r="B5618" s="395" t="s">
        <v>12880</v>
      </c>
      <c r="C5618" s="395" t="s">
        <v>12881</v>
      </c>
      <c r="D5618" s="395" t="s">
        <v>567</v>
      </c>
      <c r="E5618" s="395" t="s">
        <v>816</v>
      </c>
      <c r="F5618" s="399">
        <v>10.85</v>
      </c>
      <c r="G5618" s="395" t="s">
        <v>817</v>
      </c>
    </row>
    <row r="5619" spans="1:7">
      <c r="A5619" s="395" t="s">
        <v>171</v>
      </c>
      <c r="B5619" s="395" t="s">
        <v>12882</v>
      </c>
      <c r="C5619" s="395" t="s">
        <v>12883</v>
      </c>
      <c r="D5619" s="395" t="s">
        <v>567</v>
      </c>
      <c r="E5619" s="395" t="s">
        <v>816</v>
      </c>
      <c r="F5619" s="399">
        <v>17.7</v>
      </c>
      <c r="G5619" s="395" t="s">
        <v>817</v>
      </c>
    </row>
    <row r="5620" spans="1:7">
      <c r="A5620" s="395" t="s">
        <v>171</v>
      </c>
      <c r="B5620" s="395" t="s">
        <v>12884</v>
      </c>
      <c r="C5620" s="395" t="s">
        <v>12885</v>
      </c>
      <c r="D5620" s="395" t="s">
        <v>567</v>
      </c>
      <c r="E5620" s="395" t="s">
        <v>816</v>
      </c>
      <c r="F5620" s="399">
        <v>19.75</v>
      </c>
      <c r="G5620" s="395" t="s">
        <v>817</v>
      </c>
    </row>
    <row r="5621" spans="1:7">
      <c r="A5621" s="395" t="s">
        <v>171</v>
      </c>
      <c r="B5621" s="395" t="s">
        <v>12887</v>
      </c>
      <c r="C5621" s="395" t="s">
        <v>12888</v>
      </c>
      <c r="D5621" s="395" t="s">
        <v>567</v>
      </c>
      <c r="E5621" s="395" t="s">
        <v>816</v>
      </c>
      <c r="F5621" s="399">
        <v>22.84</v>
      </c>
      <c r="G5621" s="395" t="s">
        <v>817</v>
      </c>
    </row>
    <row r="5622" spans="1:7">
      <c r="A5622" s="395" t="s">
        <v>171</v>
      </c>
      <c r="B5622" s="395" t="s">
        <v>12889</v>
      </c>
      <c r="C5622" s="395" t="s">
        <v>12890</v>
      </c>
      <c r="D5622" s="395" t="s">
        <v>567</v>
      </c>
      <c r="E5622" s="395" t="s">
        <v>816</v>
      </c>
      <c r="F5622" s="399">
        <v>25.35</v>
      </c>
      <c r="G5622" s="395" t="s">
        <v>817</v>
      </c>
    </row>
    <row r="5623" spans="1:7">
      <c r="A5623" s="395" t="s">
        <v>171</v>
      </c>
      <c r="B5623" s="395" t="s">
        <v>12891</v>
      </c>
      <c r="C5623" s="395" t="s">
        <v>12892</v>
      </c>
      <c r="D5623" s="395" t="s">
        <v>567</v>
      </c>
      <c r="E5623" s="395" t="s">
        <v>816</v>
      </c>
      <c r="F5623" s="399">
        <v>31.58</v>
      </c>
      <c r="G5623" s="395" t="s">
        <v>817</v>
      </c>
    </row>
    <row r="5624" spans="1:7">
      <c r="A5624" s="395" t="s">
        <v>171</v>
      </c>
      <c r="B5624" s="395" t="s">
        <v>12893</v>
      </c>
      <c r="C5624" s="395" t="s">
        <v>12894</v>
      </c>
      <c r="D5624" s="395" t="s">
        <v>567</v>
      </c>
      <c r="E5624" s="395" t="s">
        <v>816</v>
      </c>
      <c r="F5624" s="399">
        <v>16.88</v>
      </c>
      <c r="G5624" s="395" t="s">
        <v>817</v>
      </c>
    </row>
    <row r="5625" spans="1:7">
      <c r="A5625" s="395" t="s">
        <v>171</v>
      </c>
      <c r="B5625" s="395" t="s">
        <v>12895</v>
      </c>
      <c r="C5625" s="395" t="s">
        <v>12896</v>
      </c>
      <c r="D5625" s="395" t="s">
        <v>567</v>
      </c>
      <c r="E5625" s="395" t="s">
        <v>816</v>
      </c>
      <c r="F5625" s="399">
        <v>18.690000000000001</v>
      </c>
      <c r="G5625" s="395" t="s">
        <v>817</v>
      </c>
    </row>
    <row r="5626" spans="1:7">
      <c r="A5626" s="395" t="s">
        <v>171</v>
      </c>
      <c r="B5626" s="395" t="s">
        <v>12897</v>
      </c>
      <c r="C5626" s="395" t="s">
        <v>12898</v>
      </c>
      <c r="D5626" s="395" t="s">
        <v>567</v>
      </c>
      <c r="E5626" s="395" t="s">
        <v>816</v>
      </c>
      <c r="F5626" s="399">
        <v>21.59</v>
      </c>
      <c r="G5626" s="395" t="s">
        <v>817</v>
      </c>
    </row>
    <row r="5627" spans="1:7">
      <c r="A5627" s="395" t="s">
        <v>171</v>
      </c>
      <c r="B5627" s="395" t="s">
        <v>12899</v>
      </c>
      <c r="C5627" s="395" t="s">
        <v>12900</v>
      </c>
      <c r="D5627" s="395" t="s">
        <v>567</v>
      </c>
      <c r="E5627" s="395" t="s">
        <v>816</v>
      </c>
      <c r="F5627" s="399">
        <v>23.87</v>
      </c>
      <c r="G5627" s="395" t="s">
        <v>817</v>
      </c>
    </row>
    <row r="5628" spans="1:7">
      <c r="A5628" s="395" t="s">
        <v>171</v>
      </c>
      <c r="B5628" s="395" t="s">
        <v>12901</v>
      </c>
      <c r="C5628" s="395" t="s">
        <v>12902</v>
      </c>
      <c r="D5628" s="395" t="s">
        <v>567</v>
      </c>
      <c r="E5628" s="395" t="s">
        <v>816</v>
      </c>
      <c r="F5628" s="399">
        <v>30.51</v>
      </c>
      <c r="G5628" s="395" t="s">
        <v>817</v>
      </c>
    </row>
    <row r="5629" spans="1:7">
      <c r="A5629" s="395" t="s">
        <v>171</v>
      </c>
      <c r="B5629" s="395" t="s">
        <v>12903</v>
      </c>
      <c r="C5629" s="395" t="s">
        <v>12904</v>
      </c>
      <c r="D5629" s="395" t="s">
        <v>567</v>
      </c>
      <c r="E5629" s="395" t="s">
        <v>816</v>
      </c>
      <c r="F5629" s="399">
        <v>154.43</v>
      </c>
      <c r="G5629" s="395" t="s">
        <v>817</v>
      </c>
    </row>
    <row r="5630" spans="1:7">
      <c r="A5630" s="395" t="s">
        <v>171</v>
      </c>
      <c r="B5630" s="395" t="s">
        <v>12905</v>
      </c>
      <c r="C5630" s="395" t="s">
        <v>12906</v>
      </c>
      <c r="D5630" s="395" t="s">
        <v>567</v>
      </c>
      <c r="E5630" s="395" t="s">
        <v>816</v>
      </c>
      <c r="F5630" s="399">
        <v>183.78</v>
      </c>
      <c r="G5630" s="395" t="s">
        <v>817</v>
      </c>
    </row>
    <row r="5631" spans="1:7">
      <c r="A5631" s="395" t="s">
        <v>171</v>
      </c>
      <c r="B5631" s="395" t="s">
        <v>12907</v>
      </c>
      <c r="C5631" s="395" t="s">
        <v>12908</v>
      </c>
      <c r="D5631" s="395" t="s">
        <v>567</v>
      </c>
      <c r="E5631" s="395" t="s">
        <v>1590</v>
      </c>
      <c r="F5631" s="399">
        <v>25.28</v>
      </c>
      <c r="G5631" s="395" t="s">
        <v>817</v>
      </c>
    </row>
    <row r="5632" spans="1:7">
      <c r="A5632" s="395" t="s">
        <v>171</v>
      </c>
      <c r="B5632" s="395" t="s">
        <v>12910</v>
      </c>
      <c r="C5632" s="395" t="s">
        <v>12911</v>
      </c>
      <c r="D5632" s="395" t="s">
        <v>567</v>
      </c>
      <c r="E5632" s="395" t="s">
        <v>816</v>
      </c>
      <c r="F5632" s="399">
        <v>37.49</v>
      </c>
      <c r="G5632" s="395" t="s">
        <v>817</v>
      </c>
    </row>
    <row r="5633" spans="1:7">
      <c r="A5633" s="395" t="s">
        <v>171</v>
      </c>
      <c r="B5633" s="395" t="s">
        <v>12912</v>
      </c>
      <c r="C5633" s="395" t="s">
        <v>12913</v>
      </c>
      <c r="D5633" s="395" t="s">
        <v>567</v>
      </c>
      <c r="E5633" s="395" t="s">
        <v>1590</v>
      </c>
      <c r="F5633" s="399">
        <v>11.78</v>
      </c>
      <c r="G5633" s="395" t="s">
        <v>817</v>
      </c>
    </row>
    <row r="5634" spans="1:7">
      <c r="A5634" s="395" t="s">
        <v>171</v>
      </c>
      <c r="B5634" s="395" t="s">
        <v>12914</v>
      </c>
      <c r="C5634" s="395" t="s">
        <v>12915</v>
      </c>
      <c r="D5634" s="395" t="s">
        <v>567</v>
      </c>
      <c r="E5634" s="395" t="s">
        <v>1590</v>
      </c>
      <c r="F5634" s="399">
        <v>11.41</v>
      </c>
      <c r="G5634" s="395" t="s">
        <v>817</v>
      </c>
    </row>
    <row r="5635" spans="1:7">
      <c r="A5635" s="395" t="s">
        <v>171</v>
      </c>
      <c r="B5635" s="395" t="s">
        <v>12916</v>
      </c>
      <c r="C5635" s="395" t="s">
        <v>12917</v>
      </c>
      <c r="D5635" s="395" t="s">
        <v>567</v>
      </c>
      <c r="E5635" s="395" t="s">
        <v>1590</v>
      </c>
      <c r="F5635" s="399">
        <v>10.79</v>
      </c>
      <c r="G5635" s="395" t="s">
        <v>817</v>
      </c>
    </row>
    <row r="5636" spans="1:7">
      <c r="A5636" s="395" t="s">
        <v>171</v>
      </c>
      <c r="B5636" s="395" t="s">
        <v>12918</v>
      </c>
      <c r="C5636" s="395" t="s">
        <v>12919</v>
      </c>
      <c r="D5636" s="395" t="s">
        <v>567</v>
      </c>
      <c r="E5636" s="395" t="s">
        <v>816</v>
      </c>
      <c r="F5636" s="399">
        <v>9.7200000000000006</v>
      </c>
      <c r="G5636" s="395" t="s">
        <v>817</v>
      </c>
    </row>
    <row r="5637" spans="1:7">
      <c r="A5637" s="395" t="s">
        <v>171</v>
      </c>
      <c r="B5637" s="395" t="s">
        <v>12921</v>
      </c>
      <c r="C5637" s="395" t="s">
        <v>12922</v>
      </c>
      <c r="D5637" s="395" t="s">
        <v>567</v>
      </c>
      <c r="E5637" s="395" t="s">
        <v>816</v>
      </c>
      <c r="F5637" s="399">
        <v>9.51</v>
      </c>
      <c r="G5637" s="395" t="s">
        <v>817</v>
      </c>
    </row>
    <row r="5638" spans="1:7">
      <c r="A5638" s="395" t="s">
        <v>171</v>
      </c>
      <c r="B5638" s="395" t="s">
        <v>12923</v>
      </c>
      <c r="C5638" s="395" t="s">
        <v>12924</v>
      </c>
      <c r="D5638" s="395" t="s">
        <v>567</v>
      </c>
      <c r="E5638" s="395" t="s">
        <v>1590</v>
      </c>
      <c r="F5638" s="399">
        <v>6.37</v>
      </c>
      <c r="G5638" s="395" t="s">
        <v>817</v>
      </c>
    </row>
    <row r="5639" spans="1:7">
      <c r="A5639" s="395" t="s">
        <v>171</v>
      </c>
      <c r="B5639" s="395" t="s">
        <v>12925</v>
      </c>
      <c r="C5639" s="395" t="s">
        <v>12926</v>
      </c>
      <c r="D5639" s="395" t="s">
        <v>567</v>
      </c>
      <c r="E5639" s="395" t="s">
        <v>1590</v>
      </c>
      <c r="F5639" s="399">
        <v>6.29</v>
      </c>
      <c r="G5639" s="395" t="s">
        <v>817</v>
      </c>
    </row>
    <row r="5640" spans="1:7">
      <c r="A5640" s="395" t="s">
        <v>171</v>
      </c>
      <c r="B5640" s="395" t="s">
        <v>12927</v>
      </c>
      <c r="C5640" s="395" t="s">
        <v>12928</v>
      </c>
      <c r="D5640" s="395" t="s">
        <v>567</v>
      </c>
      <c r="E5640" s="395" t="s">
        <v>1590</v>
      </c>
      <c r="F5640" s="399">
        <v>5.95</v>
      </c>
      <c r="G5640" s="395" t="s">
        <v>817</v>
      </c>
    </row>
    <row r="5641" spans="1:7">
      <c r="A5641" s="395" t="s">
        <v>171</v>
      </c>
      <c r="B5641" s="395" t="s">
        <v>12929</v>
      </c>
      <c r="C5641" s="395" t="s">
        <v>12930</v>
      </c>
      <c r="D5641" s="395" t="s">
        <v>567</v>
      </c>
      <c r="E5641" s="395" t="s">
        <v>816</v>
      </c>
      <c r="F5641" s="399">
        <v>5.35</v>
      </c>
      <c r="G5641" s="395" t="s">
        <v>817</v>
      </c>
    </row>
    <row r="5642" spans="1:7">
      <c r="A5642" s="395" t="s">
        <v>171</v>
      </c>
      <c r="B5642" s="395" t="s">
        <v>12931</v>
      </c>
      <c r="C5642" s="395" t="s">
        <v>12932</v>
      </c>
      <c r="D5642" s="395" t="s">
        <v>567</v>
      </c>
      <c r="E5642" s="395" t="s">
        <v>816</v>
      </c>
      <c r="F5642" s="399">
        <v>5.26</v>
      </c>
      <c r="G5642" s="395" t="s">
        <v>817</v>
      </c>
    </row>
    <row r="5643" spans="1:7">
      <c r="A5643" s="395" t="s">
        <v>171</v>
      </c>
      <c r="B5643" s="395" t="s">
        <v>12933</v>
      </c>
      <c r="C5643" s="395" t="s">
        <v>12934</v>
      </c>
      <c r="D5643" s="395" t="s">
        <v>567</v>
      </c>
      <c r="E5643" s="395" t="s">
        <v>816</v>
      </c>
      <c r="F5643" s="399">
        <v>16.43</v>
      </c>
      <c r="G5643" s="395" t="s">
        <v>817</v>
      </c>
    </row>
    <row r="5644" spans="1:7">
      <c r="A5644" s="395" t="s">
        <v>171</v>
      </c>
      <c r="B5644" s="395" t="s">
        <v>12936</v>
      </c>
      <c r="C5644" s="395" t="s">
        <v>12937</v>
      </c>
      <c r="D5644" s="395" t="s">
        <v>567</v>
      </c>
      <c r="E5644" s="395" t="s">
        <v>816</v>
      </c>
      <c r="F5644" s="399">
        <v>13.95</v>
      </c>
      <c r="G5644" s="395" t="s">
        <v>817</v>
      </c>
    </row>
    <row r="5645" spans="1:7">
      <c r="A5645" s="395" t="s">
        <v>171</v>
      </c>
      <c r="B5645" s="395" t="s">
        <v>12938</v>
      </c>
      <c r="C5645" s="395" t="s">
        <v>12939</v>
      </c>
      <c r="D5645" s="395" t="s">
        <v>567</v>
      </c>
      <c r="E5645" s="395" t="s">
        <v>816</v>
      </c>
      <c r="F5645" s="399">
        <v>13.78</v>
      </c>
      <c r="G5645" s="395" t="s">
        <v>817</v>
      </c>
    </row>
    <row r="5646" spans="1:7">
      <c r="A5646" s="395" t="s">
        <v>171</v>
      </c>
      <c r="B5646" s="395" t="s">
        <v>12941</v>
      </c>
      <c r="C5646" s="395" t="s">
        <v>12942</v>
      </c>
      <c r="D5646" s="395" t="s">
        <v>567</v>
      </c>
      <c r="E5646" s="395" t="s">
        <v>816</v>
      </c>
      <c r="F5646" s="399">
        <v>12.53</v>
      </c>
      <c r="G5646" s="395" t="s">
        <v>817</v>
      </c>
    </row>
    <row r="5647" spans="1:7">
      <c r="A5647" s="395" t="s">
        <v>171</v>
      </c>
      <c r="B5647" s="395" t="s">
        <v>12943</v>
      </c>
      <c r="C5647" s="395" t="s">
        <v>12944</v>
      </c>
      <c r="D5647" s="395" t="s">
        <v>567</v>
      </c>
      <c r="E5647" s="395" t="s">
        <v>816</v>
      </c>
      <c r="F5647" s="399">
        <v>9.0500000000000007</v>
      </c>
      <c r="G5647" s="395" t="s">
        <v>817</v>
      </c>
    </row>
    <row r="5648" spans="1:7">
      <c r="A5648" s="395" t="s">
        <v>171</v>
      </c>
      <c r="B5648" s="395" t="s">
        <v>12946</v>
      </c>
      <c r="C5648" s="395" t="s">
        <v>12947</v>
      </c>
      <c r="D5648" s="395" t="s">
        <v>567</v>
      </c>
      <c r="E5648" s="395" t="s">
        <v>816</v>
      </c>
      <c r="F5648" s="399">
        <v>7.7</v>
      </c>
      <c r="G5648" s="395" t="s">
        <v>817</v>
      </c>
    </row>
    <row r="5649" spans="1:7">
      <c r="A5649" s="395" t="s">
        <v>171</v>
      </c>
      <c r="B5649" s="395" t="s">
        <v>12949</v>
      </c>
      <c r="C5649" s="395" t="s">
        <v>12950</v>
      </c>
      <c r="D5649" s="395" t="s">
        <v>567</v>
      </c>
      <c r="E5649" s="395" t="s">
        <v>816</v>
      </c>
      <c r="F5649" s="399">
        <v>7.6</v>
      </c>
      <c r="G5649" s="395" t="s">
        <v>817</v>
      </c>
    </row>
    <row r="5650" spans="1:7">
      <c r="A5650" s="395" t="s">
        <v>171</v>
      </c>
      <c r="B5650" s="395" t="s">
        <v>12951</v>
      </c>
      <c r="C5650" s="395" t="s">
        <v>12952</v>
      </c>
      <c r="D5650" s="395" t="s">
        <v>567</v>
      </c>
      <c r="E5650" s="395" t="s">
        <v>816</v>
      </c>
      <c r="F5650" s="399">
        <v>6.92</v>
      </c>
      <c r="G5650" s="395" t="s">
        <v>817</v>
      </c>
    </row>
    <row r="5651" spans="1:7">
      <c r="A5651" s="395" t="s">
        <v>171</v>
      </c>
      <c r="B5651" s="395" t="s">
        <v>647</v>
      </c>
      <c r="C5651" s="395" t="s">
        <v>12953</v>
      </c>
      <c r="D5651" s="395" t="s">
        <v>567</v>
      </c>
      <c r="E5651" s="395" t="s">
        <v>1590</v>
      </c>
      <c r="F5651" s="399">
        <v>108.07</v>
      </c>
      <c r="G5651" s="395" t="s">
        <v>817</v>
      </c>
    </row>
    <row r="5652" spans="1:7">
      <c r="A5652" s="395" t="s">
        <v>171</v>
      </c>
      <c r="B5652" s="395" t="s">
        <v>12954</v>
      </c>
      <c r="C5652" s="395" t="s">
        <v>12955</v>
      </c>
      <c r="D5652" s="395" t="s">
        <v>567</v>
      </c>
      <c r="E5652" s="395" t="s">
        <v>1590</v>
      </c>
      <c r="F5652" s="399">
        <v>13.25</v>
      </c>
      <c r="G5652" s="395" t="s">
        <v>817</v>
      </c>
    </row>
    <row r="5653" spans="1:7">
      <c r="A5653" s="395" t="s">
        <v>171</v>
      </c>
      <c r="B5653" s="395" t="s">
        <v>12956</v>
      </c>
      <c r="C5653" s="395" t="s">
        <v>12957</v>
      </c>
      <c r="D5653" s="395" t="s">
        <v>567</v>
      </c>
      <c r="E5653" s="395" t="s">
        <v>1590</v>
      </c>
      <c r="F5653" s="399">
        <v>10.47</v>
      </c>
      <c r="G5653" s="395" t="s">
        <v>817</v>
      </c>
    </row>
    <row r="5654" spans="1:7">
      <c r="A5654" s="395" t="s">
        <v>171</v>
      </c>
      <c r="B5654" s="395" t="s">
        <v>12959</v>
      </c>
      <c r="C5654" s="395" t="s">
        <v>12960</v>
      </c>
      <c r="D5654" s="395" t="s">
        <v>567</v>
      </c>
      <c r="E5654" s="395" t="s">
        <v>816</v>
      </c>
      <c r="F5654" s="399">
        <v>10.130000000000001</v>
      </c>
      <c r="G5654" s="395" t="s">
        <v>817</v>
      </c>
    </row>
    <row r="5655" spans="1:7">
      <c r="A5655" s="395" t="s">
        <v>171</v>
      </c>
      <c r="B5655" s="395" t="s">
        <v>12961</v>
      </c>
      <c r="C5655" s="395" t="s">
        <v>12962</v>
      </c>
      <c r="D5655" s="395" t="s">
        <v>567</v>
      </c>
      <c r="E5655" s="395" t="s">
        <v>1590</v>
      </c>
      <c r="F5655" s="399">
        <v>7.31</v>
      </c>
      <c r="G5655" s="395" t="s">
        <v>817</v>
      </c>
    </row>
    <row r="5656" spans="1:7">
      <c r="A5656" s="395" t="s">
        <v>171</v>
      </c>
      <c r="B5656" s="395" t="s">
        <v>12964</v>
      </c>
      <c r="C5656" s="395" t="s">
        <v>12965</v>
      </c>
      <c r="D5656" s="395" t="s">
        <v>567</v>
      </c>
      <c r="E5656" s="395" t="s">
        <v>1590</v>
      </c>
      <c r="F5656" s="399">
        <v>5.78</v>
      </c>
      <c r="G5656" s="395" t="s">
        <v>817</v>
      </c>
    </row>
    <row r="5657" spans="1:7">
      <c r="A5657" s="395" t="s">
        <v>171</v>
      </c>
      <c r="B5657" s="395" t="s">
        <v>12967</v>
      </c>
      <c r="C5657" s="395" t="s">
        <v>12968</v>
      </c>
      <c r="D5657" s="395" t="s">
        <v>567</v>
      </c>
      <c r="E5657" s="395" t="s">
        <v>816</v>
      </c>
      <c r="F5657" s="399">
        <v>5.59</v>
      </c>
      <c r="G5657" s="395" t="s">
        <v>817</v>
      </c>
    </row>
    <row r="5658" spans="1:7">
      <c r="A5658" s="395" t="s">
        <v>171</v>
      </c>
      <c r="B5658" s="395" t="s">
        <v>12969</v>
      </c>
      <c r="C5658" s="395" t="s">
        <v>12970</v>
      </c>
      <c r="D5658" s="395" t="s">
        <v>567</v>
      </c>
      <c r="E5658" s="395" t="s">
        <v>1590</v>
      </c>
      <c r="F5658" s="399">
        <v>14.72</v>
      </c>
      <c r="G5658" s="395" t="s">
        <v>817</v>
      </c>
    </row>
    <row r="5659" spans="1:7">
      <c r="A5659" s="395" t="s">
        <v>171</v>
      </c>
      <c r="B5659" s="395" t="s">
        <v>12971</v>
      </c>
      <c r="C5659" s="395" t="s">
        <v>12972</v>
      </c>
      <c r="D5659" s="395" t="s">
        <v>567</v>
      </c>
      <c r="E5659" s="395" t="s">
        <v>1590</v>
      </c>
      <c r="F5659" s="399">
        <v>13.07</v>
      </c>
      <c r="G5659" s="395" t="s">
        <v>817</v>
      </c>
    </row>
    <row r="5660" spans="1:7">
      <c r="A5660" s="395" t="s">
        <v>171</v>
      </c>
      <c r="B5660" s="395" t="s">
        <v>12973</v>
      </c>
      <c r="C5660" s="395" t="s">
        <v>12974</v>
      </c>
      <c r="D5660" s="395" t="s">
        <v>567</v>
      </c>
      <c r="E5660" s="395" t="s">
        <v>1590</v>
      </c>
      <c r="F5660" s="399">
        <v>12.66</v>
      </c>
      <c r="G5660" s="395" t="s">
        <v>817</v>
      </c>
    </row>
    <row r="5661" spans="1:7">
      <c r="A5661" s="395" t="s">
        <v>171</v>
      </c>
      <c r="B5661" s="395" t="s">
        <v>12975</v>
      </c>
      <c r="C5661" s="395" t="s">
        <v>12976</v>
      </c>
      <c r="D5661" s="395" t="s">
        <v>567</v>
      </c>
      <c r="E5661" s="395" t="s">
        <v>1590</v>
      </c>
      <c r="F5661" s="399">
        <v>11.97</v>
      </c>
      <c r="G5661" s="395" t="s">
        <v>817</v>
      </c>
    </row>
    <row r="5662" spans="1:7">
      <c r="A5662" s="395" t="s">
        <v>171</v>
      </c>
      <c r="B5662" s="395" t="s">
        <v>12977</v>
      </c>
      <c r="C5662" s="395" t="s">
        <v>12978</v>
      </c>
      <c r="D5662" s="395" t="s">
        <v>567</v>
      </c>
      <c r="E5662" s="395" t="s">
        <v>1590</v>
      </c>
      <c r="F5662" s="399">
        <v>11.64</v>
      </c>
      <c r="G5662" s="395" t="s">
        <v>817</v>
      </c>
    </row>
    <row r="5663" spans="1:7">
      <c r="A5663" s="395" t="s">
        <v>171</v>
      </c>
      <c r="B5663" s="395" t="s">
        <v>12979</v>
      </c>
      <c r="C5663" s="395" t="s">
        <v>12980</v>
      </c>
      <c r="D5663" s="395" t="s">
        <v>567</v>
      </c>
      <c r="E5663" s="395" t="s">
        <v>816</v>
      </c>
      <c r="F5663" s="399">
        <v>11.27</v>
      </c>
      <c r="G5663" s="395" t="s">
        <v>817</v>
      </c>
    </row>
    <row r="5664" spans="1:7">
      <c r="A5664" s="395" t="s">
        <v>171</v>
      </c>
      <c r="B5664" s="395" t="s">
        <v>12981</v>
      </c>
      <c r="C5664" s="395" t="s">
        <v>12982</v>
      </c>
      <c r="D5664" s="395" t="s">
        <v>567</v>
      </c>
      <c r="E5664" s="395" t="s">
        <v>816</v>
      </c>
      <c r="F5664" s="399">
        <v>10.81</v>
      </c>
      <c r="G5664" s="395" t="s">
        <v>817</v>
      </c>
    </row>
    <row r="5665" spans="1:7">
      <c r="A5665" s="395" t="s">
        <v>171</v>
      </c>
      <c r="B5665" s="395" t="s">
        <v>12983</v>
      </c>
      <c r="C5665" s="395" t="s">
        <v>12984</v>
      </c>
      <c r="D5665" s="395" t="s">
        <v>567</v>
      </c>
      <c r="E5665" s="395" t="s">
        <v>816</v>
      </c>
      <c r="F5665" s="399">
        <v>10.57</v>
      </c>
      <c r="G5665" s="395" t="s">
        <v>817</v>
      </c>
    </row>
    <row r="5666" spans="1:7">
      <c r="A5666" s="395" t="s">
        <v>171</v>
      </c>
      <c r="B5666" s="395" t="s">
        <v>12986</v>
      </c>
      <c r="C5666" s="395" t="s">
        <v>12987</v>
      </c>
      <c r="D5666" s="395" t="s">
        <v>567</v>
      </c>
      <c r="E5666" s="395" t="s">
        <v>1590</v>
      </c>
      <c r="F5666" s="399">
        <v>8.11</v>
      </c>
      <c r="G5666" s="395" t="s">
        <v>817</v>
      </c>
    </row>
    <row r="5667" spans="1:7">
      <c r="A5667" s="395" t="s">
        <v>171</v>
      </c>
      <c r="B5667" s="395" t="s">
        <v>12989</v>
      </c>
      <c r="C5667" s="395" t="s">
        <v>12990</v>
      </c>
      <c r="D5667" s="395" t="s">
        <v>567</v>
      </c>
      <c r="E5667" s="395" t="s">
        <v>1590</v>
      </c>
      <c r="F5667" s="399">
        <v>7.21</v>
      </c>
      <c r="G5667" s="395" t="s">
        <v>817</v>
      </c>
    </row>
    <row r="5668" spans="1:7">
      <c r="A5668" s="395" t="s">
        <v>171</v>
      </c>
      <c r="B5668" s="395" t="s">
        <v>12991</v>
      </c>
      <c r="C5668" s="395" t="s">
        <v>12992</v>
      </c>
      <c r="D5668" s="395" t="s">
        <v>567</v>
      </c>
      <c r="E5668" s="395" t="s">
        <v>1590</v>
      </c>
      <c r="F5668" s="399">
        <v>6.99</v>
      </c>
      <c r="G5668" s="395" t="s">
        <v>817</v>
      </c>
    </row>
    <row r="5669" spans="1:7">
      <c r="A5669" s="395" t="s">
        <v>171</v>
      </c>
      <c r="B5669" s="395" t="s">
        <v>12993</v>
      </c>
      <c r="C5669" s="395" t="s">
        <v>12994</v>
      </c>
      <c r="D5669" s="395" t="s">
        <v>567</v>
      </c>
      <c r="E5669" s="395" t="s">
        <v>1590</v>
      </c>
      <c r="F5669" s="399">
        <v>6.61</v>
      </c>
      <c r="G5669" s="395" t="s">
        <v>817</v>
      </c>
    </row>
    <row r="5670" spans="1:7">
      <c r="A5670" s="395" t="s">
        <v>171</v>
      </c>
      <c r="B5670" s="395" t="s">
        <v>12996</v>
      </c>
      <c r="C5670" s="395" t="s">
        <v>12997</v>
      </c>
      <c r="D5670" s="395" t="s">
        <v>567</v>
      </c>
      <c r="E5670" s="395" t="s">
        <v>1590</v>
      </c>
      <c r="F5670" s="399">
        <v>6.43</v>
      </c>
      <c r="G5670" s="395" t="s">
        <v>817</v>
      </c>
    </row>
    <row r="5671" spans="1:7">
      <c r="A5671" s="395" t="s">
        <v>171</v>
      </c>
      <c r="B5671" s="395" t="s">
        <v>12998</v>
      </c>
      <c r="C5671" s="395" t="s">
        <v>12999</v>
      </c>
      <c r="D5671" s="395" t="s">
        <v>567</v>
      </c>
      <c r="E5671" s="395" t="s">
        <v>816</v>
      </c>
      <c r="F5671" s="399">
        <v>6.21</v>
      </c>
      <c r="G5671" s="395" t="s">
        <v>817</v>
      </c>
    </row>
    <row r="5672" spans="1:7">
      <c r="A5672" s="395" t="s">
        <v>171</v>
      </c>
      <c r="B5672" s="395" t="s">
        <v>13001</v>
      </c>
      <c r="C5672" s="395" t="s">
        <v>13002</v>
      </c>
      <c r="D5672" s="395" t="s">
        <v>567</v>
      </c>
      <c r="E5672" s="395" t="s">
        <v>816</v>
      </c>
      <c r="F5672" s="399">
        <v>5.96</v>
      </c>
      <c r="G5672" s="395" t="s">
        <v>817</v>
      </c>
    </row>
    <row r="5673" spans="1:7">
      <c r="A5673" s="395" t="s">
        <v>171</v>
      </c>
      <c r="B5673" s="395" t="s">
        <v>13003</v>
      </c>
      <c r="C5673" s="395" t="s">
        <v>13004</v>
      </c>
      <c r="D5673" s="395" t="s">
        <v>567</v>
      </c>
      <c r="E5673" s="395" t="s">
        <v>816</v>
      </c>
      <c r="F5673" s="399">
        <v>5.83</v>
      </c>
      <c r="G5673" s="395" t="s">
        <v>817</v>
      </c>
    </row>
    <row r="5674" spans="1:7">
      <c r="A5674" s="395" t="s">
        <v>171</v>
      </c>
      <c r="B5674" s="395" t="s">
        <v>13005</v>
      </c>
      <c r="C5674" s="395" t="s">
        <v>13006</v>
      </c>
      <c r="D5674" s="395" t="s">
        <v>567</v>
      </c>
      <c r="E5674" s="395" t="s">
        <v>816</v>
      </c>
      <c r="F5674" s="399">
        <v>18.25</v>
      </c>
      <c r="G5674" s="395" t="s">
        <v>817</v>
      </c>
    </row>
    <row r="5675" spans="1:7">
      <c r="A5675" s="395" t="s">
        <v>171</v>
      </c>
      <c r="B5675" s="395" t="s">
        <v>13007</v>
      </c>
      <c r="C5675" s="395" t="s">
        <v>13008</v>
      </c>
      <c r="D5675" s="395" t="s">
        <v>567</v>
      </c>
      <c r="E5675" s="395" t="s">
        <v>816</v>
      </c>
      <c r="F5675" s="399">
        <v>15.5</v>
      </c>
      <c r="G5675" s="395" t="s">
        <v>817</v>
      </c>
    </row>
    <row r="5676" spans="1:7">
      <c r="A5676" s="395" t="s">
        <v>171</v>
      </c>
      <c r="B5676" s="395" t="s">
        <v>13010</v>
      </c>
      <c r="C5676" s="395" t="s">
        <v>13011</v>
      </c>
      <c r="D5676" s="395" t="s">
        <v>567</v>
      </c>
      <c r="E5676" s="395" t="s">
        <v>816</v>
      </c>
      <c r="F5676" s="399">
        <v>15.31</v>
      </c>
      <c r="G5676" s="395" t="s">
        <v>817</v>
      </c>
    </row>
    <row r="5677" spans="1:7">
      <c r="A5677" s="395" t="s">
        <v>171</v>
      </c>
      <c r="B5677" s="395" t="s">
        <v>13012</v>
      </c>
      <c r="C5677" s="395" t="s">
        <v>13013</v>
      </c>
      <c r="D5677" s="395" t="s">
        <v>567</v>
      </c>
      <c r="E5677" s="395" t="s">
        <v>816</v>
      </c>
      <c r="F5677" s="399">
        <v>13.92</v>
      </c>
      <c r="G5677" s="395" t="s">
        <v>817</v>
      </c>
    </row>
    <row r="5678" spans="1:7">
      <c r="A5678" s="395" t="s">
        <v>171</v>
      </c>
      <c r="B5678" s="395" t="s">
        <v>13014</v>
      </c>
      <c r="C5678" s="395" t="s">
        <v>13015</v>
      </c>
      <c r="D5678" s="395" t="s">
        <v>567</v>
      </c>
      <c r="E5678" s="395" t="s">
        <v>816</v>
      </c>
      <c r="F5678" s="399">
        <v>10.06</v>
      </c>
      <c r="G5678" s="395" t="s">
        <v>817</v>
      </c>
    </row>
    <row r="5679" spans="1:7">
      <c r="A5679" s="395" t="s">
        <v>171</v>
      </c>
      <c r="B5679" s="395" t="s">
        <v>13016</v>
      </c>
      <c r="C5679" s="395" t="s">
        <v>13017</v>
      </c>
      <c r="D5679" s="395" t="s">
        <v>567</v>
      </c>
      <c r="E5679" s="395" t="s">
        <v>816</v>
      </c>
      <c r="F5679" s="399">
        <v>8.5500000000000007</v>
      </c>
      <c r="G5679" s="395" t="s">
        <v>817</v>
      </c>
    </row>
    <row r="5680" spans="1:7">
      <c r="A5680" s="395" t="s">
        <v>171</v>
      </c>
      <c r="B5680" s="395" t="s">
        <v>13018</v>
      </c>
      <c r="C5680" s="395" t="s">
        <v>13019</v>
      </c>
      <c r="D5680" s="395" t="s">
        <v>567</v>
      </c>
      <c r="E5680" s="395" t="s">
        <v>816</v>
      </c>
      <c r="F5680" s="399">
        <v>8.43</v>
      </c>
      <c r="G5680" s="395" t="s">
        <v>817</v>
      </c>
    </row>
    <row r="5681" spans="1:7">
      <c r="A5681" s="395" t="s">
        <v>171</v>
      </c>
      <c r="B5681" s="395" t="s">
        <v>13020</v>
      </c>
      <c r="C5681" s="395" t="s">
        <v>13021</v>
      </c>
      <c r="D5681" s="395" t="s">
        <v>567</v>
      </c>
      <c r="E5681" s="395" t="s">
        <v>816</v>
      </c>
      <c r="F5681" s="399">
        <v>7.68</v>
      </c>
      <c r="G5681" s="395" t="s">
        <v>817</v>
      </c>
    </row>
    <row r="5682" spans="1:7">
      <c r="A5682" s="395" t="s">
        <v>171</v>
      </c>
      <c r="B5682" s="395" t="s">
        <v>13023</v>
      </c>
      <c r="C5682" s="395" t="s">
        <v>13024</v>
      </c>
      <c r="D5682" s="395" t="s">
        <v>567</v>
      </c>
      <c r="E5682" s="395" t="s">
        <v>1590</v>
      </c>
      <c r="F5682" s="399">
        <v>16.57</v>
      </c>
      <c r="G5682" s="395" t="s">
        <v>817</v>
      </c>
    </row>
    <row r="5683" spans="1:7">
      <c r="A5683" s="395" t="s">
        <v>171</v>
      </c>
      <c r="B5683" s="395" t="s">
        <v>13025</v>
      </c>
      <c r="C5683" s="395" t="s">
        <v>13026</v>
      </c>
      <c r="D5683" s="395" t="s">
        <v>567</v>
      </c>
      <c r="E5683" s="395" t="s">
        <v>1590</v>
      </c>
      <c r="F5683" s="399">
        <v>14.72</v>
      </c>
      <c r="G5683" s="395" t="s">
        <v>817</v>
      </c>
    </row>
    <row r="5684" spans="1:7">
      <c r="A5684" s="395" t="s">
        <v>171</v>
      </c>
      <c r="B5684" s="395" t="s">
        <v>13027</v>
      </c>
      <c r="C5684" s="395" t="s">
        <v>13028</v>
      </c>
      <c r="D5684" s="395" t="s">
        <v>567</v>
      </c>
      <c r="E5684" s="395" t="s">
        <v>1590</v>
      </c>
      <c r="F5684" s="399">
        <v>14.27</v>
      </c>
      <c r="G5684" s="395" t="s">
        <v>817</v>
      </c>
    </row>
    <row r="5685" spans="1:7">
      <c r="A5685" s="395" t="s">
        <v>171</v>
      </c>
      <c r="B5685" s="395" t="s">
        <v>13029</v>
      </c>
      <c r="C5685" s="395" t="s">
        <v>13030</v>
      </c>
      <c r="D5685" s="395" t="s">
        <v>567</v>
      </c>
      <c r="E5685" s="395" t="s">
        <v>1590</v>
      </c>
      <c r="F5685" s="399">
        <v>13.5</v>
      </c>
      <c r="G5685" s="395" t="s">
        <v>817</v>
      </c>
    </row>
    <row r="5686" spans="1:7">
      <c r="A5686" s="395" t="s">
        <v>171</v>
      </c>
      <c r="B5686" s="395" t="s">
        <v>13031</v>
      </c>
      <c r="C5686" s="395" t="s">
        <v>13032</v>
      </c>
      <c r="D5686" s="395" t="s">
        <v>567</v>
      </c>
      <c r="E5686" s="395" t="s">
        <v>1590</v>
      </c>
      <c r="F5686" s="399">
        <v>13.1</v>
      </c>
      <c r="G5686" s="395" t="s">
        <v>817</v>
      </c>
    </row>
    <row r="5687" spans="1:7">
      <c r="A5687" s="395" t="s">
        <v>171</v>
      </c>
      <c r="B5687" s="395" t="s">
        <v>13033</v>
      </c>
      <c r="C5687" s="395" t="s">
        <v>13034</v>
      </c>
      <c r="D5687" s="395" t="s">
        <v>567</v>
      </c>
      <c r="E5687" s="395" t="s">
        <v>816</v>
      </c>
      <c r="F5687" s="399">
        <v>12.67</v>
      </c>
      <c r="G5687" s="395" t="s">
        <v>817</v>
      </c>
    </row>
    <row r="5688" spans="1:7">
      <c r="A5688" s="395" t="s">
        <v>171</v>
      </c>
      <c r="B5688" s="395" t="s">
        <v>13035</v>
      </c>
      <c r="C5688" s="395" t="s">
        <v>13036</v>
      </c>
      <c r="D5688" s="395" t="s">
        <v>567</v>
      </c>
      <c r="E5688" s="395" t="s">
        <v>816</v>
      </c>
      <c r="F5688" s="399">
        <v>12.16</v>
      </c>
      <c r="G5688" s="395" t="s">
        <v>817</v>
      </c>
    </row>
    <row r="5689" spans="1:7">
      <c r="A5689" s="395" t="s">
        <v>171</v>
      </c>
      <c r="B5689" s="395" t="s">
        <v>13038</v>
      </c>
      <c r="C5689" s="395" t="s">
        <v>13039</v>
      </c>
      <c r="D5689" s="395" t="s">
        <v>567</v>
      </c>
      <c r="E5689" s="395" t="s">
        <v>816</v>
      </c>
      <c r="F5689" s="399">
        <v>11.89</v>
      </c>
      <c r="G5689" s="395" t="s">
        <v>817</v>
      </c>
    </row>
    <row r="5690" spans="1:7">
      <c r="A5690" s="395" t="s">
        <v>171</v>
      </c>
      <c r="B5690" s="395" t="s">
        <v>13040</v>
      </c>
      <c r="C5690" s="395" t="s">
        <v>13041</v>
      </c>
      <c r="D5690" s="395" t="s">
        <v>567</v>
      </c>
      <c r="E5690" s="395" t="s">
        <v>1590</v>
      </c>
      <c r="F5690" s="399">
        <v>9.14</v>
      </c>
      <c r="G5690" s="395" t="s">
        <v>817</v>
      </c>
    </row>
    <row r="5691" spans="1:7">
      <c r="A5691" s="395" t="s">
        <v>171</v>
      </c>
      <c r="B5691" s="395" t="s">
        <v>13042</v>
      </c>
      <c r="C5691" s="395" t="s">
        <v>13043</v>
      </c>
      <c r="D5691" s="395" t="s">
        <v>567</v>
      </c>
      <c r="E5691" s="395" t="s">
        <v>1590</v>
      </c>
      <c r="F5691" s="399">
        <v>8.11</v>
      </c>
      <c r="G5691" s="395" t="s">
        <v>817</v>
      </c>
    </row>
    <row r="5692" spans="1:7">
      <c r="A5692" s="395" t="s">
        <v>171</v>
      </c>
      <c r="B5692" s="395" t="s">
        <v>13044</v>
      </c>
      <c r="C5692" s="395" t="s">
        <v>13045</v>
      </c>
      <c r="D5692" s="395" t="s">
        <v>567</v>
      </c>
      <c r="E5692" s="395" t="s">
        <v>1590</v>
      </c>
      <c r="F5692" s="399">
        <v>7.87</v>
      </c>
      <c r="G5692" s="395" t="s">
        <v>817</v>
      </c>
    </row>
    <row r="5693" spans="1:7">
      <c r="A5693" s="395" t="s">
        <v>171</v>
      </c>
      <c r="B5693" s="395" t="s">
        <v>13046</v>
      </c>
      <c r="C5693" s="395" t="s">
        <v>13047</v>
      </c>
      <c r="D5693" s="395" t="s">
        <v>567</v>
      </c>
      <c r="E5693" s="395" t="s">
        <v>1590</v>
      </c>
      <c r="F5693" s="399">
        <v>7.43</v>
      </c>
      <c r="G5693" s="395" t="s">
        <v>817</v>
      </c>
    </row>
    <row r="5694" spans="1:7">
      <c r="A5694" s="395" t="s">
        <v>171</v>
      </c>
      <c r="B5694" s="395" t="s">
        <v>13048</v>
      </c>
      <c r="C5694" s="395" t="s">
        <v>13049</v>
      </c>
      <c r="D5694" s="395" t="s">
        <v>567</v>
      </c>
      <c r="E5694" s="395" t="s">
        <v>1590</v>
      </c>
      <c r="F5694" s="399">
        <v>7.23</v>
      </c>
      <c r="G5694" s="395" t="s">
        <v>817</v>
      </c>
    </row>
    <row r="5695" spans="1:7">
      <c r="A5695" s="395" t="s">
        <v>171</v>
      </c>
      <c r="B5695" s="395" t="s">
        <v>13051</v>
      </c>
      <c r="C5695" s="395" t="s">
        <v>13052</v>
      </c>
      <c r="D5695" s="395" t="s">
        <v>567</v>
      </c>
      <c r="E5695" s="395" t="s">
        <v>816</v>
      </c>
      <c r="F5695" s="399">
        <v>6.98</v>
      </c>
      <c r="G5695" s="395" t="s">
        <v>817</v>
      </c>
    </row>
    <row r="5696" spans="1:7">
      <c r="A5696" s="395" t="s">
        <v>171</v>
      </c>
      <c r="B5696" s="395" t="s">
        <v>13053</v>
      </c>
      <c r="C5696" s="395" t="s">
        <v>13054</v>
      </c>
      <c r="D5696" s="395" t="s">
        <v>567</v>
      </c>
      <c r="E5696" s="395" t="s">
        <v>816</v>
      </c>
      <c r="F5696" s="399">
        <v>6.7</v>
      </c>
      <c r="G5696" s="395" t="s">
        <v>817</v>
      </c>
    </row>
    <row r="5697" spans="1:7">
      <c r="A5697" s="395" t="s">
        <v>171</v>
      </c>
      <c r="B5697" s="395" t="s">
        <v>13055</v>
      </c>
      <c r="C5697" s="395" t="s">
        <v>13056</v>
      </c>
      <c r="D5697" s="395" t="s">
        <v>567</v>
      </c>
      <c r="E5697" s="395" t="s">
        <v>816</v>
      </c>
      <c r="F5697" s="399">
        <v>6.57</v>
      </c>
      <c r="G5697" s="395" t="s">
        <v>817</v>
      </c>
    </row>
    <row r="5698" spans="1:7">
      <c r="A5698" s="395" t="s">
        <v>171</v>
      </c>
      <c r="B5698" s="395" t="s">
        <v>13057</v>
      </c>
      <c r="C5698" s="395" t="s">
        <v>13058</v>
      </c>
      <c r="D5698" s="395" t="s">
        <v>567</v>
      </c>
      <c r="E5698" s="395" t="s">
        <v>816</v>
      </c>
      <c r="F5698" s="399">
        <v>20.54</v>
      </c>
      <c r="G5698" s="395" t="s">
        <v>817</v>
      </c>
    </row>
    <row r="5699" spans="1:7">
      <c r="A5699" s="395" t="s">
        <v>171</v>
      </c>
      <c r="B5699" s="395" t="s">
        <v>13059</v>
      </c>
      <c r="C5699" s="395" t="s">
        <v>13060</v>
      </c>
      <c r="D5699" s="395" t="s">
        <v>567</v>
      </c>
      <c r="E5699" s="395" t="s">
        <v>816</v>
      </c>
      <c r="F5699" s="399">
        <v>17.440000000000001</v>
      </c>
      <c r="G5699" s="395" t="s">
        <v>817</v>
      </c>
    </row>
    <row r="5700" spans="1:7">
      <c r="A5700" s="395" t="s">
        <v>171</v>
      </c>
      <c r="B5700" s="395" t="s">
        <v>13061</v>
      </c>
      <c r="C5700" s="395" t="s">
        <v>13062</v>
      </c>
      <c r="D5700" s="395" t="s">
        <v>567</v>
      </c>
      <c r="E5700" s="395" t="s">
        <v>816</v>
      </c>
      <c r="F5700" s="399">
        <v>17.22</v>
      </c>
      <c r="G5700" s="395" t="s">
        <v>817</v>
      </c>
    </row>
    <row r="5701" spans="1:7">
      <c r="A5701" s="395" t="s">
        <v>171</v>
      </c>
      <c r="B5701" s="395" t="s">
        <v>13063</v>
      </c>
      <c r="C5701" s="395" t="s">
        <v>13064</v>
      </c>
      <c r="D5701" s="395" t="s">
        <v>567</v>
      </c>
      <c r="E5701" s="395" t="s">
        <v>816</v>
      </c>
      <c r="F5701" s="399">
        <v>15.68</v>
      </c>
      <c r="G5701" s="395" t="s">
        <v>817</v>
      </c>
    </row>
    <row r="5702" spans="1:7">
      <c r="A5702" s="395" t="s">
        <v>171</v>
      </c>
      <c r="B5702" s="395" t="s">
        <v>13066</v>
      </c>
      <c r="C5702" s="395" t="s">
        <v>13067</v>
      </c>
      <c r="D5702" s="395" t="s">
        <v>567</v>
      </c>
      <c r="E5702" s="395" t="s">
        <v>816</v>
      </c>
      <c r="F5702" s="399">
        <v>11.33</v>
      </c>
      <c r="G5702" s="395" t="s">
        <v>817</v>
      </c>
    </row>
    <row r="5703" spans="1:7">
      <c r="A5703" s="395" t="s">
        <v>171</v>
      </c>
      <c r="B5703" s="395" t="s">
        <v>13068</v>
      </c>
      <c r="C5703" s="395" t="s">
        <v>13069</v>
      </c>
      <c r="D5703" s="395" t="s">
        <v>567</v>
      </c>
      <c r="E5703" s="395" t="s">
        <v>816</v>
      </c>
      <c r="F5703" s="399">
        <v>9.6199999999999992</v>
      </c>
      <c r="G5703" s="395" t="s">
        <v>817</v>
      </c>
    </row>
    <row r="5704" spans="1:7">
      <c r="A5704" s="395" t="s">
        <v>171</v>
      </c>
      <c r="B5704" s="395" t="s">
        <v>13070</v>
      </c>
      <c r="C5704" s="395" t="s">
        <v>13071</v>
      </c>
      <c r="D5704" s="395" t="s">
        <v>567</v>
      </c>
      <c r="E5704" s="395" t="s">
        <v>816</v>
      </c>
      <c r="F5704" s="399">
        <v>9.49</v>
      </c>
      <c r="G5704" s="395" t="s">
        <v>817</v>
      </c>
    </row>
    <row r="5705" spans="1:7">
      <c r="A5705" s="395" t="s">
        <v>171</v>
      </c>
      <c r="B5705" s="395" t="s">
        <v>13072</v>
      </c>
      <c r="C5705" s="395" t="s">
        <v>13073</v>
      </c>
      <c r="D5705" s="395" t="s">
        <v>567</v>
      </c>
      <c r="E5705" s="395" t="s">
        <v>816</v>
      </c>
      <c r="F5705" s="399">
        <v>8.64</v>
      </c>
      <c r="G5705" s="395" t="s">
        <v>817</v>
      </c>
    </row>
    <row r="5706" spans="1:7">
      <c r="A5706" s="395" t="s">
        <v>171</v>
      </c>
      <c r="B5706" s="395" t="s">
        <v>13074</v>
      </c>
      <c r="C5706" s="395" t="s">
        <v>13075</v>
      </c>
      <c r="D5706" s="395" t="s">
        <v>567</v>
      </c>
      <c r="E5706" s="395" t="s">
        <v>816</v>
      </c>
      <c r="F5706" s="399">
        <v>74.41</v>
      </c>
      <c r="G5706" s="395" t="s">
        <v>817</v>
      </c>
    </row>
    <row r="5707" spans="1:7">
      <c r="A5707" s="395" t="s">
        <v>171</v>
      </c>
      <c r="B5707" s="395" t="s">
        <v>13076</v>
      </c>
      <c r="C5707" s="395" t="s">
        <v>13077</v>
      </c>
      <c r="D5707" s="395" t="s">
        <v>567</v>
      </c>
      <c r="E5707" s="395" t="s">
        <v>816</v>
      </c>
      <c r="F5707" s="399">
        <v>67.760000000000005</v>
      </c>
      <c r="G5707" s="395" t="s">
        <v>817</v>
      </c>
    </row>
    <row r="5708" spans="1:7">
      <c r="A5708" s="395" t="s">
        <v>171</v>
      </c>
      <c r="B5708" s="395" t="s">
        <v>13078</v>
      </c>
      <c r="C5708" s="395" t="s">
        <v>13079</v>
      </c>
      <c r="D5708" s="395" t="s">
        <v>567</v>
      </c>
      <c r="E5708" s="395" t="s">
        <v>816</v>
      </c>
      <c r="F5708" s="399">
        <v>64.77</v>
      </c>
      <c r="G5708" s="395" t="s">
        <v>817</v>
      </c>
    </row>
    <row r="5709" spans="1:7">
      <c r="A5709" s="395" t="s">
        <v>171</v>
      </c>
      <c r="B5709" s="395" t="s">
        <v>13081</v>
      </c>
      <c r="C5709" s="395" t="s">
        <v>13082</v>
      </c>
      <c r="D5709" s="395" t="s">
        <v>567</v>
      </c>
      <c r="E5709" s="395" t="s">
        <v>816</v>
      </c>
      <c r="F5709" s="399">
        <v>69.06</v>
      </c>
      <c r="G5709" s="395" t="s">
        <v>817</v>
      </c>
    </row>
    <row r="5710" spans="1:7">
      <c r="A5710" s="395" t="s">
        <v>171</v>
      </c>
      <c r="B5710" s="395" t="s">
        <v>13083</v>
      </c>
      <c r="C5710" s="395" t="s">
        <v>13084</v>
      </c>
      <c r="D5710" s="395" t="s">
        <v>567</v>
      </c>
      <c r="E5710" s="395" t="s">
        <v>816</v>
      </c>
      <c r="F5710" s="399">
        <v>63.36</v>
      </c>
      <c r="G5710" s="395" t="s">
        <v>817</v>
      </c>
    </row>
    <row r="5711" spans="1:7">
      <c r="A5711" s="395" t="s">
        <v>171</v>
      </c>
      <c r="B5711" s="395" t="s">
        <v>13085</v>
      </c>
      <c r="C5711" s="395" t="s">
        <v>13086</v>
      </c>
      <c r="D5711" s="395" t="s">
        <v>567</v>
      </c>
      <c r="E5711" s="395" t="s">
        <v>816</v>
      </c>
      <c r="F5711" s="399">
        <v>81.44</v>
      </c>
      <c r="G5711" s="395" t="s">
        <v>817</v>
      </c>
    </row>
    <row r="5712" spans="1:7">
      <c r="A5712" s="395" t="s">
        <v>171</v>
      </c>
      <c r="B5712" s="395" t="s">
        <v>13087</v>
      </c>
      <c r="C5712" s="395" t="s">
        <v>13088</v>
      </c>
      <c r="D5712" s="395" t="s">
        <v>567</v>
      </c>
      <c r="E5712" s="395" t="s">
        <v>816</v>
      </c>
      <c r="F5712" s="399">
        <v>68.84</v>
      </c>
      <c r="G5712" s="395" t="s">
        <v>817</v>
      </c>
    </row>
    <row r="5713" spans="1:7">
      <c r="A5713" s="395" t="s">
        <v>171</v>
      </c>
      <c r="B5713" s="395" t="s">
        <v>13089</v>
      </c>
      <c r="C5713" s="395" t="s">
        <v>13090</v>
      </c>
      <c r="D5713" s="395" t="s">
        <v>567</v>
      </c>
      <c r="E5713" s="395" t="s">
        <v>816</v>
      </c>
      <c r="F5713" s="399">
        <v>62.19</v>
      </c>
      <c r="G5713" s="395" t="s">
        <v>817</v>
      </c>
    </row>
    <row r="5714" spans="1:7">
      <c r="A5714" s="395" t="s">
        <v>171</v>
      </c>
      <c r="B5714" s="395" t="s">
        <v>13091</v>
      </c>
      <c r="C5714" s="395" t="s">
        <v>13092</v>
      </c>
      <c r="D5714" s="395" t="s">
        <v>567</v>
      </c>
      <c r="E5714" s="395" t="s">
        <v>816</v>
      </c>
      <c r="F5714" s="399">
        <v>59.2</v>
      </c>
      <c r="G5714" s="395" t="s">
        <v>817</v>
      </c>
    </row>
    <row r="5715" spans="1:7">
      <c r="A5715" s="395" t="s">
        <v>171</v>
      </c>
      <c r="B5715" s="395" t="s">
        <v>13093</v>
      </c>
      <c r="C5715" s="395" t="s">
        <v>13094</v>
      </c>
      <c r="D5715" s="395" t="s">
        <v>567</v>
      </c>
      <c r="E5715" s="395" t="s">
        <v>816</v>
      </c>
      <c r="F5715" s="399">
        <v>63.49</v>
      </c>
      <c r="G5715" s="395" t="s">
        <v>817</v>
      </c>
    </row>
    <row r="5716" spans="1:7">
      <c r="A5716" s="395" t="s">
        <v>171</v>
      </c>
      <c r="B5716" s="395" t="s">
        <v>13095</v>
      </c>
      <c r="C5716" s="395" t="s">
        <v>13096</v>
      </c>
      <c r="D5716" s="395" t="s">
        <v>567</v>
      </c>
      <c r="E5716" s="395" t="s">
        <v>816</v>
      </c>
      <c r="F5716" s="399">
        <v>57.79</v>
      </c>
      <c r="G5716" s="395" t="s">
        <v>817</v>
      </c>
    </row>
    <row r="5717" spans="1:7">
      <c r="A5717" s="395" t="s">
        <v>171</v>
      </c>
      <c r="B5717" s="395" t="s">
        <v>13098</v>
      </c>
      <c r="C5717" s="395" t="s">
        <v>13099</v>
      </c>
      <c r="D5717" s="395" t="s">
        <v>567</v>
      </c>
      <c r="E5717" s="395" t="s">
        <v>816</v>
      </c>
      <c r="F5717" s="399">
        <v>75.87</v>
      </c>
      <c r="G5717" s="395" t="s">
        <v>817</v>
      </c>
    </row>
    <row r="5718" spans="1:7">
      <c r="A5718" s="395" t="s">
        <v>171</v>
      </c>
      <c r="B5718" s="395" t="s">
        <v>13100</v>
      </c>
      <c r="C5718" s="395" t="s">
        <v>13101</v>
      </c>
      <c r="D5718" s="395" t="s">
        <v>567</v>
      </c>
      <c r="E5718" s="395" t="s">
        <v>816</v>
      </c>
      <c r="F5718" s="399">
        <v>11.9</v>
      </c>
      <c r="G5718" s="395" t="s">
        <v>817</v>
      </c>
    </row>
    <row r="5719" spans="1:7">
      <c r="A5719" s="395" t="s">
        <v>171</v>
      </c>
      <c r="B5719" s="395" t="s">
        <v>13102</v>
      </c>
      <c r="C5719" s="395" t="s">
        <v>13103</v>
      </c>
      <c r="D5719" s="395" t="s">
        <v>567</v>
      </c>
      <c r="E5719" s="395" t="s">
        <v>816</v>
      </c>
      <c r="F5719" s="399">
        <v>8.85</v>
      </c>
      <c r="G5719" s="395" t="s">
        <v>817</v>
      </c>
    </row>
    <row r="5720" spans="1:7">
      <c r="A5720" s="395" t="s">
        <v>171</v>
      </c>
      <c r="B5720" s="395" t="s">
        <v>13105</v>
      </c>
      <c r="C5720" s="395" t="s">
        <v>13106</v>
      </c>
      <c r="D5720" s="395" t="s">
        <v>567</v>
      </c>
      <c r="E5720" s="395" t="s">
        <v>816</v>
      </c>
      <c r="F5720" s="399">
        <v>23.71</v>
      </c>
      <c r="G5720" s="395" t="s">
        <v>817</v>
      </c>
    </row>
    <row r="5721" spans="1:7">
      <c r="A5721" s="395" t="s">
        <v>171</v>
      </c>
      <c r="B5721" s="395" t="s">
        <v>13107</v>
      </c>
      <c r="C5721" s="395" t="s">
        <v>13108</v>
      </c>
      <c r="D5721" s="395" t="s">
        <v>567</v>
      </c>
      <c r="E5721" s="395" t="s">
        <v>816</v>
      </c>
      <c r="F5721" s="399">
        <v>20.75</v>
      </c>
      <c r="G5721" s="395" t="s">
        <v>817</v>
      </c>
    </row>
    <row r="5722" spans="1:7">
      <c r="A5722" s="395" t="s">
        <v>171</v>
      </c>
      <c r="B5722" s="395" t="s">
        <v>13109</v>
      </c>
      <c r="C5722" s="395" t="s">
        <v>13110</v>
      </c>
      <c r="D5722" s="395" t="s">
        <v>567</v>
      </c>
      <c r="E5722" s="395" t="s">
        <v>816</v>
      </c>
      <c r="F5722" s="399">
        <v>17.059999999999999</v>
      </c>
      <c r="G5722" s="395" t="s">
        <v>817</v>
      </c>
    </row>
    <row r="5723" spans="1:7">
      <c r="A5723" s="395" t="s">
        <v>171</v>
      </c>
      <c r="B5723" s="395" t="s">
        <v>13111</v>
      </c>
      <c r="C5723" s="395" t="s">
        <v>13112</v>
      </c>
      <c r="D5723" s="395" t="s">
        <v>567</v>
      </c>
      <c r="E5723" s="395" t="s">
        <v>816</v>
      </c>
      <c r="F5723" s="399">
        <v>16.41</v>
      </c>
      <c r="G5723" s="395" t="s">
        <v>817</v>
      </c>
    </row>
    <row r="5724" spans="1:7">
      <c r="A5724" s="395" t="s">
        <v>171</v>
      </c>
      <c r="B5724" s="395" t="s">
        <v>13114</v>
      </c>
      <c r="C5724" s="395" t="s">
        <v>13115</v>
      </c>
      <c r="D5724" s="395" t="s">
        <v>567</v>
      </c>
      <c r="E5724" s="395" t="s">
        <v>816</v>
      </c>
      <c r="F5724" s="399">
        <v>14.07</v>
      </c>
      <c r="G5724" s="395" t="s">
        <v>817</v>
      </c>
    </row>
    <row r="5725" spans="1:7">
      <c r="A5725" s="395" t="s">
        <v>171</v>
      </c>
      <c r="B5725" s="395" t="s">
        <v>13117</v>
      </c>
      <c r="C5725" s="395" t="s">
        <v>13118</v>
      </c>
      <c r="D5725" s="395" t="s">
        <v>567</v>
      </c>
      <c r="E5725" s="395" t="s">
        <v>816</v>
      </c>
      <c r="F5725" s="399">
        <v>23.89</v>
      </c>
      <c r="G5725" s="395" t="s">
        <v>817</v>
      </c>
    </row>
    <row r="5726" spans="1:7">
      <c r="A5726" s="395" t="s">
        <v>171</v>
      </c>
      <c r="B5726" s="395" t="s">
        <v>13119</v>
      </c>
      <c r="C5726" s="395" t="s">
        <v>13120</v>
      </c>
      <c r="D5726" s="395" t="s">
        <v>567</v>
      </c>
      <c r="E5726" s="395" t="s">
        <v>816</v>
      </c>
      <c r="F5726" s="399">
        <v>18.36</v>
      </c>
      <c r="G5726" s="395" t="s">
        <v>817</v>
      </c>
    </row>
    <row r="5727" spans="1:7">
      <c r="A5727" s="395" t="s">
        <v>171</v>
      </c>
      <c r="B5727" s="395" t="s">
        <v>13121</v>
      </c>
      <c r="C5727" s="395" t="s">
        <v>13122</v>
      </c>
      <c r="D5727" s="395" t="s">
        <v>567</v>
      </c>
      <c r="E5727" s="395" t="s">
        <v>816</v>
      </c>
      <c r="F5727" s="399">
        <v>15.63</v>
      </c>
      <c r="G5727" s="395" t="s">
        <v>817</v>
      </c>
    </row>
    <row r="5728" spans="1:7">
      <c r="A5728" s="395" t="s">
        <v>171</v>
      </c>
      <c r="B5728" s="395" t="s">
        <v>13123</v>
      </c>
      <c r="C5728" s="395" t="s">
        <v>13124</v>
      </c>
      <c r="D5728" s="395" t="s">
        <v>567</v>
      </c>
      <c r="E5728" s="395" t="s">
        <v>816</v>
      </c>
      <c r="F5728" s="399">
        <v>12.66</v>
      </c>
      <c r="G5728" s="395" t="s">
        <v>817</v>
      </c>
    </row>
    <row r="5729" spans="1:7">
      <c r="A5729" s="395" t="s">
        <v>171</v>
      </c>
      <c r="B5729" s="395" t="s">
        <v>13125</v>
      </c>
      <c r="C5729" s="395" t="s">
        <v>13126</v>
      </c>
      <c r="D5729" s="395" t="s">
        <v>567</v>
      </c>
      <c r="E5729" s="395" t="s">
        <v>816</v>
      </c>
      <c r="F5729" s="399">
        <v>30.74</v>
      </c>
      <c r="G5729" s="395" t="s">
        <v>817</v>
      </c>
    </row>
    <row r="5730" spans="1:7">
      <c r="A5730" s="395" t="s">
        <v>171</v>
      </c>
      <c r="B5730" s="395" t="s">
        <v>13128</v>
      </c>
      <c r="C5730" s="395" t="s">
        <v>13129</v>
      </c>
      <c r="D5730" s="395" t="s">
        <v>567</v>
      </c>
      <c r="E5730" s="395" t="s">
        <v>816</v>
      </c>
      <c r="F5730" s="399">
        <v>19.68</v>
      </c>
      <c r="G5730" s="395" t="s">
        <v>817</v>
      </c>
    </row>
    <row r="5731" spans="1:7">
      <c r="A5731" s="395" t="s">
        <v>171</v>
      </c>
      <c r="B5731" s="395" t="s">
        <v>13130</v>
      </c>
      <c r="C5731" s="395" t="s">
        <v>13131</v>
      </c>
      <c r="D5731" s="395" t="s">
        <v>567</v>
      </c>
      <c r="E5731" s="395" t="s">
        <v>816</v>
      </c>
      <c r="F5731" s="399">
        <v>16.73</v>
      </c>
      <c r="G5731" s="395" t="s">
        <v>817</v>
      </c>
    </row>
    <row r="5732" spans="1:7">
      <c r="A5732" s="395" t="s">
        <v>171</v>
      </c>
      <c r="B5732" s="395" t="s">
        <v>13132</v>
      </c>
      <c r="C5732" s="395" t="s">
        <v>13133</v>
      </c>
      <c r="D5732" s="395" t="s">
        <v>567</v>
      </c>
      <c r="E5732" s="395" t="s">
        <v>816</v>
      </c>
      <c r="F5732" s="399">
        <v>13.05</v>
      </c>
      <c r="G5732" s="395" t="s">
        <v>817</v>
      </c>
    </row>
    <row r="5733" spans="1:7">
      <c r="A5733" s="395" t="s">
        <v>171</v>
      </c>
      <c r="B5733" s="395" t="s">
        <v>13135</v>
      </c>
      <c r="C5733" s="395" t="s">
        <v>13136</v>
      </c>
      <c r="D5733" s="395" t="s">
        <v>567</v>
      </c>
      <c r="E5733" s="395" t="s">
        <v>816</v>
      </c>
      <c r="F5733" s="399">
        <v>12.4</v>
      </c>
      <c r="G5733" s="395" t="s">
        <v>817</v>
      </c>
    </row>
    <row r="5734" spans="1:7">
      <c r="A5734" s="395" t="s">
        <v>171</v>
      </c>
      <c r="B5734" s="395" t="s">
        <v>13137</v>
      </c>
      <c r="C5734" s="395" t="s">
        <v>13138</v>
      </c>
      <c r="D5734" s="395" t="s">
        <v>567</v>
      </c>
      <c r="E5734" s="395" t="s">
        <v>816</v>
      </c>
      <c r="F5734" s="399">
        <v>10.07</v>
      </c>
      <c r="G5734" s="395" t="s">
        <v>817</v>
      </c>
    </row>
    <row r="5735" spans="1:7">
      <c r="A5735" s="395" t="s">
        <v>171</v>
      </c>
      <c r="B5735" s="395" t="s">
        <v>13140</v>
      </c>
      <c r="C5735" s="395" t="s">
        <v>13141</v>
      </c>
      <c r="D5735" s="395" t="s">
        <v>567</v>
      </c>
      <c r="E5735" s="395" t="s">
        <v>816</v>
      </c>
      <c r="F5735" s="399">
        <v>19.71</v>
      </c>
      <c r="G5735" s="395" t="s">
        <v>817</v>
      </c>
    </row>
    <row r="5736" spans="1:7">
      <c r="A5736" s="395" t="s">
        <v>171</v>
      </c>
      <c r="B5736" s="395" t="s">
        <v>13142</v>
      </c>
      <c r="C5736" s="395" t="s">
        <v>13143</v>
      </c>
      <c r="D5736" s="395" t="s">
        <v>567</v>
      </c>
      <c r="E5736" s="395" t="s">
        <v>816</v>
      </c>
      <c r="F5736" s="399">
        <v>14.27</v>
      </c>
      <c r="G5736" s="395" t="s">
        <v>817</v>
      </c>
    </row>
    <row r="5737" spans="1:7">
      <c r="A5737" s="395" t="s">
        <v>171</v>
      </c>
      <c r="B5737" s="395" t="s">
        <v>13144</v>
      </c>
      <c r="C5737" s="395" t="s">
        <v>13145</v>
      </c>
      <c r="D5737" s="395" t="s">
        <v>567</v>
      </c>
      <c r="E5737" s="395" t="s">
        <v>816</v>
      </c>
      <c r="F5737" s="399">
        <v>11.58</v>
      </c>
      <c r="G5737" s="395" t="s">
        <v>817</v>
      </c>
    </row>
    <row r="5738" spans="1:7">
      <c r="A5738" s="395" t="s">
        <v>171</v>
      </c>
      <c r="B5738" s="395" t="s">
        <v>13146</v>
      </c>
      <c r="C5738" s="395" t="s">
        <v>13147</v>
      </c>
      <c r="D5738" s="395" t="s">
        <v>567</v>
      </c>
      <c r="E5738" s="395" t="s">
        <v>816</v>
      </c>
      <c r="F5738" s="399">
        <v>8.65</v>
      </c>
      <c r="G5738" s="395" t="s">
        <v>817</v>
      </c>
    </row>
    <row r="5739" spans="1:7">
      <c r="A5739" s="395" t="s">
        <v>171</v>
      </c>
      <c r="B5739" s="395" t="s">
        <v>13148</v>
      </c>
      <c r="C5739" s="395" t="s">
        <v>13149</v>
      </c>
      <c r="D5739" s="395" t="s">
        <v>567</v>
      </c>
      <c r="E5739" s="395" t="s">
        <v>816</v>
      </c>
      <c r="F5739" s="399">
        <v>26.57</v>
      </c>
      <c r="G5739" s="395" t="s">
        <v>817</v>
      </c>
    </row>
    <row r="5740" spans="1:7">
      <c r="A5740" s="395" t="s">
        <v>171</v>
      </c>
      <c r="B5740" s="395" t="s">
        <v>13150</v>
      </c>
      <c r="C5740" s="395" t="s">
        <v>13151</v>
      </c>
      <c r="D5740" s="395" t="s">
        <v>567</v>
      </c>
      <c r="E5740" s="395" t="s">
        <v>816</v>
      </c>
      <c r="F5740" s="399">
        <v>78.89</v>
      </c>
      <c r="G5740" s="395" t="s">
        <v>817</v>
      </c>
    </row>
    <row r="5741" spans="1:7">
      <c r="A5741" s="395" t="s">
        <v>171</v>
      </c>
      <c r="B5741" s="395" t="s">
        <v>13152</v>
      </c>
      <c r="C5741" s="395" t="s">
        <v>13153</v>
      </c>
      <c r="D5741" s="395" t="s">
        <v>567</v>
      </c>
      <c r="E5741" s="395" t="s">
        <v>816</v>
      </c>
      <c r="F5741" s="399">
        <v>73.319999999999993</v>
      </c>
      <c r="G5741" s="395" t="s">
        <v>817</v>
      </c>
    </row>
    <row r="5742" spans="1:7">
      <c r="A5742" s="395" t="s">
        <v>171</v>
      </c>
      <c r="B5742" s="395" t="s">
        <v>13154</v>
      </c>
      <c r="C5742" s="395" t="s">
        <v>13155</v>
      </c>
      <c r="D5742" s="395" t="s">
        <v>567</v>
      </c>
      <c r="E5742" s="395" t="s">
        <v>816</v>
      </c>
      <c r="F5742" s="399">
        <v>28.19</v>
      </c>
      <c r="G5742" s="395" t="s">
        <v>817</v>
      </c>
    </row>
    <row r="5743" spans="1:7">
      <c r="A5743" s="395" t="s">
        <v>171</v>
      </c>
      <c r="B5743" s="395" t="s">
        <v>13156</v>
      </c>
      <c r="C5743" s="395" t="s">
        <v>13157</v>
      </c>
      <c r="D5743" s="395" t="s">
        <v>567</v>
      </c>
      <c r="E5743" s="395" t="s">
        <v>816</v>
      </c>
      <c r="F5743" s="399">
        <v>24.02</v>
      </c>
      <c r="G5743" s="395" t="s">
        <v>817</v>
      </c>
    </row>
    <row r="5744" spans="1:7">
      <c r="A5744" s="395" t="s">
        <v>171</v>
      </c>
      <c r="B5744" s="395" t="s">
        <v>13158</v>
      </c>
      <c r="C5744" s="395" t="s">
        <v>13159</v>
      </c>
      <c r="D5744" s="395" t="s">
        <v>587</v>
      </c>
      <c r="E5744" s="395" t="s">
        <v>816</v>
      </c>
      <c r="F5744" s="399">
        <v>8.2100000000000009</v>
      </c>
      <c r="G5744" s="395" t="s">
        <v>817</v>
      </c>
    </row>
    <row r="5745" spans="1:7">
      <c r="A5745" s="395" t="s">
        <v>171</v>
      </c>
      <c r="B5745" s="395" t="s">
        <v>13161</v>
      </c>
      <c r="C5745" s="395" t="s">
        <v>13162</v>
      </c>
      <c r="D5745" s="395" t="s">
        <v>13163</v>
      </c>
      <c r="E5745" s="395" t="s">
        <v>816</v>
      </c>
      <c r="F5745" s="399">
        <v>2.5</v>
      </c>
      <c r="G5745" s="395" t="s">
        <v>817</v>
      </c>
    </row>
    <row r="5746" spans="1:7">
      <c r="A5746" s="395" t="s">
        <v>171</v>
      </c>
      <c r="B5746" s="395" t="s">
        <v>13165</v>
      </c>
      <c r="C5746" s="395" t="s">
        <v>13166</v>
      </c>
      <c r="D5746" s="395" t="s">
        <v>13163</v>
      </c>
      <c r="E5746" s="395" t="s">
        <v>816</v>
      </c>
      <c r="F5746" s="399">
        <v>2.16</v>
      </c>
      <c r="G5746" s="395" t="s">
        <v>817</v>
      </c>
    </row>
    <row r="5747" spans="1:7">
      <c r="A5747" s="395" t="s">
        <v>171</v>
      </c>
      <c r="B5747" s="395" t="s">
        <v>13168</v>
      </c>
      <c r="C5747" s="395" t="s">
        <v>13169</v>
      </c>
      <c r="D5747" s="395" t="s">
        <v>13163</v>
      </c>
      <c r="E5747" s="395" t="s">
        <v>816</v>
      </c>
      <c r="F5747" s="399">
        <v>1.98</v>
      </c>
      <c r="G5747" s="395" t="s">
        <v>817</v>
      </c>
    </row>
    <row r="5748" spans="1:7">
      <c r="A5748" s="395" t="s">
        <v>171</v>
      </c>
      <c r="B5748" s="395" t="s">
        <v>13170</v>
      </c>
      <c r="C5748" s="395" t="s">
        <v>13171</v>
      </c>
      <c r="D5748" s="395" t="s">
        <v>13163</v>
      </c>
      <c r="E5748" s="395" t="s">
        <v>816</v>
      </c>
      <c r="F5748" s="399">
        <v>0.79</v>
      </c>
      <c r="G5748" s="395" t="s">
        <v>817</v>
      </c>
    </row>
    <row r="5749" spans="1:7">
      <c r="A5749" s="395" t="s">
        <v>171</v>
      </c>
      <c r="B5749" s="395" t="s">
        <v>13172</v>
      </c>
      <c r="C5749" s="395" t="s">
        <v>13173</v>
      </c>
      <c r="D5749" s="395" t="s">
        <v>587</v>
      </c>
      <c r="E5749" s="395" t="s">
        <v>816</v>
      </c>
      <c r="F5749" s="399">
        <v>7.65</v>
      </c>
      <c r="G5749" s="395" t="s">
        <v>817</v>
      </c>
    </row>
    <row r="5750" spans="1:7">
      <c r="A5750" s="395" t="s">
        <v>171</v>
      </c>
      <c r="B5750" s="395" t="s">
        <v>13174</v>
      </c>
      <c r="C5750" s="395" t="s">
        <v>13175</v>
      </c>
      <c r="D5750" s="395" t="s">
        <v>587</v>
      </c>
      <c r="E5750" s="395" t="s">
        <v>816</v>
      </c>
      <c r="F5750" s="399">
        <v>3.78</v>
      </c>
      <c r="G5750" s="395" t="s">
        <v>817</v>
      </c>
    </row>
    <row r="5751" spans="1:7">
      <c r="A5751" s="395" t="s">
        <v>171</v>
      </c>
      <c r="B5751" s="395" t="s">
        <v>13177</v>
      </c>
      <c r="C5751" s="395" t="s">
        <v>13178</v>
      </c>
      <c r="D5751" s="395" t="s">
        <v>567</v>
      </c>
      <c r="E5751" s="395" t="s">
        <v>816</v>
      </c>
      <c r="F5751" s="399">
        <v>223.46</v>
      </c>
      <c r="G5751" s="395" t="s">
        <v>817</v>
      </c>
    </row>
    <row r="5752" spans="1:7">
      <c r="A5752" s="395" t="s">
        <v>171</v>
      </c>
      <c r="B5752" s="395" t="s">
        <v>13179</v>
      </c>
      <c r="C5752" s="395" t="s">
        <v>13180</v>
      </c>
      <c r="D5752" s="395" t="s">
        <v>567</v>
      </c>
      <c r="E5752" s="395" t="s">
        <v>816</v>
      </c>
      <c r="F5752" s="399">
        <v>274.7</v>
      </c>
      <c r="G5752" s="395" t="s">
        <v>817</v>
      </c>
    </row>
    <row r="5753" spans="1:7">
      <c r="A5753" s="395" t="s">
        <v>171</v>
      </c>
      <c r="B5753" s="395" t="s">
        <v>13181</v>
      </c>
      <c r="C5753" s="395" t="s">
        <v>13182</v>
      </c>
      <c r="D5753" s="395" t="s">
        <v>567</v>
      </c>
      <c r="E5753" s="395" t="s">
        <v>816</v>
      </c>
      <c r="F5753" s="399">
        <v>192.79</v>
      </c>
      <c r="G5753" s="395" t="s">
        <v>817</v>
      </c>
    </row>
    <row r="5754" spans="1:7">
      <c r="A5754" s="395" t="s">
        <v>171</v>
      </c>
      <c r="B5754" s="395" t="s">
        <v>13183</v>
      </c>
      <c r="C5754" s="395" t="s">
        <v>13184</v>
      </c>
      <c r="D5754" s="395" t="s">
        <v>567</v>
      </c>
      <c r="E5754" s="395" t="s">
        <v>816</v>
      </c>
      <c r="F5754" s="399">
        <v>244.03</v>
      </c>
      <c r="G5754" s="395" t="s">
        <v>817</v>
      </c>
    </row>
    <row r="5755" spans="1:7">
      <c r="A5755" s="395" t="s">
        <v>171</v>
      </c>
      <c r="B5755" s="395" t="s">
        <v>13185</v>
      </c>
      <c r="C5755" s="395" t="s">
        <v>13186</v>
      </c>
      <c r="D5755" s="395" t="s">
        <v>567</v>
      </c>
      <c r="E5755" s="395" t="s">
        <v>816</v>
      </c>
      <c r="F5755" s="399">
        <v>179.3</v>
      </c>
      <c r="G5755" s="395" t="s">
        <v>817</v>
      </c>
    </row>
    <row r="5756" spans="1:7">
      <c r="A5756" s="395" t="s">
        <v>171</v>
      </c>
      <c r="B5756" s="395" t="s">
        <v>13187</v>
      </c>
      <c r="C5756" s="395" t="s">
        <v>13188</v>
      </c>
      <c r="D5756" s="395" t="s">
        <v>567</v>
      </c>
      <c r="E5756" s="395" t="s">
        <v>816</v>
      </c>
      <c r="F5756" s="399">
        <v>220.27</v>
      </c>
      <c r="G5756" s="395" t="s">
        <v>817</v>
      </c>
    </row>
    <row r="5757" spans="1:7">
      <c r="A5757" s="395" t="s">
        <v>171</v>
      </c>
      <c r="B5757" s="395" t="s">
        <v>13189</v>
      </c>
      <c r="C5757" s="395" t="s">
        <v>13190</v>
      </c>
      <c r="D5757" s="395" t="s">
        <v>567</v>
      </c>
      <c r="E5757" s="395" t="s">
        <v>816</v>
      </c>
      <c r="F5757" s="399">
        <v>169.42</v>
      </c>
      <c r="G5757" s="395" t="s">
        <v>817</v>
      </c>
    </row>
    <row r="5758" spans="1:7">
      <c r="A5758" s="395" t="s">
        <v>171</v>
      </c>
      <c r="B5758" s="395" t="s">
        <v>13191</v>
      </c>
      <c r="C5758" s="395" t="s">
        <v>13192</v>
      </c>
      <c r="D5758" s="395" t="s">
        <v>567</v>
      </c>
      <c r="E5758" s="395" t="s">
        <v>816</v>
      </c>
      <c r="F5758" s="399">
        <v>134.87</v>
      </c>
      <c r="G5758" s="395" t="s">
        <v>817</v>
      </c>
    </row>
    <row r="5759" spans="1:7">
      <c r="A5759" s="395" t="s">
        <v>171</v>
      </c>
      <c r="B5759" s="395" t="s">
        <v>13193</v>
      </c>
      <c r="C5759" s="395" t="s">
        <v>13194</v>
      </c>
      <c r="D5759" s="395" t="s">
        <v>587</v>
      </c>
      <c r="E5759" s="395" t="s">
        <v>816</v>
      </c>
      <c r="F5759" s="399">
        <v>141.63999999999999</v>
      </c>
      <c r="G5759" s="395" t="s">
        <v>817</v>
      </c>
    </row>
    <row r="5760" spans="1:7">
      <c r="A5760" s="395" t="s">
        <v>171</v>
      </c>
      <c r="B5760" s="395" t="s">
        <v>13195</v>
      </c>
      <c r="C5760" s="395" t="s">
        <v>13196</v>
      </c>
      <c r="D5760" s="395" t="s">
        <v>587</v>
      </c>
      <c r="E5760" s="395" t="s">
        <v>816</v>
      </c>
      <c r="F5760" s="399">
        <v>55.58</v>
      </c>
      <c r="G5760" s="395" t="s">
        <v>817</v>
      </c>
    </row>
    <row r="5761" spans="1:7">
      <c r="A5761" s="395" t="s">
        <v>171</v>
      </c>
      <c r="B5761" s="395" t="s">
        <v>13197</v>
      </c>
      <c r="C5761" s="395" t="s">
        <v>13198</v>
      </c>
      <c r="D5761" s="395" t="s">
        <v>587</v>
      </c>
      <c r="E5761" s="395" t="s">
        <v>816</v>
      </c>
      <c r="F5761" s="399">
        <v>57.34</v>
      </c>
      <c r="G5761" s="395" t="s">
        <v>817</v>
      </c>
    </row>
    <row r="5762" spans="1:7">
      <c r="A5762" s="395" t="s">
        <v>171</v>
      </c>
      <c r="B5762" s="395" t="s">
        <v>13199</v>
      </c>
      <c r="C5762" s="395" t="s">
        <v>13200</v>
      </c>
      <c r="D5762" s="395" t="s">
        <v>587</v>
      </c>
      <c r="E5762" s="395" t="s">
        <v>816</v>
      </c>
      <c r="F5762" s="399">
        <v>75.319999999999993</v>
      </c>
      <c r="G5762" s="395" t="s">
        <v>817</v>
      </c>
    </row>
    <row r="5763" spans="1:7">
      <c r="A5763" s="395" t="s">
        <v>171</v>
      </c>
      <c r="B5763" s="395" t="s">
        <v>13201</v>
      </c>
      <c r="C5763" s="395" t="s">
        <v>13202</v>
      </c>
      <c r="D5763" s="395" t="s">
        <v>587</v>
      </c>
      <c r="E5763" s="395" t="s">
        <v>816</v>
      </c>
      <c r="F5763" s="399">
        <v>77.319999999999993</v>
      </c>
      <c r="G5763" s="395" t="s">
        <v>817</v>
      </c>
    </row>
    <row r="5764" spans="1:7">
      <c r="A5764" s="395" t="s">
        <v>171</v>
      </c>
      <c r="B5764" s="395" t="s">
        <v>13204</v>
      </c>
      <c r="C5764" s="395" t="s">
        <v>13205</v>
      </c>
      <c r="D5764" s="395" t="s">
        <v>587</v>
      </c>
      <c r="E5764" s="395" t="s">
        <v>816</v>
      </c>
      <c r="F5764" s="399">
        <v>90.15</v>
      </c>
      <c r="G5764" s="395" t="s">
        <v>817</v>
      </c>
    </row>
    <row r="5765" spans="1:7">
      <c r="A5765" s="395" t="s">
        <v>171</v>
      </c>
      <c r="B5765" s="395" t="s">
        <v>13206</v>
      </c>
      <c r="C5765" s="395" t="s">
        <v>13207</v>
      </c>
      <c r="D5765" s="395" t="s">
        <v>587</v>
      </c>
      <c r="E5765" s="395" t="s">
        <v>816</v>
      </c>
      <c r="F5765" s="399">
        <v>92.49</v>
      </c>
      <c r="G5765" s="395" t="s">
        <v>817</v>
      </c>
    </row>
    <row r="5766" spans="1:7">
      <c r="A5766" s="395" t="s">
        <v>171</v>
      </c>
      <c r="B5766" s="395" t="s">
        <v>13208</v>
      </c>
      <c r="C5766" s="395" t="s">
        <v>13209</v>
      </c>
      <c r="D5766" s="395" t="s">
        <v>587</v>
      </c>
      <c r="E5766" s="395" t="s">
        <v>816</v>
      </c>
      <c r="F5766" s="399">
        <v>96.85</v>
      </c>
      <c r="G5766" s="395" t="s">
        <v>817</v>
      </c>
    </row>
    <row r="5767" spans="1:7">
      <c r="A5767" s="395" t="s">
        <v>171</v>
      </c>
      <c r="B5767" s="395" t="s">
        <v>13210</v>
      </c>
      <c r="C5767" s="395" t="s">
        <v>13211</v>
      </c>
      <c r="D5767" s="395" t="s">
        <v>587</v>
      </c>
      <c r="E5767" s="395" t="s">
        <v>816</v>
      </c>
      <c r="F5767" s="399">
        <v>98.39</v>
      </c>
      <c r="G5767" s="395" t="s">
        <v>817</v>
      </c>
    </row>
    <row r="5768" spans="1:7">
      <c r="A5768" s="395" t="s">
        <v>171</v>
      </c>
      <c r="B5768" s="395" t="s">
        <v>13212</v>
      </c>
      <c r="C5768" s="395" t="s">
        <v>13213</v>
      </c>
      <c r="D5768" s="395" t="s">
        <v>587</v>
      </c>
      <c r="E5768" s="395" t="s">
        <v>816</v>
      </c>
      <c r="F5768" s="399">
        <v>85.23</v>
      </c>
      <c r="G5768" s="395" t="s">
        <v>817</v>
      </c>
    </row>
    <row r="5769" spans="1:7">
      <c r="A5769" s="395" t="s">
        <v>171</v>
      </c>
      <c r="B5769" s="395" t="s">
        <v>13214</v>
      </c>
      <c r="C5769" s="395" t="s">
        <v>13215</v>
      </c>
      <c r="D5769" s="395" t="s">
        <v>587</v>
      </c>
      <c r="E5769" s="395" t="s">
        <v>816</v>
      </c>
      <c r="F5769" s="399">
        <v>86.89</v>
      </c>
      <c r="G5769" s="395" t="s">
        <v>817</v>
      </c>
    </row>
    <row r="5770" spans="1:7">
      <c r="A5770" s="395" t="s">
        <v>171</v>
      </c>
      <c r="B5770" s="395" t="s">
        <v>13216</v>
      </c>
      <c r="C5770" s="395" t="s">
        <v>13217</v>
      </c>
      <c r="D5770" s="395" t="s">
        <v>587</v>
      </c>
      <c r="E5770" s="395" t="s">
        <v>816</v>
      </c>
      <c r="F5770" s="399">
        <v>128.58000000000001</v>
      </c>
      <c r="G5770" s="395" t="s">
        <v>817</v>
      </c>
    </row>
    <row r="5771" spans="1:7">
      <c r="A5771" s="395" t="s">
        <v>171</v>
      </c>
      <c r="B5771" s="395" t="s">
        <v>13218</v>
      </c>
      <c r="C5771" s="395" t="s">
        <v>13219</v>
      </c>
      <c r="D5771" s="395" t="s">
        <v>587</v>
      </c>
      <c r="E5771" s="395" t="s">
        <v>816</v>
      </c>
      <c r="F5771" s="399">
        <v>130.36000000000001</v>
      </c>
      <c r="G5771" s="395" t="s">
        <v>817</v>
      </c>
    </row>
    <row r="5772" spans="1:7">
      <c r="A5772" s="395" t="s">
        <v>171</v>
      </c>
      <c r="B5772" s="395" t="s">
        <v>13220</v>
      </c>
      <c r="C5772" s="395" t="s">
        <v>13221</v>
      </c>
      <c r="D5772" s="395" t="s">
        <v>587</v>
      </c>
      <c r="E5772" s="395" t="s">
        <v>816</v>
      </c>
      <c r="F5772" s="399">
        <v>150.78</v>
      </c>
      <c r="G5772" s="395" t="s">
        <v>817</v>
      </c>
    </row>
    <row r="5773" spans="1:7">
      <c r="A5773" s="395" t="s">
        <v>171</v>
      </c>
      <c r="B5773" s="395" t="s">
        <v>13222</v>
      </c>
      <c r="C5773" s="395" t="s">
        <v>13223</v>
      </c>
      <c r="D5773" s="395" t="s">
        <v>587</v>
      </c>
      <c r="E5773" s="395" t="s">
        <v>816</v>
      </c>
      <c r="F5773" s="399">
        <v>153.88</v>
      </c>
      <c r="G5773" s="395" t="s">
        <v>817</v>
      </c>
    </row>
    <row r="5774" spans="1:7">
      <c r="A5774" s="395" t="s">
        <v>171</v>
      </c>
      <c r="B5774" s="395" t="s">
        <v>13224</v>
      </c>
      <c r="C5774" s="395" t="s">
        <v>13225</v>
      </c>
      <c r="D5774" s="395" t="s">
        <v>587</v>
      </c>
      <c r="E5774" s="395" t="s">
        <v>816</v>
      </c>
      <c r="F5774" s="399">
        <v>188.4</v>
      </c>
      <c r="G5774" s="395" t="s">
        <v>817</v>
      </c>
    </row>
    <row r="5775" spans="1:7">
      <c r="A5775" s="395" t="s">
        <v>171</v>
      </c>
      <c r="B5775" s="395" t="s">
        <v>13226</v>
      </c>
      <c r="C5775" s="395" t="s">
        <v>13227</v>
      </c>
      <c r="D5775" s="395" t="s">
        <v>587</v>
      </c>
      <c r="E5775" s="395" t="s">
        <v>816</v>
      </c>
      <c r="F5775" s="399">
        <v>190.67</v>
      </c>
      <c r="G5775" s="395" t="s">
        <v>817</v>
      </c>
    </row>
    <row r="5776" spans="1:7">
      <c r="A5776" s="395" t="s">
        <v>171</v>
      </c>
      <c r="B5776" s="395" t="s">
        <v>13228</v>
      </c>
      <c r="C5776" s="395" t="s">
        <v>13229</v>
      </c>
      <c r="D5776" s="395" t="s">
        <v>587</v>
      </c>
      <c r="E5776" s="395" t="s">
        <v>816</v>
      </c>
      <c r="F5776" s="399">
        <v>56.62</v>
      </c>
      <c r="G5776" s="395" t="s">
        <v>817</v>
      </c>
    </row>
    <row r="5777" spans="1:7">
      <c r="A5777" s="395" t="s">
        <v>171</v>
      </c>
      <c r="B5777" s="395" t="s">
        <v>13230</v>
      </c>
      <c r="C5777" s="395" t="s">
        <v>13231</v>
      </c>
      <c r="D5777" s="395" t="s">
        <v>587</v>
      </c>
      <c r="E5777" s="395" t="s">
        <v>816</v>
      </c>
      <c r="F5777" s="399">
        <v>57.92</v>
      </c>
      <c r="G5777" s="395" t="s">
        <v>817</v>
      </c>
    </row>
    <row r="5778" spans="1:7">
      <c r="A5778" s="395" t="s">
        <v>171</v>
      </c>
      <c r="B5778" s="395" t="s">
        <v>13232</v>
      </c>
      <c r="C5778" s="395" t="s">
        <v>13233</v>
      </c>
      <c r="D5778" s="395" t="s">
        <v>587</v>
      </c>
      <c r="E5778" s="395" t="s">
        <v>816</v>
      </c>
      <c r="F5778" s="399">
        <v>67.64</v>
      </c>
      <c r="G5778" s="395" t="s">
        <v>817</v>
      </c>
    </row>
    <row r="5779" spans="1:7">
      <c r="A5779" s="395" t="s">
        <v>171</v>
      </c>
      <c r="B5779" s="395" t="s">
        <v>13234</v>
      </c>
      <c r="C5779" s="395" t="s">
        <v>13235</v>
      </c>
      <c r="D5779" s="395" t="s">
        <v>587</v>
      </c>
      <c r="E5779" s="395" t="s">
        <v>816</v>
      </c>
      <c r="F5779" s="399">
        <v>69.67</v>
      </c>
      <c r="G5779" s="395" t="s">
        <v>817</v>
      </c>
    </row>
    <row r="5780" spans="1:7">
      <c r="A5780" s="395" t="s">
        <v>171</v>
      </c>
      <c r="B5780" s="395" t="s">
        <v>13236</v>
      </c>
      <c r="C5780" s="395" t="s">
        <v>13237</v>
      </c>
      <c r="D5780" s="395" t="s">
        <v>587</v>
      </c>
      <c r="E5780" s="395" t="s">
        <v>816</v>
      </c>
      <c r="F5780" s="399">
        <v>78.28</v>
      </c>
      <c r="G5780" s="395" t="s">
        <v>817</v>
      </c>
    </row>
    <row r="5781" spans="1:7">
      <c r="A5781" s="395" t="s">
        <v>171</v>
      </c>
      <c r="B5781" s="395" t="s">
        <v>13238</v>
      </c>
      <c r="C5781" s="395" t="s">
        <v>13239</v>
      </c>
      <c r="D5781" s="395" t="s">
        <v>587</v>
      </c>
      <c r="E5781" s="395" t="s">
        <v>816</v>
      </c>
      <c r="F5781" s="399">
        <v>80.540000000000006</v>
      </c>
      <c r="G5781" s="395" t="s">
        <v>817</v>
      </c>
    </row>
    <row r="5782" spans="1:7">
      <c r="A5782" s="395" t="s">
        <v>171</v>
      </c>
      <c r="B5782" s="395" t="s">
        <v>13241</v>
      </c>
      <c r="C5782" s="395" t="s">
        <v>13242</v>
      </c>
      <c r="D5782" s="395" t="s">
        <v>587</v>
      </c>
      <c r="E5782" s="395" t="s">
        <v>816</v>
      </c>
      <c r="F5782" s="399">
        <v>80.03</v>
      </c>
      <c r="G5782" s="395" t="s">
        <v>817</v>
      </c>
    </row>
    <row r="5783" spans="1:7">
      <c r="A5783" s="395" t="s">
        <v>171</v>
      </c>
      <c r="B5783" s="395" t="s">
        <v>13243</v>
      </c>
      <c r="C5783" s="395" t="s">
        <v>13244</v>
      </c>
      <c r="D5783" s="395" t="s">
        <v>587</v>
      </c>
      <c r="E5783" s="395" t="s">
        <v>816</v>
      </c>
      <c r="F5783" s="399">
        <v>82.74</v>
      </c>
      <c r="G5783" s="395" t="s">
        <v>817</v>
      </c>
    </row>
    <row r="5784" spans="1:7">
      <c r="A5784" s="395" t="s">
        <v>171</v>
      </c>
      <c r="B5784" s="395" t="s">
        <v>13245</v>
      </c>
      <c r="C5784" s="395" t="s">
        <v>13246</v>
      </c>
      <c r="D5784" s="395" t="s">
        <v>587</v>
      </c>
      <c r="E5784" s="395" t="s">
        <v>816</v>
      </c>
      <c r="F5784" s="399">
        <v>96.1</v>
      </c>
      <c r="G5784" s="395" t="s">
        <v>817</v>
      </c>
    </row>
    <row r="5785" spans="1:7">
      <c r="A5785" s="395" t="s">
        <v>171</v>
      </c>
      <c r="B5785" s="395" t="s">
        <v>13247</v>
      </c>
      <c r="C5785" s="395" t="s">
        <v>13248</v>
      </c>
      <c r="D5785" s="395" t="s">
        <v>587</v>
      </c>
      <c r="E5785" s="395" t="s">
        <v>816</v>
      </c>
      <c r="F5785" s="399">
        <v>99.12</v>
      </c>
      <c r="G5785" s="395" t="s">
        <v>817</v>
      </c>
    </row>
    <row r="5786" spans="1:7">
      <c r="A5786" s="395" t="s">
        <v>171</v>
      </c>
      <c r="B5786" s="395" t="s">
        <v>13249</v>
      </c>
      <c r="C5786" s="395" t="s">
        <v>13250</v>
      </c>
      <c r="D5786" s="395" t="s">
        <v>587</v>
      </c>
      <c r="E5786" s="395" t="s">
        <v>816</v>
      </c>
      <c r="F5786" s="399">
        <v>63.02</v>
      </c>
      <c r="G5786" s="395" t="s">
        <v>817</v>
      </c>
    </row>
    <row r="5787" spans="1:7">
      <c r="A5787" s="395" t="s">
        <v>171</v>
      </c>
      <c r="B5787" s="395" t="s">
        <v>13251</v>
      </c>
      <c r="C5787" s="395" t="s">
        <v>13252</v>
      </c>
      <c r="D5787" s="395" t="s">
        <v>587</v>
      </c>
      <c r="E5787" s="395" t="s">
        <v>816</v>
      </c>
      <c r="F5787" s="399">
        <v>81.73</v>
      </c>
      <c r="G5787" s="395" t="s">
        <v>817</v>
      </c>
    </row>
    <row r="5788" spans="1:7">
      <c r="A5788" s="395" t="s">
        <v>171</v>
      </c>
      <c r="B5788" s="395" t="s">
        <v>13253</v>
      </c>
      <c r="C5788" s="395" t="s">
        <v>13254</v>
      </c>
      <c r="D5788" s="395" t="s">
        <v>587</v>
      </c>
      <c r="E5788" s="395" t="s">
        <v>816</v>
      </c>
      <c r="F5788" s="399">
        <v>158.74</v>
      </c>
      <c r="G5788" s="395" t="s">
        <v>817</v>
      </c>
    </row>
    <row r="5789" spans="1:7">
      <c r="A5789" s="395" t="s">
        <v>171</v>
      </c>
      <c r="B5789" s="395" t="s">
        <v>13255</v>
      </c>
      <c r="C5789" s="395" t="s">
        <v>13256</v>
      </c>
      <c r="D5789" s="395" t="s">
        <v>587</v>
      </c>
      <c r="E5789" s="395" t="s">
        <v>816</v>
      </c>
      <c r="F5789" s="399">
        <v>76.38</v>
      </c>
      <c r="G5789" s="395" t="s">
        <v>817</v>
      </c>
    </row>
    <row r="5790" spans="1:7">
      <c r="A5790" s="395" t="s">
        <v>171</v>
      </c>
      <c r="B5790" s="395" t="s">
        <v>13258</v>
      </c>
      <c r="C5790" s="395" t="s">
        <v>13259</v>
      </c>
      <c r="D5790" s="395" t="s">
        <v>587</v>
      </c>
      <c r="E5790" s="395" t="s">
        <v>816</v>
      </c>
      <c r="F5790" s="399">
        <v>77.849999999999994</v>
      </c>
      <c r="G5790" s="395" t="s">
        <v>817</v>
      </c>
    </row>
    <row r="5791" spans="1:7">
      <c r="A5791" s="395" t="s">
        <v>171</v>
      </c>
      <c r="B5791" s="395" t="s">
        <v>13260</v>
      </c>
      <c r="C5791" s="395" t="s">
        <v>13261</v>
      </c>
      <c r="D5791" s="395" t="s">
        <v>587</v>
      </c>
      <c r="E5791" s="395" t="s">
        <v>816</v>
      </c>
      <c r="F5791" s="399">
        <v>99.57</v>
      </c>
      <c r="G5791" s="395" t="s">
        <v>817</v>
      </c>
    </row>
    <row r="5792" spans="1:7">
      <c r="A5792" s="395" t="s">
        <v>171</v>
      </c>
      <c r="B5792" s="395" t="s">
        <v>13262</v>
      </c>
      <c r="C5792" s="395" t="s">
        <v>13263</v>
      </c>
      <c r="D5792" s="395" t="s">
        <v>587</v>
      </c>
      <c r="E5792" s="395" t="s">
        <v>816</v>
      </c>
      <c r="F5792" s="399">
        <v>101.3</v>
      </c>
      <c r="G5792" s="395" t="s">
        <v>817</v>
      </c>
    </row>
    <row r="5793" spans="1:7">
      <c r="A5793" s="395" t="s">
        <v>171</v>
      </c>
      <c r="B5793" s="395" t="s">
        <v>13264</v>
      </c>
      <c r="C5793" s="395" t="s">
        <v>13265</v>
      </c>
      <c r="D5793" s="395" t="s">
        <v>587</v>
      </c>
      <c r="E5793" s="395" t="s">
        <v>816</v>
      </c>
      <c r="F5793" s="399">
        <v>119.01</v>
      </c>
      <c r="G5793" s="395" t="s">
        <v>817</v>
      </c>
    </row>
    <row r="5794" spans="1:7">
      <c r="A5794" s="395" t="s">
        <v>171</v>
      </c>
      <c r="B5794" s="395" t="s">
        <v>13266</v>
      </c>
      <c r="C5794" s="395" t="s">
        <v>13267</v>
      </c>
      <c r="D5794" s="395" t="s">
        <v>587</v>
      </c>
      <c r="E5794" s="395" t="s">
        <v>816</v>
      </c>
      <c r="F5794" s="399">
        <v>121.18</v>
      </c>
      <c r="G5794" s="395" t="s">
        <v>817</v>
      </c>
    </row>
    <row r="5795" spans="1:7">
      <c r="A5795" s="395" t="s">
        <v>171</v>
      </c>
      <c r="B5795" s="395" t="s">
        <v>13268</v>
      </c>
      <c r="C5795" s="395" t="s">
        <v>13269</v>
      </c>
      <c r="D5795" s="395" t="s">
        <v>587</v>
      </c>
      <c r="E5795" s="395" t="s">
        <v>816</v>
      </c>
      <c r="F5795" s="399">
        <v>87.05</v>
      </c>
      <c r="G5795" s="395" t="s">
        <v>817</v>
      </c>
    </row>
    <row r="5796" spans="1:7">
      <c r="A5796" s="395" t="s">
        <v>171</v>
      </c>
      <c r="B5796" s="395" t="s">
        <v>13270</v>
      </c>
      <c r="C5796" s="395" t="s">
        <v>13271</v>
      </c>
      <c r="D5796" s="395" t="s">
        <v>587</v>
      </c>
      <c r="E5796" s="395" t="s">
        <v>816</v>
      </c>
      <c r="F5796" s="399">
        <v>88.52</v>
      </c>
      <c r="G5796" s="395" t="s">
        <v>817</v>
      </c>
    </row>
    <row r="5797" spans="1:7">
      <c r="A5797" s="395" t="s">
        <v>171</v>
      </c>
      <c r="B5797" s="395" t="s">
        <v>13272</v>
      </c>
      <c r="C5797" s="395" t="s">
        <v>13273</v>
      </c>
      <c r="D5797" s="395" t="s">
        <v>587</v>
      </c>
      <c r="E5797" s="395" t="s">
        <v>816</v>
      </c>
      <c r="F5797" s="399">
        <v>114.94</v>
      </c>
      <c r="G5797" s="395" t="s">
        <v>817</v>
      </c>
    </row>
    <row r="5798" spans="1:7">
      <c r="A5798" s="395" t="s">
        <v>171</v>
      </c>
      <c r="B5798" s="395" t="s">
        <v>13274</v>
      </c>
      <c r="C5798" s="395" t="s">
        <v>13275</v>
      </c>
      <c r="D5798" s="395" t="s">
        <v>587</v>
      </c>
      <c r="E5798" s="395" t="s">
        <v>816</v>
      </c>
      <c r="F5798" s="399">
        <v>116.67</v>
      </c>
      <c r="G5798" s="395" t="s">
        <v>817</v>
      </c>
    </row>
    <row r="5799" spans="1:7">
      <c r="A5799" s="395" t="s">
        <v>171</v>
      </c>
      <c r="B5799" s="395" t="s">
        <v>13277</v>
      </c>
      <c r="C5799" s="395" t="s">
        <v>13278</v>
      </c>
      <c r="D5799" s="395" t="s">
        <v>587</v>
      </c>
      <c r="E5799" s="395" t="s">
        <v>816</v>
      </c>
      <c r="F5799" s="399">
        <v>138.13</v>
      </c>
      <c r="G5799" s="395" t="s">
        <v>817</v>
      </c>
    </row>
    <row r="5800" spans="1:7">
      <c r="A5800" s="395" t="s">
        <v>171</v>
      </c>
      <c r="B5800" s="395" t="s">
        <v>13279</v>
      </c>
      <c r="C5800" s="395" t="s">
        <v>13280</v>
      </c>
      <c r="D5800" s="395" t="s">
        <v>587</v>
      </c>
      <c r="E5800" s="395" t="s">
        <v>816</v>
      </c>
      <c r="F5800" s="399">
        <v>140.30000000000001</v>
      </c>
      <c r="G5800" s="395" t="s">
        <v>817</v>
      </c>
    </row>
    <row r="5801" spans="1:7">
      <c r="A5801" s="395" t="s">
        <v>171</v>
      </c>
      <c r="B5801" s="395" t="s">
        <v>13281</v>
      </c>
      <c r="C5801" s="395" t="s">
        <v>13282</v>
      </c>
      <c r="D5801" s="395" t="s">
        <v>587</v>
      </c>
      <c r="E5801" s="395" t="s">
        <v>816</v>
      </c>
      <c r="F5801" s="399">
        <v>116.06</v>
      </c>
      <c r="G5801" s="395" t="s">
        <v>817</v>
      </c>
    </row>
    <row r="5802" spans="1:7">
      <c r="A5802" s="395" t="s">
        <v>171</v>
      </c>
      <c r="B5802" s="395" t="s">
        <v>13283</v>
      </c>
      <c r="C5802" s="395" t="s">
        <v>13284</v>
      </c>
      <c r="D5802" s="395" t="s">
        <v>587</v>
      </c>
      <c r="E5802" s="395" t="s">
        <v>816</v>
      </c>
      <c r="F5802" s="399">
        <v>117.98</v>
      </c>
      <c r="G5802" s="395" t="s">
        <v>817</v>
      </c>
    </row>
    <row r="5803" spans="1:7">
      <c r="A5803" s="395" t="s">
        <v>171</v>
      </c>
      <c r="B5803" s="395" t="s">
        <v>13285</v>
      </c>
      <c r="C5803" s="395" t="s">
        <v>13286</v>
      </c>
      <c r="D5803" s="395" t="s">
        <v>587</v>
      </c>
      <c r="E5803" s="395" t="s">
        <v>816</v>
      </c>
      <c r="F5803" s="399">
        <v>85.27</v>
      </c>
      <c r="G5803" s="395" t="s">
        <v>817</v>
      </c>
    </row>
    <row r="5804" spans="1:7">
      <c r="A5804" s="395" t="s">
        <v>171</v>
      </c>
      <c r="B5804" s="395" t="s">
        <v>13287</v>
      </c>
      <c r="C5804" s="395" t="s">
        <v>13288</v>
      </c>
      <c r="D5804" s="395" t="s">
        <v>587</v>
      </c>
      <c r="E5804" s="395" t="s">
        <v>816</v>
      </c>
      <c r="F5804" s="399">
        <v>102.98</v>
      </c>
      <c r="G5804" s="395" t="s">
        <v>817</v>
      </c>
    </row>
    <row r="5805" spans="1:7">
      <c r="A5805" s="395" t="s">
        <v>171</v>
      </c>
      <c r="B5805" s="395" t="s">
        <v>13289</v>
      </c>
      <c r="C5805" s="395" t="s">
        <v>13290</v>
      </c>
      <c r="D5805" s="395" t="s">
        <v>587</v>
      </c>
      <c r="E5805" s="395" t="s">
        <v>816</v>
      </c>
      <c r="F5805" s="399">
        <v>114.35</v>
      </c>
      <c r="G5805" s="395" t="s">
        <v>817</v>
      </c>
    </row>
    <row r="5806" spans="1:7">
      <c r="A5806" s="395" t="s">
        <v>171</v>
      </c>
      <c r="B5806" s="395" t="s">
        <v>13291</v>
      </c>
      <c r="C5806" s="395" t="s">
        <v>13292</v>
      </c>
      <c r="D5806" s="395" t="s">
        <v>587</v>
      </c>
      <c r="E5806" s="395" t="s">
        <v>816</v>
      </c>
      <c r="F5806" s="399">
        <v>134.04</v>
      </c>
      <c r="G5806" s="395" t="s">
        <v>817</v>
      </c>
    </row>
    <row r="5807" spans="1:7">
      <c r="A5807" s="395" t="s">
        <v>171</v>
      </c>
      <c r="B5807" s="395" t="s">
        <v>13293</v>
      </c>
      <c r="C5807" s="395" t="s">
        <v>13294</v>
      </c>
      <c r="D5807" s="395" t="s">
        <v>587</v>
      </c>
      <c r="E5807" s="395" t="s">
        <v>816</v>
      </c>
      <c r="F5807" s="399">
        <v>97.75</v>
      </c>
      <c r="G5807" s="395" t="s">
        <v>817</v>
      </c>
    </row>
    <row r="5808" spans="1:7">
      <c r="A5808" s="395" t="s">
        <v>171</v>
      </c>
      <c r="B5808" s="395" t="s">
        <v>13295</v>
      </c>
      <c r="C5808" s="395" t="s">
        <v>13296</v>
      </c>
      <c r="D5808" s="395" t="s">
        <v>587</v>
      </c>
      <c r="E5808" s="395" t="s">
        <v>816</v>
      </c>
      <c r="F5808" s="399">
        <v>116.69</v>
      </c>
      <c r="G5808" s="395" t="s">
        <v>817</v>
      </c>
    </row>
    <row r="5809" spans="1:7">
      <c r="A5809" s="395" t="s">
        <v>171</v>
      </c>
      <c r="B5809" s="395" t="s">
        <v>13297</v>
      </c>
      <c r="C5809" s="395" t="s">
        <v>13298</v>
      </c>
      <c r="D5809" s="395" t="s">
        <v>587</v>
      </c>
      <c r="E5809" s="395" t="s">
        <v>816</v>
      </c>
      <c r="F5809" s="399">
        <v>135.4</v>
      </c>
      <c r="G5809" s="395" t="s">
        <v>817</v>
      </c>
    </row>
    <row r="5810" spans="1:7">
      <c r="A5810" s="395" t="s">
        <v>171</v>
      </c>
      <c r="B5810" s="395" t="s">
        <v>13299</v>
      </c>
      <c r="C5810" s="395" t="s">
        <v>13300</v>
      </c>
      <c r="D5810" s="395" t="s">
        <v>587</v>
      </c>
      <c r="E5810" s="395" t="s">
        <v>816</v>
      </c>
      <c r="F5810" s="399">
        <v>156.34</v>
      </c>
      <c r="G5810" s="395" t="s">
        <v>817</v>
      </c>
    </row>
    <row r="5811" spans="1:7">
      <c r="A5811" s="395" t="s">
        <v>171</v>
      </c>
      <c r="B5811" s="395" t="s">
        <v>13301</v>
      </c>
      <c r="C5811" s="395" t="s">
        <v>13302</v>
      </c>
      <c r="D5811" s="395" t="s">
        <v>587</v>
      </c>
      <c r="E5811" s="395" t="s">
        <v>816</v>
      </c>
      <c r="F5811" s="399">
        <v>85.27</v>
      </c>
      <c r="G5811" s="395" t="s">
        <v>817</v>
      </c>
    </row>
    <row r="5812" spans="1:7">
      <c r="A5812" s="395" t="s">
        <v>171</v>
      </c>
      <c r="B5812" s="395" t="s">
        <v>13303</v>
      </c>
      <c r="C5812" s="395" t="s">
        <v>13304</v>
      </c>
      <c r="D5812" s="395" t="s">
        <v>587</v>
      </c>
      <c r="E5812" s="395" t="s">
        <v>816</v>
      </c>
      <c r="F5812" s="399">
        <v>114.35</v>
      </c>
      <c r="G5812" s="395" t="s">
        <v>817</v>
      </c>
    </row>
    <row r="5813" spans="1:7">
      <c r="A5813" s="395" t="s">
        <v>171</v>
      </c>
      <c r="B5813" s="395" t="s">
        <v>13305</v>
      </c>
      <c r="C5813" s="395" t="s">
        <v>13306</v>
      </c>
      <c r="D5813" s="395" t="s">
        <v>587</v>
      </c>
      <c r="E5813" s="395" t="s">
        <v>816</v>
      </c>
      <c r="F5813" s="399">
        <v>227.6</v>
      </c>
      <c r="G5813" s="395" t="s">
        <v>817</v>
      </c>
    </row>
    <row r="5814" spans="1:7">
      <c r="A5814" s="395" t="s">
        <v>171</v>
      </c>
      <c r="B5814" s="395" t="s">
        <v>13307</v>
      </c>
      <c r="C5814" s="395" t="s">
        <v>13308</v>
      </c>
      <c r="D5814" s="395" t="s">
        <v>587</v>
      </c>
      <c r="E5814" s="395" t="s">
        <v>816</v>
      </c>
      <c r="F5814" s="399">
        <v>630.66999999999996</v>
      </c>
      <c r="G5814" s="395" t="s">
        <v>817</v>
      </c>
    </row>
    <row r="5815" spans="1:7">
      <c r="A5815" s="395" t="s">
        <v>171</v>
      </c>
      <c r="B5815" s="395" t="s">
        <v>13309</v>
      </c>
      <c r="C5815" s="395" t="s">
        <v>13310</v>
      </c>
      <c r="D5815" s="395" t="s">
        <v>587</v>
      </c>
      <c r="E5815" s="395" t="s">
        <v>816</v>
      </c>
      <c r="F5815" s="399">
        <v>639.1</v>
      </c>
      <c r="G5815" s="395" t="s">
        <v>817</v>
      </c>
    </row>
    <row r="5816" spans="1:7">
      <c r="A5816" s="395" t="s">
        <v>171</v>
      </c>
      <c r="B5816" s="395" t="s">
        <v>13311</v>
      </c>
      <c r="C5816" s="395" t="s">
        <v>13312</v>
      </c>
      <c r="D5816" s="395" t="s">
        <v>587</v>
      </c>
      <c r="E5816" s="395" t="s">
        <v>816</v>
      </c>
      <c r="F5816" s="399">
        <v>88.82</v>
      </c>
      <c r="G5816" s="395" t="s">
        <v>817</v>
      </c>
    </row>
    <row r="5817" spans="1:7">
      <c r="A5817" s="395" t="s">
        <v>171</v>
      </c>
      <c r="B5817" s="395" t="s">
        <v>13313</v>
      </c>
      <c r="C5817" s="395" t="s">
        <v>13314</v>
      </c>
      <c r="D5817" s="395" t="s">
        <v>587</v>
      </c>
      <c r="E5817" s="395" t="s">
        <v>816</v>
      </c>
      <c r="F5817" s="399">
        <v>99.7</v>
      </c>
      <c r="G5817" s="395" t="s">
        <v>817</v>
      </c>
    </row>
    <row r="5818" spans="1:7">
      <c r="A5818" s="395" t="s">
        <v>171</v>
      </c>
      <c r="B5818" s="395" t="s">
        <v>13315</v>
      </c>
      <c r="C5818" s="395" t="s">
        <v>13316</v>
      </c>
      <c r="D5818" s="395" t="s">
        <v>587</v>
      </c>
      <c r="E5818" s="395" t="s">
        <v>816</v>
      </c>
      <c r="F5818" s="399">
        <v>115.41</v>
      </c>
      <c r="G5818" s="395" t="s">
        <v>817</v>
      </c>
    </row>
    <row r="5819" spans="1:7">
      <c r="A5819" s="395" t="s">
        <v>171</v>
      </c>
      <c r="B5819" s="395" t="s">
        <v>13317</v>
      </c>
      <c r="C5819" s="395" t="s">
        <v>13318</v>
      </c>
      <c r="D5819" s="395" t="s">
        <v>587</v>
      </c>
      <c r="E5819" s="395" t="s">
        <v>816</v>
      </c>
      <c r="F5819" s="399">
        <v>135.9</v>
      </c>
      <c r="G5819" s="395" t="s">
        <v>817</v>
      </c>
    </row>
    <row r="5820" spans="1:7">
      <c r="A5820" s="395" t="s">
        <v>171</v>
      </c>
      <c r="B5820" s="395" t="s">
        <v>13320</v>
      </c>
      <c r="C5820" s="395" t="s">
        <v>13321</v>
      </c>
      <c r="D5820" s="395" t="s">
        <v>587</v>
      </c>
      <c r="E5820" s="395" t="s">
        <v>816</v>
      </c>
      <c r="F5820" s="399">
        <v>114.79</v>
      </c>
      <c r="G5820" s="395" t="s">
        <v>817</v>
      </c>
    </row>
    <row r="5821" spans="1:7">
      <c r="A5821" s="395" t="s">
        <v>171</v>
      </c>
      <c r="B5821" s="395" t="s">
        <v>13322</v>
      </c>
      <c r="C5821" s="395" t="s">
        <v>13323</v>
      </c>
      <c r="D5821" s="395" t="s">
        <v>587</v>
      </c>
      <c r="E5821" s="395" t="s">
        <v>816</v>
      </c>
      <c r="F5821" s="399">
        <v>126.31</v>
      </c>
      <c r="G5821" s="395" t="s">
        <v>817</v>
      </c>
    </row>
    <row r="5822" spans="1:7">
      <c r="A5822" s="395" t="s">
        <v>171</v>
      </c>
      <c r="B5822" s="395" t="s">
        <v>13324</v>
      </c>
      <c r="C5822" s="395" t="s">
        <v>13325</v>
      </c>
      <c r="D5822" s="395" t="s">
        <v>587</v>
      </c>
      <c r="E5822" s="395" t="s">
        <v>816</v>
      </c>
      <c r="F5822" s="399">
        <v>141.38</v>
      </c>
      <c r="G5822" s="395" t="s">
        <v>817</v>
      </c>
    </row>
    <row r="5823" spans="1:7">
      <c r="A5823" s="395" t="s">
        <v>171</v>
      </c>
      <c r="B5823" s="395" t="s">
        <v>13326</v>
      </c>
      <c r="C5823" s="395" t="s">
        <v>13327</v>
      </c>
      <c r="D5823" s="395" t="s">
        <v>587</v>
      </c>
      <c r="E5823" s="395" t="s">
        <v>816</v>
      </c>
      <c r="F5823" s="399">
        <v>162.54</v>
      </c>
      <c r="G5823" s="395" t="s">
        <v>817</v>
      </c>
    </row>
    <row r="5824" spans="1:7">
      <c r="A5824" s="395" t="s">
        <v>171</v>
      </c>
      <c r="B5824" s="395" t="s">
        <v>13328</v>
      </c>
      <c r="C5824" s="395" t="s">
        <v>13329</v>
      </c>
      <c r="D5824" s="395" t="s">
        <v>587</v>
      </c>
      <c r="E5824" s="395" t="s">
        <v>816</v>
      </c>
      <c r="F5824" s="399">
        <v>140.76</v>
      </c>
      <c r="G5824" s="395" t="s">
        <v>817</v>
      </c>
    </row>
    <row r="5825" spans="1:7">
      <c r="A5825" s="395" t="s">
        <v>171</v>
      </c>
      <c r="B5825" s="395" t="s">
        <v>13331</v>
      </c>
      <c r="C5825" s="395" t="s">
        <v>13332</v>
      </c>
      <c r="D5825" s="395" t="s">
        <v>587</v>
      </c>
      <c r="E5825" s="395" t="s">
        <v>816</v>
      </c>
      <c r="F5825" s="399">
        <v>152.91999999999999</v>
      </c>
      <c r="G5825" s="395" t="s">
        <v>817</v>
      </c>
    </row>
    <row r="5826" spans="1:7">
      <c r="A5826" s="395" t="s">
        <v>171</v>
      </c>
      <c r="B5826" s="395" t="s">
        <v>13333</v>
      </c>
      <c r="C5826" s="395" t="s">
        <v>13334</v>
      </c>
      <c r="D5826" s="395" t="s">
        <v>587</v>
      </c>
      <c r="E5826" s="395" t="s">
        <v>816</v>
      </c>
      <c r="F5826" s="399">
        <v>167.38</v>
      </c>
      <c r="G5826" s="395" t="s">
        <v>817</v>
      </c>
    </row>
    <row r="5827" spans="1:7">
      <c r="A5827" s="395" t="s">
        <v>171</v>
      </c>
      <c r="B5827" s="395" t="s">
        <v>13335</v>
      </c>
      <c r="C5827" s="395" t="s">
        <v>13336</v>
      </c>
      <c r="D5827" s="395" t="s">
        <v>587</v>
      </c>
      <c r="E5827" s="395" t="s">
        <v>816</v>
      </c>
      <c r="F5827" s="399">
        <v>189.14</v>
      </c>
      <c r="G5827" s="395" t="s">
        <v>817</v>
      </c>
    </row>
    <row r="5828" spans="1:7">
      <c r="A5828" s="395" t="s">
        <v>171</v>
      </c>
      <c r="B5828" s="395" t="s">
        <v>13337</v>
      </c>
      <c r="C5828" s="395" t="s">
        <v>13338</v>
      </c>
      <c r="D5828" s="395" t="s">
        <v>587</v>
      </c>
      <c r="E5828" s="395" t="s">
        <v>816</v>
      </c>
      <c r="F5828" s="399">
        <v>59.03</v>
      </c>
      <c r="G5828" s="395" t="s">
        <v>817</v>
      </c>
    </row>
    <row r="5829" spans="1:7">
      <c r="A5829" s="395" t="s">
        <v>171</v>
      </c>
      <c r="B5829" s="395" t="s">
        <v>13340</v>
      </c>
      <c r="C5829" s="395" t="s">
        <v>13341</v>
      </c>
      <c r="D5829" s="395" t="s">
        <v>587</v>
      </c>
      <c r="E5829" s="395" t="s">
        <v>816</v>
      </c>
      <c r="F5829" s="399">
        <v>69.25</v>
      </c>
      <c r="G5829" s="395" t="s">
        <v>817</v>
      </c>
    </row>
    <row r="5830" spans="1:7">
      <c r="A5830" s="395" t="s">
        <v>171</v>
      </c>
      <c r="B5830" s="395" t="s">
        <v>13342</v>
      </c>
      <c r="C5830" s="395" t="s">
        <v>13343</v>
      </c>
      <c r="D5830" s="395" t="s">
        <v>284</v>
      </c>
      <c r="E5830" s="395" t="s">
        <v>816</v>
      </c>
      <c r="F5830" s="399">
        <v>11.34</v>
      </c>
      <c r="G5830" s="395" t="s">
        <v>817</v>
      </c>
    </row>
    <row r="5831" spans="1:7">
      <c r="A5831" s="395" t="s">
        <v>171</v>
      </c>
      <c r="B5831" s="395" t="s">
        <v>13344</v>
      </c>
      <c r="C5831" s="395" t="s">
        <v>13345</v>
      </c>
      <c r="D5831" s="395" t="s">
        <v>284</v>
      </c>
      <c r="E5831" s="395" t="s">
        <v>816</v>
      </c>
      <c r="F5831" s="399">
        <v>34.96</v>
      </c>
      <c r="G5831" s="395" t="s">
        <v>817</v>
      </c>
    </row>
    <row r="5832" spans="1:7">
      <c r="A5832" s="395" t="s">
        <v>171</v>
      </c>
      <c r="B5832" s="395" t="s">
        <v>13346</v>
      </c>
      <c r="C5832" s="395" t="s">
        <v>13347</v>
      </c>
      <c r="D5832" s="395" t="s">
        <v>587</v>
      </c>
      <c r="E5832" s="395" t="s">
        <v>816</v>
      </c>
      <c r="F5832" s="399">
        <v>523.63</v>
      </c>
      <c r="G5832" s="395" t="s">
        <v>817</v>
      </c>
    </row>
    <row r="5833" spans="1:7">
      <c r="A5833" s="395" t="s">
        <v>171</v>
      </c>
      <c r="B5833" s="395" t="s">
        <v>13348</v>
      </c>
      <c r="C5833" s="395" t="s">
        <v>13349</v>
      </c>
      <c r="D5833" s="395" t="s">
        <v>587</v>
      </c>
      <c r="E5833" s="395" t="s">
        <v>816</v>
      </c>
      <c r="F5833" s="399">
        <v>1101.3699999999999</v>
      </c>
      <c r="G5833" s="395" t="s">
        <v>817</v>
      </c>
    </row>
    <row r="5834" spans="1:7">
      <c r="A5834" s="395" t="s">
        <v>171</v>
      </c>
      <c r="B5834" s="395" t="s">
        <v>13350</v>
      </c>
      <c r="C5834" s="395" t="s">
        <v>13351</v>
      </c>
      <c r="D5834" s="395" t="s">
        <v>587</v>
      </c>
      <c r="E5834" s="395" t="s">
        <v>816</v>
      </c>
      <c r="F5834" s="399">
        <v>927.42</v>
      </c>
      <c r="G5834" s="395" t="s">
        <v>817</v>
      </c>
    </row>
    <row r="5835" spans="1:7">
      <c r="A5835" s="395" t="s">
        <v>171</v>
      </c>
      <c r="B5835" s="395" t="s">
        <v>13352</v>
      </c>
      <c r="C5835" s="395" t="s">
        <v>13353</v>
      </c>
      <c r="D5835" s="395" t="s">
        <v>587</v>
      </c>
      <c r="E5835" s="395" t="s">
        <v>816</v>
      </c>
      <c r="F5835" s="399">
        <v>1133.5</v>
      </c>
      <c r="G5835" s="395" t="s">
        <v>817</v>
      </c>
    </row>
    <row r="5836" spans="1:7">
      <c r="A5836" s="395" t="s">
        <v>171</v>
      </c>
      <c r="B5836" s="395" t="s">
        <v>13354</v>
      </c>
      <c r="C5836" s="395" t="s">
        <v>13355</v>
      </c>
      <c r="D5836" s="395" t="s">
        <v>587</v>
      </c>
      <c r="E5836" s="395" t="s">
        <v>816</v>
      </c>
      <c r="F5836" s="399">
        <v>967.83</v>
      </c>
      <c r="G5836" s="395" t="s">
        <v>817</v>
      </c>
    </row>
    <row r="5837" spans="1:7">
      <c r="A5837" s="395" t="s">
        <v>171</v>
      </c>
      <c r="B5837" s="395" t="s">
        <v>13356</v>
      </c>
      <c r="C5837" s="395" t="s">
        <v>13357</v>
      </c>
      <c r="D5837" s="395" t="s">
        <v>587</v>
      </c>
      <c r="E5837" s="395" t="s">
        <v>816</v>
      </c>
      <c r="F5837" s="399">
        <v>342.31</v>
      </c>
      <c r="G5837" s="395" t="s">
        <v>817</v>
      </c>
    </row>
    <row r="5838" spans="1:7">
      <c r="A5838" s="395" t="s">
        <v>171</v>
      </c>
      <c r="B5838" s="395" t="s">
        <v>13358</v>
      </c>
      <c r="C5838" s="395" t="s">
        <v>13359</v>
      </c>
      <c r="D5838" s="395" t="s">
        <v>587</v>
      </c>
      <c r="E5838" s="395" t="s">
        <v>816</v>
      </c>
      <c r="F5838" s="399">
        <v>401.57</v>
      </c>
      <c r="G5838" s="395" t="s">
        <v>817</v>
      </c>
    </row>
    <row r="5839" spans="1:7">
      <c r="A5839" s="395" t="s">
        <v>171</v>
      </c>
      <c r="B5839" s="395" t="s">
        <v>13360</v>
      </c>
      <c r="C5839" s="395" t="s">
        <v>13361</v>
      </c>
      <c r="D5839" s="395" t="s">
        <v>587</v>
      </c>
      <c r="E5839" s="395" t="s">
        <v>816</v>
      </c>
      <c r="F5839" s="399">
        <v>119.35</v>
      </c>
      <c r="G5839" s="395" t="s">
        <v>817</v>
      </c>
    </row>
    <row r="5840" spans="1:7">
      <c r="A5840" s="395" t="s">
        <v>171</v>
      </c>
      <c r="B5840" s="395" t="s">
        <v>13362</v>
      </c>
      <c r="C5840" s="395" t="s">
        <v>13363</v>
      </c>
      <c r="D5840" s="395" t="s">
        <v>587</v>
      </c>
      <c r="E5840" s="395" t="s">
        <v>816</v>
      </c>
      <c r="F5840" s="399">
        <v>172</v>
      </c>
      <c r="G5840" s="395" t="s">
        <v>817</v>
      </c>
    </row>
    <row r="5841" spans="1:7">
      <c r="A5841" s="395" t="s">
        <v>171</v>
      </c>
      <c r="B5841" s="395" t="s">
        <v>13364</v>
      </c>
      <c r="C5841" s="395" t="s">
        <v>13365</v>
      </c>
      <c r="D5841" s="395" t="s">
        <v>587</v>
      </c>
      <c r="E5841" s="395" t="s">
        <v>816</v>
      </c>
      <c r="F5841" s="399">
        <v>147.22999999999999</v>
      </c>
      <c r="G5841" s="395" t="s">
        <v>817</v>
      </c>
    </row>
    <row r="5842" spans="1:7">
      <c r="A5842" s="395" t="s">
        <v>171</v>
      </c>
      <c r="B5842" s="395" t="s">
        <v>13366</v>
      </c>
      <c r="C5842" s="395" t="s">
        <v>13367</v>
      </c>
      <c r="D5842" s="395" t="s">
        <v>587</v>
      </c>
      <c r="E5842" s="395" t="s">
        <v>816</v>
      </c>
      <c r="F5842" s="399">
        <v>199.88</v>
      </c>
      <c r="G5842" s="395" t="s">
        <v>817</v>
      </c>
    </row>
    <row r="5843" spans="1:7">
      <c r="A5843" s="395" t="s">
        <v>171</v>
      </c>
      <c r="B5843" s="395" t="s">
        <v>13368</v>
      </c>
      <c r="C5843" s="395" t="s">
        <v>13369</v>
      </c>
      <c r="D5843" s="395" t="s">
        <v>587</v>
      </c>
      <c r="E5843" s="395" t="s">
        <v>816</v>
      </c>
      <c r="F5843" s="399">
        <v>175.13</v>
      </c>
      <c r="G5843" s="395" t="s">
        <v>817</v>
      </c>
    </row>
    <row r="5844" spans="1:7">
      <c r="A5844" s="395" t="s">
        <v>171</v>
      </c>
      <c r="B5844" s="395" t="s">
        <v>13370</v>
      </c>
      <c r="C5844" s="395" t="s">
        <v>13371</v>
      </c>
      <c r="D5844" s="395" t="s">
        <v>587</v>
      </c>
      <c r="E5844" s="395" t="s">
        <v>816</v>
      </c>
      <c r="F5844" s="399">
        <v>227.77</v>
      </c>
      <c r="G5844" s="395" t="s">
        <v>817</v>
      </c>
    </row>
    <row r="5845" spans="1:7">
      <c r="A5845" s="395" t="s">
        <v>171</v>
      </c>
      <c r="B5845" s="395" t="s">
        <v>13372</v>
      </c>
      <c r="C5845" s="395" t="s">
        <v>13373</v>
      </c>
      <c r="D5845" s="395" t="s">
        <v>587</v>
      </c>
      <c r="E5845" s="395" t="s">
        <v>816</v>
      </c>
      <c r="F5845" s="399">
        <v>87.62</v>
      </c>
      <c r="G5845" s="395" t="s">
        <v>817</v>
      </c>
    </row>
    <row r="5846" spans="1:7">
      <c r="A5846" s="395" t="s">
        <v>171</v>
      </c>
      <c r="B5846" s="395" t="s">
        <v>13374</v>
      </c>
      <c r="C5846" s="395" t="s">
        <v>13375</v>
      </c>
      <c r="D5846" s="395" t="s">
        <v>587</v>
      </c>
      <c r="E5846" s="395" t="s">
        <v>816</v>
      </c>
      <c r="F5846" s="399">
        <v>138.02000000000001</v>
      </c>
      <c r="G5846" s="395" t="s">
        <v>817</v>
      </c>
    </row>
    <row r="5847" spans="1:7">
      <c r="A5847" s="395" t="s">
        <v>171</v>
      </c>
      <c r="B5847" s="395" t="s">
        <v>13376</v>
      </c>
      <c r="C5847" s="395" t="s">
        <v>13377</v>
      </c>
      <c r="D5847" s="395" t="s">
        <v>587</v>
      </c>
      <c r="E5847" s="395" t="s">
        <v>816</v>
      </c>
      <c r="F5847" s="399">
        <v>194.56</v>
      </c>
      <c r="G5847" s="395" t="s">
        <v>817</v>
      </c>
    </row>
    <row r="5848" spans="1:7">
      <c r="A5848" s="395" t="s">
        <v>171</v>
      </c>
      <c r="B5848" s="395" t="s">
        <v>13378</v>
      </c>
      <c r="C5848" s="395" t="s">
        <v>13379</v>
      </c>
      <c r="D5848" s="395" t="s">
        <v>587</v>
      </c>
      <c r="E5848" s="395" t="s">
        <v>816</v>
      </c>
      <c r="F5848" s="399">
        <v>285.76</v>
      </c>
      <c r="G5848" s="395" t="s">
        <v>817</v>
      </c>
    </row>
    <row r="5849" spans="1:7">
      <c r="A5849" s="395" t="s">
        <v>171</v>
      </c>
      <c r="B5849" s="395" t="s">
        <v>13380</v>
      </c>
      <c r="C5849" s="395" t="s">
        <v>13381</v>
      </c>
      <c r="D5849" s="395" t="s">
        <v>587</v>
      </c>
      <c r="E5849" s="395" t="s">
        <v>816</v>
      </c>
      <c r="F5849" s="399">
        <v>48.79</v>
      </c>
      <c r="G5849" s="395" t="s">
        <v>817</v>
      </c>
    </row>
    <row r="5850" spans="1:7">
      <c r="A5850" s="395" t="s">
        <v>171</v>
      </c>
      <c r="B5850" s="395" t="s">
        <v>13382</v>
      </c>
      <c r="C5850" s="395" t="s">
        <v>13383</v>
      </c>
      <c r="D5850" s="395" t="s">
        <v>587</v>
      </c>
      <c r="E5850" s="395" t="s">
        <v>816</v>
      </c>
      <c r="F5850" s="399">
        <v>71.59</v>
      </c>
      <c r="G5850" s="395" t="s">
        <v>817</v>
      </c>
    </row>
    <row r="5851" spans="1:7">
      <c r="A5851" s="395" t="s">
        <v>171</v>
      </c>
      <c r="B5851" s="395" t="s">
        <v>13384</v>
      </c>
      <c r="C5851" s="395" t="s">
        <v>13385</v>
      </c>
      <c r="D5851" s="395" t="s">
        <v>587</v>
      </c>
      <c r="E5851" s="395" t="s">
        <v>816</v>
      </c>
      <c r="F5851" s="399">
        <v>55.56</v>
      </c>
      <c r="G5851" s="395" t="s">
        <v>817</v>
      </c>
    </row>
    <row r="5852" spans="1:7">
      <c r="A5852" s="395" t="s">
        <v>171</v>
      </c>
      <c r="B5852" s="395" t="s">
        <v>13386</v>
      </c>
      <c r="C5852" s="395" t="s">
        <v>13387</v>
      </c>
      <c r="D5852" s="395" t="s">
        <v>587</v>
      </c>
      <c r="E5852" s="395" t="s">
        <v>816</v>
      </c>
      <c r="F5852" s="399">
        <v>69.13</v>
      </c>
      <c r="G5852" s="395" t="s">
        <v>817</v>
      </c>
    </row>
    <row r="5853" spans="1:7">
      <c r="A5853" s="395" t="s">
        <v>171</v>
      </c>
      <c r="B5853" s="395" t="s">
        <v>13388</v>
      </c>
      <c r="C5853" s="395" t="s">
        <v>13389</v>
      </c>
      <c r="D5853" s="395" t="s">
        <v>587</v>
      </c>
      <c r="E5853" s="395" t="s">
        <v>816</v>
      </c>
      <c r="F5853" s="399">
        <v>47.81</v>
      </c>
      <c r="G5853" s="395" t="s">
        <v>817</v>
      </c>
    </row>
    <row r="5854" spans="1:7">
      <c r="A5854" s="395" t="s">
        <v>171</v>
      </c>
      <c r="B5854" s="395" t="s">
        <v>13390</v>
      </c>
      <c r="C5854" s="395" t="s">
        <v>13391</v>
      </c>
      <c r="D5854" s="395" t="s">
        <v>567</v>
      </c>
      <c r="E5854" s="395" t="s">
        <v>816</v>
      </c>
      <c r="F5854" s="399">
        <v>149.91999999999999</v>
      </c>
      <c r="G5854" s="395" t="s">
        <v>817</v>
      </c>
    </row>
    <row r="5855" spans="1:7">
      <c r="A5855" s="395" t="s">
        <v>171</v>
      </c>
      <c r="B5855" s="395" t="s">
        <v>13392</v>
      </c>
      <c r="C5855" s="395" t="s">
        <v>13393</v>
      </c>
      <c r="D5855" s="395" t="s">
        <v>567</v>
      </c>
      <c r="E5855" s="395" t="s">
        <v>816</v>
      </c>
      <c r="F5855" s="399">
        <v>178.82</v>
      </c>
      <c r="G5855" s="395" t="s">
        <v>817</v>
      </c>
    </row>
    <row r="5856" spans="1:7">
      <c r="A5856" s="395" t="s">
        <v>171</v>
      </c>
      <c r="B5856" s="395" t="s">
        <v>13394</v>
      </c>
      <c r="C5856" s="395" t="s">
        <v>13395</v>
      </c>
      <c r="D5856" s="395" t="s">
        <v>567</v>
      </c>
      <c r="E5856" s="395" t="s">
        <v>816</v>
      </c>
      <c r="F5856" s="399">
        <v>205.73</v>
      </c>
      <c r="G5856" s="395" t="s">
        <v>817</v>
      </c>
    </row>
    <row r="5857" spans="1:7">
      <c r="A5857" s="395" t="s">
        <v>171</v>
      </c>
      <c r="B5857" s="395" t="s">
        <v>13396</v>
      </c>
      <c r="C5857" s="395" t="s">
        <v>13397</v>
      </c>
      <c r="D5857" s="395" t="s">
        <v>567</v>
      </c>
      <c r="E5857" s="395" t="s">
        <v>816</v>
      </c>
      <c r="F5857" s="399">
        <v>231.91</v>
      </c>
      <c r="G5857" s="395" t="s">
        <v>817</v>
      </c>
    </row>
    <row r="5858" spans="1:7">
      <c r="A5858" s="395" t="s">
        <v>171</v>
      </c>
      <c r="B5858" s="395" t="s">
        <v>13398</v>
      </c>
      <c r="C5858" s="395" t="s">
        <v>13399</v>
      </c>
      <c r="D5858" s="395" t="s">
        <v>567</v>
      </c>
      <c r="E5858" s="395" t="s">
        <v>816</v>
      </c>
      <c r="F5858" s="399">
        <v>257.75</v>
      </c>
      <c r="G5858" s="395" t="s">
        <v>817</v>
      </c>
    </row>
    <row r="5859" spans="1:7">
      <c r="A5859" s="395" t="s">
        <v>171</v>
      </c>
      <c r="B5859" s="395" t="s">
        <v>13400</v>
      </c>
      <c r="C5859" s="395" t="s">
        <v>13401</v>
      </c>
      <c r="D5859" s="395" t="s">
        <v>567</v>
      </c>
      <c r="E5859" s="395" t="s">
        <v>816</v>
      </c>
      <c r="F5859" s="399">
        <v>207.37</v>
      </c>
      <c r="G5859" s="395" t="s">
        <v>817</v>
      </c>
    </row>
    <row r="5860" spans="1:7">
      <c r="A5860" s="395" t="s">
        <v>171</v>
      </c>
      <c r="B5860" s="395" t="s">
        <v>13402</v>
      </c>
      <c r="C5860" s="395" t="s">
        <v>13403</v>
      </c>
      <c r="D5860" s="395" t="s">
        <v>567</v>
      </c>
      <c r="E5860" s="395" t="s">
        <v>816</v>
      </c>
      <c r="F5860" s="399">
        <v>197.8</v>
      </c>
      <c r="G5860" s="395" t="s">
        <v>817</v>
      </c>
    </row>
    <row r="5861" spans="1:7">
      <c r="A5861" s="395" t="s">
        <v>171</v>
      </c>
      <c r="B5861" s="395" t="s">
        <v>13404</v>
      </c>
      <c r="C5861" s="395" t="s">
        <v>13405</v>
      </c>
      <c r="D5861" s="395" t="s">
        <v>567</v>
      </c>
      <c r="E5861" s="395" t="s">
        <v>816</v>
      </c>
      <c r="F5861" s="399">
        <v>260.89</v>
      </c>
      <c r="G5861" s="395" t="s">
        <v>817</v>
      </c>
    </row>
    <row r="5862" spans="1:7">
      <c r="A5862" s="395" t="s">
        <v>171</v>
      </c>
      <c r="B5862" s="395" t="s">
        <v>13406</v>
      </c>
      <c r="C5862" s="395" t="s">
        <v>13407</v>
      </c>
      <c r="D5862" s="395" t="s">
        <v>567</v>
      </c>
      <c r="E5862" s="395" t="s">
        <v>816</v>
      </c>
      <c r="F5862" s="399">
        <v>285.92</v>
      </c>
      <c r="G5862" s="395" t="s">
        <v>817</v>
      </c>
    </row>
    <row r="5863" spans="1:7">
      <c r="A5863" s="395" t="s">
        <v>171</v>
      </c>
      <c r="B5863" s="395" t="s">
        <v>13408</v>
      </c>
      <c r="C5863" s="395" t="s">
        <v>13409</v>
      </c>
      <c r="D5863" s="395" t="s">
        <v>567</v>
      </c>
      <c r="E5863" s="395" t="s">
        <v>816</v>
      </c>
      <c r="F5863" s="399">
        <v>310.61</v>
      </c>
      <c r="G5863" s="395" t="s">
        <v>817</v>
      </c>
    </row>
    <row r="5864" spans="1:7">
      <c r="A5864" s="395" t="s">
        <v>171</v>
      </c>
      <c r="B5864" s="395" t="s">
        <v>13410</v>
      </c>
      <c r="C5864" s="395" t="s">
        <v>13411</v>
      </c>
      <c r="D5864" s="395" t="s">
        <v>567</v>
      </c>
      <c r="E5864" s="395" t="s">
        <v>816</v>
      </c>
      <c r="F5864" s="399">
        <v>251.69</v>
      </c>
      <c r="G5864" s="395" t="s">
        <v>817</v>
      </c>
    </row>
    <row r="5865" spans="1:7">
      <c r="A5865" s="395" t="s">
        <v>171</v>
      </c>
      <c r="B5865" s="395" t="s">
        <v>13413</v>
      </c>
      <c r="C5865" s="395" t="s">
        <v>13414</v>
      </c>
      <c r="D5865" s="395" t="s">
        <v>567</v>
      </c>
      <c r="E5865" s="395" t="s">
        <v>816</v>
      </c>
      <c r="F5865" s="399">
        <v>276.91000000000003</v>
      </c>
      <c r="G5865" s="395" t="s">
        <v>817</v>
      </c>
    </row>
    <row r="5866" spans="1:7">
      <c r="A5866" s="395" t="s">
        <v>171</v>
      </c>
      <c r="B5866" s="395" t="s">
        <v>13415</v>
      </c>
      <c r="C5866" s="395" t="s">
        <v>13416</v>
      </c>
      <c r="D5866" s="395" t="s">
        <v>567</v>
      </c>
      <c r="E5866" s="395" t="s">
        <v>816</v>
      </c>
      <c r="F5866" s="399">
        <v>301.8</v>
      </c>
      <c r="G5866" s="395" t="s">
        <v>817</v>
      </c>
    </row>
    <row r="5867" spans="1:7">
      <c r="A5867" s="395" t="s">
        <v>171</v>
      </c>
      <c r="B5867" s="395" t="s">
        <v>13417</v>
      </c>
      <c r="C5867" s="395" t="s">
        <v>13418</v>
      </c>
      <c r="D5867" s="395" t="s">
        <v>567</v>
      </c>
      <c r="E5867" s="395" t="s">
        <v>816</v>
      </c>
      <c r="F5867" s="399">
        <v>262.37</v>
      </c>
      <c r="G5867" s="395" t="s">
        <v>817</v>
      </c>
    </row>
    <row r="5868" spans="1:7">
      <c r="A5868" s="395" t="s">
        <v>171</v>
      </c>
      <c r="B5868" s="395" t="s">
        <v>13419</v>
      </c>
      <c r="C5868" s="395" t="s">
        <v>13420</v>
      </c>
      <c r="D5868" s="395" t="s">
        <v>567</v>
      </c>
      <c r="E5868" s="395" t="s">
        <v>816</v>
      </c>
      <c r="F5868" s="399">
        <v>27.66</v>
      </c>
      <c r="G5868" s="395" t="s">
        <v>817</v>
      </c>
    </row>
    <row r="5869" spans="1:7">
      <c r="A5869" s="395" t="s">
        <v>171</v>
      </c>
      <c r="B5869" s="395" t="s">
        <v>13421</v>
      </c>
      <c r="C5869" s="395" t="s">
        <v>13422</v>
      </c>
      <c r="D5869" s="395" t="s">
        <v>567</v>
      </c>
      <c r="E5869" s="395" t="s">
        <v>816</v>
      </c>
      <c r="F5869" s="399">
        <v>56.56</v>
      </c>
      <c r="G5869" s="395" t="s">
        <v>817</v>
      </c>
    </row>
    <row r="5870" spans="1:7">
      <c r="A5870" s="395" t="s">
        <v>171</v>
      </c>
      <c r="B5870" s="395" t="s">
        <v>13423</v>
      </c>
      <c r="C5870" s="395" t="s">
        <v>13424</v>
      </c>
      <c r="D5870" s="395" t="s">
        <v>567</v>
      </c>
      <c r="E5870" s="395" t="s">
        <v>816</v>
      </c>
      <c r="F5870" s="399">
        <v>83.47</v>
      </c>
      <c r="G5870" s="395" t="s">
        <v>817</v>
      </c>
    </row>
    <row r="5871" spans="1:7">
      <c r="A5871" s="395" t="s">
        <v>171</v>
      </c>
      <c r="B5871" s="395" t="s">
        <v>13425</v>
      </c>
      <c r="C5871" s="395" t="s">
        <v>13426</v>
      </c>
      <c r="D5871" s="395" t="s">
        <v>567</v>
      </c>
      <c r="E5871" s="395" t="s">
        <v>816</v>
      </c>
      <c r="F5871" s="399">
        <v>109.64</v>
      </c>
      <c r="G5871" s="395" t="s">
        <v>817</v>
      </c>
    </row>
    <row r="5872" spans="1:7">
      <c r="A5872" s="395" t="s">
        <v>171</v>
      </c>
      <c r="B5872" s="395" t="s">
        <v>13427</v>
      </c>
      <c r="C5872" s="395" t="s">
        <v>13428</v>
      </c>
      <c r="D5872" s="395" t="s">
        <v>567</v>
      </c>
      <c r="E5872" s="395" t="s">
        <v>816</v>
      </c>
      <c r="F5872" s="399">
        <v>185.91</v>
      </c>
      <c r="G5872" s="395" t="s">
        <v>817</v>
      </c>
    </row>
    <row r="5873" spans="1:7">
      <c r="A5873" s="395" t="s">
        <v>171</v>
      </c>
      <c r="B5873" s="395" t="s">
        <v>13429</v>
      </c>
      <c r="C5873" s="395" t="s">
        <v>13430</v>
      </c>
      <c r="D5873" s="395" t="s">
        <v>567</v>
      </c>
      <c r="E5873" s="395" t="s">
        <v>816</v>
      </c>
      <c r="F5873" s="399">
        <v>85.11</v>
      </c>
      <c r="G5873" s="395" t="s">
        <v>817</v>
      </c>
    </row>
    <row r="5874" spans="1:7">
      <c r="A5874" s="395" t="s">
        <v>171</v>
      </c>
      <c r="B5874" s="395" t="s">
        <v>13431</v>
      </c>
      <c r="C5874" s="395" t="s">
        <v>13432</v>
      </c>
      <c r="D5874" s="395" t="s">
        <v>567</v>
      </c>
      <c r="E5874" s="395" t="s">
        <v>816</v>
      </c>
      <c r="F5874" s="399">
        <v>75.540000000000006</v>
      </c>
      <c r="G5874" s="395" t="s">
        <v>817</v>
      </c>
    </row>
    <row r="5875" spans="1:7">
      <c r="A5875" s="395" t="s">
        <v>171</v>
      </c>
      <c r="B5875" s="395" t="s">
        <v>13434</v>
      </c>
      <c r="C5875" s="395" t="s">
        <v>13435</v>
      </c>
      <c r="D5875" s="395" t="s">
        <v>567</v>
      </c>
      <c r="E5875" s="395" t="s">
        <v>816</v>
      </c>
      <c r="F5875" s="399">
        <v>138.63</v>
      </c>
      <c r="G5875" s="395" t="s">
        <v>817</v>
      </c>
    </row>
    <row r="5876" spans="1:7">
      <c r="A5876" s="395" t="s">
        <v>171</v>
      </c>
      <c r="B5876" s="395" t="s">
        <v>13436</v>
      </c>
      <c r="C5876" s="395" t="s">
        <v>13437</v>
      </c>
      <c r="D5876" s="395" t="s">
        <v>567</v>
      </c>
      <c r="E5876" s="395" t="s">
        <v>816</v>
      </c>
      <c r="F5876" s="399">
        <v>163.66</v>
      </c>
      <c r="G5876" s="395" t="s">
        <v>817</v>
      </c>
    </row>
    <row r="5877" spans="1:7">
      <c r="A5877" s="395" t="s">
        <v>171</v>
      </c>
      <c r="B5877" s="395" t="s">
        <v>13438</v>
      </c>
      <c r="C5877" s="395" t="s">
        <v>13439</v>
      </c>
      <c r="D5877" s="395" t="s">
        <v>567</v>
      </c>
      <c r="E5877" s="395" t="s">
        <v>816</v>
      </c>
      <c r="F5877" s="399">
        <v>188.35</v>
      </c>
      <c r="G5877" s="395" t="s">
        <v>817</v>
      </c>
    </row>
    <row r="5878" spans="1:7">
      <c r="A5878" s="395" t="s">
        <v>171</v>
      </c>
      <c r="B5878" s="395" t="s">
        <v>13440</v>
      </c>
      <c r="C5878" s="395" t="s">
        <v>13441</v>
      </c>
      <c r="D5878" s="395" t="s">
        <v>567</v>
      </c>
      <c r="E5878" s="395" t="s">
        <v>816</v>
      </c>
      <c r="F5878" s="399">
        <v>129.43</v>
      </c>
      <c r="G5878" s="395" t="s">
        <v>817</v>
      </c>
    </row>
    <row r="5879" spans="1:7">
      <c r="A5879" s="395" t="s">
        <v>171</v>
      </c>
      <c r="B5879" s="395" t="s">
        <v>13442</v>
      </c>
      <c r="C5879" s="395" t="s">
        <v>13443</v>
      </c>
      <c r="D5879" s="395" t="s">
        <v>567</v>
      </c>
      <c r="E5879" s="395" t="s">
        <v>816</v>
      </c>
      <c r="F5879" s="399">
        <v>154.65</v>
      </c>
      <c r="G5879" s="395" t="s">
        <v>817</v>
      </c>
    </row>
    <row r="5880" spans="1:7">
      <c r="A5880" s="395" t="s">
        <v>171</v>
      </c>
      <c r="B5880" s="395" t="s">
        <v>13444</v>
      </c>
      <c r="C5880" s="395" t="s">
        <v>13445</v>
      </c>
      <c r="D5880" s="395" t="s">
        <v>567</v>
      </c>
      <c r="E5880" s="395" t="s">
        <v>816</v>
      </c>
      <c r="F5880" s="399">
        <v>179.54</v>
      </c>
      <c r="G5880" s="395" t="s">
        <v>817</v>
      </c>
    </row>
    <row r="5881" spans="1:7">
      <c r="A5881" s="395" t="s">
        <v>171</v>
      </c>
      <c r="B5881" s="395" t="s">
        <v>13446</v>
      </c>
      <c r="C5881" s="395" t="s">
        <v>13447</v>
      </c>
      <c r="D5881" s="395" t="s">
        <v>567</v>
      </c>
      <c r="E5881" s="395" t="s">
        <v>816</v>
      </c>
      <c r="F5881" s="399">
        <v>140.11000000000001</v>
      </c>
      <c r="G5881" s="395" t="s">
        <v>817</v>
      </c>
    </row>
    <row r="5882" spans="1:7">
      <c r="A5882" s="395" t="s">
        <v>171</v>
      </c>
      <c r="B5882" s="395" t="s">
        <v>13448</v>
      </c>
      <c r="C5882" s="395" t="s">
        <v>13449</v>
      </c>
      <c r="D5882" s="395" t="s">
        <v>587</v>
      </c>
      <c r="E5882" s="395" t="s">
        <v>816</v>
      </c>
      <c r="F5882" s="399">
        <v>64.25</v>
      </c>
      <c r="G5882" s="395" t="s">
        <v>817</v>
      </c>
    </row>
    <row r="5883" spans="1:7">
      <c r="A5883" s="395" t="s">
        <v>171</v>
      </c>
      <c r="B5883" s="395" t="s">
        <v>13451</v>
      </c>
      <c r="C5883" s="395" t="s">
        <v>13452</v>
      </c>
      <c r="D5883" s="395" t="s">
        <v>587</v>
      </c>
      <c r="E5883" s="395" t="s">
        <v>816</v>
      </c>
      <c r="F5883" s="399">
        <v>78.05</v>
      </c>
      <c r="G5883" s="395" t="s">
        <v>817</v>
      </c>
    </row>
    <row r="5884" spans="1:7">
      <c r="A5884" s="395" t="s">
        <v>171</v>
      </c>
      <c r="B5884" s="395" t="s">
        <v>13453</v>
      </c>
      <c r="C5884" s="395" t="s">
        <v>13454</v>
      </c>
      <c r="D5884" s="395" t="s">
        <v>587</v>
      </c>
      <c r="E5884" s="395" t="s">
        <v>816</v>
      </c>
      <c r="F5884" s="399">
        <v>55.64</v>
      </c>
      <c r="G5884" s="395" t="s">
        <v>817</v>
      </c>
    </row>
    <row r="5885" spans="1:7">
      <c r="A5885" s="395" t="s">
        <v>171</v>
      </c>
      <c r="B5885" s="395" t="s">
        <v>13455</v>
      </c>
      <c r="C5885" s="395" t="s">
        <v>13456</v>
      </c>
      <c r="D5885" s="395" t="s">
        <v>587</v>
      </c>
      <c r="E5885" s="395" t="s">
        <v>816</v>
      </c>
      <c r="F5885" s="399">
        <v>78.59</v>
      </c>
      <c r="G5885" s="395" t="s">
        <v>817</v>
      </c>
    </row>
    <row r="5886" spans="1:7">
      <c r="A5886" s="395" t="s">
        <v>171</v>
      </c>
      <c r="B5886" s="395" t="s">
        <v>13457</v>
      </c>
      <c r="C5886" s="395" t="s">
        <v>13458</v>
      </c>
      <c r="D5886" s="395" t="s">
        <v>587</v>
      </c>
      <c r="E5886" s="395" t="s">
        <v>816</v>
      </c>
      <c r="F5886" s="399">
        <v>28.23</v>
      </c>
      <c r="G5886" s="395" t="s">
        <v>817</v>
      </c>
    </row>
    <row r="5887" spans="1:7">
      <c r="A5887" s="395" t="s">
        <v>171</v>
      </c>
      <c r="B5887" s="395" t="s">
        <v>13459</v>
      </c>
      <c r="C5887" s="395" t="s">
        <v>13460</v>
      </c>
      <c r="D5887" s="395" t="s">
        <v>587</v>
      </c>
      <c r="E5887" s="395" t="s">
        <v>816</v>
      </c>
      <c r="F5887" s="399">
        <v>36.450000000000003</v>
      </c>
      <c r="G5887" s="395" t="s">
        <v>817</v>
      </c>
    </row>
    <row r="5888" spans="1:7">
      <c r="A5888" s="395" t="s">
        <v>171</v>
      </c>
      <c r="B5888" s="395" t="s">
        <v>13461</v>
      </c>
      <c r="C5888" s="395" t="s">
        <v>13462</v>
      </c>
      <c r="D5888" s="395" t="s">
        <v>587</v>
      </c>
      <c r="E5888" s="395" t="s">
        <v>816</v>
      </c>
      <c r="F5888" s="399">
        <v>28.93</v>
      </c>
      <c r="G5888" s="395" t="s">
        <v>817</v>
      </c>
    </row>
    <row r="5889" spans="1:7">
      <c r="A5889" s="395" t="s">
        <v>171</v>
      </c>
      <c r="B5889" s="395" t="s">
        <v>13464</v>
      </c>
      <c r="C5889" s="395" t="s">
        <v>13465</v>
      </c>
      <c r="D5889" s="395" t="s">
        <v>587</v>
      </c>
      <c r="E5889" s="395" t="s">
        <v>816</v>
      </c>
      <c r="F5889" s="399">
        <v>32.450000000000003</v>
      </c>
      <c r="G5889" s="395" t="s">
        <v>817</v>
      </c>
    </row>
    <row r="5890" spans="1:7">
      <c r="A5890" s="395" t="s">
        <v>171</v>
      </c>
      <c r="B5890" s="395" t="s">
        <v>13466</v>
      </c>
      <c r="C5890" s="395" t="s">
        <v>13467</v>
      </c>
      <c r="D5890" s="395" t="s">
        <v>587</v>
      </c>
      <c r="E5890" s="395" t="s">
        <v>816</v>
      </c>
      <c r="F5890" s="399">
        <v>38.01</v>
      </c>
      <c r="G5890" s="395" t="s">
        <v>817</v>
      </c>
    </row>
    <row r="5891" spans="1:7">
      <c r="A5891" s="395" t="s">
        <v>171</v>
      </c>
      <c r="B5891" s="395" t="s">
        <v>13468</v>
      </c>
      <c r="C5891" s="395" t="s">
        <v>13469</v>
      </c>
      <c r="D5891" s="395" t="s">
        <v>587</v>
      </c>
      <c r="E5891" s="395" t="s">
        <v>816</v>
      </c>
      <c r="F5891" s="399">
        <v>35.270000000000003</v>
      </c>
      <c r="G5891" s="395" t="s">
        <v>817</v>
      </c>
    </row>
    <row r="5892" spans="1:7">
      <c r="A5892" s="395" t="s">
        <v>171</v>
      </c>
      <c r="B5892" s="395" t="s">
        <v>13470</v>
      </c>
      <c r="C5892" s="395" t="s">
        <v>13471</v>
      </c>
      <c r="D5892" s="395" t="s">
        <v>587</v>
      </c>
      <c r="E5892" s="395" t="s">
        <v>816</v>
      </c>
      <c r="F5892" s="399">
        <v>38.840000000000003</v>
      </c>
      <c r="G5892" s="395" t="s">
        <v>817</v>
      </c>
    </row>
    <row r="5893" spans="1:7">
      <c r="A5893" s="395" t="s">
        <v>171</v>
      </c>
      <c r="B5893" s="395" t="s">
        <v>13472</v>
      </c>
      <c r="C5893" s="395" t="s">
        <v>13473</v>
      </c>
      <c r="D5893" s="395" t="s">
        <v>587</v>
      </c>
      <c r="E5893" s="395" t="s">
        <v>816</v>
      </c>
      <c r="F5893" s="399">
        <v>29.42</v>
      </c>
      <c r="G5893" s="395" t="s">
        <v>817</v>
      </c>
    </row>
    <row r="5894" spans="1:7">
      <c r="A5894" s="395" t="s">
        <v>171</v>
      </c>
      <c r="B5894" s="395" t="s">
        <v>13475</v>
      </c>
      <c r="C5894" s="395" t="s">
        <v>13476</v>
      </c>
      <c r="D5894" s="395" t="s">
        <v>587</v>
      </c>
      <c r="E5894" s="395" t="s">
        <v>816</v>
      </c>
      <c r="F5894" s="399">
        <v>34.96</v>
      </c>
      <c r="G5894" s="395" t="s">
        <v>817</v>
      </c>
    </row>
    <row r="5895" spans="1:7">
      <c r="A5895" s="395" t="s">
        <v>171</v>
      </c>
      <c r="B5895" s="395" t="s">
        <v>13477</v>
      </c>
      <c r="C5895" s="395" t="s">
        <v>13478</v>
      </c>
      <c r="D5895" s="395" t="s">
        <v>587</v>
      </c>
      <c r="E5895" s="395" t="s">
        <v>816</v>
      </c>
      <c r="F5895" s="399">
        <v>40.520000000000003</v>
      </c>
      <c r="G5895" s="395" t="s">
        <v>817</v>
      </c>
    </row>
    <row r="5896" spans="1:7">
      <c r="A5896" s="395" t="s">
        <v>171</v>
      </c>
      <c r="B5896" s="395" t="s">
        <v>13479</v>
      </c>
      <c r="C5896" s="395" t="s">
        <v>13480</v>
      </c>
      <c r="D5896" s="395" t="s">
        <v>587</v>
      </c>
      <c r="E5896" s="395" t="s">
        <v>816</v>
      </c>
      <c r="F5896" s="399">
        <v>35.53</v>
      </c>
      <c r="G5896" s="395" t="s">
        <v>817</v>
      </c>
    </row>
    <row r="5897" spans="1:7">
      <c r="A5897" s="395" t="s">
        <v>171</v>
      </c>
      <c r="B5897" s="395" t="s">
        <v>13481</v>
      </c>
      <c r="C5897" s="395" t="s">
        <v>13482</v>
      </c>
      <c r="D5897" s="395" t="s">
        <v>587</v>
      </c>
      <c r="E5897" s="395" t="s">
        <v>816</v>
      </c>
      <c r="F5897" s="399">
        <v>41.07</v>
      </c>
      <c r="G5897" s="395" t="s">
        <v>817</v>
      </c>
    </row>
    <row r="5898" spans="1:7">
      <c r="A5898" s="395" t="s">
        <v>171</v>
      </c>
      <c r="B5898" s="395" t="s">
        <v>13483</v>
      </c>
      <c r="C5898" s="395" t="s">
        <v>13484</v>
      </c>
      <c r="D5898" s="395" t="s">
        <v>587</v>
      </c>
      <c r="E5898" s="395" t="s">
        <v>816</v>
      </c>
      <c r="F5898" s="399">
        <v>31.65</v>
      </c>
      <c r="G5898" s="395" t="s">
        <v>817</v>
      </c>
    </row>
    <row r="5899" spans="1:7">
      <c r="A5899" s="395" t="s">
        <v>171</v>
      </c>
      <c r="B5899" s="395" t="s">
        <v>13485</v>
      </c>
      <c r="C5899" s="395" t="s">
        <v>13486</v>
      </c>
      <c r="D5899" s="395" t="s">
        <v>587</v>
      </c>
      <c r="E5899" s="395" t="s">
        <v>816</v>
      </c>
      <c r="F5899" s="399">
        <v>37.19</v>
      </c>
      <c r="G5899" s="395" t="s">
        <v>817</v>
      </c>
    </row>
    <row r="5900" spans="1:7">
      <c r="A5900" s="395" t="s">
        <v>171</v>
      </c>
      <c r="B5900" s="395" t="s">
        <v>13487</v>
      </c>
      <c r="C5900" s="395" t="s">
        <v>13488</v>
      </c>
      <c r="D5900" s="395" t="s">
        <v>587</v>
      </c>
      <c r="E5900" s="395" t="s">
        <v>816</v>
      </c>
      <c r="F5900" s="399">
        <v>42.74</v>
      </c>
      <c r="G5900" s="395" t="s">
        <v>817</v>
      </c>
    </row>
    <row r="5901" spans="1:7">
      <c r="A5901" s="395" t="s">
        <v>171</v>
      </c>
      <c r="B5901" s="395" t="s">
        <v>13489</v>
      </c>
      <c r="C5901" s="395" t="s">
        <v>13490</v>
      </c>
      <c r="D5901" s="395" t="s">
        <v>567</v>
      </c>
      <c r="E5901" s="395" t="s">
        <v>816</v>
      </c>
      <c r="F5901" s="399">
        <v>1866.63</v>
      </c>
      <c r="G5901" s="395" t="s">
        <v>817</v>
      </c>
    </row>
    <row r="5902" spans="1:7">
      <c r="A5902" s="395" t="s">
        <v>171</v>
      </c>
      <c r="B5902" s="395" t="s">
        <v>13491</v>
      </c>
      <c r="C5902" s="395" t="s">
        <v>13492</v>
      </c>
      <c r="D5902" s="395" t="s">
        <v>587</v>
      </c>
      <c r="E5902" s="395" t="s">
        <v>816</v>
      </c>
      <c r="F5902" s="399">
        <v>65.37</v>
      </c>
      <c r="G5902" s="395" t="s">
        <v>817</v>
      </c>
    </row>
    <row r="5903" spans="1:7">
      <c r="A5903" s="395" t="s">
        <v>171</v>
      </c>
      <c r="B5903" s="395" t="s">
        <v>13493</v>
      </c>
      <c r="C5903" s="395" t="s">
        <v>13494</v>
      </c>
      <c r="D5903" s="395" t="s">
        <v>587</v>
      </c>
      <c r="E5903" s="395" t="s">
        <v>816</v>
      </c>
      <c r="F5903" s="399">
        <v>2.62</v>
      </c>
      <c r="G5903" s="395" t="s">
        <v>817</v>
      </c>
    </row>
    <row r="5904" spans="1:7">
      <c r="A5904" s="395" t="s">
        <v>171</v>
      </c>
      <c r="B5904" s="395" t="s">
        <v>13496</v>
      </c>
      <c r="C5904" s="395" t="s">
        <v>13497</v>
      </c>
      <c r="D5904" s="395" t="s">
        <v>587</v>
      </c>
      <c r="E5904" s="395" t="s">
        <v>816</v>
      </c>
      <c r="F5904" s="399">
        <v>1.25</v>
      </c>
      <c r="G5904" s="395" t="s">
        <v>817</v>
      </c>
    </row>
    <row r="5905" spans="1:7">
      <c r="A5905" s="395" t="s">
        <v>171</v>
      </c>
      <c r="B5905" s="395" t="s">
        <v>13498</v>
      </c>
      <c r="C5905" s="395" t="s">
        <v>13499</v>
      </c>
      <c r="D5905" s="395" t="s">
        <v>567</v>
      </c>
      <c r="E5905" s="395" t="s">
        <v>816</v>
      </c>
      <c r="F5905" s="399">
        <v>12.51</v>
      </c>
      <c r="G5905" s="395" t="s">
        <v>817</v>
      </c>
    </row>
    <row r="5906" spans="1:7">
      <c r="A5906" s="395" t="s">
        <v>171</v>
      </c>
      <c r="B5906" s="395" t="s">
        <v>13500</v>
      </c>
      <c r="C5906" s="395" t="s">
        <v>13501</v>
      </c>
      <c r="D5906" s="395" t="s">
        <v>567</v>
      </c>
      <c r="E5906" s="395" t="s">
        <v>816</v>
      </c>
      <c r="F5906" s="399">
        <v>46.66</v>
      </c>
      <c r="G5906" s="395" t="s">
        <v>817</v>
      </c>
    </row>
    <row r="5907" spans="1:7">
      <c r="A5907" s="395" t="s">
        <v>171</v>
      </c>
      <c r="B5907" s="395" t="s">
        <v>13502</v>
      </c>
      <c r="C5907" s="395" t="s">
        <v>13503</v>
      </c>
      <c r="D5907" s="395" t="s">
        <v>567</v>
      </c>
      <c r="E5907" s="395" t="s">
        <v>816</v>
      </c>
      <c r="F5907" s="399">
        <v>71.849999999999994</v>
      </c>
      <c r="G5907" s="395" t="s">
        <v>817</v>
      </c>
    </row>
    <row r="5908" spans="1:7">
      <c r="A5908" s="395" t="s">
        <v>171</v>
      </c>
      <c r="B5908" s="395" t="s">
        <v>13505</v>
      </c>
      <c r="C5908" s="395" t="s">
        <v>13506</v>
      </c>
      <c r="D5908" s="395" t="s">
        <v>567</v>
      </c>
      <c r="E5908" s="395" t="s">
        <v>816</v>
      </c>
      <c r="F5908" s="399">
        <v>98.92</v>
      </c>
      <c r="G5908" s="395" t="s">
        <v>817</v>
      </c>
    </row>
    <row r="5909" spans="1:7">
      <c r="A5909" s="395" t="s">
        <v>171</v>
      </c>
      <c r="B5909" s="395" t="s">
        <v>13507</v>
      </c>
      <c r="C5909" s="395" t="s">
        <v>13508</v>
      </c>
      <c r="D5909" s="395" t="s">
        <v>567</v>
      </c>
      <c r="E5909" s="395" t="s">
        <v>816</v>
      </c>
      <c r="F5909" s="399">
        <v>124.76</v>
      </c>
      <c r="G5909" s="395" t="s">
        <v>817</v>
      </c>
    </row>
    <row r="5910" spans="1:7">
      <c r="A5910" s="395" t="s">
        <v>171</v>
      </c>
      <c r="B5910" s="395" t="s">
        <v>13509</v>
      </c>
      <c r="C5910" s="395" t="s">
        <v>13510</v>
      </c>
      <c r="D5910" s="395" t="s">
        <v>567</v>
      </c>
      <c r="E5910" s="395" t="s">
        <v>816</v>
      </c>
      <c r="F5910" s="399">
        <v>126.43</v>
      </c>
      <c r="G5910" s="395" t="s">
        <v>817</v>
      </c>
    </row>
    <row r="5911" spans="1:7">
      <c r="A5911" s="395" t="s">
        <v>171</v>
      </c>
      <c r="B5911" s="395" t="s">
        <v>13512</v>
      </c>
      <c r="C5911" s="395" t="s">
        <v>13513</v>
      </c>
      <c r="D5911" s="395" t="s">
        <v>567</v>
      </c>
      <c r="E5911" s="395" t="s">
        <v>816</v>
      </c>
      <c r="F5911" s="399">
        <v>178.92</v>
      </c>
      <c r="G5911" s="395" t="s">
        <v>817</v>
      </c>
    </row>
    <row r="5912" spans="1:7">
      <c r="A5912" s="395" t="s">
        <v>171</v>
      </c>
      <c r="B5912" s="395" t="s">
        <v>13514</v>
      </c>
      <c r="C5912" s="395" t="s">
        <v>13515</v>
      </c>
      <c r="D5912" s="395" t="s">
        <v>567</v>
      </c>
      <c r="E5912" s="395" t="s">
        <v>816</v>
      </c>
      <c r="F5912" s="399">
        <v>247.55</v>
      </c>
      <c r="G5912" s="395" t="s">
        <v>817</v>
      </c>
    </row>
    <row r="5913" spans="1:7">
      <c r="A5913" s="395" t="s">
        <v>171</v>
      </c>
      <c r="B5913" s="395" t="s">
        <v>13516</v>
      </c>
      <c r="C5913" s="395" t="s">
        <v>13517</v>
      </c>
      <c r="D5913" s="395" t="s">
        <v>567</v>
      </c>
      <c r="E5913" s="395" t="s">
        <v>816</v>
      </c>
      <c r="F5913" s="399">
        <v>87.6</v>
      </c>
      <c r="G5913" s="395" t="s">
        <v>817</v>
      </c>
    </row>
    <row r="5914" spans="1:7">
      <c r="A5914" s="395" t="s">
        <v>171</v>
      </c>
      <c r="B5914" s="395" t="s">
        <v>13518</v>
      </c>
      <c r="C5914" s="395" t="s">
        <v>13519</v>
      </c>
      <c r="D5914" s="395" t="s">
        <v>567</v>
      </c>
      <c r="E5914" s="395" t="s">
        <v>816</v>
      </c>
      <c r="F5914" s="399">
        <v>114.85</v>
      </c>
      <c r="G5914" s="395" t="s">
        <v>817</v>
      </c>
    </row>
    <row r="5915" spans="1:7">
      <c r="A5915" s="395" t="s">
        <v>171</v>
      </c>
      <c r="B5915" s="395" t="s">
        <v>13520</v>
      </c>
      <c r="C5915" s="395" t="s">
        <v>13521</v>
      </c>
      <c r="D5915" s="395" t="s">
        <v>567</v>
      </c>
      <c r="E5915" s="395" t="s">
        <v>816</v>
      </c>
      <c r="F5915" s="399">
        <v>82.04</v>
      </c>
      <c r="G5915" s="395" t="s">
        <v>817</v>
      </c>
    </row>
    <row r="5916" spans="1:7">
      <c r="A5916" s="395" t="s">
        <v>171</v>
      </c>
      <c r="B5916" s="395" t="s">
        <v>13522</v>
      </c>
      <c r="C5916" s="395" t="s">
        <v>13523</v>
      </c>
      <c r="D5916" s="395" t="s">
        <v>567</v>
      </c>
      <c r="E5916" s="395" t="s">
        <v>816</v>
      </c>
      <c r="F5916" s="399">
        <v>72.5</v>
      </c>
      <c r="G5916" s="395" t="s">
        <v>817</v>
      </c>
    </row>
    <row r="5917" spans="1:7">
      <c r="A5917" s="395" t="s">
        <v>171</v>
      </c>
      <c r="B5917" s="395" t="s">
        <v>13524</v>
      </c>
      <c r="C5917" s="395" t="s">
        <v>13525</v>
      </c>
      <c r="D5917" s="395" t="s">
        <v>567</v>
      </c>
      <c r="E5917" s="395" t="s">
        <v>816</v>
      </c>
      <c r="F5917" s="399">
        <v>135.55000000000001</v>
      </c>
      <c r="G5917" s="395" t="s">
        <v>817</v>
      </c>
    </row>
    <row r="5918" spans="1:7">
      <c r="A5918" s="395" t="s">
        <v>171</v>
      </c>
      <c r="B5918" s="395" t="s">
        <v>13526</v>
      </c>
      <c r="C5918" s="395" t="s">
        <v>13527</v>
      </c>
      <c r="D5918" s="395" t="s">
        <v>567</v>
      </c>
      <c r="E5918" s="395" t="s">
        <v>816</v>
      </c>
      <c r="F5918" s="399">
        <v>160.62</v>
      </c>
      <c r="G5918" s="395" t="s">
        <v>817</v>
      </c>
    </row>
    <row r="5919" spans="1:7">
      <c r="A5919" s="395" t="s">
        <v>171</v>
      </c>
      <c r="B5919" s="395" t="s">
        <v>13528</v>
      </c>
      <c r="C5919" s="395" t="s">
        <v>13529</v>
      </c>
      <c r="D5919" s="395" t="s">
        <v>567</v>
      </c>
      <c r="E5919" s="395" t="s">
        <v>816</v>
      </c>
      <c r="F5919" s="399">
        <v>185.27</v>
      </c>
      <c r="G5919" s="395" t="s">
        <v>817</v>
      </c>
    </row>
    <row r="5920" spans="1:7">
      <c r="A5920" s="395" t="s">
        <v>171</v>
      </c>
      <c r="B5920" s="395" t="s">
        <v>13530</v>
      </c>
      <c r="C5920" s="395" t="s">
        <v>13531</v>
      </c>
      <c r="D5920" s="395" t="s">
        <v>567</v>
      </c>
      <c r="E5920" s="395" t="s">
        <v>816</v>
      </c>
      <c r="F5920" s="399">
        <v>126.36</v>
      </c>
      <c r="G5920" s="395" t="s">
        <v>817</v>
      </c>
    </row>
    <row r="5921" spans="1:7">
      <c r="A5921" s="395" t="s">
        <v>171</v>
      </c>
      <c r="B5921" s="395" t="s">
        <v>13532</v>
      </c>
      <c r="C5921" s="395" t="s">
        <v>13533</v>
      </c>
      <c r="D5921" s="395" t="s">
        <v>567</v>
      </c>
      <c r="E5921" s="395" t="s">
        <v>816</v>
      </c>
      <c r="F5921" s="399">
        <v>153.81</v>
      </c>
      <c r="G5921" s="395" t="s">
        <v>817</v>
      </c>
    </row>
    <row r="5922" spans="1:7">
      <c r="A5922" s="395" t="s">
        <v>171</v>
      </c>
      <c r="B5922" s="395" t="s">
        <v>13534</v>
      </c>
      <c r="C5922" s="395" t="s">
        <v>13535</v>
      </c>
      <c r="D5922" s="395" t="s">
        <v>567</v>
      </c>
      <c r="E5922" s="395" t="s">
        <v>816</v>
      </c>
      <c r="F5922" s="399">
        <v>176.5</v>
      </c>
      <c r="G5922" s="395" t="s">
        <v>817</v>
      </c>
    </row>
    <row r="5923" spans="1:7">
      <c r="A5923" s="395" t="s">
        <v>171</v>
      </c>
      <c r="B5923" s="395" t="s">
        <v>13536</v>
      </c>
      <c r="C5923" s="395" t="s">
        <v>13537</v>
      </c>
      <c r="D5923" s="395" t="s">
        <v>567</v>
      </c>
      <c r="E5923" s="395" t="s">
        <v>816</v>
      </c>
      <c r="F5923" s="399">
        <v>87.36</v>
      </c>
      <c r="G5923" s="395" t="s">
        <v>817</v>
      </c>
    </row>
    <row r="5924" spans="1:7">
      <c r="A5924" s="395" t="s">
        <v>171</v>
      </c>
      <c r="B5924" s="395" t="s">
        <v>13538</v>
      </c>
      <c r="C5924" s="395" t="s">
        <v>13539</v>
      </c>
      <c r="D5924" s="395" t="s">
        <v>567</v>
      </c>
      <c r="E5924" s="395" t="s">
        <v>816</v>
      </c>
      <c r="F5924" s="399">
        <v>77.819999999999993</v>
      </c>
      <c r="G5924" s="395" t="s">
        <v>817</v>
      </c>
    </row>
    <row r="5925" spans="1:7">
      <c r="A5925" s="395" t="s">
        <v>171</v>
      </c>
      <c r="B5925" s="395" t="s">
        <v>13541</v>
      </c>
      <c r="C5925" s="395" t="s">
        <v>13542</v>
      </c>
      <c r="D5925" s="395" t="s">
        <v>567</v>
      </c>
      <c r="E5925" s="395" t="s">
        <v>816</v>
      </c>
      <c r="F5925" s="399">
        <v>1.49</v>
      </c>
      <c r="G5925" s="395" t="s">
        <v>817</v>
      </c>
    </row>
    <row r="5926" spans="1:7">
      <c r="A5926" s="395" t="s">
        <v>171</v>
      </c>
      <c r="B5926" s="395" t="s">
        <v>13543</v>
      </c>
      <c r="C5926" s="395" t="s">
        <v>13544</v>
      </c>
      <c r="D5926" s="395" t="s">
        <v>587</v>
      </c>
      <c r="E5926" s="395" t="s">
        <v>816</v>
      </c>
      <c r="F5926" s="399">
        <v>0.14000000000000001</v>
      </c>
      <c r="G5926" s="395" t="s">
        <v>817</v>
      </c>
    </row>
    <row r="5927" spans="1:7">
      <c r="A5927" s="395" t="s">
        <v>171</v>
      </c>
      <c r="B5927" s="395" t="s">
        <v>13545</v>
      </c>
      <c r="C5927" s="395" t="s">
        <v>13546</v>
      </c>
      <c r="D5927" s="395" t="s">
        <v>567</v>
      </c>
      <c r="E5927" s="395" t="s">
        <v>816</v>
      </c>
      <c r="F5927" s="399">
        <v>29.9</v>
      </c>
      <c r="G5927" s="395" t="s">
        <v>817</v>
      </c>
    </row>
    <row r="5928" spans="1:7">
      <c r="A5928" s="395" t="s">
        <v>171</v>
      </c>
      <c r="B5928" s="395" t="s">
        <v>13548</v>
      </c>
      <c r="C5928" s="395" t="s">
        <v>13549</v>
      </c>
      <c r="D5928" s="395" t="s">
        <v>567</v>
      </c>
      <c r="E5928" s="395" t="s">
        <v>816</v>
      </c>
      <c r="F5928" s="399">
        <v>42.33</v>
      </c>
      <c r="G5928" s="395" t="s">
        <v>817</v>
      </c>
    </row>
    <row r="5929" spans="1:7">
      <c r="A5929" s="395" t="s">
        <v>171</v>
      </c>
      <c r="B5929" s="395" t="s">
        <v>13551</v>
      </c>
      <c r="C5929" s="395" t="s">
        <v>13552</v>
      </c>
      <c r="D5929" s="395" t="s">
        <v>587</v>
      </c>
      <c r="E5929" s="395" t="s">
        <v>816</v>
      </c>
      <c r="F5929" s="399">
        <v>73.150000000000006</v>
      </c>
      <c r="G5929" s="395" t="s">
        <v>817</v>
      </c>
    </row>
    <row r="5930" spans="1:7">
      <c r="A5930" s="395" t="s">
        <v>171</v>
      </c>
      <c r="B5930" s="395" t="s">
        <v>13553</v>
      </c>
      <c r="C5930" s="395" t="s">
        <v>13554</v>
      </c>
      <c r="D5930" s="395" t="s">
        <v>587</v>
      </c>
      <c r="E5930" s="395" t="s">
        <v>816</v>
      </c>
      <c r="F5930" s="399">
        <v>153.38</v>
      </c>
      <c r="G5930" s="395" t="s">
        <v>817</v>
      </c>
    </row>
    <row r="5931" spans="1:7">
      <c r="A5931" s="395" t="s">
        <v>171</v>
      </c>
      <c r="B5931" s="395" t="s">
        <v>13555</v>
      </c>
      <c r="C5931" s="395" t="s">
        <v>13556</v>
      </c>
      <c r="D5931" s="395" t="s">
        <v>587</v>
      </c>
      <c r="E5931" s="395" t="s">
        <v>816</v>
      </c>
      <c r="F5931" s="399">
        <v>71.989999999999995</v>
      </c>
      <c r="G5931" s="395" t="s">
        <v>817</v>
      </c>
    </row>
    <row r="5932" spans="1:7">
      <c r="A5932" s="395" t="s">
        <v>171</v>
      </c>
      <c r="B5932" s="395" t="s">
        <v>13557</v>
      </c>
      <c r="C5932" s="395" t="s">
        <v>13558</v>
      </c>
      <c r="D5932" s="395" t="s">
        <v>587</v>
      </c>
      <c r="E5932" s="395" t="s">
        <v>816</v>
      </c>
      <c r="F5932" s="399">
        <v>90.32</v>
      </c>
      <c r="G5932" s="395" t="s">
        <v>817</v>
      </c>
    </row>
    <row r="5933" spans="1:7">
      <c r="A5933" s="395" t="s">
        <v>171</v>
      </c>
      <c r="B5933" s="395" t="s">
        <v>13559</v>
      </c>
      <c r="C5933" s="395" t="s">
        <v>13560</v>
      </c>
      <c r="D5933" s="395" t="s">
        <v>587</v>
      </c>
      <c r="E5933" s="395" t="s">
        <v>816</v>
      </c>
      <c r="F5933" s="399">
        <v>109.27</v>
      </c>
      <c r="G5933" s="395" t="s">
        <v>817</v>
      </c>
    </row>
    <row r="5934" spans="1:7">
      <c r="A5934" s="395" t="s">
        <v>171</v>
      </c>
      <c r="B5934" s="395" t="s">
        <v>13561</v>
      </c>
      <c r="C5934" s="395" t="s">
        <v>13562</v>
      </c>
      <c r="D5934" s="395" t="s">
        <v>587</v>
      </c>
      <c r="E5934" s="395" t="s">
        <v>816</v>
      </c>
      <c r="F5934" s="399">
        <v>88.56</v>
      </c>
      <c r="G5934" s="395" t="s">
        <v>817</v>
      </c>
    </row>
    <row r="5935" spans="1:7">
      <c r="A5935" s="395" t="s">
        <v>171</v>
      </c>
      <c r="B5935" s="395" t="s">
        <v>13563</v>
      </c>
      <c r="C5935" s="395" t="s">
        <v>13564</v>
      </c>
      <c r="D5935" s="395" t="s">
        <v>587</v>
      </c>
      <c r="E5935" s="395" t="s">
        <v>816</v>
      </c>
      <c r="F5935" s="399">
        <v>76.41</v>
      </c>
      <c r="G5935" s="395" t="s">
        <v>817</v>
      </c>
    </row>
    <row r="5936" spans="1:7">
      <c r="A5936" s="395" t="s">
        <v>171</v>
      </c>
      <c r="B5936" s="395" t="s">
        <v>13565</v>
      </c>
      <c r="C5936" s="395" t="s">
        <v>13566</v>
      </c>
      <c r="D5936" s="395" t="s">
        <v>587</v>
      </c>
      <c r="E5936" s="395" t="s">
        <v>816</v>
      </c>
      <c r="F5936" s="399">
        <v>95.9</v>
      </c>
      <c r="G5936" s="395" t="s">
        <v>817</v>
      </c>
    </row>
    <row r="5937" spans="1:7">
      <c r="A5937" s="395" t="s">
        <v>171</v>
      </c>
      <c r="B5937" s="395" t="s">
        <v>13567</v>
      </c>
      <c r="C5937" s="395" t="s">
        <v>13568</v>
      </c>
      <c r="D5937" s="395" t="s">
        <v>587</v>
      </c>
      <c r="E5937" s="395" t="s">
        <v>816</v>
      </c>
      <c r="F5937" s="399">
        <v>113.18</v>
      </c>
      <c r="G5937" s="395" t="s">
        <v>817</v>
      </c>
    </row>
    <row r="5938" spans="1:7">
      <c r="A5938" s="395" t="s">
        <v>171</v>
      </c>
      <c r="B5938" s="395" t="s">
        <v>13569</v>
      </c>
      <c r="C5938" s="395" t="s">
        <v>13570</v>
      </c>
      <c r="D5938" s="395" t="s">
        <v>587</v>
      </c>
      <c r="E5938" s="395" t="s">
        <v>816</v>
      </c>
      <c r="F5938" s="399">
        <v>85.91</v>
      </c>
      <c r="G5938" s="395" t="s">
        <v>817</v>
      </c>
    </row>
    <row r="5939" spans="1:7">
      <c r="A5939" s="395" t="s">
        <v>171</v>
      </c>
      <c r="B5939" s="395" t="s">
        <v>13571</v>
      </c>
      <c r="C5939" s="395" t="s">
        <v>13572</v>
      </c>
      <c r="D5939" s="395" t="s">
        <v>587</v>
      </c>
      <c r="E5939" s="395" t="s">
        <v>816</v>
      </c>
      <c r="F5939" s="399">
        <v>73.41</v>
      </c>
      <c r="G5939" s="395" t="s">
        <v>817</v>
      </c>
    </row>
    <row r="5940" spans="1:7">
      <c r="A5940" s="395" t="s">
        <v>171</v>
      </c>
      <c r="B5940" s="395" t="s">
        <v>13573</v>
      </c>
      <c r="C5940" s="395" t="s">
        <v>13574</v>
      </c>
      <c r="D5940" s="395" t="s">
        <v>587</v>
      </c>
      <c r="E5940" s="395" t="s">
        <v>816</v>
      </c>
      <c r="F5940" s="399">
        <v>92.89</v>
      </c>
      <c r="G5940" s="395" t="s">
        <v>817</v>
      </c>
    </row>
    <row r="5941" spans="1:7">
      <c r="A5941" s="395" t="s">
        <v>171</v>
      </c>
      <c r="B5941" s="395" t="s">
        <v>13575</v>
      </c>
      <c r="C5941" s="395" t="s">
        <v>13576</v>
      </c>
      <c r="D5941" s="395" t="s">
        <v>587</v>
      </c>
      <c r="E5941" s="395" t="s">
        <v>816</v>
      </c>
      <c r="F5941" s="399">
        <v>112.15</v>
      </c>
      <c r="G5941" s="395" t="s">
        <v>817</v>
      </c>
    </row>
    <row r="5942" spans="1:7">
      <c r="A5942" s="395" t="s">
        <v>171</v>
      </c>
      <c r="B5942" s="395" t="s">
        <v>13577</v>
      </c>
      <c r="C5942" s="395" t="s">
        <v>13578</v>
      </c>
      <c r="D5942" s="395" t="s">
        <v>587</v>
      </c>
      <c r="E5942" s="395" t="s">
        <v>816</v>
      </c>
      <c r="F5942" s="399">
        <v>98.31</v>
      </c>
      <c r="G5942" s="395" t="s">
        <v>817</v>
      </c>
    </row>
    <row r="5943" spans="1:7">
      <c r="A5943" s="395" t="s">
        <v>171</v>
      </c>
      <c r="B5943" s="395" t="s">
        <v>13579</v>
      </c>
      <c r="C5943" s="395" t="s">
        <v>13580</v>
      </c>
      <c r="D5943" s="395" t="s">
        <v>587</v>
      </c>
      <c r="E5943" s="395" t="s">
        <v>816</v>
      </c>
      <c r="F5943" s="399">
        <v>85.92</v>
      </c>
      <c r="G5943" s="395" t="s">
        <v>817</v>
      </c>
    </row>
    <row r="5944" spans="1:7">
      <c r="A5944" s="395" t="s">
        <v>171</v>
      </c>
      <c r="B5944" s="395" t="s">
        <v>13581</v>
      </c>
      <c r="C5944" s="395" t="s">
        <v>13582</v>
      </c>
      <c r="D5944" s="395" t="s">
        <v>587</v>
      </c>
      <c r="E5944" s="395" t="s">
        <v>816</v>
      </c>
      <c r="F5944" s="399">
        <v>103.53</v>
      </c>
      <c r="G5944" s="395" t="s">
        <v>817</v>
      </c>
    </row>
    <row r="5945" spans="1:7">
      <c r="A5945" s="395" t="s">
        <v>171</v>
      </c>
      <c r="B5945" s="395" t="s">
        <v>13583</v>
      </c>
      <c r="C5945" s="395" t="s">
        <v>13584</v>
      </c>
      <c r="D5945" s="395" t="s">
        <v>587</v>
      </c>
      <c r="E5945" s="395" t="s">
        <v>816</v>
      </c>
      <c r="F5945" s="399">
        <v>118.94</v>
      </c>
      <c r="G5945" s="395" t="s">
        <v>817</v>
      </c>
    </row>
    <row r="5946" spans="1:7">
      <c r="A5946" s="395" t="s">
        <v>171</v>
      </c>
      <c r="B5946" s="395" t="s">
        <v>13585</v>
      </c>
      <c r="C5946" s="395" t="s">
        <v>13586</v>
      </c>
      <c r="D5946" s="395" t="s">
        <v>587</v>
      </c>
      <c r="E5946" s="395" t="s">
        <v>816</v>
      </c>
      <c r="F5946" s="399">
        <v>134.11000000000001</v>
      </c>
      <c r="G5946" s="395" t="s">
        <v>817</v>
      </c>
    </row>
    <row r="5947" spans="1:7">
      <c r="A5947" s="395" t="s">
        <v>171</v>
      </c>
      <c r="B5947" s="395" t="s">
        <v>13587</v>
      </c>
      <c r="C5947" s="395" t="s">
        <v>13588</v>
      </c>
      <c r="D5947" s="395" t="s">
        <v>587</v>
      </c>
      <c r="E5947" s="395" t="s">
        <v>816</v>
      </c>
      <c r="F5947" s="399">
        <v>148.28</v>
      </c>
      <c r="G5947" s="395" t="s">
        <v>817</v>
      </c>
    </row>
    <row r="5948" spans="1:7">
      <c r="A5948" s="395" t="s">
        <v>171</v>
      </c>
      <c r="B5948" s="395" t="s">
        <v>13589</v>
      </c>
      <c r="C5948" s="395" t="s">
        <v>13590</v>
      </c>
      <c r="D5948" s="395" t="s">
        <v>587</v>
      </c>
      <c r="E5948" s="395" t="s">
        <v>816</v>
      </c>
      <c r="F5948" s="399">
        <v>169.25</v>
      </c>
      <c r="G5948" s="395" t="s">
        <v>817</v>
      </c>
    </row>
    <row r="5949" spans="1:7">
      <c r="A5949" s="395" t="s">
        <v>171</v>
      </c>
      <c r="B5949" s="395" t="s">
        <v>13591</v>
      </c>
      <c r="C5949" s="395" t="s">
        <v>13592</v>
      </c>
      <c r="D5949" s="395" t="s">
        <v>587</v>
      </c>
      <c r="E5949" s="395" t="s">
        <v>816</v>
      </c>
      <c r="F5949" s="399">
        <v>193.19</v>
      </c>
      <c r="G5949" s="395" t="s">
        <v>817</v>
      </c>
    </row>
    <row r="5950" spans="1:7">
      <c r="A5950" s="395" t="s">
        <v>171</v>
      </c>
      <c r="B5950" s="395" t="s">
        <v>13593</v>
      </c>
      <c r="C5950" s="395" t="s">
        <v>13594</v>
      </c>
      <c r="D5950" s="395" t="s">
        <v>587</v>
      </c>
      <c r="E5950" s="395" t="s">
        <v>816</v>
      </c>
      <c r="F5950" s="399">
        <v>213.44</v>
      </c>
      <c r="G5950" s="395" t="s">
        <v>817</v>
      </c>
    </row>
    <row r="5951" spans="1:7">
      <c r="A5951" s="395" t="s">
        <v>171</v>
      </c>
      <c r="B5951" s="395" t="s">
        <v>13595</v>
      </c>
      <c r="C5951" s="395" t="s">
        <v>13596</v>
      </c>
      <c r="D5951" s="395" t="s">
        <v>587</v>
      </c>
      <c r="E5951" s="395" t="s">
        <v>816</v>
      </c>
      <c r="F5951" s="399">
        <v>222.62</v>
      </c>
      <c r="G5951" s="395" t="s">
        <v>817</v>
      </c>
    </row>
    <row r="5952" spans="1:7">
      <c r="A5952" s="395" t="s">
        <v>171</v>
      </c>
      <c r="B5952" s="395" t="s">
        <v>13597</v>
      </c>
      <c r="C5952" s="395" t="s">
        <v>13598</v>
      </c>
      <c r="D5952" s="395" t="s">
        <v>587</v>
      </c>
      <c r="E5952" s="395" t="s">
        <v>816</v>
      </c>
      <c r="F5952" s="399">
        <v>195.95</v>
      </c>
      <c r="G5952" s="395" t="s">
        <v>817</v>
      </c>
    </row>
    <row r="5953" spans="1:7">
      <c r="A5953" s="395" t="s">
        <v>171</v>
      </c>
      <c r="B5953" s="395" t="s">
        <v>13599</v>
      </c>
      <c r="C5953" s="395" t="s">
        <v>13600</v>
      </c>
      <c r="D5953" s="395" t="s">
        <v>587</v>
      </c>
      <c r="E5953" s="395" t="s">
        <v>816</v>
      </c>
      <c r="F5953" s="399">
        <v>1.78</v>
      </c>
      <c r="G5953" s="395" t="s">
        <v>817</v>
      </c>
    </row>
    <row r="5954" spans="1:7">
      <c r="A5954" s="395" t="s">
        <v>171</v>
      </c>
      <c r="B5954" s="395" t="s">
        <v>13601</v>
      </c>
      <c r="C5954" s="395" t="s">
        <v>13602</v>
      </c>
      <c r="D5954" s="395" t="s">
        <v>284</v>
      </c>
      <c r="E5954" s="395" t="s">
        <v>816</v>
      </c>
      <c r="F5954" s="399">
        <v>0.45</v>
      </c>
      <c r="G5954" s="395" t="s">
        <v>817</v>
      </c>
    </row>
    <row r="5955" spans="1:7">
      <c r="A5955" s="395" t="s">
        <v>171</v>
      </c>
      <c r="B5955" s="395" t="s">
        <v>13603</v>
      </c>
      <c r="C5955" s="395" t="s">
        <v>13604</v>
      </c>
      <c r="D5955" s="395" t="s">
        <v>285</v>
      </c>
      <c r="E5955" s="395" t="s">
        <v>816</v>
      </c>
      <c r="F5955" s="399">
        <v>54.17</v>
      </c>
      <c r="G5955" s="395" t="s">
        <v>817</v>
      </c>
    </row>
    <row r="5956" spans="1:7">
      <c r="A5956" s="395" t="s">
        <v>171</v>
      </c>
      <c r="B5956" s="395" t="s">
        <v>13605</v>
      </c>
      <c r="C5956" s="395" t="s">
        <v>13606</v>
      </c>
      <c r="D5956" s="395" t="s">
        <v>285</v>
      </c>
      <c r="E5956" s="395" t="s">
        <v>816</v>
      </c>
      <c r="F5956" s="399">
        <v>23.43</v>
      </c>
      <c r="G5956" s="395" t="s">
        <v>817</v>
      </c>
    </row>
    <row r="5957" spans="1:7">
      <c r="A5957" s="395" t="s">
        <v>171</v>
      </c>
      <c r="B5957" s="395" t="s">
        <v>13607</v>
      </c>
      <c r="C5957" s="395" t="s">
        <v>13608</v>
      </c>
      <c r="D5957" s="395" t="s">
        <v>285</v>
      </c>
      <c r="E5957" s="395" t="s">
        <v>816</v>
      </c>
      <c r="F5957" s="399">
        <v>20.3</v>
      </c>
      <c r="G5957" s="395" t="s">
        <v>817</v>
      </c>
    </row>
    <row r="5958" spans="1:7">
      <c r="A5958" s="395" t="s">
        <v>171</v>
      </c>
      <c r="B5958" s="395" t="s">
        <v>13609</v>
      </c>
      <c r="C5958" s="395" t="s">
        <v>13610</v>
      </c>
      <c r="D5958" s="395" t="s">
        <v>285</v>
      </c>
      <c r="E5958" s="395" t="s">
        <v>816</v>
      </c>
      <c r="F5958" s="399">
        <v>16.739999999999998</v>
      </c>
      <c r="G5958" s="395" t="s">
        <v>817</v>
      </c>
    </row>
    <row r="5959" spans="1:7">
      <c r="A5959" s="395" t="s">
        <v>171</v>
      </c>
      <c r="B5959" s="395" t="s">
        <v>13611</v>
      </c>
      <c r="C5959" s="395" t="s">
        <v>13612</v>
      </c>
      <c r="D5959" s="395" t="s">
        <v>285</v>
      </c>
      <c r="E5959" s="395" t="s">
        <v>816</v>
      </c>
      <c r="F5959" s="399">
        <v>14.98</v>
      </c>
      <c r="G5959" s="395" t="s">
        <v>817</v>
      </c>
    </row>
    <row r="5960" spans="1:7">
      <c r="A5960" s="395" t="s">
        <v>171</v>
      </c>
      <c r="B5960" s="395" t="s">
        <v>13613</v>
      </c>
      <c r="C5960" s="395" t="s">
        <v>13614</v>
      </c>
      <c r="D5960" s="395" t="s">
        <v>285</v>
      </c>
      <c r="E5960" s="395" t="s">
        <v>816</v>
      </c>
      <c r="F5960" s="399">
        <v>9.82</v>
      </c>
      <c r="G5960" s="395" t="s">
        <v>817</v>
      </c>
    </row>
    <row r="5961" spans="1:7">
      <c r="A5961" s="395" t="s">
        <v>171</v>
      </c>
      <c r="B5961" s="395" t="s">
        <v>13615</v>
      </c>
      <c r="C5961" s="395" t="s">
        <v>13616</v>
      </c>
      <c r="D5961" s="395" t="s">
        <v>587</v>
      </c>
      <c r="E5961" s="395" t="s">
        <v>816</v>
      </c>
      <c r="F5961" s="399">
        <v>121.88</v>
      </c>
      <c r="G5961" s="395" t="s">
        <v>817</v>
      </c>
    </row>
    <row r="5962" spans="1:7">
      <c r="A5962" s="395" t="s">
        <v>171</v>
      </c>
      <c r="B5962" s="395" t="s">
        <v>13617</v>
      </c>
      <c r="C5962" s="395" t="s">
        <v>13618</v>
      </c>
      <c r="D5962" s="395" t="s">
        <v>587</v>
      </c>
      <c r="E5962" s="395" t="s">
        <v>816</v>
      </c>
      <c r="F5962" s="399">
        <v>135.72999999999999</v>
      </c>
      <c r="G5962" s="395" t="s">
        <v>817</v>
      </c>
    </row>
    <row r="5963" spans="1:7">
      <c r="A5963" s="395" t="s">
        <v>171</v>
      </c>
      <c r="B5963" s="395" t="s">
        <v>13619</v>
      </c>
      <c r="C5963" s="395" t="s">
        <v>13620</v>
      </c>
      <c r="D5963" s="395" t="s">
        <v>587</v>
      </c>
      <c r="E5963" s="395" t="s">
        <v>816</v>
      </c>
      <c r="F5963" s="399">
        <v>40.98</v>
      </c>
      <c r="G5963" s="395" t="s">
        <v>817</v>
      </c>
    </row>
    <row r="5964" spans="1:7">
      <c r="A5964" s="395" t="s">
        <v>171</v>
      </c>
      <c r="B5964" s="395" t="s">
        <v>13621</v>
      </c>
      <c r="C5964" s="395" t="s">
        <v>13622</v>
      </c>
      <c r="D5964" s="395" t="s">
        <v>587</v>
      </c>
      <c r="E5964" s="395" t="s">
        <v>816</v>
      </c>
      <c r="F5964" s="399">
        <v>64.05</v>
      </c>
      <c r="G5964" s="395" t="s">
        <v>817</v>
      </c>
    </row>
    <row r="5965" spans="1:7">
      <c r="A5965" s="395" t="s">
        <v>171</v>
      </c>
      <c r="B5965" s="395" t="s">
        <v>13623</v>
      </c>
      <c r="C5965" s="395" t="s">
        <v>13624</v>
      </c>
      <c r="D5965" s="395" t="s">
        <v>587</v>
      </c>
      <c r="E5965" s="395" t="s">
        <v>816</v>
      </c>
      <c r="F5965" s="399">
        <v>115.86</v>
      </c>
      <c r="G5965" s="395" t="s">
        <v>817</v>
      </c>
    </row>
    <row r="5966" spans="1:7">
      <c r="A5966" s="395" t="s">
        <v>171</v>
      </c>
      <c r="B5966" s="395" t="s">
        <v>13625</v>
      </c>
      <c r="C5966" s="395" t="s">
        <v>13626</v>
      </c>
      <c r="D5966" s="395" t="s">
        <v>587</v>
      </c>
      <c r="E5966" s="395" t="s">
        <v>816</v>
      </c>
      <c r="F5966" s="399">
        <v>122.24</v>
      </c>
      <c r="G5966" s="395" t="s">
        <v>817</v>
      </c>
    </row>
    <row r="5967" spans="1:7">
      <c r="A5967" s="395" t="s">
        <v>171</v>
      </c>
      <c r="B5967" s="395" t="s">
        <v>13627</v>
      </c>
      <c r="C5967" s="395" t="s">
        <v>13628</v>
      </c>
      <c r="D5967" s="395" t="s">
        <v>587</v>
      </c>
      <c r="E5967" s="395" t="s">
        <v>816</v>
      </c>
      <c r="F5967" s="399">
        <v>148.74</v>
      </c>
      <c r="G5967" s="395" t="s">
        <v>817</v>
      </c>
    </row>
    <row r="5968" spans="1:7">
      <c r="A5968" s="395" t="s">
        <v>171</v>
      </c>
      <c r="B5968" s="395" t="s">
        <v>13629</v>
      </c>
      <c r="C5968" s="395" t="s">
        <v>13630</v>
      </c>
      <c r="D5968" s="395" t="s">
        <v>587</v>
      </c>
      <c r="E5968" s="395" t="s">
        <v>816</v>
      </c>
      <c r="F5968" s="399">
        <v>128.80000000000001</v>
      </c>
      <c r="G5968" s="395" t="s">
        <v>817</v>
      </c>
    </row>
    <row r="5969" spans="1:7">
      <c r="A5969" s="395" t="s">
        <v>171</v>
      </c>
      <c r="B5969" s="395" t="s">
        <v>13631</v>
      </c>
      <c r="C5969" s="395" t="s">
        <v>13632</v>
      </c>
      <c r="D5969" s="395" t="s">
        <v>587</v>
      </c>
      <c r="E5969" s="395" t="s">
        <v>816</v>
      </c>
      <c r="F5969" s="399">
        <v>144.16999999999999</v>
      </c>
      <c r="G5969" s="395" t="s">
        <v>817</v>
      </c>
    </row>
    <row r="5970" spans="1:7">
      <c r="A5970" s="395" t="s">
        <v>171</v>
      </c>
      <c r="B5970" s="395" t="s">
        <v>13633</v>
      </c>
      <c r="C5970" s="395" t="s">
        <v>13634</v>
      </c>
      <c r="D5970" s="395" t="s">
        <v>587</v>
      </c>
      <c r="E5970" s="395" t="s">
        <v>816</v>
      </c>
      <c r="F5970" s="399">
        <v>164.61</v>
      </c>
      <c r="G5970" s="395" t="s">
        <v>817</v>
      </c>
    </row>
    <row r="5971" spans="1:7">
      <c r="A5971" s="395" t="s">
        <v>171</v>
      </c>
      <c r="B5971" s="395" t="s">
        <v>13635</v>
      </c>
      <c r="C5971" s="395" t="s">
        <v>13636</v>
      </c>
      <c r="D5971" s="395" t="s">
        <v>587</v>
      </c>
      <c r="E5971" s="395" t="s">
        <v>816</v>
      </c>
      <c r="F5971" s="399">
        <v>188.03</v>
      </c>
      <c r="G5971" s="395" t="s">
        <v>817</v>
      </c>
    </row>
    <row r="5972" spans="1:7">
      <c r="A5972" s="395" t="s">
        <v>171</v>
      </c>
      <c r="B5972" s="395" t="s">
        <v>13637</v>
      </c>
      <c r="C5972" s="395" t="s">
        <v>13638</v>
      </c>
      <c r="D5972" s="395" t="s">
        <v>587</v>
      </c>
      <c r="E5972" s="395" t="s">
        <v>816</v>
      </c>
      <c r="F5972" s="399">
        <v>89.6</v>
      </c>
      <c r="G5972" s="395" t="s">
        <v>817</v>
      </c>
    </row>
    <row r="5973" spans="1:7">
      <c r="A5973" s="395" t="s">
        <v>171</v>
      </c>
      <c r="B5973" s="395" t="s">
        <v>13639</v>
      </c>
      <c r="C5973" s="395" t="s">
        <v>13640</v>
      </c>
      <c r="D5973" s="395" t="s">
        <v>587</v>
      </c>
      <c r="E5973" s="395" t="s">
        <v>816</v>
      </c>
      <c r="F5973" s="399">
        <v>108.16</v>
      </c>
      <c r="G5973" s="395" t="s">
        <v>817</v>
      </c>
    </row>
    <row r="5974" spans="1:7">
      <c r="A5974" s="395" t="s">
        <v>171</v>
      </c>
      <c r="B5974" s="395" t="s">
        <v>13641</v>
      </c>
      <c r="C5974" s="395" t="s">
        <v>13642</v>
      </c>
      <c r="D5974" s="395" t="s">
        <v>587</v>
      </c>
      <c r="E5974" s="395" t="s">
        <v>816</v>
      </c>
      <c r="F5974" s="399">
        <v>126.37</v>
      </c>
      <c r="G5974" s="395" t="s">
        <v>817</v>
      </c>
    </row>
    <row r="5975" spans="1:7">
      <c r="A5975" s="395" t="s">
        <v>171</v>
      </c>
      <c r="B5975" s="395" t="s">
        <v>13643</v>
      </c>
      <c r="C5975" s="395" t="s">
        <v>13644</v>
      </c>
      <c r="D5975" s="395" t="s">
        <v>587</v>
      </c>
      <c r="E5975" s="395" t="s">
        <v>816</v>
      </c>
      <c r="F5975" s="399">
        <v>137.49</v>
      </c>
      <c r="G5975" s="395" t="s">
        <v>817</v>
      </c>
    </row>
    <row r="5976" spans="1:7">
      <c r="A5976" s="395" t="s">
        <v>171</v>
      </c>
      <c r="B5976" s="395" t="s">
        <v>13645</v>
      </c>
      <c r="C5976" s="395" t="s">
        <v>13646</v>
      </c>
      <c r="D5976" s="395" t="s">
        <v>587</v>
      </c>
      <c r="E5976" s="395" t="s">
        <v>816</v>
      </c>
      <c r="F5976" s="399">
        <v>157.97</v>
      </c>
      <c r="G5976" s="395" t="s">
        <v>817</v>
      </c>
    </row>
    <row r="5977" spans="1:7">
      <c r="A5977" s="395" t="s">
        <v>171</v>
      </c>
      <c r="B5977" s="395" t="s">
        <v>13647</v>
      </c>
      <c r="C5977" s="395" t="s">
        <v>13648</v>
      </c>
      <c r="D5977" s="395" t="s">
        <v>587</v>
      </c>
      <c r="E5977" s="395" t="s">
        <v>816</v>
      </c>
      <c r="F5977" s="399">
        <v>181</v>
      </c>
      <c r="G5977" s="395" t="s">
        <v>817</v>
      </c>
    </row>
    <row r="5978" spans="1:7">
      <c r="A5978" s="395" t="s">
        <v>171</v>
      </c>
      <c r="B5978" s="395" t="s">
        <v>13649</v>
      </c>
      <c r="C5978" s="395" t="s">
        <v>13650</v>
      </c>
      <c r="D5978" s="395" t="s">
        <v>587</v>
      </c>
      <c r="E5978" s="395" t="s">
        <v>816</v>
      </c>
      <c r="F5978" s="399">
        <v>191.4</v>
      </c>
      <c r="G5978" s="395" t="s">
        <v>817</v>
      </c>
    </row>
    <row r="5979" spans="1:7">
      <c r="A5979" s="395" t="s">
        <v>171</v>
      </c>
      <c r="B5979" s="395" t="s">
        <v>13651</v>
      </c>
      <c r="C5979" s="395" t="s">
        <v>13652</v>
      </c>
      <c r="D5979" s="395" t="s">
        <v>587</v>
      </c>
      <c r="E5979" s="395" t="s">
        <v>816</v>
      </c>
      <c r="F5979" s="399">
        <v>93.76</v>
      </c>
      <c r="G5979" s="395" t="s">
        <v>817</v>
      </c>
    </row>
    <row r="5980" spans="1:7">
      <c r="A5980" s="395" t="s">
        <v>171</v>
      </c>
      <c r="B5980" s="395" t="s">
        <v>13653</v>
      </c>
      <c r="C5980" s="395" t="s">
        <v>13654</v>
      </c>
      <c r="D5980" s="395" t="s">
        <v>587</v>
      </c>
      <c r="E5980" s="395" t="s">
        <v>816</v>
      </c>
      <c r="F5980" s="399">
        <v>80.16</v>
      </c>
      <c r="G5980" s="395" t="s">
        <v>817</v>
      </c>
    </row>
    <row r="5981" spans="1:7">
      <c r="A5981" s="395" t="s">
        <v>171</v>
      </c>
      <c r="B5981" s="395" t="s">
        <v>13655</v>
      </c>
      <c r="C5981" s="395" t="s">
        <v>13656</v>
      </c>
      <c r="D5981" s="395" t="s">
        <v>587</v>
      </c>
      <c r="E5981" s="395" t="s">
        <v>816</v>
      </c>
      <c r="F5981" s="399">
        <v>318.75</v>
      </c>
      <c r="G5981" s="395" t="s">
        <v>817</v>
      </c>
    </row>
    <row r="5982" spans="1:7">
      <c r="A5982" s="395" t="s">
        <v>171</v>
      </c>
      <c r="B5982" s="395" t="s">
        <v>13657</v>
      </c>
      <c r="C5982" s="395" t="s">
        <v>13658</v>
      </c>
      <c r="D5982" s="395" t="s">
        <v>289</v>
      </c>
      <c r="E5982" s="395" t="s">
        <v>816</v>
      </c>
      <c r="F5982" s="399">
        <v>111.57</v>
      </c>
      <c r="G5982" s="395" t="s">
        <v>817</v>
      </c>
    </row>
    <row r="5983" spans="1:7">
      <c r="A5983" s="395" t="s">
        <v>171</v>
      </c>
      <c r="B5983" s="395" t="s">
        <v>13659</v>
      </c>
      <c r="C5983" s="395" t="s">
        <v>13660</v>
      </c>
      <c r="D5983" s="395" t="s">
        <v>289</v>
      </c>
      <c r="E5983" s="395" t="s">
        <v>816</v>
      </c>
      <c r="F5983" s="399">
        <v>100.12</v>
      </c>
      <c r="G5983" s="395" t="s">
        <v>817</v>
      </c>
    </row>
    <row r="5984" spans="1:7">
      <c r="A5984" s="395" t="s">
        <v>171</v>
      </c>
      <c r="B5984" s="395" t="s">
        <v>13661</v>
      </c>
      <c r="C5984" s="395" t="s">
        <v>13662</v>
      </c>
      <c r="D5984" s="395" t="s">
        <v>289</v>
      </c>
      <c r="E5984" s="395" t="s">
        <v>816</v>
      </c>
      <c r="F5984" s="399">
        <v>145.72</v>
      </c>
      <c r="G5984" s="395" t="s">
        <v>817</v>
      </c>
    </row>
    <row r="5985" spans="1:7">
      <c r="A5985" s="395" t="s">
        <v>171</v>
      </c>
      <c r="B5985" s="395" t="s">
        <v>13663</v>
      </c>
      <c r="C5985" s="395" t="s">
        <v>13664</v>
      </c>
      <c r="D5985" s="395" t="s">
        <v>289</v>
      </c>
      <c r="E5985" s="395" t="s">
        <v>816</v>
      </c>
      <c r="F5985" s="399">
        <v>134.27000000000001</v>
      </c>
      <c r="G5985" s="395" t="s">
        <v>817</v>
      </c>
    </row>
    <row r="5986" spans="1:7">
      <c r="A5986" s="395" t="s">
        <v>171</v>
      </c>
      <c r="B5986" s="395" t="s">
        <v>13665</v>
      </c>
      <c r="C5986" s="395" t="s">
        <v>13666</v>
      </c>
      <c r="D5986" s="395" t="s">
        <v>567</v>
      </c>
      <c r="E5986" s="395" t="s">
        <v>816</v>
      </c>
      <c r="F5986" s="399">
        <v>1436.91</v>
      </c>
      <c r="G5986" s="395" t="s">
        <v>817</v>
      </c>
    </row>
    <row r="5987" spans="1:7">
      <c r="A5987" s="395" t="s">
        <v>171</v>
      </c>
      <c r="B5987" s="395" t="s">
        <v>13667</v>
      </c>
      <c r="C5987" s="395" t="s">
        <v>13668</v>
      </c>
      <c r="D5987" s="395" t="s">
        <v>567</v>
      </c>
      <c r="E5987" s="395" t="s">
        <v>816</v>
      </c>
      <c r="F5987" s="399">
        <v>1239.95</v>
      </c>
      <c r="G5987" s="395" t="s">
        <v>817</v>
      </c>
    </row>
    <row r="5988" spans="1:7">
      <c r="A5988" s="395" t="s">
        <v>171</v>
      </c>
      <c r="B5988" s="395" t="s">
        <v>13669</v>
      </c>
      <c r="C5988" s="395" t="s">
        <v>13670</v>
      </c>
      <c r="D5988" s="395" t="s">
        <v>587</v>
      </c>
      <c r="E5988" s="395" t="s">
        <v>816</v>
      </c>
      <c r="F5988" s="399">
        <v>7.97</v>
      </c>
      <c r="G5988" s="395" t="s">
        <v>817</v>
      </c>
    </row>
    <row r="5989" spans="1:7">
      <c r="A5989" s="395" t="s">
        <v>171</v>
      </c>
      <c r="B5989" s="395" t="s">
        <v>13672</v>
      </c>
      <c r="C5989" s="395" t="s">
        <v>13673</v>
      </c>
      <c r="D5989" s="395" t="s">
        <v>567</v>
      </c>
      <c r="E5989" s="395" t="s">
        <v>816</v>
      </c>
      <c r="F5989" s="399">
        <v>112.45</v>
      </c>
      <c r="G5989" s="395" t="s">
        <v>817</v>
      </c>
    </row>
    <row r="5990" spans="1:7">
      <c r="A5990" s="395" t="s">
        <v>171</v>
      </c>
      <c r="B5990" s="395" t="s">
        <v>13674</v>
      </c>
      <c r="C5990" s="395" t="s">
        <v>13675</v>
      </c>
      <c r="D5990" s="395" t="s">
        <v>567</v>
      </c>
      <c r="E5990" s="395" t="s">
        <v>816</v>
      </c>
      <c r="F5990" s="399">
        <v>162.97999999999999</v>
      </c>
      <c r="G5990" s="395" t="s">
        <v>817</v>
      </c>
    </row>
    <row r="5991" spans="1:7">
      <c r="A5991" s="395" t="s">
        <v>171</v>
      </c>
      <c r="B5991" s="395" t="s">
        <v>13676</v>
      </c>
      <c r="C5991" s="395" t="s">
        <v>13677</v>
      </c>
      <c r="D5991" s="395" t="s">
        <v>567</v>
      </c>
      <c r="E5991" s="395" t="s">
        <v>816</v>
      </c>
      <c r="F5991" s="399">
        <v>233.57</v>
      </c>
      <c r="G5991" s="395" t="s">
        <v>817</v>
      </c>
    </row>
    <row r="5992" spans="1:7">
      <c r="A5992" s="395" t="s">
        <v>171</v>
      </c>
      <c r="B5992" s="395" t="s">
        <v>13678</v>
      </c>
      <c r="C5992" s="395" t="s">
        <v>13679</v>
      </c>
      <c r="D5992" s="395" t="s">
        <v>587</v>
      </c>
      <c r="E5992" s="395" t="s">
        <v>1590</v>
      </c>
      <c r="F5992" s="399">
        <v>3.83</v>
      </c>
      <c r="G5992" s="395" t="s">
        <v>817</v>
      </c>
    </row>
    <row r="5993" spans="1:7">
      <c r="A5993" s="395" t="s">
        <v>171</v>
      </c>
      <c r="B5993" s="395" t="s">
        <v>13681</v>
      </c>
      <c r="C5993" s="395" t="s">
        <v>13682</v>
      </c>
      <c r="D5993" s="395" t="s">
        <v>587</v>
      </c>
      <c r="E5993" s="395" t="s">
        <v>1590</v>
      </c>
      <c r="F5993" s="399">
        <v>2.87</v>
      </c>
      <c r="G5993" s="395" t="s">
        <v>817</v>
      </c>
    </row>
    <row r="5994" spans="1:7">
      <c r="A5994" s="395" t="s">
        <v>171</v>
      </c>
      <c r="B5994" s="395" t="s">
        <v>13683</v>
      </c>
      <c r="C5994" s="395" t="s">
        <v>13684</v>
      </c>
      <c r="D5994" s="395" t="s">
        <v>587</v>
      </c>
      <c r="E5994" s="395" t="s">
        <v>1590</v>
      </c>
      <c r="F5994" s="399">
        <v>5.77</v>
      </c>
      <c r="G5994" s="395" t="s">
        <v>817</v>
      </c>
    </row>
    <row r="5995" spans="1:7">
      <c r="A5995" s="395" t="s">
        <v>171</v>
      </c>
      <c r="B5995" s="395" t="s">
        <v>13685</v>
      </c>
      <c r="C5995" s="395" t="s">
        <v>13686</v>
      </c>
      <c r="D5995" s="395" t="s">
        <v>587</v>
      </c>
      <c r="E5995" s="395" t="s">
        <v>1590</v>
      </c>
      <c r="F5995" s="399">
        <v>6.39</v>
      </c>
      <c r="G5995" s="395" t="s">
        <v>817</v>
      </c>
    </row>
    <row r="5996" spans="1:7">
      <c r="A5996" s="395" t="s">
        <v>171</v>
      </c>
      <c r="B5996" s="395" t="s">
        <v>13688</v>
      </c>
      <c r="C5996" s="395" t="s">
        <v>13689</v>
      </c>
      <c r="D5996" s="395" t="s">
        <v>587</v>
      </c>
      <c r="E5996" s="395" t="s">
        <v>1590</v>
      </c>
      <c r="F5996" s="399">
        <v>4.1399999999999997</v>
      </c>
      <c r="G5996" s="395" t="s">
        <v>817</v>
      </c>
    </row>
    <row r="5997" spans="1:7">
      <c r="A5997" s="395" t="s">
        <v>171</v>
      </c>
      <c r="B5997" s="395" t="s">
        <v>13691</v>
      </c>
      <c r="C5997" s="395" t="s">
        <v>13692</v>
      </c>
      <c r="D5997" s="395" t="s">
        <v>587</v>
      </c>
      <c r="E5997" s="395" t="s">
        <v>816</v>
      </c>
      <c r="F5997" s="399">
        <v>20.46</v>
      </c>
      <c r="G5997" s="395" t="s">
        <v>817</v>
      </c>
    </row>
    <row r="5998" spans="1:7">
      <c r="A5998" s="395" t="s">
        <v>171</v>
      </c>
      <c r="B5998" s="395" t="s">
        <v>13694</v>
      </c>
      <c r="C5998" s="395" t="s">
        <v>13695</v>
      </c>
      <c r="D5998" s="395" t="s">
        <v>587</v>
      </c>
      <c r="E5998" s="395" t="s">
        <v>816</v>
      </c>
      <c r="F5998" s="399">
        <v>17.04</v>
      </c>
      <c r="G5998" s="395" t="s">
        <v>817</v>
      </c>
    </row>
    <row r="5999" spans="1:7">
      <c r="A5999" s="395" t="s">
        <v>171</v>
      </c>
      <c r="B5999" s="395" t="s">
        <v>13696</v>
      </c>
      <c r="C5999" s="395" t="s">
        <v>13697</v>
      </c>
      <c r="D5999" s="395" t="s">
        <v>587</v>
      </c>
      <c r="E5999" s="395" t="s">
        <v>816</v>
      </c>
      <c r="F5999" s="399">
        <v>27.4</v>
      </c>
      <c r="G5999" s="395" t="s">
        <v>817</v>
      </c>
    </row>
    <row r="6000" spans="1:7">
      <c r="A6000" s="395" t="s">
        <v>171</v>
      </c>
      <c r="B6000" s="395" t="s">
        <v>13698</v>
      </c>
      <c r="C6000" s="395" t="s">
        <v>13699</v>
      </c>
      <c r="D6000" s="395" t="s">
        <v>587</v>
      </c>
      <c r="E6000" s="395" t="s">
        <v>816</v>
      </c>
      <c r="F6000" s="399">
        <v>29.58</v>
      </c>
      <c r="G6000" s="395" t="s">
        <v>817</v>
      </c>
    </row>
    <row r="6001" spans="1:7">
      <c r="A6001" s="395" t="s">
        <v>171</v>
      </c>
      <c r="B6001" s="395" t="s">
        <v>13700</v>
      </c>
      <c r="C6001" s="395" t="s">
        <v>13701</v>
      </c>
      <c r="D6001" s="395" t="s">
        <v>587</v>
      </c>
      <c r="E6001" s="395" t="s">
        <v>816</v>
      </c>
      <c r="F6001" s="399">
        <v>21.55</v>
      </c>
      <c r="G6001" s="395" t="s">
        <v>817</v>
      </c>
    </row>
    <row r="6002" spans="1:7">
      <c r="A6002" s="395" t="s">
        <v>171</v>
      </c>
      <c r="B6002" s="395" t="s">
        <v>13702</v>
      </c>
      <c r="C6002" s="395" t="s">
        <v>13703</v>
      </c>
      <c r="D6002" s="395" t="s">
        <v>587</v>
      </c>
      <c r="E6002" s="395" t="s">
        <v>816</v>
      </c>
      <c r="F6002" s="399">
        <v>25.18</v>
      </c>
      <c r="G6002" s="395" t="s">
        <v>817</v>
      </c>
    </row>
    <row r="6003" spans="1:7">
      <c r="A6003" s="395" t="s">
        <v>171</v>
      </c>
      <c r="B6003" s="395" t="s">
        <v>13704</v>
      </c>
      <c r="C6003" s="395" t="s">
        <v>13705</v>
      </c>
      <c r="D6003" s="395" t="s">
        <v>587</v>
      </c>
      <c r="E6003" s="395" t="s">
        <v>816</v>
      </c>
      <c r="F6003" s="399">
        <v>19.25</v>
      </c>
      <c r="G6003" s="395" t="s">
        <v>817</v>
      </c>
    </row>
    <row r="6004" spans="1:7">
      <c r="A6004" s="395" t="s">
        <v>171</v>
      </c>
      <c r="B6004" s="395" t="s">
        <v>13706</v>
      </c>
      <c r="C6004" s="395" t="s">
        <v>13707</v>
      </c>
      <c r="D6004" s="395" t="s">
        <v>587</v>
      </c>
      <c r="E6004" s="395" t="s">
        <v>816</v>
      </c>
      <c r="F6004" s="399">
        <v>37.1</v>
      </c>
      <c r="G6004" s="395" t="s">
        <v>817</v>
      </c>
    </row>
    <row r="6005" spans="1:7">
      <c r="A6005" s="395" t="s">
        <v>171</v>
      </c>
      <c r="B6005" s="395" t="s">
        <v>13708</v>
      </c>
      <c r="C6005" s="395" t="s">
        <v>13709</v>
      </c>
      <c r="D6005" s="395" t="s">
        <v>587</v>
      </c>
      <c r="E6005" s="395" t="s">
        <v>816</v>
      </c>
      <c r="F6005" s="399">
        <v>40.909999999999997</v>
      </c>
      <c r="G6005" s="395" t="s">
        <v>817</v>
      </c>
    </row>
    <row r="6006" spans="1:7">
      <c r="A6006" s="395" t="s">
        <v>171</v>
      </c>
      <c r="B6006" s="395" t="s">
        <v>13711</v>
      </c>
      <c r="C6006" s="395" t="s">
        <v>13712</v>
      </c>
      <c r="D6006" s="395" t="s">
        <v>587</v>
      </c>
      <c r="E6006" s="395" t="s">
        <v>816</v>
      </c>
      <c r="F6006" s="399">
        <v>27.05</v>
      </c>
      <c r="G6006" s="395" t="s">
        <v>817</v>
      </c>
    </row>
    <row r="6007" spans="1:7">
      <c r="A6007" s="395" t="s">
        <v>171</v>
      </c>
      <c r="B6007" s="395" t="s">
        <v>13714</v>
      </c>
      <c r="C6007" s="395" t="s">
        <v>13715</v>
      </c>
      <c r="D6007" s="395" t="s">
        <v>587</v>
      </c>
      <c r="E6007" s="395" t="s">
        <v>816</v>
      </c>
      <c r="F6007" s="399">
        <v>21.8</v>
      </c>
      <c r="G6007" s="395" t="s">
        <v>817</v>
      </c>
    </row>
    <row r="6008" spans="1:7">
      <c r="A6008" s="395" t="s">
        <v>171</v>
      </c>
      <c r="B6008" s="395" t="s">
        <v>13716</v>
      </c>
      <c r="C6008" s="395" t="s">
        <v>13717</v>
      </c>
      <c r="D6008" s="395" t="s">
        <v>587</v>
      </c>
      <c r="E6008" s="395" t="s">
        <v>1590</v>
      </c>
      <c r="F6008" s="399">
        <v>6.1</v>
      </c>
      <c r="G6008" s="395" t="s">
        <v>817</v>
      </c>
    </row>
    <row r="6009" spans="1:7">
      <c r="A6009" s="395" t="s">
        <v>171</v>
      </c>
      <c r="B6009" s="395" t="s">
        <v>13718</v>
      </c>
      <c r="C6009" s="395" t="s">
        <v>13719</v>
      </c>
      <c r="D6009" s="395" t="s">
        <v>587</v>
      </c>
      <c r="E6009" s="395" t="s">
        <v>1590</v>
      </c>
      <c r="F6009" s="399">
        <v>4.9000000000000004</v>
      </c>
      <c r="G6009" s="395" t="s">
        <v>817</v>
      </c>
    </row>
    <row r="6010" spans="1:7">
      <c r="A6010" s="395" t="s">
        <v>171</v>
      </c>
      <c r="B6010" s="395" t="s">
        <v>13721</v>
      </c>
      <c r="C6010" s="395" t="s">
        <v>13722</v>
      </c>
      <c r="D6010" s="395" t="s">
        <v>587</v>
      </c>
      <c r="E6010" s="395" t="s">
        <v>1590</v>
      </c>
      <c r="F6010" s="399">
        <v>17.22</v>
      </c>
      <c r="G6010" s="395" t="s">
        <v>817</v>
      </c>
    </row>
    <row r="6011" spans="1:7">
      <c r="A6011" s="395" t="s">
        <v>171</v>
      </c>
      <c r="B6011" s="395" t="s">
        <v>13723</v>
      </c>
      <c r="C6011" s="395" t="s">
        <v>13724</v>
      </c>
      <c r="D6011" s="395" t="s">
        <v>587</v>
      </c>
      <c r="E6011" s="395" t="s">
        <v>1590</v>
      </c>
      <c r="F6011" s="399">
        <v>14.3</v>
      </c>
      <c r="G6011" s="395" t="s">
        <v>817</v>
      </c>
    </row>
    <row r="6012" spans="1:7">
      <c r="A6012" s="395" t="s">
        <v>171</v>
      </c>
      <c r="B6012" s="395" t="s">
        <v>13725</v>
      </c>
      <c r="C6012" s="395" t="s">
        <v>13726</v>
      </c>
      <c r="D6012" s="395" t="s">
        <v>587</v>
      </c>
      <c r="E6012" s="395" t="s">
        <v>816</v>
      </c>
      <c r="F6012" s="399">
        <v>25.69</v>
      </c>
      <c r="G6012" s="395" t="s">
        <v>817</v>
      </c>
    </row>
    <row r="6013" spans="1:7">
      <c r="A6013" s="395" t="s">
        <v>171</v>
      </c>
      <c r="B6013" s="395" t="s">
        <v>13727</v>
      </c>
      <c r="C6013" s="395" t="s">
        <v>13728</v>
      </c>
      <c r="D6013" s="395" t="s">
        <v>587</v>
      </c>
      <c r="E6013" s="395" t="s">
        <v>816</v>
      </c>
      <c r="F6013" s="399">
        <v>13.87</v>
      </c>
      <c r="G6013" s="395" t="s">
        <v>817</v>
      </c>
    </row>
    <row r="6014" spans="1:7">
      <c r="A6014" s="395" t="s">
        <v>171</v>
      </c>
      <c r="B6014" s="395" t="s">
        <v>13730</v>
      </c>
      <c r="C6014" s="395" t="s">
        <v>13731</v>
      </c>
      <c r="D6014" s="395" t="s">
        <v>587</v>
      </c>
      <c r="E6014" s="395" t="s">
        <v>816</v>
      </c>
      <c r="F6014" s="399">
        <v>38.72</v>
      </c>
      <c r="G6014" s="395" t="s">
        <v>817</v>
      </c>
    </row>
    <row r="6015" spans="1:7">
      <c r="A6015" s="395" t="s">
        <v>171</v>
      </c>
      <c r="B6015" s="395" t="s">
        <v>13732</v>
      </c>
      <c r="C6015" s="395" t="s">
        <v>13733</v>
      </c>
      <c r="D6015" s="395" t="s">
        <v>587</v>
      </c>
      <c r="E6015" s="395" t="s">
        <v>816</v>
      </c>
      <c r="F6015" s="399">
        <v>21.35</v>
      </c>
      <c r="G6015" s="395" t="s">
        <v>817</v>
      </c>
    </row>
    <row r="6016" spans="1:7">
      <c r="A6016" s="395" t="s">
        <v>171</v>
      </c>
      <c r="B6016" s="395" t="s">
        <v>13734</v>
      </c>
      <c r="C6016" s="395" t="s">
        <v>13735</v>
      </c>
      <c r="D6016" s="395" t="s">
        <v>587</v>
      </c>
      <c r="E6016" s="395" t="s">
        <v>816</v>
      </c>
      <c r="F6016" s="399">
        <v>14.98</v>
      </c>
      <c r="G6016" s="395" t="s">
        <v>817</v>
      </c>
    </row>
    <row r="6017" spans="1:7">
      <c r="A6017" s="395" t="s">
        <v>171</v>
      </c>
      <c r="B6017" s="395" t="s">
        <v>13736</v>
      </c>
      <c r="C6017" s="395" t="s">
        <v>13737</v>
      </c>
      <c r="D6017" s="395" t="s">
        <v>587</v>
      </c>
      <c r="E6017" s="395" t="s">
        <v>816</v>
      </c>
      <c r="F6017" s="399">
        <v>17.73</v>
      </c>
      <c r="G6017" s="395" t="s">
        <v>817</v>
      </c>
    </row>
    <row r="6018" spans="1:7">
      <c r="A6018" s="395" t="s">
        <v>171</v>
      </c>
      <c r="B6018" s="395" t="s">
        <v>13738</v>
      </c>
      <c r="C6018" s="395" t="s">
        <v>13739</v>
      </c>
      <c r="D6018" s="395" t="s">
        <v>587</v>
      </c>
      <c r="E6018" s="395" t="s">
        <v>1590</v>
      </c>
      <c r="F6018" s="399">
        <v>19.39</v>
      </c>
      <c r="G6018" s="395" t="s">
        <v>817</v>
      </c>
    </row>
    <row r="6019" spans="1:7">
      <c r="A6019" s="395" t="s">
        <v>171</v>
      </c>
      <c r="B6019" s="395" t="s">
        <v>13740</v>
      </c>
      <c r="C6019" s="395" t="s">
        <v>13741</v>
      </c>
      <c r="D6019" s="395" t="s">
        <v>587</v>
      </c>
      <c r="E6019" s="395" t="s">
        <v>1590</v>
      </c>
      <c r="F6019" s="399">
        <v>14.71</v>
      </c>
      <c r="G6019" s="395" t="s">
        <v>817</v>
      </c>
    </row>
    <row r="6020" spans="1:7">
      <c r="A6020" s="395" t="s">
        <v>171</v>
      </c>
      <c r="B6020" s="395" t="s">
        <v>13742</v>
      </c>
      <c r="C6020" s="395" t="s">
        <v>13743</v>
      </c>
      <c r="D6020" s="395" t="s">
        <v>587</v>
      </c>
      <c r="E6020" s="395" t="s">
        <v>1590</v>
      </c>
      <c r="F6020" s="399">
        <v>28.91</v>
      </c>
      <c r="G6020" s="395" t="s">
        <v>817</v>
      </c>
    </row>
    <row r="6021" spans="1:7">
      <c r="A6021" s="395" t="s">
        <v>171</v>
      </c>
      <c r="B6021" s="395" t="s">
        <v>13744</v>
      </c>
      <c r="C6021" s="395" t="s">
        <v>13745</v>
      </c>
      <c r="D6021" s="395" t="s">
        <v>587</v>
      </c>
      <c r="E6021" s="395" t="s">
        <v>1590</v>
      </c>
      <c r="F6021" s="399">
        <v>31.92</v>
      </c>
      <c r="G6021" s="395" t="s">
        <v>817</v>
      </c>
    </row>
    <row r="6022" spans="1:7">
      <c r="A6022" s="395" t="s">
        <v>171</v>
      </c>
      <c r="B6022" s="395" t="s">
        <v>13746</v>
      </c>
      <c r="C6022" s="395" t="s">
        <v>13747</v>
      </c>
      <c r="D6022" s="395" t="s">
        <v>587</v>
      </c>
      <c r="E6022" s="395" t="s">
        <v>1590</v>
      </c>
      <c r="F6022" s="399">
        <v>20.9</v>
      </c>
      <c r="G6022" s="395" t="s">
        <v>817</v>
      </c>
    </row>
    <row r="6023" spans="1:7">
      <c r="A6023" s="395" t="s">
        <v>171</v>
      </c>
      <c r="B6023" s="395" t="s">
        <v>13748</v>
      </c>
      <c r="C6023" s="395" t="s">
        <v>13749</v>
      </c>
      <c r="D6023" s="395" t="s">
        <v>587</v>
      </c>
      <c r="E6023" s="395" t="s">
        <v>816</v>
      </c>
      <c r="F6023" s="399">
        <v>23.54</v>
      </c>
      <c r="G6023" s="395" t="s">
        <v>817</v>
      </c>
    </row>
    <row r="6024" spans="1:7">
      <c r="A6024" s="395" t="s">
        <v>171</v>
      </c>
      <c r="B6024" s="395" t="s">
        <v>13750</v>
      </c>
      <c r="C6024" s="395" t="s">
        <v>13751</v>
      </c>
      <c r="D6024" s="395" t="s">
        <v>587</v>
      </c>
      <c r="E6024" s="395" t="s">
        <v>816</v>
      </c>
      <c r="F6024" s="399">
        <v>17.68</v>
      </c>
      <c r="G6024" s="395" t="s">
        <v>817</v>
      </c>
    </row>
    <row r="6025" spans="1:7">
      <c r="A6025" s="395" t="s">
        <v>171</v>
      </c>
      <c r="B6025" s="395" t="s">
        <v>13752</v>
      </c>
      <c r="C6025" s="395" t="s">
        <v>13753</v>
      </c>
      <c r="D6025" s="395" t="s">
        <v>587</v>
      </c>
      <c r="E6025" s="395" t="s">
        <v>816</v>
      </c>
      <c r="F6025" s="399">
        <v>35.380000000000003</v>
      </c>
      <c r="G6025" s="395" t="s">
        <v>817</v>
      </c>
    </row>
    <row r="6026" spans="1:7">
      <c r="A6026" s="395" t="s">
        <v>171</v>
      </c>
      <c r="B6026" s="395" t="s">
        <v>13754</v>
      </c>
      <c r="C6026" s="395" t="s">
        <v>13755</v>
      </c>
      <c r="D6026" s="395" t="s">
        <v>587</v>
      </c>
      <c r="E6026" s="395" t="s">
        <v>816</v>
      </c>
      <c r="F6026" s="399">
        <v>39.159999999999997</v>
      </c>
      <c r="G6026" s="395" t="s">
        <v>817</v>
      </c>
    </row>
    <row r="6027" spans="1:7">
      <c r="A6027" s="395" t="s">
        <v>171</v>
      </c>
      <c r="B6027" s="395" t="s">
        <v>13756</v>
      </c>
      <c r="C6027" s="395" t="s">
        <v>13757</v>
      </c>
      <c r="D6027" s="395" t="s">
        <v>587</v>
      </c>
      <c r="E6027" s="395" t="s">
        <v>816</v>
      </c>
      <c r="F6027" s="399">
        <v>25.37</v>
      </c>
      <c r="G6027" s="395" t="s">
        <v>817</v>
      </c>
    </row>
    <row r="6028" spans="1:7">
      <c r="A6028" s="395" t="s">
        <v>171</v>
      </c>
      <c r="B6028" s="395" t="s">
        <v>13759</v>
      </c>
      <c r="C6028" s="395" t="s">
        <v>13760</v>
      </c>
      <c r="D6028" s="395" t="s">
        <v>587</v>
      </c>
      <c r="E6028" s="395" t="s">
        <v>816</v>
      </c>
      <c r="F6028" s="399">
        <v>32.4</v>
      </c>
      <c r="G6028" s="395" t="s">
        <v>817</v>
      </c>
    </row>
    <row r="6029" spans="1:7">
      <c r="A6029" s="395" t="s">
        <v>171</v>
      </c>
      <c r="B6029" s="395" t="s">
        <v>13761</v>
      </c>
      <c r="C6029" s="395" t="s">
        <v>13762</v>
      </c>
      <c r="D6029" s="395" t="s">
        <v>587</v>
      </c>
      <c r="E6029" s="395" t="s">
        <v>816</v>
      </c>
      <c r="F6029" s="399">
        <v>24.6</v>
      </c>
      <c r="G6029" s="395" t="s">
        <v>817</v>
      </c>
    </row>
    <row r="6030" spans="1:7">
      <c r="A6030" s="395" t="s">
        <v>171</v>
      </c>
      <c r="B6030" s="395" t="s">
        <v>13764</v>
      </c>
      <c r="C6030" s="395" t="s">
        <v>13765</v>
      </c>
      <c r="D6030" s="395" t="s">
        <v>587</v>
      </c>
      <c r="E6030" s="395" t="s">
        <v>816</v>
      </c>
      <c r="F6030" s="399">
        <v>48.16</v>
      </c>
      <c r="G6030" s="395" t="s">
        <v>817</v>
      </c>
    </row>
    <row r="6031" spans="1:7">
      <c r="A6031" s="395" t="s">
        <v>171</v>
      </c>
      <c r="B6031" s="395" t="s">
        <v>13767</v>
      </c>
      <c r="C6031" s="395" t="s">
        <v>13768</v>
      </c>
      <c r="D6031" s="395" t="s">
        <v>587</v>
      </c>
      <c r="E6031" s="395" t="s">
        <v>816</v>
      </c>
      <c r="F6031" s="399">
        <v>53.19</v>
      </c>
      <c r="G6031" s="395" t="s">
        <v>817</v>
      </c>
    </row>
    <row r="6032" spans="1:7">
      <c r="A6032" s="395" t="s">
        <v>171</v>
      </c>
      <c r="B6032" s="395" t="s">
        <v>13770</v>
      </c>
      <c r="C6032" s="395" t="s">
        <v>13771</v>
      </c>
      <c r="D6032" s="395" t="s">
        <v>587</v>
      </c>
      <c r="E6032" s="395" t="s">
        <v>816</v>
      </c>
      <c r="F6032" s="399">
        <v>34.89</v>
      </c>
      <c r="G6032" s="395" t="s">
        <v>817</v>
      </c>
    </row>
    <row r="6033" spans="1:7">
      <c r="A6033" s="395" t="s">
        <v>171</v>
      </c>
      <c r="B6033" s="395" t="s">
        <v>13772</v>
      </c>
      <c r="C6033" s="395" t="s">
        <v>13773</v>
      </c>
      <c r="D6033" s="395" t="s">
        <v>587</v>
      </c>
      <c r="E6033" s="395" t="s">
        <v>816</v>
      </c>
      <c r="F6033" s="399">
        <v>13.7</v>
      </c>
      <c r="G6033" s="395" t="s">
        <v>817</v>
      </c>
    </row>
    <row r="6034" spans="1:7">
      <c r="A6034" s="395" t="s">
        <v>171</v>
      </c>
      <c r="B6034" s="395" t="s">
        <v>13774</v>
      </c>
      <c r="C6034" s="395" t="s">
        <v>13775</v>
      </c>
      <c r="D6034" s="395" t="s">
        <v>587</v>
      </c>
      <c r="E6034" s="395" t="s">
        <v>816</v>
      </c>
      <c r="F6034" s="399">
        <v>15.01</v>
      </c>
      <c r="G6034" s="395" t="s">
        <v>817</v>
      </c>
    </row>
    <row r="6035" spans="1:7">
      <c r="A6035" s="395" t="s">
        <v>171</v>
      </c>
      <c r="B6035" s="395" t="s">
        <v>13776</v>
      </c>
      <c r="C6035" s="395" t="s">
        <v>13777</v>
      </c>
      <c r="D6035" s="395" t="s">
        <v>587</v>
      </c>
      <c r="E6035" s="395" t="s">
        <v>816</v>
      </c>
      <c r="F6035" s="399">
        <v>10.78</v>
      </c>
      <c r="G6035" s="395" t="s">
        <v>817</v>
      </c>
    </row>
    <row r="6036" spans="1:7">
      <c r="A6036" s="395" t="s">
        <v>171</v>
      </c>
      <c r="B6036" s="395" t="s">
        <v>13778</v>
      </c>
      <c r="C6036" s="395" t="s">
        <v>13779</v>
      </c>
      <c r="D6036" s="395" t="s">
        <v>587</v>
      </c>
      <c r="E6036" s="395" t="s">
        <v>816</v>
      </c>
      <c r="F6036" s="399">
        <v>12.09</v>
      </c>
      <c r="G6036" s="395" t="s">
        <v>817</v>
      </c>
    </row>
    <row r="6037" spans="1:7">
      <c r="A6037" s="395" t="s">
        <v>171</v>
      </c>
      <c r="B6037" s="395" t="s">
        <v>13780</v>
      </c>
      <c r="C6037" s="395" t="s">
        <v>13781</v>
      </c>
      <c r="D6037" s="395" t="s">
        <v>587</v>
      </c>
      <c r="E6037" s="395" t="s">
        <v>816</v>
      </c>
      <c r="F6037" s="399">
        <v>2.4500000000000002</v>
      </c>
      <c r="G6037" s="395" t="s">
        <v>817</v>
      </c>
    </row>
    <row r="6038" spans="1:7">
      <c r="A6038" s="395" t="s">
        <v>171</v>
      </c>
      <c r="B6038" s="395" t="s">
        <v>13783</v>
      </c>
      <c r="C6038" s="395" t="s">
        <v>13784</v>
      </c>
      <c r="D6038" s="395" t="s">
        <v>587</v>
      </c>
      <c r="E6038" s="395" t="s">
        <v>816</v>
      </c>
      <c r="F6038" s="399">
        <v>10.1</v>
      </c>
      <c r="G6038" s="395" t="s">
        <v>817</v>
      </c>
    </row>
    <row r="6039" spans="1:7">
      <c r="A6039" s="395" t="s">
        <v>171</v>
      </c>
      <c r="B6039" s="395" t="s">
        <v>13785</v>
      </c>
      <c r="C6039" s="395" t="s">
        <v>13786</v>
      </c>
      <c r="D6039" s="395" t="s">
        <v>587</v>
      </c>
      <c r="E6039" s="395" t="s">
        <v>816</v>
      </c>
      <c r="F6039" s="399">
        <v>28.96</v>
      </c>
      <c r="G6039" s="395" t="s">
        <v>817</v>
      </c>
    </row>
    <row r="6040" spans="1:7">
      <c r="A6040" s="395" t="s">
        <v>171</v>
      </c>
      <c r="B6040" s="395" t="s">
        <v>13787</v>
      </c>
      <c r="C6040" s="395" t="s">
        <v>13788</v>
      </c>
      <c r="D6040" s="395" t="s">
        <v>587</v>
      </c>
      <c r="E6040" s="395" t="s">
        <v>816</v>
      </c>
      <c r="F6040" s="399">
        <v>23.63</v>
      </c>
      <c r="G6040" s="395" t="s">
        <v>817</v>
      </c>
    </row>
    <row r="6041" spans="1:7">
      <c r="A6041" s="395" t="s">
        <v>171</v>
      </c>
      <c r="B6041" s="395" t="s">
        <v>13789</v>
      </c>
      <c r="C6041" s="395" t="s">
        <v>13790</v>
      </c>
      <c r="D6041" s="395" t="s">
        <v>587</v>
      </c>
      <c r="E6041" s="395" t="s">
        <v>816</v>
      </c>
      <c r="F6041" s="399">
        <v>22.53</v>
      </c>
      <c r="G6041" s="395" t="s">
        <v>817</v>
      </c>
    </row>
    <row r="6042" spans="1:7">
      <c r="A6042" s="395" t="s">
        <v>171</v>
      </c>
      <c r="B6042" s="395" t="s">
        <v>13791</v>
      </c>
      <c r="C6042" s="395" t="s">
        <v>13792</v>
      </c>
      <c r="D6042" s="395" t="s">
        <v>587</v>
      </c>
      <c r="E6042" s="395" t="s">
        <v>816</v>
      </c>
      <c r="F6042" s="399">
        <v>53.82</v>
      </c>
      <c r="G6042" s="395" t="s">
        <v>817</v>
      </c>
    </row>
    <row r="6043" spans="1:7">
      <c r="A6043" s="395" t="s">
        <v>171</v>
      </c>
      <c r="B6043" s="395" t="s">
        <v>13793</v>
      </c>
      <c r="C6043" s="395" t="s">
        <v>13794</v>
      </c>
      <c r="D6043" s="395" t="s">
        <v>587</v>
      </c>
      <c r="E6043" s="395" t="s">
        <v>816</v>
      </c>
      <c r="F6043" s="399">
        <v>12.23</v>
      </c>
      <c r="G6043" s="395" t="s">
        <v>817</v>
      </c>
    </row>
    <row r="6044" spans="1:7">
      <c r="A6044" s="395" t="s">
        <v>171</v>
      </c>
      <c r="B6044" s="395" t="s">
        <v>13796</v>
      </c>
      <c r="C6044" s="395" t="s">
        <v>13797</v>
      </c>
      <c r="D6044" s="395" t="s">
        <v>587</v>
      </c>
      <c r="E6044" s="395" t="s">
        <v>816</v>
      </c>
      <c r="F6044" s="399">
        <v>12.57</v>
      </c>
      <c r="G6044" s="395" t="s">
        <v>817</v>
      </c>
    </row>
    <row r="6045" spans="1:7">
      <c r="A6045" s="395" t="s">
        <v>171</v>
      </c>
      <c r="B6045" s="395" t="s">
        <v>13799</v>
      </c>
      <c r="C6045" s="395" t="s">
        <v>13800</v>
      </c>
      <c r="D6045" s="395" t="s">
        <v>587</v>
      </c>
      <c r="E6045" s="395" t="s">
        <v>1590</v>
      </c>
      <c r="F6045" s="399">
        <v>11.49</v>
      </c>
      <c r="G6045" s="395" t="s">
        <v>817</v>
      </c>
    </row>
    <row r="6046" spans="1:7">
      <c r="A6046" s="395" t="s">
        <v>171</v>
      </c>
      <c r="B6046" s="395" t="s">
        <v>13801</v>
      </c>
      <c r="C6046" s="395" t="s">
        <v>13802</v>
      </c>
      <c r="D6046" s="395" t="s">
        <v>587</v>
      </c>
      <c r="E6046" s="395" t="s">
        <v>816</v>
      </c>
      <c r="F6046" s="399">
        <v>10.119999999999999</v>
      </c>
      <c r="G6046" s="395" t="s">
        <v>817</v>
      </c>
    </row>
    <row r="6047" spans="1:7">
      <c r="A6047" s="395" t="s">
        <v>171</v>
      </c>
      <c r="B6047" s="395" t="s">
        <v>13803</v>
      </c>
      <c r="C6047" s="395" t="s">
        <v>13804</v>
      </c>
      <c r="D6047" s="395" t="s">
        <v>587</v>
      </c>
      <c r="E6047" s="395" t="s">
        <v>816</v>
      </c>
      <c r="F6047" s="399">
        <v>9.6999999999999993</v>
      </c>
      <c r="G6047" s="395" t="s">
        <v>817</v>
      </c>
    </row>
    <row r="6048" spans="1:7">
      <c r="A6048" s="395" t="s">
        <v>171</v>
      </c>
      <c r="B6048" s="395" t="s">
        <v>13805</v>
      </c>
      <c r="C6048" s="395" t="s">
        <v>13806</v>
      </c>
      <c r="D6048" s="395" t="s">
        <v>587</v>
      </c>
      <c r="E6048" s="395" t="s">
        <v>816</v>
      </c>
      <c r="F6048" s="399">
        <v>9.9700000000000006</v>
      </c>
      <c r="G6048" s="395" t="s">
        <v>817</v>
      </c>
    </row>
    <row r="6049" spans="1:7">
      <c r="A6049" s="395" t="s">
        <v>171</v>
      </c>
      <c r="B6049" s="395" t="s">
        <v>13807</v>
      </c>
      <c r="C6049" s="395" t="s">
        <v>13808</v>
      </c>
      <c r="D6049" s="395" t="s">
        <v>587</v>
      </c>
      <c r="E6049" s="395" t="s">
        <v>1590</v>
      </c>
      <c r="F6049" s="399">
        <v>9.5500000000000007</v>
      </c>
      <c r="G6049" s="395" t="s">
        <v>817</v>
      </c>
    </row>
    <row r="6050" spans="1:7">
      <c r="A6050" s="395" t="s">
        <v>171</v>
      </c>
      <c r="B6050" s="395" t="s">
        <v>13810</v>
      </c>
      <c r="C6050" s="395" t="s">
        <v>13811</v>
      </c>
      <c r="D6050" s="395" t="s">
        <v>587</v>
      </c>
      <c r="E6050" s="395" t="s">
        <v>816</v>
      </c>
      <c r="F6050" s="399">
        <v>24.48</v>
      </c>
      <c r="G6050" s="395" t="s">
        <v>817</v>
      </c>
    </row>
    <row r="6051" spans="1:7">
      <c r="A6051" s="395" t="s">
        <v>171</v>
      </c>
      <c r="B6051" s="395" t="s">
        <v>13812</v>
      </c>
      <c r="C6051" s="395" t="s">
        <v>13813</v>
      </c>
      <c r="D6051" s="395" t="s">
        <v>587</v>
      </c>
      <c r="E6051" s="395" t="s">
        <v>816</v>
      </c>
      <c r="F6051" s="399">
        <v>25.16</v>
      </c>
      <c r="G6051" s="395" t="s">
        <v>817</v>
      </c>
    </row>
    <row r="6052" spans="1:7">
      <c r="A6052" s="395" t="s">
        <v>171</v>
      </c>
      <c r="B6052" s="395" t="s">
        <v>13815</v>
      </c>
      <c r="C6052" s="395" t="s">
        <v>13816</v>
      </c>
      <c r="D6052" s="395" t="s">
        <v>587</v>
      </c>
      <c r="E6052" s="395" t="s">
        <v>1590</v>
      </c>
      <c r="F6052" s="399">
        <v>23</v>
      </c>
      <c r="G6052" s="395" t="s">
        <v>817</v>
      </c>
    </row>
    <row r="6053" spans="1:7">
      <c r="A6053" s="395" t="s">
        <v>171</v>
      </c>
      <c r="B6053" s="395" t="s">
        <v>13817</v>
      </c>
      <c r="C6053" s="395" t="s">
        <v>13818</v>
      </c>
      <c r="D6053" s="395" t="s">
        <v>587</v>
      </c>
      <c r="E6053" s="395" t="s">
        <v>816</v>
      </c>
      <c r="F6053" s="399">
        <v>20.25</v>
      </c>
      <c r="G6053" s="395" t="s">
        <v>817</v>
      </c>
    </row>
    <row r="6054" spans="1:7">
      <c r="A6054" s="395" t="s">
        <v>171</v>
      </c>
      <c r="B6054" s="395" t="s">
        <v>13819</v>
      </c>
      <c r="C6054" s="395" t="s">
        <v>13820</v>
      </c>
      <c r="D6054" s="395" t="s">
        <v>587</v>
      </c>
      <c r="E6054" s="395" t="s">
        <v>816</v>
      </c>
      <c r="F6054" s="399">
        <v>19.39</v>
      </c>
      <c r="G6054" s="395" t="s">
        <v>817</v>
      </c>
    </row>
    <row r="6055" spans="1:7">
      <c r="A6055" s="395" t="s">
        <v>171</v>
      </c>
      <c r="B6055" s="395" t="s">
        <v>13821</v>
      </c>
      <c r="C6055" s="395" t="s">
        <v>13822</v>
      </c>
      <c r="D6055" s="395" t="s">
        <v>587</v>
      </c>
      <c r="E6055" s="395" t="s">
        <v>816</v>
      </c>
      <c r="F6055" s="399">
        <v>19.940000000000001</v>
      </c>
      <c r="G6055" s="395" t="s">
        <v>817</v>
      </c>
    </row>
    <row r="6056" spans="1:7">
      <c r="A6056" s="395" t="s">
        <v>171</v>
      </c>
      <c r="B6056" s="395" t="s">
        <v>13823</v>
      </c>
      <c r="C6056" s="395" t="s">
        <v>13824</v>
      </c>
      <c r="D6056" s="395" t="s">
        <v>587</v>
      </c>
      <c r="E6056" s="395" t="s">
        <v>1590</v>
      </c>
      <c r="F6056" s="399">
        <v>19.13</v>
      </c>
      <c r="G6056" s="395" t="s">
        <v>817</v>
      </c>
    </row>
    <row r="6057" spans="1:7">
      <c r="A6057" s="395" t="s">
        <v>171</v>
      </c>
      <c r="B6057" s="395" t="s">
        <v>13825</v>
      </c>
      <c r="C6057" s="395" t="s">
        <v>13826</v>
      </c>
      <c r="D6057" s="395" t="s">
        <v>587</v>
      </c>
      <c r="E6057" s="395" t="s">
        <v>816</v>
      </c>
      <c r="F6057" s="399">
        <v>36.72</v>
      </c>
      <c r="G6057" s="395" t="s">
        <v>817</v>
      </c>
    </row>
    <row r="6058" spans="1:7">
      <c r="A6058" s="395" t="s">
        <v>171</v>
      </c>
      <c r="B6058" s="395" t="s">
        <v>13827</v>
      </c>
      <c r="C6058" s="395" t="s">
        <v>13828</v>
      </c>
      <c r="D6058" s="395" t="s">
        <v>587</v>
      </c>
      <c r="E6058" s="395" t="s">
        <v>816</v>
      </c>
      <c r="F6058" s="399">
        <v>37.729999999999997</v>
      </c>
      <c r="G6058" s="395" t="s">
        <v>817</v>
      </c>
    </row>
    <row r="6059" spans="1:7">
      <c r="A6059" s="395" t="s">
        <v>171</v>
      </c>
      <c r="B6059" s="395" t="s">
        <v>13830</v>
      </c>
      <c r="C6059" s="395" t="s">
        <v>13831</v>
      </c>
      <c r="D6059" s="395" t="s">
        <v>587</v>
      </c>
      <c r="E6059" s="395" t="s">
        <v>1590</v>
      </c>
      <c r="F6059" s="399">
        <v>34.49</v>
      </c>
      <c r="G6059" s="395" t="s">
        <v>817</v>
      </c>
    </row>
    <row r="6060" spans="1:7">
      <c r="A6060" s="395" t="s">
        <v>171</v>
      </c>
      <c r="B6060" s="395" t="s">
        <v>13833</v>
      </c>
      <c r="C6060" s="395" t="s">
        <v>13834</v>
      </c>
      <c r="D6060" s="395" t="s">
        <v>587</v>
      </c>
      <c r="E6060" s="395" t="s">
        <v>816</v>
      </c>
      <c r="F6060" s="399">
        <v>30.38</v>
      </c>
      <c r="G6060" s="395" t="s">
        <v>817</v>
      </c>
    </row>
    <row r="6061" spans="1:7">
      <c r="A6061" s="395" t="s">
        <v>171</v>
      </c>
      <c r="B6061" s="395" t="s">
        <v>13835</v>
      </c>
      <c r="C6061" s="395" t="s">
        <v>13836</v>
      </c>
      <c r="D6061" s="395" t="s">
        <v>587</v>
      </c>
      <c r="E6061" s="395" t="s">
        <v>816</v>
      </c>
      <c r="F6061" s="399">
        <v>29.11</v>
      </c>
      <c r="G6061" s="395" t="s">
        <v>817</v>
      </c>
    </row>
    <row r="6062" spans="1:7">
      <c r="A6062" s="395" t="s">
        <v>171</v>
      </c>
      <c r="B6062" s="395" t="s">
        <v>13838</v>
      </c>
      <c r="C6062" s="395" t="s">
        <v>13839</v>
      </c>
      <c r="D6062" s="395" t="s">
        <v>587</v>
      </c>
      <c r="E6062" s="395" t="s">
        <v>816</v>
      </c>
      <c r="F6062" s="399">
        <v>29.91</v>
      </c>
      <c r="G6062" s="395" t="s">
        <v>817</v>
      </c>
    </row>
    <row r="6063" spans="1:7">
      <c r="A6063" s="395" t="s">
        <v>171</v>
      </c>
      <c r="B6063" s="395" t="s">
        <v>13841</v>
      </c>
      <c r="C6063" s="395" t="s">
        <v>13842</v>
      </c>
      <c r="D6063" s="395" t="s">
        <v>587</v>
      </c>
      <c r="E6063" s="395" t="s">
        <v>1590</v>
      </c>
      <c r="F6063" s="399">
        <v>28.7</v>
      </c>
      <c r="G6063" s="395" t="s">
        <v>817</v>
      </c>
    </row>
    <row r="6064" spans="1:7">
      <c r="A6064" s="395" t="s">
        <v>171</v>
      </c>
      <c r="B6064" s="395" t="s">
        <v>13843</v>
      </c>
      <c r="C6064" s="395" t="s">
        <v>13844</v>
      </c>
      <c r="D6064" s="395" t="s">
        <v>587</v>
      </c>
      <c r="E6064" s="395" t="s">
        <v>816</v>
      </c>
      <c r="F6064" s="399">
        <v>13.66</v>
      </c>
      <c r="G6064" s="395" t="s">
        <v>817</v>
      </c>
    </row>
    <row r="6065" spans="1:7">
      <c r="A6065" s="395" t="s">
        <v>171</v>
      </c>
      <c r="B6065" s="395" t="s">
        <v>13845</v>
      </c>
      <c r="C6065" s="395" t="s">
        <v>13846</v>
      </c>
      <c r="D6065" s="395" t="s">
        <v>587</v>
      </c>
      <c r="E6065" s="395" t="s">
        <v>816</v>
      </c>
      <c r="F6065" s="399">
        <v>27.32</v>
      </c>
      <c r="G6065" s="395" t="s">
        <v>817</v>
      </c>
    </row>
    <row r="6066" spans="1:7">
      <c r="A6066" s="395" t="s">
        <v>171</v>
      </c>
      <c r="B6066" s="395" t="s">
        <v>13847</v>
      </c>
      <c r="C6066" s="395" t="s">
        <v>13848</v>
      </c>
      <c r="D6066" s="395" t="s">
        <v>587</v>
      </c>
      <c r="E6066" s="395" t="s">
        <v>816</v>
      </c>
      <c r="F6066" s="399">
        <v>28.3</v>
      </c>
      <c r="G6066" s="395" t="s">
        <v>817</v>
      </c>
    </row>
    <row r="6067" spans="1:7">
      <c r="A6067" s="395" t="s">
        <v>171</v>
      </c>
      <c r="B6067" s="395" t="s">
        <v>13849</v>
      </c>
      <c r="C6067" s="395" t="s">
        <v>13850</v>
      </c>
      <c r="D6067" s="395" t="s">
        <v>587</v>
      </c>
      <c r="E6067" s="395" t="s">
        <v>816</v>
      </c>
      <c r="F6067" s="399">
        <v>11.97</v>
      </c>
      <c r="G6067" s="395" t="s">
        <v>817</v>
      </c>
    </row>
    <row r="6068" spans="1:7">
      <c r="A6068" s="395" t="s">
        <v>171</v>
      </c>
      <c r="B6068" s="395" t="s">
        <v>13851</v>
      </c>
      <c r="C6068" s="395" t="s">
        <v>13852</v>
      </c>
      <c r="D6068" s="395" t="s">
        <v>284</v>
      </c>
      <c r="E6068" s="395" t="s">
        <v>816</v>
      </c>
      <c r="F6068" s="399">
        <v>1.7</v>
      </c>
      <c r="G6068" s="395" t="s">
        <v>817</v>
      </c>
    </row>
    <row r="6069" spans="1:7">
      <c r="A6069" s="395" t="s">
        <v>171</v>
      </c>
      <c r="B6069" s="395" t="s">
        <v>13853</v>
      </c>
      <c r="C6069" s="395" t="s">
        <v>13854</v>
      </c>
      <c r="D6069" s="395" t="s">
        <v>587</v>
      </c>
      <c r="E6069" s="395" t="s">
        <v>816</v>
      </c>
      <c r="F6069" s="399">
        <v>11.85</v>
      </c>
      <c r="G6069" s="395" t="s">
        <v>817</v>
      </c>
    </row>
    <row r="6070" spans="1:7">
      <c r="A6070" s="395" t="s">
        <v>171</v>
      </c>
      <c r="B6070" s="395" t="s">
        <v>13855</v>
      </c>
      <c r="C6070" s="395" t="s">
        <v>13856</v>
      </c>
      <c r="D6070" s="395" t="s">
        <v>587</v>
      </c>
      <c r="E6070" s="395" t="s">
        <v>816</v>
      </c>
      <c r="F6070" s="399">
        <v>12.6</v>
      </c>
      <c r="G6070" s="395" t="s">
        <v>817</v>
      </c>
    </row>
    <row r="6071" spans="1:7">
      <c r="A6071" s="395" t="s">
        <v>171</v>
      </c>
      <c r="B6071" s="395" t="s">
        <v>13858</v>
      </c>
      <c r="C6071" s="395" t="s">
        <v>13859</v>
      </c>
      <c r="D6071" s="395" t="s">
        <v>587</v>
      </c>
      <c r="E6071" s="395" t="s">
        <v>816</v>
      </c>
      <c r="F6071" s="399">
        <v>29.55</v>
      </c>
      <c r="G6071" s="395" t="s">
        <v>817</v>
      </c>
    </row>
    <row r="6072" spans="1:7">
      <c r="A6072" s="395" t="s">
        <v>171</v>
      </c>
      <c r="B6072" s="395" t="s">
        <v>13860</v>
      </c>
      <c r="C6072" s="395" t="s">
        <v>13861</v>
      </c>
      <c r="D6072" s="395" t="s">
        <v>587</v>
      </c>
      <c r="E6072" s="395" t="s">
        <v>816</v>
      </c>
      <c r="F6072" s="399">
        <v>29.66</v>
      </c>
      <c r="G6072" s="395" t="s">
        <v>817</v>
      </c>
    </row>
    <row r="6073" spans="1:7">
      <c r="A6073" s="395" t="s">
        <v>171</v>
      </c>
      <c r="B6073" s="395" t="s">
        <v>13862</v>
      </c>
      <c r="C6073" s="395" t="s">
        <v>13863</v>
      </c>
      <c r="D6073" s="395" t="s">
        <v>587</v>
      </c>
      <c r="E6073" s="395" t="s">
        <v>816</v>
      </c>
      <c r="F6073" s="399">
        <v>12.69</v>
      </c>
      <c r="G6073" s="395" t="s">
        <v>817</v>
      </c>
    </row>
    <row r="6074" spans="1:7">
      <c r="A6074" s="395" t="s">
        <v>171</v>
      </c>
      <c r="B6074" s="395" t="s">
        <v>13864</v>
      </c>
      <c r="C6074" s="395" t="s">
        <v>13865</v>
      </c>
      <c r="D6074" s="395" t="s">
        <v>587</v>
      </c>
      <c r="E6074" s="395" t="s">
        <v>816</v>
      </c>
      <c r="F6074" s="399">
        <v>15.96</v>
      </c>
      <c r="G6074" s="395" t="s">
        <v>817</v>
      </c>
    </row>
    <row r="6075" spans="1:7">
      <c r="A6075" s="395" t="s">
        <v>171</v>
      </c>
      <c r="B6075" s="395" t="s">
        <v>13866</v>
      </c>
      <c r="C6075" s="395" t="s">
        <v>13867</v>
      </c>
      <c r="D6075" s="395" t="s">
        <v>587</v>
      </c>
      <c r="E6075" s="395" t="s">
        <v>816</v>
      </c>
      <c r="F6075" s="399">
        <v>29.83</v>
      </c>
      <c r="G6075" s="395" t="s">
        <v>817</v>
      </c>
    </row>
    <row r="6076" spans="1:7">
      <c r="A6076" s="395" t="s">
        <v>171</v>
      </c>
      <c r="B6076" s="395" t="s">
        <v>13868</v>
      </c>
      <c r="C6076" s="395" t="s">
        <v>13869</v>
      </c>
      <c r="D6076" s="395" t="s">
        <v>587</v>
      </c>
      <c r="E6076" s="395" t="s">
        <v>816</v>
      </c>
      <c r="F6076" s="399">
        <v>32.909999999999997</v>
      </c>
      <c r="G6076" s="395" t="s">
        <v>817</v>
      </c>
    </row>
    <row r="6077" spans="1:7">
      <c r="A6077" s="395" t="s">
        <v>171</v>
      </c>
      <c r="B6077" s="395" t="s">
        <v>13870</v>
      </c>
      <c r="C6077" s="395" t="s">
        <v>13871</v>
      </c>
      <c r="D6077" s="395" t="s">
        <v>587</v>
      </c>
      <c r="E6077" s="395" t="s">
        <v>816</v>
      </c>
      <c r="F6077" s="399">
        <v>28.16</v>
      </c>
      <c r="G6077" s="395" t="s">
        <v>817</v>
      </c>
    </row>
    <row r="6078" spans="1:7">
      <c r="A6078" s="395" t="s">
        <v>171</v>
      </c>
      <c r="B6078" s="395" t="s">
        <v>13872</v>
      </c>
      <c r="C6078" s="395" t="s">
        <v>13873</v>
      </c>
      <c r="D6078" s="395" t="s">
        <v>587</v>
      </c>
      <c r="E6078" s="395" t="s">
        <v>816</v>
      </c>
      <c r="F6078" s="399">
        <v>26.32</v>
      </c>
      <c r="G6078" s="395" t="s">
        <v>817</v>
      </c>
    </row>
    <row r="6079" spans="1:7">
      <c r="A6079" s="395" t="s">
        <v>171</v>
      </c>
      <c r="B6079" s="395" t="s">
        <v>13874</v>
      </c>
      <c r="C6079" s="395" t="s">
        <v>13875</v>
      </c>
      <c r="D6079" s="395" t="s">
        <v>587</v>
      </c>
      <c r="E6079" s="395" t="s">
        <v>816</v>
      </c>
      <c r="F6079" s="399">
        <v>21.55</v>
      </c>
      <c r="G6079" s="395" t="s">
        <v>817</v>
      </c>
    </row>
    <row r="6080" spans="1:7">
      <c r="A6080" s="395" t="s">
        <v>171</v>
      </c>
      <c r="B6080" s="395" t="s">
        <v>13876</v>
      </c>
      <c r="C6080" s="395" t="s">
        <v>13877</v>
      </c>
      <c r="D6080" s="395" t="s">
        <v>587</v>
      </c>
      <c r="E6080" s="395" t="s">
        <v>816</v>
      </c>
      <c r="F6080" s="399">
        <v>25.99</v>
      </c>
      <c r="G6080" s="395" t="s">
        <v>817</v>
      </c>
    </row>
    <row r="6081" spans="1:7">
      <c r="A6081" s="395" t="s">
        <v>171</v>
      </c>
      <c r="B6081" s="395" t="s">
        <v>13879</v>
      </c>
      <c r="C6081" s="395" t="s">
        <v>13880</v>
      </c>
      <c r="D6081" s="395" t="s">
        <v>587</v>
      </c>
      <c r="E6081" s="395" t="s">
        <v>816</v>
      </c>
      <c r="F6081" s="399">
        <v>15.24</v>
      </c>
      <c r="G6081" s="395" t="s">
        <v>817</v>
      </c>
    </row>
    <row r="6082" spans="1:7">
      <c r="A6082" s="395" t="s">
        <v>171</v>
      </c>
      <c r="B6082" s="395" t="s">
        <v>13881</v>
      </c>
      <c r="C6082" s="395" t="s">
        <v>13882</v>
      </c>
      <c r="D6082" s="395" t="s">
        <v>587</v>
      </c>
      <c r="E6082" s="395" t="s">
        <v>816</v>
      </c>
      <c r="F6082" s="399">
        <v>19.71</v>
      </c>
      <c r="G6082" s="395" t="s">
        <v>817</v>
      </c>
    </row>
    <row r="6083" spans="1:7">
      <c r="A6083" s="395" t="s">
        <v>171</v>
      </c>
      <c r="B6083" s="395" t="s">
        <v>13883</v>
      </c>
      <c r="C6083" s="395" t="s">
        <v>13884</v>
      </c>
      <c r="D6083" s="395" t="s">
        <v>587</v>
      </c>
      <c r="E6083" s="395" t="s">
        <v>816</v>
      </c>
      <c r="F6083" s="399">
        <v>13.48</v>
      </c>
      <c r="G6083" s="395" t="s">
        <v>817</v>
      </c>
    </row>
    <row r="6084" spans="1:7">
      <c r="A6084" s="395" t="s">
        <v>171</v>
      </c>
      <c r="B6084" s="395" t="s">
        <v>13885</v>
      </c>
      <c r="C6084" s="395" t="s">
        <v>13886</v>
      </c>
      <c r="D6084" s="395" t="s">
        <v>587</v>
      </c>
      <c r="E6084" s="395" t="s">
        <v>816</v>
      </c>
      <c r="F6084" s="399">
        <v>18.25</v>
      </c>
      <c r="G6084" s="395" t="s">
        <v>817</v>
      </c>
    </row>
    <row r="6085" spans="1:7">
      <c r="A6085" s="395" t="s">
        <v>171</v>
      </c>
      <c r="B6085" s="395" t="s">
        <v>13887</v>
      </c>
      <c r="C6085" s="395" t="s">
        <v>13888</v>
      </c>
      <c r="D6085" s="395" t="s">
        <v>587</v>
      </c>
      <c r="E6085" s="395" t="s">
        <v>816</v>
      </c>
      <c r="F6085" s="399">
        <v>11.69</v>
      </c>
      <c r="G6085" s="395" t="s">
        <v>817</v>
      </c>
    </row>
    <row r="6086" spans="1:7">
      <c r="A6086" s="395" t="s">
        <v>171</v>
      </c>
      <c r="B6086" s="395" t="s">
        <v>13889</v>
      </c>
      <c r="C6086" s="395" t="s">
        <v>13890</v>
      </c>
      <c r="D6086" s="395" t="s">
        <v>587</v>
      </c>
      <c r="E6086" s="395" t="s">
        <v>816</v>
      </c>
      <c r="F6086" s="399">
        <v>13.2</v>
      </c>
      <c r="G6086" s="395" t="s">
        <v>817</v>
      </c>
    </row>
    <row r="6087" spans="1:7">
      <c r="A6087" s="395" t="s">
        <v>171</v>
      </c>
      <c r="B6087" s="395" t="s">
        <v>13891</v>
      </c>
      <c r="C6087" s="395" t="s">
        <v>13892</v>
      </c>
      <c r="D6087" s="395" t="s">
        <v>587</v>
      </c>
      <c r="E6087" s="395" t="s">
        <v>816</v>
      </c>
      <c r="F6087" s="399">
        <v>29.18</v>
      </c>
      <c r="G6087" s="395" t="s">
        <v>817</v>
      </c>
    </row>
    <row r="6088" spans="1:7">
      <c r="A6088" s="395" t="s">
        <v>171</v>
      </c>
      <c r="B6088" s="395" t="s">
        <v>13893</v>
      </c>
      <c r="C6088" s="395" t="s">
        <v>13894</v>
      </c>
      <c r="D6088" s="395" t="s">
        <v>587</v>
      </c>
      <c r="E6088" s="395" t="s">
        <v>816</v>
      </c>
      <c r="F6088" s="399">
        <v>30.22</v>
      </c>
      <c r="G6088" s="395" t="s">
        <v>817</v>
      </c>
    </row>
    <row r="6089" spans="1:7">
      <c r="A6089" s="395" t="s">
        <v>171</v>
      </c>
      <c r="B6089" s="395" t="s">
        <v>13895</v>
      </c>
      <c r="C6089" s="395" t="s">
        <v>13896</v>
      </c>
      <c r="D6089" s="395" t="s">
        <v>587</v>
      </c>
      <c r="E6089" s="395" t="s">
        <v>1590</v>
      </c>
      <c r="F6089" s="399">
        <v>11.44</v>
      </c>
      <c r="G6089" s="395" t="s">
        <v>817</v>
      </c>
    </row>
    <row r="6090" spans="1:7">
      <c r="A6090" s="395" t="s">
        <v>171</v>
      </c>
      <c r="B6090" s="395" t="s">
        <v>13897</v>
      </c>
      <c r="C6090" s="395" t="s">
        <v>13898</v>
      </c>
      <c r="D6090" s="395" t="s">
        <v>587</v>
      </c>
      <c r="E6090" s="395" t="s">
        <v>1590</v>
      </c>
      <c r="F6090" s="399">
        <v>13.03</v>
      </c>
      <c r="G6090" s="395" t="s">
        <v>817</v>
      </c>
    </row>
    <row r="6091" spans="1:7">
      <c r="A6091" s="395" t="s">
        <v>171</v>
      </c>
      <c r="B6091" s="395" t="s">
        <v>13899</v>
      </c>
      <c r="C6091" s="395" t="s">
        <v>13900</v>
      </c>
      <c r="D6091" s="395" t="s">
        <v>587</v>
      </c>
      <c r="E6091" s="395" t="s">
        <v>1590</v>
      </c>
      <c r="F6091" s="399">
        <v>28.91</v>
      </c>
      <c r="G6091" s="395" t="s">
        <v>817</v>
      </c>
    </row>
    <row r="6092" spans="1:7">
      <c r="A6092" s="395" t="s">
        <v>171</v>
      </c>
      <c r="B6092" s="395" t="s">
        <v>13901</v>
      </c>
      <c r="C6092" s="395" t="s">
        <v>13902</v>
      </c>
      <c r="D6092" s="395" t="s">
        <v>587</v>
      </c>
      <c r="E6092" s="395" t="s">
        <v>1590</v>
      </c>
      <c r="F6092" s="399">
        <v>30.05</v>
      </c>
      <c r="G6092" s="395" t="s">
        <v>817</v>
      </c>
    </row>
    <row r="6093" spans="1:7">
      <c r="A6093" s="395" t="s">
        <v>171</v>
      </c>
      <c r="B6093" s="395" t="s">
        <v>13903</v>
      </c>
      <c r="C6093" s="395" t="s">
        <v>13904</v>
      </c>
      <c r="D6093" s="395" t="s">
        <v>587</v>
      </c>
      <c r="E6093" s="395" t="s">
        <v>816</v>
      </c>
      <c r="F6093" s="399">
        <v>11.54</v>
      </c>
      <c r="G6093" s="395" t="s">
        <v>817</v>
      </c>
    </row>
    <row r="6094" spans="1:7">
      <c r="A6094" s="395" t="s">
        <v>171</v>
      </c>
      <c r="B6094" s="395" t="s">
        <v>13905</v>
      </c>
      <c r="C6094" s="395" t="s">
        <v>13906</v>
      </c>
      <c r="D6094" s="395" t="s">
        <v>587</v>
      </c>
      <c r="E6094" s="395" t="s">
        <v>816</v>
      </c>
      <c r="F6094" s="399">
        <v>13.1</v>
      </c>
      <c r="G6094" s="395" t="s">
        <v>817</v>
      </c>
    </row>
    <row r="6095" spans="1:7">
      <c r="A6095" s="395" t="s">
        <v>171</v>
      </c>
      <c r="B6095" s="395" t="s">
        <v>13907</v>
      </c>
      <c r="C6095" s="395" t="s">
        <v>13908</v>
      </c>
      <c r="D6095" s="395" t="s">
        <v>587</v>
      </c>
      <c r="E6095" s="395" t="s">
        <v>816</v>
      </c>
      <c r="F6095" s="399">
        <v>29.02</v>
      </c>
      <c r="G6095" s="395" t="s">
        <v>817</v>
      </c>
    </row>
    <row r="6096" spans="1:7">
      <c r="A6096" s="395" t="s">
        <v>171</v>
      </c>
      <c r="B6096" s="395" t="s">
        <v>13909</v>
      </c>
      <c r="C6096" s="395" t="s">
        <v>13910</v>
      </c>
      <c r="D6096" s="395" t="s">
        <v>587</v>
      </c>
      <c r="E6096" s="395" t="s">
        <v>816</v>
      </c>
      <c r="F6096" s="399">
        <v>30.12</v>
      </c>
      <c r="G6096" s="395" t="s">
        <v>817</v>
      </c>
    </row>
    <row r="6097" spans="1:7">
      <c r="A6097" s="395" t="s">
        <v>171</v>
      </c>
      <c r="B6097" s="395" t="s">
        <v>13911</v>
      </c>
      <c r="C6097" s="395" t="s">
        <v>13912</v>
      </c>
      <c r="D6097" s="395" t="s">
        <v>587</v>
      </c>
      <c r="E6097" s="395" t="s">
        <v>816</v>
      </c>
      <c r="F6097" s="399">
        <v>43.12</v>
      </c>
      <c r="G6097" s="395" t="s">
        <v>817</v>
      </c>
    </row>
    <row r="6098" spans="1:7">
      <c r="A6098" s="395" t="s">
        <v>171</v>
      </c>
      <c r="B6098" s="395" t="s">
        <v>13913</v>
      </c>
      <c r="C6098" s="395" t="s">
        <v>13914</v>
      </c>
      <c r="D6098" s="395" t="s">
        <v>587</v>
      </c>
      <c r="E6098" s="395" t="s">
        <v>816</v>
      </c>
      <c r="F6098" s="399">
        <v>51.99</v>
      </c>
      <c r="G6098" s="395" t="s">
        <v>817</v>
      </c>
    </row>
    <row r="6099" spans="1:7">
      <c r="A6099" s="395" t="s">
        <v>171</v>
      </c>
      <c r="B6099" s="395" t="s">
        <v>13915</v>
      </c>
      <c r="C6099" s="395" t="s">
        <v>13916</v>
      </c>
      <c r="D6099" s="395" t="s">
        <v>587</v>
      </c>
      <c r="E6099" s="395" t="s">
        <v>816</v>
      </c>
      <c r="F6099" s="399">
        <v>26.97</v>
      </c>
      <c r="G6099" s="395" t="s">
        <v>817</v>
      </c>
    </row>
    <row r="6100" spans="1:7">
      <c r="A6100" s="395" t="s">
        <v>171</v>
      </c>
      <c r="B6100" s="395" t="s">
        <v>13917</v>
      </c>
      <c r="C6100" s="395" t="s">
        <v>13918</v>
      </c>
      <c r="D6100" s="395" t="s">
        <v>587</v>
      </c>
      <c r="E6100" s="395" t="s">
        <v>816</v>
      </c>
      <c r="F6100" s="399">
        <v>36.51</v>
      </c>
      <c r="G6100" s="395" t="s">
        <v>817</v>
      </c>
    </row>
    <row r="6101" spans="1:7">
      <c r="A6101" s="395" t="s">
        <v>171</v>
      </c>
      <c r="B6101" s="395" t="s">
        <v>13920</v>
      </c>
      <c r="C6101" s="395" t="s">
        <v>13921</v>
      </c>
      <c r="D6101" s="395" t="s">
        <v>587</v>
      </c>
      <c r="E6101" s="395" t="s">
        <v>816</v>
      </c>
      <c r="F6101" s="399">
        <v>58.35</v>
      </c>
      <c r="G6101" s="395" t="s">
        <v>817</v>
      </c>
    </row>
    <row r="6102" spans="1:7">
      <c r="A6102" s="395" t="s">
        <v>171</v>
      </c>
      <c r="B6102" s="395" t="s">
        <v>13922</v>
      </c>
      <c r="C6102" s="395" t="s">
        <v>13923</v>
      </c>
      <c r="D6102" s="395" t="s">
        <v>587</v>
      </c>
      <c r="E6102" s="395" t="s">
        <v>816</v>
      </c>
      <c r="F6102" s="399">
        <v>60.47</v>
      </c>
      <c r="G6102" s="395" t="s">
        <v>817</v>
      </c>
    </row>
    <row r="6103" spans="1:7">
      <c r="A6103" s="395" t="s">
        <v>171</v>
      </c>
      <c r="B6103" s="395" t="s">
        <v>13924</v>
      </c>
      <c r="C6103" s="395" t="s">
        <v>13925</v>
      </c>
      <c r="D6103" s="395" t="s">
        <v>587</v>
      </c>
      <c r="E6103" s="395" t="s">
        <v>1590</v>
      </c>
      <c r="F6103" s="399">
        <v>57.81</v>
      </c>
      <c r="G6103" s="395" t="s">
        <v>817</v>
      </c>
    </row>
    <row r="6104" spans="1:7">
      <c r="A6104" s="395" t="s">
        <v>171</v>
      </c>
      <c r="B6104" s="395" t="s">
        <v>13926</v>
      </c>
      <c r="C6104" s="395" t="s">
        <v>13927</v>
      </c>
      <c r="D6104" s="395" t="s">
        <v>587</v>
      </c>
      <c r="E6104" s="395" t="s">
        <v>1590</v>
      </c>
      <c r="F6104" s="399">
        <v>60.14</v>
      </c>
      <c r="G6104" s="395" t="s">
        <v>817</v>
      </c>
    </row>
    <row r="6105" spans="1:7">
      <c r="A6105" s="395" t="s">
        <v>171</v>
      </c>
      <c r="B6105" s="395" t="s">
        <v>13928</v>
      </c>
      <c r="C6105" s="395" t="s">
        <v>13929</v>
      </c>
      <c r="D6105" s="395" t="s">
        <v>587</v>
      </c>
      <c r="E6105" s="395" t="s">
        <v>816</v>
      </c>
      <c r="F6105" s="399">
        <v>58.04</v>
      </c>
      <c r="G6105" s="395" t="s">
        <v>817</v>
      </c>
    </row>
    <row r="6106" spans="1:7">
      <c r="A6106" s="395" t="s">
        <v>171</v>
      </c>
      <c r="B6106" s="395" t="s">
        <v>13930</v>
      </c>
      <c r="C6106" s="395" t="s">
        <v>13931</v>
      </c>
      <c r="D6106" s="395" t="s">
        <v>587</v>
      </c>
      <c r="E6106" s="395" t="s">
        <v>816</v>
      </c>
      <c r="F6106" s="399">
        <v>60.28</v>
      </c>
      <c r="G6106" s="395" t="s">
        <v>817</v>
      </c>
    </row>
    <row r="6107" spans="1:7">
      <c r="A6107" s="395" t="s">
        <v>171</v>
      </c>
      <c r="B6107" s="395" t="s">
        <v>13933</v>
      </c>
      <c r="C6107" s="395" t="s">
        <v>13934</v>
      </c>
      <c r="D6107" s="395" t="s">
        <v>587</v>
      </c>
      <c r="E6107" s="395" t="s">
        <v>816</v>
      </c>
      <c r="F6107" s="399">
        <v>4.2</v>
      </c>
      <c r="G6107" s="395" t="s">
        <v>817</v>
      </c>
    </row>
    <row r="6108" spans="1:7">
      <c r="A6108" s="395" t="s">
        <v>171</v>
      </c>
      <c r="B6108" s="395" t="s">
        <v>13936</v>
      </c>
      <c r="C6108" s="395" t="s">
        <v>13937</v>
      </c>
      <c r="D6108" s="395" t="s">
        <v>587</v>
      </c>
      <c r="E6108" s="395" t="s">
        <v>816</v>
      </c>
      <c r="F6108" s="399">
        <v>30.94</v>
      </c>
      <c r="G6108" s="395" t="s">
        <v>817</v>
      </c>
    </row>
    <row r="6109" spans="1:7">
      <c r="A6109" s="395" t="s">
        <v>171</v>
      </c>
      <c r="B6109" s="395" t="s">
        <v>13938</v>
      </c>
      <c r="C6109" s="395" t="s">
        <v>13939</v>
      </c>
      <c r="D6109" s="395" t="s">
        <v>587</v>
      </c>
      <c r="E6109" s="395" t="s">
        <v>816</v>
      </c>
      <c r="F6109" s="399">
        <v>23.69</v>
      </c>
      <c r="G6109" s="395" t="s">
        <v>817</v>
      </c>
    </row>
    <row r="6110" spans="1:7">
      <c r="A6110" s="395" t="s">
        <v>171</v>
      </c>
      <c r="B6110" s="395" t="s">
        <v>13941</v>
      </c>
      <c r="C6110" s="395" t="s">
        <v>13942</v>
      </c>
      <c r="D6110" s="395" t="s">
        <v>587</v>
      </c>
      <c r="E6110" s="395" t="s">
        <v>816</v>
      </c>
      <c r="F6110" s="399">
        <v>30.15</v>
      </c>
      <c r="G6110" s="395" t="s">
        <v>817</v>
      </c>
    </row>
    <row r="6111" spans="1:7">
      <c r="A6111" s="395" t="s">
        <v>171</v>
      </c>
      <c r="B6111" s="395" t="s">
        <v>13943</v>
      </c>
      <c r="C6111" s="395" t="s">
        <v>13944</v>
      </c>
      <c r="D6111" s="395" t="s">
        <v>587</v>
      </c>
      <c r="E6111" s="395" t="s">
        <v>816</v>
      </c>
      <c r="F6111" s="399">
        <v>67.81</v>
      </c>
      <c r="G6111" s="395" t="s">
        <v>817</v>
      </c>
    </row>
    <row r="6112" spans="1:7">
      <c r="A6112" s="395" t="s">
        <v>171</v>
      </c>
      <c r="B6112" s="395" t="s">
        <v>13945</v>
      </c>
      <c r="C6112" s="395" t="s">
        <v>13946</v>
      </c>
      <c r="D6112" s="395" t="s">
        <v>284</v>
      </c>
      <c r="E6112" s="395" t="s">
        <v>816</v>
      </c>
      <c r="F6112" s="399">
        <v>14.86</v>
      </c>
      <c r="G6112" s="395" t="s">
        <v>817</v>
      </c>
    </row>
    <row r="6113" spans="1:7">
      <c r="A6113" s="395" t="s">
        <v>171</v>
      </c>
      <c r="B6113" s="395" t="s">
        <v>13947</v>
      </c>
      <c r="C6113" s="395" t="s">
        <v>13948</v>
      </c>
      <c r="D6113" s="395" t="s">
        <v>284</v>
      </c>
      <c r="E6113" s="395" t="s">
        <v>816</v>
      </c>
      <c r="F6113" s="399">
        <v>5.87</v>
      </c>
      <c r="G6113" s="395" t="s">
        <v>817</v>
      </c>
    </row>
    <row r="6114" spans="1:7">
      <c r="A6114" s="395" t="s">
        <v>171</v>
      </c>
      <c r="B6114" s="395" t="s">
        <v>13950</v>
      </c>
      <c r="C6114" s="395" t="s">
        <v>13951</v>
      </c>
      <c r="D6114" s="395" t="s">
        <v>284</v>
      </c>
      <c r="E6114" s="395" t="s">
        <v>816</v>
      </c>
      <c r="F6114" s="399">
        <v>1.92</v>
      </c>
      <c r="G6114" s="395" t="s">
        <v>817</v>
      </c>
    </row>
    <row r="6115" spans="1:7">
      <c r="A6115" s="395" t="s">
        <v>171</v>
      </c>
      <c r="B6115" s="395" t="s">
        <v>13952</v>
      </c>
      <c r="C6115" s="395" t="s">
        <v>13953</v>
      </c>
      <c r="D6115" s="395" t="s">
        <v>587</v>
      </c>
      <c r="E6115" s="395" t="s">
        <v>816</v>
      </c>
      <c r="F6115" s="399">
        <v>3.99</v>
      </c>
      <c r="G6115" s="395" t="s">
        <v>817</v>
      </c>
    </row>
    <row r="6116" spans="1:7">
      <c r="A6116" s="395" t="s">
        <v>171</v>
      </c>
      <c r="B6116" s="395" t="s">
        <v>13955</v>
      </c>
      <c r="C6116" s="395" t="s">
        <v>13956</v>
      </c>
      <c r="D6116" s="395" t="s">
        <v>284</v>
      </c>
      <c r="E6116" s="395" t="s">
        <v>816</v>
      </c>
      <c r="F6116" s="399">
        <v>5.24</v>
      </c>
      <c r="G6116" s="395" t="s">
        <v>817</v>
      </c>
    </row>
    <row r="6117" spans="1:7">
      <c r="A6117" s="395" t="s">
        <v>171</v>
      </c>
      <c r="B6117" s="395" t="s">
        <v>13958</v>
      </c>
      <c r="C6117" s="395" t="s">
        <v>13959</v>
      </c>
      <c r="D6117" s="395" t="s">
        <v>587</v>
      </c>
      <c r="E6117" s="395" t="s">
        <v>816</v>
      </c>
      <c r="F6117" s="399">
        <v>29.4</v>
      </c>
      <c r="G6117" s="395" t="s">
        <v>817</v>
      </c>
    </row>
    <row r="6118" spans="1:7">
      <c r="A6118" s="395" t="s">
        <v>171</v>
      </c>
      <c r="B6118" s="395" t="s">
        <v>13960</v>
      </c>
      <c r="C6118" s="395" t="s">
        <v>13961</v>
      </c>
      <c r="D6118" s="395" t="s">
        <v>284</v>
      </c>
      <c r="E6118" s="395" t="s">
        <v>816</v>
      </c>
      <c r="F6118" s="399">
        <v>12.27</v>
      </c>
      <c r="G6118" s="395" t="s">
        <v>817</v>
      </c>
    </row>
    <row r="6119" spans="1:7">
      <c r="A6119" s="395" t="s">
        <v>171</v>
      </c>
      <c r="B6119" s="395" t="s">
        <v>13962</v>
      </c>
      <c r="C6119" s="395" t="s">
        <v>13963</v>
      </c>
      <c r="D6119" s="395" t="s">
        <v>284</v>
      </c>
      <c r="E6119" s="395" t="s">
        <v>816</v>
      </c>
      <c r="F6119" s="399">
        <v>12.84</v>
      </c>
      <c r="G6119" s="395" t="s">
        <v>817</v>
      </c>
    </row>
    <row r="6120" spans="1:7">
      <c r="A6120" s="395" t="s">
        <v>171</v>
      </c>
      <c r="B6120" s="395" t="s">
        <v>13964</v>
      </c>
      <c r="C6120" s="395" t="s">
        <v>13965</v>
      </c>
      <c r="D6120" s="395" t="s">
        <v>284</v>
      </c>
      <c r="E6120" s="395" t="s">
        <v>816</v>
      </c>
      <c r="F6120" s="399">
        <v>13.32</v>
      </c>
      <c r="G6120" s="395" t="s">
        <v>817</v>
      </c>
    </row>
    <row r="6121" spans="1:7">
      <c r="A6121" s="395" t="s">
        <v>171</v>
      </c>
      <c r="B6121" s="395" t="s">
        <v>13966</v>
      </c>
      <c r="C6121" s="395" t="s">
        <v>13967</v>
      </c>
      <c r="D6121" s="395" t="s">
        <v>284</v>
      </c>
      <c r="E6121" s="395" t="s">
        <v>816</v>
      </c>
      <c r="F6121" s="399">
        <v>7.32</v>
      </c>
      <c r="G6121" s="395" t="s">
        <v>817</v>
      </c>
    </row>
    <row r="6122" spans="1:7">
      <c r="A6122" s="395" t="s">
        <v>171</v>
      </c>
      <c r="B6122" s="395" t="s">
        <v>13968</v>
      </c>
      <c r="C6122" s="395" t="s">
        <v>13969</v>
      </c>
      <c r="D6122" s="395" t="s">
        <v>587</v>
      </c>
      <c r="E6122" s="395" t="s">
        <v>816</v>
      </c>
      <c r="F6122" s="399">
        <v>50.62</v>
      </c>
      <c r="G6122" s="395" t="s">
        <v>817</v>
      </c>
    </row>
    <row r="6123" spans="1:7">
      <c r="A6123" s="395" t="s">
        <v>171</v>
      </c>
      <c r="B6123" s="395" t="s">
        <v>13970</v>
      </c>
      <c r="C6123" s="395" t="s">
        <v>13971</v>
      </c>
      <c r="D6123" s="395" t="s">
        <v>587</v>
      </c>
      <c r="E6123" s="395" t="s">
        <v>816</v>
      </c>
      <c r="F6123" s="399">
        <v>30.99</v>
      </c>
      <c r="G6123" s="395" t="s">
        <v>817</v>
      </c>
    </row>
    <row r="6124" spans="1:7">
      <c r="A6124" s="395" t="s">
        <v>171</v>
      </c>
      <c r="B6124" s="395" t="s">
        <v>13972</v>
      </c>
      <c r="C6124" s="395" t="s">
        <v>13973</v>
      </c>
      <c r="D6124" s="395" t="s">
        <v>284</v>
      </c>
      <c r="E6124" s="395" t="s">
        <v>816</v>
      </c>
      <c r="F6124" s="399">
        <v>6.31</v>
      </c>
      <c r="G6124" s="395" t="s">
        <v>817</v>
      </c>
    </row>
    <row r="6125" spans="1:7">
      <c r="A6125" s="395" t="s">
        <v>171</v>
      </c>
      <c r="B6125" s="395" t="s">
        <v>13975</v>
      </c>
      <c r="C6125" s="395" t="s">
        <v>13976</v>
      </c>
      <c r="D6125" s="395" t="s">
        <v>587</v>
      </c>
      <c r="E6125" s="395" t="s">
        <v>816</v>
      </c>
      <c r="F6125" s="399">
        <v>56.92</v>
      </c>
      <c r="G6125" s="395" t="s">
        <v>817</v>
      </c>
    </row>
    <row r="6126" spans="1:7">
      <c r="A6126" s="395" t="s">
        <v>171</v>
      </c>
      <c r="B6126" s="395" t="s">
        <v>13977</v>
      </c>
      <c r="C6126" s="395" t="s">
        <v>13978</v>
      </c>
      <c r="D6126" s="395" t="s">
        <v>587</v>
      </c>
      <c r="E6126" s="395" t="s">
        <v>816</v>
      </c>
      <c r="F6126" s="399">
        <v>99.18</v>
      </c>
      <c r="G6126" s="395" t="s">
        <v>817</v>
      </c>
    </row>
    <row r="6127" spans="1:7">
      <c r="A6127" s="395" t="s">
        <v>171</v>
      </c>
      <c r="B6127" s="395" t="s">
        <v>13979</v>
      </c>
      <c r="C6127" s="395" t="s">
        <v>13980</v>
      </c>
      <c r="D6127" s="395" t="s">
        <v>587</v>
      </c>
      <c r="E6127" s="395" t="s">
        <v>816</v>
      </c>
      <c r="F6127" s="399">
        <v>50.69</v>
      </c>
      <c r="G6127" s="395" t="s">
        <v>817</v>
      </c>
    </row>
    <row r="6128" spans="1:7">
      <c r="A6128" s="395" t="s">
        <v>171</v>
      </c>
      <c r="B6128" s="395" t="s">
        <v>13981</v>
      </c>
      <c r="C6128" s="395" t="s">
        <v>13982</v>
      </c>
      <c r="D6128" s="395" t="s">
        <v>587</v>
      </c>
      <c r="E6128" s="395" t="s">
        <v>816</v>
      </c>
      <c r="F6128" s="399">
        <v>47.85</v>
      </c>
      <c r="G6128" s="395" t="s">
        <v>817</v>
      </c>
    </row>
    <row r="6129" spans="1:7">
      <c r="A6129" s="395" t="s">
        <v>171</v>
      </c>
      <c r="B6129" s="395" t="s">
        <v>13983</v>
      </c>
      <c r="C6129" s="395" t="s">
        <v>13984</v>
      </c>
      <c r="D6129" s="395" t="s">
        <v>587</v>
      </c>
      <c r="E6129" s="395" t="s">
        <v>816</v>
      </c>
      <c r="F6129" s="399">
        <v>240.27</v>
      </c>
      <c r="G6129" s="395" t="s">
        <v>817</v>
      </c>
    </row>
    <row r="6130" spans="1:7">
      <c r="A6130" s="395" t="s">
        <v>171</v>
      </c>
      <c r="B6130" s="395" t="s">
        <v>13985</v>
      </c>
      <c r="C6130" s="395" t="s">
        <v>13986</v>
      </c>
      <c r="D6130" s="395" t="s">
        <v>587</v>
      </c>
      <c r="E6130" s="395" t="s">
        <v>816</v>
      </c>
      <c r="F6130" s="399">
        <v>368.93</v>
      </c>
      <c r="G6130" s="395" t="s">
        <v>817</v>
      </c>
    </row>
    <row r="6131" spans="1:7">
      <c r="A6131" s="395" t="s">
        <v>171</v>
      </c>
      <c r="B6131" s="395" t="s">
        <v>13987</v>
      </c>
      <c r="C6131" s="395" t="s">
        <v>13988</v>
      </c>
      <c r="D6131" s="395" t="s">
        <v>587</v>
      </c>
      <c r="E6131" s="395" t="s">
        <v>816</v>
      </c>
      <c r="F6131" s="399">
        <v>247.92</v>
      </c>
      <c r="G6131" s="395" t="s">
        <v>817</v>
      </c>
    </row>
    <row r="6132" spans="1:7">
      <c r="A6132" s="395" t="s">
        <v>171</v>
      </c>
      <c r="B6132" s="395" t="s">
        <v>13989</v>
      </c>
      <c r="C6132" s="395" t="s">
        <v>13990</v>
      </c>
      <c r="D6132" s="395" t="s">
        <v>587</v>
      </c>
      <c r="E6132" s="395" t="s">
        <v>816</v>
      </c>
      <c r="F6132" s="399">
        <v>77.099999999999994</v>
      </c>
      <c r="G6132" s="395" t="s">
        <v>817</v>
      </c>
    </row>
    <row r="6133" spans="1:7">
      <c r="A6133" s="395" t="s">
        <v>171</v>
      </c>
      <c r="B6133" s="395" t="s">
        <v>13991</v>
      </c>
      <c r="C6133" s="395" t="s">
        <v>13992</v>
      </c>
      <c r="D6133" s="395" t="s">
        <v>587</v>
      </c>
      <c r="E6133" s="395" t="s">
        <v>816</v>
      </c>
      <c r="F6133" s="399">
        <v>69.069999999999993</v>
      </c>
      <c r="G6133" s="395" t="s">
        <v>817</v>
      </c>
    </row>
    <row r="6134" spans="1:7">
      <c r="A6134" s="395" t="s">
        <v>171</v>
      </c>
      <c r="B6134" s="395" t="s">
        <v>13993</v>
      </c>
      <c r="C6134" s="395" t="s">
        <v>13994</v>
      </c>
      <c r="D6134" s="395" t="s">
        <v>587</v>
      </c>
      <c r="E6134" s="395" t="s">
        <v>816</v>
      </c>
      <c r="F6134" s="399">
        <v>60.66</v>
      </c>
      <c r="G6134" s="395" t="s">
        <v>817</v>
      </c>
    </row>
    <row r="6135" spans="1:7">
      <c r="A6135" s="395" t="s">
        <v>171</v>
      </c>
      <c r="B6135" s="395" t="s">
        <v>13996</v>
      </c>
      <c r="C6135" s="395" t="s">
        <v>13997</v>
      </c>
      <c r="D6135" s="395" t="s">
        <v>587</v>
      </c>
      <c r="E6135" s="395" t="s">
        <v>816</v>
      </c>
      <c r="F6135" s="399">
        <v>82.6</v>
      </c>
      <c r="G6135" s="395" t="s">
        <v>817</v>
      </c>
    </row>
    <row r="6136" spans="1:7">
      <c r="A6136" s="395" t="s">
        <v>171</v>
      </c>
      <c r="B6136" s="395" t="s">
        <v>13998</v>
      </c>
      <c r="C6136" s="395" t="s">
        <v>13999</v>
      </c>
      <c r="D6136" s="395" t="s">
        <v>587</v>
      </c>
      <c r="E6136" s="395" t="s">
        <v>816</v>
      </c>
      <c r="F6136" s="399">
        <v>70.62</v>
      </c>
      <c r="G6136" s="395" t="s">
        <v>817</v>
      </c>
    </row>
    <row r="6137" spans="1:7">
      <c r="A6137" s="395" t="s">
        <v>171</v>
      </c>
      <c r="B6137" s="395" t="s">
        <v>14000</v>
      </c>
      <c r="C6137" s="395" t="s">
        <v>14001</v>
      </c>
      <c r="D6137" s="395" t="s">
        <v>587</v>
      </c>
      <c r="E6137" s="395" t="s">
        <v>816</v>
      </c>
      <c r="F6137" s="399">
        <v>60.98</v>
      </c>
      <c r="G6137" s="395" t="s">
        <v>817</v>
      </c>
    </row>
    <row r="6138" spans="1:7">
      <c r="A6138" s="395" t="s">
        <v>171</v>
      </c>
      <c r="B6138" s="395" t="s">
        <v>14002</v>
      </c>
      <c r="C6138" s="395" t="s">
        <v>14003</v>
      </c>
      <c r="D6138" s="395" t="s">
        <v>587</v>
      </c>
      <c r="E6138" s="395" t="s">
        <v>816</v>
      </c>
      <c r="F6138" s="399">
        <v>131.68</v>
      </c>
      <c r="G6138" s="395" t="s">
        <v>817</v>
      </c>
    </row>
    <row r="6139" spans="1:7">
      <c r="A6139" s="395" t="s">
        <v>171</v>
      </c>
      <c r="B6139" s="395" t="s">
        <v>14004</v>
      </c>
      <c r="C6139" s="395" t="s">
        <v>14005</v>
      </c>
      <c r="D6139" s="395" t="s">
        <v>587</v>
      </c>
      <c r="E6139" s="395" t="s">
        <v>816</v>
      </c>
      <c r="F6139" s="399">
        <v>117.05</v>
      </c>
      <c r="G6139" s="395" t="s">
        <v>817</v>
      </c>
    </row>
    <row r="6140" spans="1:7">
      <c r="A6140" s="395" t="s">
        <v>171</v>
      </c>
      <c r="B6140" s="395" t="s">
        <v>14006</v>
      </c>
      <c r="C6140" s="395" t="s">
        <v>14007</v>
      </c>
      <c r="D6140" s="395" t="s">
        <v>587</v>
      </c>
      <c r="E6140" s="395" t="s">
        <v>816</v>
      </c>
      <c r="F6140" s="399">
        <v>105.66</v>
      </c>
      <c r="G6140" s="395" t="s">
        <v>817</v>
      </c>
    </row>
    <row r="6141" spans="1:7">
      <c r="A6141" s="395" t="s">
        <v>171</v>
      </c>
      <c r="B6141" s="395" t="s">
        <v>14008</v>
      </c>
      <c r="C6141" s="395" t="s">
        <v>14009</v>
      </c>
      <c r="D6141" s="395" t="s">
        <v>587</v>
      </c>
      <c r="E6141" s="395" t="s">
        <v>816</v>
      </c>
      <c r="F6141" s="399">
        <v>180.2</v>
      </c>
      <c r="G6141" s="395" t="s">
        <v>817</v>
      </c>
    </row>
    <row r="6142" spans="1:7">
      <c r="A6142" s="395" t="s">
        <v>171</v>
      </c>
      <c r="B6142" s="395" t="s">
        <v>14010</v>
      </c>
      <c r="C6142" s="395" t="s">
        <v>14011</v>
      </c>
      <c r="D6142" s="395" t="s">
        <v>587</v>
      </c>
      <c r="E6142" s="395" t="s">
        <v>816</v>
      </c>
      <c r="F6142" s="399">
        <v>165.44</v>
      </c>
      <c r="G6142" s="395" t="s">
        <v>817</v>
      </c>
    </row>
    <row r="6143" spans="1:7">
      <c r="A6143" s="395" t="s">
        <v>171</v>
      </c>
      <c r="B6143" s="395" t="s">
        <v>14012</v>
      </c>
      <c r="C6143" s="395" t="s">
        <v>14013</v>
      </c>
      <c r="D6143" s="395" t="s">
        <v>587</v>
      </c>
      <c r="E6143" s="395" t="s">
        <v>816</v>
      </c>
      <c r="F6143" s="399">
        <v>155</v>
      </c>
      <c r="G6143" s="395" t="s">
        <v>817</v>
      </c>
    </row>
    <row r="6144" spans="1:7">
      <c r="A6144" s="395" t="s">
        <v>171</v>
      </c>
      <c r="B6144" s="395" t="s">
        <v>14014</v>
      </c>
      <c r="C6144" s="395" t="s">
        <v>14015</v>
      </c>
      <c r="D6144" s="395" t="s">
        <v>587</v>
      </c>
      <c r="E6144" s="395" t="s">
        <v>816</v>
      </c>
      <c r="F6144" s="399">
        <v>206.41</v>
      </c>
      <c r="G6144" s="395" t="s">
        <v>817</v>
      </c>
    </row>
    <row r="6145" spans="1:7">
      <c r="A6145" s="395" t="s">
        <v>171</v>
      </c>
      <c r="B6145" s="395" t="s">
        <v>14016</v>
      </c>
      <c r="C6145" s="395" t="s">
        <v>14017</v>
      </c>
      <c r="D6145" s="395" t="s">
        <v>587</v>
      </c>
      <c r="E6145" s="395" t="s">
        <v>816</v>
      </c>
      <c r="F6145" s="399">
        <v>189.67</v>
      </c>
      <c r="G6145" s="395" t="s">
        <v>817</v>
      </c>
    </row>
    <row r="6146" spans="1:7">
      <c r="A6146" s="395" t="s">
        <v>171</v>
      </c>
      <c r="B6146" s="395" t="s">
        <v>14018</v>
      </c>
      <c r="C6146" s="395" t="s">
        <v>14019</v>
      </c>
      <c r="D6146" s="395" t="s">
        <v>587</v>
      </c>
      <c r="E6146" s="395" t="s">
        <v>816</v>
      </c>
      <c r="F6146" s="399">
        <v>177.48</v>
      </c>
      <c r="G6146" s="395" t="s">
        <v>817</v>
      </c>
    </row>
    <row r="6147" spans="1:7">
      <c r="A6147" s="395" t="s">
        <v>171</v>
      </c>
      <c r="B6147" s="395" t="s">
        <v>14020</v>
      </c>
      <c r="C6147" s="395" t="s">
        <v>14021</v>
      </c>
      <c r="D6147" s="395" t="s">
        <v>587</v>
      </c>
      <c r="E6147" s="395" t="s">
        <v>816</v>
      </c>
      <c r="F6147" s="399">
        <v>68.14</v>
      </c>
      <c r="G6147" s="395" t="s">
        <v>817</v>
      </c>
    </row>
    <row r="6148" spans="1:7">
      <c r="A6148" s="395" t="s">
        <v>171</v>
      </c>
      <c r="B6148" s="395" t="s">
        <v>14022</v>
      </c>
      <c r="C6148" s="395" t="s">
        <v>14023</v>
      </c>
      <c r="D6148" s="395" t="s">
        <v>587</v>
      </c>
      <c r="E6148" s="395" t="s">
        <v>816</v>
      </c>
      <c r="F6148" s="399">
        <v>64.38</v>
      </c>
      <c r="G6148" s="395" t="s">
        <v>817</v>
      </c>
    </row>
    <row r="6149" spans="1:7">
      <c r="A6149" s="395" t="s">
        <v>171</v>
      </c>
      <c r="B6149" s="395" t="s">
        <v>14024</v>
      </c>
      <c r="C6149" s="395" t="s">
        <v>14025</v>
      </c>
      <c r="D6149" s="395" t="s">
        <v>587</v>
      </c>
      <c r="E6149" s="395" t="s">
        <v>816</v>
      </c>
      <c r="F6149" s="399">
        <v>69.94</v>
      </c>
      <c r="G6149" s="395" t="s">
        <v>817</v>
      </c>
    </row>
    <row r="6150" spans="1:7">
      <c r="A6150" s="395" t="s">
        <v>171</v>
      </c>
      <c r="B6150" s="395" t="s">
        <v>14026</v>
      </c>
      <c r="C6150" s="395" t="s">
        <v>14027</v>
      </c>
      <c r="D6150" s="395" t="s">
        <v>587</v>
      </c>
      <c r="E6150" s="395" t="s">
        <v>816</v>
      </c>
      <c r="F6150" s="399">
        <v>62.01</v>
      </c>
      <c r="G6150" s="395" t="s">
        <v>817</v>
      </c>
    </row>
    <row r="6151" spans="1:7">
      <c r="A6151" s="395" t="s">
        <v>171</v>
      </c>
      <c r="B6151" s="395" t="s">
        <v>14028</v>
      </c>
      <c r="C6151" s="395" t="s">
        <v>14029</v>
      </c>
      <c r="D6151" s="395" t="s">
        <v>587</v>
      </c>
      <c r="E6151" s="395" t="s">
        <v>816</v>
      </c>
      <c r="F6151" s="399">
        <v>53.63</v>
      </c>
      <c r="G6151" s="395" t="s">
        <v>817</v>
      </c>
    </row>
    <row r="6152" spans="1:7">
      <c r="A6152" s="395" t="s">
        <v>171</v>
      </c>
      <c r="B6152" s="395" t="s">
        <v>14030</v>
      </c>
      <c r="C6152" s="395" t="s">
        <v>14031</v>
      </c>
      <c r="D6152" s="395" t="s">
        <v>587</v>
      </c>
      <c r="E6152" s="395" t="s">
        <v>816</v>
      </c>
      <c r="F6152" s="399">
        <v>136.33000000000001</v>
      </c>
      <c r="G6152" s="395" t="s">
        <v>817</v>
      </c>
    </row>
    <row r="6153" spans="1:7">
      <c r="A6153" s="395" t="s">
        <v>171</v>
      </c>
      <c r="B6153" s="395" t="s">
        <v>14032</v>
      </c>
      <c r="C6153" s="395" t="s">
        <v>14033</v>
      </c>
      <c r="D6153" s="395" t="s">
        <v>587</v>
      </c>
      <c r="E6153" s="395" t="s">
        <v>816</v>
      </c>
      <c r="F6153" s="399">
        <v>119.89</v>
      </c>
      <c r="G6153" s="395" t="s">
        <v>817</v>
      </c>
    </row>
    <row r="6154" spans="1:7">
      <c r="A6154" s="395" t="s">
        <v>171</v>
      </c>
      <c r="B6154" s="395" t="s">
        <v>14034</v>
      </c>
      <c r="C6154" s="395" t="s">
        <v>14035</v>
      </c>
      <c r="D6154" s="395" t="s">
        <v>587</v>
      </c>
      <c r="E6154" s="395" t="s">
        <v>816</v>
      </c>
      <c r="F6154" s="399">
        <v>106.3</v>
      </c>
      <c r="G6154" s="395" t="s">
        <v>817</v>
      </c>
    </row>
    <row r="6155" spans="1:7">
      <c r="A6155" s="395" t="s">
        <v>171</v>
      </c>
      <c r="B6155" s="395" t="s">
        <v>14036</v>
      </c>
      <c r="C6155" s="395" t="s">
        <v>14037</v>
      </c>
      <c r="D6155" s="395" t="s">
        <v>587</v>
      </c>
      <c r="E6155" s="395" t="s">
        <v>816</v>
      </c>
      <c r="F6155" s="399">
        <v>212.05</v>
      </c>
      <c r="G6155" s="395" t="s">
        <v>817</v>
      </c>
    </row>
    <row r="6156" spans="1:7">
      <c r="A6156" s="395" t="s">
        <v>171</v>
      </c>
      <c r="B6156" s="395" t="s">
        <v>14038</v>
      </c>
      <c r="C6156" s="395" t="s">
        <v>14039</v>
      </c>
      <c r="D6156" s="395" t="s">
        <v>587</v>
      </c>
      <c r="E6156" s="395" t="s">
        <v>816</v>
      </c>
      <c r="F6156" s="399">
        <v>193.14</v>
      </c>
      <c r="G6156" s="395" t="s">
        <v>817</v>
      </c>
    </row>
    <row r="6157" spans="1:7">
      <c r="A6157" s="395" t="s">
        <v>171</v>
      </c>
      <c r="B6157" s="395" t="s">
        <v>14040</v>
      </c>
      <c r="C6157" s="395" t="s">
        <v>14041</v>
      </c>
      <c r="D6157" s="395" t="s">
        <v>587</v>
      </c>
      <c r="E6157" s="395" t="s">
        <v>816</v>
      </c>
      <c r="F6157" s="399">
        <v>178.3</v>
      </c>
      <c r="G6157" s="395" t="s">
        <v>817</v>
      </c>
    </row>
    <row r="6158" spans="1:7">
      <c r="A6158" s="395" t="s">
        <v>171</v>
      </c>
      <c r="B6158" s="395" t="s">
        <v>14042</v>
      </c>
      <c r="C6158" s="395" t="s">
        <v>14043</v>
      </c>
      <c r="D6158" s="395" t="s">
        <v>587</v>
      </c>
      <c r="E6158" s="395" t="s">
        <v>816</v>
      </c>
      <c r="F6158" s="399">
        <v>92.16</v>
      </c>
      <c r="G6158" s="395" t="s">
        <v>817</v>
      </c>
    </row>
    <row r="6159" spans="1:7">
      <c r="A6159" s="395" t="s">
        <v>171</v>
      </c>
      <c r="B6159" s="395" t="s">
        <v>14045</v>
      </c>
      <c r="C6159" s="395" t="s">
        <v>14046</v>
      </c>
      <c r="D6159" s="395" t="s">
        <v>587</v>
      </c>
      <c r="E6159" s="395" t="s">
        <v>816</v>
      </c>
      <c r="F6159" s="399">
        <v>84.41</v>
      </c>
      <c r="G6159" s="395" t="s">
        <v>817</v>
      </c>
    </row>
    <row r="6160" spans="1:7">
      <c r="A6160" s="395" t="s">
        <v>171</v>
      </c>
      <c r="B6160" s="395" t="s">
        <v>14047</v>
      </c>
      <c r="C6160" s="395" t="s">
        <v>14048</v>
      </c>
      <c r="D6160" s="395" t="s">
        <v>587</v>
      </c>
      <c r="E6160" s="395" t="s">
        <v>816</v>
      </c>
      <c r="F6160" s="399">
        <v>74.75</v>
      </c>
      <c r="G6160" s="395" t="s">
        <v>817</v>
      </c>
    </row>
    <row r="6161" spans="1:7">
      <c r="A6161" s="395" t="s">
        <v>171</v>
      </c>
      <c r="B6161" s="395" t="s">
        <v>14049</v>
      </c>
      <c r="C6161" s="395" t="s">
        <v>14050</v>
      </c>
      <c r="D6161" s="395" t="s">
        <v>587</v>
      </c>
      <c r="E6161" s="395" t="s">
        <v>816</v>
      </c>
      <c r="F6161" s="399">
        <v>67.48</v>
      </c>
      <c r="G6161" s="395" t="s">
        <v>817</v>
      </c>
    </row>
    <row r="6162" spans="1:7">
      <c r="A6162" s="395" t="s">
        <v>171</v>
      </c>
      <c r="B6162" s="395" t="s">
        <v>14051</v>
      </c>
      <c r="C6162" s="395" t="s">
        <v>14052</v>
      </c>
      <c r="D6162" s="395" t="s">
        <v>587</v>
      </c>
      <c r="E6162" s="395" t="s">
        <v>816</v>
      </c>
      <c r="F6162" s="399">
        <v>63.48</v>
      </c>
      <c r="G6162" s="395" t="s">
        <v>817</v>
      </c>
    </row>
    <row r="6163" spans="1:7">
      <c r="A6163" s="395" t="s">
        <v>171</v>
      </c>
      <c r="B6163" s="395" t="s">
        <v>14053</v>
      </c>
      <c r="C6163" s="395" t="s">
        <v>14054</v>
      </c>
      <c r="D6163" s="395" t="s">
        <v>587</v>
      </c>
      <c r="E6163" s="395" t="s">
        <v>816</v>
      </c>
      <c r="F6163" s="399">
        <v>56.35</v>
      </c>
      <c r="G6163" s="395" t="s">
        <v>817</v>
      </c>
    </row>
    <row r="6164" spans="1:7">
      <c r="A6164" s="395" t="s">
        <v>171</v>
      </c>
      <c r="B6164" s="395" t="s">
        <v>14055</v>
      </c>
      <c r="C6164" s="395" t="s">
        <v>14056</v>
      </c>
      <c r="D6164" s="395" t="s">
        <v>587</v>
      </c>
      <c r="E6164" s="395" t="s">
        <v>816</v>
      </c>
      <c r="F6164" s="399">
        <v>114.47</v>
      </c>
      <c r="G6164" s="395" t="s">
        <v>817</v>
      </c>
    </row>
    <row r="6165" spans="1:7">
      <c r="A6165" s="395" t="s">
        <v>171</v>
      </c>
      <c r="B6165" s="395" t="s">
        <v>14057</v>
      </c>
      <c r="C6165" s="395" t="s">
        <v>14058</v>
      </c>
      <c r="D6165" s="395" t="s">
        <v>587</v>
      </c>
      <c r="E6165" s="395" t="s">
        <v>816</v>
      </c>
      <c r="F6165" s="399">
        <v>79.650000000000006</v>
      </c>
      <c r="G6165" s="395" t="s">
        <v>817</v>
      </c>
    </row>
    <row r="6166" spans="1:7">
      <c r="A6166" s="395" t="s">
        <v>171</v>
      </c>
      <c r="B6166" s="395" t="s">
        <v>14059</v>
      </c>
      <c r="C6166" s="395" t="s">
        <v>14060</v>
      </c>
      <c r="D6166" s="395" t="s">
        <v>587</v>
      </c>
      <c r="E6166" s="395" t="s">
        <v>816</v>
      </c>
      <c r="F6166" s="399">
        <v>65</v>
      </c>
      <c r="G6166" s="395" t="s">
        <v>817</v>
      </c>
    </row>
    <row r="6167" spans="1:7">
      <c r="A6167" s="395" t="s">
        <v>171</v>
      </c>
      <c r="B6167" s="395" t="s">
        <v>14062</v>
      </c>
      <c r="C6167" s="395" t="s">
        <v>14063</v>
      </c>
      <c r="D6167" s="395" t="s">
        <v>587</v>
      </c>
      <c r="E6167" s="395" t="s">
        <v>816</v>
      </c>
      <c r="F6167" s="399">
        <v>223.89</v>
      </c>
      <c r="G6167" s="395" t="s">
        <v>817</v>
      </c>
    </row>
    <row r="6168" spans="1:7">
      <c r="A6168" s="395" t="s">
        <v>171</v>
      </c>
      <c r="B6168" s="395" t="s">
        <v>14064</v>
      </c>
      <c r="C6168" s="395" t="s">
        <v>14065</v>
      </c>
      <c r="D6168" s="395" t="s">
        <v>587</v>
      </c>
      <c r="E6168" s="395" t="s">
        <v>816</v>
      </c>
      <c r="F6168" s="399">
        <v>177.79</v>
      </c>
      <c r="G6168" s="395" t="s">
        <v>817</v>
      </c>
    </row>
    <row r="6169" spans="1:7">
      <c r="A6169" s="395" t="s">
        <v>171</v>
      </c>
      <c r="B6169" s="395" t="s">
        <v>14066</v>
      </c>
      <c r="C6169" s="395" t="s">
        <v>14067</v>
      </c>
      <c r="D6169" s="395" t="s">
        <v>587</v>
      </c>
      <c r="E6169" s="395" t="s">
        <v>816</v>
      </c>
      <c r="F6169" s="399">
        <v>160.51</v>
      </c>
      <c r="G6169" s="395" t="s">
        <v>817</v>
      </c>
    </row>
    <row r="6170" spans="1:7">
      <c r="A6170" s="395" t="s">
        <v>171</v>
      </c>
      <c r="B6170" s="395" t="s">
        <v>14068</v>
      </c>
      <c r="C6170" s="395" t="s">
        <v>14069</v>
      </c>
      <c r="D6170" s="395" t="s">
        <v>587</v>
      </c>
      <c r="E6170" s="395" t="s">
        <v>816</v>
      </c>
      <c r="F6170" s="399">
        <v>557.75</v>
      </c>
      <c r="G6170" s="395" t="s">
        <v>817</v>
      </c>
    </row>
    <row r="6171" spans="1:7">
      <c r="A6171" s="395" t="s">
        <v>171</v>
      </c>
      <c r="B6171" s="395" t="s">
        <v>14070</v>
      </c>
      <c r="C6171" s="395" t="s">
        <v>14071</v>
      </c>
      <c r="D6171" s="395" t="s">
        <v>587</v>
      </c>
      <c r="E6171" s="395" t="s">
        <v>816</v>
      </c>
      <c r="F6171" s="399">
        <v>650.39</v>
      </c>
      <c r="G6171" s="395" t="s">
        <v>817</v>
      </c>
    </row>
    <row r="6172" spans="1:7">
      <c r="A6172" s="395" t="s">
        <v>171</v>
      </c>
      <c r="B6172" s="395" t="s">
        <v>14072</v>
      </c>
      <c r="C6172" s="395" t="s">
        <v>14073</v>
      </c>
      <c r="D6172" s="395" t="s">
        <v>587</v>
      </c>
      <c r="E6172" s="395" t="s">
        <v>816</v>
      </c>
      <c r="F6172" s="399">
        <v>443.89</v>
      </c>
      <c r="G6172" s="395" t="s">
        <v>817</v>
      </c>
    </row>
    <row r="6173" spans="1:7">
      <c r="A6173" s="395" t="s">
        <v>171</v>
      </c>
      <c r="B6173" s="395" t="s">
        <v>14074</v>
      </c>
      <c r="C6173" s="395" t="s">
        <v>14075</v>
      </c>
      <c r="D6173" s="395" t="s">
        <v>587</v>
      </c>
      <c r="E6173" s="395" t="s">
        <v>816</v>
      </c>
      <c r="F6173" s="399">
        <v>35.630000000000003</v>
      </c>
      <c r="G6173" s="395" t="s">
        <v>817</v>
      </c>
    </row>
    <row r="6174" spans="1:7">
      <c r="A6174" s="395" t="s">
        <v>171</v>
      </c>
      <c r="B6174" s="395" t="s">
        <v>14076</v>
      </c>
      <c r="C6174" s="395" t="s">
        <v>14077</v>
      </c>
      <c r="D6174" s="395" t="s">
        <v>587</v>
      </c>
      <c r="E6174" s="395" t="s">
        <v>816</v>
      </c>
      <c r="F6174" s="399">
        <v>43.92</v>
      </c>
      <c r="G6174" s="395" t="s">
        <v>817</v>
      </c>
    </row>
    <row r="6175" spans="1:7">
      <c r="A6175" s="395" t="s">
        <v>171</v>
      </c>
      <c r="B6175" s="395" t="s">
        <v>14078</v>
      </c>
      <c r="C6175" s="395" t="s">
        <v>14079</v>
      </c>
      <c r="D6175" s="395" t="s">
        <v>587</v>
      </c>
      <c r="E6175" s="395" t="s">
        <v>816</v>
      </c>
      <c r="F6175" s="399">
        <v>32.799999999999997</v>
      </c>
      <c r="G6175" s="395" t="s">
        <v>817</v>
      </c>
    </row>
    <row r="6176" spans="1:7">
      <c r="A6176" s="395" t="s">
        <v>171</v>
      </c>
      <c r="B6176" s="395" t="s">
        <v>14080</v>
      </c>
      <c r="C6176" s="395" t="s">
        <v>14081</v>
      </c>
      <c r="D6176" s="395" t="s">
        <v>587</v>
      </c>
      <c r="E6176" s="395" t="s">
        <v>816</v>
      </c>
      <c r="F6176" s="399">
        <v>41.08</v>
      </c>
      <c r="G6176" s="395" t="s">
        <v>817</v>
      </c>
    </row>
    <row r="6177" spans="1:7">
      <c r="A6177" s="395" t="s">
        <v>171</v>
      </c>
      <c r="B6177" s="395" t="s">
        <v>14082</v>
      </c>
      <c r="C6177" s="395" t="s">
        <v>14083</v>
      </c>
      <c r="D6177" s="395" t="s">
        <v>284</v>
      </c>
      <c r="E6177" s="395" t="s">
        <v>816</v>
      </c>
      <c r="F6177" s="399">
        <v>101.54</v>
      </c>
      <c r="G6177" s="395" t="s">
        <v>817</v>
      </c>
    </row>
    <row r="6178" spans="1:7">
      <c r="A6178" s="395" t="s">
        <v>171</v>
      </c>
      <c r="B6178" s="395" t="s">
        <v>14084</v>
      </c>
      <c r="C6178" s="395" t="s">
        <v>14085</v>
      </c>
      <c r="D6178" s="395" t="s">
        <v>284</v>
      </c>
      <c r="E6178" s="395" t="s">
        <v>816</v>
      </c>
      <c r="F6178" s="399">
        <v>48.9</v>
      </c>
      <c r="G6178" s="395" t="s">
        <v>817</v>
      </c>
    </row>
    <row r="6179" spans="1:7">
      <c r="A6179" s="395" t="s">
        <v>171</v>
      </c>
      <c r="B6179" s="395" t="s">
        <v>14087</v>
      </c>
      <c r="C6179" s="395" t="s">
        <v>14088</v>
      </c>
      <c r="D6179" s="395" t="s">
        <v>284</v>
      </c>
      <c r="E6179" s="395" t="s">
        <v>816</v>
      </c>
      <c r="F6179" s="399">
        <v>70.319999999999993</v>
      </c>
      <c r="G6179" s="395" t="s">
        <v>817</v>
      </c>
    </row>
    <row r="6180" spans="1:7">
      <c r="A6180" s="395" t="s">
        <v>171</v>
      </c>
      <c r="B6180" s="395" t="s">
        <v>14089</v>
      </c>
      <c r="C6180" s="395" t="s">
        <v>14090</v>
      </c>
      <c r="D6180" s="395" t="s">
        <v>284</v>
      </c>
      <c r="E6180" s="395" t="s">
        <v>816</v>
      </c>
      <c r="F6180" s="399">
        <v>144.19</v>
      </c>
      <c r="G6180" s="395" t="s">
        <v>817</v>
      </c>
    </row>
    <row r="6181" spans="1:7">
      <c r="A6181" s="395" t="s">
        <v>171</v>
      </c>
      <c r="B6181" s="395" t="s">
        <v>14091</v>
      </c>
      <c r="C6181" s="395" t="s">
        <v>14092</v>
      </c>
      <c r="D6181" s="395" t="s">
        <v>587</v>
      </c>
      <c r="E6181" s="395" t="s">
        <v>816</v>
      </c>
      <c r="F6181" s="399">
        <v>192.17</v>
      </c>
      <c r="G6181" s="395" t="s">
        <v>817</v>
      </c>
    </row>
    <row r="6182" spans="1:7">
      <c r="A6182" s="395" t="s">
        <v>171</v>
      </c>
      <c r="B6182" s="395" t="s">
        <v>14093</v>
      </c>
      <c r="C6182" s="395" t="s">
        <v>14094</v>
      </c>
      <c r="D6182" s="395" t="s">
        <v>587</v>
      </c>
      <c r="E6182" s="395" t="s">
        <v>816</v>
      </c>
      <c r="F6182" s="399">
        <v>157.80000000000001</v>
      </c>
      <c r="G6182" s="395" t="s">
        <v>817</v>
      </c>
    </row>
    <row r="6183" spans="1:7">
      <c r="A6183" s="395" t="s">
        <v>171</v>
      </c>
      <c r="B6183" s="395" t="s">
        <v>14095</v>
      </c>
      <c r="C6183" s="395" t="s">
        <v>14096</v>
      </c>
      <c r="D6183" s="395" t="s">
        <v>587</v>
      </c>
      <c r="E6183" s="395" t="s">
        <v>816</v>
      </c>
      <c r="F6183" s="399">
        <v>314.72000000000003</v>
      </c>
      <c r="G6183" s="395" t="s">
        <v>817</v>
      </c>
    </row>
    <row r="6184" spans="1:7">
      <c r="A6184" s="395" t="s">
        <v>171</v>
      </c>
      <c r="B6184" s="395" t="s">
        <v>14097</v>
      </c>
      <c r="C6184" s="395" t="s">
        <v>14098</v>
      </c>
      <c r="D6184" s="395" t="s">
        <v>587</v>
      </c>
      <c r="E6184" s="395" t="s">
        <v>816</v>
      </c>
      <c r="F6184" s="399">
        <v>206.36</v>
      </c>
      <c r="G6184" s="395" t="s">
        <v>817</v>
      </c>
    </row>
    <row r="6185" spans="1:7">
      <c r="A6185" s="395" t="s">
        <v>171</v>
      </c>
      <c r="B6185" s="395" t="s">
        <v>14099</v>
      </c>
      <c r="C6185" s="395" t="s">
        <v>14100</v>
      </c>
      <c r="D6185" s="395" t="s">
        <v>587</v>
      </c>
      <c r="E6185" s="395" t="s">
        <v>816</v>
      </c>
      <c r="F6185" s="399">
        <v>288.38</v>
      </c>
      <c r="G6185" s="395" t="s">
        <v>817</v>
      </c>
    </row>
    <row r="6186" spans="1:7">
      <c r="A6186" s="395" t="s">
        <v>171</v>
      </c>
      <c r="B6186" s="395" t="s">
        <v>14101</v>
      </c>
      <c r="C6186" s="395" t="s">
        <v>14102</v>
      </c>
      <c r="D6186" s="395" t="s">
        <v>587</v>
      </c>
      <c r="E6186" s="395" t="s">
        <v>816</v>
      </c>
      <c r="F6186" s="399">
        <v>93.8</v>
      </c>
      <c r="G6186" s="395" t="s">
        <v>817</v>
      </c>
    </row>
    <row r="6187" spans="1:7">
      <c r="A6187" s="395" t="s">
        <v>171</v>
      </c>
      <c r="B6187" s="395" t="s">
        <v>14103</v>
      </c>
      <c r="C6187" s="395" t="s">
        <v>14104</v>
      </c>
      <c r="D6187" s="395" t="s">
        <v>284</v>
      </c>
      <c r="E6187" s="395" t="s">
        <v>816</v>
      </c>
      <c r="F6187" s="399">
        <v>169.16</v>
      </c>
      <c r="G6187" s="395" t="s">
        <v>817</v>
      </c>
    </row>
    <row r="6188" spans="1:7">
      <c r="A6188" s="395" t="s">
        <v>171</v>
      </c>
      <c r="B6188" s="395" t="s">
        <v>14105</v>
      </c>
      <c r="C6188" s="395" t="s">
        <v>14106</v>
      </c>
      <c r="D6188" s="395" t="s">
        <v>587</v>
      </c>
      <c r="E6188" s="395" t="s">
        <v>816</v>
      </c>
      <c r="F6188" s="399">
        <v>196.79</v>
      </c>
      <c r="G6188" s="395" t="s">
        <v>817</v>
      </c>
    </row>
    <row r="6189" spans="1:7">
      <c r="A6189" s="395" t="s">
        <v>171</v>
      </c>
      <c r="B6189" s="395" t="s">
        <v>14107</v>
      </c>
      <c r="C6189" s="395" t="s">
        <v>14108</v>
      </c>
      <c r="D6189" s="395" t="s">
        <v>587</v>
      </c>
      <c r="E6189" s="395" t="s">
        <v>816</v>
      </c>
      <c r="F6189" s="399">
        <v>271.7</v>
      </c>
      <c r="G6189" s="395" t="s">
        <v>817</v>
      </c>
    </row>
    <row r="6190" spans="1:7">
      <c r="A6190" s="395" t="s">
        <v>171</v>
      </c>
      <c r="B6190" s="395" t="s">
        <v>14109</v>
      </c>
      <c r="C6190" s="395" t="s">
        <v>14110</v>
      </c>
      <c r="D6190" s="395" t="s">
        <v>587</v>
      </c>
      <c r="E6190" s="395" t="s">
        <v>816</v>
      </c>
      <c r="F6190" s="399">
        <v>409.05</v>
      </c>
      <c r="G6190" s="395" t="s">
        <v>817</v>
      </c>
    </row>
    <row r="6191" spans="1:7">
      <c r="A6191" s="395" t="s">
        <v>171</v>
      </c>
      <c r="B6191" s="395" t="s">
        <v>14111</v>
      </c>
      <c r="C6191" s="395" t="s">
        <v>14112</v>
      </c>
      <c r="D6191" s="395" t="s">
        <v>587</v>
      </c>
      <c r="E6191" s="395" t="s">
        <v>816</v>
      </c>
      <c r="F6191" s="399">
        <v>419.01</v>
      </c>
      <c r="G6191" s="395" t="s">
        <v>817</v>
      </c>
    </row>
    <row r="6192" spans="1:7">
      <c r="A6192" s="395" t="s">
        <v>171</v>
      </c>
      <c r="B6192" s="395" t="s">
        <v>14113</v>
      </c>
      <c r="C6192" s="395" t="s">
        <v>14114</v>
      </c>
      <c r="D6192" s="395" t="s">
        <v>587</v>
      </c>
      <c r="E6192" s="395" t="s">
        <v>816</v>
      </c>
      <c r="F6192" s="399">
        <v>110.92</v>
      </c>
      <c r="G6192" s="395" t="s">
        <v>817</v>
      </c>
    </row>
    <row r="6193" spans="1:7">
      <c r="A6193" s="395" t="s">
        <v>171</v>
      </c>
      <c r="B6193" s="395" t="s">
        <v>14116</v>
      </c>
      <c r="C6193" s="395" t="s">
        <v>14117</v>
      </c>
      <c r="D6193" s="395" t="s">
        <v>587</v>
      </c>
      <c r="E6193" s="395" t="s">
        <v>816</v>
      </c>
      <c r="F6193" s="399">
        <v>130.63</v>
      </c>
      <c r="G6193" s="395" t="s">
        <v>817</v>
      </c>
    </row>
    <row r="6194" spans="1:7">
      <c r="A6194" s="395" t="s">
        <v>171</v>
      </c>
      <c r="B6194" s="395" t="s">
        <v>14118</v>
      </c>
      <c r="C6194" s="395" t="s">
        <v>14119</v>
      </c>
      <c r="D6194" s="395" t="s">
        <v>587</v>
      </c>
      <c r="E6194" s="395" t="s">
        <v>816</v>
      </c>
      <c r="F6194" s="399">
        <v>4.1900000000000004</v>
      </c>
      <c r="G6194" s="395" t="s">
        <v>817</v>
      </c>
    </row>
    <row r="6195" spans="1:7">
      <c r="A6195" s="395" t="s">
        <v>171</v>
      </c>
      <c r="B6195" s="395" t="s">
        <v>14120</v>
      </c>
      <c r="C6195" s="395" t="s">
        <v>14121</v>
      </c>
      <c r="D6195" s="395" t="s">
        <v>587</v>
      </c>
      <c r="E6195" s="395" t="s">
        <v>816</v>
      </c>
      <c r="F6195" s="399">
        <v>98.51</v>
      </c>
      <c r="G6195" s="395" t="s">
        <v>817</v>
      </c>
    </row>
    <row r="6196" spans="1:7">
      <c r="A6196" s="395" t="s">
        <v>171</v>
      </c>
      <c r="B6196" s="395" t="s">
        <v>14123</v>
      </c>
      <c r="C6196" s="395" t="s">
        <v>14124</v>
      </c>
      <c r="D6196" s="395" t="s">
        <v>587</v>
      </c>
      <c r="E6196" s="395" t="s">
        <v>816</v>
      </c>
      <c r="F6196" s="399">
        <v>571</v>
      </c>
      <c r="G6196" s="395" t="s">
        <v>817</v>
      </c>
    </row>
    <row r="6197" spans="1:7">
      <c r="A6197" s="395" t="s">
        <v>171</v>
      </c>
      <c r="B6197" s="395" t="s">
        <v>14125</v>
      </c>
      <c r="C6197" s="395" t="s">
        <v>14126</v>
      </c>
      <c r="D6197" s="395" t="s">
        <v>587</v>
      </c>
      <c r="E6197" s="395" t="s">
        <v>816</v>
      </c>
      <c r="F6197" s="399">
        <v>663.64</v>
      </c>
      <c r="G6197" s="395" t="s">
        <v>817</v>
      </c>
    </row>
    <row r="6198" spans="1:7">
      <c r="A6198" s="395" t="s">
        <v>171</v>
      </c>
      <c r="B6198" s="395" t="s">
        <v>14127</v>
      </c>
      <c r="C6198" s="395" t="s">
        <v>14128</v>
      </c>
      <c r="D6198" s="395" t="s">
        <v>284</v>
      </c>
      <c r="E6198" s="395" t="s">
        <v>816</v>
      </c>
      <c r="F6198" s="399">
        <v>116.26</v>
      </c>
      <c r="G6198" s="395" t="s">
        <v>817</v>
      </c>
    </row>
    <row r="6199" spans="1:7">
      <c r="A6199" s="395" t="s">
        <v>171</v>
      </c>
      <c r="B6199" s="395" t="s">
        <v>14129</v>
      </c>
      <c r="C6199" s="395" t="s">
        <v>14130</v>
      </c>
      <c r="D6199" s="395" t="s">
        <v>284</v>
      </c>
      <c r="E6199" s="395" t="s">
        <v>816</v>
      </c>
      <c r="F6199" s="399">
        <v>76.88</v>
      </c>
      <c r="G6199" s="395" t="s">
        <v>817</v>
      </c>
    </row>
    <row r="6200" spans="1:7">
      <c r="A6200" s="395" t="s">
        <v>171</v>
      </c>
      <c r="B6200" s="395" t="s">
        <v>14131</v>
      </c>
      <c r="C6200" s="395" t="s">
        <v>14132</v>
      </c>
      <c r="D6200" s="395" t="s">
        <v>284</v>
      </c>
      <c r="E6200" s="395" t="s">
        <v>816</v>
      </c>
      <c r="F6200" s="399">
        <v>35.96</v>
      </c>
      <c r="G6200" s="395" t="s">
        <v>817</v>
      </c>
    </row>
    <row r="6201" spans="1:7">
      <c r="A6201" s="395" t="s">
        <v>171</v>
      </c>
      <c r="B6201" s="395" t="s">
        <v>14133</v>
      </c>
      <c r="C6201" s="395" t="s">
        <v>14134</v>
      </c>
      <c r="D6201" s="395" t="s">
        <v>284</v>
      </c>
      <c r="E6201" s="395" t="s">
        <v>816</v>
      </c>
      <c r="F6201" s="399">
        <v>39.159999999999997</v>
      </c>
      <c r="G6201" s="395" t="s">
        <v>817</v>
      </c>
    </row>
    <row r="6202" spans="1:7">
      <c r="A6202" s="395" t="s">
        <v>171</v>
      </c>
      <c r="B6202" s="395" t="s">
        <v>14135</v>
      </c>
      <c r="C6202" s="395" t="s">
        <v>14136</v>
      </c>
      <c r="D6202" s="395" t="s">
        <v>284</v>
      </c>
      <c r="E6202" s="395" t="s">
        <v>816</v>
      </c>
      <c r="F6202" s="399">
        <v>8.76</v>
      </c>
      <c r="G6202" s="395" t="s">
        <v>817</v>
      </c>
    </row>
    <row r="6203" spans="1:7">
      <c r="A6203" s="395" t="s">
        <v>171</v>
      </c>
      <c r="B6203" s="395" t="s">
        <v>14137</v>
      </c>
      <c r="C6203" s="395" t="s">
        <v>14138</v>
      </c>
      <c r="D6203" s="395" t="s">
        <v>284</v>
      </c>
      <c r="E6203" s="395" t="s">
        <v>816</v>
      </c>
      <c r="F6203" s="399">
        <v>9.9600000000000009</v>
      </c>
      <c r="G6203" s="395" t="s">
        <v>817</v>
      </c>
    </row>
    <row r="6204" spans="1:7">
      <c r="A6204" s="395" t="s">
        <v>171</v>
      </c>
      <c r="B6204" s="395" t="s">
        <v>14140</v>
      </c>
      <c r="C6204" s="395" t="s">
        <v>14141</v>
      </c>
      <c r="D6204" s="395" t="s">
        <v>284</v>
      </c>
      <c r="E6204" s="395" t="s">
        <v>816</v>
      </c>
      <c r="F6204" s="399">
        <v>19.45</v>
      </c>
      <c r="G6204" s="395" t="s">
        <v>817</v>
      </c>
    </row>
    <row r="6205" spans="1:7">
      <c r="A6205" s="395" t="s">
        <v>171</v>
      </c>
      <c r="B6205" s="395" t="s">
        <v>14142</v>
      </c>
      <c r="C6205" s="395" t="s">
        <v>14143</v>
      </c>
      <c r="D6205" s="395" t="s">
        <v>284</v>
      </c>
      <c r="E6205" s="395" t="s">
        <v>816</v>
      </c>
      <c r="F6205" s="399">
        <v>7.95</v>
      </c>
      <c r="G6205" s="395" t="s">
        <v>817</v>
      </c>
    </row>
    <row r="6206" spans="1:7">
      <c r="A6206" s="395" t="s">
        <v>171</v>
      </c>
      <c r="B6206" s="395" t="s">
        <v>14144</v>
      </c>
      <c r="C6206" s="395" t="s">
        <v>14145</v>
      </c>
      <c r="D6206" s="395" t="s">
        <v>284</v>
      </c>
      <c r="E6206" s="395" t="s">
        <v>816</v>
      </c>
      <c r="F6206" s="399">
        <v>52.33</v>
      </c>
      <c r="G6206" s="395" t="s">
        <v>817</v>
      </c>
    </row>
    <row r="6207" spans="1:7">
      <c r="A6207" s="395" t="s">
        <v>171</v>
      </c>
      <c r="B6207" s="395" t="s">
        <v>14146</v>
      </c>
      <c r="C6207" s="395" t="s">
        <v>14147</v>
      </c>
      <c r="D6207" s="395" t="s">
        <v>284</v>
      </c>
      <c r="E6207" s="395" t="s">
        <v>816</v>
      </c>
      <c r="F6207" s="399">
        <v>27.69</v>
      </c>
      <c r="G6207" s="395" t="s">
        <v>817</v>
      </c>
    </row>
    <row r="6208" spans="1:7">
      <c r="A6208" s="395" t="s">
        <v>171</v>
      </c>
      <c r="B6208" s="395" t="s">
        <v>14149</v>
      </c>
      <c r="C6208" s="395" t="s">
        <v>14150</v>
      </c>
      <c r="D6208" s="395" t="s">
        <v>567</v>
      </c>
      <c r="E6208" s="395" t="s">
        <v>816</v>
      </c>
      <c r="F6208" s="399">
        <v>693.49</v>
      </c>
      <c r="G6208" s="395" t="s">
        <v>817</v>
      </c>
    </row>
    <row r="6209" spans="1:7">
      <c r="A6209" s="395" t="s">
        <v>171</v>
      </c>
      <c r="B6209" s="395" t="s">
        <v>14151</v>
      </c>
      <c r="C6209" s="395" t="s">
        <v>14152</v>
      </c>
      <c r="D6209" s="395" t="s">
        <v>567</v>
      </c>
      <c r="E6209" s="395" t="s">
        <v>816</v>
      </c>
      <c r="F6209" s="399">
        <v>633.49</v>
      </c>
      <c r="G6209" s="395" t="s">
        <v>817</v>
      </c>
    </row>
    <row r="6210" spans="1:7">
      <c r="A6210" s="395" t="s">
        <v>171</v>
      </c>
      <c r="B6210" s="395" t="s">
        <v>14153</v>
      </c>
      <c r="C6210" s="395" t="s">
        <v>14154</v>
      </c>
      <c r="D6210" s="395" t="s">
        <v>587</v>
      </c>
      <c r="E6210" s="395" t="s">
        <v>816</v>
      </c>
      <c r="F6210" s="399">
        <v>71.209999999999994</v>
      </c>
      <c r="G6210" s="395" t="s">
        <v>817</v>
      </c>
    </row>
    <row r="6211" spans="1:7">
      <c r="A6211" s="395" t="s">
        <v>171</v>
      </c>
      <c r="B6211" s="395" t="s">
        <v>14155</v>
      </c>
      <c r="C6211" s="395" t="s">
        <v>14156</v>
      </c>
      <c r="D6211" s="395" t="s">
        <v>587</v>
      </c>
      <c r="E6211" s="395" t="s">
        <v>816</v>
      </c>
      <c r="F6211" s="399">
        <v>67.61</v>
      </c>
      <c r="G6211" s="395" t="s">
        <v>817</v>
      </c>
    </row>
    <row r="6212" spans="1:7">
      <c r="A6212" s="395" t="s">
        <v>171</v>
      </c>
      <c r="B6212" s="395" t="s">
        <v>14157</v>
      </c>
      <c r="C6212" s="395" t="s">
        <v>14158</v>
      </c>
      <c r="D6212" s="395" t="s">
        <v>587</v>
      </c>
      <c r="E6212" s="395" t="s">
        <v>816</v>
      </c>
      <c r="F6212" s="399">
        <v>85.61</v>
      </c>
      <c r="G6212" s="395" t="s">
        <v>817</v>
      </c>
    </row>
    <row r="6213" spans="1:7">
      <c r="A6213" s="395" t="s">
        <v>171</v>
      </c>
      <c r="B6213" s="395" t="s">
        <v>14160</v>
      </c>
      <c r="C6213" s="395" t="s">
        <v>14161</v>
      </c>
      <c r="D6213" s="395" t="s">
        <v>587</v>
      </c>
      <c r="E6213" s="395" t="s">
        <v>816</v>
      </c>
      <c r="F6213" s="399">
        <v>80.81</v>
      </c>
      <c r="G6213" s="395" t="s">
        <v>817</v>
      </c>
    </row>
    <row r="6214" spans="1:7">
      <c r="A6214" s="395" t="s">
        <v>171</v>
      </c>
      <c r="B6214" s="395" t="s">
        <v>14162</v>
      </c>
      <c r="C6214" s="395" t="s">
        <v>14163</v>
      </c>
      <c r="D6214" s="395" t="s">
        <v>587</v>
      </c>
      <c r="E6214" s="395" t="s">
        <v>816</v>
      </c>
      <c r="F6214" s="399">
        <v>72.760000000000005</v>
      </c>
      <c r="G6214" s="395" t="s">
        <v>817</v>
      </c>
    </row>
    <row r="6215" spans="1:7">
      <c r="A6215" s="395" t="s">
        <v>171</v>
      </c>
      <c r="B6215" s="395" t="s">
        <v>14165</v>
      </c>
      <c r="C6215" s="395" t="s">
        <v>14166</v>
      </c>
      <c r="D6215" s="395" t="s">
        <v>567</v>
      </c>
      <c r="E6215" s="395" t="s">
        <v>816</v>
      </c>
      <c r="F6215" s="399">
        <v>647.75</v>
      </c>
      <c r="G6215" s="395" t="s">
        <v>817</v>
      </c>
    </row>
    <row r="6216" spans="1:7">
      <c r="A6216" s="395" t="s">
        <v>171</v>
      </c>
      <c r="B6216" s="395" t="s">
        <v>14167</v>
      </c>
      <c r="C6216" s="395" t="s">
        <v>14168</v>
      </c>
      <c r="D6216" s="395" t="s">
        <v>587</v>
      </c>
      <c r="E6216" s="395" t="s">
        <v>816</v>
      </c>
      <c r="F6216" s="399">
        <v>224.08</v>
      </c>
      <c r="G6216" s="395" t="s">
        <v>817</v>
      </c>
    </row>
    <row r="6217" spans="1:7">
      <c r="A6217" s="395" t="s">
        <v>171</v>
      </c>
      <c r="B6217" s="395" t="s">
        <v>14169</v>
      </c>
      <c r="C6217" s="395" t="s">
        <v>14170</v>
      </c>
      <c r="D6217" s="395" t="s">
        <v>587</v>
      </c>
      <c r="E6217" s="395" t="s">
        <v>816</v>
      </c>
      <c r="F6217" s="399">
        <v>29.3</v>
      </c>
      <c r="G6217" s="395" t="s">
        <v>817</v>
      </c>
    </row>
    <row r="6218" spans="1:7">
      <c r="A6218" s="395" t="s">
        <v>171</v>
      </c>
      <c r="B6218" s="395" t="s">
        <v>14171</v>
      </c>
      <c r="C6218" s="395" t="s">
        <v>14172</v>
      </c>
      <c r="D6218" s="395" t="s">
        <v>587</v>
      </c>
      <c r="E6218" s="395" t="s">
        <v>816</v>
      </c>
      <c r="F6218" s="399">
        <v>34.24</v>
      </c>
      <c r="G6218" s="395" t="s">
        <v>817</v>
      </c>
    </row>
    <row r="6219" spans="1:7">
      <c r="A6219" s="395" t="s">
        <v>171</v>
      </c>
      <c r="B6219" s="395" t="s">
        <v>14173</v>
      </c>
      <c r="C6219" s="395" t="s">
        <v>14174</v>
      </c>
      <c r="D6219" s="395" t="s">
        <v>587</v>
      </c>
      <c r="E6219" s="395" t="s">
        <v>816</v>
      </c>
      <c r="F6219" s="399">
        <v>75.27</v>
      </c>
      <c r="G6219" s="395" t="s">
        <v>817</v>
      </c>
    </row>
    <row r="6220" spans="1:7">
      <c r="A6220" s="395" t="s">
        <v>171</v>
      </c>
      <c r="B6220" s="395" t="s">
        <v>14175</v>
      </c>
      <c r="C6220" s="395" t="s">
        <v>14174</v>
      </c>
      <c r="D6220" s="395" t="s">
        <v>587</v>
      </c>
      <c r="E6220" s="395" t="s">
        <v>816</v>
      </c>
      <c r="F6220" s="399">
        <v>83.91</v>
      </c>
      <c r="G6220" s="395" t="s">
        <v>817</v>
      </c>
    </row>
    <row r="6221" spans="1:7">
      <c r="A6221" s="395" t="s">
        <v>171</v>
      </c>
      <c r="B6221" s="395" t="s">
        <v>14176</v>
      </c>
      <c r="C6221" s="395" t="s">
        <v>14177</v>
      </c>
      <c r="D6221" s="395" t="s">
        <v>587</v>
      </c>
      <c r="E6221" s="395" t="s">
        <v>816</v>
      </c>
      <c r="F6221" s="399">
        <v>36.799999999999997</v>
      </c>
      <c r="G6221" s="395" t="s">
        <v>817</v>
      </c>
    </row>
    <row r="6222" spans="1:7">
      <c r="A6222" s="395" t="s">
        <v>171</v>
      </c>
      <c r="B6222" s="395" t="s">
        <v>14178</v>
      </c>
      <c r="C6222" s="395" t="s">
        <v>14179</v>
      </c>
      <c r="D6222" s="395" t="s">
        <v>587</v>
      </c>
      <c r="E6222" s="395" t="s">
        <v>816</v>
      </c>
      <c r="F6222" s="399">
        <v>43.67</v>
      </c>
      <c r="G6222" s="395" t="s">
        <v>817</v>
      </c>
    </row>
    <row r="6223" spans="1:7">
      <c r="A6223" s="395" t="s">
        <v>171</v>
      </c>
      <c r="B6223" s="395" t="s">
        <v>14180</v>
      </c>
      <c r="C6223" s="395" t="s">
        <v>14181</v>
      </c>
      <c r="D6223" s="395" t="s">
        <v>587</v>
      </c>
      <c r="E6223" s="395" t="s">
        <v>816</v>
      </c>
      <c r="F6223" s="399">
        <v>100.71</v>
      </c>
      <c r="G6223" s="395" t="s">
        <v>817</v>
      </c>
    </row>
    <row r="6224" spans="1:7">
      <c r="A6224" s="395" t="s">
        <v>171</v>
      </c>
      <c r="B6224" s="395" t="s">
        <v>14182</v>
      </c>
      <c r="C6224" s="395" t="s">
        <v>14183</v>
      </c>
      <c r="D6224" s="395" t="s">
        <v>587</v>
      </c>
      <c r="E6224" s="395" t="s">
        <v>816</v>
      </c>
      <c r="F6224" s="399">
        <v>112.73</v>
      </c>
      <c r="G6224" s="395" t="s">
        <v>817</v>
      </c>
    </row>
    <row r="6225" spans="1:7">
      <c r="A6225" s="395" t="s">
        <v>171</v>
      </c>
      <c r="B6225" s="395" t="s">
        <v>14185</v>
      </c>
      <c r="C6225" s="395" t="s">
        <v>14186</v>
      </c>
      <c r="D6225" s="395" t="s">
        <v>587</v>
      </c>
      <c r="E6225" s="395" t="s">
        <v>816</v>
      </c>
      <c r="F6225" s="399">
        <v>42.95</v>
      </c>
      <c r="G6225" s="395" t="s">
        <v>817</v>
      </c>
    </row>
    <row r="6226" spans="1:7">
      <c r="A6226" s="395" t="s">
        <v>171</v>
      </c>
      <c r="B6226" s="395" t="s">
        <v>14187</v>
      </c>
      <c r="C6226" s="395" t="s">
        <v>14188</v>
      </c>
      <c r="D6226" s="395" t="s">
        <v>587</v>
      </c>
      <c r="E6226" s="395" t="s">
        <v>816</v>
      </c>
      <c r="F6226" s="399">
        <v>51.4</v>
      </c>
      <c r="G6226" s="395" t="s">
        <v>817</v>
      </c>
    </row>
    <row r="6227" spans="1:7">
      <c r="A6227" s="395" t="s">
        <v>171</v>
      </c>
      <c r="B6227" s="395" t="s">
        <v>14189</v>
      </c>
      <c r="C6227" s="395" t="s">
        <v>14190</v>
      </c>
      <c r="D6227" s="395" t="s">
        <v>587</v>
      </c>
      <c r="E6227" s="395" t="s">
        <v>816</v>
      </c>
      <c r="F6227" s="399">
        <v>121.54</v>
      </c>
      <c r="G6227" s="395" t="s">
        <v>817</v>
      </c>
    </row>
    <row r="6228" spans="1:7">
      <c r="A6228" s="395" t="s">
        <v>171</v>
      </c>
      <c r="B6228" s="395" t="s">
        <v>14191</v>
      </c>
      <c r="C6228" s="395" t="s">
        <v>14192</v>
      </c>
      <c r="D6228" s="395" t="s">
        <v>587</v>
      </c>
      <c r="E6228" s="395" t="s">
        <v>816</v>
      </c>
      <c r="F6228" s="399">
        <v>136.32</v>
      </c>
      <c r="G6228" s="395" t="s">
        <v>817</v>
      </c>
    </row>
    <row r="6229" spans="1:7">
      <c r="A6229" s="395" t="s">
        <v>171</v>
      </c>
      <c r="B6229" s="395" t="s">
        <v>14193</v>
      </c>
      <c r="C6229" s="395" t="s">
        <v>14194</v>
      </c>
      <c r="D6229" s="395" t="s">
        <v>587</v>
      </c>
      <c r="E6229" s="395" t="s">
        <v>816</v>
      </c>
      <c r="F6229" s="399">
        <v>37.86</v>
      </c>
      <c r="G6229" s="395" t="s">
        <v>817</v>
      </c>
    </row>
    <row r="6230" spans="1:7">
      <c r="A6230" s="395" t="s">
        <v>171</v>
      </c>
      <c r="B6230" s="395" t="s">
        <v>14195</v>
      </c>
      <c r="C6230" s="395" t="s">
        <v>14196</v>
      </c>
      <c r="D6230" s="395" t="s">
        <v>587</v>
      </c>
      <c r="E6230" s="395" t="s">
        <v>816</v>
      </c>
      <c r="F6230" s="399">
        <v>46.31</v>
      </c>
      <c r="G6230" s="395" t="s">
        <v>817</v>
      </c>
    </row>
    <row r="6231" spans="1:7">
      <c r="A6231" s="395" t="s">
        <v>171</v>
      </c>
      <c r="B6231" s="395" t="s">
        <v>14197</v>
      </c>
      <c r="C6231" s="395" t="s">
        <v>14198</v>
      </c>
      <c r="D6231" s="395" t="s">
        <v>587</v>
      </c>
      <c r="E6231" s="395" t="s">
        <v>816</v>
      </c>
      <c r="F6231" s="399">
        <v>116.45</v>
      </c>
      <c r="G6231" s="395" t="s">
        <v>817</v>
      </c>
    </row>
    <row r="6232" spans="1:7">
      <c r="A6232" s="395" t="s">
        <v>171</v>
      </c>
      <c r="B6232" s="395" t="s">
        <v>14199</v>
      </c>
      <c r="C6232" s="395" t="s">
        <v>14200</v>
      </c>
      <c r="D6232" s="395" t="s">
        <v>587</v>
      </c>
      <c r="E6232" s="395" t="s">
        <v>816</v>
      </c>
      <c r="F6232" s="399">
        <v>131.22999999999999</v>
      </c>
      <c r="G6232" s="395" t="s">
        <v>817</v>
      </c>
    </row>
    <row r="6233" spans="1:7">
      <c r="A6233" s="395" t="s">
        <v>171</v>
      </c>
      <c r="B6233" s="395" t="s">
        <v>14201</v>
      </c>
      <c r="C6233" s="395" t="s">
        <v>14202</v>
      </c>
      <c r="D6233" s="395" t="s">
        <v>587</v>
      </c>
      <c r="E6233" s="395" t="s">
        <v>816</v>
      </c>
      <c r="F6233" s="399">
        <v>43.39</v>
      </c>
      <c r="G6233" s="395" t="s">
        <v>817</v>
      </c>
    </row>
    <row r="6234" spans="1:7">
      <c r="A6234" s="395" t="s">
        <v>171</v>
      </c>
      <c r="B6234" s="395" t="s">
        <v>14204</v>
      </c>
      <c r="C6234" s="395" t="s">
        <v>14205</v>
      </c>
      <c r="D6234" s="395" t="s">
        <v>587</v>
      </c>
      <c r="E6234" s="395" t="s">
        <v>816</v>
      </c>
      <c r="F6234" s="399">
        <v>53.06</v>
      </c>
      <c r="G6234" s="395" t="s">
        <v>817</v>
      </c>
    </row>
    <row r="6235" spans="1:7">
      <c r="A6235" s="395" t="s">
        <v>171</v>
      </c>
      <c r="B6235" s="395" t="s">
        <v>14206</v>
      </c>
      <c r="C6235" s="395" t="s">
        <v>14207</v>
      </c>
      <c r="D6235" s="395" t="s">
        <v>587</v>
      </c>
      <c r="E6235" s="395" t="s">
        <v>816</v>
      </c>
      <c r="F6235" s="399">
        <v>133.38999999999999</v>
      </c>
      <c r="G6235" s="395" t="s">
        <v>817</v>
      </c>
    </row>
    <row r="6236" spans="1:7">
      <c r="A6236" s="395" t="s">
        <v>171</v>
      </c>
      <c r="B6236" s="395" t="s">
        <v>14208</v>
      </c>
      <c r="C6236" s="395" t="s">
        <v>14209</v>
      </c>
      <c r="D6236" s="395" t="s">
        <v>587</v>
      </c>
      <c r="E6236" s="395" t="s">
        <v>816</v>
      </c>
      <c r="F6236" s="399">
        <v>150.32</v>
      </c>
      <c r="G6236" s="395" t="s">
        <v>817</v>
      </c>
    </row>
    <row r="6237" spans="1:7">
      <c r="A6237" s="395" t="s">
        <v>171</v>
      </c>
      <c r="B6237" s="395" t="s">
        <v>14210</v>
      </c>
      <c r="C6237" s="395" t="s">
        <v>14211</v>
      </c>
      <c r="D6237" s="395" t="s">
        <v>587</v>
      </c>
      <c r="E6237" s="395" t="s">
        <v>816</v>
      </c>
      <c r="F6237" s="399">
        <v>46.75</v>
      </c>
      <c r="G6237" s="395" t="s">
        <v>817</v>
      </c>
    </row>
    <row r="6238" spans="1:7">
      <c r="A6238" s="395" t="s">
        <v>171</v>
      </c>
      <c r="B6238" s="395" t="s">
        <v>14213</v>
      </c>
      <c r="C6238" s="395" t="s">
        <v>14214</v>
      </c>
      <c r="D6238" s="395" t="s">
        <v>587</v>
      </c>
      <c r="E6238" s="395" t="s">
        <v>816</v>
      </c>
      <c r="F6238" s="399">
        <v>57.28</v>
      </c>
      <c r="G6238" s="395" t="s">
        <v>817</v>
      </c>
    </row>
    <row r="6239" spans="1:7">
      <c r="A6239" s="395" t="s">
        <v>171</v>
      </c>
      <c r="B6239" s="395" t="s">
        <v>14215</v>
      </c>
      <c r="C6239" s="395" t="s">
        <v>14216</v>
      </c>
      <c r="D6239" s="395" t="s">
        <v>587</v>
      </c>
      <c r="E6239" s="395" t="s">
        <v>816</v>
      </c>
      <c r="F6239" s="399">
        <v>144.76</v>
      </c>
      <c r="G6239" s="395" t="s">
        <v>817</v>
      </c>
    </row>
    <row r="6240" spans="1:7">
      <c r="A6240" s="395" t="s">
        <v>171</v>
      </c>
      <c r="B6240" s="395" t="s">
        <v>14217</v>
      </c>
      <c r="C6240" s="395" t="s">
        <v>14218</v>
      </c>
      <c r="D6240" s="395" t="s">
        <v>587</v>
      </c>
      <c r="E6240" s="395" t="s">
        <v>816</v>
      </c>
      <c r="F6240" s="399">
        <v>163.19</v>
      </c>
      <c r="G6240" s="395" t="s">
        <v>817</v>
      </c>
    </row>
    <row r="6241" spans="1:7">
      <c r="A6241" s="395" t="s">
        <v>171</v>
      </c>
      <c r="B6241" s="395" t="s">
        <v>14219</v>
      </c>
      <c r="C6241" s="395" t="s">
        <v>14220</v>
      </c>
      <c r="D6241" s="395" t="s">
        <v>587</v>
      </c>
      <c r="E6241" s="395" t="s">
        <v>816</v>
      </c>
      <c r="F6241" s="399">
        <v>43.61</v>
      </c>
      <c r="G6241" s="395" t="s">
        <v>817</v>
      </c>
    </row>
    <row r="6242" spans="1:7">
      <c r="A6242" s="395" t="s">
        <v>171</v>
      </c>
      <c r="B6242" s="395" t="s">
        <v>14221</v>
      </c>
      <c r="C6242" s="395" t="s">
        <v>14222</v>
      </c>
      <c r="D6242" s="395" t="s">
        <v>587</v>
      </c>
      <c r="E6242" s="395" t="s">
        <v>816</v>
      </c>
      <c r="F6242" s="399">
        <v>48.55</v>
      </c>
      <c r="G6242" s="395" t="s">
        <v>817</v>
      </c>
    </row>
    <row r="6243" spans="1:7">
      <c r="A6243" s="395" t="s">
        <v>171</v>
      </c>
      <c r="B6243" s="395" t="s">
        <v>14223</v>
      </c>
      <c r="C6243" s="395" t="s">
        <v>14224</v>
      </c>
      <c r="D6243" s="395" t="s">
        <v>587</v>
      </c>
      <c r="E6243" s="395" t="s">
        <v>816</v>
      </c>
      <c r="F6243" s="399">
        <v>89.58</v>
      </c>
      <c r="G6243" s="395" t="s">
        <v>817</v>
      </c>
    </row>
    <row r="6244" spans="1:7">
      <c r="A6244" s="395" t="s">
        <v>171</v>
      </c>
      <c r="B6244" s="395" t="s">
        <v>14225</v>
      </c>
      <c r="C6244" s="395" t="s">
        <v>14226</v>
      </c>
      <c r="D6244" s="395" t="s">
        <v>587</v>
      </c>
      <c r="E6244" s="395" t="s">
        <v>816</v>
      </c>
      <c r="F6244" s="399">
        <v>98.22</v>
      </c>
      <c r="G6244" s="395" t="s">
        <v>817</v>
      </c>
    </row>
    <row r="6245" spans="1:7">
      <c r="A6245" s="395" t="s">
        <v>171</v>
      </c>
      <c r="B6245" s="395" t="s">
        <v>14227</v>
      </c>
      <c r="C6245" s="395" t="s">
        <v>14228</v>
      </c>
      <c r="D6245" s="395" t="s">
        <v>587</v>
      </c>
      <c r="E6245" s="395" t="s">
        <v>816</v>
      </c>
      <c r="F6245" s="399">
        <v>51.12</v>
      </c>
      <c r="G6245" s="395" t="s">
        <v>817</v>
      </c>
    </row>
    <row r="6246" spans="1:7">
      <c r="A6246" s="395" t="s">
        <v>171</v>
      </c>
      <c r="B6246" s="395" t="s">
        <v>14229</v>
      </c>
      <c r="C6246" s="395" t="s">
        <v>14230</v>
      </c>
      <c r="D6246" s="395" t="s">
        <v>587</v>
      </c>
      <c r="E6246" s="395" t="s">
        <v>816</v>
      </c>
      <c r="F6246" s="399">
        <v>57.99</v>
      </c>
      <c r="G6246" s="395" t="s">
        <v>817</v>
      </c>
    </row>
    <row r="6247" spans="1:7">
      <c r="A6247" s="395" t="s">
        <v>171</v>
      </c>
      <c r="B6247" s="395" t="s">
        <v>14231</v>
      </c>
      <c r="C6247" s="395" t="s">
        <v>14232</v>
      </c>
      <c r="D6247" s="395" t="s">
        <v>587</v>
      </c>
      <c r="E6247" s="395" t="s">
        <v>816</v>
      </c>
      <c r="F6247" s="399">
        <v>115.03</v>
      </c>
      <c r="G6247" s="395" t="s">
        <v>817</v>
      </c>
    </row>
    <row r="6248" spans="1:7">
      <c r="A6248" s="395" t="s">
        <v>171</v>
      </c>
      <c r="B6248" s="395" t="s">
        <v>14233</v>
      </c>
      <c r="C6248" s="395" t="s">
        <v>14234</v>
      </c>
      <c r="D6248" s="395" t="s">
        <v>587</v>
      </c>
      <c r="E6248" s="395" t="s">
        <v>816</v>
      </c>
      <c r="F6248" s="399">
        <v>127.05</v>
      </c>
      <c r="G6248" s="395" t="s">
        <v>817</v>
      </c>
    </row>
    <row r="6249" spans="1:7">
      <c r="A6249" s="395" t="s">
        <v>171</v>
      </c>
      <c r="B6249" s="395" t="s">
        <v>14235</v>
      </c>
      <c r="C6249" s="395" t="s">
        <v>14236</v>
      </c>
      <c r="D6249" s="395" t="s">
        <v>587</v>
      </c>
      <c r="E6249" s="395" t="s">
        <v>816</v>
      </c>
      <c r="F6249" s="399">
        <v>48.67</v>
      </c>
      <c r="G6249" s="395" t="s">
        <v>817</v>
      </c>
    </row>
    <row r="6250" spans="1:7">
      <c r="A6250" s="395" t="s">
        <v>171</v>
      </c>
      <c r="B6250" s="395" t="s">
        <v>14237</v>
      </c>
      <c r="C6250" s="395" t="s">
        <v>14238</v>
      </c>
      <c r="D6250" s="395" t="s">
        <v>587</v>
      </c>
      <c r="E6250" s="395" t="s">
        <v>816</v>
      </c>
      <c r="F6250" s="399">
        <v>55.54</v>
      </c>
      <c r="G6250" s="395" t="s">
        <v>817</v>
      </c>
    </row>
    <row r="6251" spans="1:7">
      <c r="A6251" s="395" t="s">
        <v>171</v>
      </c>
      <c r="B6251" s="395" t="s">
        <v>14239</v>
      </c>
      <c r="C6251" s="395" t="s">
        <v>14240</v>
      </c>
      <c r="D6251" s="395" t="s">
        <v>587</v>
      </c>
      <c r="E6251" s="395" t="s">
        <v>816</v>
      </c>
      <c r="F6251" s="399">
        <v>112.58</v>
      </c>
      <c r="G6251" s="395" t="s">
        <v>817</v>
      </c>
    </row>
    <row r="6252" spans="1:7">
      <c r="A6252" s="395" t="s">
        <v>171</v>
      </c>
      <c r="B6252" s="395" t="s">
        <v>14241</v>
      </c>
      <c r="C6252" s="395" t="s">
        <v>14242</v>
      </c>
      <c r="D6252" s="395" t="s">
        <v>587</v>
      </c>
      <c r="E6252" s="395" t="s">
        <v>816</v>
      </c>
      <c r="F6252" s="399">
        <v>124.6</v>
      </c>
      <c r="G6252" s="395" t="s">
        <v>817</v>
      </c>
    </row>
    <row r="6253" spans="1:7">
      <c r="A6253" s="395" t="s">
        <v>171</v>
      </c>
      <c r="B6253" s="395" t="s">
        <v>14243</v>
      </c>
      <c r="C6253" s="395" t="s">
        <v>14244</v>
      </c>
      <c r="D6253" s="395" t="s">
        <v>587</v>
      </c>
      <c r="E6253" s="395" t="s">
        <v>816</v>
      </c>
      <c r="F6253" s="399">
        <v>54.87</v>
      </c>
      <c r="G6253" s="395" t="s">
        <v>817</v>
      </c>
    </row>
    <row r="6254" spans="1:7">
      <c r="A6254" s="395" t="s">
        <v>171</v>
      </c>
      <c r="B6254" s="395" t="s">
        <v>14245</v>
      </c>
      <c r="C6254" s="395" t="s">
        <v>14246</v>
      </c>
      <c r="D6254" s="395" t="s">
        <v>587</v>
      </c>
      <c r="E6254" s="395" t="s">
        <v>816</v>
      </c>
      <c r="F6254" s="399">
        <v>63.32</v>
      </c>
      <c r="G6254" s="395" t="s">
        <v>817</v>
      </c>
    </row>
    <row r="6255" spans="1:7">
      <c r="A6255" s="395" t="s">
        <v>171</v>
      </c>
      <c r="B6255" s="395" t="s">
        <v>14247</v>
      </c>
      <c r="C6255" s="395" t="s">
        <v>14248</v>
      </c>
      <c r="D6255" s="395" t="s">
        <v>587</v>
      </c>
      <c r="E6255" s="395" t="s">
        <v>816</v>
      </c>
      <c r="F6255" s="399">
        <v>133.46</v>
      </c>
      <c r="G6255" s="395" t="s">
        <v>817</v>
      </c>
    </row>
    <row r="6256" spans="1:7">
      <c r="A6256" s="395" t="s">
        <v>171</v>
      </c>
      <c r="B6256" s="395" t="s">
        <v>14249</v>
      </c>
      <c r="C6256" s="395" t="s">
        <v>14250</v>
      </c>
      <c r="D6256" s="395" t="s">
        <v>587</v>
      </c>
      <c r="E6256" s="395" t="s">
        <v>816</v>
      </c>
      <c r="F6256" s="399">
        <v>148.24</v>
      </c>
      <c r="G6256" s="395" t="s">
        <v>817</v>
      </c>
    </row>
    <row r="6257" spans="1:7">
      <c r="A6257" s="395" t="s">
        <v>171</v>
      </c>
      <c r="B6257" s="395" t="s">
        <v>14251</v>
      </c>
      <c r="C6257" s="395" t="s">
        <v>14252</v>
      </c>
      <c r="D6257" s="395" t="s">
        <v>587</v>
      </c>
      <c r="E6257" s="395" t="s">
        <v>816</v>
      </c>
      <c r="F6257" s="399">
        <v>23.04</v>
      </c>
      <c r="G6257" s="395" t="s">
        <v>817</v>
      </c>
    </row>
    <row r="6258" spans="1:7">
      <c r="A6258" s="395" t="s">
        <v>171</v>
      </c>
      <c r="B6258" s="395" t="s">
        <v>14253</v>
      </c>
      <c r="C6258" s="395" t="s">
        <v>14254</v>
      </c>
      <c r="D6258" s="395" t="s">
        <v>587</v>
      </c>
      <c r="E6258" s="395" t="s">
        <v>816</v>
      </c>
      <c r="F6258" s="399">
        <v>28.98</v>
      </c>
      <c r="G6258" s="395" t="s">
        <v>817</v>
      </c>
    </row>
    <row r="6259" spans="1:7">
      <c r="A6259" s="395" t="s">
        <v>171</v>
      </c>
      <c r="B6259" s="395" t="s">
        <v>14255</v>
      </c>
      <c r="C6259" s="395" t="s">
        <v>14256</v>
      </c>
      <c r="D6259" s="395" t="s">
        <v>587</v>
      </c>
      <c r="E6259" s="395" t="s">
        <v>816</v>
      </c>
      <c r="F6259" s="399">
        <v>33.69</v>
      </c>
      <c r="G6259" s="395" t="s">
        <v>817</v>
      </c>
    </row>
    <row r="6260" spans="1:7">
      <c r="A6260" s="395" t="s">
        <v>171</v>
      </c>
      <c r="B6260" s="395" t="s">
        <v>14258</v>
      </c>
      <c r="C6260" s="395" t="s">
        <v>14259</v>
      </c>
      <c r="D6260" s="395" t="s">
        <v>587</v>
      </c>
      <c r="E6260" s="395" t="s">
        <v>816</v>
      </c>
      <c r="F6260" s="399">
        <v>20.010000000000002</v>
      </c>
      <c r="G6260" s="395" t="s">
        <v>817</v>
      </c>
    </row>
    <row r="6261" spans="1:7">
      <c r="A6261" s="395" t="s">
        <v>171</v>
      </c>
      <c r="B6261" s="395" t="s">
        <v>14260</v>
      </c>
      <c r="C6261" s="395" t="s">
        <v>14261</v>
      </c>
      <c r="D6261" s="395" t="s">
        <v>587</v>
      </c>
      <c r="E6261" s="395" t="s">
        <v>816</v>
      </c>
      <c r="F6261" s="399">
        <v>27.53</v>
      </c>
      <c r="G6261" s="395" t="s">
        <v>817</v>
      </c>
    </row>
    <row r="6262" spans="1:7">
      <c r="A6262" s="395" t="s">
        <v>171</v>
      </c>
      <c r="B6262" s="395" t="s">
        <v>14263</v>
      </c>
      <c r="C6262" s="395" t="s">
        <v>14264</v>
      </c>
      <c r="D6262" s="395" t="s">
        <v>587</v>
      </c>
      <c r="E6262" s="395" t="s">
        <v>816</v>
      </c>
      <c r="F6262" s="399">
        <v>33.74</v>
      </c>
      <c r="G6262" s="395" t="s">
        <v>817</v>
      </c>
    </row>
    <row r="6263" spans="1:7">
      <c r="A6263" s="395" t="s">
        <v>171</v>
      </c>
      <c r="B6263" s="395" t="s">
        <v>14265</v>
      </c>
      <c r="C6263" s="395" t="s">
        <v>14266</v>
      </c>
      <c r="D6263" s="395" t="s">
        <v>587</v>
      </c>
      <c r="E6263" s="395" t="s">
        <v>816</v>
      </c>
      <c r="F6263" s="399">
        <v>77.34</v>
      </c>
      <c r="G6263" s="395" t="s">
        <v>817</v>
      </c>
    </row>
    <row r="6264" spans="1:7">
      <c r="A6264" s="395" t="s">
        <v>171</v>
      </c>
      <c r="B6264" s="395" t="s">
        <v>14267</v>
      </c>
      <c r="C6264" s="395" t="s">
        <v>14268</v>
      </c>
      <c r="D6264" s="395" t="s">
        <v>587</v>
      </c>
      <c r="E6264" s="395" t="s">
        <v>816</v>
      </c>
      <c r="F6264" s="399">
        <v>87.01</v>
      </c>
      <c r="G6264" s="395" t="s">
        <v>817</v>
      </c>
    </row>
    <row r="6265" spans="1:7">
      <c r="A6265" s="395" t="s">
        <v>171</v>
      </c>
      <c r="B6265" s="395" t="s">
        <v>14269</v>
      </c>
      <c r="C6265" s="395" t="s">
        <v>14270</v>
      </c>
      <c r="D6265" s="395" t="s">
        <v>587</v>
      </c>
      <c r="E6265" s="395" t="s">
        <v>816</v>
      </c>
      <c r="F6265" s="399">
        <v>167.34</v>
      </c>
      <c r="G6265" s="395" t="s">
        <v>817</v>
      </c>
    </row>
    <row r="6266" spans="1:7">
      <c r="A6266" s="395" t="s">
        <v>171</v>
      </c>
      <c r="B6266" s="395" t="s">
        <v>14271</v>
      </c>
      <c r="C6266" s="395" t="s">
        <v>14272</v>
      </c>
      <c r="D6266" s="395" t="s">
        <v>587</v>
      </c>
      <c r="E6266" s="395" t="s">
        <v>816</v>
      </c>
      <c r="F6266" s="399">
        <v>184.27</v>
      </c>
      <c r="G6266" s="395" t="s">
        <v>817</v>
      </c>
    </row>
    <row r="6267" spans="1:7">
      <c r="A6267" s="395" t="s">
        <v>171</v>
      </c>
      <c r="B6267" s="395" t="s">
        <v>14273</v>
      </c>
      <c r="C6267" s="395" t="s">
        <v>14274</v>
      </c>
      <c r="D6267" s="395" t="s">
        <v>587</v>
      </c>
      <c r="E6267" s="395" t="s">
        <v>816</v>
      </c>
      <c r="F6267" s="399">
        <v>82.22</v>
      </c>
      <c r="G6267" s="395" t="s">
        <v>817</v>
      </c>
    </row>
    <row r="6268" spans="1:7">
      <c r="A6268" s="395" t="s">
        <v>171</v>
      </c>
      <c r="B6268" s="395" t="s">
        <v>14275</v>
      </c>
      <c r="C6268" s="395" t="s">
        <v>14276</v>
      </c>
      <c r="D6268" s="395" t="s">
        <v>587</v>
      </c>
      <c r="E6268" s="395" t="s">
        <v>816</v>
      </c>
      <c r="F6268" s="399">
        <v>92.75</v>
      </c>
      <c r="G6268" s="395" t="s">
        <v>817</v>
      </c>
    </row>
    <row r="6269" spans="1:7">
      <c r="A6269" s="395" t="s">
        <v>171</v>
      </c>
      <c r="B6269" s="395" t="s">
        <v>14277</v>
      </c>
      <c r="C6269" s="395" t="s">
        <v>14278</v>
      </c>
      <c r="D6269" s="395" t="s">
        <v>587</v>
      </c>
      <c r="E6269" s="395" t="s">
        <v>816</v>
      </c>
      <c r="F6269" s="399">
        <v>180.23</v>
      </c>
      <c r="G6269" s="395" t="s">
        <v>817</v>
      </c>
    </row>
    <row r="6270" spans="1:7">
      <c r="A6270" s="395" t="s">
        <v>171</v>
      </c>
      <c r="B6270" s="395" t="s">
        <v>14279</v>
      </c>
      <c r="C6270" s="395" t="s">
        <v>14280</v>
      </c>
      <c r="D6270" s="395" t="s">
        <v>587</v>
      </c>
      <c r="E6270" s="395" t="s">
        <v>816</v>
      </c>
      <c r="F6270" s="399">
        <v>198.66</v>
      </c>
      <c r="G6270" s="395" t="s">
        <v>817</v>
      </c>
    </row>
    <row r="6271" spans="1:7">
      <c r="A6271" s="395" t="s">
        <v>171</v>
      </c>
      <c r="B6271" s="395" t="s">
        <v>14281</v>
      </c>
      <c r="C6271" s="395" t="s">
        <v>14282</v>
      </c>
      <c r="D6271" s="395" t="s">
        <v>587</v>
      </c>
      <c r="E6271" s="395" t="s">
        <v>816</v>
      </c>
      <c r="F6271" s="399">
        <v>91.16</v>
      </c>
      <c r="G6271" s="395" t="s">
        <v>817</v>
      </c>
    </row>
    <row r="6272" spans="1:7">
      <c r="A6272" s="395" t="s">
        <v>171</v>
      </c>
      <c r="B6272" s="395" t="s">
        <v>14283</v>
      </c>
      <c r="C6272" s="395" t="s">
        <v>14284</v>
      </c>
      <c r="D6272" s="395" t="s">
        <v>587</v>
      </c>
      <c r="E6272" s="395" t="s">
        <v>816</v>
      </c>
      <c r="F6272" s="399">
        <v>103.27</v>
      </c>
      <c r="G6272" s="395" t="s">
        <v>817</v>
      </c>
    </row>
    <row r="6273" spans="1:7">
      <c r="A6273" s="395" t="s">
        <v>171</v>
      </c>
      <c r="B6273" s="395" t="s">
        <v>14285</v>
      </c>
      <c r="C6273" s="395" t="s">
        <v>14286</v>
      </c>
      <c r="D6273" s="395" t="s">
        <v>587</v>
      </c>
      <c r="E6273" s="395" t="s">
        <v>816</v>
      </c>
      <c r="F6273" s="399">
        <v>203.85</v>
      </c>
      <c r="G6273" s="395" t="s">
        <v>817</v>
      </c>
    </row>
    <row r="6274" spans="1:7">
      <c r="A6274" s="395" t="s">
        <v>171</v>
      </c>
      <c r="B6274" s="395" t="s">
        <v>14287</v>
      </c>
      <c r="C6274" s="395" t="s">
        <v>14288</v>
      </c>
      <c r="D6274" s="395" t="s">
        <v>587</v>
      </c>
      <c r="E6274" s="395" t="s">
        <v>816</v>
      </c>
      <c r="F6274" s="399">
        <v>225.05</v>
      </c>
      <c r="G6274" s="395" t="s">
        <v>817</v>
      </c>
    </row>
    <row r="6275" spans="1:7">
      <c r="A6275" s="395" t="s">
        <v>171</v>
      </c>
      <c r="B6275" s="395" t="s">
        <v>14289</v>
      </c>
      <c r="C6275" s="395" t="s">
        <v>14290</v>
      </c>
      <c r="D6275" s="395" t="s">
        <v>587</v>
      </c>
      <c r="E6275" s="395" t="s">
        <v>816</v>
      </c>
      <c r="F6275" s="399">
        <v>41.57</v>
      </c>
      <c r="G6275" s="395" t="s">
        <v>817</v>
      </c>
    </row>
    <row r="6276" spans="1:7">
      <c r="A6276" s="395" t="s">
        <v>171</v>
      </c>
      <c r="B6276" s="395" t="s">
        <v>14291</v>
      </c>
      <c r="C6276" s="395" t="s">
        <v>14292</v>
      </c>
      <c r="D6276" s="395" t="s">
        <v>587</v>
      </c>
      <c r="E6276" s="395" t="s">
        <v>816</v>
      </c>
      <c r="F6276" s="399">
        <v>46.5</v>
      </c>
      <c r="G6276" s="395" t="s">
        <v>817</v>
      </c>
    </row>
    <row r="6277" spans="1:7">
      <c r="A6277" s="395" t="s">
        <v>171</v>
      </c>
      <c r="B6277" s="395" t="s">
        <v>14293</v>
      </c>
      <c r="C6277" s="395" t="s">
        <v>14294</v>
      </c>
      <c r="D6277" s="395" t="s">
        <v>587</v>
      </c>
      <c r="E6277" s="395" t="s">
        <v>816</v>
      </c>
      <c r="F6277" s="399">
        <v>39.74</v>
      </c>
      <c r="G6277" s="395" t="s">
        <v>817</v>
      </c>
    </row>
    <row r="6278" spans="1:7">
      <c r="A6278" s="395" t="s">
        <v>171</v>
      </c>
      <c r="B6278" s="395" t="s">
        <v>14295</v>
      </c>
      <c r="C6278" s="395" t="s">
        <v>14296</v>
      </c>
      <c r="D6278" s="395" t="s">
        <v>587</v>
      </c>
      <c r="E6278" s="395" t="s">
        <v>816</v>
      </c>
      <c r="F6278" s="399">
        <v>45.21</v>
      </c>
      <c r="G6278" s="395" t="s">
        <v>817</v>
      </c>
    </row>
    <row r="6279" spans="1:7">
      <c r="A6279" s="395" t="s">
        <v>171</v>
      </c>
      <c r="B6279" s="395" t="s">
        <v>14297</v>
      </c>
      <c r="C6279" s="395" t="s">
        <v>14298</v>
      </c>
      <c r="D6279" s="395" t="s">
        <v>587</v>
      </c>
      <c r="E6279" s="395" t="s">
        <v>1590</v>
      </c>
      <c r="F6279" s="399">
        <v>2.66</v>
      </c>
      <c r="G6279" s="395" t="s">
        <v>817</v>
      </c>
    </row>
    <row r="6280" spans="1:7">
      <c r="A6280" s="395" t="s">
        <v>171</v>
      </c>
      <c r="B6280" s="395" t="s">
        <v>14300</v>
      </c>
      <c r="C6280" s="395" t="s">
        <v>14301</v>
      </c>
      <c r="D6280" s="395" t="s">
        <v>284</v>
      </c>
      <c r="E6280" s="395" t="s">
        <v>816</v>
      </c>
      <c r="F6280" s="399">
        <v>63.91</v>
      </c>
      <c r="G6280" s="395" t="s">
        <v>817</v>
      </c>
    </row>
    <row r="6281" spans="1:7">
      <c r="A6281" s="395" t="s">
        <v>171</v>
      </c>
      <c r="B6281" s="395" t="s">
        <v>14302</v>
      </c>
      <c r="C6281" s="395" t="s">
        <v>14303</v>
      </c>
      <c r="D6281" s="395" t="s">
        <v>587</v>
      </c>
      <c r="E6281" s="395" t="s">
        <v>816</v>
      </c>
      <c r="F6281" s="399">
        <v>5.13</v>
      </c>
      <c r="G6281" s="395" t="s">
        <v>817</v>
      </c>
    </row>
    <row r="6282" spans="1:7">
      <c r="A6282" s="395" t="s">
        <v>171</v>
      </c>
      <c r="B6282" s="395" t="s">
        <v>14304</v>
      </c>
      <c r="C6282" s="395" t="s">
        <v>14305</v>
      </c>
      <c r="D6282" s="395" t="s">
        <v>587</v>
      </c>
      <c r="E6282" s="395" t="s">
        <v>816</v>
      </c>
      <c r="F6282" s="399">
        <v>4.4800000000000004</v>
      </c>
      <c r="G6282" s="395" t="s">
        <v>817</v>
      </c>
    </row>
    <row r="6283" spans="1:7">
      <c r="A6283" s="395" t="s">
        <v>171</v>
      </c>
      <c r="B6283" s="395" t="s">
        <v>14306</v>
      </c>
      <c r="C6283" s="395" t="s">
        <v>14307</v>
      </c>
      <c r="D6283" s="395" t="s">
        <v>587</v>
      </c>
      <c r="E6283" s="395" t="s">
        <v>816</v>
      </c>
      <c r="F6283" s="399">
        <v>7.4</v>
      </c>
      <c r="G6283" s="395" t="s">
        <v>817</v>
      </c>
    </row>
    <row r="6284" spans="1:7">
      <c r="A6284" s="395" t="s">
        <v>171</v>
      </c>
      <c r="B6284" s="395" t="s">
        <v>14309</v>
      </c>
      <c r="C6284" s="395" t="s">
        <v>14310</v>
      </c>
      <c r="D6284" s="395" t="s">
        <v>587</v>
      </c>
      <c r="E6284" s="395" t="s">
        <v>816</v>
      </c>
      <c r="F6284" s="399">
        <v>7.18</v>
      </c>
      <c r="G6284" s="395" t="s">
        <v>817</v>
      </c>
    </row>
    <row r="6285" spans="1:7">
      <c r="A6285" s="395" t="s">
        <v>171</v>
      </c>
      <c r="B6285" s="395" t="s">
        <v>14311</v>
      </c>
      <c r="C6285" s="395" t="s">
        <v>14312</v>
      </c>
      <c r="D6285" s="395" t="s">
        <v>587</v>
      </c>
      <c r="E6285" s="395" t="s">
        <v>816</v>
      </c>
      <c r="F6285" s="399">
        <v>10.01</v>
      </c>
      <c r="G6285" s="395" t="s">
        <v>817</v>
      </c>
    </row>
    <row r="6286" spans="1:7">
      <c r="A6286" s="395" t="s">
        <v>171</v>
      </c>
      <c r="B6286" s="395" t="s">
        <v>14313</v>
      </c>
      <c r="C6286" s="395" t="s">
        <v>14314</v>
      </c>
      <c r="D6286" s="395" t="s">
        <v>587</v>
      </c>
      <c r="E6286" s="395" t="s">
        <v>816</v>
      </c>
      <c r="F6286" s="399">
        <v>9.52</v>
      </c>
      <c r="G6286" s="395" t="s">
        <v>817</v>
      </c>
    </row>
    <row r="6287" spans="1:7">
      <c r="A6287" s="395" t="s">
        <v>171</v>
      </c>
      <c r="B6287" s="395" t="s">
        <v>14315</v>
      </c>
      <c r="C6287" s="395" t="s">
        <v>14316</v>
      </c>
      <c r="D6287" s="395" t="s">
        <v>587</v>
      </c>
      <c r="E6287" s="395" t="s">
        <v>816</v>
      </c>
      <c r="F6287" s="399">
        <v>17.809999999999999</v>
      </c>
      <c r="G6287" s="395" t="s">
        <v>817</v>
      </c>
    </row>
    <row r="6288" spans="1:7">
      <c r="A6288" s="395" t="s">
        <v>171</v>
      </c>
      <c r="B6288" s="395" t="s">
        <v>14317</v>
      </c>
      <c r="C6288" s="395" t="s">
        <v>14318</v>
      </c>
      <c r="D6288" s="395" t="s">
        <v>587</v>
      </c>
      <c r="E6288" s="395" t="s">
        <v>816</v>
      </c>
      <c r="F6288" s="399">
        <v>16.739999999999998</v>
      </c>
      <c r="G6288" s="395" t="s">
        <v>817</v>
      </c>
    </row>
    <row r="6289" spans="1:7">
      <c r="A6289" s="395" t="s">
        <v>171</v>
      </c>
      <c r="B6289" s="395" t="s">
        <v>14319</v>
      </c>
      <c r="C6289" s="395" t="s">
        <v>14320</v>
      </c>
      <c r="D6289" s="395" t="s">
        <v>587</v>
      </c>
      <c r="E6289" s="395" t="s">
        <v>816</v>
      </c>
      <c r="F6289" s="399">
        <v>9.31</v>
      </c>
      <c r="G6289" s="395" t="s">
        <v>817</v>
      </c>
    </row>
    <row r="6290" spans="1:7">
      <c r="A6290" s="395" t="s">
        <v>171</v>
      </c>
      <c r="B6290" s="395" t="s">
        <v>14321</v>
      </c>
      <c r="C6290" s="395" t="s">
        <v>14322</v>
      </c>
      <c r="D6290" s="395" t="s">
        <v>587</v>
      </c>
      <c r="E6290" s="395" t="s">
        <v>816</v>
      </c>
      <c r="F6290" s="399">
        <v>9.09</v>
      </c>
      <c r="G6290" s="395" t="s">
        <v>817</v>
      </c>
    </row>
    <row r="6291" spans="1:7">
      <c r="A6291" s="395" t="s">
        <v>171</v>
      </c>
      <c r="B6291" s="395" t="s">
        <v>14323</v>
      </c>
      <c r="C6291" s="395" t="s">
        <v>14324</v>
      </c>
      <c r="D6291" s="395" t="s">
        <v>587</v>
      </c>
      <c r="E6291" s="395" t="s">
        <v>816</v>
      </c>
      <c r="F6291" s="399">
        <v>11.92</v>
      </c>
      <c r="G6291" s="395" t="s">
        <v>817</v>
      </c>
    </row>
    <row r="6292" spans="1:7">
      <c r="A6292" s="395" t="s">
        <v>171</v>
      </c>
      <c r="B6292" s="395" t="s">
        <v>14325</v>
      </c>
      <c r="C6292" s="395" t="s">
        <v>14326</v>
      </c>
      <c r="D6292" s="395" t="s">
        <v>587</v>
      </c>
      <c r="E6292" s="395" t="s">
        <v>816</v>
      </c>
      <c r="F6292" s="399">
        <v>11.43</v>
      </c>
      <c r="G6292" s="395" t="s">
        <v>817</v>
      </c>
    </row>
    <row r="6293" spans="1:7">
      <c r="A6293" s="395" t="s">
        <v>171</v>
      </c>
      <c r="B6293" s="395" t="s">
        <v>14327</v>
      </c>
      <c r="C6293" s="395" t="s">
        <v>14328</v>
      </c>
      <c r="D6293" s="395" t="s">
        <v>587</v>
      </c>
      <c r="E6293" s="395" t="s">
        <v>816</v>
      </c>
      <c r="F6293" s="399">
        <v>7.97</v>
      </c>
      <c r="G6293" s="395" t="s">
        <v>817</v>
      </c>
    </row>
    <row r="6294" spans="1:7">
      <c r="A6294" s="395" t="s">
        <v>171</v>
      </c>
      <c r="B6294" s="395" t="s">
        <v>14329</v>
      </c>
      <c r="C6294" s="395" t="s">
        <v>14330</v>
      </c>
      <c r="D6294" s="395" t="s">
        <v>587</v>
      </c>
      <c r="E6294" s="395" t="s">
        <v>816</v>
      </c>
      <c r="F6294" s="399">
        <v>7.32</v>
      </c>
      <c r="G6294" s="395" t="s">
        <v>817</v>
      </c>
    </row>
    <row r="6295" spans="1:7">
      <c r="A6295" s="395" t="s">
        <v>171</v>
      </c>
      <c r="B6295" s="395" t="s">
        <v>14331</v>
      </c>
      <c r="C6295" s="395" t="s">
        <v>14332</v>
      </c>
      <c r="D6295" s="395" t="s">
        <v>587</v>
      </c>
      <c r="E6295" s="395" t="s">
        <v>816</v>
      </c>
      <c r="F6295" s="399">
        <v>5.79</v>
      </c>
      <c r="G6295" s="395" t="s">
        <v>817</v>
      </c>
    </row>
    <row r="6296" spans="1:7">
      <c r="A6296" s="395" t="s">
        <v>171</v>
      </c>
      <c r="B6296" s="395" t="s">
        <v>14333</v>
      </c>
      <c r="C6296" s="395" t="s">
        <v>14334</v>
      </c>
      <c r="D6296" s="395" t="s">
        <v>587</v>
      </c>
      <c r="E6296" s="395" t="s">
        <v>816</v>
      </c>
      <c r="F6296" s="399">
        <v>5.14</v>
      </c>
      <c r="G6296" s="395" t="s">
        <v>817</v>
      </c>
    </row>
    <row r="6297" spans="1:7">
      <c r="A6297" s="395" t="s">
        <v>171</v>
      </c>
      <c r="B6297" s="395" t="s">
        <v>14335</v>
      </c>
      <c r="C6297" s="395" t="s">
        <v>14336</v>
      </c>
      <c r="D6297" s="395" t="s">
        <v>587</v>
      </c>
      <c r="E6297" s="395" t="s">
        <v>816</v>
      </c>
      <c r="F6297" s="399">
        <v>10.15</v>
      </c>
      <c r="G6297" s="395" t="s">
        <v>817</v>
      </c>
    </row>
    <row r="6298" spans="1:7">
      <c r="A6298" s="395" t="s">
        <v>171</v>
      </c>
      <c r="B6298" s="395" t="s">
        <v>14337</v>
      </c>
      <c r="C6298" s="395" t="s">
        <v>14338</v>
      </c>
      <c r="D6298" s="395" t="s">
        <v>587</v>
      </c>
      <c r="E6298" s="395" t="s">
        <v>816</v>
      </c>
      <c r="F6298" s="399">
        <v>9.93</v>
      </c>
      <c r="G6298" s="395" t="s">
        <v>817</v>
      </c>
    </row>
    <row r="6299" spans="1:7">
      <c r="A6299" s="395" t="s">
        <v>171</v>
      </c>
      <c r="B6299" s="395" t="s">
        <v>14339</v>
      </c>
      <c r="C6299" s="395" t="s">
        <v>14340</v>
      </c>
      <c r="D6299" s="395" t="s">
        <v>587</v>
      </c>
      <c r="E6299" s="395" t="s">
        <v>816</v>
      </c>
      <c r="F6299" s="399">
        <v>12.76</v>
      </c>
      <c r="G6299" s="395" t="s">
        <v>817</v>
      </c>
    </row>
    <row r="6300" spans="1:7">
      <c r="A6300" s="395" t="s">
        <v>171</v>
      </c>
      <c r="B6300" s="395" t="s">
        <v>14341</v>
      </c>
      <c r="C6300" s="395" t="s">
        <v>14342</v>
      </c>
      <c r="D6300" s="395" t="s">
        <v>587</v>
      </c>
      <c r="E6300" s="395" t="s">
        <v>816</v>
      </c>
      <c r="F6300" s="399">
        <v>12.27</v>
      </c>
      <c r="G6300" s="395" t="s">
        <v>817</v>
      </c>
    </row>
    <row r="6301" spans="1:7">
      <c r="A6301" s="395" t="s">
        <v>171</v>
      </c>
      <c r="B6301" s="395" t="s">
        <v>14343</v>
      </c>
      <c r="C6301" s="395" t="s">
        <v>14344</v>
      </c>
      <c r="D6301" s="395" t="s">
        <v>587</v>
      </c>
      <c r="E6301" s="395" t="s">
        <v>816</v>
      </c>
      <c r="F6301" s="399">
        <v>9.32</v>
      </c>
      <c r="G6301" s="395" t="s">
        <v>817</v>
      </c>
    </row>
    <row r="6302" spans="1:7">
      <c r="A6302" s="395" t="s">
        <v>171</v>
      </c>
      <c r="B6302" s="395" t="s">
        <v>14345</v>
      </c>
      <c r="C6302" s="395" t="s">
        <v>14346</v>
      </c>
      <c r="D6302" s="395" t="s">
        <v>587</v>
      </c>
      <c r="E6302" s="395" t="s">
        <v>816</v>
      </c>
      <c r="F6302" s="399">
        <v>8.67</v>
      </c>
      <c r="G6302" s="395" t="s">
        <v>817</v>
      </c>
    </row>
    <row r="6303" spans="1:7">
      <c r="A6303" s="395" t="s">
        <v>171</v>
      </c>
      <c r="B6303" s="395" t="s">
        <v>14347</v>
      </c>
      <c r="C6303" s="395" t="s">
        <v>14348</v>
      </c>
      <c r="D6303" s="395" t="s">
        <v>587</v>
      </c>
      <c r="E6303" s="395" t="s">
        <v>816</v>
      </c>
      <c r="F6303" s="399">
        <v>7.02</v>
      </c>
      <c r="G6303" s="395" t="s">
        <v>817</v>
      </c>
    </row>
    <row r="6304" spans="1:7">
      <c r="A6304" s="395" t="s">
        <v>171</v>
      </c>
      <c r="B6304" s="395" t="s">
        <v>14349</v>
      </c>
      <c r="C6304" s="395" t="s">
        <v>14350</v>
      </c>
      <c r="D6304" s="395" t="s">
        <v>587</v>
      </c>
      <c r="E6304" s="395" t="s">
        <v>816</v>
      </c>
      <c r="F6304" s="399">
        <v>6.37</v>
      </c>
      <c r="G6304" s="395" t="s">
        <v>817</v>
      </c>
    </row>
    <row r="6305" spans="1:7">
      <c r="A6305" s="395" t="s">
        <v>171</v>
      </c>
      <c r="B6305" s="395" t="s">
        <v>14351</v>
      </c>
      <c r="C6305" s="395" t="s">
        <v>14352</v>
      </c>
      <c r="D6305" s="395" t="s">
        <v>587</v>
      </c>
      <c r="E6305" s="395" t="s">
        <v>816</v>
      </c>
      <c r="F6305" s="399">
        <v>24.19</v>
      </c>
      <c r="G6305" s="395" t="s">
        <v>817</v>
      </c>
    </row>
    <row r="6306" spans="1:7">
      <c r="A6306" s="395" t="s">
        <v>171</v>
      </c>
      <c r="B6306" s="395" t="s">
        <v>14353</v>
      </c>
      <c r="C6306" s="395" t="s">
        <v>14354</v>
      </c>
      <c r="D6306" s="395" t="s">
        <v>587</v>
      </c>
      <c r="E6306" s="395" t="s">
        <v>816</v>
      </c>
      <c r="F6306" s="399">
        <v>23.12</v>
      </c>
      <c r="G6306" s="395" t="s">
        <v>817</v>
      </c>
    </row>
    <row r="6307" spans="1:7">
      <c r="A6307" s="395" t="s">
        <v>171</v>
      </c>
      <c r="B6307" s="395" t="s">
        <v>14355</v>
      </c>
      <c r="C6307" s="395" t="s">
        <v>14356</v>
      </c>
      <c r="D6307" s="395" t="s">
        <v>587</v>
      </c>
      <c r="E6307" s="395" t="s">
        <v>816</v>
      </c>
      <c r="F6307" s="399">
        <v>5.2</v>
      </c>
      <c r="G6307" s="395" t="s">
        <v>817</v>
      </c>
    </row>
    <row r="6308" spans="1:7">
      <c r="A6308" s="395" t="s">
        <v>171</v>
      </c>
      <c r="B6308" s="395" t="s">
        <v>14357</v>
      </c>
      <c r="C6308" s="395" t="s">
        <v>14358</v>
      </c>
      <c r="D6308" s="395" t="s">
        <v>587</v>
      </c>
      <c r="E6308" s="395" t="s">
        <v>816</v>
      </c>
      <c r="F6308" s="399">
        <v>5.2</v>
      </c>
      <c r="G6308" s="395" t="s">
        <v>817</v>
      </c>
    </row>
    <row r="6309" spans="1:7">
      <c r="A6309" s="395" t="s">
        <v>171</v>
      </c>
      <c r="B6309" s="395" t="s">
        <v>14359</v>
      </c>
      <c r="C6309" s="395" t="s">
        <v>14360</v>
      </c>
      <c r="D6309" s="395" t="s">
        <v>587</v>
      </c>
      <c r="E6309" s="395" t="s">
        <v>816</v>
      </c>
      <c r="F6309" s="399">
        <v>17.52</v>
      </c>
      <c r="G6309" s="395" t="s">
        <v>817</v>
      </c>
    </row>
    <row r="6310" spans="1:7">
      <c r="A6310" s="395" t="s">
        <v>171</v>
      </c>
      <c r="B6310" s="395" t="s">
        <v>14361</v>
      </c>
      <c r="C6310" s="395" t="s">
        <v>14362</v>
      </c>
      <c r="D6310" s="395" t="s">
        <v>587</v>
      </c>
      <c r="E6310" s="395" t="s">
        <v>816</v>
      </c>
      <c r="F6310" s="399">
        <v>27.14</v>
      </c>
      <c r="G6310" s="395" t="s">
        <v>817</v>
      </c>
    </row>
    <row r="6311" spans="1:7">
      <c r="A6311" s="395" t="s">
        <v>171</v>
      </c>
      <c r="B6311" s="395" t="s">
        <v>14363</v>
      </c>
      <c r="C6311" s="395" t="s">
        <v>14364</v>
      </c>
      <c r="D6311" s="395" t="s">
        <v>587</v>
      </c>
      <c r="E6311" s="395" t="s">
        <v>816</v>
      </c>
      <c r="F6311" s="399">
        <v>32.68</v>
      </c>
      <c r="G6311" s="395" t="s">
        <v>817</v>
      </c>
    </row>
    <row r="6312" spans="1:7">
      <c r="A6312" s="395" t="s">
        <v>171</v>
      </c>
      <c r="B6312" s="395" t="s">
        <v>14365</v>
      </c>
      <c r="C6312" s="395" t="s">
        <v>14366</v>
      </c>
      <c r="D6312" s="395" t="s">
        <v>587</v>
      </c>
      <c r="E6312" s="395" t="s">
        <v>816</v>
      </c>
      <c r="F6312" s="399">
        <v>27.58</v>
      </c>
      <c r="G6312" s="395" t="s">
        <v>817</v>
      </c>
    </row>
    <row r="6313" spans="1:7">
      <c r="A6313" s="395" t="s">
        <v>171</v>
      </c>
      <c r="B6313" s="395" t="s">
        <v>14367</v>
      </c>
      <c r="C6313" s="395" t="s">
        <v>14368</v>
      </c>
      <c r="D6313" s="395" t="s">
        <v>587</v>
      </c>
      <c r="E6313" s="395" t="s">
        <v>816</v>
      </c>
      <c r="F6313" s="399">
        <v>37.21</v>
      </c>
      <c r="G6313" s="395" t="s">
        <v>817</v>
      </c>
    </row>
    <row r="6314" spans="1:7">
      <c r="A6314" s="395" t="s">
        <v>171</v>
      </c>
      <c r="B6314" s="395" t="s">
        <v>14369</v>
      </c>
      <c r="C6314" s="395" t="s">
        <v>14370</v>
      </c>
      <c r="D6314" s="395" t="s">
        <v>587</v>
      </c>
      <c r="E6314" s="395" t="s">
        <v>816</v>
      </c>
      <c r="F6314" s="399">
        <v>42.74</v>
      </c>
      <c r="G6314" s="395" t="s">
        <v>817</v>
      </c>
    </row>
    <row r="6315" spans="1:7">
      <c r="A6315" s="395" t="s">
        <v>171</v>
      </c>
      <c r="B6315" s="395" t="s">
        <v>14371</v>
      </c>
      <c r="C6315" s="395" t="s">
        <v>14372</v>
      </c>
      <c r="D6315" s="395" t="s">
        <v>587</v>
      </c>
      <c r="E6315" s="395" t="s">
        <v>816</v>
      </c>
      <c r="F6315" s="399">
        <v>20.58</v>
      </c>
      <c r="G6315" s="395" t="s">
        <v>817</v>
      </c>
    </row>
    <row r="6316" spans="1:7">
      <c r="A6316" s="395" t="s">
        <v>171</v>
      </c>
      <c r="B6316" s="395" t="s">
        <v>14373</v>
      </c>
      <c r="C6316" s="395" t="s">
        <v>14374</v>
      </c>
      <c r="D6316" s="395" t="s">
        <v>587</v>
      </c>
      <c r="E6316" s="395" t="s">
        <v>816</v>
      </c>
      <c r="F6316" s="399">
        <v>31.08</v>
      </c>
      <c r="G6316" s="395" t="s">
        <v>817</v>
      </c>
    </row>
    <row r="6317" spans="1:7">
      <c r="A6317" s="395" t="s">
        <v>171</v>
      </c>
      <c r="B6317" s="395" t="s">
        <v>14375</v>
      </c>
      <c r="C6317" s="395" t="s">
        <v>14376</v>
      </c>
      <c r="D6317" s="395" t="s">
        <v>587</v>
      </c>
      <c r="E6317" s="395" t="s">
        <v>816</v>
      </c>
      <c r="F6317" s="399">
        <v>41.82</v>
      </c>
      <c r="G6317" s="395" t="s">
        <v>817</v>
      </c>
    </row>
    <row r="6318" spans="1:7">
      <c r="A6318" s="395" t="s">
        <v>171</v>
      </c>
      <c r="B6318" s="395" t="s">
        <v>14377</v>
      </c>
      <c r="C6318" s="395" t="s">
        <v>14378</v>
      </c>
      <c r="D6318" s="395" t="s">
        <v>587</v>
      </c>
      <c r="E6318" s="395" t="s">
        <v>816</v>
      </c>
      <c r="F6318" s="399">
        <v>49.13</v>
      </c>
      <c r="G6318" s="395" t="s">
        <v>817</v>
      </c>
    </row>
    <row r="6319" spans="1:7">
      <c r="A6319" s="395" t="s">
        <v>171</v>
      </c>
      <c r="B6319" s="395" t="s">
        <v>14379</v>
      </c>
      <c r="C6319" s="395" t="s">
        <v>14380</v>
      </c>
      <c r="D6319" s="395" t="s">
        <v>587</v>
      </c>
      <c r="E6319" s="395" t="s">
        <v>816</v>
      </c>
      <c r="F6319" s="399">
        <v>20.56</v>
      </c>
      <c r="G6319" s="395" t="s">
        <v>817</v>
      </c>
    </row>
    <row r="6320" spans="1:7">
      <c r="A6320" s="395" t="s">
        <v>171</v>
      </c>
      <c r="B6320" s="395" t="s">
        <v>14382</v>
      </c>
      <c r="C6320" s="395" t="s">
        <v>14383</v>
      </c>
      <c r="D6320" s="395" t="s">
        <v>587</v>
      </c>
      <c r="E6320" s="395" t="s">
        <v>816</v>
      </c>
      <c r="F6320" s="399">
        <v>29.27</v>
      </c>
      <c r="G6320" s="395" t="s">
        <v>817</v>
      </c>
    </row>
    <row r="6321" spans="1:7">
      <c r="A6321" s="395" t="s">
        <v>171</v>
      </c>
      <c r="B6321" s="395" t="s">
        <v>14385</v>
      </c>
      <c r="C6321" s="395" t="s">
        <v>14386</v>
      </c>
      <c r="D6321" s="395" t="s">
        <v>587</v>
      </c>
      <c r="E6321" s="395" t="s">
        <v>816</v>
      </c>
      <c r="F6321" s="399">
        <v>33.630000000000003</v>
      </c>
      <c r="G6321" s="395" t="s">
        <v>817</v>
      </c>
    </row>
    <row r="6322" spans="1:7">
      <c r="A6322" s="395" t="s">
        <v>171</v>
      </c>
      <c r="B6322" s="395" t="s">
        <v>14387</v>
      </c>
      <c r="C6322" s="395" t="s">
        <v>14388</v>
      </c>
      <c r="D6322" s="395" t="s">
        <v>587</v>
      </c>
      <c r="E6322" s="395" t="s">
        <v>816</v>
      </c>
      <c r="F6322" s="399">
        <v>41.01</v>
      </c>
      <c r="G6322" s="395" t="s">
        <v>817</v>
      </c>
    </row>
    <row r="6323" spans="1:7">
      <c r="A6323" s="395" t="s">
        <v>171</v>
      </c>
      <c r="B6323" s="395" t="s">
        <v>14389</v>
      </c>
      <c r="C6323" s="395" t="s">
        <v>14390</v>
      </c>
      <c r="D6323" s="395" t="s">
        <v>587</v>
      </c>
      <c r="E6323" s="395" t="s">
        <v>816</v>
      </c>
      <c r="F6323" s="399">
        <v>41.86</v>
      </c>
      <c r="G6323" s="395" t="s">
        <v>817</v>
      </c>
    </row>
    <row r="6324" spans="1:7">
      <c r="A6324" s="395" t="s">
        <v>171</v>
      </c>
      <c r="B6324" s="395" t="s">
        <v>14391</v>
      </c>
      <c r="C6324" s="395" t="s">
        <v>14392</v>
      </c>
      <c r="D6324" s="395" t="s">
        <v>587</v>
      </c>
      <c r="E6324" s="395" t="s">
        <v>816</v>
      </c>
      <c r="F6324" s="399">
        <v>48.23</v>
      </c>
      <c r="G6324" s="395" t="s">
        <v>817</v>
      </c>
    </row>
    <row r="6325" spans="1:7">
      <c r="A6325" s="395" t="s">
        <v>171</v>
      </c>
      <c r="B6325" s="395" t="s">
        <v>14393</v>
      </c>
      <c r="C6325" s="395" t="s">
        <v>14394</v>
      </c>
      <c r="D6325" s="395" t="s">
        <v>587</v>
      </c>
      <c r="E6325" s="395" t="s">
        <v>816</v>
      </c>
      <c r="F6325" s="399">
        <v>37.28</v>
      </c>
      <c r="G6325" s="395" t="s">
        <v>817</v>
      </c>
    </row>
    <row r="6326" spans="1:7">
      <c r="A6326" s="395" t="s">
        <v>171</v>
      </c>
      <c r="B6326" s="395" t="s">
        <v>14396</v>
      </c>
      <c r="C6326" s="395" t="s">
        <v>14397</v>
      </c>
      <c r="D6326" s="395" t="s">
        <v>587</v>
      </c>
      <c r="E6326" s="395" t="s">
        <v>816</v>
      </c>
      <c r="F6326" s="399">
        <v>43.65</v>
      </c>
      <c r="G6326" s="395" t="s">
        <v>817</v>
      </c>
    </row>
    <row r="6327" spans="1:7">
      <c r="A6327" s="395" t="s">
        <v>171</v>
      </c>
      <c r="B6327" s="395" t="s">
        <v>14398</v>
      </c>
      <c r="C6327" s="395" t="s">
        <v>14399</v>
      </c>
      <c r="D6327" s="395" t="s">
        <v>587</v>
      </c>
      <c r="E6327" s="395" t="s">
        <v>816</v>
      </c>
      <c r="F6327" s="399">
        <v>35.65</v>
      </c>
      <c r="G6327" s="395" t="s">
        <v>817</v>
      </c>
    </row>
    <row r="6328" spans="1:7">
      <c r="A6328" s="395" t="s">
        <v>171</v>
      </c>
      <c r="B6328" s="395" t="s">
        <v>14400</v>
      </c>
      <c r="C6328" s="395" t="s">
        <v>14401</v>
      </c>
      <c r="D6328" s="395" t="s">
        <v>587</v>
      </c>
      <c r="E6328" s="395" t="s">
        <v>816</v>
      </c>
      <c r="F6328" s="399">
        <v>42.02</v>
      </c>
      <c r="G6328" s="395" t="s">
        <v>817</v>
      </c>
    </row>
    <row r="6329" spans="1:7">
      <c r="A6329" s="395" t="s">
        <v>171</v>
      </c>
      <c r="B6329" s="395" t="s">
        <v>14402</v>
      </c>
      <c r="C6329" s="395" t="s">
        <v>14403</v>
      </c>
      <c r="D6329" s="395" t="s">
        <v>587</v>
      </c>
      <c r="E6329" s="395" t="s">
        <v>816</v>
      </c>
      <c r="F6329" s="399">
        <v>31.07</v>
      </c>
      <c r="G6329" s="395" t="s">
        <v>817</v>
      </c>
    </row>
    <row r="6330" spans="1:7">
      <c r="A6330" s="395" t="s">
        <v>171</v>
      </c>
      <c r="B6330" s="395" t="s">
        <v>14404</v>
      </c>
      <c r="C6330" s="395" t="s">
        <v>14405</v>
      </c>
      <c r="D6330" s="395" t="s">
        <v>587</v>
      </c>
      <c r="E6330" s="395" t="s">
        <v>816</v>
      </c>
      <c r="F6330" s="399">
        <v>37.44</v>
      </c>
      <c r="G6330" s="395" t="s">
        <v>817</v>
      </c>
    </row>
    <row r="6331" spans="1:7">
      <c r="A6331" s="395" t="s">
        <v>171</v>
      </c>
      <c r="B6331" s="395" t="s">
        <v>14406</v>
      </c>
      <c r="C6331" s="395" t="s">
        <v>14407</v>
      </c>
      <c r="D6331" s="395" t="s">
        <v>587</v>
      </c>
      <c r="E6331" s="395" t="s">
        <v>816</v>
      </c>
      <c r="F6331" s="399">
        <v>84.65</v>
      </c>
      <c r="G6331" s="395" t="s">
        <v>817</v>
      </c>
    </row>
    <row r="6332" spans="1:7">
      <c r="A6332" s="395" t="s">
        <v>171</v>
      </c>
      <c r="B6332" s="395" t="s">
        <v>14408</v>
      </c>
      <c r="C6332" s="395" t="s">
        <v>14409</v>
      </c>
      <c r="D6332" s="395" t="s">
        <v>587</v>
      </c>
      <c r="E6332" s="395" t="s">
        <v>816</v>
      </c>
      <c r="F6332" s="399">
        <v>80.77</v>
      </c>
      <c r="G6332" s="395" t="s">
        <v>817</v>
      </c>
    </row>
    <row r="6333" spans="1:7">
      <c r="A6333" s="395" t="s">
        <v>171</v>
      </c>
      <c r="B6333" s="395" t="s">
        <v>14410</v>
      </c>
      <c r="C6333" s="395" t="s">
        <v>14411</v>
      </c>
      <c r="D6333" s="395" t="s">
        <v>587</v>
      </c>
      <c r="E6333" s="395" t="s">
        <v>816</v>
      </c>
      <c r="F6333" s="399">
        <v>79.39</v>
      </c>
      <c r="G6333" s="395" t="s">
        <v>817</v>
      </c>
    </row>
    <row r="6334" spans="1:7">
      <c r="A6334" s="395" t="s">
        <v>171</v>
      </c>
      <c r="B6334" s="395" t="s">
        <v>14412</v>
      </c>
      <c r="C6334" s="395" t="s">
        <v>14413</v>
      </c>
      <c r="D6334" s="395" t="s">
        <v>587</v>
      </c>
      <c r="E6334" s="395" t="s">
        <v>816</v>
      </c>
      <c r="F6334" s="399">
        <v>75.52</v>
      </c>
      <c r="G6334" s="395" t="s">
        <v>817</v>
      </c>
    </row>
    <row r="6335" spans="1:7">
      <c r="A6335" s="395" t="s">
        <v>171</v>
      </c>
      <c r="B6335" s="395" t="s">
        <v>14414</v>
      </c>
      <c r="C6335" s="395" t="s">
        <v>14415</v>
      </c>
      <c r="D6335" s="395" t="s">
        <v>587</v>
      </c>
      <c r="E6335" s="395" t="s">
        <v>816</v>
      </c>
      <c r="F6335" s="399">
        <v>26.76</v>
      </c>
      <c r="G6335" s="395" t="s">
        <v>817</v>
      </c>
    </row>
    <row r="6336" spans="1:7">
      <c r="A6336" s="395" t="s">
        <v>171</v>
      </c>
      <c r="B6336" s="395" t="s">
        <v>14416</v>
      </c>
      <c r="C6336" s="395" t="s">
        <v>14417</v>
      </c>
      <c r="D6336" s="395" t="s">
        <v>587</v>
      </c>
      <c r="E6336" s="395" t="s">
        <v>816</v>
      </c>
      <c r="F6336" s="399">
        <v>29.18</v>
      </c>
      <c r="G6336" s="395" t="s">
        <v>817</v>
      </c>
    </row>
    <row r="6337" spans="1:7">
      <c r="A6337" s="395" t="s">
        <v>171</v>
      </c>
      <c r="B6337" s="395" t="s">
        <v>14418</v>
      </c>
      <c r="C6337" s="395" t="s">
        <v>14419</v>
      </c>
      <c r="D6337" s="395" t="s">
        <v>587</v>
      </c>
      <c r="E6337" s="395" t="s">
        <v>816</v>
      </c>
      <c r="F6337" s="399">
        <v>32.79</v>
      </c>
      <c r="G6337" s="395" t="s">
        <v>817</v>
      </c>
    </row>
    <row r="6338" spans="1:7">
      <c r="A6338" s="395" t="s">
        <v>171</v>
      </c>
      <c r="B6338" s="395" t="s">
        <v>14420</v>
      </c>
      <c r="C6338" s="395" t="s">
        <v>14421</v>
      </c>
      <c r="D6338" s="395" t="s">
        <v>587</v>
      </c>
      <c r="E6338" s="395" t="s">
        <v>816</v>
      </c>
      <c r="F6338" s="399">
        <v>24.62</v>
      </c>
      <c r="G6338" s="395" t="s">
        <v>817</v>
      </c>
    </row>
    <row r="6339" spans="1:7">
      <c r="A6339" s="395" t="s">
        <v>171</v>
      </c>
      <c r="B6339" s="395" t="s">
        <v>14422</v>
      </c>
      <c r="C6339" s="395" t="s">
        <v>14423</v>
      </c>
      <c r="D6339" s="395" t="s">
        <v>587</v>
      </c>
      <c r="E6339" s="395" t="s">
        <v>816</v>
      </c>
      <c r="F6339" s="399">
        <v>28.23</v>
      </c>
      <c r="G6339" s="395" t="s">
        <v>817</v>
      </c>
    </row>
    <row r="6340" spans="1:7">
      <c r="A6340" s="395" t="s">
        <v>171</v>
      </c>
      <c r="B6340" s="395" t="s">
        <v>14424</v>
      </c>
      <c r="C6340" s="395" t="s">
        <v>14425</v>
      </c>
      <c r="D6340" s="395" t="s">
        <v>587</v>
      </c>
      <c r="E6340" s="395" t="s">
        <v>816</v>
      </c>
      <c r="F6340" s="399">
        <v>22.97</v>
      </c>
      <c r="G6340" s="395" t="s">
        <v>817</v>
      </c>
    </row>
    <row r="6341" spans="1:7">
      <c r="A6341" s="395" t="s">
        <v>171</v>
      </c>
      <c r="B6341" s="395" t="s">
        <v>14427</v>
      </c>
      <c r="C6341" s="395" t="s">
        <v>14428</v>
      </c>
      <c r="D6341" s="395" t="s">
        <v>587</v>
      </c>
      <c r="E6341" s="395" t="s">
        <v>816</v>
      </c>
      <c r="F6341" s="399">
        <v>26.58</v>
      </c>
      <c r="G6341" s="395" t="s">
        <v>817</v>
      </c>
    </row>
    <row r="6342" spans="1:7">
      <c r="A6342" s="395" t="s">
        <v>171</v>
      </c>
      <c r="B6342" s="395" t="s">
        <v>14429</v>
      </c>
      <c r="C6342" s="395" t="s">
        <v>14430</v>
      </c>
      <c r="D6342" s="395" t="s">
        <v>587</v>
      </c>
      <c r="E6342" s="395" t="s">
        <v>816</v>
      </c>
      <c r="F6342" s="399">
        <v>18.39</v>
      </c>
      <c r="G6342" s="395" t="s">
        <v>817</v>
      </c>
    </row>
    <row r="6343" spans="1:7">
      <c r="A6343" s="395" t="s">
        <v>171</v>
      </c>
      <c r="B6343" s="395" t="s">
        <v>14431</v>
      </c>
      <c r="C6343" s="395" t="s">
        <v>14432</v>
      </c>
      <c r="D6343" s="395" t="s">
        <v>587</v>
      </c>
      <c r="E6343" s="395" t="s">
        <v>816</v>
      </c>
      <c r="F6343" s="399">
        <v>22</v>
      </c>
      <c r="G6343" s="395" t="s">
        <v>817</v>
      </c>
    </row>
    <row r="6344" spans="1:7">
      <c r="A6344" s="395" t="s">
        <v>171</v>
      </c>
      <c r="B6344" s="395" t="s">
        <v>14433</v>
      </c>
      <c r="C6344" s="395" t="s">
        <v>14434</v>
      </c>
      <c r="D6344" s="395" t="s">
        <v>587</v>
      </c>
      <c r="E6344" s="395" t="s">
        <v>816</v>
      </c>
      <c r="F6344" s="399">
        <v>51.95</v>
      </c>
      <c r="G6344" s="395" t="s">
        <v>817</v>
      </c>
    </row>
    <row r="6345" spans="1:7">
      <c r="A6345" s="395" t="s">
        <v>171</v>
      </c>
      <c r="B6345" s="395" t="s">
        <v>14435</v>
      </c>
      <c r="C6345" s="395" t="s">
        <v>14436</v>
      </c>
      <c r="D6345" s="395" t="s">
        <v>587</v>
      </c>
      <c r="E6345" s="395" t="s">
        <v>816</v>
      </c>
      <c r="F6345" s="399">
        <v>48.1</v>
      </c>
      <c r="G6345" s="395" t="s">
        <v>817</v>
      </c>
    </row>
    <row r="6346" spans="1:7">
      <c r="A6346" s="395" t="s">
        <v>171</v>
      </c>
      <c r="B6346" s="395" t="s">
        <v>14437</v>
      </c>
      <c r="C6346" s="395" t="s">
        <v>14438</v>
      </c>
      <c r="D6346" s="395" t="s">
        <v>587</v>
      </c>
      <c r="E6346" s="395" t="s">
        <v>816</v>
      </c>
      <c r="F6346" s="399">
        <v>46.69</v>
      </c>
      <c r="G6346" s="395" t="s">
        <v>817</v>
      </c>
    </row>
    <row r="6347" spans="1:7">
      <c r="A6347" s="395" t="s">
        <v>171</v>
      </c>
      <c r="B6347" s="395" t="s">
        <v>14440</v>
      </c>
      <c r="C6347" s="395" t="s">
        <v>14441</v>
      </c>
      <c r="D6347" s="395" t="s">
        <v>587</v>
      </c>
      <c r="E6347" s="395" t="s">
        <v>816</v>
      </c>
      <c r="F6347" s="399">
        <v>42.82</v>
      </c>
      <c r="G6347" s="395" t="s">
        <v>817</v>
      </c>
    </row>
    <row r="6348" spans="1:7">
      <c r="A6348" s="395" t="s">
        <v>171</v>
      </c>
      <c r="B6348" s="395" t="s">
        <v>14442</v>
      </c>
      <c r="C6348" s="395" t="s">
        <v>14443</v>
      </c>
      <c r="D6348" s="395" t="s">
        <v>587</v>
      </c>
      <c r="E6348" s="395" t="s">
        <v>816</v>
      </c>
      <c r="F6348" s="399">
        <v>47.04</v>
      </c>
      <c r="G6348" s="395" t="s">
        <v>817</v>
      </c>
    </row>
    <row r="6349" spans="1:7">
      <c r="A6349" s="395" t="s">
        <v>171</v>
      </c>
      <c r="B6349" s="395" t="s">
        <v>14444</v>
      </c>
      <c r="C6349" s="395" t="s">
        <v>14445</v>
      </c>
      <c r="D6349" s="395" t="s">
        <v>587</v>
      </c>
      <c r="E6349" s="395" t="s">
        <v>816</v>
      </c>
      <c r="F6349" s="399">
        <v>57.01</v>
      </c>
      <c r="G6349" s="395" t="s">
        <v>817</v>
      </c>
    </row>
    <row r="6350" spans="1:7">
      <c r="A6350" s="395" t="s">
        <v>171</v>
      </c>
      <c r="B6350" s="395" t="s">
        <v>14446</v>
      </c>
      <c r="C6350" s="395" t="s">
        <v>14447</v>
      </c>
      <c r="D6350" s="395" t="s">
        <v>587</v>
      </c>
      <c r="E6350" s="395" t="s">
        <v>816</v>
      </c>
      <c r="F6350" s="399">
        <v>62.33</v>
      </c>
      <c r="G6350" s="395" t="s">
        <v>817</v>
      </c>
    </row>
    <row r="6351" spans="1:7">
      <c r="A6351" s="395" t="s">
        <v>171</v>
      </c>
      <c r="B6351" s="395" t="s">
        <v>14448</v>
      </c>
      <c r="C6351" s="395" t="s">
        <v>14449</v>
      </c>
      <c r="D6351" s="395" t="s">
        <v>587</v>
      </c>
      <c r="E6351" s="395" t="s">
        <v>816</v>
      </c>
      <c r="F6351" s="399">
        <v>93.42</v>
      </c>
      <c r="G6351" s="395" t="s">
        <v>817</v>
      </c>
    </row>
    <row r="6352" spans="1:7">
      <c r="A6352" s="395" t="s">
        <v>171</v>
      </c>
      <c r="B6352" s="395" t="s">
        <v>14450</v>
      </c>
      <c r="C6352" s="395" t="s">
        <v>14451</v>
      </c>
      <c r="D6352" s="395" t="s">
        <v>587</v>
      </c>
      <c r="E6352" s="395" t="s">
        <v>816</v>
      </c>
      <c r="F6352" s="399">
        <v>73.28</v>
      </c>
      <c r="G6352" s="395" t="s">
        <v>817</v>
      </c>
    </row>
    <row r="6353" spans="1:7">
      <c r="A6353" s="395" t="s">
        <v>171</v>
      </c>
      <c r="B6353" s="395" t="s">
        <v>14452</v>
      </c>
      <c r="C6353" s="395" t="s">
        <v>14453</v>
      </c>
      <c r="D6353" s="395" t="s">
        <v>587</v>
      </c>
      <c r="E6353" s="395" t="s">
        <v>816</v>
      </c>
      <c r="F6353" s="399">
        <v>80.41</v>
      </c>
      <c r="G6353" s="395" t="s">
        <v>817</v>
      </c>
    </row>
    <row r="6354" spans="1:7">
      <c r="A6354" s="395" t="s">
        <v>171</v>
      </c>
      <c r="B6354" s="395" t="s">
        <v>14454</v>
      </c>
      <c r="C6354" s="395" t="s">
        <v>14455</v>
      </c>
      <c r="D6354" s="395" t="s">
        <v>587</v>
      </c>
      <c r="E6354" s="395" t="s">
        <v>816</v>
      </c>
      <c r="F6354" s="399">
        <v>122.4</v>
      </c>
      <c r="G6354" s="395" t="s">
        <v>817</v>
      </c>
    </row>
    <row r="6355" spans="1:7">
      <c r="A6355" s="395" t="s">
        <v>171</v>
      </c>
      <c r="B6355" s="395" t="s">
        <v>14456</v>
      </c>
      <c r="C6355" s="395" t="s">
        <v>14457</v>
      </c>
      <c r="D6355" s="395" t="s">
        <v>587</v>
      </c>
      <c r="E6355" s="395" t="s">
        <v>816</v>
      </c>
      <c r="F6355" s="399">
        <v>78.31</v>
      </c>
      <c r="G6355" s="395" t="s">
        <v>817</v>
      </c>
    </row>
    <row r="6356" spans="1:7">
      <c r="A6356" s="395" t="s">
        <v>171</v>
      </c>
      <c r="B6356" s="395" t="s">
        <v>14458</v>
      </c>
      <c r="C6356" s="395" t="s">
        <v>14459</v>
      </c>
      <c r="D6356" s="395" t="s">
        <v>587</v>
      </c>
      <c r="E6356" s="395" t="s">
        <v>816</v>
      </c>
      <c r="F6356" s="399">
        <v>87.26</v>
      </c>
      <c r="G6356" s="395" t="s">
        <v>817</v>
      </c>
    </row>
    <row r="6357" spans="1:7">
      <c r="A6357" s="395" t="s">
        <v>171</v>
      </c>
      <c r="B6357" s="395" t="s">
        <v>14460</v>
      </c>
      <c r="C6357" s="395" t="s">
        <v>14461</v>
      </c>
      <c r="D6357" s="395" t="s">
        <v>587</v>
      </c>
      <c r="E6357" s="395" t="s">
        <v>816</v>
      </c>
      <c r="F6357" s="399">
        <v>141.09</v>
      </c>
      <c r="G6357" s="395" t="s">
        <v>817</v>
      </c>
    </row>
    <row r="6358" spans="1:7">
      <c r="A6358" s="395" t="s">
        <v>171</v>
      </c>
      <c r="B6358" s="395" t="s">
        <v>14462</v>
      </c>
      <c r="C6358" s="395" t="s">
        <v>14463</v>
      </c>
      <c r="D6358" s="395" t="s">
        <v>587</v>
      </c>
      <c r="E6358" s="395" t="s">
        <v>816</v>
      </c>
      <c r="F6358" s="399">
        <v>93.56</v>
      </c>
      <c r="G6358" s="395" t="s">
        <v>817</v>
      </c>
    </row>
    <row r="6359" spans="1:7">
      <c r="A6359" s="395" t="s">
        <v>171</v>
      </c>
      <c r="B6359" s="395" t="s">
        <v>14464</v>
      </c>
      <c r="C6359" s="395" t="s">
        <v>14465</v>
      </c>
      <c r="D6359" s="395" t="s">
        <v>587</v>
      </c>
      <c r="E6359" s="395" t="s">
        <v>816</v>
      </c>
      <c r="F6359" s="399">
        <v>103.4</v>
      </c>
      <c r="G6359" s="395" t="s">
        <v>817</v>
      </c>
    </row>
    <row r="6360" spans="1:7">
      <c r="A6360" s="395" t="s">
        <v>171</v>
      </c>
      <c r="B6360" s="395" t="s">
        <v>14466</v>
      </c>
      <c r="C6360" s="395" t="s">
        <v>14467</v>
      </c>
      <c r="D6360" s="395" t="s">
        <v>587</v>
      </c>
      <c r="E6360" s="395" t="s">
        <v>816</v>
      </c>
      <c r="F6360" s="399">
        <v>155.61000000000001</v>
      </c>
      <c r="G6360" s="395" t="s">
        <v>817</v>
      </c>
    </row>
    <row r="6361" spans="1:7">
      <c r="A6361" s="395" t="s">
        <v>171</v>
      </c>
      <c r="B6361" s="395" t="s">
        <v>14468</v>
      </c>
      <c r="C6361" s="395" t="s">
        <v>14469</v>
      </c>
      <c r="D6361" s="395" t="s">
        <v>587</v>
      </c>
      <c r="E6361" s="395" t="s">
        <v>816</v>
      </c>
      <c r="F6361" s="399">
        <v>40.36</v>
      </c>
      <c r="G6361" s="395" t="s">
        <v>817</v>
      </c>
    </row>
    <row r="6362" spans="1:7">
      <c r="A6362" s="395" t="s">
        <v>171</v>
      </c>
      <c r="B6362" s="395" t="s">
        <v>14470</v>
      </c>
      <c r="C6362" s="395" t="s">
        <v>14471</v>
      </c>
      <c r="D6362" s="395" t="s">
        <v>587</v>
      </c>
      <c r="E6362" s="395" t="s">
        <v>816</v>
      </c>
      <c r="F6362" s="399">
        <v>45.33</v>
      </c>
      <c r="G6362" s="395" t="s">
        <v>817</v>
      </c>
    </row>
    <row r="6363" spans="1:7">
      <c r="A6363" s="395" t="s">
        <v>171</v>
      </c>
      <c r="B6363" s="395" t="s">
        <v>14472</v>
      </c>
      <c r="C6363" s="395" t="s">
        <v>14473</v>
      </c>
      <c r="D6363" s="395" t="s">
        <v>587</v>
      </c>
      <c r="E6363" s="395" t="s">
        <v>816</v>
      </c>
      <c r="F6363" s="399">
        <v>75.58</v>
      </c>
      <c r="G6363" s="395" t="s">
        <v>817</v>
      </c>
    </row>
    <row r="6364" spans="1:7">
      <c r="A6364" s="395" t="s">
        <v>171</v>
      </c>
      <c r="B6364" s="395" t="s">
        <v>14474</v>
      </c>
      <c r="C6364" s="395" t="s">
        <v>14475</v>
      </c>
      <c r="D6364" s="395" t="s">
        <v>587</v>
      </c>
      <c r="E6364" s="395" t="s">
        <v>816</v>
      </c>
      <c r="F6364" s="399">
        <v>56.36</v>
      </c>
      <c r="G6364" s="395" t="s">
        <v>817</v>
      </c>
    </row>
    <row r="6365" spans="1:7">
      <c r="A6365" s="395" t="s">
        <v>171</v>
      </c>
      <c r="B6365" s="395" t="s">
        <v>14476</v>
      </c>
      <c r="C6365" s="395" t="s">
        <v>14477</v>
      </c>
      <c r="D6365" s="395" t="s">
        <v>587</v>
      </c>
      <c r="E6365" s="395" t="s">
        <v>816</v>
      </c>
      <c r="F6365" s="399">
        <v>63.02</v>
      </c>
      <c r="G6365" s="395" t="s">
        <v>817</v>
      </c>
    </row>
    <row r="6366" spans="1:7">
      <c r="A6366" s="395" t="s">
        <v>171</v>
      </c>
      <c r="B6366" s="395" t="s">
        <v>14478</v>
      </c>
      <c r="C6366" s="395" t="s">
        <v>14479</v>
      </c>
      <c r="D6366" s="395" t="s">
        <v>587</v>
      </c>
      <c r="E6366" s="395" t="s">
        <v>816</v>
      </c>
      <c r="F6366" s="399">
        <v>103.26</v>
      </c>
      <c r="G6366" s="395" t="s">
        <v>817</v>
      </c>
    </row>
    <row r="6367" spans="1:7">
      <c r="A6367" s="395" t="s">
        <v>171</v>
      </c>
      <c r="B6367" s="395" t="s">
        <v>14480</v>
      </c>
      <c r="C6367" s="395" t="s">
        <v>14481</v>
      </c>
      <c r="D6367" s="395" t="s">
        <v>587</v>
      </c>
      <c r="E6367" s="395" t="s">
        <v>816</v>
      </c>
      <c r="F6367" s="399">
        <v>61.06</v>
      </c>
      <c r="G6367" s="395" t="s">
        <v>817</v>
      </c>
    </row>
    <row r="6368" spans="1:7">
      <c r="A6368" s="395" t="s">
        <v>171</v>
      </c>
      <c r="B6368" s="395" t="s">
        <v>14483</v>
      </c>
      <c r="C6368" s="395" t="s">
        <v>14484</v>
      </c>
      <c r="D6368" s="395" t="s">
        <v>587</v>
      </c>
      <c r="E6368" s="395" t="s">
        <v>816</v>
      </c>
      <c r="F6368" s="399">
        <v>69.42</v>
      </c>
      <c r="G6368" s="395" t="s">
        <v>817</v>
      </c>
    </row>
    <row r="6369" spans="1:7">
      <c r="A6369" s="395" t="s">
        <v>171</v>
      </c>
      <c r="B6369" s="395" t="s">
        <v>14485</v>
      </c>
      <c r="C6369" s="395" t="s">
        <v>14486</v>
      </c>
      <c r="D6369" s="395" t="s">
        <v>587</v>
      </c>
      <c r="E6369" s="395" t="s">
        <v>816</v>
      </c>
      <c r="F6369" s="399">
        <v>120.72</v>
      </c>
      <c r="G6369" s="395" t="s">
        <v>817</v>
      </c>
    </row>
    <row r="6370" spans="1:7">
      <c r="A6370" s="395" t="s">
        <v>171</v>
      </c>
      <c r="B6370" s="395" t="s">
        <v>14487</v>
      </c>
      <c r="C6370" s="395" t="s">
        <v>14488</v>
      </c>
      <c r="D6370" s="395" t="s">
        <v>587</v>
      </c>
      <c r="E6370" s="395" t="s">
        <v>816</v>
      </c>
      <c r="F6370" s="399">
        <v>66.66</v>
      </c>
      <c r="G6370" s="395" t="s">
        <v>817</v>
      </c>
    </row>
    <row r="6371" spans="1:7">
      <c r="A6371" s="395" t="s">
        <v>171</v>
      </c>
      <c r="B6371" s="395" t="s">
        <v>14489</v>
      </c>
      <c r="C6371" s="395" t="s">
        <v>14490</v>
      </c>
      <c r="D6371" s="395" t="s">
        <v>587</v>
      </c>
      <c r="E6371" s="395" t="s">
        <v>816</v>
      </c>
      <c r="F6371" s="399">
        <v>75.86</v>
      </c>
      <c r="G6371" s="395" t="s">
        <v>817</v>
      </c>
    </row>
    <row r="6372" spans="1:7">
      <c r="A6372" s="395" t="s">
        <v>171</v>
      </c>
      <c r="B6372" s="395" t="s">
        <v>14492</v>
      </c>
      <c r="C6372" s="395" t="s">
        <v>14493</v>
      </c>
      <c r="D6372" s="395" t="s">
        <v>587</v>
      </c>
      <c r="E6372" s="395" t="s">
        <v>816</v>
      </c>
      <c r="F6372" s="399">
        <v>128.63</v>
      </c>
      <c r="G6372" s="395" t="s">
        <v>817</v>
      </c>
    </row>
    <row r="6373" spans="1:7">
      <c r="A6373" s="395" t="s">
        <v>171</v>
      </c>
      <c r="B6373" s="395" t="s">
        <v>14494</v>
      </c>
      <c r="C6373" s="395" t="s">
        <v>14495</v>
      </c>
      <c r="D6373" s="395" t="s">
        <v>587</v>
      </c>
      <c r="E6373" s="395" t="s">
        <v>816</v>
      </c>
      <c r="F6373" s="399">
        <v>85.6</v>
      </c>
      <c r="G6373" s="395" t="s">
        <v>817</v>
      </c>
    </row>
    <row r="6374" spans="1:7">
      <c r="A6374" s="395" t="s">
        <v>171</v>
      </c>
      <c r="B6374" s="395" t="s">
        <v>14496</v>
      </c>
      <c r="C6374" s="395" t="s">
        <v>14497</v>
      </c>
      <c r="D6374" s="395" t="s">
        <v>587</v>
      </c>
      <c r="E6374" s="395" t="s">
        <v>816</v>
      </c>
      <c r="F6374" s="399">
        <v>90.57</v>
      </c>
      <c r="G6374" s="395" t="s">
        <v>817</v>
      </c>
    </row>
    <row r="6375" spans="1:7">
      <c r="A6375" s="395" t="s">
        <v>171</v>
      </c>
      <c r="B6375" s="395" t="s">
        <v>14498</v>
      </c>
      <c r="C6375" s="395" t="s">
        <v>14499</v>
      </c>
      <c r="D6375" s="395" t="s">
        <v>587</v>
      </c>
      <c r="E6375" s="395" t="s">
        <v>816</v>
      </c>
      <c r="F6375" s="399">
        <v>116.44</v>
      </c>
      <c r="G6375" s="395" t="s">
        <v>817</v>
      </c>
    </row>
    <row r="6376" spans="1:7">
      <c r="A6376" s="395" t="s">
        <v>171</v>
      </c>
      <c r="B6376" s="395" t="s">
        <v>14500</v>
      </c>
      <c r="C6376" s="395" t="s">
        <v>14501</v>
      </c>
      <c r="D6376" s="395" t="s">
        <v>587</v>
      </c>
      <c r="E6376" s="395" t="s">
        <v>816</v>
      </c>
      <c r="F6376" s="399">
        <v>101.59</v>
      </c>
      <c r="G6376" s="395" t="s">
        <v>817</v>
      </c>
    </row>
    <row r="6377" spans="1:7">
      <c r="A6377" s="395" t="s">
        <v>171</v>
      </c>
      <c r="B6377" s="395" t="s">
        <v>14502</v>
      </c>
      <c r="C6377" s="395" t="s">
        <v>14503</v>
      </c>
      <c r="D6377" s="395" t="s">
        <v>587</v>
      </c>
      <c r="E6377" s="395" t="s">
        <v>816</v>
      </c>
      <c r="F6377" s="399">
        <v>108.25</v>
      </c>
      <c r="G6377" s="395" t="s">
        <v>817</v>
      </c>
    </row>
    <row r="6378" spans="1:7">
      <c r="A6378" s="395" t="s">
        <v>171</v>
      </c>
      <c r="B6378" s="395" t="s">
        <v>14504</v>
      </c>
      <c r="C6378" s="395" t="s">
        <v>14505</v>
      </c>
      <c r="D6378" s="395" t="s">
        <v>587</v>
      </c>
      <c r="E6378" s="395" t="s">
        <v>816</v>
      </c>
      <c r="F6378" s="399">
        <v>144.19</v>
      </c>
      <c r="G6378" s="395" t="s">
        <v>817</v>
      </c>
    </row>
    <row r="6379" spans="1:7">
      <c r="A6379" s="395" t="s">
        <v>171</v>
      </c>
      <c r="B6379" s="395" t="s">
        <v>14506</v>
      </c>
      <c r="C6379" s="395" t="s">
        <v>14507</v>
      </c>
      <c r="D6379" s="395" t="s">
        <v>587</v>
      </c>
      <c r="E6379" s="395" t="s">
        <v>816</v>
      </c>
      <c r="F6379" s="399">
        <v>106.29</v>
      </c>
      <c r="G6379" s="395" t="s">
        <v>817</v>
      </c>
    </row>
    <row r="6380" spans="1:7">
      <c r="A6380" s="395" t="s">
        <v>171</v>
      </c>
      <c r="B6380" s="395" t="s">
        <v>14508</v>
      </c>
      <c r="C6380" s="395" t="s">
        <v>14509</v>
      </c>
      <c r="D6380" s="395" t="s">
        <v>587</v>
      </c>
      <c r="E6380" s="395" t="s">
        <v>816</v>
      </c>
      <c r="F6380" s="399">
        <v>114.65</v>
      </c>
      <c r="G6380" s="395" t="s">
        <v>817</v>
      </c>
    </row>
    <row r="6381" spans="1:7">
      <c r="A6381" s="395" t="s">
        <v>171</v>
      </c>
      <c r="B6381" s="395" t="s">
        <v>14510</v>
      </c>
      <c r="C6381" s="395" t="s">
        <v>14511</v>
      </c>
      <c r="D6381" s="395" t="s">
        <v>587</v>
      </c>
      <c r="E6381" s="395" t="s">
        <v>816</v>
      </c>
      <c r="F6381" s="399">
        <v>161.65</v>
      </c>
      <c r="G6381" s="395" t="s">
        <v>817</v>
      </c>
    </row>
    <row r="6382" spans="1:7">
      <c r="A6382" s="395" t="s">
        <v>171</v>
      </c>
      <c r="B6382" s="395" t="s">
        <v>14512</v>
      </c>
      <c r="C6382" s="395" t="s">
        <v>14513</v>
      </c>
      <c r="D6382" s="395" t="s">
        <v>587</v>
      </c>
      <c r="E6382" s="395" t="s">
        <v>816</v>
      </c>
      <c r="F6382" s="399">
        <v>140.38</v>
      </c>
      <c r="G6382" s="395" t="s">
        <v>817</v>
      </c>
    </row>
    <row r="6383" spans="1:7">
      <c r="A6383" s="395" t="s">
        <v>171</v>
      </c>
      <c r="B6383" s="395" t="s">
        <v>14514</v>
      </c>
      <c r="C6383" s="395" t="s">
        <v>14515</v>
      </c>
      <c r="D6383" s="395" t="s">
        <v>587</v>
      </c>
      <c r="E6383" s="395" t="s">
        <v>816</v>
      </c>
      <c r="F6383" s="399">
        <v>149.58000000000001</v>
      </c>
      <c r="G6383" s="395" t="s">
        <v>817</v>
      </c>
    </row>
    <row r="6384" spans="1:7">
      <c r="A6384" s="395" t="s">
        <v>171</v>
      </c>
      <c r="B6384" s="395" t="s">
        <v>14516</v>
      </c>
      <c r="C6384" s="395" t="s">
        <v>14517</v>
      </c>
      <c r="D6384" s="395" t="s">
        <v>587</v>
      </c>
      <c r="E6384" s="395" t="s">
        <v>816</v>
      </c>
      <c r="F6384" s="399">
        <v>187.99</v>
      </c>
      <c r="G6384" s="395" t="s">
        <v>817</v>
      </c>
    </row>
    <row r="6385" spans="1:7">
      <c r="A6385" s="395" t="s">
        <v>171</v>
      </c>
      <c r="B6385" s="395" t="s">
        <v>14518</v>
      </c>
      <c r="C6385" s="395" t="s">
        <v>14519</v>
      </c>
      <c r="D6385" s="395" t="s">
        <v>587</v>
      </c>
      <c r="E6385" s="395" t="s">
        <v>816</v>
      </c>
      <c r="F6385" s="399">
        <v>78.14</v>
      </c>
      <c r="G6385" s="395" t="s">
        <v>817</v>
      </c>
    </row>
    <row r="6386" spans="1:7">
      <c r="A6386" s="395" t="s">
        <v>171</v>
      </c>
      <c r="B6386" s="395" t="s">
        <v>14520</v>
      </c>
      <c r="C6386" s="395" t="s">
        <v>14521</v>
      </c>
      <c r="D6386" s="395" t="s">
        <v>587</v>
      </c>
      <c r="E6386" s="395" t="s">
        <v>816</v>
      </c>
      <c r="F6386" s="399">
        <v>84.22</v>
      </c>
      <c r="G6386" s="395" t="s">
        <v>817</v>
      </c>
    </row>
    <row r="6387" spans="1:7">
      <c r="A6387" s="395" t="s">
        <v>171</v>
      </c>
      <c r="B6387" s="395" t="s">
        <v>14522</v>
      </c>
      <c r="C6387" s="395" t="s">
        <v>14523</v>
      </c>
      <c r="D6387" s="395" t="s">
        <v>587</v>
      </c>
      <c r="E6387" s="395" t="s">
        <v>816</v>
      </c>
      <c r="F6387" s="399">
        <v>118.47</v>
      </c>
      <c r="G6387" s="395" t="s">
        <v>817</v>
      </c>
    </row>
    <row r="6388" spans="1:7">
      <c r="A6388" s="395" t="s">
        <v>171</v>
      </c>
      <c r="B6388" s="395" t="s">
        <v>14524</v>
      </c>
      <c r="C6388" s="395" t="s">
        <v>14525</v>
      </c>
      <c r="D6388" s="395" t="s">
        <v>587</v>
      </c>
      <c r="E6388" s="395" t="s">
        <v>816</v>
      </c>
      <c r="F6388" s="399">
        <v>93.51</v>
      </c>
      <c r="G6388" s="395" t="s">
        <v>817</v>
      </c>
    </row>
    <row r="6389" spans="1:7">
      <c r="A6389" s="395" t="s">
        <v>171</v>
      </c>
      <c r="B6389" s="395" t="s">
        <v>14526</v>
      </c>
      <c r="C6389" s="395" t="s">
        <v>14527</v>
      </c>
      <c r="D6389" s="395" t="s">
        <v>587</v>
      </c>
      <c r="E6389" s="395" t="s">
        <v>816</v>
      </c>
      <c r="F6389" s="399">
        <v>101.66</v>
      </c>
      <c r="G6389" s="395" t="s">
        <v>817</v>
      </c>
    </row>
    <row r="6390" spans="1:7">
      <c r="A6390" s="395" t="s">
        <v>171</v>
      </c>
      <c r="B6390" s="395" t="s">
        <v>14528</v>
      </c>
      <c r="C6390" s="395" t="s">
        <v>14529</v>
      </c>
      <c r="D6390" s="395" t="s">
        <v>587</v>
      </c>
      <c r="E6390" s="395" t="s">
        <v>816</v>
      </c>
      <c r="F6390" s="399">
        <v>148.52000000000001</v>
      </c>
      <c r="G6390" s="395" t="s">
        <v>817</v>
      </c>
    </row>
    <row r="6391" spans="1:7">
      <c r="A6391" s="395" t="s">
        <v>171</v>
      </c>
      <c r="B6391" s="395" t="s">
        <v>14530</v>
      </c>
      <c r="C6391" s="395" t="s">
        <v>14531</v>
      </c>
      <c r="D6391" s="395" t="s">
        <v>587</v>
      </c>
      <c r="E6391" s="395" t="s">
        <v>816</v>
      </c>
      <c r="F6391" s="399">
        <v>194.32</v>
      </c>
      <c r="G6391" s="395" t="s">
        <v>817</v>
      </c>
    </row>
    <row r="6392" spans="1:7">
      <c r="A6392" s="395" t="s">
        <v>171</v>
      </c>
      <c r="B6392" s="395" t="s">
        <v>14532</v>
      </c>
      <c r="C6392" s="395" t="s">
        <v>14533</v>
      </c>
      <c r="D6392" s="395" t="s">
        <v>587</v>
      </c>
      <c r="E6392" s="395" t="s">
        <v>816</v>
      </c>
      <c r="F6392" s="399">
        <v>136.33000000000001</v>
      </c>
      <c r="G6392" s="395" t="s">
        <v>817</v>
      </c>
    </row>
    <row r="6393" spans="1:7">
      <c r="A6393" s="395" t="s">
        <v>171</v>
      </c>
      <c r="B6393" s="395" t="s">
        <v>14534</v>
      </c>
      <c r="C6393" s="395" t="s">
        <v>14535</v>
      </c>
      <c r="D6393" s="395" t="s">
        <v>587</v>
      </c>
      <c r="E6393" s="395" t="s">
        <v>816</v>
      </c>
      <c r="F6393" s="399">
        <v>184.15</v>
      </c>
      <c r="G6393" s="395" t="s">
        <v>817</v>
      </c>
    </row>
    <row r="6394" spans="1:7">
      <c r="A6394" s="395" t="s">
        <v>171</v>
      </c>
      <c r="B6394" s="395" t="s">
        <v>14536</v>
      </c>
      <c r="C6394" s="395" t="s">
        <v>14537</v>
      </c>
      <c r="D6394" s="395" t="s">
        <v>587</v>
      </c>
      <c r="E6394" s="395" t="s">
        <v>816</v>
      </c>
      <c r="F6394" s="399">
        <v>127.27</v>
      </c>
      <c r="G6394" s="395" t="s">
        <v>817</v>
      </c>
    </row>
    <row r="6395" spans="1:7">
      <c r="A6395" s="395" t="s">
        <v>171</v>
      </c>
      <c r="B6395" s="395" t="s">
        <v>14538</v>
      </c>
      <c r="C6395" s="395" t="s">
        <v>14539</v>
      </c>
      <c r="D6395" s="395" t="s">
        <v>587</v>
      </c>
      <c r="E6395" s="395" t="s">
        <v>816</v>
      </c>
      <c r="F6395" s="399">
        <v>202.51</v>
      </c>
      <c r="G6395" s="395" t="s">
        <v>817</v>
      </c>
    </row>
    <row r="6396" spans="1:7">
      <c r="A6396" s="395" t="s">
        <v>171</v>
      </c>
      <c r="B6396" s="395" t="s">
        <v>14540</v>
      </c>
      <c r="C6396" s="395" t="s">
        <v>14541</v>
      </c>
      <c r="D6396" s="395" t="s">
        <v>587</v>
      </c>
      <c r="E6396" s="395" t="s">
        <v>816</v>
      </c>
      <c r="F6396" s="399">
        <v>143.19</v>
      </c>
      <c r="G6396" s="395" t="s">
        <v>817</v>
      </c>
    </row>
    <row r="6397" spans="1:7">
      <c r="A6397" s="395" t="s">
        <v>171</v>
      </c>
      <c r="B6397" s="395" t="s">
        <v>14542</v>
      </c>
      <c r="C6397" s="395" t="s">
        <v>14543</v>
      </c>
      <c r="D6397" s="395" t="s">
        <v>587</v>
      </c>
      <c r="E6397" s="395" t="s">
        <v>816</v>
      </c>
      <c r="F6397" s="399">
        <v>189.84</v>
      </c>
      <c r="G6397" s="395" t="s">
        <v>817</v>
      </c>
    </row>
    <row r="6398" spans="1:7">
      <c r="A6398" s="395" t="s">
        <v>171</v>
      </c>
      <c r="B6398" s="395" t="s">
        <v>14544</v>
      </c>
      <c r="C6398" s="395" t="s">
        <v>14545</v>
      </c>
      <c r="D6398" s="395" t="s">
        <v>587</v>
      </c>
      <c r="E6398" s="395" t="s">
        <v>816</v>
      </c>
      <c r="F6398" s="399">
        <v>131.6</v>
      </c>
      <c r="G6398" s="395" t="s">
        <v>817</v>
      </c>
    </row>
    <row r="6399" spans="1:7">
      <c r="A6399" s="395" t="s">
        <v>171</v>
      </c>
      <c r="B6399" s="395" t="s">
        <v>14546</v>
      </c>
      <c r="C6399" s="395" t="s">
        <v>14547</v>
      </c>
      <c r="D6399" s="395" t="s">
        <v>587</v>
      </c>
      <c r="E6399" s="395" t="s">
        <v>816</v>
      </c>
      <c r="F6399" s="399">
        <v>211.56</v>
      </c>
      <c r="G6399" s="395" t="s">
        <v>817</v>
      </c>
    </row>
    <row r="6400" spans="1:7">
      <c r="A6400" s="395" t="s">
        <v>171</v>
      </c>
      <c r="B6400" s="395" t="s">
        <v>14548</v>
      </c>
      <c r="C6400" s="395" t="s">
        <v>14549</v>
      </c>
      <c r="D6400" s="395" t="s">
        <v>587</v>
      </c>
      <c r="E6400" s="395" t="s">
        <v>816</v>
      </c>
      <c r="F6400" s="399">
        <v>157.91999999999999</v>
      </c>
      <c r="G6400" s="395" t="s">
        <v>817</v>
      </c>
    </row>
    <row r="6401" spans="1:7">
      <c r="A6401" s="395" t="s">
        <v>171</v>
      </c>
      <c r="B6401" s="395" t="s">
        <v>14550</v>
      </c>
      <c r="C6401" s="395" t="s">
        <v>14551</v>
      </c>
      <c r="D6401" s="395" t="s">
        <v>587</v>
      </c>
      <c r="E6401" s="395" t="s">
        <v>816</v>
      </c>
      <c r="F6401" s="399">
        <v>192.24</v>
      </c>
      <c r="G6401" s="395" t="s">
        <v>817</v>
      </c>
    </row>
    <row r="6402" spans="1:7">
      <c r="A6402" s="395" t="s">
        <v>171</v>
      </c>
      <c r="B6402" s="395" t="s">
        <v>14552</v>
      </c>
      <c r="C6402" s="395" t="s">
        <v>14553</v>
      </c>
      <c r="D6402" s="395" t="s">
        <v>587</v>
      </c>
      <c r="E6402" s="395" t="s">
        <v>816</v>
      </c>
      <c r="F6402" s="399">
        <v>139.74</v>
      </c>
      <c r="G6402" s="395" t="s">
        <v>817</v>
      </c>
    </row>
    <row r="6403" spans="1:7">
      <c r="A6403" s="395" t="s">
        <v>171</v>
      </c>
      <c r="B6403" s="395" t="s">
        <v>14554</v>
      </c>
      <c r="C6403" s="395" t="s">
        <v>14555</v>
      </c>
      <c r="D6403" s="395" t="s">
        <v>587</v>
      </c>
      <c r="E6403" s="395" t="s">
        <v>816</v>
      </c>
      <c r="F6403" s="399">
        <v>211.74</v>
      </c>
      <c r="G6403" s="395" t="s">
        <v>817</v>
      </c>
    </row>
    <row r="6404" spans="1:7">
      <c r="A6404" s="395" t="s">
        <v>171</v>
      </c>
      <c r="B6404" s="395" t="s">
        <v>14556</v>
      </c>
      <c r="C6404" s="395" t="s">
        <v>14557</v>
      </c>
      <c r="D6404" s="395" t="s">
        <v>587</v>
      </c>
      <c r="E6404" s="395" t="s">
        <v>816</v>
      </c>
      <c r="F6404" s="399">
        <v>153.75</v>
      </c>
      <c r="G6404" s="395" t="s">
        <v>817</v>
      </c>
    </row>
    <row r="6405" spans="1:7">
      <c r="A6405" s="395" t="s">
        <v>171</v>
      </c>
      <c r="B6405" s="395" t="s">
        <v>14558</v>
      </c>
      <c r="C6405" s="395" t="s">
        <v>14559</v>
      </c>
      <c r="D6405" s="395" t="s">
        <v>587</v>
      </c>
      <c r="E6405" s="395" t="s">
        <v>816</v>
      </c>
      <c r="F6405" s="399">
        <v>199.66</v>
      </c>
      <c r="G6405" s="395" t="s">
        <v>817</v>
      </c>
    </row>
    <row r="6406" spans="1:7">
      <c r="A6406" s="395" t="s">
        <v>171</v>
      </c>
      <c r="B6406" s="395" t="s">
        <v>14560</v>
      </c>
      <c r="C6406" s="395" t="s">
        <v>14561</v>
      </c>
      <c r="D6406" s="395" t="s">
        <v>587</v>
      </c>
      <c r="E6406" s="395" t="s">
        <v>816</v>
      </c>
      <c r="F6406" s="399">
        <v>142.79</v>
      </c>
      <c r="G6406" s="395" t="s">
        <v>817</v>
      </c>
    </row>
    <row r="6407" spans="1:7">
      <c r="A6407" s="395" t="s">
        <v>171</v>
      </c>
      <c r="B6407" s="395" t="s">
        <v>14562</v>
      </c>
      <c r="C6407" s="395" t="s">
        <v>14563</v>
      </c>
      <c r="D6407" s="395" t="s">
        <v>587</v>
      </c>
      <c r="E6407" s="395" t="s">
        <v>816</v>
      </c>
      <c r="F6407" s="399">
        <v>219.97</v>
      </c>
      <c r="G6407" s="395" t="s">
        <v>817</v>
      </c>
    </row>
    <row r="6408" spans="1:7">
      <c r="A6408" s="395" t="s">
        <v>171</v>
      </c>
      <c r="B6408" s="395" t="s">
        <v>14564</v>
      </c>
      <c r="C6408" s="395" t="s">
        <v>14565</v>
      </c>
      <c r="D6408" s="395" t="s">
        <v>587</v>
      </c>
      <c r="E6408" s="395" t="s">
        <v>816</v>
      </c>
      <c r="F6408" s="399">
        <v>160.63999999999999</v>
      </c>
      <c r="G6408" s="395" t="s">
        <v>817</v>
      </c>
    </row>
    <row r="6409" spans="1:7">
      <c r="A6409" s="395" t="s">
        <v>171</v>
      </c>
      <c r="B6409" s="395" t="s">
        <v>14566</v>
      </c>
      <c r="C6409" s="395" t="s">
        <v>14567</v>
      </c>
      <c r="D6409" s="395" t="s">
        <v>587</v>
      </c>
      <c r="E6409" s="395" t="s">
        <v>816</v>
      </c>
      <c r="F6409" s="399">
        <v>205.31</v>
      </c>
      <c r="G6409" s="395" t="s">
        <v>817</v>
      </c>
    </row>
    <row r="6410" spans="1:7">
      <c r="A6410" s="395" t="s">
        <v>171</v>
      </c>
      <c r="B6410" s="395" t="s">
        <v>14568</v>
      </c>
      <c r="C6410" s="395" t="s">
        <v>14569</v>
      </c>
      <c r="D6410" s="395" t="s">
        <v>587</v>
      </c>
      <c r="E6410" s="395" t="s">
        <v>816</v>
      </c>
      <c r="F6410" s="399">
        <v>147.08000000000001</v>
      </c>
      <c r="G6410" s="395" t="s">
        <v>817</v>
      </c>
    </row>
    <row r="6411" spans="1:7">
      <c r="A6411" s="395" t="s">
        <v>171</v>
      </c>
      <c r="B6411" s="395" t="s">
        <v>14570</v>
      </c>
      <c r="C6411" s="395" t="s">
        <v>14571</v>
      </c>
      <c r="D6411" s="395" t="s">
        <v>587</v>
      </c>
      <c r="E6411" s="395" t="s">
        <v>816</v>
      </c>
      <c r="F6411" s="399">
        <v>228.98</v>
      </c>
      <c r="G6411" s="395" t="s">
        <v>817</v>
      </c>
    </row>
    <row r="6412" spans="1:7">
      <c r="A6412" s="395" t="s">
        <v>171</v>
      </c>
      <c r="B6412" s="395" t="s">
        <v>14573</v>
      </c>
      <c r="C6412" s="395" t="s">
        <v>14574</v>
      </c>
      <c r="D6412" s="395" t="s">
        <v>587</v>
      </c>
      <c r="E6412" s="395" t="s">
        <v>816</v>
      </c>
      <c r="F6412" s="399">
        <v>175.37</v>
      </c>
      <c r="G6412" s="395" t="s">
        <v>817</v>
      </c>
    </row>
    <row r="6413" spans="1:7">
      <c r="A6413" s="395" t="s">
        <v>171</v>
      </c>
      <c r="B6413" s="395" t="s">
        <v>14575</v>
      </c>
      <c r="C6413" s="395" t="s">
        <v>14576</v>
      </c>
      <c r="D6413" s="395" t="s">
        <v>587</v>
      </c>
      <c r="E6413" s="395" t="s">
        <v>816</v>
      </c>
      <c r="F6413" s="399">
        <v>207.75</v>
      </c>
      <c r="G6413" s="395" t="s">
        <v>817</v>
      </c>
    </row>
    <row r="6414" spans="1:7">
      <c r="A6414" s="395" t="s">
        <v>171</v>
      </c>
      <c r="B6414" s="395" t="s">
        <v>14577</v>
      </c>
      <c r="C6414" s="395" t="s">
        <v>14578</v>
      </c>
      <c r="D6414" s="395" t="s">
        <v>587</v>
      </c>
      <c r="E6414" s="395" t="s">
        <v>816</v>
      </c>
      <c r="F6414" s="399">
        <v>155.22999999999999</v>
      </c>
      <c r="G6414" s="395" t="s">
        <v>817</v>
      </c>
    </row>
    <row r="6415" spans="1:7">
      <c r="A6415" s="395" t="s">
        <v>171</v>
      </c>
      <c r="B6415" s="395" t="s">
        <v>14579</v>
      </c>
      <c r="C6415" s="395" t="s">
        <v>14580</v>
      </c>
      <c r="D6415" s="395" t="s">
        <v>587</v>
      </c>
      <c r="E6415" s="395" t="s">
        <v>816</v>
      </c>
      <c r="F6415" s="399">
        <v>150.22</v>
      </c>
      <c r="G6415" s="395" t="s">
        <v>817</v>
      </c>
    </row>
    <row r="6416" spans="1:7">
      <c r="A6416" s="395" t="s">
        <v>171</v>
      </c>
      <c r="B6416" s="395" t="s">
        <v>14581</v>
      </c>
      <c r="C6416" s="395" t="s">
        <v>14582</v>
      </c>
      <c r="D6416" s="395" t="s">
        <v>587</v>
      </c>
      <c r="E6416" s="395" t="s">
        <v>816</v>
      </c>
      <c r="F6416" s="399">
        <v>175.31</v>
      </c>
      <c r="G6416" s="395" t="s">
        <v>817</v>
      </c>
    </row>
    <row r="6417" spans="1:7">
      <c r="A6417" s="395" t="s">
        <v>171</v>
      </c>
      <c r="B6417" s="395" t="s">
        <v>14583</v>
      </c>
      <c r="C6417" s="395" t="s">
        <v>14584</v>
      </c>
      <c r="D6417" s="395" t="s">
        <v>587</v>
      </c>
      <c r="E6417" s="395" t="s">
        <v>816</v>
      </c>
      <c r="F6417" s="399">
        <v>38.25</v>
      </c>
      <c r="G6417" s="395" t="s">
        <v>817</v>
      </c>
    </row>
    <row r="6418" spans="1:7">
      <c r="A6418" s="395" t="s">
        <v>171</v>
      </c>
      <c r="B6418" s="395" t="s">
        <v>14585</v>
      </c>
      <c r="C6418" s="395" t="s">
        <v>14586</v>
      </c>
      <c r="D6418" s="395" t="s">
        <v>587</v>
      </c>
      <c r="E6418" s="395" t="s">
        <v>816</v>
      </c>
      <c r="F6418" s="399">
        <v>26.34</v>
      </c>
      <c r="G6418" s="395" t="s">
        <v>817</v>
      </c>
    </row>
    <row r="6419" spans="1:7">
      <c r="A6419" s="395" t="s">
        <v>171</v>
      </c>
      <c r="B6419" s="395" t="s">
        <v>14588</v>
      </c>
      <c r="C6419" s="395" t="s">
        <v>14589</v>
      </c>
      <c r="D6419" s="395" t="s">
        <v>587</v>
      </c>
      <c r="E6419" s="395" t="s">
        <v>816</v>
      </c>
      <c r="F6419" s="399">
        <v>37.53</v>
      </c>
      <c r="G6419" s="395" t="s">
        <v>817</v>
      </c>
    </row>
    <row r="6420" spans="1:7">
      <c r="A6420" s="395" t="s">
        <v>171</v>
      </c>
      <c r="B6420" s="395" t="s">
        <v>14590</v>
      </c>
      <c r="C6420" s="395" t="s">
        <v>14591</v>
      </c>
      <c r="D6420" s="395" t="s">
        <v>587</v>
      </c>
      <c r="E6420" s="395" t="s">
        <v>816</v>
      </c>
      <c r="F6420" s="399">
        <v>50.66</v>
      </c>
      <c r="G6420" s="395" t="s">
        <v>817</v>
      </c>
    </row>
    <row r="6421" spans="1:7">
      <c r="A6421" s="395" t="s">
        <v>171</v>
      </c>
      <c r="B6421" s="395" t="s">
        <v>14592</v>
      </c>
      <c r="C6421" s="395" t="s">
        <v>14593</v>
      </c>
      <c r="D6421" s="395" t="s">
        <v>587</v>
      </c>
      <c r="E6421" s="395" t="s">
        <v>816</v>
      </c>
      <c r="F6421" s="399">
        <v>57.03</v>
      </c>
      <c r="G6421" s="395" t="s">
        <v>817</v>
      </c>
    </row>
    <row r="6422" spans="1:7">
      <c r="A6422" s="395" t="s">
        <v>171</v>
      </c>
      <c r="B6422" s="395" t="s">
        <v>14595</v>
      </c>
      <c r="C6422" s="395" t="s">
        <v>14596</v>
      </c>
      <c r="D6422" s="395" t="s">
        <v>587</v>
      </c>
      <c r="E6422" s="395" t="s">
        <v>816</v>
      </c>
      <c r="F6422" s="399">
        <v>37.6</v>
      </c>
      <c r="G6422" s="395" t="s">
        <v>817</v>
      </c>
    </row>
    <row r="6423" spans="1:7">
      <c r="A6423" s="395" t="s">
        <v>171</v>
      </c>
      <c r="B6423" s="395" t="s">
        <v>14597</v>
      </c>
      <c r="C6423" s="395" t="s">
        <v>14598</v>
      </c>
      <c r="D6423" s="395" t="s">
        <v>587</v>
      </c>
      <c r="E6423" s="395" t="s">
        <v>816</v>
      </c>
      <c r="F6423" s="399">
        <v>41.21</v>
      </c>
      <c r="G6423" s="395" t="s">
        <v>817</v>
      </c>
    </row>
    <row r="6424" spans="1:7">
      <c r="A6424" s="395" t="s">
        <v>171</v>
      </c>
      <c r="B6424" s="395" t="s">
        <v>14600</v>
      </c>
      <c r="C6424" s="395" t="s">
        <v>14601</v>
      </c>
      <c r="D6424" s="395" t="s">
        <v>587</v>
      </c>
      <c r="E6424" s="395" t="s">
        <v>816</v>
      </c>
      <c r="F6424" s="399">
        <v>60.13</v>
      </c>
      <c r="G6424" s="395" t="s">
        <v>817</v>
      </c>
    </row>
    <row r="6425" spans="1:7">
      <c r="A6425" s="395" t="s">
        <v>171</v>
      </c>
      <c r="B6425" s="395" t="s">
        <v>14602</v>
      </c>
      <c r="C6425" s="395" t="s">
        <v>14603</v>
      </c>
      <c r="D6425" s="395" t="s">
        <v>587</v>
      </c>
      <c r="E6425" s="395" t="s">
        <v>816</v>
      </c>
      <c r="F6425" s="399">
        <v>77.569999999999993</v>
      </c>
      <c r="G6425" s="395" t="s">
        <v>817</v>
      </c>
    </row>
    <row r="6426" spans="1:7">
      <c r="A6426" s="395" t="s">
        <v>171</v>
      </c>
      <c r="B6426" s="395" t="s">
        <v>14604</v>
      </c>
      <c r="C6426" s="395" t="s">
        <v>14605</v>
      </c>
      <c r="D6426" s="395" t="s">
        <v>587</v>
      </c>
      <c r="E6426" s="395" t="s">
        <v>816</v>
      </c>
      <c r="F6426" s="399">
        <v>83.23</v>
      </c>
      <c r="G6426" s="395" t="s">
        <v>817</v>
      </c>
    </row>
    <row r="6427" spans="1:7">
      <c r="A6427" s="395" t="s">
        <v>171</v>
      </c>
      <c r="B6427" s="395" t="s">
        <v>14606</v>
      </c>
      <c r="C6427" s="395" t="s">
        <v>14607</v>
      </c>
      <c r="D6427" s="395" t="s">
        <v>587</v>
      </c>
      <c r="E6427" s="395" t="s">
        <v>816</v>
      </c>
      <c r="F6427" s="399">
        <v>92.06</v>
      </c>
      <c r="G6427" s="395" t="s">
        <v>817</v>
      </c>
    </row>
    <row r="6428" spans="1:7">
      <c r="A6428" s="395" t="s">
        <v>171</v>
      </c>
      <c r="B6428" s="395" t="s">
        <v>14608</v>
      </c>
      <c r="C6428" s="395" t="s">
        <v>14609</v>
      </c>
      <c r="D6428" s="395" t="s">
        <v>587</v>
      </c>
      <c r="E6428" s="395" t="s">
        <v>816</v>
      </c>
      <c r="F6428" s="399">
        <v>42.9</v>
      </c>
      <c r="G6428" s="395" t="s">
        <v>817</v>
      </c>
    </row>
    <row r="6429" spans="1:7">
      <c r="A6429" s="395" t="s">
        <v>171</v>
      </c>
      <c r="B6429" s="395" t="s">
        <v>14610</v>
      </c>
      <c r="C6429" s="395" t="s">
        <v>14611</v>
      </c>
      <c r="D6429" s="395" t="s">
        <v>587</v>
      </c>
      <c r="E6429" s="395" t="s">
        <v>816</v>
      </c>
      <c r="F6429" s="399">
        <v>59.92</v>
      </c>
      <c r="G6429" s="395" t="s">
        <v>817</v>
      </c>
    </row>
    <row r="6430" spans="1:7">
      <c r="A6430" s="395" t="s">
        <v>171</v>
      </c>
      <c r="B6430" s="395" t="s">
        <v>14612</v>
      </c>
      <c r="C6430" s="395" t="s">
        <v>14613</v>
      </c>
      <c r="D6430" s="395" t="s">
        <v>587</v>
      </c>
      <c r="E6430" s="395" t="s">
        <v>816</v>
      </c>
      <c r="F6430" s="399">
        <v>65.25</v>
      </c>
      <c r="G6430" s="395" t="s">
        <v>817</v>
      </c>
    </row>
    <row r="6431" spans="1:7">
      <c r="A6431" s="395" t="s">
        <v>171</v>
      </c>
      <c r="B6431" s="395" t="s">
        <v>14615</v>
      </c>
      <c r="C6431" s="395" t="s">
        <v>14616</v>
      </c>
      <c r="D6431" s="395" t="s">
        <v>587</v>
      </c>
      <c r="E6431" s="395" t="s">
        <v>816</v>
      </c>
      <c r="F6431" s="399">
        <v>66.98</v>
      </c>
      <c r="G6431" s="395" t="s">
        <v>817</v>
      </c>
    </row>
    <row r="6432" spans="1:7">
      <c r="A6432" s="395" t="s">
        <v>171</v>
      </c>
      <c r="B6432" s="395" t="s">
        <v>14617</v>
      </c>
      <c r="C6432" s="395" t="s">
        <v>14618</v>
      </c>
      <c r="D6432" s="395" t="s">
        <v>587</v>
      </c>
      <c r="E6432" s="395" t="s">
        <v>816</v>
      </c>
      <c r="F6432" s="399">
        <v>89.95</v>
      </c>
      <c r="G6432" s="395" t="s">
        <v>817</v>
      </c>
    </row>
    <row r="6433" spans="1:7">
      <c r="A6433" s="395" t="s">
        <v>171</v>
      </c>
      <c r="B6433" s="395" t="s">
        <v>14619</v>
      </c>
      <c r="C6433" s="395" t="s">
        <v>14620</v>
      </c>
      <c r="D6433" s="395" t="s">
        <v>587</v>
      </c>
      <c r="E6433" s="395" t="s">
        <v>816</v>
      </c>
      <c r="F6433" s="399">
        <v>107.05</v>
      </c>
      <c r="G6433" s="395" t="s">
        <v>817</v>
      </c>
    </row>
    <row r="6434" spans="1:7">
      <c r="A6434" s="395" t="s">
        <v>171</v>
      </c>
      <c r="B6434" s="395" t="s">
        <v>14621</v>
      </c>
      <c r="C6434" s="395" t="s">
        <v>14622</v>
      </c>
      <c r="D6434" s="395" t="s">
        <v>587</v>
      </c>
      <c r="E6434" s="395" t="s">
        <v>816</v>
      </c>
      <c r="F6434" s="399">
        <v>112.39</v>
      </c>
      <c r="G6434" s="395" t="s">
        <v>817</v>
      </c>
    </row>
    <row r="6435" spans="1:7">
      <c r="A6435" s="395" t="s">
        <v>171</v>
      </c>
      <c r="B6435" s="395" t="s">
        <v>14623</v>
      </c>
      <c r="C6435" s="395" t="s">
        <v>14624</v>
      </c>
      <c r="D6435" s="395" t="s">
        <v>587</v>
      </c>
      <c r="E6435" s="395" t="s">
        <v>816</v>
      </c>
      <c r="F6435" s="399">
        <v>135.18</v>
      </c>
      <c r="G6435" s="395" t="s">
        <v>817</v>
      </c>
    </row>
    <row r="6436" spans="1:7">
      <c r="A6436" s="395" t="s">
        <v>171</v>
      </c>
      <c r="B6436" s="395" t="s">
        <v>14625</v>
      </c>
      <c r="C6436" s="395" t="s">
        <v>14626</v>
      </c>
      <c r="D6436" s="395" t="s">
        <v>587</v>
      </c>
      <c r="E6436" s="395" t="s">
        <v>816</v>
      </c>
      <c r="F6436" s="399">
        <v>82.2</v>
      </c>
      <c r="G6436" s="395" t="s">
        <v>817</v>
      </c>
    </row>
    <row r="6437" spans="1:7">
      <c r="A6437" s="395" t="s">
        <v>171</v>
      </c>
      <c r="B6437" s="395" t="s">
        <v>14627</v>
      </c>
      <c r="C6437" s="395" t="s">
        <v>14628</v>
      </c>
      <c r="D6437" s="395" t="s">
        <v>587</v>
      </c>
      <c r="E6437" s="395" t="s">
        <v>816</v>
      </c>
      <c r="F6437" s="399">
        <v>98.57</v>
      </c>
      <c r="G6437" s="395" t="s">
        <v>817</v>
      </c>
    </row>
    <row r="6438" spans="1:7">
      <c r="A6438" s="395" t="s">
        <v>171</v>
      </c>
      <c r="B6438" s="395" t="s">
        <v>14629</v>
      </c>
      <c r="C6438" s="395" t="s">
        <v>14630</v>
      </c>
      <c r="D6438" s="395" t="s">
        <v>587</v>
      </c>
      <c r="E6438" s="395" t="s">
        <v>816</v>
      </c>
      <c r="F6438" s="399">
        <v>52.4</v>
      </c>
      <c r="G6438" s="395" t="s">
        <v>817</v>
      </c>
    </row>
    <row r="6439" spans="1:7">
      <c r="A6439" s="395" t="s">
        <v>171</v>
      </c>
      <c r="B6439" s="395" t="s">
        <v>14631</v>
      </c>
      <c r="C6439" s="395" t="s">
        <v>14632</v>
      </c>
      <c r="D6439" s="395" t="s">
        <v>587</v>
      </c>
      <c r="E6439" s="395" t="s">
        <v>816</v>
      </c>
      <c r="F6439" s="399">
        <v>57.72</v>
      </c>
      <c r="G6439" s="395" t="s">
        <v>817</v>
      </c>
    </row>
    <row r="6440" spans="1:7">
      <c r="A6440" s="395" t="s">
        <v>171</v>
      </c>
      <c r="B6440" s="395" t="s">
        <v>14633</v>
      </c>
      <c r="C6440" s="395" t="s">
        <v>14634</v>
      </c>
      <c r="D6440" s="395" t="s">
        <v>587</v>
      </c>
      <c r="E6440" s="395" t="s">
        <v>816</v>
      </c>
      <c r="F6440" s="399">
        <v>89.29</v>
      </c>
      <c r="G6440" s="395" t="s">
        <v>817</v>
      </c>
    </row>
    <row r="6441" spans="1:7">
      <c r="A6441" s="395" t="s">
        <v>171</v>
      </c>
      <c r="B6441" s="395" t="s">
        <v>14635</v>
      </c>
      <c r="C6441" s="395" t="s">
        <v>14636</v>
      </c>
      <c r="D6441" s="395" t="s">
        <v>587</v>
      </c>
      <c r="E6441" s="395" t="s">
        <v>816</v>
      </c>
      <c r="F6441" s="399">
        <v>55.41</v>
      </c>
      <c r="G6441" s="395" t="s">
        <v>817</v>
      </c>
    </row>
    <row r="6442" spans="1:7">
      <c r="A6442" s="395" t="s">
        <v>171</v>
      </c>
      <c r="B6442" s="395" t="s">
        <v>14637</v>
      </c>
      <c r="C6442" s="395" t="s">
        <v>14638</v>
      </c>
      <c r="D6442" s="395" t="s">
        <v>587</v>
      </c>
      <c r="E6442" s="395" t="s">
        <v>816</v>
      </c>
      <c r="F6442" s="399">
        <v>67.36</v>
      </c>
      <c r="G6442" s="395" t="s">
        <v>817</v>
      </c>
    </row>
    <row r="6443" spans="1:7">
      <c r="A6443" s="395" t="s">
        <v>171</v>
      </c>
      <c r="B6443" s="395" t="s">
        <v>14640</v>
      </c>
      <c r="C6443" s="395" t="s">
        <v>14641</v>
      </c>
      <c r="D6443" s="395" t="s">
        <v>587</v>
      </c>
      <c r="E6443" s="395" t="s">
        <v>816</v>
      </c>
      <c r="F6443" s="399">
        <v>74.489999999999995</v>
      </c>
      <c r="G6443" s="395" t="s">
        <v>817</v>
      </c>
    </row>
    <row r="6444" spans="1:7">
      <c r="A6444" s="395" t="s">
        <v>171</v>
      </c>
      <c r="B6444" s="395" t="s">
        <v>14643</v>
      </c>
      <c r="C6444" s="395" t="s">
        <v>14644</v>
      </c>
      <c r="D6444" s="395" t="s">
        <v>587</v>
      </c>
      <c r="E6444" s="395" t="s">
        <v>816</v>
      </c>
      <c r="F6444" s="399">
        <v>117.02</v>
      </c>
      <c r="G6444" s="395" t="s">
        <v>817</v>
      </c>
    </row>
    <row r="6445" spans="1:7">
      <c r="A6445" s="395" t="s">
        <v>171</v>
      </c>
      <c r="B6445" s="395" t="s">
        <v>14645</v>
      </c>
      <c r="C6445" s="395" t="s">
        <v>14646</v>
      </c>
      <c r="D6445" s="395" t="s">
        <v>587</v>
      </c>
      <c r="E6445" s="395" t="s">
        <v>816</v>
      </c>
      <c r="F6445" s="399">
        <v>71.42</v>
      </c>
      <c r="G6445" s="395" t="s">
        <v>817</v>
      </c>
    </row>
    <row r="6446" spans="1:7">
      <c r="A6446" s="395" t="s">
        <v>171</v>
      </c>
      <c r="B6446" s="395" t="s">
        <v>14647</v>
      </c>
      <c r="C6446" s="395" t="s">
        <v>14648</v>
      </c>
      <c r="D6446" s="395" t="s">
        <v>587</v>
      </c>
      <c r="E6446" s="395" t="s">
        <v>816</v>
      </c>
      <c r="F6446" s="399">
        <v>72.39</v>
      </c>
      <c r="G6446" s="395" t="s">
        <v>817</v>
      </c>
    </row>
    <row r="6447" spans="1:7">
      <c r="A6447" s="395" t="s">
        <v>171</v>
      </c>
      <c r="B6447" s="395" t="s">
        <v>14650</v>
      </c>
      <c r="C6447" s="395" t="s">
        <v>14651</v>
      </c>
      <c r="D6447" s="395" t="s">
        <v>587</v>
      </c>
      <c r="E6447" s="395" t="s">
        <v>816</v>
      </c>
      <c r="F6447" s="399">
        <v>81.34</v>
      </c>
      <c r="G6447" s="395" t="s">
        <v>817</v>
      </c>
    </row>
    <row r="6448" spans="1:7">
      <c r="A6448" s="395" t="s">
        <v>171</v>
      </c>
      <c r="B6448" s="395" t="s">
        <v>14652</v>
      </c>
      <c r="C6448" s="395" t="s">
        <v>14653</v>
      </c>
      <c r="D6448" s="395" t="s">
        <v>587</v>
      </c>
      <c r="E6448" s="395" t="s">
        <v>816</v>
      </c>
      <c r="F6448" s="399">
        <v>135.71</v>
      </c>
      <c r="G6448" s="395" t="s">
        <v>817</v>
      </c>
    </row>
    <row r="6449" spans="1:7">
      <c r="A6449" s="395" t="s">
        <v>171</v>
      </c>
      <c r="B6449" s="395" t="s">
        <v>14654</v>
      </c>
      <c r="C6449" s="395" t="s">
        <v>14655</v>
      </c>
      <c r="D6449" s="395" t="s">
        <v>587</v>
      </c>
      <c r="E6449" s="395" t="s">
        <v>816</v>
      </c>
      <c r="F6449" s="399">
        <v>77.08</v>
      </c>
      <c r="G6449" s="395" t="s">
        <v>817</v>
      </c>
    </row>
    <row r="6450" spans="1:7">
      <c r="A6450" s="395" t="s">
        <v>171</v>
      </c>
      <c r="B6450" s="395" t="s">
        <v>14656</v>
      </c>
      <c r="C6450" s="395" t="s">
        <v>14657</v>
      </c>
      <c r="D6450" s="395" t="s">
        <v>587</v>
      </c>
      <c r="E6450" s="395" t="s">
        <v>816</v>
      </c>
      <c r="F6450" s="399">
        <v>86.24</v>
      </c>
      <c r="G6450" s="395" t="s">
        <v>817</v>
      </c>
    </row>
    <row r="6451" spans="1:7">
      <c r="A6451" s="395" t="s">
        <v>171</v>
      </c>
      <c r="B6451" s="395" t="s">
        <v>14658</v>
      </c>
      <c r="C6451" s="395" t="s">
        <v>14659</v>
      </c>
      <c r="D6451" s="395" t="s">
        <v>587</v>
      </c>
      <c r="E6451" s="395" t="s">
        <v>816</v>
      </c>
      <c r="F6451" s="399">
        <v>96.08</v>
      </c>
      <c r="G6451" s="395" t="s">
        <v>817</v>
      </c>
    </row>
    <row r="6452" spans="1:7">
      <c r="A6452" s="395" t="s">
        <v>171</v>
      </c>
      <c r="B6452" s="395" t="s">
        <v>14660</v>
      </c>
      <c r="C6452" s="395" t="s">
        <v>14661</v>
      </c>
      <c r="D6452" s="395" t="s">
        <v>587</v>
      </c>
      <c r="E6452" s="395" t="s">
        <v>816</v>
      </c>
      <c r="F6452" s="399">
        <v>149.69</v>
      </c>
      <c r="G6452" s="395" t="s">
        <v>817</v>
      </c>
    </row>
    <row r="6453" spans="1:7">
      <c r="A6453" s="395" t="s">
        <v>171</v>
      </c>
      <c r="B6453" s="395" t="s">
        <v>14662</v>
      </c>
      <c r="C6453" s="395" t="s">
        <v>14663</v>
      </c>
      <c r="D6453" s="395" t="s">
        <v>587</v>
      </c>
      <c r="E6453" s="395" t="s">
        <v>816</v>
      </c>
      <c r="F6453" s="399">
        <v>85.3</v>
      </c>
      <c r="G6453" s="395" t="s">
        <v>817</v>
      </c>
    </row>
    <row r="6454" spans="1:7">
      <c r="A6454" s="395" t="s">
        <v>171</v>
      </c>
      <c r="B6454" s="395" t="s">
        <v>14664</v>
      </c>
      <c r="C6454" s="395" t="s">
        <v>14665</v>
      </c>
      <c r="D6454" s="395" t="s">
        <v>587</v>
      </c>
      <c r="E6454" s="395" t="s">
        <v>816</v>
      </c>
      <c r="F6454" s="399">
        <v>37.64</v>
      </c>
      <c r="G6454" s="395" t="s">
        <v>817</v>
      </c>
    </row>
    <row r="6455" spans="1:7">
      <c r="A6455" s="395" t="s">
        <v>171</v>
      </c>
      <c r="B6455" s="395" t="s">
        <v>14667</v>
      </c>
      <c r="C6455" s="395" t="s">
        <v>14668</v>
      </c>
      <c r="D6455" s="395" t="s">
        <v>587</v>
      </c>
      <c r="E6455" s="395" t="s">
        <v>816</v>
      </c>
      <c r="F6455" s="399">
        <v>42.61</v>
      </c>
      <c r="G6455" s="395" t="s">
        <v>817</v>
      </c>
    </row>
    <row r="6456" spans="1:7">
      <c r="A6456" s="395" t="s">
        <v>171</v>
      </c>
      <c r="B6456" s="395" t="s">
        <v>14669</v>
      </c>
      <c r="C6456" s="395" t="s">
        <v>14670</v>
      </c>
      <c r="D6456" s="395" t="s">
        <v>587</v>
      </c>
      <c r="E6456" s="395" t="s">
        <v>816</v>
      </c>
      <c r="F6456" s="399">
        <v>73.03</v>
      </c>
      <c r="G6456" s="395" t="s">
        <v>817</v>
      </c>
    </row>
    <row r="6457" spans="1:7">
      <c r="A6457" s="395" t="s">
        <v>171</v>
      </c>
      <c r="B6457" s="395" t="s">
        <v>14671</v>
      </c>
      <c r="C6457" s="395" t="s">
        <v>14672</v>
      </c>
      <c r="D6457" s="395" t="s">
        <v>587</v>
      </c>
      <c r="E6457" s="395" t="s">
        <v>816</v>
      </c>
      <c r="F6457" s="399">
        <v>39.99</v>
      </c>
      <c r="G6457" s="395" t="s">
        <v>817</v>
      </c>
    </row>
    <row r="6458" spans="1:7">
      <c r="A6458" s="395" t="s">
        <v>171</v>
      </c>
      <c r="B6458" s="395" t="s">
        <v>14674</v>
      </c>
      <c r="C6458" s="395" t="s">
        <v>14675</v>
      </c>
      <c r="D6458" s="395" t="s">
        <v>587</v>
      </c>
      <c r="E6458" s="395" t="s">
        <v>816</v>
      </c>
      <c r="F6458" s="399">
        <v>52.34</v>
      </c>
      <c r="G6458" s="395" t="s">
        <v>817</v>
      </c>
    </row>
    <row r="6459" spans="1:7">
      <c r="A6459" s="395" t="s">
        <v>171</v>
      </c>
      <c r="B6459" s="395" t="s">
        <v>14676</v>
      </c>
      <c r="C6459" s="395" t="s">
        <v>14677</v>
      </c>
      <c r="D6459" s="395" t="s">
        <v>587</v>
      </c>
      <c r="E6459" s="395" t="s">
        <v>816</v>
      </c>
      <c r="F6459" s="399">
        <v>59</v>
      </c>
      <c r="G6459" s="395" t="s">
        <v>817</v>
      </c>
    </row>
    <row r="6460" spans="1:7">
      <c r="A6460" s="395" t="s">
        <v>171</v>
      </c>
      <c r="B6460" s="395" t="s">
        <v>14678</v>
      </c>
      <c r="C6460" s="395" t="s">
        <v>14679</v>
      </c>
      <c r="D6460" s="395" t="s">
        <v>587</v>
      </c>
      <c r="E6460" s="395" t="s">
        <v>816</v>
      </c>
      <c r="F6460" s="399">
        <v>99.6</v>
      </c>
      <c r="G6460" s="395" t="s">
        <v>817</v>
      </c>
    </row>
    <row r="6461" spans="1:7">
      <c r="A6461" s="395" t="s">
        <v>171</v>
      </c>
      <c r="B6461" s="395" t="s">
        <v>14680</v>
      </c>
      <c r="C6461" s="395" t="s">
        <v>14681</v>
      </c>
      <c r="D6461" s="395" t="s">
        <v>587</v>
      </c>
      <c r="E6461" s="395" t="s">
        <v>816</v>
      </c>
      <c r="F6461" s="399">
        <v>55.73</v>
      </c>
      <c r="G6461" s="395" t="s">
        <v>817</v>
      </c>
    </row>
    <row r="6462" spans="1:7">
      <c r="A6462" s="395" t="s">
        <v>171</v>
      </c>
      <c r="B6462" s="395" t="s">
        <v>14682</v>
      </c>
      <c r="C6462" s="395" t="s">
        <v>14683</v>
      </c>
      <c r="D6462" s="395" t="s">
        <v>587</v>
      </c>
      <c r="E6462" s="395" t="s">
        <v>816</v>
      </c>
      <c r="F6462" s="399">
        <v>57.04</v>
      </c>
      <c r="G6462" s="395" t="s">
        <v>817</v>
      </c>
    </row>
    <row r="6463" spans="1:7">
      <c r="A6463" s="395" t="s">
        <v>171</v>
      </c>
      <c r="B6463" s="395" t="s">
        <v>14685</v>
      </c>
      <c r="C6463" s="395" t="s">
        <v>14686</v>
      </c>
      <c r="D6463" s="395" t="s">
        <v>587</v>
      </c>
      <c r="E6463" s="395" t="s">
        <v>816</v>
      </c>
      <c r="F6463" s="399">
        <v>65.400000000000006</v>
      </c>
      <c r="G6463" s="395" t="s">
        <v>817</v>
      </c>
    </row>
    <row r="6464" spans="1:7">
      <c r="A6464" s="395" t="s">
        <v>171</v>
      </c>
      <c r="B6464" s="395" t="s">
        <v>14687</v>
      </c>
      <c r="C6464" s="395" t="s">
        <v>14688</v>
      </c>
      <c r="D6464" s="395" t="s">
        <v>587</v>
      </c>
      <c r="E6464" s="395" t="s">
        <v>816</v>
      </c>
      <c r="F6464" s="399">
        <v>117.06</v>
      </c>
      <c r="G6464" s="395" t="s">
        <v>817</v>
      </c>
    </row>
    <row r="6465" spans="1:7">
      <c r="A6465" s="395" t="s">
        <v>171</v>
      </c>
      <c r="B6465" s="395" t="s">
        <v>14689</v>
      </c>
      <c r="C6465" s="395" t="s">
        <v>14690</v>
      </c>
      <c r="D6465" s="395" t="s">
        <v>587</v>
      </c>
      <c r="E6465" s="395" t="s">
        <v>816</v>
      </c>
      <c r="F6465" s="399">
        <v>61.07</v>
      </c>
      <c r="G6465" s="395" t="s">
        <v>817</v>
      </c>
    </row>
    <row r="6466" spans="1:7">
      <c r="A6466" s="395" t="s">
        <v>171</v>
      </c>
      <c r="B6466" s="395" t="s">
        <v>14691</v>
      </c>
      <c r="C6466" s="395" t="s">
        <v>14692</v>
      </c>
      <c r="D6466" s="395" t="s">
        <v>587</v>
      </c>
      <c r="E6466" s="395" t="s">
        <v>816</v>
      </c>
      <c r="F6466" s="399">
        <v>62.23</v>
      </c>
      <c r="G6466" s="395" t="s">
        <v>817</v>
      </c>
    </row>
    <row r="6467" spans="1:7">
      <c r="A6467" s="395" t="s">
        <v>171</v>
      </c>
      <c r="B6467" s="395" t="s">
        <v>14693</v>
      </c>
      <c r="C6467" s="395" t="s">
        <v>14694</v>
      </c>
      <c r="D6467" s="395" t="s">
        <v>587</v>
      </c>
      <c r="E6467" s="395" t="s">
        <v>816</v>
      </c>
      <c r="F6467" s="399">
        <v>71.430000000000007</v>
      </c>
      <c r="G6467" s="395" t="s">
        <v>817</v>
      </c>
    </row>
    <row r="6468" spans="1:7">
      <c r="A6468" s="395" t="s">
        <v>171</v>
      </c>
      <c r="B6468" s="395" t="s">
        <v>14695</v>
      </c>
      <c r="C6468" s="395" t="s">
        <v>14696</v>
      </c>
      <c r="D6468" s="395" t="s">
        <v>587</v>
      </c>
      <c r="E6468" s="395" t="s">
        <v>816</v>
      </c>
      <c r="F6468" s="399">
        <v>125.09</v>
      </c>
      <c r="G6468" s="395" t="s">
        <v>817</v>
      </c>
    </row>
    <row r="6469" spans="1:7">
      <c r="A6469" s="395" t="s">
        <v>171</v>
      </c>
      <c r="B6469" s="395" t="s">
        <v>14697</v>
      </c>
      <c r="C6469" s="395" t="s">
        <v>14698</v>
      </c>
      <c r="D6469" s="395" t="s">
        <v>587</v>
      </c>
      <c r="E6469" s="395" t="s">
        <v>816</v>
      </c>
      <c r="F6469" s="399">
        <v>62.94</v>
      </c>
      <c r="G6469" s="395" t="s">
        <v>817</v>
      </c>
    </row>
    <row r="6470" spans="1:7">
      <c r="A6470" s="395" t="s">
        <v>171</v>
      </c>
      <c r="B6470" s="395" t="s">
        <v>14699</v>
      </c>
      <c r="C6470" s="395" t="s">
        <v>14700</v>
      </c>
      <c r="D6470" s="395" t="s">
        <v>587</v>
      </c>
      <c r="E6470" s="395" t="s">
        <v>816</v>
      </c>
      <c r="F6470" s="399">
        <v>77.33</v>
      </c>
      <c r="G6470" s="395" t="s">
        <v>817</v>
      </c>
    </row>
    <row r="6471" spans="1:7">
      <c r="A6471" s="395" t="s">
        <v>171</v>
      </c>
      <c r="B6471" s="395" t="s">
        <v>14701</v>
      </c>
      <c r="C6471" s="395" t="s">
        <v>14702</v>
      </c>
      <c r="D6471" s="395" t="s">
        <v>587</v>
      </c>
      <c r="E6471" s="395" t="s">
        <v>816</v>
      </c>
      <c r="F6471" s="399">
        <v>82.3</v>
      </c>
      <c r="G6471" s="395" t="s">
        <v>817</v>
      </c>
    </row>
    <row r="6472" spans="1:7">
      <c r="A6472" s="395" t="s">
        <v>171</v>
      </c>
      <c r="B6472" s="395" t="s">
        <v>14703</v>
      </c>
      <c r="C6472" s="395" t="s">
        <v>14704</v>
      </c>
      <c r="D6472" s="395" t="s">
        <v>587</v>
      </c>
      <c r="E6472" s="395" t="s">
        <v>816</v>
      </c>
      <c r="F6472" s="399">
        <v>109</v>
      </c>
      <c r="G6472" s="395" t="s">
        <v>817</v>
      </c>
    </row>
    <row r="6473" spans="1:7">
      <c r="A6473" s="395" t="s">
        <v>171</v>
      </c>
      <c r="B6473" s="395" t="s">
        <v>14705</v>
      </c>
      <c r="C6473" s="395" t="s">
        <v>14706</v>
      </c>
      <c r="D6473" s="395" t="s">
        <v>587</v>
      </c>
      <c r="E6473" s="395" t="s">
        <v>816</v>
      </c>
      <c r="F6473" s="399">
        <v>81.45</v>
      </c>
      <c r="G6473" s="395" t="s">
        <v>817</v>
      </c>
    </row>
    <row r="6474" spans="1:7">
      <c r="A6474" s="395" t="s">
        <v>171</v>
      </c>
      <c r="B6474" s="395" t="s">
        <v>14707</v>
      </c>
      <c r="C6474" s="395" t="s">
        <v>14708</v>
      </c>
      <c r="D6474" s="395" t="s">
        <v>587</v>
      </c>
      <c r="E6474" s="395" t="s">
        <v>816</v>
      </c>
      <c r="F6474" s="399">
        <v>92.02</v>
      </c>
      <c r="G6474" s="395" t="s">
        <v>817</v>
      </c>
    </row>
    <row r="6475" spans="1:7">
      <c r="A6475" s="395" t="s">
        <v>171</v>
      </c>
      <c r="B6475" s="395" t="s">
        <v>14709</v>
      </c>
      <c r="C6475" s="395" t="s">
        <v>14710</v>
      </c>
      <c r="D6475" s="395" t="s">
        <v>587</v>
      </c>
      <c r="E6475" s="395" t="s">
        <v>816</v>
      </c>
      <c r="F6475" s="399">
        <v>98.68</v>
      </c>
      <c r="G6475" s="395" t="s">
        <v>817</v>
      </c>
    </row>
    <row r="6476" spans="1:7">
      <c r="A6476" s="395" t="s">
        <v>171</v>
      </c>
      <c r="B6476" s="395" t="s">
        <v>14711</v>
      </c>
      <c r="C6476" s="395" t="s">
        <v>14712</v>
      </c>
      <c r="D6476" s="395" t="s">
        <v>587</v>
      </c>
      <c r="E6476" s="395" t="s">
        <v>816</v>
      </c>
      <c r="F6476" s="399">
        <v>135.57</v>
      </c>
      <c r="G6476" s="395" t="s">
        <v>817</v>
      </c>
    </row>
    <row r="6477" spans="1:7">
      <c r="A6477" s="395" t="s">
        <v>171</v>
      </c>
      <c r="B6477" s="395" t="s">
        <v>14713</v>
      </c>
      <c r="C6477" s="395" t="s">
        <v>14714</v>
      </c>
      <c r="D6477" s="395" t="s">
        <v>587</v>
      </c>
      <c r="E6477" s="395" t="s">
        <v>816</v>
      </c>
      <c r="F6477" s="399">
        <v>97.2</v>
      </c>
      <c r="G6477" s="395" t="s">
        <v>817</v>
      </c>
    </row>
    <row r="6478" spans="1:7">
      <c r="A6478" s="395" t="s">
        <v>171</v>
      </c>
      <c r="B6478" s="395" t="s">
        <v>14715</v>
      </c>
      <c r="C6478" s="395" t="s">
        <v>14716</v>
      </c>
      <c r="D6478" s="395" t="s">
        <v>587</v>
      </c>
      <c r="E6478" s="395" t="s">
        <v>816</v>
      </c>
      <c r="F6478" s="399">
        <v>96.72</v>
      </c>
      <c r="G6478" s="395" t="s">
        <v>817</v>
      </c>
    </row>
    <row r="6479" spans="1:7">
      <c r="A6479" s="395" t="s">
        <v>171</v>
      </c>
      <c r="B6479" s="395" t="s">
        <v>14717</v>
      </c>
      <c r="C6479" s="395" t="s">
        <v>14718</v>
      </c>
      <c r="D6479" s="395" t="s">
        <v>587</v>
      </c>
      <c r="E6479" s="395" t="s">
        <v>816</v>
      </c>
      <c r="F6479" s="399">
        <v>105.08</v>
      </c>
      <c r="G6479" s="395" t="s">
        <v>817</v>
      </c>
    </row>
    <row r="6480" spans="1:7">
      <c r="A6480" s="395" t="s">
        <v>171</v>
      </c>
      <c r="B6480" s="395" t="s">
        <v>14719</v>
      </c>
      <c r="C6480" s="395" t="s">
        <v>14720</v>
      </c>
      <c r="D6480" s="395" t="s">
        <v>587</v>
      </c>
      <c r="E6480" s="395" t="s">
        <v>816</v>
      </c>
      <c r="F6480" s="399">
        <v>153.03</v>
      </c>
      <c r="G6480" s="395" t="s">
        <v>817</v>
      </c>
    </row>
    <row r="6481" spans="1:7">
      <c r="A6481" s="395" t="s">
        <v>171</v>
      </c>
      <c r="B6481" s="395" t="s">
        <v>14721</v>
      </c>
      <c r="C6481" s="395" t="s">
        <v>14722</v>
      </c>
      <c r="D6481" s="395" t="s">
        <v>587</v>
      </c>
      <c r="E6481" s="395" t="s">
        <v>816</v>
      </c>
      <c r="F6481" s="399">
        <v>102.53</v>
      </c>
      <c r="G6481" s="395" t="s">
        <v>817</v>
      </c>
    </row>
    <row r="6482" spans="1:7">
      <c r="A6482" s="395" t="s">
        <v>171</v>
      </c>
      <c r="B6482" s="395" t="s">
        <v>14723</v>
      </c>
      <c r="C6482" s="395" t="s">
        <v>14724</v>
      </c>
      <c r="D6482" s="395" t="s">
        <v>587</v>
      </c>
      <c r="E6482" s="395" t="s">
        <v>816</v>
      </c>
      <c r="F6482" s="399">
        <v>127.32</v>
      </c>
      <c r="G6482" s="395" t="s">
        <v>817</v>
      </c>
    </row>
    <row r="6483" spans="1:7">
      <c r="A6483" s="395" t="s">
        <v>171</v>
      </c>
      <c r="B6483" s="395" t="s">
        <v>14725</v>
      </c>
      <c r="C6483" s="395" t="s">
        <v>14726</v>
      </c>
      <c r="D6483" s="395" t="s">
        <v>587</v>
      </c>
      <c r="E6483" s="395" t="s">
        <v>816</v>
      </c>
      <c r="F6483" s="399">
        <v>136.52000000000001</v>
      </c>
      <c r="G6483" s="395" t="s">
        <v>817</v>
      </c>
    </row>
    <row r="6484" spans="1:7">
      <c r="A6484" s="395" t="s">
        <v>171</v>
      </c>
      <c r="B6484" s="395" t="s">
        <v>14727</v>
      </c>
      <c r="C6484" s="395" t="s">
        <v>14728</v>
      </c>
      <c r="D6484" s="395" t="s">
        <v>587</v>
      </c>
      <c r="E6484" s="395" t="s">
        <v>816</v>
      </c>
      <c r="F6484" s="399">
        <v>177.36</v>
      </c>
      <c r="G6484" s="395" t="s">
        <v>817</v>
      </c>
    </row>
    <row r="6485" spans="1:7">
      <c r="A6485" s="395" t="s">
        <v>171</v>
      </c>
      <c r="B6485" s="395" t="s">
        <v>14729</v>
      </c>
      <c r="C6485" s="395" t="s">
        <v>14730</v>
      </c>
      <c r="D6485" s="395" t="s">
        <v>587</v>
      </c>
      <c r="E6485" s="395" t="s">
        <v>816</v>
      </c>
      <c r="F6485" s="399">
        <v>123.03</v>
      </c>
      <c r="G6485" s="395" t="s">
        <v>817</v>
      </c>
    </row>
    <row r="6486" spans="1:7">
      <c r="A6486" s="395" t="s">
        <v>171</v>
      </c>
      <c r="B6486" s="395" t="s">
        <v>14731</v>
      </c>
      <c r="C6486" s="395" t="s">
        <v>14732</v>
      </c>
      <c r="D6486" s="395" t="s">
        <v>587</v>
      </c>
      <c r="E6486" s="395" t="s">
        <v>816</v>
      </c>
      <c r="F6486" s="399">
        <v>20.55</v>
      </c>
      <c r="G6486" s="395" t="s">
        <v>817</v>
      </c>
    </row>
    <row r="6487" spans="1:7">
      <c r="A6487" s="395" t="s">
        <v>171</v>
      </c>
      <c r="B6487" s="395" t="s">
        <v>14733</v>
      </c>
      <c r="C6487" s="395" t="s">
        <v>14734</v>
      </c>
      <c r="D6487" s="395" t="s">
        <v>587</v>
      </c>
      <c r="E6487" s="395" t="s">
        <v>816</v>
      </c>
      <c r="F6487" s="399">
        <v>33.04</v>
      </c>
      <c r="G6487" s="395" t="s">
        <v>817</v>
      </c>
    </row>
    <row r="6488" spans="1:7">
      <c r="A6488" s="395" t="s">
        <v>171</v>
      </c>
      <c r="B6488" s="395" t="s">
        <v>14735</v>
      </c>
      <c r="C6488" s="395" t="s">
        <v>14736</v>
      </c>
      <c r="D6488" s="395" t="s">
        <v>587</v>
      </c>
      <c r="E6488" s="395" t="s">
        <v>816</v>
      </c>
      <c r="F6488" s="399">
        <v>40.22</v>
      </c>
      <c r="G6488" s="395" t="s">
        <v>817</v>
      </c>
    </row>
    <row r="6489" spans="1:7">
      <c r="A6489" s="395" t="s">
        <v>171</v>
      </c>
      <c r="B6489" s="395" t="s">
        <v>14737</v>
      </c>
      <c r="C6489" s="395" t="s">
        <v>14738</v>
      </c>
      <c r="D6489" s="395" t="s">
        <v>587</v>
      </c>
      <c r="E6489" s="395" t="s">
        <v>816</v>
      </c>
      <c r="F6489" s="399">
        <v>31.93</v>
      </c>
      <c r="G6489" s="395" t="s">
        <v>817</v>
      </c>
    </row>
    <row r="6490" spans="1:7">
      <c r="A6490" s="395" t="s">
        <v>171</v>
      </c>
      <c r="B6490" s="395" t="s">
        <v>14739</v>
      </c>
      <c r="C6490" s="395" t="s">
        <v>14740</v>
      </c>
      <c r="D6490" s="395" t="s">
        <v>587</v>
      </c>
      <c r="E6490" s="395" t="s">
        <v>816</v>
      </c>
      <c r="F6490" s="399">
        <v>44.42</v>
      </c>
      <c r="G6490" s="395" t="s">
        <v>817</v>
      </c>
    </row>
    <row r="6491" spans="1:7">
      <c r="A6491" s="395" t="s">
        <v>171</v>
      </c>
      <c r="B6491" s="395" t="s">
        <v>14741</v>
      </c>
      <c r="C6491" s="395" t="s">
        <v>14742</v>
      </c>
      <c r="D6491" s="395" t="s">
        <v>587</v>
      </c>
      <c r="E6491" s="395" t="s">
        <v>816</v>
      </c>
      <c r="F6491" s="399">
        <v>51.6</v>
      </c>
      <c r="G6491" s="395" t="s">
        <v>817</v>
      </c>
    </row>
    <row r="6492" spans="1:7">
      <c r="A6492" s="395" t="s">
        <v>171</v>
      </c>
      <c r="B6492" s="395" t="s">
        <v>14743</v>
      </c>
      <c r="C6492" s="395" t="s">
        <v>14744</v>
      </c>
      <c r="D6492" s="395" t="s">
        <v>587</v>
      </c>
      <c r="E6492" s="395" t="s">
        <v>816</v>
      </c>
      <c r="F6492" s="399">
        <v>28.95</v>
      </c>
      <c r="G6492" s="395" t="s">
        <v>817</v>
      </c>
    </row>
    <row r="6493" spans="1:7">
      <c r="A6493" s="395" t="s">
        <v>171</v>
      </c>
      <c r="B6493" s="395" t="s">
        <v>14745</v>
      </c>
      <c r="C6493" s="395" t="s">
        <v>14746</v>
      </c>
      <c r="D6493" s="395" t="s">
        <v>587</v>
      </c>
      <c r="E6493" s="395" t="s">
        <v>816</v>
      </c>
      <c r="F6493" s="399">
        <v>42.22</v>
      </c>
      <c r="G6493" s="395" t="s">
        <v>817</v>
      </c>
    </row>
    <row r="6494" spans="1:7">
      <c r="A6494" s="395" t="s">
        <v>171</v>
      </c>
      <c r="B6494" s="395" t="s">
        <v>14747</v>
      </c>
      <c r="C6494" s="395" t="s">
        <v>14748</v>
      </c>
      <c r="D6494" s="395" t="s">
        <v>587</v>
      </c>
      <c r="E6494" s="395" t="s">
        <v>816</v>
      </c>
      <c r="F6494" s="399">
        <v>59.6</v>
      </c>
      <c r="G6494" s="395" t="s">
        <v>817</v>
      </c>
    </row>
    <row r="6495" spans="1:7">
      <c r="A6495" s="395" t="s">
        <v>171</v>
      </c>
      <c r="B6495" s="395" t="s">
        <v>14750</v>
      </c>
      <c r="C6495" s="395" t="s">
        <v>14751</v>
      </c>
      <c r="D6495" s="395" t="s">
        <v>587</v>
      </c>
      <c r="E6495" s="395" t="s">
        <v>816</v>
      </c>
      <c r="F6495" s="399">
        <v>68.84</v>
      </c>
      <c r="G6495" s="395" t="s">
        <v>817</v>
      </c>
    </row>
    <row r="6496" spans="1:7">
      <c r="A6496" s="395" t="s">
        <v>171</v>
      </c>
      <c r="B6496" s="395" t="s">
        <v>14752</v>
      </c>
      <c r="C6496" s="395" t="s">
        <v>14753</v>
      </c>
      <c r="D6496" s="395" t="s">
        <v>587</v>
      </c>
      <c r="E6496" s="395" t="s">
        <v>816</v>
      </c>
      <c r="F6496" s="399">
        <v>239.56</v>
      </c>
      <c r="G6496" s="395" t="s">
        <v>817</v>
      </c>
    </row>
    <row r="6497" spans="1:7">
      <c r="A6497" s="395" t="s">
        <v>171</v>
      </c>
      <c r="B6497" s="395" t="s">
        <v>14754</v>
      </c>
      <c r="C6497" s="395" t="s">
        <v>14755</v>
      </c>
      <c r="D6497" s="395" t="s">
        <v>587</v>
      </c>
      <c r="E6497" s="395" t="s">
        <v>816</v>
      </c>
      <c r="F6497" s="399">
        <v>285.92</v>
      </c>
      <c r="G6497" s="395" t="s">
        <v>817</v>
      </c>
    </row>
    <row r="6498" spans="1:7">
      <c r="A6498" s="395" t="s">
        <v>171</v>
      </c>
      <c r="B6498" s="395" t="s">
        <v>14756</v>
      </c>
      <c r="C6498" s="395" t="s">
        <v>14757</v>
      </c>
      <c r="D6498" s="395" t="s">
        <v>587</v>
      </c>
      <c r="E6498" s="395" t="s">
        <v>816</v>
      </c>
      <c r="F6498" s="399">
        <v>72.12</v>
      </c>
      <c r="G6498" s="395" t="s">
        <v>817</v>
      </c>
    </row>
    <row r="6499" spans="1:7">
      <c r="A6499" s="395" t="s">
        <v>171</v>
      </c>
      <c r="B6499" s="395" t="s">
        <v>14758</v>
      </c>
      <c r="C6499" s="395" t="s">
        <v>14759</v>
      </c>
      <c r="D6499" s="395" t="s">
        <v>587</v>
      </c>
      <c r="E6499" s="395" t="s">
        <v>816</v>
      </c>
      <c r="F6499" s="399">
        <v>78.069999999999993</v>
      </c>
      <c r="G6499" s="395" t="s">
        <v>817</v>
      </c>
    </row>
    <row r="6500" spans="1:7">
      <c r="A6500" s="395" t="s">
        <v>171</v>
      </c>
      <c r="B6500" s="395" t="s">
        <v>14760</v>
      </c>
      <c r="C6500" s="395" t="s">
        <v>14761</v>
      </c>
      <c r="D6500" s="395" t="s">
        <v>587</v>
      </c>
      <c r="E6500" s="395" t="s">
        <v>816</v>
      </c>
      <c r="F6500" s="399">
        <v>76.69</v>
      </c>
      <c r="G6500" s="395" t="s">
        <v>817</v>
      </c>
    </row>
    <row r="6501" spans="1:7">
      <c r="A6501" s="395" t="s">
        <v>171</v>
      </c>
      <c r="B6501" s="395" t="s">
        <v>14762</v>
      </c>
      <c r="C6501" s="395" t="s">
        <v>14763</v>
      </c>
      <c r="D6501" s="395" t="s">
        <v>587</v>
      </c>
      <c r="E6501" s="395" t="s">
        <v>816</v>
      </c>
      <c r="F6501" s="399">
        <v>82.72</v>
      </c>
      <c r="G6501" s="395" t="s">
        <v>817</v>
      </c>
    </row>
    <row r="6502" spans="1:7">
      <c r="A6502" s="395" t="s">
        <v>171</v>
      </c>
      <c r="B6502" s="395" t="s">
        <v>14764</v>
      </c>
      <c r="C6502" s="395" t="s">
        <v>14765</v>
      </c>
      <c r="D6502" s="395" t="s">
        <v>587</v>
      </c>
      <c r="E6502" s="395" t="s">
        <v>816</v>
      </c>
      <c r="F6502" s="399">
        <v>80.09</v>
      </c>
      <c r="G6502" s="395" t="s">
        <v>817</v>
      </c>
    </row>
    <row r="6503" spans="1:7">
      <c r="A6503" s="395" t="s">
        <v>171</v>
      </c>
      <c r="B6503" s="395" t="s">
        <v>14766</v>
      </c>
      <c r="C6503" s="395" t="s">
        <v>14767</v>
      </c>
      <c r="D6503" s="395" t="s">
        <v>587</v>
      </c>
      <c r="E6503" s="395" t="s">
        <v>816</v>
      </c>
      <c r="F6503" s="399">
        <v>88.11</v>
      </c>
      <c r="G6503" s="395" t="s">
        <v>817</v>
      </c>
    </row>
    <row r="6504" spans="1:7">
      <c r="A6504" s="395" t="s">
        <v>171</v>
      </c>
      <c r="B6504" s="395" t="s">
        <v>14768</v>
      </c>
      <c r="C6504" s="395" t="s">
        <v>14769</v>
      </c>
      <c r="D6504" s="395" t="s">
        <v>587</v>
      </c>
      <c r="E6504" s="395" t="s">
        <v>816</v>
      </c>
      <c r="F6504" s="399">
        <v>338.76</v>
      </c>
      <c r="G6504" s="395" t="s">
        <v>817</v>
      </c>
    </row>
    <row r="6505" spans="1:7">
      <c r="A6505" s="395" t="s">
        <v>171</v>
      </c>
      <c r="B6505" s="395" t="s">
        <v>14770</v>
      </c>
      <c r="C6505" s="395" t="s">
        <v>14771</v>
      </c>
      <c r="D6505" s="395" t="s">
        <v>587</v>
      </c>
      <c r="E6505" s="395" t="s">
        <v>816</v>
      </c>
      <c r="F6505" s="399">
        <v>406.01</v>
      </c>
      <c r="G6505" s="395" t="s">
        <v>817</v>
      </c>
    </row>
    <row r="6506" spans="1:7">
      <c r="A6506" s="395" t="s">
        <v>171</v>
      </c>
      <c r="B6506" s="395" t="s">
        <v>14772</v>
      </c>
      <c r="C6506" s="395" t="s">
        <v>14773</v>
      </c>
      <c r="D6506" s="395" t="s">
        <v>587</v>
      </c>
      <c r="E6506" s="395" t="s">
        <v>816</v>
      </c>
      <c r="F6506" s="399">
        <v>73.599999999999994</v>
      </c>
      <c r="G6506" s="395" t="s">
        <v>817</v>
      </c>
    </row>
    <row r="6507" spans="1:7">
      <c r="A6507" s="395" t="s">
        <v>171</v>
      </c>
      <c r="B6507" s="395" t="s">
        <v>14774</v>
      </c>
      <c r="C6507" s="395" t="s">
        <v>14775</v>
      </c>
      <c r="D6507" s="395" t="s">
        <v>587</v>
      </c>
      <c r="E6507" s="395" t="s">
        <v>816</v>
      </c>
      <c r="F6507" s="399">
        <v>73.599999999999994</v>
      </c>
      <c r="G6507" s="395" t="s">
        <v>817</v>
      </c>
    </row>
    <row r="6508" spans="1:7">
      <c r="A6508" s="395" t="s">
        <v>171</v>
      </c>
      <c r="B6508" s="395" t="s">
        <v>14776</v>
      </c>
      <c r="C6508" s="395" t="s">
        <v>14777</v>
      </c>
      <c r="D6508" s="395" t="s">
        <v>587</v>
      </c>
      <c r="E6508" s="395" t="s">
        <v>816</v>
      </c>
      <c r="F6508" s="399">
        <v>60.86</v>
      </c>
      <c r="G6508" s="395" t="s">
        <v>817</v>
      </c>
    </row>
    <row r="6509" spans="1:7">
      <c r="A6509" s="395" t="s">
        <v>171</v>
      </c>
      <c r="B6509" s="395" t="s">
        <v>14778</v>
      </c>
      <c r="C6509" s="395" t="s">
        <v>14779</v>
      </c>
      <c r="D6509" s="395" t="s">
        <v>587</v>
      </c>
      <c r="E6509" s="395" t="s">
        <v>816</v>
      </c>
      <c r="F6509" s="399">
        <v>66.739999999999995</v>
      </c>
      <c r="G6509" s="395" t="s">
        <v>817</v>
      </c>
    </row>
    <row r="6510" spans="1:7">
      <c r="A6510" s="395" t="s">
        <v>171</v>
      </c>
      <c r="B6510" s="395" t="s">
        <v>14780</v>
      </c>
      <c r="C6510" s="395" t="s">
        <v>14781</v>
      </c>
      <c r="D6510" s="395" t="s">
        <v>587</v>
      </c>
      <c r="E6510" s="395" t="s">
        <v>816</v>
      </c>
      <c r="F6510" s="399">
        <v>68.87</v>
      </c>
      <c r="G6510" s="395" t="s">
        <v>817</v>
      </c>
    </row>
    <row r="6511" spans="1:7">
      <c r="A6511" s="395" t="s">
        <v>171</v>
      </c>
      <c r="B6511" s="395" t="s">
        <v>14782</v>
      </c>
      <c r="C6511" s="395" t="s">
        <v>14783</v>
      </c>
      <c r="D6511" s="395" t="s">
        <v>587</v>
      </c>
      <c r="E6511" s="395" t="s">
        <v>816</v>
      </c>
      <c r="F6511" s="399">
        <v>74.75</v>
      </c>
      <c r="G6511" s="395" t="s">
        <v>817</v>
      </c>
    </row>
    <row r="6512" spans="1:7">
      <c r="A6512" s="395" t="s">
        <v>171</v>
      </c>
      <c r="B6512" s="395" t="s">
        <v>14784</v>
      </c>
      <c r="C6512" s="395" t="s">
        <v>14785</v>
      </c>
      <c r="D6512" s="395" t="s">
        <v>587</v>
      </c>
      <c r="E6512" s="395" t="s">
        <v>816</v>
      </c>
      <c r="F6512" s="399">
        <v>98.26</v>
      </c>
      <c r="G6512" s="395" t="s">
        <v>817</v>
      </c>
    </row>
    <row r="6513" spans="1:7">
      <c r="A6513" s="395" t="s">
        <v>171</v>
      </c>
      <c r="B6513" s="395" t="s">
        <v>14786</v>
      </c>
      <c r="C6513" s="395" t="s">
        <v>14787</v>
      </c>
      <c r="D6513" s="395" t="s">
        <v>587</v>
      </c>
      <c r="E6513" s="395" t="s">
        <v>816</v>
      </c>
      <c r="F6513" s="399">
        <v>99.11</v>
      </c>
      <c r="G6513" s="395" t="s">
        <v>817</v>
      </c>
    </row>
    <row r="6514" spans="1:7">
      <c r="A6514" s="395" t="s">
        <v>171</v>
      </c>
      <c r="B6514" s="395" t="s">
        <v>14788</v>
      </c>
      <c r="C6514" s="395" t="s">
        <v>14789</v>
      </c>
      <c r="D6514" s="395" t="s">
        <v>587</v>
      </c>
      <c r="E6514" s="395" t="s">
        <v>816</v>
      </c>
      <c r="F6514" s="399">
        <v>76.150000000000006</v>
      </c>
      <c r="G6514" s="395" t="s">
        <v>817</v>
      </c>
    </row>
    <row r="6515" spans="1:7">
      <c r="A6515" s="395" t="s">
        <v>171</v>
      </c>
      <c r="B6515" s="395" t="s">
        <v>14790</v>
      </c>
      <c r="C6515" s="395" t="s">
        <v>14791</v>
      </c>
      <c r="D6515" s="395" t="s">
        <v>587</v>
      </c>
      <c r="E6515" s="395" t="s">
        <v>816</v>
      </c>
      <c r="F6515" s="399">
        <v>83.93</v>
      </c>
      <c r="G6515" s="395" t="s">
        <v>817</v>
      </c>
    </row>
    <row r="6516" spans="1:7">
      <c r="A6516" s="395" t="s">
        <v>171</v>
      </c>
      <c r="B6516" s="395" t="s">
        <v>14792</v>
      </c>
      <c r="C6516" s="395" t="s">
        <v>14793</v>
      </c>
      <c r="D6516" s="395" t="s">
        <v>587</v>
      </c>
      <c r="E6516" s="395" t="s">
        <v>816</v>
      </c>
      <c r="F6516" s="399">
        <v>235.67</v>
      </c>
      <c r="G6516" s="395" t="s">
        <v>817</v>
      </c>
    </row>
    <row r="6517" spans="1:7">
      <c r="A6517" s="395" t="s">
        <v>171</v>
      </c>
      <c r="B6517" s="395" t="s">
        <v>14794</v>
      </c>
      <c r="C6517" s="395" t="s">
        <v>14795</v>
      </c>
      <c r="D6517" s="395" t="s">
        <v>587</v>
      </c>
      <c r="E6517" s="395" t="s">
        <v>816</v>
      </c>
      <c r="F6517" s="399">
        <v>338.61</v>
      </c>
      <c r="G6517" s="395" t="s">
        <v>817</v>
      </c>
    </row>
    <row r="6518" spans="1:7">
      <c r="A6518" s="395" t="s">
        <v>171</v>
      </c>
      <c r="B6518" s="395" t="s">
        <v>14796</v>
      </c>
      <c r="C6518" s="395" t="s">
        <v>14797</v>
      </c>
      <c r="D6518" s="395" t="s">
        <v>587</v>
      </c>
      <c r="E6518" s="395" t="s">
        <v>816</v>
      </c>
      <c r="F6518" s="399">
        <v>247.61</v>
      </c>
      <c r="G6518" s="395" t="s">
        <v>817</v>
      </c>
    </row>
    <row r="6519" spans="1:7">
      <c r="A6519" s="395" t="s">
        <v>171</v>
      </c>
      <c r="B6519" s="395" t="s">
        <v>14798</v>
      </c>
      <c r="C6519" s="395" t="s">
        <v>14799</v>
      </c>
      <c r="D6519" s="395" t="s">
        <v>587</v>
      </c>
      <c r="E6519" s="395" t="s">
        <v>816</v>
      </c>
      <c r="F6519" s="399">
        <v>350.55</v>
      </c>
      <c r="G6519" s="395" t="s">
        <v>817</v>
      </c>
    </row>
    <row r="6520" spans="1:7">
      <c r="A6520" s="395" t="s">
        <v>171</v>
      </c>
      <c r="B6520" s="395" t="s">
        <v>14800</v>
      </c>
      <c r="C6520" s="395" t="s">
        <v>14801</v>
      </c>
      <c r="D6520" s="395" t="s">
        <v>284</v>
      </c>
      <c r="E6520" s="395" t="s">
        <v>816</v>
      </c>
      <c r="F6520" s="399">
        <v>23.56</v>
      </c>
      <c r="G6520" s="395" t="s">
        <v>817</v>
      </c>
    </row>
    <row r="6521" spans="1:7">
      <c r="A6521" s="395" t="s">
        <v>171</v>
      </c>
      <c r="B6521" s="395" t="s">
        <v>14802</v>
      </c>
      <c r="C6521" s="395" t="s">
        <v>14803</v>
      </c>
      <c r="D6521" s="395" t="s">
        <v>284</v>
      </c>
      <c r="E6521" s="395" t="s">
        <v>816</v>
      </c>
      <c r="F6521" s="399">
        <v>156.30000000000001</v>
      </c>
      <c r="G6521" s="395" t="s">
        <v>817</v>
      </c>
    </row>
    <row r="6522" spans="1:7">
      <c r="A6522" s="395" t="s">
        <v>171</v>
      </c>
      <c r="B6522" s="395" t="s">
        <v>14804</v>
      </c>
      <c r="C6522" s="395" t="s">
        <v>14805</v>
      </c>
      <c r="D6522" s="395" t="s">
        <v>284</v>
      </c>
      <c r="E6522" s="395" t="s">
        <v>816</v>
      </c>
      <c r="F6522" s="399">
        <v>197.78</v>
      </c>
      <c r="G6522" s="395" t="s">
        <v>817</v>
      </c>
    </row>
    <row r="6523" spans="1:7">
      <c r="A6523" s="395" t="s">
        <v>171</v>
      </c>
      <c r="B6523" s="395" t="s">
        <v>14806</v>
      </c>
      <c r="C6523" s="395" t="s">
        <v>14807</v>
      </c>
      <c r="D6523" s="395" t="s">
        <v>284</v>
      </c>
      <c r="E6523" s="395" t="s">
        <v>816</v>
      </c>
      <c r="F6523" s="399">
        <v>42.95</v>
      </c>
      <c r="G6523" s="395" t="s">
        <v>817</v>
      </c>
    </row>
    <row r="6524" spans="1:7">
      <c r="A6524" s="395" t="s">
        <v>171</v>
      </c>
      <c r="B6524" s="395" t="s">
        <v>14808</v>
      </c>
      <c r="C6524" s="395" t="s">
        <v>14809</v>
      </c>
      <c r="D6524" s="395" t="s">
        <v>587</v>
      </c>
      <c r="E6524" s="395" t="s">
        <v>816</v>
      </c>
      <c r="F6524" s="399">
        <v>150.75</v>
      </c>
      <c r="G6524" s="395" t="s">
        <v>817</v>
      </c>
    </row>
    <row r="6525" spans="1:7">
      <c r="A6525" s="395" t="s">
        <v>171</v>
      </c>
      <c r="B6525" s="395" t="s">
        <v>14810</v>
      </c>
      <c r="C6525" s="395" t="s">
        <v>14811</v>
      </c>
      <c r="D6525" s="395" t="s">
        <v>284</v>
      </c>
      <c r="E6525" s="395" t="s">
        <v>816</v>
      </c>
      <c r="F6525" s="399">
        <v>50.36</v>
      </c>
      <c r="G6525" s="395" t="s">
        <v>817</v>
      </c>
    </row>
    <row r="6526" spans="1:7">
      <c r="A6526" s="395" t="s">
        <v>171</v>
      </c>
      <c r="B6526" s="395" t="s">
        <v>14812</v>
      </c>
      <c r="C6526" s="395" t="s">
        <v>14813</v>
      </c>
      <c r="D6526" s="395" t="s">
        <v>587</v>
      </c>
      <c r="E6526" s="395" t="s">
        <v>816</v>
      </c>
      <c r="F6526" s="399">
        <v>207.32</v>
      </c>
      <c r="G6526" s="395" t="s">
        <v>817</v>
      </c>
    </row>
    <row r="6527" spans="1:7">
      <c r="A6527" s="395" t="s">
        <v>171</v>
      </c>
      <c r="B6527" s="395" t="s">
        <v>14814</v>
      </c>
      <c r="C6527" s="395" t="s">
        <v>14815</v>
      </c>
      <c r="D6527" s="395" t="s">
        <v>587</v>
      </c>
      <c r="E6527" s="395" t="s">
        <v>816</v>
      </c>
      <c r="F6527" s="399">
        <v>57.27</v>
      </c>
      <c r="G6527" s="395" t="s">
        <v>817</v>
      </c>
    </row>
    <row r="6528" spans="1:7">
      <c r="A6528" s="395" t="s">
        <v>171</v>
      </c>
      <c r="B6528" s="395" t="s">
        <v>14816</v>
      </c>
      <c r="C6528" s="395" t="s">
        <v>14817</v>
      </c>
      <c r="D6528" s="395" t="s">
        <v>587</v>
      </c>
      <c r="E6528" s="395" t="s">
        <v>816</v>
      </c>
      <c r="F6528" s="399">
        <v>74.67</v>
      </c>
      <c r="G6528" s="395" t="s">
        <v>817</v>
      </c>
    </row>
    <row r="6529" spans="1:7">
      <c r="A6529" s="395" t="s">
        <v>171</v>
      </c>
      <c r="B6529" s="395" t="s">
        <v>14818</v>
      </c>
      <c r="C6529" s="395" t="s">
        <v>14819</v>
      </c>
      <c r="D6529" s="395" t="s">
        <v>587</v>
      </c>
      <c r="E6529" s="395" t="s">
        <v>816</v>
      </c>
      <c r="F6529" s="399">
        <v>51.34</v>
      </c>
      <c r="G6529" s="395" t="s">
        <v>817</v>
      </c>
    </row>
    <row r="6530" spans="1:7">
      <c r="A6530" s="395" t="s">
        <v>171</v>
      </c>
      <c r="B6530" s="395" t="s">
        <v>14820</v>
      </c>
      <c r="C6530" s="395" t="s">
        <v>14821</v>
      </c>
      <c r="D6530" s="395" t="s">
        <v>587</v>
      </c>
      <c r="E6530" s="395" t="s">
        <v>816</v>
      </c>
      <c r="F6530" s="399">
        <v>74.92</v>
      </c>
      <c r="G6530" s="395" t="s">
        <v>817</v>
      </c>
    </row>
    <row r="6531" spans="1:7">
      <c r="A6531" s="395" t="s">
        <v>171</v>
      </c>
      <c r="B6531" s="395" t="s">
        <v>14822</v>
      </c>
      <c r="C6531" s="395" t="s">
        <v>14823</v>
      </c>
      <c r="D6531" s="395" t="s">
        <v>284</v>
      </c>
      <c r="E6531" s="395" t="s">
        <v>816</v>
      </c>
      <c r="F6531" s="399">
        <v>3.26</v>
      </c>
      <c r="G6531" s="395" t="s">
        <v>817</v>
      </c>
    </row>
    <row r="6532" spans="1:7">
      <c r="A6532" s="395" t="s">
        <v>171</v>
      </c>
      <c r="B6532" s="395" t="s">
        <v>14825</v>
      </c>
      <c r="C6532" s="395" t="s">
        <v>14826</v>
      </c>
      <c r="D6532" s="395" t="s">
        <v>284</v>
      </c>
      <c r="E6532" s="395" t="s">
        <v>816</v>
      </c>
      <c r="F6532" s="399">
        <v>29.39</v>
      </c>
      <c r="G6532" s="395" t="s">
        <v>817</v>
      </c>
    </row>
    <row r="6533" spans="1:7">
      <c r="A6533" s="395" t="s">
        <v>171</v>
      </c>
      <c r="B6533" s="395" t="s">
        <v>14827</v>
      </c>
      <c r="C6533" s="395" t="s">
        <v>14828</v>
      </c>
      <c r="D6533" s="395" t="s">
        <v>587</v>
      </c>
      <c r="E6533" s="395" t="s">
        <v>816</v>
      </c>
      <c r="F6533" s="399">
        <v>65.98</v>
      </c>
      <c r="G6533" s="395" t="s">
        <v>817</v>
      </c>
    </row>
    <row r="6534" spans="1:7">
      <c r="A6534" s="395" t="s">
        <v>171</v>
      </c>
      <c r="B6534" s="395" t="s">
        <v>14829</v>
      </c>
      <c r="C6534" s="395" t="s">
        <v>14830</v>
      </c>
      <c r="D6534" s="395" t="s">
        <v>587</v>
      </c>
      <c r="E6534" s="395" t="s">
        <v>816</v>
      </c>
      <c r="F6534" s="399">
        <v>64.569999999999993</v>
      </c>
      <c r="G6534" s="395" t="s">
        <v>817</v>
      </c>
    </row>
    <row r="6535" spans="1:7">
      <c r="A6535" s="395" t="s">
        <v>171</v>
      </c>
      <c r="B6535" s="395" t="s">
        <v>14832</v>
      </c>
      <c r="C6535" s="395" t="s">
        <v>14833</v>
      </c>
      <c r="D6535" s="395" t="s">
        <v>587</v>
      </c>
      <c r="E6535" s="395" t="s">
        <v>816</v>
      </c>
      <c r="F6535" s="399">
        <v>66.7</v>
      </c>
      <c r="G6535" s="395" t="s">
        <v>817</v>
      </c>
    </row>
    <row r="6536" spans="1:7">
      <c r="A6536" s="395" t="s">
        <v>171</v>
      </c>
      <c r="B6536" s="395" t="s">
        <v>14834</v>
      </c>
      <c r="C6536" s="395" t="s">
        <v>14835</v>
      </c>
      <c r="D6536" s="395" t="s">
        <v>284</v>
      </c>
      <c r="E6536" s="395" t="s">
        <v>816</v>
      </c>
      <c r="F6536" s="399">
        <v>12.59</v>
      </c>
      <c r="G6536" s="395" t="s">
        <v>817</v>
      </c>
    </row>
    <row r="6537" spans="1:7">
      <c r="A6537" s="395" t="s">
        <v>171</v>
      </c>
      <c r="B6537" s="395" t="s">
        <v>14836</v>
      </c>
      <c r="C6537" s="395" t="s">
        <v>14837</v>
      </c>
      <c r="D6537" s="395" t="s">
        <v>587</v>
      </c>
      <c r="E6537" s="395" t="s">
        <v>816</v>
      </c>
      <c r="F6537" s="399">
        <v>75.34</v>
      </c>
      <c r="G6537" s="395" t="s">
        <v>817</v>
      </c>
    </row>
    <row r="6538" spans="1:7">
      <c r="A6538" s="395" t="s">
        <v>171</v>
      </c>
      <c r="B6538" s="395" t="s">
        <v>14838</v>
      </c>
      <c r="C6538" s="395" t="s">
        <v>14839</v>
      </c>
      <c r="D6538" s="395" t="s">
        <v>587</v>
      </c>
      <c r="E6538" s="395" t="s">
        <v>816</v>
      </c>
      <c r="F6538" s="399">
        <v>77.47</v>
      </c>
      <c r="G6538" s="395" t="s">
        <v>817</v>
      </c>
    </row>
    <row r="6539" spans="1:7">
      <c r="A6539" s="395" t="s">
        <v>171</v>
      </c>
      <c r="B6539" s="395" t="s">
        <v>14840</v>
      </c>
      <c r="C6539" s="395" t="s">
        <v>14841</v>
      </c>
      <c r="D6539" s="395" t="s">
        <v>587</v>
      </c>
      <c r="E6539" s="395" t="s">
        <v>816</v>
      </c>
      <c r="F6539" s="399">
        <v>7.3</v>
      </c>
      <c r="G6539" s="395" t="s">
        <v>817</v>
      </c>
    </row>
    <row r="6540" spans="1:7">
      <c r="A6540" s="395" t="s">
        <v>171</v>
      </c>
      <c r="B6540" s="395" t="s">
        <v>14842</v>
      </c>
      <c r="C6540" s="395" t="s">
        <v>14843</v>
      </c>
      <c r="D6540" s="395" t="s">
        <v>587</v>
      </c>
      <c r="E6540" s="395" t="s">
        <v>816</v>
      </c>
      <c r="F6540" s="399">
        <v>9.84</v>
      </c>
      <c r="G6540" s="395" t="s">
        <v>817</v>
      </c>
    </row>
    <row r="6541" spans="1:7">
      <c r="A6541" s="395" t="s">
        <v>171</v>
      </c>
      <c r="B6541" s="395" t="s">
        <v>14844</v>
      </c>
      <c r="C6541" s="395" t="s">
        <v>14845</v>
      </c>
      <c r="D6541" s="395" t="s">
        <v>587</v>
      </c>
      <c r="E6541" s="395" t="s">
        <v>816</v>
      </c>
      <c r="F6541" s="399">
        <v>2.73</v>
      </c>
      <c r="G6541" s="395" t="s">
        <v>817</v>
      </c>
    </row>
    <row r="6542" spans="1:7">
      <c r="A6542" s="395" t="s">
        <v>171</v>
      </c>
      <c r="B6542" s="395" t="s">
        <v>14847</v>
      </c>
      <c r="C6542" s="395" t="s">
        <v>14848</v>
      </c>
      <c r="D6542" s="395" t="s">
        <v>587</v>
      </c>
      <c r="E6542" s="395" t="s">
        <v>816</v>
      </c>
      <c r="F6542" s="399">
        <v>3.78</v>
      </c>
      <c r="G6542" s="395" t="s">
        <v>817</v>
      </c>
    </row>
    <row r="6543" spans="1:7">
      <c r="A6543" s="395" t="s">
        <v>171</v>
      </c>
      <c r="B6543" s="395" t="s">
        <v>14849</v>
      </c>
      <c r="C6543" s="395" t="s">
        <v>14850</v>
      </c>
      <c r="D6543" s="395" t="s">
        <v>587</v>
      </c>
      <c r="E6543" s="395" t="s">
        <v>816</v>
      </c>
      <c r="F6543" s="399">
        <v>8.43</v>
      </c>
      <c r="G6543" s="395" t="s">
        <v>817</v>
      </c>
    </row>
    <row r="6544" spans="1:7">
      <c r="A6544" s="395" t="s">
        <v>171</v>
      </c>
      <c r="B6544" s="395" t="s">
        <v>14851</v>
      </c>
      <c r="C6544" s="395" t="s">
        <v>14852</v>
      </c>
      <c r="D6544" s="395" t="s">
        <v>587</v>
      </c>
      <c r="E6544" s="395" t="s">
        <v>816</v>
      </c>
      <c r="F6544" s="399">
        <v>3.38</v>
      </c>
      <c r="G6544" s="395" t="s">
        <v>817</v>
      </c>
    </row>
    <row r="6545" spans="1:7">
      <c r="A6545" s="395" t="s">
        <v>171</v>
      </c>
      <c r="B6545" s="395" t="s">
        <v>14854</v>
      </c>
      <c r="C6545" s="395" t="s">
        <v>14855</v>
      </c>
      <c r="D6545" s="395" t="s">
        <v>587</v>
      </c>
      <c r="E6545" s="395" t="s">
        <v>816</v>
      </c>
      <c r="F6545" s="399">
        <v>5.97</v>
      </c>
      <c r="G6545" s="395" t="s">
        <v>817</v>
      </c>
    </row>
    <row r="6546" spans="1:7">
      <c r="A6546" s="395" t="s">
        <v>171</v>
      </c>
      <c r="B6546" s="395" t="s">
        <v>14857</v>
      </c>
      <c r="C6546" s="395" t="s">
        <v>14858</v>
      </c>
      <c r="D6546" s="395" t="s">
        <v>587</v>
      </c>
      <c r="E6546" s="395" t="s">
        <v>816</v>
      </c>
      <c r="F6546" s="399">
        <v>7.53</v>
      </c>
      <c r="G6546" s="395" t="s">
        <v>817</v>
      </c>
    </row>
    <row r="6547" spans="1:7">
      <c r="A6547" s="395" t="s">
        <v>171</v>
      </c>
      <c r="B6547" s="395" t="s">
        <v>14859</v>
      </c>
      <c r="C6547" s="395" t="s">
        <v>14860</v>
      </c>
      <c r="D6547" s="395" t="s">
        <v>587</v>
      </c>
      <c r="E6547" s="395" t="s">
        <v>816</v>
      </c>
      <c r="F6547" s="399">
        <v>13.33</v>
      </c>
      <c r="G6547" s="395" t="s">
        <v>817</v>
      </c>
    </row>
    <row r="6548" spans="1:7">
      <c r="A6548" s="395" t="s">
        <v>171</v>
      </c>
      <c r="B6548" s="395" t="s">
        <v>14861</v>
      </c>
      <c r="C6548" s="395" t="s">
        <v>14862</v>
      </c>
      <c r="D6548" s="395" t="s">
        <v>587</v>
      </c>
      <c r="E6548" s="395" t="s">
        <v>816</v>
      </c>
      <c r="F6548" s="399">
        <v>2.3199999999999998</v>
      </c>
      <c r="G6548" s="395" t="s">
        <v>817</v>
      </c>
    </row>
    <row r="6549" spans="1:7">
      <c r="A6549" s="395" t="s">
        <v>171</v>
      </c>
      <c r="B6549" s="395" t="s">
        <v>14864</v>
      </c>
      <c r="C6549" s="395" t="s">
        <v>14865</v>
      </c>
      <c r="D6549" s="395" t="s">
        <v>587</v>
      </c>
      <c r="E6549" s="395" t="s">
        <v>816</v>
      </c>
      <c r="F6549" s="399">
        <v>4.92</v>
      </c>
      <c r="G6549" s="395" t="s">
        <v>817</v>
      </c>
    </row>
    <row r="6550" spans="1:7">
      <c r="A6550" s="395" t="s">
        <v>171</v>
      </c>
      <c r="B6550" s="395" t="s">
        <v>14866</v>
      </c>
      <c r="C6550" s="395" t="s">
        <v>14867</v>
      </c>
      <c r="D6550" s="395" t="s">
        <v>587</v>
      </c>
      <c r="E6550" s="395" t="s">
        <v>816</v>
      </c>
      <c r="F6550" s="399">
        <v>3.15</v>
      </c>
      <c r="G6550" s="395" t="s">
        <v>817</v>
      </c>
    </row>
    <row r="6551" spans="1:7">
      <c r="A6551" s="395" t="s">
        <v>171</v>
      </c>
      <c r="B6551" s="395" t="s">
        <v>14868</v>
      </c>
      <c r="C6551" s="395" t="s">
        <v>14869</v>
      </c>
      <c r="D6551" s="395" t="s">
        <v>587</v>
      </c>
      <c r="E6551" s="395" t="s">
        <v>816</v>
      </c>
      <c r="F6551" s="399">
        <v>13.17</v>
      </c>
      <c r="G6551" s="395" t="s">
        <v>817</v>
      </c>
    </row>
    <row r="6552" spans="1:7">
      <c r="A6552" s="395" t="s">
        <v>171</v>
      </c>
      <c r="B6552" s="395" t="s">
        <v>14871</v>
      </c>
      <c r="C6552" s="395" t="s">
        <v>14872</v>
      </c>
      <c r="D6552" s="395" t="s">
        <v>587</v>
      </c>
      <c r="E6552" s="395" t="s">
        <v>816</v>
      </c>
      <c r="F6552" s="399">
        <v>11.87</v>
      </c>
      <c r="G6552" s="395" t="s">
        <v>817</v>
      </c>
    </row>
    <row r="6553" spans="1:7">
      <c r="A6553" s="395" t="s">
        <v>171</v>
      </c>
      <c r="B6553" s="395" t="s">
        <v>14873</v>
      </c>
      <c r="C6553" s="395" t="s">
        <v>14874</v>
      </c>
      <c r="D6553" s="395" t="s">
        <v>587</v>
      </c>
      <c r="E6553" s="395" t="s">
        <v>816</v>
      </c>
      <c r="F6553" s="399">
        <v>16.18</v>
      </c>
      <c r="G6553" s="395" t="s">
        <v>817</v>
      </c>
    </row>
    <row r="6554" spans="1:7">
      <c r="A6554" s="395" t="s">
        <v>171</v>
      </c>
      <c r="B6554" s="395" t="s">
        <v>14875</v>
      </c>
      <c r="C6554" s="395" t="s">
        <v>14876</v>
      </c>
      <c r="D6554" s="395" t="s">
        <v>587</v>
      </c>
      <c r="E6554" s="395" t="s">
        <v>816</v>
      </c>
      <c r="F6554" s="399">
        <v>9.2100000000000009</v>
      </c>
      <c r="G6554" s="395" t="s">
        <v>817</v>
      </c>
    </row>
    <row r="6555" spans="1:7">
      <c r="A6555" s="395" t="s">
        <v>171</v>
      </c>
      <c r="B6555" s="395" t="s">
        <v>14877</v>
      </c>
      <c r="C6555" s="395" t="s">
        <v>14878</v>
      </c>
      <c r="D6555" s="395" t="s">
        <v>587</v>
      </c>
      <c r="E6555" s="395" t="s">
        <v>816</v>
      </c>
      <c r="F6555" s="399">
        <v>26.05</v>
      </c>
      <c r="G6555" s="395" t="s">
        <v>817</v>
      </c>
    </row>
    <row r="6556" spans="1:7">
      <c r="A6556" s="395" t="s">
        <v>171</v>
      </c>
      <c r="B6556" s="395" t="s">
        <v>14879</v>
      </c>
      <c r="C6556" s="395" t="s">
        <v>14880</v>
      </c>
      <c r="D6556" s="395" t="s">
        <v>587</v>
      </c>
      <c r="E6556" s="395" t="s">
        <v>816</v>
      </c>
      <c r="F6556" s="399">
        <v>23.94</v>
      </c>
      <c r="G6556" s="395" t="s">
        <v>817</v>
      </c>
    </row>
    <row r="6557" spans="1:7">
      <c r="A6557" s="395" t="s">
        <v>171</v>
      </c>
      <c r="B6557" s="395" t="s">
        <v>14881</v>
      </c>
      <c r="C6557" s="395" t="s">
        <v>14882</v>
      </c>
      <c r="D6557" s="395" t="s">
        <v>587</v>
      </c>
      <c r="E6557" s="395" t="s">
        <v>816</v>
      </c>
      <c r="F6557" s="399">
        <v>20.46</v>
      </c>
      <c r="G6557" s="395" t="s">
        <v>817</v>
      </c>
    </row>
    <row r="6558" spans="1:7">
      <c r="A6558" s="395" t="s">
        <v>171</v>
      </c>
      <c r="B6558" s="395" t="s">
        <v>14883</v>
      </c>
      <c r="C6558" s="395" t="s">
        <v>14884</v>
      </c>
      <c r="D6558" s="395" t="s">
        <v>567</v>
      </c>
      <c r="E6558" s="395" t="s">
        <v>816</v>
      </c>
      <c r="F6558" s="399">
        <v>370.19</v>
      </c>
      <c r="G6558" s="395" t="s">
        <v>817</v>
      </c>
    </row>
    <row r="6559" spans="1:7">
      <c r="A6559" s="395" t="s">
        <v>171</v>
      </c>
      <c r="B6559" s="395" t="s">
        <v>14885</v>
      </c>
      <c r="C6559" s="395" t="s">
        <v>14886</v>
      </c>
      <c r="D6559" s="395" t="s">
        <v>567</v>
      </c>
      <c r="E6559" s="395" t="s">
        <v>816</v>
      </c>
      <c r="F6559" s="399">
        <v>359.73</v>
      </c>
      <c r="G6559" s="395" t="s">
        <v>817</v>
      </c>
    </row>
    <row r="6560" spans="1:7">
      <c r="A6560" s="395" t="s">
        <v>171</v>
      </c>
      <c r="B6560" s="395" t="s">
        <v>14887</v>
      </c>
      <c r="C6560" s="395" t="s">
        <v>14888</v>
      </c>
      <c r="D6560" s="395" t="s">
        <v>567</v>
      </c>
      <c r="E6560" s="395" t="s">
        <v>816</v>
      </c>
      <c r="F6560" s="399">
        <v>377.97</v>
      </c>
      <c r="G6560" s="395" t="s">
        <v>817</v>
      </c>
    </row>
    <row r="6561" spans="1:7">
      <c r="A6561" s="395" t="s">
        <v>171</v>
      </c>
      <c r="B6561" s="395" t="s">
        <v>14889</v>
      </c>
      <c r="C6561" s="395" t="s">
        <v>14890</v>
      </c>
      <c r="D6561" s="395" t="s">
        <v>567</v>
      </c>
      <c r="E6561" s="395" t="s">
        <v>816</v>
      </c>
      <c r="F6561" s="399">
        <v>366.76</v>
      </c>
      <c r="G6561" s="395" t="s">
        <v>817</v>
      </c>
    </row>
    <row r="6562" spans="1:7">
      <c r="A6562" s="395" t="s">
        <v>171</v>
      </c>
      <c r="B6562" s="395" t="s">
        <v>14891</v>
      </c>
      <c r="C6562" s="395" t="s">
        <v>14892</v>
      </c>
      <c r="D6562" s="395" t="s">
        <v>567</v>
      </c>
      <c r="E6562" s="395" t="s">
        <v>816</v>
      </c>
      <c r="F6562" s="399">
        <v>481.79</v>
      </c>
      <c r="G6562" s="395" t="s">
        <v>817</v>
      </c>
    </row>
    <row r="6563" spans="1:7">
      <c r="A6563" s="395" t="s">
        <v>171</v>
      </c>
      <c r="B6563" s="395" t="s">
        <v>14893</v>
      </c>
      <c r="C6563" s="395" t="s">
        <v>14894</v>
      </c>
      <c r="D6563" s="395" t="s">
        <v>567</v>
      </c>
      <c r="E6563" s="395" t="s">
        <v>816</v>
      </c>
      <c r="F6563" s="399">
        <v>454.54</v>
      </c>
      <c r="G6563" s="395" t="s">
        <v>817</v>
      </c>
    </row>
    <row r="6564" spans="1:7">
      <c r="A6564" s="395" t="s">
        <v>171</v>
      </c>
      <c r="B6564" s="395" t="s">
        <v>14895</v>
      </c>
      <c r="C6564" s="395" t="s">
        <v>14896</v>
      </c>
      <c r="D6564" s="395" t="s">
        <v>567</v>
      </c>
      <c r="E6564" s="395" t="s">
        <v>816</v>
      </c>
      <c r="F6564" s="399">
        <v>463.43</v>
      </c>
      <c r="G6564" s="395" t="s">
        <v>817</v>
      </c>
    </row>
    <row r="6565" spans="1:7">
      <c r="A6565" s="395" t="s">
        <v>171</v>
      </c>
      <c r="B6565" s="395" t="s">
        <v>14897</v>
      </c>
      <c r="C6565" s="395" t="s">
        <v>14898</v>
      </c>
      <c r="D6565" s="395" t="s">
        <v>567</v>
      </c>
      <c r="E6565" s="395" t="s">
        <v>816</v>
      </c>
      <c r="F6565" s="399">
        <v>449.15</v>
      </c>
      <c r="G6565" s="395" t="s">
        <v>817</v>
      </c>
    </row>
    <row r="6566" spans="1:7">
      <c r="A6566" s="395" t="s">
        <v>171</v>
      </c>
      <c r="B6566" s="395" t="s">
        <v>14899</v>
      </c>
      <c r="C6566" s="395" t="s">
        <v>14900</v>
      </c>
      <c r="D6566" s="395" t="s">
        <v>567</v>
      </c>
      <c r="E6566" s="395" t="s">
        <v>816</v>
      </c>
      <c r="F6566" s="399">
        <v>470.58</v>
      </c>
      <c r="G6566" s="395" t="s">
        <v>817</v>
      </c>
    </row>
    <row r="6567" spans="1:7">
      <c r="A6567" s="395" t="s">
        <v>171</v>
      </c>
      <c r="B6567" s="395" t="s">
        <v>14901</v>
      </c>
      <c r="C6567" s="395" t="s">
        <v>14902</v>
      </c>
      <c r="D6567" s="395" t="s">
        <v>567</v>
      </c>
      <c r="E6567" s="395" t="s">
        <v>816</v>
      </c>
      <c r="F6567" s="399">
        <v>449.61</v>
      </c>
      <c r="G6567" s="395" t="s">
        <v>817</v>
      </c>
    </row>
    <row r="6568" spans="1:7">
      <c r="A6568" s="395" t="s">
        <v>171</v>
      </c>
      <c r="B6568" s="395" t="s">
        <v>14903</v>
      </c>
      <c r="C6568" s="395" t="s">
        <v>14904</v>
      </c>
      <c r="D6568" s="395" t="s">
        <v>567</v>
      </c>
      <c r="E6568" s="395" t="s">
        <v>816</v>
      </c>
      <c r="F6568" s="399">
        <v>470.61</v>
      </c>
      <c r="G6568" s="395" t="s">
        <v>817</v>
      </c>
    </row>
    <row r="6569" spans="1:7">
      <c r="A6569" s="395" t="s">
        <v>171</v>
      </c>
      <c r="B6569" s="395" t="s">
        <v>14905</v>
      </c>
      <c r="C6569" s="395" t="s">
        <v>14906</v>
      </c>
      <c r="D6569" s="395" t="s">
        <v>567</v>
      </c>
      <c r="E6569" s="395" t="s">
        <v>816</v>
      </c>
      <c r="F6569" s="399">
        <v>432.01</v>
      </c>
      <c r="G6569" s="395" t="s">
        <v>817</v>
      </c>
    </row>
    <row r="6570" spans="1:7">
      <c r="A6570" s="395" t="s">
        <v>171</v>
      </c>
      <c r="B6570" s="395" t="s">
        <v>14907</v>
      </c>
      <c r="C6570" s="395" t="s">
        <v>14908</v>
      </c>
      <c r="D6570" s="395" t="s">
        <v>567</v>
      </c>
      <c r="E6570" s="395" t="s">
        <v>816</v>
      </c>
      <c r="F6570" s="399">
        <v>552.37</v>
      </c>
      <c r="G6570" s="395" t="s">
        <v>817</v>
      </c>
    </row>
    <row r="6571" spans="1:7">
      <c r="A6571" s="395" t="s">
        <v>171</v>
      </c>
      <c r="B6571" s="395" t="s">
        <v>14909</v>
      </c>
      <c r="C6571" s="395" t="s">
        <v>14910</v>
      </c>
      <c r="D6571" s="395" t="s">
        <v>567</v>
      </c>
      <c r="E6571" s="395" t="s">
        <v>816</v>
      </c>
      <c r="F6571" s="399">
        <v>367.36</v>
      </c>
      <c r="G6571" s="395" t="s">
        <v>817</v>
      </c>
    </row>
    <row r="6572" spans="1:7">
      <c r="A6572" s="395" t="s">
        <v>171</v>
      </c>
      <c r="B6572" s="395" t="s">
        <v>14911</v>
      </c>
      <c r="C6572" s="395" t="s">
        <v>14912</v>
      </c>
      <c r="D6572" s="395" t="s">
        <v>567</v>
      </c>
      <c r="E6572" s="395" t="s">
        <v>816</v>
      </c>
      <c r="F6572" s="399">
        <v>502.2</v>
      </c>
      <c r="G6572" s="395" t="s">
        <v>817</v>
      </c>
    </row>
    <row r="6573" spans="1:7">
      <c r="A6573" s="395" t="s">
        <v>171</v>
      </c>
      <c r="B6573" s="395" t="s">
        <v>14913</v>
      </c>
      <c r="C6573" s="395" t="s">
        <v>14914</v>
      </c>
      <c r="D6573" s="395" t="s">
        <v>567</v>
      </c>
      <c r="E6573" s="395" t="s">
        <v>816</v>
      </c>
      <c r="F6573" s="399">
        <v>487.58</v>
      </c>
      <c r="G6573" s="395" t="s">
        <v>817</v>
      </c>
    </row>
    <row r="6574" spans="1:7">
      <c r="A6574" s="395" t="s">
        <v>171</v>
      </c>
      <c r="B6574" s="395" t="s">
        <v>14915</v>
      </c>
      <c r="C6574" s="395" t="s">
        <v>14916</v>
      </c>
      <c r="D6574" s="395" t="s">
        <v>567</v>
      </c>
      <c r="E6574" s="395" t="s">
        <v>816</v>
      </c>
      <c r="F6574" s="399">
        <v>450.37</v>
      </c>
      <c r="G6574" s="395" t="s">
        <v>817</v>
      </c>
    </row>
    <row r="6575" spans="1:7">
      <c r="A6575" s="395" t="s">
        <v>171</v>
      </c>
      <c r="B6575" s="395" t="s">
        <v>14917</v>
      </c>
      <c r="C6575" s="395" t="s">
        <v>14918</v>
      </c>
      <c r="D6575" s="395" t="s">
        <v>567</v>
      </c>
      <c r="E6575" s="395" t="s">
        <v>816</v>
      </c>
      <c r="F6575" s="399">
        <v>451.47</v>
      </c>
      <c r="G6575" s="395" t="s">
        <v>817</v>
      </c>
    </row>
    <row r="6576" spans="1:7">
      <c r="A6576" s="395" t="s">
        <v>171</v>
      </c>
      <c r="B6576" s="395" t="s">
        <v>14919</v>
      </c>
      <c r="C6576" s="395" t="s">
        <v>14920</v>
      </c>
      <c r="D6576" s="395" t="s">
        <v>567</v>
      </c>
      <c r="E6576" s="395" t="s">
        <v>816</v>
      </c>
      <c r="F6576" s="399">
        <v>433.52</v>
      </c>
      <c r="G6576" s="395" t="s">
        <v>817</v>
      </c>
    </row>
    <row r="6577" spans="1:7">
      <c r="A6577" s="395" t="s">
        <v>171</v>
      </c>
      <c r="B6577" s="395" t="s">
        <v>14921</v>
      </c>
      <c r="C6577" s="395" t="s">
        <v>14922</v>
      </c>
      <c r="D6577" s="395" t="s">
        <v>567</v>
      </c>
      <c r="E6577" s="395" t="s">
        <v>816</v>
      </c>
      <c r="F6577" s="399">
        <v>420.04</v>
      </c>
      <c r="G6577" s="395" t="s">
        <v>817</v>
      </c>
    </row>
    <row r="6578" spans="1:7">
      <c r="A6578" s="395" t="s">
        <v>171</v>
      </c>
      <c r="B6578" s="395" t="s">
        <v>14923</v>
      </c>
      <c r="C6578" s="395" t="s">
        <v>14924</v>
      </c>
      <c r="D6578" s="395" t="s">
        <v>567</v>
      </c>
      <c r="E6578" s="395" t="s">
        <v>816</v>
      </c>
      <c r="F6578" s="399">
        <v>366.28</v>
      </c>
      <c r="G6578" s="395" t="s">
        <v>817</v>
      </c>
    </row>
    <row r="6579" spans="1:7">
      <c r="A6579" s="395" t="s">
        <v>171</v>
      </c>
      <c r="B6579" s="395" t="s">
        <v>14925</v>
      </c>
      <c r="C6579" s="395" t="s">
        <v>14926</v>
      </c>
      <c r="D6579" s="395" t="s">
        <v>567</v>
      </c>
      <c r="E6579" s="395" t="s">
        <v>816</v>
      </c>
      <c r="F6579" s="399">
        <v>352.41</v>
      </c>
      <c r="G6579" s="395" t="s">
        <v>817</v>
      </c>
    </row>
    <row r="6580" spans="1:7">
      <c r="A6580" s="395" t="s">
        <v>171</v>
      </c>
      <c r="B6580" s="395" t="s">
        <v>14927</v>
      </c>
      <c r="C6580" s="395" t="s">
        <v>14928</v>
      </c>
      <c r="D6580" s="395" t="s">
        <v>567</v>
      </c>
      <c r="E6580" s="395" t="s">
        <v>816</v>
      </c>
      <c r="F6580" s="399">
        <v>441.25</v>
      </c>
      <c r="G6580" s="395" t="s">
        <v>817</v>
      </c>
    </row>
    <row r="6581" spans="1:7">
      <c r="A6581" s="395" t="s">
        <v>171</v>
      </c>
      <c r="B6581" s="395" t="s">
        <v>14929</v>
      </c>
      <c r="C6581" s="395" t="s">
        <v>14930</v>
      </c>
      <c r="D6581" s="395" t="s">
        <v>567</v>
      </c>
      <c r="E6581" s="395" t="s">
        <v>816</v>
      </c>
      <c r="F6581" s="399">
        <v>428.83</v>
      </c>
      <c r="G6581" s="395" t="s">
        <v>817</v>
      </c>
    </row>
    <row r="6582" spans="1:7">
      <c r="A6582" s="395" t="s">
        <v>171</v>
      </c>
      <c r="B6582" s="395" t="s">
        <v>14931</v>
      </c>
      <c r="C6582" s="395" t="s">
        <v>14932</v>
      </c>
      <c r="D6582" s="395" t="s">
        <v>567</v>
      </c>
      <c r="E6582" s="395" t="s">
        <v>816</v>
      </c>
      <c r="F6582" s="399">
        <v>405.17</v>
      </c>
      <c r="G6582" s="395" t="s">
        <v>817</v>
      </c>
    </row>
    <row r="6583" spans="1:7">
      <c r="A6583" s="395" t="s">
        <v>171</v>
      </c>
      <c r="B6583" s="395" t="s">
        <v>14933</v>
      </c>
      <c r="C6583" s="395" t="s">
        <v>14934</v>
      </c>
      <c r="D6583" s="395" t="s">
        <v>567</v>
      </c>
      <c r="E6583" s="395" t="s">
        <v>816</v>
      </c>
      <c r="F6583" s="399">
        <v>383.82</v>
      </c>
      <c r="G6583" s="395" t="s">
        <v>817</v>
      </c>
    </row>
    <row r="6584" spans="1:7">
      <c r="A6584" s="395" t="s">
        <v>171</v>
      </c>
      <c r="B6584" s="395" t="s">
        <v>14935</v>
      </c>
      <c r="C6584" s="395" t="s">
        <v>14936</v>
      </c>
      <c r="D6584" s="395" t="s">
        <v>567</v>
      </c>
      <c r="E6584" s="395" t="s">
        <v>816</v>
      </c>
      <c r="F6584" s="399">
        <v>3684.79</v>
      </c>
      <c r="G6584" s="395" t="s">
        <v>817</v>
      </c>
    </row>
    <row r="6585" spans="1:7">
      <c r="A6585" s="395" t="s">
        <v>171</v>
      </c>
      <c r="B6585" s="395" t="s">
        <v>14937</v>
      </c>
      <c r="C6585" s="395" t="s">
        <v>14938</v>
      </c>
      <c r="D6585" s="395" t="s">
        <v>567</v>
      </c>
      <c r="E6585" s="395" t="s">
        <v>816</v>
      </c>
      <c r="F6585" s="399">
        <v>3686.62</v>
      </c>
      <c r="G6585" s="395" t="s">
        <v>817</v>
      </c>
    </row>
    <row r="6586" spans="1:7">
      <c r="A6586" s="395" t="s">
        <v>171</v>
      </c>
      <c r="B6586" s="395" t="s">
        <v>14939</v>
      </c>
      <c r="C6586" s="395" t="s">
        <v>14940</v>
      </c>
      <c r="D6586" s="395" t="s">
        <v>567</v>
      </c>
      <c r="E6586" s="395" t="s">
        <v>816</v>
      </c>
      <c r="F6586" s="399">
        <v>3783.18</v>
      </c>
      <c r="G6586" s="395" t="s">
        <v>817</v>
      </c>
    </row>
    <row r="6587" spans="1:7">
      <c r="A6587" s="395" t="s">
        <v>171</v>
      </c>
      <c r="B6587" s="395" t="s">
        <v>14941</v>
      </c>
      <c r="C6587" s="395" t="s">
        <v>14942</v>
      </c>
      <c r="D6587" s="395" t="s">
        <v>567</v>
      </c>
      <c r="E6587" s="395" t="s">
        <v>816</v>
      </c>
      <c r="F6587" s="399">
        <v>3776.74</v>
      </c>
      <c r="G6587" s="395" t="s">
        <v>817</v>
      </c>
    </row>
    <row r="6588" spans="1:7">
      <c r="A6588" s="395" t="s">
        <v>171</v>
      </c>
      <c r="B6588" s="395" t="s">
        <v>14943</v>
      </c>
      <c r="C6588" s="395" t="s">
        <v>14944</v>
      </c>
      <c r="D6588" s="395" t="s">
        <v>567</v>
      </c>
      <c r="E6588" s="395" t="s">
        <v>816</v>
      </c>
      <c r="F6588" s="399">
        <v>3708.96</v>
      </c>
      <c r="G6588" s="395" t="s">
        <v>817</v>
      </c>
    </row>
    <row r="6589" spans="1:7">
      <c r="A6589" s="395" t="s">
        <v>171</v>
      </c>
      <c r="B6589" s="395" t="s">
        <v>14945</v>
      </c>
      <c r="C6589" s="395" t="s">
        <v>14946</v>
      </c>
      <c r="D6589" s="395" t="s">
        <v>567</v>
      </c>
      <c r="E6589" s="395" t="s">
        <v>816</v>
      </c>
      <c r="F6589" s="399">
        <v>3711.03</v>
      </c>
      <c r="G6589" s="395" t="s">
        <v>817</v>
      </c>
    </row>
    <row r="6590" spans="1:7">
      <c r="A6590" s="395" t="s">
        <v>171</v>
      </c>
      <c r="B6590" s="395" t="s">
        <v>14947</v>
      </c>
      <c r="C6590" s="395" t="s">
        <v>14948</v>
      </c>
      <c r="D6590" s="395" t="s">
        <v>567</v>
      </c>
      <c r="E6590" s="395" t="s">
        <v>816</v>
      </c>
      <c r="F6590" s="399">
        <v>400.37</v>
      </c>
      <c r="G6590" s="395" t="s">
        <v>817</v>
      </c>
    </row>
    <row r="6591" spans="1:7">
      <c r="A6591" s="395" t="s">
        <v>171</v>
      </c>
      <c r="B6591" s="395" t="s">
        <v>14949</v>
      </c>
      <c r="C6591" s="395" t="s">
        <v>14950</v>
      </c>
      <c r="D6591" s="395" t="s">
        <v>567</v>
      </c>
      <c r="E6591" s="395" t="s">
        <v>816</v>
      </c>
      <c r="F6591" s="399">
        <v>326.08</v>
      </c>
      <c r="G6591" s="395" t="s">
        <v>817</v>
      </c>
    </row>
    <row r="6592" spans="1:7">
      <c r="A6592" s="395" t="s">
        <v>171</v>
      </c>
      <c r="B6592" s="395" t="s">
        <v>14951</v>
      </c>
      <c r="C6592" s="395" t="s">
        <v>14952</v>
      </c>
      <c r="D6592" s="395" t="s">
        <v>567</v>
      </c>
      <c r="E6592" s="395" t="s">
        <v>816</v>
      </c>
      <c r="F6592" s="399">
        <v>432.68</v>
      </c>
      <c r="G6592" s="395" t="s">
        <v>817</v>
      </c>
    </row>
    <row r="6593" spans="1:7">
      <c r="A6593" s="395" t="s">
        <v>171</v>
      </c>
      <c r="B6593" s="395" t="s">
        <v>14953</v>
      </c>
      <c r="C6593" s="395" t="s">
        <v>14954</v>
      </c>
      <c r="D6593" s="395" t="s">
        <v>567</v>
      </c>
      <c r="E6593" s="395" t="s">
        <v>816</v>
      </c>
      <c r="F6593" s="399">
        <v>348.7</v>
      </c>
      <c r="G6593" s="395" t="s">
        <v>817</v>
      </c>
    </row>
    <row r="6594" spans="1:7">
      <c r="A6594" s="395" t="s">
        <v>171</v>
      </c>
      <c r="B6594" s="395" t="s">
        <v>14955</v>
      </c>
      <c r="C6594" s="395" t="s">
        <v>14956</v>
      </c>
      <c r="D6594" s="395" t="s">
        <v>567</v>
      </c>
      <c r="E6594" s="395" t="s">
        <v>816</v>
      </c>
      <c r="F6594" s="399">
        <v>511.17</v>
      </c>
      <c r="G6594" s="395" t="s">
        <v>817</v>
      </c>
    </row>
    <row r="6595" spans="1:7">
      <c r="A6595" s="395" t="s">
        <v>171</v>
      </c>
      <c r="B6595" s="395" t="s">
        <v>14957</v>
      </c>
      <c r="C6595" s="395" t="s">
        <v>14958</v>
      </c>
      <c r="D6595" s="395" t="s">
        <v>567</v>
      </c>
      <c r="E6595" s="395" t="s">
        <v>816</v>
      </c>
      <c r="F6595" s="399">
        <v>433.44</v>
      </c>
      <c r="G6595" s="395" t="s">
        <v>817</v>
      </c>
    </row>
    <row r="6596" spans="1:7">
      <c r="A6596" s="395" t="s">
        <v>171</v>
      </c>
      <c r="B6596" s="395" t="s">
        <v>14959</v>
      </c>
      <c r="C6596" s="395" t="s">
        <v>14960</v>
      </c>
      <c r="D6596" s="395" t="s">
        <v>567</v>
      </c>
      <c r="E6596" s="395" t="s">
        <v>816</v>
      </c>
      <c r="F6596" s="399">
        <v>473.44</v>
      </c>
      <c r="G6596" s="395" t="s">
        <v>817</v>
      </c>
    </row>
    <row r="6597" spans="1:7">
      <c r="A6597" s="395" t="s">
        <v>171</v>
      </c>
      <c r="B6597" s="395" t="s">
        <v>14961</v>
      </c>
      <c r="C6597" s="395" t="s">
        <v>14962</v>
      </c>
      <c r="D6597" s="395" t="s">
        <v>567</v>
      </c>
      <c r="E6597" s="395" t="s">
        <v>816</v>
      </c>
      <c r="F6597" s="399">
        <v>426.17</v>
      </c>
      <c r="G6597" s="395" t="s">
        <v>817</v>
      </c>
    </row>
    <row r="6598" spans="1:7">
      <c r="A6598" s="395" t="s">
        <v>171</v>
      </c>
      <c r="B6598" s="395" t="s">
        <v>14963</v>
      </c>
      <c r="C6598" s="395" t="s">
        <v>14964</v>
      </c>
      <c r="D6598" s="395" t="s">
        <v>567</v>
      </c>
      <c r="E6598" s="395" t="s">
        <v>816</v>
      </c>
      <c r="F6598" s="399">
        <v>463.32</v>
      </c>
      <c r="G6598" s="395" t="s">
        <v>817</v>
      </c>
    </row>
    <row r="6599" spans="1:7">
      <c r="A6599" s="395" t="s">
        <v>171</v>
      </c>
      <c r="B6599" s="395" t="s">
        <v>14965</v>
      </c>
      <c r="C6599" s="395" t="s">
        <v>14966</v>
      </c>
      <c r="D6599" s="395" t="s">
        <v>567</v>
      </c>
      <c r="E6599" s="395" t="s">
        <v>816</v>
      </c>
      <c r="F6599" s="399">
        <v>439.23</v>
      </c>
      <c r="G6599" s="395" t="s">
        <v>817</v>
      </c>
    </row>
    <row r="6600" spans="1:7">
      <c r="A6600" s="395" t="s">
        <v>171</v>
      </c>
      <c r="B6600" s="395" t="s">
        <v>14967</v>
      </c>
      <c r="C6600" s="395" t="s">
        <v>14968</v>
      </c>
      <c r="D6600" s="395" t="s">
        <v>567</v>
      </c>
      <c r="E6600" s="395" t="s">
        <v>816</v>
      </c>
      <c r="F6600" s="399">
        <v>456.5</v>
      </c>
      <c r="G6600" s="395" t="s">
        <v>817</v>
      </c>
    </row>
    <row r="6601" spans="1:7">
      <c r="A6601" s="395" t="s">
        <v>171</v>
      </c>
      <c r="B6601" s="395" t="s">
        <v>14969</v>
      </c>
      <c r="C6601" s="395" t="s">
        <v>14970</v>
      </c>
      <c r="D6601" s="395" t="s">
        <v>567</v>
      </c>
      <c r="E6601" s="395" t="s">
        <v>816</v>
      </c>
      <c r="F6601" s="399">
        <v>435.52</v>
      </c>
      <c r="G6601" s="395" t="s">
        <v>817</v>
      </c>
    </row>
    <row r="6602" spans="1:7">
      <c r="A6602" s="395" t="s">
        <v>171</v>
      </c>
      <c r="B6602" s="395" t="s">
        <v>14971</v>
      </c>
      <c r="C6602" s="395" t="s">
        <v>14972</v>
      </c>
      <c r="D6602" s="395" t="s">
        <v>567</v>
      </c>
      <c r="E6602" s="395" t="s">
        <v>816</v>
      </c>
      <c r="F6602" s="399">
        <v>712.53</v>
      </c>
      <c r="G6602" s="395" t="s">
        <v>817</v>
      </c>
    </row>
    <row r="6603" spans="1:7">
      <c r="A6603" s="395" t="s">
        <v>171</v>
      </c>
      <c r="B6603" s="395" t="s">
        <v>14973</v>
      </c>
      <c r="C6603" s="395" t="s">
        <v>14974</v>
      </c>
      <c r="D6603" s="395" t="s">
        <v>567</v>
      </c>
      <c r="E6603" s="395" t="s">
        <v>816</v>
      </c>
      <c r="F6603" s="399">
        <v>555.67999999999995</v>
      </c>
      <c r="G6603" s="395" t="s">
        <v>817</v>
      </c>
    </row>
    <row r="6604" spans="1:7">
      <c r="A6604" s="395" t="s">
        <v>171</v>
      </c>
      <c r="B6604" s="395" t="s">
        <v>14975</v>
      </c>
      <c r="C6604" s="395" t="s">
        <v>14976</v>
      </c>
      <c r="D6604" s="395" t="s">
        <v>567</v>
      </c>
      <c r="E6604" s="395" t="s">
        <v>816</v>
      </c>
      <c r="F6604" s="399">
        <v>516.15</v>
      </c>
      <c r="G6604" s="395" t="s">
        <v>817</v>
      </c>
    </row>
    <row r="6605" spans="1:7">
      <c r="A6605" s="395" t="s">
        <v>171</v>
      </c>
      <c r="B6605" s="395" t="s">
        <v>14977</v>
      </c>
      <c r="C6605" s="395" t="s">
        <v>14978</v>
      </c>
      <c r="D6605" s="395" t="s">
        <v>567</v>
      </c>
      <c r="E6605" s="395" t="s">
        <v>816</v>
      </c>
      <c r="F6605" s="399">
        <v>596.62</v>
      </c>
      <c r="G6605" s="395" t="s">
        <v>817</v>
      </c>
    </row>
    <row r="6606" spans="1:7">
      <c r="A6606" s="395" t="s">
        <v>171</v>
      </c>
      <c r="B6606" s="395" t="s">
        <v>14979</v>
      </c>
      <c r="C6606" s="395" t="s">
        <v>14980</v>
      </c>
      <c r="D6606" s="395" t="s">
        <v>567</v>
      </c>
      <c r="E6606" s="395" t="s">
        <v>816</v>
      </c>
      <c r="F6606" s="399">
        <v>507.72</v>
      </c>
      <c r="G6606" s="395" t="s">
        <v>817</v>
      </c>
    </row>
    <row r="6607" spans="1:7">
      <c r="A6607" s="395" t="s">
        <v>171</v>
      </c>
      <c r="B6607" s="395" t="s">
        <v>14981</v>
      </c>
      <c r="C6607" s="395" t="s">
        <v>14982</v>
      </c>
      <c r="D6607" s="395" t="s">
        <v>567</v>
      </c>
      <c r="E6607" s="395" t="s">
        <v>816</v>
      </c>
      <c r="F6607" s="399">
        <v>457.68</v>
      </c>
      <c r="G6607" s="395" t="s">
        <v>817</v>
      </c>
    </row>
    <row r="6608" spans="1:7">
      <c r="A6608" s="395" t="s">
        <v>171</v>
      </c>
      <c r="B6608" s="395" t="s">
        <v>14983</v>
      </c>
      <c r="C6608" s="395" t="s">
        <v>14984</v>
      </c>
      <c r="D6608" s="395" t="s">
        <v>567</v>
      </c>
      <c r="E6608" s="395" t="s">
        <v>816</v>
      </c>
      <c r="F6608" s="399">
        <v>531.07000000000005</v>
      </c>
      <c r="G6608" s="395" t="s">
        <v>817</v>
      </c>
    </row>
    <row r="6609" spans="1:7">
      <c r="A6609" s="395" t="s">
        <v>171</v>
      </c>
      <c r="B6609" s="395" t="s">
        <v>14985</v>
      </c>
      <c r="C6609" s="395" t="s">
        <v>14986</v>
      </c>
      <c r="D6609" s="395" t="s">
        <v>567</v>
      </c>
      <c r="E6609" s="395" t="s">
        <v>816</v>
      </c>
      <c r="F6609" s="399">
        <v>457.35</v>
      </c>
      <c r="G6609" s="395" t="s">
        <v>817</v>
      </c>
    </row>
    <row r="6610" spans="1:7">
      <c r="A6610" s="395" t="s">
        <v>171</v>
      </c>
      <c r="B6610" s="395" t="s">
        <v>14987</v>
      </c>
      <c r="C6610" s="395" t="s">
        <v>14988</v>
      </c>
      <c r="D6610" s="395" t="s">
        <v>567</v>
      </c>
      <c r="E6610" s="395" t="s">
        <v>816</v>
      </c>
      <c r="F6610" s="399">
        <v>417.86</v>
      </c>
      <c r="G6610" s="395" t="s">
        <v>817</v>
      </c>
    </row>
    <row r="6611" spans="1:7">
      <c r="A6611" s="395" t="s">
        <v>171</v>
      </c>
      <c r="B6611" s="395" t="s">
        <v>14989</v>
      </c>
      <c r="C6611" s="395" t="s">
        <v>14990</v>
      </c>
      <c r="D6611" s="395" t="s">
        <v>567</v>
      </c>
      <c r="E6611" s="395" t="s">
        <v>816</v>
      </c>
      <c r="F6611" s="399">
        <v>481.45</v>
      </c>
      <c r="G6611" s="395" t="s">
        <v>817</v>
      </c>
    </row>
    <row r="6612" spans="1:7">
      <c r="A6612" s="395" t="s">
        <v>171</v>
      </c>
      <c r="B6612" s="395" t="s">
        <v>14991</v>
      </c>
      <c r="C6612" s="395" t="s">
        <v>14992</v>
      </c>
      <c r="D6612" s="395" t="s">
        <v>567</v>
      </c>
      <c r="E6612" s="395" t="s">
        <v>816</v>
      </c>
      <c r="F6612" s="399">
        <v>384.1</v>
      </c>
      <c r="G6612" s="395" t="s">
        <v>817</v>
      </c>
    </row>
    <row r="6613" spans="1:7">
      <c r="A6613" s="395" t="s">
        <v>171</v>
      </c>
      <c r="B6613" s="395" t="s">
        <v>14993</v>
      </c>
      <c r="C6613" s="395" t="s">
        <v>14994</v>
      </c>
      <c r="D6613" s="395" t="s">
        <v>567</v>
      </c>
      <c r="E6613" s="395" t="s">
        <v>816</v>
      </c>
      <c r="F6613" s="399">
        <v>425.83</v>
      </c>
      <c r="G6613" s="395" t="s">
        <v>817</v>
      </c>
    </row>
    <row r="6614" spans="1:7">
      <c r="A6614" s="395" t="s">
        <v>171</v>
      </c>
      <c r="B6614" s="395" t="s">
        <v>14995</v>
      </c>
      <c r="C6614" s="395" t="s">
        <v>14996</v>
      </c>
      <c r="D6614" s="395" t="s">
        <v>567</v>
      </c>
      <c r="E6614" s="395" t="s">
        <v>816</v>
      </c>
      <c r="F6614" s="399">
        <v>335.89</v>
      </c>
      <c r="G6614" s="395" t="s">
        <v>817</v>
      </c>
    </row>
    <row r="6615" spans="1:7">
      <c r="A6615" s="395" t="s">
        <v>171</v>
      </c>
      <c r="B6615" s="395" t="s">
        <v>14997</v>
      </c>
      <c r="C6615" s="395" t="s">
        <v>14998</v>
      </c>
      <c r="D6615" s="395" t="s">
        <v>567</v>
      </c>
      <c r="E6615" s="395" t="s">
        <v>816</v>
      </c>
      <c r="F6615" s="399">
        <v>546.53</v>
      </c>
      <c r="G6615" s="395" t="s">
        <v>817</v>
      </c>
    </row>
    <row r="6616" spans="1:7">
      <c r="A6616" s="395" t="s">
        <v>171</v>
      </c>
      <c r="B6616" s="395" t="s">
        <v>14999</v>
      </c>
      <c r="C6616" s="395" t="s">
        <v>15000</v>
      </c>
      <c r="D6616" s="395" t="s">
        <v>567</v>
      </c>
      <c r="E6616" s="395" t="s">
        <v>816</v>
      </c>
      <c r="F6616" s="399">
        <v>450.46</v>
      </c>
      <c r="G6616" s="395" t="s">
        <v>817</v>
      </c>
    </row>
    <row r="6617" spans="1:7">
      <c r="A6617" s="395" t="s">
        <v>171</v>
      </c>
      <c r="B6617" s="395" t="s">
        <v>15001</v>
      </c>
      <c r="C6617" s="395" t="s">
        <v>15002</v>
      </c>
      <c r="D6617" s="395" t="s">
        <v>567</v>
      </c>
      <c r="E6617" s="395" t="s">
        <v>816</v>
      </c>
      <c r="F6617" s="399">
        <v>405.91</v>
      </c>
      <c r="G6617" s="395" t="s">
        <v>817</v>
      </c>
    </row>
    <row r="6618" spans="1:7">
      <c r="A6618" s="395" t="s">
        <v>171</v>
      </c>
      <c r="B6618" s="395" t="s">
        <v>15003</v>
      </c>
      <c r="C6618" s="395" t="s">
        <v>15004</v>
      </c>
      <c r="D6618" s="395" t="s">
        <v>567</v>
      </c>
      <c r="E6618" s="395" t="s">
        <v>816</v>
      </c>
      <c r="F6618" s="399">
        <v>456.63</v>
      </c>
      <c r="G6618" s="395" t="s">
        <v>817</v>
      </c>
    </row>
    <row r="6619" spans="1:7">
      <c r="A6619" s="395" t="s">
        <v>171</v>
      </c>
      <c r="B6619" s="395" t="s">
        <v>15005</v>
      </c>
      <c r="C6619" s="395" t="s">
        <v>15006</v>
      </c>
      <c r="D6619" s="395" t="s">
        <v>567</v>
      </c>
      <c r="E6619" s="395" t="s">
        <v>816</v>
      </c>
      <c r="F6619" s="399">
        <v>390.7</v>
      </c>
      <c r="G6619" s="395" t="s">
        <v>817</v>
      </c>
    </row>
    <row r="6620" spans="1:7">
      <c r="A6620" s="395" t="s">
        <v>171</v>
      </c>
      <c r="B6620" s="395" t="s">
        <v>15007</v>
      </c>
      <c r="C6620" s="395" t="s">
        <v>15008</v>
      </c>
      <c r="D6620" s="395" t="s">
        <v>567</v>
      </c>
      <c r="E6620" s="395" t="s">
        <v>816</v>
      </c>
      <c r="F6620" s="399">
        <v>358.87</v>
      </c>
      <c r="G6620" s="395" t="s">
        <v>817</v>
      </c>
    </row>
    <row r="6621" spans="1:7">
      <c r="A6621" s="395" t="s">
        <v>171</v>
      </c>
      <c r="B6621" s="395" t="s">
        <v>15009</v>
      </c>
      <c r="C6621" s="395" t="s">
        <v>15010</v>
      </c>
      <c r="D6621" s="395" t="s">
        <v>567</v>
      </c>
      <c r="E6621" s="395" t="s">
        <v>816</v>
      </c>
      <c r="F6621" s="399">
        <v>3648.1</v>
      </c>
      <c r="G6621" s="395" t="s">
        <v>817</v>
      </c>
    </row>
    <row r="6622" spans="1:7">
      <c r="A6622" s="395" t="s">
        <v>171</v>
      </c>
      <c r="B6622" s="395" t="s">
        <v>15011</v>
      </c>
      <c r="C6622" s="395" t="s">
        <v>15012</v>
      </c>
      <c r="D6622" s="395" t="s">
        <v>567</v>
      </c>
      <c r="E6622" s="395" t="s">
        <v>816</v>
      </c>
      <c r="F6622" s="399">
        <v>3610.87</v>
      </c>
      <c r="G6622" s="395" t="s">
        <v>817</v>
      </c>
    </row>
    <row r="6623" spans="1:7">
      <c r="A6623" s="395" t="s">
        <v>171</v>
      </c>
      <c r="B6623" s="395" t="s">
        <v>15013</v>
      </c>
      <c r="C6623" s="395" t="s">
        <v>15014</v>
      </c>
      <c r="D6623" s="395" t="s">
        <v>567</v>
      </c>
      <c r="E6623" s="395" t="s">
        <v>816</v>
      </c>
      <c r="F6623" s="399">
        <v>3750.29</v>
      </c>
      <c r="G6623" s="395" t="s">
        <v>817</v>
      </c>
    </row>
    <row r="6624" spans="1:7">
      <c r="A6624" s="395" t="s">
        <v>171</v>
      </c>
      <c r="B6624" s="395" t="s">
        <v>15015</v>
      </c>
      <c r="C6624" s="395" t="s">
        <v>15016</v>
      </c>
      <c r="D6624" s="395" t="s">
        <v>567</v>
      </c>
      <c r="E6624" s="395" t="s">
        <v>816</v>
      </c>
      <c r="F6624" s="399">
        <v>3691.61</v>
      </c>
      <c r="G6624" s="395" t="s">
        <v>817</v>
      </c>
    </row>
    <row r="6625" spans="1:7">
      <c r="A6625" s="395" t="s">
        <v>171</v>
      </c>
      <c r="B6625" s="395" t="s">
        <v>15017</v>
      </c>
      <c r="C6625" s="395" t="s">
        <v>15018</v>
      </c>
      <c r="D6625" s="395" t="s">
        <v>567</v>
      </c>
      <c r="E6625" s="395" t="s">
        <v>816</v>
      </c>
      <c r="F6625" s="399">
        <v>3685.85</v>
      </c>
      <c r="G6625" s="395" t="s">
        <v>817</v>
      </c>
    </row>
    <row r="6626" spans="1:7">
      <c r="A6626" s="395" t="s">
        <v>171</v>
      </c>
      <c r="B6626" s="395" t="s">
        <v>15019</v>
      </c>
      <c r="C6626" s="395" t="s">
        <v>15020</v>
      </c>
      <c r="D6626" s="395" t="s">
        <v>567</v>
      </c>
      <c r="E6626" s="395" t="s">
        <v>816</v>
      </c>
      <c r="F6626" s="399">
        <v>3682.8</v>
      </c>
      <c r="G6626" s="395" t="s">
        <v>817</v>
      </c>
    </row>
    <row r="6627" spans="1:7">
      <c r="A6627" s="395" t="s">
        <v>171</v>
      </c>
      <c r="B6627" s="395" t="s">
        <v>15021</v>
      </c>
      <c r="C6627" s="395" t="s">
        <v>15022</v>
      </c>
      <c r="D6627" s="395" t="s">
        <v>567</v>
      </c>
      <c r="E6627" s="395" t="s">
        <v>816</v>
      </c>
      <c r="F6627" s="399">
        <v>3641.86</v>
      </c>
      <c r="G6627" s="395" t="s">
        <v>817</v>
      </c>
    </row>
    <row r="6628" spans="1:7">
      <c r="A6628" s="395" t="s">
        <v>171</v>
      </c>
      <c r="B6628" s="395" t="s">
        <v>15023</v>
      </c>
      <c r="C6628" s="395" t="s">
        <v>15024</v>
      </c>
      <c r="D6628" s="395" t="s">
        <v>567</v>
      </c>
      <c r="E6628" s="395" t="s">
        <v>816</v>
      </c>
      <c r="F6628" s="399">
        <v>526.57000000000005</v>
      </c>
      <c r="G6628" s="395" t="s">
        <v>817</v>
      </c>
    </row>
    <row r="6629" spans="1:7">
      <c r="A6629" s="395" t="s">
        <v>171</v>
      </c>
      <c r="B6629" s="395" t="s">
        <v>15025</v>
      </c>
      <c r="C6629" s="395" t="s">
        <v>15026</v>
      </c>
      <c r="D6629" s="395" t="s">
        <v>567</v>
      </c>
      <c r="E6629" s="395" t="s">
        <v>816</v>
      </c>
      <c r="F6629" s="399">
        <v>554.59</v>
      </c>
      <c r="G6629" s="395" t="s">
        <v>817</v>
      </c>
    </row>
    <row r="6630" spans="1:7">
      <c r="A6630" s="395" t="s">
        <v>171</v>
      </c>
      <c r="B6630" s="395" t="s">
        <v>15027</v>
      </c>
      <c r="C6630" s="395" t="s">
        <v>15028</v>
      </c>
      <c r="D6630" s="395" t="s">
        <v>567</v>
      </c>
      <c r="E6630" s="395" t="s">
        <v>816</v>
      </c>
      <c r="F6630" s="399">
        <v>639.42999999999995</v>
      </c>
      <c r="G6630" s="395" t="s">
        <v>817</v>
      </c>
    </row>
    <row r="6631" spans="1:7">
      <c r="A6631" s="395" t="s">
        <v>171</v>
      </c>
      <c r="B6631" s="395" t="s">
        <v>15029</v>
      </c>
      <c r="C6631" s="395" t="s">
        <v>15030</v>
      </c>
      <c r="D6631" s="395" t="s">
        <v>567</v>
      </c>
      <c r="E6631" s="395" t="s">
        <v>816</v>
      </c>
      <c r="F6631" s="399">
        <v>628.71</v>
      </c>
      <c r="G6631" s="395" t="s">
        <v>817</v>
      </c>
    </row>
    <row r="6632" spans="1:7">
      <c r="A6632" s="395" t="s">
        <v>171</v>
      </c>
      <c r="B6632" s="395" t="s">
        <v>15031</v>
      </c>
      <c r="C6632" s="395" t="s">
        <v>15032</v>
      </c>
      <c r="D6632" s="395" t="s">
        <v>567</v>
      </c>
      <c r="E6632" s="395" t="s">
        <v>816</v>
      </c>
      <c r="F6632" s="399">
        <v>640.03</v>
      </c>
      <c r="G6632" s="395" t="s">
        <v>817</v>
      </c>
    </row>
    <row r="6633" spans="1:7">
      <c r="A6633" s="395" t="s">
        <v>171</v>
      </c>
      <c r="B6633" s="395" t="s">
        <v>15033</v>
      </c>
      <c r="C6633" s="395" t="s">
        <v>15034</v>
      </c>
      <c r="D6633" s="395" t="s">
        <v>567</v>
      </c>
      <c r="E6633" s="395" t="s">
        <v>816</v>
      </c>
      <c r="F6633" s="399">
        <v>620.44000000000005</v>
      </c>
      <c r="G6633" s="395" t="s">
        <v>817</v>
      </c>
    </row>
    <row r="6634" spans="1:7">
      <c r="A6634" s="395" t="s">
        <v>171</v>
      </c>
      <c r="B6634" s="395" t="s">
        <v>15035</v>
      </c>
      <c r="C6634" s="395" t="s">
        <v>15036</v>
      </c>
      <c r="D6634" s="395" t="s">
        <v>567</v>
      </c>
      <c r="E6634" s="395" t="s">
        <v>816</v>
      </c>
      <c r="F6634" s="399">
        <v>607.66</v>
      </c>
      <c r="G6634" s="395" t="s">
        <v>817</v>
      </c>
    </row>
    <row r="6635" spans="1:7">
      <c r="A6635" s="395" t="s">
        <v>171</v>
      </c>
      <c r="B6635" s="395" t="s">
        <v>15037</v>
      </c>
      <c r="C6635" s="395" t="s">
        <v>15038</v>
      </c>
      <c r="D6635" s="395" t="s">
        <v>567</v>
      </c>
      <c r="E6635" s="395" t="s">
        <v>816</v>
      </c>
      <c r="F6635" s="399">
        <v>737.67</v>
      </c>
      <c r="G6635" s="395" t="s">
        <v>817</v>
      </c>
    </row>
    <row r="6636" spans="1:7">
      <c r="A6636" s="395" t="s">
        <v>171</v>
      </c>
      <c r="B6636" s="395" t="s">
        <v>15039</v>
      </c>
      <c r="C6636" s="395" t="s">
        <v>15040</v>
      </c>
      <c r="D6636" s="395" t="s">
        <v>567</v>
      </c>
      <c r="E6636" s="395" t="s">
        <v>816</v>
      </c>
      <c r="F6636" s="399">
        <v>661.55</v>
      </c>
      <c r="G6636" s="395" t="s">
        <v>817</v>
      </c>
    </row>
    <row r="6637" spans="1:7">
      <c r="A6637" s="395" t="s">
        <v>171</v>
      </c>
      <c r="B6637" s="395" t="s">
        <v>15041</v>
      </c>
      <c r="C6637" s="395" t="s">
        <v>15042</v>
      </c>
      <c r="D6637" s="395" t="s">
        <v>567</v>
      </c>
      <c r="E6637" s="395" t="s">
        <v>816</v>
      </c>
      <c r="F6637" s="399">
        <v>623.44000000000005</v>
      </c>
      <c r="G6637" s="395" t="s">
        <v>817</v>
      </c>
    </row>
    <row r="6638" spans="1:7">
      <c r="A6638" s="395" t="s">
        <v>171</v>
      </c>
      <c r="B6638" s="395" t="s">
        <v>15043</v>
      </c>
      <c r="C6638" s="395" t="s">
        <v>15044</v>
      </c>
      <c r="D6638" s="395" t="s">
        <v>567</v>
      </c>
      <c r="E6638" s="395" t="s">
        <v>816</v>
      </c>
      <c r="F6638" s="399">
        <v>600.54</v>
      </c>
      <c r="G6638" s="395" t="s">
        <v>817</v>
      </c>
    </row>
    <row r="6639" spans="1:7">
      <c r="A6639" s="395" t="s">
        <v>171</v>
      </c>
      <c r="B6639" s="395" t="s">
        <v>15045</v>
      </c>
      <c r="C6639" s="395" t="s">
        <v>15046</v>
      </c>
      <c r="D6639" s="395" t="s">
        <v>567</v>
      </c>
      <c r="E6639" s="395" t="s">
        <v>816</v>
      </c>
      <c r="F6639" s="399">
        <v>535.82000000000005</v>
      </c>
      <c r="G6639" s="395" t="s">
        <v>817</v>
      </c>
    </row>
    <row r="6640" spans="1:7">
      <c r="A6640" s="395" t="s">
        <v>171</v>
      </c>
      <c r="B6640" s="395" t="s">
        <v>15047</v>
      </c>
      <c r="C6640" s="395" t="s">
        <v>15048</v>
      </c>
      <c r="D6640" s="395" t="s">
        <v>567</v>
      </c>
      <c r="E6640" s="395" t="s">
        <v>816</v>
      </c>
      <c r="F6640" s="399">
        <v>616.51</v>
      </c>
      <c r="G6640" s="395" t="s">
        <v>817</v>
      </c>
    </row>
    <row r="6641" spans="1:7">
      <c r="A6641" s="395" t="s">
        <v>171</v>
      </c>
      <c r="B6641" s="395" t="s">
        <v>15049</v>
      </c>
      <c r="C6641" s="395" t="s">
        <v>15050</v>
      </c>
      <c r="D6641" s="395" t="s">
        <v>567</v>
      </c>
      <c r="E6641" s="395" t="s">
        <v>816</v>
      </c>
      <c r="F6641" s="399">
        <v>561.96</v>
      </c>
      <c r="G6641" s="395" t="s">
        <v>817</v>
      </c>
    </row>
    <row r="6642" spans="1:7">
      <c r="A6642" s="395" t="s">
        <v>171</v>
      </c>
      <c r="B6642" s="395" t="s">
        <v>15051</v>
      </c>
      <c r="C6642" s="395" t="s">
        <v>15052</v>
      </c>
      <c r="D6642" s="395" t="s">
        <v>567</v>
      </c>
      <c r="E6642" s="395" t="s">
        <v>816</v>
      </c>
      <c r="F6642" s="399">
        <v>3829.64</v>
      </c>
      <c r="G6642" s="395" t="s">
        <v>817</v>
      </c>
    </row>
    <row r="6643" spans="1:7">
      <c r="A6643" s="395" t="s">
        <v>171</v>
      </c>
      <c r="B6643" s="395" t="s">
        <v>15053</v>
      </c>
      <c r="C6643" s="395" t="s">
        <v>15054</v>
      </c>
      <c r="D6643" s="395" t="s">
        <v>567</v>
      </c>
      <c r="E6643" s="395" t="s">
        <v>816</v>
      </c>
      <c r="F6643" s="399">
        <v>3912.79</v>
      </c>
      <c r="G6643" s="395" t="s">
        <v>817</v>
      </c>
    </row>
    <row r="6644" spans="1:7">
      <c r="A6644" s="395" t="s">
        <v>171</v>
      </c>
      <c r="B6644" s="395" t="s">
        <v>15055</v>
      </c>
      <c r="C6644" s="395" t="s">
        <v>15056</v>
      </c>
      <c r="D6644" s="395" t="s">
        <v>567</v>
      </c>
      <c r="E6644" s="395" t="s">
        <v>816</v>
      </c>
      <c r="F6644" s="399">
        <v>3856.63</v>
      </c>
      <c r="G6644" s="395" t="s">
        <v>817</v>
      </c>
    </row>
    <row r="6645" spans="1:7">
      <c r="A6645" s="395" t="s">
        <v>171</v>
      </c>
      <c r="B6645" s="395" t="s">
        <v>15057</v>
      </c>
      <c r="C6645" s="395" t="s">
        <v>15058</v>
      </c>
      <c r="D6645" s="395" t="s">
        <v>567</v>
      </c>
      <c r="E6645" s="395" t="s">
        <v>816</v>
      </c>
      <c r="F6645" s="399">
        <v>1712.46</v>
      </c>
      <c r="G6645" s="395" t="s">
        <v>817</v>
      </c>
    </row>
    <row r="6646" spans="1:7">
      <c r="A6646" s="395" t="s">
        <v>171</v>
      </c>
      <c r="B6646" s="395" t="s">
        <v>15059</v>
      </c>
      <c r="C6646" s="395" t="s">
        <v>15060</v>
      </c>
      <c r="D6646" s="395" t="s">
        <v>567</v>
      </c>
      <c r="E6646" s="395" t="s">
        <v>816</v>
      </c>
      <c r="F6646" s="399">
        <v>1701.43</v>
      </c>
      <c r="G6646" s="395" t="s">
        <v>817</v>
      </c>
    </row>
    <row r="6647" spans="1:7">
      <c r="A6647" s="395" t="s">
        <v>171</v>
      </c>
      <c r="B6647" s="395" t="s">
        <v>15061</v>
      </c>
      <c r="C6647" s="395" t="s">
        <v>15062</v>
      </c>
      <c r="D6647" s="395" t="s">
        <v>567</v>
      </c>
      <c r="E6647" s="395" t="s">
        <v>816</v>
      </c>
      <c r="F6647" s="399">
        <v>1687.72</v>
      </c>
      <c r="G6647" s="395" t="s">
        <v>817</v>
      </c>
    </row>
    <row r="6648" spans="1:7">
      <c r="A6648" s="395" t="s">
        <v>171</v>
      </c>
      <c r="B6648" s="395" t="s">
        <v>15063</v>
      </c>
      <c r="C6648" s="395" t="s">
        <v>15064</v>
      </c>
      <c r="D6648" s="395" t="s">
        <v>567</v>
      </c>
      <c r="E6648" s="395" t="s">
        <v>816</v>
      </c>
      <c r="F6648" s="399">
        <v>2003.13</v>
      </c>
      <c r="G6648" s="395" t="s">
        <v>817</v>
      </c>
    </row>
    <row r="6649" spans="1:7">
      <c r="A6649" s="395" t="s">
        <v>171</v>
      </c>
      <c r="B6649" s="395" t="s">
        <v>15065</v>
      </c>
      <c r="C6649" s="395" t="s">
        <v>15066</v>
      </c>
      <c r="D6649" s="395" t="s">
        <v>567</v>
      </c>
      <c r="E6649" s="395" t="s">
        <v>816</v>
      </c>
      <c r="F6649" s="399">
        <v>1984.95</v>
      </c>
      <c r="G6649" s="395" t="s">
        <v>817</v>
      </c>
    </row>
    <row r="6650" spans="1:7">
      <c r="A6650" s="395" t="s">
        <v>171</v>
      </c>
      <c r="B6650" s="395" t="s">
        <v>15067</v>
      </c>
      <c r="C6650" s="395" t="s">
        <v>15068</v>
      </c>
      <c r="D6650" s="395" t="s">
        <v>567</v>
      </c>
      <c r="E6650" s="395" t="s">
        <v>816</v>
      </c>
      <c r="F6650" s="399">
        <v>1972.94</v>
      </c>
      <c r="G6650" s="395" t="s">
        <v>817</v>
      </c>
    </row>
    <row r="6651" spans="1:7">
      <c r="A6651" s="395" t="s">
        <v>171</v>
      </c>
      <c r="B6651" s="395" t="s">
        <v>15069</v>
      </c>
      <c r="C6651" s="395" t="s">
        <v>15070</v>
      </c>
      <c r="D6651" s="395" t="s">
        <v>567</v>
      </c>
      <c r="E6651" s="395" t="s">
        <v>816</v>
      </c>
      <c r="F6651" s="399">
        <v>4700.71</v>
      </c>
      <c r="G6651" s="395" t="s">
        <v>817</v>
      </c>
    </row>
    <row r="6652" spans="1:7">
      <c r="A6652" s="395" t="s">
        <v>171</v>
      </c>
      <c r="B6652" s="395" t="s">
        <v>15071</v>
      </c>
      <c r="C6652" s="395" t="s">
        <v>15072</v>
      </c>
      <c r="D6652" s="395" t="s">
        <v>567</v>
      </c>
      <c r="E6652" s="395" t="s">
        <v>816</v>
      </c>
      <c r="F6652" s="399">
        <v>4710.47</v>
      </c>
      <c r="G6652" s="395" t="s">
        <v>817</v>
      </c>
    </row>
    <row r="6653" spans="1:7">
      <c r="A6653" s="395" t="s">
        <v>171</v>
      </c>
      <c r="B6653" s="395" t="s">
        <v>15073</v>
      </c>
      <c r="C6653" s="395" t="s">
        <v>15074</v>
      </c>
      <c r="D6653" s="395" t="s">
        <v>567</v>
      </c>
      <c r="E6653" s="395" t="s">
        <v>816</v>
      </c>
      <c r="F6653" s="399">
        <v>4727.8599999999997</v>
      </c>
      <c r="G6653" s="395" t="s">
        <v>817</v>
      </c>
    </row>
    <row r="6654" spans="1:7">
      <c r="A6654" s="395" t="s">
        <v>171</v>
      </c>
      <c r="B6654" s="395" t="s">
        <v>15075</v>
      </c>
      <c r="C6654" s="395" t="s">
        <v>15076</v>
      </c>
      <c r="D6654" s="395" t="s">
        <v>567</v>
      </c>
      <c r="E6654" s="395" t="s">
        <v>816</v>
      </c>
      <c r="F6654" s="399">
        <v>5233.5</v>
      </c>
      <c r="G6654" s="395" t="s">
        <v>817</v>
      </c>
    </row>
    <row r="6655" spans="1:7">
      <c r="A6655" s="395" t="s">
        <v>171</v>
      </c>
      <c r="B6655" s="395" t="s">
        <v>15077</v>
      </c>
      <c r="C6655" s="395" t="s">
        <v>15078</v>
      </c>
      <c r="D6655" s="395" t="s">
        <v>567</v>
      </c>
      <c r="E6655" s="395" t="s">
        <v>816</v>
      </c>
      <c r="F6655" s="399">
        <v>5270.67</v>
      </c>
      <c r="G6655" s="395" t="s">
        <v>817</v>
      </c>
    </row>
    <row r="6656" spans="1:7">
      <c r="A6656" s="395" t="s">
        <v>171</v>
      </c>
      <c r="B6656" s="395" t="s">
        <v>15079</v>
      </c>
      <c r="C6656" s="395" t="s">
        <v>15080</v>
      </c>
      <c r="D6656" s="395" t="s">
        <v>567</v>
      </c>
      <c r="E6656" s="395" t="s">
        <v>816</v>
      </c>
      <c r="F6656" s="399">
        <v>5309.57</v>
      </c>
      <c r="G6656" s="395" t="s">
        <v>817</v>
      </c>
    </row>
    <row r="6657" spans="1:7">
      <c r="A6657" s="395" t="s">
        <v>171</v>
      </c>
      <c r="B6657" s="395" t="s">
        <v>15081</v>
      </c>
      <c r="C6657" s="395" t="s">
        <v>15082</v>
      </c>
      <c r="D6657" s="395" t="s">
        <v>567</v>
      </c>
      <c r="E6657" s="395" t="s">
        <v>816</v>
      </c>
      <c r="F6657" s="399">
        <v>3317.63</v>
      </c>
      <c r="G6657" s="395" t="s">
        <v>817</v>
      </c>
    </row>
    <row r="6658" spans="1:7">
      <c r="A6658" s="395" t="s">
        <v>171</v>
      </c>
      <c r="B6658" s="395" t="s">
        <v>15083</v>
      </c>
      <c r="C6658" s="395" t="s">
        <v>15084</v>
      </c>
      <c r="D6658" s="395" t="s">
        <v>567</v>
      </c>
      <c r="E6658" s="395" t="s">
        <v>816</v>
      </c>
      <c r="F6658" s="399">
        <v>3329.07</v>
      </c>
      <c r="G6658" s="395" t="s">
        <v>817</v>
      </c>
    </row>
    <row r="6659" spans="1:7">
      <c r="A6659" s="395" t="s">
        <v>171</v>
      </c>
      <c r="B6659" s="395" t="s">
        <v>15085</v>
      </c>
      <c r="C6659" s="395" t="s">
        <v>15086</v>
      </c>
      <c r="D6659" s="395" t="s">
        <v>567</v>
      </c>
      <c r="E6659" s="395" t="s">
        <v>816</v>
      </c>
      <c r="F6659" s="399">
        <v>3343.38</v>
      </c>
      <c r="G6659" s="395" t="s">
        <v>817</v>
      </c>
    </row>
    <row r="6660" spans="1:7">
      <c r="A6660" s="395" t="s">
        <v>171</v>
      </c>
      <c r="B6660" s="395" t="s">
        <v>15087</v>
      </c>
      <c r="C6660" s="395" t="s">
        <v>15088</v>
      </c>
      <c r="D6660" s="395" t="s">
        <v>567</v>
      </c>
      <c r="E6660" s="395" t="s">
        <v>816</v>
      </c>
      <c r="F6660" s="399">
        <v>1969.35</v>
      </c>
      <c r="G6660" s="395" t="s">
        <v>817</v>
      </c>
    </row>
    <row r="6661" spans="1:7">
      <c r="A6661" s="395" t="s">
        <v>171</v>
      </c>
      <c r="B6661" s="395" t="s">
        <v>15089</v>
      </c>
      <c r="C6661" s="395" t="s">
        <v>15090</v>
      </c>
      <c r="D6661" s="395" t="s">
        <v>567</v>
      </c>
      <c r="E6661" s="395" t="s">
        <v>816</v>
      </c>
      <c r="F6661" s="399">
        <v>2263.83</v>
      </c>
      <c r="G6661" s="395" t="s">
        <v>817</v>
      </c>
    </row>
    <row r="6662" spans="1:7">
      <c r="A6662" s="395" t="s">
        <v>171</v>
      </c>
      <c r="B6662" s="395" t="s">
        <v>15091</v>
      </c>
      <c r="C6662" s="395" t="s">
        <v>15092</v>
      </c>
      <c r="D6662" s="395" t="s">
        <v>567</v>
      </c>
      <c r="E6662" s="395" t="s">
        <v>816</v>
      </c>
      <c r="F6662" s="399">
        <v>5598.15</v>
      </c>
      <c r="G6662" s="395" t="s">
        <v>817</v>
      </c>
    </row>
    <row r="6663" spans="1:7">
      <c r="A6663" s="395" t="s">
        <v>171</v>
      </c>
      <c r="B6663" s="395" t="s">
        <v>15093</v>
      </c>
      <c r="C6663" s="395" t="s">
        <v>15094</v>
      </c>
      <c r="D6663" s="395" t="s">
        <v>567</v>
      </c>
      <c r="E6663" s="395" t="s">
        <v>816</v>
      </c>
      <c r="F6663" s="399">
        <v>3643.05</v>
      </c>
      <c r="G6663" s="395" t="s">
        <v>817</v>
      </c>
    </row>
    <row r="6664" spans="1:7">
      <c r="A6664" s="395" t="s">
        <v>171</v>
      </c>
      <c r="B6664" s="395" t="s">
        <v>15095</v>
      </c>
      <c r="C6664" s="395" t="s">
        <v>15096</v>
      </c>
      <c r="D6664" s="395" t="s">
        <v>567</v>
      </c>
      <c r="E6664" s="395" t="s">
        <v>816</v>
      </c>
      <c r="F6664" s="399">
        <v>4900.8</v>
      </c>
      <c r="G6664" s="395" t="s">
        <v>817</v>
      </c>
    </row>
    <row r="6665" spans="1:7">
      <c r="A6665" s="395" t="s">
        <v>171</v>
      </c>
      <c r="B6665" s="395" t="s">
        <v>15097</v>
      </c>
      <c r="C6665" s="395" t="s">
        <v>15098</v>
      </c>
      <c r="D6665" s="395" t="s">
        <v>567</v>
      </c>
      <c r="E6665" s="395" t="s">
        <v>816</v>
      </c>
      <c r="F6665" s="399">
        <v>4899.7299999999996</v>
      </c>
      <c r="G6665" s="395" t="s">
        <v>817</v>
      </c>
    </row>
    <row r="6666" spans="1:7">
      <c r="A6666" s="395" t="s">
        <v>171</v>
      </c>
      <c r="B6666" s="395" t="s">
        <v>15099</v>
      </c>
      <c r="C6666" s="395" t="s">
        <v>15100</v>
      </c>
      <c r="D6666" s="395" t="s">
        <v>567</v>
      </c>
      <c r="E6666" s="395" t="s">
        <v>816</v>
      </c>
      <c r="F6666" s="399">
        <v>1746.85</v>
      </c>
      <c r="G6666" s="395" t="s">
        <v>817</v>
      </c>
    </row>
    <row r="6667" spans="1:7">
      <c r="A6667" s="395" t="s">
        <v>171</v>
      </c>
      <c r="B6667" s="395" t="s">
        <v>15101</v>
      </c>
      <c r="C6667" s="395" t="s">
        <v>15102</v>
      </c>
      <c r="D6667" s="395" t="s">
        <v>567</v>
      </c>
      <c r="E6667" s="395" t="s">
        <v>816</v>
      </c>
      <c r="F6667" s="399">
        <v>1727.12</v>
      </c>
      <c r="G6667" s="395" t="s">
        <v>817</v>
      </c>
    </row>
    <row r="6668" spans="1:7">
      <c r="A6668" s="395" t="s">
        <v>171</v>
      </c>
      <c r="B6668" s="395" t="s">
        <v>15103</v>
      </c>
      <c r="C6668" s="395" t="s">
        <v>15104</v>
      </c>
      <c r="D6668" s="395" t="s">
        <v>567</v>
      </c>
      <c r="E6668" s="395" t="s">
        <v>816</v>
      </c>
      <c r="F6668" s="399">
        <v>841.69</v>
      </c>
      <c r="G6668" s="395" t="s">
        <v>817</v>
      </c>
    </row>
    <row r="6669" spans="1:7">
      <c r="A6669" s="395" t="s">
        <v>171</v>
      </c>
      <c r="B6669" s="395" t="s">
        <v>15105</v>
      </c>
      <c r="C6669" s="395" t="s">
        <v>15106</v>
      </c>
      <c r="D6669" s="395" t="s">
        <v>567</v>
      </c>
      <c r="E6669" s="395" t="s">
        <v>816</v>
      </c>
      <c r="F6669" s="399">
        <v>452.41</v>
      </c>
      <c r="G6669" s="395" t="s">
        <v>817</v>
      </c>
    </row>
    <row r="6670" spans="1:7">
      <c r="A6670" s="395" t="s">
        <v>171</v>
      </c>
      <c r="B6670" s="395" t="s">
        <v>15107</v>
      </c>
      <c r="C6670" s="395" t="s">
        <v>15108</v>
      </c>
      <c r="D6670" s="395" t="s">
        <v>567</v>
      </c>
      <c r="E6670" s="395" t="s">
        <v>816</v>
      </c>
      <c r="F6670" s="399">
        <v>581.98</v>
      </c>
      <c r="G6670" s="395" t="s">
        <v>817</v>
      </c>
    </row>
    <row r="6671" spans="1:7">
      <c r="A6671" s="395" t="s">
        <v>171</v>
      </c>
      <c r="B6671" s="395" t="s">
        <v>15109</v>
      </c>
      <c r="C6671" s="395" t="s">
        <v>15110</v>
      </c>
      <c r="D6671" s="395" t="s">
        <v>567</v>
      </c>
      <c r="E6671" s="395" t="s">
        <v>816</v>
      </c>
      <c r="F6671" s="399">
        <v>457</v>
      </c>
      <c r="G6671" s="395" t="s">
        <v>817</v>
      </c>
    </row>
    <row r="6672" spans="1:7">
      <c r="A6672" s="395" t="s">
        <v>171</v>
      </c>
      <c r="B6672" s="395" t="s">
        <v>15111</v>
      </c>
      <c r="C6672" s="395" t="s">
        <v>15112</v>
      </c>
      <c r="D6672" s="395" t="s">
        <v>567</v>
      </c>
      <c r="E6672" s="395" t="s">
        <v>816</v>
      </c>
      <c r="F6672" s="399">
        <v>593.45000000000005</v>
      </c>
      <c r="G6672" s="395" t="s">
        <v>817</v>
      </c>
    </row>
    <row r="6673" spans="1:7">
      <c r="A6673" s="395" t="s">
        <v>171</v>
      </c>
      <c r="B6673" s="395" t="s">
        <v>15113</v>
      </c>
      <c r="C6673" s="395" t="s">
        <v>15114</v>
      </c>
      <c r="D6673" s="395" t="s">
        <v>567</v>
      </c>
      <c r="E6673" s="395" t="s">
        <v>816</v>
      </c>
      <c r="F6673" s="399">
        <v>388.49</v>
      </c>
      <c r="G6673" s="395" t="s">
        <v>817</v>
      </c>
    </row>
    <row r="6674" spans="1:7">
      <c r="A6674" s="395" t="s">
        <v>171</v>
      </c>
      <c r="B6674" s="395" t="s">
        <v>15115</v>
      </c>
      <c r="C6674" s="395" t="s">
        <v>15116</v>
      </c>
      <c r="D6674" s="395" t="s">
        <v>567</v>
      </c>
      <c r="E6674" s="395" t="s">
        <v>816</v>
      </c>
      <c r="F6674" s="399">
        <v>534.95000000000005</v>
      </c>
      <c r="G6674" s="395" t="s">
        <v>817</v>
      </c>
    </row>
    <row r="6675" spans="1:7">
      <c r="A6675" s="395" t="s">
        <v>171</v>
      </c>
      <c r="B6675" s="395" t="s">
        <v>15117</v>
      </c>
      <c r="C6675" s="395" t="s">
        <v>15118</v>
      </c>
      <c r="D6675" s="395" t="s">
        <v>567</v>
      </c>
      <c r="E6675" s="395" t="s">
        <v>816</v>
      </c>
      <c r="F6675" s="399">
        <v>442.44</v>
      </c>
      <c r="G6675" s="395" t="s">
        <v>817</v>
      </c>
    </row>
    <row r="6676" spans="1:7">
      <c r="A6676" s="395" t="s">
        <v>171</v>
      </c>
      <c r="B6676" s="395" t="s">
        <v>15119</v>
      </c>
      <c r="C6676" s="395" t="s">
        <v>15120</v>
      </c>
      <c r="D6676" s="395" t="s">
        <v>567</v>
      </c>
      <c r="E6676" s="395" t="s">
        <v>816</v>
      </c>
      <c r="F6676" s="399">
        <v>717.45</v>
      </c>
      <c r="G6676" s="395" t="s">
        <v>817</v>
      </c>
    </row>
    <row r="6677" spans="1:7">
      <c r="A6677" s="395" t="s">
        <v>171</v>
      </c>
      <c r="B6677" s="395" t="s">
        <v>15121</v>
      </c>
      <c r="C6677" s="395" t="s">
        <v>15122</v>
      </c>
      <c r="D6677" s="395" t="s">
        <v>567</v>
      </c>
      <c r="E6677" s="395" t="s">
        <v>816</v>
      </c>
      <c r="F6677" s="399">
        <v>488.72</v>
      </c>
      <c r="G6677" s="395" t="s">
        <v>817</v>
      </c>
    </row>
    <row r="6678" spans="1:7">
      <c r="A6678" s="395" t="s">
        <v>171</v>
      </c>
      <c r="B6678" s="395" t="s">
        <v>15123</v>
      </c>
      <c r="C6678" s="395" t="s">
        <v>15124</v>
      </c>
      <c r="D6678" s="395" t="s">
        <v>567</v>
      </c>
      <c r="E6678" s="395" t="s">
        <v>816</v>
      </c>
      <c r="F6678" s="399">
        <v>439.3</v>
      </c>
      <c r="G6678" s="395" t="s">
        <v>817</v>
      </c>
    </row>
    <row r="6679" spans="1:7">
      <c r="A6679" s="395" t="s">
        <v>171</v>
      </c>
      <c r="B6679" s="395" t="s">
        <v>15125</v>
      </c>
      <c r="C6679" s="395" t="s">
        <v>15126</v>
      </c>
      <c r="D6679" s="395" t="s">
        <v>567</v>
      </c>
      <c r="E6679" s="395" t="s">
        <v>816</v>
      </c>
      <c r="F6679" s="399">
        <v>414.71</v>
      </c>
      <c r="G6679" s="395" t="s">
        <v>817</v>
      </c>
    </row>
    <row r="6680" spans="1:7">
      <c r="A6680" s="395" t="s">
        <v>171</v>
      </c>
      <c r="B6680" s="395" t="s">
        <v>15127</v>
      </c>
      <c r="C6680" s="395" t="s">
        <v>15128</v>
      </c>
      <c r="D6680" s="395" t="s">
        <v>567</v>
      </c>
      <c r="E6680" s="395" t="s">
        <v>816</v>
      </c>
      <c r="F6680" s="399">
        <v>591.32000000000005</v>
      </c>
      <c r="G6680" s="395" t="s">
        <v>817</v>
      </c>
    </row>
    <row r="6681" spans="1:7">
      <c r="A6681" s="395" t="s">
        <v>171</v>
      </c>
      <c r="B6681" s="395" t="s">
        <v>15129</v>
      </c>
      <c r="C6681" s="395" t="s">
        <v>15130</v>
      </c>
      <c r="D6681" s="395" t="s">
        <v>567</v>
      </c>
      <c r="E6681" s="395" t="s">
        <v>816</v>
      </c>
      <c r="F6681" s="399">
        <v>448.26</v>
      </c>
      <c r="G6681" s="395" t="s">
        <v>817</v>
      </c>
    </row>
    <row r="6682" spans="1:7">
      <c r="A6682" s="395" t="s">
        <v>171</v>
      </c>
      <c r="B6682" s="395" t="s">
        <v>15132</v>
      </c>
      <c r="C6682" s="395" t="s">
        <v>15133</v>
      </c>
      <c r="D6682" s="395" t="s">
        <v>567</v>
      </c>
      <c r="E6682" s="395" t="s">
        <v>816</v>
      </c>
      <c r="F6682" s="399">
        <v>405.71</v>
      </c>
      <c r="G6682" s="395" t="s">
        <v>817</v>
      </c>
    </row>
    <row r="6683" spans="1:7">
      <c r="A6683" s="395" t="s">
        <v>171</v>
      </c>
      <c r="B6683" s="395" t="s">
        <v>15134</v>
      </c>
      <c r="C6683" s="395" t="s">
        <v>15135</v>
      </c>
      <c r="D6683" s="395" t="s">
        <v>567</v>
      </c>
      <c r="E6683" s="395" t="s">
        <v>816</v>
      </c>
      <c r="F6683" s="399">
        <v>467.98</v>
      </c>
      <c r="G6683" s="395" t="s">
        <v>817</v>
      </c>
    </row>
    <row r="6684" spans="1:7">
      <c r="A6684" s="395" t="s">
        <v>171</v>
      </c>
      <c r="B6684" s="395" t="s">
        <v>15136</v>
      </c>
      <c r="C6684" s="395" t="s">
        <v>15137</v>
      </c>
      <c r="D6684" s="395" t="s">
        <v>567</v>
      </c>
      <c r="E6684" s="395" t="s">
        <v>816</v>
      </c>
      <c r="F6684" s="399">
        <v>406.09</v>
      </c>
      <c r="G6684" s="395" t="s">
        <v>817</v>
      </c>
    </row>
    <row r="6685" spans="1:7">
      <c r="A6685" s="395" t="s">
        <v>171</v>
      </c>
      <c r="B6685" s="395" t="s">
        <v>15138</v>
      </c>
      <c r="C6685" s="395" t="s">
        <v>15139</v>
      </c>
      <c r="D6685" s="395" t="s">
        <v>567</v>
      </c>
      <c r="E6685" s="395" t="s">
        <v>816</v>
      </c>
      <c r="F6685" s="399">
        <v>378.24</v>
      </c>
      <c r="G6685" s="395" t="s">
        <v>817</v>
      </c>
    </row>
    <row r="6686" spans="1:7">
      <c r="A6686" s="395" t="s">
        <v>171</v>
      </c>
      <c r="B6686" s="395" t="s">
        <v>15140</v>
      </c>
      <c r="C6686" s="395" t="s">
        <v>15141</v>
      </c>
      <c r="D6686" s="395" t="s">
        <v>567</v>
      </c>
      <c r="E6686" s="395" t="s">
        <v>816</v>
      </c>
      <c r="F6686" s="399">
        <v>604.48</v>
      </c>
      <c r="G6686" s="395" t="s">
        <v>817</v>
      </c>
    </row>
    <row r="6687" spans="1:7">
      <c r="A6687" s="395" t="s">
        <v>171</v>
      </c>
      <c r="B6687" s="395" t="s">
        <v>15142</v>
      </c>
      <c r="C6687" s="395" t="s">
        <v>15143</v>
      </c>
      <c r="D6687" s="395" t="s">
        <v>567</v>
      </c>
      <c r="E6687" s="395" t="s">
        <v>816</v>
      </c>
      <c r="F6687" s="399">
        <v>689.17</v>
      </c>
      <c r="G6687" s="395" t="s">
        <v>817</v>
      </c>
    </row>
    <row r="6688" spans="1:7">
      <c r="A6688" s="395" t="s">
        <v>171</v>
      </c>
      <c r="B6688" s="395" t="s">
        <v>15144</v>
      </c>
      <c r="C6688" s="395" t="s">
        <v>15145</v>
      </c>
      <c r="D6688" s="395" t="s">
        <v>567</v>
      </c>
      <c r="E6688" s="395" t="s">
        <v>816</v>
      </c>
      <c r="F6688" s="399">
        <v>592.38</v>
      </c>
      <c r="G6688" s="395" t="s">
        <v>817</v>
      </c>
    </row>
    <row r="6689" spans="1:7">
      <c r="A6689" s="395" t="s">
        <v>171</v>
      </c>
      <c r="B6689" s="395" t="s">
        <v>15146</v>
      </c>
      <c r="C6689" s="395" t="s">
        <v>15147</v>
      </c>
      <c r="D6689" s="395" t="s">
        <v>567</v>
      </c>
      <c r="E6689" s="395" t="s">
        <v>816</v>
      </c>
      <c r="F6689" s="399">
        <v>571.6</v>
      </c>
      <c r="G6689" s="395" t="s">
        <v>817</v>
      </c>
    </row>
    <row r="6690" spans="1:7">
      <c r="A6690" s="395" t="s">
        <v>171</v>
      </c>
      <c r="B6690" s="395" t="s">
        <v>15148</v>
      </c>
      <c r="C6690" s="395" t="s">
        <v>15149</v>
      </c>
      <c r="D6690" s="395" t="s">
        <v>567</v>
      </c>
      <c r="E6690" s="395" t="s">
        <v>816</v>
      </c>
      <c r="F6690" s="399">
        <v>739.87</v>
      </c>
      <c r="G6690" s="395" t="s">
        <v>817</v>
      </c>
    </row>
    <row r="6691" spans="1:7">
      <c r="A6691" s="395" t="s">
        <v>171</v>
      </c>
      <c r="B6691" s="395" t="s">
        <v>15150</v>
      </c>
      <c r="C6691" s="395" t="s">
        <v>15151</v>
      </c>
      <c r="D6691" s="395" t="s">
        <v>567</v>
      </c>
      <c r="E6691" s="395" t="s">
        <v>816</v>
      </c>
      <c r="F6691" s="399">
        <v>518.82000000000005</v>
      </c>
      <c r="G6691" s="395" t="s">
        <v>817</v>
      </c>
    </row>
    <row r="6692" spans="1:7">
      <c r="A6692" s="395" t="s">
        <v>171</v>
      </c>
      <c r="B6692" s="395" t="s">
        <v>15152</v>
      </c>
      <c r="C6692" s="395" t="s">
        <v>15153</v>
      </c>
      <c r="D6692" s="395" t="s">
        <v>567</v>
      </c>
      <c r="E6692" s="395" t="s">
        <v>816</v>
      </c>
      <c r="F6692" s="399">
        <v>582.27</v>
      </c>
      <c r="G6692" s="395" t="s">
        <v>817</v>
      </c>
    </row>
    <row r="6693" spans="1:7">
      <c r="A6693" s="395" t="s">
        <v>171</v>
      </c>
      <c r="B6693" s="395" t="s">
        <v>15154</v>
      </c>
      <c r="C6693" s="395" t="s">
        <v>15155</v>
      </c>
      <c r="D6693" s="395" t="s">
        <v>567</v>
      </c>
      <c r="E6693" s="395" t="s">
        <v>816</v>
      </c>
      <c r="F6693" s="399">
        <v>521.35</v>
      </c>
      <c r="G6693" s="395" t="s">
        <v>817</v>
      </c>
    </row>
    <row r="6694" spans="1:7">
      <c r="A6694" s="395" t="s">
        <v>171</v>
      </c>
      <c r="B6694" s="395" t="s">
        <v>15156</v>
      </c>
      <c r="C6694" s="395" t="s">
        <v>15157</v>
      </c>
      <c r="D6694" s="395" t="s">
        <v>567</v>
      </c>
      <c r="E6694" s="395" t="s">
        <v>816</v>
      </c>
      <c r="F6694" s="399">
        <v>495.5</v>
      </c>
      <c r="G6694" s="395" t="s">
        <v>817</v>
      </c>
    </row>
    <row r="6695" spans="1:7">
      <c r="A6695" s="395" t="s">
        <v>171</v>
      </c>
      <c r="B6695" s="395" t="s">
        <v>15158</v>
      </c>
      <c r="C6695" s="395" t="s">
        <v>15159</v>
      </c>
      <c r="D6695" s="395" t="s">
        <v>567</v>
      </c>
      <c r="E6695" s="395" t="s">
        <v>816</v>
      </c>
      <c r="F6695" s="399">
        <v>657.01</v>
      </c>
      <c r="G6695" s="395" t="s">
        <v>817</v>
      </c>
    </row>
    <row r="6696" spans="1:7">
      <c r="A6696" s="395" t="s">
        <v>171</v>
      </c>
      <c r="B6696" s="395" t="s">
        <v>15160</v>
      </c>
      <c r="C6696" s="395" t="s">
        <v>15161</v>
      </c>
      <c r="D6696" s="395" t="s">
        <v>567</v>
      </c>
      <c r="E6696" s="395" t="s">
        <v>816</v>
      </c>
      <c r="F6696" s="399">
        <v>414.46</v>
      </c>
      <c r="G6696" s="395" t="s">
        <v>817</v>
      </c>
    </row>
    <row r="6697" spans="1:7">
      <c r="A6697" s="395" t="s">
        <v>171</v>
      </c>
      <c r="B6697" s="395" t="s">
        <v>15162</v>
      </c>
      <c r="C6697" s="395" t="s">
        <v>15163</v>
      </c>
      <c r="D6697" s="395" t="s">
        <v>567</v>
      </c>
      <c r="E6697" s="395" t="s">
        <v>816</v>
      </c>
      <c r="F6697" s="399">
        <v>439.44</v>
      </c>
      <c r="G6697" s="395" t="s">
        <v>817</v>
      </c>
    </row>
    <row r="6698" spans="1:7">
      <c r="A6698" s="395" t="s">
        <v>171</v>
      </c>
      <c r="B6698" s="395" t="s">
        <v>15164</v>
      </c>
      <c r="C6698" s="395" t="s">
        <v>15165</v>
      </c>
      <c r="D6698" s="395" t="s">
        <v>567</v>
      </c>
      <c r="E6698" s="395" t="s">
        <v>816</v>
      </c>
      <c r="F6698" s="399">
        <v>453.59</v>
      </c>
      <c r="G6698" s="395" t="s">
        <v>817</v>
      </c>
    </row>
    <row r="6699" spans="1:7">
      <c r="A6699" s="395" t="s">
        <v>171</v>
      </c>
      <c r="B6699" s="395" t="s">
        <v>15166</v>
      </c>
      <c r="C6699" s="395" t="s">
        <v>15167</v>
      </c>
      <c r="D6699" s="395" t="s">
        <v>567</v>
      </c>
      <c r="E6699" s="395" t="s">
        <v>816</v>
      </c>
      <c r="F6699" s="399">
        <v>398</v>
      </c>
      <c r="G6699" s="395" t="s">
        <v>817</v>
      </c>
    </row>
    <row r="6700" spans="1:7">
      <c r="A6700" s="395" t="s">
        <v>171</v>
      </c>
      <c r="B6700" s="395" t="s">
        <v>15168</v>
      </c>
      <c r="C6700" s="395" t="s">
        <v>15169</v>
      </c>
      <c r="D6700" s="395" t="s">
        <v>567</v>
      </c>
      <c r="E6700" s="395" t="s">
        <v>816</v>
      </c>
      <c r="F6700" s="399">
        <v>602.44000000000005</v>
      </c>
      <c r="G6700" s="395" t="s">
        <v>817</v>
      </c>
    </row>
    <row r="6701" spans="1:7">
      <c r="A6701" s="395" t="s">
        <v>171</v>
      </c>
      <c r="B6701" s="395" t="s">
        <v>15170</v>
      </c>
      <c r="C6701" s="395" t="s">
        <v>15171</v>
      </c>
      <c r="D6701" s="395" t="s">
        <v>567</v>
      </c>
      <c r="E6701" s="395" t="s">
        <v>816</v>
      </c>
      <c r="F6701" s="399">
        <v>516.99</v>
      </c>
      <c r="G6701" s="395" t="s">
        <v>817</v>
      </c>
    </row>
    <row r="6702" spans="1:7">
      <c r="A6702" s="395" t="s">
        <v>171</v>
      </c>
      <c r="B6702" s="395" t="s">
        <v>15172</v>
      </c>
      <c r="C6702" s="395" t="s">
        <v>15173</v>
      </c>
      <c r="D6702" s="395" t="s">
        <v>567</v>
      </c>
      <c r="E6702" s="395" t="s">
        <v>816</v>
      </c>
      <c r="F6702" s="399">
        <v>38.36</v>
      </c>
      <c r="G6702" s="395" t="s">
        <v>817</v>
      </c>
    </row>
    <row r="6703" spans="1:7">
      <c r="A6703" s="395" t="s">
        <v>171</v>
      </c>
      <c r="B6703" s="395" t="s">
        <v>15174</v>
      </c>
      <c r="C6703" s="395" t="s">
        <v>15175</v>
      </c>
      <c r="D6703" s="395" t="s">
        <v>567</v>
      </c>
      <c r="E6703" s="395" t="s">
        <v>1590</v>
      </c>
      <c r="F6703" s="399">
        <v>65.510000000000005</v>
      </c>
      <c r="G6703" s="395" t="s">
        <v>817</v>
      </c>
    </row>
    <row r="6704" spans="1:7">
      <c r="A6704" s="395" t="s">
        <v>171</v>
      </c>
      <c r="B6704" s="395" t="s">
        <v>15176</v>
      </c>
      <c r="C6704" s="395" t="s">
        <v>15177</v>
      </c>
      <c r="D6704" s="395" t="s">
        <v>567</v>
      </c>
      <c r="E6704" s="395" t="s">
        <v>816</v>
      </c>
      <c r="F6704" s="399">
        <v>72.28</v>
      </c>
      <c r="G6704" s="395" t="s">
        <v>817</v>
      </c>
    </row>
    <row r="6705" spans="1:7">
      <c r="A6705" s="395" t="s">
        <v>171</v>
      </c>
      <c r="B6705" s="395" t="s">
        <v>15178</v>
      </c>
      <c r="C6705" s="395" t="s">
        <v>15179</v>
      </c>
      <c r="D6705" s="395" t="s">
        <v>15180</v>
      </c>
      <c r="E6705" s="395" t="s">
        <v>1590</v>
      </c>
      <c r="F6705" s="399">
        <v>1</v>
      </c>
      <c r="G6705" s="395" t="s">
        <v>817</v>
      </c>
    </row>
    <row r="6706" spans="1:7">
      <c r="A6706" s="395" t="s">
        <v>171</v>
      </c>
      <c r="B6706" s="395" t="s">
        <v>15181</v>
      </c>
      <c r="C6706" s="395" t="s">
        <v>15182</v>
      </c>
      <c r="D6706" s="395" t="s">
        <v>15180</v>
      </c>
      <c r="E6706" s="395" t="s">
        <v>1590</v>
      </c>
      <c r="F6706" s="399">
        <v>1.67</v>
      </c>
      <c r="G6706" s="395" t="s">
        <v>817</v>
      </c>
    </row>
    <row r="6707" spans="1:7">
      <c r="A6707" s="395" t="s">
        <v>171</v>
      </c>
      <c r="B6707" s="395" t="s">
        <v>15183</v>
      </c>
      <c r="C6707" s="395" t="s">
        <v>15184</v>
      </c>
      <c r="D6707" s="395" t="s">
        <v>15180</v>
      </c>
      <c r="E6707" s="395" t="s">
        <v>1590</v>
      </c>
      <c r="F6707" s="399">
        <v>2.5</v>
      </c>
      <c r="G6707" s="395" t="s">
        <v>817</v>
      </c>
    </row>
    <row r="6708" spans="1:7">
      <c r="A6708" s="395" t="s">
        <v>171</v>
      </c>
      <c r="B6708" s="395" t="s">
        <v>15185</v>
      </c>
      <c r="C6708" s="395" t="s">
        <v>15186</v>
      </c>
      <c r="D6708" s="395" t="s">
        <v>15180</v>
      </c>
      <c r="E6708" s="395" t="s">
        <v>1590</v>
      </c>
      <c r="F6708" s="399">
        <v>0.34</v>
      </c>
      <c r="G6708" s="395" t="s">
        <v>817</v>
      </c>
    </row>
    <row r="6709" spans="1:7">
      <c r="A6709" s="395" t="s">
        <v>171</v>
      </c>
      <c r="B6709" s="395" t="s">
        <v>15187</v>
      </c>
      <c r="C6709" s="395" t="s">
        <v>15188</v>
      </c>
      <c r="D6709" s="395" t="s">
        <v>15180</v>
      </c>
      <c r="E6709" s="395" t="s">
        <v>1590</v>
      </c>
      <c r="F6709" s="399">
        <v>0.42</v>
      </c>
      <c r="G6709" s="395" t="s">
        <v>817</v>
      </c>
    </row>
    <row r="6710" spans="1:7">
      <c r="A6710" s="395" t="s">
        <v>171</v>
      </c>
      <c r="B6710" s="395" t="s">
        <v>15189</v>
      </c>
      <c r="C6710" s="395" t="s">
        <v>15190</v>
      </c>
      <c r="D6710" s="395" t="s">
        <v>15180</v>
      </c>
      <c r="E6710" s="395" t="s">
        <v>1590</v>
      </c>
      <c r="F6710" s="399">
        <v>0.51</v>
      </c>
      <c r="G6710" s="395" t="s">
        <v>817</v>
      </c>
    </row>
    <row r="6711" spans="1:7">
      <c r="A6711" s="395" t="s">
        <v>171</v>
      </c>
      <c r="B6711" s="395" t="s">
        <v>15191</v>
      </c>
      <c r="C6711" s="395" t="s">
        <v>15192</v>
      </c>
      <c r="D6711" s="395" t="s">
        <v>15180</v>
      </c>
      <c r="E6711" s="395" t="s">
        <v>1590</v>
      </c>
      <c r="F6711" s="399">
        <v>1.01</v>
      </c>
      <c r="G6711" s="395" t="s">
        <v>817</v>
      </c>
    </row>
    <row r="6712" spans="1:7">
      <c r="A6712" s="395" t="s">
        <v>171</v>
      </c>
      <c r="B6712" s="395" t="s">
        <v>15193</v>
      </c>
      <c r="C6712" s="395" t="s">
        <v>15194</v>
      </c>
      <c r="D6712" s="395" t="s">
        <v>15180</v>
      </c>
      <c r="E6712" s="395" t="s">
        <v>1590</v>
      </c>
      <c r="F6712" s="399">
        <v>1.19</v>
      </c>
      <c r="G6712" s="395" t="s">
        <v>817</v>
      </c>
    </row>
    <row r="6713" spans="1:7">
      <c r="A6713" s="395" t="s">
        <v>171</v>
      </c>
      <c r="B6713" s="395" t="s">
        <v>15195</v>
      </c>
      <c r="C6713" s="395" t="s">
        <v>15196</v>
      </c>
      <c r="D6713" s="395" t="s">
        <v>15180</v>
      </c>
      <c r="E6713" s="395" t="s">
        <v>1590</v>
      </c>
      <c r="F6713" s="399">
        <v>1.4</v>
      </c>
      <c r="G6713" s="395" t="s">
        <v>817</v>
      </c>
    </row>
    <row r="6714" spans="1:7">
      <c r="A6714" s="395" t="s">
        <v>171</v>
      </c>
      <c r="B6714" s="395" t="s">
        <v>15197</v>
      </c>
      <c r="C6714" s="395" t="s">
        <v>15198</v>
      </c>
      <c r="D6714" s="395" t="s">
        <v>15180</v>
      </c>
      <c r="E6714" s="395" t="s">
        <v>816</v>
      </c>
      <c r="F6714" s="399">
        <v>0.11</v>
      </c>
      <c r="G6714" s="395" t="s">
        <v>817</v>
      </c>
    </row>
    <row r="6715" spans="1:7">
      <c r="A6715" s="395" t="s">
        <v>171</v>
      </c>
      <c r="B6715" s="395" t="s">
        <v>15200</v>
      </c>
      <c r="C6715" s="395" t="s">
        <v>15201</v>
      </c>
      <c r="D6715" s="395" t="s">
        <v>15202</v>
      </c>
      <c r="E6715" s="395" t="s">
        <v>1590</v>
      </c>
      <c r="F6715" s="399">
        <v>1866.13</v>
      </c>
      <c r="G6715" s="395" t="s">
        <v>817</v>
      </c>
    </row>
    <row r="6716" spans="1:7">
      <c r="A6716" s="395" t="s">
        <v>171</v>
      </c>
      <c r="B6716" s="395" t="s">
        <v>15203</v>
      </c>
      <c r="C6716" s="395" t="s">
        <v>15204</v>
      </c>
      <c r="D6716" s="395" t="s">
        <v>15202</v>
      </c>
      <c r="E6716" s="395" t="s">
        <v>1590</v>
      </c>
      <c r="F6716" s="399">
        <v>1348.89</v>
      </c>
      <c r="G6716" s="395" t="s">
        <v>817</v>
      </c>
    </row>
    <row r="6717" spans="1:7">
      <c r="A6717" s="395" t="s">
        <v>171</v>
      </c>
      <c r="B6717" s="395" t="s">
        <v>15205</v>
      </c>
      <c r="C6717" s="395" t="s">
        <v>15206</v>
      </c>
      <c r="D6717" s="395" t="s">
        <v>15202</v>
      </c>
      <c r="E6717" s="395" t="s">
        <v>816</v>
      </c>
      <c r="F6717" s="399">
        <v>510.78</v>
      </c>
      <c r="G6717" s="395" t="s">
        <v>817</v>
      </c>
    </row>
    <row r="6718" spans="1:7">
      <c r="A6718" s="395" t="s">
        <v>171</v>
      </c>
      <c r="B6718" s="395" t="s">
        <v>15207</v>
      </c>
      <c r="C6718" s="395" t="s">
        <v>15208</v>
      </c>
      <c r="D6718" s="395" t="s">
        <v>15209</v>
      </c>
      <c r="E6718" s="395" t="s">
        <v>1590</v>
      </c>
      <c r="F6718" s="399">
        <v>24.68</v>
      </c>
      <c r="G6718" s="395" t="s">
        <v>817</v>
      </c>
    </row>
    <row r="6719" spans="1:7">
      <c r="A6719" s="395" t="s">
        <v>171</v>
      </c>
      <c r="B6719" s="395" t="s">
        <v>15210</v>
      </c>
      <c r="C6719" s="395" t="s">
        <v>15211</v>
      </c>
      <c r="D6719" s="395" t="s">
        <v>15209</v>
      </c>
      <c r="E6719" s="395" t="s">
        <v>1590</v>
      </c>
      <c r="F6719" s="399">
        <v>12.34</v>
      </c>
      <c r="G6719" s="395" t="s">
        <v>817</v>
      </c>
    </row>
    <row r="6720" spans="1:7">
      <c r="A6720" s="395" t="s">
        <v>171</v>
      </c>
      <c r="B6720" s="395" t="s">
        <v>15212</v>
      </c>
      <c r="C6720" s="395" t="s">
        <v>15213</v>
      </c>
      <c r="D6720" s="395" t="s">
        <v>15209</v>
      </c>
      <c r="E6720" s="395" t="s">
        <v>1590</v>
      </c>
      <c r="F6720" s="399">
        <v>22.74</v>
      </c>
      <c r="G6720" s="395" t="s">
        <v>817</v>
      </c>
    </row>
    <row r="6721" spans="1:7">
      <c r="A6721" s="395" t="s">
        <v>171</v>
      </c>
      <c r="B6721" s="395" t="s">
        <v>15214</v>
      </c>
      <c r="C6721" s="395" t="s">
        <v>15215</v>
      </c>
      <c r="D6721" s="395" t="s">
        <v>15209</v>
      </c>
      <c r="E6721" s="395" t="s">
        <v>1590</v>
      </c>
      <c r="F6721" s="399">
        <v>8.77</v>
      </c>
      <c r="G6721" s="395" t="s">
        <v>817</v>
      </c>
    </row>
    <row r="6722" spans="1:7">
      <c r="A6722" s="395" t="s">
        <v>171</v>
      </c>
      <c r="B6722" s="395" t="s">
        <v>15217</v>
      </c>
      <c r="C6722" s="395" t="s">
        <v>15218</v>
      </c>
      <c r="D6722" s="395" t="s">
        <v>15209</v>
      </c>
      <c r="E6722" s="395" t="s">
        <v>1590</v>
      </c>
      <c r="F6722" s="399">
        <v>9.69</v>
      </c>
      <c r="G6722" s="395" t="s">
        <v>817</v>
      </c>
    </row>
    <row r="6723" spans="1:7">
      <c r="A6723" s="395" t="s">
        <v>171</v>
      </c>
      <c r="B6723" s="395" t="s">
        <v>15219</v>
      </c>
      <c r="C6723" s="395" t="s">
        <v>15220</v>
      </c>
      <c r="D6723" s="395" t="s">
        <v>15209</v>
      </c>
      <c r="E6723" s="395" t="s">
        <v>1590</v>
      </c>
      <c r="F6723" s="399">
        <v>3.48</v>
      </c>
      <c r="G6723" s="395" t="s">
        <v>817</v>
      </c>
    </row>
    <row r="6724" spans="1:7">
      <c r="A6724" s="395" t="s">
        <v>171</v>
      </c>
      <c r="B6724" s="395" t="s">
        <v>15221</v>
      </c>
      <c r="C6724" s="395" t="s">
        <v>15222</v>
      </c>
      <c r="D6724" s="395" t="s">
        <v>15209</v>
      </c>
      <c r="E6724" s="395" t="s">
        <v>1590</v>
      </c>
      <c r="F6724" s="399">
        <v>5.34</v>
      </c>
      <c r="G6724" s="395" t="s">
        <v>817</v>
      </c>
    </row>
    <row r="6725" spans="1:7">
      <c r="A6725" s="395" t="s">
        <v>171</v>
      </c>
      <c r="B6725" s="395" t="s">
        <v>15223</v>
      </c>
      <c r="C6725" s="395" t="s">
        <v>15224</v>
      </c>
      <c r="D6725" s="395" t="s">
        <v>15209</v>
      </c>
      <c r="E6725" s="395" t="s">
        <v>1590</v>
      </c>
      <c r="F6725" s="399">
        <v>4.58</v>
      </c>
      <c r="G6725" s="395" t="s">
        <v>817</v>
      </c>
    </row>
    <row r="6726" spans="1:7">
      <c r="A6726" s="395" t="s">
        <v>171</v>
      </c>
      <c r="B6726" s="395" t="s">
        <v>15225</v>
      </c>
      <c r="C6726" s="395" t="s">
        <v>15226</v>
      </c>
      <c r="D6726" s="395" t="s">
        <v>15209</v>
      </c>
      <c r="E6726" s="395" t="s">
        <v>1590</v>
      </c>
      <c r="F6726" s="399">
        <v>1.23</v>
      </c>
      <c r="G6726" s="395" t="s">
        <v>817</v>
      </c>
    </row>
    <row r="6727" spans="1:7">
      <c r="A6727" s="395" t="s">
        <v>171</v>
      </c>
      <c r="B6727" s="395" t="s">
        <v>15227</v>
      </c>
      <c r="C6727" s="395" t="s">
        <v>15228</v>
      </c>
      <c r="D6727" s="395" t="s">
        <v>15209</v>
      </c>
      <c r="E6727" s="395" t="s">
        <v>816</v>
      </c>
      <c r="F6727" s="399">
        <v>3.15</v>
      </c>
      <c r="G6727" s="395" t="s">
        <v>817</v>
      </c>
    </row>
    <row r="6728" spans="1:7">
      <c r="A6728" s="395" t="s">
        <v>171</v>
      </c>
      <c r="B6728" s="395" t="s">
        <v>15229</v>
      </c>
      <c r="C6728" s="395" t="s">
        <v>15230</v>
      </c>
      <c r="D6728" s="395" t="s">
        <v>15209</v>
      </c>
      <c r="E6728" s="395" t="s">
        <v>816</v>
      </c>
      <c r="F6728" s="399">
        <v>2.16</v>
      </c>
      <c r="G6728" s="395" t="s">
        <v>817</v>
      </c>
    </row>
    <row r="6729" spans="1:7">
      <c r="A6729" s="395" t="s">
        <v>171</v>
      </c>
      <c r="B6729" s="395" t="s">
        <v>15231</v>
      </c>
      <c r="C6729" s="395" t="s">
        <v>15232</v>
      </c>
      <c r="D6729" s="395" t="s">
        <v>15209</v>
      </c>
      <c r="E6729" s="395" t="s">
        <v>816</v>
      </c>
      <c r="F6729" s="399">
        <v>0.48</v>
      </c>
      <c r="G6729" s="395" t="s">
        <v>817</v>
      </c>
    </row>
    <row r="6730" spans="1:7">
      <c r="A6730" s="395" t="s">
        <v>171</v>
      </c>
      <c r="B6730" s="395" t="s">
        <v>15233</v>
      </c>
      <c r="C6730" s="395" t="s">
        <v>15234</v>
      </c>
      <c r="D6730" s="395" t="s">
        <v>15235</v>
      </c>
      <c r="E6730" s="395" t="s">
        <v>1590</v>
      </c>
      <c r="F6730" s="399">
        <v>35.46</v>
      </c>
      <c r="G6730" s="395" t="s">
        <v>817</v>
      </c>
    </row>
    <row r="6731" spans="1:7">
      <c r="A6731" s="395" t="s">
        <v>171</v>
      </c>
      <c r="B6731" s="395" t="s">
        <v>15236</v>
      </c>
      <c r="C6731" s="395" t="s">
        <v>15237</v>
      </c>
      <c r="D6731" s="395" t="s">
        <v>15235</v>
      </c>
      <c r="E6731" s="395" t="s">
        <v>1590</v>
      </c>
      <c r="F6731" s="399">
        <v>40.200000000000003</v>
      </c>
      <c r="G6731" s="395" t="s">
        <v>817</v>
      </c>
    </row>
    <row r="6732" spans="1:7">
      <c r="A6732" s="395" t="s">
        <v>171</v>
      </c>
      <c r="B6732" s="395" t="s">
        <v>15238</v>
      </c>
      <c r="C6732" s="395" t="s">
        <v>15239</v>
      </c>
      <c r="D6732" s="395" t="s">
        <v>15235</v>
      </c>
      <c r="E6732" s="395" t="s">
        <v>1590</v>
      </c>
      <c r="F6732" s="399">
        <v>15.23</v>
      </c>
      <c r="G6732" s="395" t="s">
        <v>817</v>
      </c>
    </row>
    <row r="6733" spans="1:7">
      <c r="A6733" s="395" t="s">
        <v>171</v>
      </c>
      <c r="B6733" s="395" t="s">
        <v>15240</v>
      </c>
      <c r="C6733" s="395" t="s">
        <v>15241</v>
      </c>
      <c r="D6733" s="395" t="s">
        <v>15235</v>
      </c>
      <c r="E6733" s="395" t="s">
        <v>1590</v>
      </c>
      <c r="F6733" s="399">
        <v>7.12</v>
      </c>
      <c r="G6733" s="395" t="s">
        <v>817</v>
      </c>
    </row>
    <row r="6734" spans="1:7">
      <c r="A6734" s="395" t="s">
        <v>171</v>
      </c>
      <c r="B6734" s="395" t="s">
        <v>15242</v>
      </c>
      <c r="C6734" s="395" t="s">
        <v>15243</v>
      </c>
      <c r="D6734" s="395" t="s">
        <v>15235</v>
      </c>
      <c r="E6734" s="395" t="s">
        <v>816</v>
      </c>
      <c r="F6734" s="399">
        <v>3.15</v>
      </c>
      <c r="G6734" s="395" t="s">
        <v>817</v>
      </c>
    </row>
    <row r="6735" spans="1:7">
      <c r="A6735" s="395" t="s">
        <v>171</v>
      </c>
      <c r="B6735" s="395" t="s">
        <v>15244</v>
      </c>
      <c r="C6735" s="395" t="s">
        <v>15245</v>
      </c>
      <c r="D6735" s="395" t="s">
        <v>15246</v>
      </c>
      <c r="E6735" s="395" t="s">
        <v>1590</v>
      </c>
      <c r="F6735" s="399">
        <v>2.78</v>
      </c>
      <c r="G6735" s="395" t="s">
        <v>817</v>
      </c>
    </row>
    <row r="6736" spans="1:7">
      <c r="A6736" s="395" t="s">
        <v>171</v>
      </c>
      <c r="B6736" s="395" t="s">
        <v>15247</v>
      </c>
      <c r="C6736" s="395" t="s">
        <v>15248</v>
      </c>
      <c r="D6736" s="395" t="s">
        <v>15246</v>
      </c>
      <c r="E6736" s="395" t="s">
        <v>1590</v>
      </c>
      <c r="F6736" s="399">
        <v>0.87</v>
      </c>
      <c r="G6736" s="395" t="s">
        <v>817</v>
      </c>
    </row>
    <row r="6737" spans="1:7">
      <c r="A6737" s="395" t="s">
        <v>171</v>
      </c>
      <c r="B6737" s="395" t="s">
        <v>15249</v>
      </c>
      <c r="C6737" s="395" t="s">
        <v>15250</v>
      </c>
      <c r="D6737" s="395" t="s">
        <v>15246</v>
      </c>
      <c r="E6737" s="395" t="s">
        <v>1590</v>
      </c>
      <c r="F6737" s="399">
        <v>1.29</v>
      </c>
      <c r="G6737" s="395" t="s">
        <v>817</v>
      </c>
    </row>
    <row r="6738" spans="1:7">
      <c r="A6738" s="395" t="s">
        <v>171</v>
      </c>
      <c r="B6738" s="395" t="s">
        <v>15252</v>
      </c>
      <c r="C6738" s="395" t="s">
        <v>15253</v>
      </c>
      <c r="D6738" s="395" t="s">
        <v>15246</v>
      </c>
      <c r="E6738" s="395" t="s">
        <v>816</v>
      </c>
      <c r="F6738" s="399">
        <v>0.3</v>
      </c>
      <c r="G6738" s="395" t="s">
        <v>817</v>
      </c>
    </row>
    <row r="6739" spans="1:7">
      <c r="A6739" s="395" t="s">
        <v>171</v>
      </c>
      <c r="B6739" s="395" t="s">
        <v>15254</v>
      </c>
      <c r="C6739" s="395" t="s">
        <v>15255</v>
      </c>
      <c r="D6739" s="395" t="s">
        <v>285</v>
      </c>
      <c r="E6739" s="395" t="s">
        <v>1590</v>
      </c>
      <c r="F6739" s="399">
        <v>0.01</v>
      </c>
      <c r="G6739" s="395" t="s">
        <v>817</v>
      </c>
    </row>
    <row r="6740" spans="1:7">
      <c r="A6740" s="395" t="s">
        <v>171</v>
      </c>
      <c r="B6740" s="395" t="s">
        <v>15256</v>
      </c>
      <c r="C6740" s="395" t="s">
        <v>15257</v>
      </c>
      <c r="D6740" s="395" t="s">
        <v>285</v>
      </c>
      <c r="E6740" s="395" t="s">
        <v>1590</v>
      </c>
      <c r="F6740" s="399">
        <v>0.03</v>
      </c>
      <c r="G6740" s="395" t="s">
        <v>817</v>
      </c>
    </row>
    <row r="6741" spans="1:7">
      <c r="A6741" s="395" t="s">
        <v>171</v>
      </c>
      <c r="B6741" s="395" t="s">
        <v>15258</v>
      </c>
      <c r="C6741" s="395" t="s">
        <v>15259</v>
      </c>
      <c r="D6741" s="395" t="s">
        <v>285</v>
      </c>
      <c r="E6741" s="395" t="s">
        <v>1590</v>
      </c>
      <c r="F6741" s="399">
        <v>0.04</v>
      </c>
      <c r="G6741" s="395" t="s">
        <v>817</v>
      </c>
    </row>
    <row r="6742" spans="1:7">
      <c r="A6742" s="395" t="s">
        <v>171</v>
      </c>
      <c r="B6742" s="395" t="s">
        <v>15260</v>
      </c>
      <c r="C6742" s="395" t="s">
        <v>15261</v>
      </c>
      <c r="D6742" s="395" t="s">
        <v>289</v>
      </c>
      <c r="E6742" s="395" t="s">
        <v>1590</v>
      </c>
      <c r="F6742" s="399">
        <v>0.46</v>
      </c>
      <c r="G6742" s="395" t="s">
        <v>817</v>
      </c>
    </row>
    <row r="6743" spans="1:7">
      <c r="A6743" s="395" t="s">
        <v>171</v>
      </c>
      <c r="B6743" s="395" t="s">
        <v>15262</v>
      </c>
      <c r="C6743" s="395" t="s">
        <v>15263</v>
      </c>
      <c r="D6743" s="395" t="s">
        <v>289</v>
      </c>
      <c r="E6743" s="395" t="s">
        <v>1590</v>
      </c>
      <c r="F6743" s="399">
        <v>0.23</v>
      </c>
      <c r="G6743" s="395" t="s">
        <v>817</v>
      </c>
    </row>
    <row r="6744" spans="1:7">
      <c r="A6744" s="395" t="s">
        <v>171</v>
      </c>
      <c r="B6744" s="395" t="s">
        <v>15264</v>
      </c>
      <c r="C6744" s="395" t="s">
        <v>15265</v>
      </c>
      <c r="D6744" s="395" t="s">
        <v>587</v>
      </c>
      <c r="E6744" s="395" t="s">
        <v>1590</v>
      </c>
      <c r="F6744" s="399">
        <v>0.7</v>
      </c>
      <c r="G6744" s="395" t="s">
        <v>817</v>
      </c>
    </row>
    <row r="6745" spans="1:7">
      <c r="A6745" s="395" t="s">
        <v>171</v>
      </c>
      <c r="B6745" s="395" t="s">
        <v>15266</v>
      </c>
      <c r="C6745" s="395" t="s">
        <v>15267</v>
      </c>
      <c r="D6745" s="395" t="s">
        <v>20</v>
      </c>
      <c r="E6745" s="395" t="s">
        <v>1590</v>
      </c>
      <c r="F6745" s="399">
        <v>0.05</v>
      </c>
      <c r="G6745" s="395" t="s">
        <v>817</v>
      </c>
    </row>
    <row r="6746" spans="1:7">
      <c r="A6746" s="395" t="s">
        <v>171</v>
      </c>
      <c r="B6746" s="395" t="s">
        <v>15268</v>
      </c>
      <c r="C6746" s="395" t="s">
        <v>15269</v>
      </c>
      <c r="D6746" s="395" t="s">
        <v>15270</v>
      </c>
      <c r="E6746" s="395" t="s">
        <v>1590</v>
      </c>
      <c r="F6746" s="399">
        <v>3.53</v>
      </c>
      <c r="G6746" s="395" t="s">
        <v>817</v>
      </c>
    </row>
    <row r="6747" spans="1:7">
      <c r="A6747" s="395" t="s">
        <v>171</v>
      </c>
      <c r="B6747" s="395" t="s">
        <v>15271</v>
      </c>
      <c r="C6747" s="395" t="s">
        <v>15272</v>
      </c>
      <c r="D6747" s="395" t="s">
        <v>15270</v>
      </c>
      <c r="E6747" s="395" t="s">
        <v>1590</v>
      </c>
      <c r="F6747" s="399">
        <v>4.24</v>
      </c>
      <c r="G6747" s="395" t="s">
        <v>817</v>
      </c>
    </row>
    <row r="6748" spans="1:7">
      <c r="A6748" s="395" t="s">
        <v>171</v>
      </c>
      <c r="B6748" s="395" t="s">
        <v>15274</v>
      </c>
      <c r="C6748" s="395" t="s">
        <v>15275</v>
      </c>
      <c r="D6748" s="395" t="s">
        <v>15270</v>
      </c>
      <c r="E6748" s="395" t="s">
        <v>1590</v>
      </c>
      <c r="F6748" s="399">
        <v>6.78</v>
      </c>
      <c r="G6748" s="395" t="s">
        <v>817</v>
      </c>
    </row>
    <row r="6749" spans="1:7">
      <c r="A6749" s="395" t="s">
        <v>171</v>
      </c>
      <c r="B6749" s="395" t="s">
        <v>15277</v>
      </c>
      <c r="C6749" s="395" t="s">
        <v>15278</v>
      </c>
      <c r="D6749" s="395" t="s">
        <v>15270</v>
      </c>
      <c r="E6749" s="395" t="s">
        <v>1590</v>
      </c>
      <c r="F6749" s="399">
        <v>8.48</v>
      </c>
      <c r="G6749" s="395" t="s">
        <v>817</v>
      </c>
    </row>
    <row r="6750" spans="1:7">
      <c r="A6750" s="395" t="s">
        <v>171</v>
      </c>
      <c r="B6750" s="395" t="s">
        <v>15280</v>
      </c>
      <c r="C6750" s="395" t="s">
        <v>15281</v>
      </c>
      <c r="D6750" s="395" t="s">
        <v>15270</v>
      </c>
      <c r="E6750" s="395" t="s">
        <v>1590</v>
      </c>
      <c r="F6750" s="399">
        <v>5.08</v>
      </c>
      <c r="G6750" s="395" t="s">
        <v>817</v>
      </c>
    </row>
    <row r="6751" spans="1:7">
      <c r="A6751" s="395" t="s">
        <v>171</v>
      </c>
      <c r="B6751" s="395" t="s">
        <v>15283</v>
      </c>
      <c r="C6751" s="395" t="s">
        <v>15284</v>
      </c>
      <c r="D6751" s="395" t="s">
        <v>15270</v>
      </c>
      <c r="E6751" s="395" t="s">
        <v>1590</v>
      </c>
      <c r="F6751" s="399">
        <v>8.48</v>
      </c>
      <c r="G6751" s="395" t="s">
        <v>817</v>
      </c>
    </row>
    <row r="6752" spans="1:7">
      <c r="A6752" s="395" t="s">
        <v>171</v>
      </c>
      <c r="B6752" s="395" t="s">
        <v>15285</v>
      </c>
      <c r="C6752" s="395" t="s">
        <v>15286</v>
      </c>
      <c r="D6752" s="395" t="s">
        <v>15270</v>
      </c>
      <c r="E6752" s="395" t="s">
        <v>1590</v>
      </c>
      <c r="F6752" s="399">
        <v>25.07</v>
      </c>
      <c r="G6752" s="395" t="s">
        <v>817</v>
      </c>
    </row>
    <row r="6753" spans="1:7">
      <c r="A6753" s="395" t="s">
        <v>171</v>
      </c>
      <c r="B6753" s="395" t="s">
        <v>15287</v>
      </c>
      <c r="C6753" s="395" t="s">
        <v>15288</v>
      </c>
      <c r="D6753" s="395" t="s">
        <v>15270</v>
      </c>
      <c r="E6753" s="395" t="s">
        <v>1590</v>
      </c>
      <c r="F6753" s="399">
        <v>4.07</v>
      </c>
      <c r="G6753" s="395" t="s">
        <v>817</v>
      </c>
    </row>
    <row r="6754" spans="1:7">
      <c r="A6754" s="395" t="s">
        <v>171</v>
      </c>
      <c r="B6754" s="395" t="s">
        <v>15289</v>
      </c>
      <c r="C6754" s="395" t="s">
        <v>15290</v>
      </c>
      <c r="D6754" s="395" t="s">
        <v>15270</v>
      </c>
      <c r="E6754" s="395" t="s">
        <v>1590</v>
      </c>
      <c r="F6754" s="399">
        <v>5.08</v>
      </c>
      <c r="G6754" s="395" t="s">
        <v>817</v>
      </c>
    </row>
    <row r="6755" spans="1:7">
      <c r="A6755" s="395" t="s">
        <v>171</v>
      </c>
      <c r="B6755" s="395" t="s">
        <v>15291</v>
      </c>
      <c r="C6755" s="395" t="s">
        <v>15292</v>
      </c>
      <c r="D6755" s="395" t="s">
        <v>15270</v>
      </c>
      <c r="E6755" s="395" t="s">
        <v>1590</v>
      </c>
      <c r="F6755" s="399">
        <v>10.18</v>
      </c>
      <c r="G6755" s="395" t="s">
        <v>817</v>
      </c>
    </row>
    <row r="6756" spans="1:7">
      <c r="A6756" s="395" t="s">
        <v>171</v>
      </c>
      <c r="B6756" s="395" t="s">
        <v>15294</v>
      </c>
      <c r="C6756" s="395" t="s">
        <v>15295</v>
      </c>
      <c r="D6756" s="395" t="s">
        <v>15270</v>
      </c>
      <c r="E6756" s="395" t="s">
        <v>1590</v>
      </c>
      <c r="F6756" s="399">
        <v>3.39</v>
      </c>
      <c r="G6756" s="395" t="s">
        <v>817</v>
      </c>
    </row>
    <row r="6757" spans="1:7">
      <c r="A6757" s="395" t="s">
        <v>171</v>
      </c>
      <c r="B6757" s="395" t="s">
        <v>15296</v>
      </c>
      <c r="C6757" s="395" t="s">
        <v>15297</v>
      </c>
      <c r="D6757" s="395" t="s">
        <v>15270</v>
      </c>
      <c r="E6757" s="395" t="s">
        <v>1590</v>
      </c>
      <c r="F6757" s="399">
        <v>4.24</v>
      </c>
      <c r="G6757" s="395" t="s">
        <v>817</v>
      </c>
    </row>
    <row r="6758" spans="1:7">
      <c r="A6758" s="395" t="s">
        <v>171</v>
      </c>
      <c r="B6758" s="395" t="s">
        <v>15298</v>
      </c>
      <c r="C6758" s="395" t="s">
        <v>15299</v>
      </c>
      <c r="D6758" s="395" t="s">
        <v>15270</v>
      </c>
      <c r="E6758" s="395" t="s">
        <v>1590</v>
      </c>
      <c r="F6758" s="399">
        <v>16.71</v>
      </c>
      <c r="G6758" s="395" t="s">
        <v>817</v>
      </c>
    </row>
    <row r="6759" spans="1:7">
      <c r="A6759" s="395" t="s">
        <v>171</v>
      </c>
      <c r="B6759" s="395" t="s">
        <v>15301</v>
      </c>
      <c r="C6759" s="395" t="s">
        <v>15302</v>
      </c>
      <c r="D6759" s="395" t="s">
        <v>15270</v>
      </c>
      <c r="E6759" s="395" t="s">
        <v>1590</v>
      </c>
      <c r="F6759" s="399">
        <v>3.39</v>
      </c>
      <c r="G6759" s="395" t="s">
        <v>817</v>
      </c>
    </row>
    <row r="6760" spans="1:7">
      <c r="A6760" s="395" t="s">
        <v>171</v>
      </c>
      <c r="B6760" s="395" t="s">
        <v>15303</v>
      </c>
      <c r="C6760" s="395" t="s">
        <v>15304</v>
      </c>
      <c r="D6760" s="395" t="s">
        <v>15270</v>
      </c>
      <c r="E6760" s="395" t="s">
        <v>1590</v>
      </c>
      <c r="F6760" s="399">
        <v>5.65</v>
      </c>
      <c r="G6760" s="395" t="s">
        <v>817</v>
      </c>
    </row>
    <row r="6761" spans="1:7">
      <c r="A6761" s="395" t="s">
        <v>171</v>
      </c>
      <c r="B6761" s="395" t="s">
        <v>15305</v>
      </c>
      <c r="C6761" s="395" t="s">
        <v>15306</v>
      </c>
      <c r="D6761" s="395" t="s">
        <v>15270</v>
      </c>
      <c r="E6761" s="395" t="s">
        <v>1590</v>
      </c>
      <c r="F6761" s="399">
        <v>16.71</v>
      </c>
      <c r="G6761" s="395" t="s">
        <v>817</v>
      </c>
    </row>
    <row r="6762" spans="1:7">
      <c r="A6762" s="395" t="s">
        <v>171</v>
      </c>
      <c r="B6762" s="395" t="s">
        <v>15307</v>
      </c>
      <c r="C6762" s="395" t="s">
        <v>15308</v>
      </c>
      <c r="D6762" s="395" t="s">
        <v>15270</v>
      </c>
      <c r="E6762" s="395" t="s">
        <v>1590</v>
      </c>
      <c r="F6762" s="399">
        <v>25.07</v>
      </c>
      <c r="G6762" s="395" t="s">
        <v>817</v>
      </c>
    </row>
    <row r="6763" spans="1:7">
      <c r="A6763" s="395" t="s">
        <v>171</v>
      </c>
      <c r="B6763" s="395" t="s">
        <v>15309</v>
      </c>
      <c r="C6763" s="395" t="s">
        <v>15310</v>
      </c>
      <c r="D6763" s="395" t="s">
        <v>15270</v>
      </c>
      <c r="E6763" s="395" t="s">
        <v>1590</v>
      </c>
      <c r="F6763" s="399">
        <v>33.42</v>
      </c>
      <c r="G6763" s="395" t="s">
        <v>817</v>
      </c>
    </row>
    <row r="6764" spans="1:7">
      <c r="A6764" s="395" t="s">
        <v>171</v>
      </c>
      <c r="B6764" s="395" t="s">
        <v>15311</v>
      </c>
      <c r="C6764" s="395" t="s">
        <v>15312</v>
      </c>
      <c r="D6764" s="395" t="s">
        <v>15270</v>
      </c>
      <c r="E6764" s="395" t="s">
        <v>1590</v>
      </c>
      <c r="F6764" s="399">
        <v>50.14</v>
      </c>
      <c r="G6764" s="395" t="s">
        <v>817</v>
      </c>
    </row>
    <row r="6765" spans="1:7">
      <c r="A6765" s="395" t="s">
        <v>171</v>
      </c>
      <c r="B6765" s="395" t="s">
        <v>15313</v>
      </c>
      <c r="C6765" s="395" t="s">
        <v>15314</v>
      </c>
      <c r="D6765" s="395" t="s">
        <v>15270</v>
      </c>
      <c r="E6765" s="395" t="s">
        <v>1590</v>
      </c>
      <c r="F6765" s="399">
        <v>16.96</v>
      </c>
      <c r="G6765" s="395" t="s">
        <v>817</v>
      </c>
    </row>
    <row r="6766" spans="1:7">
      <c r="A6766" s="395" t="s">
        <v>171</v>
      </c>
      <c r="B6766" s="395" t="s">
        <v>15315</v>
      </c>
      <c r="C6766" s="395" t="s">
        <v>15316</v>
      </c>
      <c r="D6766" s="395" t="s">
        <v>15270</v>
      </c>
      <c r="E6766" s="395" t="s">
        <v>1590</v>
      </c>
      <c r="F6766" s="399">
        <v>11.31</v>
      </c>
      <c r="G6766" s="395" t="s">
        <v>817</v>
      </c>
    </row>
    <row r="6767" spans="1:7">
      <c r="A6767" s="395" t="s">
        <v>171</v>
      </c>
      <c r="B6767" s="395" t="s">
        <v>15317</v>
      </c>
      <c r="C6767" s="395" t="s">
        <v>15318</v>
      </c>
      <c r="D6767" s="395" t="s">
        <v>15270</v>
      </c>
      <c r="E6767" s="395" t="s">
        <v>1590</v>
      </c>
      <c r="F6767" s="399">
        <v>6.78</v>
      </c>
      <c r="G6767" s="395" t="s">
        <v>817</v>
      </c>
    </row>
    <row r="6768" spans="1:7">
      <c r="A6768" s="395" t="s">
        <v>171</v>
      </c>
      <c r="B6768" s="395" t="s">
        <v>15319</v>
      </c>
      <c r="C6768" s="395" t="s">
        <v>15320</v>
      </c>
      <c r="D6768" s="395" t="s">
        <v>15270</v>
      </c>
      <c r="E6768" s="395" t="s">
        <v>1590</v>
      </c>
      <c r="F6768" s="399">
        <v>16.96</v>
      </c>
      <c r="G6768" s="395" t="s">
        <v>817</v>
      </c>
    </row>
    <row r="6769" spans="1:7">
      <c r="A6769" s="395" t="s">
        <v>171</v>
      </c>
      <c r="B6769" s="395" t="s">
        <v>15321</v>
      </c>
      <c r="C6769" s="395" t="s">
        <v>15322</v>
      </c>
      <c r="D6769" s="395" t="s">
        <v>15270</v>
      </c>
      <c r="E6769" s="395" t="s">
        <v>1590</v>
      </c>
      <c r="F6769" s="399">
        <v>33.42</v>
      </c>
      <c r="G6769" s="395" t="s">
        <v>817</v>
      </c>
    </row>
    <row r="6770" spans="1:7">
      <c r="A6770" s="395" t="s">
        <v>171</v>
      </c>
      <c r="B6770" s="395" t="s">
        <v>15323</v>
      </c>
      <c r="C6770" s="395" t="s">
        <v>15324</v>
      </c>
      <c r="D6770" s="395" t="s">
        <v>15180</v>
      </c>
      <c r="E6770" s="395" t="s">
        <v>1590</v>
      </c>
      <c r="F6770" s="399">
        <v>11.01</v>
      </c>
      <c r="G6770" s="395" t="s">
        <v>817</v>
      </c>
    </row>
    <row r="6771" spans="1:7">
      <c r="A6771" s="395" t="s">
        <v>171</v>
      </c>
      <c r="B6771" s="395" t="s">
        <v>15325</v>
      </c>
      <c r="C6771" s="395" t="s">
        <v>15326</v>
      </c>
      <c r="D6771" s="395" t="s">
        <v>15180</v>
      </c>
      <c r="E6771" s="395" t="s">
        <v>1590</v>
      </c>
      <c r="F6771" s="399">
        <v>6.92</v>
      </c>
      <c r="G6771" s="395" t="s">
        <v>817</v>
      </c>
    </row>
    <row r="6772" spans="1:7">
      <c r="A6772" s="395" t="s">
        <v>171</v>
      </c>
      <c r="B6772" s="395" t="s">
        <v>15327</v>
      </c>
      <c r="C6772" s="395" t="s">
        <v>15328</v>
      </c>
      <c r="D6772" s="395" t="s">
        <v>15180</v>
      </c>
      <c r="E6772" s="395" t="s">
        <v>1590</v>
      </c>
      <c r="F6772" s="399">
        <v>4.29</v>
      </c>
      <c r="G6772" s="395" t="s">
        <v>817</v>
      </c>
    </row>
    <row r="6773" spans="1:7">
      <c r="A6773" s="395" t="s">
        <v>171</v>
      </c>
      <c r="B6773" s="395" t="s">
        <v>15330</v>
      </c>
      <c r="C6773" s="395" t="s">
        <v>15331</v>
      </c>
      <c r="D6773" s="395" t="s">
        <v>15180</v>
      </c>
      <c r="E6773" s="395" t="s">
        <v>1590</v>
      </c>
      <c r="F6773" s="399">
        <v>2.75</v>
      </c>
      <c r="G6773" s="395" t="s">
        <v>817</v>
      </c>
    </row>
    <row r="6774" spans="1:7">
      <c r="A6774" s="395" t="s">
        <v>171</v>
      </c>
      <c r="B6774" s="395" t="s">
        <v>15332</v>
      </c>
      <c r="C6774" s="395" t="s">
        <v>15333</v>
      </c>
      <c r="D6774" s="395" t="s">
        <v>15235</v>
      </c>
      <c r="E6774" s="395" t="s">
        <v>1590</v>
      </c>
      <c r="F6774" s="399">
        <v>50.06</v>
      </c>
      <c r="G6774" s="395" t="s">
        <v>817</v>
      </c>
    </row>
    <row r="6775" spans="1:7">
      <c r="A6775" s="395" t="s">
        <v>171</v>
      </c>
      <c r="B6775" s="395" t="s">
        <v>15334</v>
      </c>
      <c r="C6775" s="395" t="s">
        <v>15335</v>
      </c>
      <c r="D6775" s="395" t="s">
        <v>587</v>
      </c>
      <c r="E6775" s="395" t="s">
        <v>1590</v>
      </c>
      <c r="F6775" s="399">
        <v>1.05</v>
      </c>
      <c r="G6775" s="395" t="s">
        <v>817</v>
      </c>
    </row>
    <row r="6776" spans="1:7">
      <c r="A6776" s="395" t="s">
        <v>171</v>
      </c>
      <c r="B6776" s="395" t="s">
        <v>15337</v>
      </c>
      <c r="C6776" s="395" t="s">
        <v>15338</v>
      </c>
      <c r="D6776" s="395" t="s">
        <v>15209</v>
      </c>
      <c r="E6776" s="395" t="s">
        <v>1590</v>
      </c>
      <c r="F6776" s="399">
        <v>106.4</v>
      </c>
      <c r="G6776" s="395" t="s">
        <v>817</v>
      </c>
    </row>
    <row r="6777" spans="1:7">
      <c r="A6777" s="395" t="s">
        <v>171</v>
      </c>
      <c r="B6777" s="395" t="s">
        <v>15339</v>
      </c>
      <c r="C6777" s="395" t="s">
        <v>15340</v>
      </c>
      <c r="D6777" s="395" t="s">
        <v>289</v>
      </c>
      <c r="E6777" s="395" t="s">
        <v>1590</v>
      </c>
      <c r="F6777" s="399">
        <v>2.1</v>
      </c>
      <c r="G6777" s="395" t="s">
        <v>817</v>
      </c>
    </row>
    <row r="6778" spans="1:7">
      <c r="A6778" s="395" t="s">
        <v>171</v>
      </c>
      <c r="B6778" s="395" t="s">
        <v>15342</v>
      </c>
      <c r="C6778" s="395" t="s">
        <v>15343</v>
      </c>
      <c r="D6778" s="395" t="s">
        <v>15209</v>
      </c>
      <c r="E6778" s="395" t="s">
        <v>1590</v>
      </c>
      <c r="F6778" s="399">
        <v>106.4</v>
      </c>
      <c r="G6778" s="395" t="s">
        <v>817</v>
      </c>
    </row>
    <row r="6779" spans="1:7">
      <c r="A6779" s="395" t="s">
        <v>171</v>
      </c>
      <c r="B6779" s="395" t="s">
        <v>15344</v>
      </c>
      <c r="C6779" s="395" t="s">
        <v>15345</v>
      </c>
      <c r="D6779" s="395" t="s">
        <v>289</v>
      </c>
      <c r="E6779" s="395" t="s">
        <v>1590</v>
      </c>
      <c r="F6779" s="399">
        <v>2.1</v>
      </c>
      <c r="G6779" s="395" t="s">
        <v>817</v>
      </c>
    </row>
    <row r="6780" spans="1:7">
      <c r="A6780" s="395" t="s">
        <v>171</v>
      </c>
      <c r="B6780" s="395" t="s">
        <v>15346</v>
      </c>
      <c r="C6780" s="395" t="s">
        <v>15347</v>
      </c>
      <c r="D6780" s="395" t="s">
        <v>15209</v>
      </c>
      <c r="E6780" s="395" t="s">
        <v>1590</v>
      </c>
      <c r="F6780" s="399">
        <v>79.75</v>
      </c>
      <c r="G6780" s="395" t="s">
        <v>817</v>
      </c>
    </row>
    <row r="6781" spans="1:7">
      <c r="A6781" s="395" t="s">
        <v>171</v>
      </c>
      <c r="B6781" s="395" t="s">
        <v>15348</v>
      </c>
      <c r="C6781" s="395" t="s">
        <v>15349</v>
      </c>
      <c r="D6781" s="395" t="s">
        <v>15235</v>
      </c>
      <c r="E6781" s="395" t="s">
        <v>1590</v>
      </c>
      <c r="F6781" s="399">
        <v>79.8</v>
      </c>
      <c r="G6781" s="395" t="s">
        <v>817</v>
      </c>
    </row>
    <row r="6782" spans="1:7">
      <c r="A6782" s="395" t="s">
        <v>171</v>
      </c>
      <c r="B6782" s="395" t="s">
        <v>15350</v>
      </c>
      <c r="C6782" s="395" t="s">
        <v>15351</v>
      </c>
      <c r="D6782" s="395" t="s">
        <v>587</v>
      </c>
      <c r="E6782" s="395" t="s">
        <v>1590</v>
      </c>
      <c r="F6782" s="399">
        <v>1.58</v>
      </c>
      <c r="G6782" s="395" t="s">
        <v>817</v>
      </c>
    </row>
    <row r="6783" spans="1:7">
      <c r="A6783" s="395" t="s">
        <v>171</v>
      </c>
      <c r="B6783" s="395" t="s">
        <v>15352</v>
      </c>
      <c r="C6783" s="395" t="s">
        <v>15353</v>
      </c>
      <c r="D6783" s="395" t="s">
        <v>15180</v>
      </c>
      <c r="E6783" s="395" t="s">
        <v>1590</v>
      </c>
      <c r="F6783" s="399">
        <v>4.16</v>
      </c>
      <c r="G6783" s="395" t="s">
        <v>817</v>
      </c>
    </row>
    <row r="6784" spans="1:7">
      <c r="A6784" s="395" t="s">
        <v>171</v>
      </c>
      <c r="B6784" s="395" t="s">
        <v>15354</v>
      </c>
      <c r="C6784" s="395" t="s">
        <v>15355</v>
      </c>
      <c r="D6784" s="395" t="s">
        <v>15235</v>
      </c>
      <c r="E6784" s="395" t="s">
        <v>1590</v>
      </c>
      <c r="F6784" s="399">
        <v>35.479999999999997</v>
      </c>
      <c r="G6784" s="395" t="s">
        <v>817</v>
      </c>
    </row>
    <row r="6785" spans="1:7">
      <c r="A6785" s="395" t="s">
        <v>171</v>
      </c>
      <c r="B6785" s="395" t="s">
        <v>15356</v>
      </c>
      <c r="C6785" s="395" t="s">
        <v>15357</v>
      </c>
      <c r="D6785" s="395" t="s">
        <v>15235</v>
      </c>
      <c r="E6785" s="395" t="s">
        <v>1590</v>
      </c>
      <c r="F6785" s="399">
        <v>22.94</v>
      </c>
      <c r="G6785" s="395" t="s">
        <v>817</v>
      </c>
    </row>
    <row r="6786" spans="1:7">
      <c r="A6786" s="395" t="s">
        <v>171</v>
      </c>
      <c r="B6786" s="395" t="s">
        <v>15358</v>
      </c>
      <c r="C6786" s="395" t="s">
        <v>15359</v>
      </c>
      <c r="D6786" s="395" t="s">
        <v>15235</v>
      </c>
      <c r="E6786" s="395" t="s">
        <v>1590</v>
      </c>
      <c r="F6786" s="399">
        <v>41.86</v>
      </c>
      <c r="G6786" s="395" t="s">
        <v>817</v>
      </c>
    </row>
    <row r="6787" spans="1:7">
      <c r="A6787" s="395" t="s">
        <v>171</v>
      </c>
      <c r="B6787" s="395" t="s">
        <v>15360</v>
      </c>
      <c r="C6787" s="395" t="s">
        <v>15361</v>
      </c>
      <c r="D6787" s="395" t="s">
        <v>15235</v>
      </c>
      <c r="E6787" s="395" t="s">
        <v>816</v>
      </c>
      <c r="F6787" s="399">
        <v>2.02</v>
      </c>
      <c r="G6787" s="395" t="s">
        <v>817</v>
      </c>
    </row>
    <row r="6788" spans="1:7">
      <c r="A6788" s="395" t="s">
        <v>171</v>
      </c>
      <c r="B6788" s="395" t="s">
        <v>15363</v>
      </c>
      <c r="C6788" s="395" t="s">
        <v>15364</v>
      </c>
      <c r="D6788" s="395" t="s">
        <v>15209</v>
      </c>
      <c r="E6788" s="395" t="s">
        <v>1590</v>
      </c>
      <c r="F6788" s="399">
        <v>50.9</v>
      </c>
      <c r="G6788" s="395" t="s">
        <v>817</v>
      </c>
    </row>
    <row r="6789" spans="1:7">
      <c r="A6789" s="395" t="s">
        <v>171</v>
      </c>
      <c r="B6789" s="395" t="s">
        <v>15366</v>
      </c>
      <c r="C6789" s="395" t="s">
        <v>15367</v>
      </c>
      <c r="D6789" s="395" t="s">
        <v>289</v>
      </c>
      <c r="E6789" s="395" t="s">
        <v>1590</v>
      </c>
      <c r="F6789" s="399">
        <v>0.98</v>
      </c>
      <c r="G6789" s="395" t="s">
        <v>817</v>
      </c>
    </row>
    <row r="6790" spans="1:7">
      <c r="A6790" s="395" t="s">
        <v>171</v>
      </c>
      <c r="B6790" s="395" t="s">
        <v>15368</v>
      </c>
      <c r="C6790" s="395" t="s">
        <v>15369</v>
      </c>
      <c r="D6790" s="395" t="s">
        <v>15209</v>
      </c>
      <c r="E6790" s="395" t="s">
        <v>1590</v>
      </c>
      <c r="F6790" s="399">
        <v>23.37</v>
      </c>
      <c r="G6790" s="395" t="s">
        <v>817</v>
      </c>
    </row>
    <row r="6791" spans="1:7">
      <c r="A6791" s="395" t="s">
        <v>171</v>
      </c>
      <c r="B6791" s="395" t="s">
        <v>15370</v>
      </c>
      <c r="C6791" s="395" t="s">
        <v>15371</v>
      </c>
      <c r="D6791" s="395" t="s">
        <v>15209</v>
      </c>
      <c r="E6791" s="395" t="s">
        <v>816</v>
      </c>
      <c r="F6791" s="399">
        <v>3.87</v>
      </c>
      <c r="G6791" s="395" t="s">
        <v>817</v>
      </c>
    </row>
    <row r="6792" spans="1:7">
      <c r="A6792" s="395" t="s">
        <v>171</v>
      </c>
      <c r="B6792" s="395" t="s">
        <v>15373</v>
      </c>
      <c r="C6792" s="395" t="s">
        <v>15374</v>
      </c>
      <c r="D6792" s="395" t="s">
        <v>15235</v>
      </c>
      <c r="E6792" s="395" t="s">
        <v>1590</v>
      </c>
      <c r="F6792" s="399">
        <v>199.34</v>
      </c>
      <c r="G6792" s="395" t="s">
        <v>817</v>
      </c>
    </row>
    <row r="6793" spans="1:7">
      <c r="A6793" s="395" t="s">
        <v>171</v>
      </c>
      <c r="B6793" s="395" t="s">
        <v>15375</v>
      </c>
      <c r="C6793" s="395" t="s">
        <v>15376</v>
      </c>
      <c r="D6793" s="395" t="s">
        <v>15235</v>
      </c>
      <c r="E6793" s="395" t="s">
        <v>1590</v>
      </c>
      <c r="F6793" s="399">
        <v>32.200000000000003</v>
      </c>
      <c r="G6793" s="395" t="s">
        <v>817</v>
      </c>
    </row>
    <row r="6794" spans="1:7">
      <c r="A6794" s="395" t="s">
        <v>171</v>
      </c>
      <c r="B6794" s="395" t="s">
        <v>15377</v>
      </c>
      <c r="C6794" s="395" t="s">
        <v>15378</v>
      </c>
      <c r="D6794" s="395" t="s">
        <v>15235</v>
      </c>
      <c r="E6794" s="395" t="s">
        <v>816</v>
      </c>
      <c r="F6794" s="399">
        <v>11.32</v>
      </c>
      <c r="G6794" s="395" t="s">
        <v>817</v>
      </c>
    </row>
    <row r="6795" spans="1:7">
      <c r="A6795" s="395" t="s">
        <v>171</v>
      </c>
      <c r="B6795" s="395" t="s">
        <v>15379</v>
      </c>
      <c r="C6795" s="395" t="s">
        <v>15380</v>
      </c>
      <c r="D6795" s="395" t="s">
        <v>15270</v>
      </c>
      <c r="E6795" s="395" t="s">
        <v>1590</v>
      </c>
      <c r="F6795" s="399">
        <v>53.56</v>
      </c>
      <c r="G6795" s="395" t="s">
        <v>817</v>
      </c>
    </row>
    <row r="6796" spans="1:7">
      <c r="A6796" s="395" t="s">
        <v>171</v>
      </c>
      <c r="B6796" s="395" t="s">
        <v>15381</v>
      </c>
      <c r="C6796" s="395" t="s">
        <v>15382</v>
      </c>
      <c r="D6796" s="395" t="s">
        <v>15270</v>
      </c>
      <c r="E6796" s="395" t="s">
        <v>1590</v>
      </c>
      <c r="F6796" s="399">
        <v>17.45</v>
      </c>
      <c r="G6796" s="395" t="s">
        <v>817</v>
      </c>
    </row>
    <row r="6797" spans="1:7">
      <c r="A6797" s="395" t="s">
        <v>171</v>
      </c>
      <c r="B6797" s="395" t="s">
        <v>15384</v>
      </c>
      <c r="C6797" s="395" t="s">
        <v>15385</v>
      </c>
      <c r="D6797" s="395" t="s">
        <v>15270</v>
      </c>
      <c r="E6797" s="395" t="s">
        <v>1590</v>
      </c>
      <c r="F6797" s="399">
        <v>16.71</v>
      </c>
      <c r="G6797" s="395" t="s">
        <v>817</v>
      </c>
    </row>
    <row r="6798" spans="1:7">
      <c r="A6798" s="395" t="s">
        <v>171</v>
      </c>
      <c r="B6798" s="395" t="s">
        <v>15386</v>
      </c>
      <c r="C6798" s="395" t="s">
        <v>15387</v>
      </c>
      <c r="D6798" s="395" t="s">
        <v>587</v>
      </c>
      <c r="E6798" s="395" t="s">
        <v>1590</v>
      </c>
      <c r="F6798" s="399">
        <v>0.68</v>
      </c>
      <c r="G6798" s="395" t="s">
        <v>817</v>
      </c>
    </row>
    <row r="6799" spans="1:7">
      <c r="A6799" s="395" t="s">
        <v>171</v>
      </c>
      <c r="B6799" s="395" t="s">
        <v>15388</v>
      </c>
      <c r="C6799" s="395" t="s">
        <v>15389</v>
      </c>
      <c r="D6799" s="395" t="s">
        <v>587</v>
      </c>
      <c r="E6799" s="395" t="s">
        <v>1590</v>
      </c>
      <c r="F6799" s="399">
        <v>2.65</v>
      </c>
      <c r="G6799" s="395" t="s">
        <v>817</v>
      </c>
    </row>
    <row r="6800" spans="1:7">
      <c r="A6800" s="395" t="s">
        <v>171</v>
      </c>
      <c r="B6800" s="395" t="s">
        <v>15390</v>
      </c>
      <c r="C6800" s="395" t="s">
        <v>15391</v>
      </c>
      <c r="D6800" s="395" t="s">
        <v>587</v>
      </c>
      <c r="E6800" s="395" t="s">
        <v>816</v>
      </c>
      <c r="F6800" s="399">
        <v>6.86</v>
      </c>
      <c r="G6800" s="395" t="s">
        <v>817</v>
      </c>
    </row>
    <row r="6801" spans="1:7">
      <c r="A6801" s="395" t="s">
        <v>171</v>
      </c>
      <c r="B6801" s="395" t="s">
        <v>15392</v>
      </c>
      <c r="C6801" s="395" t="s">
        <v>15393</v>
      </c>
      <c r="D6801" s="395" t="s">
        <v>587</v>
      </c>
      <c r="E6801" s="395" t="s">
        <v>816</v>
      </c>
      <c r="F6801" s="399">
        <v>14.29</v>
      </c>
      <c r="G6801" s="395" t="s">
        <v>817</v>
      </c>
    </row>
    <row r="6802" spans="1:7">
      <c r="A6802" s="395" t="s">
        <v>171</v>
      </c>
      <c r="B6802" s="395" t="s">
        <v>15394</v>
      </c>
      <c r="C6802" s="395" t="s">
        <v>15395</v>
      </c>
      <c r="D6802" s="395" t="s">
        <v>587</v>
      </c>
      <c r="E6802" s="395" t="s">
        <v>1590</v>
      </c>
      <c r="F6802" s="399">
        <v>1.0900000000000001</v>
      </c>
      <c r="G6802" s="395" t="s">
        <v>817</v>
      </c>
    </row>
    <row r="6803" spans="1:7">
      <c r="A6803" s="395" t="s">
        <v>171</v>
      </c>
      <c r="B6803" s="395" t="s">
        <v>15397</v>
      </c>
      <c r="C6803" s="395" t="s">
        <v>15398</v>
      </c>
      <c r="D6803" s="395" t="s">
        <v>587</v>
      </c>
      <c r="E6803" s="395" t="s">
        <v>816</v>
      </c>
      <c r="F6803" s="399">
        <v>2.08</v>
      </c>
      <c r="G6803" s="395" t="s">
        <v>817</v>
      </c>
    </row>
    <row r="6804" spans="1:7">
      <c r="A6804" s="395" t="s">
        <v>171</v>
      </c>
      <c r="B6804" s="395" t="s">
        <v>15399</v>
      </c>
      <c r="C6804" s="395" t="s">
        <v>15400</v>
      </c>
      <c r="D6804" s="395" t="s">
        <v>587</v>
      </c>
      <c r="E6804" s="395" t="s">
        <v>816</v>
      </c>
      <c r="F6804" s="399">
        <v>5</v>
      </c>
      <c r="G6804" s="395" t="s">
        <v>817</v>
      </c>
    </row>
    <row r="6805" spans="1:7">
      <c r="A6805" s="395" t="s">
        <v>171</v>
      </c>
      <c r="B6805" s="395" t="s">
        <v>15402</v>
      </c>
      <c r="C6805" s="395" t="s">
        <v>15403</v>
      </c>
      <c r="D6805" s="395" t="s">
        <v>587</v>
      </c>
      <c r="E6805" s="395" t="s">
        <v>1590</v>
      </c>
      <c r="F6805" s="399">
        <v>7.54</v>
      </c>
      <c r="G6805" s="395" t="s">
        <v>817</v>
      </c>
    </row>
    <row r="6806" spans="1:7">
      <c r="A6806" s="395" t="s">
        <v>171</v>
      </c>
      <c r="B6806" s="395" t="s">
        <v>15404</v>
      </c>
      <c r="C6806" s="395" t="s">
        <v>15405</v>
      </c>
      <c r="D6806" s="395" t="s">
        <v>587</v>
      </c>
      <c r="E6806" s="395" t="s">
        <v>816</v>
      </c>
      <c r="F6806" s="399">
        <v>9.3699999999999992</v>
      </c>
      <c r="G6806" s="395" t="s">
        <v>817</v>
      </c>
    </row>
    <row r="6807" spans="1:7">
      <c r="A6807" s="395" t="s">
        <v>171</v>
      </c>
      <c r="B6807" s="395" t="s">
        <v>15406</v>
      </c>
      <c r="C6807" s="395" t="s">
        <v>15407</v>
      </c>
      <c r="D6807" s="395" t="s">
        <v>587</v>
      </c>
      <c r="E6807" s="395" t="s">
        <v>1590</v>
      </c>
      <c r="F6807" s="399">
        <v>4.5</v>
      </c>
      <c r="G6807" s="395" t="s">
        <v>817</v>
      </c>
    </row>
    <row r="6808" spans="1:7">
      <c r="A6808" s="395" t="s">
        <v>171</v>
      </c>
      <c r="B6808" s="395" t="s">
        <v>15409</v>
      </c>
      <c r="C6808" s="395" t="s">
        <v>15410</v>
      </c>
      <c r="D6808" s="395" t="s">
        <v>587</v>
      </c>
      <c r="E6808" s="395" t="s">
        <v>1590</v>
      </c>
      <c r="F6808" s="399">
        <v>1.44</v>
      </c>
      <c r="G6808" s="395" t="s">
        <v>817</v>
      </c>
    </row>
    <row r="6809" spans="1:7">
      <c r="A6809" s="395" t="s">
        <v>171</v>
      </c>
      <c r="B6809" s="395" t="s">
        <v>15412</v>
      </c>
      <c r="C6809" s="395" t="s">
        <v>15413</v>
      </c>
      <c r="D6809" s="395" t="s">
        <v>587</v>
      </c>
      <c r="E6809" s="395" t="s">
        <v>816</v>
      </c>
      <c r="F6809" s="399">
        <v>1.23</v>
      </c>
      <c r="G6809" s="395" t="s">
        <v>817</v>
      </c>
    </row>
    <row r="6810" spans="1:7">
      <c r="A6810" s="395" t="s">
        <v>171</v>
      </c>
      <c r="B6810" s="395" t="s">
        <v>15414</v>
      </c>
      <c r="C6810" s="395" t="s">
        <v>15415</v>
      </c>
      <c r="D6810" s="395" t="s">
        <v>587</v>
      </c>
      <c r="E6810" s="395" t="s">
        <v>816</v>
      </c>
      <c r="F6810" s="399">
        <v>2.4500000000000002</v>
      </c>
      <c r="G6810" s="395" t="s">
        <v>817</v>
      </c>
    </row>
    <row r="6811" spans="1:7">
      <c r="A6811" s="395" t="s">
        <v>171</v>
      </c>
      <c r="B6811" s="395" t="s">
        <v>15416</v>
      </c>
      <c r="C6811" s="395" t="s">
        <v>15417</v>
      </c>
      <c r="D6811" s="395" t="s">
        <v>289</v>
      </c>
      <c r="E6811" s="395" t="s">
        <v>816</v>
      </c>
      <c r="F6811" s="399">
        <v>10.96</v>
      </c>
      <c r="G6811" s="395" t="s">
        <v>817</v>
      </c>
    </row>
    <row r="6812" spans="1:7">
      <c r="A6812" s="395" t="s">
        <v>171</v>
      </c>
      <c r="B6812" s="395" t="s">
        <v>15419</v>
      </c>
      <c r="C6812" s="395" t="s">
        <v>15420</v>
      </c>
      <c r="D6812" s="395" t="s">
        <v>289</v>
      </c>
      <c r="E6812" s="395" t="s">
        <v>816</v>
      </c>
      <c r="F6812" s="399">
        <v>11.65</v>
      </c>
      <c r="G6812" s="395" t="s">
        <v>817</v>
      </c>
    </row>
    <row r="6813" spans="1:7">
      <c r="A6813" s="395" t="s">
        <v>171</v>
      </c>
      <c r="B6813" s="395" t="s">
        <v>15421</v>
      </c>
      <c r="C6813" s="395" t="s">
        <v>15422</v>
      </c>
      <c r="D6813" s="395" t="s">
        <v>289</v>
      </c>
      <c r="E6813" s="395" t="s">
        <v>816</v>
      </c>
      <c r="F6813" s="399">
        <v>6.89</v>
      </c>
      <c r="G6813" s="395" t="s">
        <v>817</v>
      </c>
    </row>
    <row r="6814" spans="1:7">
      <c r="A6814" s="395" t="s">
        <v>171</v>
      </c>
      <c r="B6814" s="395" t="s">
        <v>15424</v>
      </c>
      <c r="C6814" s="395" t="s">
        <v>15425</v>
      </c>
      <c r="D6814" s="395" t="s">
        <v>289</v>
      </c>
      <c r="E6814" s="395" t="s">
        <v>816</v>
      </c>
      <c r="F6814" s="399">
        <v>6.89</v>
      </c>
      <c r="G6814" s="395" t="s">
        <v>817</v>
      </c>
    </row>
    <row r="6815" spans="1:7">
      <c r="A6815" s="395" t="s">
        <v>171</v>
      </c>
      <c r="B6815" s="395" t="s">
        <v>15426</v>
      </c>
      <c r="C6815" s="395" t="s">
        <v>15427</v>
      </c>
      <c r="D6815" s="395" t="s">
        <v>587</v>
      </c>
      <c r="E6815" s="395" t="s">
        <v>816</v>
      </c>
      <c r="F6815" s="399">
        <v>21.46</v>
      </c>
      <c r="G6815" s="395" t="s">
        <v>817</v>
      </c>
    </row>
    <row r="6816" spans="1:7">
      <c r="A6816" s="395" t="s">
        <v>171</v>
      </c>
      <c r="B6816" s="395" t="s">
        <v>15428</v>
      </c>
      <c r="C6816" s="395" t="s">
        <v>15429</v>
      </c>
      <c r="D6816" s="395" t="s">
        <v>587</v>
      </c>
      <c r="E6816" s="395" t="s">
        <v>816</v>
      </c>
      <c r="F6816" s="399">
        <v>2.48</v>
      </c>
      <c r="G6816" s="395" t="s">
        <v>817</v>
      </c>
    </row>
    <row r="6817" spans="1:7">
      <c r="A6817" s="395" t="s">
        <v>171</v>
      </c>
      <c r="B6817" s="395" t="s">
        <v>15431</v>
      </c>
      <c r="C6817" s="395" t="s">
        <v>15432</v>
      </c>
      <c r="D6817" s="395" t="s">
        <v>587</v>
      </c>
      <c r="E6817" s="395" t="s">
        <v>816</v>
      </c>
      <c r="F6817" s="399">
        <v>3.84</v>
      </c>
      <c r="G6817" s="395" t="s">
        <v>817</v>
      </c>
    </row>
    <row r="6818" spans="1:7">
      <c r="A6818" s="395" t="s">
        <v>171</v>
      </c>
      <c r="B6818" s="395" t="s">
        <v>15433</v>
      </c>
      <c r="C6818" s="395" t="s">
        <v>15434</v>
      </c>
      <c r="D6818" s="395" t="s">
        <v>587</v>
      </c>
      <c r="E6818" s="395" t="s">
        <v>1590</v>
      </c>
      <c r="F6818" s="399">
        <v>1.28</v>
      </c>
      <c r="G6818" s="395" t="s">
        <v>817</v>
      </c>
    </row>
    <row r="6819" spans="1:7">
      <c r="A6819" s="395" t="s">
        <v>171</v>
      </c>
      <c r="B6819" s="395" t="s">
        <v>15435</v>
      </c>
      <c r="C6819" s="395" t="s">
        <v>15436</v>
      </c>
      <c r="D6819" s="395" t="s">
        <v>587</v>
      </c>
      <c r="E6819" s="395" t="s">
        <v>816</v>
      </c>
      <c r="F6819" s="399">
        <v>2.91</v>
      </c>
      <c r="G6819" s="395" t="s">
        <v>817</v>
      </c>
    </row>
    <row r="6820" spans="1:7">
      <c r="A6820" s="395" t="s">
        <v>171</v>
      </c>
      <c r="B6820" s="395" t="s">
        <v>15437</v>
      </c>
      <c r="C6820" s="395" t="s">
        <v>15438</v>
      </c>
      <c r="D6820" s="395" t="s">
        <v>587</v>
      </c>
      <c r="E6820" s="395" t="s">
        <v>816</v>
      </c>
      <c r="F6820" s="399">
        <v>3.2</v>
      </c>
      <c r="G6820" s="395" t="s">
        <v>817</v>
      </c>
    </row>
    <row r="6821" spans="1:7">
      <c r="A6821" s="395" t="s">
        <v>171</v>
      </c>
      <c r="B6821" s="395" t="s">
        <v>15439</v>
      </c>
      <c r="C6821" s="395" t="s">
        <v>15440</v>
      </c>
      <c r="D6821" s="395" t="s">
        <v>587</v>
      </c>
      <c r="E6821" s="395" t="s">
        <v>816</v>
      </c>
      <c r="F6821" s="399">
        <v>4.49</v>
      </c>
      <c r="G6821" s="395" t="s">
        <v>817</v>
      </c>
    </row>
    <row r="6822" spans="1:7">
      <c r="A6822" s="395" t="s">
        <v>171</v>
      </c>
      <c r="B6822" s="395" t="s">
        <v>15441</v>
      </c>
      <c r="C6822" s="395" t="s">
        <v>15442</v>
      </c>
      <c r="D6822" s="395" t="s">
        <v>587</v>
      </c>
      <c r="E6822" s="395" t="s">
        <v>1590</v>
      </c>
      <c r="F6822" s="399">
        <v>1.96</v>
      </c>
      <c r="G6822" s="395" t="s">
        <v>817</v>
      </c>
    </row>
    <row r="6823" spans="1:7">
      <c r="A6823" s="395" t="s">
        <v>171</v>
      </c>
      <c r="B6823" s="395" t="s">
        <v>15444</v>
      </c>
      <c r="C6823" s="395" t="s">
        <v>15445</v>
      </c>
      <c r="D6823" s="395" t="s">
        <v>284</v>
      </c>
      <c r="E6823" s="395" t="s">
        <v>816</v>
      </c>
      <c r="F6823" s="399">
        <v>77.77</v>
      </c>
      <c r="G6823" s="395" t="s">
        <v>817</v>
      </c>
    </row>
    <row r="6824" spans="1:7">
      <c r="A6824" s="395" t="s">
        <v>171</v>
      </c>
      <c r="B6824" s="395" t="s">
        <v>15446</v>
      </c>
      <c r="C6824" s="395" t="s">
        <v>15447</v>
      </c>
      <c r="D6824" s="395" t="s">
        <v>284</v>
      </c>
      <c r="E6824" s="395" t="s">
        <v>816</v>
      </c>
      <c r="F6824" s="399">
        <v>59.64</v>
      </c>
      <c r="G6824" s="395" t="s">
        <v>817</v>
      </c>
    </row>
    <row r="6825" spans="1:7">
      <c r="A6825" s="395" t="s">
        <v>171</v>
      </c>
      <c r="B6825" s="395" t="s">
        <v>15448</v>
      </c>
      <c r="C6825" s="395" t="s">
        <v>15449</v>
      </c>
      <c r="D6825" s="395" t="s">
        <v>284</v>
      </c>
      <c r="E6825" s="395" t="s">
        <v>816</v>
      </c>
      <c r="F6825" s="399">
        <v>50.58</v>
      </c>
      <c r="G6825" s="395" t="s">
        <v>817</v>
      </c>
    </row>
    <row r="6826" spans="1:7">
      <c r="A6826" s="395" t="s">
        <v>171</v>
      </c>
      <c r="B6826" s="395" t="s">
        <v>15450</v>
      </c>
      <c r="C6826" s="395" t="s">
        <v>15451</v>
      </c>
      <c r="D6826" s="395" t="s">
        <v>284</v>
      </c>
      <c r="E6826" s="395" t="s">
        <v>816</v>
      </c>
      <c r="F6826" s="399">
        <v>99.91</v>
      </c>
      <c r="G6826" s="395" t="s">
        <v>817</v>
      </c>
    </row>
    <row r="6827" spans="1:7">
      <c r="A6827" s="395" t="s">
        <v>171</v>
      </c>
      <c r="B6827" s="395" t="s">
        <v>15452</v>
      </c>
      <c r="C6827" s="395" t="s">
        <v>15453</v>
      </c>
      <c r="D6827" s="395" t="s">
        <v>284</v>
      </c>
      <c r="E6827" s="395" t="s">
        <v>816</v>
      </c>
      <c r="F6827" s="399">
        <v>74.75</v>
      </c>
      <c r="G6827" s="395" t="s">
        <v>817</v>
      </c>
    </row>
    <row r="6828" spans="1:7">
      <c r="A6828" s="395" t="s">
        <v>171</v>
      </c>
      <c r="B6828" s="395" t="s">
        <v>15454</v>
      </c>
      <c r="C6828" s="395" t="s">
        <v>15455</v>
      </c>
      <c r="D6828" s="395" t="s">
        <v>284</v>
      </c>
      <c r="E6828" s="395" t="s">
        <v>816</v>
      </c>
      <c r="F6828" s="399">
        <v>62.03</v>
      </c>
      <c r="G6828" s="395" t="s">
        <v>817</v>
      </c>
    </row>
    <row r="6829" spans="1:7">
      <c r="A6829" s="395" t="s">
        <v>171</v>
      </c>
      <c r="B6829" s="395" t="s">
        <v>15456</v>
      </c>
      <c r="C6829" s="395" t="s">
        <v>15457</v>
      </c>
      <c r="D6829" s="395" t="s">
        <v>284</v>
      </c>
      <c r="E6829" s="395" t="s">
        <v>816</v>
      </c>
      <c r="F6829" s="399">
        <v>68.84</v>
      </c>
      <c r="G6829" s="395" t="s">
        <v>817</v>
      </c>
    </row>
    <row r="6830" spans="1:7">
      <c r="A6830" s="395" t="s">
        <v>171</v>
      </c>
      <c r="B6830" s="395" t="s">
        <v>15458</v>
      </c>
      <c r="C6830" s="395" t="s">
        <v>15459</v>
      </c>
      <c r="D6830" s="395" t="s">
        <v>284</v>
      </c>
      <c r="E6830" s="395" t="s">
        <v>816</v>
      </c>
      <c r="F6830" s="399">
        <v>51.56</v>
      </c>
      <c r="G6830" s="395" t="s">
        <v>817</v>
      </c>
    </row>
    <row r="6831" spans="1:7">
      <c r="A6831" s="395" t="s">
        <v>171</v>
      </c>
      <c r="B6831" s="395" t="s">
        <v>15460</v>
      </c>
      <c r="C6831" s="395" t="s">
        <v>15461</v>
      </c>
      <c r="D6831" s="395" t="s">
        <v>284</v>
      </c>
      <c r="E6831" s="395" t="s">
        <v>816</v>
      </c>
      <c r="F6831" s="399">
        <v>42.6</v>
      </c>
      <c r="G6831" s="395" t="s">
        <v>817</v>
      </c>
    </row>
    <row r="6832" spans="1:7">
      <c r="A6832" s="395" t="s">
        <v>171</v>
      </c>
      <c r="B6832" s="395" t="s">
        <v>15462</v>
      </c>
      <c r="C6832" s="395" t="s">
        <v>15463</v>
      </c>
      <c r="D6832" s="395" t="s">
        <v>284</v>
      </c>
      <c r="E6832" s="395" t="s">
        <v>816</v>
      </c>
      <c r="F6832" s="399">
        <v>105.34</v>
      </c>
      <c r="G6832" s="395" t="s">
        <v>817</v>
      </c>
    </row>
    <row r="6833" spans="1:7">
      <c r="A6833" s="395" t="s">
        <v>171</v>
      </c>
      <c r="B6833" s="395" t="s">
        <v>15464</v>
      </c>
      <c r="C6833" s="395" t="s">
        <v>15465</v>
      </c>
      <c r="D6833" s="395" t="s">
        <v>284</v>
      </c>
      <c r="E6833" s="395" t="s">
        <v>816</v>
      </c>
      <c r="F6833" s="399">
        <v>65.12</v>
      </c>
      <c r="G6833" s="395" t="s">
        <v>817</v>
      </c>
    </row>
    <row r="6834" spans="1:7">
      <c r="A6834" s="395" t="s">
        <v>171</v>
      </c>
      <c r="B6834" s="395" t="s">
        <v>15466</v>
      </c>
      <c r="C6834" s="395" t="s">
        <v>15467</v>
      </c>
      <c r="D6834" s="395" t="s">
        <v>284</v>
      </c>
      <c r="E6834" s="395" t="s">
        <v>816</v>
      </c>
      <c r="F6834" s="399">
        <v>146.96</v>
      </c>
      <c r="G6834" s="395" t="s">
        <v>817</v>
      </c>
    </row>
    <row r="6835" spans="1:7">
      <c r="A6835" s="395" t="s">
        <v>171</v>
      </c>
      <c r="B6835" s="395" t="s">
        <v>15468</v>
      </c>
      <c r="C6835" s="395" t="s">
        <v>15469</v>
      </c>
      <c r="D6835" s="395" t="s">
        <v>284</v>
      </c>
      <c r="E6835" s="395" t="s">
        <v>816</v>
      </c>
      <c r="F6835" s="399">
        <v>84.82</v>
      </c>
      <c r="G6835" s="395" t="s">
        <v>817</v>
      </c>
    </row>
    <row r="6836" spans="1:7">
      <c r="A6836" s="395" t="s">
        <v>171</v>
      </c>
      <c r="B6836" s="395" t="s">
        <v>15470</v>
      </c>
      <c r="C6836" s="395" t="s">
        <v>15471</v>
      </c>
      <c r="D6836" s="395" t="s">
        <v>587</v>
      </c>
      <c r="E6836" s="395" t="s">
        <v>816</v>
      </c>
      <c r="F6836" s="399">
        <v>47.12</v>
      </c>
      <c r="G6836" s="395" t="s">
        <v>817</v>
      </c>
    </row>
    <row r="6837" spans="1:7">
      <c r="A6837" s="395" t="s">
        <v>171</v>
      </c>
      <c r="B6837" s="395" t="s">
        <v>15472</v>
      </c>
      <c r="C6837" s="395" t="s">
        <v>15473</v>
      </c>
      <c r="D6837" s="395" t="s">
        <v>587</v>
      </c>
      <c r="E6837" s="395" t="s">
        <v>816</v>
      </c>
      <c r="F6837" s="399">
        <v>18.05</v>
      </c>
      <c r="G6837" s="395" t="s">
        <v>817</v>
      </c>
    </row>
    <row r="6838" spans="1:7">
      <c r="A6838" s="395" t="s">
        <v>171</v>
      </c>
      <c r="B6838" s="395" t="s">
        <v>15475</v>
      </c>
      <c r="C6838" s="395" t="s">
        <v>15476</v>
      </c>
      <c r="D6838" s="395" t="s">
        <v>587</v>
      </c>
      <c r="E6838" s="395" t="s">
        <v>816</v>
      </c>
      <c r="F6838" s="399">
        <v>308.74</v>
      </c>
      <c r="G6838" s="395" t="s">
        <v>817</v>
      </c>
    </row>
    <row r="6839" spans="1:7">
      <c r="A6839" s="395" t="s">
        <v>171</v>
      </c>
      <c r="B6839" s="395" t="s">
        <v>15477</v>
      </c>
      <c r="C6839" s="395" t="s">
        <v>15478</v>
      </c>
      <c r="D6839" s="395" t="s">
        <v>587</v>
      </c>
      <c r="E6839" s="395" t="s">
        <v>816</v>
      </c>
      <c r="F6839" s="399">
        <v>0.39</v>
      </c>
      <c r="G6839" s="395" t="s">
        <v>817</v>
      </c>
    </row>
    <row r="6840" spans="1:7">
      <c r="A6840" s="395" t="s">
        <v>171</v>
      </c>
      <c r="B6840" s="395" t="s">
        <v>15479</v>
      </c>
      <c r="C6840" s="395" t="s">
        <v>15480</v>
      </c>
      <c r="D6840" s="395" t="s">
        <v>587</v>
      </c>
      <c r="E6840" s="395" t="s">
        <v>816</v>
      </c>
      <c r="F6840" s="399">
        <v>0.15</v>
      </c>
      <c r="G6840" s="395" t="s">
        <v>817</v>
      </c>
    </row>
    <row r="6841" spans="1:7">
      <c r="A6841" s="395" t="s">
        <v>171</v>
      </c>
      <c r="B6841" s="395" t="s">
        <v>15481</v>
      </c>
      <c r="C6841" s="395" t="s">
        <v>15482</v>
      </c>
      <c r="D6841" s="395" t="s">
        <v>587</v>
      </c>
      <c r="E6841" s="395" t="s">
        <v>816</v>
      </c>
      <c r="F6841" s="399">
        <v>0.11</v>
      </c>
      <c r="G6841" s="395" t="s">
        <v>817</v>
      </c>
    </row>
    <row r="6842" spans="1:7">
      <c r="A6842" s="395" t="s">
        <v>171</v>
      </c>
      <c r="B6842" s="395" t="s">
        <v>15483</v>
      </c>
      <c r="C6842" s="395" t="s">
        <v>15484</v>
      </c>
      <c r="D6842" s="395" t="s">
        <v>289</v>
      </c>
      <c r="E6842" s="395" t="s">
        <v>816</v>
      </c>
      <c r="F6842" s="399">
        <v>29.05</v>
      </c>
      <c r="G6842" s="395" t="s">
        <v>817</v>
      </c>
    </row>
    <row r="6843" spans="1:7">
      <c r="A6843" s="395" t="s">
        <v>171</v>
      </c>
      <c r="B6843" s="395" t="s">
        <v>15485</v>
      </c>
      <c r="C6843" s="395" t="s">
        <v>15486</v>
      </c>
      <c r="D6843" s="395" t="s">
        <v>587</v>
      </c>
      <c r="E6843" s="395" t="s">
        <v>816</v>
      </c>
      <c r="F6843" s="399">
        <v>6.94</v>
      </c>
      <c r="G6843" s="395" t="s">
        <v>817</v>
      </c>
    </row>
    <row r="6844" spans="1:7">
      <c r="A6844" s="395" t="s">
        <v>171</v>
      </c>
      <c r="B6844" s="395" t="s">
        <v>15488</v>
      </c>
      <c r="C6844" s="395" t="s">
        <v>15489</v>
      </c>
      <c r="D6844" s="395" t="s">
        <v>587</v>
      </c>
      <c r="E6844" s="395" t="s">
        <v>816</v>
      </c>
      <c r="F6844" s="399">
        <v>12.18</v>
      </c>
      <c r="G6844" s="395" t="s">
        <v>817</v>
      </c>
    </row>
    <row r="6845" spans="1:7">
      <c r="A6845" s="395" t="s">
        <v>171</v>
      </c>
      <c r="B6845" s="395" t="s">
        <v>15490</v>
      </c>
      <c r="C6845" s="395" t="s">
        <v>15491</v>
      </c>
      <c r="D6845" s="395" t="s">
        <v>284</v>
      </c>
      <c r="E6845" s="395" t="s">
        <v>816</v>
      </c>
      <c r="F6845" s="399">
        <v>22.62</v>
      </c>
      <c r="G6845" s="395" t="s">
        <v>817</v>
      </c>
    </row>
    <row r="6846" spans="1:7">
      <c r="A6846" s="395" t="s">
        <v>171</v>
      </c>
      <c r="B6846" s="395" t="s">
        <v>15493</v>
      </c>
      <c r="C6846" s="395" t="s">
        <v>15494</v>
      </c>
      <c r="D6846" s="395" t="s">
        <v>567</v>
      </c>
      <c r="E6846" s="395" t="s">
        <v>816</v>
      </c>
      <c r="F6846" s="399">
        <v>8.01</v>
      </c>
      <c r="G6846" s="395" t="s">
        <v>817</v>
      </c>
    </row>
    <row r="6847" spans="1:7">
      <c r="A6847" s="395" t="s">
        <v>171</v>
      </c>
      <c r="B6847" s="395" t="s">
        <v>15495</v>
      </c>
      <c r="C6847" s="395" t="s">
        <v>15496</v>
      </c>
      <c r="D6847" s="395" t="s">
        <v>587</v>
      </c>
      <c r="E6847" s="395" t="s">
        <v>816</v>
      </c>
      <c r="F6847" s="399">
        <v>97.3</v>
      </c>
      <c r="G6847" s="395" t="s">
        <v>817</v>
      </c>
    </row>
    <row r="6848" spans="1:7">
      <c r="A6848" s="395" t="s">
        <v>171</v>
      </c>
      <c r="B6848" s="395" t="s">
        <v>15497</v>
      </c>
      <c r="C6848" s="395" t="s">
        <v>15498</v>
      </c>
      <c r="D6848" s="395" t="s">
        <v>284</v>
      </c>
      <c r="E6848" s="395" t="s">
        <v>816</v>
      </c>
      <c r="F6848" s="399">
        <v>842.25</v>
      </c>
      <c r="G6848" s="395" t="s">
        <v>817</v>
      </c>
    </row>
    <row r="6849" spans="1:7">
      <c r="A6849" s="395" t="s">
        <v>171</v>
      </c>
      <c r="B6849" s="395" t="s">
        <v>15499</v>
      </c>
      <c r="C6849" s="395" t="s">
        <v>15500</v>
      </c>
      <c r="D6849" s="395" t="s">
        <v>567</v>
      </c>
      <c r="E6849" s="395" t="s">
        <v>1590</v>
      </c>
      <c r="F6849" s="399">
        <v>144.94999999999999</v>
      </c>
      <c r="G6849" s="395" t="s">
        <v>817</v>
      </c>
    </row>
    <row r="6850" spans="1:7">
      <c r="A6850" s="395" t="s">
        <v>171</v>
      </c>
      <c r="B6850" s="395" t="s">
        <v>15501</v>
      </c>
      <c r="C6850" s="395" t="s">
        <v>15502</v>
      </c>
      <c r="D6850" s="395" t="s">
        <v>567</v>
      </c>
      <c r="E6850" s="395" t="s">
        <v>1590</v>
      </c>
      <c r="F6850" s="399">
        <v>70.650000000000006</v>
      </c>
      <c r="G6850" s="395" t="s">
        <v>817</v>
      </c>
    </row>
    <row r="6851" spans="1:7">
      <c r="A6851" s="395" t="s">
        <v>171</v>
      </c>
      <c r="B6851" s="395" t="s">
        <v>15504</v>
      </c>
      <c r="C6851" s="395" t="s">
        <v>15505</v>
      </c>
      <c r="D6851" s="395" t="s">
        <v>567</v>
      </c>
      <c r="E6851" s="395" t="s">
        <v>1590</v>
      </c>
      <c r="F6851" s="399">
        <v>216.41</v>
      </c>
      <c r="G6851" s="395" t="s">
        <v>817</v>
      </c>
    </row>
    <row r="6852" spans="1:7">
      <c r="A6852" s="395" t="s">
        <v>171</v>
      </c>
      <c r="B6852" s="395" t="s">
        <v>15506</v>
      </c>
      <c r="C6852" s="395" t="s">
        <v>15507</v>
      </c>
      <c r="D6852" s="395" t="s">
        <v>567</v>
      </c>
      <c r="E6852" s="395" t="s">
        <v>1590</v>
      </c>
      <c r="F6852" s="399">
        <v>132.83000000000001</v>
      </c>
      <c r="G6852" s="395" t="s">
        <v>817</v>
      </c>
    </row>
    <row r="6853" spans="1:7">
      <c r="A6853" s="395" t="s">
        <v>171</v>
      </c>
      <c r="B6853" s="395" t="s">
        <v>15508</v>
      </c>
      <c r="C6853" s="395" t="s">
        <v>15509</v>
      </c>
      <c r="D6853" s="395" t="s">
        <v>567</v>
      </c>
      <c r="E6853" s="395" t="s">
        <v>816</v>
      </c>
      <c r="F6853" s="399">
        <v>53.52</v>
      </c>
      <c r="G6853" s="395" t="s">
        <v>817</v>
      </c>
    </row>
    <row r="6854" spans="1:7">
      <c r="A6854" s="395" t="s">
        <v>171</v>
      </c>
      <c r="B6854" s="395" t="s">
        <v>15510</v>
      </c>
      <c r="C6854" s="395" t="s">
        <v>15511</v>
      </c>
      <c r="D6854" s="395" t="s">
        <v>567</v>
      </c>
      <c r="E6854" s="395" t="s">
        <v>816</v>
      </c>
      <c r="F6854" s="399">
        <v>749.26</v>
      </c>
      <c r="G6854" s="395" t="s">
        <v>817</v>
      </c>
    </row>
    <row r="6855" spans="1:7">
      <c r="A6855" s="395" t="s">
        <v>171</v>
      </c>
      <c r="B6855" s="395" t="s">
        <v>15512</v>
      </c>
      <c r="C6855" s="395" t="s">
        <v>15513</v>
      </c>
      <c r="D6855" s="395" t="s">
        <v>567</v>
      </c>
      <c r="E6855" s="395" t="s">
        <v>816</v>
      </c>
      <c r="F6855" s="399">
        <v>345.39</v>
      </c>
      <c r="G6855" s="395" t="s">
        <v>817</v>
      </c>
    </row>
    <row r="6856" spans="1:7">
      <c r="A6856" s="395" t="s">
        <v>171</v>
      </c>
      <c r="B6856" s="395" t="s">
        <v>15514</v>
      </c>
      <c r="C6856" s="395" t="s">
        <v>15515</v>
      </c>
      <c r="D6856" s="395" t="s">
        <v>567</v>
      </c>
      <c r="E6856" s="395" t="s">
        <v>1590</v>
      </c>
      <c r="F6856" s="399">
        <v>349.14</v>
      </c>
      <c r="G6856" s="395" t="s">
        <v>817</v>
      </c>
    </row>
    <row r="6857" spans="1:7">
      <c r="A6857" s="395" t="s">
        <v>171</v>
      </c>
      <c r="B6857" s="395" t="s">
        <v>15516</v>
      </c>
      <c r="C6857" s="395" t="s">
        <v>15517</v>
      </c>
      <c r="D6857" s="395" t="s">
        <v>567</v>
      </c>
      <c r="E6857" s="395" t="s">
        <v>816</v>
      </c>
      <c r="F6857" s="399">
        <v>155.57</v>
      </c>
      <c r="G6857" s="395" t="s">
        <v>817</v>
      </c>
    </row>
    <row r="6858" spans="1:7">
      <c r="A6858" s="395" t="s">
        <v>171</v>
      </c>
      <c r="B6858" s="395" t="s">
        <v>15518</v>
      </c>
      <c r="C6858" s="395" t="s">
        <v>15519</v>
      </c>
      <c r="D6858" s="395" t="s">
        <v>587</v>
      </c>
      <c r="E6858" s="395" t="s">
        <v>1590</v>
      </c>
      <c r="F6858" s="399">
        <v>4.05</v>
      </c>
      <c r="G6858" s="395" t="s">
        <v>817</v>
      </c>
    </row>
    <row r="6859" spans="1:7">
      <c r="A6859" s="395" t="s">
        <v>171</v>
      </c>
      <c r="B6859" s="395" t="s">
        <v>15521</v>
      </c>
      <c r="C6859" s="395" t="s">
        <v>15522</v>
      </c>
      <c r="D6859" s="395" t="s">
        <v>284</v>
      </c>
      <c r="E6859" s="395" t="s">
        <v>816</v>
      </c>
      <c r="F6859" s="399">
        <v>3.17</v>
      </c>
      <c r="G6859" s="395" t="s">
        <v>817</v>
      </c>
    </row>
    <row r="6860" spans="1:7">
      <c r="A6860" s="395" t="s">
        <v>171</v>
      </c>
      <c r="B6860" s="395" t="s">
        <v>15523</v>
      </c>
      <c r="C6860" s="395" t="s">
        <v>15524</v>
      </c>
      <c r="D6860" s="395" t="s">
        <v>587</v>
      </c>
      <c r="E6860" s="395" t="s">
        <v>816</v>
      </c>
      <c r="F6860" s="399">
        <v>27.71</v>
      </c>
      <c r="G6860" s="395" t="s">
        <v>817</v>
      </c>
    </row>
    <row r="6861" spans="1:7">
      <c r="A6861" s="395" t="s">
        <v>171</v>
      </c>
      <c r="B6861" s="395" t="s">
        <v>15525</v>
      </c>
      <c r="C6861" s="395" t="s">
        <v>15526</v>
      </c>
      <c r="D6861" s="395" t="s">
        <v>587</v>
      </c>
      <c r="E6861" s="395" t="s">
        <v>816</v>
      </c>
      <c r="F6861" s="399">
        <v>14.92</v>
      </c>
      <c r="G6861" s="395" t="s">
        <v>817</v>
      </c>
    </row>
    <row r="6862" spans="1:7">
      <c r="A6862" s="395" t="s">
        <v>171</v>
      </c>
      <c r="B6862" s="395" t="s">
        <v>15527</v>
      </c>
      <c r="C6862" s="395" t="s">
        <v>15528</v>
      </c>
      <c r="D6862" s="395" t="s">
        <v>587</v>
      </c>
      <c r="E6862" s="395" t="s">
        <v>816</v>
      </c>
      <c r="F6862" s="399">
        <v>18.77</v>
      </c>
      <c r="G6862" s="395" t="s">
        <v>817</v>
      </c>
    </row>
    <row r="6863" spans="1:7">
      <c r="A6863" s="395" t="s">
        <v>171</v>
      </c>
      <c r="B6863" s="395" t="s">
        <v>15529</v>
      </c>
      <c r="C6863" s="395" t="s">
        <v>15530</v>
      </c>
      <c r="D6863" s="395" t="s">
        <v>587</v>
      </c>
      <c r="E6863" s="395" t="s">
        <v>816</v>
      </c>
      <c r="F6863" s="399">
        <v>20</v>
      </c>
      <c r="G6863" s="395" t="s">
        <v>817</v>
      </c>
    </row>
    <row r="6864" spans="1:7">
      <c r="A6864" s="395" t="s">
        <v>171</v>
      </c>
      <c r="B6864" s="395" t="s">
        <v>15531</v>
      </c>
      <c r="C6864" s="395" t="s">
        <v>15532</v>
      </c>
      <c r="D6864" s="395" t="s">
        <v>587</v>
      </c>
      <c r="E6864" s="395" t="s">
        <v>816</v>
      </c>
      <c r="F6864" s="399">
        <v>3.25</v>
      </c>
      <c r="G6864" s="395" t="s">
        <v>817</v>
      </c>
    </row>
    <row r="6865" spans="1:7">
      <c r="A6865" s="395" t="s">
        <v>171</v>
      </c>
      <c r="B6865" s="395" t="s">
        <v>15534</v>
      </c>
      <c r="C6865" s="395" t="s">
        <v>15535</v>
      </c>
      <c r="D6865" s="395" t="s">
        <v>587</v>
      </c>
      <c r="E6865" s="395" t="s">
        <v>816</v>
      </c>
      <c r="F6865" s="399">
        <v>9.48</v>
      </c>
      <c r="G6865" s="395" t="s">
        <v>817</v>
      </c>
    </row>
    <row r="6866" spans="1:7">
      <c r="A6866" s="395" t="s">
        <v>171</v>
      </c>
      <c r="B6866" s="395" t="s">
        <v>15536</v>
      </c>
      <c r="C6866" s="395" t="s">
        <v>15537</v>
      </c>
      <c r="D6866" s="395" t="s">
        <v>587</v>
      </c>
      <c r="E6866" s="395" t="s">
        <v>1590</v>
      </c>
      <c r="F6866" s="399">
        <v>24.28</v>
      </c>
      <c r="G6866" s="395" t="s">
        <v>817</v>
      </c>
    </row>
    <row r="6867" spans="1:7">
      <c r="A6867" s="395" t="s">
        <v>171</v>
      </c>
      <c r="B6867" s="395" t="s">
        <v>15539</v>
      </c>
      <c r="C6867" s="395" t="s">
        <v>15540</v>
      </c>
      <c r="D6867" s="395" t="s">
        <v>587</v>
      </c>
      <c r="E6867" s="395" t="s">
        <v>816</v>
      </c>
      <c r="F6867" s="399">
        <v>2.06</v>
      </c>
      <c r="G6867" s="395" t="s">
        <v>817</v>
      </c>
    </row>
    <row r="6868" spans="1:7">
      <c r="A6868" s="395" t="s">
        <v>171</v>
      </c>
      <c r="B6868" s="395" t="s">
        <v>15541</v>
      </c>
      <c r="C6868" s="395" t="s">
        <v>15542</v>
      </c>
      <c r="D6868" s="395" t="s">
        <v>587</v>
      </c>
      <c r="E6868" s="395" t="s">
        <v>816</v>
      </c>
      <c r="F6868" s="399">
        <v>6.06</v>
      </c>
      <c r="G6868" s="395" t="s">
        <v>817</v>
      </c>
    </row>
    <row r="6869" spans="1:7">
      <c r="A6869" s="395" t="s">
        <v>171</v>
      </c>
      <c r="B6869" s="395" t="s">
        <v>15544</v>
      </c>
      <c r="C6869" s="395" t="s">
        <v>15545</v>
      </c>
      <c r="D6869" s="395" t="s">
        <v>587</v>
      </c>
      <c r="E6869" s="395" t="s">
        <v>816</v>
      </c>
      <c r="F6869" s="399">
        <v>3.68</v>
      </c>
      <c r="G6869" s="395" t="s">
        <v>817</v>
      </c>
    </row>
    <row r="6870" spans="1:7">
      <c r="A6870" s="395" t="s">
        <v>171</v>
      </c>
      <c r="B6870" s="395" t="s">
        <v>15546</v>
      </c>
      <c r="C6870" s="395" t="s">
        <v>15547</v>
      </c>
      <c r="D6870" s="395" t="s">
        <v>587</v>
      </c>
      <c r="E6870" s="395" t="s">
        <v>1590</v>
      </c>
      <c r="F6870" s="399">
        <v>29.76</v>
      </c>
      <c r="G6870" s="395" t="s">
        <v>817</v>
      </c>
    </row>
    <row r="6871" spans="1:7">
      <c r="A6871" s="395" t="s">
        <v>171</v>
      </c>
      <c r="B6871" s="395" t="s">
        <v>15549</v>
      </c>
      <c r="C6871" s="395" t="s">
        <v>15550</v>
      </c>
      <c r="D6871" s="395" t="s">
        <v>587</v>
      </c>
      <c r="E6871" s="395" t="s">
        <v>1590</v>
      </c>
      <c r="F6871" s="399">
        <v>11.22</v>
      </c>
      <c r="G6871" s="395" t="s">
        <v>817</v>
      </c>
    </row>
    <row r="6872" spans="1:7">
      <c r="A6872" s="395" t="s">
        <v>171</v>
      </c>
      <c r="B6872" s="395" t="s">
        <v>15552</v>
      </c>
      <c r="C6872" s="395" t="s">
        <v>15553</v>
      </c>
      <c r="D6872" s="395" t="s">
        <v>587</v>
      </c>
      <c r="E6872" s="395" t="s">
        <v>816</v>
      </c>
      <c r="F6872" s="399">
        <v>38.32</v>
      </c>
      <c r="G6872" s="395" t="s">
        <v>817</v>
      </c>
    </row>
    <row r="6873" spans="1:7">
      <c r="A6873" s="395" t="s">
        <v>171</v>
      </c>
      <c r="B6873" s="395" t="s">
        <v>15554</v>
      </c>
      <c r="C6873" s="395" t="s">
        <v>15555</v>
      </c>
      <c r="D6873" s="395" t="s">
        <v>587</v>
      </c>
      <c r="E6873" s="395" t="s">
        <v>816</v>
      </c>
      <c r="F6873" s="399">
        <v>4.1900000000000004</v>
      </c>
      <c r="G6873" s="395" t="s">
        <v>817</v>
      </c>
    </row>
    <row r="6874" spans="1:7">
      <c r="A6874" s="395" t="s">
        <v>171</v>
      </c>
      <c r="B6874" s="395" t="s">
        <v>15556</v>
      </c>
      <c r="C6874" s="395" t="s">
        <v>15557</v>
      </c>
      <c r="D6874" s="395" t="s">
        <v>587</v>
      </c>
      <c r="E6874" s="395" t="s">
        <v>816</v>
      </c>
      <c r="F6874" s="399">
        <v>2.41</v>
      </c>
      <c r="G6874" s="395" t="s">
        <v>817</v>
      </c>
    </row>
    <row r="6875" spans="1:7">
      <c r="A6875" s="395" t="s">
        <v>171</v>
      </c>
      <c r="B6875" s="395" t="s">
        <v>15559</v>
      </c>
      <c r="C6875" s="395" t="s">
        <v>15560</v>
      </c>
      <c r="D6875" s="395" t="s">
        <v>587</v>
      </c>
      <c r="E6875" s="395" t="s">
        <v>816</v>
      </c>
      <c r="F6875" s="399">
        <v>5.15</v>
      </c>
      <c r="G6875" s="395" t="s">
        <v>817</v>
      </c>
    </row>
    <row r="6876" spans="1:7">
      <c r="A6876" s="395" t="s">
        <v>171</v>
      </c>
      <c r="B6876" s="395" t="s">
        <v>15561</v>
      </c>
      <c r="C6876" s="395" t="s">
        <v>15562</v>
      </c>
      <c r="D6876" s="395" t="s">
        <v>587</v>
      </c>
      <c r="E6876" s="395" t="s">
        <v>816</v>
      </c>
      <c r="F6876" s="399">
        <v>9.01</v>
      </c>
      <c r="G6876" s="395" t="s">
        <v>817</v>
      </c>
    </row>
    <row r="6877" spans="1:7">
      <c r="A6877" s="395" t="s">
        <v>171</v>
      </c>
      <c r="B6877" s="395" t="s">
        <v>15563</v>
      </c>
      <c r="C6877" s="395" t="s">
        <v>15564</v>
      </c>
      <c r="D6877" s="395" t="s">
        <v>289</v>
      </c>
      <c r="E6877" s="395" t="s">
        <v>816</v>
      </c>
      <c r="F6877" s="399">
        <v>99.81</v>
      </c>
      <c r="G6877" s="395" t="s">
        <v>817</v>
      </c>
    </row>
    <row r="6878" spans="1:7">
      <c r="A6878" s="395" t="s">
        <v>171</v>
      </c>
      <c r="B6878" s="395" t="s">
        <v>15565</v>
      </c>
      <c r="C6878" s="395" t="s">
        <v>15566</v>
      </c>
      <c r="D6878" s="395" t="s">
        <v>289</v>
      </c>
      <c r="E6878" s="395" t="s">
        <v>816</v>
      </c>
      <c r="F6878" s="399">
        <v>226.27</v>
      </c>
      <c r="G6878" s="395" t="s">
        <v>817</v>
      </c>
    </row>
    <row r="6879" spans="1:7">
      <c r="A6879" s="395" t="s">
        <v>171</v>
      </c>
      <c r="B6879" s="395" t="s">
        <v>15567</v>
      </c>
      <c r="C6879" s="395" t="s">
        <v>15568</v>
      </c>
      <c r="D6879" s="395" t="s">
        <v>289</v>
      </c>
      <c r="E6879" s="395" t="s">
        <v>816</v>
      </c>
      <c r="F6879" s="399">
        <v>136.79</v>
      </c>
      <c r="G6879" s="395" t="s">
        <v>817</v>
      </c>
    </row>
    <row r="6880" spans="1:7">
      <c r="A6880" s="395" t="s">
        <v>171</v>
      </c>
      <c r="B6880" s="395" t="s">
        <v>15569</v>
      </c>
      <c r="C6880" s="395" t="s">
        <v>15570</v>
      </c>
      <c r="D6880" s="395" t="s">
        <v>289</v>
      </c>
      <c r="E6880" s="395" t="s">
        <v>816</v>
      </c>
      <c r="F6880" s="399">
        <v>171.41</v>
      </c>
      <c r="G6880" s="395" t="s">
        <v>817</v>
      </c>
    </row>
    <row r="6881" spans="1:7">
      <c r="A6881" s="395" t="s">
        <v>171</v>
      </c>
      <c r="B6881" s="395" t="s">
        <v>15571</v>
      </c>
      <c r="C6881" s="395" t="s">
        <v>15572</v>
      </c>
      <c r="D6881" s="395" t="s">
        <v>587</v>
      </c>
      <c r="E6881" s="395" t="s">
        <v>816</v>
      </c>
      <c r="F6881" s="399">
        <v>35.53</v>
      </c>
      <c r="G6881" s="395" t="s">
        <v>817</v>
      </c>
    </row>
    <row r="6882" spans="1:7">
      <c r="A6882" s="395" t="s">
        <v>171</v>
      </c>
      <c r="B6882" s="395" t="s">
        <v>15573</v>
      </c>
      <c r="C6882" s="395" t="s">
        <v>15574</v>
      </c>
      <c r="D6882" s="395" t="s">
        <v>289</v>
      </c>
      <c r="E6882" s="395" t="s">
        <v>816</v>
      </c>
      <c r="F6882" s="399">
        <v>335.34</v>
      </c>
      <c r="G6882" s="395" t="s">
        <v>817</v>
      </c>
    </row>
    <row r="6883" spans="1:7">
      <c r="A6883" s="395" t="s">
        <v>171</v>
      </c>
      <c r="B6883" s="395" t="s">
        <v>15575</v>
      </c>
      <c r="C6883" s="395" t="s">
        <v>15576</v>
      </c>
      <c r="D6883" s="395" t="s">
        <v>289</v>
      </c>
      <c r="E6883" s="395" t="s">
        <v>816</v>
      </c>
      <c r="F6883" s="399">
        <v>664.66</v>
      </c>
      <c r="G6883" s="395" t="s">
        <v>817</v>
      </c>
    </row>
    <row r="6884" spans="1:7">
      <c r="A6884" s="395" t="s">
        <v>171</v>
      </c>
      <c r="B6884" s="395" t="s">
        <v>15577</v>
      </c>
      <c r="C6884" s="395" t="s">
        <v>15578</v>
      </c>
      <c r="D6884" s="395" t="s">
        <v>289</v>
      </c>
      <c r="E6884" s="395" t="s">
        <v>816</v>
      </c>
      <c r="F6884" s="399">
        <v>218.81</v>
      </c>
      <c r="G6884" s="395" t="s">
        <v>817</v>
      </c>
    </row>
    <row r="6885" spans="1:7">
      <c r="A6885" s="395" t="s">
        <v>171</v>
      </c>
      <c r="B6885" s="395" t="s">
        <v>15579</v>
      </c>
      <c r="C6885" s="395" t="s">
        <v>15580</v>
      </c>
      <c r="D6885" s="395" t="s">
        <v>289</v>
      </c>
      <c r="E6885" s="395" t="s">
        <v>816</v>
      </c>
      <c r="F6885" s="399">
        <v>307.51</v>
      </c>
      <c r="G6885" s="395" t="s">
        <v>817</v>
      </c>
    </row>
    <row r="6886" spans="1:7">
      <c r="A6886" s="395" t="s">
        <v>171</v>
      </c>
      <c r="B6886" s="395" t="s">
        <v>15581</v>
      </c>
      <c r="C6886" s="395" t="s">
        <v>15582</v>
      </c>
      <c r="D6886" s="395" t="s">
        <v>289</v>
      </c>
      <c r="E6886" s="395" t="s">
        <v>1590</v>
      </c>
      <c r="F6886" s="399">
        <v>0.89</v>
      </c>
      <c r="G6886" s="395" t="s">
        <v>817</v>
      </c>
    </row>
    <row r="6887" spans="1:7">
      <c r="A6887" s="395" t="s">
        <v>171</v>
      </c>
      <c r="B6887" s="395" t="s">
        <v>15583</v>
      </c>
      <c r="C6887" s="395" t="s">
        <v>15584</v>
      </c>
      <c r="D6887" s="395" t="s">
        <v>284</v>
      </c>
      <c r="E6887" s="395" t="s">
        <v>1590</v>
      </c>
      <c r="F6887" s="399">
        <v>0.89</v>
      </c>
      <c r="G6887" s="395" t="s">
        <v>817</v>
      </c>
    </row>
    <row r="6888" spans="1:7">
      <c r="A6888" s="395" t="s">
        <v>171</v>
      </c>
      <c r="B6888" s="395" t="s">
        <v>15585</v>
      </c>
      <c r="C6888" s="395" t="s">
        <v>15586</v>
      </c>
      <c r="D6888" s="395" t="s">
        <v>284</v>
      </c>
      <c r="E6888" s="395" t="s">
        <v>1590</v>
      </c>
      <c r="F6888" s="399">
        <v>0.62</v>
      </c>
      <c r="G6888" s="395" t="s">
        <v>817</v>
      </c>
    </row>
    <row r="6889" spans="1:7">
      <c r="A6889" s="395" t="s">
        <v>171</v>
      </c>
      <c r="B6889" s="395" t="s">
        <v>15587</v>
      </c>
      <c r="C6889" s="395" t="s">
        <v>15588</v>
      </c>
      <c r="D6889" s="395" t="s">
        <v>289</v>
      </c>
      <c r="E6889" s="395" t="s">
        <v>1590</v>
      </c>
      <c r="F6889" s="399">
        <v>15.46</v>
      </c>
      <c r="G6889" s="395" t="s">
        <v>817</v>
      </c>
    </row>
    <row r="6890" spans="1:7">
      <c r="A6890" s="395" t="s">
        <v>171</v>
      </c>
      <c r="B6890" s="395" t="s">
        <v>15589</v>
      </c>
      <c r="C6890" s="395" t="s">
        <v>15590</v>
      </c>
      <c r="D6890" s="395" t="s">
        <v>289</v>
      </c>
      <c r="E6890" s="395" t="s">
        <v>1590</v>
      </c>
      <c r="F6890" s="399">
        <v>1.92</v>
      </c>
      <c r="G6890" s="395" t="s">
        <v>817</v>
      </c>
    </row>
    <row r="6891" spans="1:7">
      <c r="A6891" s="395" t="s">
        <v>171</v>
      </c>
      <c r="B6891" s="395" t="s">
        <v>15591</v>
      </c>
      <c r="C6891" s="395" t="s">
        <v>15592</v>
      </c>
      <c r="D6891" s="395" t="s">
        <v>289</v>
      </c>
      <c r="E6891" s="395" t="s">
        <v>1590</v>
      </c>
      <c r="F6891" s="399">
        <v>1.71</v>
      </c>
      <c r="G6891" s="395" t="s">
        <v>817</v>
      </c>
    </row>
    <row r="6892" spans="1:7">
      <c r="A6892" s="395" t="s">
        <v>171</v>
      </c>
      <c r="B6892" s="395" t="s">
        <v>15594</v>
      </c>
      <c r="C6892" s="395" t="s">
        <v>15595</v>
      </c>
      <c r="D6892" s="395" t="s">
        <v>289</v>
      </c>
      <c r="E6892" s="395" t="s">
        <v>1590</v>
      </c>
      <c r="F6892" s="399">
        <v>11.27</v>
      </c>
      <c r="G6892" s="395" t="s">
        <v>817</v>
      </c>
    </row>
    <row r="6893" spans="1:7">
      <c r="A6893" s="395" t="s">
        <v>171</v>
      </c>
      <c r="B6893" s="395" t="s">
        <v>15596</v>
      </c>
      <c r="C6893" s="395" t="s">
        <v>15597</v>
      </c>
      <c r="D6893" s="395" t="s">
        <v>286</v>
      </c>
      <c r="E6893" s="395" t="s">
        <v>816</v>
      </c>
      <c r="F6893" s="399">
        <v>169.69</v>
      </c>
      <c r="G6893" s="395" t="s">
        <v>817</v>
      </c>
    </row>
    <row r="6894" spans="1:7">
      <c r="A6894" s="395" t="s">
        <v>171</v>
      </c>
      <c r="B6894" s="395" t="s">
        <v>15598</v>
      </c>
      <c r="C6894" s="395" t="s">
        <v>15599</v>
      </c>
      <c r="D6894" s="395" t="s">
        <v>289</v>
      </c>
      <c r="E6894" s="395" t="s">
        <v>816</v>
      </c>
      <c r="F6894" s="399">
        <v>21.27</v>
      </c>
      <c r="G6894" s="395" t="s">
        <v>817</v>
      </c>
    </row>
    <row r="6895" spans="1:7">
      <c r="A6895" s="395" t="s">
        <v>171</v>
      </c>
      <c r="B6895" s="395" t="s">
        <v>15600</v>
      </c>
      <c r="C6895" s="395" t="s">
        <v>15601</v>
      </c>
      <c r="D6895" s="395" t="s">
        <v>284</v>
      </c>
      <c r="E6895" s="395" t="s">
        <v>816</v>
      </c>
      <c r="F6895" s="399">
        <v>65.06</v>
      </c>
      <c r="G6895" s="395" t="s">
        <v>817</v>
      </c>
    </row>
    <row r="6896" spans="1:7">
      <c r="A6896" s="395" t="s">
        <v>171</v>
      </c>
      <c r="B6896" s="395" t="s">
        <v>15602</v>
      </c>
      <c r="C6896" s="395" t="s">
        <v>15603</v>
      </c>
      <c r="D6896" s="395" t="s">
        <v>289</v>
      </c>
      <c r="E6896" s="395" t="s">
        <v>816</v>
      </c>
      <c r="F6896" s="399">
        <v>178.96</v>
      </c>
      <c r="G6896" s="395" t="s">
        <v>817</v>
      </c>
    </row>
    <row r="6897" spans="1:7">
      <c r="A6897" s="395" t="s">
        <v>171</v>
      </c>
      <c r="B6897" s="395" t="s">
        <v>15604</v>
      </c>
      <c r="C6897" s="395" t="s">
        <v>15605</v>
      </c>
      <c r="D6897" s="395" t="s">
        <v>289</v>
      </c>
      <c r="E6897" s="395" t="s">
        <v>816</v>
      </c>
      <c r="F6897" s="399">
        <v>119.27</v>
      </c>
      <c r="G6897" s="395" t="s">
        <v>817</v>
      </c>
    </row>
    <row r="6898" spans="1:7">
      <c r="A6898" s="395" t="s">
        <v>171</v>
      </c>
      <c r="B6898" s="395" t="s">
        <v>15606</v>
      </c>
      <c r="C6898" s="395" t="s">
        <v>15607</v>
      </c>
      <c r="D6898" s="395" t="s">
        <v>289</v>
      </c>
      <c r="E6898" s="395" t="s">
        <v>816</v>
      </c>
      <c r="F6898" s="399">
        <v>2.93</v>
      </c>
      <c r="G6898" s="395" t="s">
        <v>817</v>
      </c>
    </row>
    <row r="6899" spans="1:7">
      <c r="A6899" s="395" t="s">
        <v>171</v>
      </c>
      <c r="B6899" s="395" t="s">
        <v>15608</v>
      </c>
      <c r="C6899" s="395" t="s">
        <v>15609</v>
      </c>
      <c r="D6899" s="395" t="s">
        <v>284</v>
      </c>
      <c r="E6899" s="395" t="s">
        <v>816</v>
      </c>
      <c r="F6899" s="399">
        <v>5.96</v>
      </c>
      <c r="G6899" s="395" t="s">
        <v>817</v>
      </c>
    </row>
    <row r="6900" spans="1:7">
      <c r="A6900" s="395" t="s">
        <v>171</v>
      </c>
      <c r="B6900" s="395" t="s">
        <v>15610</v>
      </c>
      <c r="C6900" s="395" t="s">
        <v>15611</v>
      </c>
      <c r="D6900" s="395" t="s">
        <v>284</v>
      </c>
      <c r="E6900" s="395" t="s">
        <v>816</v>
      </c>
      <c r="F6900" s="399">
        <v>1.06</v>
      </c>
      <c r="G6900" s="395" t="s">
        <v>817</v>
      </c>
    </row>
    <row r="6901" spans="1:7">
      <c r="A6901" s="395" t="s">
        <v>171</v>
      </c>
      <c r="B6901" s="395" t="s">
        <v>15613</v>
      </c>
      <c r="C6901" s="395" t="s">
        <v>15614</v>
      </c>
      <c r="D6901" s="395" t="s">
        <v>15202</v>
      </c>
      <c r="E6901" s="395" t="s">
        <v>816</v>
      </c>
      <c r="F6901" s="399">
        <v>3.07</v>
      </c>
      <c r="G6901" s="395" t="s">
        <v>817</v>
      </c>
    </row>
    <row r="6902" spans="1:7">
      <c r="A6902" s="395" t="s">
        <v>171</v>
      </c>
      <c r="B6902" s="395" t="s">
        <v>15616</v>
      </c>
      <c r="C6902" s="395" t="s">
        <v>15617</v>
      </c>
      <c r="D6902" s="395" t="s">
        <v>15202</v>
      </c>
      <c r="E6902" s="395" t="s">
        <v>816</v>
      </c>
      <c r="F6902" s="399">
        <v>2.64</v>
      </c>
      <c r="G6902" s="395" t="s">
        <v>817</v>
      </c>
    </row>
    <row r="6903" spans="1:7">
      <c r="A6903" s="395" t="s">
        <v>171</v>
      </c>
      <c r="B6903" s="395" t="s">
        <v>15619</v>
      </c>
      <c r="C6903" s="395" t="s">
        <v>15620</v>
      </c>
      <c r="D6903" s="395" t="s">
        <v>15202</v>
      </c>
      <c r="E6903" s="395" t="s">
        <v>816</v>
      </c>
      <c r="F6903" s="399">
        <v>0.96</v>
      </c>
      <c r="G6903" s="395" t="s">
        <v>817</v>
      </c>
    </row>
    <row r="6904" spans="1:7">
      <c r="A6904" s="395" t="s">
        <v>171</v>
      </c>
      <c r="B6904" s="395" t="s">
        <v>15621</v>
      </c>
      <c r="C6904" s="395" t="s">
        <v>15622</v>
      </c>
      <c r="D6904" s="395" t="s">
        <v>15202</v>
      </c>
      <c r="E6904" s="395" t="s">
        <v>816</v>
      </c>
      <c r="F6904" s="399">
        <v>2.64</v>
      </c>
      <c r="G6904" s="395" t="s">
        <v>817</v>
      </c>
    </row>
    <row r="6905" spans="1:7">
      <c r="A6905" s="395" t="s">
        <v>171</v>
      </c>
      <c r="B6905" s="395" t="s">
        <v>15623</v>
      </c>
      <c r="C6905" s="395" t="s">
        <v>15624</v>
      </c>
      <c r="D6905" s="395" t="s">
        <v>15202</v>
      </c>
      <c r="E6905" s="395" t="s">
        <v>816</v>
      </c>
      <c r="F6905" s="399">
        <v>2.29</v>
      </c>
      <c r="G6905" s="395" t="s">
        <v>817</v>
      </c>
    </row>
    <row r="6906" spans="1:7">
      <c r="A6906" s="395" t="s">
        <v>171</v>
      </c>
      <c r="B6906" s="395" t="s">
        <v>15626</v>
      </c>
      <c r="C6906" s="395" t="s">
        <v>15627</v>
      </c>
      <c r="D6906" s="395" t="s">
        <v>15202</v>
      </c>
      <c r="E6906" s="395" t="s">
        <v>816</v>
      </c>
      <c r="F6906" s="399">
        <v>0.84</v>
      </c>
      <c r="G6906" s="395" t="s">
        <v>817</v>
      </c>
    </row>
    <row r="6907" spans="1:7">
      <c r="A6907" s="395" t="s">
        <v>171</v>
      </c>
      <c r="B6907" s="395" t="s">
        <v>15628</v>
      </c>
      <c r="C6907" s="395" t="s">
        <v>15629</v>
      </c>
      <c r="D6907" s="395" t="s">
        <v>13163</v>
      </c>
      <c r="E6907" s="395" t="s">
        <v>816</v>
      </c>
      <c r="F6907" s="399">
        <v>2.04</v>
      </c>
      <c r="G6907" s="395" t="s">
        <v>817</v>
      </c>
    </row>
    <row r="6908" spans="1:7">
      <c r="A6908" s="395" t="s">
        <v>171</v>
      </c>
      <c r="B6908" s="395" t="s">
        <v>15630</v>
      </c>
      <c r="C6908" s="395" t="s">
        <v>15631</v>
      </c>
      <c r="D6908" s="395" t="s">
        <v>13163</v>
      </c>
      <c r="E6908" s="395" t="s">
        <v>816</v>
      </c>
      <c r="F6908" s="399">
        <v>1.78</v>
      </c>
      <c r="G6908" s="395" t="s">
        <v>817</v>
      </c>
    </row>
    <row r="6909" spans="1:7">
      <c r="A6909" s="395" t="s">
        <v>171</v>
      </c>
      <c r="B6909" s="395" t="s">
        <v>15632</v>
      </c>
      <c r="C6909" s="395" t="s">
        <v>15633</v>
      </c>
      <c r="D6909" s="395" t="s">
        <v>13163</v>
      </c>
      <c r="E6909" s="395" t="s">
        <v>816</v>
      </c>
      <c r="F6909" s="399">
        <v>0.64</v>
      </c>
      <c r="G6909" s="395" t="s">
        <v>817</v>
      </c>
    </row>
    <row r="6910" spans="1:7">
      <c r="A6910" s="395" t="s">
        <v>171</v>
      </c>
      <c r="B6910" s="395" t="s">
        <v>15634</v>
      </c>
      <c r="C6910" s="395" t="s">
        <v>15635</v>
      </c>
      <c r="D6910" s="395" t="s">
        <v>13163</v>
      </c>
      <c r="E6910" s="395" t="s">
        <v>816</v>
      </c>
      <c r="F6910" s="399">
        <v>1.76</v>
      </c>
      <c r="G6910" s="395" t="s">
        <v>817</v>
      </c>
    </row>
    <row r="6911" spans="1:7">
      <c r="A6911" s="395" t="s">
        <v>171</v>
      </c>
      <c r="B6911" s="395" t="s">
        <v>15637</v>
      </c>
      <c r="C6911" s="395" t="s">
        <v>15638</v>
      </c>
      <c r="D6911" s="395" t="s">
        <v>13163</v>
      </c>
      <c r="E6911" s="395" t="s">
        <v>816</v>
      </c>
      <c r="F6911" s="399">
        <v>1.52</v>
      </c>
      <c r="G6911" s="395" t="s">
        <v>817</v>
      </c>
    </row>
    <row r="6912" spans="1:7">
      <c r="A6912" s="395" t="s">
        <v>171</v>
      </c>
      <c r="B6912" s="395" t="s">
        <v>15640</v>
      </c>
      <c r="C6912" s="395" t="s">
        <v>15641</v>
      </c>
      <c r="D6912" s="395" t="s">
        <v>13163</v>
      </c>
      <c r="E6912" s="395" t="s">
        <v>816</v>
      </c>
      <c r="F6912" s="399">
        <v>0.56000000000000005</v>
      </c>
      <c r="G6912" s="395" t="s">
        <v>817</v>
      </c>
    </row>
    <row r="6913" spans="1:7">
      <c r="A6913" s="395" t="s">
        <v>171</v>
      </c>
      <c r="B6913" s="395" t="s">
        <v>15642</v>
      </c>
      <c r="C6913" s="395" t="s">
        <v>15643</v>
      </c>
      <c r="D6913" s="395" t="s">
        <v>15202</v>
      </c>
      <c r="E6913" s="395" t="s">
        <v>816</v>
      </c>
      <c r="F6913" s="399">
        <v>2.23</v>
      </c>
      <c r="G6913" s="395" t="s">
        <v>817</v>
      </c>
    </row>
    <row r="6914" spans="1:7">
      <c r="A6914" s="395" t="s">
        <v>171</v>
      </c>
      <c r="B6914" s="395" t="s">
        <v>15645</v>
      </c>
      <c r="C6914" s="395" t="s">
        <v>15646</v>
      </c>
      <c r="D6914" s="395" t="s">
        <v>15202</v>
      </c>
      <c r="E6914" s="395" t="s">
        <v>816</v>
      </c>
      <c r="F6914" s="399">
        <v>1.92</v>
      </c>
      <c r="G6914" s="395" t="s">
        <v>817</v>
      </c>
    </row>
    <row r="6915" spans="1:7">
      <c r="A6915" s="395" t="s">
        <v>171</v>
      </c>
      <c r="B6915" s="395" t="s">
        <v>15647</v>
      </c>
      <c r="C6915" s="395" t="s">
        <v>15648</v>
      </c>
      <c r="D6915" s="395" t="s">
        <v>15202</v>
      </c>
      <c r="E6915" s="395" t="s">
        <v>816</v>
      </c>
      <c r="F6915" s="399">
        <v>0.72</v>
      </c>
      <c r="G6915" s="395" t="s">
        <v>817</v>
      </c>
    </row>
    <row r="6916" spans="1:7">
      <c r="A6916" s="395" t="s">
        <v>171</v>
      </c>
      <c r="B6916" s="395" t="s">
        <v>15649</v>
      </c>
      <c r="C6916" s="395" t="s">
        <v>15650</v>
      </c>
      <c r="D6916" s="395" t="s">
        <v>13163</v>
      </c>
      <c r="E6916" s="395" t="s">
        <v>816</v>
      </c>
      <c r="F6916" s="399">
        <v>1.5</v>
      </c>
      <c r="G6916" s="395" t="s">
        <v>817</v>
      </c>
    </row>
    <row r="6917" spans="1:7">
      <c r="A6917" s="395" t="s">
        <v>171</v>
      </c>
      <c r="B6917" s="395" t="s">
        <v>15651</v>
      </c>
      <c r="C6917" s="395" t="s">
        <v>15652</v>
      </c>
      <c r="D6917" s="395" t="s">
        <v>13163</v>
      </c>
      <c r="E6917" s="395" t="s">
        <v>816</v>
      </c>
      <c r="F6917" s="399">
        <v>1.3</v>
      </c>
      <c r="G6917" s="395" t="s">
        <v>817</v>
      </c>
    </row>
    <row r="6918" spans="1:7">
      <c r="A6918" s="395" t="s">
        <v>171</v>
      </c>
      <c r="B6918" s="395" t="s">
        <v>15653</v>
      </c>
      <c r="C6918" s="395" t="s">
        <v>15654</v>
      </c>
      <c r="D6918" s="395" t="s">
        <v>13163</v>
      </c>
      <c r="E6918" s="395" t="s">
        <v>816</v>
      </c>
      <c r="F6918" s="399">
        <v>0.45</v>
      </c>
      <c r="G6918" s="395" t="s">
        <v>817</v>
      </c>
    </row>
    <row r="6919" spans="1:7">
      <c r="A6919" s="395" t="s">
        <v>171</v>
      </c>
      <c r="B6919" s="395" t="s">
        <v>15655</v>
      </c>
      <c r="C6919" s="395" t="s">
        <v>15656</v>
      </c>
      <c r="D6919" s="395" t="s">
        <v>15202</v>
      </c>
      <c r="E6919" s="395" t="s">
        <v>816</v>
      </c>
      <c r="F6919" s="399">
        <v>2.4300000000000002</v>
      </c>
      <c r="G6919" s="395" t="s">
        <v>817</v>
      </c>
    </row>
    <row r="6920" spans="1:7">
      <c r="A6920" s="395" t="s">
        <v>171</v>
      </c>
      <c r="B6920" s="395" t="s">
        <v>15657</v>
      </c>
      <c r="C6920" s="395" t="s">
        <v>15658</v>
      </c>
      <c r="D6920" s="395" t="s">
        <v>15202</v>
      </c>
      <c r="E6920" s="395" t="s">
        <v>816</v>
      </c>
      <c r="F6920" s="399">
        <v>2.0699999999999998</v>
      </c>
      <c r="G6920" s="395" t="s">
        <v>817</v>
      </c>
    </row>
    <row r="6921" spans="1:7">
      <c r="A6921" s="395" t="s">
        <v>171</v>
      </c>
      <c r="B6921" s="395" t="s">
        <v>15659</v>
      </c>
      <c r="C6921" s="395" t="s">
        <v>15660</v>
      </c>
      <c r="D6921" s="395" t="s">
        <v>15202</v>
      </c>
      <c r="E6921" s="395" t="s">
        <v>816</v>
      </c>
      <c r="F6921" s="399">
        <v>1.76</v>
      </c>
      <c r="G6921" s="395" t="s">
        <v>817</v>
      </c>
    </row>
    <row r="6922" spans="1:7">
      <c r="A6922" s="395" t="s">
        <v>171</v>
      </c>
      <c r="B6922" s="395" t="s">
        <v>15661</v>
      </c>
      <c r="C6922" s="395" t="s">
        <v>15662</v>
      </c>
      <c r="D6922" s="395" t="s">
        <v>13163</v>
      </c>
      <c r="E6922" s="395" t="s">
        <v>816</v>
      </c>
      <c r="F6922" s="399">
        <v>1.64</v>
      </c>
      <c r="G6922" s="395" t="s">
        <v>817</v>
      </c>
    </row>
    <row r="6923" spans="1:7">
      <c r="A6923" s="395" t="s">
        <v>171</v>
      </c>
      <c r="B6923" s="395" t="s">
        <v>15663</v>
      </c>
      <c r="C6923" s="395" t="s">
        <v>15664</v>
      </c>
      <c r="D6923" s="395" t="s">
        <v>13163</v>
      </c>
      <c r="E6923" s="395" t="s">
        <v>816</v>
      </c>
      <c r="F6923" s="399">
        <v>1.4</v>
      </c>
      <c r="G6923" s="395" t="s">
        <v>817</v>
      </c>
    </row>
    <row r="6924" spans="1:7">
      <c r="A6924" s="395" t="s">
        <v>171</v>
      </c>
      <c r="B6924" s="395" t="s">
        <v>15665</v>
      </c>
      <c r="C6924" s="395" t="s">
        <v>15666</v>
      </c>
      <c r="D6924" s="395" t="s">
        <v>13163</v>
      </c>
      <c r="E6924" s="395" t="s">
        <v>816</v>
      </c>
      <c r="F6924" s="399">
        <v>1.19</v>
      </c>
      <c r="G6924" s="395" t="s">
        <v>817</v>
      </c>
    </row>
    <row r="6925" spans="1:7">
      <c r="A6925" s="395" t="s">
        <v>171</v>
      </c>
      <c r="B6925" s="395" t="s">
        <v>15667</v>
      </c>
      <c r="C6925" s="395" t="s">
        <v>15668</v>
      </c>
      <c r="D6925" s="395" t="s">
        <v>15202</v>
      </c>
      <c r="E6925" s="395" t="s">
        <v>816</v>
      </c>
      <c r="F6925" s="399">
        <v>3.75</v>
      </c>
      <c r="G6925" s="395" t="s">
        <v>817</v>
      </c>
    </row>
    <row r="6926" spans="1:7">
      <c r="A6926" s="395" t="s">
        <v>171</v>
      </c>
      <c r="B6926" s="395" t="s">
        <v>15670</v>
      </c>
      <c r="C6926" s="395" t="s">
        <v>15671</v>
      </c>
      <c r="D6926" s="395" t="s">
        <v>15202</v>
      </c>
      <c r="E6926" s="395" t="s">
        <v>816</v>
      </c>
      <c r="F6926" s="399">
        <v>3.25</v>
      </c>
      <c r="G6926" s="395" t="s">
        <v>817</v>
      </c>
    </row>
    <row r="6927" spans="1:7">
      <c r="A6927" s="395" t="s">
        <v>171</v>
      </c>
      <c r="B6927" s="395" t="s">
        <v>15672</v>
      </c>
      <c r="C6927" s="395" t="s">
        <v>15673</v>
      </c>
      <c r="D6927" s="395" t="s">
        <v>15202</v>
      </c>
      <c r="E6927" s="395" t="s">
        <v>816</v>
      </c>
      <c r="F6927" s="399">
        <v>2.97</v>
      </c>
      <c r="G6927" s="395" t="s">
        <v>817</v>
      </c>
    </row>
    <row r="6928" spans="1:7">
      <c r="A6928" s="395" t="s">
        <v>171</v>
      </c>
      <c r="B6928" s="395" t="s">
        <v>15675</v>
      </c>
      <c r="C6928" s="395" t="s">
        <v>15676</v>
      </c>
      <c r="D6928" s="395" t="s">
        <v>15202</v>
      </c>
      <c r="E6928" s="395" t="s">
        <v>816</v>
      </c>
      <c r="F6928" s="399">
        <v>1.19</v>
      </c>
      <c r="G6928" s="395" t="s">
        <v>817</v>
      </c>
    </row>
    <row r="6929" spans="1:7">
      <c r="A6929" s="395" t="s">
        <v>171</v>
      </c>
      <c r="B6929" s="395" t="s">
        <v>15677</v>
      </c>
      <c r="C6929" s="395" t="s">
        <v>15678</v>
      </c>
      <c r="D6929" s="395" t="s">
        <v>15202</v>
      </c>
      <c r="E6929" s="395" t="s">
        <v>816</v>
      </c>
      <c r="F6929" s="399">
        <v>8.9499999999999993</v>
      </c>
      <c r="G6929" s="395" t="s">
        <v>817</v>
      </c>
    </row>
    <row r="6930" spans="1:7">
      <c r="A6930" s="395" t="s">
        <v>171</v>
      </c>
      <c r="B6930" s="395" t="s">
        <v>15680</v>
      </c>
      <c r="C6930" s="395" t="s">
        <v>15681</v>
      </c>
      <c r="D6930" s="395" t="s">
        <v>15202</v>
      </c>
      <c r="E6930" s="395" t="s">
        <v>816</v>
      </c>
      <c r="F6930" s="399">
        <v>7.33</v>
      </c>
      <c r="G6930" s="395" t="s">
        <v>817</v>
      </c>
    </row>
    <row r="6931" spans="1:7">
      <c r="A6931" s="395" t="s">
        <v>171</v>
      </c>
      <c r="B6931" s="395" t="s">
        <v>15682</v>
      </c>
      <c r="C6931" s="395" t="s">
        <v>15683</v>
      </c>
      <c r="D6931" s="395" t="s">
        <v>15202</v>
      </c>
      <c r="E6931" s="395" t="s">
        <v>816</v>
      </c>
      <c r="F6931" s="399">
        <v>6.32</v>
      </c>
      <c r="G6931" s="395" t="s">
        <v>817</v>
      </c>
    </row>
    <row r="6932" spans="1:7">
      <c r="A6932" s="395" t="s">
        <v>171</v>
      </c>
      <c r="B6932" s="395" t="s">
        <v>15685</v>
      </c>
      <c r="C6932" s="395" t="s">
        <v>15686</v>
      </c>
      <c r="D6932" s="395" t="s">
        <v>15202</v>
      </c>
      <c r="E6932" s="395" t="s">
        <v>816</v>
      </c>
      <c r="F6932" s="399">
        <v>5.36</v>
      </c>
      <c r="G6932" s="395" t="s">
        <v>817</v>
      </c>
    </row>
    <row r="6933" spans="1:7">
      <c r="A6933" s="395" t="s">
        <v>171</v>
      </c>
      <c r="B6933" s="395" t="s">
        <v>15688</v>
      </c>
      <c r="C6933" s="395" t="s">
        <v>15689</v>
      </c>
      <c r="D6933" s="395" t="s">
        <v>13163</v>
      </c>
      <c r="E6933" s="395" t="s">
        <v>816</v>
      </c>
      <c r="F6933" s="399">
        <v>5.96</v>
      </c>
      <c r="G6933" s="395" t="s">
        <v>817</v>
      </c>
    </row>
    <row r="6934" spans="1:7">
      <c r="A6934" s="395" t="s">
        <v>171</v>
      </c>
      <c r="B6934" s="395" t="s">
        <v>15690</v>
      </c>
      <c r="C6934" s="395" t="s">
        <v>15691</v>
      </c>
      <c r="D6934" s="395" t="s">
        <v>13163</v>
      </c>
      <c r="E6934" s="395" t="s">
        <v>816</v>
      </c>
      <c r="F6934" s="399">
        <v>4.8899999999999997</v>
      </c>
      <c r="G6934" s="395" t="s">
        <v>817</v>
      </c>
    </row>
    <row r="6935" spans="1:7">
      <c r="A6935" s="395" t="s">
        <v>171</v>
      </c>
      <c r="B6935" s="395" t="s">
        <v>15693</v>
      </c>
      <c r="C6935" s="395" t="s">
        <v>15694</v>
      </c>
      <c r="D6935" s="395" t="s">
        <v>13163</v>
      </c>
      <c r="E6935" s="395" t="s">
        <v>816</v>
      </c>
      <c r="F6935" s="399">
        <v>4.1900000000000004</v>
      </c>
      <c r="G6935" s="395" t="s">
        <v>817</v>
      </c>
    </row>
    <row r="6936" spans="1:7">
      <c r="A6936" s="395" t="s">
        <v>171</v>
      </c>
      <c r="B6936" s="395" t="s">
        <v>15695</v>
      </c>
      <c r="C6936" s="395" t="s">
        <v>15696</v>
      </c>
      <c r="D6936" s="395" t="s">
        <v>13163</v>
      </c>
      <c r="E6936" s="395" t="s">
        <v>816</v>
      </c>
      <c r="F6936" s="399">
        <v>3.58</v>
      </c>
      <c r="G6936" s="395" t="s">
        <v>817</v>
      </c>
    </row>
    <row r="6937" spans="1:7">
      <c r="A6937" s="395" t="s">
        <v>171</v>
      </c>
      <c r="B6937" s="395" t="s">
        <v>15697</v>
      </c>
      <c r="C6937" s="395" t="s">
        <v>15698</v>
      </c>
      <c r="D6937" s="395" t="s">
        <v>13163</v>
      </c>
      <c r="E6937" s="395" t="s">
        <v>816</v>
      </c>
      <c r="F6937" s="399">
        <v>2.78</v>
      </c>
      <c r="G6937" s="395" t="s">
        <v>817</v>
      </c>
    </row>
    <row r="6938" spans="1:7">
      <c r="A6938" s="395" t="s">
        <v>171</v>
      </c>
      <c r="B6938" s="395" t="s">
        <v>15699</v>
      </c>
      <c r="C6938" s="395" t="s">
        <v>15700</v>
      </c>
      <c r="D6938" s="395" t="s">
        <v>13163</v>
      </c>
      <c r="E6938" s="395" t="s">
        <v>816</v>
      </c>
      <c r="F6938" s="399">
        <v>2.4</v>
      </c>
      <c r="G6938" s="395" t="s">
        <v>817</v>
      </c>
    </row>
    <row r="6939" spans="1:7">
      <c r="A6939" s="395" t="s">
        <v>171</v>
      </c>
      <c r="B6939" s="395" t="s">
        <v>15702</v>
      </c>
      <c r="C6939" s="395" t="s">
        <v>15703</v>
      </c>
      <c r="D6939" s="395" t="s">
        <v>13163</v>
      </c>
      <c r="E6939" s="395" t="s">
        <v>816</v>
      </c>
      <c r="F6939" s="399">
        <v>2.21</v>
      </c>
      <c r="G6939" s="395" t="s">
        <v>817</v>
      </c>
    </row>
    <row r="6940" spans="1:7">
      <c r="A6940" s="395" t="s">
        <v>171</v>
      </c>
      <c r="B6940" s="395" t="s">
        <v>15705</v>
      </c>
      <c r="C6940" s="395" t="s">
        <v>15706</v>
      </c>
      <c r="D6940" s="395" t="s">
        <v>13163</v>
      </c>
      <c r="E6940" s="395" t="s">
        <v>816</v>
      </c>
      <c r="F6940" s="399">
        <v>0.87</v>
      </c>
      <c r="G6940" s="395" t="s">
        <v>817</v>
      </c>
    </row>
    <row r="6941" spans="1:7">
      <c r="A6941" s="395" t="s">
        <v>171</v>
      </c>
      <c r="B6941" s="395" t="s">
        <v>15707</v>
      </c>
      <c r="C6941" s="395" t="s">
        <v>15708</v>
      </c>
      <c r="D6941" s="395" t="s">
        <v>13163</v>
      </c>
      <c r="E6941" s="395" t="s">
        <v>816</v>
      </c>
      <c r="F6941" s="399">
        <v>6.62</v>
      </c>
      <c r="G6941" s="395" t="s">
        <v>817</v>
      </c>
    </row>
    <row r="6942" spans="1:7">
      <c r="A6942" s="395" t="s">
        <v>171</v>
      </c>
      <c r="B6942" s="395" t="s">
        <v>15709</v>
      </c>
      <c r="C6942" s="395" t="s">
        <v>15710</v>
      </c>
      <c r="D6942" s="395" t="s">
        <v>13163</v>
      </c>
      <c r="E6942" s="395" t="s">
        <v>816</v>
      </c>
      <c r="F6942" s="399">
        <v>3.5</v>
      </c>
      <c r="G6942" s="395" t="s">
        <v>817</v>
      </c>
    </row>
    <row r="6943" spans="1:7">
      <c r="A6943" s="395" t="s">
        <v>171</v>
      </c>
      <c r="B6943" s="395" t="s">
        <v>15712</v>
      </c>
      <c r="C6943" s="395" t="s">
        <v>15713</v>
      </c>
      <c r="D6943" s="395" t="s">
        <v>13163</v>
      </c>
      <c r="E6943" s="395" t="s">
        <v>816</v>
      </c>
      <c r="F6943" s="399">
        <v>3.01</v>
      </c>
      <c r="G6943" s="395" t="s">
        <v>817</v>
      </c>
    </row>
    <row r="6944" spans="1:7">
      <c r="A6944" s="395" t="s">
        <v>171</v>
      </c>
      <c r="B6944" s="395" t="s">
        <v>15714</v>
      </c>
      <c r="C6944" s="395" t="s">
        <v>15715</v>
      </c>
      <c r="D6944" s="395" t="s">
        <v>13163</v>
      </c>
      <c r="E6944" s="395" t="s">
        <v>816</v>
      </c>
      <c r="F6944" s="399">
        <v>2.78</v>
      </c>
      <c r="G6944" s="395" t="s">
        <v>817</v>
      </c>
    </row>
    <row r="6945" spans="1:7">
      <c r="A6945" s="395" t="s">
        <v>171</v>
      </c>
      <c r="B6945" s="395" t="s">
        <v>15716</v>
      </c>
      <c r="C6945" s="395" t="s">
        <v>15717</v>
      </c>
      <c r="D6945" s="395" t="s">
        <v>13163</v>
      </c>
      <c r="E6945" s="395" t="s">
        <v>816</v>
      </c>
      <c r="F6945" s="399">
        <v>1.1000000000000001</v>
      </c>
      <c r="G6945" s="395" t="s">
        <v>817</v>
      </c>
    </row>
    <row r="6946" spans="1:7">
      <c r="A6946" s="395" t="s">
        <v>171</v>
      </c>
      <c r="B6946" s="395" t="s">
        <v>15718</v>
      </c>
      <c r="C6946" s="395" t="s">
        <v>15719</v>
      </c>
      <c r="D6946" s="395" t="s">
        <v>13163</v>
      </c>
      <c r="E6946" s="395" t="s">
        <v>816</v>
      </c>
      <c r="F6946" s="399">
        <v>8.31</v>
      </c>
      <c r="G6946" s="395" t="s">
        <v>817</v>
      </c>
    </row>
    <row r="6947" spans="1:7">
      <c r="A6947" s="395" t="s">
        <v>171</v>
      </c>
      <c r="B6947" s="395" t="s">
        <v>15720</v>
      </c>
      <c r="C6947" s="395" t="s">
        <v>15721</v>
      </c>
      <c r="D6947" s="395" t="s">
        <v>15202</v>
      </c>
      <c r="E6947" s="395" t="s">
        <v>816</v>
      </c>
      <c r="F6947" s="399">
        <v>4.76</v>
      </c>
      <c r="G6947" s="395" t="s">
        <v>817</v>
      </c>
    </row>
    <row r="6948" spans="1:7">
      <c r="A6948" s="395" t="s">
        <v>171</v>
      </c>
      <c r="B6948" s="395" t="s">
        <v>15722</v>
      </c>
      <c r="C6948" s="395" t="s">
        <v>15723</v>
      </c>
      <c r="D6948" s="395" t="s">
        <v>15202</v>
      </c>
      <c r="E6948" s="395" t="s">
        <v>816</v>
      </c>
      <c r="F6948" s="399">
        <v>4.13</v>
      </c>
      <c r="G6948" s="395" t="s">
        <v>817</v>
      </c>
    </row>
    <row r="6949" spans="1:7">
      <c r="A6949" s="395" t="s">
        <v>171</v>
      </c>
      <c r="B6949" s="395" t="s">
        <v>15724</v>
      </c>
      <c r="C6949" s="395" t="s">
        <v>15725</v>
      </c>
      <c r="D6949" s="395" t="s">
        <v>15202</v>
      </c>
      <c r="E6949" s="395" t="s">
        <v>816</v>
      </c>
      <c r="F6949" s="399">
        <v>3.78</v>
      </c>
      <c r="G6949" s="395" t="s">
        <v>817</v>
      </c>
    </row>
    <row r="6950" spans="1:7">
      <c r="A6950" s="395" t="s">
        <v>171</v>
      </c>
      <c r="B6950" s="395" t="s">
        <v>15726</v>
      </c>
      <c r="C6950" s="395" t="s">
        <v>15727</v>
      </c>
      <c r="D6950" s="395" t="s">
        <v>15202</v>
      </c>
      <c r="E6950" s="395" t="s">
        <v>816</v>
      </c>
      <c r="F6950" s="399">
        <v>1.51</v>
      </c>
      <c r="G6950" s="395" t="s">
        <v>817</v>
      </c>
    </row>
    <row r="6951" spans="1:7">
      <c r="A6951" s="395" t="s">
        <v>171</v>
      </c>
      <c r="B6951" s="395" t="s">
        <v>15728</v>
      </c>
      <c r="C6951" s="395" t="s">
        <v>15729</v>
      </c>
      <c r="D6951" s="395" t="s">
        <v>15202</v>
      </c>
      <c r="E6951" s="395" t="s">
        <v>816</v>
      </c>
      <c r="F6951" s="399">
        <v>11.37</v>
      </c>
      <c r="G6951" s="395" t="s">
        <v>817</v>
      </c>
    </row>
    <row r="6952" spans="1:7">
      <c r="A6952" s="395" t="s">
        <v>171</v>
      </c>
      <c r="B6952" s="395" t="s">
        <v>15731</v>
      </c>
      <c r="C6952" s="395" t="s">
        <v>15732</v>
      </c>
      <c r="D6952" s="395" t="s">
        <v>15202</v>
      </c>
      <c r="E6952" s="395" t="s">
        <v>816</v>
      </c>
      <c r="F6952" s="399">
        <v>3.53</v>
      </c>
      <c r="G6952" s="395" t="s">
        <v>817</v>
      </c>
    </row>
    <row r="6953" spans="1:7">
      <c r="A6953" s="395" t="s">
        <v>171</v>
      </c>
      <c r="B6953" s="395" t="s">
        <v>15733</v>
      </c>
      <c r="C6953" s="395" t="s">
        <v>15734</v>
      </c>
      <c r="D6953" s="395" t="s">
        <v>15202</v>
      </c>
      <c r="E6953" s="395" t="s">
        <v>816</v>
      </c>
      <c r="F6953" s="399">
        <v>3.05</v>
      </c>
      <c r="G6953" s="395" t="s">
        <v>817</v>
      </c>
    </row>
    <row r="6954" spans="1:7">
      <c r="A6954" s="395" t="s">
        <v>171</v>
      </c>
      <c r="B6954" s="395" t="s">
        <v>15735</v>
      </c>
      <c r="C6954" s="395" t="s">
        <v>15736</v>
      </c>
      <c r="D6954" s="395" t="s">
        <v>15202</v>
      </c>
      <c r="E6954" s="395" t="s">
        <v>816</v>
      </c>
      <c r="F6954" s="399">
        <v>2.79</v>
      </c>
      <c r="G6954" s="395" t="s">
        <v>817</v>
      </c>
    </row>
    <row r="6955" spans="1:7">
      <c r="A6955" s="395" t="s">
        <v>171</v>
      </c>
      <c r="B6955" s="395" t="s">
        <v>15737</v>
      </c>
      <c r="C6955" s="395" t="s">
        <v>15738</v>
      </c>
      <c r="D6955" s="395" t="s">
        <v>15202</v>
      </c>
      <c r="E6955" s="395" t="s">
        <v>816</v>
      </c>
      <c r="F6955" s="399">
        <v>1.1100000000000001</v>
      </c>
      <c r="G6955" s="395" t="s">
        <v>817</v>
      </c>
    </row>
    <row r="6956" spans="1:7">
      <c r="A6956" s="395" t="s">
        <v>171</v>
      </c>
      <c r="B6956" s="395" t="s">
        <v>15739</v>
      </c>
      <c r="C6956" s="395" t="s">
        <v>15740</v>
      </c>
      <c r="D6956" s="395" t="s">
        <v>15202</v>
      </c>
      <c r="E6956" s="395" t="s">
        <v>816</v>
      </c>
      <c r="F6956" s="399">
        <v>8.48</v>
      </c>
      <c r="G6956" s="395" t="s">
        <v>817</v>
      </c>
    </row>
    <row r="6957" spans="1:7">
      <c r="A6957" s="395" t="s">
        <v>171</v>
      </c>
      <c r="B6957" s="395" t="s">
        <v>15741</v>
      </c>
      <c r="C6957" s="395" t="s">
        <v>15742</v>
      </c>
      <c r="D6957" s="395" t="s">
        <v>567</v>
      </c>
      <c r="E6957" s="395" t="s">
        <v>816</v>
      </c>
      <c r="F6957" s="399">
        <v>8.9700000000000006</v>
      </c>
      <c r="G6957" s="395" t="s">
        <v>817</v>
      </c>
    </row>
    <row r="6958" spans="1:7">
      <c r="A6958" s="395" t="s">
        <v>171</v>
      </c>
      <c r="B6958" s="395" t="s">
        <v>15743</v>
      </c>
      <c r="C6958" s="395" t="s">
        <v>15744</v>
      </c>
      <c r="D6958" s="395" t="s">
        <v>567</v>
      </c>
      <c r="E6958" s="395" t="s">
        <v>816</v>
      </c>
      <c r="F6958" s="399">
        <v>8.5</v>
      </c>
      <c r="G6958" s="395" t="s">
        <v>817</v>
      </c>
    </row>
    <row r="6959" spans="1:7">
      <c r="A6959" s="395" t="s">
        <v>171</v>
      </c>
      <c r="B6959" s="395" t="s">
        <v>15745</v>
      </c>
      <c r="C6959" s="395" t="s">
        <v>15746</v>
      </c>
      <c r="D6959" s="395" t="s">
        <v>567</v>
      </c>
      <c r="E6959" s="395" t="s">
        <v>816</v>
      </c>
      <c r="F6959" s="399">
        <v>8.42</v>
      </c>
      <c r="G6959" s="395" t="s">
        <v>817</v>
      </c>
    </row>
    <row r="6960" spans="1:7">
      <c r="A6960" s="395" t="s">
        <v>171</v>
      </c>
      <c r="B6960" s="395" t="s">
        <v>15748</v>
      </c>
      <c r="C6960" s="395" t="s">
        <v>15749</v>
      </c>
      <c r="D6960" s="395" t="s">
        <v>13163</v>
      </c>
      <c r="E6960" s="395" t="s">
        <v>816</v>
      </c>
      <c r="F6960" s="399">
        <v>1.7</v>
      </c>
      <c r="G6960" s="395" t="s">
        <v>817</v>
      </c>
    </row>
    <row r="6961" spans="1:7">
      <c r="A6961" s="395" t="s">
        <v>171</v>
      </c>
      <c r="B6961" s="395" t="s">
        <v>15750</v>
      </c>
      <c r="C6961" s="395" t="s">
        <v>15751</v>
      </c>
      <c r="D6961" s="395" t="s">
        <v>13163</v>
      </c>
      <c r="E6961" s="395" t="s">
        <v>816</v>
      </c>
      <c r="F6961" s="399">
        <v>1.45</v>
      </c>
      <c r="G6961" s="395" t="s">
        <v>817</v>
      </c>
    </row>
    <row r="6962" spans="1:7">
      <c r="A6962" s="395" t="s">
        <v>171</v>
      </c>
      <c r="B6962" s="395" t="s">
        <v>15753</v>
      </c>
      <c r="C6962" s="395" t="s">
        <v>15754</v>
      </c>
      <c r="D6962" s="395" t="s">
        <v>13163</v>
      </c>
      <c r="E6962" s="395" t="s">
        <v>816</v>
      </c>
      <c r="F6962" s="399">
        <v>2.2200000000000002</v>
      </c>
      <c r="G6962" s="395" t="s">
        <v>817</v>
      </c>
    </row>
    <row r="6963" spans="1:7">
      <c r="A6963" s="395" t="s">
        <v>171</v>
      </c>
      <c r="B6963" s="395" t="s">
        <v>15755</v>
      </c>
      <c r="C6963" s="395" t="s">
        <v>15756</v>
      </c>
      <c r="D6963" s="395" t="s">
        <v>13163</v>
      </c>
      <c r="E6963" s="395" t="s">
        <v>816</v>
      </c>
      <c r="F6963" s="399">
        <v>1.88</v>
      </c>
      <c r="G6963" s="395" t="s">
        <v>817</v>
      </c>
    </row>
    <row r="6964" spans="1:7">
      <c r="A6964" s="395" t="s">
        <v>171</v>
      </c>
      <c r="B6964" s="395" t="s">
        <v>15758</v>
      </c>
      <c r="C6964" s="395" t="s">
        <v>15759</v>
      </c>
      <c r="D6964" s="395" t="s">
        <v>13163</v>
      </c>
      <c r="E6964" s="395" t="s">
        <v>816</v>
      </c>
      <c r="F6964" s="399">
        <v>1.36</v>
      </c>
      <c r="G6964" s="395" t="s">
        <v>817</v>
      </c>
    </row>
    <row r="6965" spans="1:7">
      <c r="A6965" s="395" t="s">
        <v>171</v>
      </c>
      <c r="B6965" s="395" t="s">
        <v>15760</v>
      </c>
      <c r="C6965" s="395" t="s">
        <v>15761</v>
      </c>
      <c r="D6965" s="395" t="s">
        <v>13163</v>
      </c>
      <c r="E6965" s="395" t="s">
        <v>816</v>
      </c>
      <c r="F6965" s="399">
        <v>0.53</v>
      </c>
      <c r="G6965" s="395" t="s">
        <v>817</v>
      </c>
    </row>
    <row r="6966" spans="1:7">
      <c r="A6966" s="395" t="s">
        <v>171</v>
      </c>
      <c r="B6966" s="395" t="s">
        <v>15762</v>
      </c>
      <c r="C6966" s="395" t="s">
        <v>15763</v>
      </c>
      <c r="D6966" s="395" t="s">
        <v>13163</v>
      </c>
      <c r="E6966" s="395" t="s">
        <v>816</v>
      </c>
      <c r="F6966" s="399">
        <v>1.76</v>
      </c>
      <c r="G6966" s="395" t="s">
        <v>817</v>
      </c>
    </row>
    <row r="6967" spans="1:7">
      <c r="A6967" s="395" t="s">
        <v>171</v>
      </c>
      <c r="B6967" s="395" t="s">
        <v>15764</v>
      </c>
      <c r="C6967" s="395" t="s">
        <v>15765</v>
      </c>
      <c r="D6967" s="395" t="s">
        <v>13163</v>
      </c>
      <c r="E6967" s="395" t="s">
        <v>816</v>
      </c>
      <c r="F6967" s="399">
        <v>0.7</v>
      </c>
      <c r="G6967" s="395" t="s">
        <v>817</v>
      </c>
    </row>
    <row r="6968" spans="1:7">
      <c r="A6968" s="395" t="s">
        <v>171</v>
      </c>
      <c r="B6968" s="395" t="s">
        <v>15766</v>
      </c>
      <c r="C6968" s="395" t="s">
        <v>15767</v>
      </c>
      <c r="D6968" s="395" t="s">
        <v>15768</v>
      </c>
      <c r="E6968" s="395" t="s">
        <v>816</v>
      </c>
      <c r="F6968" s="399">
        <v>610.34</v>
      </c>
      <c r="G6968" s="395" t="s">
        <v>817</v>
      </c>
    </row>
    <row r="6969" spans="1:7">
      <c r="A6969" s="395" t="s">
        <v>171</v>
      </c>
      <c r="B6969" s="395" t="s">
        <v>15769</v>
      </c>
      <c r="C6969" s="395" t="s">
        <v>15770</v>
      </c>
      <c r="D6969" s="395" t="s">
        <v>15768</v>
      </c>
      <c r="E6969" s="395" t="s">
        <v>816</v>
      </c>
      <c r="F6969" s="399">
        <v>177.83</v>
      </c>
      <c r="G6969" s="395" t="s">
        <v>817</v>
      </c>
    </row>
    <row r="6970" spans="1:7">
      <c r="A6970" s="395" t="s">
        <v>171</v>
      </c>
      <c r="B6970" s="395" t="s">
        <v>15771</v>
      </c>
      <c r="C6970" s="395" t="s">
        <v>15772</v>
      </c>
      <c r="D6970" s="395" t="s">
        <v>15768</v>
      </c>
      <c r="E6970" s="395" t="s">
        <v>816</v>
      </c>
      <c r="F6970" s="399">
        <v>302.93</v>
      </c>
      <c r="G6970" s="395" t="s">
        <v>817</v>
      </c>
    </row>
    <row r="6971" spans="1:7">
      <c r="A6971" s="395" t="s">
        <v>171</v>
      </c>
      <c r="B6971" s="395" t="s">
        <v>15773</v>
      </c>
      <c r="C6971" s="395" t="s">
        <v>15774</v>
      </c>
      <c r="D6971" s="395" t="s">
        <v>567</v>
      </c>
      <c r="E6971" s="395" t="s">
        <v>816</v>
      </c>
      <c r="F6971" s="399">
        <v>8.2100000000000009</v>
      </c>
      <c r="G6971" s="395" t="s">
        <v>817</v>
      </c>
    </row>
    <row r="6972" spans="1:7">
      <c r="A6972" s="395" t="s">
        <v>171</v>
      </c>
      <c r="B6972" s="395" t="s">
        <v>15775</v>
      </c>
      <c r="C6972" s="395" t="s">
        <v>15776</v>
      </c>
      <c r="D6972" s="395" t="s">
        <v>567</v>
      </c>
      <c r="E6972" s="395" t="s">
        <v>816</v>
      </c>
      <c r="F6972" s="399">
        <v>7.79</v>
      </c>
      <c r="G6972" s="395" t="s">
        <v>817</v>
      </c>
    </row>
    <row r="6973" spans="1:7">
      <c r="A6973" s="395" t="s">
        <v>171</v>
      </c>
      <c r="B6973" s="395" t="s">
        <v>15777</v>
      </c>
      <c r="C6973" s="395" t="s">
        <v>15778</v>
      </c>
      <c r="D6973" s="395" t="s">
        <v>567</v>
      </c>
      <c r="E6973" s="395" t="s">
        <v>816</v>
      </c>
      <c r="F6973" s="399">
        <v>6.91</v>
      </c>
      <c r="G6973" s="395" t="s">
        <v>817</v>
      </c>
    </row>
    <row r="6974" spans="1:7">
      <c r="A6974" s="395" t="s">
        <v>171</v>
      </c>
      <c r="B6974" s="395" t="s">
        <v>15779</v>
      </c>
      <c r="C6974" s="395" t="s">
        <v>15780</v>
      </c>
      <c r="D6974" s="395" t="s">
        <v>567</v>
      </c>
      <c r="E6974" s="395" t="s">
        <v>816</v>
      </c>
      <c r="F6974" s="399">
        <v>6.51</v>
      </c>
      <c r="G6974" s="395" t="s">
        <v>817</v>
      </c>
    </row>
    <row r="6975" spans="1:7">
      <c r="A6975" s="395" t="s">
        <v>171</v>
      </c>
      <c r="B6975" s="395" t="s">
        <v>15781</v>
      </c>
      <c r="C6975" s="395" t="s">
        <v>15782</v>
      </c>
      <c r="D6975" s="395" t="s">
        <v>567</v>
      </c>
      <c r="E6975" s="395" t="s">
        <v>816</v>
      </c>
      <c r="F6975" s="399">
        <v>6.14</v>
      </c>
      <c r="G6975" s="395" t="s">
        <v>817</v>
      </c>
    </row>
    <row r="6976" spans="1:7">
      <c r="A6976" s="395" t="s">
        <v>171</v>
      </c>
      <c r="B6976" s="395" t="s">
        <v>15783</v>
      </c>
      <c r="C6976" s="395" t="s">
        <v>15784</v>
      </c>
      <c r="D6976" s="395" t="s">
        <v>567</v>
      </c>
      <c r="E6976" s="395" t="s">
        <v>816</v>
      </c>
      <c r="F6976" s="399">
        <v>9.48</v>
      </c>
      <c r="G6976" s="395" t="s">
        <v>817</v>
      </c>
    </row>
    <row r="6977" spans="1:7">
      <c r="A6977" s="395" t="s">
        <v>171</v>
      </c>
      <c r="B6977" s="395" t="s">
        <v>15785</v>
      </c>
      <c r="C6977" s="395" t="s">
        <v>15786</v>
      </c>
      <c r="D6977" s="395" t="s">
        <v>567</v>
      </c>
      <c r="E6977" s="395" t="s">
        <v>816</v>
      </c>
      <c r="F6977" s="399">
        <v>8.93</v>
      </c>
      <c r="G6977" s="395" t="s">
        <v>817</v>
      </c>
    </row>
    <row r="6978" spans="1:7">
      <c r="A6978" s="395" t="s">
        <v>171</v>
      </c>
      <c r="B6978" s="395" t="s">
        <v>15787</v>
      </c>
      <c r="C6978" s="395" t="s">
        <v>15788</v>
      </c>
      <c r="D6978" s="395" t="s">
        <v>567</v>
      </c>
      <c r="E6978" s="395" t="s">
        <v>816</v>
      </c>
      <c r="F6978" s="399">
        <v>8.81</v>
      </c>
      <c r="G6978" s="395" t="s">
        <v>817</v>
      </c>
    </row>
    <row r="6979" spans="1:7">
      <c r="A6979" s="395" t="s">
        <v>171</v>
      </c>
      <c r="B6979" s="395" t="s">
        <v>15790</v>
      </c>
      <c r="C6979" s="395" t="s">
        <v>15791</v>
      </c>
      <c r="D6979" s="395" t="s">
        <v>567</v>
      </c>
      <c r="E6979" s="395" t="s">
        <v>816</v>
      </c>
      <c r="F6979" s="399">
        <v>8.59</v>
      </c>
      <c r="G6979" s="395" t="s">
        <v>817</v>
      </c>
    </row>
    <row r="6980" spans="1:7">
      <c r="A6980" s="395" t="s">
        <v>171</v>
      </c>
      <c r="B6980" s="395" t="s">
        <v>15792</v>
      </c>
      <c r="C6980" s="395" t="s">
        <v>15793</v>
      </c>
      <c r="D6980" s="395" t="s">
        <v>567</v>
      </c>
      <c r="E6980" s="395" t="s">
        <v>816</v>
      </c>
      <c r="F6980" s="399">
        <v>7.59</v>
      </c>
      <c r="G6980" s="395" t="s">
        <v>817</v>
      </c>
    </row>
    <row r="6981" spans="1:7">
      <c r="A6981" s="395" t="s">
        <v>171</v>
      </c>
      <c r="B6981" s="395" t="s">
        <v>15795</v>
      </c>
      <c r="C6981" s="395" t="s">
        <v>15796</v>
      </c>
      <c r="D6981" s="395" t="s">
        <v>567</v>
      </c>
      <c r="E6981" s="395" t="s">
        <v>816</v>
      </c>
      <c r="F6981" s="399">
        <v>8.93</v>
      </c>
      <c r="G6981" s="395" t="s">
        <v>817</v>
      </c>
    </row>
    <row r="6982" spans="1:7">
      <c r="A6982" s="395" t="s">
        <v>171</v>
      </c>
      <c r="B6982" s="395" t="s">
        <v>15797</v>
      </c>
      <c r="C6982" s="395" t="s">
        <v>15798</v>
      </c>
      <c r="D6982" s="395" t="s">
        <v>567</v>
      </c>
      <c r="E6982" s="395" t="s">
        <v>816</v>
      </c>
      <c r="F6982" s="399">
        <v>10.050000000000001</v>
      </c>
      <c r="G6982" s="395" t="s">
        <v>817</v>
      </c>
    </row>
    <row r="6983" spans="1:7">
      <c r="A6983" s="395" t="s">
        <v>171</v>
      </c>
      <c r="B6983" s="395" t="s">
        <v>15799</v>
      </c>
      <c r="C6983" s="395" t="s">
        <v>15800</v>
      </c>
      <c r="D6983" s="395" t="s">
        <v>567</v>
      </c>
      <c r="E6983" s="395" t="s">
        <v>816</v>
      </c>
      <c r="F6983" s="399">
        <v>10.58</v>
      </c>
      <c r="G6983" s="395" t="s">
        <v>817</v>
      </c>
    </row>
    <row r="6984" spans="1:7">
      <c r="A6984" s="395" t="s">
        <v>171</v>
      </c>
      <c r="B6984" s="395" t="s">
        <v>15802</v>
      </c>
      <c r="C6984" s="395" t="s">
        <v>15803</v>
      </c>
      <c r="D6984" s="395" t="s">
        <v>15768</v>
      </c>
      <c r="E6984" s="395" t="s">
        <v>816</v>
      </c>
      <c r="F6984" s="399">
        <v>5.97</v>
      </c>
      <c r="G6984" s="395" t="s">
        <v>817</v>
      </c>
    </row>
    <row r="6985" spans="1:7">
      <c r="A6985" s="395" t="s">
        <v>171</v>
      </c>
      <c r="B6985" s="395" t="s">
        <v>15804</v>
      </c>
      <c r="C6985" s="395" t="s">
        <v>15805</v>
      </c>
      <c r="D6985" s="395" t="s">
        <v>15768</v>
      </c>
      <c r="E6985" s="395" t="s">
        <v>816</v>
      </c>
      <c r="F6985" s="399">
        <v>5.67</v>
      </c>
      <c r="G6985" s="395" t="s">
        <v>817</v>
      </c>
    </row>
    <row r="6986" spans="1:7">
      <c r="A6986" s="395" t="s">
        <v>171</v>
      </c>
      <c r="B6986" s="395" t="s">
        <v>15807</v>
      </c>
      <c r="C6986" s="395" t="s">
        <v>15808</v>
      </c>
      <c r="D6986" s="395" t="s">
        <v>15768</v>
      </c>
      <c r="E6986" s="395" t="s">
        <v>816</v>
      </c>
      <c r="F6986" s="399">
        <v>5.64</v>
      </c>
      <c r="G6986" s="395" t="s">
        <v>817</v>
      </c>
    </row>
    <row r="6987" spans="1:7">
      <c r="A6987" s="395" t="s">
        <v>171</v>
      </c>
      <c r="B6987" s="395" t="s">
        <v>15810</v>
      </c>
      <c r="C6987" s="395" t="s">
        <v>15811</v>
      </c>
      <c r="D6987" s="395" t="s">
        <v>15768</v>
      </c>
      <c r="E6987" s="395" t="s">
        <v>816</v>
      </c>
      <c r="F6987" s="399">
        <v>5.48</v>
      </c>
      <c r="G6987" s="395" t="s">
        <v>817</v>
      </c>
    </row>
    <row r="6988" spans="1:7">
      <c r="A6988" s="395" t="s">
        <v>171</v>
      </c>
      <c r="B6988" s="395" t="s">
        <v>15812</v>
      </c>
      <c r="C6988" s="395" t="s">
        <v>15813</v>
      </c>
      <c r="D6988" s="395" t="s">
        <v>15768</v>
      </c>
      <c r="E6988" s="395" t="s">
        <v>816</v>
      </c>
      <c r="F6988" s="399">
        <v>5.2</v>
      </c>
      <c r="G6988" s="395" t="s">
        <v>817</v>
      </c>
    </row>
    <row r="6989" spans="1:7">
      <c r="A6989" s="395" t="s">
        <v>171</v>
      </c>
      <c r="B6989" s="395" t="s">
        <v>15814</v>
      </c>
      <c r="C6989" s="395" t="s">
        <v>15815</v>
      </c>
      <c r="D6989" s="395" t="s">
        <v>15768</v>
      </c>
      <c r="E6989" s="395" t="s">
        <v>816</v>
      </c>
      <c r="F6989" s="399">
        <v>4.58</v>
      </c>
      <c r="G6989" s="395" t="s">
        <v>817</v>
      </c>
    </row>
    <row r="6990" spans="1:7">
      <c r="A6990" s="395" t="s">
        <v>171</v>
      </c>
      <c r="B6990" s="395" t="s">
        <v>15816</v>
      </c>
      <c r="C6990" s="395" t="s">
        <v>15817</v>
      </c>
      <c r="D6990" s="395" t="s">
        <v>15768</v>
      </c>
      <c r="E6990" s="395" t="s">
        <v>816</v>
      </c>
      <c r="F6990" s="399">
        <v>4.3499999999999996</v>
      </c>
      <c r="G6990" s="395" t="s">
        <v>817</v>
      </c>
    </row>
    <row r="6991" spans="1:7">
      <c r="A6991" s="395" t="s">
        <v>171</v>
      </c>
      <c r="B6991" s="395" t="s">
        <v>15819</v>
      </c>
      <c r="C6991" s="395" t="s">
        <v>15820</v>
      </c>
      <c r="D6991" s="395" t="s">
        <v>15768</v>
      </c>
      <c r="E6991" s="395" t="s">
        <v>816</v>
      </c>
      <c r="F6991" s="399">
        <v>4.08</v>
      </c>
      <c r="G6991" s="395" t="s">
        <v>817</v>
      </c>
    </row>
    <row r="6992" spans="1:7">
      <c r="A6992" s="395" t="s">
        <v>171</v>
      </c>
      <c r="B6992" s="395" t="s">
        <v>15821</v>
      </c>
      <c r="C6992" s="395" t="s">
        <v>15822</v>
      </c>
      <c r="D6992" s="395" t="s">
        <v>15768</v>
      </c>
      <c r="E6992" s="395" t="s">
        <v>816</v>
      </c>
      <c r="F6992" s="399">
        <v>6.32</v>
      </c>
      <c r="G6992" s="395" t="s">
        <v>817</v>
      </c>
    </row>
    <row r="6993" spans="1:7">
      <c r="A6993" s="395" t="s">
        <v>171</v>
      </c>
      <c r="B6993" s="395" t="s">
        <v>15823</v>
      </c>
      <c r="C6993" s="395" t="s">
        <v>15824</v>
      </c>
      <c r="D6993" s="395" t="s">
        <v>15768</v>
      </c>
      <c r="E6993" s="395" t="s">
        <v>816</v>
      </c>
      <c r="F6993" s="399">
        <v>5.96</v>
      </c>
      <c r="G6993" s="395" t="s">
        <v>817</v>
      </c>
    </row>
    <row r="6994" spans="1:7">
      <c r="A6994" s="395" t="s">
        <v>171</v>
      </c>
      <c r="B6994" s="395" t="s">
        <v>15825</v>
      </c>
      <c r="C6994" s="395" t="s">
        <v>15826</v>
      </c>
      <c r="D6994" s="395" t="s">
        <v>15768</v>
      </c>
      <c r="E6994" s="395" t="s">
        <v>816</v>
      </c>
      <c r="F6994" s="399">
        <v>5.9</v>
      </c>
      <c r="G6994" s="395" t="s">
        <v>817</v>
      </c>
    </row>
    <row r="6995" spans="1:7">
      <c r="A6995" s="395" t="s">
        <v>171</v>
      </c>
      <c r="B6995" s="395" t="s">
        <v>15827</v>
      </c>
      <c r="C6995" s="395" t="s">
        <v>15828</v>
      </c>
      <c r="D6995" s="395" t="s">
        <v>15768</v>
      </c>
      <c r="E6995" s="395" t="s">
        <v>816</v>
      </c>
      <c r="F6995" s="399">
        <v>5.72</v>
      </c>
      <c r="G6995" s="395" t="s">
        <v>817</v>
      </c>
    </row>
    <row r="6996" spans="1:7">
      <c r="A6996" s="395" t="s">
        <v>171</v>
      </c>
      <c r="B6996" s="395" t="s">
        <v>15829</v>
      </c>
      <c r="C6996" s="395" t="s">
        <v>15830</v>
      </c>
      <c r="D6996" s="395" t="s">
        <v>15768</v>
      </c>
      <c r="E6996" s="395" t="s">
        <v>816</v>
      </c>
      <c r="F6996" s="399">
        <v>5.07</v>
      </c>
      <c r="G6996" s="395" t="s">
        <v>817</v>
      </c>
    </row>
    <row r="6997" spans="1:7">
      <c r="A6997" s="395" t="s">
        <v>171</v>
      </c>
      <c r="B6997" s="395" t="s">
        <v>15832</v>
      </c>
      <c r="C6997" s="395" t="s">
        <v>15833</v>
      </c>
      <c r="D6997" s="395" t="s">
        <v>15768</v>
      </c>
      <c r="E6997" s="395" t="s">
        <v>816</v>
      </c>
      <c r="F6997" s="399">
        <v>5.94</v>
      </c>
      <c r="G6997" s="395" t="s">
        <v>817</v>
      </c>
    </row>
    <row r="6998" spans="1:7">
      <c r="A6998" s="395" t="s">
        <v>171</v>
      </c>
      <c r="B6998" s="395" t="s">
        <v>15835</v>
      </c>
      <c r="C6998" s="395" t="s">
        <v>15836</v>
      </c>
      <c r="D6998" s="395" t="s">
        <v>15768</v>
      </c>
      <c r="E6998" s="395" t="s">
        <v>816</v>
      </c>
      <c r="F6998" s="399">
        <v>6.69</v>
      </c>
      <c r="G6998" s="395" t="s">
        <v>817</v>
      </c>
    </row>
    <row r="6999" spans="1:7">
      <c r="A6999" s="395" t="s">
        <v>171</v>
      </c>
      <c r="B6999" s="395" t="s">
        <v>15837</v>
      </c>
      <c r="C6999" s="395" t="s">
        <v>15838</v>
      </c>
      <c r="D6999" s="395" t="s">
        <v>15768</v>
      </c>
      <c r="E6999" s="395" t="s">
        <v>816</v>
      </c>
      <c r="F6999" s="399">
        <v>7.05</v>
      </c>
      <c r="G6999" s="395" t="s">
        <v>817</v>
      </c>
    </row>
    <row r="7000" spans="1:7">
      <c r="A7000" s="395" t="s">
        <v>171</v>
      </c>
      <c r="B7000" s="395" t="s">
        <v>15839</v>
      </c>
      <c r="C7000" s="395" t="s">
        <v>15840</v>
      </c>
      <c r="D7000" s="395" t="s">
        <v>567</v>
      </c>
      <c r="E7000" s="395" t="s">
        <v>816</v>
      </c>
      <c r="F7000" s="399">
        <v>18.13</v>
      </c>
      <c r="G7000" s="395" t="s">
        <v>817</v>
      </c>
    </row>
    <row r="7001" spans="1:7">
      <c r="A7001" s="395" t="s">
        <v>171</v>
      </c>
      <c r="B7001" s="395" t="s">
        <v>15841</v>
      </c>
      <c r="C7001" s="395" t="s">
        <v>15842</v>
      </c>
      <c r="D7001" s="395" t="s">
        <v>567</v>
      </c>
      <c r="E7001" s="395" t="s">
        <v>816</v>
      </c>
      <c r="F7001" s="399">
        <v>20.12</v>
      </c>
      <c r="G7001" s="395" t="s">
        <v>817</v>
      </c>
    </row>
    <row r="7002" spans="1:7">
      <c r="A7002" s="395" t="s">
        <v>171</v>
      </c>
      <c r="B7002" s="395" t="s">
        <v>15843</v>
      </c>
      <c r="C7002" s="395" t="s">
        <v>15844</v>
      </c>
      <c r="D7002" s="395" t="s">
        <v>567</v>
      </c>
      <c r="E7002" s="395" t="s">
        <v>816</v>
      </c>
      <c r="F7002" s="399">
        <v>5.25</v>
      </c>
      <c r="G7002" s="395" t="s">
        <v>817</v>
      </c>
    </row>
    <row r="7003" spans="1:7">
      <c r="A7003" s="395" t="s">
        <v>171</v>
      </c>
      <c r="B7003" s="395" t="s">
        <v>15845</v>
      </c>
      <c r="C7003" s="395" t="s">
        <v>15846</v>
      </c>
      <c r="D7003" s="395" t="s">
        <v>567</v>
      </c>
      <c r="E7003" s="395" t="s">
        <v>816</v>
      </c>
      <c r="F7003" s="399">
        <v>5.32</v>
      </c>
      <c r="G7003" s="395" t="s">
        <v>817</v>
      </c>
    </row>
    <row r="7004" spans="1:7">
      <c r="A7004" s="395" t="s">
        <v>171</v>
      </c>
      <c r="B7004" s="395" t="s">
        <v>15847</v>
      </c>
      <c r="C7004" s="395" t="s">
        <v>15848</v>
      </c>
      <c r="D7004" s="395" t="s">
        <v>15768</v>
      </c>
      <c r="E7004" s="395" t="s">
        <v>816</v>
      </c>
      <c r="F7004" s="399">
        <v>42.11</v>
      </c>
      <c r="G7004" s="395" t="s">
        <v>817</v>
      </c>
    </row>
    <row r="7005" spans="1:7">
      <c r="A7005" s="395" t="s">
        <v>171</v>
      </c>
      <c r="B7005" s="395" t="s">
        <v>15849</v>
      </c>
      <c r="C7005" s="395" t="s">
        <v>15850</v>
      </c>
      <c r="D7005" s="395" t="s">
        <v>15768</v>
      </c>
      <c r="E7005" s="395" t="s">
        <v>816</v>
      </c>
      <c r="F7005" s="399">
        <v>26.52</v>
      </c>
      <c r="G7005" s="395" t="s">
        <v>817</v>
      </c>
    </row>
    <row r="7006" spans="1:7">
      <c r="A7006" s="395" t="s">
        <v>171</v>
      </c>
      <c r="B7006" s="395" t="s">
        <v>15852</v>
      </c>
      <c r="C7006" s="395" t="s">
        <v>15853</v>
      </c>
      <c r="D7006" s="395" t="s">
        <v>15768</v>
      </c>
      <c r="E7006" s="395" t="s">
        <v>816</v>
      </c>
      <c r="F7006" s="399">
        <v>46.37</v>
      </c>
      <c r="G7006" s="395" t="s">
        <v>817</v>
      </c>
    </row>
    <row r="7007" spans="1:7">
      <c r="A7007" s="395" t="s">
        <v>171</v>
      </c>
      <c r="B7007" s="395" t="s">
        <v>15854</v>
      </c>
      <c r="C7007" s="395" t="s">
        <v>15855</v>
      </c>
      <c r="D7007" s="395" t="s">
        <v>15768</v>
      </c>
      <c r="E7007" s="395" t="s">
        <v>816</v>
      </c>
      <c r="F7007" s="399">
        <v>42.49</v>
      </c>
      <c r="G7007" s="395" t="s">
        <v>817</v>
      </c>
    </row>
    <row r="7008" spans="1:7">
      <c r="A7008" s="395" t="s">
        <v>171</v>
      </c>
      <c r="B7008" s="395" t="s">
        <v>15856</v>
      </c>
      <c r="C7008" s="395" t="s">
        <v>15857</v>
      </c>
      <c r="D7008" s="395" t="s">
        <v>15768</v>
      </c>
      <c r="E7008" s="395" t="s">
        <v>816</v>
      </c>
      <c r="F7008" s="399">
        <v>34.9</v>
      </c>
      <c r="G7008" s="395" t="s">
        <v>817</v>
      </c>
    </row>
    <row r="7009" spans="1:7">
      <c r="A7009" s="395" t="s">
        <v>171</v>
      </c>
      <c r="B7009" s="395" t="s">
        <v>15858</v>
      </c>
      <c r="C7009" s="395" t="s">
        <v>15859</v>
      </c>
      <c r="D7009" s="395" t="s">
        <v>15768</v>
      </c>
      <c r="E7009" s="395" t="s">
        <v>816</v>
      </c>
      <c r="F7009" s="399">
        <v>40.4</v>
      </c>
      <c r="G7009" s="395" t="s">
        <v>817</v>
      </c>
    </row>
    <row r="7010" spans="1:7">
      <c r="A7010" s="395" t="s">
        <v>171</v>
      </c>
      <c r="B7010" s="395" t="s">
        <v>15860</v>
      </c>
      <c r="C7010" s="395" t="s">
        <v>15861</v>
      </c>
      <c r="D7010" s="395" t="s">
        <v>15768</v>
      </c>
      <c r="E7010" s="395" t="s">
        <v>816</v>
      </c>
      <c r="F7010" s="399">
        <v>30.64</v>
      </c>
      <c r="G7010" s="395" t="s">
        <v>817</v>
      </c>
    </row>
    <row r="7011" spans="1:7">
      <c r="A7011" s="395" t="s">
        <v>171</v>
      </c>
      <c r="B7011" s="395" t="s">
        <v>15863</v>
      </c>
      <c r="C7011" s="395" t="s">
        <v>15864</v>
      </c>
      <c r="D7011" s="395" t="s">
        <v>15768</v>
      </c>
      <c r="E7011" s="395" t="s">
        <v>816</v>
      </c>
      <c r="F7011" s="399">
        <v>25.16</v>
      </c>
      <c r="G7011" s="395" t="s">
        <v>817</v>
      </c>
    </row>
    <row r="7012" spans="1:7">
      <c r="A7012" s="395" t="s">
        <v>171</v>
      </c>
      <c r="B7012" s="395" t="s">
        <v>15865</v>
      </c>
      <c r="C7012" s="395" t="s">
        <v>15866</v>
      </c>
      <c r="D7012" s="395" t="s">
        <v>15768</v>
      </c>
      <c r="E7012" s="395" t="s">
        <v>816</v>
      </c>
      <c r="F7012" s="399">
        <v>46.52</v>
      </c>
      <c r="G7012" s="395" t="s">
        <v>817</v>
      </c>
    </row>
    <row r="7013" spans="1:7">
      <c r="A7013" s="395" t="s">
        <v>171</v>
      </c>
      <c r="B7013" s="395" t="s">
        <v>15867</v>
      </c>
      <c r="C7013" s="395" t="s">
        <v>15868</v>
      </c>
      <c r="D7013" s="395" t="s">
        <v>15768</v>
      </c>
      <c r="E7013" s="395" t="s">
        <v>816</v>
      </c>
      <c r="F7013" s="399">
        <v>35.729999999999997</v>
      </c>
      <c r="G7013" s="395" t="s">
        <v>817</v>
      </c>
    </row>
    <row r="7014" spans="1:7">
      <c r="A7014" s="395" t="s">
        <v>171</v>
      </c>
      <c r="B7014" s="395" t="s">
        <v>15869</v>
      </c>
      <c r="C7014" s="395" t="s">
        <v>15870</v>
      </c>
      <c r="D7014" s="395" t="s">
        <v>15768</v>
      </c>
      <c r="E7014" s="395" t="s">
        <v>816</v>
      </c>
      <c r="F7014" s="399">
        <v>27.31</v>
      </c>
      <c r="G7014" s="395" t="s">
        <v>817</v>
      </c>
    </row>
    <row r="7015" spans="1:7">
      <c r="A7015" s="395" t="s">
        <v>171</v>
      </c>
      <c r="B7015" s="395" t="s">
        <v>15871</v>
      </c>
      <c r="C7015" s="395" t="s">
        <v>15872</v>
      </c>
      <c r="D7015" s="395" t="s">
        <v>15768</v>
      </c>
      <c r="E7015" s="395" t="s">
        <v>816</v>
      </c>
      <c r="F7015" s="399">
        <v>22.21</v>
      </c>
      <c r="G7015" s="395" t="s">
        <v>817</v>
      </c>
    </row>
    <row r="7016" spans="1:7">
      <c r="A7016" s="395" t="s">
        <v>171</v>
      </c>
      <c r="B7016" s="395" t="s">
        <v>15873</v>
      </c>
      <c r="C7016" s="395" t="s">
        <v>15874</v>
      </c>
      <c r="D7016" s="395" t="s">
        <v>15768</v>
      </c>
      <c r="E7016" s="395" t="s">
        <v>816</v>
      </c>
      <c r="F7016" s="399">
        <v>18.600000000000001</v>
      </c>
      <c r="G7016" s="395" t="s">
        <v>817</v>
      </c>
    </row>
    <row r="7017" spans="1:7">
      <c r="A7017" s="395" t="s">
        <v>171</v>
      </c>
      <c r="B7017" s="395" t="s">
        <v>15875</v>
      </c>
      <c r="C7017" s="395" t="s">
        <v>15876</v>
      </c>
      <c r="D7017" s="395" t="s">
        <v>15768</v>
      </c>
      <c r="E7017" s="395" t="s">
        <v>816</v>
      </c>
      <c r="F7017" s="399">
        <v>17.010000000000002</v>
      </c>
      <c r="G7017" s="395" t="s">
        <v>817</v>
      </c>
    </row>
    <row r="7018" spans="1:7">
      <c r="A7018" s="395" t="s">
        <v>171</v>
      </c>
      <c r="B7018" s="395" t="s">
        <v>15877</v>
      </c>
      <c r="C7018" s="395" t="s">
        <v>15878</v>
      </c>
      <c r="D7018" s="395" t="s">
        <v>15768</v>
      </c>
      <c r="E7018" s="395" t="s">
        <v>816</v>
      </c>
      <c r="F7018" s="399">
        <v>38.07</v>
      </c>
      <c r="G7018" s="395" t="s">
        <v>817</v>
      </c>
    </row>
    <row r="7019" spans="1:7">
      <c r="A7019" s="395" t="s">
        <v>171</v>
      </c>
      <c r="B7019" s="395" t="s">
        <v>15879</v>
      </c>
      <c r="C7019" s="395" t="s">
        <v>15880</v>
      </c>
      <c r="D7019" s="395" t="s">
        <v>15768</v>
      </c>
      <c r="E7019" s="395" t="s">
        <v>816</v>
      </c>
      <c r="F7019" s="399">
        <v>30.22</v>
      </c>
      <c r="G7019" s="395" t="s">
        <v>817</v>
      </c>
    </row>
    <row r="7020" spans="1:7">
      <c r="A7020" s="395" t="s">
        <v>171</v>
      </c>
      <c r="B7020" s="395" t="s">
        <v>15881</v>
      </c>
      <c r="C7020" s="395" t="s">
        <v>15882</v>
      </c>
      <c r="D7020" s="395" t="s">
        <v>15768</v>
      </c>
      <c r="E7020" s="395" t="s">
        <v>816</v>
      </c>
      <c r="F7020" s="399">
        <v>25.92</v>
      </c>
      <c r="G7020" s="395" t="s">
        <v>817</v>
      </c>
    </row>
    <row r="7021" spans="1:7">
      <c r="A7021" s="395" t="s">
        <v>171</v>
      </c>
      <c r="B7021" s="395" t="s">
        <v>15883</v>
      </c>
      <c r="C7021" s="395" t="s">
        <v>15884</v>
      </c>
      <c r="D7021" s="395" t="s">
        <v>15768</v>
      </c>
      <c r="E7021" s="395" t="s">
        <v>816</v>
      </c>
      <c r="F7021" s="399">
        <v>20.18</v>
      </c>
      <c r="G7021" s="395" t="s">
        <v>817</v>
      </c>
    </row>
    <row r="7022" spans="1:7">
      <c r="A7022" s="395" t="s">
        <v>171</v>
      </c>
      <c r="B7022" s="395" t="s">
        <v>15885</v>
      </c>
      <c r="C7022" s="395" t="s">
        <v>15886</v>
      </c>
      <c r="D7022" s="395" t="s">
        <v>15768</v>
      </c>
      <c r="E7022" s="395" t="s">
        <v>816</v>
      </c>
      <c r="F7022" s="399">
        <v>29.05</v>
      </c>
      <c r="G7022" s="395" t="s">
        <v>817</v>
      </c>
    </row>
    <row r="7023" spans="1:7">
      <c r="A7023" s="395" t="s">
        <v>171</v>
      </c>
      <c r="B7023" s="395" t="s">
        <v>15887</v>
      </c>
      <c r="C7023" s="395" t="s">
        <v>15888</v>
      </c>
      <c r="D7023" s="395" t="s">
        <v>15768</v>
      </c>
      <c r="E7023" s="395" t="s">
        <v>816</v>
      </c>
      <c r="F7023" s="399">
        <v>20.78</v>
      </c>
      <c r="G7023" s="395" t="s">
        <v>817</v>
      </c>
    </row>
    <row r="7024" spans="1:7">
      <c r="A7024" s="395" t="s">
        <v>171</v>
      </c>
      <c r="B7024" s="395" t="s">
        <v>15889</v>
      </c>
      <c r="C7024" s="395" t="s">
        <v>15890</v>
      </c>
      <c r="D7024" s="395" t="s">
        <v>15768</v>
      </c>
      <c r="E7024" s="395" t="s">
        <v>816</v>
      </c>
      <c r="F7024" s="399">
        <v>18.43</v>
      </c>
      <c r="G7024" s="395" t="s">
        <v>817</v>
      </c>
    </row>
    <row r="7025" spans="1:7">
      <c r="A7025" s="395" t="s">
        <v>171</v>
      </c>
      <c r="B7025" s="395" t="s">
        <v>15892</v>
      </c>
      <c r="C7025" s="395" t="s">
        <v>15893</v>
      </c>
      <c r="D7025" s="395" t="s">
        <v>15768</v>
      </c>
      <c r="E7025" s="395" t="s">
        <v>816</v>
      </c>
      <c r="F7025" s="399">
        <v>16.440000000000001</v>
      </c>
      <c r="G7025" s="395" t="s">
        <v>817</v>
      </c>
    </row>
    <row r="7026" spans="1:7">
      <c r="A7026" s="395" t="s">
        <v>171</v>
      </c>
      <c r="B7026" s="395" t="s">
        <v>15894</v>
      </c>
      <c r="C7026" s="395" t="s">
        <v>15895</v>
      </c>
      <c r="D7026" s="395" t="s">
        <v>15768</v>
      </c>
      <c r="E7026" s="395" t="s">
        <v>816</v>
      </c>
      <c r="F7026" s="399">
        <v>13.45</v>
      </c>
      <c r="G7026" s="395" t="s">
        <v>817</v>
      </c>
    </row>
    <row r="7027" spans="1:7">
      <c r="A7027" s="395" t="s">
        <v>171</v>
      </c>
      <c r="B7027" s="395" t="s">
        <v>15896</v>
      </c>
      <c r="C7027" s="395" t="s">
        <v>15897</v>
      </c>
      <c r="D7027" s="395" t="s">
        <v>15768</v>
      </c>
      <c r="E7027" s="395" t="s">
        <v>816</v>
      </c>
      <c r="F7027" s="399">
        <v>11.46</v>
      </c>
      <c r="G7027" s="395" t="s">
        <v>817</v>
      </c>
    </row>
    <row r="7028" spans="1:7">
      <c r="A7028" s="395" t="s">
        <v>171</v>
      </c>
      <c r="B7028" s="395" t="s">
        <v>15898</v>
      </c>
      <c r="C7028" s="395" t="s">
        <v>15899</v>
      </c>
      <c r="D7028" s="395" t="s">
        <v>15768</v>
      </c>
      <c r="E7028" s="395" t="s">
        <v>816</v>
      </c>
      <c r="F7028" s="399">
        <v>68.069999999999993</v>
      </c>
      <c r="G7028" s="395" t="s">
        <v>817</v>
      </c>
    </row>
    <row r="7029" spans="1:7">
      <c r="A7029" s="395" t="s">
        <v>171</v>
      </c>
      <c r="B7029" s="395" t="s">
        <v>15900</v>
      </c>
      <c r="C7029" s="395" t="s">
        <v>15901</v>
      </c>
      <c r="D7029" s="395" t="s">
        <v>15768</v>
      </c>
      <c r="E7029" s="395" t="s">
        <v>816</v>
      </c>
      <c r="F7029" s="399">
        <v>49.17</v>
      </c>
      <c r="G7029" s="395" t="s">
        <v>817</v>
      </c>
    </row>
    <row r="7030" spans="1:7">
      <c r="A7030" s="395" t="s">
        <v>171</v>
      </c>
      <c r="B7030" s="395" t="s">
        <v>15902</v>
      </c>
      <c r="C7030" s="395" t="s">
        <v>15903</v>
      </c>
      <c r="D7030" s="395" t="s">
        <v>15768</v>
      </c>
      <c r="E7030" s="395" t="s">
        <v>816</v>
      </c>
      <c r="F7030" s="399">
        <v>36.76</v>
      </c>
      <c r="G7030" s="395" t="s">
        <v>817</v>
      </c>
    </row>
    <row r="7031" spans="1:7">
      <c r="A7031" s="395" t="s">
        <v>171</v>
      </c>
      <c r="B7031" s="395" t="s">
        <v>15904</v>
      </c>
      <c r="C7031" s="395" t="s">
        <v>15905</v>
      </c>
      <c r="D7031" s="395" t="s">
        <v>15768</v>
      </c>
      <c r="E7031" s="395" t="s">
        <v>816</v>
      </c>
      <c r="F7031" s="399">
        <v>38.14</v>
      </c>
      <c r="G7031" s="395" t="s">
        <v>817</v>
      </c>
    </row>
    <row r="7032" spans="1:7">
      <c r="A7032" s="395" t="s">
        <v>171</v>
      </c>
      <c r="B7032" s="395" t="s">
        <v>15906</v>
      </c>
      <c r="C7032" s="395" t="s">
        <v>15907</v>
      </c>
      <c r="D7032" s="395" t="s">
        <v>15768</v>
      </c>
      <c r="E7032" s="395" t="s">
        <v>816</v>
      </c>
      <c r="F7032" s="399">
        <v>197.67</v>
      </c>
      <c r="G7032" s="395" t="s">
        <v>817</v>
      </c>
    </row>
    <row r="7033" spans="1:7">
      <c r="A7033" s="395" t="s">
        <v>171</v>
      </c>
      <c r="B7033" s="395" t="s">
        <v>15908</v>
      </c>
      <c r="C7033" s="395" t="s">
        <v>15909</v>
      </c>
      <c r="D7033" s="395" t="s">
        <v>15768</v>
      </c>
      <c r="E7033" s="395" t="s">
        <v>816</v>
      </c>
      <c r="F7033" s="399">
        <v>151.74</v>
      </c>
      <c r="G7033" s="395" t="s">
        <v>817</v>
      </c>
    </row>
    <row r="7034" spans="1:7">
      <c r="A7034" s="395" t="s">
        <v>171</v>
      </c>
      <c r="B7034" s="395" t="s">
        <v>15910</v>
      </c>
      <c r="C7034" s="395" t="s">
        <v>15911</v>
      </c>
      <c r="D7034" s="395" t="s">
        <v>15768</v>
      </c>
      <c r="E7034" s="395" t="s">
        <v>816</v>
      </c>
      <c r="F7034" s="399">
        <v>136.69</v>
      </c>
      <c r="G7034" s="395" t="s">
        <v>817</v>
      </c>
    </row>
    <row r="7035" spans="1:7">
      <c r="A7035" s="395" t="s">
        <v>171</v>
      </c>
      <c r="B7035" s="395" t="s">
        <v>15912</v>
      </c>
      <c r="C7035" s="395" t="s">
        <v>15913</v>
      </c>
      <c r="D7035" s="395" t="s">
        <v>15768</v>
      </c>
      <c r="E7035" s="395" t="s">
        <v>816</v>
      </c>
      <c r="F7035" s="399">
        <v>100.08</v>
      </c>
      <c r="G7035" s="395" t="s">
        <v>817</v>
      </c>
    </row>
    <row r="7036" spans="1:7">
      <c r="A7036" s="395" t="s">
        <v>171</v>
      </c>
      <c r="B7036" s="395" t="s">
        <v>15914</v>
      </c>
      <c r="C7036" s="395" t="s">
        <v>15915</v>
      </c>
      <c r="D7036" s="395" t="s">
        <v>15768</v>
      </c>
      <c r="E7036" s="395" t="s">
        <v>816</v>
      </c>
      <c r="F7036" s="399">
        <v>86.6</v>
      </c>
      <c r="G7036" s="395" t="s">
        <v>817</v>
      </c>
    </row>
    <row r="7037" spans="1:7">
      <c r="A7037" s="395" t="s">
        <v>171</v>
      </c>
      <c r="B7037" s="395" t="s">
        <v>15916</v>
      </c>
      <c r="C7037" s="395" t="s">
        <v>15917</v>
      </c>
      <c r="D7037" s="395" t="s">
        <v>284</v>
      </c>
      <c r="E7037" s="395" t="s">
        <v>816</v>
      </c>
      <c r="F7037" s="399">
        <v>7.03</v>
      </c>
      <c r="G7037" s="395" t="s">
        <v>817</v>
      </c>
    </row>
    <row r="7038" spans="1:7">
      <c r="A7038" s="395" t="s">
        <v>171</v>
      </c>
      <c r="B7038" s="395" t="s">
        <v>15918</v>
      </c>
      <c r="C7038" s="395" t="s">
        <v>15919</v>
      </c>
      <c r="D7038" s="395" t="s">
        <v>284</v>
      </c>
      <c r="E7038" s="395" t="s">
        <v>816</v>
      </c>
      <c r="F7038" s="399">
        <v>68.349999999999994</v>
      </c>
      <c r="G7038" s="395" t="s">
        <v>817</v>
      </c>
    </row>
    <row r="7039" spans="1:7">
      <c r="A7039" s="395" t="s">
        <v>171</v>
      </c>
      <c r="B7039" s="395" t="s">
        <v>15920</v>
      </c>
      <c r="C7039" s="395" t="s">
        <v>15921</v>
      </c>
      <c r="D7039" s="395" t="s">
        <v>284</v>
      </c>
      <c r="E7039" s="395" t="s">
        <v>816</v>
      </c>
      <c r="F7039" s="399">
        <v>67.650000000000006</v>
      </c>
      <c r="G7039" s="395" t="s">
        <v>817</v>
      </c>
    </row>
    <row r="7040" spans="1:7">
      <c r="A7040" s="395" t="s">
        <v>171</v>
      </c>
      <c r="B7040" s="395" t="s">
        <v>15922</v>
      </c>
      <c r="C7040" s="395" t="s">
        <v>15923</v>
      </c>
      <c r="D7040" s="395" t="s">
        <v>284</v>
      </c>
      <c r="E7040" s="395" t="s">
        <v>816</v>
      </c>
      <c r="F7040" s="399">
        <v>68</v>
      </c>
      <c r="G7040" s="395" t="s">
        <v>817</v>
      </c>
    </row>
    <row r="7041" spans="1:7">
      <c r="A7041" s="395" t="s">
        <v>171</v>
      </c>
      <c r="B7041" s="395" t="s">
        <v>15924</v>
      </c>
      <c r="C7041" s="395" t="s">
        <v>15925</v>
      </c>
      <c r="D7041" s="395" t="s">
        <v>284</v>
      </c>
      <c r="E7041" s="395" t="s">
        <v>816</v>
      </c>
      <c r="F7041" s="399">
        <v>69.290000000000006</v>
      </c>
      <c r="G7041" s="395" t="s">
        <v>817</v>
      </c>
    </row>
    <row r="7042" spans="1:7">
      <c r="A7042" s="395" t="s">
        <v>171</v>
      </c>
      <c r="B7042" s="395" t="s">
        <v>15926</v>
      </c>
      <c r="C7042" s="395" t="s">
        <v>15927</v>
      </c>
      <c r="D7042" s="395" t="s">
        <v>284</v>
      </c>
      <c r="E7042" s="395" t="s">
        <v>816</v>
      </c>
      <c r="F7042" s="399">
        <v>62.6</v>
      </c>
      <c r="G7042" s="395" t="s">
        <v>817</v>
      </c>
    </row>
    <row r="7043" spans="1:7">
      <c r="A7043" s="395" t="s">
        <v>171</v>
      </c>
      <c r="B7043" s="395" t="s">
        <v>15928</v>
      </c>
      <c r="C7043" s="395" t="s">
        <v>15929</v>
      </c>
      <c r="D7043" s="395" t="s">
        <v>284</v>
      </c>
      <c r="E7043" s="395" t="s">
        <v>816</v>
      </c>
      <c r="F7043" s="399">
        <v>62.95</v>
      </c>
      <c r="G7043" s="395" t="s">
        <v>817</v>
      </c>
    </row>
    <row r="7044" spans="1:7">
      <c r="A7044" s="395" t="s">
        <v>171</v>
      </c>
      <c r="B7044" s="395" t="s">
        <v>15930</v>
      </c>
      <c r="C7044" s="395" t="s">
        <v>15931</v>
      </c>
      <c r="D7044" s="395" t="s">
        <v>284</v>
      </c>
      <c r="E7044" s="395" t="s">
        <v>816</v>
      </c>
      <c r="F7044" s="399">
        <v>124.39</v>
      </c>
      <c r="G7044" s="395" t="s">
        <v>817</v>
      </c>
    </row>
    <row r="7045" spans="1:7">
      <c r="A7045" s="395" t="s">
        <v>171</v>
      </c>
      <c r="B7045" s="395" t="s">
        <v>15933</v>
      </c>
      <c r="C7045" s="395" t="s">
        <v>15934</v>
      </c>
      <c r="D7045" s="395" t="s">
        <v>284</v>
      </c>
      <c r="E7045" s="395" t="s">
        <v>816</v>
      </c>
      <c r="F7045" s="399">
        <v>95.92</v>
      </c>
      <c r="G7045" s="395" t="s">
        <v>817</v>
      </c>
    </row>
    <row r="7046" spans="1:7">
      <c r="A7046" s="395" t="s">
        <v>171</v>
      </c>
      <c r="B7046" s="395" t="s">
        <v>15935</v>
      </c>
      <c r="C7046" s="395" t="s">
        <v>15936</v>
      </c>
      <c r="D7046" s="395" t="s">
        <v>284</v>
      </c>
      <c r="E7046" s="395" t="s">
        <v>816</v>
      </c>
      <c r="F7046" s="399">
        <v>96.79</v>
      </c>
      <c r="G7046" s="395" t="s">
        <v>817</v>
      </c>
    </row>
    <row r="7047" spans="1:7">
      <c r="A7047" s="395" t="s">
        <v>171</v>
      </c>
      <c r="B7047" s="395" t="s">
        <v>15937</v>
      </c>
      <c r="C7047" s="395" t="s">
        <v>15938</v>
      </c>
      <c r="D7047" s="395" t="s">
        <v>284</v>
      </c>
      <c r="E7047" s="395" t="s">
        <v>816</v>
      </c>
      <c r="F7047" s="399">
        <v>65.61</v>
      </c>
      <c r="G7047" s="395" t="s">
        <v>817</v>
      </c>
    </row>
    <row r="7048" spans="1:7">
      <c r="A7048" s="395" t="s">
        <v>171</v>
      </c>
      <c r="B7048" s="395" t="s">
        <v>15939</v>
      </c>
      <c r="C7048" s="395" t="s">
        <v>15940</v>
      </c>
      <c r="D7048" s="395" t="s">
        <v>284</v>
      </c>
      <c r="E7048" s="395" t="s">
        <v>816</v>
      </c>
      <c r="F7048" s="399">
        <v>79.989999999999995</v>
      </c>
      <c r="G7048" s="395" t="s">
        <v>817</v>
      </c>
    </row>
    <row r="7049" spans="1:7">
      <c r="A7049" s="395" t="s">
        <v>171</v>
      </c>
      <c r="B7049" s="395" t="s">
        <v>15941</v>
      </c>
      <c r="C7049" s="395" t="s">
        <v>15942</v>
      </c>
      <c r="D7049" s="395" t="s">
        <v>284</v>
      </c>
      <c r="E7049" s="395" t="s">
        <v>816</v>
      </c>
      <c r="F7049" s="399">
        <v>45.88</v>
      </c>
      <c r="G7049" s="395" t="s">
        <v>817</v>
      </c>
    </row>
    <row r="7050" spans="1:7">
      <c r="A7050" s="395" t="s">
        <v>171</v>
      </c>
      <c r="B7050" s="395" t="s">
        <v>15943</v>
      </c>
      <c r="C7050" s="395" t="s">
        <v>15944</v>
      </c>
      <c r="D7050" s="395" t="s">
        <v>284</v>
      </c>
      <c r="E7050" s="395" t="s">
        <v>816</v>
      </c>
      <c r="F7050" s="399">
        <v>45</v>
      </c>
      <c r="G7050" s="395" t="s">
        <v>817</v>
      </c>
    </row>
    <row r="7051" spans="1:7">
      <c r="A7051" s="395" t="s">
        <v>171</v>
      </c>
      <c r="B7051" s="395" t="s">
        <v>15945</v>
      </c>
      <c r="C7051" s="395" t="s">
        <v>15946</v>
      </c>
      <c r="D7051" s="395" t="s">
        <v>284</v>
      </c>
      <c r="E7051" s="395" t="s">
        <v>816</v>
      </c>
      <c r="F7051" s="399">
        <v>45.35</v>
      </c>
      <c r="G7051" s="395" t="s">
        <v>817</v>
      </c>
    </row>
    <row r="7052" spans="1:7">
      <c r="A7052" s="395" t="s">
        <v>171</v>
      </c>
      <c r="B7052" s="395" t="s">
        <v>15948</v>
      </c>
      <c r="C7052" s="395" t="s">
        <v>15949</v>
      </c>
      <c r="D7052" s="395" t="s">
        <v>284</v>
      </c>
      <c r="E7052" s="395" t="s">
        <v>816</v>
      </c>
      <c r="F7052" s="399">
        <v>45.88</v>
      </c>
      <c r="G7052" s="395" t="s">
        <v>817</v>
      </c>
    </row>
    <row r="7053" spans="1:7">
      <c r="A7053" s="395" t="s">
        <v>171</v>
      </c>
      <c r="B7053" s="395" t="s">
        <v>15950</v>
      </c>
      <c r="C7053" s="395" t="s">
        <v>15951</v>
      </c>
      <c r="D7053" s="395" t="s">
        <v>587</v>
      </c>
      <c r="E7053" s="395" t="s">
        <v>816</v>
      </c>
      <c r="F7053" s="399">
        <v>173.58</v>
      </c>
      <c r="G7053" s="395" t="s">
        <v>817</v>
      </c>
    </row>
    <row r="7054" spans="1:7">
      <c r="A7054" s="395" t="s">
        <v>171</v>
      </c>
      <c r="B7054" s="395" t="s">
        <v>15952</v>
      </c>
      <c r="C7054" s="395" t="s">
        <v>15953</v>
      </c>
      <c r="D7054" s="395" t="s">
        <v>587</v>
      </c>
      <c r="E7054" s="395" t="s">
        <v>816</v>
      </c>
      <c r="F7054" s="399">
        <v>186.75</v>
      </c>
      <c r="G7054" s="395" t="s">
        <v>817</v>
      </c>
    </row>
    <row r="7055" spans="1:7">
      <c r="A7055" s="395" t="s">
        <v>171</v>
      </c>
      <c r="B7055" s="395" t="s">
        <v>15954</v>
      </c>
      <c r="C7055" s="395" t="s">
        <v>15955</v>
      </c>
      <c r="D7055" s="395" t="s">
        <v>587</v>
      </c>
      <c r="E7055" s="395" t="s">
        <v>816</v>
      </c>
      <c r="F7055" s="399">
        <v>210.98</v>
      </c>
      <c r="G7055" s="395" t="s">
        <v>817</v>
      </c>
    </row>
    <row r="7056" spans="1:7">
      <c r="A7056" s="395" t="s">
        <v>171</v>
      </c>
      <c r="B7056" s="395" t="s">
        <v>15956</v>
      </c>
      <c r="C7056" s="395" t="s">
        <v>15957</v>
      </c>
      <c r="D7056" s="395" t="s">
        <v>289</v>
      </c>
      <c r="E7056" s="395" t="s">
        <v>816</v>
      </c>
      <c r="F7056" s="399">
        <v>46.22</v>
      </c>
      <c r="G7056" s="395" t="s">
        <v>817</v>
      </c>
    </row>
    <row r="7057" spans="1:7">
      <c r="A7057" s="395" t="s">
        <v>171</v>
      </c>
      <c r="B7057" s="395" t="s">
        <v>15958</v>
      </c>
      <c r="C7057" s="395" t="s">
        <v>15959</v>
      </c>
      <c r="D7057" s="395" t="s">
        <v>289</v>
      </c>
      <c r="E7057" s="395" t="s">
        <v>816</v>
      </c>
      <c r="F7057" s="399">
        <v>75.819999999999993</v>
      </c>
      <c r="G7057" s="395" t="s">
        <v>817</v>
      </c>
    </row>
    <row r="7058" spans="1:7">
      <c r="A7058" s="395" t="s">
        <v>171</v>
      </c>
      <c r="B7058" s="395" t="s">
        <v>15960</v>
      </c>
      <c r="C7058" s="395" t="s">
        <v>15961</v>
      </c>
      <c r="D7058" s="395" t="s">
        <v>289</v>
      </c>
      <c r="E7058" s="395" t="s">
        <v>816</v>
      </c>
      <c r="F7058" s="399">
        <v>140.28</v>
      </c>
      <c r="G7058" s="395" t="s">
        <v>817</v>
      </c>
    </row>
    <row r="7059" spans="1:7">
      <c r="A7059" s="395" t="s">
        <v>171</v>
      </c>
      <c r="B7059" s="395" t="s">
        <v>15963</v>
      </c>
      <c r="C7059" s="395" t="s">
        <v>15964</v>
      </c>
      <c r="D7059" s="395" t="s">
        <v>289</v>
      </c>
      <c r="E7059" s="395" t="s">
        <v>816</v>
      </c>
      <c r="F7059" s="399">
        <v>405.54</v>
      </c>
      <c r="G7059" s="395" t="s">
        <v>817</v>
      </c>
    </row>
    <row r="7060" spans="1:7">
      <c r="A7060" s="395" t="s">
        <v>171</v>
      </c>
      <c r="B7060" s="395" t="s">
        <v>15965</v>
      </c>
      <c r="C7060" s="395" t="s">
        <v>15966</v>
      </c>
      <c r="D7060" s="395" t="s">
        <v>587</v>
      </c>
      <c r="E7060" s="395" t="s">
        <v>816</v>
      </c>
      <c r="F7060" s="399">
        <v>2.58</v>
      </c>
      <c r="G7060" s="395" t="s">
        <v>817</v>
      </c>
    </row>
    <row r="7061" spans="1:7">
      <c r="A7061" s="395" t="s">
        <v>171</v>
      </c>
      <c r="B7061" s="395" t="s">
        <v>15967</v>
      </c>
      <c r="C7061" s="395" t="s">
        <v>15968</v>
      </c>
      <c r="D7061" s="395" t="s">
        <v>587</v>
      </c>
      <c r="E7061" s="395" t="s">
        <v>816</v>
      </c>
      <c r="F7061" s="399">
        <v>6.67</v>
      </c>
      <c r="G7061" s="395" t="s">
        <v>817</v>
      </c>
    </row>
    <row r="7062" spans="1:7">
      <c r="A7062" s="395" t="s">
        <v>171</v>
      </c>
      <c r="B7062" s="395" t="s">
        <v>15969</v>
      </c>
      <c r="C7062" s="395" t="s">
        <v>15970</v>
      </c>
      <c r="D7062" s="395" t="s">
        <v>587</v>
      </c>
      <c r="E7062" s="395" t="s">
        <v>816</v>
      </c>
      <c r="F7062" s="399">
        <v>0.45</v>
      </c>
      <c r="G7062" s="395" t="s">
        <v>817</v>
      </c>
    </row>
    <row r="7063" spans="1:7">
      <c r="A7063" s="395" t="s">
        <v>171</v>
      </c>
      <c r="B7063" s="395" t="s">
        <v>15971</v>
      </c>
      <c r="C7063" s="395" t="s">
        <v>15972</v>
      </c>
      <c r="D7063" s="395" t="s">
        <v>284</v>
      </c>
      <c r="E7063" s="395" t="s">
        <v>816</v>
      </c>
      <c r="F7063" s="399">
        <v>177.37</v>
      </c>
      <c r="G7063" s="395" t="s">
        <v>817</v>
      </c>
    </row>
    <row r="7064" spans="1:7">
      <c r="A7064" s="395" t="s">
        <v>171</v>
      </c>
      <c r="B7064" s="395" t="s">
        <v>15973</v>
      </c>
      <c r="C7064" s="395" t="s">
        <v>15974</v>
      </c>
      <c r="D7064" s="395" t="s">
        <v>587</v>
      </c>
      <c r="E7064" s="395" t="s">
        <v>816</v>
      </c>
      <c r="F7064" s="399">
        <v>3.9</v>
      </c>
      <c r="G7064" s="395" t="s">
        <v>817</v>
      </c>
    </row>
    <row r="7065" spans="1:7">
      <c r="A7065" s="395" t="s">
        <v>171</v>
      </c>
      <c r="B7065" s="395" t="s">
        <v>15975</v>
      </c>
      <c r="C7065" s="395" t="s">
        <v>15976</v>
      </c>
      <c r="D7065" s="395" t="s">
        <v>587</v>
      </c>
      <c r="E7065" s="395" t="s">
        <v>816</v>
      </c>
      <c r="F7065" s="399">
        <v>25.97</v>
      </c>
      <c r="G7065" s="395" t="s">
        <v>817</v>
      </c>
    </row>
    <row r="7066" spans="1:7">
      <c r="A7066" s="395" t="s">
        <v>171</v>
      </c>
      <c r="B7066" s="395" t="s">
        <v>15977</v>
      </c>
      <c r="C7066" s="395" t="s">
        <v>15978</v>
      </c>
      <c r="D7066" s="395" t="s">
        <v>587</v>
      </c>
      <c r="E7066" s="395" t="s">
        <v>816</v>
      </c>
      <c r="F7066" s="399">
        <v>16.399999999999999</v>
      </c>
      <c r="G7066" s="395" t="s">
        <v>817</v>
      </c>
    </row>
    <row r="7067" spans="1:7">
      <c r="A7067" s="395" t="s">
        <v>171</v>
      </c>
      <c r="B7067" s="395" t="s">
        <v>15980</v>
      </c>
      <c r="C7067" s="395" t="s">
        <v>15981</v>
      </c>
      <c r="D7067" s="395" t="s">
        <v>587</v>
      </c>
      <c r="E7067" s="395" t="s">
        <v>816</v>
      </c>
      <c r="F7067" s="399">
        <v>67.19</v>
      </c>
      <c r="G7067" s="395" t="s">
        <v>817</v>
      </c>
    </row>
    <row r="7068" spans="1:7">
      <c r="A7068" s="395" t="s">
        <v>171</v>
      </c>
      <c r="B7068" s="395" t="s">
        <v>15982</v>
      </c>
      <c r="C7068" s="395" t="s">
        <v>15983</v>
      </c>
      <c r="D7068" s="395" t="s">
        <v>587</v>
      </c>
      <c r="E7068" s="395" t="s">
        <v>816</v>
      </c>
      <c r="F7068" s="399">
        <v>20.83</v>
      </c>
      <c r="G7068" s="395" t="s">
        <v>817</v>
      </c>
    </row>
    <row r="7069" spans="1:7">
      <c r="A7069" s="395" t="s">
        <v>171</v>
      </c>
      <c r="B7069" s="395" t="s">
        <v>15984</v>
      </c>
      <c r="C7069" s="395" t="s">
        <v>15985</v>
      </c>
      <c r="D7069" s="395" t="s">
        <v>289</v>
      </c>
      <c r="E7069" s="395" t="s">
        <v>816</v>
      </c>
      <c r="F7069" s="399">
        <v>6177.34</v>
      </c>
      <c r="G7069" s="395" t="s">
        <v>817</v>
      </c>
    </row>
    <row r="7070" spans="1:7">
      <c r="A7070" s="395" t="s">
        <v>171</v>
      </c>
      <c r="B7070" s="395" t="s">
        <v>15986</v>
      </c>
      <c r="C7070" s="395" t="s">
        <v>15987</v>
      </c>
      <c r="D7070" s="395" t="s">
        <v>289</v>
      </c>
      <c r="E7070" s="395" t="s">
        <v>816</v>
      </c>
      <c r="F7070" s="399">
        <v>6496.59</v>
      </c>
      <c r="G7070" s="395" t="s">
        <v>817</v>
      </c>
    </row>
    <row r="7071" spans="1:7">
      <c r="A7071" s="395" t="s">
        <v>171</v>
      </c>
      <c r="B7071" s="395" t="s">
        <v>15988</v>
      </c>
      <c r="C7071" s="395" t="s">
        <v>15989</v>
      </c>
      <c r="D7071" s="395" t="s">
        <v>289</v>
      </c>
      <c r="E7071" s="395" t="s">
        <v>816</v>
      </c>
      <c r="F7071" s="399">
        <v>4893.3100000000004</v>
      </c>
      <c r="G7071" s="395" t="s">
        <v>817</v>
      </c>
    </row>
    <row r="7072" spans="1:7">
      <c r="A7072" s="395" t="s">
        <v>171</v>
      </c>
      <c r="B7072" s="395" t="s">
        <v>15990</v>
      </c>
      <c r="C7072" s="395" t="s">
        <v>15991</v>
      </c>
      <c r="D7072" s="395" t="s">
        <v>289</v>
      </c>
      <c r="E7072" s="395" t="s">
        <v>816</v>
      </c>
      <c r="F7072" s="399">
        <v>5255.49</v>
      </c>
      <c r="G7072" s="395" t="s">
        <v>817</v>
      </c>
    </row>
    <row r="7073" spans="1:7">
      <c r="A7073" s="395" t="s">
        <v>171</v>
      </c>
      <c r="B7073" s="395" t="s">
        <v>15992</v>
      </c>
      <c r="C7073" s="395" t="s">
        <v>15993</v>
      </c>
      <c r="D7073" s="395" t="s">
        <v>289</v>
      </c>
      <c r="E7073" s="395" t="s">
        <v>816</v>
      </c>
      <c r="F7073" s="399">
        <v>2636.81</v>
      </c>
      <c r="G7073" s="395" t="s">
        <v>817</v>
      </c>
    </row>
    <row r="7074" spans="1:7">
      <c r="A7074" s="395" t="s">
        <v>171</v>
      </c>
      <c r="B7074" s="395" t="s">
        <v>15994</v>
      </c>
      <c r="C7074" s="395" t="s">
        <v>15995</v>
      </c>
      <c r="D7074" s="395" t="s">
        <v>289</v>
      </c>
      <c r="E7074" s="395" t="s">
        <v>816</v>
      </c>
      <c r="F7074" s="399">
        <v>4091.36</v>
      </c>
      <c r="G7074" s="395" t="s">
        <v>817</v>
      </c>
    </row>
    <row r="7075" spans="1:7">
      <c r="A7075" s="395" t="s">
        <v>171</v>
      </c>
      <c r="B7075" s="395" t="s">
        <v>15996</v>
      </c>
      <c r="C7075" s="395" t="s">
        <v>15997</v>
      </c>
      <c r="D7075" s="395" t="s">
        <v>289</v>
      </c>
      <c r="E7075" s="395" t="s">
        <v>816</v>
      </c>
      <c r="F7075" s="399">
        <v>2385.5100000000002</v>
      </c>
      <c r="G7075" s="395" t="s">
        <v>817</v>
      </c>
    </row>
    <row r="7076" spans="1:7">
      <c r="A7076" s="395" t="s">
        <v>171</v>
      </c>
      <c r="B7076" s="395" t="s">
        <v>15998</v>
      </c>
      <c r="C7076" s="395" t="s">
        <v>15999</v>
      </c>
      <c r="D7076" s="395" t="s">
        <v>289</v>
      </c>
      <c r="E7076" s="395" t="s">
        <v>816</v>
      </c>
      <c r="F7076" s="399">
        <v>2539.15</v>
      </c>
      <c r="G7076" s="395" t="s">
        <v>817</v>
      </c>
    </row>
    <row r="7077" spans="1:7">
      <c r="A7077" s="395" t="s">
        <v>171</v>
      </c>
      <c r="B7077" s="395" t="s">
        <v>16000</v>
      </c>
      <c r="C7077" s="395" t="s">
        <v>16001</v>
      </c>
      <c r="D7077" s="395" t="s">
        <v>289</v>
      </c>
      <c r="E7077" s="395" t="s">
        <v>816</v>
      </c>
      <c r="F7077" s="399">
        <v>1957.88</v>
      </c>
      <c r="G7077" s="395" t="s">
        <v>817</v>
      </c>
    </row>
    <row r="7078" spans="1:7">
      <c r="A7078" s="395" t="s">
        <v>171</v>
      </c>
      <c r="B7078" s="395" t="s">
        <v>16002</v>
      </c>
      <c r="C7078" s="395" t="s">
        <v>16003</v>
      </c>
      <c r="D7078" s="395" t="s">
        <v>289</v>
      </c>
      <c r="E7078" s="395" t="s">
        <v>816</v>
      </c>
      <c r="F7078" s="399">
        <v>2815.85</v>
      </c>
      <c r="G7078" s="395" t="s">
        <v>817</v>
      </c>
    </row>
    <row r="7079" spans="1:7">
      <c r="A7079" s="395" t="s">
        <v>171</v>
      </c>
      <c r="B7079" s="395" t="s">
        <v>16004</v>
      </c>
      <c r="C7079" s="395" t="s">
        <v>16005</v>
      </c>
      <c r="D7079" s="395" t="s">
        <v>289</v>
      </c>
      <c r="E7079" s="395" t="s">
        <v>816</v>
      </c>
      <c r="F7079" s="399">
        <v>2201.59</v>
      </c>
      <c r="G7079" s="395" t="s">
        <v>817</v>
      </c>
    </row>
    <row r="7080" spans="1:7">
      <c r="A7080" s="395" t="s">
        <v>171</v>
      </c>
      <c r="B7080" s="395" t="s">
        <v>16006</v>
      </c>
      <c r="C7080" s="395" t="s">
        <v>16007</v>
      </c>
      <c r="D7080" s="395" t="s">
        <v>289</v>
      </c>
      <c r="E7080" s="395" t="s">
        <v>816</v>
      </c>
      <c r="F7080" s="399">
        <v>4110.92</v>
      </c>
      <c r="G7080" s="395" t="s">
        <v>817</v>
      </c>
    </row>
    <row r="7081" spans="1:7">
      <c r="A7081" s="395" t="s">
        <v>171</v>
      </c>
      <c r="B7081" s="395" t="s">
        <v>16008</v>
      </c>
      <c r="C7081" s="395" t="s">
        <v>16009</v>
      </c>
      <c r="D7081" s="395" t="s">
        <v>289</v>
      </c>
      <c r="E7081" s="395" t="s">
        <v>816</v>
      </c>
      <c r="F7081" s="399">
        <v>2405.06</v>
      </c>
      <c r="G7081" s="395" t="s">
        <v>817</v>
      </c>
    </row>
    <row r="7082" spans="1:7">
      <c r="A7082" s="395" t="s">
        <v>171</v>
      </c>
      <c r="B7082" s="395" t="s">
        <v>16010</v>
      </c>
      <c r="C7082" s="395" t="s">
        <v>16011</v>
      </c>
      <c r="D7082" s="395" t="s">
        <v>289</v>
      </c>
      <c r="E7082" s="395" t="s">
        <v>816</v>
      </c>
      <c r="F7082" s="399">
        <v>2558.6999999999998</v>
      </c>
      <c r="G7082" s="395" t="s">
        <v>817</v>
      </c>
    </row>
    <row r="7083" spans="1:7">
      <c r="A7083" s="395" t="s">
        <v>171</v>
      </c>
      <c r="B7083" s="395" t="s">
        <v>16012</v>
      </c>
      <c r="C7083" s="395" t="s">
        <v>16013</v>
      </c>
      <c r="D7083" s="395" t="s">
        <v>289</v>
      </c>
      <c r="E7083" s="395" t="s">
        <v>816</v>
      </c>
      <c r="F7083" s="399">
        <v>1977.43</v>
      </c>
      <c r="G7083" s="395" t="s">
        <v>817</v>
      </c>
    </row>
    <row r="7084" spans="1:7">
      <c r="A7084" s="395" t="s">
        <v>171</v>
      </c>
      <c r="B7084" s="395" t="s">
        <v>16014</v>
      </c>
      <c r="C7084" s="395" t="s">
        <v>16015</v>
      </c>
      <c r="D7084" s="395" t="s">
        <v>289</v>
      </c>
      <c r="E7084" s="395" t="s">
        <v>816</v>
      </c>
      <c r="F7084" s="399">
        <v>2835.4</v>
      </c>
      <c r="G7084" s="395" t="s">
        <v>817</v>
      </c>
    </row>
    <row r="7085" spans="1:7">
      <c r="A7085" s="395" t="s">
        <v>171</v>
      </c>
      <c r="B7085" s="395" t="s">
        <v>16016</v>
      </c>
      <c r="C7085" s="395" t="s">
        <v>16017</v>
      </c>
      <c r="D7085" s="395" t="s">
        <v>289</v>
      </c>
      <c r="E7085" s="395" t="s">
        <v>816</v>
      </c>
      <c r="F7085" s="399">
        <v>2321.67</v>
      </c>
      <c r="G7085" s="395" t="s">
        <v>817</v>
      </c>
    </row>
    <row r="7086" spans="1:7">
      <c r="A7086" s="395" t="s">
        <v>171</v>
      </c>
      <c r="B7086" s="395" t="s">
        <v>16018</v>
      </c>
      <c r="C7086" s="395" t="s">
        <v>16019</v>
      </c>
      <c r="D7086" s="395" t="s">
        <v>289</v>
      </c>
      <c r="E7086" s="395" t="s">
        <v>816</v>
      </c>
      <c r="F7086" s="399">
        <v>1256.28</v>
      </c>
      <c r="G7086" s="395" t="s">
        <v>817</v>
      </c>
    </row>
    <row r="7087" spans="1:7">
      <c r="A7087" s="395" t="s">
        <v>171</v>
      </c>
      <c r="B7087" s="395" t="s">
        <v>16020</v>
      </c>
      <c r="C7087" s="395" t="s">
        <v>16021</v>
      </c>
      <c r="D7087" s="395" t="s">
        <v>289</v>
      </c>
      <c r="E7087" s="395" t="s">
        <v>816</v>
      </c>
      <c r="F7087" s="399">
        <v>1350.59</v>
      </c>
      <c r="G7087" s="395" t="s">
        <v>817</v>
      </c>
    </row>
    <row r="7088" spans="1:7">
      <c r="A7088" s="395" t="s">
        <v>171</v>
      </c>
      <c r="B7088" s="395" t="s">
        <v>16022</v>
      </c>
      <c r="C7088" s="395" t="s">
        <v>16023</v>
      </c>
      <c r="D7088" s="395" t="s">
        <v>289</v>
      </c>
      <c r="E7088" s="395" t="s">
        <v>816</v>
      </c>
      <c r="F7088" s="399">
        <v>1291.1400000000001</v>
      </c>
      <c r="G7088" s="395" t="s">
        <v>817</v>
      </c>
    </row>
    <row r="7089" spans="1:7">
      <c r="A7089" s="395" t="s">
        <v>171</v>
      </c>
      <c r="B7089" s="395" t="s">
        <v>16024</v>
      </c>
      <c r="C7089" s="395" t="s">
        <v>16025</v>
      </c>
      <c r="D7089" s="395" t="s">
        <v>587</v>
      </c>
      <c r="E7089" s="395" t="s">
        <v>816</v>
      </c>
      <c r="F7089" s="399">
        <v>307.47000000000003</v>
      </c>
      <c r="G7089" s="395" t="s">
        <v>817</v>
      </c>
    </row>
    <row r="7090" spans="1:7">
      <c r="A7090" s="395" t="s">
        <v>171</v>
      </c>
      <c r="B7090" s="395" t="s">
        <v>16026</v>
      </c>
      <c r="C7090" s="395" t="s">
        <v>16027</v>
      </c>
      <c r="D7090" s="395" t="s">
        <v>587</v>
      </c>
      <c r="E7090" s="395" t="s">
        <v>816</v>
      </c>
      <c r="F7090" s="399">
        <v>297.95999999999998</v>
      </c>
      <c r="G7090" s="395" t="s">
        <v>817</v>
      </c>
    </row>
    <row r="7091" spans="1:7">
      <c r="A7091" s="395" t="s">
        <v>171</v>
      </c>
      <c r="B7091" s="395" t="s">
        <v>16028</v>
      </c>
      <c r="C7091" s="395" t="s">
        <v>16029</v>
      </c>
      <c r="D7091" s="395" t="s">
        <v>289</v>
      </c>
      <c r="E7091" s="395" t="s">
        <v>816</v>
      </c>
      <c r="F7091" s="399">
        <v>3117</v>
      </c>
      <c r="G7091" s="395" t="s">
        <v>817</v>
      </c>
    </row>
    <row r="7092" spans="1:7">
      <c r="A7092" s="395" t="s">
        <v>171</v>
      </c>
      <c r="B7092" s="395" t="s">
        <v>16030</v>
      </c>
      <c r="C7092" s="395" t="s">
        <v>16031</v>
      </c>
      <c r="D7092" s="395" t="s">
        <v>587</v>
      </c>
      <c r="E7092" s="395" t="s">
        <v>816</v>
      </c>
      <c r="F7092" s="399">
        <v>0.45</v>
      </c>
      <c r="G7092" s="395" t="s">
        <v>817</v>
      </c>
    </row>
    <row r="7093" spans="1:7">
      <c r="A7093" s="395" t="s">
        <v>171</v>
      </c>
      <c r="B7093" s="395" t="s">
        <v>16032</v>
      </c>
      <c r="C7093" s="395" t="s">
        <v>16033</v>
      </c>
      <c r="D7093" s="395" t="s">
        <v>289</v>
      </c>
      <c r="E7093" s="395" t="s">
        <v>816</v>
      </c>
      <c r="F7093" s="399">
        <v>91.34</v>
      </c>
      <c r="G7093" s="395" t="s">
        <v>817</v>
      </c>
    </row>
    <row r="7094" spans="1:7">
      <c r="A7094" s="395" t="s">
        <v>171</v>
      </c>
      <c r="B7094" s="395" t="s">
        <v>16034</v>
      </c>
      <c r="C7094" s="395" t="s">
        <v>16035</v>
      </c>
      <c r="D7094" s="395" t="s">
        <v>289</v>
      </c>
      <c r="E7094" s="395" t="s">
        <v>816</v>
      </c>
      <c r="F7094" s="399">
        <v>196.62</v>
      </c>
      <c r="G7094" s="395" t="s">
        <v>817</v>
      </c>
    </row>
    <row r="7095" spans="1:7">
      <c r="A7095" s="395" t="s">
        <v>171</v>
      </c>
      <c r="B7095" s="395" t="s">
        <v>16036</v>
      </c>
      <c r="C7095" s="395" t="s">
        <v>16037</v>
      </c>
      <c r="D7095" s="395" t="s">
        <v>289</v>
      </c>
      <c r="E7095" s="395" t="s">
        <v>816</v>
      </c>
      <c r="F7095" s="399">
        <v>287.52999999999997</v>
      </c>
      <c r="G7095" s="395" t="s">
        <v>817</v>
      </c>
    </row>
    <row r="7096" spans="1:7">
      <c r="A7096" s="395" t="s">
        <v>171</v>
      </c>
      <c r="B7096" s="395" t="s">
        <v>16038</v>
      </c>
      <c r="C7096" s="395" t="s">
        <v>16039</v>
      </c>
      <c r="D7096" s="395" t="s">
        <v>289</v>
      </c>
      <c r="E7096" s="395" t="s">
        <v>816</v>
      </c>
      <c r="F7096" s="399">
        <v>84.1</v>
      </c>
      <c r="G7096" s="395" t="s">
        <v>817</v>
      </c>
    </row>
    <row r="7097" spans="1:7">
      <c r="A7097" s="395" t="s">
        <v>171</v>
      </c>
      <c r="B7097" s="395" t="s">
        <v>16040</v>
      </c>
      <c r="C7097" s="395" t="s">
        <v>16041</v>
      </c>
      <c r="D7097" s="395" t="s">
        <v>289</v>
      </c>
      <c r="E7097" s="395" t="s">
        <v>816</v>
      </c>
      <c r="F7097" s="399">
        <v>149.82</v>
      </c>
      <c r="G7097" s="395" t="s">
        <v>817</v>
      </c>
    </row>
    <row r="7098" spans="1:7">
      <c r="A7098" s="395" t="s">
        <v>171</v>
      </c>
      <c r="B7098" s="395" t="s">
        <v>16042</v>
      </c>
      <c r="C7098" s="395" t="s">
        <v>16043</v>
      </c>
      <c r="D7098" s="395" t="s">
        <v>289</v>
      </c>
      <c r="E7098" s="395" t="s">
        <v>816</v>
      </c>
      <c r="F7098" s="399">
        <v>319.89</v>
      </c>
      <c r="G7098" s="395" t="s">
        <v>817</v>
      </c>
    </row>
    <row r="7099" spans="1:7">
      <c r="A7099" s="395" t="s">
        <v>171</v>
      </c>
      <c r="B7099" s="395" t="s">
        <v>16044</v>
      </c>
      <c r="C7099" s="395" t="s">
        <v>16045</v>
      </c>
      <c r="D7099" s="395" t="s">
        <v>289</v>
      </c>
      <c r="E7099" s="395" t="s">
        <v>816</v>
      </c>
      <c r="F7099" s="399">
        <v>130.24</v>
      </c>
      <c r="G7099" s="395" t="s">
        <v>817</v>
      </c>
    </row>
    <row r="7100" spans="1:7">
      <c r="A7100" s="395" t="s">
        <v>171</v>
      </c>
      <c r="B7100" s="395" t="s">
        <v>16046</v>
      </c>
      <c r="C7100" s="395" t="s">
        <v>16047</v>
      </c>
      <c r="D7100" s="395" t="s">
        <v>289</v>
      </c>
      <c r="E7100" s="395" t="s">
        <v>816</v>
      </c>
      <c r="F7100" s="399">
        <v>363.45</v>
      </c>
      <c r="G7100" s="395" t="s">
        <v>817</v>
      </c>
    </row>
    <row r="7101" spans="1:7">
      <c r="A7101" s="395" t="s">
        <v>171</v>
      </c>
      <c r="B7101" s="395" t="s">
        <v>16048</v>
      </c>
      <c r="C7101" s="395" t="s">
        <v>16049</v>
      </c>
      <c r="D7101" s="395" t="s">
        <v>289</v>
      </c>
      <c r="E7101" s="395" t="s">
        <v>816</v>
      </c>
      <c r="F7101" s="399">
        <v>923.12</v>
      </c>
      <c r="G7101" s="395" t="s">
        <v>817</v>
      </c>
    </row>
    <row r="7102" spans="1:7">
      <c r="A7102" s="395" t="s">
        <v>171</v>
      </c>
      <c r="B7102" s="395" t="s">
        <v>16050</v>
      </c>
      <c r="C7102" s="395" t="s">
        <v>16051</v>
      </c>
      <c r="D7102" s="395" t="s">
        <v>289</v>
      </c>
      <c r="E7102" s="395" t="s">
        <v>816</v>
      </c>
      <c r="F7102" s="399">
        <v>1474.75</v>
      </c>
      <c r="G7102" s="395" t="s">
        <v>817</v>
      </c>
    </row>
    <row r="7103" spans="1:7">
      <c r="A7103" s="395" t="s">
        <v>171</v>
      </c>
      <c r="B7103" s="395" t="s">
        <v>16052</v>
      </c>
      <c r="C7103" s="395" t="s">
        <v>16053</v>
      </c>
      <c r="D7103" s="395" t="s">
        <v>286</v>
      </c>
      <c r="E7103" s="395" t="s">
        <v>816</v>
      </c>
      <c r="F7103" s="399">
        <v>27.27</v>
      </c>
      <c r="G7103" s="395" t="s">
        <v>16054</v>
      </c>
    </row>
    <row r="7104" spans="1:7">
      <c r="A7104" s="395" t="s">
        <v>171</v>
      </c>
      <c r="B7104" s="395" t="s">
        <v>581</v>
      </c>
      <c r="C7104" s="395" t="s">
        <v>588</v>
      </c>
      <c r="D7104" s="395" t="s">
        <v>286</v>
      </c>
      <c r="E7104" s="395" t="s">
        <v>816</v>
      </c>
      <c r="F7104" s="399">
        <v>27.15</v>
      </c>
      <c r="G7104" s="395" t="s">
        <v>16054</v>
      </c>
    </row>
    <row r="7105" spans="1:7">
      <c r="A7105" s="395" t="s">
        <v>171</v>
      </c>
      <c r="B7105" s="395" t="s">
        <v>16055</v>
      </c>
      <c r="C7105" s="395" t="s">
        <v>16056</v>
      </c>
      <c r="D7105" s="395" t="s">
        <v>286</v>
      </c>
      <c r="E7105" s="395" t="s">
        <v>816</v>
      </c>
      <c r="F7105" s="399">
        <v>22.69</v>
      </c>
      <c r="G7105" s="395" t="s">
        <v>16054</v>
      </c>
    </row>
    <row r="7106" spans="1:7">
      <c r="A7106" s="395" t="s">
        <v>171</v>
      </c>
      <c r="B7106" s="395" t="s">
        <v>16057</v>
      </c>
      <c r="C7106" s="395" t="s">
        <v>16058</v>
      </c>
      <c r="D7106" s="395" t="s">
        <v>286</v>
      </c>
      <c r="E7106" s="395" t="s">
        <v>816</v>
      </c>
      <c r="F7106" s="399">
        <v>27.27</v>
      </c>
      <c r="G7106" s="395" t="s">
        <v>16054</v>
      </c>
    </row>
    <row r="7107" spans="1:7">
      <c r="A7107" s="395" t="s">
        <v>171</v>
      </c>
      <c r="B7107" s="395" t="s">
        <v>16059</v>
      </c>
      <c r="C7107" s="395" t="s">
        <v>16060</v>
      </c>
      <c r="D7107" s="395" t="s">
        <v>286</v>
      </c>
      <c r="E7107" s="395" t="s">
        <v>816</v>
      </c>
      <c r="F7107" s="399">
        <v>27.33</v>
      </c>
      <c r="G7107" s="395" t="s">
        <v>16054</v>
      </c>
    </row>
    <row r="7108" spans="1:7">
      <c r="A7108" s="395" t="s">
        <v>171</v>
      </c>
      <c r="B7108" s="395" t="s">
        <v>16062</v>
      </c>
      <c r="C7108" s="395" t="s">
        <v>16063</v>
      </c>
      <c r="D7108" s="395" t="s">
        <v>286</v>
      </c>
      <c r="E7108" s="395" t="s">
        <v>816</v>
      </c>
      <c r="F7108" s="399">
        <v>29.22</v>
      </c>
      <c r="G7108" s="395" t="s">
        <v>16054</v>
      </c>
    </row>
    <row r="7109" spans="1:7">
      <c r="A7109" s="395" t="s">
        <v>171</v>
      </c>
      <c r="B7109" s="395" t="s">
        <v>16064</v>
      </c>
      <c r="C7109" s="395" t="s">
        <v>16065</v>
      </c>
      <c r="D7109" s="395" t="s">
        <v>286</v>
      </c>
      <c r="E7109" s="395" t="s">
        <v>816</v>
      </c>
      <c r="F7109" s="399">
        <v>31.51</v>
      </c>
      <c r="G7109" s="395" t="s">
        <v>16054</v>
      </c>
    </row>
    <row r="7110" spans="1:7">
      <c r="A7110" s="395" t="s">
        <v>171</v>
      </c>
      <c r="B7110" s="395" t="s">
        <v>16067</v>
      </c>
      <c r="C7110" s="395" t="s">
        <v>16068</v>
      </c>
      <c r="D7110" s="395" t="s">
        <v>286</v>
      </c>
      <c r="E7110" s="395" t="s">
        <v>816</v>
      </c>
      <c r="F7110" s="399">
        <v>28.42</v>
      </c>
      <c r="G7110" s="395" t="s">
        <v>16054</v>
      </c>
    </row>
    <row r="7111" spans="1:7">
      <c r="A7111" s="395" t="s">
        <v>171</v>
      </c>
      <c r="B7111" s="395" t="s">
        <v>16069</v>
      </c>
      <c r="C7111" s="395" t="s">
        <v>16070</v>
      </c>
      <c r="D7111" s="395" t="s">
        <v>286</v>
      </c>
      <c r="E7111" s="395" t="s">
        <v>816</v>
      </c>
      <c r="F7111" s="399">
        <v>34.58</v>
      </c>
      <c r="G7111" s="395" t="s">
        <v>16054</v>
      </c>
    </row>
    <row r="7112" spans="1:7">
      <c r="A7112" s="395" t="s">
        <v>171</v>
      </c>
      <c r="B7112" s="395" t="s">
        <v>16071</v>
      </c>
      <c r="C7112" s="395" t="s">
        <v>16072</v>
      </c>
      <c r="D7112" s="395" t="s">
        <v>286</v>
      </c>
      <c r="E7112" s="395" t="s">
        <v>816</v>
      </c>
      <c r="F7112" s="399">
        <v>29.61</v>
      </c>
      <c r="G7112" s="395" t="s">
        <v>16054</v>
      </c>
    </row>
    <row r="7113" spans="1:7">
      <c r="A7113" s="395" t="s">
        <v>171</v>
      </c>
      <c r="B7113" s="395" t="s">
        <v>16073</v>
      </c>
      <c r="C7113" s="395" t="s">
        <v>16074</v>
      </c>
      <c r="D7113" s="395" t="s">
        <v>286</v>
      </c>
      <c r="E7113" s="395" t="s">
        <v>816</v>
      </c>
      <c r="F7113" s="399">
        <v>39.979999999999997</v>
      </c>
      <c r="G7113" s="395" t="s">
        <v>16054</v>
      </c>
    </row>
    <row r="7114" spans="1:7">
      <c r="A7114" s="395" t="s">
        <v>171</v>
      </c>
      <c r="B7114" s="395" t="s">
        <v>16075</v>
      </c>
      <c r="C7114" s="395" t="s">
        <v>16076</v>
      </c>
      <c r="D7114" s="395" t="s">
        <v>286</v>
      </c>
      <c r="E7114" s="395" t="s">
        <v>816</v>
      </c>
      <c r="F7114" s="399">
        <v>25.85</v>
      </c>
      <c r="G7114" s="395" t="s">
        <v>16054</v>
      </c>
    </row>
    <row r="7115" spans="1:7">
      <c r="A7115" s="395" t="s">
        <v>171</v>
      </c>
      <c r="B7115" s="395" t="s">
        <v>16077</v>
      </c>
      <c r="C7115" s="395" t="s">
        <v>16078</v>
      </c>
      <c r="D7115" s="395" t="s">
        <v>286</v>
      </c>
      <c r="E7115" s="395" t="s">
        <v>816</v>
      </c>
      <c r="F7115" s="399">
        <v>27.27</v>
      </c>
      <c r="G7115" s="395" t="s">
        <v>16054</v>
      </c>
    </row>
    <row r="7116" spans="1:7">
      <c r="A7116" s="395" t="s">
        <v>171</v>
      </c>
      <c r="B7116" s="395" t="s">
        <v>16079</v>
      </c>
      <c r="C7116" s="395" t="s">
        <v>16080</v>
      </c>
      <c r="D7116" s="395" t="s">
        <v>286</v>
      </c>
      <c r="E7116" s="395" t="s">
        <v>816</v>
      </c>
      <c r="F7116" s="399">
        <v>27.12</v>
      </c>
      <c r="G7116" s="395" t="s">
        <v>16054</v>
      </c>
    </row>
    <row r="7117" spans="1:7">
      <c r="A7117" s="395" t="s">
        <v>171</v>
      </c>
      <c r="B7117" s="395" t="s">
        <v>16081</v>
      </c>
      <c r="C7117" s="395" t="s">
        <v>16082</v>
      </c>
      <c r="D7117" s="395" t="s">
        <v>286</v>
      </c>
      <c r="E7117" s="395" t="s">
        <v>816</v>
      </c>
      <c r="F7117" s="399">
        <v>32.630000000000003</v>
      </c>
      <c r="G7117" s="395" t="s">
        <v>16054</v>
      </c>
    </row>
    <row r="7118" spans="1:7">
      <c r="A7118" s="395" t="s">
        <v>171</v>
      </c>
      <c r="B7118" s="395" t="s">
        <v>16083</v>
      </c>
      <c r="C7118" s="395" t="s">
        <v>16084</v>
      </c>
      <c r="D7118" s="395" t="s">
        <v>286</v>
      </c>
      <c r="E7118" s="395" t="s">
        <v>816</v>
      </c>
      <c r="F7118" s="399">
        <v>43.85</v>
      </c>
      <c r="G7118" s="395" t="s">
        <v>16054</v>
      </c>
    </row>
    <row r="7119" spans="1:7">
      <c r="A7119" s="395" t="s">
        <v>171</v>
      </c>
      <c r="B7119" s="395" t="s">
        <v>16085</v>
      </c>
      <c r="C7119" s="395" t="s">
        <v>16086</v>
      </c>
      <c r="D7119" s="395" t="s">
        <v>286</v>
      </c>
      <c r="E7119" s="395" t="s">
        <v>816</v>
      </c>
      <c r="F7119" s="399">
        <v>31.59</v>
      </c>
      <c r="G7119" s="395" t="s">
        <v>16054</v>
      </c>
    </row>
    <row r="7120" spans="1:7">
      <c r="A7120" s="395" t="s">
        <v>171</v>
      </c>
      <c r="B7120" s="395" t="s">
        <v>16087</v>
      </c>
      <c r="C7120" s="395" t="s">
        <v>16088</v>
      </c>
      <c r="D7120" s="395" t="s">
        <v>286</v>
      </c>
      <c r="E7120" s="395" t="s">
        <v>816</v>
      </c>
      <c r="F7120" s="399">
        <v>26.47</v>
      </c>
      <c r="G7120" s="395" t="s">
        <v>16054</v>
      </c>
    </row>
    <row r="7121" spans="1:7">
      <c r="A7121" s="395" t="s">
        <v>171</v>
      </c>
      <c r="B7121" s="395" t="s">
        <v>16089</v>
      </c>
      <c r="C7121" s="395" t="s">
        <v>16090</v>
      </c>
      <c r="D7121" s="395" t="s">
        <v>286</v>
      </c>
      <c r="E7121" s="395" t="s">
        <v>816</v>
      </c>
      <c r="F7121" s="399">
        <v>31.4</v>
      </c>
      <c r="G7121" s="395" t="s">
        <v>16054</v>
      </c>
    </row>
    <row r="7122" spans="1:7">
      <c r="A7122" s="395" t="s">
        <v>171</v>
      </c>
      <c r="B7122" s="395" t="s">
        <v>16091</v>
      </c>
      <c r="C7122" s="395" t="s">
        <v>16092</v>
      </c>
      <c r="D7122" s="395" t="s">
        <v>286</v>
      </c>
      <c r="E7122" s="395" t="s">
        <v>816</v>
      </c>
      <c r="F7122" s="399">
        <v>31.49</v>
      </c>
      <c r="G7122" s="395" t="s">
        <v>16054</v>
      </c>
    </row>
    <row r="7123" spans="1:7">
      <c r="A7123" s="395" t="s">
        <v>171</v>
      </c>
      <c r="B7123" s="395" t="s">
        <v>16094</v>
      </c>
      <c r="C7123" s="395" t="s">
        <v>16095</v>
      </c>
      <c r="D7123" s="395" t="s">
        <v>286</v>
      </c>
      <c r="E7123" s="395" t="s">
        <v>816</v>
      </c>
      <c r="F7123" s="399">
        <v>31.41</v>
      </c>
      <c r="G7123" s="395" t="s">
        <v>16054</v>
      </c>
    </row>
    <row r="7124" spans="1:7">
      <c r="A7124" s="395" t="s">
        <v>171</v>
      </c>
      <c r="B7124" s="395" t="s">
        <v>582</v>
      </c>
      <c r="C7124" s="395" t="s">
        <v>589</v>
      </c>
      <c r="D7124" s="395" t="s">
        <v>286</v>
      </c>
      <c r="E7124" s="395" t="s">
        <v>1590</v>
      </c>
      <c r="F7124" s="399">
        <v>31.33</v>
      </c>
      <c r="G7124" s="395" t="s">
        <v>16054</v>
      </c>
    </row>
    <row r="7125" spans="1:7">
      <c r="A7125" s="395" t="s">
        <v>171</v>
      </c>
      <c r="B7125" s="395" t="s">
        <v>16096</v>
      </c>
      <c r="C7125" s="395" t="s">
        <v>16097</v>
      </c>
      <c r="D7125" s="395" t="s">
        <v>286</v>
      </c>
      <c r="E7125" s="395" t="s">
        <v>816</v>
      </c>
      <c r="F7125" s="399">
        <v>21.03</v>
      </c>
      <c r="G7125" s="395" t="s">
        <v>16054</v>
      </c>
    </row>
    <row r="7126" spans="1:7">
      <c r="A7126" s="395" t="s">
        <v>171</v>
      </c>
      <c r="B7126" s="395" t="s">
        <v>16098</v>
      </c>
      <c r="C7126" s="395" t="s">
        <v>16099</v>
      </c>
      <c r="D7126" s="395" t="s">
        <v>286</v>
      </c>
      <c r="E7126" s="395" t="s">
        <v>1590</v>
      </c>
      <c r="F7126" s="399">
        <v>40.42</v>
      </c>
      <c r="G7126" s="395" t="s">
        <v>16054</v>
      </c>
    </row>
    <row r="7127" spans="1:7">
      <c r="A7127" s="395" t="s">
        <v>171</v>
      </c>
      <c r="B7127" s="395" t="s">
        <v>16100</v>
      </c>
      <c r="C7127" s="395" t="s">
        <v>16101</v>
      </c>
      <c r="D7127" s="395" t="s">
        <v>286</v>
      </c>
      <c r="E7127" s="395" t="s">
        <v>816</v>
      </c>
      <c r="F7127" s="399">
        <v>38.200000000000003</v>
      </c>
      <c r="G7127" s="395" t="s">
        <v>16054</v>
      </c>
    </row>
    <row r="7128" spans="1:7">
      <c r="A7128" s="395" t="s">
        <v>171</v>
      </c>
      <c r="B7128" s="395" t="s">
        <v>16102</v>
      </c>
      <c r="C7128" s="395" t="s">
        <v>16103</v>
      </c>
      <c r="D7128" s="395" t="s">
        <v>286</v>
      </c>
      <c r="E7128" s="395" t="s">
        <v>816</v>
      </c>
      <c r="F7128" s="399">
        <v>45.94</v>
      </c>
      <c r="G7128" s="395" t="s">
        <v>16054</v>
      </c>
    </row>
    <row r="7129" spans="1:7">
      <c r="A7129" s="395" t="s">
        <v>171</v>
      </c>
      <c r="B7129" s="395" t="s">
        <v>16104</v>
      </c>
      <c r="C7129" s="395" t="s">
        <v>16105</v>
      </c>
      <c r="D7129" s="395" t="s">
        <v>286</v>
      </c>
      <c r="E7129" s="395" t="s">
        <v>1590</v>
      </c>
      <c r="F7129" s="399">
        <v>34.520000000000003</v>
      </c>
      <c r="G7129" s="395" t="s">
        <v>16054</v>
      </c>
    </row>
    <row r="7130" spans="1:7">
      <c r="A7130" s="395" t="s">
        <v>171</v>
      </c>
      <c r="B7130" s="395" t="s">
        <v>16106</v>
      </c>
      <c r="C7130" s="395" t="s">
        <v>16107</v>
      </c>
      <c r="D7130" s="395" t="s">
        <v>286</v>
      </c>
      <c r="E7130" s="395" t="s">
        <v>816</v>
      </c>
      <c r="F7130" s="399">
        <v>31.51</v>
      </c>
      <c r="G7130" s="395" t="s">
        <v>16054</v>
      </c>
    </row>
    <row r="7131" spans="1:7">
      <c r="A7131" s="395" t="s">
        <v>171</v>
      </c>
      <c r="B7131" s="395" t="s">
        <v>16108</v>
      </c>
      <c r="C7131" s="395" t="s">
        <v>16109</v>
      </c>
      <c r="D7131" s="395" t="s">
        <v>286</v>
      </c>
      <c r="E7131" s="395" t="s">
        <v>816</v>
      </c>
      <c r="F7131" s="399">
        <v>31.75</v>
      </c>
      <c r="G7131" s="395" t="s">
        <v>16054</v>
      </c>
    </row>
    <row r="7132" spans="1:7">
      <c r="A7132" s="395" t="s">
        <v>171</v>
      </c>
      <c r="B7132" s="395" t="s">
        <v>16110</v>
      </c>
      <c r="C7132" s="395" t="s">
        <v>16111</v>
      </c>
      <c r="D7132" s="395" t="s">
        <v>286</v>
      </c>
      <c r="E7132" s="395" t="s">
        <v>816</v>
      </c>
      <c r="F7132" s="399">
        <v>35.82</v>
      </c>
      <c r="G7132" s="395" t="s">
        <v>16054</v>
      </c>
    </row>
    <row r="7133" spans="1:7">
      <c r="A7133" s="395" t="s">
        <v>171</v>
      </c>
      <c r="B7133" s="395" t="s">
        <v>16113</v>
      </c>
      <c r="C7133" s="395" t="s">
        <v>16114</v>
      </c>
      <c r="D7133" s="395" t="s">
        <v>286</v>
      </c>
      <c r="E7133" s="395" t="s">
        <v>816</v>
      </c>
      <c r="F7133" s="399">
        <v>31.41</v>
      </c>
      <c r="G7133" s="395" t="s">
        <v>16054</v>
      </c>
    </row>
    <row r="7134" spans="1:7">
      <c r="A7134" s="395" t="s">
        <v>171</v>
      </c>
      <c r="B7134" s="395" t="s">
        <v>16115</v>
      </c>
      <c r="C7134" s="395" t="s">
        <v>16116</v>
      </c>
      <c r="D7134" s="395" t="s">
        <v>286</v>
      </c>
      <c r="E7134" s="395" t="s">
        <v>816</v>
      </c>
      <c r="F7134" s="399">
        <v>32.44</v>
      </c>
      <c r="G7134" s="395" t="s">
        <v>16054</v>
      </c>
    </row>
    <row r="7135" spans="1:7">
      <c r="A7135" s="395" t="s">
        <v>171</v>
      </c>
      <c r="B7135" s="395" t="s">
        <v>16117</v>
      </c>
      <c r="C7135" s="395" t="s">
        <v>16118</v>
      </c>
      <c r="D7135" s="395" t="s">
        <v>286</v>
      </c>
      <c r="E7135" s="395" t="s">
        <v>816</v>
      </c>
      <c r="F7135" s="399">
        <v>40.200000000000003</v>
      </c>
      <c r="G7135" s="395" t="s">
        <v>16054</v>
      </c>
    </row>
    <row r="7136" spans="1:7">
      <c r="A7136" s="395" t="s">
        <v>171</v>
      </c>
      <c r="B7136" s="395" t="s">
        <v>16119</v>
      </c>
      <c r="C7136" s="395" t="s">
        <v>16120</v>
      </c>
      <c r="D7136" s="395" t="s">
        <v>286</v>
      </c>
      <c r="E7136" s="395" t="s">
        <v>816</v>
      </c>
      <c r="F7136" s="399">
        <v>31.43</v>
      </c>
      <c r="G7136" s="395" t="s">
        <v>16054</v>
      </c>
    </row>
    <row r="7137" spans="1:7">
      <c r="A7137" s="395" t="s">
        <v>171</v>
      </c>
      <c r="B7137" s="395" t="s">
        <v>16121</v>
      </c>
      <c r="C7137" s="395" t="s">
        <v>16122</v>
      </c>
      <c r="D7137" s="395" t="s">
        <v>286</v>
      </c>
      <c r="E7137" s="395" t="s">
        <v>816</v>
      </c>
      <c r="F7137" s="399">
        <v>26.37</v>
      </c>
      <c r="G7137" s="395" t="s">
        <v>16054</v>
      </c>
    </row>
    <row r="7138" spans="1:7">
      <c r="A7138" s="395" t="s">
        <v>171</v>
      </c>
      <c r="B7138" s="395" t="s">
        <v>16123</v>
      </c>
      <c r="C7138" s="395" t="s">
        <v>16124</v>
      </c>
      <c r="D7138" s="395" t="s">
        <v>286</v>
      </c>
      <c r="E7138" s="395" t="s">
        <v>816</v>
      </c>
      <c r="F7138" s="399">
        <v>41.92</v>
      </c>
      <c r="G7138" s="395" t="s">
        <v>16054</v>
      </c>
    </row>
    <row r="7139" spans="1:7">
      <c r="A7139" s="395" t="s">
        <v>171</v>
      </c>
      <c r="B7139" s="395" t="s">
        <v>16125</v>
      </c>
      <c r="C7139" s="395" t="s">
        <v>16126</v>
      </c>
      <c r="D7139" s="395" t="s">
        <v>286</v>
      </c>
      <c r="E7139" s="395" t="s">
        <v>816</v>
      </c>
      <c r="F7139" s="399">
        <v>33.72</v>
      </c>
      <c r="G7139" s="395" t="s">
        <v>16054</v>
      </c>
    </row>
    <row r="7140" spans="1:7">
      <c r="A7140" s="395" t="s">
        <v>171</v>
      </c>
      <c r="B7140" s="395" t="s">
        <v>573</v>
      </c>
      <c r="C7140" s="395" t="s">
        <v>574</v>
      </c>
      <c r="D7140" s="395" t="s">
        <v>286</v>
      </c>
      <c r="E7140" s="395" t="s">
        <v>1590</v>
      </c>
      <c r="F7140" s="399">
        <v>32.700000000000003</v>
      </c>
      <c r="G7140" s="395" t="s">
        <v>16054</v>
      </c>
    </row>
    <row r="7141" spans="1:7">
      <c r="A7141" s="395" t="s">
        <v>171</v>
      </c>
      <c r="B7141" s="395" t="s">
        <v>16128</v>
      </c>
      <c r="C7141" s="395" t="s">
        <v>16129</v>
      </c>
      <c r="D7141" s="395" t="s">
        <v>286</v>
      </c>
      <c r="E7141" s="395" t="s">
        <v>816</v>
      </c>
      <c r="F7141" s="399">
        <v>39.090000000000003</v>
      </c>
      <c r="G7141" s="395" t="s">
        <v>16054</v>
      </c>
    </row>
    <row r="7142" spans="1:7">
      <c r="A7142" s="395" t="s">
        <v>171</v>
      </c>
      <c r="B7142" s="395" t="s">
        <v>16130</v>
      </c>
      <c r="C7142" s="395" t="s">
        <v>16131</v>
      </c>
      <c r="D7142" s="395" t="s">
        <v>286</v>
      </c>
      <c r="E7142" s="395" t="s">
        <v>816</v>
      </c>
      <c r="F7142" s="399">
        <v>28.31</v>
      </c>
      <c r="G7142" s="395" t="s">
        <v>16054</v>
      </c>
    </row>
    <row r="7143" spans="1:7">
      <c r="A7143" s="395" t="s">
        <v>171</v>
      </c>
      <c r="B7143" s="395" t="s">
        <v>16133</v>
      </c>
      <c r="C7143" s="395" t="s">
        <v>16134</v>
      </c>
      <c r="D7143" s="395" t="s">
        <v>286</v>
      </c>
      <c r="E7143" s="395" t="s">
        <v>816</v>
      </c>
      <c r="F7143" s="399">
        <v>30.39</v>
      </c>
      <c r="G7143" s="395" t="s">
        <v>16054</v>
      </c>
    </row>
    <row r="7144" spans="1:7">
      <c r="A7144" s="395" t="s">
        <v>171</v>
      </c>
      <c r="B7144" s="395" t="s">
        <v>16135</v>
      </c>
      <c r="C7144" s="395" t="s">
        <v>16136</v>
      </c>
      <c r="D7144" s="395" t="s">
        <v>286</v>
      </c>
      <c r="E7144" s="395" t="s">
        <v>816</v>
      </c>
      <c r="F7144" s="399">
        <v>36.21</v>
      </c>
      <c r="G7144" s="395" t="s">
        <v>16054</v>
      </c>
    </row>
    <row r="7145" spans="1:7">
      <c r="A7145" s="395" t="s">
        <v>171</v>
      </c>
      <c r="B7145" s="395" t="s">
        <v>16137</v>
      </c>
      <c r="C7145" s="395" t="s">
        <v>16138</v>
      </c>
      <c r="D7145" s="395" t="s">
        <v>286</v>
      </c>
      <c r="E7145" s="395" t="s">
        <v>816</v>
      </c>
      <c r="F7145" s="399">
        <v>41.07</v>
      </c>
      <c r="G7145" s="395" t="s">
        <v>16054</v>
      </c>
    </row>
    <row r="7146" spans="1:7">
      <c r="A7146" s="395" t="s">
        <v>171</v>
      </c>
      <c r="B7146" s="395" t="s">
        <v>16139</v>
      </c>
      <c r="C7146" s="395" t="s">
        <v>16140</v>
      </c>
      <c r="D7146" s="395" t="s">
        <v>286</v>
      </c>
      <c r="E7146" s="395" t="s">
        <v>816</v>
      </c>
      <c r="F7146" s="399">
        <v>28.56</v>
      </c>
      <c r="G7146" s="395" t="s">
        <v>16054</v>
      </c>
    </row>
    <row r="7147" spans="1:7">
      <c r="A7147" s="395" t="s">
        <v>171</v>
      </c>
      <c r="B7147" s="395" t="s">
        <v>16141</v>
      </c>
      <c r="C7147" s="395" t="s">
        <v>16142</v>
      </c>
      <c r="D7147" s="395" t="s">
        <v>286</v>
      </c>
      <c r="E7147" s="395" t="s">
        <v>816</v>
      </c>
      <c r="F7147" s="399">
        <v>27.25</v>
      </c>
      <c r="G7147" s="395" t="s">
        <v>16054</v>
      </c>
    </row>
    <row r="7148" spans="1:7">
      <c r="A7148" s="395" t="s">
        <v>171</v>
      </c>
      <c r="B7148" s="395" t="s">
        <v>16143</v>
      </c>
      <c r="C7148" s="395" t="s">
        <v>16144</v>
      </c>
      <c r="D7148" s="395" t="s">
        <v>286</v>
      </c>
      <c r="E7148" s="395" t="s">
        <v>816</v>
      </c>
      <c r="F7148" s="399">
        <v>33.64</v>
      </c>
      <c r="G7148" s="395" t="s">
        <v>16054</v>
      </c>
    </row>
    <row r="7149" spans="1:7">
      <c r="A7149" s="395" t="s">
        <v>171</v>
      </c>
      <c r="B7149" s="395" t="s">
        <v>16145</v>
      </c>
      <c r="C7149" s="395" t="s">
        <v>16146</v>
      </c>
      <c r="D7149" s="395" t="s">
        <v>286</v>
      </c>
      <c r="E7149" s="395" t="s">
        <v>1590</v>
      </c>
      <c r="F7149" s="399">
        <v>36.340000000000003</v>
      </c>
      <c r="G7149" s="395" t="s">
        <v>16054</v>
      </c>
    </row>
    <row r="7150" spans="1:7">
      <c r="A7150" s="395" t="s">
        <v>171</v>
      </c>
      <c r="B7150" s="395" t="s">
        <v>16147</v>
      </c>
      <c r="C7150" s="395" t="s">
        <v>16148</v>
      </c>
      <c r="D7150" s="395" t="s">
        <v>286</v>
      </c>
      <c r="E7150" s="395" t="s">
        <v>816</v>
      </c>
      <c r="F7150" s="399">
        <v>26.44</v>
      </c>
      <c r="G7150" s="395" t="s">
        <v>16054</v>
      </c>
    </row>
    <row r="7151" spans="1:7">
      <c r="A7151" s="395" t="s">
        <v>171</v>
      </c>
      <c r="B7151" s="395" t="s">
        <v>16149</v>
      </c>
      <c r="C7151" s="395" t="s">
        <v>16150</v>
      </c>
      <c r="D7151" s="395" t="s">
        <v>286</v>
      </c>
      <c r="E7151" s="395" t="s">
        <v>816</v>
      </c>
      <c r="F7151" s="399">
        <v>28.13</v>
      </c>
      <c r="G7151" s="395" t="s">
        <v>16054</v>
      </c>
    </row>
    <row r="7152" spans="1:7">
      <c r="A7152" s="395" t="s">
        <v>171</v>
      </c>
      <c r="B7152" s="395" t="s">
        <v>16151</v>
      </c>
      <c r="C7152" s="395" t="s">
        <v>16152</v>
      </c>
      <c r="D7152" s="395" t="s">
        <v>286</v>
      </c>
      <c r="E7152" s="395" t="s">
        <v>816</v>
      </c>
      <c r="F7152" s="399">
        <v>31.38</v>
      </c>
      <c r="G7152" s="395" t="s">
        <v>16054</v>
      </c>
    </row>
    <row r="7153" spans="1:7">
      <c r="A7153" s="395" t="s">
        <v>171</v>
      </c>
      <c r="B7153" s="395" t="s">
        <v>16153</v>
      </c>
      <c r="C7153" s="395" t="s">
        <v>16154</v>
      </c>
      <c r="D7153" s="395" t="s">
        <v>286</v>
      </c>
      <c r="E7153" s="395" t="s">
        <v>816</v>
      </c>
      <c r="F7153" s="399">
        <v>26.93</v>
      </c>
      <c r="G7153" s="395" t="s">
        <v>16054</v>
      </c>
    </row>
    <row r="7154" spans="1:7">
      <c r="A7154" s="395" t="s">
        <v>171</v>
      </c>
      <c r="B7154" s="395" t="s">
        <v>16155</v>
      </c>
      <c r="C7154" s="395" t="s">
        <v>16156</v>
      </c>
      <c r="D7154" s="395" t="s">
        <v>286</v>
      </c>
      <c r="E7154" s="395" t="s">
        <v>816</v>
      </c>
      <c r="F7154" s="399">
        <v>34.11</v>
      </c>
      <c r="G7154" s="395" t="s">
        <v>16054</v>
      </c>
    </row>
    <row r="7155" spans="1:7">
      <c r="A7155" s="395" t="s">
        <v>171</v>
      </c>
      <c r="B7155" s="395" t="s">
        <v>16157</v>
      </c>
      <c r="C7155" s="395" t="s">
        <v>16158</v>
      </c>
      <c r="D7155" s="395" t="s">
        <v>286</v>
      </c>
      <c r="E7155" s="395" t="s">
        <v>816</v>
      </c>
      <c r="F7155" s="399">
        <v>40.369999999999997</v>
      </c>
      <c r="G7155" s="395" t="s">
        <v>16054</v>
      </c>
    </row>
    <row r="7156" spans="1:7">
      <c r="A7156" s="395" t="s">
        <v>171</v>
      </c>
      <c r="B7156" s="395" t="s">
        <v>16159</v>
      </c>
      <c r="C7156" s="395" t="s">
        <v>16160</v>
      </c>
      <c r="D7156" s="395" t="s">
        <v>286</v>
      </c>
      <c r="E7156" s="395" t="s">
        <v>816</v>
      </c>
      <c r="F7156" s="399">
        <v>30.99</v>
      </c>
      <c r="G7156" s="395" t="s">
        <v>16054</v>
      </c>
    </row>
    <row r="7157" spans="1:7">
      <c r="A7157" s="395" t="s">
        <v>171</v>
      </c>
      <c r="B7157" s="395" t="s">
        <v>16161</v>
      </c>
      <c r="C7157" s="395" t="s">
        <v>16162</v>
      </c>
      <c r="D7157" s="395" t="s">
        <v>286</v>
      </c>
      <c r="E7157" s="395" t="s">
        <v>816</v>
      </c>
      <c r="F7157" s="399">
        <v>35.01</v>
      </c>
      <c r="G7157" s="395" t="s">
        <v>16054</v>
      </c>
    </row>
    <row r="7158" spans="1:7">
      <c r="A7158" s="395" t="s">
        <v>171</v>
      </c>
      <c r="B7158" s="395" t="s">
        <v>16163</v>
      </c>
      <c r="C7158" s="395" t="s">
        <v>16164</v>
      </c>
      <c r="D7158" s="395" t="s">
        <v>286</v>
      </c>
      <c r="E7158" s="395" t="s">
        <v>816</v>
      </c>
      <c r="F7158" s="399">
        <v>29.15</v>
      </c>
      <c r="G7158" s="395" t="s">
        <v>16054</v>
      </c>
    </row>
    <row r="7159" spans="1:7">
      <c r="A7159" s="395" t="s">
        <v>171</v>
      </c>
      <c r="B7159" s="395" t="s">
        <v>16165</v>
      </c>
      <c r="C7159" s="395" t="s">
        <v>16166</v>
      </c>
      <c r="D7159" s="395" t="s">
        <v>286</v>
      </c>
      <c r="E7159" s="395" t="s">
        <v>816</v>
      </c>
      <c r="F7159" s="399">
        <v>30.97</v>
      </c>
      <c r="G7159" s="395" t="s">
        <v>16054</v>
      </c>
    </row>
    <row r="7160" spans="1:7">
      <c r="A7160" s="395" t="s">
        <v>171</v>
      </c>
      <c r="B7160" s="395" t="s">
        <v>16168</v>
      </c>
      <c r="C7160" s="395" t="s">
        <v>16169</v>
      </c>
      <c r="D7160" s="395" t="s">
        <v>286</v>
      </c>
      <c r="E7160" s="395" t="s">
        <v>816</v>
      </c>
      <c r="F7160" s="399">
        <v>33.200000000000003</v>
      </c>
      <c r="G7160" s="395" t="s">
        <v>16054</v>
      </c>
    </row>
    <row r="7161" spans="1:7">
      <c r="A7161" s="395" t="s">
        <v>171</v>
      </c>
      <c r="B7161" s="395" t="s">
        <v>16170</v>
      </c>
      <c r="C7161" s="395" t="s">
        <v>16171</v>
      </c>
      <c r="D7161" s="395" t="s">
        <v>286</v>
      </c>
      <c r="E7161" s="395" t="s">
        <v>816</v>
      </c>
      <c r="F7161" s="399">
        <v>30.77</v>
      </c>
      <c r="G7161" s="395" t="s">
        <v>16054</v>
      </c>
    </row>
    <row r="7162" spans="1:7">
      <c r="A7162" s="395" t="s">
        <v>171</v>
      </c>
      <c r="B7162" s="395" t="s">
        <v>16172</v>
      </c>
      <c r="C7162" s="395" t="s">
        <v>16173</v>
      </c>
      <c r="D7162" s="395" t="s">
        <v>286</v>
      </c>
      <c r="E7162" s="395" t="s">
        <v>816</v>
      </c>
      <c r="F7162" s="399">
        <v>31.59</v>
      </c>
      <c r="G7162" s="395" t="s">
        <v>16054</v>
      </c>
    </row>
    <row r="7163" spans="1:7">
      <c r="A7163" s="395" t="s">
        <v>171</v>
      </c>
      <c r="B7163" s="395" t="s">
        <v>16174</v>
      </c>
      <c r="C7163" s="395" t="s">
        <v>16175</v>
      </c>
      <c r="D7163" s="395" t="s">
        <v>286</v>
      </c>
      <c r="E7163" s="395" t="s">
        <v>1590</v>
      </c>
      <c r="F7163" s="399">
        <v>31.75</v>
      </c>
      <c r="G7163" s="395" t="s">
        <v>16054</v>
      </c>
    </row>
    <row r="7164" spans="1:7">
      <c r="A7164" s="395" t="s">
        <v>171</v>
      </c>
      <c r="B7164" s="395" t="s">
        <v>16176</v>
      </c>
      <c r="C7164" s="395" t="s">
        <v>16177</v>
      </c>
      <c r="D7164" s="395" t="s">
        <v>286</v>
      </c>
      <c r="E7164" s="395" t="s">
        <v>1590</v>
      </c>
      <c r="F7164" s="399">
        <v>36.479999999999997</v>
      </c>
      <c r="G7164" s="395" t="s">
        <v>16054</v>
      </c>
    </row>
    <row r="7165" spans="1:7">
      <c r="A7165" s="395" t="s">
        <v>171</v>
      </c>
      <c r="B7165" s="395" t="s">
        <v>16178</v>
      </c>
      <c r="C7165" s="395" t="s">
        <v>16179</v>
      </c>
      <c r="D7165" s="395" t="s">
        <v>286</v>
      </c>
      <c r="E7165" s="395" t="s">
        <v>816</v>
      </c>
      <c r="F7165" s="399">
        <v>34.340000000000003</v>
      </c>
      <c r="G7165" s="395" t="s">
        <v>16054</v>
      </c>
    </row>
    <row r="7166" spans="1:7">
      <c r="A7166" s="395" t="s">
        <v>171</v>
      </c>
      <c r="B7166" s="395" t="s">
        <v>16181</v>
      </c>
      <c r="C7166" s="395" t="s">
        <v>16182</v>
      </c>
      <c r="D7166" s="395" t="s">
        <v>286</v>
      </c>
      <c r="E7166" s="395" t="s">
        <v>816</v>
      </c>
      <c r="F7166" s="399">
        <v>36.479999999999997</v>
      </c>
      <c r="G7166" s="395" t="s">
        <v>16054</v>
      </c>
    </row>
    <row r="7167" spans="1:7">
      <c r="A7167" s="395" t="s">
        <v>171</v>
      </c>
      <c r="B7167" s="395" t="s">
        <v>16183</v>
      </c>
      <c r="C7167" s="395" t="s">
        <v>16184</v>
      </c>
      <c r="D7167" s="395" t="s">
        <v>286</v>
      </c>
      <c r="E7167" s="395" t="s">
        <v>816</v>
      </c>
      <c r="F7167" s="399">
        <v>26.54</v>
      </c>
      <c r="G7167" s="395" t="s">
        <v>16054</v>
      </c>
    </row>
    <row r="7168" spans="1:7">
      <c r="A7168" s="395" t="s">
        <v>171</v>
      </c>
      <c r="B7168" s="395" t="s">
        <v>16186</v>
      </c>
      <c r="C7168" s="395" t="s">
        <v>16187</v>
      </c>
      <c r="D7168" s="395" t="s">
        <v>286</v>
      </c>
      <c r="E7168" s="395" t="s">
        <v>816</v>
      </c>
      <c r="F7168" s="399">
        <v>25.72</v>
      </c>
      <c r="G7168" s="395" t="s">
        <v>16054</v>
      </c>
    </row>
    <row r="7169" spans="1:7">
      <c r="A7169" s="395" t="s">
        <v>171</v>
      </c>
      <c r="B7169" s="395" t="s">
        <v>16189</v>
      </c>
      <c r="C7169" s="395" t="s">
        <v>16190</v>
      </c>
      <c r="D7169" s="395" t="s">
        <v>286</v>
      </c>
      <c r="E7169" s="395" t="s">
        <v>816</v>
      </c>
      <c r="F7169" s="399">
        <v>32.15</v>
      </c>
      <c r="G7169" s="395" t="s">
        <v>16054</v>
      </c>
    </row>
    <row r="7170" spans="1:7">
      <c r="A7170" s="395" t="s">
        <v>171</v>
      </c>
      <c r="B7170" s="395" t="s">
        <v>575</v>
      </c>
      <c r="C7170" s="395" t="s">
        <v>576</v>
      </c>
      <c r="D7170" s="395" t="s">
        <v>286</v>
      </c>
      <c r="E7170" s="395" t="s">
        <v>1590</v>
      </c>
      <c r="F7170" s="399">
        <v>27.32</v>
      </c>
      <c r="G7170" s="395" t="s">
        <v>16054</v>
      </c>
    </row>
    <row r="7171" spans="1:7">
      <c r="A7171" s="395" t="s">
        <v>171</v>
      </c>
      <c r="B7171" s="395" t="s">
        <v>16191</v>
      </c>
      <c r="C7171" s="395" t="s">
        <v>16192</v>
      </c>
      <c r="D7171" s="395" t="s">
        <v>286</v>
      </c>
      <c r="E7171" s="395" t="s">
        <v>1590</v>
      </c>
      <c r="F7171" s="399">
        <v>36.07</v>
      </c>
      <c r="G7171" s="395" t="s">
        <v>16054</v>
      </c>
    </row>
    <row r="7172" spans="1:7">
      <c r="A7172" s="395" t="s">
        <v>171</v>
      </c>
      <c r="B7172" s="395" t="s">
        <v>16193</v>
      </c>
      <c r="C7172" s="395" t="s">
        <v>16194</v>
      </c>
      <c r="D7172" s="395" t="s">
        <v>286</v>
      </c>
      <c r="E7172" s="395" t="s">
        <v>816</v>
      </c>
      <c r="F7172" s="399">
        <v>38.21</v>
      </c>
      <c r="G7172" s="395" t="s">
        <v>16054</v>
      </c>
    </row>
    <row r="7173" spans="1:7">
      <c r="A7173" s="395" t="s">
        <v>171</v>
      </c>
      <c r="B7173" s="395" t="s">
        <v>16195</v>
      </c>
      <c r="C7173" s="395" t="s">
        <v>16196</v>
      </c>
      <c r="D7173" s="395" t="s">
        <v>286</v>
      </c>
      <c r="E7173" s="395" t="s">
        <v>816</v>
      </c>
      <c r="F7173" s="399">
        <v>31.33</v>
      </c>
      <c r="G7173" s="395" t="s">
        <v>16054</v>
      </c>
    </row>
    <row r="7174" spans="1:7">
      <c r="A7174" s="395" t="s">
        <v>171</v>
      </c>
      <c r="B7174" s="395" t="s">
        <v>16197</v>
      </c>
      <c r="C7174" s="395" t="s">
        <v>16198</v>
      </c>
      <c r="D7174" s="395" t="s">
        <v>286</v>
      </c>
      <c r="E7174" s="395" t="s">
        <v>816</v>
      </c>
      <c r="F7174" s="399">
        <v>57.73</v>
      </c>
      <c r="G7174" s="395" t="s">
        <v>16054</v>
      </c>
    </row>
    <row r="7175" spans="1:7">
      <c r="A7175" s="395" t="s">
        <v>171</v>
      </c>
      <c r="B7175" s="395" t="s">
        <v>16199</v>
      </c>
      <c r="C7175" s="395" t="s">
        <v>16200</v>
      </c>
      <c r="D7175" s="395" t="s">
        <v>286</v>
      </c>
      <c r="E7175" s="395" t="s">
        <v>816</v>
      </c>
      <c r="F7175" s="399">
        <v>32.94</v>
      </c>
      <c r="G7175" s="395" t="s">
        <v>16054</v>
      </c>
    </row>
    <row r="7176" spans="1:7">
      <c r="A7176" s="395" t="s">
        <v>171</v>
      </c>
      <c r="B7176" s="395" t="s">
        <v>16201</v>
      </c>
      <c r="C7176" s="395" t="s">
        <v>16202</v>
      </c>
      <c r="D7176" s="395" t="s">
        <v>286</v>
      </c>
      <c r="E7176" s="395" t="s">
        <v>816</v>
      </c>
      <c r="F7176" s="399">
        <v>31.33</v>
      </c>
      <c r="G7176" s="395" t="s">
        <v>16054</v>
      </c>
    </row>
    <row r="7177" spans="1:7">
      <c r="A7177" s="395" t="s">
        <v>171</v>
      </c>
      <c r="B7177" s="395" t="s">
        <v>16203</v>
      </c>
      <c r="C7177" s="395" t="s">
        <v>16204</v>
      </c>
      <c r="D7177" s="395" t="s">
        <v>286</v>
      </c>
      <c r="E7177" s="395" t="s">
        <v>816</v>
      </c>
      <c r="F7177" s="399">
        <v>33.18</v>
      </c>
      <c r="G7177" s="395" t="s">
        <v>16054</v>
      </c>
    </row>
    <row r="7178" spans="1:7">
      <c r="A7178" s="395" t="s">
        <v>171</v>
      </c>
      <c r="B7178" s="395" t="s">
        <v>16205</v>
      </c>
      <c r="C7178" s="395" t="s">
        <v>16206</v>
      </c>
      <c r="D7178" s="395" t="s">
        <v>286</v>
      </c>
      <c r="E7178" s="395" t="s">
        <v>816</v>
      </c>
      <c r="F7178" s="399">
        <v>27.33</v>
      </c>
      <c r="G7178" s="395" t="s">
        <v>16054</v>
      </c>
    </row>
    <row r="7179" spans="1:7">
      <c r="A7179" s="395" t="s">
        <v>171</v>
      </c>
      <c r="B7179" s="395" t="s">
        <v>16207</v>
      </c>
      <c r="C7179" s="395" t="s">
        <v>16208</v>
      </c>
      <c r="D7179" s="395" t="s">
        <v>286</v>
      </c>
      <c r="E7179" s="395" t="s">
        <v>816</v>
      </c>
      <c r="F7179" s="399">
        <v>34.200000000000003</v>
      </c>
      <c r="G7179" s="395" t="s">
        <v>16054</v>
      </c>
    </row>
    <row r="7180" spans="1:7">
      <c r="A7180" s="395" t="s">
        <v>171</v>
      </c>
      <c r="B7180" s="395" t="s">
        <v>16209</v>
      </c>
      <c r="C7180" s="395" t="s">
        <v>16210</v>
      </c>
      <c r="D7180" s="395" t="s">
        <v>286</v>
      </c>
      <c r="E7180" s="395" t="s">
        <v>816</v>
      </c>
      <c r="F7180" s="399">
        <v>27.78</v>
      </c>
      <c r="G7180" s="395" t="s">
        <v>16054</v>
      </c>
    </row>
    <row r="7181" spans="1:7">
      <c r="A7181" s="395" t="s">
        <v>171</v>
      </c>
      <c r="B7181" s="395" t="s">
        <v>16211</v>
      </c>
      <c r="C7181" s="395" t="s">
        <v>16212</v>
      </c>
      <c r="D7181" s="395" t="s">
        <v>286</v>
      </c>
      <c r="E7181" s="395" t="s">
        <v>816</v>
      </c>
      <c r="F7181" s="399">
        <v>27.14</v>
      </c>
      <c r="G7181" s="395" t="s">
        <v>16054</v>
      </c>
    </row>
    <row r="7182" spans="1:7">
      <c r="A7182" s="395" t="s">
        <v>171</v>
      </c>
      <c r="B7182" s="395" t="s">
        <v>16213</v>
      </c>
      <c r="C7182" s="395" t="s">
        <v>16214</v>
      </c>
      <c r="D7182" s="395" t="s">
        <v>286</v>
      </c>
      <c r="E7182" s="395" t="s">
        <v>816</v>
      </c>
      <c r="F7182" s="399">
        <v>59.66</v>
      </c>
      <c r="G7182" s="395" t="s">
        <v>16054</v>
      </c>
    </row>
    <row r="7183" spans="1:7">
      <c r="A7183" s="395" t="s">
        <v>171</v>
      </c>
      <c r="B7183" s="395" t="s">
        <v>16216</v>
      </c>
      <c r="C7183" s="395" t="s">
        <v>16217</v>
      </c>
      <c r="D7183" s="395" t="s">
        <v>286</v>
      </c>
      <c r="E7183" s="395" t="s">
        <v>1590</v>
      </c>
      <c r="F7183" s="399">
        <v>36.74</v>
      </c>
      <c r="G7183" s="395" t="s">
        <v>16054</v>
      </c>
    </row>
    <row r="7184" spans="1:7">
      <c r="A7184" s="395" t="s">
        <v>171</v>
      </c>
      <c r="B7184" s="395" t="s">
        <v>16219</v>
      </c>
      <c r="C7184" s="395" t="s">
        <v>16220</v>
      </c>
      <c r="D7184" s="395" t="s">
        <v>286</v>
      </c>
      <c r="E7184" s="395" t="s">
        <v>816</v>
      </c>
      <c r="F7184" s="399">
        <v>38.6</v>
      </c>
      <c r="G7184" s="395" t="s">
        <v>16054</v>
      </c>
    </row>
    <row r="7185" spans="1:7">
      <c r="A7185" s="395" t="s">
        <v>171</v>
      </c>
      <c r="B7185" s="395" t="s">
        <v>16221</v>
      </c>
      <c r="C7185" s="395" t="s">
        <v>16222</v>
      </c>
      <c r="D7185" s="395" t="s">
        <v>286</v>
      </c>
      <c r="E7185" s="395" t="s">
        <v>816</v>
      </c>
      <c r="F7185" s="399">
        <v>83.54</v>
      </c>
      <c r="G7185" s="395" t="s">
        <v>16054</v>
      </c>
    </row>
    <row r="7186" spans="1:7">
      <c r="A7186" s="395" t="s">
        <v>171</v>
      </c>
      <c r="B7186" s="395" t="s">
        <v>16223</v>
      </c>
      <c r="C7186" s="395" t="s">
        <v>16224</v>
      </c>
      <c r="D7186" s="395" t="s">
        <v>286</v>
      </c>
      <c r="E7186" s="395" t="s">
        <v>816</v>
      </c>
      <c r="F7186" s="399">
        <v>117.85</v>
      </c>
      <c r="G7186" s="395" t="s">
        <v>16054</v>
      </c>
    </row>
    <row r="7187" spans="1:7">
      <c r="A7187" s="395" t="s">
        <v>171</v>
      </c>
      <c r="B7187" s="395" t="s">
        <v>16225</v>
      </c>
      <c r="C7187" s="395" t="s">
        <v>16226</v>
      </c>
      <c r="D7187" s="395" t="s">
        <v>286</v>
      </c>
      <c r="E7187" s="395" t="s">
        <v>816</v>
      </c>
      <c r="F7187" s="399">
        <v>155.19999999999999</v>
      </c>
      <c r="G7187" s="395" t="s">
        <v>16054</v>
      </c>
    </row>
    <row r="7188" spans="1:7">
      <c r="A7188" s="395" t="s">
        <v>171</v>
      </c>
      <c r="B7188" s="395" t="s">
        <v>16227</v>
      </c>
      <c r="C7188" s="395" t="s">
        <v>16228</v>
      </c>
      <c r="D7188" s="395" t="s">
        <v>286</v>
      </c>
      <c r="E7188" s="395" t="s">
        <v>816</v>
      </c>
      <c r="F7188" s="399">
        <v>48.41</v>
      </c>
      <c r="G7188" s="395" t="s">
        <v>16054</v>
      </c>
    </row>
    <row r="7189" spans="1:7">
      <c r="A7189" s="395" t="s">
        <v>171</v>
      </c>
      <c r="B7189" s="395" t="s">
        <v>16229</v>
      </c>
      <c r="C7189" s="395" t="s">
        <v>16230</v>
      </c>
      <c r="D7189" s="395" t="s">
        <v>286</v>
      </c>
      <c r="E7189" s="395" t="s">
        <v>816</v>
      </c>
      <c r="F7189" s="399">
        <v>31.81</v>
      </c>
      <c r="G7189" s="395" t="s">
        <v>16054</v>
      </c>
    </row>
    <row r="7190" spans="1:7">
      <c r="A7190" s="395" t="s">
        <v>171</v>
      </c>
      <c r="B7190" s="395" t="s">
        <v>16231</v>
      </c>
      <c r="C7190" s="395" t="s">
        <v>16232</v>
      </c>
      <c r="D7190" s="395" t="s">
        <v>286</v>
      </c>
      <c r="E7190" s="395" t="s">
        <v>816</v>
      </c>
      <c r="F7190" s="399">
        <v>42.25</v>
      </c>
      <c r="G7190" s="395" t="s">
        <v>16054</v>
      </c>
    </row>
    <row r="7191" spans="1:7">
      <c r="A7191" s="395" t="s">
        <v>171</v>
      </c>
      <c r="B7191" s="395" t="s">
        <v>16233</v>
      </c>
      <c r="C7191" s="395" t="s">
        <v>16234</v>
      </c>
      <c r="D7191" s="395" t="s">
        <v>286</v>
      </c>
      <c r="E7191" s="395" t="s">
        <v>816</v>
      </c>
      <c r="F7191" s="399">
        <v>56.62</v>
      </c>
      <c r="G7191" s="395" t="s">
        <v>16054</v>
      </c>
    </row>
    <row r="7192" spans="1:7">
      <c r="A7192" s="395" t="s">
        <v>171</v>
      </c>
      <c r="B7192" s="395" t="s">
        <v>16235</v>
      </c>
      <c r="C7192" s="395" t="s">
        <v>16236</v>
      </c>
      <c r="D7192" s="395" t="s">
        <v>286</v>
      </c>
      <c r="E7192" s="395" t="s">
        <v>1590</v>
      </c>
      <c r="F7192" s="399">
        <v>40.9</v>
      </c>
      <c r="G7192" s="395" t="s">
        <v>16054</v>
      </c>
    </row>
    <row r="7193" spans="1:7">
      <c r="A7193" s="395" t="s">
        <v>171</v>
      </c>
      <c r="B7193" s="395" t="s">
        <v>16237</v>
      </c>
      <c r="C7193" s="395" t="s">
        <v>16238</v>
      </c>
      <c r="D7193" s="395" t="s">
        <v>286</v>
      </c>
      <c r="E7193" s="395" t="s">
        <v>1590</v>
      </c>
      <c r="F7193" s="399">
        <v>113.41</v>
      </c>
      <c r="G7193" s="395" t="s">
        <v>16054</v>
      </c>
    </row>
    <row r="7194" spans="1:7">
      <c r="A7194" s="395" t="s">
        <v>171</v>
      </c>
      <c r="B7194" s="395" t="s">
        <v>16239</v>
      </c>
      <c r="C7194" s="395" t="s">
        <v>16240</v>
      </c>
      <c r="D7194" s="395" t="s">
        <v>286</v>
      </c>
      <c r="E7194" s="395" t="s">
        <v>816</v>
      </c>
      <c r="F7194" s="399">
        <v>128.79</v>
      </c>
      <c r="G7194" s="395" t="s">
        <v>16054</v>
      </c>
    </row>
    <row r="7195" spans="1:7">
      <c r="A7195" s="395" t="s">
        <v>171</v>
      </c>
      <c r="B7195" s="395" t="s">
        <v>16241</v>
      </c>
      <c r="C7195" s="395" t="s">
        <v>16242</v>
      </c>
      <c r="D7195" s="395" t="s">
        <v>286</v>
      </c>
      <c r="E7195" s="395" t="s">
        <v>816</v>
      </c>
      <c r="F7195" s="399">
        <v>175.37</v>
      </c>
      <c r="G7195" s="395" t="s">
        <v>16054</v>
      </c>
    </row>
    <row r="7196" spans="1:7">
      <c r="A7196" s="395" t="s">
        <v>171</v>
      </c>
      <c r="B7196" s="395" t="s">
        <v>16243</v>
      </c>
      <c r="C7196" s="395" t="s">
        <v>16244</v>
      </c>
      <c r="D7196" s="395" t="s">
        <v>286</v>
      </c>
      <c r="E7196" s="395" t="s">
        <v>816</v>
      </c>
      <c r="F7196" s="399">
        <v>65.150000000000006</v>
      </c>
      <c r="G7196" s="395" t="s">
        <v>16054</v>
      </c>
    </row>
    <row r="7197" spans="1:7">
      <c r="A7197" s="395" t="s">
        <v>171</v>
      </c>
      <c r="B7197" s="395" t="s">
        <v>16246</v>
      </c>
      <c r="C7197" s="395" t="s">
        <v>16247</v>
      </c>
      <c r="D7197" s="395" t="s">
        <v>286</v>
      </c>
      <c r="E7197" s="395" t="s">
        <v>1590</v>
      </c>
      <c r="F7197" s="399">
        <v>70.13</v>
      </c>
      <c r="G7197" s="395" t="s">
        <v>16054</v>
      </c>
    </row>
    <row r="7198" spans="1:7">
      <c r="A7198" s="395" t="s">
        <v>171</v>
      </c>
      <c r="B7198" s="395" t="s">
        <v>16248</v>
      </c>
      <c r="C7198" s="395" t="s">
        <v>16249</v>
      </c>
      <c r="D7198" s="395" t="s">
        <v>286</v>
      </c>
      <c r="E7198" s="395" t="s">
        <v>816</v>
      </c>
      <c r="F7198" s="399">
        <v>113.78</v>
      </c>
      <c r="G7198" s="395" t="s">
        <v>16054</v>
      </c>
    </row>
    <row r="7199" spans="1:7">
      <c r="A7199" s="395" t="s">
        <v>171</v>
      </c>
      <c r="B7199" s="395" t="s">
        <v>16250</v>
      </c>
      <c r="C7199" s="395" t="s">
        <v>16251</v>
      </c>
      <c r="D7199" s="395" t="s">
        <v>286</v>
      </c>
      <c r="E7199" s="395" t="s">
        <v>816</v>
      </c>
      <c r="F7199" s="399">
        <v>108.63</v>
      </c>
      <c r="G7199" s="395" t="s">
        <v>16054</v>
      </c>
    </row>
    <row r="7200" spans="1:7">
      <c r="A7200" s="395" t="s">
        <v>171</v>
      </c>
      <c r="B7200" s="395" t="s">
        <v>16252</v>
      </c>
      <c r="C7200" s="395" t="s">
        <v>16253</v>
      </c>
      <c r="D7200" s="395" t="s">
        <v>16254</v>
      </c>
      <c r="E7200" s="395" t="s">
        <v>816</v>
      </c>
      <c r="F7200" s="399">
        <v>5807.47</v>
      </c>
      <c r="G7200" s="395" t="s">
        <v>16054</v>
      </c>
    </row>
    <row r="7201" spans="1:7">
      <c r="A7201" s="395" t="s">
        <v>171</v>
      </c>
      <c r="B7201" s="395" t="s">
        <v>16255</v>
      </c>
      <c r="C7201" s="395" t="s">
        <v>16214</v>
      </c>
      <c r="D7201" s="395" t="s">
        <v>16254</v>
      </c>
      <c r="E7201" s="395" t="s">
        <v>816</v>
      </c>
      <c r="F7201" s="399">
        <v>10463.43</v>
      </c>
      <c r="G7201" s="395" t="s">
        <v>16054</v>
      </c>
    </row>
    <row r="7202" spans="1:7">
      <c r="A7202" s="395" t="s">
        <v>171</v>
      </c>
      <c r="B7202" s="395" t="s">
        <v>16256</v>
      </c>
      <c r="C7202" s="395" t="s">
        <v>16232</v>
      </c>
      <c r="D7202" s="395" t="s">
        <v>16254</v>
      </c>
      <c r="E7202" s="395" t="s">
        <v>816</v>
      </c>
      <c r="F7202" s="399">
        <v>7417.4</v>
      </c>
      <c r="G7202" s="395" t="s">
        <v>16054</v>
      </c>
    </row>
    <row r="7203" spans="1:7">
      <c r="A7203" s="395" t="s">
        <v>171</v>
      </c>
      <c r="B7203" s="395" t="s">
        <v>16257</v>
      </c>
      <c r="C7203" s="395" t="s">
        <v>16234</v>
      </c>
      <c r="D7203" s="395" t="s">
        <v>16254</v>
      </c>
      <c r="E7203" s="395" t="s">
        <v>816</v>
      </c>
      <c r="F7203" s="399">
        <v>9928.18</v>
      </c>
      <c r="G7203" s="395" t="s">
        <v>16054</v>
      </c>
    </row>
    <row r="7204" spans="1:7">
      <c r="A7204" s="395" t="s">
        <v>171</v>
      </c>
      <c r="B7204" s="395" t="s">
        <v>16258</v>
      </c>
      <c r="C7204" s="395" t="s">
        <v>16228</v>
      </c>
      <c r="D7204" s="395" t="s">
        <v>16254</v>
      </c>
      <c r="E7204" s="395" t="s">
        <v>816</v>
      </c>
      <c r="F7204" s="399">
        <v>8494.51</v>
      </c>
      <c r="G7204" s="395" t="s">
        <v>16054</v>
      </c>
    </row>
    <row r="7205" spans="1:7">
      <c r="A7205" s="395" t="s">
        <v>171</v>
      </c>
      <c r="B7205" s="395" t="s">
        <v>16259</v>
      </c>
      <c r="C7205" s="395" t="s">
        <v>16217</v>
      </c>
      <c r="D7205" s="395" t="s">
        <v>16254</v>
      </c>
      <c r="E7205" s="395" t="s">
        <v>816</v>
      </c>
      <c r="F7205" s="399">
        <v>6451.59</v>
      </c>
      <c r="G7205" s="395" t="s">
        <v>16054</v>
      </c>
    </row>
    <row r="7206" spans="1:7">
      <c r="A7206" s="395" t="s">
        <v>171</v>
      </c>
      <c r="B7206" s="395" t="s">
        <v>16260</v>
      </c>
      <c r="C7206" s="395" t="s">
        <v>16220</v>
      </c>
      <c r="D7206" s="395" t="s">
        <v>16254</v>
      </c>
      <c r="E7206" s="395" t="s">
        <v>816</v>
      </c>
      <c r="F7206" s="399">
        <v>6754.17</v>
      </c>
      <c r="G7206" s="395" t="s">
        <v>16054</v>
      </c>
    </row>
    <row r="7207" spans="1:7">
      <c r="A7207" s="395" t="s">
        <v>171</v>
      </c>
      <c r="B7207" s="395" t="s">
        <v>16261</v>
      </c>
      <c r="C7207" s="395" t="s">
        <v>16238</v>
      </c>
      <c r="D7207" s="395" t="s">
        <v>16254</v>
      </c>
      <c r="E7207" s="395" t="s">
        <v>816</v>
      </c>
      <c r="F7207" s="399">
        <v>19804.990000000002</v>
      </c>
      <c r="G7207" s="395" t="s">
        <v>16054</v>
      </c>
    </row>
    <row r="7208" spans="1:7">
      <c r="A7208" s="395" t="s">
        <v>171</v>
      </c>
      <c r="B7208" s="395" t="s">
        <v>16262</v>
      </c>
      <c r="C7208" s="395" t="s">
        <v>16230</v>
      </c>
      <c r="D7208" s="395" t="s">
        <v>16254</v>
      </c>
      <c r="E7208" s="395" t="s">
        <v>816</v>
      </c>
      <c r="F7208" s="399">
        <v>5589.6</v>
      </c>
      <c r="G7208" s="395" t="s">
        <v>16054</v>
      </c>
    </row>
    <row r="7209" spans="1:7">
      <c r="A7209" s="395" t="s">
        <v>171</v>
      </c>
      <c r="B7209" s="395" t="s">
        <v>16263</v>
      </c>
      <c r="C7209" s="395" t="s">
        <v>16240</v>
      </c>
      <c r="D7209" s="395" t="s">
        <v>16254</v>
      </c>
      <c r="E7209" s="395" t="s">
        <v>816</v>
      </c>
      <c r="F7209" s="399">
        <v>22491.79</v>
      </c>
      <c r="G7209" s="395" t="s">
        <v>16054</v>
      </c>
    </row>
    <row r="7210" spans="1:7">
      <c r="A7210" s="395" t="s">
        <v>171</v>
      </c>
      <c r="B7210" s="395" t="s">
        <v>16264</v>
      </c>
      <c r="C7210" s="395" t="s">
        <v>16242</v>
      </c>
      <c r="D7210" s="395" t="s">
        <v>16254</v>
      </c>
      <c r="E7210" s="395" t="s">
        <v>816</v>
      </c>
      <c r="F7210" s="399">
        <v>30611.93</v>
      </c>
      <c r="G7210" s="395" t="s">
        <v>16054</v>
      </c>
    </row>
    <row r="7211" spans="1:7">
      <c r="A7211" s="395" t="s">
        <v>171</v>
      </c>
      <c r="B7211" s="395" t="s">
        <v>16265</v>
      </c>
      <c r="C7211" s="395" t="s">
        <v>16266</v>
      </c>
      <c r="D7211" s="395" t="s">
        <v>16254</v>
      </c>
      <c r="E7211" s="395" t="s">
        <v>816</v>
      </c>
      <c r="F7211" s="399">
        <v>14621.99</v>
      </c>
      <c r="G7211" s="395" t="s">
        <v>16054</v>
      </c>
    </row>
    <row r="7212" spans="1:7">
      <c r="A7212" s="395" t="s">
        <v>171</v>
      </c>
      <c r="B7212" s="395" t="s">
        <v>16267</v>
      </c>
      <c r="C7212" s="395" t="s">
        <v>16268</v>
      </c>
      <c r="D7212" s="395" t="s">
        <v>16254</v>
      </c>
      <c r="E7212" s="395" t="s">
        <v>816</v>
      </c>
      <c r="F7212" s="399">
        <v>20616.080000000002</v>
      </c>
      <c r="G7212" s="395" t="s">
        <v>16054</v>
      </c>
    </row>
    <row r="7213" spans="1:7">
      <c r="A7213" s="395" t="s">
        <v>171</v>
      </c>
      <c r="B7213" s="395" t="s">
        <v>16269</v>
      </c>
      <c r="C7213" s="395" t="s">
        <v>16270</v>
      </c>
      <c r="D7213" s="395" t="s">
        <v>16254</v>
      </c>
      <c r="E7213" s="395" t="s">
        <v>816</v>
      </c>
      <c r="F7213" s="399">
        <v>27138.92</v>
      </c>
      <c r="G7213" s="395" t="s">
        <v>16054</v>
      </c>
    </row>
    <row r="7214" spans="1:7">
      <c r="A7214" s="395" t="s">
        <v>171</v>
      </c>
      <c r="B7214" s="395" t="s">
        <v>16271</v>
      </c>
      <c r="C7214" s="395" t="s">
        <v>16272</v>
      </c>
      <c r="D7214" s="395" t="s">
        <v>16254</v>
      </c>
      <c r="E7214" s="395" t="s">
        <v>816</v>
      </c>
      <c r="F7214" s="399">
        <v>7160.46</v>
      </c>
      <c r="G7214" s="395" t="s">
        <v>16054</v>
      </c>
    </row>
    <row r="7215" spans="1:7">
      <c r="A7215" s="395" t="s">
        <v>171</v>
      </c>
      <c r="B7215" s="395" t="s">
        <v>16273</v>
      </c>
      <c r="C7215" s="395" t="s">
        <v>16244</v>
      </c>
      <c r="D7215" s="395" t="s">
        <v>16254</v>
      </c>
      <c r="E7215" s="395" t="s">
        <v>816</v>
      </c>
      <c r="F7215" s="399">
        <v>11382.84</v>
      </c>
      <c r="G7215" s="395" t="s">
        <v>16054</v>
      </c>
    </row>
    <row r="7216" spans="1:7">
      <c r="A7216" s="395" t="s">
        <v>171</v>
      </c>
      <c r="B7216" s="395" t="s">
        <v>16274</v>
      </c>
      <c r="C7216" s="395" t="s">
        <v>16247</v>
      </c>
      <c r="D7216" s="395" t="s">
        <v>16254</v>
      </c>
      <c r="E7216" s="395" t="s">
        <v>816</v>
      </c>
      <c r="F7216" s="399">
        <v>12279.39</v>
      </c>
      <c r="G7216" s="395" t="s">
        <v>16054</v>
      </c>
    </row>
    <row r="7217" spans="1:7">
      <c r="A7217" s="395" t="s">
        <v>171</v>
      </c>
      <c r="B7217" s="395" t="s">
        <v>16275</v>
      </c>
      <c r="C7217" s="395" t="s">
        <v>16276</v>
      </c>
      <c r="D7217" s="395" t="s">
        <v>286</v>
      </c>
      <c r="E7217" s="395" t="s">
        <v>816</v>
      </c>
      <c r="F7217" s="399">
        <v>0.23</v>
      </c>
      <c r="G7217" s="395" t="s">
        <v>16054</v>
      </c>
    </row>
    <row r="7218" spans="1:7">
      <c r="A7218" s="395" t="s">
        <v>171</v>
      </c>
      <c r="B7218" s="395" t="s">
        <v>16277</v>
      </c>
      <c r="C7218" s="395" t="s">
        <v>16278</v>
      </c>
      <c r="D7218" s="395" t="s">
        <v>286</v>
      </c>
      <c r="E7218" s="395" t="s">
        <v>816</v>
      </c>
      <c r="F7218" s="399">
        <v>0.28999999999999998</v>
      </c>
      <c r="G7218" s="395" t="s">
        <v>16054</v>
      </c>
    </row>
    <row r="7219" spans="1:7">
      <c r="A7219" s="395" t="s">
        <v>171</v>
      </c>
      <c r="B7219" s="395" t="s">
        <v>16279</v>
      </c>
      <c r="C7219" s="395" t="s">
        <v>16280</v>
      </c>
      <c r="D7219" s="395" t="s">
        <v>286</v>
      </c>
      <c r="E7219" s="395" t="s">
        <v>816</v>
      </c>
      <c r="F7219" s="399">
        <v>0.19</v>
      </c>
      <c r="G7219" s="395" t="s">
        <v>16054</v>
      </c>
    </row>
    <row r="7220" spans="1:7">
      <c r="A7220" s="395" t="s">
        <v>171</v>
      </c>
      <c r="B7220" s="395" t="s">
        <v>16281</v>
      </c>
      <c r="C7220" s="395" t="s">
        <v>16282</v>
      </c>
      <c r="D7220" s="395" t="s">
        <v>286</v>
      </c>
      <c r="E7220" s="395" t="s">
        <v>816</v>
      </c>
      <c r="F7220" s="399">
        <v>0.23</v>
      </c>
      <c r="G7220" s="395" t="s">
        <v>16054</v>
      </c>
    </row>
    <row r="7221" spans="1:7">
      <c r="A7221" s="395" t="s">
        <v>171</v>
      </c>
      <c r="B7221" s="395" t="s">
        <v>16283</v>
      </c>
      <c r="C7221" s="395" t="s">
        <v>16284</v>
      </c>
      <c r="D7221" s="395" t="s">
        <v>286</v>
      </c>
      <c r="E7221" s="395" t="s">
        <v>816</v>
      </c>
      <c r="F7221" s="399">
        <v>0.28999999999999998</v>
      </c>
      <c r="G7221" s="395" t="s">
        <v>16054</v>
      </c>
    </row>
    <row r="7222" spans="1:7">
      <c r="A7222" s="395" t="s">
        <v>171</v>
      </c>
      <c r="B7222" s="395" t="s">
        <v>16285</v>
      </c>
      <c r="C7222" s="395" t="s">
        <v>16286</v>
      </c>
      <c r="D7222" s="395" t="s">
        <v>286</v>
      </c>
      <c r="E7222" s="395" t="s">
        <v>816</v>
      </c>
      <c r="F7222" s="399">
        <v>0.25</v>
      </c>
      <c r="G7222" s="395" t="s">
        <v>16054</v>
      </c>
    </row>
    <row r="7223" spans="1:7">
      <c r="A7223" s="395" t="s">
        <v>171</v>
      </c>
      <c r="B7223" s="395" t="s">
        <v>16287</v>
      </c>
      <c r="C7223" s="395" t="s">
        <v>16288</v>
      </c>
      <c r="D7223" s="395" t="s">
        <v>286</v>
      </c>
      <c r="E7223" s="395" t="s">
        <v>816</v>
      </c>
      <c r="F7223" s="399">
        <v>0.28000000000000003</v>
      </c>
      <c r="G7223" s="395" t="s">
        <v>16054</v>
      </c>
    </row>
    <row r="7224" spans="1:7">
      <c r="A7224" s="395" t="s">
        <v>171</v>
      </c>
      <c r="B7224" s="395" t="s">
        <v>16289</v>
      </c>
      <c r="C7224" s="395" t="s">
        <v>16290</v>
      </c>
      <c r="D7224" s="395" t="s">
        <v>286</v>
      </c>
      <c r="E7224" s="395" t="s">
        <v>816</v>
      </c>
      <c r="F7224" s="399">
        <v>0.33</v>
      </c>
      <c r="G7224" s="395" t="s">
        <v>16054</v>
      </c>
    </row>
    <row r="7225" spans="1:7">
      <c r="A7225" s="395" t="s">
        <v>171</v>
      </c>
      <c r="B7225" s="395" t="s">
        <v>16291</v>
      </c>
      <c r="C7225" s="395" t="s">
        <v>16292</v>
      </c>
      <c r="D7225" s="395" t="s">
        <v>286</v>
      </c>
      <c r="E7225" s="395" t="s">
        <v>816</v>
      </c>
      <c r="F7225" s="399">
        <v>1.01</v>
      </c>
      <c r="G7225" s="395" t="s">
        <v>16054</v>
      </c>
    </row>
    <row r="7226" spans="1:7">
      <c r="A7226" s="395" t="s">
        <v>171</v>
      </c>
      <c r="B7226" s="395" t="s">
        <v>16293</v>
      </c>
      <c r="C7226" s="395" t="s">
        <v>16294</v>
      </c>
      <c r="D7226" s="395" t="s">
        <v>286</v>
      </c>
      <c r="E7226" s="395" t="s">
        <v>816</v>
      </c>
      <c r="F7226" s="399">
        <v>0.41</v>
      </c>
      <c r="G7226" s="395" t="s">
        <v>16054</v>
      </c>
    </row>
    <row r="7227" spans="1:7">
      <c r="A7227" s="395" t="s">
        <v>171</v>
      </c>
      <c r="B7227" s="395" t="s">
        <v>16295</v>
      </c>
      <c r="C7227" s="395" t="s">
        <v>16296</v>
      </c>
      <c r="D7227" s="395" t="s">
        <v>286</v>
      </c>
      <c r="E7227" s="395" t="s">
        <v>816</v>
      </c>
      <c r="F7227" s="399">
        <v>0.32</v>
      </c>
      <c r="G7227" s="395" t="s">
        <v>16054</v>
      </c>
    </row>
    <row r="7228" spans="1:7">
      <c r="A7228" s="395" t="s">
        <v>171</v>
      </c>
      <c r="B7228" s="395" t="s">
        <v>16297</v>
      </c>
      <c r="C7228" s="395" t="s">
        <v>16298</v>
      </c>
      <c r="D7228" s="395" t="s">
        <v>286</v>
      </c>
      <c r="E7228" s="395" t="s">
        <v>816</v>
      </c>
      <c r="F7228" s="399">
        <v>0.23</v>
      </c>
      <c r="G7228" s="395" t="s">
        <v>16054</v>
      </c>
    </row>
    <row r="7229" spans="1:7">
      <c r="A7229" s="395" t="s">
        <v>171</v>
      </c>
      <c r="B7229" s="395" t="s">
        <v>16299</v>
      </c>
      <c r="C7229" s="395" t="s">
        <v>16300</v>
      </c>
      <c r="D7229" s="395" t="s">
        <v>286</v>
      </c>
      <c r="E7229" s="395" t="s">
        <v>816</v>
      </c>
      <c r="F7229" s="399">
        <v>0.23</v>
      </c>
      <c r="G7229" s="395" t="s">
        <v>16054</v>
      </c>
    </row>
    <row r="7230" spans="1:7">
      <c r="A7230" s="395" t="s">
        <v>171</v>
      </c>
      <c r="B7230" s="395" t="s">
        <v>16301</v>
      </c>
      <c r="C7230" s="395" t="s">
        <v>16302</v>
      </c>
      <c r="D7230" s="395" t="s">
        <v>286</v>
      </c>
      <c r="E7230" s="395" t="s">
        <v>816</v>
      </c>
      <c r="F7230" s="399">
        <v>0.23</v>
      </c>
      <c r="G7230" s="395" t="s">
        <v>16054</v>
      </c>
    </row>
    <row r="7231" spans="1:7">
      <c r="A7231" s="395" t="s">
        <v>171</v>
      </c>
      <c r="B7231" s="395" t="s">
        <v>16303</v>
      </c>
      <c r="C7231" s="395" t="s">
        <v>16304</v>
      </c>
      <c r="D7231" s="395" t="s">
        <v>286</v>
      </c>
      <c r="E7231" s="395" t="s">
        <v>816</v>
      </c>
      <c r="F7231" s="399">
        <v>0.26</v>
      </c>
      <c r="G7231" s="395" t="s">
        <v>16054</v>
      </c>
    </row>
    <row r="7232" spans="1:7">
      <c r="A7232" s="395" t="s">
        <v>171</v>
      </c>
      <c r="B7232" s="395" t="s">
        <v>16306</v>
      </c>
      <c r="C7232" s="395" t="s">
        <v>16307</v>
      </c>
      <c r="D7232" s="395" t="s">
        <v>286</v>
      </c>
      <c r="E7232" s="395" t="s">
        <v>816</v>
      </c>
      <c r="F7232" s="399">
        <v>0.36</v>
      </c>
      <c r="G7232" s="395" t="s">
        <v>16054</v>
      </c>
    </row>
    <row r="7233" spans="1:7">
      <c r="A7233" s="395" t="s">
        <v>171</v>
      </c>
      <c r="B7233" s="395" t="s">
        <v>16308</v>
      </c>
      <c r="C7233" s="395" t="s">
        <v>16309</v>
      </c>
      <c r="D7233" s="395" t="s">
        <v>286</v>
      </c>
      <c r="E7233" s="395" t="s">
        <v>816</v>
      </c>
      <c r="F7233" s="399">
        <v>0.36</v>
      </c>
      <c r="G7233" s="395" t="s">
        <v>16054</v>
      </c>
    </row>
    <row r="7234" spans="1:7">
      <c r="A7234" s="395" t="s">
        <v>171</v>
      </c>
      <c r="B7234" s="395" t="s">
        <v>16310</v>
      </c>
      <c r="C7234" s="395" t="s">
        <v>16311</v>
      </c>
      <c r="D7234" s="395" t="s">
        <v>286</v>
      </c>
      <c r="E7234" s="395" t="s">
        <v>816</v>
      </c>
      <c r="F7234" s="399">
        <v>0.36</v>
      </c>
      <c r="G7234" s="395" t="s">
        <v>16054</v>
      </c>
    </row>
    <row r="7235" spans="1:7">
      <c r="A7235" s="395" t="s">
        <v>171</v>
      </c>
      <c r="B7235" s="395" t="s">
        <v>16312</v>
      </c>
      <c r="C7235" s="395" t="s">
        <v>16313</v>
      </c>
      <c r="D7235" s="395" t="s">
        <v>286</v>
      </c>
      <c r="E7235" s="395" t="s">
        <v>816</v>
      </c>
      <c r="F7235" s="399">
        <v>0.15</v>
      </c>
      <c r="G7235" s="395" t="s">
        <v>16054</v>
      </c>
    </row>
    <row r="7236" spans="1:7">
      <c r="A7236" s="395" t="s">
        <v>171</v>
      </c>
      <c r="B7236" s="395" t="s">
        <v>16314</v>
      </c>
      <c r="C7236" s="395" t="s">
        <v>16315</v>
      </c>
      <c r="D7236" s="395" t="s">
        <v>286</v>
      </c>
      <c r="E7236" s="395" t="s">
        <v>816</v>
      </c>
      <c r="F7236" s="399">
        <v>0.28000000000000003</v>
      </c>
      <c r="G7236" s="395" t="s">
        <v>16054</v>
      </c>
    </row>
    <row r="7237" spans="1:7">
      <c r="A7237" s="395" t="s">
        <v>171</v>
      </c>
      <c r="B7237" s="395" t="s">
        <v>16316</v>
      </c>
      <c r="C7237" s="395" t="s">
        <v>16317</v>
      </c>
      <c r="D7237" s="395" t="s">
        <v>286</v>
      </c>
      <c r="E7237" s="395" t="s">
        <v>816</v>
      </c>
      <c r="F7237" s="399">
        <v>0.36</v>
      </c>
      <c r="G7237" s="395" t="s">
        <v>16054</v>
      </c>
    </row>
    <row r="7238" spans="1:7">
      <c r="A7238" s="395" t="s">
        <v>171</v>
      </c>
      <c r="B7238" s="395" t="s">
        <v>16318</v>
      </c>
      <c r="C7238" s="395" t="s">
        <v>16319</v>
      </c>
      <c r="D7238" s="395" t="s">
        <v>286</v>
      </c>
      <c r="E7238" s="395" t="s">
        <v>1590</v>
      </c>
      <c r="F7238" s="399">
        <v>0.28000000000000003</v>
      </c>
      <c r="G7238" s="395" t="s">
        <v>16054</v>
      </c>
    </row>
    <row r="7239" spans="1:7">
      <c r="A7239" s="395" t="s">
        <v>171</v>
      </c>
      <c r="B7239" s="395" t="s">
        <v>16320</v>
      </c>
      <c r="C7239" s="395" t="s">
        <v>16321</v>
      </c>
      <c r="D7239" s="395" t="s">
        <v>286</v>
      </c>
      <c r="E7239" s="395" t="s">
        <v>816</v>
      </c>
      <c r="F7239" s="399">
        <v>0.17</v>
      </c>
      <c r="G7239" s="395" t="s">
        <v>16054</v>
      </c>
    </row>
    <row r="7240" spans="1:7">
      <c r="A7240" s="395" t="s">
        <v>171</v>
      </c>
      <c r="B7240" s="395" t="s">
        <v>16322</v>
      </c>
      <c r="C7240" s="395" t="s">
        <v>16323</v>
      </c>
      <c r="D7240" s="395" t="s">
        <v>286</v>
      </c>
      <c r="E7240" s="395" t="s">
        <v>1590</v>
      </c>
      <c r="F7240" s="399">
        <v>1.23</v>
      </c>
      <c r="G7240" s="395" t="s">
        <v>16054</v>
      </c>
    </row>
    <row r="7241" spans="1:7">
      <c r="A7241" s="395" t="s">
        <v>171</v>
      </c>
      <c r="B7241" s="395" t="s">
        <v>16324</v>
      </c>
      <c r="C7241" s="395" t="s">
        <v>16325</v>
      </c>
      <c r="D7241" s="395" t="s">
        <v>286</v>
      </c>
      <c r="E7241" s="395" t="s">
        <v>816</v>
      </c>
      <c r="F7241" s="399">
        <v>1.1399999999999999</v>
      </c>
      <c r="G7241" s="395" t="s">
        <v>16054</v>
      </c>
    </row>
    <row r="7242" spans="1:7">
      <c r="A7242" s="395" t="s">
        <v>171</v>
      </c>
      <c r="B7242" s="395" t="s">
        <v>16327</v>
      </c>
      <c r="C7242" s="395" t="s">
        <v>16328</v>
      </c>
      <c r="D7242" s="395" t="s">
        <v>286</v>
      </c>
      <c r="E7242" s="395" t="s">
        <v>816</v>
      </c>
      <c r="F7242" s="399">
        <v>1.2</v>
      </c>
      <c r="G7242" s="395" t="s">
        <v>16054</v>
      </c>
    </row>
    <row r="7243" spans="1:7">
      <c r="A7243" s="395" t="s">
        <v>171</v>
      </c>
      <c r="B7243" s="395" t="s">
        <v>16329</v>
      </c>
      <c r="C7243" s="395" t="s">
        <v>16330</v>
      </c>
      <c r="D7243" s="395" t="s">
        <v>286</v>
      </c>
      <c r="E7243" s="395" t="s">
        <v>1590</v>
      </c>
      <c r="F7243" s="399">
        <v>0.5</v>
      </c>
      <c r="G7243" s="395" t="s">
        <v>16054</v>
      </c>
    </row>
    <row r="7244" spans="1:7">
      <c r="A7244" s="395" t="s">
        <v>171</v>
      </c>
      <c r="B7244" s="395" t="s">
        <v>16331</v>
      </c>
      <c r="C7244" s="395" t="s">
        <v>16332</v>
      </c>
      <c r="D7244" s="395" t="s">
        <v>286</v>
      </c>
      <c r="E7244" s="395" t="s">
        <v>816</v>
      </c>
      <c r="F7244" s="399">
        <v>0.28000000000000003</v>
      </c>
      <c r="G7244" s="395" t="s">
        <v>16054</v>
      </c>
    </row>
    <row r="7245" spans="1:7">
      <c r="A7245" s="395" t="s">
        <v>171</v>
      </c>
      <c r="B7245" s="395" t="s">
        <v>16333</v>
      </c>
      <c r="C7245" s="395" t="s">
        <v>16334</v>
      </c>
      <c r="D7245" s="395" t="s">
        <v>286</v>
      </c>
      <c r="E7245" s="395" t="s">
        <v>816</v>
      </c>
      <c r="F7245" s="399">
        <v>0.52</v>
      </c>
      <c r="G7245" s="395" t="s">
        <v>16054</v>
      </c>
    </row>
    <row r="7246" spans="1:7">
      <c r="A7246" s="395" t="s">
        <v>171</v>
      </c>
      <c r="B7246" s="395" t="s">
        <v>16336</v>
      </c>
      <c r="C7246" s="395" t="s">
        <v>16337</v>
      </c>
      <c r="D7246" s="395" t="s">
        <v>286</v>
      </c>
      <c r="E7246" s="395" t="s">
        <v>816</v>
      </c>
      <c r="F7246" s="399">
        <v>0.5</v>
      </c>
      <c r="G7246" s="395" t="s">
        <v>16054</v>
      </c>
    </row>
    <row r="7247" spans="1:7">
      <c r="A7247" s="395" t="s">
        <v>171</v>
      </c>
      <c r="B7247" s="395" t="s">
        <v>16338</v>
      </c>
      <c r="C7247" s="395" t="s">
        <v>16339</v>
      </c>
      <c r="D7247" s="395" t="s">
        <v>286</v>
      </c>
      <c r="E7247" s="395" t="s">
        <v>816</v>
      </c>
      <c r="F7247" s="399">
        <v>0.36</v>
      </c>
      <c r="G7247" s="395" t="s">
        <v>16054</v>
      </c>
    </row>
    <row r="7248" spans="1:7">
      <c r="A7248" s="395" t="s">
        <v>171</v>
      </c>
      <c r="B7248" s="395" t="s">
        <v>16340</v>
      </c>
      <c r="C7248" s="395" t="s">
        <v>16341</v>
      </c>
      <c r="D7248" s="395" t="s">
        <v>286</v>
      </c>
      <c r="E7248" s="395" t="s">
        <v>816</v>
      </c>
      <c r="F7248" s="399">
        <v>0.37</v>
      </c>
      <c r="G7248" s="395" t="s">
        <v>16054</v>
      </c>
    </row>
    <row r="7249" spans="1:7">
      <c r="A7249" s="395" t="s">
        <v>171</v>
      </c>
      <c r="B7249" s="395" t="s">
        <v>16343</v>
      </c>
      <c r="C7249" s="395" t="s">
        <v>16344</v>
      </c>
      <c r="D7249" s="395" t="s">
        <v>286</v>
      </c>
      <c r="E7249" s="395" t="s">
        <v>816</v>
      </c>
      <c r="F7249" s="399">
        <v>0.28999999999999998</v>
      </c>
      <c r="G7249" s="395" t="s">
        <v>16054</v>
      </c>
    </row>
    <row r="7250" spans="1:7">
      <c r="A7250" s="395" t="s">
        <v>171</v>
      </c>
      <c r="B7250" s="395" t="s">
        <v>16345</v>
      </c>
      <c r="C7250" s="395" t="s">
        <v>16346</v>
      </c>
      <c r="D7250" s="395" t="s">
        <v>286</v>
      </c>
      <c r="E7250" s="395" t="s">
        <v>816</v>
      </c>
      <c r="F7250" s="399">
        <v>0.37</v>
      </c>
      <c r="G7250" s="395" t="s">
        <v>16054</v>
      </c>
    </row>
    <row r="7251" spans="1:7">
      <c r="A7251" s="395" t="s">
        <v>171</v>
      </c>
      <c r="B7251" s="395" t="s">
        <v>16347</v>
      </c>
      <c r="C7251" s="395" t="s">
        <v>16348</v>
      </c>
      <c r="D7251" s="395" t="s">
        <v>286</v>
      </c>
      <c r="E7251" s="395" t="s">
        <v>816</v>
      </c>
      <c r="F7251" s="399">
        <v>0.23</v>
      </c>
      <c r="G7251" s="395" t="s">
        <v>16054</v>
      </c>
    </row>
    <row r="7252" spans="1:7">
      <c r="A7252" s="395" t="s">
        <v>171</v>
      </c>
      <c r="B7252" s="395" t="s">
        <v>16349</v>
      </c>
      <c r="C7252" s="395" t="s">
        <v>16350</v>
      </c>
      <c r="D7252" s="395" t="s">
        <v>286</v>
      </c>
      <c r="E7252" s="395" t="s">
        <v>816</v>
      </c>
      <c r="F7252" s="399">
        <v>1.07</v>
      </c>
      <c r="G7252" s="395" t="s">
        <v>16054</v>
      </c>
    </row>
    <row r="7253" spans="1:7">
      <c r="A7253" s="395" t="s">
        <v>171</v>
      </c>
      <c r="B7253" s="395" t="s">
        <v>16352</v>
      </c>
      <c r="C7253" s="395" t="s">
        <v>16353</v>
      </c>
      <c r="D7253" s="395" t="s">
        <v>286</v>
      </c>
      <c r="E7253" s="395" t="s">
        <v>816</v>
      </c>
      <c r="F7253" s="399">
        <v>0.14000000000000001</v>
      </c>
      <c r="G7253" s="395" t="s">
        <v>16054</v>
      </c>
    </row>
    <row r="7254" spans="1:7">
      <c r="A7254" s="395" t="s">
        <v>171</v>
      </c>
      <c r="B7254" s="395" t="s">
        <v>16354</v>
      </c>
      <c r="C7254" s="395" t="s">
        <v>16355</v>
      </c>
      <c r="D7254" s="395" t="s">
        <v>286</v>
      </c>
      <c r="E7254" s="395" t="s">
        <v>1590</v>
      </c>
      <c r="F7254" s="399">
        <v>0.13</v>
      </c>
      <c r="G7254" s="395" t="s">
        <v>16054</v>
      </c>
    </row>
    <row r="7255" spans="1:7">
      <c r="A7255" s="395" t="s">
        <v>171</v>
      </c>
      <c r="B7255" s="395" t="s">
        <v>16356</v>
      </c>
      <c r="C7255" s="395" t="s">
        <v>16357</v>
      </c>
      <c r="D7255" s="395" t="s">
        <v>286</v>
      </c>
      <c r="E7255" s="395" t="s">
        <v>816</v>
      </c>
      <c r="F7255" s="399">
        <v>0.17</v>
      </c>
      <c r="G7255" s="395" t="s">
        <v>16054</v>
      </c>
    </row>
    <row r="7256" spans="1:7">
      <c r="A7256" s="395" t="s">
        <v>171</v>
      </c>
      <c r="B7256" s="395" t="s">
        <v>16358</v>
      </c>
      <c r="C7256" s="395" t="s">
        <v>16359</v>
      </c>
      <c r="D7256" s="395" t="s">
        <v>286</v>
      </c>
      <c r="E7256" s="395" t="s">
        <v>816</v>
      </c>
      <c r="F7256" s="399">
        <v>0.11</v>
      </c>
      <c r="G7256" s="395" t="s">
        <v>16054</v>
      </c>
    </row>
    <row r="7257" spans="1:7">
      <c r="A7257" s="395" t="s">
        <v>171</v>
      </c>
      <c r="B7257" s="395" t="s">
        <v>16360</v>
      </c>
      <c r="C7257" s="395" t="s">
        <v>16361</v>
      </c>
      <c r="D7257" s="395" t="s">
        <v>286</v>
      </c>
      <c r="E7257" s="395" t="s">
        <v>816</v>
      </c>
      <c r="F7257" s="399">
        <v>0.12</v>
      </c>
      <c r="G7257" s="395" t="s">
        <v>16054</v>
      </c>
    </row>
    <row r="7258" spans="1:7">
      <c r="A7258" s="395" t="s">
        <v>171</v>
      </c>
      <c r="B7258" s="395" t="s">
        <v>16362</v>
      </c>
      <c r="C7258" s="395" t="s">
        <v>16363</v>
      </c>
      <c r="D7258" s="395" t="s">
        <v>286</v>
      </c>
      <c r="E7258" s="395" t="s">
        <v>816</v>
      </c>
      <c r="F7258" s="399">
        <v>0.5</v>
      </c>
      <c r="G7258" s="395" t="s">
        <v>16054</v>
      </c>
    </row>
    <row r="7259" spans="1:7">
      <c r="A7259" s="395" t="s">
        <v>171</v>
      </c>
      <c r="B7259" s="395" t="s">
        <v>16364</v>
      </c>
      <c r="C7259" s="395" t="s">
        <v>16365</v>
      </c>
      <c r="D7259" s="395" t="s">
        <v>286</v>
      </c>
      <c r="E7259" s="395" t="s">
        <v>816</v>
      </c>
      <c r="F7259" s="399">
        <v>0.33</v>
      </c>
      <c r="G7259" s="395" t="s">
        <v>16054</v>
      </c>
    </row>
    <row r="7260" spans="1:7">
      <c r="A7260" s="395" t="s">
        <v>171</v>
      </c>
      <c r="B7260" s="395" t="s">
        <v>16366</v>
      </c>
      <c r="C7260" s="395" t="s">
        <v>16367</v>
      </c>
      <c r="D7260" s="395" t="s">
        <v>286</v>
      </c>
      <c r="E7260" s="395" t="s">
        <v>816</v>
      </c>
      <c r="F7260" s="399">
        <v>0.19</v>
      </c>
      <c r="G7260" s="395" t="s">
        <v>16054</v>
      </c>
    </row>
    <row r="7261" spans="1:7">
      <c r="A7261" s="395" t="s">
        <v>171</v>
      </c>
      <c r="B7261" s="395" t="s">
        <v>16368</v>
      </c>
      <c r="C7261" s="395" t="s">
        <v>16369</v>
      </c>
      <c r="D7261" s="395" t="s">
        <v>286</v>
      </c>
      <c r="E7261" s="395" t="s">
        <v>816</v>
      </c>
      <c r="F7261" s="399">
        <v>0.17</v>
      </c>
      <c r="G7261" s="395" t="s">
        <v>16054</v>
      </c>
    </row>
    <row r="7262" spans="1:7">
      <c r="A7262" s="395" t="s">
        <v>171</v>
      </c>
      <c r="B7262" s="395" t="s">
        <v>16370</v>
      </c>
      <c r="C7262" s="395" t="s">
        <v>16371</v>
      </c>
      <c r="D7262" s="395" t="s">
        <v>286</v>
      </c>
      <c r="E7262" s="395" t="s">
        <v>816</v>
      </c>
      <c r="F7262" s="399">
        <v>0.23</v>
      </c>
      <c r="G7262" s="395" t="s">
        <v>16054</v>
      </c>
    </row>
    <row r="7263" spans="1:7">
      <c r="A7263" s="395" t="s">
        <v>171</v>
      </c>
      <c r="B7263" s="395" t="s">
        <v>16372</v>
      </c>
      <c r="C7263" s="395" t="s">
        <v>16373</v>
      </c>
      <c r="D7263" s="395" t="s">
        <v>286</v>
      </c>
      <c r="E7263" s="395" t="s">
        <v>1590</v>
      </c>
      <c r="F7263" s="399">
        <v>0.35</v>
      </c>
      <c r="G7263" s="395" t="s">
        <v>16054</v>
      </c>
    </row>
    <row r="7264" spans="1:7">
      <c r="A7264" s="395" t="s">
        <v>171</v>
      </c>
      <c r="B7264" s="395" t="s">
        <v>16375</v>
      </c>
      <c r="C7264" s="395" t="s">
        <v>16376</v>
      </c>
      <c r="D7264" s="395" t="s">
        <v>286</v>
      </c>
      <c r="E7264" s="395" t="s">
        <v>816</v>
      </c>
      <c r="F7264" s="399">
        <v>0.33</v>
      </c>
      <c r="G7264" s="395" t="s">
        <v>16054</v>
      </c>
    </row>
    <row r="7265" spans="1:7">
      <c r="A7265" s="395" t="s">
        <v>171</v>
      </c>
      <c r="B7265" s="395" t="s">
        <v>16377</v>
      </c>
      <c r="C7265" s="395" t="s">
        <v>16378</v>
      </c>
      <c r="D7265" s="395" t="s">
        <v>286</v>
      </c>
      <c r="E7265" s="395" t="s">
        <v>816</v>
      </c>
      <c r="F7265" s="399">
        <v>0.36</v>
      </c>
      <c r="G7265" s="395" t="s">
        <v>16054</v>
      </c>
    </row>
    <row r="7266" spans="1:7">
      <c r="A7266" s="395" t="s">
        <v>171</v>
      </c>
      <c r="B7266" s="395" t="s">
        <v>16379</v>
      </c>
      <c r="C7266" s="395" t="s">
        <v>16380</v>
      </c>
      <c r="D7266" s="395" t="s">
        <v>286</v>
      </c>
      <c r="E7266" s="395" t="s">
        <v>816</v>
      </c>
      <c r="F7266" s="399">
        <v>0.28999999999999998</v>
      </c>
      <c r="G7266" s="395" t="s">
        <v>16054</v>
      </c>
    </row>
    <row r="7267" spans="1:7">
      <c r="A7267" s="395" t="s">
        <v>171</v>
      </c>
      <c r="B7267" s="395" t="s">
        <v>16381</v>
      </c>
      <c r="C7267" s="395" t="s">
        <v>16382</v>
      </c>
      <c r="D7267" s="395" t="s">
        <v>286</v>
      </c>
      <c r="E7267" s="395" t="s">
        <v>816</v>
      </c>
      <c r="F7267" s="399">
        <v>0.17</v>
      </c>
      <c r="G7267" s="395" t="s">
        <v>16054</v>
      </c>
    </row>
    <row r="7268" spans="1:7">
      <c r="A7268" s="395" t="s">
        <v>171</v>
      </c>
      <c r="B7268" s="395" t="s">
        <v>16383</v>
      </c>
      <c r="C7268" s="395" t="s">
        <v>16384</v>
      </c>
      <c r="D7268" s="395" t="s">
        <v>286</v>
      </c>
      <c r="E7268" s="395" t="s">
        <v>816</v>
      </c>
      <c r="F7268" s="399">
        <v>0.23</v>
      </c>
      <c r="G7268" s="395" t="s">
        <v>16054</v>
      </c>
    </row>
    <row r="7269" spans="1:7">
      <c r="A7269" s="395" t="s">
        <v>171</v>
      </c>
      <c r="B7269" s="395" t="s">
        <v>16385</v>
      </c>
      <c r="C7269" s="395" t="s">
        <v>16386</v>
      </c>
      <c r="D7269" s="395" t="s">
        <v>286</v>
      </c>
      <c r="E7269" s="395" t="s">
        <v>816</v>
      </c>
      <c r="F7269" s="399">
        <v>0.28999999999999998</v>
      </c>
      <c r="G7269" s="395" t="s">
        <v>16054</v>
      </c>
    </row>
    <row r="7270" spans="1:7">
      <c r="A7270" s="395" t="s">
        <v>171</v>
      </c>
      <c r="B7270" s="395" t="s">
        <v>16387</v>
      </c>
      <c r="C7270" s="395" t="s">
        <v>16388</v>
      </c>
      <c r="D7270" s="395" t="s">
        <v>286</v>
      </c>
      <c r="E7270" s="395" t="s">
        <v>816</v>
      </c>
      <c r="F7270" s="399">
        <v>0.21</v>
      </c>
      <c r="G7270" s="395" t="s">
        <v>16054</v>
      </c>
    </row>
    <row r="7271" spans="1:7">
      <c r="A7271" s="395" t="s">
        <v>171</v>
      </c>
      <c r="B7271" s="395" t="s">
        <v>16389</v>
      </c>
      <c r="C7271" s="395" t="s">
        <v>16390</v>
      </c>
      <c r="D7271" s="395" t="s">
        <v>286</v>
      </c>
      <c r="E7271" s="395" t="s">
        <v>816</v>
      </c>
      <c r="F7271" s="399">
        <v>0.24</v>
      </c>
      <c r="G7271" s="395" t="s">
        <v>16054</v>
      </c>
    </row>
    <row r="7272" spans="1:7">
      <c r="A7272" s="395" t="s">
        <v>171</v>
      </c>
      <c r="B7272" s="395" t="s">
        <v>16391</v>
      </c>
      <c r="C7272" s="395" t="s">
        <v>16392</v>
      </c>
      <c r="D7272" s="395" t="s">
        <v>286</v>
      </c>
      <c r="E7272" s="395" t="s">
        <v>816</v>
      </c>
      <c r="F7272" s="399">
        <v>0.19</v>
      </c>
      <c r="G7272" s="395" t="s">
        <v>16054</v>
      </c>
    </row>
    <row r="7273" spans="1:7">
      <c r="A7273" s="395" t="s">
        <v>171</v>
      </c>
      <c r="B7273" s="395" t="s">
        <v>16393</v>
      </c>
      <c r="C7273" s="395" t="s">
        <v>16394</v>
      </c>
      <c r="D7273" s="395" t="s">
        <v>286</v>
      </c>
      <c r="E7273" s="395" t="s">
        <v>816</v>
      </c>
      <c r="F7273" s="399">
        <v>0.21</v>
      </c>
      <c r="G7273" s="395" t="s">
        <v>16054</v>
      </c>
    </row>
    <row r="7274" spans="1:7">
      <c r="A7274" s="395" t="s">
        <v>171</v>
      </c>
      <c r="B7274" s="395" t="s">
        <v>16395</v>
      </c>
      <c r="C7274" s="395" t="s">
        <v>16396</v>
      </c>
      <c r="D7274" s="395" t="s">
        <v>286</v>
      </c>
      <c r="E7274" s="395" t="s">
        <v>816</v>
      </c>
      <c r="F7274" s="399">
        <v>0.31</v>
      </c>
      <c r="G7274" s="395" t="s">
        <v>16054</v>
      </c>
    </row>
    <row r="7275" spans="1:7">
      <c r="A7275" s="395" t="s">
        <v>171</v>
      </c>
      <c r="B7275" s="395" t="s">
        <v>16397</v>
      </c>
      <c r="C7275" s="395" t="s">
        <v>16398</v>
      </c>
      <c r="D7275" s="395" t="s">
        <v>286</v>
      </c>
      <c r="E7275" s="395" t="s">
        <v>816</v>
      </c>
      <c r="F7275" s="399">
        <v>0.2</v>
      </c>
      <c r="G7275" s="395" t="s">
        <v>16054</v>
      </c>
    </row>
    <row r="7276" spans="1:7">
      <c r="A7276" s="395" t="s">
        <v>171</v>
      </c>
      <c r="B7276" s="395" t="s">
        <v>16399</v>
      </c>
      <c r="C7276" s="395" t="s">
        <v>16400</v>
      </c>
      <c r="D7276" s="395" t="s">
        <v>286</v>
      </c>
      <c r="E7276" s="395" t="s">
        <v>816</v>
      </c>
      <c r="F7276" s="399">
        <v>0.36</v>
      </c>
      <c r="G7276" s="395" t="s">
        <v>16054</v>
      </c>
    </row>
    <row r="7277" spans="1:7">
      <c r="A7277" s="395" t="s">
        <v>171</v>
      </c>
      <c r="B7277" s="395" t="s">
        <v>16401</v>
      </c>
      <c r="C7277" s="395" t="s">
        <v>16402</v>
      </c>
      <c r="D7277" s="395" t="s">
        <v>286</v>
      </c>
      <c r="E7277" s="395" t="s">
        <v>1590</v>
      </c>
      <c r="F7277" s="399">
        <v>0.52</v>
      </c>
      <c r="G7277" s="395" t="s">
        <v>16054</v>
      </c>
    </row>
    <row r="7278" spans="1:7">
      <c r="A7278" s="395" t="s">
        <v>171</v>
      </c>
      <c r="B7278" s="395" t="s">
        <v>16403</v>
      </c>
      <c r="C7278" s="395" t="s">
        <v>16404</v>
      </c>
      <c r="D7278" s="395" t="s">
        <v>286</v>
      </c>
      <c r="E7278" s="395" t="s">
        <v>1590</v>
      </c>
      <c r="F7278" s="399">
        <v>0.41</v>
      </c>
      <c r="G7278" s="395" t="s">
        <v>16054</v>
      </c>
    </row>
    <row r="7279" spans="1:7">
      <c r="A7279" s="395" t="s">
        <v>171</v>
      </c>
      <c r="B7279" s="395" t="s">
        <v>16405</v>
      </c>
      <c r="C7279" s="395" t="s">
        <v>16406</v>
      </c>
      <c r="D7279" s="395" t="s">
        <v>286</v>
      </c>
      <c r="E7279" s="395" t="s">
        <v>816</v>
      </c>
      <c r="F7279" s="399">
        <v>0.38</v>
      </c>
      <c r="G7279" s="395" t="s">
        <v>16054</v>
      </c>
    </row>
    <row r="7280" spans="1:7">
      <c r="A7280" s="395" t="s">
        <v>171</v>
      </c>
      <c r="B7280" s="395" t="s">
        <v>16407</v>
      </c>
      <c r="C7280" s="395" t="s">
        <v>16408</v>
      </c>
      <c r="D7280" s="395" t="s">
        <v>286</v>
      </c>
      <c r="E7280" s="395" t="s">
        <v>816</v>
      </c>
      <c r="F7280" s="399">
        <v>0.41</v>
      </c>
      <c r="G7280" s="395" t="s">
        <v>16054</v>
      </c>
    </row>
    <row r="7281" spans="1:7">
      <c r="A7281" s="395" t="s">
        <v>171</v>
      </c>
      <c r="B7281" s="395" t="s">
        <v>16409</v>
      </c>
      <c r="C7281" s="395" t="s">
        <v>16410</v>
      </c>
      <c r="D7281" s="395" t="s">
        <v>286</v>
      </c>
      <c r="E7281" s="395" t="s">
        <v>816</v>
      </c>
      <c r="F7281" s="399">
        <v>0.43</v>
      </c>
      <c r="G7281" s="395" t="s">
        <v>16054</v>
      </c>
    </row>
    <row r="7282" spans="1:7">
      <c r="A7282" s="395" t="s">
        <v>171</v>
      </c>
      <c r="B7282" s="395" t="s">
        <v>16411</v>
      </c>
      <c r="C7282" s="395" t="s">
        <v>16412</v>
      </c>
      <c r="D7282" s="395" t="s">
        <v>286</v>
      </c>
      <c r="E7282" s="395" t="s">
        <v>816</v>
      </c>
      <c r="F7282" s="399">
        <v>0.1</v>
      </c>
      <c r="G7282" s="395" t="s">
        <v>16054</v>
      </c>
    </row>
    <row r="7283" spans="1:7">
      <c r="A7283" s="395" t="s">
        <v>171</v>
      </c>
      <c r="B7283" s="395" t="s">
        <v>16413</v>
      </c>
      <c r="C7283" s="395" t="s">
        <v>16414</v>
      </c>
      <c r="D7283" s="395" t="s">
        <v>286</v>
      </c>
      <c r="E7283" s="395" t="s">
        <v>816</v>
      </c>
      <c r="F7283" s="399">
        <v>0.28999999999999998</v>
      </c>
      <c r="G7283" s="395" t="s">
        <v>16054</v>
      </c>
    </row>
    <row r="7284" spans="1:7">
      <c r="A7284" s="395" t="s">
        <v>171</v>
      </c>
      <c r="B7284" s="395" t="s">
        <v>16415</v>
      </c>
      <c r="C7284" s="395" t="s">
        <v>16416</v>
      </c>
      <c r="D7284" s="395" t="s">
        <v>286</v>
      </c>
      <c r="E7284" s="395" t="s">
        <v>1590</v>
      </c>
      <c r="F7284" s="399">
        <v>0.43</v>
      </c>
      <c r="G7284" s="395" t="s">
        <v>16054</v>
      </c>
    </row>
    <row r="7285" spans="1:7">
      <c r="A7285" s="395" t="s">
        <v>171</v>
      </c>
      <c r="B7285" s="395" t="s">
        <v>16417</v>
      </c>
      <c r="C7285" s="395" t="s">
        <v>16418</v>
      </c>
      <c r="D7285" s="395" t="s">
        <v>286</v>
      </c>
      <c r="E7285" s="395" t="s">
        <v>1590</v>
      </c>
      <c r="F7285" s="399">
        <v>0.32</v>
      </c>
      <c r="G7285" s="395" t="s">
        <v>16054</v>
      </c>
    </row>
    <row r="7286" spans="1:7">
      <c r="A7286" s="395" t="s">
        <v>171</v>
      </c>
      <c r="B7286" s="395" t="s">
        <v>16419</v>
      </c>
      <c r="C7286" s="395" t="s">
        <v>16420</v>
      </c>
      <c r="D7286" s="395" t="s">
        <v>286</v>
      </c>
      <c r="E7286" s="395" t="s">
        <v>816</v>
      </c>
      <c r="F7286" s="399">
        <v>0.35</v>
      </c>
      <c r="G7286" s="395" t="s">
        <v>16054</v>
      </c>
    </row>
    <row r="7287" spans="1:7">
      <c r="A7287" s="395" t="s">
        <v>171</v>
      </c>
      <c r="B7287" s="395" t="s">
        <v>16421</v>
      </c>
      <c r="C7287" s="395" t="s">
        <v>16422</v>
      </c>
      <c r="D7287" s="395" t="s">
        <v>286</v>
      </c>
      <c r="E7287" s="395" t="s">
        <v>816</v>
      </c>
      <c r="F7287" s="399">
        <v>0.28000000000000003</v>
      </c>
      <c r="G7287" s="395" t="s">
        <v>16054</v>
      </c>
    </row>
    <row r="7288" spans="1:7">
      <c r="A7288" s="395" t="s">
        <v>171</v>
      </c>
      <c r="B7288" s="395" t="s">
        <v>16423</v>
      </c>
      <c r="C7288" s="395" t="s">
        <v>16424</v>
      </c>
      <c r="D7288" s="395" t="s">
        <v>286</v>
      </c>
      <c r="E7288" s="395" t="s">
        <v>816</v>
      </c>
      <c r="F7288" s="399">
        <v>0.48</v>
      </c>
      <c r="G7288" s="395" t="s">
        <v>16054</v>
      </c>
    </row>
    <row r="7289" spans="1:7">
      <c r="A7289" s="395" t="s">
        <v>171</v>
      </c>
      <c r="B7289" s="395" t="s">
        <v>16425</v>
      </c>
      <c r="C7289" s="395" t="s">
        <v>16426</v>
      </c>
      <c r="D7289" s="395" t="s">
        <v>286</v>
      </c>
      <c r="E7289" s="395" t="s">
        <v>816</v>
      </c>
      <c r="F7289" s="399">
        <v>0.36</v>
      </c>
      <c r="G7289" s="395" t="s">
        <v>16054</v>
      </c>
    </row>
    <row r="7290" spans="1:7">
      <c r="A7290" s="395" t="s">
        <v>171</v>
      </c>
      <c r="B7290" s="395" t="s">
        <v>16427</v>
      </c>
      <c r="C7290" s="395" t="s">
        <v>16428</v>
      </c>
      <c r="D7290" s="395" t="s">
        <v>286</v>
      </c>
      <c r="E7290" s="395" t="s">
        <v>816</v>
      </c>
      <c r="F7290" s="399">
        <v>0.28000000000000003</v>
      </c>
      <c r="G7290" s="395" t="s">
        <v>16054</v>
      </c>
    </row>
    <row r="7291" spans="1:7">
      <c r="A7291" s="395" t="s">
        <v>171</v>
      </c>
      <c r="B7291" s="395" t="s">
        <v>16429</v>
      </c>
      <c r="C7291" s="395" t="s">
        <v>16430</v>
      </c>
      <c r="D7291" s="395" t="s">
        <v>286</v>
      </c>
      <c r="E7291" s="395" t="s">
        <v>816</v>
      </c>
      <c r="F7291" s="399">
        <v>0.31</v>
      </c>
      <c r="G7291" s="395" t="s">
        <v>16054</v>
      </c>
    </row>
    <row r="7292" spans="1:7">
      <c r="A7292" s="395" t="s">
        <v>171</v>
      </c>
      <c r="B7292" s="395" t="s">
        <v>16431</v>
      </c>
      <c r="C7292" s="395" t="s">
        <v>16432</v>
      </c>
      <c r="D7292" s="395" t="s">
        <v>286</v>
      </c>
      <c r="E7292" s="395" t="s">
        <v>816</v>
      </c>
      <c r="F7292" s="399">
        <v>0.28999999999999998</v>
      </c>
      <c r="G7292" s="395" t="s">
        <v>16054</v>
      </c>
    </row>
    <row r="7293" spans="1:7">
      <c r="A7293" s="395" t="s">
        <v>171</v>
      </c>
      <c r="B7293" s="395" t="s">
        <v>16433</v>
      </c>
      <c r="C7293" s="395" t="s">
        <v>16434</v>
      </c>
      <c r="D7293" s="395" t="s">
        <v>286</v>
      </c>
      <c r="E7293" s="395" t="s">
        <v>816</v>
      </c>
      <c r="F7293" s="399">
        <v>0.14000000000000001</v>
      </c>
      <c r="G7293" s="395" t="s">
        <v>16054</v>
      </c>
    </row>
    <row r="7294" spans="1:7">
      <c r="A7294" s="395" t="s">
        <v>171</v>
      </c>
      <c r="B7294" s="395" t="s">
        <v>16435</v>
      </c>
      <c r="C7294" s="395" t="s">
        <v>16436</v>
      </c>
      <c r="D7294" s="395" t="s">
        <v>286</v>
      </c>
      <c r="E7294" s="395" t="s">
        <v>816</v>
      </c>
      <c r="F7294" s="399">
        <v>0.18</v>
      </c>
      <c r="G7294" s="395" t="s">
        <v>16054</v>
      </c>
    </row>
    <row r="7295" spans="1:7">
      <c r="A7295" s="395" t="s">
        <v>171</v>
      </c>
      <c r="B7295" s="395" t="s">
        <v>16437</v>
      </c>
      <c r="C7295" s="395" t="s">
        <v>16438</v>
      </c>
      <c r="D7295" s="395" t="s">
        <v>286</v>
      </c>
      <c r="E7295" s="395" t="s">
        <v>816</v>
      </c>
      <c r="F7295" s="399">
        <v>0.1</v>
      </c>
      <c r="G7295" s="395" t="s">
        <v>16054</v>
      </c>
    </row>
    <row r="7296" spans="1:7">
      <c r="A7296" s="395" t="s">
        <v>171</v>
      </c>
      <c r="B7296" s="395" t="s">
        <v>16439</v>
      </c>
      <c r="C7296" s="395" t="s">
        <v>16440</v>
      </c>
      <c r="D7296" s="395" t="s">
        <v>286</v>
      </c>
      <c r="E7296" s="395" t="s">
        <v>816</v>
      </c>
      <c r="F7296" s="399">
        <v>0.3</v>
      </c>
      <c r="G7296" s="395" t="s">
        <v>16054</v>
      </c>
    </row>
    <row r="7297" spans="1:7">
      <c r="A7297" s="395" t="s">
        <v>171</v>
      </c>
      <c r="B7297" s="395" t="s">
        <v>16441</v>
      </c>
      <c r="C7297" s="395" t="s">
        <v>16442</v>
      </c>
      <c r="D7297" s="395" t="s">
        <v>286</v>
      </c>
      <c r="E7297" s="395" t="s">
        <v>1590</v>
      </c>
      <c r="F7297" s="399">
        <v>0.18</v>
      </c>
      <c r="G7297" s="395" t="s">
        <v>16054</v>
      </c>
    </row>
    <row r="7298" spans="1:7">
      <c r="A7298" s="395" t="s">
        <v>171</v>
      </c>
      <c r="B7298" s="395" t="s">
        <v>16443</v>
      </c>
      <c r="C7298" s="395" t="s">
        <v>16444</v>
      </c>
      <c r="D7298" s="395" t="s">
        <v>286</v>
      </c>
      <c r="E7298" s="395" t="s">
        <v>816</v>
      </c>
      <c r="F7298" s="399">
        <v>0.79</v>
      </c>
      <c r="G7298" s="395" t="s">
        <v>16054</v>
      </c>
    </row>
    <row r="7299" spans="1:7">
      <c r="A7299" s="395" t="s">
        <v>171</v>
      </c>
      <c r="B7299" s="395" t="s">
        <v>16445</v>
      </c>
      <c r="C7299" s="395" t="s">
        <v>16446</v>
      </c>
      <c r="D7299" s="395" t="s">
        <v>286</v>
      </c>
      <c r="E7299" s="395" t="s">
        <v>816</v>
      </c>
      <c r="F7299" s="399">
        <v>0.7</v>
      </c>
      <c r="G7299" s="395" t="s">
        <v>16054</v>
      </c>
    </row>
    <row r="7300" spans="1:7">
      <c r="A7300" s="395" t="s">
        <v>171</v>
      </c>
      <c r="B7300" s="395" t="s">
        <v>16447</v>
      </c>
      <c r="C7300" s="395" t="s">
        <v>16448</v>
      </c>
      <c r="D7300" s="395" t="s">
        <v>286</v>
      </c>
      <c r="E7300" s="395" t="s">
        <v>816</v>
      </c>
      <c r="F7300" s="399">
        <v>1</v>
      </c>
      <c r="G7300" s="395" t="s">
        <v>16054</v>
      </c>
    </row>
    <row r="7301" spans="1:7">
      <c r="A7301" s="395" t="s">
        <v>171</v>
      </c>
      <c r="B7301" s="395" t="s">
        <v>16449</v>
      </c>
      <c r="C7301" s="395" t="s">
        <v>16450</v>
      </c>
      <c r="D7301" s="395" t="s">
        <v>286</v>
      </c>
      <c r="E7301" s="395" t="s">
        <v>816</v>
      </c>
      <c r="F7301" s="399">
        <v>1.32</v>
      </c>
      <c r="G7301" s="395" t="s">
        <v>16054</v>
      </c>
    </row>
    <row r="7302" spans="1:7">
      <c r="A7302" s="395" t="s">
        <v>171</v>
      </c>
      <c r="B7302" s="395" t="s">
        <v>16451</v>
      </c>
      <c r="C7302" s="395" t="s">
        <v>16452</v>
      </c>
      <c r="D7302" s="395" t="s">
        <v>286</v>
      </c>
      <c r="E7302" s="395" t="s">
        <v>816</v>
      </c>
      <c r="F7302" s="399">
        <v>0.24</v>
      </c>
      <c r="G7302" s="395" t="s">
        <v>16054</v>
      </c>
    </row>
    <row r="7303" spans="1:7">
      <c r="A7303" s="395" t="s">
        <v>171</v>
      </c>
      <c r="B7303" s="395" t="s">
        <v>16453</v>
      </c>
      <c r="C7303" s="395" t="s">
        <v>16454</v>
      </c>
      <c r="D7303" s="395" t="s">
        <v>286</v>
      </c>
      <c r="E7303" s="395" t="s">
        <v>816</v>
      </c>
      <c r="F7303" s="399">
        <v>0.15</v>
      </c>
      <c r="G7303" s="395" t="s">
        <v>16054</v>
      </c>
    </row>
    <row r="7304" spans="1:7">
      <c r="A7304" s="395" t="s">
        <v>171</v>
      </c>
      <c r="B7304" s="395" t="s">
        <v>16455</v>
      </c>
      <c r="C7304" s="395" t="s">
        <v>16456</v>
      </c>
      <c r="D7304" s="395" t="s">
        <v>286</v>
      </c>
      <c r="E7304" s="395" t="s">
        <v>816</v>
      </c>
      <c r="F7304" s="399">
        <v>0.21</v>
      </c>
      <c r="G7304" s="395" t="s">
        <v>16054</v>
      </c>
    </row>
    <row r="7305" spans="1:7">
      <c r="A7305" s="395" t="s">
        <v>171</v>
      </c>
      <c r="B7305" s="395" t="s">
        <v>16457</v>
      </c>
      <c r="C7305" s="395" t="s">
        <v>16458</v>
      </c>
      <c r="D7305" s="395" t="s">
        <v>286</v>
      </c>
      <c r="E7305" s="395" t="s">
        <v>816</v>
      </c>
      <c r="F7305" s="399">
        <v>0.28999999999999998</v>
      </c>
      <c r="G7305" s="395" t="s">
        <v>16054</v>
      </c>
    </row>
    <row r="7306" spans="1:7">
      <c r="A7306" s="395" t="s">
        <v>171</v>
      </c>
      <c r="B7306" s="395" t="s">
        <v>16459</v>
      </c>
      <c r="C7306" s="395" t="s">
        <v>16460</v>
      </c>
      <c r="D7306" s="395" t="s">
        <v>286</v>
      </c>
      <c r="E7306" s="395" t="s">
        <v>1590</v>
      </c>
      <c r="F7306" s="399">
        <v>0.83</v>
      </c>
      <c r="G7306" s="395" t="s">
        <v>16054</v>
      </c>
    </row>
    <row r="7307" spans="1:7">
      <c r="A7307" s="395" t="s">
        <v>171</v>
      </c>
      <c r="B7307" s="395" t="s">
        <v>16461</v>
      </c>
      <c r="C7307" s="395" t="s">
        <v>16462</v>
      </c>
      <c r="D7307" s="395" t="s">
        <v>286</v>
      </c>
      <c r="E7307" s="395" t="s">
        <v>1590</v>
      </c>
      <c r="F7307" s="399">
        <v>1.7</v>
      </c>
      <c r="G7307" s="395" t="s">
        <v>16054</v>
      </c>
    </row>
    <row r="7308" spans="1:7">
      <c r="A7308" s="395" t="s">
        <v>171</v>
      </c>
      <c r="B7308" s="395" t="s">
        <v>16463</v>
      </c>
      <c r="C7308" s="395" t="s">
        <v>16464</v>
      </c>
      <c r="D7308" s="395" t="s">
        <v>286</v>
      </c>
      <c r="E7308" s="395" t="s">
        <v>816</v>
      </c>
      <c r="F7308" s="399">
        <v>1.93</v>
      </c>
      <c r="G7308" s="395" t="s">
        <v>16054</v>
      </c>
    </row>
    <row r="7309" spans="1:7">
      <c r="A7309" s="395" t="s">
        <v>171</v>
      </c>
      <c r="B7309" s="395" t="s">
        <v>16465</v>
      </c>
      <c r="C7309" s="395" t="s">
        <v>16466</v>
      </c>
      <c r="D7309" s="395" t="s">
        <v>286</v>
      </c>
      <c r="E7309" s="395" t="s">
        <v>816</v>
      </c>
      <c r="F7309" s="399">
        <v>2.64</v>
      </c>
      <c r="G7309" s="395" t="s">
        <v>16054</v>
      </c>
    </row>
    <row r="7310" spans="1:7">
      <c r="A7310" s="395" t="s">
        <v>171</v>
      </c>
      <c r="B7310" s="395" t="s">
        <v>16467</v>
      </c>
      <c r="C7310" s="395" t="s">
        <v>16468</v>
      </c>
      <c r="D7310" s="395" t="s">
        <v>286</v>
      </c>
      <c r="E7310" s="395" t="s">
        <v>816</v>
      </c>
      <c r="F7310" s="399">
        <v>1.36</v>
      </c>
      <c r="G7310" s="395" t="s">
        <v>16054</v>
      </c>
    </row>
    <row r="7311" spans="1:7">
      <c r="A7311" s="395" t="s">
        <v>171</v>
      </c>
      <c r="B7311" s="395" t="s">
        <v>16469</v>
      </c>
      <c r="C7311" s="395" t="s">
        <v>16470</v>
      </c>
      <c r="D7311" s="395" t="s">
        <v>286</v>
      </c>
      <c r="E7311" s="395" t="s">
        <v>1590</v>
      </c>
      <c r="F7311" s="399">
        <v>0.57999999999999996</v>
      </c>
      <c r="G7311" s="395" t="s">
        <v>16054</v>
      </c>
    </row>
    <row r="7312" spans="1:7">
      <c r="A7312" s="395" t="s">
        <v>171</v>
      </c>
      <c r="B7312" s="395" t="s">
        <v>16472</v>
      </c>
      <c r="C7312" s="395" t="s">
        <v>16473</v>
      </c>
      <c r="D7312" s="395" t="s">
        <v>286</v>
      </c>
      <c r="E7312" s="395" t="s">
        <v>816</v>
      </c>
      <c r="F7312" s="399">
        <v>3.86</v>
      </c>
      <c r="G7312" s="395" t="s">
        <v>16054</v>
      </c>
    </row>
    <row r="7313" spans="1:7">
      <c r="A7313" s="395" t="s">
        <v>171</v>
      </c>
      <c r="B7313" s="395" t="s">
        <v>16475</v>
      </c>
      <c r="C7313" s="395" t="s">
        <v>16476</v>
      </c>
      <c r="D7313" s="395" t="s">
        <v>16254</v>
      </c>
      <c r="E7313" s="395" t="s">
        <v>816</v>
      </c>
      <c r="F7313" s="399">
        <v>18.32</v>
      </c>
      <c r="G7313" s="395" t="s">
        <v>16054</v>
      </c>
    </row>
    <row r="7314" spans="1:7">
      <c r="A7314" s="395" t="s">
        <v>171</v>
      </c>
      <c r="B7314" s="395" t="s">
        <v>16477</v>
      </c>
      <c r="C7314" s="395" t="s">
        <v>16478</v>
      </c>
      <c r="D7314" s="395" t="s">
        <v>16254</v>
      </c>
      <c r="E7314" s="395" t="s">
        <v>816</v>
      </c>
      <c r="F7314" s="399">
        <v>40.409999999999997</v>
      </c>
      <c r="G7314" s="395" t="s">
        <v>16054</v>
      </c>
    </row>
    <row r="7315" spans="1:7">
      <c r="A7315" s="395" t="s">
        <v>171</v>
      </c>
      <c r="B7315" s="395" t="s">
        <v>16479</v>
      </c>
      <c r="C7315" s="395" t="s">
        <v>16480</v>
      </c>
      <c r="D7315" s="395" t="s">
        <v>16254</v>
      </c>
      <c r="E7315" s="395" t="s">
        <v>816</v>
      </c>
      <c r="F7315" s="399">
        <v>28.21</v>
      </c>
      <c r="G7315" s="395" t="s">
        <v>16054</v>
      </c>
    </row>
    <row r="7316" spans="1:7">
      <c r="A7316" s="395" t="s">
        <v>171</v>
      </c>
      <c r="B7316" s="395" t="s">
        <v>16481</v>
      </c>
      <c r="C7316" s="395" t="s">
        <v>16482</v>
      </c>
      <c r="D7316" s="395" t="s">
        <v>16254</v>
      </c>
      <c r="E7316" s="395" t="s">
        <v>816</v>
      </c>
      <c r="F7316" s="399">
        <v>38.26</v>
      </c>
      <c r="G7316" s="395" t="s">
        <v>16054</v>
      </c>
    </row>
    <row r="7317" spans="1:7">
      <c r="A7317" s="395" t="s">
        <v>171</v>
      </c>
      <c r="B7317" s="395" t="s">
        <v>16483</v>
      </c>
      <c r="C7317" s="395" t="s">
        <v>16484</v>
      </c>
      <c r="D7317" s="395" t="s">
        <v>16254</v>
      </c>
      <c r="E7317" s="395" t="s">
        <v>816</v>
      </c>
      <c r="F7317" s="399">
        <v>32.520000000000003</v>
      </c>
      <c r="G7317" s="395" t="s">
        <v>16054</v>
      </c>
    </row>
    <row r="7318" spans="1:7">
      <c r="A7318" s="395" t="s">
        <v>171</v>
      </c>
      <c r="B7318" s="395" t="s">
        <v>16485</v>
      </c>
      <c r="C7318" s="395" t="s">
        <v>16486</v>
      </c>
      <c r="D7318" s="395" t="s">
        <v>16254</v>
      </c>
      <c r="E7318" s="395" t="s">
        <v>816</v>
      </c>
      <c r="F7318" s="399">
        <v>24.31</v>
      </c>
      <c r="G7318" s="395" t="s">
        <v>16054</v>
      </c>
    </row>
    <row r="7319" spans="1:7">
      <c r="A7319" s="395" t="s">
        <v>171</v>
      </c>
      <c r="B7319" s="395" t="s">
        <v>16487</v>
      </c>
      <c r="C7319" s="395" t="s">
        <v>16488</v>
      </c>
      <c r="D7319" s="395" t="s">
        <v>16254</v>
      </c>
      <c r="E7319" s="395" t="s">
        <v>816</v>
      </c>
      <c r="F7319" s="399">
        <v>105.01</v>
      </c>
      <c r="G7319" s="395" t="s">
        <v>16054</v>
      </c>
    </row>
    <row r="7320" spans="1:7">
      <c r="A7320" s="395" t="s">
        <v>171</v>
      </c>
      <c r="B7320" s="395" t="s">
        <v>16489</v>
      </c>
      <c r="C7320" s="395" t="s">
        <v>16490</v>
      </c>
      <c r="D7320" s="395" t="s">
        <v>16254</v>
      </c>
      <c r="E7320" s="395" t="s">
        <v>816</v>
      </c>
      <c r="F7320" s="399">
        <v>224.06</v>
      </c>
      <c r="G7320" s="395" t="s">
        <v>16054</v>
      </c>
    </row>
    <row r="7321" spans="1:7">
      <c r="A7321" s="395" t="s">
        <v>171</v>
      </c>
      <c r="B7321" s="395" t="s">
        <v>16491</v>
      </c>
      <c r="C7321" s="395" t="s">
        <v>16492</v>
      </c>
      <c r="D7321" s="395" t="s">
        <v>16254</v>
      </c>
      <c r="E7321" s="395" t="s">
        <v>816</v>
      </c>
      <c r="F7321" s="399">
        <v>20.85</v>
      </c>
      <c r="G7321" s="395" t="s">
        <v>16054</v>
      </c>
    </row>
    <row r="7322" spans="1:7">
      <c r="A7322" s="395" t="s">
        <v>171</v>
      </c>
      <c r="B7322" s="395" t="s">
        <v>16494</v>
      </c>
      <c r="C7322" s="395" t="s">
        <v>16495</v>
      </c>
      <c r="D7322" s="395" t="s">
        <v>16254</v>
      </c>
      <c r="E7322" s="395" t="s">
        <v>816</v>
      </c>
      <c r="F7322" s="399">
        <v>255.03</v>
      </c>
      <c r="G7322" s="395" t="s">
        <v>16054</v>
      </c>
    </row>
    <row r="7323" spans="1:7">
      <c r="A7323" s="395" t="s">
        <v>171</v>
      </c>
      <c r="B7323" s="395" t="s">
        <v>16496</v>
      </c>
      <c r="C7323" s="395" t="s">
        <v>16497</v>
      </c>
      <c r="D7323" s="395" t="s">
        <v>16254</v>
      </c>
      <c r="E7323" s="395" t="s">
        <v>816</v>
      </c>
      <c r="F7323" s="399">
        <v>348.62</v>
      </c>
      <c r="G7323" s="395" t="s">
        <v>16054</v>
      </c>
    </row>
    <row r="7324" spans="1:7">
      <c r="A7324" s="395" t="s">
        <v>171</v>
      </c>
      <c r="B7324" s="395" t="s">
        <v>16498</v>
      </c>
      <c r="C7324" s="395" t="s">
        <v>16499</v>
      </c>
      <c r="D7324" s="395" t="s">
        <v>16254</v>
      </c>
      <c r="E7324" s="395" t="s">
        <v>816</v>
      </c>
      <c r="F7324" s="399">
        <v>93.06</v>
      </c>
      <c r="G7324" s="395" t="s">
        <v>16054</v>
      </c>
    </row>
    <row r="7325" spans="1:7">
      <c r="A7325" s="395" t="s">
        <v>171</v>
      </c>
      <c r="B7325" s="395" t="s">
        <v>16500</v>
      </c>
      <c r="C7325" s="395" t="s">
        <v>16501</v>
      </c>
      <c r="D7325" s="395" t="s">
        <v>16254</v>
      </c>
      <c r="E7325" s="395" t="s">
        <v>816</v>
      </c>
      <c r="F7325" s="399">
        <v>132.18</v>
      </c>
      <c r="G7325" s="395" t="s">
        <v>16054</v>
      </c>
    </row>
    <row r="7326" spans="1:7">
      <c r="A7326" s="395" t="s">
        <v>171</v>
      </c>
      <c r="B7326" s="395" t="s">
        <v>16502</v>
      </c>
      <c r="C7326" s="395" t="s">
        <v>16503</v>
      </c>
      <c r="D7326" s="395" t="s">
        <v>16254</v>
      </c>
      <c r="E7326" s="395" t="s">
        <v>816</v>
      </c>
      <c r="F7326" s="399">
        <v>174.76</v>
      </c>
      <c r="G7326" s="395" t="s">
        <v>16054</v>
      </c>
    </row>
    <row r="7327" spans="1:7">
      <c r="A7327" s="395" t="s">
        <v>171</v>
      </c>
      <c r="B7327" s="395" t="s">
        <v>16504</v>
      </c>
      <c r="C7327" s="395" t="s">
        <v>16505</v>
      </c>
      <c r="D7327" s="395" t="s">
        <v>16254</v>
      </c>
      <c r="E7327" s="395" t="s">
        <v>816</v>
      </c>
      <c r="F7327" s="399">
        <v>110.19</v>
      </c>
      <c r="G7327" s="395" t="s">
        <v>16054</v>
      </c>
    </row>
    <row r="7328" spans="1:7">
      <c r="A7328" s="395" t="s">
        <v>171</v>
      </c>
      <c r="B7328" s="395" t="s">
        <v>16506</v>
      </c>
      <c r="C7328" s="395" t="s">
        <v>16507</v>
      </c>
      <c r="D7328" s="395" t="s">
        <v>16254</v>
      </c>
      <c r="E7328" s="395" t="s">
        <v>816</v>
      </c>
      <c r="F7328" s="399">
        <v>179.75</v>
      </c>
      <c r="G7328" s="395" t="s">
        <v>16054</v>
      </c>
    </row>
    <row r="7329" spans="1:7">
      <c r="A7329" s="395" t="s">
        <v>171</v>
      </c>
      <c r="B7329" s="395" t="s">
        <v>16508</v>
      </c>
      <c r="C7329" s="395" t="s">
        <v>16509</v>
      </c>
      <c r="D7329" s="395" t="s">
        <v>16254</v>
      </c>
      <c r="E7329" s="395" t="s">
        <v>816</v>
      </c>
      <c r="F7329" s="399">
        <v>77.73</v>
      </c>
      <c r="G7329" s="395" t="s">
        <v>16054</v>
      </c>
    </row>
    <row r="7330" spans="1:7">
      <c r="A7330" s="395" t="s">
        <v>171</v>
      </c>
      <c r="B7330" s="395" t="s">
        <v>16510</v>
      </c>
      <c r="C7330" s="395" t="s">
        <v>16511</v>
      </c>
      <c r="D7330" s="395" t="s">
        <v>286</v>
      </c>
      <c r="E7330" s="395" t="s">
        <v>816</v>
      </c>
      <c r="F7330" s="399">
        <v>0.1</v>
      </c>
      <c r="G7330" s="395" t="s">
        <v>16054</v>
      </c>
    </row>
    <row r="7331" spans="1:7">
      <c r="A7331" s="395" t="s">
        <v>171</v>
      </c>
      <c r="B7331" s="395" t="s">
        <v>16512</v>
      </c>
      <c r="C7331" s="395" t="s">
        <v>16513</v>
      </c>
      <c r="D7331" s="395" t="s">
        <v>286</v>
      </c>
      <c r="E7331" s="395" t="s">
        <v>816</v>
      </c>
      <c r="F7331" s="399">
        <v>26.99</v>
      </c>
      <c r="G7331" s="395" t="s">
        <v>16054</v>
      </c>
    </row>
    <row r="7332" spans="1:7">
      <c r="A7332" s="395" t="s">
        <v>171</v>
      </c>
      <c r="B7332" s="395" t="s">
        <v>16515</v>
      </c>
      <c r="C7332" s="395" t="s">
        <v>16516</v>
      </c>
      <c r="D7332" s="395" t="s">
        <v>286</v>
      </c>
      <c r="E7332" s="395" t="s">
        <v>816</v>
      </c>
      <c r="F7332" s="399">
        <v>0.15</v>
      </c>
      <c r="G7332" s="395" t="s">
        <v>16054</v>
      </c>
    </row>
    <row r="7333" spans="1:7">
      <c r="A7333" s="395" t="s">
        <v>171</v>
      </c>
      <c r="B7333" s="395" t="s">
        <v>16517</v>
      </c>
      <c r="C7333" s="395" t="s">
        <v>16518</v>
      </c>
      <c r="D7333" s="395" t="s">
        <v>286</v>
      </c>
      <c r="E7333" s="395" t="s">
        <v>816</v>
      </c>
      <c r="F7333" s="399">
        <v>0.34</v>
      </c>
      <c r="G7333" s="395" t="s">
        <v>16054</v>
      </c>
    </row>
    <row r="7334" spans="1:7">
      <c r="A7334" s="395" t="s">
        <v>171</v>
      </c>
      <c r="B7334" s="395" t="s">
        <v>16519</v>
      </c>
      <c r="C7334" s="395" t="s">
        <v>16520</v>
      </c>
      <c r="D7334" s="395" t="s">
        <v>286</v>
      </c>
      <c r="E7334" s="395" t="s">
        <v>816</v>
      </c>
      <c r="F7334" s="399">
        <v>0.85</v>
      </c>
      <c r="G7334" s="395" t="s">
        <v>16054</v>
      </c>
    </row>
    <row r="7335" spans="1:7">
      <c r="A7335" s="395" t="s">
        <v>171</v>
      </c>
      <c r="B7335" s="395" t="s">
        <v>16521</v>
      </c>
      <c r="C7335" s="395" t="s">
        <v>16522</v>
      </c>
      <c r="D7335" s="395" t="s">
        <v>286</v>
      </c>
      <c r="E7335" s="395" t="s">
        <v>816</v>
      </c>
      <c r="F7335" s="399">
        <v>0.28999999999999998</v>
      </c>
      <c r="G7335" s="395" t="s">
        <v>16054</v>
      </c>
    </row>
    <row r="7336" spans="1:7">
      <c r="A7336" s="395" t="s">
        <v>171</v>
      </c>
      <c r="B7336" s="395" t="s">
        <v>16523</v>
      </c>
      <c r="C7336" s="395" t="s">
        <v>16524</v>
      </c>
      <c r="D7336" s="395" t="s">
        <v>286</v>
      </c>
      <c r="E7336" s="395" t="s">
        <v>816</v>
      </c>
      <c r="F7336" s="399">
        <v>0.41</v>
      </c>
      <c r="G7336" s="395" t="s">
        <v>16054</v>
      </c>
    </row>
    <row r="7337" spans="1:7">
      <c r="A7337" s="395" t="s">
        <v>171</v>
      </c>
      <c r="B7337" s="395" t="s">
        <v>16525</v>
      </c>
      <c r="C7337" s="395" t="s">
        <v>16526</v>
      </c>
      <c r="D7337" s="395" t="s">
        <v>286</v>
      </c>
      <c r="E7337" s="395" t="s">
        <v>816</v>
      </c>
      <c r="F7337" s="399">
        <v>1</v>
      </c>
      <c r="G7337" s="395" t="s">
        <v>16054</v>
      </c>
    </row>
    <row r="7338" spans="1:7">
      <c r="A7338" s="395" t="s">
        <v>171</v>
      </c>
      <c r="B7338" s="395" t="s">
        <v>16527</v>
      </c>
      <c r="C7338" s="395" t="s">
        <v>16528</v>
      </c>
      <c r="D7338" s="395" t="s">
        <v>286</v>
      </c>
      <c r="E7338" s="395" t="s">
        <v>816</v>
      </c>
      <c r="F7338" s="399">
        <v>1.34</v>
      </c>
      <c r="G7338" s="395" t="s">
        <v>16054</v>
      </c>
    </row>
    <row r="7339" spans="1:7">
      <c r="A7339" s="395" t="s">
        <v>171</v>
      </c>
      <c r="B7339" s="395" t="s">
        <v>16530</v>
      </c>
      <c r="C7339" s="395" t="s">
        <v>16531</v>
      </c>
      <c r="D7339" s="395" t="s">
        <v>286</v>
      </c>
      <c r="E7339" s="395" t="s">
        <v>816</v>
      </c>
      <c r="F7339" s="399">
        <v>1.52</v>
      </c>
      <c r="G7339" s="395" t="s">
        <v>16054</v>
      </c>
    </row>
    <row r="7340" spans="1:7">
      <c r="A7340" s="395" t="s">
        <v>171</v>
      </c>
      <c r="B7340" s="395" t="s">
        <v>16532</v>
      </c>
      <c r="C7340" s="395" t="s">
        <v>16533</v>
      </c>
      <c r="D7340" s="395" t="s">
        <v>286</v>
      </c>
      <c r="E7340" s="395" t="s">
        <v>816</v>
      </c>
      <c r="F7340" s="399">
        <v>0.91</v>
      </c>
      <c r="G7340" s="395" t="s">
        <v>16054</v>
      </c>
    </row>
    <row r="7341" spans="1:7">
      <c r="A7341" s="395" t="s">
        <v>171</v>
      </c>
      <c r="B7341" s="395" t="s">
        <v>16535</v>
      </c>
      <c r="C7341" s="395" t="s">
        <v>16536</v>
      </c>
      <c r="D7341" s="395" t="s">
        <v>286</v>
      </c>
      <c r="E7341" s="395" t="s">
        <v>816</v>
      </c>
      <c r="F7341" s="399">
        <v>1.27</v>
      </c>
      <c r="G7341" s="395" t="s">
        <v>16054</v>
      </c>
    </row>
    <row r="7342" spans="1:7">
      <c r="A7342" s="395" t="s">
        <v>171</v>
      </c>
      <c r="B7342" s="395" t="s">
        <v>16537</v>
      </c>
      <c r="C7342" s="395" t="s">
        <v>16538</v>
      </c>
      <c r="D7342" s="395" t="s">
        <v>286</v>
      </c>
      <c r="E7342" s="395" t="s">
        <v>816</v>
      </c>
      <c r="F7342" s="399">
        <v>30.56</v>
      </c>
      <c r="G7342" s="395" t="s">
        <v>16054</v>
      </c>
    </row>
    <row r="7343" spans="1:7">
      <c r="A7343" s="395" t="s">
        <v>171</v>
      </c>
      <c r="B7343" s="395" t="s">
        <v>16539</v>
      </c>
      <c r="C7343" s="395" t="s">
        <v>16540</v>
      </c>
      <c r="D7343" s="395" t="s">
        <v>286</v>
      </c>
      <c r="E7343" s="395" t="s">
        <v>816</v>
      </c>
      <c r="F7343" s="399">
        <v>31.59</v>
      </c>
      <c r="G7343" s="395" t="s">
        <v>16054</v>
      </c>
    </row>
    <row r="7344" spans="1:7">
      <c r="A7344" s="395" t="s">
        <v>171</v>
      </c>
      <c r="B7344" s="395" t="s">
        <v>16541</v>
      </c>
      <c r="C7344" s="395" t="s">
        <v>16542</v>
      </c>
      <c r="D7344" s="395" t="s">
        <v>286</v>
      </c>
      <c r="E7344" s="395" t="s">
        <v>816</v>
      </c>
      <c r="F7344" s="399">
        <v>163.69999999999999</v>
      </c>
      <c r="G7344" s="395" t="s">
        <v>16054</v>
      </c>
    </row>
    <row r="7345" spans="1:7">
      <c r="A7345" s="395" t="s">
        <v>171</v>
      </c>
      <c r="B7345" s="395" t="s">
        <v>16544</v>
      </c>
      <c r="C7345" s="395" t="s">
        <v>16545</v>
      </c>
      <c r="D7345" s="395" t="s">
        <v>286</v>
      </c>
      <c r="E7345" s="395" t="s">
        <v>816</v>
      </c>
      <c r="F7345" s="399">
        <v>27.33</v>
      </c>
      <c r="G7345" s="395" t="s">
        <v>16054</v>
      </c>
    </row>
    <row r="7346" spans="1:7">
      <c r="A7346" s="395" t="s">
        <v>171</v>
      </c>
      <c r="B7346" s="395" t="s">
        <v>16546</v>
      </c>
      <c r="C7346" s="395" t="s">
        <v>16547</v>
      </c>
      <c r="D7346" s="395" t="s">
        <v>286</v>
      </c>
      <c r="E7346" s="395" t="s">
        <v>816</v>
      </c>
      <c r="F7346" s="399">
        <v>79.180000000000007</v>
      </c>
      <c r="G7346" s="395" t="s">
        <v>16054</v>
      </c>
    </row>
    <row r="7347" spans="1:7">
      <c r="A7347" s="395" t="s">
        <v>171</v>
      </c>
      <c r="B7347" s="395" t="s">
        <v>16548</v>
      </c>
      <c r="C7347" s="395" t="s">
        <v>16549</v>
      </c>
      <c r="D7347" s="395" t="s">
        <v>286</v>
      </c>
      <c r="E7347" s="395" t="s">
        <v>816</v>
      </c>
      <c r="F7347" s="399">
        <v>114.64</v>
      </c>
      <c r="G7347" s="395" t="s">
        <v>16054</v>
      </c>
    </row>
    <row r="7348" spans="1:7">
      <c r="A7348" s="395" t="s">
        <v>171</v>
      </c>
      <c r="B7348" s="395" t="s">
        <v>16550</v>
      </c>
      <c r="C7348" s="395" t="s">
        <v>16551</v>
      </c>
      <c r="D7348" s="395" t="s">
        <v>286</v>
      </c>
      <c r="E7348" s="395" t="s">
        <v>816</v>
      </c>
      <c r="F7348" s="399">
        <v>129.09</v>
      </c>
      <c r="G7348" s="395" t="s">
        <v>16054</v>
      </c>
    </row>
    <row r="7349" spans="1:7">
      <c r="A7349" s="395" t="s">
        <v>171</v>
      </c>
      <c r="B7349" s="395" t="s">
        <v>16552</v>
      </c>
      <c r="C7349" s="395" t="s">
        <v>16553</v>
      </c>
      <c r="D7349" s="395" t="s">
        <v>286</v>
      </c>
      <c r="E7349" s="395" t="s">
        <v>816</v>
      </c>
      <c r="F7349" s="399">
        <v>39.799999999999997</v>
      </c>
      <c r="G7349" s="395" t="s">
        <v>16054</v>
      </c>
    </row>
    <row r="7350" spans="1:7">
      <c r="A7350" s="395" t="s">
        <v>171</v>
      </c>
      <c r="B7350" s="395" t="s">
        <v>16554</v>
      </c>
      <c r="C7350" s="395" t="s">
        <v>16555</v>
      </c>
      <c r="D7350" s="395" t="s">
        <v>286</v>
      </c>
      <c r="E7350" s="395" t="s">
        <v>816</v>
      </c>
      <c r="F7350" s="399">
        <v>40.119999999999997</v>
      </c>
      <c r="G7350" s="395" t="s">
        <v>16054</v>
      </c>
    </row>
    <row r="7351" spans="1:7">
      <c r="A7351" s="395" t="s">
        <v>171</v>
      </c>
      <c r="B7351" s="395" t="s">
        <v>16556</v>
      </c>
      <c r="C7351" s="395" t="s">
        <v>16557</v>
      </c>
      <c r="D7351" s="395" t="s">
        <v>286</v>
      </c>
      <c r="E7351" s="395" t="s">
        <v>816</v>
      </c>
      <c r="F7351" s="399">
        <v>70.680000000000007</v>
      </c>
      <c r="G7351" s="395" t="s">
        <v>16054</v>
      </c>
    </row>
    <row r="7352" spans="1:7">
      <c r="A7352" s="395" t="s">
        <v>171</v>
      </c>
      <c r="B7352" s="395" t="s">
        <v>16558</v>
      </c>
      <c r="C7352" s="395" t="s">
        <v>16559</v>
      </c>
      <c r="D7352" s="395" t="s">
        <v>16254</v>
      </c>
      <c r="E7352" s="395" t="s">
        <v>816</v>
      </c>
      <c r="F7352" s="399">
        <v>19.98</v>
      </c>
      <c r="G7352" s="395" t="s">
        <v>16054</v>
      </c>
    </row>
    <row r="7353" spans="1:7">
      <c r="A7353" s="395" t="s">
        <v>171</v>
      </c>
      <c r="B7353" s="395" t="s">
        <v>16560</v>
      </c>
      <c r="C7353" s="395" t="s">
        <v>16561</v>
      </c>
      <c r="D7353" s="395" t="s">
        <v>16254</v>
      </c>
      <c r="E7353" s="395" t="s">
        <v>816</v>
      </c>
      <c r="F7353" s="399">
        <v>113.24</v>
      </c>
      <c r="G7353" s="395" t="s">
        <v>16054</v>
      </c>
    </row>
    <row r="7354" spans="1:7">
      <c r="A7354" s="395" t="s">
        <v>171</v>
      </c>
      <c r="B7354" s="395" t="s">
        <v>16562</v>
      </c>
      <c r="C7354" s="395" t="s">
        <v>16563</v>
      </c>
      <c r="D7354" s="395" t="s">
        <v>16254</v>
      </c>
      <c r="E7354" s="395" t="s">
        <v>816</v>
      </c>
      <c r="F7354" s="399">
        <v>139.63</v>
      </c>
      <c r="G7354" s="395" t="s">
        <v>16054</v>
      </c>
    </row>
    <row r="7355" spans="1:7">
      <c r="A7355" s="395" t="s">
        <v>171</v>
      </c>
      <c r="B7355" s="395" t="s">
        <v>16564</v>
      </c>
      <c r="C7355" s="395" t="s">
        <v>16565</v>
      </c>
      <c r="D7355" s="395" t="s">
        <v>16254</v>
      </c>
      <c r="E7355" s="395" t="s">
        <v>816</v>
      </c>
      <c r="F7355" s="399">
        <v>177.61</v>
      </c>
      <c r="G7355" s="395" t="s">
        <v>16054</v>
      </c>
    </row>
    <row r="7356" spans="1:7">
      <c r="A7356" s="395" t="s">
        <v>171</v>
      </c>
      <c r="B7356" s="395" t="s">
        <v>16566</v>
      </c>
      <c r="C7356" s="395" t="s">
        <v>16567</v>
      </c>
      <c r="D7356" s="395" t="s">
        <v>16254</v>
      </c>
      <c r="E7356" s="395" t="s">
        <v>816</v>
      </c>
      <c r="F7356" s="399">
        <v>200.38</v>
      </c>
      <c r="G7356" s="395" t="s">
        <v>16054</v>
      </c>
    </row>
    <row r="7357" spans="1:7">
      <c r="A7357" s="395" t="s">
        <v>171</v>
      </c>
      <c r="B7357" s="395" t="s">
        <v>16568</v>
      </c>
      <c r="C7357" s="395" t="s">
        <v>16569</v>
      </c>
      <c r="D7357" s="395" t="s">
        <v>16254</v>
      </c>
      <c r="E7357" s="395" t="s">
        <v>816</v>
      </c>
      <c r="F7357" s="399">
        <v>167.54</v>
      </c>
      <c r="G7357" s="395" t="s">
        <v>16054</v>
      </c>
    </row>
    <row r="7358" spans="1:7">
      <c r="A7358" s="395" t="s">
        <v>171</v>
      </c>
      <c r="B7358" s="395" t="s">
        <v>16570</v>
      </c>
      <c r="C7358" s="395" t="s">
        <v>16538</v>
      </c>
      <c r="D7358" s="395" t="s">
        <v>16254</v>
      </c>
      <c r="E7358" s="395" t="s">
        <v>816</v>
      </c>
      <c r="F7358" s="399">
        <v>5371.02</v>
      </c>
      <c r="G7358" s="395" t="s">
        <v>16054</v>
      </c>
    </row>
    <row r="7359" spans="1:7">
      <c r="A7359" s="395" t="s">
        <v>171</v>
      </c>
      <c r="B7359" s="395" t="s">
        <v>16571</v>
      </c>
      <c r="C7359" s="395" t="s">
        <v>16572</v>
      </c>
      <c r="D7359" s="395" t="s">
        <v>16254</v>
      </c>
      <c r="E7359" s="395" t="s">
        <v>816</v>
      </c>
      <c r="F7359" s="399">
        <v>28647.31</v>
      </c>
      <c r="G7359" s="395" t="s">
        <v>16054</v>
      </c>
    </row>
    <row r="7360" spans="1:7">
      <c r="A7360" s="395" t="s">
        <v>171</v>
      </c>
      <c r="B7360" s="395" t="s">
        <v>16573</v>
      </c>
      <c r="C7360" s="395" t="s">
        <v>16547</v>
      </c>
      <c r="D7360" s="395" t="s">
        <v>16254</v>
      </c>
      <c r="E7360" s="395" t="s">
        <v>816</v>
      </c>
      <c r="F7360" s="399">
        <v>13956.81</v>
      </c>
      <c r="G7360" s="395" t="s">
        <v>16054</v>
      </c>
    </row>
    <row r="7361" spans="1:7">
      <c r="A7361" s="395" t="s">
        <v>171</v>
      </c>
      <c r="B7361" s="395" t="s">
        <v>16574</v>
      </c>
      <c r="C7361" s="395" t="s">
        <v>16549</v>
      </c>
      <c r="D7361" s="395" t="s">
        <v>16254</v>
      </c>
      <c r="E7361" s="395" t="s">
        <v>816</v>
      </c>
      <c r="F7361" s="399">
        <v>20038.87</v>
      </c>
      <c r="G7361" s="395" t="s">
        <v>16054</v>
      </c>
    </row>
    <row r="7362" spans="1:7">
      <c r="A7362" s="395" t="s">
        <v>171</v>
      </c>
      <c r="B7362" s="395" t="s">
        <v>16575</v>
      </c>
      <c r="C7362" s="395" t="s">
        <v>16551</v>
      </c>
      <c r="D7362" s="395" t="s">
        <v>16254</v>
      </c>
      <c r="E7362" s="395" t="s">
        <v>816</v>
      </c>
      <c r="F7362" s="399">
        <v>22561.09</v>
      </c>
      <c r="G7362" s="395" t="s">
        <v>16054</v>
      </c>
    </row>
    <row r="7363" spans="1:7">
      <c r="A7363" s="395" t="s">
        <v>171</v>
      </c>
      <c r="B7363" s="395" t="s">
        <v>16576</v>
      </c>
      <c r="C7363" s="395" t="s">
        <v>16557</v>
      </c>
      <c r="D7363" s="395" t="s">
        <v>16254</v>
      </c>
      <c r="E7363" s="395" t="s">
        <v>816</v>
      </c>
      <c r="F7363" s="399">
        <v>12346.44</v>
      </c>
      <c r="G7363" s="395" t="s">
        <v>16054</v>
      </c>
    </row>
    <row r="7364" spans="1:7">
      <c r="A7364" s="395" t="s">
        <v>171</v>
      </c>
      <c r="B7364" s="395" t="s">
        <v>16577</v>
      </c>
      <c r="C7364" s="395" t="s">
        <v>16578</v>
      </c>
      <c r="D7364" s="395" t="s">
        <v>286</v>
      </c>
      <c r="E7364" s="395" t="s">
        <v>816</v>
      </c>
      <c r="F7364" s="399">
        <v>56.34</v>
      </c>
      <c r="G7364" s="395" t="s">
        <v>16054</v>
      </c>
    </row>
    <row r="7365" spans="1:7">
      <c r="A7365" s="395" t="s">
        <v>171</v>
      </c>
      <c r="B7365" s="395" t="s">
        <v>16579</v>
      </c>
      <c r="C7365" s="395" t="s">
        <v>16578</v>
      </c>
      <c r="D7365" s="395" t="s">
        <v>16254</v>
      </c>
      <c r="E7365" s="395" t="s">
        <v>816</v>
      </c>
      <c r="F7365" s="399">
        <v>9860.7199999999993</v>
      </c>
      <c r="G7365" s="395" t="s">
        <v>16054</v>
      </c>
    </row>
    <row r="7366" spans="1:7">
      <c r="A7366" s="395" t="s">
        <v>171</v>
      </c>
      <c r="B7366" s="395" t="s">
        <v>16580</v>
      </c>
      <c r="C7366" s="395" t="s">
        <v>16581</v>
      </c>
      <c r="D7366" s="395" t="s">
        <v>286</v>
      </c>
      <c r="E7366" s="395" t="s">
        <v>816</v>
      </c>
      <c r="F7366" s="399">
        <v>1</v>
      </c>
      <c r="G7366" s="395" t="s">
        <v>16054</v>
      </c>
    </row>
    <row r="7367" spans="1:7">
      <c r="A7367" s="395" t="s">
        <v>171</v>
      </c>
      <c r="B7367" s="395" t="s">
        <v>16582</v>
      </c>
      <c r="C7367" s="395" t="s">
        <v>16583</v>
      </c>
      <c r="D7367" s="395" t="s">
        <v>16254</v>
      </c>
      <c r="E7367" s="395" t="s">
        <v>816</v>
      </c>
      <c r="F7367" s="399">
        <v>132.74</v>
      </c>
      <c r="G7367" s="395" t="s">
        <v>16054</v>
      </c>
    </row>
    <row r="7368" spans="1:7">
      <c r="A7368" s="395" t="s">
        <v>171</v>
      </c>
      <c r="B7368" s="395" t="s">
        <v>16584</v>
      </c>
      <c r="C7368" s="395" t="s">
        <v>16585</v>
      </c>
      <c r="D7368" s="395" t="s">
        <v>286</v>
      </c>
      <c r="E7368" s="395" t="s">
        <v>816</v>
      </c>
      <c r="F7368" s="399">
        <v>2.08</v>
      </c>
      <c r="G7368" s="395" t="s">
        <v>16054</v>
      </c>
    </row>
    <row r="7369" spans="1:7">
      <c r="A7369" s="395" t="s">
        <v>171</v>
      </c>
      <c r="B7369" s="395" t="s">
        <v>16586</v>
      </c>
      <c r="C7369" s="395" t="s">
        <v>16587</v>
      </c>
      <c r="D7369" s="395" t="s">
        <v>286</v>
      </c>
      <c r="E7369" s="395" t="s">
        <v>816</v>
      </c>
      <c r="F7369" s="399">
        <v>0.56000000000000005</v>
      </c>
      <c r="G7369" s="395" t="s">
        <v>16054</v>
      </c>
    </row>
    <row r="7370" spans="1:7">
      <c r="A7370" s="395" t="s">
        <v>171</v>
      </c>
      <c r="B7370" s="395" t="s">
        <v>16588</v>
      </c>
      <c r="C7370" s="395" t="s">
        <v>16589</v>
      </c>
      <c r="D7370" s="395" t="s">
        <v>16254</v>
      </c>
      <c r="E7370" s="395" t="s">
        <v>816</v>
      </c>
      <c r="F7370" s="399">
        <v>30.84</v>
      </c>
      <c r="G7370" s="395" t="s">
        <v>16054</v>
      </c>
    </row>
    <row r="7371" spans="1:7">
      <c r="A7371" s="395" t="s">
        <v>171</v>
      </c>
      <c r="B7371" s="395" t="s">
        <v>16590</v>
      </c>
      <c r="C7371" s="395" t="s">
        <v>16591</v>
      </c>
      <c r="D7371" s="395" t="s">
        <v>16254</v>
      </c>
      <c r="E7371" s="395" t="s">
        <v>816</v>
      </c>
      <c r="F7371" s="399">
        <v>133.54</v>
      </c>
      <c r="G7371" s="395" t="s">
        <v>16054</v>
      </c>
    </row>
    <row r="7372" spans="1:7">
      <c r="A7372" s="395" t="s">
        <v>171</v>
      </c>
      <c r="B7372" s="395" t="s">
        <v>16592</v>
      </c>
      <c r="C7372" s="395" t="s">
        <v>16593</v>
      </c>
      <c r="D7372" s="395" t="s">
        <v>16254</v>
      </c>
      <c r="E7372" s="395" t="s">
        <v>816</v>
      </c>
      <c r="F7372" s="399">
        <v>25.48</v>
      </c>
      <c r="G7372" s="395" t="s">
        <v>16054</v>
      </c>
    </row>
    <row r="7373" spans="1:7">
      <c r="A7373" s="395" t="s">
        <v>171</v>
      </c>
      <c r="B7373" s="395" t="s">
        <v>16594</v>
      </c>
      <c r="C7373" s="395" t="s">
        <v>16595</v>
      </c>
      <c r="D7373" s="395" t="s">
        <v>16254</v>
      </c>
      <c r="E7373" s="395" t="s">
        <v>816</v>
      </c>
      <c r="F7373" s="399">
        <v>30.85</v>
      </c>
      <c r="G7373" s="395" t="s">
        <v>16054</v>
      </c>
    </row>
    <row r="7374" spans="1:7">
      <c r="A7374" s="395" t="s">
        <v>171</v>
      </c>
      <c r="B7374" s="395" t="s">
        <v>16596</v>
      </c>
      <c r="C7374" s="395" t="s">
        <v>16597</v>
      </c>
      <c r="D7374" s="395" t="s">
        <v>16254</v>
      </c>
      <c r="E7374" s="395" t="s">
        <v>816</v>
      </c>
      <c r="F7374" s="399">
        <v>45.32</v>
      </c>
      <c r="G7374" s="395" t="s">
        <v>16054</v>
      </c>
    </row>
    <row r="7375" spans="1:7">
      <c r="A7375" s="395" t="s">
        <v>171</v>
      </c>
      <c r="B7375" s="395" t="s">
        <v>16598</v>
      </c>
      <c r="C7375" s="395" t="s">
        <v>16599</v>
      </c>
      <c r="D7375" s="395" t="s">
        <v>16254</v>
      </c>
      <c r="E7375" s="395" t="s">
        <v>816</v>
      </c>
      <c r="F7375" s="399">
        <v>30.85</v>
      </c>
      <c r="G7375" s="395" t="s">
        <v>16054</v>
      </c>
    </row>
    <row r="7376" spans="1:7">
      <c r="A7376" s="395" t="s">
        <v>171</v>
      </c>
      <c r="B7376" s="395" t="s">
        <v>16600</v>
      </c>
      <c r="C7376" s="395" t="s">
        <v>16601</v>
      </c>
      <c r="D7376" s="395" t="s">
        <v>16254</v>
      </c>
      <c r="E7376" s="395" t="s">
        <v>816</v>
      </c>
      <c r="F7376" s="399">
        <v>34.19</v>
      </c>
      <c r="G7376" s="395" t="s">
        <v>16054</v>
      </c>
    </row>
    <row r="7377" spans="1:7">
      <c r="A7377" s="395" t="s">
        <v>171</v>
      </c>
      <c r="B7377" s="395" t="s">
        <v>16602</v>
      </c>
      <c r="C7377" s="395" t="s">
        <v>16603</v>
      </c>
      <c r="D7377" s="395" t="s">
        <v>16254</v>
      </c>
      <c r="E7377" s="395" t="s">
        <v>816</v>
      </c>
      <c r="F7377" s="399">
        <v>37.51</v>
      </c>
      <c r="G7377" s="395" t="s">
        <v>16054</v>
      </c>
    </row>
    <row r="7378" spans="1:7">
      <c r="A7378" s="395" t="s">
        <v>171</v>
      </c>
      <c r="B7378" s="395" t="s">
        <v>16604</v>
      </c>
      <c r="C7378" s="395" t="s">
        <v>16605</v>
      </c>
      <c r="D7378" s="395" t="s">
        <v>16254</v>
      </c>
      <c r="E7378" s="395" t="s">
        <v>816</v>
      </c>
      <c r="F7378" s="399">
        <v>44.03</v>
      </c>
      <c r="G7378" s="395" t="s">
        <v>16054</v>
      </c>
    </row>
    <row r="7379" spans="1:7">
      <c r="A7379" s="395" t="s">
        <v>171</v>
      </c>
      <c r="B7379" s="395" t="s">
        <v>16606</v>
      </c>
      <c r="C7379" s="395" t="s">
        <v>16607</v>
      </c>
      <c r="D7379" s="395" t="s">
        <v>16254</v>
      </c>
      <c r="E7379" s="395" t="s">
        <v>816</v>
      </c>
      <c r="F7379" s="399">
        <v>39.47</v>
      </c>
      <c r="G7379" s="395" t="s">
        <v>16054</v>
      </c>
    </row>
    <row r="7380" spans="1:7">
      <c r="A7380" s="395" t="s">
        <v>171</v>
      </c>
      <c r="B7380" s="395" t="s">
        <v>16608</v>
      </c>
      <c r="C7380" s="395" t="s">
        <v>16609</v>
      </c>
      <c r="D7380" s="395" t="s">
        <v>16254</v>
      </c>
      <c r="E7380" s="395" t="s">
        <v>816</v>
      </c>
      <c r="F7380" s="399">
        <v>55.15</v>
      </c>
      <c r="G7380" s="395" t="s">
        <v>16054</v>
      </c>
    </row>
    <row r="7381" spans="1:7">
      <c r="A7381" s="395" t="s">
        <v>171</v>
      </c>
      <c r="B7381" s="395" t="s">
        <v>16611</v>
      </c>
      <c r="C7381" s="395" t="s">
        <v>16612</v>
      </c>
      <c r="D7381" s="395" t="s">
        <v>16254</v>
      </c>
      <c r="E7381" s="395" t="s">
        <v>816</v>
      </c>
      <c r="F7381" s="399">
        <v>43.31</v>
      </c>
      <c r="G7381" s="395" t="s">
        <v>16054</v>
      </c>
    </row>
    <row r="7382" spans="1:7">
      <c r="A7382" s="395" t="s">
        <v>171</v>
      </c>
      <c r="B7382" s="395" t="s">
        <v>16613</v>
      </c>
      <c r="C7382" s="395" t="s">
        <v>16614</v>
      </c>
      <c r="D7382" s="395" t="s">
        <v>16254</v>
      </c>
      <c r="E7382" s="395" t="s">
        <v>816</v>
      </c>
      <c r="F7382" s="399">
        <v>30.46</v>
      </c>
      <c r="G7382" s="395" t="s">
        <v>16054</v>
      </c>
    </row>
    <row r="7383" spans="1:7">
      <c r="A7383" s="395" t="s">
        <v>171</v>
      </c>
      <c r="B7383" s="395" t="s">
        <v>16615</v>
      </c>
      <c r="C7383" s="395" t="s">
        <v>16616</v>
      </c>
      <c r="D7383" s="395" t="s">
        <v>16254</v>
      </c>
      <c r="E7383" s="395" t="s">
        <v>816</v>
      </c>
      <c r="F7383" s="399">
        <v>39.47</v>
      </c>
      <c r="G7383" s="395" t="s">
        <v>16054</v>
      </c>
    </row>
    <row r="7384" spans="1:7">
      <c r="A7384" s="395" t="s">
        <v>171</v>
      </c>
      <c r="B7384" s="395" t="s">
        <v>16617</v>
      </c>
      <c r="C7384" s="395" t="s">
        <v>16618</v>
      </c>
      <c r="D7384" s="395" t="s">
        <v>16254</v>
      </c>
      <c r="E7384" s="395" t="s">
        <v>816</v>
      </c>
      <c r="F7384" s="399">
        <v>30.85</v>
      </c>
      <c r="G7384" s="395" t="s">
        <v>16054</v>
      </c>
    </row>
    <row r="7385" spans="1:7">
      <c r="A7385" s="395" t="s">
        <v>171</v>
      </c>
      <c r="B7385" s="395" t="s">
        <v>16619</v>
      </c>
      <c r="C7385" s="395" t="s">
        <v>16620</v>
      </c>
      <c r="D7385" s="395" t="s">
        <v>16254</v>
      </c>
      <c r="E7385" s="395" t="s">
        <v>816</v>
      </c>
      <c r="F7385" s="399">
        <v>34.979999999999997</v>
      </c>
      <c r="G7385" s="395" t="s">
        <v>16054</v>
      </c>
    </row>
    <row r="7386" spans="1:7">
      <c r="A7386" s="395" t="s">
        <v>171</v>
      </c>
      <c r="B7386" s="395" t="s">
        <v>16622</v>
      </c>
      <c r="C7386" s="395" t="s">
        <v>16623</v>
      </c>
      <c r="D7386" s="395" t="s">
        <v>16254</v>
      </c>
      <c r="E7386" s="395" t="s">
        <v>816</v>
      </c>
      <c r="F7386" s="399">
        <v>47.82</v>
      </c>
      <c r="G7386" s="395" t="s">
        <v>16054</v>
      </c>
    </row>
    <row r="7387" spans="1:7">
      <c r="A7387" s="395" t="s">
        <v>171</v>
      </c>
      <c r="B7387" s="395" t="s">
        <v>16624</v>
      </c>
      <c r="C7387" s="395" t="s">
        <v>16625</v>
      </c>
      <c r="D7387" s="395" t="s">
        <v>16254</v>
      </c>
      <c r="E7387" s="395" t="s">
        <v>816</v>
      </c>
      <c r="F7387" s="399">
        <v>132.77000000000001</v>
      </c>
      <c r="G7387" s="395" t="s">
        <v>16054</v>
      </c>
    </row>
    <row r="7388" spans="1:7">
      <c r="A7388" s="395" t="s">
        <v>171</v>
      </c>
      <c r="B7388" s="395" t="s">
        <v>16626</v>
      </c>
      <c r="C7388" s="395" t="s">
        <v>16627</v>
      </c>
      <c r="D7388" s="395" t="s">
        <v>16254</v>
      </c>
      <c r="E7388" s="395" t="s">
        <v>816</v>
      </c>
      <c r="F7388" s="399">
        <v>48.01</v>
      </c>
      <c r="G7388" s="395" t="s">
        <v>16054</v>
      </c>
    </row>
    <row r="7389" spans="1:7">
      <c r="A7389" s="395" t="s">
        <v>171</v>
      </c>
      <c r="B7389" s="395" t="s">
        <v>16628</v>
      </c>
      <c r="C7389" s="395" t="s">
        <v>16629</v>
      </c>
      <c r="D7389" s="395" t="s">
        <v>16254</v>
      </c>
      <c r="E7389" s="395" t="s">
        <v>816</v>
      </c>
      <c r="F7389" s="399">
        <v>48.74</v>
      </c>
      <c r="G7389" s="395" t="s">
        <v>16054</v>
      </c>
    </row>
    <row r="7390" spans="1:7">
      <c r="A7390" s="395" t="s">
        <v>171</v>
      </c>
      <c r="B7390" s="395" t="s">
        <v>16630</v>
      </c>
      <c r="C7390" s="395" t="s">
        <v>16631</v>
      </c>
      <c r="D7390" s="395" t="s">
        <v>16254</v>
      </c>
      <c r="E7390" s="395" t="s">
        <v>816</v>
      </c>
      <c r="F7390" s="399">
        <v>37.51</v>
      </c>
      <c r="G7390" s="395" t="s">
        <v>16054</v>
      </c>
    </row>
    <row r="7391" spans="1:7">
      <c r="A7391" s="395" t="s">
        <v>171</v>
      </c>
      <c r="B7391" s="395" t="s">
        <v>16632</v>
      </c>
      <c r="C7391" s="395" t="s">
        <v>16633</v>
      </c>
      <c r="D7391" s="395" t="s">
        <v>16254</v>
      </c>
      <c r="E7391" s="395" t="s">
        <v>816</v>
      </c>
      <c r="F7391" s="399">
        <v>31.29</v>
      </c>
      <c r="G7391" s="395" t="s">
        <v>16054</v>
      </c>
    </row>
    <row r="7392" spans="1:7">
      <c r="A7392" s="395" t="s">
        <v>171</v>
      </c>
      <c r="B7392" s="395" t="s">
        <v>16635</v>
      </c>
      <c r="C7392" s="395" t="s">
        <v>16636</v>
      </c>
      <c r="D7392" s="395" t="s">
        <v>16254</v>
      </c>
      <c r="E7392" s="395" t="s">
        <v>816</v>
      </c>
      <c r="F7392" s="399">
        <v>39.47</v>
      </c>
      <c r="G7392" s="395" t="s">
        <v>16054</v>
      </c>
    </row>
    <row r="7393" spans="1:7">
      <c r="A7393" s="395" t="s">
        <v>171</v>
      </c>
      <c r="B7393" s="395" t="s">
        <v>16637</v>
      </c>
      <c r="C7393" s="395" t="s">
        <v>16638</v>
      </c>
      <c r="D7393" s="395" t="s">
        <v>16254</v>
      </c>
      <c r="E7393" s="395" t="s">
        <v>816</v>
      </c>
      <c r="F7393" s="399">
        <v>48.01</v>
      </c>
      <c r="G7393" s="395" t="s">
        <v>16054</v>
      </c>
    </row>
    <row r="7394" spans="1:7">
      <c r="A7394" s="395" t="s">
        <v>171</v>
      </c>
      <c r="B7394" s="395" t="s">
        <v>16639</v>
      </c>
      <c r="C7394" s="395" t="s">
        <v>16640</v>
      </c>
      <c r="D7394" s="395" t="s">
        <v>16254</v>
      </c>
      <c r="E7394" s="395" t="s">
        <v>816</v>
      </c>
      <c r="F7394" s="399">
        <v>37.51</v>
      </c>
      <c r="G7394" s="395" t="s">
        <v>16054</v>
      </c>
    </row>
    <row r="7395" spans="1:7">
      <c r="A7395" s="395" t="s">
        <v>171</v>
      </c>
      <c r="B7395" s="395" t="s">
        <v>16641</v>
      </c>
      <c r="C7395" s="395" t="s">
        <v>16642</v>
      </c>
      <c r="D7395" s="395" t="s">
        <v>16254</v>
      </c>
      <c r="E7395" s="395" t="s">
        <v>816</v>
      </c>
      <c r="F7395" s="399">
        <v>22.86</v>
      </c>
      <c r="G7395" s="395" t="s">
        <v>16054</v>
      </c>
    </row>
    <row r="7396" spans="1:7">
      <c r="A7396" s="395" t="s">
        <v>171</v>
      </c>
      <c r="B7396" s="395" t="s">
        <v>16643</v>
      </c>
      <c r="C7396" s="395" t="s">
        <v>16644</v>
      </c>
      <c r="D7396" s="395" t="s">
        <v>16254</v>
      </c>
      <c r="E7396" s="395" t="s">
        <v>816</v>
      </c>
      <c r="F7396" s="399">
        <v>162.44999999999999</v>
      </c>
      <c r="G7396" s="395" t="s">
        <v>16054</v>
      </c>
    </row>
    <row r="7397" spans="1:7">
      <c r="A7397" s="395" t="s">
        <v>171</v>
      </c>
      <c r="B7397" s="395" t="s">
        <v>16645</v>
      </c>
      <c r="C7397" s="395" t="s">
        <v>16646</v>
      </c>
      <c r="D7397" s="395" t="s">
        <v>16254</v>
      </c>
      <c r="E7397" s="395" t="s">
        <v>816</v>
      </c>
      <c r="F7397" s="399">
        <v>151.47999999999999</v>
      </c>
      <c r="G7397" s="395" t="s">
        <v>16054</v>
      </c>
    </row>
    <row r="7398" spans="1:7">
      <c r="A7398" s="395" t="s">
        <v>171</v>
      </c>
      <c r="B7398" s="395" t="s">
        <v>16647</v>
      </c>
      <c r="C7398" s="395" t="s">
        <v>16648</v>
      </c>
      <c r="D7398" s="395" t="s">
        <v>16254</v>
      </c>
      <c r="E7398" s="395" t="s">
        <v>816</v>
      </c>
      <c r="F7398" s="399">
        <v>158.13999999999999</v>
      </c>
      <c r="G7398" s="395" t="s">
        <v>16054</v>
      </c>
    </row>
    <row r="7399" spans="1:7">
      <c r="A7399" s="395" t="s">
        <v>171</v>
      </c>
      <c r="B7399" s="395" t="s">
        <v>16649</v>
      </c>
      <c r="C7399" s="395" t="s">
        <v>16650</v>
      </c>
      <c r="D7399" s="395" t="s">
        <v>16254</v>
      </c>
      <c r="E7399" s="395" t="s">
        <v>816</v>
      </c>
      <c r="F7399" s="399">
        <v>67.09</v>
      </c>
      <c r="G7399" s="395" t="s">
        <v>16054</v>
      </c>
    </row>
    <row r="7400" spans="1:7">
      <c r="A7400" s="395" t="s">
        <v>171</v>
      </c>
      <c r="B7400" s="395" t="s">
        <v>16651</v>
      </c>
      <c r="C7400" s="395" t="s">
        <v>16652</v>
      </c>
      <c r="D7400" s="395" t="s">
        <v>16254</v>
      </c>
      <c r="E7400" s="395" t="s">
        <v>816</v>
      </c>
      <c r="F7400" s="399">
        <v>274.60000000000002</v>
      </c>
      <c r="G7400" s="395" t="s">
        <v>16054</v>
      </c>
    </row>
    <row r="7401" spans="1:7">
      <c r="A7401" s="395" t="s">
        <v>171</v>
      </c>
      <c r="B7401" s="395" t="s">
        <v>16653</v>
      </c>
      <c r="C7401" s="395" t="s">
        <v>16654</v>
      </c>
      <c r="D7401" s="395" t="s">
        <v>16254</v>
      </c>
      <c r="E7401" s="395" t="s">
        <v>816</v>
      </c>
      <c r="F7401" s="399">
        <v>509.12</v>
      </c>
      <c r="G7401" s="395" t="s">
        <v>16054</v>
      </c>
    </row>
    <row r="7402" spans="1:7">
      <c r="A7402" s="395" t="s">
        <v>171</v>
      </c>
      <c r="B7402" s="395" t="s">
        <v>16655</v>
      </c>
      <c r="C7402" s="395" t="s">
        <v>16656</v>
      </c>
      <c r="D7402" s="395" t="s">
        <v>16254</v>
      </c>
      <c r="E7402" s="395" t="s">
        <v>816</v>
      </c>
      <c r="F7402" s="399">
        <v>74.69</v>
      </c>
      <c r="G7402" s="395" t="s">
        <v>16054</v>
      </c>
    </row>
    <row r="7403" spans="1:7">
      <c r="A7403" s="395" t="s">
        <v>171</v>
      </c>
      <c r="B7403" s="395" t="s">
        <v>16657</v>
      </c>
      <c r="C7403" s="395" t="s">
        <v>16658</v>
      </c>
      <c r="D7403" s="395" t="s">
        <v>16254</v>
      </c>
      <c r="E7403" s="395" t="s">
        <v>816</v>
      </c>
      <c r="F7403" s="399">
        <v>38.130000000000003</v>
      </c>
      <c r="G7403" s="395" t="s">
        <v>16054</v>
      </c>
    </row>
    <row r="7404" spans="1:7">
      <c r="A7404" s="395" t="s">
        <v>171</v>
      </c>
      <c r="B7404" s="395" t="s">
        <v>16659</v>
      </c>
      <c r="C7404" s="395" t="s">
        <v>16660</v>
      </c>
      <c r="D7404" s="395" t="s">
        <v>16254</v>
      </c>
      <c r="E7404" s="395" t="s">
        <v>816</v>
      </c>
      <c r="F7404" s="399">
        <v>37.51</v>
      </c>
      <c r="G7404" s="395" t="s">
        <v>16054</v>
      </c>
    </row>
    <row r="7405" spans="1:7">
      <c r="A7405" s="395" t="s">
        <v>171</v>
      </c>
      <c r="B7405" s="395" t="s">
        <v>16661</v>
      </c>
      <c r="C7405" s="395" t="s">
        <v>16662</v>
      </c>
      <c r="D7405" s="395" t="s">
        <v>16254</v>
      </c>
      <c r="E7405" s="395" t="s">
        <v>816</v>
      </c>
      <c r="F7405" s="399">
        <v>68.98</v>
      </c>
      <c r="G7405" s="395" t="s">
        <v>16054</v>
      </c>
    </row>
    <row r="7406" spans="1:7">
      <c r="A7406" s="395" t="s">
        <v>171</v>
      </c>
      <c r="B7406" s="395" t="s">
        <v>16663</v>
      </c>
      <c r="C7406" s="395" t="s">
        <v>16664</v>
      </c>
      <c r="D7406" s="395" t="s">
        <v>16254</v>
      </c>
      <c r="E7406" s="395" t="s">
        <v>816</v>
      </c>
      <c r="F7406" s="399">
        <v>19.04</v>
      </c>
      <c r="G7406" s="395" t="s">
        <v>16054</v>
      </c>
    </row>
    <row r="7407" spans="1:7">
      <c r="A7407" s="395" t="s">
        <v>171</v>
      </c>
      <c r="B7407" s="395" t="s">
        <v>16665</v>
      </c>
      <c r="C7407" s="395" t="s">
        <v>16666</v>
      </c>
      <c r="D7407" s="395" t="s">
        <v>16254</v>
      </c>
      <c r="E7407" s="395" t="s">
        <v>816</v>
      </c>
      <c r="F7407" s="399">
        <v>50.09</v>
      </c>
      <c r="G7407" s="395" t="s">
        <v>16054</v>
      </c>
    </row>
    <row r="7408" spans="1:7">
      <c r="A7408" s="395" t="s">
        <v>171</v>
      </c>
      <c r="B7408" s="395" t="s">
        <v>16667</v>
      </c>
      <c r="C7408" s="395" t="s">
        <v>16668</v>
      </c>
      <c r="D7408" s="395" t="s">
        <v>16254</v>
      </c>
      <c r="E7408" s="395" t="s">
        <v>816</v>
      </c>
      <c r="F7408" s="399">
        <v>13.61</v>
      </c>
      <c r="G7408" s="395" t="s">
        <v>16054</v>
      </c>
    </row>
    <row r="7409" spans="1:7">
      <c r="A7409" s="395" t="s">
        <v>171</v>
      </c>
      <c r="B7409" s="395" t="s">
        <v>16670</v>
      </c>
      <c r="C7409" s="395" t="s">
        <v>16671</v>
      </c>
      <c r="D7409" s="395" t="s">
        <v>16254</v>
      </c>
      <c r="E7409" s="395" t="s">
        <v>816</v>
      </c>
      <c r="F7409" s="399">
        <v>20.57</v>
      </c>
      <c r="G7409" s="395" t="s">
        <v>16054</v>
      </c>
    </row>
    <row r="7410" spans="1:7">
      <c r="A7410" s="395" t="s">
        <v>171</v>
      </c>
      <c r="B7410" s="395" t="s">
        <v>16672</v>
      </c>
      <c r="C7410" s="395" t="s">
        <v>16673</v>
      </c>
      <c r="D7410" s="395" t="s">
        <v>16254</v>
      </c>
      <c r="E7410" s="395" t="s">
        <v>816</v>
      </c>
      <c r="F7410" s="399">
        <v>22.79</v>
      </c>
      <c r="G7410" s="395" t="s">
        <v>16054</v>
      </c>
    </row>
    <row r="7411" spans="1:7">
      <c r="A7411" s="395" t="s">
        <v>171</v>
      </c>
      <c r="B7411" s="395" t="s">
        <v>16674</v>
      </c>
      <c r="C7411" s="395" t="s">
        <v>16675</v>
      </c>
      <c r="D7411" s="395" t="s">
        <v>16254</v>
      </c>
      <c r="E7411" s="395" t="s">
        <v>816</v>
      </c>
      <c r="F7411" s="399">
        <v>66.58</v>
      </c>
      <c r="G7411" s="395" t="s">
        <v>16054</v>
      </c>
    </row>
    <row r="7412" spans="1:7">
      <c r="A7412" s="395" t="s">
        <v>171</v>
      </c>
      <c r="B7412" s="395" t="s">
        <v>16677</v>
      </c>
      <c r="C7412" s="395" t="s">
        <v>16678</v>
      </c>
      <c r="D7412" s="395" t="s">
        <v>16254</v>
      </c>
      <c r="E7412" s="395" t="s">
        <v>816</v>
      </c>
      <c r="F7412" s="399">
        <v>48.01</v>
      </c>
      <c r="G7412" s="395" t="s">
        <v>16054</v>
      </c>
    </row>
    <row r="7413" spans="1:7">
      <c r="A7413" s="395" t="s">
        <v>171</v>
      </c>
      <c r="B7413" s="395" t="s">
        <v>16679</v>
      </c>
      <c r="C7413" s="395" t="s">
        <v>16680</v>
      </c>
      <c r="D7413" s="395" t="s">
        <v>16254</v>
      </c>
      <c r="E7413" s="395" t="s">
        <v>816</v>
      </c>
      <c r="F7413" s="399">
        <v>49.76</v>
      </c>
      <c r="G7413" s="395" t="s">
        <v>16054</v>
      </c>
    </row>
    <row r="7414" spans="1:7">
      <c r="A7414" s="395" t="s">
        <v>171</v>
      </c>
      <c r="B7414" s="395" t="s">
        <v>16681</v>
      </c>
      <c r="C7414" s="395" t="s">
        <v>16682</v>
      </c>
      <c r="D7414" s="395" t="s">
        <v>16254</v>
      </c>
      <c r="E7414" s="395" t="s">
        <v>816</v>
      </c>
      <c r="F7414" s="399">
        <v>15.26</v>
      </c>
      <c r="G7414" s="395" t="s">
        <v>16054</v>
      </c>
    </row>
    <row r="7415" spans="1:7">
      <c r="A7415" s="395" t="s">
        <v>171</v>
      </c>
      <c r="B7415" s="395" t="s">
        <v>16683</v>
      </c>
      <c r="C7415" s="395" t="s">
        <v>16684</v>
      </c>
      <c r="D7415" s="395" t="s">
        <v>16254</v>
      </c>
      <c r="E7415" s="395" t="s">
        <v>816</v>
      </c>
      <c r="F7415" s="399">
        <v>38.4</v>
      </c>
      <c r="G7415" s="395" t="s">
        <v>16054</v>
      </c>
    </row>
    <row r="7416" spans="1:7">
      <c r="A7416" s="395" t="s">
        <v>171</v>
      </c>
      <c r="B7416" s="395" t="s">
        <v>16685</v>
      </c>
      <c r="C7416" s="395" t="s">
        <v>16686</v>
      </c>
      <c r="D7416" s="395" t="s">
        <v>16254</v>
      </c>
      <c r="E7416" s="395" t="s">
        <v>816</v>
      </c>
      <c r="F7416" s="399">
        <v>120.53</v>
      </c>
      <c r="G7416" s="395" t="s">
        <v>16054</v>
      </c>
    </row>
    <row r="7417" spans="1:7">
      <c r="A7417" s="395" t="s">
        <v>171</v>
      </c>
      <c r="B7417" s="395" t="s">
        <v>16688</v>
      </c>
      <c r="C7417" s="395" t="s">
        <v>16689</v>
      </c>
      <c r="D7417" s="395" t="s">
        <v>16254</v>
      </c>
      <c r="E7417" s="395" t="s">
        <v>816</v>
      </c>
      <c r="F7417" s="399">
        <v>16.71</v>
      </c>
      <c r="G7417" s="395" t="s">
        <v>16054</v>
      </c>
    </row>
    <row r="7418" spans="1:7">
      <c r="A7418" s="395" t="s">
        <v>171</v>
      </c>
      <c r="B7418" s="395" t="s">
        <v>16690</v>
      </c>
      <c r="C7418" s="395" t="s">
        <v>16691</v>
      </c>
      <c r="D7418" s="395" t="s">
        <v>16254</v>
      </c>
      <c r="E7418" s="395" t="s">
        <v>816</v>
      </c>
      <c r="F7418" s="399">
        <v>66.099999999999994</v>
      </c>
      <c r="G7418" s="395" t="s">
        <v>16054</v>
      </c>
    </row>
    <row r="7419" spans="1:7">
      <c r="A7419" s="395" t="s">
        <v>171</v>
      </c>
      <c r="B7419" s="395" t="s">
        <v>16692</v>
      </c>
      <c r="C7419" s="395" t="s">
        <v>16693</v>
      </c>
      <c r="D7419" s="395" t="s">
        <v>16254</v>
      </c>
      <c r="E7419" s="395" t="s">
        <v>816</v>
      </c>
      <c r="F7419" s="399">
        <v>44.63</v>
      </c>
      <c r="G7419" s="395" t="s">
        <v>16054</v>
      </c>
    </row>
    <row r="7420" spans="1:7">
      <c r="A7420" s="395" t="s">
        <v>171</v>
      </c>
      <c r="B7420" s="395" t="s">
        <v>16694</v>
      </c>
      <c r="C7420" s="395" t="s">
        <v>16695</v>
      </c>
      <c r="D7420" s="395" t="s">
        <v>16254</v>
      </c>
      <c r="E7420" s="395" t="s">
        <v>816</v>
      </c>
      <c r="F7420" s="399">
        <v>27.67</v>
      </c>
      <c r="G7420" s="395" t="s">
        <v>16054</v>
      </c>
    </row>
    <row r="7421" spans="1:7">
      <c r="A7421" s="395" t="s">
        <v>171</v>
      </c>
      <c r="B7421" s="395" t="s">
        <v>16696</v>
      </c>
      <c r="C7421" s="395" t="s">
        <v>16697</v>
      </c>
      <c r="D7421" s="395" t="s">
        <v>16254</v>
      </c>
      <c r="E7421" s="395" t="s">
        <v>816</v>
      </c>
      <c r="F7421" s="399">
        <v>25.13</v>
      </c>
      <c r="G7421" s="395" t="s">
        <v>16054</v>
      </c>
    </row>
    <row r="7422" spans="1:7">
      <c r="A7422" s="395" t="s">
        <v>171</v>
      </c>
      <c r="B7422" s="395" t="s">
        <v>16698</v>
      </c>
      <c r="C7422" s="395" t="s">
        <v>16699</v>
      </c>
      <c r="D7422" s="395" t="s">
        <v>16254</v>
      </c>
      <c r="E7422" s="395" t="s">
        <v>816</v>
      </c>
      <c r="F7422" s="399">
        <v>24.25</v>
      </c>
      <c r="G7422" s="395" t="s">
        <v>16054</v>
      </c>
    </row>
    <row r="7423" spans="1:7">
      <c r="A7423" s="395" t="s">
        <v>171</v>
      </c>
      <c r="B7423" s="395" t="s">
        <v>16701</v>
      </c>
      <c r="C7423" s="395" t="s">
        <v>16702</v>
      </c>
      <c r="D7423" s="395" t="s">
        <v>16254</v>
      </c>
      <c r="E7423" s="395" t="s">
        <v>816</v>
      </c>
      <c r="F7423" s="399">
        <v>23.65</v>
      </c>
      <c r="G7423" s="395" t="s">
        <v>16054</v>
      </c>
    </row>
    <row r="7424" spans="1:7">
      <c r="A7424" s="395" t="s">
        <v>171</v>
      </c>
      <c r="B7424" s="395" t="s">
        <v>16703</v>
      </c>
      <c r="C7424" s="395" t="s">
        <v>16704</v>
      </c>
      <c r="D7424" s="395" t="s">
        <v>16254</v>
      </c>
      <c r="E7424" s="395" t="s">
        <v>816</v>
      </c>
      <c r="F7424" s="399">
        <v>30.93</v>
      </c>
      <c r="G7424" s="395" t="s">
        <v>16054</v>
      </c>
    </row>
    <row r="7425" spans="1:7">
      <c r="A7425" s="395" t="s">
        <v>171</v>
      </c>
      <c r="B7425" s="395" t="s">
        <v>16705</v>
      </c>
      <c r="C7425" s="395" t="s">
        <v>16706</v>
      </c>
      <c r="D7425" s="395" t="s">
        <v>16254</v>
      </c>
      <c r="E7425" s="395" t="s">
        <v>816</v>
      </c>
      <c r="F7425" s="399">
        <v>46.99</v>
      </c>
      <c r="G7425" s="395" t="s">
        <v>16054</v>
      </c>
    </row>
    <row r="7426" spans="1:7">
      <c r="A7426" s="395" t="s">
        <v>171</v>
      </c>
      <c r="B7426" s="395" t="s">
        <v>16707</v>
      </c>
      <c r="C7426" s="395" t="s">
        <v>16708</v>
      </c>
      <c r="D7426" s="395" t="s">
        <v>16254</v>
      </c>
      <c r="E7426" s="395" t="s">
        <v>816</v>
      </c>
      <c r="F7426" s="399">
        <v>44.38</v>
      </c>
      <c r="G7426" s="395" t="s">
        <v>16054</v>
      </c>
    </row>
    <row r="7427" spans="1:7">
      <c r="A7427" s="395" t="s">
        <v>171</v>
      </c>
      <c r="B7427" s="395" t="s">
        <v>16709</v>
      </c>
      <c r="C7427" s="395" t="s">
        <v>16710</v>
      </c>
      <c r="D7427" s="395" t="s">
        <v>16254</v>
      </c>
      <c r="E7427" s="395" t="s">
        <v>816</v>
      </c>
      <c r="F7427" s="399">
        <v>48.11</v>
      </c>
      <c r="G7427" s="395" t="s">
        <v>16054</v>
      </c>
    </row>
    <row r="7428" spans="1:7">
      <c r="A7428" s="395" t="s">
        <v>171</v>
      </c>
      <c r="B7428" s="395" t="s">
        <v>16711</v>
      </c>
      <c r="C7428" s="395" t="s">
        <v>16712</v>
      </c>
      <c r="D7428" s="395" t="s">
        <v>16254</v>
      </c>
      <c r="E7428" s="395" t="s">
        <v>816</v>
      </c>
      <c r="F7428" s="399">
        <v>42.06</v>
      </c>
      <c r="G7428" s="395" t="s">
        <v>16054</v>
      </c>
    </row>
    <row r="7429" spans="1:7">
      <c r="A7429" s="395" t="s">
        <v>171</v>
      </c>
      <c r="B7429" s="395" t="s">
        <v>16713</v>
      </c>
      <c r="C7429" s="395" t="s">
        <v>16714</v>
      </c>
      <c r="D7429" s="395" t="s">
        <v>16254</v>
      </c>
      <c r="E7429" s="395" t="s">
        <v>816</v>
      </c>
      <c r="F7429" s="399">
        <v>39.18</v>
      </c>
      <c r="G7429" s="395" t="s">
        <v>16054</v>
      </c>
    </row>
    <row r="7430" spans="1:7">
      <c r="A7430" s="395" t="s">
        <v>171</v>
      </c>
      <c r="B7430" s="395" t="s">
        <v>16715</v>
      </c>
      <c r="C7430" s="395" t="s">
        <v>16716</v>
      </c>
      <c r="D7430" s="395" t="s">
        <v>16254</v>
      </c>
      <c r="E7430" s="395" t="s">
        <v>816</v>
      </c>
      <c r="F7430" s="399">
        <v>23.28</v>
      </c>
      <c r="G7430" s="395" t="s">
        <v>16054</v>
      </c>
    </row>
    <row r="7431" spans="1:7">
      <c r="A7431" s="395" t="s">
        <v>171</v>
      </c>
      <c r="B7431" s="395" t="s">
        <v>16718</v>
      </c>
      <c r="C7431" s="395" t="s">
        <v>16719</v>
      </c>
      <c r="D7431" s="395" t="s">
        <v>16254</v>
      </c>
      <c r="E7431" s="395" t="s">
        <v>816</v>
      </c>
      <c r="F7431" s="399">
        <v>31.46</v>
      </c>
      <c r="G7431" s="395" t="s">
        <v>16054</v>
      </c>
    </row>
    <row r="7432" spans="1:7">
      <c r="A7432" s="395" t="s">
        <v>171</v>
      </c>
      <c r="B7432" s="395" t="s">
        <v>16720</v>
      </c>
      <c r="C7432" s="395" t="s">
        <v>16721</v>
      </c>
      <c r="D7432" s="395" t="s">
        <v>16254</v>
      </c>
      <c r="E7432" s="395" t="s">
        <v>816</v>
      </c>
      <c r="F7432" s="399">
        <v>38.6</v>
      </c>
      <c r="G7432" s="395" t="s">
        <v>16054</v>
      </c>
    </row>
    <row r="7433" spans="1:7">
      <c r="A7433" s="395" t="s">
        <v>171</v>
      </c>
      <c r="B7433" s="395" t="s">
        <v>16722</v>
      </c>
      <c r="C7433" s="395" t="s">
        <v>16723</v>
      </c>
      <c r="D7433" s="395" t="s">
        <v>16254</v>
      </c>
      <c r="E7433" s="395" t="s">
        <v>816</v>
      </c>
      <c r="F7433" s="399">
        <v>27.91</v>
      </c>
      <c r="G7433" s="395" t="s">
        <v>16054</v>
      </c>
    </row>
    <row r="7434" spans="1:7">
      <c r="A7434" s="395" t="s">
        <v>171</v>
      </c>
      <c r="B7434" s="395" t="s">
        <v>16724</v>
      </c>
      <c r="C7434" s="395" t="s">
        <v>16725</v>
      </c>
      <c r="D7434" s="395" t="s">
        <v>16254</v>
      </c>
      <c r="E7434" s="395" t="s">
        <v>816</v>
      </c>
      <c r="F7434" s="399">
        <v>32.479999999999997</v>
      </c>
      <c r="G7434" s="395" t="s">
        <v>16054</v>
      </c>
    </row>
    <row r="7435" spans="1:7">
      <c r="A7435" s="395" t="s">
        <v>171</v>
      </c>
      <c r="B7435" s="395" t="s">
        <v>16727</v>
      </c>
      <c r="C7435" s="395" t="s">
        <v>16728</v>
      </c>
      <c r="D7435" s="395" t="s">
        <v>16254</v>
      </c>
      <c r="E7435" s="395" t="s">
        <v>816</v>
      </c>
      <c r="F7435" s="399">
        <v>25.8</v>
      </c>
      <c r="G7435" s="395" t="s">
        <v>16054</v>
      </c>
    </row>
    <row r="7436" spans="1:7">
      <c r="A7436" s="395" t="s">
        <v>171</v>
      </c>
      <c r="B7436" s="395" t="s">
        <v>16730</v>
      </c>
      <c r="C7436" s="395" t="s">
        <v>16731</v>
      </c>
      <c r="D7436" s="395" t="s">
        <v>16254</v>
      </c>
      <c r="E7436" s="395" t="s">
        <v>816</v>
      </c>
      <c r="F7436" s="399">
        <v>42.04</v>
      </c>
      <c r="G7436" s="395" t="s">
        <v>16054</v>
      </c>
    </row>
    <row r="7437" spans="1:7">
      <c r="A7437" s="395" t="s">
        <v>171</v>
      </c>
      <c r="B7437" s="395" t="s">
        <v>16732</v>
      </c>
      <c r="C7437" s="395" t="s">
        <v>16733</v>
      </c>
      <c r="D7437" s="395" t="s">
        <v>16254</v>
      </c>
      <c r="E7437" s="395" t="s">
        <v>816</v>
      </c>
      <c r="F7437" s="399">
        <v>27.89</v>
      </c>
      <c r="G7437" s="395" t="s">
        <v>16054</v>
      </c>
    </row>
    <row r="7438" spans="1:7">
      <c r="A7438" s="395" t="s">
        <v>171</v>
      </c>
      <c r="B7438" s="395" t="s">
        <v>16734</v>
      </c>
      <c r="C7438" s="395" t="s">
        <v>16735</v>
      </c>
      <c r="D7438" s="395" t="s">
        <v>16254</v>
      </c>
      <c r="E7438" s="395" t="s">
        <v>816</v>
      </c>
      <c r="F7438" s="399">
        <v>48.01</v>
      </c>
      <c r="G7438" s="395" t="s">
        <v>16054</v>
      </c>
    </row>
    <row r="7439" spans="1:7">
      <c r="A7439" s="395" t="s">
        <v>171</v>
      </c>
      <c r="B7439" s="395" t="s">
        <v>16736</v>
      </c>
      <c r="C7439" s="395" t="s">
        <v>16737</v>
      </c>
      <c r="D7439" s="395" t="s">
        <v>16254</v>
      </c>
      <c r="E7439" s="395" t="s">
        <v>816</v>
      </c>
      <c r="F7439" s="399">
        <v>68.98</v>
      </c>
      <c r="G7439" s="395" t="s">
        <v>16054</v>
      </c>
    </row>
    <row r="7440" spans="1:7">
      <c r="A7440" s="395" t="s">
        <v>171</v>
      </c>
      <c r="B7440" s="395" t="s">
        <v>16738</v>
      </c>
      <c r="C7440" s="395" t="s">
        <v>16739</v>
      </c>
      <c r="D7440" s="395" t="s">
        <v>16254</v>
      </c>
      <c r="E7440" s="395" t="s">
        <v>816</v>
      </c>
      <c r="F7440" s="399">
        <v>55.13</v>
      </c>
      <c r="G7440" s="395" t="s">
        <v>16054</v>
      </c>
    </row>
    <row r="7441" spans="1:7">
      <c r="A7441" s="395" t="s">
        <v>171</v>
      </c>
      <c r="B7441" s="395" t="s">
        <v>16740</v>
      </c>
      <c r="C7441" s="395" t="s">
        <v>16741</v>
      </c>
      <c r="D7441" s="395" t="s">
        <v>16254</v>
      </c>
      <c r="E7441" s="395" t="s">
        <v>816</v>
      </c>
      <c r="F7441" s="399">
        <v>50.84</v>
      </c>
      <c r="G7441" s="395" t="s">
        <v>16054</v>
      </c>
    </row>
    <row r="7442" spans="1:7">
      <c r="A7442" s="395" t="s">
        <v>171</v>
      </c>
      <c r="B7442" s="395" t="s">
        <v>16742</v>
      </c>
      <c r="C7442" s="395" t="s">
        <v>16743</v>
      </c>
      <c r="D7442" s="395" t="s">
        <v>16254</v>
      </c>
      <c r="E7442" s="395" t="s">
        <v>816</v>
      </c>
      <c r="F7442" s="399">
        <v>55.13</v>
      </c>
      <c r="G7442" s="395" t="s">
        <v>16054</v>
      </c>
    </row>
    <row r="7443" spans="1:7">
      <c r="A7443" s="395" t="s">
        <v>171</v>
      </c>
      <c r="B7443" s="395" t="s">
        <v>16744</v>
      </c>
      <c r="C7443" s="395" t="s">
        <v>16745</v>
      </c>
      <c r="D7443" s="395" t="s">
        <v>16254</v>
      </c>
      <c r="E7443" s="395" t="s">
        <v>816</v>
      </c>
      <c r="F7443" s="399">
        <v>57.49</v>
      </c>
      <c r="G7443" s="395" t="s">
        <v>16054</v>
      </c>
    </row>
    <row r="7444" spans="1:7">
      <c r="A7444" s="395" t="s">
        <v>171</v>
      </c>
      <c r="B7444" s="395" t="s">
        <v>16746</v>
      </c>
      <c r="C7444" s="395" t="s">
        <v>16747</v>
      </c>
      <c r="D7444" s="395" t="s">
        <v>16254</v>
      </c>
      <c r="E7444" s="395" t="s">
        <v>816</v>
      </c>
      <c r="F7444" s="399">
        <v>13.44</v>
      </c>
      <c r="G7444" s="395" t="s">
        <v>16054</v>
      </c>
    </row>
    <row r="7445" spans="1:7">
      <c r="A7445" s="395" t="s">
        <v>171</v>
      </c>
      <c r="B7445" s="395" t="s">
        <v>16748</v>
      </c>
      <c r="C7445" s="395" t="s">
        <v>16749</v>
      </c>
      <c r="D7445" s="395" t="s">
        <v>16254</v>
      </c>
      <c r="E7445" s="395" t="s">
        <v>816</v>
      </c>
      <c r="F7445" s="399">
        <v>38.520000000000003</v>
      </c>
      <c r="G7445" s="395" t="s">
        <v>16054</v>
      </c>
    </row>
    <row r="7446" spans="1:7">
      <c r="A7446" s="395" t="s">
        <v>171</v>
      </c>
      <c r="B7446" s="395" t="s">
        <v>16750</v>
      </c>
      <c r="C7446" s="395" t="s">
        <v>16751</v>
      </c>
      <c r="D7446" s="395" t="s">
        <v>16254</v>
      </c>
      <c r="E7446" s="395" t="s">
        <v>816</v>
      </c>
      <c r="F7446" s="399">
        <v>56.73</v>
      </c>
      <c r="G7446" s="395" t="s">
        <v>16054</v>
      </c>
    </row>
    <row r="7447" spans="1:7">
      <c r="A7447" s="395" t="s">
        <v>171</v>
      </c>
      <c r="B7447" s="395" t="s">
        <v>16752</v>
      </c>
      <c r="C7447" s="395" t="s">
        <v>16753</v>
      </c>
      <c r="D7447" s="395" t="s">
        <v>16254</v>
      </c>
      <c r="E7447" s="395" t="s">
        <v>816</v>
      </c>
      <c r="F7447" s="399">
        <v>43.38</v>
      </c>
      <c r="G7447" s="395" t="s">
        <v>16054</v>
      </c>
    </row>
    <row r="7448" spans="1:7">
      <c r="A7448" s="395" t="s">
        <v>171</v>
      </c>
      <c r="B7448" s="395" t="s">
        <v>16754</v>
      </c>
      <c r="C7448" s="395" t="s">
        <v>16755</v>
      </c>
      <c r="D7448" s="395" t="s">
        <v>16254</v>
      </c>
      <c r="E7448" s="395" t="s">
        <v>816</v>
      </c>
      <c r="F7448" s="399">
        <v>46.75</v>
      </c>
      <c r="G7448" s="395" t="s">
        <v>16054</v>
      </c>
    </row>
    <row r="7449" spans="1:7">
      <c r="A7449" s="395" t="s">
        <v>171</v>
      </c>
      <c r="B7449" s="395" t="s">
        <v>16756</v>
      </c>
      <c r="C7449" s="395" t="s">
        <v>16757</v>
      </c>
      <c r="D7449" s="395" t="s">
        <v>16254</v>
      </c>
      <c r="E7449" s="395" t="s">
        <v>816</v>
      </c>
      <c r="F7449" s="399">
        <v>37.51</v>
      </c>
      <c r="G7449" s="395" t="s">
        <v>16054</v>
      </c>
    </row>
    <row r="7450" spans="1:7">
      <c r="A7450" s="395" t="s">
        <v>171</v>
      </c>
      <c r="B7450" s="395" t="s">
        <v>16758</v>
      </c>
      <c r="C7450" s="395" t="s">
        <v>16759</v>
      </c>
      <c r="D7450" s="395" t="s">
        <v>16254</v>
      </c>
      <c r="E7450" s="395" t="s">
        <v>816</v>
      </c>
      <c r="F7450" s="399">
        <v>63.53</v>
      </c>
      <c r="G7450" s="395" t="s">
        <v>16054</v>
      </c>
    </row>
    <row r="7451" spans="1:7">
      <c r="A7451" s="395" t="s">
        <v>171</v>
      </c>
      <c r="B7451" s="395" t="s">
        <v>16760</v>
      </c>
      <c r="C7451" s="395" t="s">
        <v>16761</v>
      </c>
      <c r="D7451" s="395" t="s">
        <v>16254</v>
      </c>
      <c r="E7451" s="395" t="s">
        <v>816</v>
      </c>
      <c r="F7451" s="399">
        <v>48.72</v>
      </c>
      <c r="G7451" s="395" t="s">
        <v>16054</v>
      </c>
    </row>
    <row r="7452" spans="1:7">
      <c r="A7452" s="395" t="s">
        <v>171</v>
      </c>
      <c r="B7452" s="395" t="s">
        <v>16762</v>
      </c>
      <c r="C7452" s="395" t="s">
        <v>16763</v>
      </c>
      <c r="D7452" s="395" t="s">
        <v>16254</v>
      </c>
      <c r="E7452" s="395" t="s">
        <v>816</v>
      </c>
      <c r="F7452" s="399">
        <v>37.51</v>
      </c>
      <c r="G7452" s="395" t="s">
        <v>16054</v>
      </c>
    </row>
    <row r="7453" spans="1:7">
      <c r="A7453" s="395" t="s">
        <v>171</v>
      </c>
      <c r="B7453" s="395" t="s">
        <v>16764</v>
      </c>
      <c r="C7453" s="395" t="s">
        <v>16765</v>
      </c>
      <c r="D7453" s="395" t="s">
        <v>16254</v>
      </c>
      <c r="E7453" s="395" t="s">
        <v>816</v>
      </c>
      <c r="F7453" s="399">
        <v>39.47</v>
      </c>
      <c r="G7453" s="395" t="s">
        <v>16054</v>
      </c>
    </row>
    <row r="7454" spans="1:7">
      <c r="A7454" s="395" t="s">
        <v>171</v>
      </c>
      <c r="B7454" s="395" t="s">
        <v>16766</v>
      </c>
      <c r="C7454" s="395" t="s">
        <v>16767</v>
      </c>
      <c r="D7454" s="395" t="s">
        <v>16254</v>
      </c>
      <c r="E7454" s="395" t="s">
        <v>816</v>
      </c>
      <c r="F7454" s="399">
        <v>13.61</v>
      </c>
      <c r="G7454" s="395" t="s">
        <v>16054</v>
      </c>
    </row>
    <row r="7455" spans="1:7">
      <c r="A7455" s="395" t="s">
        <v>171</v>
      </c>
      <c r="B7455" s="395" t="s">
        <v>16768</v>
      </c>
      <c r="C7455" s="395" t="s">
        <v>16769</v>
      </c>
      <c r="D7455" s="395" t="s">
        <v>286</v>
      </c>
      <c r="E7455" s="395" t="s">
        <v>816</v>
      </c>
      <c r="F7455" s="399">
        <v>176.21</v>
      </c>
      <c r="G7455" s="395" t="s">
        <v>16054</v>
      </c>
    </row>
    <row r="7456" spans="1:7">
      <c r="A7456" s="395" t="s">
        <v>171</v>
      </c>
      <c r="B7456" s="395" t="s">
        <v>16770</v>
      </c>
      <c r="C7456" s="395" t="s">
        <v>16053</v>
      </c>
      <c r="D7456" s="395" t="s">
        <v>16254</v>
      </c>
      <c r="E7456" s="395" t="s">
        <v>816</v>
      </c>
      <c r="F7456" s="399">
        <v>4871.3</v>
      </c>
      <c r="G7456" s="395" t="s">
        <v>16054</v>
      </c>
    </row>
    <row r="7457" spans="1:7">
      <c r="A7457" s="395" t="s">
        <v>171</v>
      </c>
      <c r="B7457" s="395" t="s">
        <v>16771</v>
      </c>
      <c r="C7457" s="395" t="s">
        <v>16772</v>
      </c>
      <c r="D7457" s="395" t="s">
        <v>16254</v>
      </c>
      <c r="E7457" s="395" t="s">
        <v>816</v>
      </c>
      <c r="F7457" s="399">
        <v>6116.6</v>
      </c>
      <c r="G7457" s="395" t="s">
        <v>16054</v>
      </c>
    </row>
    <row r="7458" spans="1:7">
      <c r="A7458" s="395" t="s">
        <v>171</v>
      </c>
      <c r="B7458" s="395" t="s">
        <v>16773</v>
      </c>
      <c r="C7458" s="395" t="s">
        <v>16774</v>
      </c>
      <c r="D7458" s="395" t="s">
        <v>16254</v>
      </c>
      <c r="E7458" s="395" t="s">
        <v>816</v>
      </c>
      <c r="F7458" s="399">
        <v>4052.68</v>
      </c>
      <c r="G7458" s="395" t="s">
        <v>16054</v>
      </c>
    </row>
    <row r="7459" spans="1:7">
      <c r="A7459" s="395" t="s">
        <v>171</v>
      </c>
      <c r="B7459" s="395" t="s">
        <v>16775</v>
      </c>
      <c r="C7459" s="395" t="s">
        <v>16058</v>
      </c>
      <c r="D7459" s="395" t="s">
        <v>16254</v>
      </c>
      <c r="E7459" s="395" t="s">
        <v>816</v>
      </c>
      <c r="F7459" s="399">
        <v>4872.4799999999996</v>
      </c>
      <c r="G7459" s="395" t="s">
        <v>16054</v>
      </c>
    </row>
    <row r="7460" spans="1:7">
      <c r="A7460" s="395" t="s">
        <v>171</v>
      </c>
      <c r="B7460" s="395" t="s">
        <v>16776</v>
      </c>
      <c r="C7460" s="395" t="s">
        <v>16540</v>
      </c>
      <c r="D7460" s="395" t="s">
        <v>16254</v>
      </c>
      <c r="E7460" s="395" t="s">
        <v>816</v>
      </c>
      <c r="F7460" s="399">
        <v>5640.07</v>
      </c>
      <c r="G7460" s="395" t="s">
        <v>16054</v>
      </c>
    </row>
    <row r="7461" spans="1:7">
      <c r="A7461" s="395" t="s">
        <v>171</v>
      </c>
      <c r="B7461" s="395" t="s">
        <v>16777</v>
      </c>
      <c r="C7461" s="395" t="s">
        <v>16778</v>
      </c>
      <c r="D7461" s="395" t="s">
        <v>16254</v>
      </c>
      <c r="E7461" s="395" t="s">
        <v>816</v>
      </c>
      <c r="F7461" s="399">
        <v>4872.4799999999996</v>
      </c>
      <c r="G7461" s="395" t="s">
        <v>16054</v>
      </c>
    </row>
    <row r="7462" spans="1:7">
      <c r="A7462" s="395" t="s">
        <v>171</v>
      </c>
      <c r="B7462" s="395" t="s">
        <v>16779</v>
      </c>
      <c r="C7462" s="395" t="s">
        <v>16063</v>
      </c>
      <c r="D7462" s="395" t="s">
        <v>16254</v>
      </c>
      <c r="E7462" s="395" t="s">
        <v>816</v>
      </c>
      <c r="F7462" s="399">
        <v>5209.7700000000004</v>
      </c>
      <c r="G7462" s="395" t="s">
        <v>16054</v>
      </c>
    </row>
    <row r="7463" spans="1:7">
      <c r="A7463" s="395" t="s">
        <v>171</v>
      </c>
      <c r="B7463" s="395" t="s">
        <v>16780</v>
      </c>
      <c r="C7463" s="395" t="s">
        <v>16065</v>
      </c>
      <c r="D7463" s="395" t="s">
        <v>16254</v>
      </c>
      <c r="E7463" s="395" t="s">
        <v>816</v>
      </c>
      <c r="F7463" s="399">
        <v>5610.9</v>
      </c>
      <c r="G7463" s="395" t="s">
        <v>16054</v>
      </c>
    </row>
    <row r="7464" spans="1:7">
      <c r="A7464" s="395" t="s">
        <v>171</v>
      </c>
      <c r="B7464" s="395" t="s">
        <v>16781</v>
      </c>
      <c r="C7464" s="395" t="s">
        <v>16782</v>
      </c>
      <c r="D7464" s="395" t="s">
        <v>16254</v>
      </c>
      <c r="E7464" s="395" t="s">
        <v>816</v>
      </c>
      <c r="F7464" s="399">
        <v>5050.74</v>
      </c>
      <c r="G7464" s="395" t="s">
        <v>16054</v>
      </c>
    </row>
    <row r="7465" spans="1:7">
      <c r="A7465" s="395" t="s">
        <v>171</v>
      </c>
      <c r="B7465" s="395" t="s">
        <v>16783</v>
      </c>
      <c r="C7465" s="395" t="s">
        <v>16545</v>
      </c>
      <c r="D7465" s="395" t="s">
        <v>16254</v>
      </c>
      <c r="E7465" s="395" t="s">
        <v>816</v>
      </c>
      <c r="F7465" s="399">
        <v>4879.93</v>
      </c>
      <c r="G7465" s="395" t="s">
        <v>16054</v>
      </c>
    </row>
    <row r="7466" spans="1:7">
      <c r="A7466" s="395" t="s">
        <v>171</v>
      </c>
      <c r="B7466" s="395" t="s">
        <v>16784</v>
      </c>
      <c r="C7466" s="395" t="s">
        <v>16072</v>
      </c>
      <c r="D7466" s="395" t="s">
        <v>16254</v>
      </c>
      <c r="E7466" s="395" t="s">
        <v>816</v>
      </c>
      <c r="F7466" s="399">
        <v>5264.95</v>
      </c>
      <c r="G7466" s="395" t="s">
        <v>16054</v>
      </c>
    </row>
    <row r="7467" spans="1:7">
      <c r="A7467" s="395" t="s">
        <v>171</v>
      </c>
      <c r="B7467" s="395" t="s">
        <v>16785</v>
      </c>
      <c r="C7467" s="395" t="s">
        <v>16786</v>
      </c>
      <c r="D7467" s="395" t="s">
        <v>16254</v>
      </c>
      <c r="E7467" s="395" t="s">
        <v>816</v>
      </c>
      <c r="F7467" s="399">
        <v>7016.12</v>
      </c>
      <c r="G7467" s="395" t="s">
        <v>16054</v>
      </c>
    </row>
    <row r="7468" spans="1:7">
      <c r="A7468" s="395" t="s">
        <v>171</v>
      </c>
      <c r="B7468" s="395" t="s">
        <v>16787</v>
      </c>
      <c r="C7468" s="395" t="s">
        <v>16076</v>
      </c>
      <c r="D7468" s="395" t="s">
        <v>16254</v>
      </c>
      <c r="E7468" s="395" t="s">
        <v>816</v>
      </c>
      <c r="F7468" s="399">
        <v>4604.74</v>
      </c>
      <c r="G7468" s="395" t="s">
        <v>16054</v>
      </c>
    </row>
    <row r="7469" spans="1:7">
      <c r="A7469" s="395" t="s">
        <v>171</v>
      </c>
      <c r="B7469" s="395" t="s">
        <v>16788</v>
      </c>
      <c r="C7469" s="395" t="s">
        <v>16789</v>
      </c>
      <c r="D7469" s="395" t="s">
        <v>16254</v>
      </c>
      <c r="E7469" s="395" t="s">
        <v>816</v>
      </c>
      <c r="F7469" s="399">
        <v>4879.93</v>
      </c>
      <c r="G7469" s="395" t="s">
        <v>16054</v>
      </c>
    </row>
    <row r="7470" spans="1:7">
      <c r="A7470" s="395" t="s">
        <v>171</v>
      </c>
      <c r="B7470" s="395" t="s">
        <v>16790</v>
      </c>
      <c r="C7470" s="395" t="s">
        <v>16080</v>
      </c>
      <c r="D7470" s="395" t="s">
        <v>16254</v>
      </c>
      <c r="E7470" s="395" t="s">
        <v>816</v>
      </c>
      <c r="F7470" s="399">
        <v>4839.7700000000004</v>
      </c>
      <c r="G7470" s="395" t="s">
        <v>16054</v>
      </c>
    </row>
    <row r="7471" spans="1:7">
      <c r="A7471" s="395" t="s">
        <v>171</v>
      </c>
      <c r="B7471" s="395" t="s">
        <v>16791</v>
      </c>
      <c r="C7471" s="395" t="s">
        <v>16082</v>
      </c>
      <c r="D7471" s="395" t="s">
        <v>16254</v>
      </c>
      <c r="E7471" s="395" t="s">
        <v>816</v>
      </c>
      <c r="F7471" s="399">
        <v>5729.75</v>
      </c>
      <c r="G7471" s="395" t="s">
        <v>16054</v>
      </c>
    </row>
    <row r="7472" spans="1:7">
      <c r="A7472" s="395" t="s">
        <v>171</v>
      </c>
      <c r="B7472" s="395" t="s">
        <v>16792</v>
      </c>
      <c r="C7472" s="395" t="s">
        <v>16793</v>
      </c>
      <c r="D7472" s="395" t="s">
        <v>16254</v>
      </c>
      <c r="E7472" s="395" t="s">
        <v>816</v>
      </c>
      <c r="F7472" s="399">
        <v>7691.21</v>
      </c>
      <c r="G7472" s="395" t="s">
        <v>16054</v>
      </c>
    </row>
    <row r="7473" spans="1:7">
      <c r="A7473" s="395" t="s">
        <v>171</v>
      </c>
      <c r="B7473" s="395" t="s">
        <v>16794</v>
      </c>
      <c r="C7473" s="395" t="s">
        <v>16795</v>
      </c>
      <c r="D7473" s="395" t="s">
        <v>16254</v>
      </c>
      <c r="E7473" s="395" t="s">
        <v>816</v>
      </c>
      <c r="F7473" s="399">
        <v>5621.4</v>
      </c>
      <c r="G7473" s="395" t="s">
        <v>16054</v>
      </c>
    </row>
    <row r="7474" spans="1:7">
      <c r="A7474" s="395" t="s">
        <v>171</v>
      </c>
      <c r="B7474" s="395" t="s">
        <v>16796</v>
      </c>
      <c r="C7474" s="395" t="s">
        <v>16797</v>
      </c>
      <c r="D7474" s="395" t="s">
        <v>16254</v>
      </c>
      <c r="E7474" s="395" t="s">
        <v>816</v>
      </c>
      <c r="F7474" s="399">
        <v>4711.12</v>
      </c>
      <c r="G7474" s="395" t="s">
        <v>16054</v>
      </c>
    </row>
    <row r="7475" spans="1:7">
      <c r="A7475" s="395" t="s">
        <v>171</v>
      </c>
      <c r="B7475" s="395" t="s">
        <v>16798</v>
      </c>
      <c r="C7475" s="395" t="s">
        <v>16092</v>
      </c>
      <c r="D7475" s="395" t="s">
        <v>16254</v>
      </c>
      <c r="E7475" s="395" t="s">
        <v>816</v>
      </c>
      <c r="F7475" s="399">
        <v>5610.87</v>
      </c>
      <c r="G7475" s="395" t="s">
        <v>16054</v>
      </c>
    </row>
    <row r="7476" spans="1:7">
      <c r="A7476" s="395" t="s">
        <v>171</v>
      </c>
      <c r="B7476" s="395" t="s">
        <v>16799</v>
      </c>
      <c r="C7476" s="395" t="s">
        <v>16800</v>
      </c>
      <c r="D7476" s="395" t="s">
        <v>16254</v>
      </c>
      <c r="E7476" s="395" t="s">
        <v>816</v>
      </c>
      <c r="F7476" s="399">
        <v>4846.66</v>
      </c>
      <c r="G7476" s="395" t="s">
        <v>16054</v>
      </c>
    </row>
    <row r="7477" spans="1:7">
      <c r="A7477" s="395" t="s">
        <v>171</v>
      </c>
      <c r="B7477" s="395" t="s">
        <v>16801</v>
      </c>
      <c r="C7477" s="395" t="s">
        <v>16802</v>
      </c>
      <c r="D7477" s="395" t="s">
        <v>16254</v>
      </c>
      <c r="E7477" s="395" t="s">
        <v>816</v>
      </c>
      <c r="F7477" s="399">
        <v>5588.13</v>
      </c>
      <c r="G7477" s="395" t="s">
        <v>16054</v>
      </c>
    </row>
    <row r="7478" spans="1:7">
      <c r="A7478" s="395" t="s">
        <v>171</v>
      </c>
      <c r="B7478" s="395" t="s">
        <v>16803</v>
      </c>
      <c r="C7478" s="395" t="s">
        <v>589</v>
      </c>
      <c r="D7478" s="395" t="s">
        <v>16254</v>
      </c>
      <c r="E7478" s="395" t="s">
        <v>816</v>
      </c>
      <c r="F7478" s="399">
        <v>5577.63</v>
      </c>
      <c r="G7478" s="395" t="s">
        <v>16054</v>
      </c>
    </row>
    <row r="7479" spans="1:7">
      <c r="A7479" s="395" t="s">
        <v>171</v>
      </c>
      <c r="B7479" s="395" t="s">
        <v>16804</v>
      </c>
      <c r="C7479" s="395" t="s">
        <v>16805</v>
      </c>
      <c r="D7479" s="395" t="s">
        <v>16254</v>
      </c>
      <c r="E7479" s="395" t="s">
        <v>816</v>
      </c>
      <c r="F7479" s="399">
        <v>3762.63</v>
      </c>
      <c r="G7479" s="395" t="s">
        <v>16054</v>
      </c>
    </row>
    <row r="7480" spans="1:7">
      <c r="A7480" s="395" t="s">
        <v>171</v>
      </c>
      <c r="B7480" s="395" t="s">
        <v>16806</v>
      </c>
      <c r="C7480" s="395" t="s">
        <v>16099</v>
      </c>
      <c r="D7480" s="395" t="s">
        <v>16254</v>
      </c>
      <c r="E7480" s="395" t="s">
        <v>816</v>
      </c>
      <c r="F7480" s="399">
        <v>7126.54</v>
      </c>
      <c r="G7480" s="395" t="s">
        <v>16054</v>
      </c>
    </row>
    <row r="7481" spans="1:7">
      <c r="A7481" s="395" t="s">
        <v>171</v>
      </c>
      <c r="B7481" s="395" t="s">
        <v>16807</v>
      </c>
      <c r="C7481" s="395" t="s">
        <v>16808</v>
      </c>
      <c r="D7481" s="395" t="s">
        <v>16254</v>
      </c>
      <c r="E7481" s="395" t="s">
        <v>816</v>
      </c>
      <c r="F7481" s="399">
        <v>6743.52</v>
      </c>
      <c r="G7481" s="395" t="s">
        <v>16054</v>
      </c>
    </row>
    <row r="7482" spans="1:7">
      <c r="A7482" s="395" t="s">
        <v>171</v>
      </c>
      <c r="B7482" s="395" t="s">
        <v>16809</v>
      </c>
      <c r="C7482" s="395" t="s">
        <v>16103</v>
      </c>
      <c r="D7482" s="395" t="s">
        <v>16254</v>
      </c>
      <c r="E7482" s="395" t="s">
        <v>816</v>
      </c>
      <c r="F7482" s="399">
        <v>8096.38</v>
      </c>
      <c r="G7482" s="395" t="s">
        <v>16054</v>
      </c>
    </row>
    <row r="7483" spans="1:7">
      <c r="A7483" s="395" t="s">
        <v>171</v>
      </c>
      <c r="B7483" s="395" t="s">
        <v>16810</v>
      </c>
      <c r="C7483" s="395" t="s">
        <v>16105</v>
      </c>
      <c r="D7483" s="395" t="s">
        <v>16254</v>
      </c>
      <c r="E7483" s="395" t="s">
        <v>816</v>
      </c>
      <c r="F7483" s="399">
        <v>6117.77</v>
      </c>
      <c r="G7483" s="395" t="s">
        <v>16054</v>
      </c>
    </row>
    <row r="7484" spans="1:7">
      <c r="A7484" s="395" t="s">
        <v>171</v>
      </c>
      <c r="B7484" s="395" t="s">
        <v>16811</v>
      </c>
      <c r="C7484" s="395" t="s">
        <v>16769</v>
      </c>
      <c r="D7484" s="395" t="s">
        <v>16254</v>
      </c>
      <c r="E7484" s="395" t="s">
        <v>816</v>
      </c>
      <c r="F7484" s="399">
        <v>30782.83</v>
      </c>
      <c r="G7484" s="395" t="s">
        <v>16054</v>
      </c>
    </row>
    <row r="7485" spans="1:7">
      <c r="A7485" s="395" t="s">
        <v>171</v>
      </c>
      <c r="B7485" s="395" t="s">
        <v>16812</v>
      </c>
      <c r="C7485" s="395" t="s">
        <v>16249</v>
      </c>
      <c r="D7485" s="395" t="s">
        <v>16254</v>
      </c>
      <c r="E7485" s="395" t="s">
        <v>816</v>
      </c>
      <c r="F7485" s="399">
        <v>19779.23</v>
      </c>
      <c r="G7485" s="395" t="s">
        <v>16054</v>
      </c>
    </row>
    <row r="7486" spans="1:7">
      <c r="A7486" s="395" t="s">
        <v>171</v>
      </c>
      <c r="B7486" s="395" t="s">
        <v>16813</v>
      </c>
      <c r="C7486" s="395" t="s">
        <v>16251</v>
      </c>
      <c r="D7486" s="395" t="s">
        <v>16254</v>
      </c>
      <c r="E7486" s="395" t="s">
        <v>816</v>
      </c>
      <c r="F7486" s="399">
        <v>19019.919999999998</v>
      </c>
      <c r="G7486" s="395" t="s">
        <v>16054</v>
      </c>
    </row>
    <row r="7487" spans="1:7">
      <c r="A7487" s="395" t="s">
        <v>171</v>
      </c>
      <c r="B7487" s="395" t="s">
        <v>16814</v>
      </c>
      <c r="C7487" s="395" t="s">
        <v>16107</v>
      </c>
      <c r="D7487" s="395" t="s">
        <v>16254</v>
      </c>
      <c r="E7487" s="395" t="s">
        <v>816</v>
      </c>
      <c r="F7487" s="399">
        <v>5610.9</v>
      </c>
      <c r="G7487" s="395" t="s">
        <v>16054</v>
      </c>
    </row>
    <row r="7488" spans="1:7">
      <c r="A7488" s="395" t="s">
        <v>171</v>
      </c>
      <c r="B7488" s="395" t="s">
        <v>16815</v>
      </c>
      <c r="C7488" s="395" t="s">
        <v>16109</v>
      </c>
      <c r="D7488" s="395" t="s">
        <v>16254</v>
      </c>
      <c r="E7488" s="395" t="s">
        <v>816</v>
      </c>
      <c r="F7488" s="399">
        <v>5642.37</v>
      </c>
      <c r="G7488" s="395" t="s">
        <v>16054</v>
      </c>
    </row>
    <row r="7489" spans="1:7">
      <c r="A7489" s="395" t="s">
        <v>171</v>
      </c>
      <c r="B7489" s="395" t="s">
        <v>16816</v>
      </c>
      <c r="C7489" s="395" t="s">
        <v>16817</v>
      </c>
      <c r="D7489" s="395" t="s">
        <v>16254</v>
      </c>
      <c r="E7489" s="395" t="s">
        <v>816</v>
      </c>
      <c r="F7489" s="399">
        <v>5576.15</v>
      </c>
      <c r="G7489" s="395" t="s">
        <v>16054</v>
      </c>
    </row>
    <row r="7490" spans="1:7">
      <c r="A7490" s="395" t="s">
        <v>171</v>
      </c>
      <c r="B7490" s="395" t="s">
        <v>16818</v>
      </c>
      <c r="C7490" s="395" t="s">
        <v>16212</v>
      </c>
      <c r="D7490" s="395" t="s">
        <v>16254</v>
      </c>
      <c r="E7490" s="395" t="s">
        <v>816</v>
      </c>
      <c r="F7490" s="399">
        <v>4855.24</v>
      </c>
      <c r="G7490" s="395" t="s">
        <v>16054</v>
      </c>
    </row>
    <row r="7491" spans="1:7">
      <c r="A7491" s="395" t="s">
        <v>171</v>
      </c>
      <c r="B7491" s="395" t="s">
        <v>16819</v>
      </c>
      <c r="C7491" s="395" t="s">
        <v>16820</v>
      </c>
      <c r="D7491" s="395" t="s">
        <v>16254</v>
      </c>
      <c r="E7491" s="395" t="s">
        <v>816</v>
      </c>
      <c r="F7491" s="399">
        <v>5517.63</v>
      </c>
      <c r="G7491" s="395" t="s">
        <v>16054</v>
      </c>
    </row>
    <row r="7492" spans="1:7">
      <c r="A7492" s="395" t="s">
        <v>171</v>
      </c>
      <c r="B7492" s="395" t="s">
        <v>16821</v>
      </c>
      <c r="C7492" s="395" t="s">
        <v>16822</v>
      </c>
      <c r="D7492" s="395" t="s">
        <v>16254</v>
      </c>
      <c r="E7492" s="395" t="s">
        <v>816</v>
      </c>
      <c r="F7492" s="399">
        <v>6369.2</v>
      </c>
      <c r="G7492" s="395" t="s">
        <v>16054</v>
      </c>
    </row>
    <row r="7493" spans="1:7">
      <c r="A7493" s="395" t="s">
        <v>171</v>
      </c>
      <c r="B7493" s="395" t="s">
        <v>16823</v>
      </c>
      <c r="C7493" s="395" t="s">
        <v>16114</v>
      </c>
      <c r="D7493" s="395" t="s">
        <v>16254</v>
      </c>
      <c r="E7493" s="395" t="s">
        <v>816</v>
      </c>
      <c r="F7493" s="399">
        <v>5588.13</v>
      </c>
      <c r="G7493" s="395" t="s">
        <v>16054</v>
      </c>
    </row>
    <row r="7494" spans="1:7">
      <c r="A7494" s="395" t="s">
        <v>171</v>
      </c>
      <c r="B7494" s="395" t="s">
        <v>16824</v>
      </c>
      <c r="C7494" s="395" t="s">
        <v>16825</v>
      </c>
      <c r="D7494" s="395" t="s">
        <v>16254</v>
      </c>
      <c r="E7494" s="395" t="s">
        <v>816</v>
      </c>
      <c r="F7494" s="399">
        <v>5772.43</v>
      </c>
      <c r="G7494" s="395" t="s">
        <v>16054</v>
      </c>
    </row>
    <row r="7495" spans="1:7">
      <c r="A7495" s="395" t="s">
        <v>171</v>
      </c>
      <c r="B7495" s="395" t="s">
        <v>16826</v>
      </c>
      <c r="C7495" s="395" t="s">
        <v>16827</v>
      </c>
      <c r="D7495" s="395" t="s">
        <v>16254</v>
      </c>
      <c r="E7495" s="395" t="s">
        <v>816</v>
      </c>
      <c r="F7495" s="399">
        <v>7114.24</v>
      </c>
      <c r="G7495" s="395" t="s">
        <v>16054</v>
      </c>
    </row>
    <row r="7496" spans="1:7">
      <c r="A7496" s="395" t="s">
        <v>171</v>
      </c>
      <c r="B7496" s="395" t="s">
        <v>16828</v>
      </c>
      <c r="C7496" s="395" t="s">
        <v>16555</v>
      </c>
      <c r="D7496" s="395" t="s">
        <v>16254</v>
      </c>
      <c r="E7496" s="395" t="s">
        <v>816</v>
      </c>
      <c r="F7496" s="399">
        <v>7091.23</v>
      </c>
      <c r="G7496" s="395" t="s">
        <v>16054</v>
      </c>
    </row>
    <row r="7497" spans="1:7">
      <c r="A7497" s="395" t="s">
        <v>171</v>
      </c>
      <c r="B7497" s="395" t="s">
        <v>16829</v>
      </c>
      <c r="C7497" s="395" t="s">
        <v>16830</v>
      </c>
      <c r="D7497" s="395" t="s">
        <v>16254</v>
      </c>
      <c r="E7497" s="395" t="s">
        <v>816</v>
      </c>
      <c r="F7497" s="399">
        <v>7030.43</v>
      </c>
      <c r="G7497" s="395" t="s">
        <v>16054</v>
      </c>
    </row>
    <row r="7498" spans="1:7">
      <c r="A7498" s="395" t="s">
        <v>171</v>
      </c>
      <c r="B7498" s="395" t="s">
        <v>16831</v>
      </c>
      <c r="C7498" s="395" t="s">
        <v>16832</v>
      </c>
      <c r="D7498" s="395" t="s">
        <v>16254</v>
      </c>
      <c r="E7498" s="395" t="s">
        <v>816</v>
      </c>
      <c r="F7498" s="399">
        <v>4696.29</v>
      </c>
      <c r="G7498" s="395" t="s">
        <v>16054</v>
      </c>
    </row>
    <row r="7499" spans="1:7">
      <c r="A7499" s="395" t="s">
        <v>171</v>
      </c>
      <c r="B7499" s="395" t="s">
        <v>16833</v>
      </c>
      <c r="C7499" s="395" t="s">
        <v>16834</v>
      </c>
      <c r="D7499" s="395" t="s">
        <v>16254</v>
      </c>
      <c r="E7499" s="395" t="s">
        <v>816</v>
      </c>
      <c r="F7499" s="399">
        <v>7294.37</v>
      </c>
      <c r="G7499" s="395" t="s">
        <v>16054</v>
      </c>
    </row>
    <row r="7500" spans="1:7">
      <c r="A7500" s="395" t="s">
        <v>171</v>
      </c>
      <c r="B7500" s="395" t="s">
        <v>16835</v>
      </c>
      <c r="C7500" s="395" t="s">
        <v>16836</v>
      </c>
      <c r="D7500" s="395" t="s">
        <v>16254</v>
      </c>
      <c r="E7500" s="395" t="s">
        <v>816</v>
      </c>
      <c r="F7500" s="399">
        <v>5986.93</v>
      </c>
      <c r="G7500" s="395" t="s">
        <v>16054</v>
      </c>
    </row>
    <row r="7501" spans="1:7">
      <c r="A7501" s="395" t="s">
        <v>171</v>
      </c>
      <c r="B7501" s="395" t="s">
        <v>16837</v>
      </c>
      <c r="C7501" s="395" t="s">
        <v>16838</v>
      </c>
      <c r="D7501" s="395" t="s">
        <v>16254</v>
      </c>
      <c r="E7501" s="395" t="s">
        <v>816</v>
      </c>
      <c r="F7501" s="399">
        <v>6923.57</v>
      </c>
      <c r="G7501" s="395" t="s">
        <v>16054</v>
      </c>
    </row>
    <row r="7502" spans="1:7">
      <c r="A7502" s="395" t="s">
        <v>171</v>
      </c>
      <c r="B7502" s="395" t="s">
        <v>16839</v>
      </c>
      <c r="C7502" s="395" t="s">
        <v>16840</v>
      </c>
      <c r="D7502" s="395" t="s">
        <v>16254</v>
      </c>
      <c r="E7502" s="395" t="s">
        <v>816</v>
      </c>
      <c r="F7502" s="399">
        <v>5042.91</v>
      </c>
      <c r="G7502" s="395" t="s">
        <v>16054</v>
      </c>
    </row>
    <row r="7503" spans="1:7">
      <c r="A7503" s="395" t="s">
        <v>171</v>
      </c>
      <c r="B7503" s="395" t="s">
        <v>16841</v>
      </c>
      <c r="C7503" s="395" t="s">
        <v>16842</v>
      </c>
      <c r="D7503" s="395" t="s">
        <v>16254</v>
      </c>
      <c r="E7503" s="395" t="s">
        <v>816</v>
      </c>
      <c r="F7503" s="399">
        <v>5404.37</v>
      </c>
      <c r="G7503" s="395" t="s">
        <v>16054</v>
      </c>
    </row>
    <row r="7504" spans="1:7">
      <c r="A7504" s="395" t="s">
        <v>171</v>
      </c>
      <c r="B7504" s="395" t="s">
        <v>16843</v>
      </c>
      <c r="C7504" s="395" t="s">
        <v>16844</v>
      </c>
      <c r="D7504" s="395" t="s">
        <v>16254</v>
      </c>
      <c r="E7504" s="395" t="s">
        <v>816</v>
      </c>
      <c r="F7504" s="399">
        <v>6408.61</v>
      </c>
      <c r="G7504" s="395" t="s">
        <v>16054</v>
      </c>
    </row>
    <row r="7505" spans="1:7">
      <c r="A7505" s="395" t="s">
        <v>171</v>
      </c>
      <c r="B7505" s="395" t="s">
        <v>16845</v>
      </c>
      <c r="C7505" s="395" t="s">
        <v>16846</v>
      </c>
      <c r="D7505" s="395" t="s">
        <v>16254</v>
      </c>
      <c r="E7505" s="395" t="s">
        <v>816</v>
      </c>
      <c r="F7505" s="399">
        <v>7208.47</v>
      </c>
      <c r="G7505" s="395" t="s">
        <v>16054</v>
      </c>
    </row>
    <row r="7506" spans="1:7">
      <c r="A7506" s="395" t="s">
        <v>171</v>
      </c>
      <c r="B7506" s="395" t="s">
        <v>16847</v>
      </c>
      <c r="C7506" s="395" t="s">
        <v>16848</v>
      </c>
      <c r="D7506" s="395" t="s">
        <v>16254</v>
      </c>
      <c r="E7506" s="395" t="s">
        <v>816</v>
      </c>
      <c r="F7506" s="399">
        <v>5469.25</v>
      </c>
      <c r="G7506" s="395" t="s">
        <v>16054</v>
      </c>
    </row>
    <row r="7507" spans="1:7">
      <c r="A7507" s="395" t="s">
        <v>171</v>
      </c>
      <c r="B7507" s="395" t="s">
        <v>16849</v>
      </c>
      <c r="C7507" s="395" t="s">
        <v>16140</v>
      </c>
      <c r="D7507" s="395" t="s">
        <v>16254</v>
      </c>
      <c r="E7507" s="395" t="s">
        <v>816</v>
      </c>
      <c r="F7507" s="399">
        <v>5080.99</v>
      </c>
      <c r="G7507" s="395" t="s">
        <v>16054</v>
      </c>
    </row>
    <row r="7508" spans="1:7">
      <c r="A7508" s="395" t="s">
        <v>171</v>
      </c>
      <c r="B7508" s="395" t="s">
        <v>16850</v>
      </c>
      <c r="C7508" s="395" t="s">
        <v>16851</v>
      </c>
      <c r="D7508" s="395" t="s">
        <v>16254</v>
      </c>
      <c r="E7508" s="395" t="s">
        <v>816</v>
      </c>
      <c r="F7508" s="399">
        <v>4946.33</v>
      </c>
      <c r="G7508" s="395" t="s">
        <v>16054</v>
      </c>
    </row>
    <row r="7509" spans="1:7">
      <c r="A7509" s="395" t="s">
        <v>171</v>
      </c>
      <c r="B7509" s="395" t="s">
        <v>16852</v>
      </c>
      <c r="C7509" s="395" t="s">
        <v>16853</v>
      </c>
      <c r="D7509" s="395" t="s">
        <v>16254</v>
      </c>
      <c r="E7509" s="395" t="s">
        <v>816</v>
      </c>
      <c r="F7509" s="399">
        <v>4854.68</v>
      </c>
      <c r="G7509" s="395" t="s">
        <v>16054</v>
      </c>
    </row>
    <row r="7510" spans="1:7">
      <c r="A7510" s="395" t="s">
        <v>171</v>
      </c>
      <c r="B7510" s="395" t="s">
        <v>16854</v>
      </c>
      <c r="C7510" s="395" t="s">
        <v>16855</v>
      </c>
      <c r="D7510" s="395" t="s">
        <v>16254</v>
      </c>
      <c r="E7510" s="395" t="s">
        <v>816</v>
      </c>
      <c r="F7510" s="399">
        <v>5969.7</v>
      </c>
      <c r="G7510" s="395" t="s">
        <v>16054</v>
      </c>
    </row>
    <row r="7511" spans="1:7">
      <c r="A7511" s="395" t="s">
        <v>171</v>
      </c>
      <c r="B7511" s="395" t="s">
        <v>16856</v>
      </c>
      <c r="C7511" s="395" t="s">
        <v>16146</v>
      </c>
      <c r="D7511" s="395" t="s">
        <v>16254</v>
      </c>
      <c r="E7511" s="395" t="s">
        <v>816</v>
      </c>
      <c r="F7511" s="399">
        <v>6435.24</v>
      </c>
      <c r="G7511" s="395" t="s">
        <v>16054</v>
      </c>
    </row>
    <row r="7512" spans="1:7">
      <c r="A7512" s="395" t="s">
        <v>171</v>
      </c>
      <c r="B7512" s="395" t="s">
        <v>16857</v>
      </c>
      <c r="C7512" s="395" t="s">
        <v>16858</v>
      </c>
      <c r="D7512" s="395" t="s">
        <v>16254</v>
      </c>
      <c r="E7512" s="395" t="s">
        <v>816</v>
      </c>
      <c r="F7512" s="399">
        <v>4706.76</v>
      </c>
      <c r="G7512" s="395" t="s">
        <v>16054</v>
      </c>
    </row>
    <row r="7513" spans="1:7">
      <c r="A7513" s="395" t="s">
        <v>171</v>
      </c>
      <c r="B7513" s="395" t="s">
        <v>16859</v>
      </c>
      <c r="C7513" s="395" t="s">
        <v>16150</v>
      </c>
      <c r="D7513" s="395" t="s">
        <v>16254</v>
      </c>
      <c r="E7513" s="395" t="s">
        <v>816</v>
      </c>
      <c r="F7513" s="399">
        <v>4999.3100000000004</v>
      </c>
      <c r="G7513" s="395" t="s">
        <v>16054</v>
      </c>
    </row>
    <row r="7514" spans="1:7">
      <c r="A7514" s="395" t="s">
        <v>171</v>
      </c>
      <c r="B7514" s="395" t="s">
        <v>16860</v>
      </c>
      <c r="C7514" s="395" t="s">
        <v>16861</v>
      </c>
      <c r="D7514" s="395" t="s">
        <v>16254</v>
      </c>
      <c r="E7514" s="395" t="s">
        <v>816</v>
      </c>
      <c r="F7514" s="399">
        <v>5889.86</v>
      </c>
      <c r="G7514" s="395" t="s">
        <v>16054</v>
      </c>
    </row>
    <row r="7515" spans="1:7">
      <c r="A7515" s="395" t="s">
        <v>171</v>
      </c>
      <c r="B7515" s="395" t="s">
        <v>16862</v>
      </c>
      <c r="C7515" s="395" t="s">
        <v>16863</v>
      </c>
      <c r="D7515" s="395" t="s">
        <v>16254</v>
      </c>
      <c r="E7515" s="395" t="s">
        <v>816</v>
      </c>
      <c r="F7515" s="399">
        <v>5570.21</v>
      </c>
      <c r="G7515" s="395" t="s">
        <v>16054</v>
      </c>
    </row>
    <row r="7516" spans="1:7">
      <c r="A7516" s="395" t="s">
        <v>171</v>
      </c>
      <c r="B7516" s="395" t="s">
        <v>16864</v>
      </c>
      <c r="C7516" s="395" t="s">
        <v>16154</v>
      </c>
      <c r="D7516" s="395" t="s">
        <v>16254</v>
      </c>
      <c r="E7516" s="395" t="s">
        <v>816</v>
      </c>
      <c r="F7516" s="399">
        <v>4796.99</v>
      </c>
      <c r="G7516" s="395" t="s">
        <v>16054</v>
      </c>
    </row>
    <row r="7517" spans="1:7">
      <c r="A7517" s="395" t="s">
        <v>171</v>
      </c>
      <c r="B7517" s="395" t="s">
        <v>16865</v>
      </c>
      <c r="C7517" s="395" t="s">
        <v>16866</v>
      </c>
      <c r="D7517" s="395" t="s">
        <v>16254</v>
      </c>
      <c r="E7517" s="395" t="s">
        <v>816</v>
      </c>
      <c r="F7517" s="399">
        <v>6050.49</v>
      </c>
      <c r="G7517" s="395" t="s">
        <v>16054</v>
      </c>
    </row>
    <row r="7518" spans="1:7">
      <c r="A7518" s="395" t="s">
        <v>171</v>
      </c>
      <c r="B7518" s="395" t="s">
        <v>16867</v>
      </c>
      <c r="C7518" s="395" t="s">
        <v>16158</v>
      </c>
      <c r="D7518" s="395" t="s">
        <v>16254</v>
      </c>
      <c r="E7518" s="395" t="s">
        <v>816</v>
      </c>
      <c r="F7518" s="399">
        <v>7143.88</v>
      </c>
      <c r="G7518" s="395" t="s">
        <v>16054</v>
      </c>
    </row>
    <row r="7519" spans="1:7">
      <c r="A7519" s="395" t="s">
        <v>171</v>
      </c>
      <c r="B7519" s="395" t="s">
        <v>16868</v>
      </c>
      <c r="C7519" s="395" t="s">
        <v>16160</v>
      </c>
      <c r="D7519" s="395" t="s">
        <v>16254</v>
      </c>
      <c r="E7519" s="395" t="s">
        <v>816</v>
      </c>
      <c r="F7519" s="399">
        <v>5507.17</v>
      </c>
      <c r="G7519" s="395" t="s">
        <v>16054</v>
      </c>
    </row>
    <row r="7520" spans="1:7">
      <c r="A7520" s="395" t="s">
        <v>171</v>
      </c>
      <c r="B7520" s="395" t="s">
        <v>16869</v>
      </c>
      <c r="C7520" s="395" t="s">
        <v>16870</v>
      </c>
      <c r="D7520" s="395" t="s">
        <v>16254</v>
      </c>
      <c r="E7520" s="395" t="s">
        <v>816</v>
      </c>
      <c r="F7520" s="399">
        <v>6206.68</v>
      </c>
      <c r="G7520" s="395" t="s">
        <v>16054</v>
      </c>
    </row>
    <row r="7521" spans="1:7">
      <c r="A7521" s="395" t="s">
        <v>171</v>
      </c>
      <c r="B7521" s="395" t="s">
        <v>16871</v>
      </c>
      <c r="C7521" s="395" t="s">
        <v>16164</v>
      </c>
      <c r="D7521" s="395" t="s">
        <v>16254</v>
      </c>
      <c r="E7521" s="395" t="s">
        <v>816</v>
      </c>
      <c r="F7521" s="399">
        <v>5182.8500000000004</v>
      </c>
      <c r="G7521" s="395" t="s">
        <v>16054</v>
      </c>
    </row>
    <row r="7522" spans="1:7">
      <c r="A7522" s="395" t="s">
        <v>171</v>
      </c>
      <c r="B7522" s="395" t="s">
        <v>16872</v>
      </c>
      <c r="C7522" s="395" t="s">
        <v>16873</v>
      </c>
      <c r="D7522" s="395" t="s">
        <v>16254</v>
      </c>
      <c r="E7522" s="395" t="s">
        <v>816</v>
      </c>
      <c r="F7522" s="399">
        <v>5887.01</v>
      </c>
      <c r="G7522" s="395" t="s">
        <v>16054</v>
      </c>
    </row>
    <row r="7523" spans="1:7">
      <c r="A7523" s="395" t="s">
        <v>171</v>
      </c>
      <c r="B7523" s="395" t="s">
        <v>16874</v>
      </c>
      <c r="C7523" s="395" t="s">
        <v>16166</v>
      </c>
      <c r="D7523" s="395" t="s">
        <v>16254</v>
      </c>
      <c r="E7523" s="395" t="s">
        <v>816</v>
      </c>
      <c r="F7523" s="399">
        <v>5503.81</v>
      </c>
      <c r="G7523" s="395" t="s">
        <v>16054</v>
      </c>
    </row>
    <row r="7524" spans="1:7">
      <c r="A7524" s="395" t="s">
        <v>171</v>
      </c>
      <c r="B7524" s="395" t="s">
        <v>16875</v>
      </c>
      <c r="C7524" s="395" t="s">
        <v>16173</v>
      </c>
      <c r="D7524" s="395" t="s">
        <v>16254</v>
      </c>
      <c r="E7524" s="395" t="s">
        <v>816</v>
      </c>
      <c r="F7524" s="399">
        <v>5621.4</v>
      </c>
      <c r="G7524" s="395" t="s">
        <v>16054</v>
      </c>
    </row>
    <row r="7525" spans="1:7">
      <c r="A7525" s="395" t="s">
        <v>171</v>
      </c>
      <c r="B7525" s="395" t="s">
        <v>16876</v>
      </c>
      <c r="C7525" s="395" t="s">
        <v>16175</v>
      </c>
      <c r="D7525" s="395" t="s">
        <v>16254</v>
      </c>
      <c r="E7525" s="395" t="s">
        <v>816</v>
      </c>
      <c r="F7525" s="399">
        <v>5642.37</v>
      </c>
      <c r="G7525" s="395" t="s">
        <v>16054</v>
      </c>
    </row>
    <row r="7526" spans="1:7">
      <c r="A7526" s="395" t="s">
        <v>171</v>
      </c>
      <c r="B7526" s="395" t="s">
        <v>16877</v>
      </c>
      <c r="C7526" s="395" t="s">
        <v>16177</v>
      </c>
      <c r="D7526" s="395" t="s">
        <v>16254</v>
      </c>
      <c r="E7526" s="395" t="s">
        <v>816</v>
      </c>
      <c r="F7526" s="399">
        <v>6491.43</v>
      </c>
      <c r="G7526" s="395" t="s">
        <v>16054</v>
      </c>
    </row>
    <row r="7527" spans="1:7">
      <c r="A7527" s="395" t="s">
        <v>171</v>
      </c>
      <c r="B7527" s="395" t="s">
        <v>16878</v>
      </c>
      <c r="C7527" s="395" t="s">
        <v>16179</v>
      </c>
      <c r="D7527" s="395" t="s">
        <v>16254</v>
      </c>
      <c r="E7527" s="395" t="s">
        <v>816</v>
      </c>
      <c r="F7527" s="399">
        <v>6119.27</v>
      </c>
      <c r="G7527" s="395" t="s">
        <v>16054</v>
      </c>
    </row>
    <row r="7528" spans="1:7">
      <c r="A7528" s="395" t="s">
        <v>171</v>
      </c>
      <c r="B7528" s="395" t="s">
        <v>16879</v>
      </c>
      <c r="C7528" s="395" t="s">
        <v>16182</v>
      </c>
      <c r="D7528" s="395" t="s">
        <v>16254</v>
      </c>
      <c r="E7528" s="395" t="s">
        <v>816</v>
      </c>
      <c r="F7528" s="399">
        <v>6491.43</v>
      </c>
      <c r="G7528" s="395" t="s">
        <v>16054</v>
      </c>
    </row>
    <row r="7529" spans="1:7">
      <c r="A7529" s="395" t="s">
        <v>171</v>
      </c>
      <c r="B7529" s="395" t="s">
        <v>16880</v>
      </c>
      <c r="C7529" s="395" t="s">
        <v>16881</v>
      </c>
      <c r="D7529" s="395" t="s">
        <v>16254</v>
      </c>
      <c r="E7529" s="395" t="s">
        <v>816</v>
      </c>
      <c r="F7529" s="399">
        <v>4719.87</v>
      </c>
      <c r="G7529" s="395" t="s">
        <v>16054</v>
      </c>
    </row>
    <row r="7530" spans="1:7">
      <c r="A7530" s="395" t="s">
        <v>171</v>
      </c>
      <c r="B7530" s="395" t="s">
        <v>16882</v>
      </c>
      <c r="C7530" s="395" t="s">
        <v>16187</v>
      </c>
      <c r="D7530" s="395" t="s">
        <v>16254</v>
      </c>
      <c r="E7530" s="395" t="s">
        <v>816</v>
      </c>
      <c r="F7530" s="399">
        <v>4587.72</v>
      </c>
      <c r="G7530" s="395" t="s">
        <v>16054</v>
      </c>
    </row>
    <row r="7531" spans="1:7">
      <c r="A7531" s="395" t="s">
        <v>171</v>
      </c>
      <c r="B7531" s="395" t="s">
        <v>16883</v>
      </c>
      <c r="C7531" s="395" t="s">
        <v>16190</v>
      </c>
      <c r="D7531" s="395" t="s">
        <v>16254</v>
      </c>
      <c r="E7531" s="395" t="s">
        <v>816</v>
      </c>
      <c r="F7531" s="399">
        <v>5722.79</v>
      </c>
      <c r="G7531" s="395" t="s">
        <v>16054</v>
      </c>
    </row>
    <row r="7532" spans="1:7">
      <c r="A7532" s="395" t="s">
        <v>171</v>
      </c>
      <c r="B7532" s="395" t="s">
        <v>16884</v>
      </c>
      <c r="C7532" s="395" t="s">
        <v>16885</v>
      </c>
      <c r="D7532" s="395" t="s">
        <v>16254</v>
      </c>
      <c r="E7532" s="395" t="s">
        <v>816</v>
      </c>
      <c r="F7532" s="399">
        <v>4865.6499999999996</v>
      </c>
      <c r="G7532" s="395" t="s">
        <v>16054</v>
      </c>
    </row>
    <row r="7533" spans="1:7">
      <c r="A7533" s="395" t="s">
        <v>171</v>
      </c>
      <c r="B7533" s="395" t="s">
        <v>16886</v>
      </c>
      <c r="C7533" s="395" t="s">
        <v>16192</v>
      </c>
      <c r="D7533" s="395" t="s">
        <v>16254</v>
      </c>
      <c r="E7533" s="395" t="s">
        <v>816</v>
      </c>
      <c r="F7533" s="399">
        <v>6419.88</v>
      </c>
      <c r="G7533" s="395" t="s">
        <v>16054</v>
      </c>
    </row>
    <row r="7534" spans="1:7">
      <c r="A7534" s="395" t="s">
        <v>171</v>
      </c>
      <c r="B7534" s="395" t="s">
        <v>16887</v>
      </c>
      <c r="C7534" s="395" t="s">
        <v>16888</v>
      </c>
      <c r="D7534" s="395" t="s">
        <v>16254</v>
      </c>
      <c r="E7534" s="395" t="s">
        <v>816</v>
      </c>
      <c r="F7534" s="399">
        <v>6793.18</v>
      </c>
      <c r="G7534" s="395" t="s">
        <v>16054</v>
      </c>
    </row>
    <row r="7535" spans="1:7">
      <c r="A7535" s="395" t="s">
        <v>171</v>
      </c>
      <c r="B7535" s="395" t="s">
        <v>16889</v>
      </c>
      <c r="C7535" s="395" t="s">
        <v>16196</v>
      </c>
      <c r="D7535" s="395" t="s">
        <v>16254</v>
      </c>
      <c r="E7535" s="395" t="s">
        <v>816</v>
      </c>
      <c r="F7535" s="399">
        <v>5577.63</v>
      </c>
      <c r="G7535" s="395" t="s">
        <v>16054</v>
      </c>
    </row>
    <row r="7536" spans="1:7">
      <c r="A7536" s="395" t="s">
        <v>171</v>
      </c>
      <c r="B7536" s="395" t="s">
        <v>16890</v>
      </c>
      <c r="C7536" s="395" t="s">
        <v>16891</v>
      </c>
      <c r="D7536" s="395" t="s">
        <v>16254</v>
      </c>
      <c r="E7536" s="395" t="s">
        <v>816</v>
      </c>
      <c r="F7536" s="399">
        <v>10113.290000000001</v>
      </c>
      <c r="G7536" s="395" t="s">
        <v>16054</v>
      </c>
    </row>
    <row r="7537" spans="1:7">
      <c r="A7537" s="395" t="s">
        <v>171</v>
      </c>
      <c r="B7537" s="395" t="s">
        <v>16892</v>
      </c>
      <c r="C7537" s="395" t="s">
        <v>16893</v>
      </c>
      <c r="D7537" s="395" t="s">
        <v>16254</v>
      </c>
      <c r="E7537" s="395" t="s">
        <v>816</v>
      </c>
      <c r="F7537" s="399">
        <v>6626.93</v>
      </c>
      <c r="G7537" s="395" t="s">
        <v>16054</v>
      </c>
    </row>
    <row r="7538" spans="1:7">
      <c r="A7538" s="395" t="s">
        <v>171</v>
      </c>
      <c r="B7538" s="395" t="s">
        <v>16894</v>
      </c>
      <c r="C7538" s="395" t="s">
        <v>16895</v>
      </c>
      <c r="D7538" s="395" t="s">
        <v>16254</v>
      </c>
      <c r="E7538" s="395" t="s">
        <v>816</v>
      </c>
      <c r="F7538" s="399">
        <v>5577.63</v>
      </c>
      <c r="G7538" s="395" t="s">
        <v>16054</v>
      </c>
    </row>
    <row r="7539" spans="1:7">
      <c r="A7539" s="395" t="s">
        <v>171</v>
      </c>
      <c r="B7539" s="395" t="s">
        <v>16896</v>
      </c>
      <c r="C7539" s="395" t="s">
        <v>16206</v>
      </c>
      <c r="D7539" s="395" t="s">
        <v>16254</v>
      </c>
      <c r="E7539" s="395" t="s">
        <v>816</v>
      </c>
      <c r="F7539" s="399">
        <v>4880.22</v>
      </c>
      <c r="G7539" s="395" t="s">
        <v>16054</v>
      </c>
    </row>
    <row r="7540" spans="1:7">
      <c r="A7540" s="395" t="s">
        <v>171</v>
      </c>
      <c r="B7540" s="395" t="s">
        <v>16897</v>
      </c>
      <c r="C7540" s="395" t="s">
        <v>16513</v>
      </c>
      <c r="D7540" s="395" t="s">
        <v>16254</v>
      </c>
      <c r="E7540" s="395" t="s">
        <v>816</v>
      </c>
      <c r="F7540" s="399">
        <v>4822.53</v>
      </c>
      <c r="G7540" s="395" t="s">
        <v>16054</v>
      </c>
    </row>
  </sheetData>
  <pageMargins left="0.511811024" right="0.511811024" top="0.78740157499999996" bottom="0.78740157499999996" header="0.31496062000000002" footer="0.31496062000000002"/>
</worksheet>
</file>

<file path=xl/worksheets/sheet11.xml><?xml version="1.0" encoding="utf-8"?>
<worksheet xmlns="http://schemas.openxmlformats.org/spreadsheetml/2006/main" xmlns:r="http://schemas.openxmlformats.org/officeDocument/2006/relationships">
  <dimension ref="A1:E4946"/>
  <sheetViews>
    <sheetView workbookViewId="0">
      <selection activeCell="E8" sqref="E8"/>
    </sheetView>
  </sheetViews>
  <sheetFormatPr defaultRowHeight="14.4"/>
  <cols>
    <col min="1" max="1" width="10.5546875" style="318" customWidth="1"/>
    <col min="2" max="2" width="78.109375" style="318" customWidth="1"/>
    <col min="3" max="3" width="21.109375" style="318" customWidth="1"/>
    <col min="4" max="4" width="18.6640625" style="318" customWidth="1"/>
    <col min="5" max="5" width="22.33203125" style="318" customWidth="1"/>
  </cols>
  <sheetData>
    <row r="1" spans="1:5">
      <c r="A1" s="318" t="s">
        <v>16898</v>
      </c>
    </row>
    <row r="2" spans="1:5">
      <c r="A2" s="318" t="s">
        <v>171</v>
      </c>
    </row>
    <row r="3" spans="1:5">
      <c r="A3" s="318" t="s">
        <v>16899</v>
      </c>
    </row>
    <row r="4" spans="1:5">
      <c r="A4" s="318" t="s">
        <v>16900</v>
      </c>
    </row>
    <row r="5" spans="1:5">
      <c r="A5" s="318" t="s">
        <v>16901</v>
      </c>
    </row>
    <row r="6" spans="1:5">
      <c r="A6" s="318" t="s">
        <v>171</v>
      </c>
    </row>
    <row r="7" spans="1:5">
      <c r="A7" s="318" t="s">
        <v>16902</v>
      </c>
      <c r="B7" s="318" t="s">
        <v>16903</v>
      </c>
      <c r="C7" s="318" t="s">
        <v>810</v>
      </c>
      <c r="D7" s="318" t="s">
        <v>16904</v>
      </c>
      <c r="E7" s="318" t="s">
        <v>16905</v>
      </c>
    </row>
    <row r="8" spans="1:5">
      <c r="A8" s="318">
        <v>38605</v>
      </c>
      <c r="B8" s="318" t="s">
        <v>16906</v>
      </c>
      <c r="C8" s="318" t="s">
        <v>16907</v>
      </c>
      <c r="D8" s="318" t="s">
        <v>16908</v>
      </c>
      <c r="E8" s="396" t="s">
        <v>16909</v>
      </c>
    </row>
    <row r="9" spans="1:5">
      <c r="A9" s="318">
        <v>11270</v>
      </c>
      <c r="B9" s="318" t="s">
        <v>16910</v>
      </c>
      <c r="C9" s="318" t="s">
        <v>16907</v>
      </c>
      <c r="D9" s="318" t="s">
        <v>16908</v>
      </c>
      <c r="E9" s="396" t="s">
        <v>16911</v>
      </c>
    </row>
    <row r="10" spans="1:5">
      <c r="A10" s="318">
        <v>412</v>
      </c>
      <c r="B10" s="318" t="s">
        <v>16912</v>
      </c>
      <c r="C10" s="318" t="s">
        <v>16907</v>
      </c>
      <c r="D10" s="318" t="s">
        <v>16908</v>
      </c>
      <c r="E10" s="396" t="s">
        <v>3675</v>
      </c>
    </row>
    <row r="11" spans="1:5">
      <c r="A11" s="318">
        <v>414</v>
      </c>
      <c r="B11" s="318" t="s">
        <v>16913</v>
      </c>
      <c r="C11" s="318" t="s">
        <v>16907</v>
      </c>
      <c r="D11" s="318" t="s">
        <v>16908</v>
      </c>
      <c r="E11" s="396" t="s">
        <v>2228</v>
      </c>
    </row>
    <row r="12" spans="1:5">
      <c r="A12" s="318">
        <v>410</v>
      </c>
      <c r="B12" s="318" t="s">
        <v>16914</v>
      </c>
      <c r="C12" s="318" t="s">
        <v>16907</v>
      </c>
      <c r="D12" s="318" t="s">
        <v>16908</v>
      </c>
      <c r="E12" s="396" t="s">
        <v>2128</v>
      </c>
    </row>
    <row r="13" spans="1:5">
      <c r="A13" s="318">
        <v>411</v>
      </c>
      <c r="B13" s="318" t="s">
        <v>16915</v>
      </c>
      <c r="C13" s="318" t="s">
        <v>16907</v>
      </c>
      <c r="D13" s="318" t="s">
        <v>16916</v>
      </c>
      <c r="E13" s="396" t="s">
        <v>3409</v>
      </c>
    </row>
    <row r="14" spans="1:5">
      <c r="A14" s="318">
        <v>408</v>
      </c>
      <c r="B14" s="318" t="s">
        <v>16917</v>
      </c>
      <c r="C14" s="318" t="s">
        <v>16907</v>
      </c>
      <c r="D14" s="318" t="s">
        <v>16908</v>
      </c>
      <c r="E14" s="396" t="s">
        <v>15396</v>
      </c>
    </row>
    <row r="15" spans="1:5">
      <c r="A15" s="318">
        <v>39131</v>
      </c>
      <c r="B15" s="318" t="s">
        <v>16918</v>
      </c>
      <c r="C15" s="318" t="s">
        <v>16907</v>
      </c>
      <c r="D15" s="318" t="s">
        <v>16908</v>
      </c>
      <c r="E15" s="396" t="s">
        <v>16919</v>
      </c>
    </row>
    <row r="16" spans="1:5">
      <c r="A16" s="318">
        <v>394</v>
      </c>
      <c r="B16" s="318" t="s">
        <v>16920</v>
      </c>
      <c r="C16" s="318" t="s">
        <v>16907</v>
      </c>
      <c r="D16" s="318" t="s">
        <v>16908</v>
      </c>
      <c r="E16" s="396" t="s">
        <v>2855</v>
      </c>
    </row>
    <row r="17" spans="1:5">
      <c r="A17" s="318">
        <v>39130</v>
      </c>
      <c r="B17" s="318" t="s">
        <v>16921</v>
      </c>
      <c r="C17" s="318" t="s">
        <v>16907</v>
      </c>
      <c r="D17" s="318" t="s">
        <v>16908</v>
      </c>
      <c r="E17" s="396" t="s">
        <v>12360</v>
      </c>
    </row>
    <row r="18" spans="1:5">
      <c r="A18" s="318">
        <v>395</v>
      </c>
      <c r="B18" s="318" t="s">
        <v>16922</v>
      </c>
      <c r="C18" s="318" t="s">
        <v>16907</v>
      </c>
      <c r="D18" s="318" t="s">
        <v>16908</v>
      </c>
      <c r="E18" s="396" t="s">
        <v>16923</v>
      </c>
    </row>
    <row r="19" spans="1:5">
      <c r="A19" s="318">
        <v>39127</v>
      </c>
      <c r="B19" s="318" t="s">
        <v>16924</v>
      </c>
      <c r="C19" s="318" t="s">
        <v>16907</v>
      </c>
      <c r="D19" s="318" t="s">
        <v>16908</v>
      </c>
      <c r="E19" s="396" t="s">
        <v>16925</v>
      </c>
    </row>
    <row r="20" spans="1:5">
      <c r="A20" s="318">
        <v>392</v>
      </c>
      <c r="B20" s="318" t="s">
        <v>16926</v>
      </c>
      <c r="C20" s="318" t="s">
        <v>16907</v>
      </c>
      <c r="D20" s="318" t="s">
        <v>16908</v>
      </c>
      <c r="E20" s="396" t="s">
        <v>2050</v>
      </c>
    </row>
    <row r="21" spans="1:5">
      <c r="A21" s="318">
        <v>39129</v>
      </c>
      <c r="B21" s="318" t="s">
        <v>16927</v>
      </c>
      <c r="C21" s="318" t="s">
        <v>16907</v>
      </c>
      <c r="D21" s="318" t="s">
        <v>16908</v>
      </c>
      <c r="E21" s="396" t="s">
        <v>16928</v>
      </c>
    </row>
    <row r="22" spans="1:5">
      <c r="A22" s="318">
        <v>393</v>
      </c>
      <c r="B22" s="318" t="s">
        <v>16929</v>
      </c>
      <c r="C22" s="318" t="s">
        <v>16907</v>
      </c>
      <c r="D22" s="318" t="s">
        <v>16916</v>
      </c>
      <c r="E22" s="396" t="s">
        <v>3643</v>
      </c>
    </row>
    <row r="23" spans="1:5">
      <c r="A23" s="318">
        <v>39133</v>
      </c>
      <c r="B23" s="318" t="s">
        <v>16930</v>
      </c>
      <c r="C23" s="318" t="s">
        <v>16907</v>
      </c>
      <c r="D23" s="318" t="s">
        <v>16908</v>
      </c>
      <c r="E23" s="396" t="s">
        <v>2608</v>
      </c>
    </row>
    <row r="24" spans="1:5">
      <c r="A24" s="318">
        <v>397</v>
      </c>
      <c r="B24" s="318" t="s">
        <v>16931</v>
      </c>
      <c r="C24" s="318" t="s">
        <v>16907</v>
      </c>
      <c r="D24" s="318" t="s">
        <v>16908</v>
      </c>
      <c r="E24" s="396" t="s">
        <v>2825</v>
      </c>
    </row>
    <row r="25" spans="1:5">
      <c r="A25" s="318">
        <v>39132</v>
      </c>
      <c r="B25" s="318" t="s">
        <v>16932</v>
      </c>
      <c r="C25" s="318" t="s">
        <v>16907</v>
      </c>
      <c r="D25" s="318" t="s">
        <v>16908</v>
      </c>
      <c r="E25" s="396" t="s">
        <v>16933</v>
      </c>
    </row>
    <row r="26" spans="1:5">
      <c r="A26" s="318">
        <v>396</v>
      </c>
      <c r="B26" s="318" t="s">
        <v>16934</v>
      </c>
      <c r="C26" s="318" t="s">
        <v>16907</v>
      </c>
      <c r="D26" s="318" t="s">
        <v>16908</v>
      </c>
      <c r="E26" s="396" t="s">
        <v>15831</v>
      </c>
    </row>
    <row r="27" spans="1:5">
      <c r="A27" s="318">
        <v>39135</v>
      </c>
      <c r="B27" s="318" t="s">
        <v>16935</v>
      </c>
      <c r="C27" s="318" t="s">
        <v>16907</v>
      </c>
      <c r="D27" s="318" t="s">
        <v>16908</v>
      </c>
      <c r="E27" s="396" t="s">
        <v>6195</v>
      </c>
    </row>
    <row r="28" spans="1:5">
      <c r="A28" s="318">
        <v>39128</v>
      </c>
      <c r="B28" s="318" t="s">
        <v>16936</v>
      </c>
      <c r="C28" s="318" t="s">
        <v>16907</v>
      </c>
      <c r="D28" s="318" t="s">
        <v>16908</v>
      </c>
      <c r="E28" s="396" t="s">
        <v>16937</v>
      </c>
    </row>
    <row r="29" spans="1:5">
      <c r="A29" s="318">
        <v>400</v>
      </c>
      <c r="B29" s="318" t="s">
        <v>16938</v>
      </c>
      <c r="C29" s="318" t="s">
        <v>16907</v>
      </c>
      <c r="D29" s="318" t="s">
        <v>16908</v>
      </c>
      <c r="E29" s="396" t="s">
        <v>2489</v>
      </c>
    </row>
    <row r="30" spans="1:5">
      <c r="A30" s="318">
        <v>39125</v>
      </c>
      <c r="B30" s="318" t="s">
        <v>16939</v>
      </c>
      <c r="C30" s="318" t="s">
        <v>16907</v>
      </c>
      <c r="D30" s="318" t="s">
        <v>16908</v>
      </c>
      <c r="E30" s="396" t="s">
        <v>16937</v>
      </c>
    </row>
    <row r="31" spans="1:5">
      <c r="A31" s="318">
        <v>39134</v>
      </c>
      <c r="B31" s="318" t="s">
        <v>16940</v>
      </c>
      <c r="C31" s="318" t="s">
        <v>16907</v>
      </c>
      <c r="D31" s="318" t="s">
        <v>16908</v>
      </c>
      <c r="E31" s="396" t="s">
        <v>2938</v>
      </c>
    </row>
    <row r="32" spans="1:5">
      <c r="A32" s="318">
        <v>398</v>
      </c>
      <c r="B32" s="318" t="s">
        <v>16941</v>
      </c>
      <c r="C32" s="318" t="s">
        <v>16907</v>
      </c>
      <c r="D32" s="318" t="s">
        <v>16908</v>
      </c>
      <c r="E32" s="396" t="s">
        <v>16942</v>
      </c>
    </row>
    <row r="33" spans="1:5">
      <c r="A33" s="318">
        <v>39126</v>
      </c>
      <c r="B33" s="318" t="s">
        <v>16943</v>
      </c>
      <c r="C33" s="318" t="s">
        <v>16907</v>
      </c>
      <c r="D33" s="318" t="s">
        <v>16908</v>
      </c>
      <c r="E33" s="396" t="s">
        <v>16944</v>
      </c>
    </row>
    <row r="34" spans="1:5">
      <c r="A34" s="318">
        <v>399</v>
      </c>
      <c r="B34" s="318" t="s">
        <v>16945</v>
      </c>
      <c r="C34" s="318" t="s">
        <v>16907</v>
      </c>
      <c r="D34" s="318" t="s">
        <v>16908</v>
      </c>
      <c r="E34" s="396" t="s">
        <v>2569</v>
      </c>
    </row>
    <row r="35" spans="1:5">
      <c r="A35" s="318">
        <v>39158</v>
      </c>
      <c r="B35" s="318" t="s">
        <v>16946</v>
      </c>
      <c r="C35" s="318" t="s">
        <v>16907</v>
      </c>
      <c r="D35" s="318" t="s">
        <v>16908</v>
      </c>
      <c r="E35" s="396" t="s">
        <v>16947</v>
      </c>
    </row>
    <row r="36" spans="1:5">
      <c r="A36" s="318">
        <v>39141</v>
      </c>
      <c r="B36" s="318" t="s">
        <v>16948</v>
      </c>
      <c r="C36" s="318" t="s">
        <v>16907</v>
      </c>
      <c r="D36" s="318" t="s">
        <v>16908</v>
      </c>
      <c r="E36" s="396" t="s">
        <v>16949</v>
      </c>
    </row>
    <row r="37" spans="1:5">
      <c r="A37" s="318">
        <v>39140</v>
      </c>
      <c r="B37" s="318" t="s">
        <v>16950</v>
      </c>
      <c r="C37" s="318" t="s">
        <v>16907</v>
      </c>
      <c r="D37" s="318" t="s">
        <v>16908</v>
      </c>
      <c r="E37" s="396" t="s">
        <v>16951</v>
      </c>
    </row>
    <row r="38" spans="1:5">
      <c r="A38" s="318">
        <v>39137</v>
      </c>
      <c r="B38" s="318" t="s">
        <v>16952</v>
      </c>
      <c r="C38" s="318" t="s">
        <v>16907</v>
      </c>
      <c r="D38" s="318" t="s">
        <v>16908</v>
      </c>
      <c r="E38" s="396" t="s">
        <v>16953</v>
      </c>
    </row>
    <row r="39" spans="1:5">
      <c r="A39" s="318">
        <v>39139</v>
      </c>
      <c r="B39" s="318" t="s">
        <v>16954</v>
      </c>
      <c r="C39" s="318" t="s">
        <v>16907</v>
      </c>
      <c r="D39" s="318" t="s">
        <v>16908</v>
      </c>
      <c r="E39" s="396" t="s">
        <v>2512</v>
      </c>
    </row>
    <row r="40" spans="1:5">
      <c r="A40" s="318">
        <v>39143</v>
      </c>
      <c r="B40" s="318" t="s">
        <v>16955</v>
      </c>
      <c r="C40" s="318" t="s">
        <v>16907</v>
      </c>
      <c r="D40" s="318" t="s">
        <v>16908</v>
      </c>
      <c r="E40" s="396" t="s">
        <v>16956</v>
      </c>
    </row>
    <row r="41" spans="1:5">
      <c r="A41" s="318">
        <v>39142</v>
      </c>
      <c r="B41" s="318" t="s">
        <v>16957</v>
      </c>
      <c r="C41" s="318" t="s">
        <v>16907</v>
      </c>
      <c r="D41" s="318" t="s">
        <v>16908</v>
      </c>
      <c r="E41" s="396" t="s">
        <v>16958</v>
      </c>
    </row>
    <row r="42" spans="1:5">
      <c r="A42" s="318">
        <v>39138</v>
      </c>
      <c r="B42" s="318" t="s">
        <v>16959</v>
      </c>
      <c r="C42" s="318" t="s">
        <v>16907</v>
      </c>
      <c r="D42" s="318" t="s">
        <v>16908</v>
      </c>
      <c r="E42" s="396" t="s">
        <v>3174</v>
      </c>
    </row>
    <row r="43" spans="1:5">
      <c r="A43" s="318">
        <v>39136</v>
      </c>
      <c r="B43" s="318" t="s">
        <v>16960</v>
      </c>
      <c r="C43" s="318" t="s">
        <v>16907</v>
      </c>
      <c r="D43" s="318" t="s">
        <v>16908</v>
      </c>
      <c r="E43" s="396" t="s">
        <v>16961</v>
      </c>
    </row>
    <row r="44" spans="1:5">
      <c r="A44" s="318">
        <v>39144</v>
      </c>
      <c r="B44" s="318" t="s">
        <v>16962</v>
      </c>
      <c r="C44" s="318" t="s">
        <v>16907</v>
      </c>
      <c r="D44" s="318" t="s">
        <v>16908</v>
      </c>
      <c r="E44" s="396" t="s">
        <v>16923</v>
      </c>
    </row>
    <row r="45" spans="1:5">
      <c r="A45" s="318">
        <v>39145</v>
      </c>
      <c r="B45" s="318" t="s">
        <v>16963</v>
      </c>
      <c r="C45" s="318" t="s">
        <v>16907</v>
      </c>
      <c r="D45" s="318" t="s">
        <v>16908</v>
      </c>
      <c r="E45" s="396" t="s">
        <v>12677</v>
      </c>
    </row>
    <row r="46" spans="1:5">
      <c r="A46" s="318">
        <v>12615</v>
      </c>
      <c r="B46" s="318" t="s">
        <v>16964</v>
      </c>
      <c r="C46" s="318" t="s">
        <v>16907</v>
      </c>
      <c r="D46" s="318" t="s">
        <v>16908</v>
      </c>
      <c r="E46" s="396" t="s">
        <v>2761</v>
      </c>
    </row>
    <row r="47" spans="1:5">
      <c r="A47" s="318">
        <v>11927</v>
      </c>
      <c r="B47" s="318" t="s">
        <v>16965</v>
      </c>
      <c r="C47" s="318" t="s">
        <v>16907</v>
      </c>
      <c r="D47" s="318" t="s">
        <v>16908</v>
      </c>
      <c r="E47" s="396" t="s">
        <v>15679</v>
      </c>
    </row>
    <row r="48" spans="1:5">
      <c r="A48" s="318">
        <v>11928</v>
      </c>
      <c r="B48" s="318" t="s">
        <v>16966</v>
      </c>
      <c r="C48" s="318" t="s">
        <v>16907</v>
      </c>
      <c r="D48" s="318" t="s">
        <v>16908</v>
      </c>
      <c r="E48" s="396" t="s">
        <v>16967</v>
      </c>
    </row>
    <row r="49" spans="1:5">
      <c r="A49" s="318">
        <v>11929</v>
      </c>
      <c r="B49" s="318" t="s">
        <v>16968</v>
      </c>
      <c r="C49" s="318" t="s">
        <v>16907</v>
      </c>
      <c r="D49" s="318" t="s">
        <v>16908</v>
      </c>
      <c r="E49" s="396" t="s">
        <v>16969</v>
      </c>
    </row>
    <row r="50" spans="1:5">
      <c r="A50" s="318">
        <v>36801</v>
      </c>
      <c r="B50" s="318" t="s">
        <v>16970</v>
      </c>
      <c r="C50" s="318" t="s">
        <v>16907</v>
      </c>
      <c r="D50" s="318" t="s">
        <v>16908</v>
      </c>
      <c r="E50" s="396" t="s">
        <v>16971</v>
      </c>
    </row>
    <row r="51" spans="1:5">
      <c r="A51" s="318">
        <v>36246</v>
      </c>
      <c r="B51" s="318" t="s">
        <v>16972</v>
      </c>
      <c r="C51" s="318" t="s">
        <v>16973</v>
      </c>
      <c r="D51" s="318" t="s">
        <v>16908</v>
      </c>
      <c r="E51" s="396" t="s">
        <v>12656</v>
      </c>
    </row>
    <row r="52" spans="1:5">
      <c r="A52" s="318">
        <v>37600</v>
      </c>
      <c r="B52" s="318" t="s">
        <v>16974</v>
      </c>
      <c r="C52" s="318" t="s">
        <v>16907</v>
      </c>
      <c r="D52" s="318" t="s">
        <v>16908</v>
      </c>
      <c r="E52" s="396" t="s">
        <v>16975</v>
      </c>
    </row>
    <row r="53" spans="1:5">
      <c r="A53" s="318">
        <v>37599</v>
      </c>
      <c r="B53" s="318" t="s">
        <v>16976</v>
      </c>
      <c r="C53" s="318" t="s">
        <v>16907</v>
      </c>
      <c r="D53" s="318" t="s">
        <v>16908</v>
      </c>
      <c r="E53" s="396" t="s">
        <v>16977</v>
      </c>
    </row>
    <row r="54" spans="1:5">
      <c r="A54" s="318">
        <v>1</v>
      </c>
      <c r="B54" s="318" t="s">
        <v>16978</v>
      </c>
      <c r="C54" s="318" t="s">
        <v>16979</v>
      </c>
      <c r="D54" s="318" t="s">
        <v>16916</v>
      </c>
      <c r="E54" s="396" t="s">
        <v>16980</v>
      </c>
    </row>
    <row r="55" spans="1:5">
      <c r="A55" s="318">
        <v>3</v>
      </c>
      <c r="B55" s="318" t="s">
        <v>16981</v>
      </c>
      <c r="C55" s="318" t="s">
        <v>16982</v>
      </c>
      <c r="D55" s="318" t="s">
        <v>16908</v>
      </c>
      <c r="E55" s="396" t="s">
        <v>2371</v>
      </c>
    </row>
    <row r="56" spans="1:5">
      <c r="A56" s="318">
        <v>43054</v>
      </c>
      <c r="B56" s="318" t="s">
        <v>16983</v>
      </c>
      <c r="C56" s="318" t="s">
        <v>16979</v>
      </c>
      <c r="D56" s="318" t="s">
        <v>16908</v>
      </c>
      <c r="E56" s="396" t="s">
        <v>2532</v>
      </c>
    </row>
    <row r="57" spans="1:5">
      <c r="A57" s="318">
        <v>42402</v>
      </c>
      <c r="B57" s="318" t="s">
        <v>16984</v>
      </c>
      <c r="C57" s="318" t="s">
        <v>16979</v>
      </c>
      <c r="D57" s="318" t="s">
        <v>16908</v>
      </c>
      <c r="E57" s="396" t="s">
        <v>3064</v>
      </c>
    </row>
    <row r="58" spans="1:5">
      <c r="A58" s="318">
        <v>42403</v>
      </c>
      <c r="B58" s="318" t="s">
        <v>16985</v>
      </c>
      <c r="C58" s="318" t="s">
        <v>16979</v>
      </c>
      <c r="D58" s="318" t="s">
        <v>16908</v>
      </c>
      <c r="E58" s="396" t="s">
        <v>12985</v>
      </c>
    </row>
    <row r="59" spans="1:5">
      <c r="A59" s="318">
        <v>42404</v>
      </c>
      <c r="B59" s="318" t="s">
        <v>16986</v>
      </c>
      <c r="C59" s="318" t="s">
        <v>16979</v>
      </c>
      <c r="D59" s="318" t="s">
        <v>16908</v>
      </c>
      <c r="E59" s="396" t="s">
        <v>6130</v>
      </c>
    </row>
    <row r="60" spans="1:5">
      <c r="A60" s="318">
        <v>42405</v>
      </c>
      <c r="B60" s="318" t="s">
        <v>16987</v>
      </c>
      <c r="C60" s="318" t="s">
        <v>16979</v>
      </c>
      <c r="D60" s="318" t="s">
        <v>16908</v>
      </c>
      <c r="E60" s="396" t="s">
        <v>6221</v>
      </c>
    </row>
    <row r="61" spans="1:5">
      <c r="A61" s="318">
        <v>34341</v>
      </c>
      <c r="B61" s="318" t="s">
        <v>16988</v>
      </c>
      <c r="C61" s="318" t="s">
        <v>16979</v>
      </c>
      <c r="D61" s="318" t="s">
        <v>16908</v>
      </c>
      <c r="E61" s="396" t="s">
        <v>12920</v>
      </c>
    </row>
    <row r="62" spans="1:5">
      <c r="A62" s="318">
        <v>43053</v>
      </c>
      <c r="B62" s="318" t="s">
        <v>16989</v>
      </c>
      <c r="C62" s="318" t="s">
        <v>16979</v>
      </c>
      <c r="D62" s="318" t="s">
        <v>16908</v>
      </c>
      <c r="E62" s="396" t="s">
        <v>12948</v>
      </c>
    </row>
    <row r="63" spans="1:5">
      <c r="A63" s="318">
        <v>43058</v>
      </c>
      <c r="B63" s="318" t="s">
        <v>16990</v>
      </c>
      <c r="C63" s="318" t="s">
        <v>16979</v>
      </c>
      <c r="D63" s="318" t="s">
        <v>16908</v>
      </c>
      <c r="E63" s="396" t="s">
        <v>16991</v>
      </c>
    </row>
    <row r="64" spans="1:5">
      <c r="A64" s="318">
        <v>34</v>
      </c>
      <c r="B64" s="318" t="s">
        <v>16992</v>
      </c>
      <c r="C64" s="318" t="s">
        <v>16979</v>
      </c>
      <c r="D64" s="318" t="s">
        <v>16908</v>
      </c>
      <c r="E64" s="396" t="s">
        <v>16993</v>
      </c>
    </row>
    <row r="65" spans="1:5">
      <c r="A65" s="318">
        <v>43055</v>
      </c>
      <c r="B65" s="318" t="s">
        <v>16994</v>
      </c>
      <c r="C65" s="318" t="s">
        <v>16979</v>
      </c>
      <c r="D65" s="318" t="s">
        <v>16916</v>
      </c>
      <c r="E65" s="396" t="s">
        <v>16995</v>
      </c>
    </row>
    <row r="66" spans="1:5">
      <c r="A66" s="318">
        <v>43056</v>
      </c>
      <c r="B66" s="318" t="s">
        <v>16996</v>
      </c>
      <c r="C66" s="318" t="s">
        <v>16979</v>
      </c>
      <c r="D66" s="318" t="s">
        <v>16908</v>
      </c>
      <c r="E66" s="396" t="s">
        <v>11617</v>
      </c>
    </row>
    <row r="67" spans="1:5">
      <c r="A67" s="318">
        <v>43057</v>
      </c>
      <c r="B67" s="318" t="s">
        <v>16997</v>
      </c>
      <c r="C67" s="318" t="s">
        <v>16979</v>
      </c>
      <c r="D67" s="318" t="s">
        <v>16908</v>
      </c>
      <c r="E67" s="396" t="s">
        <v>16998</v>
      </c>
    </row>
    <row r="68" spans="1:5">
      <c r="A68" s="318">
        <v>34449</v>
      </c>
      <c r="B68" s="318" t="s">
        <v>16999</v>
      </c>
      <c r="C68" s="318" t="s">
        <v>16979</v>
      </c>
      <c r="D68" s="318" t="s">
        <v>16908</v>
      </c>
      <c r="E68" s="396" t="s">
        <v>17000</v>
      </c>
    </row>
    <row r="69" spans="1:5">
      <c r="A69" s="318">
        <v>32</v>
      </c>
      <c r="B69" s="318" t="s">
        <v>17001</v>
      </c>
      <c r="C69" s="318" t="s">
        <v>16979</v>
      </c>
      <c r="D69" s="318" t="s">
        <v>16908</v>
      </c>
      <c r="E69" s="396" t="s">
        <v>4754</v>
      </c>
    </row>
    <row r="70" spans="1:5">
      <c r="A70" s="318">
        <v>33</v>
      </c>
      <c r="B70" s="318" t="s">
        <v>17002</v>
      </c>
      <c r="C70" s="318" t="s">
        <v>16979</v>
      </c>
      <c r="D70" s="318" t="s">
        <v>16908</v>
      </c>
      <c r="E70" s="396" t="s">
        <v>17003</v>
      </c>
    </row>
    <row r="71" spans="1:5">
      <c r="A71" s="318">
        <v>43061</v>
      </c>
      <c r="B71" s="318" t="s">
        <v>17004</v>
      </c>
      <c r="C71" s="318" t="s">
        <v>16979</v>
      </c>
      <c r="D71" s="318" t="s">
        <v>16908</v>
      </c>
      <c r="E71" s="396" t="s">
        <v>6693</v>
      </c>
    </row>
    <row r="72" spans="1:5">
      <c r="A72" s="318">
        <v>43059</v>
      </c>
      <c r="B72" s="318" t="s">
        <v>17005</v>
      </c>
      <c r="C72" s="318" t="s">
        <v>16979</v>
      </c>
      <c r="D72" s="318" t="s">
        <v>16908</v>
      </c>
      <c r="E72" s="396" t="s">
        <v>15794</v>
      </c>
    </row>
    <row r="73" spans="1:5">
      <c r="A73" s="318">
        <v>43062</v>
      </c>
      <c r="B73" s="318" t="s">
        <v>17006</v>
      </c>
      <c r="C73" s="318" t="s">
        <v>16979</v>
      </c>
      <c r="D73" s="318" t="s">
        <v>16908</v>
      </c>
      <c r="E73" s="396" t="s">
        <v>2079</v>
      </c>
    </row>
    <row r="74" spans="1:5">
      <c r="A74" s="318">
        <v>43060</v>
      </c>
      <c r="B74" s="318" t="s">
        <v>17007</v>
      </c>
      <c r="C74" s="318" t="s">
        <v>16979</v>
      </c>
      <c r="D74" s="318" t="s">
        <v>16908</v>
      </c>
      <c r="E74" s="396" t="s">
        <v>12995</v>
      </c>
    </row>
    <row r="75" spans="1:5">
      <c r="A75" s="318">
        <v>40410</v>
      </c>
      <c r="B75" s="318" t="s">
        <v>17008</v>
      </c>
      <c r="C75" s="318" t="s">
        <v>16907</v>
      </c>
      <c r="D75" s="318" t="s">
        <v>16916</v>
      </c>
      <c r="E75" s="396" t="s">
        <v>10419</v>
      </c>
    </row>
    <row r="76" spans="1:5">
      <c r="A76" s="318">
        <v>40411</v>
      </c>
      <c r="B76" s="318" t="s">
        <v>17009</v>
      </c>
      <c r="C76" s="318" t="s">
        <v>16907</v>
      </c>
      <c r="D76" s="318" t="s">
        <v>16908</v>
      </c>
      <c r="E76" s="396" t="s">
        <v>9392</v>
      </c>
    </row>
    <row r="77" spans="1:5">
      <c r="A77" s="318">
        <v>40412</v>
      </c>
      <c r="B77" s="318" t="s">
        <v>17010</v>
      </c>
      <c r="C77" s="318" t="s">
        <v>16907</v>
      </c>
      <c r="D77" s="318" t="s">
        <v>16908</v>
      </c>
      <c r="E77" s="396" t="s">
        <v>10179</v>
      </c>
    </row>
    <row r="78" spans="1:5">
      <c r="A78" s="318">
        <v>44254</v>
      </c>
      <c r="B78" s="318" t="s">
        <v>17011</v>
      </c>
      <c r="C78" s="318" t="s">
        <v>16907</v>
      </c>
      <c r="D78" s="318" t="s">
        <v>16908</v>
      </c>
      <c r="E78" s="396" t="s">
        <v>17012</v>
      </c>
    </row>
    <row r="79" spans="1:5">
      <c r="A79" s="318">
        <v>44255</v>
      </c>
      <c r="B79" s="318" t="s">
        <v>17013</v>
      </c>
      <c r="C79" s="318" t="s">
        <v>16907</v>
      </c>
      <c r="D79" s="318" t="s">
        <v>16908</v>
      </c>
      <c r="E79" s="396" t="s">
        <v>17014</v>
      </c>
    </row>
    <row r="80" spans="1:5">
      <c r="A80" s="318">
        <v>44256</v>
      </c>
      <c r="B80" s="318" t="s">
        <v>17015</v>
      </c>
      <c r="C80" s="318" t="s">
        <v>16907</v>
      </c>
      <c r="D80" s="318" t="s">
        <v>16908</v>
      </c>
      <c r="E80" s="396" t="s">
        <v>17016</v>
      </c>
    </row>
    <row r="81" spans="1:5">
      <c r="A81" s="318">
        <v>44257</v>
      </c>
      <c r="B81" s="318" t="s">
        <v>17017</v>
      </c>
      <c r="C81" s="318" t="s">
        <v>16907</v>
      </c>
      <c r="D81" s="318" t="s">
        <v>16908</v>
      </c>
      <c r="E81" s="396" t="s">
        <v>17018</v>
      </c>
    </row>
    <row r="82" spans="1:5">
      <c r="A82" s="318">
        <v>44258</v>
      </c>
      <c r="B82" s="318" t="s">
        <v>17019</v>
      </c>
      <c r="C82" s="318" t="s">
        <v>16907</v>
      </c>
      <c r="D82" s="318" t="s">
        <v>16908</v>
      </c>
      <c r="E82" s="396" t="s">
        <v>10438</v>
      </c>
    </row>
    <row r="83" spans="1:5">
      <c r="A83" s="318">
        <v>44259</v>
      </c>
      <c r="B83" s="318" t="s">
        <v>17020</v>
      </c>
      <c r="C83" s="318" t="s">
        <v>16907</v>
      </c>
      <c r="D83" s="318" t="s">
        <v>16908</v>
      </c>
      <c r="E83" s="396" t="s">
        <v>17021</v>
      </c>
    </row>
    <row r="84" spans="1:5">
      <c r="A84" s="318">
        <v>37997</v>
      </c>
      <c r="B84" s="318" t="s">
        <v>17022</v>
      </c>
      <c r="C84" s="318" t="s">
        <v>16907</v>
      </c>
      <c r="D84" s="318" t="s">
        <v>16908</v>
      </c>
      <c r="E84" s="396" t="s">
        <v>13729</v>
      </c>
    </row>
    <row r="85" spans="1:5">
      <c r="A85" s="318">
        <v>37998</v>
      </c>
      <c r="B85" s="318" t="s">
        <v>17023</v>
      </c>
      <c r="C85" s="318" t="s">
        <v>16907</v>
      </c>
      <c r="D85" s="318" t="s">
        <v>16908</v>
      </c>
      <c r="E85" s="396" t="s">
        <v>8212</v>
      </c>
    </row>
    <row r="86" spans="1:5">
      <c r="A86" s="318">
        <v>55</v>
      </c>
      <c r="B86" s="318" t="s">
        <v>17024</v>
      </c>
      <c r="C86" s="318" t="s">
        <v>16907</v>
      </c>
      <c r="D86" s="318" t="s">
        <v>16916</v>
      </c>
      <c r="E86" s="396" t="s">
        <v>2809</v>
      </c>
    </row>
    <row r="87" spans="1:5">
      <c r="A87" s="318">
        <v>61</v>
      </c>
      <c r="B87" s="318" t="s">
        <v>17025</v>
      </c>
      <c r="C87" s="318" t="s">
        <v>16907</v>
      </c>
      <c r="D87" s="318" t="s">
        <v>16908</v>
      </c>
      <c r="E87" s="396" t="s">
        <v>13176</v>
      </c>
    </row>
    <row r="88" spans="1:5">
      <c r="A88" s="318">
        <v>62</v>
      </c>
      <c r="B88" s="318" t="s">
        <v>17026</v>
      </c>
      <c r="C88" s="318" t="s">
        <v>16907</v>
      </c>
      <c r="D88" s="318" t="s">
        <v>16908</v>
      </c>
      <c r="E88" s="396" t="s">
        <v>17027</v>
      </c>
    </row>
    <row r="89" spans="1:5">
      <c r="A89" s="318">
        <v>10899</v>
      </c>
      <c r="B89" s="318" t="s">
        <v>17028</v>
      </c>
      <c r="C89" s="318" t="s">
        <v>16907</v>
      </c>
      <c r="D89" s="318" t="s">
        <v>16908</v>
      </c>
      <c r="E89" s="396" t="s">
        <v>10213</v>
      </c>
    </row>
    <row r="90" spans="1:5">
      <c r="A90" s="318">
        <v>10900</v>
      </c>
      <c r="B90" s="318" t="s">
        <v>17029</v>
      </c>
      <c r="C90" s="318" t="s">
        <v>16907</v>
      </c>
      <c r="D90" s="318" t="s">
        <v>16908</v>
      </c>
      <c r="E90" s="396" t="s">
        <v>17030</v>
      </c>
    </row>
    <row r="91" spans="1:5">
      <c r="A91" s="318">
        <v>103</v>
      </c>
      <c r="B91" s="318" t="s">
        <v>17031</v>
      </c>
      <c r="C91" s="318" t="s">
        <v>16907</v>
      </c>
      <c r="D91" s="318" t="s">
        <v>16908</v>
      </c>
      <c r="E91" s="396" t="s">
        <v>17032</v>
      </c>
    </row>
    <row r="92" spans="1:5">
      <c r="A92" s="318">
        <v>107</v>
      </c>
      <c r="B92" s="318" t="s">
        <v>17033</v>
      </c>
      <c r="C92" s="318" t="s">
        <v>16907</v>
      </c>
      <c r="D92" s="318" t="s">
        <v>16908</v>
      </c>
      <c r="E92" s="396" t="s">
        <v>17034</v>
      </c>
    </row>
    <row r="93" spans="1:5">
      <c r="A93" s="318">
        <v>65</v>
      </c>
      <c r="B93" s="318" t="s">
        <v>17035</v>
      </c>
      <c r="C93" s="318" t="s">
        <v>16907</v>
      </c>
      <c r="D93" s="318" t="s">
        <v>16908</v>
      </c>
      <c r="E93" s="396" t="s">
        <v>2840</v>
      </c>
    </row>
    <row r="94" spans="1:5">
      <c r="A94" s="318">
        <v>108</v>
      </c>
      <c r="B94" s="318" t="s">
        <v>17036</v>
      </c>
      <c r="C94" s="318" t="s">
        <v>16907</v>
      </c>
      <c r="D94" s="318" t="s">
        <v>16908</v>
      </c>
      <c r="E94" s="396" t="s">
        <v>2791</v>
      </c>
    </row>
    <row r="95" spans="1:5">
      <c r="A95" s="318">
        <v>110</v>
      </c>
      <c r="B95" s="318" t="s">
        <v>17037</v>
      </c>
      <c r="C95" s="318" t="s">
        <v>16907</v>
      </c>
      <c r="D95" s="318" t="s">
        <v>16908</v>
      </c>
      <c r="E95" s="396" t="s">
        <v>3596</v>
      </c>
    </row>
    <row r="96" spans="1:5">
      <c r="A96" s="318">
        <v>109</v>
      </c>
      <c r="B96" s="318" t="s">
        <v>17038</v>
      </c>
      <c r="C96" s="318" t="s">
        <v>16907</v>
      </c>
      <c r="D96" s="318" t="s">
        <v>16908</v>
      </c>
      <c r="E96" s="396" t="s">
        <v>15669</v>
      </c>
    </row>
    <row r="97" spans="1:5">
      <c r="A97" s="318">
        <v>111</v>
      </c>
      <c r="B97" s="318" t="s">
        <v>17039</v>
      </c>
      <c r="C97" s="318" t="s">
        <v>16907</v>
      </c>
      <c r="D97" s="318" t="s">
        <v>16908</v>
      </c>
      <c r="E97" s="396" t="s">
        <v>17003</v>
      </c>
    </row>
    <row r="98" spans="1:5">
      <c r="A98" s="318">
        <v>112</v>
      </c>
      <c r="B98" s="318" t="s">
        <v>17040</v>
      </c>
      <c r="C98" s="318" t="s">
        <v>16907</v>
      </c>
      <c r="D98" s="318" t="s">
        <v>16908</v>
      </c>
      <c r="E98" s="396" t="s">
        <v>16919</v>
      </c>
    </row>
    <row r="99" spans="1:5">
      <c r="A99" s="318">
        <v>113</v>
      </c>
      <c r="B99" s="318" t="s">
        <v>17041</v>
      </c>
      <c r="C99" s="318" t="s">
        <v>16907</v>
      </c>
      <c r="D99" s="318" t="s">
        <v>16908</v>
      </c>
      <c r="E99" s="396" t="s">
        <v>8799</v>
      </c>
    </row>
    <row r="100" spans="1:5">
      <c r="A100" s="318">
        <v>104</v>
      </c>
      <c r="B100" s="318" t="s">
        <v>17042</v>
      </c>
      <c r="C100" s="318" t="s">
        <v>16907</v>
      </c>
      <c r="D100" s="318" t="s">
        <v>16908</v>
      </c>
      <c r="E100" s="396" t="s">
        <v>17043</v>
      </c>
    </row>
    <row r="101" spans="1:5">
      <c r="A101" s="318">
        <v>102</v>
      </c>
      <c r="B101" s="318" t="s">
        <v>17044</v>
      </c>
      <c r="C101" s="318" t="s">
        <v>16907</v>
      </c>
      <c r="D101" s="318" t="s">
        <v>16908</v>
      </c>
      <c r="E101" s="396" t="s">
        <v>17045</v>
      </c>
    </row>
    <row r="102" spans="1:5">
      <c r="A102" s="318">
        <v>95</v>
      </c>
      <c r="B102" s="318" t="s">
        <v>17046</v>
      </c>
      <c r="C102" s="318" t="s">
        <v>16907</v>
      </c>
      <c r="D102" s="318" t="s">
        <v>16908</v>
      </c>
      <c r="E102" s="396" t="s">
        <v>17047</v>
      </c>
    </row>
    <row r="103" spans="1:5">
      <c r="A103" s="318">
        <v>96</v>
      </c>
      <c r="B103" s="318" t="s">
        <v>17048</v>
      </c>
      <c r="C103" s="318" t="s">
        <v>16907</v>
      </c>
      <c r="D103" s="318" t="s">
        <v>16908</v>
      </c>
      <c r="E103" s="396" t="s">
        <v>17049</v>
      </c>
    </row>
    <row r="104" spans="1:5">
      <c r="A104" s="318">
        <v>97</v>
      </c>
      <c r="B104" s="318" t="s">
        <v>17050</v>
      </c>
      <c r="C104" s="318" t="s">
        <v>16907</v>
      </c>
      <c r="D104" s="318" t="s">
        <v>16908</v>
      </c>
      <c r="E104" s="396" t="s">
        <v>5347</v>
      </c>
    </row>
    <row r="105" spans="1:5">
      <c r="A105" s="318">
        <v>98</v>
      </c>
      <c r="B105" s="318" t="s">
        <v>17051</v>
      </c>
      <c r="C105" s="318" t="s">
        <v>16907</v>
      </c>
      <c r="D105" s="318" t="s">
        <v>16908</v>
      </c>
      <c r="E105" s="396" t="s">
        <v>17052</v>
      </c>
    </row>
    <row r="106" spans="1:5">
      <c r="A106" s="318">
        <v>99</v>
      </c>
      <c r="B106" s="318" t="s">
        <v>17053</v>
      </c>
      <c r="C106" s="318" t="s">
        <v>16907</v>
      </c>
      <c r="D106" s="318" t="s">
        <v>16908</v>
      </c>
      <c r="E106" s="396" t="s">
        <v>15851</v>
      </c>
    </row>
    <row r="107" spans="1:5">
      <c r="A107" s="318">
        <v>100</v>
      </c>
      <c r="B107" s="318" t="s">
        <v>17054</v>
      </c>
      <c r="C107" s="318" t="s">
        <v>16907</v>
      </c>
      <c r="D107" s="318" t="s">
        <v>16908</v>
      </c>
      <c r="E107" s="396" t="s">
        <v>17055</v>
      </c>
    </row>
    <row r="108" spans="1:5">
      <c r="A108" s="318">
        <v>75</v>
      </c>
      <c r="B108" s="318" t="s">
        <v>17056</v>
      </c>
      <c r="C108" s="318" t="s">
        <v>16907</v>
      </c>
      <c r="D108" s="318" t="s">
        <v>16908</v>
      </c>
      <c r="E108" s="396" t="s">
        <v>17057</v>
      </c>
    </row>
    <row r="109" spans="1:5">
      <c r="A109" s="318">
        <v>83</v>
      </c>
      <c r="B109" s="318" t="s">
        <v>17058</v>
      </c>
      <c r="C109" s="318" t="s">
        <v>16907</v>
      </c>
      <c r="D109" s="318" t="s">
        <v>16908</v>
      </c>
      <c r="E109" s="396" t="s">
        <v>17059</v>
      </c>
    </row>
    <row r="110" spans="1:5">
      <c r="A110" s="318">
        <v>74</v>
      </c>
      <c r="B110" s="318" t="s">
        <v>17060</v>
      </c>
      <c r="C110" s="318" t="s">
        <v>16907</v>
      </c>
      <c r="D110" s="318" t="s">
        <v>16908</v>
      </c>
      <c r="E110" s="396" t="s">
        <v>17061</v>
      </c>
    </row>
    <row r="111" spans="1:5">
      <c r="A111" s="318">
        <v>106</v>
      </c>
      <c r="B111" s="318" t="s">
        <v>17062</v>
      </c>
      <c r="C111" s="318" t="s">
        <v>16907</v>
      </c>
      <c r="D111" s="318" t="s">
        <v>16908</v>
      </c>
      <c r="E111" s="396" t="s">
        <v>17063</v>
      </c>
    </row>
    <row r="112" spans="1:5">
      <c r="A112" s="318">
        <v>88</v>
      </c>
      <c r="B112" s="318" t="s">
        <v>17064</v>
      </c>
      <c r="C112" s="318" t="s">
        <v>16907</v>
      </c>
      <c r="D112" s="318" t="s">
        <v>16908</v>
      </c>
      <c r="E112" s="396" t="s">
        <v>17065</v>
      </c>
    </row>
    <row r="113" spans="1:5">
      <c r="A113" s="318">
        <v>82</v>
      </c>
      <c r="B113" s="318" t="s">
        <v>17066</v>
      </c>
      <c r="C113" s="318" t="s">
        <v>16907</v>
      </c>
      <c r="D113" s="318" t="s">
        <v>16908</v>
      </c>
      <c r="E113" s="396" t="s">
        <v>1382</v>
      </c>
    </row>
    <row r="114" spans="1:5">
      <c r="A114" s="318">
        <v>105</v>
      </c>
      <c r="B114" s="318" t="s">
        <v>17067</v>
      </c>
      <c r="C114" s="318" t="s">
        <v>16907</v>
      </c>
      <c r="D114" s="318" t="s">
        <v>16908</v>
      </c>
      <c r="E114" s="396" t="s">
        <v>17068</v>
      </c>
    </row>
    <row r="115" spans="1:5">
      <c r="A115" s="318">
        <v>60</v>
      </c>
      <c r="B115" s="318" t="s">
        <v>17069</v>
      </c>
      <c r="C115" s="318" t="s">
        <v>16907</v>
      </c>
      <c r="D115" s="318" t="s">
        <v>16908</v>
      </c>
      <c r="E115" s="396" t="s">
        <v>17070</v>
      </c>
    </row>
    <row r="116" spans="1:5">
      <c r="A116" s="318">
        <v>72</v>
      </c>
      <c r="B116" s="318" t="s">
        <v>17071</v>
      </c>
      <c r="C116" s="318" t="s">
        <v>16907</v>
      </c>
      <c r="D116" s="318" t="s">
        <v>16908</v>
      </c>
      <c r="E116" s="396" t="s">
        <v>17072</v>
      </c>
    </row>
    <row r="117" spans="1:5">
      <c r="A117" s="318">
        <v>67</v>
      </c>
      <c r="B117" s="318" t="s">
        <v>17073</v>
      </c>
      <c r="C117" s="318" t="s">
        <v>16907</v>
      </c>
      <c r="D117" s="318" t="s">
        <v>16908</v>
      </c>
      <c r="E117" s="396" t="s">
        <v>6675</v>
      </c>
    </row>
    <row r="118" spans="1:5">
      <c r="A118" s="318">
        <v>71</v>
      </c>
      <c r="B118" s="318" t="s">
        <v>17074</v>
      </c>
      <c r="C118" s="318" t="s">
        <v>16907</v>
      </c>
      <c r="D118" s="318" t="s">
        <v>16908</v>
      </c>
      <c r="E118" s="396" t="s">
        <v>11713</v>
      </c>
    </row>
    <row r="119" spans="1:5">
      <c r="A119" s="318">
        <v>73</v>
      </c>
      <c r="B119" s="318" t="s">
        <v>17075</v>
      </c>
      <c r="C119" s="318" t="s">
        <v>16907</v>
      </c>
      <c r="D119" s="318" t="s">
        <v>16908</v>
      </c>
      <c r="E119" s="396" t="s">
        <v>17076</v>
      </c>
    </row>
    <row r="120" spans="1:5">
      <c r="A120" s="318">
        <v>46</v>
      </c>
      <c r="B120" s="318" t="s">
        <v>17077</v>
      </c>
      <c r="C120" s="318" t="s">
        <v>16907</v>
      </c>
      <c r="D120" s="318" t="s">
        <v>16908</v>
      </c>
      <c r="E120" s="396" t="s">
        <v>11399</v>
      </c>
    </row>
    <row r="121" spans="1:5">
      <c r="A121" s="318">
        <v>47</v>
      </c>
      <c r="B121" s="318" t="s">
        <v>17078</v>
      </c>
      <c r="C121" s="318" t="s">
        <v>16907</v>
      </c>
      <c r="D121" s="318" t="s">
        <v>16908</v>
      </c>
      <c r="E121" s="396" t="s">
        <v>17079</v>
      </c>
    </row>
    <row r="122" spans="1:5">
      <c r="A122" s="318">
        <v>48</v>
      </c>
      <c r="B122" s="318" t="s">
        <v>17080</v>
      </c>
      <c r="C122" s="318" t="s">
        <v>16907</v>
      </c>
      <c r="D122" s="318" t="s">
        <v>16908</v>
      </c>
      <c r="E122" s="396" t="s">
        <v>17081</v>
      </c>
    </row>
    <row r="123" spans="1:5">
      <c r="A123" s="318">
        <v>52</v>
      </c>
      <c r="B123" s="318" t="s">
        <v>17082</v>
      </c>
      <c r="C123" s="318" t="s">
        <v>16907</v>
      </c>
      <c r="D123" s="318" t="s">
        <v>16908</v>
      </c>
      <c r="E123" s="396" t="s">
        <v>12684</v>
      </c>
    </row>
    <row r="124" spans="1:5">
      <c r="A124" s="318">
        <v>43</v>
      </c>
      <c r="B124" s="318" t="s">
        <v>17083</v>
      </c>
      <c r="C124" s="318" t="s">
        <v>16907</v>
      </c>
      <c r="D124" s="318" t="s">
        <v>16908</v>
      </c>
      <c r="E124" s="396" t="s">
        <v>17084</v>
      </c>
    </row>
    <row r="125" spans="1:5">
      <c r="A125" s="318">
        <v>39719</v>
      </c>
      <c r="B125" s="318" t="s">
        <v>17085</v>
      </c>
      <c r="C125" s="318" t="s">
        <v>16982</v>
      </c>
      <c r="D125" s="318" t="s">
        <v>16908</v>
      </c>
      <c r="E125" s="396" t="s">
        <v>17086</v>
      </c>
    </row>
    <row r="126" spans="1:5">
      <c r="A126" s="318">
        <v>3410</v>
      </c>
      <c r="B126" s="318" t="s">
        <v>17087</v>
      </c>
      <c r="C126" s="318" t="s">
        <v>16979</v>
      </c>
      <c r="D126" s="318" t="s">
        <v>16908</v>
      </c>
      <c r="E126" s="396" t="s">
        <v>17088</v>
      </c>
    </row>
    <row r="127" spans="1:5">
      <c r="A127" s="318">
        <v>4791</v>
      </c>
      <c r="B127" s="318" t="s">
        <v>17089</v>
      </c>
      <c r="C127" s="318" t="s">
        <v>16979</v>
      </c>
      <c r="D127" s="318" t="s">
        <v>16908</v>
      </c>
      <c r="E127" s="396" t="s">
        <v>11495</v>
      </c>
    </row>
    <row r="128" spans="1:5">
      <c r="A128" s="318">
        <v>157</v>
      </c>
      <c r="B128" s="318" t="s">
        <v>17090</v>
      </c>
      <c r="C128" s="318" t="s">
        <v>16979</v>
      </c>
      <c r="D128" s="318" t="s">
        <v>16908</v>
      </c>
      <c r="E128" s="396" t="s">
        <v>17091</v>
      </c>
    </row>
    <row r="129" spans="1:5">
      <c r="A129" s="318">
        <v>156</v>
      </c>
      <c r="B129" s="318" t="s">
        <v>17092</v>
      </c>
      <c r="C129" s="318" t="s">
        <v>16979</v>
      </c>
      <c r="D129" s="318" t="s">
        <v>16908</v>
      </c>
      <c r="E129" s="396" t="s">
        <v>11115</v>
      </c>
    </row>
    <row r="130" spans="1:5">
      <c r="A130" s="318">
        <v>131</v>
      </c>
      <c r="B130" s="318" t="s">
        <v>17093</v>
      </c>
      <c r="C130" s="318" t="s">
        <v>16979</v>
      </c>
      <c r="D130" s="318" t="s">
        <v>16908</v>
      </c>
      <c r="E130" s="396" t="s">
        <v>10388</v>
      </c>
    </row>
    <row r="131" spans="1:5">
      <c r="A131" s="318">
        <v>21114</v>
      </c>
      <c r="B131" s="318" t="s">
        <v>17094</v>
      </c>
      <c r="C131" s="318" t="s">
        <v>16907</v>
      </c>
      <c r="D131" s="318" t="s">
        <v>16908</v>
      </c>
      <c r="E131" s="396" t="s">
        <v>4125</v>
      </c>
    </row>
    <row r="132" spans="1:5">
      <c r="A132" s="318">
        <v>119</v>
      </c>
      <c r="B132" s="318" t="s">
        <v>17095</v>
      </c>
      <c r="C132" s="318" t="s">
        <v>16907</v>
      </c>
      <c r="D132" s="318" t="s">
        <v>16916</v>
      </c>
      <c r="E132" s="396" t="s">
        <v>2985</v>
      </c>
    </row>
    <row r="133" spans="1:5">
      <c r="A133" s="318">
        <v>122</v>
      </c>
      <c r="B133" s="318" t="s">
        <v>17096</v>
      </c>
      <c r="C133" s="318" t="s">
        <v>16907</v>
      </c>
      <c r="D133" s="318" t="s">
        <v>16908</v>
      </c>
      <c r="E133" s="396" t="s">
        <v>17097</v>
      </c>
    </row>
    <row r="134" spans="1:5">
      <c r="A134" s="318">
        <v>20080</v>
      </c>
      <c r="B134" s="318" t="s">
        <v>17098</v>
      </c>
      <c r="C134" s="318" t="s">
        <v>16907</v>
      </c>
      <c r="D134" s="318" t="s">
        <v>16908</v>
      </c>
      <c r="E134" s="396" t="s">
        <v>17099</v>
      </c>
    </row>
    <row r="135" spans="1:5">
      <c r="A135" s="318">
        <v>124</v>
      </c>
      <c r="B135" s="318" t="s">
        <v>17100</v>
      </c>
      <c r="C135" s="318" t="s">
        <v>16982</v>
      </c>
      <c r="D135" s="318" t="s">
        <v>16908</v>
      </c>
      <c r="E135" s="396" t="s">
        <v>17101</v>
      </c>
    </row>
    <row r="136" spans="1:5">
      <c r="A136" s="318">
        <v>7334</v>
      </c>
      <c r="B136" s="318" t="s">
        <v>17102</v>
      </c>
      <c r="C136" s="318" t="s">
        <v>16982</v>
      </c>
      <c r="D136" s="318" t="s">
        <v>16908</v>
      </c>
      <c r="E136" s="396" t="s">
        <v>17103</v>
      </c>
    </row>
    <row r="137" spans="1:5">
      <c r="A137" s="318">
        <v>123</v>
      </c>
      <c r="B137" s="318" t="s">
        <v>17104</v>
      </c>
      <c r="C137" s="318" t="s">
        <v>16982</v>
      </c>
      <c r="D137" s="318" t="s">
        <v>16916</v>
      </c>
      <c r="E137" s="396" t="s">
        <v>9035</v>
      </c>
    </row>
    <row r="138" spans="1:5">
      <c r="A138" s="318">
        <v>127</v>
      </c>
      <c r="B138" s="318" t="s">
        <v>17105</v>
      </c>
      <c r="C138" s="318" t="s">
        <v>16982</v>
      </c>
      <c r="D138" s="318" t="s">
        <v>16908</v>
      </c>
      <c r="E138" s="396" t="s">
        <v>15300</v>
      </c>
    </row>
    <row r="139" spans="1:5">
      <c r="A139" s="318">
        <v>41373</v>
      </c>
      <c r="B139" s="318" t="s">
        <v>17106</v>
      </c>
      <c r="C139" s="318" t="s">
        <v>16982</v>
      </c>
      <c r="D139" s="318" t="s">
        <v>16908</v>
      </c>
      <c r="E139" s="396" t="s">
        <v>16717</v>
      </c>
    </row>
    <row r="140" spans="1:5">
      <c r="A140" s="318">
        <v>133</v>
      </c>
      <c r="B140" s="318" t="s">
        <v>17107</v>
      </c>
      <c r="C140" s="318" t="s">
        <v>16982</v>
      </c>
      <c r="D140" s="318" t="s">
        <v>16908</v>
      </c>
      <c r="E140" s="396" t="s">
        <v>15487</v>
      </c>
    </row>
    <row r="141" spans="1:5">
      <c r="A141" s="318">
        <v>43617</v>
      </c>
      <c r="B141" s="318" t="s">
        <v>17108</v>
      </c>
      <c r="C141" s="318" t="s">
        <v>16982</v>
      </c>
      <c r="D141" s="318" t="s">
        <v>16908</v>
      </c>
      <c r="E141" s="396" t="s">
        <v>17109</v>
      </c>
    </row>
    <row r="142" spans="1:5">
      <c r="A142" s="318">
        <v>132</v>
      </c>
      <c r="B142" s="318" t="s">
        <v>17110</v>
      </c>
      <c r="C142" s="318" t="s">
        <v>16982</v>
      </c>
      <c r="D142" s="318" t="s">
        <v>16908</v>
      </c>
      <c r="E142" s="396" t="s">
        <v>17111</v>
      </c>
    </row>
    <row r="143" spans="1:5">
      <c r="A143" s="318">
        <v>43618</v>
      </c>
      <c r="B143" s="318" t="s">
        <v>17112</v>
      </c>
      <c r="C143" s="318" t="s">
        <v>16979</v>
      </c>
      <c r="D143" s="318" t="s">
        <v>16908</v>
      </c>
      <c r="E143" s="396" t="s">
        <v>9540</v>
      </c>
    </row>
    <row r="144" spans="1:5">
      <c r="A144" s="318">
        <v>37476</v>
      </c>
      <c r="B144" s="318" t="s">
        <v>17113</v>
      </c>
      <c r="C144" s="318" t="s">
        <v>16907</v>
      </c>
      <c r="D144" s="318" t="s">
        <v>16908</v>
      </c>
      <c r="E144" s="396" t="s">
        <v>17114</v>
      </c>
    </row>
    <row r="145" spans="1:5">
      <c r="A145" s="318">
        <v>37478</v>
      </c>
      <c r="B145" s="318" t="s">
        <v>17115</v>
      </c>
      <c r="C145" s="318" t="s">
        <v>16907</v>
      </c>
      <c r="D145" s="318" t="s">
        <v>16908</v>
      </c>
      <c r="E145" s="396" t="s">
        <v>17116</v>
      </c>
    </row>
    <row r="146" spans="1:5">
      <c r="A146" s="318">
        <v>37477</v>
      </c>
      <c r="B146" s="318" t="s">
        <v>17117</v>
      </c>
      <c r="C146" s="318" t="s">
        <v>16907</v>
      </c>
      <c r="D146" s="318" t="s">
        <v>16908</v>
      </c>
      <c r="E146" s="396" t="s">
        <v>17118</v>
      </c>
    </row>
    <row r="147" spans="1:5">
      <c r="A147" s="318">
        <v>37479</v>
      </c>
      <c r="B147" s="318" t="s">
        <v>17119</v>
      </c>
      <c r="C147" s="318" t="s">
        <v>16907</v>
      </c>
      <c r="D147" s="318" t="s">
        <v>16908</v>
      </c>
      <c r="E147" s="396" t="s">
        <v>17120</v>
      </c>
    </row>
    <row r="148" spans="1:5">
      <c r="A148" s="318">
        <v>4319</v>
      </c>
      <c r="B148" s="318" t="s">
        <v>17121</v>
      </c>
      <c r="C148" s="318" t="s">
        <v>16907</v>
      </c>
      <c r="D148" s="318" t="s">
        <v>16908</v>
      </c>
      <c r="E148" s="396" t="s">
        <v>1059</v>
      </c>
    </row>
    <row r="149" spans="1:5">
      <c r="A149" s="318">
        <v>42409</v>
      </c>
      <c r="B149" s="318" t="s">
        <v>17122</v>
      </c>
      <c r="C149" s="318" t="s">
        <v>16979</v>
      </c>
      <c r="D149" s="318" t="s">
        <v>16908</v>
      </c>
      <c r="E149" s="396" t="s">
        <v>17123</v>
      </c>
    </row>
    <row r="150" spans="1:5">
      <c r="A150" s="318">
        <v>40553</v>
      </c>
      <c r="B150" s="318" t="s">
        <v>17124</v>
      </c>
      <c r="C150" s="318" t="s">
        <v>17125</v>
      </c>
      <c r="D150" s="318" t="s">
        <v>16916</v>
      </c>
      <c r="E150" s="396" t="s">
        <v>17126</v>
      </c>
    </row>
    <row r="151" spans="1:5">
      <c r="A151" s="318">
        <v>6114</v>
      </c>
      <c r="B151" s="318" t="s">
        <v>17127</v>
      </c>
      <c r="C151" s="318" t="s">
        <v>17128</v>
      </c>
      <c r="D151" s="318" t="s">
        <v>16908</v>
      </c>
      <c r="E151" s="396" t="s">
        <v>17129</v>
      </c>
    </row>
    <row r="152" spans="1:5">
      <c r="A152" s="318">
        <v>40912</v>
      </c>
      <c r="B152" s="318" t="s">
        <v>17130</v>
      </c>
      <c r="C152" s="318" t="s">
        <v>17131</v>
      </c>
      <c r="D152" s="318" t="s">
        <v>16908</v>
      </c>
      <c r="E152" s="396" t="s">
        <v>17132</v>
      </c>
    </row>
    <row r="153" spans="1:5">
      <c r="A153" s="318">
        <v>247</v>
      </c>
      <c r="B153" s="318" t="s">
        <v>17133</v>
      </c>
      <c r="C153" s="318" t="s">
        <v>17128</v>
      </c>
      <c r="D153" s="318" t="s">
        <v>16908</v>
      </c>
      <c r="E153" s="396" t="s">
        <v>17134</v>
      </c>
    </row>
    <row r="154" spans="1:5">
      <c r="A154" s="318">
        <v>40919</v>
      </c>
      <c r="B154" s="318" t="s">
        <v>17135</v>
      </c>
      <c r="C154" s="318" t="s">
        <v>17131</v>
      </c>
      <c r="D154" s="318" t="s">
        <v>16908</v>
      </c>
      <c r="E154" s="396" t="s">
        <v>17136</v>
      </c>
    </row>
    <row r="155" spans="1:5">
      <c r="A155" s="318">
        <v>40984</v>
      </c>
      <c r="B155" s="318" t="s">
        <v>17137</v>
      </c>
      <c r="C155" s="318" t="s">
        <v>17131</v>
      </c>
      <c r="D155" s="318" t="s">
        <v>16908</v>
      </c>
      <c r="E155" s="396" t="s">
        <v>17138</v>
      </c>
    </row>
    <row r="156" spans="1:5">
      <c r="A156" s="318">
        <v>44499</v>
      </c>
      <c r="B156" s="318" t="s">
        <v>17139</v>
      </c>
      <c r="C156" s="318" t="s">
        <v>17128</v>
      </c>
      <c r="D156" s="318" t="s">
        <v>16908</v>
      </c>
      <c r="E156" s="396" t="s">
        <v>9084</v>
      </c>
    </row>
    <row r="157" spans="1:5">
      <c r="A157" s="318">
        <v>248</v>
      </c>
      <c r="B157" s="318" t="s">
        <v>17140</v>
      </c>
      <c r="C157" s="318" t="s">
        <v>17128</v>
      </c>
      <c r="D157" s="318" t="s">
        <v>16908</v>
      </c>
      <c r="E157" s="396" t="s">
        <v>17129</v>
      </c>
    </row>
    <row r="158" spans="1:5">
      <c r="A158" s="318">
        <v>41086</v>
      </c>
      <c r="B158" s="318" t="s">
        <v>17141</v>
      </c>
      <c r="C158" s="318" t="s">
        <v>17131</v>
      </c>
      <c r="D158" s="318" t="s">
        <v>16908</v>
      </c>
      <c r="E158" s="396" t="s">
        <v>17142</v>
      </c>
    </row>
    <row r="159" spans="1:5">
      <c r="A159" s="318">
        <v>34466</v>
      </c>
      <c r="B159" s="318" t="s">
        <v>17143</v>
      </c>
      <c r="C159" s="318" t="s">
        <v>17128</v>
      </c>
      <c r="D159" s="318" t="s">
        <v>16908</v>
      </c>
      <c r="E159" s="396" t="s">
        <v>10666</v>
      </c>
    </row>
    <row r="160" spans="1:5">
      <c r="A160" s="318">
        <v>41083</v>
      </c>
      <c r="B160" s="318" t="s">
        <v>17144</v>
      </c>
      <c r="C160" s="318" t="s">
        <v>17131</v>
      </c>
      <c r="D160" s="318" t="s">
        <v>16908</v>
      </c>
      <c r="E160" s="396" t="s">
        <v>17145</v>
      </c>
    </row>
    <row r="161" spans="1:5">
      <c r="A161" s="318">
        <v>252</v>
      </c>
      <c r="B161" s="318" t="s">
        <v>17146</v>
      </c>
      <c r="C161" s="318" t="s">
        <v>17128</v>
      </c>
      <c r="D161" s="318" t="s">
        <v>16908</v>
      </c>
      <c r="E161" s="396" t="s">
        <v>17129</v>
      </c>
    </row>
    <row r="162" spans="1:5">
      <c r="A162" s="318">
        <v>40909</v>
      </c>
      <c r="B162" s="318" t="s">
        <v>17147</v>
      </c>
      <c r="C162" s="318" t="s">
        <v>17131</v>
      </c>
      <c r="D162" s="318" t="s">
        <v>16908</v>
      </c>
      <c r="E162" s="396" t="s">
        <v>17142</v>
      </c>
    </row>
    <row r="163" spans="1:5">
      <c r="A163" s="318">
        <v>242</v>
      </c>
      <c r="B163" s="318" t="s">
        <v>17148</v>
      </c>
      <c r="C163" s="318" t="s">
        <v>17128</v>
      </c>
      <c r="D163" s="318" t="s">
        <v>16908</v>
      </c>
      <c r="E163" s="396" t="s">
        <v>2084</v>
      </c>
    </row>
    <row r="164" spans="1:5">
      <c r="A164" s="318">
        <v>41085</v>
      </c>
      <c r="B164" s="318" t="s">
        <v>17149</v>
      </c>
      <c r="C164" s="318" t="s">
        <v>17131</v>
      </c>
      <c r="D164" s="318" t="s">
        <v>16908</v>
      </c>
      <c r="E164" s="396" t="s">
        <v>17150</v>
      </c>
    </row>
    <row r="165" spans="1:5">
      <c r="A165" s="318">
        <v>427</v>
      </c>
      <c r="B165" s="318" t="s">
        <v>17151</v>
      </c>
      <c r="C165" s="318" t="s">
        <v>16907</v>
      </c>
      <c r="D165" s="318" t="s">
        <v>16908</v>
      </c>
      <c r="E165" s="396" t="s">
        <v>13974</v>
      </c>
    </row>
    <row r="166" spans="1:5">
      <c r="A166" s="318">
        <v>417</v>
      </c>
      <c r="B166" s="318" t="s">
        <v>17152</v>
      </c>
      <c r="C166" s="318" t="s">
        <v>16907</v>
      </c>
      <c r="D166" s="318" t="s">
        <v>16908</v>
      </c>
      <c r="E166" s="396" t="s">
        <v>15674</v>
      </c>
    </row>
    <row r="167" spans="1:5">
      <c r="A167" s="318">
        <v>11273</v>
      </c>
      <c r="B167" s="318" t="s">
        <v>17153</v>
      </c>
      <c r="C167" s="318" t="s">
        <v>16907</v>
      </c>
      <c r="D167" s="318" t="s">
        <v>16908</v>
      </c>
      <c r="E167" s="396" t="s">
        <v>7971</v>
      </c>
    </row>
    <row r="168" spans="1:5">
      <c r="A168" s="318">
        <v>11272</v>
      </c>
      <c r="B168" s="318" t="s">
        <v>17154</v>
      </c>
      <c r="C168" s="318" t="s">
        <v>16907</v>
      </c>
      <c r="D168" s="318" t="s">
        <v>16908</v>
      </c>
      <c r="E168" s="396" t="s">
        <v>17155</v>
      </c>
    </row>
    <row r="169" spans="1:5">
      <c r="A169" s="318">
        <v>11275</v>
      </c>
      <c r="B169" s="318" t="s">
        <v>17156</v>
      </c>
      <c r="C169" s="318" t="s">
        <v>16907</v>
      </c>
      <c r="D169" s="318" t="s">
        <v>16908</v>
      </c>
      <c r="E169" s="396" t="s">
        <v>15644</v>
      </c>
    </row>
    <row r="170" spans="1:5">
      <c r="A170" s="318">
        <v>11274</v>
      </c>
      <c r="B170" s="318" t="s">
        <v>17157</v>
      </c>
      <c r="C170" s="318" t="s">
        <v>16907</v>
      </c>
      <c r="D170" s="318" t="s">
        <v>16908</v>
      </c>
      <c r="E170" s="396" t="s">
        <v>2422</v>
      </c>
    </row>
    <row r="171" spans="1:5">
      <c r="A171" s="318">
        <v>38470</v>
      </c>
      <c r="B171" s="318" t="s">
        <v>17158</v>
      </c>
      <c r="C171" s="318" t="s">
        <v>16907</v>
      </c>
      <c r="D171" s="318" t="s">
        <v>16916</v>
      </c>
      <c r="E171" s="396" t="s">
        <v>17159</v>
      </c>
    </row>
    <row r="172" spans="1:5">
      <c r="A172" s="318">
        <v>38547</v>
      </c>
      <c r="B172" s="318" t="s">
        <v>17160</v>
      </c>
      <c r="C172" s="318" t="s">
        <v>16907</v>
      </c>
      <c r="D172" s="318" t="s">
        <v>16908</v>
      </c>
      <c r="E172" s="396" t="s">
        <v>16543</v>
      </c>
    </row>
    <row r="173" spans="1:5">
      <c r="A173" s="318">
        <v>38469</v>
      </c>
      <c r="B173" s="318" t="s">
        <v>17161</v>
      </c>
      <c r="C173" s="318" t="s">
        <v>16907</v>
      </c>
      <c r="D173" s="318" t="s">
        <v>16908</v>
      </c>
      <c r="E173" s="396" t="s">
        <v>17162</v>
      </c>
    </row>
    <row r="174" spans="1:5">
      <c r="A174" s="318">
        <v>38467</v>
      </c>
      <c r="B174" s="318" t="s">
        <v>17163</v>
      </c>
      <c r="C174" s="318" t="s">
        <v>16907</v>
      </c>
      <c r="D174" s="318" t="s">
        <v>16908</v>
      </c>
      <c r="E174" s="396" t="s">
        <v>17164</v>
      </c>
    </row>
    <row r="175" spans="1:5">
      <c r="A175" s="318">
        <v>38468</v>
      </c>
      <c r="B175" s="318" t="s">
        <v>17165</v>
      </c>
      <c r="C175" s="318" t="s">
        <v>16907</v>
      </c>
      <c r="D175" s="318" t="s">
        <v>16908</v>
      </c>
      <c r="E175" s="396" t="s">
        <v>17166</v>
      </c>
    </row>
    <row r="176" spans="1:5">
      <c r="A176" s="318">
        <v>38471</v>
      </c>
      <c r="B176" s="318" t="s">
        <v>17167</v>
      </c>
      <c r="C176" s="318" t="s">
        <v>16907</v>
      </c>
      <c r="D176" s="318" t="s">
        <v>16908</v>
      </c>
      <c r="E176" s="396" t="s">
        <v>10950</v>
      </c>
    </row>
    <row r="177" spans="1:5">
      <c r="A177" s="318">
        <v>37370</v>
      </c>
      <c r="B177" s="318" t="s">
        <v>17168</v>
      </c>
      <c r="C177" s="318" t="s">
        <v>17128</v>
      </c>
      <c r="D177" s="318" t="s">
        <v>16916</v>
      </c>
      <c r="E177" s="396" t="s">
        <v>13680</v>
      </c>
    </row>
    <row r="178" spans="1:5">
      <c r="A178" s="318">
        <v>40862</v>
      </c>
      <c r="B178" s="318" t="s">
        <v>17169</v>
      </c>
      <c r="C178" s="318" t="s">
        <v>17131</v>
      </c>
      <c r="D178" s="318" t="s">
        <v>16916</v>
      </c>
      <c r="E178" s="396" t="s">
        <v>17170</v>
      </c>
    </row>
    <row r="179" spans="1:5">
      <c r="A179" s="318">
        <v>10658</v>
      </c>
      <c r="B179" s="318" t="s">
        <v>17171</v>
      </c>
      <c r="C179" s="318" t="s">
        <v>16907</v>
      </c>
      <c r="D179" s="318" t="s">
        <v>16916</v>
      </c>
      <c r="E179" s="396" t="s">
        <v>17172</v>
      </c>
    </row>
    <row r="180" spans="1:5">
      <c r="A180" s="318">
        <v>253</v>
      </c>
      <c r="B180" s="318" t="s">
        <v>17173</v>
      </c>
      <c r="C180" s="318" t="s">
        <v>17128</v>
      </c>
      <c r="D180" s="318" t="s">
        <v>16916</v>
      </c>
      <c r="E180" s="396" t="s">
        <v>17174</v>
      </c>
    </row>
    <row r="181" spans="1:5">
      <c r="A181" s="318">
        <v>40809</v>
      </c>
      <c r="B181" s="318" t="s">
        <v>17175</v>
      </c>
      <c r="C181" s="318" t="s">
        <v>17131</v>
      </c>
      <c r="D181" s="318" t="s">
        <v>16908</v>
      </c>
      <c r="E181" s="396" t="s">
        <v>17176</v>
      </c>
    </row>
    <row r="182" spans="1:5">
      <c r="A182" s="318">
        <v>42428</v>
      </c>
      <c r="B182" s="318" t="s">
        <v>17177</v>
      </c>
      <c r="C182" s="318" t="s">
        <v>16907</v>
      </c>
      <c r="D182" s="318" t="s">
        <v>16916</v>
      </c>
      <c r="E182" s="396" t="s">
        <v>17178</v>
      </c>
    </row>
    <row r="183" spans="1:5">
      <c r="A183" s="318">
        <v>301</v>
      </c>
      <c r="B183" s="318" t="s">
        <v>17179</v>
      </c>
      <c r="C183" s="318" t="s">
        <v>16907</v>
      </c>
      <c r="D183" s="318" t="s">
        <v>16916</v>
      </c>
      <c r="E183" s="396" t="s">
        <v>17180</v>
      </c>
    </row>
    <row r="184" spans="1:5">
      <c r="A184" s="318">
        <v>296</v>
      </c>
      <c r="B184" s="318" t="s">
        <v>17181</v>
      </c>
      <c r="C184" s="318" t="s">
        <v>16907</v>
      </c>
      <c r="D184" s="318" t="s">
        <v>16908</v>
      </c>
      <c r="E184" s="396" t="s">
        <v>17182</v>
      </c>
    </row>
    <row r="185" spans="1:5">
      <c r="A185" s="318">
        <v>297</v>
      </c>
      <c r="B185" s="318" t="s">
        <v>17183</v>
      </c>
      <c r="C185" s="318" t="s">
        <v>16907</v>
      </c>
      <c r="D185" s="318" t="s">
        <v>16908</v>
      </c>
      <c r="E185" s="396" t="s">
        <v>17184</v>
      </c>
    </row>
    <row r="186" spans="1:5">
      <c r="A186" s="318">
        <v>299</v>
      </c>
      <c r="B186" s="318" t="s">
        <v>17185</v>
      </c>
      <c r="C186" s="318" t="s">
        <v>16907</v>
      </c>
      <c r="D186" s="318" t="s">
        <v>16908</v>
      </c>
      <c r="E186" s="396" t="s">
        <v>3067</v>
      </c>
    </row>
    <row r="187" spans="1:5">
      <c r="A187" s="318">
        <v>300</v>
      </c>
      <c r="B187" s="318" t="s">
        <v>17186</v>
      </c>
      <c r="C187" s="318" t="s">
        <v>16907</v>
      </c>
      <c r="D187" s="318" t="s">
        <v>16908</v>
      </c>
      <c r="E187" s="396" t="s">
        <v>8764</v>
      </c>
    </row>
    <row r="188" spans="1:5">
      <c r="A188" s="318">
        <v>20085</v>
      </c>
      <c r="B188" s="318" t="s">
        <v>17187</v>
      </c>
      <c r="C188" s="318" t="s">
        <v>16907</v>
      </c>
      <c r="D188" s="318" t="s">
        <v>16908</v>
      </c>
      <c r="E188" s="396" t="s">
        <v>15341</v>
      </c>
    </row>
    <row r="189" spans="1:5">
      <c r="A189" s="318">
        <v>298</v>
      </c>
      <c r="B189" s="318" t="s">
        <v>17188</v>
      </c>
      <c r="C189" s="318" t="s">
        <v>16907</v>
      </c>
      <c r="D189" s="318" t="s">
        <v>16908</v>
      </c>
      <c r="E189" s="396" t="s">
        <v>17189</v>
      </c>
    </row>
    <row r="190" spans="1:5">
      <c r="A190" s="318">
        <v>311</v>
      </c>
      <c r="B190" s="318" t="s">
        <v>17190</v>
      </c>
      <c r="C190" s="318" t="s">
        <v>16907</v>
      </c>
      <c r="D190" s="318" t="s">
        <v>16908</v>
      </c>
      <c r="E190" s="396" t="s">
        <v>6195</v>
      </c>
    </row>
    <row r="191" spans="1:5">
      <c r="A191" s="318">
        <v>318</v>
      </c>
      <c r="B191" s="318" t="s">
        <v>17191</v>
      </c>
      <c r="C191" s="318" t="s">
        <v>16907</v>
      </c>
      <c r="D191" s="318" t="s">
        <v>16908</v>
      </c>
      <c r="E191" s="396" t="s">
        <v>17192</v>
      </c>
    </row>
    <row r="192" spans="1:5">
      <c r="A192" s="318">
        <v>319</v>
      </c>
      <c r="B192" s="318" t="s">
        <v>17193</v>
      </c>
      <c r="C192" s="318" t="s">
        <v>16907</v>
      </c>
      <c r="D192" s="318" t="s">
        <v>16908</v>
      </c>
      <c r="E192" s="396" t="s">
        <v>13840</v>
      </c>
    </row>
    <row r="193" spans="1:5">
      <c r="A193" s="318">
        <v>303</v>
      </c>
      <c r="B193" s="318" t="s">
        <v>17194</v>
      </c>
      <c r="C193" s="318" t="s">
        <v>16907</v>
      </c>
      <c r="D193" s="318" t="s">
        <v>16908</v>
      </c>
      <c r="E193" s="396" t="s">
        <v>6892</v>
      </c>
    </row>
    <row r="194" spans="1:5">
      <c r="A194" s="318">
        <v>305</v>
      </c>
      <c r="B194" s="318" t="s">
        <v>17195</v>
      </c>
      <c r="C194" s="318" t="s">
        <v>16907</v>
      </c>
      <c r="D194" s="318" t="s">
        <v>16908</v>
      </c>
      <c r="E194" s="396" t="s">
        <v>9395</v>
      </c>
    </row>
    <row r="195" spans="1:5">
      <c r="A195" s="318">
        <v>306</v>
      </c>
      <c r="B195" s="318" t="s">
        <v>17196</v>
      </c>
      <c r="C195" s="318" t="s">
        <v>16907</v>
      </c>
      <c r="D195" s="318" t="s">
        <v>16908</v>
      </c>
      <c r="E195" s="396" t="s">
        <v>6680</v>
      </c>
    </row>
    <row r="196" spans="1:5">
      <c r="A196" s="318">
        <v>307</v>
      </c>
      <c r="B196" s="318" t="s">
        <v>17197</v>
      </c>
      <c r="C196" s="318" t="s">
        <v>16907</v>
      </c>
      <c r="D196" s="318" t="s">
        <v>16908</v>
      </c>
      <c r="E196" s="396" t="s">
        <v>17198</v>
      </c>
    </row>
    <row r="197" spans="1:5">
      <c r="A197" s="318">
        <v>309</v>
      </c>
      <c r="B197" s="318" t="s">
        <v>17199</v>
      </c>
      <c r="C197" s="318" t="s">
        <v>16907</v>
      </c>
      <c r="D197" s="318" t="s">
        <v>16908</v>
      </c>
      <c r="E197" s="396" t="s">
        <v>17200</v>
      </c>
    </row>
    <row r="198" spans="1:5">
      <c r="A198" s="318">
        <v>310</v>
      </c>
      <c r="B198" s="318" t="s">
        <v>17201</v>
      </c>
      <c r="C198" s="318" t="s">
        <v>16907</v>
      </c>
      <c r="D198" s="318" t="s">
        <v>16908</v>
      </c>
      <c r="E198" s="396" t="s">
        <v>17202</v>
      </c>
    </row>
    <row r="199" spans="1:5">
      <c r="A199" s="318">
        <v>328</v>
      </c>
      <c r="B199" s="318" t="s">
        <v>17203</v>
      </c>
      <c r="C199" s="318" t="s">
        <v>16907</v>
      </c>
      <c r="D199" s="318" t="s">
        <v>16908</v>
      </c>
      <c r="E199" s="396" t="s">
        <v>10624</v>
      </c>
    </row>
    <row r="200" spans="1:5">
      <c r="A200" s="318">
        <v>325</v>
      </c>
      <c r="B200" s="318" t="s">
        <v>17204</v>
      </c>
      <c r="C200" s="318" t="s">
        <v>16907</v>
      </c>
      <c r="D200" s="318" t="s">
        <v>16908</v>
      </c>
      <c r="E200" s="396" t="s">
        <v>15704</v>
      </c>
    </row>
    <row r="201" spans="1:5">
      <c r="A201" s="318">
        <v>20326</v>
      </c>
      <c r="B201" s="318" t="s">
        <v>17205</v>
      </c>
      <c r="C201" s="318" t="s">
        <v>16907</v>
      </c>
      <c r="D201" s="318" t="s">
        <v>16908</v>
      </c>
      <c r="E201" s="396" t="s">
        <v>15520</v>
      </c>
    </row>
    <row r="202" spans="1:5">
      <c r="A202" s="318">
        <v>329</v>
      </c>
      <c r="B202" s="318" t="s">
        <v>17206</v>
      </c>
      <c r="C202" s="318" t="s">
        <v>16907</v>
      </c>
      <c r="D202" s="318" t="s">
        <v>16908</v>
      </c>
      <c r="E202" s="396" t="s">
        <v>17207</v>
      </c>
    </row>
    <row r="203" spans="1:5">
      <c r="A203" s="318">
        <v>308</v>
      </c>
      <c r="B203" s="318" t="s">
        <v>17208</v>
      </c>
      <c r="C203" s="318" t="s">
        <v>16907</v>
      </c>
      <c r="D203" s="318" t="s">
        <v>16908</v>
      </c>
      <c r="E203" s="396" t="s">
        <v>9415</v>
      </c>
    </row>
    <row r="204" spans="1:5">
      <c r="A204" s="318">
        <v>39642</v>
      </c>
      <c r="B204" s="318" t="s">
        <v>17209</v>
      </c>
      <c r="C204" s="318" t="s">
        <v>16907</v>
      </c>
      <c r="D204" s="318" t="s">
        <v>16908</v>
      </c>
      <c r="E204" s="396" t="s">
        <v>2409</v>
      </c>
    </row>
    <row r="205" spans="1:5">
      <c r="A205" s="318">
        <v>39641</v>
      </c>
      <c r="B205" s="318" t="s">
        <v>17210</v>
      </c>
      <c r="C205" s="318" t="s">
        <v>16907</v>
      </c>
      <c r="D205" s="318" t="s">
        <v>16908</v>
      </c>
      <c r="E205" s="396" t="s">
        <v>17211</v>
      </c>
    </row>
    <row r="206" spans="1:5">
      <c r="A206" s="318">
        <v>39643</v>
      </c>
      <c r="B206" s="318" t="s">
        <v>17212</v>
      </c>
      <c r="C206" s="318" t="s">
        <v>16907</v>
      </c>
      <c r="D206" s="318" t="s">
        <v>16908</v>
      </c>
      <c r="E206" s="396" t="s">
        <v>14824</v>
      </c>
    </row>
    <row r="207" spans="1:5">
      <c r="A207" s="318">
        <v>39644</v>
      </c>
      <c r="B207" s="318" t="s">
        <v>17213</v>
      </c>
      <c r="C207" s="318" t="s">
        <v>16907</v>
      </c>
      <c r="D207" s="318" t="s">
        <v>16908</v>
      </c>
      <c r="E207" s="396" t="s">
        <v>17214</v>
      </c>
    </row>
    <row r="208" spans="1:5">
      <c r="A208" s="318">
        <v>39645</v>
      </c>
      <c r="B208" s="318" t="s">
        <v>17215</v>
      </c>
      <c r="C208" s="318" t="s">
        <v>16907</v>
      </c>
      <c r="D208" s="318" t="s">
        <v>16908</v>
      </c>
      <c r="E208" s="396" t="s">
        <v>17216</v>
      </c>
    </row>
    <row r="209" spans="1:5">
      <c r="A209" s="318">
        <v>41610</v>
      </c>
      <c r="B209" s="318" t="s">
        <v>17217</v>
      </c>
      <c r="C209" s="318" t="s">
        <v>16907</v>
      </c>
      <c r="D209" s="318" t="s">
        <v>16908</v>
      </c>
      <c r="E209" s="396" t="s">
        <v>17218</v>
      </c>
    </row>
    <row r="210" spans="1:5">
      <c r="A210" s="318">
        <v>41611</v>
      </c>
      <c r="B210" s="318" t="s">
        <v>17219</v>
      </c>
      <c r="C210" s="318" t="s">
        <v>16907</v>
      </c>
      <c r="D210" s="318" t="s">
        <v>16908</v>
      </c>
      <c r="E210" s="396" t="s">
        <v>17220</v>
      </c>
    </row>
    <row r="211" spans="1:5">
      <c r="A211" s="318">
        <v>41612</v>
      </c>
      <c r="B211" s="318" t="s">
        <v>17221</v>
      </c>
      <c r="C211" s="318" t="s">
        <v>16907</v>
      </c>
      <c r="D211" s="318" t="s">
        <v>16908</v>
      </c>
      <c r="E211" s="396" t="s">
        <v>17222</v>
      </c>
    </row>
    <row r="212" spans="1:5">
      <c r="A212" s="318">
        <v>41637</v>
      </c>
      <c r="B212" s="318" t="s">
        <v>17223</v>
      </c>
      <c r="C212" s="318" t="s">
        <v>16907</v>
      </c>
      <c r="D212" s="318" t="s">
        <v>16908</v>
      </c>
      <c r="E212" s="396" t="s">
        <v>17224</v>
      </c>
    </row>
    <row r="213" spans="1:5">
      <c r="A213" s="318">
        <v>41638</v>
      </c>
      <c r="B213" s="318" t="s">
        <v>17225</v>
      </c>
      <c r="C213" s="318" t="s">
        <v>16907</v>
      </c>
      <c r="D213" s="318" t="s">
        <v>16908</v>
      </c>
      <c r="E213" s="396" t="s">
        <v>17226</v>
      </c>
    </row>
    <row r="214" spans="1:5">
      <c r="A214" s="318">
        <v>41639</v>
      </c>
      <c r="B214" s="318" t="s">
        <v>17227</v>
      </c>
      <c r="C214" s="318" t="s">
        <v>16907</v>
      </c>
      <c r="D214" s="318" t="s">
        <v>16908</v>
      </c>
      <c r="E214" s="396" t="s">
        <v>17228</v>
      </c>
    </row>
    <row r="215" spans="1:5">
      <c r="A215" s="318">
        <v>11789</v>
      </c>
      <c r="B215" s="318" t="s">
        <v>17229</v>
      </c>
      <c r="C215" s="318" t="s">
        <v>16907</v>
      </c>
      <c r="D215" s="318" t="s">
        <v>16908</v>
      </c>
      <c r="E215" s="396" t="s">
        <v>2174</v>
      </c>
    </row>
    <row r="216" spans="1:5">
      <c r="A216" s="318">
        <v>20975</v>
      </c>
      <c r="B216" s="318" t="s">
        <v>17230</v>
      </c>
      <c r="C216" s="318" t="s">
        <v>16907</v>
      </c>
      <c r="D216" s="318" t="s">
        <v>16908</v>
      </c>
      <c r="E216" s="396" t="s">
        <v>9217</v>
      </c>
    </row>
    <row r="217" spans="1:5">
      <c r="A217" s="318">
        <v>20976</v>
      </c>
      <c r="B217" s="318" t="s">
        <v>17231</v>
      </c>
      <c r="C217" s="318" t="s">
        <v>16907</v>
      </c>
      <c r="D217" s="318" t="s">
        <v>16908</v>
      </c>
      <c r="E217" s="396" t="s">
        <v>17232</v>
      </c>
    </row>
    <row r="218" spans="1:5">
      <c r="A218" s="318">
        <v>40340</v>
      </c>
      <c r="B218" s="318" t="s">
        <v>17233</v>
      </c>
      <c r="C218" s="318" t="s">
        <v>16907</v>
      </c>
      <c r="D218" s="318" t="s">
        <v>16908</v>
      </c>
      <c r="E218" s="396" t="s">
        <v>17234</v>
      </c>
    </row>
    <row r="219" spans="1:5">
      <c r="A219" s="318">
        <v>40341</v>
      </c>
      <c r="B219" s="318" t="s">
        <v>17235</v>
      </c>
      <c r="C219" s="318" t="s">
        <v>16907</v>
      </c>
      <c r="D219" s="318" t="s">
        <v>16908</v>
      </c>
      <c r="E219" s="396" t="s">
        <v>17236</v>
      </c>
    </row>
    <row r="220" spans="1:5">
      <c r="A220" s="318">
        <v>40342</v>
      </c>
      <c r="B220" s="318" t="s">
        <v>17237</v>
      </c>
      <c r="C220" s="318" t="s">
        <v>16907</v>
      </c>
      <c r="D220" s="318" t="s">
        <v>16908</v>
      </c>
      <c r="E220" s="396" t="s">
        <v>12183</v>
      </c>
    </row>
    <row r="221" spans="1:5">
      <c r="A221" s="318">
        <v>40343</v>
      </c>
      <c r="B221" s="318" t="s">
        <v>17238</v>
      </c>
      <c r="C221" s="318" t="s">
        <v>16907</v>
      </c>
      <c r="D221" s="318" t="s">
        <v>16908</v>
      </c>
      <c r="E221" s="396" t="s">
        <v>17239</v>
      </c>
    </row>
    <row r="222" spans="1:5">
      <c r="A222" s="318">
        <v>40344</v>
      </c>
      <c r="B222" s="318" t="s">
        <v>17240</v>
      </c>
      <c r="C222" s="318" t="s">
        <v>16907</v>
      </c>
      <c r="D222" s="318" t="s">
        <v>16908</v>
      </c>
      <c r="E222" s="396" t="s">
        <v>17241</v>
      </c>
    </row>
    <row r="223" spans="1:5">
      <c r="A223" s="318">
        <v>40345</v>
      </c>
      <c r="B223" s="318" t="s">
        <v>17242</v>
      </c>
      <c r="C223" s="318" t="s">
        <v>16907</v>
      </c>
      <c r="D223" s="318" t="s">
        <v>16908</v>
      </c>
      <c r="E223" s="396" t="s">
        <v>17243</v>
      </c>
    </row>
    <row r="224" spans="1:5">
      <c r="A224" s="318">
        <v>40346</v>
      </c>
      <c r="B224" s="318" t="s">
        <v>17244</v>
      </c>
      <c r="C224" s="318" t="s">
        <v>16907</v>
      </c>
      <c r="D224" s="318" t="s">
        <v>16908</v>
      </c>
      <c r="E224" s="396" t="s">
        <v>17245</v>
      </c>
    </row>
    <row r="225" spans="1:5">
      <c r="A225" s="318">
        <v>40347</v>
      </c>
      <c r="B225" s="318" t="s">
        <v>17246</v>
      </c>
      <c r="C225" s="318" t="s">
        <v>16907</v>
      </c>
      <c r="D225" s="318" t="s">
        <v>16908</v>
      </c>
      <c r="E225" s="396" t="s">
        <v>17247</v>
      </c>
    </row>
    <row r="226" spans="1:5">
      <c r="A226" s="318">
        <v>6138</v>
      </c>
      <c r="B226" s="318" t="s">
        <v>17248</v>
      </c>
      <c r="C226" s="318" t="s">
        <v>16907</v>
      </c>
      <c r="D226" s="318" t="s">
        <v>16908</v>
      </c>
      <c r="E226" s="396" t="s">
        <v>13798</v>
      </c>
    </row>
    <row r="227" spans="1:5">
      <c r="A227" s="318">
        <v>43424</v>
      </c>
      <c r="B227" s="318" t="s">
        <v>17249</v>
      </c>
      <c r="C227" s="318" t="s">
        <v>16907</v>
      </c>
      <c r="D227" s="318" t="s">
        <v>16908</v>
      </c>
      <c r="E227" s="396" t="s">
        <v>7179</v>
      </c>
    </row>
    <row r="228" spans="1:5">
      <c r="A228" s="318">
        <v>43426</v>
      </c>
      <c r="B228" s="318" t="s">
        <v>17250</v>
      </c>
      <c r="C228" s="318" t="s">
        <v>16907</v>
      </c>
      <c r="D228" s="318" t="s">
        <v>16908</v>
      </c>
      <c r="E228" s="396" t="s">
        <v>17251</v>
      </c>
    </row>
    <row r="229" spans="1:5">
      <c r="A229" s="318">
        <v>12565</v>
      </c>
      <c r="B229" s="318" t="s">
        <v>17252</v>
      </c>
      <c r="C229" s="318" t="s">
        <v>16907</v>
      </c>
      <c r="D229" s="318" t="s">
        <v>16908</v>
      </c>
      <c r="E229" s="396" t="s">
        <v>17253</v>
      </c>
    </row>
    <row r="230" spans="1:5">
      <c r="A230" s="318">
        <v>12567</v>
      </c>
      <c r="B230" s="318" t="s">
        <v>17254</v>
      </c>
      <c r="C230" s="318" t="s">
        <v>16907</v>
      </c>
      <c r="D230" s="318" t="s">
        <v>16908</v>
      </c>
      <c r="E230" s="396" t="s">
        <v>17255</v>
      </c>
    </row>
    <row r="231" spans="1:5">
      <c r="A231" s="318">
        <v>12568</v>
      </c>
      <c r="B231" s="318" t="s">
        <v>17256</v>
      </c>
      <c r="C231" s="318" t="s">
        <v>16907</v>
      </c>
      <c r="D231" s="318" t="s">
        <v>16908</v>
      </c>
      <c r="E231" s="396" t="s">
        <v>17257</v>
      </c>
    </row>
    <row r="232" spans="1:5">
      <c r="A232" s="318">
        <v>43441</v>
      </c>
      <c r="B232" s="318" t="s">
        <v>17258</v>
      </c>
      <c r="C232" s="318" t="s">
        <v>16907</v>
      </c>
      <c r="D232" s="318" t="s">
        <v>16908</v>
      </c>
      <c r="E232" s="396" t="s">
        <v>17259</v>
      </c>
    </row>
    <row r="233" spans="1:5">
      <c r="A233" s="318">
        <v>43423</v>
      </c>
      <c r="B233" s="318" t="s">
        <v>17260</v>
      </c>
      <c r="C233" s="318" t="s">
        <v>16907</v>
      </c>
      <c r="D233" s="318" t="s">
        <v>16908</v>
      </c>
      <c r="E233" s="396" t="s">
        <v>17261</v>
      </c>
    </row>
    <row r="234" spans="1:5">
      <c r="A234" s="318">
        <v>12532</v>
      </c>
      <c r="B234" s="318" t="s">
        <v>17262</v>
      </c>
      <c r="C234" s="318" t="s">
        <v>16907</v>
      </c>
      <c r="D234" s="318" t="s">
        <v>16908</v>
      </c>
      <c r="E234" s="396" t="s">
        <v>17263</v>
      </c>
    </row>
    <row r="235" spans="1:5">
      <c r="A235" s="318">
        <v>43444</v>
      </c>
      <c r="B235" s="318" t="s">
        <v>17264</v>
      </c>
      <c r="C235" s="318" t="s">
        <v>16907</v>
      </c>
      <c r="D235" s="318" t="s">
        <v>16908</v>
      </c>
      <c r="E235" s="396" t="s">
        <v>17265</v>
      </c>
    </row>
    <row r="236" spans="1:5">
      <c r="A236" s="318">
        <v>12551</v>
      </c>
      <c r="B236" s="318" t="s">
        <v>17266</v>
      </c>
      <c r="C236" s="318" t="s">
        <v>16907</v>
      </c>
      <c r="D236" s="318" t="s">
        <v>16908</v>
      </c>
      <c r="E236" s="396" t="s">
        <v>17267</v>
      </c>
    </row>
    <row r="237" spans="1:5">
      <c r="A237" s="318">
        <v>43442</v>
      </c>
      <c r="B237" s="318" t="s">
        <v>17268</v>
      </c>
      <c r="C237" s="318" t="s">
        <v>16907</v>
      </c>
      <c r="D237" s="318" t="s">
        <v>16908</v>
      </c>
      <c r="E237" s="396" t="s">
        <v>17269</v>
      </c>
    </row>
    <row r="238" spans="1:5">
      <c r="A238" s="318">
        <v>43443</v>
      </c>
      <c r="B238" s="318" t="s">
        <v>17270</v>
      </c>
      <c r="C238" s="318" t="s">
        <v>16907</v>
      </c>
      <c r="D238" s="318" t="s">
        <v>16908</v>
      </c>
      <c r="E238" s="396" t="s">
        <v>17271</v>
      </c>
    </row>
    <row r="239" spans="1:5">
      <c r="A239" s="318">
        <v>12544</v>
      </c>
      <c r="B239" s="318" t="s">
        <v>17272</v>
      </c>
      <c r="C239" s="318" t="s">
        <v>16907</v>
      </c>
      <c r="D239" s="318" t="s">
        <v>16908</v>
      </c>
      <c r="E239" s="396" t="s">
        <v>17273</v>
      </c>
    </row>
    <row r="240" spans="1:5">
      <c r="A240" s="318">
        <v>12547</v>
      </c>
      <c r="B240" s="318" t="s">
        <v>17274</v>
      </c>
      <c r="C240" s="318" t="s">
        <v>16907</v>
      </c>
      <c r="D240" s="318" t="s">
        <v>16908</v>
      </c>
      <c r="E240" s="396" t="s">
        <v>17275</v>
      </c>
    </row>
    <row r="241" spans="1:5">
      <c r="A241" s="318">
        <v>43445</v>
      </c>
      <c r="B241" s="318" t="s">
        <v>17276</v>
      </c>
      <c r="C241" s="318" t="s">
        <v>16907</v>
      </c>
      <c r="D241" s="318" t="s">
        <v>16908</v>
      </c>
      <c r="E241" s="396" t="s">
        <v>17277</v>
      </c>
    </row>
    <row r="242" spans="1:5">
      <c r="A242" s="318">
        <v>12563</v>
      </c>
      <c r="B242" s="318" t="s">
        <v>17278</v>
      </c>
      <c r="C242" s="318" t="s">
        <v>16907</v>
      </c>
      <c r="D242" s="318" t="s">
        <v>16908</v>
      </c>
      <c r="E242" s="396" t="s">
        <v>17279</v>
      </c>
    </row>
    <row r="243" spans="1:5">
      <c r="A243" s="318">
        <v>43425</v>
      </c>
      <c r="B243" s="318" t="s">
        <v>17280</v>
      </c>
      <c r="C243" s="318" t="s">
        <v>16907</v>
      </c>
      <c r="D243" s="318" t="s">
        <v>16908</v>
      </c>
      <c r="E243" s="396" t="s">
        <v>17281</v>
      </c>
    </row>
    <row r="244" spans="1:5">
      <c r="A244" s="318">
        <v>43446</v>
      </c>
      <c r="B244" s="318" t="s">
        <v>17282</v>
      </c>
      <c r="C244" s="318" t="s">
        <v>16907</v>
      </c>
      <c r="D244" s="318" t="s">
        <v>16908</v>
      </c>
      <c r="E244" s="396" t="s">
        <v>17283</v>
      </c>
    </row>
    <row r="245" spans="1:5">
      <c r="A245" s="318">
        <v>43447</v>
      </c>
      <c r="B245" s="318" t="s">
        <v>17284</v>
      </c>
      <c r="C245" s="318" t="s">
        <v>16907</v>
      </c>
      <c r="D245" s="318" t="s">
        <v>16908</v>
      </c>
      <c r="E245" s="396" t="s">
        <v>17285</v>
      </c>
    </row>
    <row r="246" spans="1:5">
      <c r="A246" s="318">
        <v>43448</v>
      </c>
      <c r="B246" s="318" t="s">
        <v>17286</v>
      </c>
      <c r="C246" s="318" t="s">
        <v>16907</v>
      </c>
      <c r="D246" s="318" t="s">
        <v>16908</v>
      </c>
      <c r="E246" s="396" t="s">
        <v>17287</v>
      </c>
    </row>
    <row r="247" spans="1:5">
      <c r="A247" s="318">
        <v>13761</v>
      </c>
      <c r="B247" s="318" t="s">
        <v>17288</v>
      </c>
      <c r="C247" s="318" t="s">
        <v>16907</v>
      </c>
      <c r="D247" s="318" t="s">
        <v>16908</v>
      </c>
      <c r="E247" s="396" t="s">
        <v>17289</v>
      </c>
    </row>
    <row r="248" spans="1:5">
      <c r="A248" s="318">
        <v>4814</v>
      </c>
      <c r="B248" s="318" t="s">
        <v>17290</v>
      </c>
      <c r="C248" s="318" t="s">
        <v>16907</v>
      </c>
      <c r="D248" s="318" t="s">
        <v>16908</v>
      </c>
      <c r="E248" s="396" t="s">
        <v>17291</v>
      </c>
    </row>
    <row r="249" spans="1:5">
      <c r="A249" s="318">
        <v>44473</v>
      </c>
      <c r="B249" s="318" t="s">
        <v>17292</v>
      </c>
      <c r="C249" s="318" t="s">
        <v>16907</v>
      </c>
      <c r="D249" s="318" t="s">
        <v>16908</v>
      </c>
      <c r="E249" s="396" t="s">
        <v>17293</v>
      </c>
    </row>
    <row r="250" spans="1:5">
      <c r="A250" s="318">
        <v>6122</v>
      </c>
      <c r="B250" s="318" t="s">
        <v>17294</v>
      </c>
      <c r="C250" s="318" t="s">
        <v>17128</v>
      </c>
      <c r="D250" s="318" t="s">
        <v>16908</v>
      </c>
      <c r="E250" s="396" t="s">
        <v>9134</v>
      </c>
    </row>
    <row r="251" spans="1:5">
      <c r="A251" s="318">
        <v>40810</v>
      </c>
      <c r="B251" s="318" t="s">
        <v>17295</v>
      </c>
      <c r="C251" s="318" t="s">
        <v>17131</v>
      </c>
      <c r="D251" s="318" t="s">
        <v>16908</v>
      </c>
      <c r="E251" s="396" t="s">
        <v>17296</v>
      </c>
    </row>
    <row r="252" spans="1:5">
      <c r="A252" s="318">
        <v>21100</v>
      </c>
      <c r="B252" s="318" t="s">
        <v>17297</v>
      </c>
      <c r="C252" s="318" t="s">
        <v>16907</v>
      </c>
      <c r="D252" s="318" t="s">
        <v>16908</v>
      </c>
      <c r="E252" s="396" t="s">
        <v>17298</v>
      </c>
    </row>
    <row r="253" spans="1:5">
      <c r="A253" s="318">
        <v>11816</v>
      </c>
      <c r="B253" s="318" t="s">
        <v>17299</v>
      </c>
      <c r="C253" s="318" t="s">
        <v>16907</v>
      </c>
      <c r="D253" s="318" t="s">
        <v>16916</v>
      </c>
      <c r="E253" s="396" t="s">
        <v>17300</v>
      </c>
    </row>
    <row r="254" spans="1:5">
      <c r="A254" s="318">
        <v>11814</v>
      </c>
      <c r="B254" s="318" t="s">
        <v>17301</v>
      </c>
      <c r="C254" s="318" t="s">
        <v>16907</v>
      </c>
      <c r="D254" s="318" t="s">
        <v>16908</v>
      </c>
      <c r="E254" s="396" t="s">
        <v>17302</v>
      </c>
    </row>
    <row r="255" spans="1:5">
      <c r="A255" s="318">
        <v>14186</v>
      </c>
      <c r="B255" s="318" t="s">
        <v>17303</v>
      </c>
      <c r="C255" s="318" t="s">
        <v>16907</v>
      </c>
      <c r="D255" s="318" t="s">
        <v>16908</v>
      </c>
      <c r="E255" s="396" t="s">
        <v>17304</v>
      </c>
    </row>
    <row r="256" spans="1:5">
      <c r="A256" s="318">
        <v>14185</v>
      </c>
      <c r="B256" s="318" t="s">
        <v>17305</v>
      </c>
      <c r="C256" s="318" t="s">
        <v>16907</v>
      </c>
      <c r="D256" s="318" t="s">
        <v>16908</v>
      </c>
      <c r="E256" s="396" t="s">
        <v>17306</v>
      </c>
    </row>
    <row r="257" spans="1:5">
      <c r="A257" s="318">
        <v>11811</v>
      </c>
      <c r="B257" s="318" t="s">
        <v>17307</v>
      </c>
      <c r="C257" s="318" t="s">
        <v>16907</v>
      </c>
      <c r="D257" s="318" t="s">
        <v>16908</v>
      </c>
      <c r="E257" s="396" t="s">
        <v>17308</v>
      </c>
    </row>
    <row r="258" spans="1:5">
      <c r="A258" s="318">
        <v>44498</v>
      </c>
      <c r="B258" s="318" t="s">
        <v>17309</v>
      </c>
      <c r="C258" s="318" t="s">
        <v>16907</v>
      </c>
      <c r="D258" s="318" t="s">
        <v>16908</v>
      </c>
      <c r="E258" s="396" t="s">
        <v>17310</v>
      </c>
    </row>
    <row r="259" spans="1:5">
      <c r="A259" s="318">
        <v>34469</v>
      </c>
      <c r="B259" s="318" t="s">
        <v>17311</v>
      </c>
      <c r="C259" s="318" t="s">
        <v>16907</v>
      </c>
      <c r="D259" s="318" t="s">
        <v>16908</v>
      </c>
      <c r="E259" s="396" t="s">
        <v>17312</v>
      </c>
    </row>
    <row r="260" spans="1:5">
      <c r="A260" s="318">
        <v>34476</v>
      </c>
      <c r="B260" s="318" t="s">
        <v>17313</v>
      </c>
      <c r="C260" s="318" t="s">
        <v>16907</v>
      </c>
      <c r="D260" s="318" t="s">
        <v>16908</v>
      </c>
      <c r="E260" s="396" t="s">
        <v>17314</v>
      </c>
    </row>
    <row r="261" spans="1:5">
      <c r="A261" s="318">
        <v>34477</v>
      </c>
      <c r="B261" s="318" t="s">
        <v>17315</v>
      </c>
      <c r="C261" s="318" t="s">
        <v>16907</v>
      </c>
      <c r="D261" s="318" t="s">
        <v>16908</v>
      </c>
      <c r="E261" s="396" t="s">
        <v>17316</v>
      </c>
    </row>
    <row r="262" spans="1:5">
      <c r="A262" s="318">
        <v>34482</v>
      </c>
      <c r="B262" s="318" t="s">
        <v>17317</v>
      </c>
      <c r="C262" s="318" t="s">
        <v>16907</v>
      </c>
      <c r="D262" s="318" t="s">
        <v>16908</v>
      </c>
      <c r="E262" s="396" t="s">
        <v>17318</v>
      </c>
    </row>
    <row r="263" spans="1:5">
      <c r="A263" s="318">
        <v>34472</v>
      </c>
      <c r="B263" s="318" t="s">
        <v>17319</v>
      </c>
      <c r="C263" s="318" t="s">
        <v>16907</v>
      </c>
      <c r="D263" s="318" t="s">
        <v>16916</v>
      </c>
      <c r="E263" s="396" t="s">
        <v>17320</v>
      </c>
    </row>
    <row r="264" spans="1:5">
      <c r="A264" s="318">
        <v>42425</v>
      </c>
      <c r="B264" s="318" t="s">
        <v>17321</v>
      </c>
      <c r="C264" s="318" t="s">
        <v>16907</v>
      </c>
      <c r="D264" s="318" t="s">
        <v>16908</v>
      </c>
      <c r="E264" s="396" t="s">
        <v>17322</v>
      </c>
    </row>
    <row r="265" spans="1:5">
      <c r="A265" s="318">
        <v>42422</v>
      </c>
      <c r="B265" s="318" t="s">
        <v>17323</v>
      </c>
      <c r="C265" s="318" t="s">
        <v>16907</v>
      </c>
      <c r="D265" s="318" t="s">
        <v>16916</v>
      </c>
      <c r="E265" s="396" t="s">
        <v>17324</v>
      </c>
    </row>
    <row r="266" spans="1:5">
      <c r="A266" s="318">
        <v>43184</v>
      </c>
      <c r="B266" s="318" t="s">
        <v>17325</v>
      </c>
      <c r="C266" s="318" t="s">
        <v>16907</v>
      </c>
      <c r="D266" s="318" t="s">
        <v>16908</v>
      </c>
      <c r="E266" s="396" t="s">
        <v>17326</v>
      </c>
    </row>
    <row r="267" spans="1:5">
      <c r="A267" s="318">
        <v>42424</v>
      </c>
      <c r="B267" s="318" t="s">
        <v>17327</v>
      </c>
      <c r="C267" s="318" t="s">
        <v>16907</v>
      </c>
      <c r="D267" s="318" t="s">
        <v>16908</v>
      </c>
      <c r="E267" s="396" t="s">
        <v>17328</v>
      </c>
    </row>
    <row r="268" spans="1:5">
      <c r="A268" s="318">
        <v>42421</v>
      </c>
      <c r="B268" s="318" t="s">
        <v>17329</v>
      </c>
      <c r="C268" s="318" t="s">
        <v>16907</v>
      </c>
      <c r="D268" s="318" t="s">
        <v>16908</v>
      </c>
      <c r="E268" s="396" t="s">
        <v>17330</v>
      </c>
    </row>
    <row r="269" spans="1:5">
      <c r="A269" s="318">
        <v>42416</v>
      </c>
      <c r="B269" s="318" t="s">
        <v>17331</v>
      </c>
      <c r="C269" s="318" t="s">
        <v>16907</v>
      </c>
      <c r="D269" s="318" t="s">
        <v>16908</v>
      </c>
      <c r="E269" s="396" t="s">
        <v>17332</v>
      </c>
    </row>
    <row r="270" spans="1:5">
      <c r="A270" s="318">
        <v>42417</v>
      </c>
      <c r="B270" s="318" t="s">
        <v>17333</v>
      </c>
      <c r="C270" s="318" t="s">
        <v>16907</v>
      </c>
      <c r="D270" s="318" t="s">
        <v>16908</v>
      </c>
      <c r="E270" s="396" t="s">
        <v>17334</v>
      </c>
    </row>
    <row r="271" spans="1:5">
      <c r="A271" s="318">
        <v>42419</v>
      </c>
      <c r="B271" s="318" t="s">
        <v>17335</v>
      </c>
      <c r="C271" s="318" t="s">
        <v>16907</v>
      </c>
      <c r="D271" s="318" t="s">
        <v>16908</v>
      </c>
      <c r="E271" s="396" t="s">
        <v>17336</v>
      </c>
    </row>
    <row r="272" spans="1:5">
      <c r="A272" s="318">
        <v>42420</v>
      </c>
      <c r="B272" s="318" t="s">
        <v>17337</v>
      </c>
      <c r="C272" s="318" t="s">
        <v>16907</v>
      </c>
      <c r="D272" s="318" t="s">
        <v>16908</v>
      </c>
      <c r="E272" s="396" t="s">
        <v>17338</v>
      </c>
    </row>
    <row r="273" spans="1:5">
      <c r="A273" s="318">
        <v>43195</v>
      </c>
      <c r="B273" s="318" t="s">
        <v>17339</v>
      </c>
      <c r="C273" s="318" t="s">
        <v>16907</v>
      </c>
      <c r="D273" s="318" t="s">
        <v>16908</v>
      </c>
      <c r="E273" s="396" t="s">
        <v>17340</v>
      </c>
    </row>
    <row r="274" spans="1:5">
      <c r="A274" s="318">
        <v>43196</v>
      </c>
      <c r="B274" s="318" t="s">
        <v>17341</v>
      </c>
      <c r="C274" s="318" t="s">
        <v>16907</v>
      </c>
      <c r="D274" s="318" t="s">
        <v>16908</v>
      </c>
      <c r="E274" s="396" t="s">
        <v>17342</v>
      </c>
    </row>
    <row r="275" spans="1:5">
      <c r="A275" s="318">
        <v>43198</v>
      </c>
      <c r="B275" s="318" t="s">
        <v>17343</v>
      </c>
      <c r="C275" s="318" t="s">
        <v>16907</v>
      </c>
      <c r="D275" s="318" t="s">
        <v>16908</v>
      </c>
      <c r="E275" s="396" t="s">
        <v>17344</v>
      </c>
    </row>
    <row r="276" spans="1:5">
      <c r="A276" s="318">
        <v>43199</v>
      </c>
      <c r="B276" s="318" t="s">
        <v>17345</v>
      </c>
      <c r="C276" s="318" t="s">
        <v>16907</v>
      </c>
      <c r="D276" s="318" t="s">
        <v>16908</v>
      </c>
      <c r="E276" s="396" t="s">
        <v>17346</v>
      </c>
    </row>
    <row r="277" spans="1:5">
      <c r="A277" s="318">
        <v>43200</v>
      </c>
      <c r="B277" s="318" t="s">
        <v>17347</v>
      </c>
      <c r="C277" s="318" t="s">
        <v>16907</v>
      </c>
      <c r="D277" s="318" t="s">
        <v>16908</v>
      </c>
      <c r="E277" s="396" t="s">
        <v>17348</v>
      </c>
    </row>
    <row r="278" spans="1:5">
      <c r="A278" s="318">
        <v>39556</v>
      </c>
      <c r="B278" s="318" t="s">
        <v>17349</v>
      </c>
      <c r="C278" s="318" t="s">
        <v>16907</v>
      </c>
      <c r="D278" s="318" t="s">
        <v>16908</v>
      </c>
      <c r="E278" s="396" t="s">
        <v>17350</v>
      </c>
    </row>
    <row r="279" spans="1:5">
      <c r="A279" s="318">
        <v>39557</v>
      </c>
      <c r="B279" s="318" t="s">
        <v>17351</v>
      </c>
      <c r="C279" s="318" t="s">
        <v>16907</v>
      </c>
      <c r="D279" s="318" t="s">
        <v>16908</v>
      </c>
      <c r="E279" s="396" t="s">
        <v>17352</v>
      </c>
    </row>
    <row r="280" spans="1:5">
      <c r="A280" s="318">
        <v>39559</v>
      </c>
      <c r="B280" s="318" t="s">
        <v>17353</v>
      </c>
      <c r="C280" s="318" t="s">
        <v>16907</v>
      </c>
      <c r="D280" s="318" t="s">
        <v>16908</v>
      </c>
      <c r="E280" s="396" t="s">
        <v>17354</v>
      </c>
    </row>
    <row r="281" spans="1:5">
      <c r="A281" s="318">
        <v>39560</v>
      </c>
      <c r="B281" s="318" t="s">
        <v>17355</v>
      </c>
      <c r="C281" s="318" t="s">
        <v>16907</v>
      </c>
      <c r="D281" s="318" t="s">
        <v>16908</v>
      </c>
      <c r="E281" s="396" t="s">
        <v>17356</v>
      </c>
    </row>
    <row r="282" spans="1:5">
      <c r="A282" s="318">
        <v>39561</v>
      </c>
      <c r="B282" s="318" t="s">
        <v>17357</v>
      </c>
      <c r="C282" s="318" t="s">
        <v>16907</v>
      </c>
      <c r="D282" s="318" t="s">
        <v>16908</v>
      </c>
      <c r="E282" s="396" t="s">
        <v>17358</v>
      </c>
    </row>
    <row r="283" spans="1:5">
      <c r="A283" s="318">
        <v>43190</v>
      </c>
      <c r="B283" s="318" t="s">
        <v>17359</v>
      </c>
      <c r="C283" s="318" t="s">
        <v>16907</v>
      </c>
      <c r="D283" s="318" t="s">
        <v>16908</v>
      </c>
      <c r="E283" s="396" t="s">
        <v>17360</v>
      </c>
    </row>
    <row r="284" spans="1:5">
      <c r="A284" s="318">
        <v>39555</v>
      </c>
      <c r="B284" s="318" t="s">
        <v>17361</v>
      </c>
      <c r="C284" s="318" t="s">
        <v>16907</v>
      </c>
      <c r="D284" s="318" t="s">
        <v>16908</v>
      </c>
      <c r="E284" s="396" t="s">
        <v>17362</v>
      </c>
    </row>
    <row r="285" spans="1:5">
      <c r="A285" s="318">
        <v>43191</v>
      </c>
      <c r="B285" s="318" t="s">
        <v>17363</v>
      </c>
      <c r="C285" s="318" t="s">
        <v>16907</v>
      </c>
      <c r="D285" s="318" t="s">
        <v>16908</v>
      </c>
      <c r="E285" s="396" t="s">
        <v>17364</v>
      </c>
    </row>
    <row r="286" spans="1:5">
      <c r="A286" s="318">
        <v>39548</v>
      </c>
      <c r="B286" s="318" t="s">
        <v>17365</v>
      </c>
      <c r="C286" s="318" t="s">
        <v>16907</v>
      </c>
      <c r="D286" s="318" t="s">
        <v>16908</v>
      </c>
      <c r="E286" s="396" t="s">
        <v>17366</v>
      </c>
    </row>
    <row r="287" spans="1:5">
      <c r="A287" s="318">
        <v>43192</v>
      </c>
      <c r="B287" s="318" t="s">
        <v>17367</v>
      </c>
      <c r="C287" s="318" t="s">
        <v>16907</v>
      </c>
      <c r="D287" s="318" t="s">
        <v>16908</v>
      </c>
      <c r="E287" s="396" t="s">
        <v>17368</v>
      </c>
    </row>
    <row r="288" spans="1:5">
      <c r="A288" s="318">
        <v>39554</v>
      </c>
      <c r="B288" s="318" t="s">
        <v>17369</v>
      </c>
      <c r="C288" s="318" t="s">
        <v>16907</v>
      </c>
      <c r="D288" s="318" t="s">
        <v>16908</v>
      </c>
      <c r="E288" s="396" t="s">
        <v>17370</v>
      </c>
    </row>
    <row r="289" spans="1:5">
      <c r="A289" s="318">
        <v>43194</v>
      </c>
      <c r="B289" s="318" t="s">
        <v>17371</v>
      </c>
      <c r="C289" s="318" t="s">
        <v>16907</v>
      </c>
      <c r="D289" s="318" t="s">
        <v>16908</v>
      </c>
      <c r="E289" s="396" t="s">
        <v>17372</v>
      </c>
    </row>
    <row r="290" spans="1:5">
      <c r="A290" s="318">
        <v>39551</v>
      </c>
      <c r="B290" s="318" t="s">
        <v>17373</v>
      </c>
      <c r="C290" s="318" t="s">
        <v>16907</v>
      </c>
      <c r="D290" s="318" t="s">
        <v>16908</v>
      </c>
      <c r="E290" s="396" t="s">
        <v>17374</v>
      </c>
    </row>
    <row r="291" spans="1:5">
      <c r="A291" s="318">
        <v>43185</v>
      </c>
      <c r="B291" s="318" t="s">
        <v>17375</v>
      </c>
      <c r="C291" s="318" t="s">
        <v>16907</v>
      </c>
      <c r="D291" s="318" t="s">
        <v>16908</v>
      </c>
      <c r="E291" s="396" t="s">
        <v>17376</v>
      </c>
    </row>
    <row r="292" spans="1:5">
      <c r="A292" s="318">
        <v>43186</v>
      </c>
      <c r="B292" s="318" t="s">
        <v>17377</v>
      </c>
      <c r="C292" s="318" t="s">
        <v>16907</v>
      </c>
      <c r="D292" s="318" t="s">
        <v>16908</v>
      </c>
      <c r="E292" s="396" t="s">
        <v>17378</v>
      </c>
    </row>
    <row r="293" spans="1:5">
      <c r="A293" s="318">
        <v>43187</v>
      </c>
      <c r="B293" s="318" t="s">
        <v>17379</v>
      </c>
      <c r="C293" s="318" t="s">
        <v>16907</v>
      </c>
      <c r="D293" s="318" t="s">
        <v>16908</v>
      </c>
      <c r="E293" s="396" t="s">
        <v>17380</v>
      </c>
    </row>
    <row r="294" spans="1:5">
      <c r="A294" s="318">
        <v>43188</v>
      </c>
      <c r="B294" s="318" t="s">
        <v>17381</v>
      </c>
      <c r="C294" s="318" t="s">
        <v>16907</v>
      </c>
      <c r="D294" s="318" t="s">
        <v>16908</v>
      </c>
      <c r="E294" s="396" t="s">
        <v>17382</v>
      </c>
    </row>
    <row r="295" spans="1:5">
      <c r="A295" s="318">
        <v>43189</v>
      </c>
      <c r="B295" s="318" t="s">
        <v>17383</v>
      </c>
      <c r="C295" s="318" t="s">
        <v>16907</v>
      </c>
      <c r="D295" s="318" t="s">
        <v>16908</v>
      </c>
      <c r="E295" s="396" t="s">
        <v>17384</v>
      </c>
    </row>
    <row r="296" spans="1:5">
      <c r="A296" s="318">
        <v>39580</v>
      </c>
      <c r="B296" s="318" t="s">
        <v>17385</v>
      </c>
      <c r="C296" s="318" t="s">
        <v>16907</v>
      </c>
      <c r="D296" s="318" t="s">
        <v>16908</v>
      </c>
      <c r="E296" s="396" t="s">
        <v>17386</v>
      </c>
    </row>
    <row r="297" spans="1:5">
      <c r="A297" s="318">
        <v>39577</v>
      </c>
      <c r="B297" s="318" t="s">
        <v>17387</v>
      </c>
      <c r="C297" s="318" t="s">
        <v>16907</v>
      </c>
      <c r="D297" s="318" t="s">
        <v>16908</v>
      </c>
      <c r="E297" s="396" t="s">
        <v>17388</v>
      </c>
    </row>
    <row r="298" spans="1:5">
      <c r="A298" s="318">
        <v>39578</v>
      </c>
      <c r="B298" s="318" t="s">
        <v>17389</v>
      </c>
      <c r="C298" s="318" t="s">
        <v>16907</v>
      </c>
      <c r="D298" s="318" t="s">
        <v>16908</v>
      </c>
      <c r="E298" s="396" t="s">
        <v>17390</v>
      </c>
    </row>
    <row r="299" spans="1:5">
      <c r="A299" s="318">
        <v>39579</v>
      </c>
      <c r="B299" s="318" t="s">
        <v>17391</v>
      </c>
      <c r="C299" s="318" t="s">
        <v>16907</v>
      </c>
      <c r="D299" s="318" t="s">
        <v>16908</v>
      </c>
      <c r="E299" s="396" t="s">
        <v>17392</v>
      </c>
    </row>
    <row r="300" spans="1:5">
      <c r="A300" s="318">
        <v>39826</v>
      </c>
      <c r="B300" s="318" t="s">
        <v>17393</v>
      </c>
      <c r="C300" s="318" t="s">
        <v>16907</v>
      </c>
      <c r="D300" s="318" t="s">
        <v>16908</v>
      </c>
      <c r="E300" s="396" t="s">
        <v>17394</v>
      </c>
    </row>
    <row r="301" spans="1:5">
      <c r="A301" s="318">
        <v>10700</v>
      </c>
      <c r="B301" s="318" t="s">
        <v>17395</v>
      </c>
      <c r="C301" s="318" t="s">
        <v>16907</v>
      </c>
      <c r="D301" s="318" t="s">
        <v>16908</v>
      </c>
      <c r="E301" s="396" t="s">
        <v>17396</v>
      </c>
    </row>
    <row r="302" spans="1:5">
      <c r="A302" s="318">
        <v>346</v>
      </c>
      <c r="B302" s="318" t="s">
        <v>17397</v>
      </c>
      <c r="C302" s="318" t="s">
        <v>16979</v>
      </c>
      <c r="D302" s="318" t="s">
        <v>16908</v>
      </c>
      <c r="E302" s="396" t="s">
        <v>6979</v>
      </c>
    </row>
    <row r="303" spans="1:5">
      <c r="A303" s="318">
        <v>3312</v>
      </c>
      <c r="B303" s="318" t="s">
        <v>17398</v>
      </c>
      <c r="C303" s="318" t="s">
        <v>16979</v>
      </c>
      <c r="D303" s="318" t="s">
        <v>16908</v>
      </c>
      <c r="E303" s="396" t="s">
        <v>11367</v>
      </c>
    </row>
    <row r="304" spans="1:5">
      <c r="A304" s="318">
        <v>339</v>
      </c>
      <c r="B304" s="318" t="s">
        <v>17399</v>
      </c>
      <c r="C304" s="318" t="s">
        <v>16973</v>
      </c>
      <c r="D304" s="318" t="s">
        <v>16908</v>
      </c>
      <c r="E304" s="396" t="s">
        <v>17400</v>
      </c>
    </row>
    <row r="305" spans="1:5">
      <c r="A305" s="318">
        <v>340</v>
      </c>
      <c r="B305" s="318" t="s">
        <v>17401</v>
      </c>
      <c r="C305" s="318" t="s">
        <v>16973</v>
      </c>
      <c r="D305" s="318" t="s">
        <v>16908</v>
      </c>
      <c r="E305" s="396" t="s">
        <v>2539</v>
      </c>
    </row>
    <row r="306" spans="1:5">
      <c r="A306" s="318">
        <v>43130</v>
      </c>
      <c r="B306" s="318" t="s">
        <v>17402</v>
      </c>
      <c r="C306" s="318" t="s">
        <v>16979</v>
      </c>
      <c r="D306" s="318" t="s">
        <v>16916</v>
      </c>
      <c r="E306" s="396" t="s">
        <v>9334</v>
      </c>
    </row>
    <row r="307" spans="1:5">
      <c r="A307" s="318">
        <v>344</v>
      </c>
      <c r="B307" s="318" t="s">
        <v>17403</v>
      </c>
      <c r="C307" s="318" t="s">
        <v>16979</v>
      </c>
      <c r="D307" s="318" t="s">
        <v>16908</v>
      </c>
      <c r="E307" s="396" t="s">
        <v>17404</v>
      </c>
    </row>
    <row r="308" spans="1:5">
      <c r="A308" s="318">
        <v>345</v>
      </c>
      <c r="B308" s="318" t="s">
        <v>17405</v>
      </c>
      <c r="C308" s="318" t="s">
        <v>16979</v>
      </c>
      <c r="D308" s="318" t="s">
        <v>16908</v>
      </c>
      <c r="E308" s="396" t="s">
        <v>17406</v>
      </c>
    </row>
    <row r="309" spans="1:5">
      <c r="A309" s="318">
        <v>43131</v>
      </c>
      <c r="B309" s="318" t="s">
        <v>17407</v>
      </c>
      <c r="C309" s="318" t="s">
        <v>16979</v>
      </c>
      <c r="D309" s="318" t="s">
        <v>16908</v>
      </c>
      <c r="E309" s="396" t="s">
        <v>17408</v>
      </c>
    </row>
    <row r="310" spans="1:5">
      <c r="A310" s="318">
        <v>3313</v>
      </c>
      <c r="B310" s="318" t="s">
        <v>17409</v>
      </c>
      <c r="C310" s="318" t="s">
        <v>16979</v>
      </c>
      <c r="D310" s="318" t="s">
        <v>16908</v>
      </c>
      <c r="E310" s="396" t="s">
        <v>16634</v>
      </c>
    </row>
    <row r="311" spans="1:5">
      <c r="A311" s="318">
        <v>43132</v>
      </c>
      <c r="B311" s="318" t="s">
        <v>17410</v>
      </c>
      <c r="C311" s="318" t="s">
        <v>16979</v>
      </c>
      <c r="D311" s="318" t="s">
        <v>16908</v>
      </c>
      <c r="E311" s="396" t="s">
        <v>9334</v>
      </c>
    </row>
    <row r="312" spans="1:5">
      <c r="A312" s="318">
        <v>366</v>
      </c>
      <c r="B312" s="318" t="s">
        <v>17411</v>
      </c>
      <c r="C312" s="318" t="s">
        <v>17125</v>
      </c>
      <c r="D312" s="318" t="s">
        <v>16916</v>
      </c>
      <c r="E312" s="396" t="s">
        <v>14061</v>
      </c>
    </row>
    <row r="313" spans="1:5">
      <c r="A313" s="318">
        <v>367</v>
      </c>
      <c r="B313" s="318" t="s">
        <v>17412</v>
      </c>
      <c r="C313" s="318" t="s">
        <v>17125</v>
      </c>
      <c r="D313" s="318" t="s">
        <v>16908</v>
      </c>
      <c r="E313" s="396" t="s">
        <v>17413</v>
      </c>
    </row>
    <row r="314" spans="1:5">
      <c r="A314" s="318">
        <v>370</v>
      </c>
      <c r="B314" s="318" t="s">
        <v>17414</v>
      </c>
      <c r="C314" s="318" t="s">
        <v>17125</v>
      </c>
      <c r="D314" s="318" t="s">
        <v>16908</v>
      </c>
      <c r="E314" s="396" t="s">
        <v>14061</v>
      </c>
    </row>
    <row r="315" spans="1:5">
      <c r="A315" s="318">
        <v>368</v>
      </c>
      <c r="B315" s="318" t="s">
        <v>17415</v>
      </c>
      <c r="C315" s="318" t="s">
        <v>17125</v>
      </c>
      <c r="D315" s="318" t="s">
        <v>16908</v>
      </c>
      <c r="E315" s="396" t="s">
        <v>17416</v>
      </c>
    </row>
    <row r="316" spans="1:5">
      <c r="A316" s="318">
        <v>11075</v>
      </c>
      <c r="B316" s="318" t="s">
        <v>17417</v>
      </c>
      <c r="C316" s="318" t="s">
        <v>17125</v>
      </c>
      <c r="D316" s="318" t="s">
        <v>16908</v>
      </c>
      <c r="E316" s="396" t="s">
        <v>17418</v>
      </c>
    </row>
    <row r="317" spans="1:5">
      <c r="A317" s="318">
        <v>1381</v>
      </c>
      <c r="B317" s="318" t="s">
        <v>17419</v>
      </c>
      <c r="C317" s="318" t="s">
        <v>16979</v>
      </c>
      <c r="D317" s="318" t="s">
        <v>16916</v>
      </c>
      <c r="E317" s="396" t="s">
        <v>2480</v>
      </c>
    </row>
    <row r="318" spans="1:5">
      <c r="A318" s="318">
        <v>34353</v>
      </c>
      <c r="B318" s="318" t="s">
        <v>17420</v>
      </c>
      <c r="C318" s="318" t="s">
        <v>16979</v>
      </c>
      <c r="D318" s="318" t="s">
        <v>16908</v>
      </c>
      <c r="E318" s="396" t="s">
        <v>17421</v>
      </c>
    </row>
    <row r="319" spans="1:5">
      <c r="A319" s="318">
        <v>37595</v>
      </c>
      <c r="B319" s="318" t="s">
        <v>17422</v>
      </c>
      <c r="C319" s="318" t="s">
        <v>16979</v>
      </c>
      <c r="D319" s="318" t="s">
        <v>16908</v>
      </c>
      <c r="E319" s="396" t="s">
        <v>17423</v>
      </c>
    </row>
    <row r="320" spans="1:5">
      <c r="A320" s="318">
        <v>37596</v>
      </c>
      <c r="B320" s="318" t="s">
        <v>17424</v>
      </c>
      <c r="C320" s="318" t="s">
        <v>16979</v>
      </c>
      <c r="D320" s="318" t="s">
        <v>16908</v>
      </c>
      <c r="E320" s="396" t="s">
        <v>2409</v>
      </c>
    </row>
    <row r="321" spans="1:5">
      <c r="A321" s="318">
        <v>371</v>
      </c>
      <c r="B321" s="318" t="s">
        <v>17425</v>
      </c>
      <c r="C321" s="318" t="s">
        <v>16979</v>
      </c>
      <c r="D321" s="318" t="s">
        <v>16908</v>
      </c>
      <c r="E321" s="396" t="s">
        <v>17426</v>
      </c>
    </row>
    <row r="322" spans="1:5">
      <c r="A322" s="318">
        <v>37553</v>
      </c>
      <c r="B322" s="318" t="s">
        <v>17427</v>
      </c>
      <c r="C322" s="318" t="s">
        <v>16979</v>
      </c>
      <c r="D322" s="318" t="s">
        <v>16908</v>
      </c>
      <c r="E322" s="396" t="s">
        <v>17428</v>
      </c>
    </row>
    <row r="323" spans="1:5">
      <c r="A323" s="318">
        <v>37552</v>
      </c>
      <c r="B323" s="318" t="s">
        <v>17429</v>
      </c>
      <c r="C323" s="318" t="s">
        <v>16979</v>
      </c>
      <c r="D323" s="318" t="s">
        <v>16908</v>
      </c>
      <c r="E323" s="396" t="s">
        <v>17430</v>
      </c>
    </row>
    <row r="324" spans="1:5">
      <c r="A324" s="318">
        <v>36880</v>
      </c>
      <c r="B324" s="318" t="s">
        <v>17431</v>
      </c>
      <c r="C324" s="318" t="s">
        <v>16979</v>
      </c>
      <c r="D324" s="318" t="s">
        <v>16908</v>
      </c>
      <c r="E324" s="396" t="s">
        <v>17432</v>
      </c>
    </row>
    <row r="325" spans="1:5">
      <c r="A325" s="318">
        <v>34355</v>
      </c>
      <c r="B325" s="318" t="s">
        <v>17433</v>
      </c>
      <c r="C325" s="318" t="s">
        <v>16979</v>
      </c>
      <c r="D325" s="318" t="s">
        <v>16908</v>
      </c>
      <c r="E325" s="396" t="s">
        <v>12661</v>
      </c>
    </row>
    <row r="326" spans="1:5">
      <c r="A326" s="318">
        <v>130</v>
      </c>
      <c r="B326" s="318" t="s">
        <v>17434</v>
      </c>
      <c r="C326" s="318" t="s">
        <v>16979</v>
      </c>
      <c r="D326" s="318" t="s">
        <v>16908</v>
      </c>
      <c r="E326" s="396" t="s">
        <v>13954</v>
      </c>
    </row>
    <row r="327" spans="1:5">
      <c r="A327" s="318">
        <v>135</v>
      </c>
      <c r="B327" s="318" t="s">
        <v>17435</v>
      </c>
      <c r="C327" s="318" t="s">
        <v>16979</v>
      </c>
      <c r="D327" s="318" t="s">
        <v>16908</v>
      </c>
      <c r="E327" s="396" t="s">
        <v>17436</v>
      </c>
    </row>
    <row r="328" spans="1:5">
      <c r="A328" s="318">
        <v>36886</v>
      </c>
      <c r="B328" s="318" t="s">
        <v>17437</v>
      </c>
      <c r="C328" s="318" t="s">
        <v>16979</v>
      </c>
      <c r="D328" s="318" t="s">
        <v>16908</v>
      </c>
      <c r="E328" s="396" t="s">
        <v>17034</v>
      </c>
    </row>
    <row r="329" spans="1:5">
      <c r="A329" s="318">
        <v>38546</v>
      </c>
      <c r="B329" s="318" t="s">
        <v>17438</v>
      </c>
      <c r="C329" s="318" t="s">
        <v>17125</v>
      </c>
      <c r="D329" s="318" t="s">
        <v>16908</v>
      </c>
      <c r="E329" s="396" t="s">
        <v>15131</v>
      </c>
    </row>
    <row r="330" spans="1:5">
      <c r="A330" s="318">
        <v>34549</v>
      </c>
      <c r="B330" s="318" t="s">
        <v>17439</v>
      </c>
      <c r="C330" s="318" t="s">
        <v>17125</v>
      </c>
      <c r="D330" s="318" t="s">
        <v>16908</v>
      </c>
      <c r="E330" s="396" t="s">
        <v>17440</v>
      </c>
    </row>
    <row r="331" spans="1:5">
      <c r="A331" s="318">
        <v>6081</v>
      </c>
      <c r="B331" s="318" t="s">
        <v>17441</v>
      </c>
      <c r="C331" s="318" t="s">
        <v>17125</v>
      </c>
      <c r="D331" s="318" t="s">
        <v>16908</v>
      </c>
      <c r="E331" s="396" t="s">
        <v>9454</v>
      </c>
    </row>
    <row r="332" spans="1:5">
      <c r="A332" s="318">
        <v>6077</v>
      </c>
      <c r="B332" s="318" t="s">
        <v>17442</v>
      </c>
      <c r="C332" s="318" t="s">
        <v>17125</v>
      </c>
      <c r="D332" s="318" t="s">
        <v>16908</v>
      </c>
      <c r="E332" s="396" t="s">
        <v>13919</v>
      </c>
    </row>
    <row r="333" spans="1:5">
      <c r="A333" s="318">
        <v>6079</v>
      </c>
      <c r="B333" s="318" t="s">
        <v>17443</v>
      </c>
      <c r="C333" s="318" t="s">
        <v>17125</v>
      </c>
      <c r="D333" s="318" t="s">
        <v>16908</v>
      </c>
      <c r="E333" s="396" t="s">
        <v>13919</v>
      </c>
    </row>
    <row r="334" spans="1:5">
      <c r="A334" s="318">
        <v>1091</v>
      </c>
      <c r="B334" s="318" t="s">
        <v>17444</v>
      </c>
      <c r="C334" s="318" t="s">
        <v>16907</v>
      </c>
      <c r="D334" s="318" t="s">
        <v>16908</v>
      </c>
      <c r="E334" s="396" t="s">
        <v>9720</v>
      </c>
    </row>
    <row r="335" spans="1:5">
      <c r="A335" s="318">
        <v>1094</v>
      </c>
      <c r="B335" s="318" t="s">
        <v>17445</v>
      </c>
      <c r="C335" s="318" t="s">
        <v>16907</v>
      </c>
      <c r="D335" s="318" t="s">
        <v>16908</v>
      </c>
      <c r="E335" s="396" t="s">
        <v>6982</v>
      </c>
    </row>
    <row r="336" spans="1:5">
      <c r="A336" s="318">
        <v>1095</v>
      </c>
      <c r="B336" s="318" t="s">
        <v>17446</v>
      </c>
      <c r="C336" s="318" t="s">
        <v>16907</v>
      </c>
      <c r="D336" s="318" t="s">
        <v>16908</v>
      </c>
      <c r="E336" s="396" t="s">
        <v>17447</v>
      </c>
    </row>
    <row r="337" spans="1:5">
      <c r="A337" s="318">
        <v>1092</v>
      </c>
      <c r="B337" s="318" t="s">
        <v>17448</v>
      </c>
      <c r="C337" s="318" t="s">
        <v>16907</v>
      </c>
      <c r="D337" s="318" t="s">
        <v>16916</v>
      </c>
      <c r="E337" s="396" t="s">
        <v>7682</v>
      </c>
    </row>
    <row r="338" spans="1:5">
      <c r="A338" s="318">
        <v>1093</v>
      </c>
      <c r="B338" s="318" t="s">
        <v>17449</v>
      </c>
      <c r="C338" s="318" t="s">
        <v>16907</v>
      </c>
      <c r="D338" s="318" t="s">
        <v>16908</v>
      </c>
      <c r="E338" s="396" t="s">
        <v>17450</v>
      </c>
    </row>
    <row r="339" spans="1:5">
      <c r="A339" s="318">
        <v>1090</v>
      </c>
      <c r="B339" s="318" t="s">
        <v>17451</v>
      </c>
      <c r="C339" s="318" t="s">
        <v>16907</v>
      </c>
      <c r="D339" s="318" t="s">
        <v>16908</v>
      </c>
      <c r="E339" s="396" t="s">
        <v>17452</v>
      </c>
    </row>
    <row r="340" spans="1:5">
      <c r="A340" s="318">
        <v>1096</v>
      </c>
      <c r="B340" s="318" t="s">
        <v>17453</v>
      </c>
      <c r="C340" s="318" t="s">
        <v>16907</v>
      </c>
      <c r="D340" s="318" t="s">
        <v>16908</v>
      </c>
      <c r="E340" s="396" t="s">
        <v>17454</v>
      </c>
    </row>
    <row r="341" spans="1:5">
      <c r="A341" s="318">
        <v>1097</v>
      </c>
      <c r="B341" s="318" t="s">
        <v>17455</v>
      </c>
      <c r="C341" s="318" t="s">
        <v>16907</v>
      </c>
      <c r="D341" s="318" t="s">
        <v>16908</v>
      </c>
      <c r="E341" s="396" t="s">
        <v>17456</v>
      </c>
    </row>
    <row r="342" spans="1:5">
      <c r="A342" s="318">
        <v>378</v>
      </c>
      <c r="B342" s="318" t="s">
        <v>17457</v>
      </c>
      <c r="C342" s="318" t="s">
        <v>17128</v>
      </c>
      <c r="D342" s="318" t="s">
        <v>16908</v>
      </c>
      <c r="E342" s="396" t="s">
        <v>9676</v>
      </c>
    </row>
    <row r="343" spans="1:5">
      <c r="A343" s="318">
        <v>40911</v>
      </c>
      <c r="B343" s="318" t="s">
        <v>17458</v>
      </c>
      <c r="C343" s="318" t="s">
        <v>17131</v>
      </c>
      <c r="D343" s="318" t="s">
        <v>16908</v>
      </c>
      <c r="E343" s="396" t="s">
        <v>17459</v>
      </c>
    </row>
    <row r="344" spans="1:5">
      <c r="A344" s="318">
        <v>33939</v>
      </c>
      <c r="B344" s="318" t="s">
        <v>17460</v>
      </c>
      <c r="C344" s="318" t="s">
        <v>17128</v>
      </c>
      <c r="D344" s="318" t="s">
        <v>16908</v>
      </c>
      <c r="E344" s="396" t="s">
        <v>17461</v>
      </c>
    </row>
    <row r="345" spans="1:5">
      <c r="A345" s="318">
        <v>40815</v>
      </c>
      <c r="B345" s="318" t="s">
        <v>17462</v>
      </c>
      <c r="C345" s="318" t="s">
        <v>17131</v>
      </c>
      <c r="D345" s="318" t="s">
        <v>16908</v>
      </c>
      <c r="E345" s="396" t="s">
        <v>17463</v>
      </c>
    </row>
    <row r="346" spans="1:5">
      <c r="A346" s="318">
        <v>34760</v>
      </c>
      <c r="B346" s="318" t="s">
        <v>17464</v>
      </c>
      <c r="C346" s="318" t="s">
        <v>17128</v>
      </c>
      <c r="D346" s="318" t="s">
        <v>16908</v>
      </c>
      <c r="E346" s="396" t="s">
        <v>17465</v>
      </c>
    </row>
    <row r="347" spans="1:5">
      <c r="A347" s="318">
        <v>40935</v>
      </c>
      <c r="B347" s="318" t="s">
        <v>17466</v>
      </c>
      <c r="C347" s="318" t="s">
        <v>17131</v>
      </c>
      <c r="D347" s="318" t="s">
        <v>16908</v>
      </c>
      <c r="E347" s="396" t="s">
        <v>17467</v>
      </c>
    </row>
    <row r="348" spans="1:5">
      <c r="A348" s="318">
        <v>33952</v>
      </c>
      <c r="B348" s="318" t="s">
        <v>17468</v>
      </c>
      <c r="C348" s="318" t="s">
        <v>17128</v>
      </c>
      <c r="D348" s="318" t="s">
        <v>16908</v>
      </c>
      <c r="E348" s="396" t="s">
        <v>17469</v>
      </c>
    </row>
    <row r="349" spans="1:5">
      <c r="A349" s="318">
        <v>40816</v>
      </c>
      <c r="B349" s="318" t="s">
        <v>17470</v>
      </c>
      <c r="C349" s="318" t="s">
        <v>17131</v>
      </c>
      <c r="D349" s="318" t="s">
        <v>16908</v>
      </c>
      <c r="E349" s="396" t="s">
        <v>17471</v>
      </c>
    </row>
    <row r="350" spans="1:5">
      <c r="A350" s="318">
        <v>33953</v>
      </c>
      <c r="B350" s="318" t="s">
        <v>17472</v>
      </c>
      <c r="C350" s="318" t="s">
        <v>17128</v>
      </c>
      <c r="D350" s="318" t="s">
        <v>16908</v>
      </c>
      <c r="E350" s="396" t="s">
        <v>17473</v>
      </c>
    </row>
    <row r="351" spans="1:5">
      <c r="A351" s="318">
        <v>40817</v>
      </c>
      <c r="B351" s="318" t="s">
        <v>17474</v>
      </c>
      <c r="C351" s="318" t="s">
        <v>17131</v>
      </c>
      <c r="D351" s="318" t="s">
        <v>16908</v>
      </c>
      <c r="E351" s="396" t="s">
        <v>17475</v>
      </c>
    </row>
    <row r="352" spans="1:5">
      <c r="A352" s="318">
        <v>13348</v>
      </c>
      <c r="B352" s="318" t="s">
        <v>17476</v>
      </c>
      <c r="C352" s="318" t="s">
        <v>16907</v>
      </c>
      <c r="D352" s="318" t="s">
        <v>16908</v>
      </c>
      <c r="E352" s="396" t="s">
        <v>17477</v>
      </c>
    </row>
    <row r="353" spans="1:5">
      <c r="A353" s="318">
        <v>39211</v>
      </c>
      <c r="B353" s="318" t="s">
        <v>17478</v>
      </c>
      <c r="C353" s="318" t="s">
        <v>16907</v>
      </c>
      <c r="D353" s="318" t="s">
        <v>16908</v>
      </c>
      <c r="E353" s="396" t="s">
        <v>17479</v>
      </c>
    </row>
    <row r="354" spans="1:5">
      <c r="A354" s="318">
        <v>39212</v>
      </c>
      <c r="B354" s="318" t="s">
        <v>17480</v>
      </c>
      <c r="C354" s="318" t="s">
        <v>16907</v>
      </c>
      <c r="D354" s="318" t="s">
        <v>16908</v>
      </c>
      <c r="E354" s="396" t="s">
        <v>3260</v>
      </c>
    </row>
    <row r="355" spans="1:5">
      <c r="A355" s="318">
        <v>39208</v>
      </c>
      <c r="B355" s="318" t="s">
        <v>17481</v>
      </c>
      <c r="C355" s="318" t="s">
        <v>16907</v>
      </c>
      <c r="D355" s="318" t="s">
        <v>16908</v>
      </c>
      <c r="E355" s="396" t="s">
        <v>2177</v>
      </c>
    </row>
    <row r="356" spans="1:5">
      <c r="A356" s="318">
        <v>39210</v>
      </c>
      <c r="B356" s="318" t="s">
        <v>17482</v>
      </c>
      <c r="C356" s="318" t="s">
        <v>16907</v>
      </c>
      <c r="D356" s="318" t="s">
        <v>16908</v>
      </c>
      <c r="E356" s="396" t="s">
        <v>2492</v>
      </c>
    </row>
    <row r="357" spans="1:5">
      <c r="A357" s="318">
        <v>39214</v>
      </c>
      <c r="B357" s="318" t="s">
        <v>17483</v>
      </c>
      <c r="C357" s="318" t="s">
        <v>16907</v>
      </c>
      <c r="D357" s="318" t="s">
        <v>16908</v>
      </c>
      <c r="E357" s="396" t="s">
        <v>2500</v>
      </c>
    </row>
    <row r="358" spans="1:5">
      <c r="A358" s="318">
        <v>39213</v>
      </c>
      <c r="B358" s="318" t="s">
        <v>17484</v>
      </c>
      <c r="C358" s="318" t="s">
        <v>16907</v>
      </c>
      <c r="D358" s="318" t="s">
        <v>16908</v>
      </c>
      <c r="E358" s="396" t="s">
        <v>13782</v>
      </c>
    </row>
    <row r="359" spans="1:5">
      <c r="A359" s="318">
        <v>39209</v>
      </c>
      <c r="B359" s="318" t="s">
        <v>17485</v>
      </c>
      <c r="C359" s="318" t="s">
        <v>16907</v>
      </c>
      <c r="D359" s="318" t="s">
        <v>16908</v>
      </c>
      <c r="E359" s="396" t="s">
        <v>17486</v>
      </c>
    </row>
    <row r="360" spans="1:5">
      <c r="A360" s="318">
        <v>39207</v>
      </c>
      <c r="B360" s="318" t="s">
        <v>17487</v>
      </c>
      <c r="C360" s="318" t="s">
        <v>16907</v>
      </c>
      <c r="D360" s="318" t="s">
        <v>16908</v>
      </c>
      <c r="E360" s="396" t="s">
        <v>2492</v>
      </c>
    </row>
    <row r="361" spans="1:5">
      <c r="A361" s="318">
        <v>39215</v>
      </c>
      <c r="B361" s="318" t="s">
        <v>17488</v>
      </c>
      <c r="C361" s="318" t="s">
        <v>16907</v>
      </c>
      <c r="D361" s="318" t="s">
        <v>16908</v>
      </c>
      <c r="E361" s="396" t="s">
        <v>13974</v>
      </c>
    </row>
    <row r="362" spans="1:5">
      <c r="A362" s="318">
        <v>39216</v>
      </c>
      <c r="B362" s="318" t="s">
        <v>17489</v>
      </c>
      <c r="C362" s="318" t="s">
        <v>16907</v>
      </c>
      <c r="D362" s="318" t="s">
        <v>16908</v>
      </c>
      <c r="E362" s="396" t="s">
        <v>15789</v>
      </c>
    </row>
    <row r="363" spans="1:5">
      <c r="A363" s="318">
        <v>11267</v>
      </c>
      <c r="B363" s="318" t="s">
        <v>17490</v>
      </c>
      <c r="C363" s="318" t="s">
        <v>16907</v>
      </c>
      <c r="D363" s="318" t="s">
        <v>16908</v>
      </c>
      <c r="E363" s="396" t="s">
        <v>17491</v>
      </c>
    </row>
    <row r="364" spans="1:5">
      <c r="A364" s="318">
        <v>379</v>
      </c>
      <c r="B364" s="318" t="s">
        <v>17492</v>
      </c>
      <c r="C364" s="318" t="s">
        <v>16907</v>
      </c>
      <c r="D364" s="318" t="s">
        <v>16908</v>
      </c>
      <c r="E364" s="396" t="s">
        <v>3702</v>
      </c>
    </row>
    <row r="365" spans="1:5">
      <c r="A365" s="318">
        <v>510</v>
      </c>
      <c r="B365" s="318" t="s">
        <v>17493</v>
      </c>
      <c r="C365" s="318" t="s">
        <v>16979</v>
      </c>
      <c r="D365" s="318" t="s">
        <v>16908</v>
      </c>
      <c r="E365" s="396" t="s">
        <v>17494</v>
      </c>
    </row>
    <row r="366" spans="1:5">
      <c r="A366" s="318">
        <v>516</v>
      </c>
      <c r="B366" s="318" t="s">
        <v>17495</v>
      </c>
      <c r="C366" s="318" t="s">
        <v>16979</v>
      </c>
      <c r="D366" s="318" t="s">
        <v>16908</v>
      </c>
      <c r="E366" s="396" t="s">
        <v>11336</v>
      </c>
    </row>
    <row r="367" spans="1:5">
      <c r="A367" s="318">
        <v>509</v>
      </c>
      <c r="B367" s="318" t="s">
        <v>17496</v>
      </c>
      <c r="C367" s="318" t="s">
        <v>16979</v>
      </c>
      <c r="D367" s="318" t="s">
        <v>16908</v>
      </c>
      <c r="E367" s="396" t="s">
        <v>17497</v>
      </c>
    </row>
    <row r="368" spans="1:5">
      <c r="A368" s="318">
        <v>40331</v>
      </c>
      <c r="B368" s="318" t="s">
        <v>17498</v>
      </c>
      <c r="C368" s="318" t="s">
        <v>17128</v>
      </c>
      <c r="D368" s="318" t="s">
        <v>16908</v>
      </c>
      <c r="E368" s="396" t="s">
        <v>17499</v>
      </c>
    </row>
    <row r="369" spans="1:5">
      <c r="A369" s="318">
        <v>40930</v>
      </c>
      <c r="B369" s="318" t="s">
        <v>17500</v>
      </c>
      <c r="C369" s="318" t="s">
        <v>17131</v>
      </c>
      <c r="D369" s="318" t="s">
        <v>16908</v>
      </c>
      <c r="E369" s="396" t="s">
        <v>17501</v>
      </c>
    </row>
    <row r="370" spans="1:5">
      <c r="A370" s="318">
        <v>11761</v>
      </c>
      <c r="B370" s="318" t="s">
        <v>17502</v>
      </c>
      <c r="C370" s="318" t="s">
        <v>16907</v>
      </c>
      <c r="D370" s="318" t="s">
        <v>16908</v>
      </c>
      <c r="E370" s="396" t="s">
        <v>17503</v>
      </c>
    </row>
    <row r="371" spans="1:5">
      <c r="A371" s="318">
        <v>377</v>
      </c>
      <c r="B371" s="318" t="s">
        <v>17504</v>
      </c>
      <c r="C371" s="318" t="s">
        <v>16907</v>
      </c>
      <c r="D371" s="318" t="s">
        <v>16916</v>
      </c>
      <c r="E371" s="396" t="s">
        <v>17505</v>
      </c>
    </row>
    <row r="372" spans="1:5">
      <c r="A372" s="318">
        <v>7588</v>
      </c>
      <c r="B372" s="318" t="s">
        <v>17506</v>
      </c>
      <c r="C372" s="318" t="s">
        <v>16907</v>
      </c>
      <c r="D372" s="318" t="s">
        <v>16916</v>
      </c>
      <c r="E372" s="396" t="s">
        <v>17507</v>
      </c>
    </row>
    <row r="373" spans="1:5">
      <c r="A373" s="318">
        <v>34392</v>
      </c>
      <c r="B373" s="318" t="s">
        <v>17508</v>
      </c>
      <c r="C373" s="318" t="s">
        <v>17128</v>
      </c>
      <c r="D373" s="318" t="s">
        <v>16908</v>
      </c>
      <c r="E373" s="396" t="s">
        <v>10052</v>
      </c>
    </row>
    <row r="374" spans="1:5">
      <c r="A374" s="318">
        <v>40908</v>
      </c>
      <c r="B374" s="318" t="s">
        <v>17509</v>
      </c>
      <c r="C374" s="318" t="s">
        <v>17131</v>
      </c>
      <c r="D374" s="318" t="s">
        <v>16908</v>
      </c>
      <c r="E374" s="396" t="s">
        <v>17510</v>
      </c>
    </row>
    <row r="375" spans="1:5">
      <c r="A375" s="318">
        <v>34551</v>
      </c>
      <c r="B375" s="318" t="s">
        <v>17511</v>
      </c>
      <c r="C375" s="318" t="s">
        <v>17128</v>
      </c>
      <c r="D375" s="318" t="s">
        <v>16908</v>
      </c>
      <c r="E375" s="396" t="s">
        <v>17129</v>
      </c>
    </row>
    <row r="376" spans="1:5">
      <c r="A376" s="318">
        <v>41078</v>
      </c>
      <c r="B376" s="318" t="s">
        <v>17512</v>
      </c>
      <c r="C376" s="318" t="s">
        <v>17131</v>
      </c>
      <c r="D376" s="318" t="s">
        <v>16908</v>
      </c>
      <c r="E376" s="396" t="s">
        <v>17132</v>
      </c>
    </row>
    <row r="377" spans="1:5">
      <c r="A377" s="318">
        <v>246</v>
      </c>
      <c r="B377" s="318" t="s">
        <v>17513</v>
      </c>
      <c r="C377" s="318" t="s">
        <v>17128</v>
      </c>
      <c r="D377" s="318" t="s">
        <v>16908</v>
      </c>
      <c r="E377" s="396" t="s">
        <v>17514</v>
      </c>
    </row>
    <row r="378" spans="1:5">
      <c r="A378" s="318">
        <v>40927</v>
      </c>
      <c r="B378" s="318" t="s">
        <v>17515</v>
      </c>
      <c r="C378" s="318" t="s">
        <v>17131</v>
      </c>
      <c r="D378" s="318" t="s">
        <v>16908</v>
      </c>
      <c r="E378" s="396" t="s">
        <v>17516</v>
      </c>
    </row>
    <row r="379" spans="1:5">
      <c r="A379" s="318">
        <v>2350</v>
      </c>
      <c r="B379" s="318" t="s">
        <v>17517</v>
      </c>
      <c r="C379" s="318" t="s">
        <v>17128</v>
      </c>
      <c r="D379" s="318" t="s">
        <v>16908</v>
      </c>
      <c r="E379" s="396" t="s">
        <v>1898</v>
      </c>
    </row>
    <row r="380" spans="1:5">
      <c r="A380" s="318">
        <v>40812</v>
      </c>
      <c r="B380" s="318" t="s">
        <v>17518</v>
      </c>
      <c r="C380" s="318" t="s">
        <v>17131</v>
      </c>
      <c r="D380" s="318" t="s">
        <v>16908</v>
      </c>
      <c r="E380" s="396" t="s">
        <v>17519</v>
      </c>
    </row>
    <row r="381" spans="1:5">
      <c r="A381" s="318">
        <v>245</v>
      </c>
      <c r="B381" s="318" t="s">
        <v>17520</v>
      </c>
      <c r="C381" s="318" t="s">
        <v>17128</v>
      </c>
      <c r="D381" s="318" t="s">
        <v>16908</v>
      </c>
      <c r="E381" s="396" t="s">
        <v>14666</v>
      </c>
    </row>
    <row r="382" spans="1:5">
      <c r="A382" s="318">
        <v>41090</v>
      </c>
      <c r="B382" s="318" t="s">
        <v>17521</v>
      </c>
      <c r="C382" s="318" t="s">
        <v>17131</v>
      </c>
      <c r="D382" s="318" t="s">
        <v>16908</v>
      </c>
      <c r="E382" s="396" t="s">
        <v>17522</v>
      </c>
    </row>
    <row r="383" spans="1:5">
      <c r="A383" s="318">
        <v>251</v>
      </c>
      <c r="B383" s="318" t="s">
        <v>17523</v>
      </c>
      <c r="C383" s="318" t="s">
        <v>17128</v>
      </c>
      <c r="D383" s="318" t="s">
        <v>16908</v>
      </c>
      <c r="E383" s="396" t="s">
        <v>17524</v>
      </c>
    </row>
    <row r="384" spans="1:5">
      <c r="A384" s="318">
        <v>40975</v>
      </c>
      <c r="B384" s="318" t="s">
        <v>17525</v>
      </c>
      <c r="C384" s="318" t="s">
        <v>17131</v>
      </c>
      <c r="D384" s="318" t="s">
        <v>16908</v>
      </c>
      <c r="E384" s="396" t="s">
        <v>17526</v>
      </c>
    </row>
    <row r="385" spans="1:5">
      <c r="A385" s="318">
        <v>6127</v>
      </c>
      <c r="B385" s="318" t="s">
        <v>17527</v>
      </c>
      <c r="C385" s="318" t="s">
        <v>17128</v>
      </c>
      <c r="D385" s="318" t="s">
        <v>16908</v>
      </c>
      <c r="E385" s="396" t="s">
        <v>17129</v>
      </c>
    </row>
    <row r="386" spans="1:5">
      <c r="A386" s="318">
        <v>41072</v>
      </c>
      <c r="B386" s="318" t="s">
        <v>17528</v>
      </c>
      <c r="C386" s="318" t="s">
        <v>17131</v>
      </c>
      <c r="D386" s="318" t="s">
        <v>16908</v>
      </c>
      <c r="E386" s="396" t="s">
        <v>17132</v>
      </c>
    </row>
    <row r="387" spans="1:5">
      <c r="A387" s="318">
        <v>6121</v>
      </c>
      <c r="B387" s="318" t="s">
        <v>17529</v>
      </c>
      <c r="C387" s="318" t="s">
        <v>17128</v>
      </c>
      <c r="D387" s="318" t="s">
        <v>16908</v>
      </c>
      <c r="E387" s="396" t="s">
        <v>3866</v>
      </c>
    </row>
    <row r="388" spans="1:5">
      <c r="A388" s="318">
        <v>41071</v>
      </c>
      <c r="B388" s="318" t="s">
        <v>17530</v>
      </c>
      <c r="C388" s="318" t="s">
        <v>17131</v>
      </c>
      <c r="D388" s="318" t="s">
        <v>16908</v>
      </c>
      <c r="E388" s="396" t="s">
        <v>17531</v>
      </c>
    </row>
    <row r="389" spans="1:5">
      <c r="A389" s="318">
        <v>244</v>
      </c>
      <c r="B389" s="318" t="s">
        <v>17532</v>
      </c>
      <c r="C389" s="318" t="s">
        <v>17128</v>
      </c>
      <c r="D389" s="318" t="s">
        <v>16908</v>
      </c>
      <c r="E389" s="396" t="s">
        <v>17533</v>
      </c>
    </row>
    <row r="390" spans="1:5">
      <c r="A390" s="318">
        <v>41093</v>
      </c>
      <c r="B390" s="318" t="s">
        <v>17534</v>
      </c>
      <c r="C390" s="318" t="s">
        <v>17131</v>
      </c>
      <c r="D390" s="318" t="s">
        <v>16908</v>
      </c>
      <c r="E390" s="396" t="s">
        <v>17535</v>
      </c>
    </row>
    <row r="391" spans="1:5">
      <c r="A391" s="318">
        <v>532</v>
      </c>
      <c r="B391" s="318" t="s">
        <v>17536</v>
      </c>
      <c r="C391" s="318" t="s">
        <v>17128</v>
      </c>
      <c r="D391" s="318" t="s">
        <v>16908</v>
      </c>
      <c r="E391" s="396" t="s">
        <v>17537</v>
      </c>
    </row>
    <row r="392" spans="1:5">
      <c r="A392" s="318">
        <v>40931</v>
      </c>
      <c r="B392" s="318" t="s">
        <v>17538</v>
      </c>
      <c r="C392" s="318" t="s">
        <v>17131</v>
      </c>
      <c r="D392" s="318" t="s">
        <v>16908</v>
      </c>
      <c r="E392" s="396" t="s">
        <v>17539</v>
      </c>
    </row>
    <row r="393" spans="1:5">
      <c r="A393" s="318">
        <v>36150</v>
      </c>
      <c r="B393" s="318" t="s">
        <v>17540</v>
      </c>
      <c r="C393" s="318" t="s">
        <v>16907</v>
      </c>
      <c r="D393" s="318" t="s">
        <v>16908</v>
      </c>
      <c r="E393" s="396" t="s">
        <v>2460</v>
      </c>
    </row>
    <row r="394" spans="1:5">
      <c r="A394" s="318">
        <v>4760</v>
      </c>
      <c r="B394" s="318" t="s">
        <v>17541</v>
      </c>
      <c r="C394" s="318" t="s">
        <v>17128</v>
      </c>
      <c r="D394" s="318" t="s">
        <v>16908</v>
      </c>
      <c r="E394" s="396" t="s">
        <v>9676</v>
      </c>
    </row>
    <row r="395" spans="1:5">
      <c r="A395" s="318">
        <v>41069</v>
      </c>
      <c r="B395" s="318" t="s">
        <v>17542</v>
      </c>
      <c r="C395" s="318" t="s">
        <v>17131</v>
      </c>
      <c r="D395" s="318" t="s">
        <v>16908</v>
      </c>
      <c r="E395" s="396" t="s">
        <v>17459</v>
      </c>
    </row>
    <row r="396" spans="1:5">
      <c r="A396" s="318">
        <v>10422</v>
      </c>
      <c r="B396" s="318" t="s">
        <v>17543</v>
      </c>
      <c r="C396" s="318" t="s">
        <v>16907</v>
      </c>
      <c r="D396" s="318" t="s">
        <v>16908</v>
      </c>
      <c r="E396" s="396" t="s">
        <v>17544</v>
      </c>
    </row>
    <row r="397" spans="1:5">
      <c r="A397" s="318">
        <v>44019</v>
      </c>
      <c r="B397" s="318" t="s">
        <v>17545</v>
      </c>
      <c r="C397" s="318" t="s">
        <v>16907</v>
      </c>
      <c r="D397" s="318" t="s">
        <v>16908</v>
      </c>
      <c r="E397" s="396" t="s">
        <v>17546</v>
      </c>
    </row>
    <row r="398" spans="1:5">
      <c r="A398" s="318">
        <v>36520</v>
      </c>
      <c r="B398" s="318" t="s">
        <v>17547</v>
      </c>
      <c r="C398" s="318" t="s">
        <v>16907</v>
      </c>
      <c r="D398" s="318" t="s">
        <v>16908</v>
      </c>
      <c r="E398" s="396" t="s">
        <v>17548</v>
      </c>
    </row>
    <row r="399" spans="1:5">
      <c r="A399" s="318">
        <v>42319</v>
      </c>
      <c r="B399" s="318" t="s">
        <v>17549</v>
      </c>
      <c r="C399" s="318" t="s">
        <v>16907</v>
      </c>
      <c r="D399" s="318" t="s">
        <v>16908</v>
      </c>
      <c r="E399" s="396" t="s">
        <v>17550</v>
      </c>
    </row>
    <row r="400" spans="1:5">
      <c r="A400" s="318">
        <v>10420</v>
      </c>
      <c r="B400" s="318" t="s">
        <v>17551</v>
      </c>
      <c r="C400" s="318" t="s">
        <v>16907</v>
      </c>
      <c r="D400" s="318" t="s">
        <v>16916</v>
      </c>
      <c r="E400" s="396" t="s">
        <v>17552</v>
      </c>
    </row>
    <row r="401" spans="1:5">
      <c r="A401" s="318">
        <v>10421</v>
      </c>
      <c r="B401" s="318" t="s">
        <v>17553</v>
      </c>
      <c r="C401" s="318" t="s">
        <v>16907</v>
      </c>
      <c r="D401" s="318" t="s">
        <v>16908</v>
      </c>
      <c r="E401" s="396" t="s">
        <v>17554</v>
      </c>
    </row>
    <row r="402" spans="1:5">
      <c r="A402" s="318">
        <v>11786</v>
      </c>
      <c r="B402" s="318" t="s">
        <v>17555</v>
      </c>
      <c r="C402" s="318" t="s">
        <v>16907</v>
      </c>
      <c r="D402" s="318" t="s">
        <v>16908</v>
      </c>
      <c r="E402" s="396" t="s">
        <v>17556</v>
      </c>
    </row>
    <row r="403" spans="1:5">
      <c r="A403" s="318">
        <v>10</v>
      </c>
      <c r="B403" s="318" t="s">
        <v>17557</v>
      </c>
      <c r="C403" s="318" t="s">
        <v>16907</v>
      </c>
      <c r="D403" s="318" t="s">
        <v>16908</v>
      </c>
      <c r="E403" s="396" t="s">
        <v>17109</v>
      </c>
    </row>
    <row r="404" spans="1:5">
      <c r="A404" s="318">
        <v>4815</v>
      </c>
      <c r="B404" s="318" t="s">
        <v>17558</v>
      </c>
      <c r="C404" s="318" t="s">
        <v>16907</v>
      </c>
      <c r="D404" s="318" t="s">
        <v>16908</v>
      </c>
      <c r="E404" s="396" t="s">
        <v>1003</v>
      </c>
    </row>
    <row r="405" spans="1:5">
      <c r="A405" s="318">
        <v>541</v>
      </c>
      <c r="B405" s="318" t="s">
        <v>17559</v>
      </c>
      <c r="C405" s="318" t="s">
        <v>16907</v>
      </c>
      <c r="D405" s="318" t="s">
        <v>16916</v>
      </c>
      <c r="E405" s="396" t="s">
        <v>17560</v>
      </c>
    </row>
    <row r="406" spans="1:5">
      <c r="A406" s="318">
        <v>542</v>
      </c>
      <c r="B406" s="318" t="s">
        <v>17561</v>
      </c>
      <c r="C406" s="318" t="s">
        <v>16907</v>
      </c>
      <c r="D406" s="318" t="s">
        <v>16908</v>
      </c>
      <c r="E406" s="396" t="s">
        <v>17562</v>
      </c>
    </row>
    <row r="407" spans="1:5">
      <c r="A407" s="318">
        <v>540</v>
      </c>
      <c r="B407" s="318" t="s">
        <v>17563</v>
      </c>
      <c r="C407" s="318" t="s">
        <v>16907</v>
      </c>
      <c r="D407" s="318" t="s">
        <v>16908</v>
      </c>
      <c r="E407" s="396" t="s">
        <v>17564</v>
      </c>
    </row>
    <row r="408" spans="1:5">
      <c r="A408" s="318">
        <v>38364</v>
      </c>
      <c r="B408" s="318" t="s">
        <v>17565</v>
      </c>
      <c r="C408" s="318" t="s">
        <v>16907</v>
      </c>
      <c r="D408" s="318" t="s">
        <v>16908</v>
      </c>
      <c r="E408" s="396" t="s">
        <v>17566</v>
      </c>
    </row>
    <row r="409" spans="1:5">
      <c r="A409" s="318">
        <v>11692</v>
      </c>
      <c r="B409" s="318" t="s">
        <v>17567</v>
      </c>
      <c r="C409" s="318" t="s">
        <v>17568</v>
      </c>
      <c r="D409" s="318" t="s">
        <v>16908</v>
      </c>
      <c r="E409" s="396" t="s">
        <v>17569</v>
      </c>
    </row>
    <row r="410" spans="1:5">
      <c r="A410" s="318">
        <v>1746</v>
      </c>
      <c r="B410" s="318" t="s">
        <v>17570</v>
      </c>
      <c r="C410" s="318" t="s">
        <v>16907</v>
      </c>
      <c r="D410" s="318" t="s">
        <v>16916</v>
      </c>
      <c r="E410" s="396" t="s">
        <v>17571</v>
      </c>
    </row>
    <row r="411" spans="1:5">
      <c r="A411" s="318">
        <v>1748</v>
      </c>
      <c r="B411" s="318" t="s">
        <v>17572</v>
      </c>
      <c r="C411" s="318" t="s">
        <v>16907</v>
      </c>
      <c r="D411" s="318" t="s">
        <v>16908</v>
      </c>
      <c r="E411" s="396" t="s">
        <v>17573</v>
      </c>
    </row>
    <row r="412" spans="1:5">
      <c r="A412" s="318">
        <v>1749</v>
      </c>
      <c r="B412" s="318" t="s">
        <v>17574</v>
      </c>
      <c r="C412" s="318" t="s">
        <v>16907</v>
      </c>
      <c r="D412" s="318" t="s">
        <v>16908</v>
      </c>
      <c r="E412" s="396" t="s">
        <v>17575</v>
      </c>
    </row>
    <row r="413" spans="1:5">
      <c r="A413" s="318">
        <v>37412</v>
      </c>
      <c r="B413" s="318" t="s">
        <v>17576</v>
      </c>
      <c r="C413" s="318" t="s">
        <v>16907</v>
      </c>
      <c r="D413" s="318" t="s">
        <v>16908</v>
      </c>
      <c r="E413" s="396" t="s">
        <v>17577</v>
      </c>
    </row>
    <row r="414" spans="1:5">
      <c r="A414" s="318">
        <v>1745</v>
      </c>
      <c r="B414" s="318" t="s">
        <v>17578</v>
      </c>
      <c r="C414" s="318" t="s">
        <v>16907</v>
      </c>
      <c r="D414" s="318" t="s">
        <v>16908</v>
      </c>
      <c r="E414" s="396" t="s">
        <v>17579</v>
      </c>
    </row>
    <row r="415" spans="1:5">
      <c r="A415" s="318">
        <v>1750</v>
      </c>
      <c r="B415" s="318" t="s">
        <v>17580</v>
      </c>
      <c r="C415" s="318" t="s">
        <v>16907</v>
      </c>
      <c r="D415" s="318" t="s">
        <v>16908</v>
      </c>
      <c r="E415" s="396" t="s">
        <v>17581</v>
      </c>
    </row>
    <row r="416" spans="1:5">
      <c r="A416" s="318">
        <v>11687</v>
      </c>
      <c r="B416" s="318" t="s">
        <v>17582</v>
      </c>
      <c r="C416" s="318" t="s">
        <v>16973</v>
      </c>
      <c r="D416" s="318" t="s">
        <v>16908</v>
      </c>
      <c r="E416" s="396" t="s">
        <v>17583</v>
      </c>
    </row>
    <row r="417" spans="1:5">
      <c r="A417" s="318">
        <v>11689</v>
      </c>
      <c r="B417" s="318" t="s">
        <v>17584</v>
      </c>
      <c r="C417" s="318" t="s">
        <v>16973</v>
      </c>
      <c r="D417" s="318" t="s">
        <v>16908</v>
      </c>
      <c r="E417" s="396" t="s">
        <v>17585</v>
      </c>
    </row>
    <row r="418" spans="1:5">
      <c r="A418" s="318">
        <v>11693</v>
      </c>
      <c r="B418" s="318" t="s">
        <v>17586</v>
      </c>
      <c r="C418" s="318" t="s">
        <v>17568</v>
      </c>
      <c r="D418" s="318" t="s">
        <v>16908</v>
      </c>
      <c r="E418" s="396" t="s">
        <v>17587</v>
      </c>
    </row>
    <row r="419" spans="1:5">
      <c r="A419" s="318">
        <v>36215</v>
      </c>
      <c r="B419" s="318" t="s">
        <v>17588</v>
      </c>
      <c r="C419" s="318" t="s">
        <v>16907</v>
      </c>
      <c r="D419" s="318" t="s">
        <v>16908</v>
      </c>
      <c r="E419" s="396" t="s">
        <v>17589</v>
      </c>
    </row>
    <row r="420" spans="1:5">
      <c r="A420" s="318">
        <v>42439</v>
      </c>
      <c r="B420" s="318" t="s">
        <v>17590</v>
      </c>
      <c r="C420" s="318" t="s">
        <v>16907</v>
      </c>
      <c r="D420" s="318" t="s">
        <v>16908</v>
      </c>
      <c r="E420" s="396" t="s">
        <v>17591</v>
      </c>
    </row>
    <row r="421" spans="1:5">
      <c r="A421" s="318">
        <v>38381</v>
      </c>
      <c r="B421" s="318" t="s">
        <v>17592</v>
      </c>
      <c r="C421" s="318" t="s">
        <v>16907</v>
      </c>
      <c r="D421" s="318" t="s">
        <v>16908</v>
      </c>
      <c r="E421" s="396" t="s">
        <v>6064</v>
      </c>
    </row>
    <row r="422" spans="1:5">
      <c r="A422" s="318">
        <v>39621</v>
      </c>
      <c r="B422" s="318" t="s">
        <v>17593</v>
      </c>
      <c r="C422" s="318" t="s">
        <v>17594</v>
      </c>
      <c r="D422" s="318" t="s">
        <v>16908</v>
      </c>
      <c r="E422" s="396" t="s">
        <v>17595</v>
      </c>
    </row>
    <row r="423" spans="1:5">
      <c r="A423" s="318">
        <v>39624</v>
      </c>
      <c r="B423" s="318" t="s">
        <v>17596</v>
      </c>
      <c r="C423" s="318" t="s">
        <v>17594</v>
      </c>
      <c r="D423" s="318" t="s">
        <v>16908</v>
      </c>
      <c r="E423" s="396" t="s">
        <v>17597</v>
      </c>
    </row>
    <row r="424" spans="1:5">
      <c r="A424" s="318">
        <v>39615</v>
      </c>
      <c r="B424" s="318" t="s">
        <v>17598</v>
      </c>
      <c r="C424" s="318" t="s">
        <v>16907</v>
      </c>
      <c r="D424" s="318" t="s">
        <v>16908</v>
      </c>
      <c r="E424" s="396" t="s">
        <v>17599</v>
      </c>
    </row>
    <row r="425" spans="1:5">
      <c r="A425" s="318">
        <v>39620</v>
      </c>
      <c r="B425" s="318" t="s">
        <v>17600</v>
      </c>
      <c r="C425" s="318" t="s">
        <v>16907</v>
      </c>
      <c r="D425" s="318" t="s">
        <v>16908</v>
      </c>
      <c r="E425" s="396" t="s">
        <v>17601</v>
      </c>
    </row>
    <row r="426" spans="1:5">
      <c r="A426" s="318">
        <v>39623</v>
      </c>
      <c r="B426" s="318" t="s">
        <v>17602</v>
      </c>
      <c r="C426" s="318" t="s">
        <v>16907</v>
      </c>
      <c r="D426" s="318" t="s">
        <v>16908</v>
      </c>
      <c r="E426" s="396" t="s">
        <v>17603</v>
      </c>
    </row>
    <row r="427" spans="1:5">
      <c r="A427" s="318">
        <v>546</v>
      </c>
      <c r="B427" s="318" t="s">
        <v>17604</v>
      </c>
      <c r="C427" s="318" t="s">
        <v>16979</v>
      </c>
      <c r="D427" s="318" t="s">
        <v>16916</v>
      </c>
      <c r="E427" s="396" t="s">
        <v>6629</v>
      </c>
    </row>
    <row r="428" spans="1:5">
      <c r="A428" s="318">
        <v>566</v>
      </c>
      <c r="B428" s="318" t="s">
        <v>17605</v>
      </c>
      <c r="C428" s="318" t="s">
        <v>16973</v>
      </c>
      <c r="D428" s="318" t="s">
        <v>16908</v>
      </c>
      <c r="E428" s="396" t="s">
        <v>3037</v>
      </c>
    </row>
    <row r="429" spans="1:5">
      <c r="A429" s="318">
        <v>565</v>
      </c>
      <c r="B429" s="318" t="s">
        <v>17606</v>
      </c>
      <c r="C429" s="318" t="s">
        <v>16973</v>
      </c>
      <c r="D429" s="318" t="s">
        <v>16908</v>
      </c>
      <c r="E429" s="396" t="s">
        <v>17607</v>
      </c>
    </row>
    <row r="430" spans="1:5">
      <c r="A430" s="318">
        <v>555</v>
      </c>
      <c r="B430" s="318" t="s">
        <v>17608</v>
      </c>
      <c r="C430" s="318" t="s">
        <v>16973</v>
      </c>
      <c r="D430" s="318" t="s">
        <v>16908</v>
      </c>
      <c r="E430" s="396" t="s">
        <v>17609</v>
      </c>
    </row>
    <row r="431" spans="1:5">
      <c r="A431" s="318">
        <v>557</v>
      </c>
      <c r="B431" s="318" t="s">
        <v>17610</v>
      </c>
      <c r="C431" s="318" t="s">
        <v>16973</v>
      </c>
      <c r="D431" s="318" t="s">
        <v>16908</v>
      </c>
      <c r="E431" s="396" t="s">
        <v>17611</v>
      </c>
    </row>
    <row r="432" spans="1:5">
      <c r="A432" s="318">
        <v>552</v>
      </c>
      <c r="B432" s="318" t="s">
        <v>17612</v>
      </c>
      <c r="C432" s="318" t="s">
        <v>16973</v>
      </c>
      <c r="D432" s="318" t="s">
        <v>16908</v>
      </c>
      <c r="E432" s="396" t="s">
        <v>17613</v>
      </c>
    </row>
    <row r="433" spans="1:5">
      <c r="A433" s="318">
        <v>563</v>
      </c>
      <c r="B433" s="318" t="s">
        <v>17614</v>
      </c>
      <c r="C433" s="318" t="s">
        <v>16973</v>
      </c>
      <c r="D433" s="318" t="s">
        <v>16908</v>
      </c>
      <c r="E433" s="396" t="s">
        <v>8926</v>
      </c>
    </row>
    <row r="434" spans="1:5">
      <c r="A434" s="318">
        <v>549</v>
      </c>
      <c r="B434" s="318" t="s">
        <v>17615</v>
      </c>
      <c r="C434" s="318" t="s">
        <v>16973</v>
      </c>
      <c r="D434" s="318" t="s">
        <v>16908</v>
      </c>
      <c r="E434" s="396" t="s">
        <v>6622</v>
      </c>
    </row>
    <row r="435" spans="1:5">
      <c r="A435" s="318">
        <v>551</v>
      </c>
      <c r="B435" s="318" t="s">
        <v>17616</v>
      </c>
      <c r="C435" s="318" t="s">
        <v>16973</v>
      </c>
      <c r="D435" s="318" t="s">
        <v>16908</v>
      </c>
      <c r="E435" s="396" t="s">
        <v>17617</v>
      </c>
    </row>
    <row r="436" spans="1:5">
      <c r="A436" s="318">
        <v>559</v>
      </c>
      <c r="B436" s="318" t="s">
        <v>17618</v>
      </c>
      <c r="C436" s="318" t="s">
        <v>16973</v>
      </c>
      <c r="D436" s="318" t="s">
        <v>16908</v>
      </c>
      <c r="E436" s="396" t="s">
        <v>17619</v>
      </c>
    </row>
    <row r="437" spans="1:5">
      <c r="A437" s="318">
        <v>560</v>
      </c>
      <c r="B437" s="318" t="s">
        <v>17620</v>
      </c>
      <c r="C437" s="318" t="s">
        <v>16973</v>
      </c>
      <c r="D437" s="318" t="s">
        <v>16908</v>
      </c>
      <c r="E437" s="396" t="s">
        <v>17621</v>
      </c>
    </row>
    <row r="438" spans="1:5">
      <c r="A438" s="318">
        <v>547</v>
      </c>
      <c r="B438" s="318" t="s">
        <v>17622</v>
      </c>
      <c r="C438" s="318" t="s">
        <v>16973</v>
      </c>
      <c r="D438" s="318" t="s">
        <v>16908</v>
      </c>
      <c r="E438" s="396" t="s">
        <v>17623</v>
      </c>
    </row>
    <row r="439" spans="1:5">
      <c r="A439" s="318">
        <v>36207</v>
      </c>
      <c r="B439" s="318" t="s">
        <v>17624</v>
      </c>
      <c r="C439" s="318" t="s">
        <v>16907</v>
      </c>
      <c r="D439" s="318" t="s">
        <v>16908</v>
      </c>
      <c r="E439" s="396" t="s">
        <v>17625</v>
      </c>
    </row>
    <row r="440" spans="1:5">
      <c r="A440" s="318">
        <v>36209</v>
      </c>
      <c r="B440" s="318" t="s">
        <v>17626</v>
      </c>
      <c r="C440" s="318" t="s">
        <v>16907</v>
      </c>
      <c r="D440" s="318" t="s">
        <v>16908</v>
      </c>
      <c r="E440" s="396" t="s">
        <v>17627</v>
      </c>
    </row>
    <row r="441" spans="1:5">
      <c r="A441" s="318">
        <v>36210</v>
      </c>
      <c r="B441" s="318" t="s">
        <v>17628</v>
      </c>
      <c r="C441" s="318" t="s">
        <v>16907</v>
      </c>
      <c r="D441" s="318" t="s">
        <v>16908</v>
      </c>
      <c r="E441" s="396" t="s">
        <v>17629</v>
      </c>
    </row>
    <row r="442" spans="1:5">
      <c r="A442" s="318">
        <v>36204</v>
      </c>
      <c r="B442" s="318" t="s">
        <v>17630</v>
      </c>
      <c r="C442" s="318" t="s">
        <v>16907</v>
      </c>
      <c r="D442" s="318" t="s">
        <v>16908</v>
      </c>
      <c r="E442" s="396" t="s">
        <v>17631</v>
      </c>
    </row>
    <row r="443" spans="1:5">
      <c r="A443" s="318">
        <v>36205</v>
      </c>
      <c r="B443" s="318" t="s">
        <v>17632</v>
      </c>
      <c r="C443" s="318" t="s">
        <v>16907</v>
      </c>
      <c r="D443" s="318" t="s">
        <v>16908</v>
      </c>
      <c r="E443" s="396" t="s">
        <v>17633</v>
      </c>
    </row>
    <row r="444" spans="1:5">
      <c r="A444" s="318">
        <v>36081</v>
      </c>
      <c r="B444" s="318" t="s">
        <v>17634</v>
      </c>
      <c r="C444" s="318" t="s">
        <v>16907</v>
      </c>
      <c r="D444" s="318" t="s">
        <v>16916</v>
      </c>
      <c r="E444" s="396" t="s">
        <v>17635</v>
      </c>
    </row>
    <row r="445" spans="1:5">
      <c r="A445" s="318">
        <v>36206</v>
      </c>
      <c r="B445" s="318" t="s">
        <v>17636</v>
      </c>
      <c r="C445" s="318" t="s">
        <v>16907</v>
      </c>
      <c r="D445" s="318" t="s">
        <v>16908</v>
      </c>
      <c r="E445" s="396" t="s">
        <v>17637</v>
      </c>
    </row>
    <row r="446" spans="1:5">
      <c r="A446" s="318">
        <v>36218</v>
      </c>
      <c r="B446" s="318" t="s">
        <v>17638</v>
      </c>
      <c r="C446" s="318" t="s">
        <v>16907</v>
      </c>
      <c r="D446" s="318" t="s">
        <v>16908</v>
      </c>
      <c r="E446" s="396" t="s">
        <v>17639</v>
      </c>
    </row>
    <row r="447" spans="1:5">
      <c r="A447" s="318">
        <v>36220</v>
      </c>
      <c r="B447" s="318" t="s">
        <v>17640</v>
      </c>
      <c r="C447" s="318" t="s">
        <v>16907</v>
      </c>
      <c r="D447" s="318" t="s">
        <v>16908</v>
      </c>
      <c r="E447" s="396" t="s">
        <v>17641</v>
      </c>
    </row>
    <row r="448" spans="1:5">
      <c r="A448" s="318">
        <v>36080</v>
      </c>
      <c r="B448" s="318" t="s">
        <v>17642</v>
      </c>
      <c r="C448" s="318" t="s">
        <v>16907</v>
      </c>
      <c r="D448" s="318" t="s">
        <v>16916</v>
      </c>
      <c r="E448" s="396" t="s">
        <v>17643</v>
      </c>
    </row>
    <row r="449" spans="1:5">
      <c r="A449" s="318">
        <v>36223</v>
      </c>
      <c r="B449" s="318" t="s">
        <v>17644</v>
      </c>
      <c r="C449" s="318" t="s">
        <v>16907</v>
      </c>
      <c r="D449" s="318" t="s">
        <v>16908</v>
      </c>
      <c r="E449" s="396" t="s">
        <v>1143</v>
      </c>
    </row>
    <row r="450" spans="1:5">
      <c r="A450" s="318">
        <v>38127</v>
      </c>
      <c r="B450" s="318" t="s">
        <v>17645</v>
      </c>
      <c r="C450" s="318" t="s">
        <v>16907</v>
      </c>
      <c r="D450" s="318" t="s">
        <v>16908</v>
      </c>
      <c r="E450" s="396" t="s">
        <v>17646</v>
      </c>
    </row>
    <row r="451" spans="1:5">
      <c r="A451" s="318">
        <v>38060</v>
      </c>
      <c r="B451" s="318" t="s">
        <v>17647</v>
      </c>
      <c r="C451" s="318" t="s">
        <v>16907</v>
      </c>
      <c r="D451" s="318" t="s">
        <v>16908</v>
      </c>
      <c r="E451" s="396" t="s">
        <v>10611</v>
      </c>
    </row>
    <row r="452" spans="1:5">
      <c r="A452" s="318">
        <v>10956</v>
      </c>
      <c r="B452" s="318" t="s">
        <v>17648</v>
      </c>
      <c r="C452" s="318" t="s">
        <v>16907</v>
      </c>
      <c r="D452" s="318" t="s">
        <v>16908</v>
      </c>
      <c r="E452" s="396" t="s">
        <v>10903</v>
      </c>
    </row>
    <row r="453" spans="1:5">
      <c r="A453" s="318">
        <v>39380</v>
      </c>
      <c r="B453" s="318" t="s">
        <v>17649</v>
      </c>
      <c r="C453" s="318" t="s">
        <v>16907</v>
      </c>
      <c r="D453" s="318" t="s">
        <v>16908</v>
      </c>
      <c r="E453" s="396" t="s">
        <v>17650</v>
      </c>
    </row>
    <row r="454" spans="1:5">
      <c r="A454" s="318">
        <v>44172</v>
      </c>
      <c r="B454" s="318" t="s">
        <v>17651</v>
      </c>
      <c r="C454" s="318" t="s">
        <v>16907</v>
      </c>
      <c r="D454" s="318" t="s">
        <v>16908</v>
      </c>
      <c r="E454" s="396" t="s">
        <v>17652</v>
      </c>
    </row>
    <row r="455" spans="1:5">
      <c r="A455" s="318">
        <v>37597</v>
      </c>
      <c r="B455" s="318" t="s">
        <v>17653</v>
      </c>
      <c r="C455" s="318" t="s">
        <v>16907</v>
      </c>
      <c r="D455" s="318" t="s">
        <v>16908</v>
      </c>
      <c r="E455" s="396" t="s">
        <v>17654</v>
      </c>
    </row>
    <row r="456" spans="1:5">
      <c r="A456" s="318">
        <v>183</v>
      </c>
      <c r="B456" s="318" t="s">
        <v>17655</v>
      </c>
      <c r="C456" s="318" t="s">
        <v>17656</v>
      </c>
      <c r="D456" s="318" t="s">
        <v>16916</v>
      </c>
      <c r="E456" s="396" t="s">
        <v>17657</v>
      </c>
    </row>
    <row r="457" spans="1:5">
      <c r="A457" s="318">
        <v>184</v>
      </c>
      <c r="B457" s="318" t="s">
        <v>17658</v>
      </c>
      <c r="C457" s="318" t="s">
        <v>17656</v>
      </c>
      <c r="D457" s="318" t="s">
        <v>16908</v>
      </c>
      <c r="E457" s="396" t="s">
        <v>17659</v>
      </c>
    </row>
    <row r="458" spans="1:5">
      <c r="A458" s="318">
        <v>181</v>
      </c>
      <c r="B458" s="318" t="s">
        <v>17660</v>
      </c>
      <c r="C458" s="318" t="s">
        <v>17656</v>
      </c>
      <c r="D458" s="318" t="s">
        <v>16908</v>
      </c>
      <c r="E458" s="396" t="s">
        <v>17661</v>
      </c>
    </row>
    <row r="459" spans="1:5">
      <c r="A459" s="318">
        <v>20001</v>
      </c>
      <c r="B459" s="318" t="s">
        <v>17662</v>
      </c>
      <c r="C459" s="318" t="s">
        <v>17656</v>
      </c>
      <c r="D459" s="318" t="s">
        <v>16908</v>
      </c>
      <c r="E459" s="396" t="s">
        <v>17663</v>
      </c>
    </row>
    <row r="460" spans="1:5">
      <c r="A460" s="318">
        <v>39837</v>
      </c>
      <c r="B460" s="318" t="s">
        <v>17664</v>
      </c>
      <c r="C460" s="318" t="s">
        <v>17656</v>
      </c>
      <c r="D460" s="318" t="s">
        <v>16908</v>
      </c>
      <c r="E460" s="396" t="s">
        <v>17665</v>
      </c>
    </row>
    <row r="461" spans="1:5">
      <c r="A461" s="318">
        <v>43366</v>
      </c>
      <c r="B461" s="318" t="s">
        <v>17666</v>
      </c>
      <c r="C461" s="318" t="s">
        <v>16979</v>
      </c>
      <c r="D461" s="318" t="s">
        <v>16908</v>
      </c>
      <c r="E461" s="396" t="s">
        <v>12338</v>
      </c>
    </row>
    <row r="462" spans="1:5">
      <c r="A462" s="318">
        <v>10535</v>
      </c>
      <c r="B462" s="318" t="s">
        <v>17667</v>
      </c>
      <c r="C462" s="318" t="s">
        <v>16907</v>
      </c>
      <c r="D462" s="318" t="s">
        <v>16916</v>
      </c>
      <c r="E462" s="396" t="s">
        <v>17668</v>
      </c>
    </row>
    <row r="463" spans="1:5">
      <c r="A463" s="318">
        <v>10537</v>
      </c>
      <c r="B463" s="318" t="s">
        <v>17669</v>
      </c>
      <c r="C463" s="318" t="s">
        <v>16907</v>
      </c>
      <c r="D463" s="318" t="s">
        <v>16908</v>
      </c>
      <c r="E463" s="396" t="s">
        <v>17670</v>
      </c>
    </row>
    <row r="464" spans="1:5">
      <c r="A464" s="318">
        <v>13891</v>
      </c>
      <c r="B464" s="318" t="s">
        <v>17671</v>
      </c>
      <c r="C464" s="318" t="s">
        <v>16907</v>
      </c>
      <c r="D464" s="318" t="s">
        <v>16908</v>
      </c>
      <c r="E464" s="396" t="s">
        <v>17672</v>
      </c>
    </row>
    <row r="465" spans="1:5">
      <c r="A465" s="318">
        <v>44492</v>
      </c>
      <c r="B465" s="318" t="s">
        <v>17673</v>
      </c>
      <c r="C465" s="318" t="s">
        <v>16907</v>
      </c>
      <c r="D465" s="318" t="s">
        <v>16908</v>
      </c>
      <c r="E465" s="396" t="s">
        <v>17674</v>
      </c>
    </row>
    <row r="466" spans="1:5">
      <c r="A466" s="318">
        <v>36396</v>
      </c>
      <c r="B466" s="318" t="s">
        <v>17675</v>
      </c>
      <c r="C466" s="318" t="s">
        <v>16907</v>
      </c>
      <c r="D466" s="318" t="s">
        <v>16908</v>
      </c>
      <c r="E466" s="396" t="s">
        <v>17676</v>
      </c>
    </row>
    <row r="467" spans="1:5">
      <c r="A467" s="318">
        <v>36397</v>
      </c>
      <c r="B467" s="318" t="s">
        <v>17677</v>
      </c>
      <c r="C467" s="318" t="s">
        <v>16907</v>
      </c>
      <c r="D467" s="318" t="s">
        <v>16908</v>
      </c>
      <c r="E467" s="396" t="s">
        <v>17678</v>
      </c>
    </row>
    <row r="468" spans="1:5">
      <c r="A468" s="318">
        <v>36398</v>
      </c>
      <c r="B468" s="318" t="s">
        <v>17679</v>
      </c>
      <c r="C468" s="318" t="s">
        <v>16907</v>
      </c>
      <c r="D468" s="318" t="s">
        <v>16908</v>
      </c>
      <c r="E468" s="396" t="s">
        <v>17680</v>
      </c>
    </row>
    <row r="469" spans="1:5">
      <c r="A469" s="318">
        <v>647</v>
      </c>
      <c r="B469" s="318" t="s">
        <v>17681</v>
      </c>
      <c r="C469" s="318" t="s">
        <v>17128</v>
      </c>
      <c r="D469" s="318" t="s">
        <v>16908</v>
      </c>
      <c r="E469" s="396" t="s">
        <v>17682</v>
      </c>
    </row>
    <row r="470" spans="1:5">
      <c r="A470" s="318">
        <v>40920</v>
      </c>
      <c r="B470" s="318" t="s">
        <v>17683</v>
      </c>
      <c r="C470" s="318" t="s">
        <v>17131</v>
      </c>
      <c r="D470" s="318" t="s">
        <v>16908</v>
      </c>
      <c r="E470" s="396" t="s">
        <v>17684</v>
      </c>
    </row>
    <row r="471" spans="1:5">
      <c r="A471" s="318">
        <v>715</v>
      </c>
      <c r="B471" s="318" t="s">
        <v>17685</v>
      </c>
      <c r="C471" s="318" t="s">
        <v>16907</v>
      </c>
      <c r="D471" s="318" t="s">
        <v>16916</v>
      </c>
      <c r="E471" s="396" t="s">
        <v>6167</v>
      </c>
    </row>
    <row r="472" spans="1:5">
      <c r="A472" s="318">
        <v>716</v>
      </c>
      <c r="B472" s="318" t="s">
        <v>17686</v>
      </c>
      <c r="C472" s="318" t="s">
        <v>16907</v>
      </c>
      <c r="D472" s="318" t="s">
        <v>16908</v>
      </c>
      <c r="E472" s="396" t="s">
        <v>6527</v>
      </c>
    </row>
    <row r="473" spans="1:5">
      <c r="A473" s="318">
        <v>38783</v>
      </c>
      <c r="B473" s="318" t="s">
        <v>17687</v>
      </c>
      <c r="C473" s="318" t="s">
        <v>16907</v>
      </c>
      <c r="D473" s="318" t="s">
        <v>16908</v>
      </c>
      <c r="E473" s="396" t="s">
        <v>2509</v>
      </c>
    </row>
    <row r="474" spans="1:5">
      <c r="A474" s="318">
        <v>37593</v>
      </c>
      <c r="B474" s="318" t="s">
        <v>17688</v>
      </c>
      <c r="C474" s="318" t="s">
        <v>16907</v>
      </c>
      <c r="D474" s="318" t="s">
        <v>16908</v>
      </c>
      <c r="E474" s="396" t="s">
        <v>17689</v>
      </c>
    </row>
    <row r="475" spans="1:5">
      <c r="A475" s="318">
        <v>37594</v>
      </c>
      <c r="B475" s="318" t="s">
        <v>17690</v>
      </c>
      <c r="C475" s="318" t="s">
        <v>16907</v>
      </c>
      <c r="D475" s="318" t="s">
        <v>16908</v>
      </c>
      <c r="E475" s="396" t="s">
        <v>3643</v>
      </c>
    </row>
    <row r="476" spans="1:5">
      <c r="A476" s="318">
        <v>37592</v>
      </c>
      <c r="B476" s="318" t="s">
        <v>17691</v>
      </c>
      <c r="C476" s="318" t="s">
        <v>16907</v>
      </c>
      <c r="D476" s="318" t="s">
        <v>16908</v>
      </c>
      <c r="E476" s="396" t="s">
        <v>17479</v>
      </c>
    </row>
    <row r="477" spans="1:5">
      <c r="A477" s="318">
        <v>7270</v>
      </c>
      <c r="B477" s="318" t="s">
        <v>17692</v>
      </c>
      <c r="C477" s="318" t="s">
        <v>16907</v>
      </c>
      <c r="D477" s="318" t="s">
        <v>16908</v>
      </c>
      <c r="E477" s="396" t="s">
        <v>2503</v>
      </c>
    </row>
    <row r="478" spans="1:5">
      <c r="A478" s="318">
        <v>7267</v>
      </c>
      <c r="B478" s="318" t="s">
        <v>17693</v>
      </c>
      <c r="C478" s="318" t="s">
        <v>16907</v>
      </c>
      <c r="D478" s="318" t="s">
        <v>16908</v>
      </c>
      <c r="E478" s="396" t="s">
        <v>2092</v>
      </c>
    </row>
    <row r="479" spans="1:5">
      <c r="A479" s="318">
        <v>7271</v>
      </c>
      <c r="B479" s="318" t="s">
        <v>17694</v>
      </c>
      <c r="C479" s="318" t="s">
        <v>16907</v>
      </c>
      <c r="D479" s="318" t="s">
        <v>16916</v>
      </c>
      <c r="E479" s="396" t="s">
        <v>17695</v>
      </c>
    </row>
    <row r="480" spans="1:5">
      <c r="A480" s="318">
        <v>7268</v>
      </c>
      <c r="B480" s="318" t="s">
        <v>17696</v>
      </c>
      <c r="C480" s="318" t="s">
        <v>16907</v>
      </c>
      <c r="D480" s="318" t="s">
        <v>16908</v>
      </c>
      <c r="E480" s="396" t="s">
        <v>2840</v>
      </c>
    </row>
    <row r="481" spans="1:5">
      <c r="A481" s="318">
        <v>41372</v>
      </c>
      <c r="B481" s="318" t="s">
        <v>17697</v>
      </c>
      <c r="C481" s="318" t="s">
        <v>17568</v>
      </c>
      <c r="D481" s="318" t="s">
        <v>16908</v>
      </c>
      <c r="E481" s="396" t="s">
        <v>17698</v>
      </c>
    </row>
    <row r="482" spans="1:5">
      <c r="A482" s="318">
        <v>41371</v>
      </c>
      <c r="B482" s="318" t="s">
        <v>17699</v>
      </c>
      <c r="C482" s="318" t="s">
        <v>17568</v>
      </c>
      <c r="D482" s="318" t="s">
        <v>16908</v>
      </c>
      <c r="E482" s="396" t="s">
        <v>17700</v>
      </c>
    </row>
    <row r="483" spans="1:5">
      <c r="A483" s="318">
        <v>34556</v>
      </c>
      <c r="B483" s="318" t="s">
        <v>17701</v>
      </c>
      <c r="C483" s="318" t="s">
        <v>16907</v>
      </c>
      <c r="D483" s="318" t="s">
        <v>16908</v>
      </c>
      <c r="E483" s="396" t="s">
        <v>17702</v>
      </c>
    </row>
    <row r="484" spans="1:5">
      <c r="A484" s="318">
        <v>37873</v>
      </c>
      <c r="B484" s="318" t="s">
        <v>17703</v>
      </c>
      <c r="C484" s="318" t="s">
        <v>16907</v>
      </c>
      <c r="D484" s="318" t="s">
        <v>16908</v>
      </c>
      <c r="E484" s="396" t="s">
        <v>17704</v>
      </c>
    </row>
    <row r="485" spans="1:5">
      <c r="A485" s="318">
        <v>34564</v>
      </c>
      <c r="B485" s="318" t="s">
        <v>17705</v>
      </c>
      <c r="C485" s="318" t="s">
        <v>16907</v>
      </c>
      <c r="D485" s="318" t="s">
        <v>16908</v>
      </c>
      <c r="E485" s="396" t="s">
        <v>17706</v>
      </c>
    </row>
    <row r="486" spans="1:5">
      <c r="A486" s="318">
        <v>34565</v>
      </c>
      <c r="B486" s="318" t="s">
        <v>17707</v>
      </c>
      <c r="C486" s="318" t="s">
        <v>16907</v>
      </c>
      <c r="D486" s="318" t="s">
        <v>16908</v>
      </c>
      <c r="E486" s="396" t="s">
        <v>15692</v>
      </c>
    </row>
    <row r="487" spans="1:5">
      <c r="A487" s="318">
        <v>38590</v>
      </c>
      <c r="B487" s="318" t="s">
        <v>17708</v>
      </c>
      <c r="C487" s="318" t="s">
        <v>16907</v>
      </c>
      <c r="D487" s="318" t="s">
        <v>16908</v>
      </c>
      <c r="E487" s="396" t="s">
        <v>17709</v>
      </c>
    </row>
    <row r="488" spans="1:5">
      <c r="A488" s="318">
        <v>34566</v>
      </c>
      <c r="B488" s="318" t="s">
        <v>17710</v>
      </c>
      <c r="C488" s="318" t="s">
        <v>16907</v>
      </c>
      <c r="D488" s="318" t="s">
        <v>16908</v>
      </c>
      <c r="E488" s="396" t="s">
        <v>7990</v>
      </c>
    </row>
    <row r="489" spans="1:5">
      <c r="A489" s="318">
        <v>34567</v>
      </c>
      <c r="B489" s="318" t="s">
        <v>17711</v>
      </c>
      <c r="C489" s="318" t="s">
        <v>16907</v>
      </c>
      <c r="D489" s="318" t="s">
        <v>16908</v>
      </c>
      <c r="E489" s="396" t="s">
        <v>3423</v>
      </c>
    </row>
    <row r="490" spans="1:5">
      <c r="A490" s="318">
        <v>38591</v>
      </c>
      <c r="B490" s="318" t="s">
        <v>17712</v>
      </c>
      <c r="C490" s="318" t="s">
        <v>16907</v>
      </c>
      <c r="D490" s="318" t="s">
        <v>16908</v>
      </c>
      <c r="E490" s="396" t="s">
        <v>17713</v>
      </c>
    </row>
    <row r="491" spans="1:5">
      <c r="A491" s="318">
        <v>34568</v>
      </c>
      <c r="B491" s="318" t="s">
        <v>17714</v>
      </c>
      <c r="C491" s="318" t="s">
        <v>16907</v>
      </c>
      <c r="D491" s="318" t="s">
        <v>16908</v>
      </c>
      <c r="E491" s="396" t="s">
        <v>2018</v>
      </c>
    </row>
    <row r="492" spans="1:5">
      <c r="A492" s="318">
        <v>34569</v>
      </c>
      <c r="B492" s="318" t="s">
        <v>17715</v>
      </c>
      <c r="C492" s="318" t="s">
        <v>16907</v>
      </c>
      <c r="D492" s="318" t="s">
        <v>16908</v>
      </c>
      <c r="E492" s="396" t="s">
        <v>15692</v>
      </c>
    </row>
    <row r="493" spans="1:5">
      <c r="A493" s="318">
        <v>34570</v>
      </c>
      <c r="B493" s="318" t="s">
        <v>17716</v>
      </c>
      <c r="C493" s="318" t="s">
        <v>16907</v>
      </c>
      <c r="D493" s="318" t="s">
        <v>16908</v>
      </c>
      <c r="E493" s="396" t="s">
        <v>17717</v>
      </c>
    </row>
    <row r="494" spans="1:5">
      <c r="A494" s="318">
        <v>25070</v>
      </c>
      <c r="B494" s="318" t="s">
        <v>17718</v>
      </c>
      <c r="C494" s="318" t="s">
        <v>16907</v>
      </c>
      <c r="D494" s="318" t="s">
        <v>16908</v>
      </c>
      <c r="E494" s="396" t="s">
        <v>13954</v>
      </c>
    </row>
    <row r="495" spans="1:5">
      <c r="A495" s="318">
        <v>34571</v>
      </c>
      <c r="B495" s="318" t="s">
        <v>17719</v>
      </c>
      <c r="C495" s="318" t="s">
        <v>16907</v>
      </c>
      <c r="D495" s="318" t="s">
        <v>16908</v>
      </c>
      <c r="E495" s="396" t="s">
        <v>5494</v>
      </c>
    </row>
    <row r="496" spans="1:5">
      <c r="A496" s="318">
        <v>34573</v>
      </c>
      <c r="B496" s="318" t="s">
        <v>17720</v>
      </c>
      <c r="C496" s="318" t="s">
        <v>16907</v>
      </c>
      <c r="D496" s="318" t="s">
        <v>16908</v>
      </c>
      <c r="E496" s="396" t="s">
        <v>15273</v>
      </c>
    </row>
    <row r="497" spans="1:5">
      <c r="A497" s="318">
        <v>37107</v>
      </c>
      <c r="B497" s="318" t="s">
        <v>17721</v>
      </c>
      <c r="C497" s="318" t="s">
        <v>16907</v>
      </c>
      <c r="D497" s="318" t="s">
        <v>16908</v>
      </c>
      <c r="E497" s="396" t="s">
        <v>17722</v>
      </c>
    </row>
    <row r="498" spans="1:5">
      <c r="A498" s="318">
        <v>34576</v>
      </c>
      <c r="B498" s="318" t="s">
        <v>17723</v>
      </c>
      <c r="C498" s="318" t="s">
        <v>16907</v>
      </c>
      <c r="D498" s="318" t="s">
        <v>16908</v>
      </c>
      <c r="E498" s="396" t="s">
        <v>1234</v>
      </c>
    </row>
    <row r="499" spans="1:5">
      <c r="A499" s="318">
        <v>34577</v>
      </c>
      <c r="B499" s="318" t="s">
        <v>17724</v>
      </c>
      <c r="C499" s="318" t="s">
        <v>16907</v>
      </c>
      <c r="D499" s="318" t="s">
        <v>16908</v>
      </c>
      <c r="E499" s="396" t="s">
        <v>17725</v>
      </c>
    </row>
    <row r="500" spans="1:5">
      <c r="A500" s="318">
        <v>34578</v>
      </c>
      <c r="B500" s="318" t="s">
        <v>17726</v>
      </c>
      <c r="C500" s="318" t="s">
        <v>16907</v>
      </c>
      <c r="D500" s="318" t="s">
        <v>16908</v>
      </c>
      <c r="E500" s="396" t="s">
        <v>9035</v>
      </c>
    </row>
    <row r="501" spans="1:5">
      <c r="A501" s="318">
        <v>34579</v>
      </c>
      <c r="B501" s="318" t="s">
        <v>17727</v>
      </c>
      <c r="C501" s="318" t="s">
        <v>16907</v>
      </c>
      <c r="D501" s="318" t="s">
        <v>16908</v>
      </c>
      <c r="E501" s="396" t="s">
        <v>17728</v>
      </c>
    </row>
    <row r="502" spans="1:5">
      <c r="A502" s="318">
        <v>25067</v>
      </c>
      <c r="B502" s="318" t="s">
        <v>17729</v>
      </c>
      <c r="C502" s="318" t="s">
        <v>16907</v>
      </c>
      <c r="D502" s="318" t="s">
        <v>16908</v>
      </c>
      <c r="E502" s="396" t="s">
        <v>15401</v>
      </c>
    </row>
    <row r="503" spans="1:5">
      <c r="A503" s="318">
        <v>34580</v>
      </c>
      <c r="B503" s="318" t="s">
        <v>17730</v>
      </c>
      <c r="C503" s="318" t="s">
        <v>16907</v>
      </c>
      <c r="D503" s="318" t="s">
        <v>16908</v>
      </c>
      <c r="E503" s="396" t="s">
        <v>17731</v>
      </c>
    </row>
    <row r="504" spans="1:5">
      <c r="A504" s="318">
        <v>25071</v>
      </c>
      <c r="B504" s="318" t="s">
        <v>17732</v>
      </c>
      <c r="C504" s="318" t="s">
        <v>16907</v>
      </c>
      <c r="D504" s="318" t="s">
        <v>16908</v>
      </c>
      <c r="E504" s="396" t="s">
        <v>2409</v>
      </c>
    </row>
    <row r="505" spans="1:5">
      <c r="A505" s="318">
        <v>44171</v>
      </c>
      <c r="B505" s="318" t="s">
        <v>17733</v>
      </c>
      <c r="C505" s="318" t="s">
        <v>16907</v>
      </c>
      <c r="D505" s="318" t="s">
        <v>16908</v>
      </c>
      <c r="E505" s="396" t="s">
        <v>17734</v>
      </c>
    </row>
    <row r="506" spans="1:5">
      <c r="A506" s="318">
        <v>38395</v>
      </c>
      <c r="B506" s="318" t="s">
        <v>17735</v>
      </c>
      <c r="C506" s="318" t="s">
        <v>16907</v>
      </c>
      <c r="D506" s="318" t="s">
        <v>16908</v>
      </c>
      <c r="E506" s="396" t="s">
        <v>4779</v>
      </c>
    </row>
    <row r="507" spans="1:5">
      <c r="A507" s="318">
        <v>34583</v>
      </c>
      <c r="B507" s="318" t="s">
        <v>17736</v>
      </c>
      <c r="C507" s="318" t="s">
        <v>17568</v>
      </c>
      <c r="D507" s="318" t="s">
        <v>16908</v>
      </c>
      <c r="E507" s="396" t="s">
        <v>17737</v>
      </c>
    </row>
    <row r="508" spans="1:5">
      <c r="A508" s="318">
        <v>34584</v>
      </c>
      <c r="B508" s="318" t="s">
        <v>17738</v>
      </c>
      <c r="C508" s="318" t="s">
        <v>17568</v>
      </c>
      <c r="D508" s="318" t="s">
        <v>16908</v>
      </c>
      <c r="E508" s="396" t="s">
        <v>17739</v>
      </c>
    </row>
    <row r="509" spans="1:5">
      <c r="A509" s="318">
        <v>709</v>
      </c>
      <c r="B509" s="318" t="s">
        <v>17740</v>
      </c>
      <c r="C509" s="318" t="s">
        <v>17568</v>
      </c>
      <c r="D509" s="318" t="s">
        <v>16908</v>
      </c>
      <c r="E509" s="396" t="s">
        <v>17741</v>
      </c>
    </row>
    <row r="510" spans="1:5">
      <c r="A510" s="318">
        <v>34599</v>
      </c>
      <c r="B510" s="318" t="s">
        <v>17742</v>
      </c>
      <c r="C510" s="318" t="s">
        <v>16907</v>
      </c>
      <c r="D510" s="318" t="s">
        <v>16908</v>
      </c>
      <c r="E510" s="396" t="s">
        <v>17743</v>
      </c>
    </row>
    <row r="511" spans="1:5">
      <c r="A511" s="318">
        <v>34592</v>
      </c>
      <c r="B511" s="318" t="s">
        <v>17744</v>
      </c>
      <c r="C511" s="318" t="s">
        <v>16907</v>
      </c>
      <c r="D511" s="318" t="s">
        <v>16908</v>
      </c>
      <c r="E511" s="396" t="s">
        <v>1688</v>
      </c>
    </row>
    <row r="512" spans="1:5">
      <c r="A512" s="318">
        <v>37103</v>
      </c>
      <c r="B512" s="318" t="s">
        <v>17745</v>
      </c>
      <c r="C512" s="318" t="s">
        <v>16907</v>
      </c>
      <c r="D512" s="318" t="s">
        <v>16908</v>
      </c>
      <c r="E512" s="396" t="s">
        <v>17746</v>
      </c>
    </row>
    <row r="513" spans="1:5">
      <c r="A513" s="318">
        <v>34555</v>
      </c>
      <c r="B513" s="318" t="s">
        <v>17747</v>
      </c>
      <c r="C513" s="318" t="s">
        <v>16907</v>
      </c>
      <c r="D513" s="318" t="s">
        <v>16908</v>
      </c>
      <c r="E513" s="396" t="s">
        <v>17748</v>
      </c>
    </row>
    <row r="514" spans="1:5">
      <c r="A514" s="318">
        <v>674</v>
      </c>
      <c r="B514" s="318" t="s">
        <v>17749</v>
      </c>
      <c r="C514" s="318" t="s">
        <v>17568</v>
      </c>
      <c r="D514" s="318" t="s">
        <v>16908</v>
      </c>
      <c r="E514" s="396" t="s">
        <v>17750</v>
      </c>
    </row>
    <row r="515" spans="1:5">
      <c r="A515" s="318">
        <v>34600</v>
      </c>
      <c r="B515" s="318" t="s">
        <v>17751</v>
      </c>
      <c r="C515" s="318" t="s">
        <v>17568</v>
      </c>
      <c r="D515" s="318" t="s">
        <v>16916</v>
      </c>
      <c r="E515" s="396" t="s">
        <v>17752</v>
      </c>
    </row>
    <row r="516" spans="1:5">
      <c r="A516" s="318">
        <v>652</v>
      </c>
      <c r="B516" s="318" t="s">
        <v>17753</v>
      </c>
      <c r="C516" s="318" t="s">
        <v>17568</v>
      </c>
      <c r="D516" s="318" t="s">
        <v>16908</v>
      </c>
      <c r="E516" s="396" t="s">
        <v>17754</v>
      </c>
    </row>
    <row r="517" spans="1:5">
      <c r="A517" s="318">
        <v>651</v>
      </c>
      <c r="B517" s="318" t="s">
        <v>17755</v>
      </c>
      <c r="C517" s="318" t="s">
        <v>16907</v>
      </c>
      <c r="D517" s="318" t="s">
        <v>16908</v>
      </c>
      <c r="E517" s="396" t="s">
        <v>15711</v>
      </c>
    </row>
    <row r="518" spans="1:5">
      <c r="A518" s="318">
        <v>654</v>
      </c>
      <c r="B518" s="318" t="s">
        <v>17756</v>
      </c>
      <c r="C518" s="318" t="s">
        <v>16907</v>
      </c>
      <c r="D518" s="318" t="s">
        <v>16908</v>
      </c>
      <c r="E518" s="396" t="s">
        <v>17702</v>
      </c>
    </row>
    <row r="519" spans="1:5">
      <c r="A519" s="318">
        <v>650</v>
      </c>
      <c r="B519" s="318" t="s">
        <v>17757</v>
      </c>
      <c r="C519" s="318" t="s">
        <v>16907</v>
      </c>
      <c r="D519" s="318" t="s">
        <v>16916</v>
      </c>
      <c r="E519" s="396" t="s">
        <v>17758</v>
      </c>
    </row>
    <row r="520" spans="1:5">
      <c r="A520" s="318">
        <v>718</v>
      </c>
      <c r="B520" s="318" t="s">
        <v>17759</v>
      </c>
      <c r="C520" s="318" t="s">
        <v>16907</v>
      </c>
      <c r="D520" s="318" t="s">
        <v>16908</v>
      </c>
      <c r="E520" s="396" t="s">
        <v>17760</v>
      </c>
    </row>
    <row r="521" spans="1:5">
      <c r="A521" s="318">
        <v>11981</v>
      </c>
      <c r="B521" s="318" t="s">
        <v>17761</v>
      </c>
      <c r="C521" s="318" t="s">
        <v>16907</v>
      </c>
      <c r="D521" s="318" t="s">
        <v>16908</v>
      </c>
      <c r="E521" s="396" t="s">
        <v>17762</v>
      </c>
    </row>
    <row r="522" spans="1:5">
      <c r="A522" s="318">
        <v>34586</v>
      </c>
      <c r="B522" s="318" t="s">
        <v>17763</v>
      </c>
      <c r="C522" s="318" t="s">
        <v>16907</v>
      </c>
      <c r="D522" s="318" t="s">
        <v>16908</v>
      </c>
      <c r="E522" s="396" t="s">
        <v>17764</v>
      </c>
    </row>
    <row r="523" spans="1:5">
      <c r="A523" s="318">
        <v>38603</v>
      </c>
      <c r="B523" s="318" t="s">
        <v>17765</v>
      </c>
      <c r="C523" s="318" t="s">
        <v>16907</v>
      </c>
      <c r="D523" s="318" t="s">
        <v>16908</v>
      </c>
      <c r="E523" s="396" t="s">
        <v>15704</v>
      </c>
    </row>
    <row r="524" spans="1:5">
      <c r="A524" s="318">
        <v>34588</v>
      </c>
      <c r="B524" s="318" t="s">
        <v>17766</v>
      </c>
      <c r="C524" s="318" t="s">
        <v>16907</v>
      </c>
      <c r="D524" s="318" t="s">
        <v>16908</v>
      </c>
      <c r="E524" s="396" t="s">
        <v>17767</v>
      </c>
    </row>
    <row r="525" spans="1:5">
      <c r="A525" s="318">
        <v>34590</v>
      </c>
      <c r="B525" s="318" t="s">
        <v>17768</v>
      </c>
      <c r="C525" s="318" t="s">
        <v>16907</v>
      </c>
      <c r="D525" s="318" t="s">
        <v>16908</v>
      </c>
      <c r="E525" s="396" t="s">
        <v>16925</v>
      </c>
    </row>
    <row r="526" spans="1:5">
      <c r="A526" s="318">
        <v>34591</v>
      </c>
      <c r="B526" s="318" t="s">
        <v>17769</v>
      </c>
      <c r="C526" s="318" t="s">
        <v>16907</v>
      </c>
      <c r="D526" s="318" t="s">
        <v>16908</v>
      </c>
      <c r="E526" s="396" t="s">
        <v>3458</v>
      </c>
    </row>
    <row r="527" spans="1:5">
      <c r="A527" s="318">
        <v>40517</v>
      </c>
      <c r="B527" s="318" t="s">
        <v>17770</v>
      </c>
      <c r="C527" s="318" t="s">
        <v>17568</v>
      </c>
      <c r="D527" s="318" t="s">
        <v>16908</v>
      </c>
      <c r="E527" s="396" t="s">
        <v>17771</v>
      </c>
    </row>
    <row r="528" spans="1:5">
      <c r="A528" s="318">
        <v>40515</v>
      </c>
      <c r="B528" s="318" t="s">
        <v>17772</v>
      </c>
      <c r="C528" s="318" t="s">
        <v>17568</v>
      </c>
      <c r="D528" s="318" t="s">
        <v>16908</v>
      </c>
      <c r="E528" s="396" t="s">
        <v>17773</v>
      </c>
    </row>
    <row r="529" spans="1:5">
      <c r="A529" s="318">
        <v>40529</v>
      </c>
      <c r="B529" s="318" t="s">
        <v>17774</v>
      </c>
      <c r="C529" s="318" t="s">
        <v>17568</v>
      </c>
      <c r="D529" s="318" t="s">
        <v>16908</v>
      </c>
      <c r="E529" s="396" t="s">
        <v>17775</v>
      </c>
    </row>
    <row r="530" spans="1:5">
      <c r="A530" s="318">
        <v>36170</v>
      </c>
      <c r="B530" s="318" t="s">
        <v>17776</v>
      </c>
      <c r="C530" s="318" t="s">
        <v>17568</v>
      </c>
      <c r="D530" s="318" t="s">
        <v>16916</v>
      </c>
      <c r="E530" s="396" t="s">
        <v>13433</v>
      </c>
    </row>
    <row r="531" spans="1:5">
      <c r="A531" s="318">
        <v>40524</v>
      </c>
      <c r="B531" s="318" t="s">
        <v>17777</v>
      </c>
      <c r="C531" s="318" t="s">
        <v>17568</v>
      </c>
      <c r="D531" s="318" t="s">
        <v>16908</v>
      </c>
      <c r="E531" s="396" t="s">
        <v>17778</v>
      </c>
    </row>
    <row r="532" spans="1:5">
      <c r="A532" s="318">
        <v>36156</v>
      </c>
      <c r="B532" s="318" t="s">
        <v>17779</v>
      </c>
      <c r="C532" s="318" t="s">
        <v>17568</v>
      </c>
      <c r="D532" s="318" t="s">
        <v>16908</v>
      </c>
      <c r="E532" s="396" t="s">
        <v>17780</v>
      </c>
    </row>
    <row r="533" spans="1:5">
      <c r="A533" s="318">
        <v>36155</v>
      </c>
      <c r="B533" s="318" t="s">
        <v>17781</v>
      </c>
      <c r="C533" s="318" t="s">
        <v>17568</v>
      </c>
      <c r="D533" s="318" t="s">
        <v>16908</v>
      </c>
      <c r="E533" s="396" t="s">
        <v>17782</v>
      </c>
    </row>
    <row r="534" spans="1:5">
      <c r="A534" s="318">
        <v>36154</v>
      </c>
      <c r="B534" s="318" t="s">
        <v>17783</v>
      </c>
      <c r="C534" s="318" t="s">
        <v>17568</v>
      </c>
      <c r="D534" s="318" t="s">
        <v>16908</v>
      </c>
      <c r="E534" s="396" t="s">
        <v>17784</v>
      </c>
    </row>
    <row r="535" spans="1:5">
      <c r="A535" s="318">
        <v>695</v>
      </c>
      <c r="B535" s="318" t="s">
        <v>17785</v>
      </c>
      <c r="C535" s="318" t="s">
        <v>17568</v>
      </c>
      <c r="D535" s="318" t="s">
        <v>16908</v>
      </c>
      <c r="E535" s="396" t="s">
        <v>14482</v>
      </c>
    </row>
    <row r="536" spans="1:5">
      <c r="A536" s="318">
        <v>679</v>
      </c>
      <c r="B536" s="318" t="s">
        <v>17786</v>
      </c>
      <c r="C536" s="318" t="s">
        <v>17568</v>
      </c>
      <c r="D536" s="318" t="s">
        <v>16908</v>
      </c>
      <c r="E536" s="396" t="s">
        <v>17775</v>
      </c>
    </row>
    <row r="537" spans="1:5">
      <c r="A537" s="318">
        <v>711</v>
      </c>
      <c r="B537" s="318" t="s">
        <v>17787</v>
      </c>
      <c r="C537" s="318" t="s">
        <v>17568</v>
      </c>
      <c r="D537" s="318" t="s">
        <v>16908</v>
      </c>
      <c r="E537" s="396" t="s">
        <v>17788</v>
      </c>
    </row>
    <row r="538" spans="1:5">
      <c r="A538" s="318">
        <v>712</v>
      </c>
      <c r="B538" s="318" t="s">
        <v>17789</v>
      </c>
      <c r="C538" s="318" t="s">
        <v>17568</v>
      </c>
      <c r="D538" s="318" t="s">
        <v>16908</v>
      </c>
      <c r="E538" s="396" t="s">
        <v>14491</v>
      </c>
    </row>
    <row r="539" spans="1:5">
      <c r="A539" s="318">
        <v>12614</v>
      </c>
      <c r="B539" s="318" t="s">
        <v>17790</v>
      </c>
      <c r="C539" s="318" t="s">
        <v>16907</v>
      </c>
      <c r="D539" s="318" t="s">
        <v>16908</v>
      </c>
      <c r="E539" s="396" t="s">
        <v>17791</v>
      </c>
    </row>
    <row r="540" spans="1:5">
      <c r="A540" s="318">
        <v>6140</v>
      </c>
      <c r="B540" s="318" t="s">
        <v>17792</v>
      </c>
      <c r="C540" s="318" t="s">
        <v>16907</v>
      </c>
      <c r="D540" s="318" t="s">
        <v>16908</v>
      </c>
      <c r="E540" s="396" t="s">
        <v>17793</v>
      </c>
    </row>
    <row r="541" spans="1:5">
      <c r="A541" s="318">
        <v>38399</v>
      </c>
      <c r="B541" s="318" t="s">
        <v>17794</v>
      </c>
      <c r="C541" s="318" t="s">
        <v>16907</v>
      </c>
      <c r="D541" s="318" t="s">
        <v>16908</v>
      </c>
      <c r="E541" s="396" t="s">
        <v>17795</v>
      </c>
    </row>
    <row r="542" spans="1:5">
      <c r="A542" s="318">
        <v>735</v>
      </c>
      <c r="B542" s="318" t="s">
        <v>17796</v>
      </c>
      <c r="C542" s="318" t="s">
        <v>16907</v>
      </c>
      <c r="D542" s="318" t="s">
        <v>16908</v>
      </c>
      <c r="E542" s="396" t="s">
        <v>17797</v>
      </c>
    </row>
    <row r="543" spans="1:5">
      <c r="A543" s="318">
        <v>736</v>
      </c>
      <c r="B543" s="318" t="s">
        <v>17798</v>
      </c>
      <c r="C543" s="318" t="s">
        <v>16907</v>
      </c>
      <c r="D543" s="318" t="s">
        <v>16908</v>
      </c>
      <c r="E543" s="396" t="s">
        <v>17799</v>
      </c>
    </row>
    <row r="544" spans="1:5">
      <c r="A544" s="318">
        <v>729</v>
      </c>
      <c r="B544" s="318" t="s">
        <v>17800</v>
      </c>
      <c r="C544" s="318" t="s">
        <v>16907</v>
      </c>
      <c r="D544" s="318" t="s">
        <v>16916</v>
      </c>
      <c r="E544" s="396" t="s">
        <v>17801</v>
      </c>
    </row>
    <row r="545" spans="1:5">
      <c r="A545" s="318">
        <v>39925</v>
      </c>
      <c r="B545" s="318" t="s">
        <v>17802</v>
      </c>
      <c r="C545" s="318" t="s">
        <v>16907</v>
      </c>
      <c r="D545" s="318" t="s">
        <v>16908</v>
      </c>
      <c r="E545" s="396" t="s">
        <v>17803</v>
      </c>
    </row>
    <row r="546" spans="1:5">
      <c r="A546" s="318">
        <v>731</v>
      </c>
      <c r="B546" s="318" t="s">
        <v>17804</v>
      </c>
      <c r="C546" s="318" t="s">
        <v>16907</v>
      </c>
      <c r="D546" s="318" t="s">
        <v>16908</v>
      </c>
      <c r="E546" s="396" t="s">
        <v>17805</v>
      </c>
    </row>
    <row r="547" spans="1:5">
      <c r="A547" s="318">
        <v>10575</v>
      </c>
      <c r="B547" s="318" t="s">
        <v>17806</v>
      </c>
      <c r="C547" s="318" t="s">
        <v>16907</v>
      </c>
      <c r="D547" s="318" t="s">
        <v>16908</v>
      </c>
      <c r="E547" s="396" t="s">
        <v>17807</v>
      </c>
    </row>
    <row r="548" spans="1:5">
      <c r="A548" s="318">
        <v>733</v>
      </c>
      <c r="B548" s="318" t="s">
        <v>17808</v>
      </c>
      <c r="C548" s="318" t="s">
        <v>16907</v>
      </c>
      <c r="D548" s="318" t="s">
        <v>16908</v>
      </c>
      <c r="E548" s="396" t="s">
        <v>17809</v>
      </c>
    </row>
    <row r="549" spans="1:5">
      <c r="A549" s="318">
        <v>732</v>
      </c>
      <c r="B549" s="318" t="s">
        <v>17810</v>
      </c>
      <c r="C549" s="318" t="s">
        <v>16907</v>
      </c>
      <c r="D549" s="318" t="s">
        <v>16908</v>
      </c>
      <c r="E549" s="396" t="s">
        <v>17811</v>
      </c>
    </row>
    <row r="550" spans="1:5">
      <c r="A550" s="318">
        <v>737</v>
      </c>
      <c r="B550" s="318" t="s">
        <v>17812</v>
      </c>
      <c r="C550" s="318" t="s">
        <v>16907</v>
      </c>
      <c r="D550" s="318" t="s">
        <v>16908</v>
      </c>
      <c r="E550" s="396" t="s">
        <v>17813</v>
      </c>
    </row>
    <row r="551" spans="1:5">
      <c r="A551" s="318">
        <v>738</v>
      </c>
      <c r="B551" s="318" t="s">
        <v>17814</v>
      </c>
      <c r="C551" s="318" t="s">
        <v>16907</v>
      </c>
      <c r="D551" s="318" t="s">
        <v>16908</v>
      </c>
      <c r="E551" s="396" t="s">
        <v>17815</v>
      </c>
    </row>
    <row r="552" spans="1:5">
      <c r="A552" s="318">
        <v>740</v>
      </c>
      <c r="B552" s="318" t="s">
        <v>17816</v>
      </c>
      <c r="C552" s="318" t="s">
        <v>16907</v>
      </c>
      <c r="D552" s="318" t="s">
        <v>16908</v>
      </c>
      <c r="E552" s="396" t="s">
        <v>17817</v>
      </c>
    </row>
    <row r="553" spans="1:5">
      <c r="A553" s="318">
        <v>734</v>
      </c>
      <c r="B553" s="318" t="s">
        <v>17818</v>
      </c>
      <c r="C553" s="318" t="s">
        <v>16907</v>
      </c>
      <c r="D553" s="318" t="s">
        <v>16908</v>
      </c>
      <c r="E553" s="396" t="s">
        <v>17819</v>
      </c>
    </row>
    <row r="554" spans="1:5">
      <c r="A554" s="318">
        <v>39008</v>
      </c>
      <c r="B554" s="318" t="s">
        <v>17820</v>
      </c>
      <c r="C554" s="318" t="s">
        <v>16907</v>
      </c>
      <c r="D554" s="318" t="s">
        <v>16908</v>
      </c>
      <c r="E554" s="396" t="s">
        <v>17821</v>
      </c>
    </row>
    <row r="555" spans="1:5">
      <c r="A555" s="318">
        <v>39009</v>
      </c>
      <c r="B555" s="318" t="s">
        <v>17822</v>
      </c>
      <c r="C555" s="318" t="s">
        <v>16907</v>
      </c>
      <c r="D555" s="318" t="s">
        <v>16908</v>
      </c>
      <c r="E555" s="396" t="s">
        <v>17823</v>
      </c>
    </row>
    <row r="556" spans="1:5">
      <c r="A556" s="318">
        <v>10587</v>
      </c>
      <c r="B556" s="318" t="s">
        <v>17824</v>
      </c>
      <c r="C556" s="318" t="s">
        <v>16907</v>
      </c>
      <c r="D556" s="318" t="s">
        <v>16908</v>
      </c>
      <c r="E556" s="396" t="s">
        <v>17825</v>
      </c>
    </row>
    <row r="557" spans="1:5">
      <c r="A557" s="318">
        <v>759</v>
      </c>
      <c r="B557" s="318" t="s">
        <v>17826</v>
      </c>
      <c r="C557" s="318" t="s">
        <v>16907</v>
      </c>
      <c r="D557" s="318" t="s">
        <v>16908</v>
      </c>
      <c r="E557" s="396" t="s">
        <v>17827</v>
      </c>
    </row>
    <row r="558" spans="1:5">
      <c r="A558" s="318">
        <v>761</v>
      </c>
      <c r="B558" s="318" t="s">
        <v>17828</v>
      </c>
      <c r="C558" s="318" t="s">
        <v>16907</v>
      </c>
      <c r="D558" s="318" t="s">
        <v>16908</v>
      </c>
      <c r="E558" s="396" t="s">
        <v>17829</v>
      </c>
    </row>
    <row r="559" spans="1:5">
      <c r="A559" s="318">
        <v>750</v>
      </c>
      <c r="B559" s="318" t="s">
        <v>17830</v>
      </c>
      <c r="C559" s="318" t="s">
        <v>16907</v>
      </c>
      <c r="D559" s="318" t="s">
        <v>16908</v>
      </c>
      <c r="E559" s="396" t="s">
        <v>17831</v>
      </c>
    </row>
    <row r="560" spans="1:5">
      <c r="A560" s="318">
        <v>755</v>
      </c>
      <c r="B560" s="318" t="s">
        <v>17832</v>
      </c>
      <c r="C560" s="318" t="s">
        <v>16907</v>
      </c>
      <c r="D560" s="318" t="s">
        <v>16908</v>
      </c>
      <c r="E560" s="396" t="s">
        <v>17833</v>
      </c>
    </row>
    <row r="561" spans="1:5">
      <c r="A561" s="318">
        <v>749</v>
      </c>
      <c r="B561" s="318" t="s">
        <v>17834</v>
      </c>
      <c r="C561" s="318" t="s">
        <v>16907</v>
      </c>
      <c r="D561" s="318" t="s">
        <v>16908</v>
      </c>
      <c r="E561" s="396" t="s">
        <v>17835</v>
      </c>
    </row>
    <row r="562" spans="1:5">
      <c r="A562" s="318">
        <v>756</v>
      </c>
      <c r="B562" s="318" t="s">
        <v>17836</v>
      </c>
      <c r="C562" s="318" t="s">
        <v>16907</v>
      </c>
      <c r="D562" s="318" t="s">
        <v>16908</v>
      </c>
      <c r="E562" s="396" t="s">
        <v>17837</v>
      </c>
    </row>
    <row r="563" spans="1:5">
      <c r="A563" s="318">
        <v>757</v>
      </c>
      <c r="B563" s="318" t="s">
        <v>17838</v>
      </c>
      <c r="C563" s="318" t="s">
        <v>16907</v>
      </c>
      <c r="D563" s="318" t="s">
        <v>16908</v>
      </c>
      <c r="E563" s="396" t="s">
        <v>17839</v>
      </c>
    </row>
    <row r="564" spans="1:5">
      <c r="A564" s="318">
        <v>10588</v>
      </c>
      <c r="B564" s="318" t="s">
        <v>17840</v>
      </c>
      <c r="C564" s="318" t="s">
        <v>16907</v>
      </c>
      <c r="D564" s="318" t="s">
        <v>16908</v>
      </c>
      <c r="E564" s="396" t="s">
        <v>17841</v>
      </c>
    </row>
    <row r="565" spans="1:5">
      <c r="A565" s="318">
        <v>10592</v>
      </c>
      <c r="B565" s="318" t="s">
        <v>17842</v>
      </c>
      <c r="C565" s="318" t="s">
        <v>16907</v>
      </c>
      <c r="D565" s="318" t="s">
        <v>16916</v>
      </c>
      <c r="E565" s="396" t="s">
        <v>17843</v>
      </c>
    </row>
    <row r="566" spans="1:5">
      <c r="A566" s="318">
        <v>10589</v>
      </c>
      <c r="B566" s="318" t="s">
        <v>17844</v>
      </c>
      <c r="C566" s="318" t="s">
        <v>16907</v>
      </c>
      <c r="D566" s="318" t="s">
        <v>16908</v>
      </c>
      <c r="E566" s="396" t="s">
        <v>17845</v>
      </c>
    </row>
    <row r="567" spans="1:5">
      <c r="A567" s="318">
        <v>760</v>
      </c>
      <c r="B567" s="318" t="s">
        <v>17846</v>
      </c>
      <c r="C567" s="318" t="s">
        <v>16907</v>
      </c>
      <c r="D567" s="318" t="s">
        <v>16908</v>
      </c>
      <c r="E567" s="396" t="s">
        <v>17847</v>
      </c>
    </row>
    <row r="568" spans="1:5">
      <c r="A568" s="318">
        <v>751</v>
      </c>
      <c r="B568" s="318" t="s">
        <v>17848</v>
      </c>
      <c r="C568" s="318" t="s">
        <v>16907</v>
      </c>
      <c r="D568" s="318" t="s">
        <v>16908</v>
      </c>
      <c r="E568" s="396" t="s">
        <v>17849</v>
      </c>
    </row>
    <row r="569" spans="1:5">
      <c r="A569" s="318">
        <v>754</v>
      </c>
      <c r="B569" s="318" t="s">
        <v>17850</v>
      </c>
      <c r="C569" s="318" t="s">
        <v>16907</v>
      </c>
      <c r="D569" s="318" t="s">
        <v>16908</v>
      </c>
      <c r="E569" s="396" t="s">
        <v>17851</v>
      </c>
    </row>
    <row r="570" spans="1:5">
      <c r="A570" s="318">
        <v>44489</v>
      </c>
      <c r="B570" s="318" t="s">
        <v>17852</v>
      </c>
      <c r="C570" s="318" t="s">
        <v>16907</v>
      </c>
      <c r="D570" s="318" t="s">
        <v>16908</v>
      </c>
      <c r="E570" s="396" t="s">
        <v>17853</v>
      </c>
    </row>
    <row r="571" spans="1:5">
      <c r="A571" s="318">
        <v>39917</v>
      </c>
      <c r="B571" s="318" t="s">
        <v>17854</v>
      </c>
      <c r="C571" s="318" t="s">
        <v>16907</v>
      </c>
      <c r="D571" s="318" t="s">
        <v>16908</v>
      </c>
      <c r="E571" s="396" t="s">
        <v>17855</v>
      </c>
    </row>
    <row r="572" spans="1:5">
      <c r="A572" s="318">
        <v>38167</v>
      </c>
      <c r="B572" s="318" t="s">
        <v>17856</v>
      </c>
      <c r="C572" s="318" t="s">
        <v>17594</v>
      </c>
      <c r="D572" s="318" t="s">
        <v>16908</v>
      </c>
      <c r="E572" s="396" t="s">
        <v>17857</v>
      </c>
    </row>
    <row r="573" spans="1:5">
      <c r="A573" s="318">
        <v>36145</v>
      </c>
      <c r="B573" s="318" t="s">
        <v>17858</v>
      </c>
      <c r="C573" s="318" t="s">
        <v>17594</v>
      </c>
      <c r="D573" s="318" t="s">
        <v>16908</v>
      </c>
      <c r="E573" s="396" t="s">
        <v>17859</v>
      </c>
    </row>
    <row r="574" spans="1:5">
      <c r="A574" s="318">
        <v>12893</v>
      </c>
      <c r="B574" s="318" t="s">
        <v>17860</v>
      </c>
      <c r="C574" s="318" t="s">
        <v>17594</v>
      </c>
      <c r="D574" s="318" t="s">
        <v>16908</v>
      </c>
      <c r="E574" s="396" t="s">
        <v>7693</v>
      </c>
    </row>
    <row r="575" spans="1:5">
      <c r="A575" s="318">
        <v>11685</v>
      </c>
      <c r="B575" s="318" t="s">
        <v>17861</v>
      </c>
      <c r="C575" s="318" t="s">
        <v>16907</v>
      </c>
      <c r="D575" s="318" t="s">
        <v>16908</v>
      </c>
      <c r="E575" s="396" t="s">
        <v>17862</v>
      </c>
    </row>
    <row r="576" spans="1:5">
      <c r="A576" s="318">
        <v>11680</v>
      </c>
      <c r="B576" s="318" t="s">
        <v>17863</v>
      </c>
      <c r="C576" s="318" t="s">
        <v>16907</v>
      </c>
      <c r="D576" s="318" t="s">
        <v>16908</v>
      </c>
      <c r="E576" s="396" t="s">
        <v>17864</v>
      </c>
    </row>
    <row r="577" spans="1:5">
      <c r="A577" s="318">
        <v>11679</v>
      </c>
      <c r="B577" s="318" t="s">
        <v>17865</v>
      </c>
      <c r="C577" s="318" t="s">
        <v>16907</v>
      </c>
      <c r="D577" s="318" t="s">
        <v>16908</v>
      </c>
      <c r="E577" s="396" t="s">
        <v>17866</v>
      </c>
    </row>
    <row r="578" spans="1:5">
      <c r="A578" s="318">
        <v>2512</v>
      </c>
      <c r="B578" s="318" t="s">
        <v>17867</v>
      </c>
      <c r="C578" s="318" t="s">
        <v>16907</v>
      </c>
      <c r="D578" s="318" t="s">
        <v>16908</v>
      </c>
      <c r="E578" s="396" t="s">
        <v>17868</v>
      </c>
    </row>
    <row r="579" spans="1:5">
      <c r="A579" s="318">
        <v>4374</v>
      </c>
      <c r="B579" s="318" t="s">
        <v>17869</v>
      </c>
      <c r="C579" s="318" t="s">
        <v>16907</v>
      </c>
      <c r="D579" s="318" t="s">
        <v>16908</v>
      </c>
      <c r="E579" s="396" t="s">
        <v>3392</v>
      </c>
    </row>
    <row r="580" spans="1:5">
      <c r="A580" s="318">
        <v>7568</v>
      </c>
      <c r="B580" s="318" t="s">
        <v>17870</v>
      </c>
      <c r="C580" s="318" t="s">
        <v>16907</v>
      </c>
      <c r="D580" s="318" t="s">
        <v>16908</v>
      </c>
      <c r="E580" s="396" t="s">
        <v>17871</v>
      </c>
    </row>
    <row r="581" spans="1:5">
      <c r="A581" s="318">
        <v>7584</v>
      </c>
      <c r="B581" s="318" t="s">
        <v>17872</v>
      </c>
      <c r="C581" s="318" t="s">
        <v>16907</v>
      </c>
      <c r="D581" s="318" t="s">
        <v>16908</v>
      </c>
      <c r="E581" s="396" t="s">
        <v>2174</v>
      </c>
    </row>
    <row r="582" spans="1:5">
      <c r="A582" s="318">
        <v>11945</v>
      </c>
      <c r="B582" s="318" t="s">
        <v>17873</v>
      </c>
      <c r="C582" s="318" t="s">
        <v>16907</v>
      </c>
      <c r="D582" s="318" t="s">
        <v>16908</v>
      </c>
      <c r="E582" s="396" t="s">
        <v>3544</v>
      </c>
    </row>
    <row r="583" spans="1:5">
      <c r="A583" s="318">
        <v>11946</v>
      </c>
      <c r="B583" s="318" t="s">
        <v>17874</v>
      </c>
      <c r="C583" s="318" t="s">
        <v>16907</v>
      </c>
      <c r="D583" s="318" t="s">
        <v>16908</v>
      </c>
      <c r="E583" s="396" t="s">
        <v>1840</v>
      </c>
    </row>
    <row r="584" spans="1:5">
      <c r="A584" s="318">
        <v>4375</v>
      </c>
      <c r="B584" s="318" t="s">
        <v>17875</v>
      </c>
      <c r="C584" s="318" t="s">
        <v>16907</v>
      </c>
      <c r="D584" s="318" t="s">
        <v>16916</v>
      </c>
      <c r="E584" s="396" t="s">
        <v>2231</v>
      </c>
    </row>
    <row r="585" spans="1:5">
      <c r="A585" s="318">
        <v>11950</v>
      </c>
      <c r="B585" s="318" t="s">
        <v>17876</v>
      </c>
      <c r="C585" s="318" t="s">
        <v>16907</v>
      </c>
      <c r="D585" s="318" t="s">
        <v>16908</v>
      </c>
      <c r="E585" s="396" t="s">
        <v>2506</v>
      </c>
    </row>
    <row r="586" spans="1:5">
      <c r="A586" s="318">
        <v>4376</v>
      </c>
      <c r="B586" s="318" t="s">
        <v>17877</v>
      </c>
      <c r="C586" s="318" t="s">
        <v>16907</v>
      </c>
      <c r="D586" s="318" t="s">
        <v>16908</v>
      </c>
      <c r="E586" s="396" t="s">
        <v>2128</v>
      </c>
    </row>
    <row r="587" spans="1:5">
      <c r="A587" s="318">
        <v>7583</v>
      </c>
      <c r="B587" s="318" t="s">
        <v>17878</v>
      </c>
      <c r="C587" s="318" t="s">
        <v>16907</v>
      </c>
      <c r="D587" s="318" t="s">
        <v>16908</v>
      </c>
      <c r="E587" s="396" t="s">
        <v>16342</v>
      </c>
    </row>
    <row r="588" spans="1:5">
      <c r="A588" s="318">
        <v>4350</v>
      </c>
      <c r="B588" s="318" t="s">
        <v>17879</v>
      </c>
      <c r="C588" s="318" t="s">
        <v>16907</v>
      </c>
      <c r="D588" s="318" t="s">
        <v>16908</v>
      </c>
      <c r="E588" s="396" t="s">
        <v>17880</v>
      </c>
    </row>
    <row r="589" spans="1:5">
      <c r="A589" s="318">
        <v>44400</v>
      </c>
      <c r="B589" s="318" t="s">
        <v>17881</v>
      </c>
      <c r="C589" s="318" t="s">
        <v>16907</v>
      </c>
      <c r="D589" s="318" t="s">
        <v>16908</v>
      </c>
      <c r="E589" s="396" t="s">
        <v>17882</v>
      </c>
    </row>
    <row r="590" spans="1:5">
      <c r="A590" s="318">
        <v>39886</v>
      </c>
      <c r="B590" s="318" t="s">
        <v>17883</v>
      </c>
      <c r="C590" s="318" t="s">
        <v>16907</v>
      </c>
      <c r="D590" s="318" t="s">
        <v>16908</v>
      </c>
      <c r="E590" s="396" t="s">
        <v>1643</v>
      </c>
    </row>
    <row r="591" spans="1:5">
      <c r="A591" s="318">
        <v>39887</v>
      </c>
      <c r="B591" s="318" t="s">
        <v>17884</v>
      </c>
      <c r="C591" s="318" t="s">
        <v>16907</v>
      </c>
      <c r="D591" s="318" t="s">
        <v>16908</v>
      </c>
      <c r="E591" s="396" t="s">
        <v>11610</v>
      </c>
    </row>
    <row r="592" spans="1:5">
      <c r="A592" s="318">
        <v>39888</v>
      </c>
      <c r="B592" s="318" t="s">
        <v>17885</v>
      </c>
      <c r="C592" s="318" t="s">
        <v>16907</v>
      </c>
      <c r="D592" s="318" t="s">
        <v>16908</v>
      </c>
      <c r="E592" s="396" t="s">
        <v>17886</v>
      </c>
    </row>
    <row r="593" spans="1:5">
      <c r="A593" s="318">
        <v>39890</v>
      </c>
      <c r="B593" s="318" t="s">
        <v>17887</v>
      </c>
      <c r="C593" s="318" t="s">
        <v>16907</v>
      </c>
      <c r="D593" s="318" t="s">
        <v>16908</v>
      </c>
      <c r="E593" s="396" t="s">
        <v>17232</v>
      </c>
    </row>
    <row r="594" spans="1:5">
      <c r="A594" s="318">
        <v>39891</v>
      </c>
      <c r="B594" s="318" t="s">
        <v>17888</v>
      </c>
      <c r="C594" s="318" t="s">
        <v>16907</v>
      </c>
      <c r="D594" s="318" t="s">
        <v>16908</v>
      </c>
      <c r="E594" s="396" t="s">
        <v>8451</v>
      </c>
    </row>
    <row r="595" spans="1:5">
      <c r="A595" s="318">
        <v>39892</v>
      </c>
      <c r="B595" s="318" t="s">
        <v>17889</v>
      </c>
      <c r="C595" s="318" t="s">
        <v>16907</v>
      </c>
      <c r="D595" s="318" t="s">
        <v>16908</v>
      </c>
      <c r="E595" s="396" t="s">
        <v>13330</v>
      </c>
    </row>
    <row r="596" spans="1:5">
      <c r="A596" s="318">
        <v>790</v>
      </c>
      <c r="B596" s="318" t="s">
        <v>17890</v>
      </c>
      <c r="C596" s="318" t="s">
        <v>16907</v>
      </c>
      <c r="D596" s="318" t="s">
        <v>16908</v>
      </c>
      <c r="E596" s="396" t="s">
        <v>11245</v>
      </c>
    </row>
    <row r="597" spans="1:5">
      <c r="A597" s="318">
        <v>766</v>
      </c>
      <c r="B597" s="318" t="s">
        <v>17891</v>
      </c>
      <c r="C597" s="318" t="s">
        <v>16907</v>
      </c>
      <c r="D597" s="318" t="s">
        <v>16908</v>
      </c>
      <c r="E597" s="396" t="s">
        <v>11245</v>
      </c>
    </row>
    <row r="598" spans="1:5">
      <c r="A598" s="318">
        <v>791</v>
      </c>
      <c r="B598" s="318" t="s">
        <v>17892</v>
      </c>
      <c r="C598" s="318" t="s">
        <v>16907</v>
      </c>
      <c r="D598" s="318" t="s">
        <v>16908</v>
      </c>
      <c r="E598" s="396" t="s">
        <v>11245</v>
      </c>
    </row>
    <row r="599" spans="1:5">
      <c r="A599" s="318">
        <v>767</v>
      </c>
      <c r="B599" s="318" t="s">
        <v>17893</v>
      </c>
      <c r="C599" s="318" t="s">
        <v>16907</v>
      </c>
      <c r="D599" s="318" t="s">
        <v>16908</v>
      </c>
      <c r="E599" s="396" t="s">
        <v>11245</v>
      </c>
    </row>
    <row r="600" spans="1:5">
      <c r="A600" s="318">
        <v>768</v>
      </c>
      <c r="B600" s="318" t="s">
        <v>17894</v>
      </c>
      <c r="C600" s="318" t="s">
        <v>16907</v>
      </c>
      <c r="D600" s="318" t="s">
        <v>16908</v>
      </c>
      <c r="E600" s="396" t="s">
        <v>17895</v>
      </c>
    </row>
    <row r="601" spans="1:5">
      <c r="A601" s="318">
        <v>789</v>
      </c>
      <c r="B601" s="318" t="s">
        <v>17896</v>
      </c>
      <c r="C601" s="318" t="s">
        <v>16907</v>
      </c>
      <c r="D601" s="318" t="s">
        <v>16908</v>
      </c>
      <c r="E601" s="396" t="s">
        <v>10603</v>
      </c>
    </row>
    <row r="602" spans="1:5">
      <c r="A602" s="318">
        <v>769</v>
      </c>
      <c r="B602" s="318" t="s">
        <v>17897</v>
      </c>
      <c r="C602" s="318" t="s">
        <v>16907</v>
      </c>
      <c r="D602" s="318" t="s">
        <v>16908</v>
      </c>
      <c r="E602" s="396" t="s">
        <v>17895</v>
      </c>
    </row>
    <row r="603" spans="1:5">
      <c r="A603" s="318">
        <v>770</v>
      </c>
      <c r="B603" s="318" t="s">
        <v>17898</v>
      </c>
      <c r="C603" s="318" t="s">
        <v>16907</v>
      </c>
      <c r="D603" s="318" t="s">
        <v>16908</v>
      </c>
      <c r="E603" s="396" t="s">
        <v>2003</v>
      </c>
    </row>
    <row r="604" spans="1:5">
      <c r="A604" s="318">
        <v>12394</v>
      </c>
      <c r="B604" s="318" t="s">
        <v>17899</v>
      </c>
      <c r="C604" s="318" t="s">
        <v>16907</v>
      </c>
      <c r="D604" s="318" t="s">
        <v>16908</v>
      </c>
      <c r="E604" s="396" t="s">
        <v>2003</v>
      </c>
    </row>
    <row r="605" spans="1:5">
      <c r="A605" s="318">
        <v>764</v>
      </c>
      <c r="B605" s="318" t="s">
        <v>17900</v>
      </c>
      <c r="C605" s="318" t="s">
        <v>16907</v>
      </c>
      <c r="D605" s="318" t="s">
        <v>16916</v>
      </c>
      <c r="E605" s="396" t="s">
        <v>12856</v>
      </c>
    </row>
    <row r="606" spans="1:5">
      <c r="A606" s="318">
        <v>765</v>
      </c>
      <c r="B606" s="318" t="s">
        <v>17901</v>
      </c>
      <c r="C606" s="318" t="s">
        <v>16907</v>
      </c>
      <c r="D606" s="318" t="s">
        <v>16908</v>
      </c>
      <c r="E606" s="396" t="s">
        <v>12856</v>
      </c>
    </row>
    <row r="607" spans="1:5">
      <c r="A607" s="318">
        <v>787</v>
      </c>
      <c r="B607" s="318" t="s">
        <v>17902</v>
      </c>
      <c r="C607" s="318" t="s">
        <v>16907</v>
      </c>
      <c r="D607" s="318" t="s">
        <v>16908</v>
      </c>
      <c r="E607" s="396" t="s">
        <v>17903</v>
      </c>
    </row>
    <row r="608" spans="1:5">
      <c r="A608" s="318">
        <v>774</v>
      </c>
      <c r="B608" s="318" t="s">
        <v>17904</v>
      </c>
      <c r="C608" s="318" t="s">
        <v>16907</v>
      </c>
      <c r="D608" s="318" t="s">
        <v>16908</v>
      </c>
      <c r="E608" s="396" t="s">
        <v>17903</v>
      </c>
    </row>
    <row r="609" spans="1:5">
      <c r="A609" s="318">
        <v>773</v>
      </c>
      <c r="B609" s="318" t="s">
        <v>17905</v>
      </c>
      <c r="C609" s="318" t="s">
        <v>16907</v>
      </c>
      <c r="D609" s="318" t="s">
        <v>16908</v>
      </c>
      <c r="E609" s="396" t="s">
        <v>17903</v>
      </c>
    </row>
    <row r="610" spans="1:5">
      <c r="A610" s="318">
        <v>775</v>
      </c>
      <c r="B610" s="318" t="s">
        <v>17906</v>
      </c>
      <c r="C610" s="318" t="s">
        <v>16907</v>
      </c>
      <c r="D610" s="318" t="s">
        <v>16908</v>
      </c>
      <c r="E610" s="396" t="s">
        <v>17903</v>
      </c>
    </row>
    <row r="611" spans="1:5">
      <c r="A611" s="318">
        <v>788</v>
      </c>
      <c r="B611" s="318" t="s">
        <v>17907</v>
      </c>
      <c r="C611" s="318" t="s">
        <v>16907</v>
      </c>
      <c r="D611" s="318" t="s">
        <v>16908</v>
      </c>
      <c r="E611" s="396" t="s">
        <v>17908</v>
      </c>
    </row>
    <row r="612" spans="1:5">
      <c r="A612" s="318">
        <v>772</v>
      </c>
      <c r="B612" s="318" t="s">
        <v>17909</v>
      </c>
      <c r="C612" s="318" t="s">
        <v>16907</v>
      </c>
      <c r="D612" s="318" t="s">
        <v>16908</v>
      </c>
      <c r="E612" s="396" t="s">
        <v>17908</v>
      </c>
    </row>
    <row r="613" spans="1:5">
      <c r="A613" s="318">
        <v>771</v>
      </c>
      <c r="B613" s="318" t="s">
        <v>17910</v>
      </c>
      <c r="C613" s="318" t="s">
        <v>16907</v>
      </c>
      <c r="D613" s="318" t="s">
        <v>16908</v>
      </c>
      <c r="E613" s="396" t="s">
        <v>17908</v>
      </c>
    </row>
    <row r="614" spans="1:5">
      <c r="A614" s="318">
        <v>779</v>
      </c>
      <c r="B614" s="318" t="s">
        <v>17911</v>
      </c>
      <c r="C614" s="318" t="s">
        <v>16907</v>
      </c>
      <c r="D614" s="318" t="s">
        <v>16908</v>
      </c>
      <c r="E614" s="396" t="s">
        <v>17912</v>
      </c>
    </row>
    <row r="615" spans="1:5">
      <c r="A615" s="318">
        <v>776</v>
      </c>
      <c r="B615" s="318" t="s">
        <v>17913</v>
      </c>
      <c r="C615" s="318" t="s">
        <v>16907</v>
      </c>
      <c r="D615" s="318" t="s">
        <v>16908</v>
      </c>
      <c r="E615" s="396" t="s">
        <v>17914</v>
      </c>
    </row>
    <row r="616" spans="1:5">
      <c r="A616" s="318">
        <v>777</v>
      </c>
      <c r="B616" s="318" t="s">
        <v>17915</v>
      </c>
      <c r="C616" s="318" t="s">
        <v>16907</v>
      </c>
      <c r="D616" s="318" t="s">
        <v>16908</v>
      </c>
      <c r="E616" s="396" t="s">
        <v>17916</v>
      </c>
    </row>
    <row r="617" spans="1:5">
      <c r="A617" s="318">
        <v>780</v>
      </c>
      <c r="B617" s="318" t="s">
        <v>17917</v>
      </c>
      <c r="C617" s="318" t="s">
        <v>16907</v>
      </c>
      <c r="D617" s="318" t="s">
        <v>16908</v>
      </c>
      <c r="E617" s="396" t="s">
        <v>17918</v>
      </c>
    </row>
    <row r="618" spans="1:5">
      <c r="A618" s="318">
        <v>778</v>
      </c>
      <c r="B618" s="318" t="s">
        <v>17919</v>
      </c>
      <c r="C618" s="318" t="s">
        <v>16907</v>
      </c>
      <c r="D618" s="318" t="s">
        <v>16908</v>
      </c>
      <c r="E618" s="396" t="s">
        <v>17914</v>
      </c>
    </row>
    <row r="619" spans="1:5">
      <c r="A619" s="318">
        <v>781</v>
      </c>
      <c r="B619" s="318" t="s">
        <v>17920</v>
      </c>
      <c r="C619" s="318" t="s">
        <v>16907</v>
      </c>
      <c r="D619" s="318" t="s">
        <v>16908</v>
      </c>
      <c r="E619" s="396" t="s">
        <v>13319</v>
      </c>
    </row>
    <row r="620" spans="1:5">
      <c r="A620" s="318">
        <v>786</v>
      </c>
      <c r="B620" s="318" t="s">
        <v>17921</v>
      </c>
      <c r="C620" s="318" t="s">
        <v>16907</v>
      </c>
      <c r="D620" s="318" t="s">
        <v>16908</v>
      </c>
      <c r="E620" s="396" t="s">
        <v>13319</v>
      </c>
    </row>
    <row r="621" spans="1:5">
      <c r="A621" s="318">
        <v>782</v>
      </c>
      <c r="B621" s="318" t="s">
        <v>17922</v>
      </c>
      <c r="C621" s="318" t="s">
        <v>16907</v>
      </c>
      <c r="D621" s="318" t="s">
        <v>16908</v>
      </c>
      <c r="E621" s="396" t="s">
        <v>13319</v>
      </c>
    </row>
    <row r="622" spans="1:5">
      <c r="A622" s="318">
        <v>783</v>
      </c>
      <c r="B622" s="318" t="s">
        <v>17923</v>
      </c>
      <c r="C622" s="318" t="s">
        <v>16907</v>
      </c>
      <c r="D622" s="318" t="s">
        <v>16908</v>
      </c>
      <c r="E622" s="396" t="s">
        <v>17924</v>
      </c>
    </row>
    <row r="623" spans="1:5">
      <c r="A623" s="318">
        <v>785</v>
      </c>
      <c r="B623" s="318" t="s">
        <v>17925</v>
      </c>
      <c r="C623" s="318" t="s">
        <v>16907</v>
      </c>
      <c r="D623" s="318" t="s">
        <v>16908</v>
      </c>
      <c r="E623" s="396" t="s">
        <v>17926</v>
      </c>
    </row>
    <row r="624" spans="1:5">
      <c r="A624" s="318">
        <v>784</v>
      </c>
      <c r="B624" s="318" t="s">
        <v>17927</v>
      </c>
      <c r="C624" s="318" t="s">
        <v>16907</v>
      </c>
      <c r="D624" s="318" t="s">
        <v>16908</v>
      </c>
      <c r="E624" s="396" t="s">
        <v>17928</v>
      </c>
    </row>
    <row r="625" spans="1:5">
      <c r="A625" s="318">
        <v>828</v>
      </c>
      <c r="B625" s="318" t="s">
        <v>17929</v>
      </c>
      <c r="C625" s="318" t="s">
        <v>16907</v>
      </c>
      <c r="D625" s="318" t="s">
        <v>16908</v>
      </c>
      <c r="E625" s="396" t="s">
        <v>2182</v>
      </c>
    </row>
    <row r="626" spans="1:5">
      <c r="A626" s="318">
        <v>829</v>
      </c>
      <c r="B626" s="318" t="s">
        <v>17930</v>
      </c>
      <c r="C626" s="318" t="s">
        <v>16907</v>
      </c>
      <c r="D626" s="318" t="s">
        <v>16908</v>
      </c>
      <c r="E626" s="396" t="s">
        <v>2852</v>
      </c>
    </row>
    <row r="627" spans="1:5">
      <c r="A627" s="318">
        <v>812</v>
      </c>
      <c r="B627" s="318" t="s">
        <v>17931</v>
      </c>
      <c r="C627" s="318" t="s">
        <v>16907</v>
      </c>
      <c r="D627" s="318" t="s">
        <v>16908</v>
      </c>
      <c r="E627" s="396" t="s">
        <v>17689</v>
      </c>
    </row>
    <row r="628" spans="1:5">
      <c r="A628" s="318">
        <v>819</v>
      </c>
      <c r="B628" s="318" t="s">
        <v>17932</v>
      </c>
      <c r="C628" s="318" t="s">
        <v>16907</v>
      </c>
      <c r="D628" s="318" t="s">
        <v>16908</v>
      </c>
      <c r="E628" s="396" t="s">
        <v>17933</v>
      </c>
    </row>
    <row r="629" spans="1:5">
      <c r="A629" s="318">
        <v>818</v>
      </c>
      <c r="B629" s="318" t="s">
        <v>17934</v>
      </c>
      <c r="C629" s="318" t="s">
        <v>16907</v>
      </c>
      <c r="D629" s="318" t="s">
        <v>16908</v>
      </c>
      <c r="E629" s="396" t="s">
        <v>15423</v>
      </c>
    </row>
    <row r="630" spans="1:5">
      <c r="A630" s="318">
        <v>832</v>
      </c>
      <c r="B630" s="318" t="s">
        <v>17935</v>
      </c>
      <c r="C630" s="318" t="s">
        <v>16907</v>
      </c>
      <c r="D630" s="318" t="s">
        <v>16908</v>
      </c>
      <c r="E630" s="396" t="s">
        <v>17743</v>
      </c>
    </row>
    <row r="631" spans="1:5">
      <c r="A631" s="318">
        <v>834</v>
      </c>
      <c r="B631" s="318" t="s">
        <v>17936</v>
      </c>
      <c r="C631" s="318" t="s">
        <v>16907</v>
      </c>
      <c r="D631" s="318" t="s">
        <v>16908</v>
      </c>
      <c r="E631" s="396" t="s">
        <v>17933</v>
      </c>
    </row>
    <row r="632" spans="1:5">
      <c r="A632" s="318">
        <v>813</v>
      </c>
      <c r="B632" s="318" t="s">
        <v>17937</v>
      </c>
      <c r="C632" s="318" t="s">
        <v>16907</v>
      </c>
      <c r="D632" s="318" t="s">
        <v>16908</v>
      </c>
      <c r="E632" s="396" t="s">
        <v>15329</v>
      </c>
    </row>
    <row r="633" spans="1:5">
      <c r="A633" s="318">
        <v>820</v>
      </c>
      <c r="B633" s="318" t="s">
        <v>17938</v>
      </c>
      <c r="C633" s="318" t="s">
        <v>16907</v>
      </c>
      <c r="D633" s="318" t="s">
        <v>16908</v>
      </c>
      <c r="E633" s="396" t="s">
        <v>854</v>
      </c>
    </row>
    <row r="634" spans="1:5">
      <c r="A634" s="318">
        <v>816</v>
      </c>
      <c r="B634" s="318" t="s">
        <v>17939</v>
      </c>
      <c r="C634" s="318" t="s">
        <v>16907</v>
      </c>
      <c r="D634" s="318" t="s">
        <v>16908</v>
      </c>
      <c r="E634" s="396" t="s">
        <v>4776</v>
      </c>
    </row>
    <row r="635" spans="1:5">
      <c r="A635" s="318">
        <v>814</v>
      </c>
      <c r="B635" s="318" t="s">
        <v>17940</v>
      </c>
      <c r="C635" s="318" t="s">
        <v>16907</v>
      </c>
      <c r="D635" s="318" t="s">
        <v>16908</v>
      </c>
      <c r="E635" s="396" t="s">
        <v>1266</v>
      </c>
    </row>
    <row r="636" spans="1:5">
      <c r="A636" s="318">
        <v>822</v>
      </c>
      <c r="B636" s="318" t="s">
        <v>17941</v>
      </c>
      <c r="C636" s="318" t="s">
        <v>16907</v>
      </c>
      <c r="D636" s="318" t="s">
        <v>16908</v>
      </c>
      <c r="E636" s="396" t="s">
        <v>17942</v>
      </c>
    </row>
    <row r="637" spans="1:5">
      <c r="A637" s="318">
        <v>821</v>
      </c>
      <c r="B637" s="318" t="s">
        <v>17943</v>
      </c>
      <c r="C637" s="318" t="s">
        <v>16907</v>
      </c>
      <c r="D637" s="318" t="s">
        <v>16908</v>
      </c>
      <c r="E637" s="396" t="s">
        <v>17524</v>
      </c>
    </row>
    <row r="638" spans="1:5">
      <c r="A638" s="318">
        <v>20086</v>
      </c>
      <c r="B638" s="318" t="s">
        <v>17944</v>
      </c>
      <c r="C638" s="318" t="s">
        <v>16907</v>
      </c>
      <c r="D638" s="318" t="s">
        <v>16908</v>
      </c>
      <c r="E638" s="396" t="s">
        <v>17945</v>
      </c>
    </row>
    <row r="639" spans="1:5">
      <c r="A639" s="318">
        <v>39191</v>
      </c>
      <c r="B639" s="318" t="s">
        <v>17946</v>
      </c>
      <c r="C639" s="318" t="s">
        <v>16907</v>
      </c>
      <c r="D639" s="318" t="s">
        <v>16908</v>
      </c>
      <c r="E639" s="396" t="s">
        <v>11152</v>
      </c>
    </row>
    <row r="640" spans="1:5">
      <c r="A640" s="318">
        <v>39190</v>
      </c>
      <c r="B640" s="318" t="s">
        <v>17947</v>
      </c>
      <c r="C640" s="318" t="s">
        <v>16907</v>
      </c>
      <c r="D640" s="318" t="s">
        <v>16908</v>
      </c>
      <c r="E640" s="396" t="s">
        <v>14381</v>
      </c>
    </row>
    <row r="641" spans="1:5">
      <c r="A641" s="318">
        <v>39189</v>
      </c>
      <c r="B641" s="318" t="s">
        <v>17948</v>
      </c>
      <c r="C641" s="318" t="s">
        <v>16907</v>
      </c>
      <c r="D641" s="318" t="s">
        <v>16908</v>
      </c>
      <c r="E641" s="396" t="s">
        <v>17949</v>
      </c>
    </row>
    <row r="642" spans="1:5">
      <c r="A642" s="318">
        <v>39186</v>
      </c>
      <c r="B642" s="318" t="s">
        <v>17950</v>
      </c>
      <c r="C642" s="318" t="s">
        <v>16907</v>
      </c>
      <c r="D642" s="318" t="s">
        <v>16908</v>
      </c>
      <c r="E642" s="396" t="s">
        <v>17951</v>
      </c>
    </row>
    <row r="643" spans="1:5">
      <c r="A643" s="318">
        <v>39188</v>
      </c>
      <c r="B643" s="318" t="s">
        <v>17952</v>
      </c>
      <c r="C643" s="318" t="s">
        <v>16907</v>
      </c>
      <c r="D643" s="318" t="s">
        <v>16908</v>
      </c>
      <c r="E643" s="396" t="s">
        <v>17953</v>
      </c>
    </row>
    <row r="644" spans="1:5">
      <c r="A644" s="318">
        <v>39187</v>
      </c>
      <c r="B644" s="318" t="s">
        <v>17954</v>
      </c>
      <c r="C644" s="318" t="s">
        <v>16907</v>
      </c>
      <c r="D644" s="318" t="s">
        <v>16908</v>
      </c>
      <c r="E644" s="396" t="s">
        <v>17760</v>
      </c>
    </row>
    <row r="645" spans="1:5">
      <c r="A645" s="318">
        <v>39184</v>
      </c>
      <c r="B645" s="318" t="s">
        <v>17955</v>
      </c>
      <c r="C645" s="318" t="s">
        <v>16907</v>
      </c>
      <c r="D645" s="318" t="s">
        <v>16908</v>
      </c>
      <c r="E645" s="396" t="s">
        <v>13974</v>
      </c>
    </row>
    <row r="646" spans="1:5">
      <c r="A646" s="318">
        <v>39185</v>
      </c>
      <c r="B646" s="318" t="s">
        <v>17956</v>
      </c>
      <c r="C646" s="318" t="s">
        <v>16907</v>
      </c>
      <c r="D646" s="318" t="s">
        <v>16908</v>
      </c>
      <c r="E646" s="396" t="s">
        <v>17957</v>
      </c>
    </row>
    <row r="647" spans="1:5">
      <c r="A647" s="318">
        <v>39198</v>
      </c>
      <c r="B647" s="318" t="s">
        <v>17958</v>
      </c>
      <c r="C647" s="318" t="s">
        <v>16907</v>
      </c>
      <c r="D647" s="318" t="s">
        <v>16908</v>
      </c>
      <c r="E647" s="396" t="s">
        <v>14831</v>
      </c>
    </row>
    <row r="648" spans="1:5">
      <c r="A648" s="318">
        <v>39197</v>
      </c>
      <c r="B648" s="318" t="s">
        <v>17959</v>
      </c>
      <c r="C648" s="318" t="s">
        <v>16907</v>
      </c>
      <c r="D648" s="318" t="s">
        <v>16908</v>
      </c>
      <c r="E648" s="396" t="s">
        <v>10808</v>
      </c>
    </row>
    <row r="649" spans="1:5">
      <c r="A649" s="318">
        <v>39196</v>
      </c>
      <c r="B649" s="318" t="s">
        <v>17960</v>
      </c>
      <c r="C649" s="318" t="s">
        <v>16907</v>
      </c>
      <c r="D649" s="318" t="s">
        <v>16908</v>
      </c>
      <c r="E649" s="396" t="s">
        <v>17961</v>
      </c>
    </row>
    <row r="650" spans="1:5">
      <c r="A650" s="318">
        <v>39199</v>
      </c>
      <c r="B650" s="318" t="s">
        <v>17962</v>
      </c>
      <c r="C650" s="318" t="s">
        <v>16907</v>
      </c>
      <c r="D650" s="318" t="s">
        <v>16908</v>
      </c>
      <c r="E650" s="396" t="s">
        <v>7473</v>
      </c>
    </row>
    <row r="651" spans="1:5">
      <c r="A651" s="318">
        <v>39195</v>
      </c>
      <c r="B651" s="318" t="s">
        <v>17963</v>
      </c>
      <c r="C651" s="318" t="s">
        <v>16907</v>
      </c>
      <c r="D651" s="318" t="s">
        <v>16908</v>
      </c>
      <c r="E651" s="396" t="s">
        <v>12372</v>
      </c>
    </row>
    <row r="652" spans="1:5">
      <c r="A652" s="318">
        <v>39194</v>
      </c>
      <c r="B652" s="318" t="s">
        <v>17964</v>
      </c>
      <c r="C652" s="318" t="s">
        <v>16907</v>
      </c>
      <c r="D652" s="318" t="s">
        <v>16908</v>
      </c>
      <c r="E652" s="396" t="s">
        <v>7111</v>
      </c>
    </row>
    <row r="653" spans="1:5">
      <c r="A653" s="318">
        <v>39193</v>
      </c>
      <c r="B653" s="318" t="s">
        <v>17965</v>
      </c>
      <c r="C653" s="318" t="s">
        <v>16907</v>
      </c>
      <c r="D653" s="318" t="s">
        <v>16908</v>
      </c>
      <c r="E653" s="396" t="s">
        <v>17966</v>
      </c>
    </row>
    <row r="654" spans="1:5">
      <c r="A654" s="318">
        <v>39192</v>
      </c>
      <c r="B654" s="318" t="s">
        <v>17967</v>
      </c>
      <c r="C654" s="318" t="s">
        <v>16907</v>
      </c>
      <c r="D654" s="318" t="s">
        <v>16908</v>
      </c>
      <c r="E654" s="396" t="s">
        <v>17968</v>
      </c>
    </row>
    <row r="655" spans="1:5">
      <c r="A655" s="318">
        <v>39920</v>
      </c>
      <c r="B655" s="318" t="s">
        <v>17969</v>
      </c>
      <c r="C655" s="318" t="s">
        <v>16907</v>
      </c>
      <c r="D655" s="318" t="s">
        <v>16908</v>
      </c>
      <c r="E655" s="396" t="s">
        <v>17970</v>
      </c>
    </row>
    <row r="656" spans="1:5">
      <c r="A656" s="318">
        <v>39201</v>
      </c>
      <c r="B656" s="318" t="s">
        <v>17971</v>
      </c>
      <c r="C656" s="318" t="s">
        <v>16907</v>
      </c>
      <c r="D656" s="318" t="s">
        <v>16908</v>
      </c>
      <c r="E656" s="396" t="s">
        <v>17972</v>
      </c>
    </row>
    <row r="657" spans="1:5">
      <c r="A657" s="318">
        <v>39200</v>
      </c>
      <c r="B657" s="318" t="s">
        <v>17973</v>
      </c>
      <c r="C657" s="318" t="s">
        <v>16907</v>
      </c>
      <c r="D657" s="318" t="s">
        <v>16908</v>
      </c>
      <c r="E657" s="396" t="s">
        <v>13540</v>
      </c>
    </row>
    <row r="658" spans="1:5">
      <c r="A658" s="318">
        <v>39203</v>
      </c>
      <c r="B658" s="318" t="s">
        <v>17974</v>
      </c>
      <c r="C658" s="318" t="s">
        <v>16907</v>
      </c>
      <c r="D658" s="318" t="s">
        <v>16908</v>
      </c>
      <c r="E658" s="396" t="s">
        <v>17975</v>
      </c>
    </row>
    <row r="659" spans="1:5">
      <c r="A659" s="318">
        <v>39202</v>
      </c>
      <c r="B659" s="318" t="s">
        <v>17976</v>
      </c>
      <c r="C659" s="318" t="s">
        <v>16907</v>
      </c>
      <c r="D659" s="318" t="s">
        <v>16908</v>
      </c>
      <c r="E659" s="396" t="s">
        <v>17977</v>
      </c>
    </row>
    <row r="660" spans="1:5">
      <c r="A660" s="318">
        <v>39205</v>
      </c>
      <c r="B660" s="318" t="s">
        <v>17978</v>
      </c>
      <c r="C660" s="318" t="s">
        <v>16907</v>
      </c>
      <c r="D660" s="318" t="s">
        <v>16908</v>
      </c>
      <c r="E660" s="396" t="s">
        <v>17979</v>
      </c>
    </row>
    <row r="661" spans="1:5">
      <c r="A661" s="318">
        <v>39204</v>
      </c>
      <c r="B661" s="318" t="s">
        <v>17980</v>
      </c>
      <c r="C661" s="318" t="s">
        <v>16907</v>
      </c>
      <c r="D661" s="318" t="s">
        <v>16908</v>
      </c>
      <c r="E661" s="396" t="s">
        <v>17981</v>
      </c>
    </row>
    <row r="662" spans="1:5">
      <c r="A662" s="318">
        <v>39206</v>
      </c>
      <c r="B662" s="318" t="s">
        <v>17982</v>
      </c>
      <c r="C662" s="318" t="s">
        <v>16907</v>
      </c>
      <c r="D662" s="318" t="s">
        <v>16908</v>
      </c>
      <c r="E662" s="396" t="s">
        <v>17983</v>
      </c>
    </row>
    <row r="663" spans="1:5">
      <c r="A663" s="318">
        <v>798</v>
      </c>
      <c r="B663" s="318" t="s">
        <v>17984</v>
      </c>
      <c r="C663" s="318" t="s">
        <v>16907</v>
      </c>
      <c r="D663" s="318" t="s">
        <v>16908</v>
      </c>
      <c r="E663" s="396" t="s">
        <v>1731</v>
      </c>
    </row>
    <row r="664" spans="1:5">
      <c r="A664" s="318">
        <v>797</v>
      </c>
      <c r="B664" s="318" t="s">
        <v>17985</v>
      </c>
      <c r="C664" s="318" t="s">
        <v>16907</v>
      </c>
      <c r="D664" s="318" t="s">
        <v>16908</v>
      </c>
      <c r="E664" s="396" t="s">
        <v>7631</v>
      </c>
    </row>
    <row r="665" spans="1:5">
      <c r="A665" s="318">
        <v>796</v>
      </c>
      <c r="B665" s="318" t="s">
        <v>17986</v>
      </c>
      <c r="C665" s="318" t="s">
        <v>16907</v>
      </c>
      <c r="D665" s="318" t="s">
        <v>16908</v>
      </c>
      <c r="E665" s="396" t="s">
        <v>17987</v>
      </c>
    </row>
    <row r="666" spans="1:5">
      <c r="A666" s="318">
        <v>799</v>
      </c>
      <c r="B666" s="318" t="s">
        <v>17988</v>
      </c>
      <c r="C666" s="318" t="s">
        <v>16907</v>
      </c>
      <c r="D666" s="318" t="s">
        <v>16908</v>
      </c>
      <c r="E666" s="396" t="s">
        <v>2576</v>
      </c>
    </row>
    <row r="667" spans="1:5">
      <c r="A667" s="318">
        <v>792</v>
      </c>
      <c r="B667" s="318" t="s">
        <v>17989</v>
      </c>
      <c r="C667" s="318" t="s">
        <v>16907</v>
      </c>
      <c r="D667" s="318" t="s">
        <v>16908</v>
      </c>
      <c r="E667" s="396" t="s">
        <v>17990</v>
      </c>
    </row>
    <row r="668" spans="1:5">
      <c r="A668" s="318">
        <v>38001</v>
      </c>
      <c r="B668" s="318" t="s">
        <v>17991</v>
      </c>
      <c r="C668" s="318" t="s">
        <v>16907</v>
      </c>
      <c r="D668" s="318" t="s">
        <v>16908</v>
      </c>
      <c r="E668" s="396" t="s">
        <v>16953</v>
      </c>
    </row>
    <row r="669" spans="1:5">
      <c r="A669" s="318">
        <v>38002</v>
      </c>
      <c r="B669" s="318" t="s">
        <v>17992</v>
      </c>
      <c r="C669" s="318" t="s">
        <v>16907</v>
      </c>
      <c r="D669" s="318" t="s">
        <v>16908</v>
      </c>
      <c r="E669" s="396" t="s">
        <v>3067</v>
      </c>
    </row>
    <row r="670" spans="1:5">
      <c r="A670" s="318">
        <v>38003</v>
      </c>
      <c r="B670" s="318" t="s">
        <v>17993</v>
      </c>
      <c r="C670" s="318" t="s">
        <v>16907</v>
      </c>
      <c r="D670" s="318" t="s">
        <v>16908</v>
      </c>
      <c r="E670" s="396" t="s">
        <v>17994</v>
      </c>
    </row>
    <row r="671" spans="1:5">
      <c r="A671" s="318">
        <v>38004</v>
      </c>
      <c r="B671" s="318" t="s">
        <v>17995</v>
      </c>
      <c r="C671" s="318" t="s">
        <v>16907</v>
      </c>
      <c r="D671" s="318" t="s">
        <v>16908</v>
      </c>
      <c r="E671" s="396" t="s">
        <v>17996</v>
      </c>
    </row>
    <row r="672" spans="1:5">
      <c r="A672" s="318">
        <v>44263</v>
      </c>
      <c r="B672" s="318" t="s">
        <v>17997</v>
      </c>
      <c r="C672" s="318" t="s">
        <v>16907</v>
      </c>
      <c r="D672" s="318" t="s">
        <v>16908</v>
      </c>
      <c r="E672" s="396" t="s">
        <v>17998</v>
      </c>
    </row>
    <row r="673" spans="1:5">
      <c r="A673" s="318">
        <v>36327</v>
      </c>
      <c r="B673" s="318" t="s">
        <v>17999</v>
      </c>
      <c r="C673" s="318" t="s">
        <v>16907</v>
      </c>
      <c r="D673" s="318" t="s">
        <v>16908</v>
      </c>
      <c r="E673" s="396" t="s">
        <v>15669</v>
      </c>
    </row>
    <row r="674" spans="1:5">
      <c r="A674" s="318">
        <v>38992</v>
      </c>
      <c r="B674" s="318" t="s">
        <v>18000</v>
      </c>
      <c r="C674" s="318" t="s">
        <v>16907</v>
      </c>
      <c r="D674" s="318" t="s">
        <v>16908</v>
      </c>
      <c r="E674" s="396" t="s">
        <v>2855</v>
      </c>
    </row>
    <row r="675" spans="1:5">
      <c r="A675" s="318">
        <v>38993</v>
      </c>
      <c r="B675" s="318" t="s">
        <v>18001</v>
      </c>
      <c r="C675" s="318" t="s">
        <v>16907</v>
      </c>
      <c r="D675" s="318" t="s">
        <v>16908</v>
      </c>
      <c r="E675" s="396" t="s">
        <v>12583</v>
      </c>
    </row>
    <row r="676" spans="1:5">
      <c r="A676" s="318">
        <v>44175</v>
      </c>
      <c r="B676" s="318" t="s">
        <v>18002</v>
      </c>
      <c r="C676" s="318" t="s">
        <v>16907</v>
      </c>
      <c r="D676" s="318" t="s">
        <v>16908</v>
      </c>
      <c r="E676" s="396" t="s">
        <v>18003</v>
      </c>
    </row>
    <row r="677" spans="1:5">
      <c r="A677" s="318">
        <v>44177</v>
      </c>
      <c r="B677" s="318" t="s">
        <v>18004</v>
      </c>
      <c r="C677" s="318" t="s">
        <v>16907</v>
      </c>
      <c r="D677" s="318" t="s">
        <v>16908</v>
      </c>
      <c r="E677" s="396" t="s">
        <v>3531</v>
      </c>
    </row>
    <row r="678" spans="1:5">
      <c r="A678" s="318">
        <v>38418</v>
      </c>
      <c r="B678" s="318" t="s">
        <v>18005</v>
      </c>
      <c r="C678" s="318" t="s">
        <v>16907</v>
      </c>
      <c r="D678" s="318" t="s">
        <v>16908</v>
      </c>
      <c r="E678" s="396" t="s">
        <v>2775</v>
      </c>
    </row>
    <row r="679" spans="1:5">
      <c r="A679" s="318">
        <v>39178</v>
      </c>
      <c r="B679" s="318" t="s">
        <v>18006</v>
      </c>
      <c r="C679" s="318" t="s">
        <v>16907</v>
      </c>
      <c r="D679" s="318" t="s">
        <v>16908</v>
      </c>
      <c r="E679" s="396" t="s">
        <v>17689</v>
      </c>
    </row>
    <row r="680" spans="1:5">
      <c r="A680" s="318">
        <v>39177</v>
      </c>
      <c r="B680" s="318" t="s">
        <v>18007</v>
      </c>
      <c r="C680" s="318" t="s">
        <v>16907</v>
      </c>
      <c r="D680" s="318" t="s">
        <v>16908</v>
      </c>
      <c r="E680" s="396" t="s">
        <v>1059</v>
      </c>
    </row>
    <row r="681" spans="1:5">
      <c r="A681" s="318">
        <v>39174</v>
      </c>
      <c r="B681" s="318" t="s">
        <v>18008</v>
      </c>
      <c r="C681" s="318" t="s">
        <v>16907</v>
      </c>
      <c r="D681" s="318" t="s">
        <v>16908</v>
      </c>
      <c r="E681" s="396" t="s">
        <v>2852</v>
      </c>
    </row>
    <row r="682" spans="1:5">
      <c r="A682" s="318">
        <v>39176</v>
      </c>
      <c r="B682" s="318" t="s">
        <v>18009</v>
      </c>
      <c r="C682" s="318" t="s">
        <v>16907</v>
      </c>
      <c r="D682" s="318" t="s">
        <v>16908</v>
      </c>
      <c r="E682" s="396" t="s">
        <v>3374</v>
      </c>
    </row>
    <row r="683" spans="1:5">
      <c r="A683" s="318">
        <v>39180</v>
      </c>
      <c r="B683" s="318" t="s">
        <v>18010</v>
      </c>
      <c r="C683" s="318" t="s">
        <v>16907</v>
      </c>
      <c r="D683" s="318" t="s">
        <v>16908</v>
      </c>
      <c r="E683" s="396" t="s">
        <v>12966</v>
      </c>
    </row>
    <row r="684" spans="1:5">
      <c r="A684" s="318">
        <v>39179</v>
      </c>
      <c r="B684" s="318" t="s">
        <v>18011</v>
      </c>
      <c r="C684" s="318" t="s">
        <v>16907</v>
      </c>
      <c r="D684" s="318" t="s">
        <v>16908</v>
      </c>
      <c r="E684" s="396" t="s">
        <v>18012</v>
      </c>
    </row>
    <row r="685" spans="1:5">
      <c r="A685" s="318">
        <v>39175</v>
      </c>
      <c r="B685" s="318" t="s">
        <v>18013</v>
      </c>
      <c r="C685" s="318" t="s">
        <v>16907</v>
      </c>
      <c r="D685" s="318" t="s">
        <v>16908</v>
      </c>
      <c r="E685" s="396" t="s">
        <v>1998</v>
      </c>
    </row>
    <row r="686" spans="1:5">
      <c r="A686" s="318">
        <v>39217</v>
      </c>
      <c r="B686" s="318" t="s">
        <v>18014</v>
      </c>
      <c r="C686" s="318" t="s">
        <v>16907</v>
      </c>
      <c r="D686" s="318" t="s">
        <v>16908</v>
      </c>
      <c r="E686" s="396" t="s">
        <v>16534</v>
      </c>
    </row>
    <row r="687" spans="1:5">
      <c r="A687" s="318">
        <v>39181</v>
      </c>
      <c r="B687" s="318" t="s">
        <v>18015</v>
      </c>
      <c r="C687" s="318" t="s">
        <v>16907</v>
      </c>
      <c r="D687" s="318" t="s">
        <v>16908</v>
      </c>
      <c r="E687" s="396" t="s">
        <v>17109</v>
      </c>
    </row>
    <row r="688" spans="1:5">
      <c r="A688" s="318">
        <v>39182</v>
      </c>
      <c r="B688" s="318" t="s">
        <v>18016</v>
      </c>
      <c r="C688" s="318" t="s">
        <v>16907</v>
      </c>
      <c r="D688" s="318" t="s">
        <v>16908</v>
      </c>
      <c r="E688" s="396" t="s">
        <v>6021</v>
      </c>
    </row>
    <row r="689" spans="1:5">
      <c r="A689" s="318">
        <v>12616</v>
      </c>
      <c r="B689" s="318" t="s">
        <v>18017</v>
      </c>
      <c r="C689" s="318" t="s">
        <v>16907</v>
      </c>
      <c r="D689" s="318" t="s">
        <v>16908</v>
      </c>
      <c r="E689" s="396" t="s">
        <v>9650</v>
      </c>
    </row>
    <row r="690" spans="1:5">
      <c r="A690" s="318">
        <v>1049</v>
      </c>
      <c r="B690" s="318" t="s">
        <v>18018</v>
      </c>
      <c r="C690" s="318" t="s">
        <v>16907</v>
      </c>
      <c r="D690" s="318" t="s">
        <v>16908</v>
      </c>
      <c r="E690" s="396" t="s">
        <v>18019</v>
      </c>
    </row>
    <row r="691" spans="1:5">
      <c r="A691" s="318">
        <v>1099</v>
      </c>
      <c r="B691" s="318" t="s">
        <v>18020</v>
      </c>
      <c r="C691" s="318" t="s">
        <v>16907</v>
      </c>
      <c r="D691" s="318" t="s">
        <v>16908</v>
      </c>
      <c r="E691" s="396" t="s">
        <v>1600</v>
      </c>
    </row>
    <row r="692" spans="1:5">
      <c r="A692" s="318">
        <v>39678</v>
      </c>
      <c r="B692" s="318" t="s">
        <v>18021</v>
      </c>
      <c r="C692" s="318" t="s">
        <v>16907</v>
      </c>
      <c r="D692" s="318" t="s">
        <v>16908</v>
      </c>
      <c r="E692" s="396" t="s">
        <v>18022</v>
      </c>
    </row>
    <row r="693" spans="1:5">
      <c r="A693" s="318">
        <v>1050</v>
      </c>
      <c r="B693" s="318" t="s">
        <v>18023</v>
      </c>
      <c r="C693" s="318" t="s">
        <v>16907</v>
      </c>
      <c r="D693" s="318" t="s">
        <v>16908</v>
      </c>
      <c r="E693" s="396" t="s">
        <v>3509</v>
      </c>
    </row>
    <row r="694" spans="1:5">
      <c r="A694" s="318">
        <v>1101</v>
      </c>
      <c r="B694" s="318" t="s">
        <v>18024</v>
      </c>
      <c r="C694" s="318" t="s">
        <v>16907</v>
      </c>
      <c r="D694" s="318" t="s">
        <v>16908</v>
      </c>
      <c r="E694" s="396" t="s">
        <v>18025</v>
      </c>
    </row>
    <row r="695" spans="1:5">
      <c r="A695" s="318">
        <v>1100</v>
      </c>
      <c r="B695" s="318" t="s">
        <v>18026</v>
      </c>
      <c r="C695" s="318" t="s">
        <v>16907</v>
      </c>
      <c r="D695" s="318" t="s">
        <v>16908</v>
      </c>
      <c r="E695" s="396" t="s">
        <v>10128</v>
      </c>
    </row>
    <row r="696" spans="1:5">
      <c r="A696" s="318">
        <v>39679</v>
      </c>
      <c r="B696" s="318" t="s">
        <v>18027</v>
      </c>
      <c r="C696" s="318" t="s">
        <v>16907</v>
      </c>
      <c r="D696" s="318" t="s">
        <v>16908</v>
      </c>
      <c r="E696" s="396" t="s">
        <v>18028</v>
      </c>
    </row>
    <row r="697" spans="1:5">
      <c r="A697" s="318">
        <v>1098</v>
      </c>
      <c r="B697" s="318" t="s">
        <v>18029</v>
      </c>
      <c r="C697" s="318" t="s">
        <v>16907</v>
      </c>
      <c r="D697" s="318" t="s">
        <v>16908</v>
      </c>
      <c r="E697" s="396" t="s">
        <v>18030</v>
      </c>
    </row>
    <row r="698" spans="1:5">
      <c r="A698" s="318">
        <v>1102</v>
      </c>
      <c r="B698" s="318" t="s">
        <v>18031</v>
      </c>
      <c r="C698" s="318" t="s">
        <v>16907</v>
      </c>
      <c r="D698" s="318" t="s">
        <v>16908</v>
      </c>
      <c r="E698" s="396" t="s">
        <v>18032</v>
      </c>
    </row>
    <row r="699" spans="1:5">
      <c r="A699" s="318">
        <v>1051</v>
      </c>
      <c r="B699" s="318" t="s">
        <v>18033</v>
      </c>
      <c r="C699" s="318" t="s">
        <v>16907</v>
      </c>
      <c r="D699" s="318" t="s">
        <v>16908</v>
      </c>
      <c r="E699" s="396" t="s">
        <v>18034</v>
      </c>
    </row>
    <row r="700" spans="1:5">
      <c r="A700" s="318">
        <v>37399</v>
      </c>
      <c r="B700" s="318" t="s">
        <v>18035</v>
      </c>
      <c r="C700" s="318" t="s">
        <v>16907</v>
      </c>
      <c r="D700" s="318" t="s">
        <v>16908</v>
      </c>
      <c r="E700" s="396" t="s">
        <v>18036</v>
      </c>
    </row>
    <row r="701" spans="1:5">
      <c r="A701" s="318">
        <v>43834</v>
      </c>
      <c r="B701" s="318" t="s">
        <v>18037</v>
      </c>
      <c r="C701" s="318" t="s">
        <v>16973</v>
      </c>
      <c r="D701" s="318" t="s">
        <v>16908</v>
      </c>
      <c r="E701" s="396" t="s">
        <v>9275</v>
      </c>
    </row>
    <row r="702" spans="1:5">
      <c r="A702" s="318">
        <v>43835</v>
      </c>
      <c r="B702" s="318" t="s">
        <v>18038</v>
      </c>
      <c r="C702" s="318" t="s">
        <v>16973</v>
      </c>
      <c r="D702" s="318" t="s">
        <v>16908</v>
      </c>
      <c r="E702" s="396" t="s">
        <v>18039</v>
      </c>
    </row>
    <row r="703" spans="1:5">
      <c r="A703" s="318">
        <v>43833</v>
      </c>
      <c r="B703" s="318" t="s">
        <v>18040</v>
      </c>
      <c r="C703" s="318" t="s">
        <v>16973</v>
      </c>
      <c r="D703" s="318" t="s">
        <v>16908</v>
      </c>
      <c r="E703" s="396" t="s">
        <v>3205</v>
      </c>
    </row>
    <row r="704" spans="1:5">
      <c r="A704" s="318">
        <v>41955</v>
      </c>
      <c r="B704" s="318" t="s">
        <v>18041</v>
      </c>
      <c r="C704" s="318" t="s">
        <v>16979</v>
      </c>
      <c r="D704" s="318" t="s">
        <v>16908</v>
      </c>
      <c r="E704" s="396" t="s">
        <v>18042</v>
      </c>
    </row>
    <row r="705" spans="1:5">
      <c r="A705" s="318">
        <v>41953</v>
      </c>
      <c r="B705" s="318" t="s">
        <v>18043</v>
      </c>
      <c r="C705" s="318" t="s">
        <v>16979</v>
      </c>
      <c r="D705" s="318" t="s">
        <v>16908</v>
      </c>
      <c r="E705" s="396" t="s">
        <v>18044</v>
      </c>
    </row>
    <row r="706" spans="1:5">
      <c r="A706" s="318">
        <v>41954</v>
      </c>
      <c r="B706" s="318" t="s">
        <v>18045</v>
      </c>
      <c r="C706" s="318" t="s">
        <v>16979</v>
      </c>
      <c r="D706" s="318" t="s">
        <v>16908</v>
      </c>
      <c r="E706" s="396" t="s">
        <v>18046</v>
      </c>
    </row>
    <row r="707" spans="1:5">
      <c r="A707" s="318">
        <v>25004</v>
      </c>
      <c r="B707" s="318" t="s">
        <v>18047</v>
      </c>
      <c r="C707" s="318" t="s">
        <v>16979</v>
      </c>
      <c r="D707" s="318" t="s">
        <v>16908</v>
      </c>
      <c r="E707" s="396" t="s">
        <v>18048</v>
      </c>
    </row>
    <row r="708" spans="1:5">
      <c r="A708" s="318">
        <v>25002</v>
      </c>
      <c r="B708" s="318" t="s">
        <v>18049</v>
      </c>
      <c r="C708" s="318" t="s">
        <v>16979</v>
      </c>
      <c r="D708" s="318" t="s">
        <v>16908</v>
      </c>
      <c r="E708" s="396" t="s">
        <v>18048</v>
      </c>
    </row>
    <row r="709" spans="1:5">
      <c r="A709" s="318">
        <v>37409</v>
      </c>
      <c r="B709" s="318" t="s">
        <v>18050</v>
      </c>
      <c r="C709" s="318" t="s">
        <v>16979</v>
      </c>
      <c r="D709" s="318" t="s">
        <v>16908</v>
      </c>
      <c r="E709" s="396" t="s">
        <v>18048</v>
      </c>
    </row>
    <row r="710" spans="1:5">
      <c r="A710" s="318">
        <v>841</v>
      </c>
      <c r="B710" s="318" t="s">
        <v>18051</v>
      </c>
      <c r="C710" s="318" t="s">
        <v>16979</v>
      </c>
      <c r="D710" s="318" t="s">
        <v>16908</v>
      </c>
      <c r="E710" s="396" t="s">
        <v>11414</v>
      </c>
    </row>
    <row r="711" spans="1:5">
      <c r="A711" s="318">
        <v>25005</v>
      </c>
      <c r="B711" s="318" t="s">
        <v>18052</v>
      </c>
      <c r="C711" s="318" t="s">
        <v>16979</v>
      </c>
      <c r="D711" s="318" t="s">
        <v>16908</v>
      </c>
      <c r="E711" s="396" t="s">
        <v>18053</v>
      </c>
    </row>
    <row r="712" spans="1:5">
      <c r="A712" s="318">
        <v>25003</v>
      </c>
      <c r="B712" s="318" t="s">
        <v>18054</v>
      </c>
      <c r="C712" s="318" t="s">
        <v>16979</v>
      </c>
      <c r="D712" s="318" t="s">
        <v>16908</v>
      </c>
      <c r="E712" s="396" t="s">
        <v>18055</v>
      </c>
    </row>
    <row r="713" spans="1:5">
      <c r="A713" s="318">
        <v>37410</v>
      </c>
      <c r="B713" s="318" t="s">
        <v>18056</v>
      </c>
      <c r="C713" s="318" t="s">
        <v>16979</v>
      </c>
      <c r="D713" s="318" t="s">
        <v>16908</v>
      </c>
      <c r="E713" s="396" t="s">
        <v>18053</v>
      </c>
    </row>
    <row r="714" spans="1:5">
      <c r="A714" s="318">
        <v>842</v>
      </c>
      <c r="B714" s="318" t="s">
        <v>18057</v>
      </c>
      <c r="C714" s="318" t="s">
        <v>16979</v>
      </c>
      <c r="D714" s="318" t="s">
        <v>16908</v>
      </c>
      <c r="E714" s="396" t="s">
        <v>18058</v>
      </c>
    </row>
    <row r="715" spans="1:5">
      <c r="A715" s="318">
        <v>44391</v>
      </c>
      <c r="B715" s="318" t="s">
        <v>18059</v>
      </c>
      <c r="C715" s="318" t="s">
        <v>16973</v>
      </c>
      <c r="D715" s="318" t="s">
        <v>16908</v>
      </c>
      <c r="E715" s="396" t="s">
        <v>18060</v>
      </c>
    </row>
    <row r="716" spans="1:5">
      <c r="A716" s="318">
        <v>44388</v>
      </c>
      <c r="B716" s="318" t="s">
        <v>18061</v>
      </c>
      <c r="C716" s="318" t="s">
        <v>16973</v>
      </c>
      <c r="D716" s="318" t="s">
        <v>16908</v>
      </c>
      <c r="E716" s="396" t="s">
        <v>18062</v>
      </c>
    </row>
    <row r="717" spans="1:5">
      <c r="A717" s="318">
        <v>44392</v>
      </c>
      <c r="B717" s="318" t="s">
        <v>18063</v>
      </c>
      <c r="C717" s="318" t="s">
        <v>16973</v>
      </c>
      <c r="D717" s="318" t="s">
        <v>16908</v>
      </c>
      <c r="E717" s="396" t="s">
        <v>18064</v>
      </c>
    </row>
    <row r="718" spans="1:5">
      <c r="A718" s="318">
        <v>44390</v>
      </c>
      <c r="B718" s="318" t="s">
        <v>18065</v>
      </c>
      <c r="C718" s="318" t="s">
        <v>16973</v>
      </c>
      <c r="D718" s="318" t="s">
        <v>16908</v>
      </c>
      <c r="E718" s="396" t="s">
        <v>18066</v>
      </c>
    </row>
    <row r="719" spans="1:5">
      <c r="A719" s="318">
        <v>44389</v>
      </c>
      <c r="B719" s="318" t="s">
        <v>18067</v>
      </c>
      <c r="C719" s="318" t="s">
        <v>16973</v>
      </c>
      <c r="D719" s="318" t="s">
        <v>16908</v>
      </c>
      <c r="E719" s="396" t="s">
        <v>15408</v>
      </c>
    </row>
    <row r="720" spans="1:5">
      <c r="A720" s="318">
        <v>862</v>
      </c>
      <c r="B720" s="318" t="s">
        <v>18068</v>
      </c>
      <c r="C720" s="318" t="s">
        <v>16973</v>
      </c>
      <c r="D720" s="318" t="s">
        <v>16908</v>
      </c>
      <c r="E720" s="396" t="s">
        <v>3064</v>
      </c>
    </row>
    <row r="721" spans="1:5">
      <c r="A721" s="318">
        <v>866</v>
      </c>
      <c r="B721" s="318" t="s">
        <v>18069</v>
      </c>
      <c r="C721" s="318" t="s">
        <v>16973</v>
      </c>
      <c r="D721" s="318" t="s">
        <v>16908</v>
      </c>
      <c r="E721" s="396" t="s">
        <v>18070</v>
      </c>
    </row>
    <row r="722" spans="1:5">
      <c r="A722" s="318">
        <v>892</v>
      </c>
      <c r="B722" s="318" t="s">
        <v>18071</v>
      </c>
      <c r="C722" s="318" t="s">
        <v>16973</v>
      </c>
      <c r="D722" s="318" t="s">
        <v>16908</v>
      </c>
      <c r="E722" s="396" t="s">
        <v>18072</v>
      </c>
    </row>
    <row r="723" spans="1:5">
      <c r="A723" s="318">
        <v>857</v>
      </c>
      <c r="B723" s="318" t="s">
        <v>18073</v>
      </c>
      <c r="C723" s="318" t="s">
        <v>16973</v>
      </c>
      <c r="D723" s="318" t="s">
        <v>16908</v>
      </c>
      <c r="E723" s="396" t="s">
        <v>12940</v>
      </c>
    </row>
    <row r="724" spans="1:5">
      <c r="A724" s="318">
        <v>37404</v>
      </c>
      <c r="B724" s="318" t="s">
        <v>18074</v>
      </c>
      <c r="C724" s="318" t="s">
        <v>16973</v>
      </c>
      <c r="D724" s="318" t="s">
        <v>16908</v>
      </c>
      <c r="E724" s="396" t="s">
        <v>18075</v>
      </c>
    </row>
    <row r="725" spans="1:5">
      <c r="A725" s="318">
        <v>868</v>
      </c>
      <c r="B725" s="318" t="s">
        <v>18076</v>
      </c>
      <c r="C725" s="318" t="s">
        <v>16973</v>
      </c>
      <c r="D725" s="318" t="s">
        <v>16908</v>
      </c>
      <c r="E725" s="396" t="s">
        <v>1110</v>
      </c>
    </row>
    <row r="726" spans="1:5">
      <c r="A726" s="318">
        <v>863</v>
      </c>
      <c r="B726" s="318" t="s">
        <v>18077</v>
      </c>
      <c r="C726" s="318" t="s">
        <v>16973</v>
      </c>
      <c r="D726" s="318" t="s">
        <v>16908</v>
      </c>
      <c r="E726" s="396" t="s">
        <v>13463</v>
      </c>
    </row>
    <row r="727" spans="1:5">
      <c r="A727" s="318">
        <v>867</v>
      </c>
      <c r="B727" s="318" t="s">
        <v>18078</v>
      </c>
      <c r="C727" s="318" t="s">
        <v>16973</v>
      </c>
      <c r="D727" s="318" t="s">
        <v>16908</v>
      </c>
      <c r="E727" s="396" t="s">
        <v>14599</v>
      </c>
    </row>
    <row r="728" spans="1:5">
      <c r="A728" s="318">
        <v>864</v>
      </c>
      <c r="B728" s="318" t="s">
        <v>18079</v>
      </c>
      <c r="C728" s="318" t="s">
        <v>16973</v>
      </c>
      <c r="D728" s="318" t="s">
        <v>16908</v>
      </c>
      <c r="E728" s="396" t="s">
        <v>18080</v>
      </c>
    </row>
    <row r="729" spans="1:5">
      <c r="A729" s="318">
        <v>865</v>
      </c>
      <c r="B729" s="318" t="s">
        <v>18081</v>
      </c>
      <c r="C729" s="318" t="s">
        <v>16973</v>
      </c>
      <c r="D729" s="318" t="s">
        <v>16908</v>
      </c>
      <c r="E729" s="396" t="s">
        <v>18082</v>
      </c>
    </row>
    <row r="730" spans="1:5">
      <c r="A730" s="318">
        <v>993</v>
      </c>
      <c r="B730" s="318" t="s">
        <v>18083</v>
      </c>
      <c r="C730" s="318" t="s">
        <v>16973</v>
      </c>
      <c r="D730" s="318" t="s">
        <v>16908</v>
      </c>
      <c r="E730" s="396" t="s">
        <v>3142</v>
      </c>
    </row>
    <row r="731" spans="1:5">
      <c r="A731" s="318">
        <v>1020</v>
      </c>
      <c r="B731" s="318" t="s">
        <v>18084</v>
      </c>
      <c r="C731" s="318" t="s">
        <v>16973</v>
      </c>
      <c r="D731" s="318" t="s">
        <v>16908</v>
      </c>
      <c r="E731" s="396" t="s">
        <v>15794</v>
      </c>
    </row>
    <row r="732" spans="1:5">
      <c r="A732" s="318">
        <v>1017</v>
      </c>
      <c r="B732" s="318" t="s">
        <v>18085</v>
      </c>
      <c r="C732" s="318" t="s">
        <v>16973</v>
      </c>
      <c r="D732" s="318" t="s">
        <v>16908</v>
      </c>
      <c r="E732" s="396" t="s">
        <v>18086</v>
      </c>
    </row>
    <row r="733" spans="1:5">
      <c r="A733" s="318">
        <v>999</v>
      </c>
      <c r="B733" s="318" t="s">
        <v>18087</v>
      </c>
      <c r="C733" s="318" t="s">
        <v>16973</v>
      </c>
      <c r="D733" s="318" t="s">
        <v>16908</v>
      </c>
      <c r="E733" s="396" t="s">
        <v>18088</v>
      </c>
    </row>
    <row r="734" spans="1:5">
      <c r="A734" s="318">
        <v>995</v>
      </c>
      <c r="B734" s="318" t="s">
        <v>18089</v>
      </c>
      <c r="C734" s="318" t="s">
        <v>16973</v>
      </c>
      <c r="D734" s="318" t="s">
        <v>16908</v>
      </c>
      <c r="E734" s="396" t="s">
        <v>8918</v>
      </c>
    </row>
    <row r="735" spans="1:5">
      <c r="A735" s="318">
        <v>1000</v>
      </c>
      <c r="B735" s="318" t="s">
        <v>18090</v>
      </c>
      <c r="C735" s="318" t="s">
        <v>16973</v>
      </c>
      <c r="D735" s="318" t="s">
        <v>16908</v>
      </c>
      <c r="E735" s="396" t="s">
        <v>18091</v>
      </c>
    </row>
    <row r="736" spans="1:5">
      <c r="A736" s="318">
        <v>1022</v>
      </c>
      <c r="B736" s="318" t="s">
        <v>18092</v>
      </c>
      <c r="C736" s="318" t="s">
        <v>16973</v>
      </c>
      <c r="D736" s="318" t="s">
        <v>16908</v>
      </c>
      <c r="E736" s="396" t="s">
        <v>3205</v>
      </c>
    </row>
    <row r="737" spans="1:5">
      <c r="A737" s="318">
        <v>1015</v>
      </c>
      <c r="B737" s="318" t="s">
        <v>18093</v>
      </c>
      <c r="C737" s="318" t="s">
        <v>16973</v>
      </c>
      <c r="D737" s="318" t="s">
        <v>16908</v>
      </c>
      <c r="E737" s="396" t="s">
        <v>18094</v>
      </c>
    </row>
    <row r="738" spans="1:5">
      <c r="A738" s="318">
        <v>996</v>
      </c>
      <c r="B738" s="318" t="s">
        <v>18095</v>
      </c>
      <c r="C738" s="318" t="s">
        <v>16973</v>
      </c>
      <c r="D738" s="318" t="s">
        <v>16908</v>
      </c>
      <c r="E738" s="396" t="s">
        <v>17886</v>
      </c>
    </row>
    <row r="739" spans="1:5">
      <c r="A739" s="318">
        <v>1001</v>
      </c>
      <c r="B739" s="318" t="s">
        <v>18096</v>
      </c>
      <c r="C739" s="318" t="s">
        <v>16973</v>
      </c>
      <c r="D739" s="318" t="s">
        <v>16908</v>
      </c>
      <c r="E739" s="396" t="s">
        <v>18097</v>
      </c>
    </row>
    <row r="740" spans="1:5">
      <c r="A740" s="318">
        <v>1019</v>
      </c>
      <c r="B740" s="318" t="s">
        <v>18098</v>
      </c>
      <c r="C740" s="318" t="s">
        <v>16973</v>
      </c>
      <c r="D740" s="318" t="s">
        <v>16908</v>
      </c>
      <c r="E740" s="396" t="s">
        <v>18099</v>
      </c>
    </row>
    <row r="741" spans="1:5">
      <c r="A741" s="318">
        <v>1021</v>
      </c>
      <c r="B741" s="318" t="s">
        <v>18100</v>
      </c>
      <c r="C741" s="318" t="s">
        <v>16973</v>
      </c>
      <c r="D741" s="318" t="s">
        <v>16908</v>
      </c>
      <c r="E741" s="396" t="s">
        <v>1688</v>
      </c>
    </row>
    <row r="742" spans="1:5">
      <c r="A742" s="318">
        <v>39249</v>
      </c>
      <c r="B742" s="318" t="s">
        <v>18101</v>
      </c>
      <c r="C742" s="318" t="s">
        <v>16973</v>
      </c>
      <c r="D742" s="318" t="s">
        <v>16908</v>
      </c>
      <c r="E742" s="396" t="s">
        <v>18102</v>
      </c>
    </row>
    <row r="743" spans="1:5">
      <c r="A743" s="318">
        <v>1018</v>
      </c>
      <c r="B743" s="318" t="s">
        <v>18103</v>
      </c>
      <c r="C743" s="318" t="s">
        <v>16973</v>
      </c>
      <c r="D743" s="318" t="s">
        <v>16908</v>
      </c>
      <c r="E743" s="396" t="s">
        <v>18104</v>
      </c>
    </row>
    <row r="744" spans="1:5">
      <c r="A744" s="318">
        <v>39250</v>
      </c>
      <c r="B744" s="318" t="s">
        <v>18105</v>
      </c>
      <c r="C744" s="318" t="s">
        <v>16973</v>
      </c>
      <c r="D744" s="318" t="s">
        <v>16908</v>
      </c>
      <c r="E744" s="396" t="s">
        <v>18106</v>
      </c>
    </row>
    <row r="745" spans="1:5">
      <c r="A745" s="318">
        <v>994</v>
      </c>
      <c r="B745" s="318" t="s">
        <v>18107</v>
      </c>
      <c r="C745" s="318" t="s">
        <v>16973</v>
      </c>
      <c r="D745" s="318" t="s">
        <v>16908</v>
      </c>
      <c r="E745" s="396" t="s">
        <v>2817</v>
      </c>
    </row>
    <row r="746" spans="1:5">
      <c r="A746" s="318">
        <v>977</v>
      </c>
      <c r="B746" s="318" t="s">
        <v>18108</v>
      </c>
      <c r="C746" s="318" t="s">
        <v>16973</v>
      </c>
      <c r="D746" s="318" t="s">
        <v>16908</v>
      </c>
      <c r="E746" s="396" t="s">
        <v>18109</v>
      </c>
    </row>
    <row r="747" spans="1:5">
      <c r="A747" s="318">
        <v>998</v>
      </c>
      <c r="B747" s="318" t="s">
        <v>18110</v>
      </c>
      <c r="C747" s="318" t="s">
        <v>16973</v>
      </c>
      <c r="D747" s="318" t="s">
        <v>16908</v>
      </c>
      <c r="E747" s="396" t="s">
        <v>18111</v>
      </c>
    </row>
    <row r="748" spans="1:5">
      <c r="A748" s="318">
        <v>39251</v>
      </c>
      <c r="B748" s="318" t="s">
        <v>18112</v>
      </c>
      <c r="C748" s="318" t="s">
        <v>16973</v>
      </c>
      <c r="D748" s="318" t="s">
        <v>16908</v>
      </c>
      <c r="E748" s="396" t="s">
        <v>2177</v>
      </c>
    </row>
    <row r="749" spans="1:5">
      <c r="A749" s="318">
        <v>1011</v>
      </c>
      <c r="B749" s="318" t="s">
        <v>18113</v>
      </c>
      <c r="C749" s="318" t="s">
        <v>16973</v>
      </c>
      <c r="D749" s="318" t="s">
        <v>16908</v>
      </c>
      <c r="E749" s="396" t="s">
        <v>3051</v>
      </c>
    </row>
    <row r="750" spans="1:5">
      <c r="A750" s="318">
        <v>39252</v>
      </c>
      <c r="B750" s="318" t="s">
        <v>18114</v>
      </c>
      <c r="C750" s="318" t="s">
        <v>16973</v>
      </c>
      <c r="D750" s="318" t="s">
        <v>16908</v>
      </c>
      <c r="E750" s="396" t="s">
        <v>2486</v>
      </c>
    </row>
    <row r="751" spans="1:5">
      <c r="A751" s="318">
        <v>1013</v>
      </c>
      <c r="B751" s="318" t="s">
        <v>18115</v>
      </c>
      <c r="C751" s="318" t="s">
        <v>16973</v>
      </c>
      <c r="D751" s="318" t="s">
        <v>16908</v>
      </c>
      <c r="E751" s="396" t="s">
        <v>2497</v>
      </c>
    </row>
    <row r="752" spans="1:5">
      <c r="A752" s="318">
        <v>980</v>
      </c>
      <c r="B752" s="318" t="s">
        <v>18116</v>
      </c>
      <c r="C752" s="318" t="s">
        <v>16973</v>
      </c>
      <c r="D752" s="318" t="s">
        <v>16908</v>
      </c>
      <c r="E752" s="396" t="s">
        <v>13671</v>
      </c>
    </row>
    <row r="753" spans="1:5">
      <c r="A753" s="318">
        <v>39237</v>
      </c>
      <c r="B753" s="318" t="s">
        <v>18117</v>
      </c>
      <c r="C753" s="318" t="s">
        <v>16973</v>
      </c>
      <c r="D753" s="318" t="s">
        <v>16908</v>
      </c>
      <c r="E753" s="396" t="s">
        <v>18118</v>
      </c>
    </row>
    <row r="754" spans="1:5">
      <c r="A754" s="318">
        <v>39238</v>
      </c>
      <c r="B754" s="318" t="s">
        <v>18119</v>
      </c>
      <c r="C754" s="318" t="s">
        <v>16973</v>
      </c>
      <c r="D754" s="318" t="s">
        <v>16908</v>
      </c>
      <c r="E754" s="396" t="s">
        <v>18120</v>
      </c>
    </row>
    <row r="755" spans="1:5">
      <c r="A755" s="318">
        <v>979</v>
      </c>
      <c r="B755" s="318" t="s">
        <v>18121</v>
      </c>
      <c r="C755" s="318" t="s">
        <v>16973</v>
      </c>
      <c r="D755" s="318" t="s">
        <v>16908</v>
      </c>
      <c r="E755" s="396" t="s">
        <v>18122</v>
      </c>
    </row>
    <row r="756" spans="1:5">
      <c r="A756" s="318">
        <v>39239</v>
      </c>
      <c r="B756" s="318" t="s">
        <v>18123</v>
      </c>
      <c r="C756" s="318" t="s">
        <v>16973</v>
      </c>
      <c r="D756" s="318" t="s">
        <v>16908</v>
      </c>
      <c r="E756" s="396" t="s">
        <v>18124</v>
      </c>
    </row>
    <row r="757" spans="1:5">
      <c r="A757" s="318">
        <v>1014</v>
      </c>
      <c r="B757" s="318" t="s">
        <v>18125</v>
      </c>
      <c r="C757" s="318" t="s">
        <v>16973</v>
      </c>
      <c r="D757" s="318" t="s">
        <v>16908</v>
      </c>
      <c r="E757" s="396" t="s">
        <v>3186</v>
      </c>
    </row>
    <row r="758" spans="1:5">
      <c r="A758" s="318">
        <v>39240</v>
      </c>
      <c r="B758" s="318" t="s">
        <v>18126</v>
      </c>
      <c r="C758" s="318" t="s">
        <v>16973</v>
      </c>
      <c r="D758" s="318" t="s">
        <v>16908</v>
      </c>
      <c r="E758" s="396" t="s">
        <v>18127</v>
      </c>
    </row>
    <row r="759" spans="1:5">
      <c r="A759" s="318">
        <v>39232</v>
      </c>
      <c r="B759" s="318" t="s">
        <v>18128</v>
      </c>
      <c r="C759" s="318" t="s">
        <v>16973</v>
      </c>
      <c r="D759" s="318" t="s">
        <v>16908</v>
      </c>
      <c r="E759" s="396" t="s">
        <v>3504</v>
      </c>
    </row>
    <row r="760" spans="1:5">
      <c r="A760" s="318">
        <v>39233</v>
      </c>
      <c r="B760" s="318" t="s">
        <v>18129</v>
      </c>
      <c r="C760" s="318" t="s">
        <v>16973</v>
      </c>
      <c r="D760" s="318" t="s">
        <v>16908</v>
      </c>
      <c r="E760" s="396" t="s">
        <v>9900</v>
      </c>
    </row>
    <row r="761" spans="1:5">
      <c r="A761" s="318">
        <v>981</v>
      </c>
      <c r="B761" s="318" t="s">
        <v>18130</v>
      </c>
      <c r="C761" s="318" t="s">
        <v>16973</v>
      </c>
      <c r="D761" s="318" t="s">
        <v>16916</v>
      </c>
      <c r="E761" s="396" t="s">
        <v>18131</v>
      </c>
    </row>
    <row r="762" spans="1:5">
      <c r="A762" s="318">
        <v>39234</v>
      </c>
      <c r="B762" s="318" t="s">
        <v>18132</v>
      </c>
      <c r="C762" s="318" t="s">
        <v>16973</v>
      </c>
      <c r="D762" s="318" t="s">
        <v>16908</v>
      </c>
      <c r="E762" s="396" t="s">
        <v>9610</v>
      </c>
    </row>
    <row r="763" spans="1:5">
      <c r="A763" s="318">
        <v>982</v>
      </c>
      <c r="B763" s="318" t="s">
        <v>18133</v>
      </c>
      <c r="C763" s="318" t="s">
        <v>16973</v>
      </c>
      <c r="D763" s="318" t="s">
        <v>16908</v>
      </c>
      <c r="E763" s="396" t="s">
        <v>2849</v>
      </c>
    </row>
    <row r="764" spans="1:5">
      <c r="A764" s="318">
        <v>39235</v>
      </c>
      <c r="B764" s="318" t="s">
        <v>18134</v>
      </c>
      <c r="C764" s="318" t="s">
        <v>16973</v>
      </c>
      <c r="D764" s="318" t="s">
        <v>16908</v>
      </c>
      <c r="E764" s="396" t="s">
        <v>18135</v>
      </c>
    </row>
    <row r="765" spans="1:5">
      <c r="A765" s="318">
        <v>39236</v>
      </c>
      <c r="B765" s="318" t="s">
        <v>18136</v>
      </c>
      <c r="C765" s="318" t="s">
        <v>16973</v>
      </c>
      <c r="D765" s="318" t="s">
        <v>16908</v>
      </c>
      <c r="E765" s="396" t="s">
        <v>18137</v>
      </c>
    </row>
    <row r="766" spans="1:5">
      <c r="A766" s="318">
        <v>990</v>
      </c>
      <c r="B766" s="318" t="s">
        <v>18138</v>
      </c>
      <c r="C766" s="318" t="s">
        <v>16973</v>
      </c>
      <c r="D766" s="318" t="s">
        <v>16908</v>
      </c>
      <c r="E766" s="396" t="s">
        <v>18139</v>
      </c>
    </row>
    <row r="767" spans="1:5">
      <c r="A767" s="318">
        <v>39241</v>
      </c>
      <c r="B767" s="318" t="s">
        <v>18140</v>
      </c>
      <c r="C767" s="318" t="s">
        <v>16973</v>
      </c>
      <c r="D767" s="318" t="s">
        <v>16908</v>
      </c>
      <c r="E767" s="396" t="s">
        <v>18141</v>
      </c>
    </row>
    <row r="768" spans="1:5">
      <c r="A768" s="318">
        <v>1005</v>
      </c>
      <c r="B768" s="318" t="s">
        <v>18142</v>
      </c>
      <c r="C768" s="318" t="s">
        <v>16973</v>
      </c>
      <c r="D768" s="318" t="s">
        <v>16908</v>
      </c>
      <c r="E768" s="396" t="s">
        <v>18143</v>
      </c>
    </row>
    <row r="769" spans="1:5">
      <c r="A769" s="318">
        <v>991</v>
      </c>
      <c r="B769" s="318" t="s">
        <v>18144</v>
      </c>
      <c r="C769" s="318" t="s">
        <v>16973</v>
      </c>
      <c r="D769" s="318" t="s">
        <v>16908</v>
      </c>
      <c r="E769" s="396" t="s">
        <v>18145</v>
      </c>
    </row>
    <row r="770" spans="1:5">
      <c r="A770" s="318">
        <v>986</v>
      </c>
      <c r="B770" s="318" t="s">
        <v>18146</v>
      </c>
      <c r="C770" s="318" t="s">
        <v>16973</v>
      </c>
      <c r="D770" s="318" t="s">
        <v>16908</v>
      </c>
      <c r="E770" s="396" t="s">
        <v>18147</v>
      </c>
    </row>
    <row r="771" spans="1:5">
      <c r="A771" s="318">
        <v>987</v>
      </c>
      <c r="B771" s="318" t="s">
        <v>18148</v>
      </c>
      <c r="C771" s="318" t="s">
        <v>16973</v>
      </c>
      <c r="D771" s="318" t="s">
        <v>16908</v>
      </c>
      <c r="E771" s="396" t="s">
        <v>10312</v>
      </c>
    </row>
    <row r="772" spans="1:5">
      <c r="A772" s="318">
        <v>1007</v>
      </c>
      <c r="B772" s="318" t="s">
        <v>18149</v>
      </c>
      <c r="C772" s="318" t="s">
        <v>16973</v>
      </c>
      <c r="D772" s="318" t="s">
        <v>16908</v>
      </c>
      <c r="E772" s="396" t="s">
        <v>18150</v>
      </c>
    </row>
    <row r="773" spans="1:5">
      <c r="A773" s="318">
        <v>1008</v>
      </c>
      <c r="B773" s="318" t="s">
        <v>18151</v>
      </c>
      <c r="C773" s="318" t="s">
        <v>16973</v>
      </c>
      <c r="D773" s="318" t="s">
        <v>16908</v>
      </c>
      <c r="E773" s="396" t="s">
        <v>17793</v>
      </c>
    </row>
    <row r="774" spans="1:5">
      <c r="A774" s="318">
        <v>988</v>
      </c>
      <c r="B774" s="318" t="s">
        <v>18152</v>
      </c>
      <c r="C774" s="318" t="s">
        <v>16973</v>
      </c>
      <c r="D774" s="318" t="s">
        <v>16908</v>
      </c>
      <c r="E774" s="396" t="s">
        <v>18153</v>
      </c>
    </row>
    <row r="775" spans="1:5">
      <c r="A775" s="318">
        <v>989</v>
      </c>
      <c r="B775" s="318" t="s">
        <v>18154</v>
      </c>
      <c r="C775" s="318" t="s">
        <v>16973</v>
      </c>
      <c r="D775" s="318" t="s">
        <v>16908</v>
      </c>
      <c r="E775" s="396" t="s">
        <v>18155</v>
      </c>
    </row>
    <row r="776" spans="1:5">
      <c r="A776" s="318">
        <v>1006</v>
      </c>
      <c r="B776" s="318" t="s">
        <v>18156</v>
      </c>
      <c r="C776" s="318" t="s">
        <v>16973</v>
      </c>
      <c r="D776" s="318" t="s">
        <v>16908</v>
      </c>
      <c r="E776" s="396" t="s">
        <v>18157</v>
      </c>
    </row>
    <row r="777" spans="1:5">
      <c r="A777" s="318">
        <v>43972</v>
      </c>
      <c r="B777" s="318" t="s">
        <v>18158</v>
      </c>
      <c r="C777" s="318" t="s">
        <v>16973</v>
      </c>
      <c r="D777" s="318" t="s">
        <v>16908</v>
      </c>
      <c r="E777" s="396" t="s">
        <v>2843</v>
      </c>
    </row>
    <row r="778" spans="1:5">
      <c r="A778" s="318">
        <v>43971</v>
      </c>
      <c r="B778" s="318" t="s">
        <v>18159</v>
      </c>
      <c r="C778" s="318" t="s">
        <v>16973</v>
      </c>
      <c r="D778" s="318" t="s">
        <v>16916</v>
      </c>
      <c r="E778" s="396" t="s">
        <v>15533</v>
      </c>
    </row>
    <row r="779" spans="1:5">
      <c r="A779" s="318">
        <v>39598</v>
      </c>
      <c r="B779" s="318" t="s">
        <v>18160</v>
      </c>
      <c r="C779" s="318" t="s">
        <v>16973</v>
      </c>
      <c r="D779" s="318" t="s">
        <v>16908</v>
      </c>
      <c r="E779" s="396" t="s">
        <v>18161</v>
      </c>
    </row>
    <row r="780" spans="1:5">
      <c r="A780" s="318">
        <v>43973</v>
      </c>
      <c r="B780" s="318" t="s">
        <v>18162</v>
      </c>
      <c r="C780" s="318" t="s">
        <v>16973</v>
      </c>
      <c r="D780" s="318" t="s">
        <v>16908</v>
      </c>
      <c r="E780" s="396" t="s">
        <v>18163</v>
      </c>
    </row>
    <row r="781" spans="1:5">
      <c r="A781" s="318">
        <v>39599</v>
      </c>
      <c r="B781" s="318" t="s">
        <v>18164</v>
      </c>
      <c r="C781" s="318" t="s">
        <v>16973</v>
      </c>
      <c r="D781" s="318" t="s">
        <v>16908</v>
      </c>
      <c r="E781" s="396" t="s">
        <v>9169</v>
      </c>
    </row>
    <row r="782" spans="1:5">
      <c r="A782" s="318">
        <v>43832</v>
      </c>
      <c r="B782" s="318" t="s">
        <v>18165</v>
      </c>
      <c r="C782" s="318" t="s">
        <v>16973</v>
      </c>
      <c r="D782" s="318" t="s">
        <v>16908</v>
      </c>
      <c r="E782" s="396" t="s">
        <v>18166</v>
      </c>
    </row>
    <row r="783" spans="1:5">
      <c r="A783" s="318">
        <v>34602</v>
      </c>
      <c r="B783" s="318" t="s">
        <v>18167</v>
      </c>
      <c r="C783" s="318" t="s">
        <v>16973</v>
      </c>
      <c r="D783" s="318" t="s">
        <v>16908</v>
      </c>
      <c r="E783" s="396" t="s">
        <v>18168</v>
      </c>
    </row>
    <row r="784" spans="1:5">
      <c r="A784" s="318">
        <v>34607</v>
      </c>
      <c r="B784" s="318" t="s">
        <v>18169</v>
      </c>
      <c r="C784" s="318" t="s">
        <v>16973</v>
      </c>
      <c r="D784" s="318" t="s">
        <v>16908</v>
      </c>
      <c r="E784" s="396" t="s">
        <v>18170</v>
      </c>
    </row>
    <row r="785" spans="1:5">
      <c r="A785" s="318">
        <v>34609</v>
      </c>
      <c r="B785" s="318" t="s">
        <v>18171</v>
      </c>
      <c r="C785" s="318" t="s">
        <v>16973</v>
      </c>
      <c r="D785" s="318" t="s">
        <v>16908</v>
      </c>
      <c r="E785" s="396" t="s">
        <v>9198</v>
      </c>
    </row>
    <row r="786" spans="1:5">
      <c r="A786" s="318">
        <v>34618</v>
      </c>
      <c r="B786" s="318" t="s">
        <v>18172</v>
      </c>
      <c r="C786" s="318" t="s">
        <v>16973</v>
      </c>
      <c r="D786" s="318" t="s">
        <v>16908</v>
      </c>
      <c r="E786" s="396" t="s">
        <v>6898</v>
      </c>
    </row>
    <row r="787" spans="1:5">
      <c r="A787" s="318">
        <v>34621</v>
      </c>
      <c r="B787" s="318" t="s">
        <v>18173</v>
      </c>
      <c r="C787" s="318" t="s">
        <v>16973</v>
      </c>
      <c r="D787" s="318" t="s">
        <v>16908</v>
      </c>
      <c r="E787" s="396" t="s">
        <v>6021</v>
      </c>
    </row>
    <row r="788" spans="1:5">
      <c r="A788" s="318">
        <v>34622</v>
      </c>
      <c r="B788" s="318" t="s">
        <v>18174</v>
      </c>
      <c r="C788" s="318" t="s">
        <v>16973</v>
      </c>
      <c r="D788" s="318" t="s">
        <v>16908</v>
      </c>
      <c r="E788" s="396" t="s">
        <v>18175</v>
      </c>
    </row>
    <row r="789" spans="1:5">
      <c r="A789" s="318">
        <v>34624</v>
      </c>
      <c r="B789" s="318" t="s">
        <v>18176</v>
      </c>
      <c r="C789" s="318" t="s">
        <v>16973</v>
      </c>
      <c r="D789" s="318" t="s">
        <v>16908</v>
      </c>
      <c r="E789" s="396" t="s">
        <v>13949</v>
      </c>
    </row>
    <row r="790" spans="1:5">
      <c r="A790" s="318">
        <v>34627</v>
      </c>
      <c r="B790" s="318" t="s">
        <v>18177</v>
      </c>
      <c r="C790" s="318" t="s">
        <v>16973</v>
      </c>
      <c r="D790" s="318" t="s">
        <v>16908</v>
      </c>
      <c r="E790" s="396" t="s">
        <v>18178</v>
      </c>
    </row>
    <row r="791" spans="1:5">
      <c r="A791" s="318">
        <v>34629</v>
      </c>
      <c r="B791" s="318" t="s">
        <v>18179</v>
      </c>
      <c r="C791" s="318" t="s">
        <v>16973</v>
      </c>
      <c r="D791" s="318" t="s">
        <v>16908</v>
      </c>
      <c r="E791" s="396" t="s">
        <v>9253</v>
      </c>
    </row>
    <row r="792" spans="1:5">
      <c r="A792" s="318">
        <v>39257</v>
      </c>
      <c r="B792" s="318" t="s">
        <v>18180</v>
      </c>
      <c r="C792" s="318" t="s">
        <v>16973</v>
      </c>
      <c r="D792" s="318" t="s">
        <v>16908</v>
      </c>
      <c r="E792" s="396" t="s">
        <v>6898</v>
      </c>
    </row>
    <row r="793" spans="1:5">
      <c r="A793" s="318">
        <v>39261</v>
      </c>
      <c r="B793" s="318" t="s">
        <v>18181</v>
      </c>
      <c r="C793" s="318" t="s">
        <v>16973</v>
      </c>
      <c r="D793" s="318" t="s">
        <v>16908</v>
      </c>
      <c r="E793" s="396" t="s">
        <v>18182</v>
      </c>
    </row>
    <row r="794" spans="1:5">
      <c r="A794" s="318">
        <v>39268</v>
      </c>
      <c r="B794" s="318" t="s">
        <v>18183</v>
      </c>
      <c r="C794" s="318" t="s">
        <v>16973</v>
      </c>
      <c r="D794" s="318" t="s">
        <v>16908</v>
      </c>
      <c r="E794" s="396" t="s">
        <v>18184</v>
      </c>
    </row>
    <row r="795" spans="1:5">
      <c r="A795" s="318">
        <v>39262</v>
      </c>
      <c r="B795" s="318" t="s">
        <v>18185</v>
      </c>
      <c r="C795" s="318" t="s">
        <v>16973</v>
      </c>
      <c r="D795" s="318" t="s">
        <v>16908</v>
      </c>
      <c r="E795" s="396" t="s">
        <v>18186</v>
      </c>
    </row>
    <row r="796" spans="1:5">
      <c r="A796" s="318">
        <v>39258</v>
      </c>
      <c r="B796" s="318" t="s">
        <v>18187</v>
      </c>
      <c r="C796" s="318" t="s">
        <v>16973</v>
      </c>
      <c r="D796" s="318" t="s">
        <v>16908</v>
      </c>
      <c r="E796" s="396" t="s">
        <v>7964</v>
      </c>
    </row>
    <row r="797" spans="1:5">
      <c r="A797" s="318">
        <v>39263</v>
      </c>
      <c r="B797" s="318" t="s">
        <v>18188</v>
      </c>
      <c r="C797" s="318" t="s">
        <v>16973</v>
      </c>
      <c r="D797" s="318" t="s">
        <v>16908</v>
      </c>
      <c r="E797" s="396" t="s">
        <v>18189</v>
      </c>
    </row>
    <row r="798" spans="1:5">
      <c r="A798" s="318">
        <v>39264</v>
      </c>
      <c r="B798" s="318" t="s">
        <v>18190</v>
      </c>
      <c r="C798" s="318" t="s">
        <v>16973</v>
      </c>
      <c r="D798" s="318" t="s">
        <v>16908</v>
      </c>
      <c r="E798" s="396" t="s">
        <v>18191</v>
      </c>
    </row>
    <row r="799" spans="1:5">
      <c r="A799" s="318">
        <v>39259</v>
      </c>
      <c r="B799" s="318" t="s">
        <v>18192</v>
      </c>
      <c r="C799" s="318" t="s">
        <v>16973</v>
      </c>
      <c r="D799" s="318" t="s">
        <v>16908</v>
      </c>
      <c r="E799" s="396" t="s">
        <v>18193</v>
      </c>
    </row>
    <row r="800" spans="1:5">
      <c r="A800" s="318">
        <v>39265</v>
      </c>
      <c r="B800" s="318" t="s">
        <v>18194</v>
      </c>
      <c r="C800" s="318" t="s">
        <v>16973</v>
      </c>
      <c r="D800" s="318" t="s">
        <v>16908</v>
      </c>
      <c r="E800" s="396" t="s">
        <v>18195</v>
      </c>
    </row>
    <row r="801" spans="1:5">
      <c r="A801" s="318">
        <v>39260</v>
      </c>
      <c r="B801" s="318" t="s">
        <v>18196</v>
      </c>
      <c r="C801" s="318" t="s">
        <v>16973</v>
      </c>
      <c r="D801" s="318" t="s">
        <v>16908</v>
      </c>
      <c r="E801" s="396" t="s">
        <v>2682</v>
      </c>
    </row>
    <row r="802" spans="1:5">
      <c r="A802" s="318">
        <v>39266</v>
      </c>
      <c r="B802" s="318" t="s">
        <v>18197</v>
      </c>
      <c r="C802" s="318" t="s">
        <v>16973</v>
      </c>
      <c r="D802" s="318" t="s">
        <v>16908</v>
      </c>
      <c r="E802" s="396" t="s">
        <v>18198</v>
      </c>
    </row>
    <row r="803" spans="1:5">
      <c r="A803" s="318">
        <v>39267</v>
      </c>
      <c r="B803" s="318" t="s">
        <v>18199</v>
      </c>
      <c r="C803" s="318" t="s">
        <v>16973</v>
      </c>
      <c r="D803" s="318" t="s">
        <v>16908</v>
      </c>
      <c r="E803" s="396" t="s">
        <v>18200</v>
      </c>
    </row>
    <row r="804" spans="1:5">
      <c r="A804" s="318">
        <v>11901</v>
      </c>
      <c r="B804" s="318" t="s">
        <v>18201</v>
      </c>
      <c r="C804" s="318" t="s">
        <v>16973</v>
      </c>
      <c r="D804" s="318" t="s">
        <v>16908</v>
      </c>
      <c r="E804" s="396" t="s">
        <v>2523</v>
      </c>
    </row>
    <row r="805" spans="1:5">
      <c r="A805" s="318">
        <v>11902</v>
      </c>
      <c r="B805" s="318" t="s">
        <v>18202</v>
      </c>
      <c r="C805" s="318" t="s">
        <v>16973</v>
      </c>
      <c r="D805" s="318" t="s">
        <v>16908</v>
      </c>
      <c r="E805" s="396" t="s">
        <v>3142</v>
      </c>
    </row>
    <row r="806" spans="1:5">
      <c r="A806" s="318">
        <v>11903</v>
      </c>
      <c r="B806" s="318" t="s">
        <v>18203</v>
      </c>
      <c r="C806" s="318" t="s">
        <v>16973</v>
      </c>
      <c r="D806" s="318" t="s">
        <v>16908</v>
      </c>
      <c r="E806" s="396" t="s">
        <v>2330</v>
      </c>
    </row>
    <row r="807" spans="1:5">
      <c r="A807" s="318">
        <v>11904</v>
      </c>
      <c r="B807" s="318" t="s">
        <v>18204</v>
      </c>
      <c r="C807" s="318" t="s">
        <v>16973</v>
      </c>
      <c r="D807" s="318" t="s">
        <v>16908</v>
      </c>
      <c r="E807" s="396" t="s">
        <v>15701</v>
      </c>
    </row>
    <row r="808" spans="1:5">
      <c r="A808" s="318">
        <v>11905</v>
      </c>
      <c r="B808" s="318" t="s">
        <v>18205</v>
      </c>
      <c r="C808" s="318" t="s">
        <v>16973</v>
      </c>
      <c r="D808" s="318" t="s">
        <v>16908</v>
      </c>
      <c r="E808" s="396" t="s">
        <v>18206</v>
      </c>
    </row>
    <row r="809" spans="1:5">
      <c r="A809" s="318">
        <v>11906</v>
      </c>
      <c r="B809" s="318" t="s">
        <v>18207</v>
      </c>
      <c r="C809" s="318" t="s">
        <v>16973</v>
      </c>
      <c r="D809" s="318" t="s">
        <v>16908</v>
      </c>
      <c r="E809" s="396" t="s">
        <v>18030</v>
      </c>
    </row>
    <row r="810" spans="1:5">
      <c r="A810" s="318">
        <v>11919</v>
      </c>
      <c r="B810" s="318" t="s">
        <v>18208</v>
      </c>
      <c r="C810" s="318" t="s">
        <v>16973</v>
      </c>
      <c r="D810" s="318" t="s">
        <v>16908</v>
      </c>
      <c r="E810" s="396" t="s">
        <v>18209</v>
      </c>
    </row>
    <row r="811" spans="1:5">
      <c r="A811" s="318">
        <v>11920</v>
      </c>
      <c r="B811" s="318" t="s">
        <v>18210</v>
      </c>
      <c r="C811" s="318" t="s">
        <v>16973</v>
      </c>
      <c r="D811" s="318" t="s">
        <v>16908</v>
      </c>
      <c r="E811" s="396" t="s">
        <v>18211</v>
      </c>
    </row>
    <row r="812" spans="1:5">
      <c r="A812" s="318">
        <v>11924</v>
      </c>
      <c r="B812" s="318" t="s">
        <v>18212</v>
      </c>
      <c r="C812" s="318" t="s">
        <v>16973</v>
      </c>
      <c r="D812" s="318" t="s">
        <v>16908</v>
      </c>
      <c r="E812" s="396" t="s">
        <v>18213</v>
      </c>
    </row>
    <row r="813" spans="1:5">
      <c r="A813" s="318">
        <v>11921</v>
      </c>
      <c r="B813" s="318" t="s">
        <v>18214</v>
      </c>
      <c r="C813" s="318" t="s">
        <v>16973</v>
      </c>
      <c r="D813" s="318" t="s">
        <v>16908</v>
      </c>
      <c r="E813" s="396" t="s">
        <v>18215</v>
      </c>
    </row>
    <row r="814" spans="1:5">
      <c r="A814" s="318">
        <v>11922</v>
      </c>
      <c r="B814" s="318" t="s">
        <v>18216</v>
      </c>
      <c r="C814" s="318" t="s">
        <v>16973</v>
      </c>
      <c r="D814" s="318" t="s">
        <v>16908</v>
      </c>
      <c r="E814" s="396" t="s">
        <v>15862</v>
      </c>
    </row>
    <row r="815" spans="1:5">
      <c r="A815" s="318">
        <v>11923</v>
      </c>
      <c r="B815" s="318" t="s">
        <v>18217</v>
      </c>
      <c r="C815" s="318" t="s">
        <v>16973</v>
      </c>
      <c r="D815" s="318" t="s">
        <v>16908</v>
      </c>
      <c r="E815" s="396" t="s">
        <v>18218</v>
      </c>
    </row>
    <row r="816" spans="1:5">
      <c r="A816" s="318">
        <v>11916</v>
      </c>
      <c r="B816" s="318" t="s">
        <v>18219</v>
      </c>
      <c r="C816" s="318" t="s">
        <v>16973</v>
      </c>
      <c r="D816" s="318" t="s">
        <v>16908</v>
      </c>
      <c r="E816" s="396" t="s">
        <v>5995</v>
      </c>
    </row>
    <row r="817" spans="1:5">
      <c r="A817" s="318">
        <v>11914</v>
      </c>
      <c r="B817" s="318" t="s">
        <v>18220</v>
      </c>
      <c r="C817" s="318" t="s">
        <v>16973</v>
      </c>
      <c r="D817" s="318" t="s">
        <v>16908</v>
      </c>
      <c r="E817" s="396" t="s">
        <v>10021</v>
      </c>
    </row>
    <row r="818" spans="1:5">
      <c r="A818" s="318">
        <v>11917</v>
      </c>
      <c r="B818" s="318" t="s">
        <v>18221</v>
      </c>
      <c r="C818" s="318" t="s">
        <v>16973</v>
      </c>
      <c r="D818" s="318" t="s">
        <v>16908</v>
      </c>
      <c r="E818" s="396" t="s">
        <v>12935</v>
      </c>
    </row>
    <row r="819" spans="1:5">
      <c r="A819" s="318">
        <v>11918</v>
      </c>
      <c r="B819" s="318" t="s">
        <v>18222</v>
      </c>
      <c r="C819" s="318" t="s">
        <v>16973</v>
      </c>
      <c r="D819" s="318" t="s">
        <v>16908</v>
      </c>
      <c r="E819" s="396" t="s">
        <v>10303</v>
      </c>
    </row>
    <row r="820" spans="1:5">
      <c r="A820" s="318">
        <v>37734</v>
      </c>
      <c r="B820" s="318" t="s">
        <v>18223</v>
      </c>
      <c r="C820" s="318" t="s">
        <v>16907</v>
      </c>
      <c r="D820" s="318" t="s">
        <v>16908</v>
      </c>
      <c r="E820" s="396" t="s">
        <v>18224</v>
      </c>
    </row>
    <row r="821" spans="1:5">
      <c r="A821" s="318">
        <v>42251</v>
      </c>
      <c r="B821" s="318" t="s">
        <v>18225</v>
      </c>
      <c r="C821" s="318" t="s">
        <v>16907</v>
      </c>
      <c r="D821" s="318" t="s">
        <v>16908</v>
      </c>
      <c r="E821" s="396" t="s">
        <v>18226</v>
      </c>
    </row>
    <row r="822" spans="1:5">
      <c r="A822" s="318">
        <v>37733</v>
      </c>
      <c r="B822" s="318" t="s">
        <v>18227</v>
      </c>
      <c r="C822" s="318" t="s">
        <v>16907</v>
      </c>
      <c r="D822" s="318" t="s">
        <v>16908</v>
      </c>
      <c r="E822" s="396" t="s">
        <v>18228</v>
      </c>
    </row>
    <row r="823" spans="1:5">
      <c r="A823" s="318">
        <v>37735</v>
      </c>
      <c r="B823" s="318" t="s">
        <v>18229</v>
      </c>
      <c r="C823" s="318" t="s">
        <v>16907</v>
      </c>
      <c r="D823" s="318" t="s">
        <v>16908</v>
      </c>
      <c r="E823" s="396" t="s">
        <v>18230</v>
      </c>
    </row>
    <row r="824" spans="1:5">
      <c r="A824" s="318">
        <v>5090</v>
      </c>
      <c r="B824" s="318" t="s">
        <v>18231</v>
      </c>
      <c r="C824" s="318" t="s">
        <v>16907</v>
      </c>
      <c r="D824" s="318" t="s">
        <v>16916</v>
      </c>
      <c r="E824" s="396" t="s">
        <v>7455</v>
      </c>
    </row>
    <row r="825" spans="1:5">
      <c r="A825" s="318">
        <v>5085</v>
      </c>
      <c r="B825" s="318" t="s">
        <v>18232</v>
      </c>
      <c r="C825" s="318" t="s">
        <v>16907</v>
      </c>
      <c r="D825" s="318" t="s">
        <v>16908</v>
      </c>
      <c r="E825" s="396" t="s">
        <v>7315</v>
      </c>
    </row>
    <row r="826" spans="1:5">
      <c r="A826" s="318">
        <v>43603</v>
      </c>
      <c r="B826" s="318" t="s">
        <v>18233</v>
      </c>
      <c r="C826" s="318" t="s">
        <v>16907</v>
      </c>
      <c r="D826" s="318" t="s">
        <v>16908</v>
      </c>
      <c r="E826" s="396" t="s">
        <v>7642</v>
      </c>
    </row>
    <row r="827" spans="1:5">
      <c r="A827" s="318">
        <v>38374</v>
      </c>
      <c r="B827" s="318" t="s">
        <v>18234</v>
      </c>
      <c r="C827" s="318" t="s">
        <v>16907</v>
      </c>
      <c r="D827" s="318" t="s">
        <v>16908</v>
      </c>
      <c r="E827" s="396" t="s">
        <v>18235</v>
      </c>
    </row>
    <row r="828" spans="1:5">
      <c r="A828" s="318">
        <v>20212</v>
      </c>
      <c r="B828" s="318" t="s">
        <v>18236</v>
      </c>
      <c r="C828" s="318" t="s">
        <v>16973</v>
      </c>
      <c r="D828" s="318" t="s">
        <v>16908</v>
      </c>
      <c r="E828" s="396" t="s">
        <v>8750</v>
      </c>
    </row>
    <row r="829" spans="1:5">
      <c r="A829" s="318">
        <v>20209</v>
      </c>
      <c r="B829" s="318" t="s">
        <v>18237</v>
      </c>
      <c r="C829" s="318" t="s">
        <v>16973</v>
      </c>
      <c r="D829" s="318" t="s">
        <v>16908</v>
      </c>
      <c r="E829" s="396" t="s">
        <v>18238</v>
      </c>
    </row>
    <row r="830" spans="1:5">
      <c r="A830" s="318">
        <v>4430</v>
      </c>
      <c r="B830" s="318" t="s">
        <v>18239</v>
      </c>
      <c r="C830" s="318" t="s">
        <v>16973</v>
      </c>
      <c r="D830" s="318" t="s">
        <v>16916</v>
      </c>
      <c r="E830" s="396" t="s">
        <v>18240</v>
      </c>
    </row>
    <row r="831" spans="1:5">
      <c r="A831" s="318">
        <v>4433</v>
      </c>
      <c r="B831" s="318" t="s">
        <v>18241</v>
      </c>
      <c r="C831" s="318" t="s">
        <v>16973</v>
      </c>
      <c r="D831" s="318" t="s">
        <v>16908</v>
      </c>
      <c r="E831" s="396" t="s">
        <v>16167</v>
      </c>
    </row>
    <row r="832" spans="1:5">
      <c r="A832" s="318">
        <v>4400</v>
      </c>
      <c r="B832" s="318" t="s">
        <v>18242</v>
      </c>
      <c r="C832" s="318" t="s">
        <v>16973</v>
      </c>
      <c r="D832" s="318" t="s">
        <v>16908</v>
      </c>
      <c r="E832" s="396" t="s">
        <v>18243</v>
      </c>
    </row>
    <row r="833" spans="1:5">
      <c r="A833" s="318">
        <v>2729</v>
      </c>
      <c r="B833" s="318" t="s">
        <v>18244</v>
      </c>
      <c r="C833" s="318" t="s">
        <v>16907</v>
      </c>
      <c r="D833" s="318" t="s">
        <v>16908</v>
      </c>
      <c r="E833" s="396" t="s">
        <v>18245</v>
      </c>
    </row>
    <row r="834" spans="1:5">
      <c r="A834" s="318">
        <v>4513</v>
      </c>
      <c r="B834" s="318" t="s">
        <v>18246</v>
      </c>
      <c r="C834" s="318" t="s">
        <v>16973</v>
      </c>
      <c r="D834" s="318" t="s">
        <v>16908</v>
      </c>
      <c r="E834" s="396" t="s">
        <v>15687</v>
      </c>
    </row>
    <row r="835" spans="1:5">
      <c r="A835" s="318">
        <v>37106</v>
      </c>
      <c r="B835" s="318" t="s">
        <v>18247</v>
      </c>
      <c r="C835" s="318" t="s">
        <v>16907</v>
      </c>
      <c r="D835" s="318" t="s">
        <v>16908</v>
      </c>
      <c r="E835" s="396" t="s">
        <v>18248</v>
      </c>
    </row>
    <row r="836" spans="1:5">
      <c r="A836" s="318">
        <v>11869</v>
      </c>
      <c r="B836" s="318" t="s">
        <v>18249</v>
      </c>
      <c r="C836" s="318" t="s">
        <v>16907</v>
      </c>
      <c r="D836" s="318" t="s">
        <v>16908</v>
      </c>
      <c r="E836" s="396" t="s">
        <v>18250</v>
      </c>
    </row>
    <row r="837" spans="1:5">
      <c r="A837" s="318">
        <v>43981</v>
      </c>
      <c r="B837" s="318" t="s">
        <v>18251</v>
      </c>
      <c r="C837" s="318" t="s">
        <v>16907</v>
      </c>
      <c r="D837" s="318" t="s">
        <v>16908</v>
      </c>
      <c r="E837" s="396" t="s">
        <v>18252</v>
      </c>
    </row>
    <row r="838" spans="1:5">
      <c r="A838" s="318">
        <v>37104</v>
      </c>
      <c r="B838" s="318" t="s">
        <v>18253</v>
      </c>
      <c r="C838" s="318" t="s">
        <v>16907</v>
      </c>
      <c r="D838" s="318" t="s">
        <v>16908</v>
      </c>
      <c r="E838" s="396" t="s">
        <v>18254</v>
      </c>
    </row>
    <row r="839" spans="1:5">
      <c r="A839" s="318">
        <v>43982</v>
      </c>
      <c r="B839" s="318" t="s">
        <v>18255</v>
      </c>
      <c r="C839" s="318" t="s">
        <v>16907</v>
      </c>
      <c r="D839" s="318" t="s">
        <v>16908</v>
      </c>
      <c r="E839" s="396" t="s">
        <v>18256</v>
      </c>
    </row>
    <row r="840" spans="1:5">
      <c r="A840" s="318">
        <v>43978</v>
      </c>
      <c r="B840" s="318" t="s">
        <v>18257</v>
      </c>
      <c r="C840" s="318" t="s">
        <v>16907</v>
      </c>
      <c r="D840" s="318" t="s">
        <v>16908</v>
      </c>
      <c r="E840" s="396" t="s">
        <v>18258</v>
      </c>
    </row>
    <row r="841" spans="1:5">
      <c r="A841" s="318">
        <v>11871</v>
      </c>
      <c r="B841" s="318" t="s">
        <v>18259</v>
      </c>
      <c r="C841" s="318" t="s">
        <v>16907</v>
      </c>
      <c r="D841" s="318" t="s">
        <v>16908</v>
      </c>
      <c r="E841" s="396" t="s">
        <v>18260</v>
      </c>
    </row>
    <row r="842" spans="1:5">
      <c r="A842" s="318">
        <v>37105</v>
      </c>
      <c r="B842" s="318" t="s">
        <v>18261</v>
      </c>
      <c r="C842" s="318" t="s">
        <v>16907</v>
      </c>
      <c r="D842" s="318" t="s">
        <v>16908</v>
      </c>
      <c r="E842" s="396" t="s">
        <v>18262</v>
      </c>
    </row>
    <row r="843" spans="1:5">
      <c r="A843" s="318">
        <v>43980</v>
      </c>
      <c r="B843" s="318" t="s">
        <v>18263</v>
      </c>
      <c r="C843" s="318" t="s">
        <v>16907</v>
      </c>
      <c r="D843" s="318" t="s">
        <v>16908</v>
      </c>
      <c r="E843" s="396" t="s">
        <v>18264</v>
      </c>
    </row>
    <row r="844" spans="1:5">
      <c r="A844" s="318">
        <v>43979</v>
      </c>
      <c r="B844" s="318" t="s">
        <v>18265</v>
      </c>
      <c r="C844" s="318" t="s">
        <v>16907</v>
      </c>
      <c r="D844" s="318" t="s">
        <v>16908</v>
      </c>
      <c r="E844" s="396" t="s">
        <v>18266</v>
      </c>
    </row>
    <row r="845" spans="1:5">
      <c r="A845" s="318">
        <v>11868</v>
      </c>
      <c r="B845" s="318" t="s">
        <v>18267</v>
      </c>
      <c r="C845" s="318" t="s">
        <v>16907</v>
      </c>
      <c r="D845" s="318" t="s">
        <v>16908</v>
      </c>
      <c r="E845" s="396" t="s">
        <v>18268</v>
      </c>
    </row>
    <row r="846" spans="1:5">
      <c r="A846" s="318">
        <v>34636</v>
      </c>
      <c r="B846" s="318" t="s">
        <v>18269</v>
      </c>
      <c r="C846" s="318" t="s">
        <v>16907</v>
      </c>
      <c r="D846" s="318" t="s">
        <v>16916</v>
      </c>
      <c r="E846" s="396" t="s">
        <v>18270</v>
      </c>
    </row>
    <row r="847" spans="1:5">
      <c r="A847" s="318">
        <v>34639</v>
      </c>
      <c r="B847" s="318" t="s">
        <v>18271</v>
      </c>
      <c r="C847" s="318" t="s">
        <v>16907</v>
      </c>
      <c r="D847" s="318" t="s">
        <v>16908</v>
      </c>
      <c r="E847" s="396" t="s">
        <v>18272</v>
      </c>
    </row>
    <row r="848" spans="1:5">
      <c r="A848" s="318">
        <v>34640</v>
      </c>
      <c r="B848" s="318" t="s">
        <v>18273</v>
      </c>
      <c r="C848" s="318" t="s">
        <v>16907</v>
      </c>
      <c r="D848" s="318" t="s">
        <v>16908</v>
      </c>
      <c r="E848" s="396" t="s">
        <v>18274</v>
      </c>
    </row>
    <row r="849" spans="1:5">
      <c r="A849" s="318">
        <v>43977</v>
      </c>
      <c r="B849" s="318" t="s">
        <v>18275</v>
      </c>
      <c r="C849" s="318" t="s">
        <v>16907</v>
      </c>
      <c r="D849" s="318" t="s">
        <v>16908</v>
      </c>
      <c r="E849" s="396" t="s">
        <v>18276</v>
      </c>
    </row>
    <row r="850" spans="1:5">
      <c r="A850" s="318">
        <v>34637</v>
      </c>
      <c r="B850" s="318" t="s">
        <v>18277</v>
      </c>
      <c r="C850" s="318" t="s">
        <v>16907</v>
      </c>
      <c r="D850" s="318" t="s">
        <v>16908</v>
      </c>
      <c r="E850" s="396" t="s">
        <v>18278</v>
      </c>
    </row>
    <row r="851" spans="1:5">
      <c r="A851" s="318">
        <v>34638</v>
      </c>
      <c r="B851" s="318" t="s">
        <v>18279</v>
      </c>
      <c r="C851" s="318" t="s">
        <v>16907</v>
      </c>
      <c r="D851" s="318" t="s">
        <v>16908</v>
      </c>
      <c r="E851" s="396" t="s">
        <v>18280</v>
      </c>
    </row>
    <row r="852" spans="1:5">
      <c r="A852" s="318">
        <v>34641</v>
      </c>
      <c r="B852" s="318" t="s">
        <v>18281</v>
      </c>
      <c r="C852" s="318" t="s">
        <v>16907</v>
      </c>
      <c r="D852" s="318" t="s">
        <v>16908</v>
      </c>
      <c r="E852" s="396" t="s">
        <v>18282</v>
      </c>
    </row>
    <row r="853" spans="1:5">
      <c r="A853" s="318">
        <v>43434</v>
      </c>
      <c r="B853" s="318" t="s">
        <v>18283</v>
      </c>
      <c r="C853" s="318" t="s">
        <v>16907</v>
      </c>
      <c r="D853" s="318" t="s">
        <v>16908</v>
      </c>
      <c r="E853" s="396" t="s">
        <v>18284</v>
      </c>
    </row>
    <row r="854" spans="1:5">
      <c r="A854" s="318">
        <v>43435</v>
      </c>
      <c r="B854" s="318" t="s">
        <v>18285</v>
      </c>
      <c r="C854" s="318" t="s">
        <v>16907</v>
      </c>
      <c r="D854" s="318" t="s">
        <v>16908</v>
      </c>
      <c r="E854" s="396" t="s">
        <v>18286</v>
      </c>
    </row>
    <row r="855" spans="1:5">
      <c r="A855" s="318">
        <v>43436</v>
      </c>
      <c r="B855" s="318" t="s">
        <v>18287</v>
      </c>
      <c r="C855" s="318" t="s">
        <v>16907</v>
      </c>
      <c r="D855" s="318" t="s">
        <v>16908</v>
      </c>
      <c r="E855" s="396" t="s">
        <v>18288</v>
      </c>
    </row>
    <row r="856" spans="1:5">
      <c r="A856" s="318">
        <v>43437</v>
      </c>
      <c r="B856" s="318" t="s">
        <v>18289</v>
      </c>
      <c r="C856" s="318" t="s">
        <v>16907</v>
      </c>
      <c r="D856" s="318" t="s">
        <v>16908</v>
      </c>
      <c r="E856" s="396" t="s">
        <v>18290</v>
      </c>
    </row>
    <row r="857" spans="1:5">
      <c r="A857" s="318">
        <v>43438</v>
      </c>
      <c r="B857" s="318" t="s">
        <v>18291</v>
      </c>
      <c r="C857" s="318" t="s">
        <v>16907</v>
      </c>
      <c r="D857" s="318" t="s">
        <v>16908</v>
      </c>
      <c r="E857" s="396" t="s">
        <v>18292</v>
      </c>
    </row>
    <row r="858" spans="1:5">
      <c r="A858" s="318">
        <v>41627</v>
      </c>
      <c r="B858" s="318" t="s">
        <v>18293</v>
      </c>
      <c r="C858" s="318" t="s">
        <v>16907</v>
      </c>
      <c r="D858" s="318" t="s">
        <v>16908</v>
      </c>
      <c r="E858" s="396" t="s">
        <v>18294</v>
      </c>
    </row>
    <row r="859" spans="1:5">
      <c r="A859" s="318">
        <v>41628</v>
      </c>
      <c r="B859" s="318" t="s">
        <v>18295</v>
      </c>
      <c r="C859" s="318" t="s">
        <v>16907</v>
      </c>
      <c r="D859" s="318" t="s">
        <v>16908</v>
      </c>
      <c r="E859" s="396" t="s">
        <v>18296</v>
      </c>
    </row>
    <row r="860" spans="1:5">
      <c r="A860" s="318">
        <v>41629</v>
      </c>
      <c r="B860" s="318" t="s">
        <v>18297</v>
      </c>
      <c r="C860" s="318" t="s">
        <v>16907</v>
      </c>
      <c r="D860" s="318" t="s">
        <v>16908</v>
      </c>
      <c r="E860" s="396" t="s">
        <v>18298</v>
      </c>
    </row>
    <row r="861" spans="1:5">
      <c r="A861" s="318">
        <v>43429</v>
      </c>
      <c r="B861" s="318" t="s">
        <v>18299</v>
      </c>
      <c r="C861" s="318" t="s">
        <v>16907</v>
      </c>
      <c r="D861" s="318" t="s">
        <v>16908</v>
      </c>
      <c r="E861" s="396" t="s">
        <v>18300</v>
      </c>
    </row>
    <row r="862" spans="1:5">
      <c r="A862" s="318">
        <v>43430</v>
      </c>
      <c r="B862" s="318" t="s">
        <v>18301</v>
      </c>
      <c r="C862" s="318" t="s">
        <v>16907</v>
      </c>
      <c r="D862" s="318" t="s">
        <v>16908</v>
      </c>
      <c r="E862" s="396" t="s">
        <v>18302</v>
      </c>
    </row>
    <row r="863" spans="1:5">
      <c r="A863" s="318">
        <v>43431</v>
      </c>
      <c r="B863" s="318" t="s">
        <v>18303</v>
      </c>
      <c r="C863" s="318" t="s">
        <v>16907</v>
      </c>
      <c r="D863" s="318" t="s">
        <v>16908</v>
      </c>
      <c r="E863" s="396" t="s">
        <v>18304</v>
      </c>
    </row>
    <row r="864" spans="1:5">
      <c r="A864" s="318">
        <v>43432</v>
      </c>
      <c r="B864" s="318" t="s">
        <v>18305</v>
      </c>
      <c r="C864" s="318" t="s">
        <v>16907</v>
      </c>
      <c r="D864" s="318" t="s">
        <v>16908</v>
      </c>
      <c r="E864" s="396" t="s">
        <v>18306</v>
      </c>
    </row>
    <row r="865" spans="1:5">
      <c r="A865" s="318">
        <v>43433</v>
      </c>
      <c r="B865" s="318" t="s">
        <v>18307</v>
      </c>
      <c r="C865" s="318" t="s">
        <v>16907</v>
      </c>
      <c r="D865" s="318" t="s">
        <v>16908</v>
      </c>
      <c r="E865" s="396" t="s">
        <v>18308</v>
      </c>
    </row>
    <row r="866" spans="1:5">
      <c r="A866" s="318">
        <v>43094</v>
      </c>
      <c r="B866" s="318" t="s">
        <v>18309</v>
      </c>
      <c r="C866" s="318" t="s">
        <v>16907</v>
      </c>
      <c r="D866" s="318" t="s">
        <v>16908</v>
      </c>
      <c r="E866" s="396" t="s">
        <v>18310</v>
      </c>
    </row>
    <row r="867" spans="1:5">
      <c r="A867" s="318">
        <v>43093</v>
      </c>
      <c r="B867" s="318" t="s">
        <v>18311</v>
      </c>
      <c r="C867" s="318" t="s">
        <v>16907</v>
      </c>
      <c r="D867" s="318" t="s">
        <v>16908</v>
      </c>
      <c r="E867" s="396" t="s">
        <v>18312</v>
      </c>
    </row>
    <row r="868" spans="1:5">
      <c r="A868" s="318">
        <v>11694</v>
      </c>
      <c r="B868" s="318" t="s">
        <v>18313</v>
      </c>
      <c r="C868" s="318" t="s">
        <v>16907</v>
      </c>
      <c r="D868" s="318" t="s">
        <v>16908</v>
      </c>
      <c r="E868" s="396" t="s">
        <v>18314</v>
      </c>
    </row>
    <row r="869" spans="1:5">
      <c r="A869" s="318">
        <v>1030</v>
      </c>
      <c r="B869" s="318" t="s">
        <v>18315</v>
      </c>
      <c r="C869" s="318" t="s">
        <v>16907</v>
      </c>
      <c r="D869" s="318" t="s">
        <v>16916</v>
      </c>
      <c r="E869" s="396" t="s">
        <v>3016</v>
      </c>
    </row>
    <row r="870" spans="1:5">
      <c r="A870" s="318">
        <v>11881</v>
      </c>
      <c r="B870" s="318" t="s">
        <v>18316</v>
      </c>
      <c r="C870" s="318" t="s">
        <v>16907</v>
      </c>
      <c r="D870" s="318" t="s">
        <v>16908</v>
      </c>
      <c r="E870" s="396" t="s">
        <v>17273</v>
      </c>
    </row>
    <row r="871" spans="1:5">
      <c r="A871" s="318">
        <v>35277</v>
      </c>
      <c r="B871" s="318" t="s">
        <v>18317</v>
      </c>
      <c r="C871" s="318" t="s">
        <v>16907</v>
      </c>
      <c r="D871" s="318" t="s">
        <v>16908</v>
      </c>
      <c r="E871" s="396" t="s">
        <v>18318</v>
      </c>
    </row>
    <row r="872" spans="1:5">
      <c r="A872" s="318">
        <v>10521</v>
      </c>
      <c r="B872" s="318" t="s">
        <v>18319</v>
      </c>
      <c r="C872" s="318" t="s">
        <v>16907</v>
      </c>
      <c r="D872" s="318" t="s">
        <v>16908</v>
      </c>
      <c r="E872" s="396" t="s">
        <v>18320</v>
      </c>
    </row>
    <row r="873" spans="1:5">
      <c r="A873" s="318">
        <v>10885</v>
      </c>
      <c r="B873" s="318" t="s">
        <v>18321</v>
      </c>
      <c r="C873" s="318" t="s">
        <v>16907</v>
      </c>
      <c r="D873" s="318" t="s">
        <v>16908</v>
      </c>
      <c r="E873" s="396" t="s">
        <v>18322</v>
      </c>
    </row>
    <row r="874" spans="1:5">
      <c r="A874" s="318">
        <v>20962</v>
      </c>
      <c r="B874" s="318" t="s">
        <v>18323</v>
      </c>
      <c r="C874" s="318" t="s">
        <v>16907</v>
      </c>
      <c r="D874" s="318" t="s">
        <v>16916</v>
      </c>
      <c r="E874" s="396" t="s">
        <v>18324</v>
      </c>
    </row>
    <row r="875" spans="1:5">
      <c r="A875" s="318">
        <v>20963</v>
      </c>
      <c r="B875" s="318" t="s">
        <v>18325</v>
      </c>
      <c r="C875" s="318" t="s">
        <v>16907</v>
      </c>
      <c r="D875" s="318" t="s">
        <v>16908</v>
      </c>
      <c r="E875" s="396" t="s">
        <v>18326</v>
      </c>
    </row>
    <row r="876" spans="1:5">
      <c r="A876" s="318">
        <v>34643</v>
      </c>
      <c r="B876" s="318" t="s">
        <v>18327</v>
      </c>
      <c r="C876" s="318" t="s">
        <v>16907</v>
      </c>
      <c r="D876" s="318" t="s">
        <v>16908</v>
      </c>
      <c r="E876" s="396" t="s">
        <v>18328</v>
      </c>
    </row>
    <row r="877" spans="1:5">
      <c r="A877" s="318">
        <v>41480</v>
      </c>
      <c r="B877" s="318" t="s">
        <v>18329</v>
      </c>
      <c r="C877" s="318" t="s">
        <v>16907</v>
      </c>
      <c r="D877" s="318" t="s">
        <v>16908</v>
      </c>
      <c r="E877" s="396" t="s">
        <v>18330</v>
      </c>
    </row>
    <row r="878" spans="1:5">
      <c r="A878" s="318">
        <v>41474</v>
      </c>
      <c r="B878" s="318" t="s">
        <v>18331</v>
      </c>
      <c r="C878" s="318" t="s">
        <v>16907</v>
      </c>
      <c r="D878" s="318" t="s">
        <v>16908</v>
      </c>
      <c r="E878" s="396" t="s">
        <v>18332</v>
      </c>
    </row>
    <row r="879" spans="1:5">
      <c r="A879" s="318">
        <v>41475</v>
      </c>
      <c r="B879" s="318" t="s">
        <v>18333</v>
      </c>
      <c r="C879" s="318" t="s">
        <v>16907</v>
      </c>
      <c r="D879" s="318" t="s">
        <v>16908</v>
      </c>
      <c r="E879" s="396" t="s">
        <v>18334</v>
      </c>
    </row>
    <row r="880" spans="1:5">
      <c r="A880" s="318">
        <v>41476</v>
      </c>
      <c r="B880" s="318" t="s">
        <v>18335</v>
      </c>
      <c r="C880" s="318" t="s">
        <v>16907</v>
      </c>
      <c r="D880" s="318" t="s">
        <v>16908</v>
      </c>
      <c r="E880" s="396" t="s">
        <v>18336</v>
      </c>
    </row>
    <row r="881" spans="1:5">
      <c r="A881" s="318">
        <v>2555</v>
      </c>
      <c r="B881" s="318" t="s">
        <v>18337</v>
      </c>
      <c r="C881" s="318" t="s">
        <v>16907</v>
      </c>
      <c r="D881" s="318" t="s">
        <v>16908</v>
      </c>
      <c r="E881" s="396" t="s">
        <v>15752</v>
      </c>
    </row>
    <row r="882" spans="1:5">
      <c r="A882" s="318">
        <v>2556</v>
      </c>
      <c r="B882" s="318" t="s">
        <v>18338</v>
      </c>
      <c r="C882" s="318" t="s">
        <v>16907</v>
      </c>
      <c r="D882" s="318" t="s">
        <v>16908</v>
      </c>
      <c r="E882" s="396" t="s">
        <v>1056</v>
      </c>
    </row>
    <row r="883" spans="1:5">
      <c r="A883" s="318">
        <v>2557</v>
      </c>
      <c r="B883" s="318" t="s">
        <v>18339</v>
      </c>
      <c r="C883" s="318" t="s">
        <v>16907</v>
      </c>
      <c r="D883" s="318" t="s">
        <v>16908</v>
      </c>
      <c r="E883" s="396" t="s">
        <v>1688</v>
      </c>
    </row>
    <row r="884" spans="1:5">
      <c r="A884" s="318">
        <v>10569</v>
      </c>
      <c r="B884" s="318" t="s">
        <v>18340</v>
      </c>
      <c r="C884" s="318" t="s">
        <v>16907</v>
      </c>
      <c r="D884" s="318" t="s">
        <v>16908</v>
      </c>
      <c r="E884" s="396" t="s">
        <v>1688</v>
      </c>
    </row>
    <row r="885" spans="1:5">
      <c r="A885" s="318">
        <v>39810</v>
      </c>
      <c r="B885" s="318" t="s">
        <v>18341</v>
      </c>
      <c r="C885" s="318" t="s">
        <v>16907</v>
      </c>
      <c r="D885" s="318" t="s">
        <v>16908</v>
      </c>
      <c r="E885" s="396" t="s">
        <v>18342</v>
      </c>
    </row>
    <row r="886" spans="1:5">
      <c r="A886" s="318">
        <v>39811</v>
      </c>
      <c r="B886" s="318" t="s">
        <v>18343</v>
      </c>
      <c r="C886" s="318" t="s">
        <v>16907</v>
      </c>
      <c r="D886" s="318" t="s">
        <v>16908</v>
      </c>
      <c r="E886" s="396" t="s">
        <v>8195</v>
      </c>
    </row>
    <row r="887" spans="1:5">
      <c r="A887" s="318">
        <v>39812</v>
      </c>
      <c r="B887" s="318" t="s">
        <v>18344</v>
      </c>
      <c r="C887" s="318" t="s">
        <v>16907</v>
      </c>
      <c r="D887" s="318" t="s">
        <v>16908</v>
      </c>
      <c r="E887" s="396" t="s">
        <v>18345</v>
      </c>
    </row>
    <row r="888" spans="1:5">
      <c r="A888" s="318">
        <v>43096</v>
      </c>
      <c r="B888" s="318" t="s">
        <v>18346</v>
      </c>
      <c r="C888" s="318" t="s">
        <v>16907</v>
      </c>
      <c r="D888" s="318" t="s">
        <v>16908</v>
      </c>
      <c r="E888" s="396" t="s">
        <v>18347</v>
      </c>
    </row>
    <row r="889" spans="1:5">
      <c r="A889" s="318">
        <v>43102</v>
      </c>
      <c r="B889" s="318" t="s">
        <v>18348</v>
      </c>
      <c r="C889" s="318" t="s">
        <v>16907</v>
      </c>
      <c r="D889" s="318" t="s">
        <v>16908</v>
      </c>
      <c r="E889" s="396" t="s">
        <v>18349</v>
      </c>
    </row>
    <row r="890" spans="1:5">
      <c r="A890" s="318">
        <v>43103</v>
      </c>
      <c r="B890" s="318" t="s">
        <v>18350</v>
      </c>
      <c r="C890" s="318" t="s">
        <v>16907</v>
      </c>
      <c r="D890" s="318" t="s">
        <v>16908</v>
      </c>
      <c r="E890" s="396" t="s">
        <v>18351</v>
      </c>
    </row>
    <row r="891" spans="1:5">
      <c r="A891" s="318">
        <v>43098</v>
      </c>
      <c r="B891" s="318" t="s">
        <v>18352</v>
      </c>
      <c r="C891" s="318" t="s">
        <v>16907</v>
      </c>
      <c r="D891" s="318" t="s">
        <v>16908</v>
      </c>
      <c r="E891" s="396" t="s">
        <v>2169</v>
      </c>
    </row>
    <row r="892" spans="1:5">
      <c r="A892" s="318">
        <v>43097</v>
      </c>
      <c r="B892" s="318" t="s">
        <v>18353</v>
      </c>
      <c r="C892" s="318" t="s">
        <v>16907</v>
      </c>
      <c r="D892" s="318" t="s">
        <v>16908</v>
      </c>
      <c r="E892" s="396" t="s">
        <v>18354</v>
      </c>
    </row>
    <row r="893" spans="1:5">
      <c r="A893" s="318">
        <v>43104</v>
      </c>
      <c r="B893" s="318" t="s">
        <v>18355</v>
      </c>
      <c r="C893" s="318" t="s">
        <v>16907</v>
      </c>
      <c r="D893" s="318" t="s">
        <v>16908</v>
      </c>
      <c r="E893" s="396" t="s">
        <v>18356</v>
      </c>
    </row>
    <row r="894" spans="1:5">
      <c r="A894" s="318">
        <v>39771</v>
      </c>
      <c r="B894" s="318" t="s">
        <v>18357</v>
      </c>
      <c r="C894" s="318" t="s">
        <v>16907</v>
      </c>
      <c r="D894" s="318" t="s">
        <v>16908</v>
      </c>
      <c r="E894" s="396" t="s">
        <v>18358</v>
      </c>
    </row>
    <row r="895" spans="1:5">
      <c r="A895" s="318">
        <v>39772</v>
      </c>
      <c r="B895" s="318" t="s">
        <v>18359</v>
      </c>
      <c r="C895" s="318" t="s">
        <v>16907</v>
      </c>
      <c r="D895" s="318" t="s">
        <v>16908</v>
      </c>
      <c r="E895" s="396" t="s">
        <v>18360</v>
      </c>
    </row>
    <row r="896" spans="1:5">
      <c r="A896" s="318">
        <v>39773</v>
      </c>
      <c r="B896" s="318" t="s">
        <v>18361</v>
      </c>
      <c r="C896" s="318" t="s">
        <v>16907</v>
      </c>
      <c r="D896" s="318" t="s">
        <v>16908</v>
      </c>
      <c r="E896" s="396" t="s">
        <v>18362</v>
      </c>
    </row>
    <row r="897" spans="1:5">
      <c r="A897" s="318">
        <v>39774</v>
      </c>
      <c r="B897" s="318" t="s">
        <v>18363</v>
      </c>
      <c r="C897" s="318" t="s">
        <v>16907</v>
      </c>
      <c r="D897" s="318" t="s">
        <v>16908</v>
      </c>
      <c r="E897" s="396" t="s">
        <v>18364</v>
      </c>
    </row>
    <row r="898" spans="1:5">
      <c r="A898" s="318">
        <v>39775</v>
      </c>
      <c r="B898" s="318" t="s">
        <v>18365</v>
      </c>
      <c r="C898" s="318" t="s">
        <v>16907</v>
      </c>
      <c r="D898" s="318" t="s">
        <v>16908</v>
      </c>
      <c r="E898" s="396" t="s">
        <v>18366</v>
      </c>
    </row>
    <row r="899" spans="1:5">
      <c r="A899" s="318">
        <v>39776</v>
      </c>
      <c r="B899" s="318" t="s">
        <v>18367</v>
      </c>
      <c r="C899" s="318" t="s">
        <v>16907</v>
      </c>
      <c r="D899" s="318" t="s">
        <v>16908</v>
      </c>
      <c r="E899" s="396" t="s">
        <v>18368</v>
      </c>
    </row>
    <row r="900" spans="1:5">
      <c r="A900" s="318">
        <v>39777</v>
      </c>
      <c r="B900" s="318" t="s">
        <v>18369</v>
      </c>
      <c r="C900" s="318" t="s">
        <v>16907</v>
      </c>
      <c r="D900" s="318" t="s">
        <v>16908</v>
      </c>
      <c r="E900" s="396" t="s">
        <v>18370</v>
      </c>
    </row>
    <row r="901" spans="1:5">
      <c r="A901" s="318">
        <v>20254</v>
      </c>
      <c r="B901" s="318" t="s">
        <v>18371</v>
      </c>
      <c r="C901" s="318" t="s">
        <v>16907</v>
      </c>
      <c r="D901" s="318" t="s">
        <v>16908</v>
      </c>
      <c r="E901" s="396" t="s">
        <v>10192</v>
      </c>
    </row>
    <row r="902" spans="1:5">
      <c r="A902" s="318">
        <v>20253</v>
      </c>
      <c r="B902" s="318" t="s">
        <v>18372</v>
      </c>
      <c r="C902" s="318" t="s">
        <v>16907</v>
      </c>
      <c r="D902" s="318" t="s">
        <v>16908</v>
      </c>
      <c r="E902" s="396" t="s">
        <v>18373</v>
      </c>
    </row>
    <row r="903" spans="1:5">
      <c r="A903" s="318">
        <v>11247</v>
      </c>
      <c r="B903" s="318" t="s">
        <v>18374</v>
      </c>
      <c r="C903" s="318" t="s">
        <v>16907</v>
      </c>
      <c r="D903" s="318" t="s">
        <v>16908</v>
      </c>
      <c r="E903" s="396" t="s">
        <v>18375</v>
      </c>
    </row>
    <row r="904" spans="1:5">
      <c r="A904" s="318">
        <v>11250</v>
      </c>
      <c r="B904" s="318" t="s">
        <v>18376</v>
      </c>
      <c r="C904" s="318" t="s">
        <v>16907</v>
      </c>
      <c r="D904" s="318" t="s">
        <v>16908</v>
      </c>
      <c r="E904" s="396" t="s">
        <v>18377</v>
      </c>
    </row>
    <row r="905" spans="1:5">
      <c r="A905" s="318">
        <v>11249</v>
      </c>
      <c r="B905" s="318" t="s">
        <v>18378</v>
      </c>
      <c r="C905" s="318" t="s">
        <v>16907</v>
      </c>
      <c r="D905" s="318" t="s">
        <v>16908</v>
      </c>
      <c r="E905" s="396" t="s">
        <v>18379</v>
      </c>
    </row>
    <row r="906" spans="1:5">
      <c r="A906" s="318">
        <v>11251</v>
      </c>
      <c r="B906" s="318" t="s">
        <v>18380</v>
      </c>
      <c r="C906" s="318" t="s">
        <v>16907</v>
      </c>
      <c r="D906" s="318" t="s">
        <v>16908</v>
      </c>
      <c r="E906" s="396" t="s">
        <v>1595</v>
      </c>
    </row>
    <row r="907" spans="1:5">
      <c r="A907" s="318">
        <v>11253</v>
      </c>
      <c r="B907" s="318" t="s">
        <v>18381</v>
      </c>
      <c r="C907" s="318" t="s">
        <v>16907</v>
      </c>
      <c r="D907" s="318" t="s">
        <v>16908</v>
      </c>
      <c r="E907" s="396" t="s">
        <v>18382</v>
      </c>
    </row>
    <row r="908" spans="1:5">
      <c r="A908" s="318">
        <v>11255</v>
      </c>
      <c r="B908" s="318" t="s">
        <v>18383</v>
      </c>
      <c r="C908" s="318" t="s">
        <v>16907</v>
      </c>
      <c r="D908" s="318" t="s">
        <v>16908</v>
      </c>
      <c r="E908" s="396" t="s">
        <v>18384</v>
      </c>
    </row>
    <row r="909" spans="1:5">
      <c r="A909" s="318">
        <v>14055</v>
      </c>
      <c r="B909" s="318" t="s">
        <v>18385</v>
      </c>
      <c r="C909" s="318" t="s">
        <v>16907</v>
      </c>
      <c r="D909" s="318" t="s">
        <v>16908</v>
      </c>
      <c r="E909" s="396" t="s">
        <v>18386</v>
      </c>
    </row>
    <row r="910" spans="1:5">
      <c r="A910" s="318">
        <v>11256</v>
      </c>
      <c r="B910" s="318" t="s">
        <v>18387</v>
      </c>
      <c r="C910" s="318" t="s">
        <v>16907</v>
      </c>
      <c r="D910" s="318" t="s">
        <v>16908</v>
      </c>
      <c r="E910" s="396" t="s">
        <v>18388</v>
      </c>
    </row>
    <row r="911" spans="1:5">
      <c r="A911" s="318">
        <v>1872</v>
      </c>
      <c r="B911" s="318" t="s">
        <v>18389</v>
      </c>
      <c r="C911" s="318" t="s">
        <v>16907</v>
      </c>
      <c r="D911" s="318" t="s">
        <v>16908</v>
      </c>
      <c r="E911" s="396" t="s">
        <v>15341</v>
      </c>
    </row>
    <row r="912" spans="1:5">
      <c r="A912" s="318">
        <v>1873</v>
      </c>
      <c r="B912" s="318" t="s">
        <v>18390</v>
      </c>
      <c r="C912" s="318" t="s">
        <v>16907</v>
      </c>
      <c r="D912" s="318" t="s">
        <v>16908</v>
      </c>
      <c r="E912" s="396" t="s">
        <v>984</v>
      </c>
    </row>
    <row r="913" spans="1:5">
      <c r="A913" s="318">
        <v>39693</v>
      </c>
      <c r="B913" s="318" t="s">
        <v>18391</v>
      </c>
      <c r="C913" s="318" t="s">
        <v>16907</v>
      </c>
      <c r="D913" s="318" t="s">
        <v>16908</v>
      </c>
      <c r="E913" s="396" t="s">
        <v>18392</v>
      </c>
    </row>
    <row r="914" spans="1:5">
      <c r="A914" s="318">
        <v>39692</v>
      </c>
      <c r="B914" s="318" t="s">
        <v>18393</v>
      </c>
      <c r="C914" s="318" t="s">
        <v>16907</v>
      </c>
      <c r="D914" s="318" t="s">
        <v>16908</v>
      </c>
      <c r="E914" s="396" t="s">
        <v>18394</v>
      </c>
    </row>
    <row r="915" spans="1:5">
      <c r="A915" s="318">
        <v>1062</v>
      </c>
      <c r="B915" s="318" t="s">
        <v>18395</v>
      </c>
      <c r="C915" s="318" t="s">
        <v>16907</v>
      </c>
      <c r="D915" s="318" t="s">
        <v>16908</v>
      </c>
      <c r="E915" s="396" t="s">
        <v>18396</v>
      </c>
    </row>
    <row r="916" spans="1:5">
      <c r="A916" s="318">
        <v>39686</v>
      </c>
      <c r="B916" s="318" t="s">
        <v>18397</v>
      </c>
      <c r="C916" s="318" t="s">
        <v>16907</v>
      </c>
      <c r="D916" s="318" t="s">
        <v>16908</v>
      </c>
      <c r="E916" s="396" t="s">
        <v>18398</v>
      </c>
    </row>
    <row r="917" spans="1:5">
      <c r="A917" s="318">
        <v>43095</v>
      </c>
      <c r="B917" s="318" t="s">
        <v>18399</v>
      </c>
      <c r="C917" s="318" t="s">
        <v>16907</v>
      </c>
      <c r="D917" s="318" t="s">
        <v>16908</v>
      </c>
      <c r="E917" s="396" t="s">
        <v>18400</v>
      </c>
    </row>
    <row r="918" spans="1:5">
      <c r="A918" s="318">
        <v>1871</v>
      </c>
      <c r="B918" s="318" t="s">
        <v>18401</v>
      </c>
      <c r="C918" s="318" t="s">
        <v>16907</v>
      </c>
      <c r="D918" s="318" t="s">
        <v>16908</v>
      </c>
      <c r="E918" s="396" t="s">
        <v>16956</v>
      </c>
    </row>
    <row r="919" spans="1:5">
      <c r="A919" s="318">
        <v>12001</v>
      </c>
      <c r="B919" s="318" t="s">
        <v>18402</v>
      </c>
      <c r="C919" s="318" t="s">
        <v>16907</v>
      </c>
      <c r="D919" s="318" t="s">
        <v>16908</v>
      </c>
      <c r="E919" s="396" t="s">
        <v>18403</v>
      </c>
    </row>
    <row r="920" spans="1:5">
      <c r="A920" s="318">
        <v>11882</v>
      </c>
      <c r="B920" s="318" t="s">
        <v>18404</v>
      </c>
      <c r="C920" s="318" t="s">
        <v>16907</v>
      </c>
      <c r="D920" s="318" t="s">
        <v>16908</v>
      </c>
      <c r="E920" s="396" t="s">
        <v>18405</v>
      </c>
    </row>
    <row r="921" spans="1:5">
      <c r="A921" s="318">
        <v>1068</v>
      </c>
      <c r="B921" s="318" t="s">
        <v>18406</v>
      </c>
      <c r="C921" s="318" t="s">
        <v>16907</v>
      </c>
      <c r="D921" s="318" t="s">
        <v>16908</v>
      </c>
      <c r="E921" s="396" t="s">
        <v>18407</v>
      </c>
    </row>
    <row r="922" spans="1:5">
      <c r="A922" s="318">
        <v>39690</v>
      </c>
      <c r="B922" s="318" t="s">
        <v>18408</v>
      </c>
      <c r="C922" s="318" t="s">
        <v>16907</v>
      </c>
      <c r="D922" s="318" t="s">
        <v>16908</v>
      </c>
      <c r="E922" s="396" t="s">
        <v>18409</v>
      </c>
    </row>
    <row r="923" spans="1:5">
      <c r="A923" s="318">
        <v>39691</v>
      </c>
      <c r="B923" s="318" t="s">
        <v>18410</v>
      </c>
      <c r="C923" s="318" t="s">
        <v>16907</v>
      </c>
      <c r="D923" s="318" t="s">
        <v>16908</v>
      </c>
      <c r="E923" s="396" t="s">
        <v>18411</v>
      </c>
    </row>
    <row r="924" spans="1:5">
      <c r="A924" s="318">
        <v>39808</v>
      </c>
      <c r="B924" s="318" t="s">
        <v>18412</v>
      </c>
      <c r="C924" s="318" t="s">
        <v>16907</v>
      </c>
      <c r="D924" s="318" t="s">
        <v>16908</v>
      </c>
      <c r="E924" s="396" t="s">
        <v>14164</v>
      </c>
    </row>
    <row r="925" spans="1:5">
      <c r="A925" s="318">
        <v>39809</v>
      </c>
      <c r="B925" s="318" t="s">
        <v>18413</v>
      </c>
      <c r="C925" s="318" t="s">
        <v>16907</v>
      </c>
      <c r="D925" s="318" t="s">
        <v>16908</v>
      </c>
      <c r="E925" s="396" t="s">
        <v>18414</v>
      </c>
    </row>
    <row r="926" spans="1:5">
      <c r="A926" s="318">
        <v>43439</v>
      </c>
      <c r="B926" s="318" t="s">
        <v>18415</v>
      </c>
      <c r="C926" s="318" t="s">
        <v>16907</v>
      </c>
      <c r="D926" s="318" t="s">
        <v>16908</v>
      </c>
      <c r="E926" s="396" t="s">
        <v>18416</v>
      </c>
    </row>
    <row r="927" spans="1:5">
      <c r="A927" s="318">
        <v>5103</v>
      </c>
      <c r="B927" s="318" t="s">
        <v>18417</v>
      </c>
      <c r="C927" s="318" t="s">
        <v>16907</v>
      </c>
      <c r="D927" s="318" t="s">
        <v>16908</v>
      </c>
      <c r="E927" s="396" t="s">
        <v>18418</v>
      </c>
    </row>
    <row r="928" spans="1:5">
      <c r="A928" s="318">
        <v>11880</v>
      </c>
      <c r="B928" s="318" t="s">
        <v>18419</v>
      </c>
      <c r="C928" s="318" t="s">
        <v>16907</v>
      </c>
      <c r="D928" s="318" t="s">
        <v>16908</v>
      </c>
      <c r="E928" s="396" t="s">
        <v>18420</v>
      </c>
    </row>
    <row r="929" spans="1:5">
      <c r="A929" s="318">
        <v>11714</v>
      </c>
      <c r="B929" s="318" t="s">
        <v>18421</v>
      </c>
      <c r="C929" s="318" t="s">
        <v>16907</v>
      </c>
      <c r="D929" s="318" t="s">
        <v>16908</v>
      </c>
      <c r="E929" s="396" t="s">
        <v>4702</v>
      </c>
    </row>
    <row r="930" spans="1:5">
      <c r="A930" s="318">
        <v>11712</v>
      </c>
      <c r="B930" s="318" t="s">
        <v>18422</v>
      </c>
      <c r="C930" s="318" t="s">
        <v>16907</v>
      </c>
      <c r="D930" s="318" t="s">
        <v>16916</v>
      </c>
      <c r="E930" s="396" t="s">
        <v>18423</v>
      </c>
    </row>
    <row r="931" spans="1:5">
      <c r="A931" s="318">
        <v>11717</v>
      </c>
      <c r="B931" s="318" t="s">
        <v>18424</v>
      </c>
      <c r="C931" s="318" t="s">
        <v>16907</v>
      </c>
      <c r="D931" s="318" t="s">
        <v>16908</v>
      </c>
      <c r="E931" s="396" t="s">
        <v>18425</v>
      </c>
    </row>
    <row r="932" spans="1:5">
      <c r="A932" s="318">
        <v>1106</v>
      </c>
      <c r="B932" s="318" t="s">
        <v>18426</v>
      </c>
      <c r="C932" s="318" t="s">
        <v>16979</v>
      </c>
      <c r="D932" s="318" t="s">
        <v>16916</v>
      </c>
      <c r="E932" s="396" t="s">
        <v>17426</v>
      </c>
    </row>
    <row r="933" spans="1:5">
      <c r="A933" s="318">
        <v>11161</v>
      </c>
      <c r="B933" s="318" t="s">
        <v>18427</v>
      </c>
      <c r="C933" s="318" t="s">
        <v>16979</v>
      </c>
      <c r="D933" s="318" t="s">
        <v>16908</v>
      </c>
      <c r="E933" s="396" t="s">
        <v>18428</v>
      </c>
    </row>
    <row r="934" spans="1:5">
      <c r="A934" s="318">
        <v>1107</v>
      </c>
      <c r="B934" s="318" t="s">
        <v>18429</v>
      </c>
      <c r="C934" s="318" t="s">
        <v>16979</v>
      </c>
      <c r="D934" s="318" t="s">
        <v>16908</v>
      </c>
      <c r="E934" s="396" t="s">
        <v>17880</v>
      </c>
    </row>
    <row r="935" spans="1:5">
      <c r="A935" s="318">
        <v>44479</v>
      </c>
      <c r="B935" s="318" t="s">
        <v>18430</v>
      </c>
      <c r="C935" s="318" t="s">
        <v>16979</v>
      </c>
      <c r="D935" s="318" t="s">
        <v>16908</v>
      </c>
      <c r="E935" s="396" t="s">
        <v>2471</v>
      </c>
    </row>
    <row r="936" spans="1:5">
      <c r="A936" s="318">
        <v>41068</v>
      </c>
      <c r="B936" s="318" t="s">
        <v>18431</v>
      </c>
      <c r="C936" s="318" t="s">
        <v>17131</v>
      </c>
      <c r="D936" s="318" t="s">
        <v>16908</v>
      </c>
      <c r="E936" s="396" t="s">
        <v>18432</v>
      </c>
    </row>
    <row r="937" spans="1:5">
      <c r="A937" s="318">
        <v>4759</v>
      </c>
      <c r="B937" s="318" t="s">
        <v>18433</v>
      </c>
      <c r="C937" s="318" t="s">
        <v>17128</v>
      </c>
      <c r="D937" s="318" t="s">
        <v>16908</v>
      </c>
      <c r="E937" s="396" t="s">
        <v>18434</v>
      </c>
    </row>
    <row r="938" spans="1:5">
      <c r="A938" s="318">
        <v>12618</v>
      </c>
      <c r="B938" s="318" t="s">
        <v>18435</v>
      </c>
      <c r="C938" s="318" t="s">
        <v>16907</v>
      </c>
      <c r="D938" s="318" t="s">
        <v>16908</v>
      </c>
      <c r="E938" s="396" t="s">
        <v>18436</v>
      </c>
    </row>
    <row r="939" spans="1:5">
      <c r="A939" s="318">
        <v>1108</v>
      </c>
      <c r="B939" s="318" t="s">
        <v>18437</v>
      </c>
      <c r="C939" s="318" t="s">
        <v>16973</v>
      </c>
      <c r="D939" s="318" t="s">
        <v>16908</v>
      </c>
      <c r="E939" s="396" t="s">
        <v>10747</v>
      </c>
    </row>
    <row r="940" spans="1:5">
      <c r="A940" s="318">
        <v>1117</v>
      </c>
      <c r="B940" s="318" t="s">
        <v>18438</v>
      </c>
      <c r="C940" s="318" t="s">
        <v>16973</v>
      </c>
      <c r="D940" s="318" t="s">
        <v>16908</v>
      </c>
      <c r="E940" s="396" t="s">
        <v>18439</v>
      </c>
    </row>
    <row r="941" spans="1:5">
      <c r="A941" s="318">
        <v>1118</v>
      </c>
      <c r="B941" s="318" t="s">
        <v>18440</v>
      </c>
      <c r="C941" s="318" t="s">
        <v>16973</v>
      </c>
      <c r="D941" s="318" t="s">
        <v>16908</v>
      </c>
      <c r="E941" s="396" t="s">
        <v>18441</v>
      </c>
    </row>
    <row r="942" spans="1:5">
      <c r="A942" s="318">
        <v>1110</v>
      </c>
      <c r="B942" s="318" t="s">
        <v>18442</v>
      </c>
      <c r="C942" s="318" t="s">
        <v>16973</v>
      </c>
      <c r="D942" s="318" t="s">
        <v>16908</v>
      </c>
      <c r="E942" s="396" t="s">
        <v>18441</v>
      </c>
    </row>
    <row r="943" spans="1:5">
      <c r="A943" s="318">
        <v>40784</v>
      </c>
      <c r="B943" s="318" t="s">
        <v>18443</v>
      </c>
      <c r="C943" s="318" t="s">
        <v>16973</v>
      </c>
      <c r="D943" s="318" t="s">
        <v>16908</v>
      </c>
      <c r="E943" s="396" t="s">
        <v>18444</v>
      </c>
    </row>
    <row r="944" spans="1:5">
      <c r="A944" s="318">
        <v>40782</v>
      </c>
      <c r="B944" s="318" t="s">
        <v>18445</v>
      </c>
      <c r="C944" s="318" t="s">
        <v>16973</v>
      </c>
      <c r="D944" s="318" t="s">
        <v>16908</v>
      </c>
      <c r="E944" s="396" t="s">
        <v>18446</v>
      </c>
    </row>
    <row r="945" spans="1:5">
      <c r="A945" s="318">
        <v>40783</v>
      </c>
      <c r="B945" s="318" t="s">
        <v>18447</v>
      </c>
      <c r="C945" s="318" t="s">
        <v>16973</v>
      </c>
      <c r="D945" s="318" t="s">
        <v>16908</v>
      </c>
      <c r="E945" s="396" t="s">
        <v>18448</v>
      </c>
    </row>
    <row r="946" spans="1:5">
      <c r="A946" s="318">
        <v>1109</v>
      </c>
      <c r="B946" s="318" t="s">
        <v>18449</v>
      </c>
      <c r="C946" s="318" t="s">
        <v>16973</v>
      </c>
      <c r="D946" s="318" t="s">
        <v>16908</v>
      </c>
      <c r="E946" s="396" t="s">
        <v>10747</v>
      </c>
    </row>
    <row r="947" spans="1:5">
      <c r="A947" s="318">
        <v>1119</v>
      </c>
      <c r="B947" s="318" t="s">
        <v>18450</v>
      </c>
      <c r="C947" s="318" t="s">
        <v>16973</v>
      </c>
      <c r="D947" s="318" t="s">
        <v>16908</v>
      </c>
      <c r="E947" s="396" t="s">
        <v>18451</v>
      </c>
    </row>
    <row r="948" spans="1:5">
      <c r="A948" s="318">
        <v>13115</v>
      </c>
      <c r="B948" s="318" t="s">
        <v>18452</v>
      </c>
      <c r="C948" s="318" t="s">
        <v>16973</v>
      </c>
      <c r="D948" s="318" t="s">
        <v>16908</v>
      </c>
      <c r="E948" s="396" t="s">
        <v>11367</v>
      </c>
    </row>
    <row r="949" spans="1:5">
      <c r="A949" s="318">
        <v>10541</v>
      </c>
      <c r="B949" s="318" t="s">
        <v>18453</v>
      </c>
      <c r="C949" s="318" t="s">
        <v>16973</v>
      </c>
      <c r="D949" s="318" t="s">
        <v>16908</v>
      </c>
      <c r="E949" s="396" t="s">
        <v>18454</v>
      </c>
    </row>
    <row r="950" spans="1:5">
      <c r="A950" s="318">
        <v>10542</v>
      </c>
      <c r="B950" s="318" t="s">
        <v>18455</v>
      </c>
      <c r="C950" s="318" t="s">
        <v>16973</v>
      </c>
      <c r="D950" s="318" t="s">
        <v>16908</v>
      </c>
      <c r="E950" s="396" t="s">
        <v>18456</v>
      </c>
    </row>
    <row r="951" spans="1:5">
      <c r="A951" s="318">
        <v>10543</v>
      </c>
      <c r="B951" s="318" t="s">
        <v>18457</v>
      </c>
      <c r="C951" s="318" t="s">
        <v>16973</v>
      </c>
      <c r="D951" s="318" t="s">
        <v>16908</v>
      </c>
      <c r="E951" s="396" t="s">
        <v>975</v>
      </c>
    </row>
    <row r="952" spans="1:5">
      <c r="A952" s="318">
        <v>10544</v>
      </c>
      <c r="B952" s="318" t="s">
        <v>18458</v>
      </c>
      <c r="C952" s="318" t="s">
        <v>16973</v>
      </c>
      <c r="D952" s="318" t="s">
        <v>16908</v>
      </c>
      <c r="E952" s="396" t="s">
        <v>18459</v>
      </c>
    </row>
    <row r="953" spans="1:5">
      <c r="A953" s="318">
        <v>10545</v>
      </c>
      <c r="B953" s="318" t="s">
        <v>18460</v>
      </c>
      <c r="C953" s="318" t="s">
        <v>16973</v>
      </c>
      <c r="D953" s="318" t="s">
        <v>16908</v>
      </c>
      <c r="E953" s="396" t="s">
        <v>18461</v>
      </c>
    </row>
    <row r="954" spans="1:5">
      <c r="A954" s="318">
        <v>38365</v>
      </c>
      <c r="B954" s="318" t="s">
        <v>18462</v>
      </c>
      <c r="C954" s="318" t="s">
        <v>17568</v>
      </c>
      <c r="D954" s="318" t="s">
        <v>16908</v>
      </c>
      <c r="E954" s="396" t="s">
        <v>18463</v>
      </c>
    </row>
    <row r="955" spans="1:5">
      <c r="A955" s="318">
        <v>44056</v>
      </c>
      <c r="B955" s="318" t="s">
        <v>18464</v>
      </c>
      <c r="C955" s="318" t="s">
        <v>16907</v>
      </c>
      <c r="D955" s="318" t="s">
        <v>16908</v>
      </c>
      <c r="E955" s="396" t="s">
        <v>18465</v>
      </c>
    </row>
    <row r="956" spans="1:5">
      <c r="A956" s="318">
        <v>44057</v>
      </c>
      <c r="B956" s="318" t="s">
        <v>18466</v>
      </c>
      <c r="C956" s="318" t="s">
        <v>16907</v>
      </c>
      <c r="D956" s="318" t="s">
        <v>16916</v>
      </c>
      <c r="E956" s="396" t="s">
        <v>18467</v>
      </c>
    </row>
    <row r="957" spans="1:5">
      <c r="A957" s="318">
        <v>37754</v>
      </c>
      <c r="B957" s="318" t="s">
        <v>18468</v>
      </c>
      <c r="C957" s="318" t="s">
        <v>16907</v>
      </c>
      <c r="D957" s="318" t="s">
        <v>16908</v>
      </c>
      <c r="E957" s="396" t="s">
        <v>18469</v>
      </c>
    </row>
    <row r="958" spans="1:5">
      <c r="A958" s="318">
        <v>37757</v>
      </c>
      <c r="B958" s="318" t="s">
        <v>18470</v>
      </c>
      <c r="C958" s="318" t="s">
        <v>16907</v>
      </c>
      <c r="D958" s="318" t="s">
        <v>16908</v>
      </c>
      <c r="E958" s="396" t="s">
        <v>18471</v>
      </c>
    </row>
    <row r="959" spans="1:5">
      <c r="A959" s="318">
        <v>44058</v>
      </c>
      <c r="B959" s="318" t="s">
        <v>18472</v>
      </c>
      <c r="C959" s="318" t="s">
        <v>16907</v>
      </c>
      <c r="D959" s="318" t="s">
        <v>16908</v>
      </c>
      <c r="E959" s="396" t="s">
        <v>18473</v>
      </c>
    </row>
    <row r="960" spans="1:5">
      <c r="A960" s="318">
        <v>37752</v>
      </c>
      <c r="B960" s="318" t="s">
        <v>18474</v>
      </c>
      <c r="C960" s="318" t="s">
        <v>16907</v>
      </c>
      <c r="D960" s="318" t="s">
        <v>16908</v>
      </c>
      <c r="E960" s="396" t="s">
        <v>18475</v>
      </c>
    </row>
    <row r="961" spans="1:5">
      <c r="A961" s="318">
        <v>44059</v>
      </c>
      <c r="B961" s="318" t="s">
        <v>18476</v>
      </c>
      <c r="C961" s="318" t="s">
        <v>16907</v>
      </c>
      <c r="D961" s="318" t="s">
        <v>16908</v>
      </c>
      <c r="E961" s="396" t="s">
        <v>18477</v>
      </c>
    </row>
    <row r="962" spans="1:5">
      <c r="A962" s="318">
        <v>37750</v>
      </c>
      <c r="B962" s="318" t="s">
        <v>18478</v>
      </c>
      <c r="C962" s="318" t="s">
        <v>16907</v>
      </c>
      <c r="D962" s="318" t="s">
        <v>16908</v>
      </c>
      <c r="E962" s="396" t="s">
        <v>18479</v>
      </c>
    </row>
    <row r="963" spans="1:5">
      <c r="A963" s="318">
        <v>37758</v>
      </c>
      <c r="B963" s="318" t="s">
        <v>18480</v>
      </c>
      <c r="C963" s="318" t="s">
        <v>16907</v>
      </c>
      <c r="D963" s="318" t="s">
        <v>16908</v>
      </c>
      <c r="E963" s="396" t="s">
        <v>18481</v>
      </c>
    </row>
    <row r="964" spans="1:5">
      <c r="A964" s="318">
        <v>44060</v>
      </c>
      <c r="B964" s="318" t="s">
        <v>18482</v>
      </c>
      <c r="C964" s="318" t="s">
        <v>16907</v>
      </c>
      <c r="D964" s="318" t="s">
        <v>16908</v>
      </c>
      <c r="E964" s="396" t="s">
        <v>18483</v>
      </c>
    </row>
    <row r="965" spans="1:5">
      <c r="A965" s="318">
        <v>37749</v>
      </c>
      <c r="B965" s="318" t="s">
        <v>18484</v>
      </c>
      <c r="C965" s="318" t="s">
        <v>16907</v>
      </c>
      <c r="D965" s="318" t="s">
        <v>16908</v>
      </c>
      <c r="E965" s="396" t="s">
        <v>18485</v>
      </c>
    </row>
    <row r="966" spans="1:5">
      <c r="A966" s="318">
        <v>44061</v>
      </c>
      <c r="B966" s="318" t="s">
        <v>18486</v>
      </c>
      <c r="C966" s="318" t="s">
        <v>16907</v>
      </c>
      <c r="D966" s="318" t="s">
        <v>16908</v>
      </c>
      <c r="E966" s="396" t="s">
        <v>18487</v>
      </c>
    </row>
    <row r="967" spans="1:5">
      <c r="A967" s="318">
        <v>1159</v>
      </c>
      <c r="B967" s="318" t="s">
        <v>18488</v>
      </c>
      <c r="C967" s="318" t="s">
        <v>16907</v>
      </c>
      <c r="D967" s="318" t="s">
        <v>16916</v>
      </c>
      <c r="E967" s="396" t="s">
        <v>18489</v>
      </c>
    </row>
    <row r="968" spans="1:5">
      <c r="A968" s="318">
        <v>12114</v>
      </c>
      <c r="B968" s="318" t="s">
        <v>18490</v>
      </c>
      <c r="C968" s="318" t="s">
        <v>16907</v>
      </c>
      <c r="D968" s="318" t="s">
        <v>16908</v>
      </c>
      <c r="E968" s="396" t="s">
        <v>18491</v>
      </c>
    </row>
    <row r="969" spans="1:5">
      <c r="A969" s="318">
        <v>38106</v>
      </c>
      <c r="B969" s="318" t="s">
        <v>18492</v>
      </c>
      <c r="C969" s="318" t="s">
        <v>16907</v>
      </c>
      <c r="D969" s="318" t="s">
        <v>16908</v>
      </c>
      <c r="E969" s="396" t="s">
        <v>18493</v>
      </c>
    </row>
    <row r="970" spans="1:5">
      <c r="A970" s="318">
        <v>38085</v>
      </c>
      <c r="B970" s="318" t="s">
        <v>18494</v>
      </c>
      <c r="C970" s="318" t="s">
        <v>16907</v>
      </c>
      <c r="D970" s="318" t="s">
        <v>16908</v>
      </c>
      <c r="E970" s="396" t="s">
        <v>18495</v>
      </c>
    </row>
    <row r="971" spans="1:5">
      <c r="A971" s="318">
        <v>38599</v>
      </c>
      <c r="B971" s="318" t="s">
        <v>18496</v>
      </c>
      <c r="C971" s="318" t="s">
        <v>16907</v>
      </c>
      <c r="D971" s="318" t="s">
        <v>16908</v>
      </c>
      <c r="E971" s="396" t="s">
        <v>3099</v>
      </c>
    </row>
    <row r="972" spans="1:5">
      <c r="A972" s="318">
        <v>38596</v>
      </c>
      <c r="B972" s="318" t="s">
        <v>18497</v>
      </c>
      <c r="C972" s="318" t="s">
        <v>16907</v>
      </c>
      <c r="D972" s="318" t="s">
        <v>16908</v>
      </c>
      <c r="E972" s="396" t="s">
        <v>18498</v>
      </c>
    </row>
    <row r="973" spans="1:5">
      <c r="A973" s="318">
        <v>38600</v>
      </c>
      <c r="B973" s="318" t="s">
        <v>18499</v>
      </c>
      <c r="C973" s="318" t="s">
        <v>16907</v>
      </c>
      <c r="D973" s="318" t="s">
        <v>16908</v>
      </c>
      <c r="E973" s="396" t="s">
        <v>2333</v>
      </c>
    </row>
    <row r="974" spans="1:5">
      <c r="A974" s="318">
        <v>38597</v>
      </c>
      <c r="B974" s="318" t="s">
        <v>18500</v>
      </c>
      <c r="C974" s="318" t="s">
        <v>16907</v>
      </c>
      <c r="D974" s="318" t="s">
        <v>16908</v>
      </c>
      <c r="E974" s="396" t="s">
        <v>15408</v>
      </c>
    </row>
    <row r="975" spans="1:5">
      <c r="A975" s="318">
        <v>659</v>
      </c>
      <c r="B975" s="318" t="s">
        <v>18501</v>
      </c>
      <c r="C975" s="318" t="s">
        <v>16907</v>
      </c>
      <c r="D975" s="318" t="s">
        <v>16908</v>
      </c>
      <c r="E975" s="396" t="s">
        <v>17430</v>
      </c>
    </row>
    <row r="976" spans="1:5">
      <c r="A976" s="318">
        <v>660</v>
      </c>
      <c r="B976" s="318" t="s">
        <v>18502</v>
      </c>
      <c r="C976" s="318" t="s">
        <v>16907</v>
      </c>
      <c r="D976" s="318" t="s">
        <v>16908</v>
      </c>
      <c r="E976" s="396" t="s">
        <v>18503</v>
      </c>
    </row>
    <row r="977" spans="1:5">
      <c r="A977" s="318">
        <v>658</v>
      </c>
      <c r="B977" s="318" t="s">
        <v>18504</v>
      </c>
      <c r="C977" s="318" t="s">
        <v>16907</v>
      </c>
      <c r="D977" s="318" t="s">
        <v>16908</v>
      </c>
      <c r="E977" s="396" t="s">
        <v>3186</v>
      </c>
    </row>
    <row r="978" spans="1:5">
      <c r="A978" s="318">
        <v>38548</v>
      </c>
      <c r="B978" s="318" t="s">
        <v>18505</v>
      </c>
      <c r="C978" s="318" t="s">
        <v>16907</v>
      </c>
      <c r="D978" s="318" t="s">
        <v>16908</v>
      </c>
      <c r="E978" s="396" t="s">
        <v>2330</v>
      </c>
    </row>
    <row r="979" spans="1:5">
      <c r="A979" s="318">
        <v>34649</v>
      </c>
      <c r="B979" s="318" t="s">
        <v>18506</v>
      </c>
      <c r="C979" s="318" t="s">
        <v>16907</v>
      </c>
      <c r="D979" s="318" t="s">
        <v>16908</v>
      </c>
      <c r="E979" s="396" t="s">
        <v>1702</v>
      </c>
    </row>
    <row r="980" spans="1:5">
      <c r="A980" s="318">
        <v>34655</v>
      </c>
      <c r="B980" s="318" t="s">
        <v>18507</v>
      </c>
      <c r="C980" s="318" t="s">
        <v>16907</v>
      </c>
      <c r="D980" s="318" t="s">
        <v>16908</v>
      </c>
      <c r="E980" s="396" t="s">
        <v>18508</v>
      </c>
    </row>
    <row r="981" spans="1:5">
      <c r="A981" s="318">
        <v>40607</v>
      </c>
      <c r="B981" s="318" t="s">
        <v>18509</v>
      </c>
      <c r="C981" s="318" t="s">
        <v>16907</v>
      </c>
      <c r="D981" s="318" t="s">
        <v>16908</v>
      </c>
      <c r="E981" s="396" t="s">
        <v>15329</v>
      </c>
    </row>
    <row r="982" spans="1:5">
      <c r="A982" s="318">
        <v>567</v>
      </c>
      <c r="B982" s="318" t="s">
        <v>18510</v>
      </c>
      <c r="C982" s="318" t="s">
        <v>16973</v>
      </c>
      <c r="D982" s="318" t="s">
        <v>16908</v>
      </c>
      <c r="E982" s="396" t="s">
        <v>11624</v>
      </c>
    </row>
    <row r="983" spans="1:5">
      <c r="A983" s="318">
        <v>574</v>
      </c>
      <c r="B983" s="318" t="s">
        <v>18511</v>
      </c>
      <c r="C983" s="318" t="s">
        <v>16973</v>
      </c>
      <c r="D983" s="318" t="s">
        <v>16908</v>
      </c>
      <c r="E983" s="396" t="s">
        <v>18512</v>
      </c>
    </row>
    <row r="984" spans="1:5">
      <c r="A984" s="318">
        <v>568</v>
      </c>
      <c r="B984" s="318" t="s">
        <v>18513</v>
      </c>
      <c r="C984" s="318" t="s">
        <v>16973</v>
      </c>
      <c r="D984" s="318" t="s">
        <v>16908</v>
      </c>
      <c r="E984" s="396" t="s">
        <v>18514</v>
      </c>
    </row>
    <row r="985" spans="1:5">
      <c r="A985" s="318">
        <v>4777</v>
      </c>
      <c r="B985" s="318" t="s">
        <v>18515</v>
      </c>
      <c r="C985" s="318" t="s">
        <v>16979</v>
      </c>
      <c r="D985" s="318" t="s">
        <v>16908</v>
      </c>
      <c r="E985" s="396" t="s">
        <v>5988</v>
      </c>
    </row>
    <row r="986" spans="1:5">
      <c r="A986" s="318">
        <v>592</v>
      </c>
      <c r="B986" s="318" t="s">
        <v>18516</v>
      </c>
      <c r="C986" s="318" t="s">
        <v>16979</v>
      </c>
      <c r="D986" s="318" t="s">
        <v>16916</v>
      </c>
      <c r="E986" s="396" t="s">
        <v>18517</v>
      </c>
    </row>
    <row r="987" spans="1:5">
      <c r="A987" s="318">
        <v>586</v>
      </c>
      <c r="B987" s="318" t="s">
        <v>18518</v>
      </c>
      <c r="C987" s="318" t="s">
        <v>16973</v>
      </c>
      <c r="D987" s="318" t="s">
        <v>16908</v>
      </c>
      <c r="E987" s="396" t="s">
        <v>10303</v>
      </c>
    </row>
    <row r="988" spans="1:5">
      <c r="A988" s="318">
        <v>588</v>
      </c>
      <c r="B988" s="318" t="s">
        <v>18519</v>
      </c>
      <c r="C988" s="318" t="s">
        <v>16973</v>
      </c>
      <c r="D988" s="318" t="s">
        <v>16908</v>
      </c>
      <c r="E988" s="396" t="s">
        <v>9160</v>
      </c>
    </row>
    <row r="989" spans="1:5">
      <c r="A989" s="318">
        <v>591</v>
      </c>
      <c r="B989" s="318" t="s">
        <v>18520</v>
      </c>
      <c r="C989" s="318" t="s">
        <v>16979</v>
      </c>
      <c r="D989" s="318" t="s">
        <v>16908</v>
      </c>
      <c r="E989" s="396" t="s">
        <v>10279</v>
      </c>
    </row>
    <row r="990" spans="1:5">
      <c r="A990" s="318">
        <v>584</v>
      </c>
      <c r="B990" s="318" t="s">
        <v>18521</v>
      </c>
      <c r="C990" s="318" t="s">
        <v>16973</v>
      </c>
      <c r="D990" s="318" t="s">
        <v>16908</v>
      </c>
      <c r="E990" s="396" t="s">
        <v>18522</v>
      </c>
    </row>
    <row r="991" spans="1:5">
      <c r="A991" s="318">
        <v>589</v>
      </c>
      <c r="B991" s="318" t="s">
        <v>18523</v>
      </c>
      <c r="C991" s="318" t="s">
        <v>16973</v>
      </c>
      <c r="D991" s="318" t="s">
        <v>16908</v>
      </c>
      <c r="E991" s="396" t="s">
        <v>18524</v>
      </c>
    </row>
    <row r="992" spans="1:5">
      <c r="A992" s="318">
        <v>1165</v>
      </c>
      <c r="B992" s="318" t="s">
        <v>18525</v>
      </c>
      <c r="C992" s="318" t="s">
        <v>16907</v>
      </c>
      <c r="D992" s="318" t="s">
        <v>16908</v>
      </c>
      <c r="E992" s="396" t="s">
        <v>18526</v>
      </c>
    </row>
    <row r="993" spans="1:5">
      <c r="A993" s="318">
        <v>1164</v>
      </c>
      <c r="B993" s="318" t="s">
        <v>18527</v>
      </c>
      <c r="C993" s="318" t="s">
        <v>16907</v>
      </c>
      <c r="D993" s="318" t="s">
        <v>16908</v>
      </c>
      <c r="E993" s="396" t="s">
        <v>18528</v>
      </c>
    </row>
    <row r="994" spans="1:5">
      <c r="A994" s="318">
        <v>1162</v>
      </c>
      <c r="B994" s="318" t="s">
        <v>18529</v>
      </c>
      <c r="C994" s="318" t="s">
        <v>16907</v>
      </c>
      <c r="D994" s="318" t="s">
        <v>16908</v>
      </c>
      <c r="E994" s="396" t="s">
        <v>18530</v>
      </c>
    </row>
    <row r="995" spans="1:5">
      <c r="A995" s="318">
        <v>12395</v>
      </c>
      <c r="B995" s="318" t="s">
        <v>18531</v>
      </c>
      <c r="C995" s="318" t="s">
        <v>16907</v>
      </c>
      <c r="D995" s="318" t="s">
        <v>16908</v>
      </c>
      <c r="E995" s="396" t="s">
        <v>1252</v>
      </c>
    </row>
    <row r="996" spans="1:5">
      <c r="A996" s="318">
        <v>1170</v>
      </c>
      <c r="B996" s="318" t="s">
        <v>18532</v>
      </c>
      <c r="C996" s="318" t="s">
        <v>16907</v>
      </c>
      <c r="D996" s="318" t="s">
        <v>16908</v>
      </c>
      <c r="E996" s="396" t="s">
        <v>15730</v>
      </c>
    </row>
    <row r="997" spans="1:5">
      <c r="A997" s="318">
        <v>1169</v>
      </c>
      <c r="B997" s="318" t="s">
        <v>18533</v>
      </c>
      <c r="C997" s="318" t="s">
        <v>16907</v>
      </c>
      <c r="D997" s="318" t="s">
        <v>16908</v>
      </c>
      <c r="E997" s="396" t="s">
        <v>7136</v>
      </c>
    </row>
    <row r="998" spans="1:5">
      <c r="A998" s="318">
        <v>1166</v>
      </c>
      <c r="B998" s="318" t="s">
        <v>18534</v>
      </c>
      <c r="C998" s="318" t="s">
        <v>16907</v>
      </c>
      <c r="D998" s="318" t="s">
        <v>16908</v>
      </c>
      <c r="E998" s="396" t="s">
        <v>10279</v>
      </c>
    </row>
    <row r="999" spans="1:5">
      <c r="A999" s="318">
        <v>1163</v>
      </c>
      <c r="B999" s="318" t="s">
        <v>18535</v>
      </c>
      <c r="C999" s="318" t="s">
        <v>16907</v>
      </c>
      <c r="D999" s="318" t="s">
        <v>16908</v>
      </c>
      <c r="E999" s="396" t="s">
        <v>2112</v>
      </c>
    </row>
    <row r="1000" spans="1:5">
      <c r="A1000" s="318">
        <v>12396</v>
      </c>
      <c r="B1000" s="318" t="s">
        <v>18536</v>
      </c>
      <c r="C1000" s="318" t="s">
        <v>16907</v>
      </c>
      <c r="D1000" s="318" t="s">
        <v>16908</v>
      </c>
      <c r="E1000" s="396" t="s">
        <v>1252</v>
      </c>
    </row>
    <row r="1001" spans="1:5">
      <c r="A1001" s="318">
        <v>1168</v>
      </c>
      <c r="B1001" s="318" t="s">
        <v>18537</v>
      </c>
      <c r="C1001" s="318" t="s">
        <v>16907</v>
      </c>
      <c r="D1001" s="318" t="s">
        <v>16908</v>
      </c>
      <c r="E1001" s="396" t="s">
        <v>18538</v>
      </c>
    </row>
    <row r="1002" spans="1:5">
      <c r="A1002" s="318">
        <v>1167</v>
      </c>
      <c r="B1002" s="318" t="s">
        <v>18539</v>
      </c>
      <c r="C1002" s="318" t="s">
        <v>16907</v>
      </c>
      <c r="D1002" s="318" t="s">
        <v>16908</v>
      </c>
      <c r="E1002" s="396" t="s">
        <v>18540</v>
      </c>
    </row>
    <row r="1003" spans="1:5">
      <c r="A1003" s="318">
        <v>36331</v>
      </c>
      <c r="B1003" s="318" t="s">
        <v>18541</v>
      </c>
      <c r="C1003" s="318" t="s">
        <v>16907</v>
      </c>
      <c r="D1003" s="318" t="s">
        <v>16908</v>
      </c>
      <c r="E1003" s="396" t="s">
        <v>15704</v>
      </c>
    </row>
    <row r="1004" spans="1:5">
      <c r="A1004" s="318">
        <v>36346</v>
      </c>
      <c r="B1004" s="318" t="s">
        <v>18542</v>
      </c>
      <c r="C1004" s="318" t="s">
        <v>16907</v>
      </c>
      <c r="D1004" s="318" t="s">
        <v>16908</v>
      </c>
      <c r="E1004" s="396" t="s">
        <v>3067</v>
      </c>
    </row>
    <row r="1005" spans="1:5">
      <c r="A1005" s="318">
        <v>1197</v>
      </c>
      <c r="B1005" s="318" t="s">
        <v>18543</v>
      </c>
      <c r="C1005" s="318" t="s">
        <v>16907</v>
      </c>
      <c r="D1005" s="318" t="s">
        <v>16908</v>
      </c>
      <c r="E1005" s="396" t="s">
        <v>18544</v>
      </c>
    </row>
    <row r="1006" spans="1:5">
      <c r="A1006" s="318">
        <v>1202</v>
      </c>
      <c r="B1006" s="318" t="s">
        <v>18545</v>
      </c>
      <c r="C1006" s="318" t="s">
        <v>16907</v>
      </c>
      <c r="D1006" s="318" t="s">
        <v>16908</v>
      </c>
      <c r="E1006" s="396" t="s">
        <v>18546</v>
      </c>
    </row>
    <row r="1007" spans="1:5">
      <c r="A1007" s="318">
        <v>1198</v>
      </c>
      <c r="B1007" s="318" t="s">
        <v>18547</v>
      </c>
      <c r="C1007" s="318" t="s">
        <v>16907</v>
      </c>
      <c r="D1007" s="318" t="s">
        <v>16908</v>
      </c>
      <c r="E1007" s="396" t="s">
        <v>14863</v>
      </c>
    </row>
    <row r="1008" spans="1:5">
      <c r="A1008" s="318">
        <v>20088</v>
      </c>
      <c r="B1008" s="318" t="s">
        <v>18548</v>
      </c>
      <c r="C1008" s="318" t="s">
        <v>16907</v>
      </c>
      <c r="D1008" s="318" t="s">
        <v>16908</v>
      </c>
      <c r="E1008" s="396" t="s">
        <v>11208</v>
      </c>
    </row>
    <row r="1009" spans="1:5">
      <c r="A1009" s="318">
        <v>20089</v>
      </c>
      <c r="B1009" s="318" t="s">
        <v>18549</v>
      </c>
      <c r="C1009" s="318" t="s">
        <v>16907</v>
      </c>
      <c r="D1009" s="318" t="s">
        <v>16908</v>
      </c>
      <c r="E1009" s="396" t="s">
        <v>18550</v>
      </c>
    </row>
    <row r="1010" spans="1:5">
      <c r="A1010" s="318">
        <v>20087</v>
      </c>
      <c r="B1010" s="318" t="s">
        <v>18551</v>
      </c>
      <c r="C1010" s="318" t="s">
        <v>16907</v>
      </c>
      <c r="D1010" s="318" t="s">
        <v>16908</v>
      </c>
      <c r="E1010" s="396" t="s">
        <v>18552</v>
      </c>
    </row>
    <row r="1011" spans="1:5">
      <c r="A1011" s="318">
        <v>1200</v>
      </c>
      <c r="B1011" s="318" t="s">
        <v>18553</v>
      </c>
      <c r="C1011" s="318" t="s">
        <v>16907</v>
      </c>
      <c r="D1011" s="318" t="s">
        <v>16908</v>
      </c>
      <c r="E1011" s="396" t="s">
        <v>18554</v>
      </c>
    </row>
    <row r="1012" spans="1:5">
      <c r="A1012" s="318">
        <v>12909</v>
      </c>
      <c r="B1012" s="318" t="s">
        <v>18555</v>
      </c>
      <c r="C1012" s="318" t="s">
        <v>16907</v>
      </c>
      <c r="D1012" s="318" t="s">
        <v>16908</v>
      </c>
      <c r="E1012" s="396" t="s">
        <v>15692</v>
      </c>
    </row>
    <row r="1013" spans="1:5">
      <c r="A1013" s="318">
        <v>12910</v>
      </c>
      <c r="B1013" s="318" t="s">
        <v>18556</v>
      </c>
      <c r="C1013" s="318" t="s">
        <v>16907</v>
      </c>
      <c r="D1013" s="318" t="s">
        <v>16908</v>
      </c>
      <c r="E1013" s="396" t="s">
        <v>2998</v>
      </c>
    </row>
    <row r="1014" spans="1:5">
      <c r="A1014" s="318">
        <v>1191</v>
      </c>
      <c r="B1014" s="318" t="s">
        <v>18557</v>
      </c>
      <c r="C1014" s="318" t="s">
        <v>16907</v>
      </c>
      <c r="D1014" s="318" t="s">
        <v>16908</v>
      </c>
      <c r="E1014" s="396" t="s">
        <v>3374</v>
      </c>
    </row>
    <row r="1015" spans="1:5">
      <c r="A1015" s="318">
        <v>1185</v>
      </c>
      <c r="B1015" s="318" t="s">
        <v>18558</v>
      </c>
      <c r="C1015" s="318" t="s">
        <v>16907</v>
      </c>
      <c r="D1015" s="318" t="s">
        <v>16908</v>
      </c>
      <c r="E1015" s="396" t="s">
        <v>3374</v>
      </c>
    </row>
    <row r="1016" spans="1:5">
      <c r="A1016" s="318">
        <v>1189</v>
      </c>
      <c r="B1016" s="318" t="s">
        <v>18559</v>
      </c>
      <c r="C1016" s="318" t="s">
        <v>16907</v>
      </c>
      <c r="D1016" s="318" t="s">
        <v>16908</v>
      </c>
      <c r="E1016" s="396" t="s">
        <v>3205</v>
      </c>
    </row>
    <row r="1017" spans="1:5">
      <c r="A1017" s="318">
        <v>1193</v>
      </c>
      <c r="B1017" s="318" t="s">
        <v>18560</v>
      </c>
      <c r="C1017" s="318" t="s">
        <v>16907</v>
      </c>
      <c r="D1017" s="318" t="s">
        <v>16908</v>
      </c>
      <c r="E1017" s="396" t="s">
        <v>18561</v>
      </c>
    </row>
    <row r="1018" spans="1:5">
      <c r="A1018" s="318">
        <v>1194</v>
      </c>
      <c r="B1018" s="318" t="s">
        <v>18562</v>
      </c>
      <c r="C1018" s="318" t="s">
        <v>16907</v>
      </c>
      <c r="D1018" s="318" t="s">
        <v>16908</v>
      </c>
      <c r="E1018" s="396" t="s">
        <v>8906</v>
      </c>
    </row>
    <row r="1019" spans="1:5">
      <c r="A1019" s="318">
        <v>1195</v>
      </c>
      <c r="B1019" s="318" t="s">
        <v>18563</v>
      </c>
      <c r="C1019" s="318" t="s">
        <v>16907</v>
      </c>
      <c r="D1019" s="318" t="s">
        <v>16908</v>
      </c>
      <c r="E1019" s="396" t="s">
        <v>9639</v>
      </c>
    </row>
    <row r="1020" spans="1:5">
      <c r="A1020" s="318">
        <v>1204</v>
      </c>
      <c r="B1020" s="318" t="s">
        <v>18564</v>
      </c>
      <c r="C1020" s="318" t="s">
        <v>16907</v>
      </c>
      <c r="D1020" s="318" t="s">
        <v>16908</v>
      </c>
      <c r="E1020" s="396" t="s">
        <v>18565</v>
      </c>
    </row>
    <row r="1021" spans="1:5">
      <c r="A1021" s="318">
        <v>1207</v>
      </c>
      <c r="B1021" s="318" t="s">
        <v>18566</v>
      </c>
      <c r="C1021" s="318" t="s">
        <v>16907</v>
      </c>
      <c r="D1021" s="318" t="s">
        <v>16908</v>
      </c>
      <c r="E1021" s="396" t="s">
        <v>12344</v>
      </c>
    </row>
    <row r="1022" spans="1:5">
      <c r="A1022" s="318">
        <v>1206</v>
      </c>
      <c r="B1022" s="318" t="s">
        <v>18567</v>
      </c>
      <c r="C1022" s="318" t="s">
        <v>16907</v>
      </c>
      <c r="D1022" s="318" t="s">
        <v>16908</v>
      </c>
      <c r="E1022" s="396" t="s">
        <v>18568</v>
      </c>
    </row>
    <row r="1023" spans="1:5">
      <c r="A1023" s="318">
        <v>1183</v>
      </c>
      <c r="B1023" s="318" t="s">
        <v>18569</v>
      </c>
      <c r="C1023" s="318" t="s">
        <v>16907</v>
      </c>
      <c r="D1023" s="318" t="s">
        <v>16908</v>
      </c>
      <c r="E1023" s="396" t="s">
        <v>10581</v>
      </c>
    </row>
    <row r="1024" spans="1:5">
      <c r="A1024" s="318">
        <v>42685</v>
      </c>
      <c r="B1024" s="318" t="s">
        <v>18570</v>
      </c>
      <c r="C1024" s="318" t="s">
        <v>16907</v>
      </c>
      <c r="D1024" s="318" t="s">
        <v>16908</v>
      </c>
      <c r="E1024" s="396" t="s">
        <v>18571</v>
      </c>
    </row>
    <row r="1025" spans="1:5">
      <c r="A1025" s="318">
        <v>42686</v>
      </c>
      <c r="B1025" s="318" t="s">
        <v>18572</v>
      </c>
      <c r="C1025" s="318" t="s">
        <v>16907</v>
      </c>
      <c r="D1025" s="318" t="s">
        <v>16908</v>
      </c>
      <c r="E1025" s="396" t="s">
        <v>18573</v>
      </c>
    </row>
    <row r="1026" spans="1:5">
      <c r="A1026" s="318">
        <v>12894</v>
      </c>
      <c r="B1026" s="318" t="s">
        <v>18574</v>
      </c>
      <c r="C1026" s="318" t="s">
        <v>16907</v>
      </c>
      <c r="D1026" s="318" t="s">
        <v>16908</v>
      </c>
      <c r="E1026" s="396" t="s">
        <v>3512</v>
      </c>
    </row>
    <row r="1027" spans="1:5">
      <c r="A1027" s="318">
        <v>12895</v>
      </c>
      <c r="B1027" s="318" t="s">
        <v>18575</v>
      </c>
      <c r="C1027" s="318" t="s">
        <v>16907</v>
      </c>
      <c r="D1027" s="318" t="s">
        <v>16916</v>
      </c>
      <c r="E1027" s="396" t="s">
        <v>18576</v>
      </c>
    </row>
    <row r="1028" spans="1:5">
      <c r="A1028" s="318">
        <v>1631</v>
      </c>
      <c r="B1028" s="318" t="s">
        <v>18577</v>
      </c>
      <c r="C1028" s="318" t="s">
        <v>16907</v>
      </c>
      <c r="D1028" s="318" t="s">
        <v>16908</v>
      </c>
      <c r="E1028" s="396" t="s">
        <v>18578</v>
      </c>
    </row>
    <row r="1029" spans="1:5">
      <c r="A1029" s="318">
        <v>1633</v>
      </c>
      <c r="B1029" s="318" t="s">
        <v>18579</v>
      </c>
      <c r="C1029" s="318" t="s">
        <v>16907</v>
      </c>
      <c r="D1029" s="318" t="s">
        <v>16908</v>
      </c>
      <c r="E1029" s="396" t="s">
        <v>18580</v>
      </c>
    </row>
    <row r="1030" spans="1:5">
      <c r="A1030" s="318">
        <v>10818</v>
      </c>
      <c r="B1030" s="318" t="s">
        <v>18581</v>
      </c>
      <c r="C1030" s="318" t="s">
        <v>16979</v>
      </c>
      <c r="D1030" s="318" t="s">
        <v>16908</v>
      </c>
      <c r="E1030" s="396" t="s">
        <v>18582</v>
      </c>
    </row>
    <row r="1031" spans="1:5">
      <c r="A1031" s="318">
        <v>41410</v>
      </c>
      <c r="B1031" s="318" t="s">
        <v>18583</v>
      </c>
      <c r="C1031" s="318" t="s">
        <v>16907</v>
      </c>
      <c r="D1031" s="318" t="s">
        <v>16908</v>
      </c>
      <c r="E1031" s="396" t="s">
        <v>18584</v>
      </c>
    </row>
    <row r="1032" spans="1:5">
      <c r="A1032" s="318">
        <v>41411</v>
      </c>
      <c r="B1032" s="318" t="s">
        <v>18585</v>
      </c>
      <c r="C1032" s="318" t="s">
        <v>16907</v>
      </c>
      <c r="D1032" s="318" t="s">
        <v>16908</v>
      </c>
      <c r="E1032" s="396" t="s">
        <v>18586</v>
      </c>
    </row>
    <row r="1033" spans="1:5">
      <c r="A1033" s="318">
        <v>41412</v>
      </c>
      <c r="B1033" s="318" t="s">
        <v>18587</v>
      </c>
      <c r="C1033" s="318" t="s">
        <v>16907</v>
      </c>
      <c r="D1033" s="318" t="s">
        <v>16908</v>
      </c>
      <c r="E1033" s="396" t="s">
        <v>18588</v>
      </c>
    </row>
    <row r="1034" spans="1:5">
      <c r="A1034" s="318">
        <v>41413</v>
      </c>
      <c r="B1034" s="318" t="s">
        <v>18589</v>
      </c>
      <c r="C1034" s="318" t="s">
        <v>16907</v>
      </c>
      <c r="D1034" s="318" t="s">
        <v>16908</v>
      </c>
      <c r="E1034" s="396" t="s">
        <v>18590</v>
      </c>
    </row>
    <row r="1035" spans="1:5">
      <c r="A1035" s="318">
        <v>39359</v>
      </c>
      <c r="B1035" s="318" t="s">
        <v>18591</v>
      </c>
      <c r="C1035" s="318" t="s">
        <v>16907</v>
      </c>
      <c r="D1035" s="318" t="s">
        <v>16908</v>
      </c>
      <c r="E1035" s="396" t="s">
        <v>18592</v>
      </c>
    </row>
    <row r="1036" spans="1:5">
      <c r="A1036" s="318">
        <v>39360</v>
      </c>
      <c r="B1036" s="318" t="s">
        <v>18593</v>
      </c>
      <c r="C1036" s="318" t="s">
        <v>16907</v>
      </c>
      <c r="D1036" s="318" t="s">
        <v>16908</v>
      </c>
      <c r="E1036" s="396" t="s">
        <v>18592</v>
      </c>
    </row>
    <row r="1037" spans="1:5">
      <c r="A1037" s="318">
        <v>10710</v>
      </c>
      <c r="B1037" s="318" t="s">
        <v>18594</v>
      </c>
      <c r="C1037" s="318" t="s">
        <v>17568</v>
      </c>
      <c r="D1037" s="318" t="s">
        <v>16916</v>
      </c>
      <c r="E1037" s="396" t="s">
        <v>18595</v>
      </c>
    </row>
    <row r="1038" spans="1:5">
      <c r="A1038" s="318">
        <v>10709</v>
      </c>
      <c r="B1038" s="318" t="s">
        <v>18596</v>
      </c>
      <c r="C1038" s="318" t="s">
        <v>17568</v>
      </c>
      <c r="D1038" s="318" t="s">
        <v>16908</v>
      </c>
      <c r="E1038" s="396" t="s">
        <v>18597</v>
      </c>
    </row>
    <row r="1039" spans="1:5">
      <c r="A1039" s="318">
        <v>39636</v>
      </c>
      <c r="B1039" s="318" t="s">
        <v>18598</v>
      </c>
      <c r="C1039" s="318" t="s">
        <v>17568</v>
      </c>
      <c r="D1039" s="318" t="s">
        <v>16908</v>
      </c>
      <c r="E1039" s="396" t="s">
        <v>18599</v>
      </c>
    </row>
    <row r="1040" spans="1:5">
      <c r="A1040" s="318">
        <v>10708</v>
      </c>
      <c r="B1040" s="318" t="s">
        <v>18600</v>
      </c>
      <c r="C1040" s="318" t="s">
        <v>17568</v>
      </c>
      <c r="D1040" s="318" t="s">
        <v>16908</v>
      </c>
      <c r="E1040" s="396" t="s">
        <v>8590</v>
      </c>
    </row>
    <row r="1041" spans="1:5">
      <c r="A1041" s="318">
        <v>39635</v>
      </c>
      <c r="B1041" s="318" t="s">
        <v>18601</v>
      </c>
      <c r="C1041" s="318" t="s">
        <v>17568</v>
      </c>
      <c r="D1041" s="318" t="s">
        <v>16908</v>
      </c>
      <c r="E1041" s="396" t="s">
        <v>18602</v>
      </c>
    </row>
    <row r="1042" spans="1:5">
      <c r="A1042" s="318">
        <v>6117</v>
      </c>
      <c r="B1042" s="318" t="s">
        <v>18603</v>
      </c>
      <c r="C1042" s="318" t="s">
        <v>17128</v>
      </c>
      <c r="D1042" s="318" t="s">
        <v>16908</v>
      </c>
      <c r="E1042" s="396" t="s">
        <v>17129</v>
      </c>
    </row>
    <row r="1043" spans="1:5">
      <c r="A1043" s="318">
        <v>40913</v>
      </c>
      <c r="B1043" s="318" t="s">
        <v>18604</v>
      </c>
      <c r="C1043" s="318" t="s">
        <v>17131</v>
      </c>
      <c r="D1043" s="318" t="s">
        <v>16908</v>
      </c>
      <c r="E1043" s="396" t="s">
        <v>17132</v>
      </c>
    </row>
    <row r="1044" spans="1:5">
      <c r="A1044" s="318">
        <v>1214</v>
      </c>
      <c r="B1044" s="318" t="s">
        <v>18605</v>
      </c>
      <c r="C1044" s="318" t="s">
        <v>17128</v>
      </c>
      <c r="D1044" s="318" t="s">
        <v>16908</v>
      </c>
      <c r="E1044" s="396" t="s">
        <v>9676</v>
      </c>
    </row>
    <row r="1045" spans="1:5">
      <c r="A1045" s="318">
        <v>40915</v>
      </c>
      <c r="B1045" s="318" t="s">
        <v>18606</v>
      </c>
      <c r="C1045" s="318" t="s">
        <v>17131</v>
      </c>
      <c r="D1045" s="318" t="s">
        <v>16908</v>
      </c>
      <c r="E1045" s="396" t="s">
        <v>17459</v>
      </c>
    </row>
    <row r="1046" spans="1:5">
      <c r="A1046" s="318">
        <v>1213</v>
      </c>
      <c r="B1046" s="318" t="s">
        <v>18607</v>
      </c>
      <c r="C1046" s="318" t="s">
        <v>17128</v>
      </c>
      <c r="D1046" s="318" t="s">
        <v>16916</v>
      </c>
      <c r="E1046" s="396" t="s">
        <v>9676</v>
      </c>
    </row>
    <row r="1047" spans="1:5">
      <c r="A1047" s="318">
        <v>40914</v>
      </c>
      <c r="B1047" s="318" t="s">
        <v>18608</v>
      </c>
      <c r="C1047" s="318" t="s">
        <v>17131</v>
      </c>
      <c r="D1047" s="318" t="s">
        <v>16908</v>
      </c>
      <c r="E1047" s="396" t="s">
        <v>17459</v>
      </c>
    </row>
    <row r="1048" spans="1:5">
      <c r="A1048" s="318">
        <v>5091</v>
      </c>
      <c r="B1048" s="318" t="s">
        <v>18609</v>
      </c>
      <c r="C1048" s="318" t="s">
        <v>16907</v>
      </c>
      <c r="D1048" s="318" t="s">
        <v>16908</v>
      </c>
      <c r="E1048" s="396" t="s">
        <v>17886</v>
      </c>
    </row>
    <row r="1049" spans="1:5">
      <c r="A1049" s="318">
        <v>14615</v>
      </c>
      <c r="B1049" s="318" t="s">
        <v>18610</v>
      </c>
      <c r="C1049" s="318" t="s">
        <v>16907</v>
      </c>
      <c r="D1049" s="318" t="s">
        <v>16908</v>
      </c>
      <c r="E1049" s="396" t="s">
        <v>18611</v>
      </c>
    </row>
    <row r="1050" spans="1:5">
      <c r="A1050" s="318">
        <v>2711</v>
      </c>
      <c r="B1050" s="318" t="s">
        <v>18612</v>
      </c>
      <c r="C1050" s="318" t="s">
        <v>16907</v>
      </c>
      <c r="D1050" s="318" t="s">
        <v>16916</v>
      </c>
      <c r="E1050" s="396" t="s">
        <v>18613</v>
      </c>
    </row>
    <row r="1051" spans="1:5">
      <c r="A1051" s="318">
        <v>37727</v>
      </c>
      <c r="B1051" s="318" t="s">
        <v>18614</v>
      </c>
      <c r="C1051" s="318" t="s">
        <v>16907</v>
      </c>
      <c r="D1051" s="318" t="s">
        <v>16916</v>
      </c>
      <c r="E1051" s="396" t="s">
        <v>18615</v>
      </c>
    </row>
    <row r="1052" spans="1:5">
      <c r="A1052" s="318">
        <v>37728</v>
      </c>
      <c r="B1052" s="318" t="s">
        <v>18616</v>
      </c>
      <c r="C1052" s="318" t="s">
        <v>16907</v>
      </c>
      <c r="D1052" s="318" t="s">
        <v>16908</v>
      </c>
      <c r="E1052" s="396" t="s">
        <v>18617</v>
      </c>
    </row>
    <row r="1053" spans="1:5">
      <c r="A1053" s="318">
        <v>37729</v>
      </c>
      <c r="B1053" s="318" t="s">
        <v>18618</v>
      </c>
      <c r="C1053" s="318" t="s">
        <v>16907</v>
      </c>
      <c r="D1053" s="318" t="s">
        <v>16908</v>
      </c>
      <c r="E1053" s="396" t="s">
        <v>18619</v>
      </c>
    </row>
    <row r="1054" spans="1:5">
      <c r="A1054" s="318">
        <v>37730</v>
      </c>
      <c r="B1054" s="318" t="s">
        <v>18620</v>
      </c>
      <c r="C1054" s="318" t="s">
        <v>16907</v>
      </c>
      <c r="D1054" s="318" t="s">
        <v>16908</v>
      </c>
      <c r="E1054" s="396" t="s">
        <v>18621</v>
      </c>
    </row>
    <row r="1055" spans="1:5">
      <c r="A1055" s="318">
        <v>37731</v>
      </c>
      <c r="B1055" s="318" t="s">
        <v>18622</v>
      </c>
      <c r="C1055" s="318" t="s">
        <v>16907</v>
      </c>
      <c r="D1055" s="318" t="s">
        <v>16908</v>
      </c>
      <c r="E1055" s="396" t="s">
        <v>18623</v>
      </c>
    </row>
    <row r="1056" spans="1:5">
      <c r="A1056" s="318">
        <v>37732</v>
      </c>
      <c r="B1056" s="318" t="s">
        <v>18624</v>
      </c>
      <c r="C1056" s="318" t="s">
        <v>16907</v>
      </c>
      <c r="D1056" s="318" t="s">
        <v>16908</v>
      </c>
      <c r="E1056" s="396" t="s">
        <v>18625</v>
      </c>
    </row>
    <row r="1057" spans="1:5">
      <c r="A1057" s="318">
        <v>42256</v>
      </c>
      <c r="B1057" s="318" t="s">
        <v>18626</v>
      </c>
      <c r="C1057" s="318" t="s">
        <v>16979</v>
      </c>
      <c r="D1057" s="318" t="s">
        <v>16908</v>
      </c>
      <c r="E1057" s="396" t="s">
        <v>18627</v>
      </c>
    </row>
    <row r="1058" spans="1:5">
      <c r="A1058" s="318">
        <v>42250</v>
      </c>
      <c r="B1058" s="318" t="s">
        <v>18628</v>
      </c>
      <c r="C1058" s="318" t="s">
        <v>18629</v>
      </c>
      <c r="D1058" s="318" t="s">
        <v>16908</v>
      </c>
      <c r="E1058" s="396" t="s">
        <v>18630</v>
      </c>
    </row>
    <row r="1059" spans="1:5">
      <c r="A1059" s="318">
        <v>4743</v>
      </c>
      <c r="B1059" s="318" t="s">
        <v>18631</v>
      </c>
      <c r="C1059" s="318" t="s">
        <v>17125</v>
      </c>
      <c r="D1059" s="318" t="s">
        <v>16908</v>
      </c>
      <c r="E1059" s="396" t="s">
        <v>18632</v>
      </c>
    </row>
    <row r="1060" spans="1:5">
      <c r="A1060" s="318">
        <v>4744</v>
      </c>
      <c r="B1060" s="318" t="s">
        <v>18633</v>
      </c>
      <c r="C1060" s="318" t="s">
        <v>17125</v>
      </c>
      <c r="D1060" s="318" t="s">
        <v>16908</v>
      </c>
      <c r="E1060" s="396" t="s">
        <v>18634</v>
      </c>
    </row>
    <row r="1061" spans="1:5">
      <c r="A1061" s="318">
        <v>4745</v>
      </c>
      <c r="B1061" s="318" t="s">
        <v>18635</v>
      </c>
      <c r="C1061" s="318" t="s">
        <v>17125</v>
      </c>
      <c r="D1061" s="318" t="s">
        <v>16908</v>
      </c>
      <c r="E1061" s="396" t="s">
        <v>18636</v>
      </c>
    </row>
    <row r="1062" spans="1:5">
      <c r="A1062" s="318">
        <v>36496</v>
      </c>
      <c r="B1062" s="318" t="s">
        <v>18637</v>
      </c>
      <c r="C1062" s="318" t="s">
        <v>16907</v>
      </c>
      <c r="D1062" s="318" t="s">
        <v>16908</v>
      </c>
      <c r="E1062" s="396" t="s">
        <v>18638</v>
      </c>
    </row>
    <row r="1063" spans="1:5">
      <c r="A1063" s="318">
        <v>10630</v>
      </c>
      <c r="B1063" s="318" t="s">
        <v>18639</v>
      </c>
      <c r="C1063" s="318" t="s">
        <v>16907</v>
      </c>
      <c r="D1063" s="318" t="s">
        <v>16908</v>
      </c>
      <c r="E1063" s="396" t="s">
        <v>18640</v>
      </c>
    </row>
    <row r="1064" spans="1:5">
      <c r="A1064" s="318">
        <v>37762</v>
      </c>
      <c r="B1064" s="318" t="s">
        <v>18641</v>
      </c>
      <c r="C1064" s="318" t="s">
        <v>16907</v>
      </c>
      <c r="D1064" s="318" t="s">
        <v>16908</v>
      </c>
      <c r="E1064" s="396" t="s">
        <v>18642</v>
      </c>
    </row>
    <row r="1065" spans="1:5">
      <c r="A1065" s="318">
        <v>37763</v>
      </c>
      <c r="B1065" s="318" t="s">
        <v>18643</v>
      </c>
      <c r="C1065" s="318" t="s">
        <v>16907</v>
      </c>
      <c r="D1065" s="318" t="s">
        <v>16908</v>
      </c>
      <c r="E1065" s="396" t="s">
        <v>18644</v>
      </c>
    </row>
    <row r="1066" spans="1:5">
      <c r="A1066" s="318">
        <v>41992</v>
      </c>
      <c r="B1066" s="318" t="s">
        <v>18645</v>
      </c>
      <c r="C1066" s="318" t="s">
        <v>16907</v>
      </c>
      <c r="D1066" s="318" t="s">
        <v>16916</v>
      </c>
      <c r="E1066" s="396" t="s">
        <v>18646</v>
      </c>
    </row>
    <row r="1067" spans="1:5">
      <c r="A1067" s="318">
        <v>13215</v>
      </c>
      <c r="B1067" s="318" t="s">
        <v>18647</v>
      </c>
      <c r="C1067" s="318" t="s">
        <v>16907</v>
      </c>
      <c r="D1067" s="318" t="s">
        <v>16908</v>
      </c>
      <c r="E1067" s="396" t="s">
        <v>18648</v>
      </c>
    </row>
    <row r="1068" spans="1:5">
      <c r="A1068" s="318">
        <v>4235</v>
      </c>
      <c r="B1068" s="318" t="s">
        <v>18649</v>
      </c>
      <c r="C1068" s="318" t="s">
        <v>17128</v>
      </c>
      <c r="D1068" s="318" t="s">
        <v>16908</v>
      </c>
      <c r="E1068" s="396" t="s">
        <v>2772</v>
      </c>
    </row>
    <row r="1069" spans="1:5">
      <c r="A1069" s="318">
        <v>40976</v>
      </c>
      <c r="B1069" s="318" t="s">
        <v>18650</v>
      </c>
      <c r="C1069" s="318" t="s">
        <v>17131</v>
      </c>
      <c r="D1069" s="318" t="s">
        <v>16908</v>
      </c>
      <c r="E1069" s="396" t="s">
        <v>18651</v>
      </c>
    </row>
    <row r="1070" spans="1:5">
      <c r="A1070" s="318">
        <v>43091</v>
      </c>
      <c r="B1070" s="318" t="s">
        <v>18652</v>
      </c>
      <c r="C1070" s="318" t="s">
        <v>16907</v>
      </c>
      <c r="D1070" s="318" t="s">
        <v>16908</v>
      </c>
      <c r="E1070" s="396" t="s">
        <v>18653</v>
      </c>
    </row>
    <row r="1071" spans="1:5">
      <c r="A1071" s="318">
        <v>43092</v>
      </c>
      <c r="B1071" s="318" t="s">
        <v>18654</v>
      </c>
      <c r="C1071" s="318" t="s">
        <v>16907</v>
      </c>
      <c r="D1071" s="318" t="s">
        <v>16908</v>
      </c>
      <c r="E1071" s="396" t="s">
        <v>18655</v>
      </c>
    </row>
    <row r="1072" spans="1:5">
      <c r="A1072" s="318">
        <v>43089</v>
      </c>
      <c r="B1072" s="318" t="s">
        <v>18656</v>
      </c>
      <c r="C1072" s="318" t="s">
        <v>16907</v>
      </c>
      <c r="D1072" s="318" t="s">
        <v>16908</v>
      </c>
      <c r="E1072" s="396" t="s">
        <v>18657</v>
      </c>
    </row>
    <row r="1073" spans="1:5">
      <c r="A1073" s="318">
        <v>43090</v>
      </c>
      <c r="B1073" s="318" t="s">
        <v>18658</v>
      </c>
      <c r="C1073" s="318" t="s">
        <v>16907</v>
      </c>
      <c r="D1073" s="318" t="s">
        <v>16908</v>
      </c>
      <c r="E1073" s="396" t="s">
        <v>18659</v>
      </c>
    </row>
    <row r="1074" spans="1:5">
      <c r="A1074" s="318">
        <v>41967</v>
      </c>
      <c r="B1074" s="318" t="s">
        <v>18660</v>
      </c>
      <c r="C1074" s="318" t="s">
        <v>16982</v>
      </c>
      <c r="D1074" s="318" t="s">
        <v>16908</v>
      </c>
      <c r="E1074" s="396" t="s">
        <v>18418</v>
      </c>
    </row>
    <row r="1075" spans="1:5">
      <c r="A1075" s="318">
        <v>12760</v>
      </c>
      <c r="B1075" s="318" t="s">
        <v>18661</v>
      </c>
      <c r="C1075" s="318" t="s">
        <v>17568</v>
      </c>
      <c r="D1075" s="318" t="s">
        <v>16908</v>
      </c>
      <c r="E1075" s="396" t="s">
        <v>18662</v>
      </c>
    </row>
    <row r="1076" spans="1:5">
      <c r="A1076" s="318">
        <v>12759</v>
      </c>
      <c r="B1076" s="318" t="s">
        <v>18663</v>
      </c>
      <c r="C1076" s="318" t="s">
        <v>17568</v>
      </c>
      <c r="D1076" s="318" t="s">
        <v>16908</v>
      </c>
      <c r="E1076" s="396" t="s">
        <v>18664</v>
      </c>
    </row>
    <row r="1077" spans="1:5">
      <c r="A1077" s="318">
        <v>43105</v>
      </c>
      <c r="B1077" s="318" t="s">
        <v>18665</v>
      </c>
      <c r="C1077" s="318" t="s">
        <v>16979</v>
      </c>
      <c r="D1077" s="318" t="s">
        <v>16908</v>
      </c>
      <c r="E1077" s="396" t="s">
        <v>18666</v>
      </c>
    </row>
    <row r="1078" spans="1:5">
      <c r="A1078" s="318">
        <v>40424</v>
      </c>
      <c r="B1078" s="318" t="s">
        <v>18667</v>
      </c>
      <c r="C1078" s="318" t="s">
        <v>16979</v>
      </c>
      <c r="D1078" s="318" t="s">
        <v>16908</v>
      </c>
      <c r="E1078" s="396" t="s">
        <v>12945</v>
      </c>
    </row>
    <row r="1079" spans="1:5">
      <c r="A1079" s="318">
        <v>1325</v>
      </c>
      <c r="B1079" s="318" t="s">
        <v>18668</v>
      </c>
      <c r="C1079" s="318" t="s">
        <v>16979</v>
      </c>
      <c r="D1079" s="318" t="s">
        <v>16908</v>
      </c>
      <c r="E1079" s="396" t="s">
        <v>9509</v>
      </c>
    </row>
    <row r="1080" spans="1:5">
      <c r="A1080" s="318">
        <v>1327</v>
      </c>
      <c r="B1080" s="318" t="s">
        <v>18669</v>
      </c>
      <c r="C1080" s="318" t="s">
        <v>16979</v>
      </c>
      <c r="D1080" s="318" t="s">
        <v>16908</v>
      </c>
      <c r="E1080" s="396" t="s">
        <v>11259</v>
      </c>
    </row>
    <row r="1081" spans="1:5">
      <c r="A1081" s="318">
        <v>1328</v>
      </c>
      <c r="B1081" s="318" t="s">
        <v>18670</v>
      </c>
      <c r="C1081" s="318" t="s">
        <v>16979</v>
      </c>
      <c r="D1081" s="318" t="s">
        <v>16908</v>
      </c>
      <c r="E1081" s="396" t="s">
        <v>18671</v>
      </c>
    </row>
    <row r="1082" spans="1:5">
      <c r="A1082" s="318">
        <v>1321</v>
      </c>
      <c r="B1082" s="318" t="s">
        <v>18672</v>
      </c>
      <c r="C1082" s="318" t="s">
        <v>16979</v>
      </c>
      <c r="D1082" s="318" t="s">
        <v>16908</v>
      </c>
      <c r="E1082" s="396" t="s">
        <v>6076</v>
      </c>
    </row>
    <row r="1083" spans="1:5">
      <c r="A1083" s="318">
        <v>1318</v>
      </c>
      <c r="B1083" s="318" t="s">
        <v>18673</v>
      </c>
      <c r="C1083" s="318" t="s">
        <v>16979</v>
      </c>
      <c r="D1083" s="318" t="s">
        <v>16908</v>
      </c>
      <c r="E1083" s="396" t="s">
        <v>12572</v>
      </c>
    </row>
    <row r="1084" spans="1:5">
      <c r="A1084" s="318">
        <v>1322</v>
      </c>
      <c r="B1084" s="318" t="s">
        <v>18674</v>
      </c>
      <c r="C1084" s="318" t="s">
        <v>16979</v>
      </c>
      <c r="D1084" s="318" t="s">
        <v>16908</v>
      </c>
      <c r="E1084" s="396" t="s">
        <v>8753</v>
      </c>
    </row>
    <row r="1085" spans="1:5">
      <c r="A1085" s="318">
        <v>1323</v>
      </c>
      <c r="B1085" s="318" t="s">
        <v>18675</v>
      </c>
      <c r="C1085" s="318" t="s">
        <v>16979</v>
      </c>
      <c r="D1085" s="318" t="s">
        <v>16908</v>
      </c>
      <c r="E1085" s="396" t="s">
        <v>8753</v>
      </c>
    </row>
    <row r="1086" spans="1:5">
      <c r="A1086" s="318">
        <v>1319</v>
      </c>
      <c r="B1086" s="318" t="s">
        <v>18676</v>
      </c>
      <c r="C1086" s="318" t="s">
        <v>16979</v>
      </c>
      <c r="D1086" s="318" t="s">
        <v>16908</v>
      </c>
      <c r="E1086" s="396" t="s">
        <v>11610</v>
      </c>
    </row>
    <row r="1087" spans="1:5">
      <c r="A1087" s="318">
        <v>11026</v>
      </c>
      <c r="B1087" s="318" t="s">
        <v>18677</v>
      </c>
      <c r="C1087" s="318" t="s">
        <v>16979</v>
      </c>
      <c r="D1087" s="318" t="s">
        <v>16908</v>
      </c>
      <c r="E1087" s="396" t="s">
        <v>6030</v>
      </c>
    </row>
    <row r="1088" spans="1:5">
      <c r="A1088" s="318">
        <v>11027</v>
      </c>
      <c r="B1088" s="318" t="s">
        <v>18678</v>
      </c>
      <c r="C1088" s="318" t="s">
        <v>16979</v>
      </c>
      <c r="D1088" s="318" t="s">
        <v>16908</v>
      </c>
      <c r="E1088" s="396" t="s">
        <v>11710</v>
      </c>
    </row>
    <row r="1089" spans="1:5">
      <c r="A1089" s="318">
        <v>11046</v>
      </c>
      <c r="B1089" s="318" t="s">
        <v>18679</v>
      </c>
      <c r="C1089" s="318" t="s">
        <v>16979</v>
      </c>
      <c r="D1089" s="318" t="s">
        <v>16908</v>
      </c>
      <c r="E1089" s="396" t="s">
        <v>18680</v>
      </c>
    </row>
    <row r="1090" spans="1:5">
      <c r="A1090" s="318">
        <v>11047</v>
      </c>
      <c r="B1090" s="318" t="s">
        <v>18681</v>
      </c>
      <c r="C1090" s="318" t="s">
        <v>16979</v>
      </c>
      <c r="D1090" s="318" t="s">
        <v>16908</v>
      </c>
      <c r="E1090" s="396" t="s">
        <v>6954</v>
      </c>
    </row>
    <row r="1091" spans="1:5">
      <c r="A1091" s="318">
        <v>43668</v>
      </c>
      <c r="B1091" s="318" t="s">
        <v>18682</v>
      </c>
      <c r="C1091" s="318" t="s">
        <v>16979</v>
      </c>
      <c r="D1091" s="318" t="s">
        <v>16908</v>
      </c>
      <c r="E1091" s="396" t="s">
        <v>18683</v>
      </c>
    </row>
    <row r="1092" spans="1:5">
      <c r="A1092" s="318">
        <v>11049</v>
      </c>
      <c r="B1092" s="318" t="s">
        <v>18684</v>
      </c>
      <c r="C1092" s="318" t="s">
        <v>16979</v>
      </c>
      <c r="D1092" s="318" t="s">
        <v>16916</v>
      </c>
      <c r="E1092" s="396" t="s">
        <v>18685</v>
      </c>
    </row>
    <row r="1093" spans="1:5">
      <c r="A1093" s="318">
        <v>43106</v>
      </c>
      <c r="B1093" s="318" t="s">
        <v>18686</v>
      </c>
      <c r="C1093" s="318" t="s">
        <v>16979</v>
      </c>
      <c r="D1093" s="318" t="s">
        <v>16908</v>
      </c>
      <c r="E1093" s="396" t="s">
        <v>18687</v>
      </c>
    </row>
    <row r="1094" spans="1:5">
      <c r="A1094" s="318">
        <v>11051</v>
      </c>
      <c r="B1094" s="318" t="s">
        <v>18688</v>
      </c>
      <c r="C1094" s="318" t="s">
        <v>16979</v>
      </c>
      <c r="D1094" s="318" t="s">
        <v>16908</v>
      </c>
      <c r="E1094" s="396" t="s">
        <v>18689</v>
      </c>
    </row>
    <row r="1095" spans="1:5">
      <c r="A1095" s="318">
        <v>11061</v>
      </c>
      <c r="B1095" s="318" t="s">
        <v>18690</v>
      </c>
      <c r="C1095" s="318" t="s">
        <v>16979</v>
      </c>
      <c r="D1095" s="318" t="s">
        <v>16908</v>
      </c>
      <c r="E1095" s="396" t="s">
        <v>18691</v>
      </c>
    </row>
    <row r="1096" spans="1:5">
      <c r="A1096" s="318">
        <v>43667</v>
      </c>
      <c r="B1096" s="318" t="s">
        <v>18692</v>
      </c>
      <c r="C1096" s="318" t="s">
        <v>16979</v>
      </c>
      <c r="D1096" s="318" t="s">
        <v>16908</v>
      </c>
      <c r="E1096" s="396" t="s">
        <v>9420</v>
      </c>
    </row>
    <row r="1097" spans="1:5">
      <c r="A1097" s="318">
        <v>1333</v>
      </c>
      <c r="B1097" s="318" t="s">
        <v>18693</v>
      </c>
      <c r="C1097" s="318" t="s">
        <v>16979</v>
      </c>
      <c r="D1097" s="318" t="s">
        <v>16908</v>
      </c>
      <c r="E1097" s="396" t="s">
        <v>18694</v>
      </c>
    </row>
    <row r="1098" spans="1:5">
      <c r="A1098" s="318">
        <v>1330</v>
      </c>
      <c r="B1098" s="318" t="s">
        <v>18695</v>
      </c>
      <c r="C1098" s="318" t="s">
        <v>16979</v>
      </c>
      <c r="D1098" s="318" t="s">
        <v>16908</v>
      </c>
      <c r="E1098" s="396" t="s">
        <v>13104</v>
      </c>
    </row>
    <row r="1099" spans="1:5">
      <c r="A1099" s="318">
        <v>10957</v>
      </c>
      <c r="B1099" s="318" t="s">
        <v>18696</v>
      </c>
      <c r="C1099" s="318" t="s">
        <v>16979</v>
      </c>
      <c r="D1099" s="318" t="s">
        <v>16908</v>
      </c>
      <c r="E1099" s="396" t="s">
        <v>18697</v>
      </c>
    </row>
    <row r="1100" spans="1:5">
      <c r="A1100" s="318">
        <v>1332</v>
      </c>
      <c r="B1100" s="318" t="s">
        <v>18698</v>
      </c>
      <c r="C1100" s="318" t="s">
        <v>16979</v>
      </c>
      <c r="D1100" s="318" t="s">
        <v>16908</v>
      </c>
      <c r="E1100" s="396" t="s">
        <v>6035</v>
      </c>
    </row>
    <row r="1101" spans="1:5">
      <c r="A1101" s="318">
        <v>1334</v>
      </c>
      <c r="B1101" s="318" t="s">
        <v>18699</v>
      </c>
      <c r="C1101" s="318" t="s">
        <v>16979</v>
      </c>
      <c r="D1101" s="318" t="s">
        <v>16908</v>
      </c>
      <c r="E1101" s="396" t="s">
        <v>13139</v>
      </c>
    </row>
    <row r="1102" spans="1:5">
      <c r="A1102" s="318">
        <v>1335</v>
      </c>
      <c r="B1102" s="318" t="s">
        <v>18700</v>
      </c>
      <c r="C1102" s="318" t="s">
        <v>16979</v>
      </c>
      <c r="D1102" s="318" t="s">
        <v>16908</v>
      </c>
      <c r="E1102" s="396" t="s">
        <v>1076</v>
      </c>
    </row>
    <row r="1103" spans="1:5">
      <c r="A1103" s="318">
        <v>40425</v>
      </c>
      <c r="B1103" s="318" t="s">
        <v>18701</v>
      </c>
      <c r="C1103" s="318" t="s">
        <v>16979</v>
      </c>
      <c r="D1103" s="318" t="s">
        <v>16908</v>
      </c>
      <c r="E1103" s="396" t="s">
        <v>5985</v>
      </c>
    </row>
    <row r="1104" spans="1:5">
      <c r="A1104" s="318">
        <v>1337</v>
      </c>
      <c r="B1104" s="318" t="s">
        <v>18702</v>
      </c>
      <c r="C1104" s="318" t="s">
        <v>16979</v>
      </c>
      <c r="D1104" s="318" t="s">
        <v>16908</v>
      </c>
      <c r="E1104" s="396" t="s">
        <v>18697</v>
      </c>
    </row>
    <row r="1105" spans="1:5">
      <c r="A1105" s="318">
        <v>1338</v>
      </c>
      <c r="B1105" s="318" t="s">
        <v>18703</v>
      </c>
      <c r="C1105" s="318" t="s">
        <v>17568</v>
      </c>
      <c r="D1105" s="318" t="s">
        <v>16916</v>
      </c>
      <c r="E1105" s="396" t="s">
        <v>7473</v>
      </c>
    </row>
    <row r="1106" spans="1:5">
      <c r="A1106" s="318">
        <v>1340</v>
      </c>
      <c r="B1106" s="318" t="s">
        <v>18704</v>
      </c>
      <c r="C1106" s="318" t="s">
        <v>17568</v>
      </c>
      <c r="D1106" s="318" t="s">
        <v>16908</v>
      </c>
      <c r="E1106" s="396" t="s">
        <v>7376</v>
      </c>
    </row>
    <row r="1107" spans="1:5">
      <c r="A1107" s="318">
        <v>1341</v>
      </c>
      <c r="B1107" s="318" t="s">
        <v>18705</v>
      </c>
      <c r="C1107" s="318" t="s">
        <v>17568</v>
      </c>
      <c r="D1107" s="318" t="s">
        <v>16908</v>
      </c>
      <c r="E1107" s="396" t="s">
        <v>18706</v>
      </c>
    </row>
    <row r="1108" spans="1:5">
      <c r="A1108" s="318">
        <v>34659</v>
      </c>
      <c r="B1108" s="318" t="s">
        <v>18707</v>
      </c>
      <c r="C1108" s="318" t="s">
        <v>17568</v>
      </c>
      <c r="D1108" s="318" t="s">
        <v>16908</v>
      </c>
      <c r="E1108" s="396" t="s">
        <v>18708</v>
      </c>
    </row>
    <row r="1109" spans="1:5">
      <c r="A1109" s="318">
        <v>34514</v>
      </c>
      <c r="B1109" s="318" t="s">
        <v>18709</v>
      </c>
      <c r="C1109" s="318" t="s">
        <v>17568</v>
      </c>
      <c r="D1109" s="318" t="s">
        <v>16916</v>
      </c>
      <c r="E1109" s="396" t="s">
        <v>18710</v>
      </c>
    </row>
    <row r="1110" spans="1:5">
      <c r="A1110" s="318">
        <v>34660</v>
      </c>
      <c r="B1110" s="318" t="s">
        <v>18711</v>
      </c>
      <c r="C1110" s="318" t="s">
        <v>17568</v>
      </c>
      <c r="D1110" s="318" t="s">
        <v>16908</v>
      </c>
      <c r="E1110" s="396" t="s">
        <v>3343</v>
      </c>
    </row>
    <row r="1111" spans="1:5">
      <c r="A1111" s="318">
        <v>34661</v>
      </c>
      <c r="B1111" s="318" t="s">
        <v>18712</v>
      </c>
      <c r="C1111" s="318" t="s">
        <v>17568</v>
      </c>
      <c r="D1111" s="318" t="s">
        <v>16908</v>
      </c>
      <c r="E1111" s="396" t="s">
        <v>18713</v>
      </c>
    </row>
    <row r="1112" spans="1:5">
      <c r="A1112" s="318">
        <v>34667</v>
      </c>
      <c r="B1112" s="318" t="s">
        <v>18714</v>
      </c>
      <c r="C1112" s="318" t="s">
        <v>17568</v>
      </c>
      <c r="D1112" s="318" t="s">
        <v>16908</v>
      </c>
      <c r="E1112" s="396" t="s">
        <v>7476</v>
      </c>
    </row>
    <row r="1113" spans="1:5">
      <c r="A1113" s="318">
        <v>34668</v>
      </c>
      <c r="B1113" s="318" t="s">
        <v>18715</v>
      </c>
      <c r="C1113" s="318" t="s">
        <v>17568</v>
      </c>
      <c r="D1113" s="318" t="s">
        <v>16908</v>
      </c>
      <c r="E1113" s="396" t="s">
        <v>2620</v>
      </c>
    </row>
    <row r="1114" spans="1:5">
      <c r="A1114" s="318">
        <v>34741</v>
      </c>
      <c r="B1114" s="318" t="s">
        <v>18716</v>
      </c>
      <c r="C1114" s="318" t="s">
        <v>17568</v>
      </c>
      <c r="D1114" s="318" t="s">
        <v>16908</v>
      </c>
      <c r="E1114" s="396" t="s">
        <v>18717</v>
      </c>
    </row>
    <row r="1115" spans="1:5">
      <c r="A1115" s="318">
        <v>34664</v>
      </c>
      <c r="B1115" s="318" t="s">
        <v>18718</v>
      </c>
      <c r="C1115" s="318" t="s">
        <v>17568</v>
      </c>
      <c r="D1115" s="318" t="s">
        <v>16908</v>
      </c>
      <c r="E1115" s="396" t="s">
        <v>18719</v>
      </c>
    </row>
    <row r="1116" spans="1:5">
      <c r="A1116" s="318">
        <v>34665</v>
      </c>
      <c r="B1116" s="318" t="s">
        <v>18720</v>
      </c>
      <c r="C1116" s="318" t="s">
        <v>17568</v>
      </c>
      <c r="D1116" s="318" t="s">
        <v>16908</v>
      </c>
      <c r="E1116" s="396" t="s">
        <v>18721</v>
      </c>
    </row>
    <row r="1117" spans="1:5">
      <c r="A1117" s="318">
        <v>34666</v>
      </c>
      <c r="B1117" s="318" t="s">
        <v>18722</v>
      </c>
      <c r="C1117" s="318" t="s">
        <v>17568</v>
      </c>
      <c r="D1117" s="318" t="s">
        <v>16908</v>
      </c>
      <c r="E1117" s="396" t="s">
        <v>18723</v>
      </c>
    </row>
    <row r="1118" spans="1:5">
      <c r="A1118" s="318">
        <v>34669</v>
      </c>
      <c r="B1118" s="318" t="s">
        <v>18724</v>
      </c>
      <c r="C1118" s="318" t="s">
        <v>17568</v>
      </c>
      <c r="D1118" s="318" t="s">
        <v>16908</v>
      </c>
      <c r="E1118" s="396" t="s">
        <v>18725</v>
      </c>
    </row>
    <row r="1119" spans="1:5">
      <c r="A1119" s="318">
        <v>34670</v>
      </c>
      <c r="B1119" s="318" t="s">
        <v>18726</v>
      </c>
      <c r="C1119" s="318" t="s">
        <v>17568</v>
      </c>
      <c r="D1119" s="318" t="s">
        <v>16908</v>
      </c>
      <c r="E1119" s="396" t="s">
        <v>18727</v>
      </c>
    </row>
    <row r="1120" spans="1:5">
      <c r="A1120" s="318">
        <v>34671</v>
      </c>
      <c r="B1120" s="318" t="s">
        <v>18728</v>
      </c>
      <c r="C1120" s="318" t="s">
        <v>17568</v>
      </c>
      <c r="D1120" s="318" t="s">
        <v>16908</v>
      </c>
      <c r="E1120" s="396" t="s">
        <v>9531</v>
      </c>
    </row>
    <row r="1121" spans="1:5">
      <c r="A1121" s="318">
        <v>34672</v>
      </c>
      <c r="B1121" s="318" t="s">
        <v>18729</v>
      </c>
      <c r="C1121" s="318" t="s">
        <v>17568</v>
      </c>
      <c r="D1121" s="318" t="s">
        <v>16908</v>
      </c>
      <c r="E1121" s="396" t="s">
        <v>18730</v>
      </c>
    </row>
    <row r="1122" spans="1:5">
      <c r="A1122" s="318">
        <v>34673</v>
      </c>
      <c r="B1122" s="318" t="s">
        <v>18731</v>
      </c>
      <c r="C1122" s="318" t="s">
        <v>17568</v>
      </c>
      <c r="D1122" s="318" t="s">
        <v>16908</v>
      </c>
      <c r="E1122" s="396" t="s">
        <v>17537</v>
      </c>
    </row>
    <row r="1123" spans="1:5">
      <c r="A1123" s="318">
        <v>34674</v>
      </c>
      <c r="B1123" s="318" t="s">
        <v>18732</v>
      </c>
      <c r="C1123" s="318" t="s">
        <v>17568</v>
      </c>
      <c r="D1123" s="318" t="s">
        <v>16908</v>
      </c>
      <c r="E1123" s="396" t="s">
        <v>18733</v>
      </c>
    </row>
    <row r="1124" spans="1:5">
      <c r="A1124" s="318">
        <v>34675</v>
      </c>
      <c r="B1124" s="318" t="s">
        <v>18734</v>
      </c>
      <c r="C1124" s="318" t="s">
        <v>17568</v>
      </c>
      <c r="D1124" s="318" t="s">
        <v>16908</v>
      </c>
      <c r="E1124" s="396" t="s">
        <v>14639</v>
      </c>
    </row>
    <row r="1125" spans="1:5">
      <c r="A1125" s="318">
        <v>34676</v>
      </c>
      <c r="B1125" s="318" t="s">
        <v>18735</v>
      </c>
      <c r="C1125" s="318" t="s">
        <v>17568</v>
      </c>
      <c r="D1125" s="318" t="s">
        <v>16908</v>
      </c>
      <c r="E1125" s="396" t="s">
        <v>1674</v>
      </c>
    </row>
    <row r="1126" spans="1:5">
      <c r="A1126" s="318">
        <v>34677</v>
      </c>
      <c r="B1126" s="318" t="s">
        <v>18736</v>
      </c>
      <c r="C1126" s="318" t="s">
        <v>17568</v>
      </c>
      <c r="D1126" s="318" t="s">
        <v>16908</v>
      </c>
      <c r="E1126" s="396" t="s">
        <v>18737</v>
      </c>
    </row>
    <row r="1127" spans="1:5">
      <c r="A1127" s="318">
        <v>43126</v>
      </c>
      <c r="B1127" s="318" t="s">
        <v>18738</v>
      </c>
      <c r="C1127" s="318" t="s">
        <v>17568</v>
      </c>
      <c r="D1127" s="318" t="s">
        <v>16908</v>
      </c>
      <c r="E1127" s="396" t="s">
        <v>18739</v>
      </c>
    </row>
    <row r="1128" spans="1:5">
      <c r="A1128" s="318">
        <v>43124</v>
      </c>
      <c r="B1128" s="318" t="s">
        <v>18740</v>
      </c>
      <c r="C1128" s="318" t="s">
        <v>17568</v>
      </c>
      <c r="D1128" s="318" t="s">
        <v>16908</v>
      </c>
      <c r="E1128" s="396" t="s">
        <v>18741</v>
      </c>
    </row>
    <row r="1129" spans="1:5">
      <c r="A1129" s="318">
        <v>43125</v>
      </c>
      <c r="B1129" s="318" t="s">
        <v>18742</v>
      </c>
      <c r="C1129" s="318" t="s">
        <v>17568</v>
      </c>
      <c r="D1129" s="318" t="s">
        <v>16908</v>
      </c>
      <c r="E1129" s="396" t="s">
        <v>18743</v>
      </c>
    </row>
    <row r="1130" spans="1:5">
      <c r="A1130" s="318">
        <v>40623</v>
      </c>
      <c r="B1130" s="318" t="s">
        <v>18744</v>
      </c>
      <c r="C1130" s="318" t="s">
        <v>17594</v>
      </c>
      <c r="D1130" s="318" t="s">
        <v>16908</v>
      </c>
      <c r="E1130" s="396" t="s">
        <v>18745</v>
      </c>
    </row>
    <row r="1131" spans="1:5">
      <c r="A1131" s="318">
        <v>43701</v>
      </c>
      <c r="B1131" s="318" t="s">
        <v>18746</v>
      </c>
      <c r="C1131" s="318" t="s">
        <v>16979</v>
      </c>
      <c r="D1131" s="318" t="s">
        <v>16916</v>
      </c>
      <c r="E1131" s="396" t="s">
        <v>18747</v>
      </c>
    </row>
    <row r="1132" spans="1:5">
      <c r="A1132" s="318">
        <v>1345</v>
      </c>
      <c r="B1132" s="318" t="s">
        <v>18748</v>
      </c>
      <c r="C1132" s="318" t="s">
        <v>17568</v>
      </c>
      <c r="D1132" s="318" t="s">
        <v>16908</v>
      </c>
      <c r="E1132" s="396" t="s">
        <v>18749</v>
      </c>
    </row>
    <row r="1133" spans="1:5">
      <c r="A1133" s="318">
        <v>1346</v>
      </c>
      <c r="B1133" s="318" t="s">
        <v>18750</v>
      </c>
      <c r="C1133" s="318" t="s">
        <v>17568</v>
      </c>
      <c r="D1133" s="318" t="s">
        <v>16908</v>
      </c>
      <c r="E1133" s="396" t="s">
        <v>18751</v>
      </c>
    </row>
    <row r="1134" spans="1:5">
      <c r="A1134" s="318">
        <v>1347</v>
      </c>
      <c r="B1134" s="318" t="s">
        <v>18752</v>
      </c>
      <c r="C1134" s="318" t="s">
        <v>17568</v>
      </c>
      <c r="D1134" s="318" t="s">
        <v>16908</v>
      </c>
      <c r="E1134" s="396" t="s">
        <v>18753</v>
      </c>
    </row>
    <row r="1135" spans="1:5">
      <c r="A1135" s="318">
        <v>43678</v>
      </c>
      <c r="B1135" s="318" t="s">
        <v>18754</v>
      </c>
      <c r="C1135" s="318" t="s">
        <v>17568</v>
      </c>
      <c r="D1135" s="318" t="s">
        <v>16908</v>
      </c>
      <c r="E1135" s="396" t="s">
        <v>18755</v>
      </c>
    </row>
    <row r="1136" spans="1:5">
      <c r="A1136" s="318">
        <v>43680</v>
      </c>
      <c r="B1136" s="318" t="s">
        <v>18756</v>
      </c>
      <c r="C1136" s="318" t="s">
        <v>17568</v>
      </c>
      <c r="D1136" s="318" t="s">
        <v>16908</v>
      </c>
      <c r="E1136" s="396" t="s">
        <v>18757</v>
      </c>
    </row>
    <row r="1137" spans="1:5">
      <c r="A1137" s="318">
        <v>43679</v>
      </c>
      <c r="B1137" s="318" t="s">
        <v>18758</v>
      </c>
      <c r="C1137" s="318" t="s">
        <v>17568</v>
      </c>
      <c r="D1137" s="318" t="s">
        <v>16908</v>
      </c>
      <c r="E1137" s="396" t="s">
        <v>11197</v>
      </c>
    </row>
    <row r="1138" spans="1:5">
      <c r="A1138" s="318">
        <v>1355</v>
      </c>
      <c r="B1138" s="318" t="s">
        <v>18759</v>
      </c>
      <c r="C1138" s="318" t="s">
        <v>17568</v>
      </c>
      <c r="D1138" s="318" t="s">
        <v>16908</v>
      </c>
      <c r="E1138" s="396" t="s">
        <v>18760</v>
      </c>
    </row>
    <row r="1139" spans="1:5">
      <c r="A1139" s="318">
        <v>1358</v>
      </c>
      <c r="B1139" s="318" t="s">
        <v>18761</v>
      </c>
      <c r="C1139" s="318" t="s">
        <v>17568</v>
      </c>
      <c r="D1139" s="318" t="s">
        <v>16908</v>
      </c>
      <c r="E1139" s="396" t="s">
        <v>18762</v>
      </c>
    </row>
    <row r="1140" spans="1:5">
      <c r="A1140" s="318">
        <v>43681</v>
      </c>
      <c r="B1140" s="318" t="s">
        <v>18763</v>
      </c>
      <c r="C1140" s="318" t="s">
        <v>17568</v>
      </c>
      <c r="D1140" s="318" t="s">
        <v>16916</v>
      </c>
      <c r="E1140" s="396" t="s">
        <v>18764</v>
      </c>
    </row>
    <row r="1141" spans="1:5">
      <c r="A1141" s="318">
        <v>43677</v>
      </c>
      <c r="B1141" s="318" t="s">
        <v>18765</v>
      </c>
      <c r="C1141" s="318" t="s">
        <v>17568</v>
      </c>
      <c r="D1141" s="318" t="s">
        <v>16908</v>
      </c>
      <c r="E1141" s="396" t="s">
        <v>18766</v>
      </c>
    </row>
    <row r="1142" spans="1:5">
      <c r="A1142" s="318">
        <v>43682</v>
      </c>
      <c r="B1142" s="318" t="s">
        <v>18767</v>
      </c>
      <c r="C1142" s="318" t="s">
        <v>17568</v>
      </c>
      <c r="D1142" s="318" t="s">
        <v>16908</v>
      </c>
      <c r="E1142" s="396" t="s">
        <v>18768</v>
      </c>
    </row>
    <row r="1143" spans="1:5">
      <c r="A1143" s="318">
        <v>20971</v>
      </c>
      <c r="B1143" s="318" t="s">
        <v>18769</v>
      </c>
      <c r="C1143" s="318" t="s">
        <v>16907</v>
      </c>
      <c r="D1143" s="318" t="s">
        <v>16908</v>
      </c>
      <c r="E1143" s="396" t="s">
        <v>8230</v>
      </c>
    </row>
    <row r="1144" spans="1:5">
      <c r="A1144" s="318">
        <v>39746</v>
      </c>
      <c r="B1144" s="318" t="s">
        <v>18770</v>
      </c>
      <c r="C1144" s="318" t="s">
        <v>16907</v>
      </c>
      <c r="D1144" s="318" t="s">
        <v>16908</v>
      </c>
      <c r="E1144" s="396" t="s">
        <v>18771</v>
      </c>
    </row>
    <row r="1145" spans="1:5">
      <c r="A1145" s="318">
        <v>13279</v>
      </c>
      <c r="B1145" s="318" t="s">
        <v>18772</v>
      </c>
      <c r="C1145" s="318" t="s">
        <v>16979</v>
      </c>
      <c r="D1145" s="318" t="s">
        <v>16908</v>
      </c>
      <c r="E1145" s="396" t="s">
        <v>1624</v>
      </c>
    </row>
    <row r="1146" spans="1:5">
      <c r="A1146" s="318">
        <v>11977</v>
      </c>
      <c r="B1146" s="318" t="s">
        <v>18773</v>
      </c>
      <c r="C1146" s="318" t="s">
        <v>16907</v>
      </c>
      <c r="D1146" s="318" t="s">
        <v>16908</v>
      </c>
      <c r="E1146" s="396" t="s">
        <v>18774</v>
      </c>
    </row>
    <row r="1147" spans="1:5">
      <c r="A1147" s="318">
        <v>11975</v>
      </c>
      <c r="B1147" s="318" t="s">
        <v>18775</v>
      </c>
      <c r="C1147" s="318" t="s">
        <v>16907</v>
      </c>
      <c r="D1147" s="318" t="s">
        <v>16908</v>
      </c>
      <c r="E1147" s="396" t="s">
        <v>1101</v>
      </c>
    </row>
    <row r="1148" spans="1:5">
      <c r="A1148" s="318">
        <v>11976</v>
      </c>
      <c r="B1148" s="318" t="s">
        <v>18776</v>
      </c>
      <c r="C1148" s="318" t="s">
        <v>16907</v>
      </c>
      <c r="D1148" s="318" t="s">
        <v>16908</v>
      </c>
      <c r="E1148" s="396" t="s">
        <v>18777</v>
      </c>
    </row>
    <row r="1149" spans="1:5">
      <c r="A1149" s="318">
        <v>1368</v>
      </c>
      <c r="B1149" s="318" t="s">
        <v>18778</v>
      </c>
      <c r="C1149" s="318" t="s">
        <v>16907</v>
      </c>
      <c r="D1149" s="318" t="s">
        <v>16916</v>
      </c>
      <c r="E1149" s="396" t="s">
        <v>18779</v>
      </c>
    </row>
    <row r="1150" spans="1:5">
      <c r="A1150" s="318">
        <v>1367</v>
      </c>
      <c r="B1150" s="318" t="s">
        <v>18780</v>
      </c>
      <c r="C1150" s="318" t="s">
        <v>16907</v>
      </c>
      <c r="D1150" s="318" t="s">
        <v>16908</v>
      </c>
      <c r="E1150" s="396" t="s">
        <v>18781</v>
      </c>
    </row>
    <row r="1151" spans="1:5">
      <c r="A1151" s="318">
        <v>1380</v>
      </c>
      <c r="B1151" s="318" t="s">
        <v>18782</v>
      </c>
      <c r="C1151" s="318" t="s">
        <v>16979</v>
      </c>
      <c r="D1151" s="318" t="s">
        <v>16908</v>
      </c>
      <c r="E1151" s="396" t="s">
        <v>18783</v>
      </c>
    </row>
    <row r="1152" spans="1:5">
      <c r="A1152" s="318">
        <v>1375</v>
      </c>
      <c r="B1152" s="318" t="s">
        <v>18784</v>
      </c>
      <c r="C1152" s="318" t="s">
        <v>16979</v>
      </c>
      <c r="D1152" s="318" t="s">
        <v>16908</v>
      </c>
      <c r="E1152" s="396" t="s">
        <v>18785</v>
      </c>
    </row>
    <row r="1153" spans="1:5">
      <c r="A1153" s="318">
        <v>1379</v>
      </c>
      <c r="B1153" s="318" t="s">
        <v>18786</v>
      </c>
      <c r="C1153" s="318" t="s">
        <v>16979</v>
      </c>
      <c r="D1153" s="318" t="s">
        <v>16916</v>
      </c>
      <c r="E1153" s="396" t="s">
        <v>2182</v>
      </c>
    </row>
    <row r="1154" spans="1:5">
      <c r="A1154" s="318">
        <v>13284</v>
      </c>
      <c r="B1154" s="318" t="s">
        <v>18787</v>
      </c>
      <c r="C1154" s="318" t="s">
        <v>16979</v>
      </c>
      <c r="D1154" s="318" t="s">
        <v>16908</v>
      </c>
      <c r="E1154" s="396" t="s">
        <v>2474</v>
      </c>
    </row>
    <row r="1155" spans="1:5">
      <c r="A1155" s="318">
        <v>44528</v>
      </c>
      <c r="B1155" s="318" t="s">
        <v>18788</v>
      </c>
      <c r="C1155" s="318" t="s">
        <v>16979</v>
      </c>
      <c r="D1155" s="318" t="s">
        <v>16908</v>
      </c>
      <c r="E1155" s="396" t="s">
        <v>18789</v>
      </c>
    </row>
    <row r="1156" spans="1:5">
      <c r="A1156" s="318">
        <v>34753</v>
      </c>
      <c r="B1156" s="318" t="s">
        <v>18790</v>
      </c>
      <c r="C1156" s="318" t="s">
        <v>16979</v>
      </c>
      <c r="D1156" s="318" t="s">
        <v>16908</v>
      </c>
      <c r="E1156" s="396" t="s">
        <v>16471</v>
      </c>
    </row>
    <row r="1157" spans="1:5">
      <c r="A1157" s="318">
        <v>420</v>
      </c>
      <c r="B1157" s="318" t="s">
        <v>18791</v>
      </c>
      <c r="C1157" s="318" t="s">
        <v>16907</v>
      </c>
      <c r="D1157" s="318" t="s">
        <v>16908</v>
      </c>
      <c r="E1157" s="396" t="s">
        <v>18792</v>
      </c>
    </row>
    <row r="1158" spans="1:5">
      <c r="A1158" s="318">
        <v>12327</v>
      </c>
      <c r="B1158" s="318" t="s">
        <v>18793</v>
      </c>
      <c r="C1158" s="318" t="s">
        <v>16907</v>
      </c>
      <c r="D1158" s="318" t="s">
        <v>16908</v>
      </c>
      <c r="E1158" s="396" t="s">
        <v>18794</v>
      </c>
    </row>
    <row r="1159" spans="1:5">
      <c r="A1159" s="318">
        <v>36148</v>
      </c>
      <c r="B1159" s="318" t="s">
        <v>18795</v>
      </c>
      <c r="C1159" s="318" t="s">
        <v>16907</v>
      </c>
      <c r="D1159" s="318" t="s">
        <v>16908</v>
      </c>
      <c r="E1159" s="396" t="s">
        <v>7693</v>
      </c>
    </row>
    <row r="1160" spans="1:5">
      <c r="A1160" s="318">
        <v>12329</v>
      </c>
      <c r="B1160" s="318" t="s">
        <v>18796</v>
      </c>
      <c r="C1160" s="318" t="s">
        <v>16979</v>
      </c>
      <c r="D1160" s="318" t="s">
        <v>16908</v>
      </c>
      <c r="E1160" s="396" t="s">
        <v>18797</v>
      </c>
    </row>
    <row r="1161" spans="1:5">
      <c r="A1161" s="318">
        <v>1339</v>
      </c>
      <c r="B1161" s="318" t="s">
        <v>18798</v>
      </c>
      <c r="C1161" s="318" t="s">
        <v>16979</v>
      </c>
      <c r="D1161" s="318" t="s">
        <v>16908</v>
      </c>
      <c r="E1161" s="396" t="s">
        <v>18799</v>
      </c>
    </row>
    <row r="1162" spans="1:5">
      <c r="A1162" s="318">
        <v>44396</v>
      </c>
      <c r="B1162" s="318" t="s">
        <v>18800</v>
      </c>
      <c r="C1162" s="318" t="s">
        <v>16979</v>
      </c>
      <c r="D1162" s="318" t="s">
        <v>16908</v>
      </c>
      <c r="E1162" s="396" t="s">
        <v>18801</v>
      </c>
    </row>
    <row r="1163" spans="1:5">
      <c r="A1163" s="318">
        <v>44327</v>
      </c>
      <c r="B1163" s="318" t="s">
        <v>18802</v>
      </c>
      <c r="C1163" s="318" t="s">
        <v>16982</v>
      </c>
      <c r="D1163" s="318" t="s">
        <v>16908</v>
      </c>
      <c r="E1163" s="396" t="s">
        <v>5763</v>
      </c>
    </row>
    <row r="1164" spans="1:5">
      <c r="A1164" s="318">
        <v>37418</v>
      </c>
      <c r="B1164" s="318" t="s">
        <v>18803</v>
      </c>
      <c r="C1164" s="318" t="s">
        <v>16907</v>
      </c>
      <c r="D1164" s="318" t="s">
        <v>16908</v>
      </c>
      <c r="E1164" s="396" t="s">
        <v>8875</v>
      </c>
    </row>
    <row r="1165" spans="1:5">
      <c r="A1165" s="318">
        <v>37419</v>
      </c>
      <c r="B1165" s="318" t="s">
        <v>18804</v>
      </c>
      <c r="C1165" s="318" t="s">
        <v>16907</v>
      </c>
      <c r="D1165" s="318" t="s">
        <v>16908</v>
      </c>
      <c r="E1165" s="396" t="s">
        <v>825</v>
      </c>
    </row>
    <row r="1166" spans="1:5">
      <c r="A1166" s="318">
        <v>1427</v>
      </c>
      <c r="B1166" s="318" t="s">
        <v>18805</v>
      </c>
      <c r="C1166" s="318" t="s">
        <v>16907</v>
      </c>
      <c r="D1166" s="318" t="s">
        <v>16908</v>
      </c>
      <c r="E1166" s="396" t="s">
        <v>13065</v>
      </c>
    </row>
    <row r="1167" spans="1:5">
      <c r="A1167" s="318">
        <v>1402</v>
      </c>
      <c r="B1167" s="318" t="s">
        <v>18806</v>
      </c>
      <c r="C1167" s="318" t="s">
        <v>16907</v>
      </c>
      <c r="D1167" s="318" t="s">
        <v>16908</v>
      </c>
      <c r="E1167" s="396" t="s">
        <v>18807</v>
      </c>
    </row>
    <row r="1168" spans="1:5">
      <c r="A1168" s="318">
        <v>1420</v>
      </c>
      <c r="B1168" s="318" t="s">
        <v>18808</v>
      </c>
      <c r="C1168" s="318" t="s">
        <v>16907</v>
      </c>
      <c r="D1168" s="318" t="s">
        <v>16908</v>
      </c>
      <c r="E1168" s="396" t="s">
        <v>18809</v>
      </c>
    </row>
    <row r="1169" spans="1:5">
      <c r="A1169" s="318">
        <v>1419</v>
      </c>
      <c r="B1169" s="318" t="s">
        <v>18810</v>
      </c>
      <c r="C1169" s="318" t="s">
        <v>16907</v>
      </c>
      <c r="D1169" s="318" t="s">
        <v>16908</v>
      </c>
      <c r="E1169" s="396" t="s">
        <v>15747</v>
      </c>
    </row>
    <row r="1170" spans="1:5">
      <c r="A1170" s="318">
        <v>1414</v>
      </c>
      <c r="B1170" s="318" t="s">
        <v>18811</v>
      </c>
      <c r="C1170" s="318" t="s">
        <v>16907</v>
      </c>
      <c r="D1170" s="318" t="s">
        <v>16908</v>
      </c>
      <c r="E1170" s="396" t="s">
        <v>3064</v>
      </c>
    </row>
    <row r="1171" spans="1:5">
      <c r="A1171" s="318">
        <v>1413</v>
      </c>
      <c r="B1171" s="318" t="s">
        <v>18812</v>
      </c>
      <c r="C1171" s="318" t="s">
        <v>16907</v>
      </c>
      <c r="D1171" s="318" t="s">
        <v>16908</v>
      </c>
      <c r="E1171" s="396" t="s">
        <v>6049</v>
      </c>
    </row>
    <row r="1172" spans="1:5">
      <c r="A1172" s="318">
        <v>1412</v>
      </c>
      <c r="B1172" s="318" t="s">
        <v>18813</v>
      </c>
      <c r="C1172" s="318" t="s">
        <v>16907</v>
      </c>
      <c r="D1172" s="318" t="s">
        <v>16908</v>
      </c>
      <c r="E1172" s="396" t="s">
        <v>18814</v>
      </c>
    </row>
    <row r="1173" spans="1:5">
      <c r="A1173" s="318">
        <v>1406</v>
      </c>
      <c r="B1173" s="318" t="s">
        <v>18815</v>
      </c>
      <c r="C1173" s="318" t="s">
        <v>16907</v>
      </c>
      <c r="D1173" s="318" t="s">
        <v>16908</v>
      </c>
      <c r="E1173" s="396" t="s">
        <v>6714</v>
      </c>
    </row>
    <row r="1174" spans="1:5">
      <c r="A1174" s="318">
        <v>11281</v>
      </c>
      <c r="B1174" s="318" t="s">
        <v>18816</v>
      </c>
      <c r="C1174" s="318" t="s">
        <v>16907</v>
      </c>
      <c r="D1174" s="318" t="s">
        <v>16916</v>
      </c>
      <c r="E1174" s="396" t="s">
        <v>18817</v>
      </c>
    </row>
    <row r="1175" spans="1:5">
      <c r="A1175" s="318">
        <v>1442</v>
      </c>
      <c r="B1175" s="318" t="s">
        <v>18818</v>
      </c>
      <c r="C1175" s="318" t="s">
        <v>16907</v>
      </c>
      <c r="D1175" s="318" t="s">
        <v>16908</v>
      </c>
      <c r="E1175" s="396" t="s">
        <v>18819</v>
      </c>
    </row>
    <row r="1176" spans="1:5">
      <c r="A1176" s="318">
        <v>13457</v>
      </c>
      <c r="B1176" s="318" t="s">
        <v>18820</v>
      </c>
      <c r="C1176" s="318" t="s">
        <v>16907</v>
      </c>
      <c r="D1176" s="318" t="s">
        <v>16908</v>
      </c>
      <c r="E1176" s="396" t="s">
        <v>18821</v>
      </c>
    </row>
    <row r="1177" spans="1:5">
      <c r="A1177" s="318">
        <v>40699</v>
      </c>
      <c r="B1177" s="318" t="s">
        <v>18822</v>
      </c>
      <c r="C1177" s="318" t="s">
        <v>16907</v>
      </c>
      <c r="D1177" s="318" t="s">
        <v>16908</v>
      </c>
      <c r="E1177" s="396" t="s">
        <v>18823</v>
      </c>
    </row>
    <row r="1178" spans="1:5">
      <c r="A1178" s="318">
        <v>40701</v>
      </c>
      <c r="B1178" s="318" t="s">
        <v>18824</v>
      </c>
      <c r="C1178" s="318" t="s">
        <v>16907</v>
      </c>
      <c r="D1178" s="318" t="s">
        <v>16908</v>
      </c>
      <c r="E1178" s="396" t="s">
        <v>18825</v>
      </c>
    </row>
    <row r="1179" spans="1:5">
      <c r="A1179" s="318">
        <v>40700</v>
      </c>
      <c r="B1179" s="318" t="s">
        <v>18826</v>
      </c>
      <c r="C1179" s="318" t="s">
        <v>16907</v>
      </c>
      <c r="D1179" s="318" t="s">
        <v>16908</v>
      </c>
      <c r="E1179" s="396" t="s">
        <v>18827</v>
      </c>
    </row>
    <row r="1180" spans="1:5">
      <c r="A1180" s="318">
        <v>13458</v>
      </c>
      <c r="B1180" s="318" t="s">
        <v>18828</v>
      </c>
      <c r="C1180" s="318" t="s">
        <v>16907</v>
      </c>
      <c r="D1180" s="318" t="s">
        <v>16908</v>
      </c>
      <c r="E1180" s="396" t="s">
        <v>18829</v>
      </c>
    </row>
    <row r="1181" spans="1:5">
      <c r="A1181" s="318">
        <v>11134</v>
      </c>
      <c r="B1181" s="318" t="s">
        <v>18830</v>
      </c>
      <c r="C1181" s="318" t="s">
        <v>17568</v>
      </c>
      <c r="D1181" s="318" t="s">
        <v>16908</v>
      </c>
      <c r="E1181" s="396" t="s">
        <v>8336</v>
      </c>
    </row>
    <row r="1182" spans="1:5">
      <c r="A1182" s="318">
        <v>11135</v>
      </c>
      <c r="B1182" s="318" t="s">
        <v>18831</v>
      </c>
      <c r="C1182" s="318" t="s">
        <v>17568</v>
      </c>
      <c r="D1182" s="318" t="s">
        <v>16908</v>
      </c>
      <c r="E1182" s="396" t="s">
        <v>18832</v>
      </c>
    </row>
    <row r="1183" spans="1:5">
      <c r="A1183" s="318">
        <v>11136</v>
      </c>
      <c r="B1183" s="318" t="s">
        <v>18833</v>
      </c>
      <c r="C1183" s="318" t="s">
        <v>17568</v>
      </c>
      <c r="D1183" s="318" t="s">
        <v>16908</v>
      </c>
      <c r="E1183" s="396" t="s">
        <v>18834</v>
      </c>
    </row>
    <row r="1184" spans="1:5">
      <c r="A1184" s="318">
        <v>34743</v>
      </c>
      <c r="B1184" s="318" t="s">
        <v>18835</v>
      </c>
      <c r="C1184" s="318" t="s">
        <v>17568</v>
      </c>
      <c r="D1184" s="318" t="s">
        <v>16908</v>
      </c>
      <c r="E1184" s="396" t="s">
        <v>18836</v>
      </c>
    </row>
    <row r="1185" spans="1:5">
      <c r="A1185" s="318">
        <v>11137</v>
      </c>
      <c r="B1185" s="318" t="s">
        <v>18837</v>
      </c>
      <c r="C1185" s="318" t="s">
        <v>17568</v>
      </c>
      <c r="D1185" s="318" t="s">
        <v>16908</v>
      </c>
      <c r="E1185" s="396" t="s">
        <v>18838</v>
      </c>
    </row>
    <row r="1186" spans="1:5">
      <c r="A1186" s="318">
        <v>34745</v>
      </c>
      <c r="B1186" s="318" t="s">
        <v>18839</v>
      </c>
      <c r="C1186" s="318" t="s">
        <v>17568</v>
      </c>
      <c r="D1186" s="318" t="s">
        <v>16908</v>
      </c>
      <c r="E1186" s="396" t="s">
        <v>16687</v>
      </c>
    </row>
    <row r="1187" spans="1:5">
      <c r="A1187" s="318">
        <v>34746</v>
      </c>
      <c r="B1187" s="318" t="s">
        <v>18840</v>
      </c>
      <c r="C1187" s="318" t="s">
        <v>17568</v>
      </c>
      <c r="D1187" s="318" t="s">
        <v>16908</v>
      </c>
      <c r="E1187" s="396" t="s">
        <v>18841</v>
      </c>
    </row>
    <row r="1188" spans="1:5">
      <c r="A1188" s="318">
        <v>1360</v>
      </c>
      <c r="B1188" s="318" t="s">
        <v>18842</v>
      </c>
      <c r="C1188" s="318" t="s">
        <v>17568</v>
      </c>
      <c r="D1188" s="318" t="s">
        <v>16908</v>
      </c>
      <c r="E1188" s="396" t="s">
        <v>1440</v>
      </c>
    </row>
    <row r="1189" spans="1:5">
      <c r="A1189" s="318">
        <v>36524</v>
      </c>
      <c r="B1189" s="318" t="s">
        <v>18843</v>
      </c>
      <c r="C1189" s="318" t="s">
        <v>16907</v>
      </c>
      <c r="D1189" s="318" t="s">
        <v>16908</v>
      </c>
      <c r="E1189" s="396" t="s">
        <v>18844</v>
      </c>
    </row>
    <row r="1190" spans="1:5">
      <c r="A1190" s="318">
        <v>36526</v>
      </c>
      <c r="B1190" s="318" t="s">
        <v>18845</v>
      </c>
      <c r="C1190" s="318" t="s">
        <v>16907</v>
      </c>
      <c r="D1190" s="318" t="s">
        <v>16908</v>
      </c>
      <c r="E1190" s="396" t="s">
        <v>18846</v>
      </c>
    </row>
    <row r="1191" spans="1:5">
      <c r="A1191" s="318">
        <v>36523</v>
      </c>
      <c r="B1191" s="318" t="s">
        <v>18847</v>
      </c>
      <c r="C1191" s="318" t="s">
        <v>16907</v>
      </c>
      <c r="D1191" s="318" t="s">
        <v>16908</v>
      </c>
      <c r="E1191" s="396" t="s">
        <v>18848</v>
      </c>
    </row>
    <row r="1192" spans="1:5">
      <c r="A1192" s="318">
        <v>36527</v>
      </c>
      <c r="B1192" s="318" t="s">
        <v>18849</v>
      </c>
      <c r="C1192" s="318" t="s">
        <v>16907</v>
      </c>
      <c r="D1192" s="318" t="s">
        <v>16908</v>
      </c>
      <c r="E1192" s="396" t="s">
        <v>18850</v>
      </c>
    </row>
    <row r="1193" spans="1:5">
      <c r="A1193" s="318">
        <v>38642</v>
      </c>
      <c r="B1193" s="318" t="s">
        <v>18851</v>
      </c>
      <c r="C1193" s="318" t="s">
        <v>16907</v>
      </c>
      <c r="D1193" s="318" t="s">
        <v>16908</v>
      </c>
      <c r="E1193" s="396" t="s">
        <v>18852</v>
      </c>
    </row>
    <row r="1194" spans="1:5">
      <c r="A1194" s="318">
        <v>36522</v>
      </c>
      <c r="B1194" s="318" t="s">
        <v>18853</v>
      </c>
      <c r="C1194" s="318" t="s">
        <v>16907</v>
      </c>
      <c r="D1194" s="318" t="s">
        <v>16908</v>
      </c>
      <c r="E1194" s="396" t="s">
        <v>18854</v>
      </c>
    </row>
    <row r="1195" spans="1:5">
      <c r="A1195" s="318">
        <v>36525</v>
      </c>
      <c r="B1195" s="318" t="s">
        <v>18855</v>
      </c>
      <c r="C1195" s="318" t="s">
        <v>16907</v>
      </c>
      <c r="D1195" s="318" t="s">
        <v>16908</v>
      </c>
      <c r="E1195" s="396" t="s">
        <v>18856</v>
      </c>
    </row>
    <row r="1196" spans="1:5">
      <c r="A1196" s="318">
        <v>13803</v>
      </c>
      <c r="B1196" s="318" t="s">
        <v>18857</v>
      </c>
      <c r="C1196" s="318" t="s">
        <v>16907</v>
      </c>
      <c r="D1196" s="318" t="s">
        <v>16916</v>
      </c>
      <c r="E1196" s="396" t="s">
        <v>18858</v>
      </c>
    </row>
    <row r="1197" spans="1:5">
      <c r="A1197" s="318">
        <v>34348</v>
      </c>
      <c r="B1197" s="318" t="s">
        <v>18859</v>
      </c>
      <c r="C1197" s="318" t="s">
        <v>16973</v>
      </c>
      <c r="D1197" s="318" t="s">
        <v>16908</v>
      </c>
      <c r="E1197" s="396" t="s">
        <v>15538</v>
      </c>
    </row>
    <row r="1198" spans="1:5">
      <c r="A1198" s="318">
        <v>34347</v>
      </c>
      <c r="B1198" s="318" t="s">
        <v>18860</v>
      </c>
      <c r="C1198" s="318" t="s">
        <v>16973</v>
      </c>
      <c r="D1198" s="318" t="s">
        <v>16908</v>
      </c>
      <c r="E1198" s="396" t="s">
        <v>3340</v>
      </c>
    </row>
    <row r="1199" spans="1:5">
      <c r="A1199" s="318">
        <v>11146</v>
      </c>
      <c r="B1199" s="318" t="s">
        <v>18861</v>
      </c>
      <c r="C1199" s="318" t="s">
        <v>17125</v>
      </c>
      <c r="D1199" s="318" t="s">
        <v>16908</v>
      </c>
      <c r="E1199" s="396" t="s">
        <v>18862</v>
      </c>
    </row>
    <row r="1200" spans="1:5">
      <c r="A1200" s="318">
        <v>11147</v>
      </c>
      <c r="B1200" s="318" t="s">
        <v>18863</v>
      </c>
      <c r="C1200" s="318" t="s">
        <v>17125</v>
      </c>
      <c r="D1200" s="318" t="s">
        <v>16908</v>
      </c>
      <c r="E1200" s="396" t="s">
        <v>18864</v>
      </c>
    </row>
    <row r="1201" spans="1:5">
      <c r="A1201" s="318">
        <v>34872</v>
      </c>
      <c r="B1201" s="318" t="s">
        <v>18865</v>
      </c>
      <c r="C1201" s="318" t="s">
        <v>17125</v>
      </c>
      <c r="D1201" s="318" t="s">
        <v>16908</v>
      </c>
      <c r="E1201" s="396" t="s">
        <v>18866</v>
      </c>
    </row>
    <row r="1202" spans="1:5">
      <c r="A1202" s="318">
        <v>34491</v>
      </c>
      <c r="B1202" s="318" t="s">
        <v>18867</v>
      </c>
      <c r="C1202" s="318" t="s">
        <v>17125</v>
      </c>
      <c r="D1202" s="318" t="s">
        <v>16908</v>
      </c>
      <c r="E1202" s="396" t="s">
        <v>18868</v>
      </c>
    </row>
    <row r="1203" spans="1:5">
      <c r="A1203" s="318">
        <v>34770</v>
      </c>
      <c r="B1203" s="318" t="s">
        <v>18869</v>
      </c>
      <c r="C1203" s="318" t="s">
        <v>18629</v>
      </c>
      <c r="D1203" s="318" t="s">
        <v>16908</v>
      </c>
      <c r="E1203" s="396" t="s">
        <v>18870</v>
      </c>
    </row>
    <row r="1204" spans="1:5">
      <c r="A1204" s="318">
        <v>1518</v>
      </c>
      <c r="B1204" s="318" t="s">
        <v>18871</v>
      </c>
      <c r="C1204" s="318" t="s">
        <v>18629</v>
      </c>
      <c r="D1204" s="318" t="s">
        <v>16916</v>
      </c>
      <c r="E1204" s="396" t="s">
        <v>18872</v>
      </c>
    </row>
    <row r="1205" spans="1:5">
      <c r="A1205" s="318">
        <v>41965</v>
      </c>
      <c r="B1205" s="318" t="s">
        <v>18873</v>
      </c>
      <c r="C1205" s="318" t="s">
        <v>18629</v>
      </c>
      <c r="D1205" s="318" t="s">
        <v>16908</v>
      </c>
      <c r="E1205" s="396" t="s">
        <v>18874</v>
      </c>
    </row>
    <row r="1206" spans="1:5">
      <c r="A1206" s="318">
        <v>1524</v>
      </c>
      <c r="B1206" s="318" t="s">
        <v>18875</v>
      </c>
      <c r="C1206" s="318" t="s">
        <v>17125</v>
      </c>
      <c r="D1206" s="318" t="s">
        <v>16908</v>
      </c>
      <c r="E1206" s="396" t="s">
        <v>18876</v>
      </c>
    </row>
    <row r="1207" spans="1:5">
      <c r="A1207" s="318">
        <v>34492</v>
      </c>
      <c r="B1207" s="318" t="s">
        <v>18877</v>
      </c>
      <c r="C1207" s="318" t="s">
        <v>17125</v>
      </c>
      <c r="D1207" s="318" t="s">
        <v>16916</v>
      </c>
      <c r="E1207" s="396" t="s">
        <v>18878</v>
      </c>
    </row>
    <row r="1208" spans="1:5">
      <c r="A1208" s="318">
        <v>38404</v>
      </c>
      <c r="B1208" s="318" t="s">
        <v>18879</v>
      </c>
      <c r="C1208" s="318" t="s">
        <v>17125</v>
      </c>
      <c r="D1208" s="318" t="s">
        <v>16908</v>
      </c>
      <c r="E1208" s="396" t="s">
        <v>18880</v>
      </c>
    </row>
    <row r="1209" spans="1:5">
      <c r="A1209" s="318">
        <v>39849</v>
      </c>
      <c r="B1209" s="318" t="s">
        <v>18881</v>
      </c>
      <c r="C1209" s="318" t="s">
        <v>17125</v>
      </c>
      <c r="D1209" s="318" t="s">
        <v>16908</v>
      </c>
      <c r="E1209" s="396" t="s">
        <v>18882</v>
      </c>
    </row>
    <row r="1210" spans="1:5">
      <c r="A1210" s="318">
        <v>38464</v>
      </c>
      <c r="B1210" s="318" t="s">
        <v>18883</v>
      </c>
      <c r="C1210" s="318" t="s">
        <v>17125</v>
      </c>
      <c r="D1210" s="318" t="s">
        <v>16908</v>
      </c>
      <c r="E1210" s="396" t="s">
        <v>18884</v>
      </c>
    </row>
    <row r="1211" spans="1:5">
      <c r="A1211" s="318">
        <v>1527</v>
      </c>
      <c r="B1211" s="318" t="s">
        <v>18885</v>
      </c>
      <c r="C1211" s="318" t="s">
        <v>17125</v>
      </c>
      <c r="D1211" s="318" t="s">
        <v>16908</v>
      </c>
      <c r="E1211" s="396" t="s">
        <v>18886</v>
      </c>
    </row>
    <row r="1212" spans="1:5">
      <c r="A1212" s="318">
        <v>34493</v>
      </c>
      <c r="B1212" s="318" t="s">
        <v>18887</v>
      </c>
      <c r="C1212" s="318" t="s">
        <v>17125</v>
      </c>
      <c r="D1212" s="318" t="s">
        <v>16908</v>
      </c>
      <c r="E1212" s="396" t="s">
        <v>18888</v>
      </c>
    </row>
    <row r="1213" spans="1:5">
      <c r="A1213" s="318">
        <v>38405</v>
      </c>
      <c r="B1213" s="318" t="s">
        <v>18889</v>
      </c>
      <c r="C1213" s="318" t="s">
        <v>17125</v>
      </c>
      <c r="D1213" s="318" t="s">
        <v>16908</v>
      </c>
      <c r="E1213" s="396" t="s">
        <v>18890</v>
      </c>
    </row>
    <row r="1214" spans="1:5">
      <c r="A1214" s="318">
        <v>38408</v>
      </c>
      <c r="B1214" s="318" t="s">
        <v>18891</v>
      </c>
      <c r="C1214" s="318" t="s">
        <v>17125</v>
      </c>
      <c r="D1214" s="318" t="s">
        <v>16908</v>
      </c>
      <c r="E1214" s="396" t="s">
        <v>18892</v>
      </c>
    </row>
    <row r="1215" spans="1:5">
      <c r="A1215" s="318">
        <v>1525</v>
      </c>
      <c r="B1215" s="318" t="s">
        <v>18893</v>
      </c>
      <c r="C1215" s="318" t="s">
        <v>17125</v>
      </c>
      <c r="D1215" s="318" t="s">
        <v>16908</v>
      </c>
      <c r="E1215" s="396" t="s">
        <v>18894</v>
      </c>
    </row>
    <row r="1216" spans="1:5">
      <c r="A1216" s="318">
        <v>34494</v>
      </c>
      <c r="B1216" s="318" t="s">
        <v>18895</v>
      </c>
      <c r="C1216" s="318" t="s">
        <v>17125</v>
      </c>
      <c r="D1216" s="318" t="s">
        <v>16908</v>
      </c>
      <c r="E1216" s="396" t="s">
        <v>18896</v>
      </c>
    </row>
    <row r="1217" spans="1:5">
      <c r="A1217" s="318">
        <v>38406</v>
      </c>
      <c r="B1217" s="318" t="s">
        <v>18897</v>
      </c>
      <c r="C1217" s="318" t="s">
        <v>17125</v>
      </c>
      <c r="D1217" s="318" t="s">
        <v>16908</v>
      </c>
      <c r="E1217" s="396" t="s">
        <v>18898</v>
      </c>
    </row>
    <row r="1218" spans="1:5">
      <c r="A1218" s="318">
        <v>38409</v>
      </c>
      <c r="B1218" s="318" t="s">
        <v>18899</v>
      </c>
      <c r="C1218" s="318" t="s">
        <v>17125</v>
      </c>
      <c r="D1218" s="318" t="s">
        <v>16908</v>
      </c>
      <c r="E1218" s="396" t="s">
        <v>18900</v>
      </c>
    </row>
    <row r="1219" spans="1:5">
      <c r="A1219" s="318">
        <v>43360</v>
      </c>
      <c r="B1219" s="318" t="s">
        <v>18901</v>
      </c>
      <c r="C1219" s="318" t="s">
        <v>17125</v>
      </c>
      <c r="D1219" s="318" t="s">
        <v>16908</v>
      </c>
      <c r="E1219" s="396" t="s">
        <v>18902</v>
      </c>
    </row>
    <row r="1220" spans="1:5">
      <c r="A1220" s="318">
        <v>11145</v>
      </c>
      <c r="B1220" s="318" t="s">
        <v>18903</v>
      </c>
      <c r="C1220" s="318" t="s">
        <v>17125</v>
      </c>
      <c r="D1220" s="318" t="s">
        <v>16908</v>
      </c>
      <c r="E1220" s="396" t="s">
        <v>18866</v>
      </c>
    </row>
    <row r="1221" spans="1:5">
      <c r="A1221" s="318">
        <v>34495</v>
      </c>
      <c r="B1221" s="318" t="s">
        <v>18904</v>
      </c>
      <c r="C1221" s="318" t="s">
        <v>17125</v>
      </c>
      <c r="D1221" s="318" t="s">
        <v>16908</v>
      </c>
      <c r="E1221" s="396" t="s">
        <v>18905</v>
      </c>
    </row>
    <row r="1222" spans="1:5">
      <c r="A1222" s="318">
        <v>34479</v>
      </c>
      <c r="B1222" s="318" t="s">
        <v>18906</v>
      </c>
      <c r="C1222" s="318" t="s">
        <v>17125</v>
      </c>
      <c r="D1222" s="318" t="s">
        <v>16908</v>
      </c>
      <c r="E1222" s="396" t="s">
        <v>18868</v>
      </c>
    </row>
    <row r="1223" spans="1:5">
      <c r="A1223" s="318">
        <v>34496</v>
      </c>
      <c r="B1223" s="318" t="s">
        <v>18907</v>
      </c>
      <c r="C1223" s="318" t="s">
        <v>17125</v>
      </c>
      <c r="D1223" s="318" t="s">
        <v>16908</v>
      </c>
      <c r="E1223" s="396" t="s">
        <v>18908</v>
      </c>
    </row>
    <row r="1224" spans="1:5">
      <c r="A1224" s="318">
        <v>34481</v>
      </c>
      <c r="B1224" s="318" t="s">
        <v>18909</v>
      </c>
      <c r="C1224" s="318" t="s">
        <v>17125</v>
      </c>
      <c r="D1224" s="318" t="s">
        <v>16908</v>
      </c>
      <c r="E1224" s="396" t="s">
        <v>18910</v>
      </c>
    </row>
    <row r="1225" spans="1:5">
      <c r="A1225" s="318">
        <v>34483</v>
      </c>
      <c r="B1225" s="318" t="s">
        <v>18911</v>
      </c>
      <c r="C1225" s="318" t="s">
        <v>17125</v>
      </c>
      <c r="D1225" s="318" t="s">
        <v>16908</v>
      </c>
      <c r="E1225" s="396" t="s">
        <v>18912</v>
      </c>
    </row>
    <row r="1226" spans="1:5">
      <c r="A1226" s="318">
        <v>34485</v>
      </c>
      <c r="B1226" s="318" t="s">
        <v>18913</v>
      </c>
      <c r="C1226" s="318" t="s">
        <v>17125</v>
      </c>
      <c r="D1226" s="318" t="s">
        <v>16908</v>
      </c>
      <c r="E1226" s="396" t="s">
        <v>18914</v>
      </c>
    </row>
    <row r="1227" spans="1:5">
      <c r="A1227" s="318">
        <v>14041</v>
      </c>
      <c r="B1227" s="318" t="s">
        <v>18915</v>
      </c>
      <c r="C1227" s="318" t="s">
        <v>17125</v>
      </c>
      <c r="D1227" s="318" t="s">
        <v>16908</v>
      </c>
      <c r="E1227" s="396" t="s">
        <v>18916</v>
      </c>
    </row>
    <row r="1228" spans="1:5">
      <c r="A1228" s="318">
        <v>1523</v>
      </c>
      <c r="B1228" s="318" t="s">
        <v>18917</v>
      </c>
      <c r="C1228" s="318" t="s">
        <v>17125</v>
      </c>
      <c r="D1228" s="318" t="s">
        <v>16908</v>
      </c>
      <c r="E1228" s="396" t="s">
        <v>18918</v>
      </c>
    </row>
    <row r="1229" spans="1:5">
      <c r="A1229" s="318">
        <v>14052</v>
      </c>
      <c r="B1229" s="318" t="s">
        <v>18919</v>
      </c>
      <c r="C1229" s="318" t="s">
        <v>16907</v>
      </c>
      <c r="D1229" s="318" t="s">
        <v>16908</v>
      </c>
      <c r="E1229" s="396" t="s">
        <v>13857</v>
      </c>
    </row>
    <row r="1230" spans="1:5">
      <c r="A1230" s="318">
        <v>14054</v>
      </c>
      <c r="B1230" s="318" t="s">
        <v>18920</v>
      </c>
      <c r="C1230" s="318" t="s">
        <v>16907</v>
      </c>
      <c r="D1230" s="318" t="s">
        <v>16908</v>
      </c>
      <c r="E1230" s="396" t="s">
        <v>12832</v>
      </c>
    </row>
    <row r="1231" spans="1:5">
      <c r="A1231" s="318">
        <v>14053</v>
      </c>
      <c r="B1231" s="318" t="s">
        <v>18921</v>
      </c>
      <c r="C1231" s="318" t="s">
        <v>16907</v>
      </c>
      <c r="D1231" s="318" t="s">
        <v>16908</v>
      </c>
      <c r="E1231" s="396" t="s">
        <v>18922</v>
      </c>
    </row>
    <row r="1232" spans="1:5">
      <c r="A1232" s="318">
        <v>2558</v>
      </c>
      <c r="B1232" s="318" t="s">
        <v>18923</v>
      </c>
      <c r="C1232" s="318" t="s">
        <v>16907</v>
      </c>
      <c r="D1232" s="318" t="s">
        <v>16908</v>
      </c>
      <c r="E1232" s="396" t="s">
        <v>6192</v>
      </c>
    </row>
    <row r="1233" spans="1:5">
      <c r="A1233" s="318">
        <v>2560</v>
      </c>
      <c r="B1233" s="318" t="s">
        <v>18924</v>
      </c>
      <c r="C1233" s="318" t="s">
        <v>16907</v>
      </c>
      <c r="D1233" s="318" t="s">
        <v>16908</v>
      </c>
      <c r="E1233" s="396" t="s">
        <v>12697</v>
      </c>
    </row>
    <row r="1234" spans="1:5">
      <c r="A1234" s="318">
        <v>2559</v>
      </c>
      <c r="B1234" s="318" t="s">
        <v>18925</v>
      </c>
      <c r="C1234" s="318" t="s">
        <v>16907</v>
      </c>
      <c r="D1234" s="318" t="s">
        <v>16916</v>
      </c>
      <c r="E1234" s="396" t="s">
        <v>8909</v>
      </c>
    </row>
    <row r="1235" spans="1:5">
      <c r="A1235" s="318">
        <v>2592</v>
      </c>
      <c r="B1235" s="318" t="s">
        <v>18926</v>
      </c>
      <c r="C1235" s="318" t="s">
        <v>16907</v>
      </c>
      <c r="D1235" s="318" t="s">
        <v>16908</v>
      </c>
      <c r="E1235" s="396" t="s">
        <v>18927</v>
      </c>
    </row>
    <row r="1236" spans="1:5">
      <c r="A1236" s="318">
        <v>2566</v>
      </c>
      <c r="B1236" s="318" t="s">
        <v>18928</v>
      </c>
      <c r="C1236" s="318" t="s">
        <v>16907</v>
      </c>
      <c r="D1236" s="318" t="s">
        <v>16908</v>
      </c>
      <c r="E1236" s="396" t="s">
        <v>15492</v>
      </c>
    </row>
    <row r="1237" spans="1:5">
      <c r="A1237" s="318">
        <v>2589</v>
      </c>
      <c r="B1237" s="318" t="s">
        <v>18929</v>
      </c>
      <c r="C1237" s="318" t="s">
        <v>16907</v>
      </c>
      <c r="D1237" s="318" t="s">
        <v>16908</v>
      </c>
      <c r="E1237" s="396" t="s">
        <v>10123</v>
      </c>
    </row>
    <row r="1238" spans="1:5">
      <c r="A1238" s="318">
        <v>2591</v>
      </c>
      <c r="B1238" s="318" t="s">
        <v>18930</v>
      </c>
      <c r="C1238" s="318" t="s">
        <v>16907</v>
      </c>
      <c r="D1238" s="318" t="s">
        <v>16908</v>
      </c>
      <c r="E1238" s="396" t="s">
        <v>15418</v>
      </c>
    </row>
    <row r="1239" spans="1:5">
      <c r="A1239" s="318">
        <v>2590</v>
      </c>
      <c r="B1239" s="318" t="s">
        <v>18931</v>
      </c>
      <c r="C1239" s="318" t="s">
        <v>16907</v>
      </c>
      <c r="D1239" s="318" t="s">
        <v>16908</v>
      </c>
      <c r="E1239" s="396" t="s">
        <v>18932</v>
      </c>
    </row>
    <row r="1240" spans="1:5">
      <c r="A1240" s="318">
        <v>2567</v>
      </c>
      <c r="B1240" s="318" t="s">
        <v>18933</v>
      </c>
      <c r="C1240" s="318" t="s">
        <v>16907</v>
      </c>
      <c r="D1240" s="318" t="s">
        <v>16908</v>
      </c>
      <c r="E1240" s="396" t="s">
        <v>18934</v>
      </c>
    </row>
    <row r="1241" spans="1:5">
      <c r="A1241" s="318">
        <v>2565</v>
      </c>
      <c r="B1241" s="318" t="s">
        <v>18935</v>
      </c>
      <c r="C1241" s="318" t="s">
        <v>16907</v>
      </c>
      <c r="D1241" s="318" t="s">
        <v>16908</v>
      </c>
      <c r="E1241" s="396" t="s">
        <v>8954</v>
      </c>
    </row>
    <row r="1242" spans="1:5">
      <c r="A1242" s="318">
        <v>2568</v>
      </c>
      <c r="B1242" s="318" t="s">
        <v>18936</v>
      </c>
      <c r="C1242" s="318" t="s">
        <v>16907</v>
      </c>
      <c r="D1242" s="318" t="s">
        <v>16908</v>
      </c>
      <c r="E1242" s="396" t="s">
        <v>18937</v>
      </c>
    </row>
    <row r="1243" spans="1:5">
      <c r="A1243" s="318">
        <v>2594</v>
      </c>
      <c r="B1243" s="318" t="s">
        <v>18938</v>
      </c>
      <c r="C1243" s="318" t="s">
        <v>16907</v>
      </c>
      <c r="D1243" s="318" t="s">
        <v>16908</v>
      </c>
      <c r="E1243" s="396" t="s">
        <v>18939</v>
      </c>
    </row>
    <row r="1244" spans="1:5">
      <c r="A1244" s="318">
        <v>2587</v>
      </c>
      <c r="B1244" s="318" t="s">
        <v>18940</v>
      </c>
      <c r="C1244" s="318" t="s">
        <v>16907</v>
      </c>
      <c r="D1244" s="318" t="s">
        <v>16908</v>
      </c>
      <c r="E1244" s="396" t="s">
        <v>18941</v>
      </c>
    </row>
    <row r="1245" spans="1:5">
      <c r="A1245" s="318">
        <v>2588</v>
      </c>
      <c r="B1245" s="318" t="s">
        <v>18942</v>
      </c>
      <c r="C1245" s="318" t="s">
        <v>16907</v>
      </c>
      <c r="D1245" s="318" t="s">
        <v>16908</v>
      </c>
      <c r="E1245" s="396" t="s">
        <v>18439</v>
      </c>
    </row>
    <row r="1246" spans="1:5">
      <c r="A1246" s="318">
        <v>2569</v>
      </c>
      <c r="B1246" s="318" t="s">
        <v>18943</v>
      </c>
      <c r="C1246" s="318" t="s">
        <v>16907</v>
      </c>
      <c r="D1246" s="318" t="s">
        <v>16908</v>
      </c>
      <c r="E1246" s="396" t="s">
        <v>18944</v>
      </c>
    </row>
    <row r="1247" spans="1:5">
      <c r="A1247" s="318">
        <v>2570</v>
      </c>
      <c r="B1247" s="318" t="s">
        <v>18945</v>
      </c>
      <c r="C1247" s="318" t="s">
        <v>16907</v>
      </c>
      <c r="D1247" s="318" t="s">
        <v>16908</v>
      </c>
      <c r="E1247" s="396" t="s">
        <v>6683</v>
      </c>
    </row>
    <row r="1248" spans="1:5">
      <c r="A1248" s="318">
        <v>2571</v>
      </c>
      <c r="B1248" s="318" t="s">
        <v>18946</v>
      </c>
      <c r="C1248" s="318" t="s">
        <v>16907</v>
      </c>
      <c r="D1248" s="318" t="s">
        <v>16908</v>
      </c>
      <c r="E1248" s="396" t="s">
        <v>18947</v>
      </c>
    </row>
    <row r="1249" spans="1:5">
      <c r="A1249" s="318">
        <v>2593</v>
      </c>
      <c r="B1249" s="318" t="s">
        <v>18948</v>
      </c>
      <c r="C1249" s="318" t="s">
        <v>16907</v>
      </c>
      <c r="D1249" s="318" t="s">
        <v>16908</v>
      </c>
      <c r="E1249" s="396" t="s">
        <v>18949</v>
      </c>
    </row>
    <row r="1250" spans="1:5">
      <c r="A1250" s="318">
        <v>2572</v>
      </c>
      <c r="B1250" s="318" t="s">
        <v>18950</v>
      </c>
      <c r="C1250" s="318" t="s">
        <v>16907</v>
      </c>
      <c r="D1250" s="318" t="s">
        <v>16908</v>
      </c>
      <c r="E1250" s="396" t="s">
        <v>18951</v>
      </c>
    </row>
    <row r="1251" spans="1:5">
      <c r="A1251" s="318">
        <v>2595</v>
      </c>
      <c r="B1251" s="318" t="s">
        <v>18952</v>
      </c>
      <c r="C1251" s="318" t="s">
        <v>16907</v>
      </c>
      <c r="D1251" s="318" t="s">
        <v>16908</v>
      </c>
      <c r="E1251" s="396" t="s">
        <v>18953</v>
      </c>
    </row>
    <row r="1252" spans="1:5">
      <c r="A1252" s="318">
        <v>2576</v>
      </c>
      <c r="B1252" s="318" t="s">
        <v>18954</v>
      </c>
      <c r="C1252" s="318" t="s">
        <v>16907</v>
      </c>
      <c r="D1252" s="318" t="s">
        <v>16908</v>
      </c>
      <c r="E1252" s="396" t="s">
        <v>18955</v>
      </c>
    </row>
    <row r="1253" spans="1:5">
      <c r="A1253" s="318">
        <v>2575</v>
      </c>
      <c r="B1253" s="318" t="s">
        <v>18956</v>
      </c>
      <c r="C1253" s="318" t="s">
        <v>16907</v>
      </c>
      <c r="D1253" s="318" t="s">
        <v>16908</v>
      </c>
      <c r="E1253" s="396" t="s">
        <v>18957</v>
      </c>
    </row>
    <row r="1254" spans="1:5">
      <c r="A1254" s="318">
        <v>2573</v>
      </c>
      <c r="B1254" s="318" t="s">
        <v>18958</v>
      </c>
      <c r="C1254" s="318" t="s">
        <v>16907</v>
      </c>
      <c r="D1254" s="318" t="s">
        <v>16908</v>
      </c>
      <c r="E1254" s="396" t="s">
        <v>18959</v>
      </c>
    </row>
    <row r="1255" spans="1:5">
      <c r="A1255" s="318">
        <v>2586</v>
      </c>
      <c r="B1255" s="318" t="s">
        <v>18960</v>
      </c>
      <c r="C1255" s="318" t="s">
        <v>16907</v>
      </c>
      <c r="D1255" s="318" t="s">
        <v>16908</v>
      </c>
      <c r="E1255" s="396" t="s">
        <v>18493</v>
      </c>
    </row>
    <row r="1256" spans="1:5">
      <c r="A1256" s="318">
        <v>2577</v>
      </c>
      <c r="B1256" s="318" t="s">
        <v>18961</v>
      </c>
      <c r="C1256" s="318" t="s">
        <v>16907</v>
      </c>
      <c r="D1256" s="318" t="s">
        <v>16908</v>
      </c>
      <c r="E1256" s="396" t="s">
        <v>18962</v>
      </c>
    </row>
    <row r="1257" spans="1:5">
      <c r="A1257" s="318">
        <v>2574</v>
      </c>
      <c r="B1257" s="318" t="s">
        <v>18963</v>
      </c>
      <c r="C1257" s="318" t="s">
        <v>16907</v>
      </c>
      <c r="D1257" s="318" t="s">
        <v>16908</v>
      </c>
      <c r="E1257" s="396" t="s">
        <v>18964</v>
      </c>
    </row>
    <row r="1258" spans="1:5">
      <c r="A1258" s="318">
        <v>2578</v>
      </c>
      <c r="B1258" s="318" t="s">
        <v>18965</v>
      </c>
      <c r="C1258" s="318" t="s">
        <v>16907</v>
      </c>
      <c r="D1258" s="318" t="s">
        <v>16908</v>
      </c>
      <c r="E1258" s="396" t="s">
        <v>18966</v>
      </c>
    </row>
    <row r="1259" spans="1:5">
      <c r="A1259" s="318">
        <v>2585</v>
      </c>
      <c r="B1259" s="318" t="s">
        <v>18967</v>
      </c>
      <c r="C1259" s="318" t="s">
        <v>16907</v>
      </c>
      <c r="D1259" s="318" t="s">
        <v>16908</v>
      </c>
      <c r="E1259" s="396" t="s">
        <v>18968</v>
      </c>
    </row>
    <row r="1260" spans="1:5">
      <c r="A1260" s="318">
        <v>12008</v>
      </c>
      <c r="B1260" s="318" t="s">
        <v>18969</v>
      </c>
      <c r="C1260" s="318" t="s">
        <v>16907</v>
      </c>
      <c r="D1260" s="318" t="s">
        <v>16908</v>
      </c>
      <c r="E1260" s="396" t="s">
        <v>18970</v>
      </c>
    </row>
    <row r="1261" spans="1:5">
      <c r="A1261" s="318">
        <v>2582</v>
      </c>
      <c r="B1261" s="318" t="s">
        <v>18971</v>
      </c>
      <c r="C1261" s="318" t="s">
        <v>16907</v>
      </c>
      <c r="D1261" s="318" t="s">
        <v>16908</v>
      </c>
      <c r="E1261" s="396" t="s">
        <v>18972</v>
      </c>
    </row>
    <row r="1262" spans="1:5">
      <c r="A1262" s="318">
        <v>2597</v>
      </c>
      <c r="B1262" s="318" t="s">
        <v>18973</v>
      </c>
      <c r="C1262" s="318" t="s">
        <v>16907</v>
      </c>
      <c r="D1262" s="318" t="s">
        <v>16908</v>
      </c>
      <c r="E1262" s="396" t="s">
        <v>18974</v>
      </c>
    </row>
    <row r="1263" spans="1:5">
      <c r="A1263" s="318">
        <v>2579</v>
      </c>
      <c r="B1263" s="318" t="s">
        <v>18975</v>
      </c>
      <c r="C1263" s="318" t="s">
        <v>16907</v>
      </c>
      <c r="D1263" s="318" t="s">
        <v>16908</v>
      </c>
      <c r="E1263" s="396" t="s">
        <v>6742</v>
      </c>
    </row>
    <row r="1264" spans="1:5">
      <c r="A1264" s="318">
        <v>2581</v>
      </c>
      <c r="B1264" s="318" t="s">
        <v>18976</v>
      </c>
      <c r="C1264" s="318" t="s">
        <v>16907</v>
      </c>
      <c r="D1264" s="318" t="s">
        <v>16908</v>
      </c>
      <c r="E1264" s="396" t="s">
        <v>18977</v>
      </c>
    </row>
    <row r="1265" spans="1:5">
      <c r="A1265" s="318">
        <v>2596</v>
      </c>
      <c r="B1265" s="318" t="s">
        <v>18978</v>
      </c>
      <c r="C1265" s="318" t="s">
        <v>16907</v>
      </c>
      <c r="D1265" s="318" t="s">
        <v>16908</v>
      </c>
      <c r="E1265" s="396" t="s">
        <v>16215</v>
      </c>
    </row>
    <row r="1266" spans="1:5">
      <c r="A1266" s="318">
        <v>2580</v>
      </c>
      <c r="B1266" s="318" t="s">
        <v>18979</v>
      </c>
      <c r="C1266" s="318" t="s">
        <v>16907</v>
      </c>
      <c r="D1266" s="318" t="s">
        <v>16908</v>
      </c>
      <c r="E1266" s="396" t="s">
        <v>18980</v>
      </c>
    </row>
    <row r="1267" spans="1:5">
      <c r="A1267" s="318">
        <v>2583</v>
      </c>
      <c r="B1267" s="318" t="s">
        <v>18981</v>
      </c>
      <c r="C1267" s="318" t="s">
        <v>16907</v>
      </c>
      <c r="D1267" s="318" t="s">
        <v>16908</v>
      </c>
      <c r="E1267" s="396" t="s">
        <v>18982</v>
      </c>
    </row>
    <row r="1268" spans="1:5">
      <c r="A1268" s="318">
        <v>2584</v>
      </c>
      <c r="B1268" s="318" t="s">
        <v>18983</v>
      </c>
      <c r="C1268" s="318" t="s">
        <v>16907</v>
      </c>
      <c r="D1268" s="318" t="s">
        <v>16908</v>
      </c>
      <c r="E1268" s="396" t="s">
        <v>18984</v>
      </c>
    </row>
    <row r="1269" spans="1:5">
      <c r="A1269" s="318">
        <v>12010</v>
      </c>
      <c r="B1269" s="318" t="s">
        <v>18985</v>
      </c>
      <c r="C1269" s="318" t="s">
        <v>16907</v>
      </c>
      <c r="D1269" s="318" t="s">
        <v>16908</v>
      </c>
      <c r="E1269" s="396" t="s">
        <v>13104</v>
      </c>
    </row>
    <row r="1270" spans="1:5">
      <c r="A1270" s="318">
        <v>39329</v>
      </c>
      <c r="B1270" s="318" t="s">
        <v>18986</v>
      </c>
      <c r="C1270" s="318" t="s">
        <v>16907</v>
      </c>
      <c r="D1270" s="318" t="s">
        <v>16908</v>
      </c>
      <c r="E1270" s="396" t="s">
        <v>18987</v>
      </c>
    </row>
    <row r="1271" spans="1:5">
      <c r="A1271" s="318">
        <v>39330</v>
      </c>
      <c r="B1271" s="318" t="s">
        <v>18988</v>
      </c>
      <c r="C1271" s="318" t="s">
        <v>16907</v>
      </c>
      <c r="D1271" s="318" t="s">
        <v>16908</v>
      </c>
      <c r="E1271" s="396" t="s">
        <v>18989</v>
      </c>
    </row>
    <row r="1272" spans="1:5">
      <c r="A1272" s="318">
        <v>39332</v>
      </c>
      <c r="B1272" s="318" t="s">
        <v>18990</v>
      </c>
      <c r="C1272" s="318" t="s">
        <v>16907</v>
      </c>
      <c r="D1272" s="318" t="s">
        <v>16908</v>
      </c>
      <c r="E1272" s="396" t="s">
        <v>6137</v>
      </c>
    </row>
    <row r="1273" spans="1:5">
      <c r="A1273" s="318">
        <v>39331</v>
      </c>
      <c r="B1273" s="318" t="s">
        <v>18991</v>
      </c>
      <c r="C1273" s="318" t="s">
        <v>16907</v>
      </c>
      <c r="D1273" s="318" t="s">
        <v>16908</v>
      </c>
      <c r="E1273" s="396" t="s">
        <v>6143</v>
      </c>
    </row>
    <row r="1274" spans="1:5">
      <c r="A1274" s="318">
        <v>39333</v>
      </c>
      <c r="B1274" s="318" t="s">
        <v>18992</v>
      </c>
      <c r="C1274" s="318" t="s">
        <v>16907</v>
      </c>
      <c r="D1274" s="318" t="s">
        <v>16908</v>
      </c>
      <c r="E1274" s="396" t="s">
        <v>2068</v>
      </c>
    </row>
    <row r="1275" spans="1:5">
      <c r="A1275" s="318">
        <v>39335</v>
      </c>
      <c r="B1275" s="318" t="s">
        <v>18993</v>
      </c>
      <c r="C1275" s="318" t="s">
        <v>16907</v>
      </c>
      <c r="D1275" s="318" t="s">
        <v>16908</v>
      </c>
      <c r="E1275" s="396" t="s">
        <v>12586</v>
      </c>
    </row>
    <row r="1276" spans="1:5">
      <c r="A1276" s="318">
        <v>39334</v>
      </c>
      <c r="B1276" s="318" t="s">
        <v>18994</v>
      </c>
      <c r="C1276" s="318" t="s">
        <v>16907</v>
      </c>
      <c r="D1276" s="318" t="s">
        <v>16908</v>
      </c>
      <c r="E1276" s="396" t="s">
        <v>8165</v>
      </c>
    </row>
    <row r="1277" spans="1:5">
      <c r="A1277" s="318">
        <v>12016</v>
      </c>
      <c r="B1277" s="318" t="s">
        <v>18995</v>
      </c>
      <c r="C1277" s="318" t="s">
        <v>16907</v>
      </c>
      <c r="D1277" s="318" t="s">
        <v>16908</v>
      </c>
      <c r="E1277" s="396" t="s">
        <v>18996</v>
      </c>
    </row>
    <row r="1278" spans="1:5">
      <c r="A1278" s="318">
        <v>12015</v>
      </c>
      <c r="B1278" s="318" t="s">
        <v>18997</v>
      </c>
      <c r="C1278" s="318" t="s">
        <v>16907</v>
      </c>
      <c r="D1278" s="318" t="s">
        <v>16908</v>
      </c>
      <c r="E1278" s="396" t="s">
        <v>18949</v>
      </c>
    </row>
    <row r="1279" spans="1:5">
      <c r="A1279" s="318">
        <v>12020</v>
      </c>
      <c r="B1279" s="318" t="s">
        <v>18998</v>
      </c>
      <c r="C1279" s="318" t="s">
        <v>16907</v>
      </c>
      <c r="D1279" s="318" t="s">
        <v>16908</v>
      </c>
      <c r="E1279" s="396" t="s">
        <v>18996</v>
      </c>
    </row>
    <row r="1280" spans="1:5">
      <c r="A1280" s="318">
        <v>12019</v>
      </c>
      <c r="B1280" s="318" t="s">
        <v>18999</v>
      </c>
      <c r="C1280" s="318" t="s">
        <v>16907</v>
      </c>
      <c r="D1280" s="318" t="s">
        <v>16908</v>
      </c>
      <c r="E1280" s="396" t="s">
        <v>18949</v>
      </c>
    </row>
    <row r="1281" spans="1:5">
      <c r="A1281" s="318">
        <v>39336</v>
      </c>
      <c r="B1281" s="318" t="s">
        <v>19000</v>
      </c>
      <c r="C1281" s="318" t="s">
        <v>16907</v>
      </c>
      <c r="D1281" s="318" t="s">
        <v>16908</v>
      </c>
      <c r="E1281" s="396" t="s">
        <v>18989</v>
      </c>
    </row>
    <row r="1282" spans="1:5">
      <c r="A1282" s="318">
        <v>39338</v>
      </c>
      <c r="B1282" s="318" t="s">
        <v>19001</v>
      </c>
      <c r="C1282" s="318" t="s">
        <v>16907</v>
      </c>
      <c r="D1282" s="318" t="s">
        <v>16908</v>
      </c>
      <c r="E1282" s="396" t="s">
        <v>6137</v>
      </c>
    </row>
    <row r="1283" spans="1:5">
      <c r="A1283" s="318">
        <v>39337</v>
      </c>
      <c r="B1283" s="318" t="s">
        <v>19002</v>
      </c>
      <c r="C1283" s="318" t="s">
        <v>16907</v>
      </c>
      <c r="D1283" s="318" t="s">
        <v>16908</v>
      </c>
      <c r="E1283" s="396" t="s">
        <v>6143</v>
      </c>
    </row>
    <row r="1284" spans="1:5">
      <c r="A1284" s="318">
        <v>39341</v>
      </c>
      <c r="B1284" s="318" t="s">
        <v>19003</v>
      </c>
      <c r="C1284" s="318" t="s">
        <v>16907</v>
      </c>
      <c r="D1284" s="318" t="s">
        <v>16908</v>
      </c>
      <c r="E1284" s="396" t="s">
        <v>4982</v>
      </c>
    </row>
    <row r="1285" spans="1:5">
      <c r="A1285" s="318">
        <v>39340</v>
      </c>
      <c r="B1285" s="318" t="s">
        <v>19004</v>
      </c>
      <c r="C1285" s="318" t="s">
        <v>16907</v>
      </c>
      <c r="D1285" s="318" t="s">
        <v>16908</v>
      </c>
      <c r="E1285" s="396" t="s">
        <v>19005</v>
      </c>
    </row>
    <row r="1286" spans="1:5">
      <c r="A1286" s="318">
        <v>12025</v>
      </c>
      <c r="B1286" s="318" t="s">
        <v>19006</v>
      </c>
      <c r="C1286" s="318" t="s">
        <v>16907</v>
      </c>
      <c r="D1286" s="318" t="s">
        <v>16908</v>
      </c>
      <c r="E1286" s="396" t="s">
        <v>6052</v>
      </c>
    </row>
    <row r="1287" spans="1:5">
      <c r="A1287" s="318">
        <v>39342</v>
      </c>
      <c r="B1287" s="318" t="s">
        <v>19007</v>
      </c>
      <c r="C1287" s="318" t="s">
        <v>16907</v>
      </c>
      <c r="D1287" s="318" t="s">
        <v>16908</v>
      </c>
      <c r="E1287" s="396" t="s">
        <v>4982</v>
      </c>
    </row>
    <row r="1288" spans="1:5">
      <c r="A1288" s="318">
        <v>39343</v>
      </c>
      <c r="B1288" s="318" t="s">
        <v>19008</v>
      </c>
      <c r="C1288" s="318" t="s">
        <v>16907</v>
      </c>
      <c r="D1288" s="318" t="s">
        <v>16908</v>
      </c>
      <c r="E1288" s="396" t="s">
        <v>2239</v>
      </c>
    </row>
    <row r="1289" spans="1:5">
      <c r="A1289" s="318">
        <v>39345</v>
      </c>
      <c r="B1289" s="318" t="s">
        <v>19009</v>
      </c>
      <c r="C1289" s="318" t="s">
        <v>16907</v>
      </c>
      <c r="D1289" s="318" t="s">
        <v>16908</v>
      </c>
      <c r="E1289" s="396" t="s">
        <v>19010</v>
      </c>
    </row>
    <row r="1290" spans="1:5">
      <c r="A1290" s="318">
        <v>39344</v>
      </c>
      <c r="B1290" s="318" t="s">
        <v>19011</v>
      </c>
      <c r="C1290" s="318" t="s">
        <v>16907</v>
      </c>
      <c r="D1290" s="318" t="s">
        <v>16908</v>
      </c>
      <c r="E1290" s="396" t="s">
        <v>6707</v>
      </c>
    </row>
    <row r="1291" spans="1:5">
      <c r="A1291" s="318">
        <v>12623</v>
      </c>
      <c r="B1291" s="318" t="s">
        <v>19012</v>
      </c>
      <c r="C1291" s="318" t="s">
        <v>16973</v>
      </c>
      <c r="D1291" s="318" t="s">
        <v>16908</v>
      </c>
      <c r="E1291" s="396" t="s">
        <v>19013</v>
      </c>
    </row>
    <row r="1292" spans="1:5">
      <c r="A1292" s="318">
        <v>34498</v>
      </c>
      <c r="B1292" s="318" t="s">
        <v>19014</v>
      </c>
      <c r="C1292" s="318" t="s">
        <v>16907</v>
      </c>
      <c r="D1292" s="318" t="s">
        <v>16908</v>
      </c>
      <c r="E1292" s="396" t="s">
        <v>19015</v>
      </c>
    </row>
    <row r="1293" spans="1:5">
      <c r="A1293" s="318">
        <v>13244</v>
      </c>
      <c r="B1293" s="318" t="s">
        <v>19016</v>
      </c>
      <c r="C1293" s="318" t="s">
        <v>16907</v>
      </c>
      <c r="D1293" s="318" t="s">
        <v>16916</v>
      </c>
      <c r="E1293" s="396" t="s">
        <v>19017</v>
      </c>
    </row>
    <row r="1294" spans="1:5">
      <c r="A1294" s="318">
        <v>38998</v>
      </c>
      <c r="B1294" s="318" t="s">
        <v>19018</v>
      </c>
      <c r="C1294" s="318" t="s">
        <v>16907</v>
      </c>
      <c r="D1294" s="318" t="s">
        <v>16908</v>
      </c>
      <c r="E1294" s="396" t="s">
        <v>998</v>
      </c>
    </row>
    <row r="1295" spans="1:5">
      <c r="A1295" s="318">
        <v>38999</v>
      </c>
      <c r="B1295" s="318" t="s">
        <v>19019</v>
      </c>
      <c r="C1295" s="318" t="s">
        <v>16907</v>
      </c>
      <c r="D1295" s="318" t="s">
        <v>16908</v>
      </c>
      <c r="E1295" s="396" t="s">
        <v>16947</v>
      </c>
    </row>
    <row r="1296" spans="1:5">
      <c r="A1296" s="318">
        <v>38996</v>
      </c>
      <c r="B1296" s="318" t="s">
        <v>19020</v>
      </c>
      <c r="C1296" s="318" t="s">
        <v>16907</v>
      </c>
      <c r="D1296" s="318" t="s">
        <v>16908</v>
      </c>
      <c r="E1296" s="396" t="s">
        <v>10149</v>
      </c>
    </row>
    <row r="1297" spans="1:5">
      <c r="A1297" s="318">
        <v>44173</v>
      </c>
      <c r="B1297" s="318" t="s">
        <v>19021</v>
      </c>
      <c r="C1297" s="318" t="s">
        <v>16907</v>
      </c>
      <c r="D1297" s="318" t="s">
        <v>16908</v>
      </c>
      <c r="E1297" s="396" t="s">
        <v>9476</v>
      </c>
    </row>
    <row r="1298" spans="1:5">
      <c r="A1298" s="318">
        <v>44174</v>
      </c>
      <c r="B1298" s="318" t="s">
        <v>19022</v>
      </c>
      <c r="C1298" s="318" t="s">
        <v>16907</v>
      </c>
      <c r="D1298" s="318" t="s">
        <v>16908</v>
      </c>
      <c r="E1298" s="396" t="s">
        <v>9439</v>
      </c>
    </row>
    <row r="1299" spans="1:5">
      <c r="A1299" s="318">
        <v>38997</v>
      </c>
      <c r="B1299" s="318" t="s">
        <v>19023</v>
      </c>
      <c r="C1299" s="318" t="s">
        <v>16907</v>
      </c>
      <c r="D1299" s="318" t="s">
        <v>16908</v>
      </c>
      <c r="E1299" s="396" t="s">
        <v>8745</v>
      </c>
    </row>
    <row r="1300" spans="1:5">
      <c r="A1300" s="318">
        <v>39600</v>
      </c>
      <c r="B1300" s="318" t="s">
        <v>19024</v>
      </c>
      <c r="C1300" s="318" t="s">
        <v>16907</v>
      </c>
      <c r="D1300" s="318" t="s">
        <v>16908</v>
      </c>
      <c r="E1300" s="396" t="s">
        <v>8788</v>
      </c>
    </row>
    <row r="1301" spans="1:5">
      <c r="A1301" s="318">
        <v>39601</v>
      </c>
      <c r="B1301" s="318" t="s">
        <v>19025</v>
      </c>
      <c r="C1301" s="318" t="s">
        <v>16907</v>
      </c>
      <c r="D1301" s="318" t="s">
        <v>16908</v>
      </c>
      <c r="E1301" s="396" t="s">
        <v>11099</v>
      </c>
    </row>
    <row r="1302" spans="1:5">
      <c r="A1302" s="318">
        <v>39862</v>
      </c>
      <c r="B1302" s="318" t="s">
        <v>19026</v>
      </c>
      <c r="C1302" s="318" t="s">
        <v>16907</v>
      </c>
      <c r="D1302" s="318" t="s">
        <v>16908</v>
      </c>
      <c r="E1302" s="396" t="s">
        <v>1266</v>
      </c>
    </row>
    <row r="1303" spans="1:5">
      <c r="A1303" s="318">
        <v>39863</v>
      </c>
      <c r="B1303" s="318" t="s">
        <v>19027</v>
      </c>
      <c r="C1303" s="318" t="s">
        <v>16907</v>
      </c>
      <c r="D1303" s="318" t="s">
        <v>16908</v>
      </c>
      <c r="E1303" s="396" t="s">
        <v>6553</v>
      </c>
    </row>
    <row r="1304" spans="1:5">
      <c r="A1304" s="318">
        <v>39864</v>
      </c>
      <c r="B1304" s="318" t="s">
        <v>19028</v>
      </c>
      <c r="C1304" s="318" t="s">
        <v>16907</v>
      </c>
      <c r="D1304" s="318" t="s">
        <v>16908</v>
      </c>
      <c r="E1304" s="396" t="s">
        <v>19029</v>
      </c>
    </row>
    <row r="1305" spans="1:5">
      <c r="A1305" s="318">
        <v>39865</v>
      </c>
      <c r="B1305" s="318" t="s">
        <v>19030</v>
      </c>
      <c r="C1305" s="318" t="s">
        <v>16907</v>
      </c>
      <c r="D1305" s="318" t="s">
        <v>16908</v>
      </c>
      <c r="E1305" s="396" t="s">
        <v>19031</v>
      </c>
    </row>
    <row r="1306" spans="1:5">
      <c r="A1306" s="318">
        <v>2517</v>
      </c>
      <c r="B1306" s="318" t="s">
        <v>19032</v>
      </c>
      <c r="C1306" s="318" t="s">
        <v>16907</v>
      </c>
      <c r="D1306" s="318" t="s">
        <v>16908</v>
      </c>
      <c r="E1306" s="396" t="s">
        <v>10098</v>
      </c>
    </row>
    <row r="1307" spans="1:5">
      <c r="A1307" s="318">
        <v>2522</v>
      </c>
      <c r="B1307" s="318" t="s">
        <v>19033</v>
      </c>
      <c r="C1307" s="318" t="s">
        <v>16907</v>
      </c>
      <c r="D1307" s="318" t="s">
        <v>16908</v>
      </c>
      <c r="E1307" s="396" t="s">
        <v>12790</v>
      </c>
    </row>
    <row r="1308" spans="1:5">
      <c r="A1308" s="318">
        <v>2548</v>
      </c>
      <c r="B1308" s="318" t="s">
        <v>19034</v>
      </c>
      <c r="C1308" s="318" t="s">
        <v>16907</v>
      </c>
      <c r="D1308" s="318" t="s">
        <v>16908</v>
      </c>
      <c r="E1308" s="396" t="s">
        <v>4779</v>
      </c>
    </row>
    <row r="1309" spans="1:5">
      <c r="A1309" s="318">
        <v>2516</v>
      </c>
      <c r="B1309" s="318" t="s">
        <v>19035</v>
      </c>
      <c r="C1309" s="318" t="s">
        <v>16907</v>
      </c>
      <c r="D1309" s="318" t="s">
        <v>16908</v>
      </c>
      <c r="E1309" s="396" t="s">
        <v>6829</v>
      </c>
    </row>
    <row r="1310" spans="1:5">
      <c r="A1310" s="318">
        <v>2518</v>
      </c>
      <c r="B1310" s="318" t="s">
        <v>19036</v>
      </c>
      <c r="C1310" s="318" t="s">
        <v>16907</v>
      </c>
      <c r="D1310" s="318" t="s">
        <v>16908</v>
      </c>
      <c r="E1310" s="396" t="s">
        <v>12102</v>
      </c>
    </row>
    <row r="1311" spans="1:5">
      <c r="A1311" s="318">
        <v>2521</v>
      </c>
      <c r="B1311" s="318" t="s">
        <v>19037</v>
      </c>
      <c r="C1311" s="318" t="s">
        <v>16907</v>
      </c>
      <c r="D1311" s="318" t="s">
        <v>16908</v>
      </c>
      <c r="E1311" s="396" t="s">
        <v>19038</v>
      </c>
    </row>
    <row r="1312" spans="1:5">
      <c r="A1312" s="318">
        <v>2515</v>
      </c>
      <c r="B1312" s="318" t="s">
        <v>19039</v>
      </c>
      <c r="C1312" s="318" t="s">
        <v>16907</v>
      </c>
      <c r="D1312" s="318" t="s">
        <v>16908</v>
      </c>
      <c r="E1312" s="396" t="s">
        <v>19040</v>
      </c>
    </row>
    <row r="1313" spans="1:5">
      <c r="A1313" s="318">
        <v>2519</v>
      </c>
      <c r="B1313" s="318" t="s">
        <v>19041</v>
      </c>
      <c r="C1313" s="318" t="s">
        <v>16907</v>
      </c>
      <c r="D1313" s="318" t="s">
        <v>16908</v>
      </c>
      <c r="E1313" s="396" t="s">
        <v>19042</v>
      </c>
    </row>
    <row r="1314" spans="1:5">
      <c r="A1314" s="318">
        <v>2520</v>
      </c>
      <c r="B1314" s="318" t="s">
        <v>19043</v>
      </c>
      <c r="C1314" s="318" t="s">
        <v>16907</v>
      </c>
      <c r="D1314" s="318" t="s">
        <v>16908</v>
      </c>
      <c r="E1314" s="396" t="s">
        <v>19044</v>
      </c>
    </row>
    <row r="1315" spans="1:5">
      <c r="A1315" s="318">
        <v>1602</v>
      </c>
      <c r="B1315" s="318" t="s">
        <v>19045</v>
      </c>
      <c r="C1315" s="318" t="s">
        <v>16907</v>
      </c>
      <c r="D1315" s="318" t="s">
        <v>16908</v>
      </c>
      <c r="E1315" s="396" t="s">
        <v>19046</v>
      </c>
    </row>
    <row r="1316" spans="1:5">
      <c r="A1316" s="318">
        <v>1601</v>
      </c>
      <c r="B1316" s="318" t="s">
        <v>19047</v>
      </c>
      <c r="C1316" s="318" t="s">
        <v>16907</v>
      </c>
      <c r="D1316" s="318" t="s">
        <v>16908</v>
      </c>
      <c r="E1316" s="396" t="s">
        <v>7725</v>
      </c>
    </row>
    <row r="1317" spans="1:5">
      <c r="A1317" s="318">
        <v>1598</v>
      </c>
      <c r="B1317" s="318" t="s">
        <v>19048</v>
      </c>
      <c r="C1317" s="318" t="s">
        <v>16907</v>
      </c>
      <c r="D1317" s="318" t="s">
        <v>16908</v>
      </c>
      <c r="E1317" s="396" t="s">
        <v>19049</v>
      </c>
    </row>
    <row r="1318" spans="1:5">
      <c r="A1318" s="318">
        <v>1600</v>
      </c>
      <c r="B1318" s="318" t="s">
        <v>19050</v>
      </c>
      <c r="C1318" s="318" t="s">
        <v>16907</v>
      </c>
      <c r="D1318" s="318" t="s">
        <v>16908</v>
      </c>
      <c r="E1318" s="396" t="s">
        <v>17099</v>
      </c>
    </row>
    <row r="1319" spans="1:5">
      <c r="A1319" s="318">
        <v>1603</v>
      </c>
      <c r="B1319" s="318" t="s">
        <v>19051</v>
      </c>
      <c r="C1319" s="318" t="s">
        <v>16907</v>
      </c>
      <c r="D1319" s="318" t="s">
        <v>16908</v>
      </c>
      <c r="E1319" s="396" t="s">
        <v>19052</v>
      </c>
    </row>
    <row r="1320" spans="1:5">
      <c r="A1320" s="318">
        <v>1599</v>
      </c>
      <c r="B1320" s="318" t="s">
        <v>19053</v>
      </c>
      <c r="C1320" s="318" t="s">
        <v>16907</v>
      </c>
      <c r="D1320" s="318" t="s">
        <v>16908</v>
      </c>
      <c r="E1320" s="396" t="s">
        <v>19054</v>
      </c>
    </row>
    <row r="1321" spans="1:5">
      <c r="A1321" s="318">
        <v>1597</v>
      </c>
      <c r="B1321" s="318" t="s">
        <v>19055</v>
      </c>
      <c r="C1321" s="318" t="s">
        <v>16907</v>
      </c>
      <c r="D1321" s="318" t="s">
        <v>16908</v>
      </c>
      <c r="E1321" s="396" t="s">
        <v>12357</v>
      </c>
    </row>
    <row r="1322" spans="1:5">
      <c r="A1322" s="318">
        <v>39602</v>
      </c>
      <c r="B1322" s="318" t="s">
        <v>19056</v>
      </c>
      <c r="C1322" s="318" t="s">
        <v>16907</v>
      </c>
      <c r="D1322" s="318" t="s">
        <v>16908</v>
      </c>
      <c r="E1322" s="396" t="s">
        <v>3646</v>
      </c>
    </row>
    <row r="1323" spans="1:5">
      <c r="A1323" s="318">
        <v>39603</v>
      </c>
      <c r="B1323" s="318" t="s">
        <v>19057</v>
      </c>
      <c r="C1323" s="318" t="s">
        <v>16907</v>
      </c>
      <c r="D1323" s="318" t="s">
        <v>16908</v>
      </c>
      <c r="E1323" s="396" t="s">
        <v>19058</v>
      </c>
    </row>
    <row r="1324" spans="1:5">
      <c r="A1324" s="318">
        <v>11821</v>
      </c>
      <c r="B1324" s="318" t="s">
        <v>19059</v>
      </c>
      <c r="C1324" s="318" t="s">
        <v>16907</v>
      </c>
      <c r="D1324" s="318" t="s">
        <v>16908</v>
      </c>
      <c r="E1324" s="396" t="s">
        <v>9509</v>
      </c>
    </row>
    <row r="1325" spans="1:5">
      <c r="A1325" s="318">
        <v>1562</v>
      </c>
      <c r="B1325" s="318" t="s">
        <v>19060</v>
      </c>
      <c r="C1325" s="318" t="s">
        <v>16907</v>
      </c>
      <c r="D1325" s="318" t="s">
        <v>16908</v>
      </c>
      <c r="E1325" s="396" t="s">
        <v>8880</v>
      </c>
    </row>
    <row r="1326" spans="1:5">
      <c r="A1326" s="318">
        <v>1563</v>
      </c>
      <c r="B1326" s="318" t="s">
        <v>19061</v>
      </c>
      <c r="C1326" s="318" t="s">
        <v>16907</v>
      </c>
      <c r="D1326" s="318" t="s">
        <v>16908</v>
      </c>
      <c r="E1326" s="396" t="s">
        <v>2727</v>
      </c>
    </row>
    <row r="1327" spans="1:5">
      <c r="A1327" s="318">
        <v>11856</v>
      </c>
      <c r="B1327" s="318" t="s">
        <v>19062</v>
      </c>
      <c r="C1327" s="318" t="s">
        <v>16907</v>
      </c>
      <c r="D1327" s="318" t="s">
        <v>16916</v>
      </c>
      <c r="E1327" s="396" t="s">
        <v>2520</v>
      </c>
    </row>
    <row r="1328" spans="1:5">
      <c r="A1328" s="318">
        <v>11857</v>
      </c>
      <c r="B1328" s="318" t="s">
        <v>19063</v>
      </c>
      <c r="C1328" s="318" t="s">
        <v>16907</v>
      </c>
      <c r="D1328" s="318" t="s">
        <v>16908</v>
      </c>
      <c r="E1328" s="396" t="s">
        <v>19064</v>
      </c>
    </row>
    <row r="1329" spans="1:5">
      <c r="A1329" s="318">
        <v>11858</v>
      </c>
      <c r="B1329" s="318" t="s">
        <v>19065</v>
      </c>
      <c r="C1329" s="318" t="s">
        <v>16907</v>
      </c>
      <c r="D1329" s="318" t="s">
        <v>16908</v>
      </c>
      <c r="E1329" s="396" t="s">
        <v>19066</v>
      </c>
    </row>
    <row r="1330" spans="1:5">
      <c r="A1330" s="318">
        <v>1539</v>
      </c>
      <c r="B1330" s="318" t="s">
        <v>19067</v>
      </c>
      <c r="C1330" s="318" t="s">
        <v>16907</v>
      </c>
      <c r="D1330" s="318" t="s">
        <v>16908</v>
      </c>
      <c r="E1330" s="396" t="s">
        <v>19068</v>
      </c>
    </row>
    <row r="1331" spans="1:5">
      <c r="A1331" s="318">
        <v>11859</v>
      </c>
      <c r="B1331" s="318" t="s">
        <v>19069</v>
      </c>
      <c r="C1331" s="318" t="s">
        <v>16907</v>
      </c>
      <c r="D1331" s="318" t="s">
        <v>16908</v>
      </c>
      <c r="E1331" s="396" t="s">
        <v>19070</v>
      </c>
    </row>
    <row r="1332" spans="1:5">
      <c r="A1332" s="318">
        <v>1550</v>
      </c>
      <c r="B1332" s="318" t="s">
        <v>19071</v>
      </c>
      <c r="C1332" s="318" t="s">
        <v>16907</v>
      </c>
      <c r="D1332" s="318" t="s">
        <v>16908</v>
      </c>
      <c r="E1332" s="396" t="s">
        <v>995</v>
      </c>
    </row>
    <row r="1333" spans="1:5">
      <c r="A1333" s="318">
        <v>11854</v>
      </c>
      <c r="B1333" s="318" t="s">
        <v>19072</v>
      </c>
      <c r="C1333" s="318" t="s">
        <v>16907</v>
      </c>
      <c r="D1333" s="318" t="s">
        <v>16908</v>
      </c>
      <c r="E1333" s="396" t="s">
        <v>13139</v>
      </c>
    </row>
    <row r="1334" spans="1:5">
      <c r="A1334" s="318">
        <v>11862</v>
      </c>
      <c r="B1334" s="318" t="s">
        <v>19073</v>
      </c>
      <c r="C1334" s="318" t="s">
        <v>16907</v>
      </c>
      <c r="D1334" s="318" t="s">
        <v>16908</v>
      </c>
      <c r="E1334" s="396" t="s">
        <v>19074</v>
      </c>
    </row>
    <row r="1335" spans="1:5">
      <c r="A1335" s="318">
        <v>11863</v>
      </c>
      <c r="B1335" s="318" t="s">
        <v>19075</v>
      </c>
      <c r="C1335" s="318" t="s">
        <v>16907</v>
      </c>
      <c r="D1335" s="318" t="s">
        <v>16908</v>
      </c>
      <c r="E1335" s="396" t="s">
        <v>19076</v>
      </c>
    </row>
    <row r="1336" spans="1:5">
      <c r="A1336" s="318">
        <v>11855</v>
      </c>
      <c r="B1336" s="318" t="s">
        <v>19077</v>
      </c>
      <c r="C1336" s="318" t="s">
        <v>16907</v>
      </c>
      <c r="D1336" s="318" t="s">
        <v>16908</v>
      </c>
      <c r="E1336" s="396" t="s">
        <v>18493</v>
      </c>
    </row>
    <row r="1337" spans="1:5">
      <c r="A1337" s="318">
        <v>11864</v>
      </c>
      <c r="B1337" s="318" t="s">
        <v>19078</v>
      </c>
      <c r="C1337" s="318" t="s">
        <v>16907</v>
      </c>
      <c r="D1337" s="318" t="s">
        <v>16908</v>
      </c>
      <c r="E1337" s="396" t="s">
        <v>19079</v>
      </c>
    </row>
    <row r="1338" spans="1:5">
      <c r="A1338" s="318">
        <v>2527</v>
      </c>
      <c r="B1338" s="318" t="s">
        <v>19080</v>
      </c>
      <c r="C1338" s="318" t="s">
        <v>16907</v>
      </c>
      <c r="D1338" s="318" t="s">
        <v>16908</v>
      </c>
      <c r="E1338" s="396" t="s">
        <v>11468</v>
      </c>
    </row>
    <row r="1339" spans="1:5">
      <c r="A1339" s="318">
        <v>2526</v>
      </c>
      <c r="B1339" s="318" t="s">
        <v>19081</v>
      </c>
      <c r="C1339" s="318" t="s">
        <v>16907</v>
      </c>
      <c r="D1339" s="318" t="s">
        <v>16908</v>
      </c>
      <c r="E1339" s="396" t="s">
        <v>19082</v>
      </c>
    </row>
    <row r="1340" spans="1:5">
      <c r="A1340" s="318">
        <v>2487</v>
      </c>
      <c r="B1340" s="318" t="s">
        <v>19083</v>
      </c>
      <c r="C1340" s="318" t="s">
        <v>16907</v>
      </c>
      <c r="D1340" s="318" t="s">
        <v>16908</v>
      </c>
      <c r="E1340" s="396" t="s">
        <v>15757</v>
      </c>
    </row>
    <row r="1341" spans="1:5">
      <c r="A1341" s="318">
        <v>2483</v>
      </c>
      <c r="B1341" s="318" t="s">
        <v>19084</v>
      </c>
      <c r="C1341" s="318" t="s">
        <v>16907</v>
      </c>
      <c r="D1341" s="318" t="s">
        <v>16908</v>
      </c>
      <c r="E1341" s="396" t="s">
        <v>19085</v>
      </c>
    </row>
    <row r="1342" spans="1:5">
      <c r="A1342" s="318">
        <v>2528</v>
      </c>
      <c r="B1342" s="318" t="s">
        <v>19086</v>
      </c>
      <c r="C1342" s="318" t="s">
        <v>16907</v>
      </c>
      <c r="D1342" s="318" t="s">
        <v>16908</v>
      </c>
      <c r="E1342" s="396" t="s">
        <v>19087</v>
      </c>
    </row>
    <row r="1343" spans="1:5">
      <c r="A1343" s="318">
        <v>2489</v>
      </c>
      <c r="B1343" s="318" t="s">
        <v>19088</v>
      </c>
      <c r="C1343" s="318" t="s">
        <v>16907</v>
      </c>
      <c r="D1343" s="318" t="s">
        <v>16908</v>
      </c>
      <c r="E1343" s="396" t="s">
        <v>13809</v>
      </c>
    </row>
    <row r="1344" spans="1:5">
      <c r="A1344" s="318">
        <v>2488</v>
      </c>
      <c r="B1344" s="318" t="s">
        <v>19089</v>
      </c>
      <c r="C1344" s="318" t="s">
        <v>16907</v>
      </c>
      <c r="D1344" s="318" t="s">
        <v>16908</v>
      </c>
      <c r="E1344" s="396" t="s">
        <v>3649</v>
      </c>
    </row>
    <row r="1345" spans="1:5">
      <c r="A1345" s="318">
        <v>2484</v>
      </c>
      <c r="B1345" s="318" t="s">
        <v>19090</v>
      </c>
      <c r="C1345" s="318" t="s">
        <v>16907</v>
      </c>
      <c r="D1345" s="318" t="s">
        <v>16908</v>
      </c>
      <c r="E1345" s="396" t="s">
        <v>16093</v>
      </c>
    </row>
    <row r="1346" spans="1:5">
      <c r="A1346" s="318">
        <v>2485</v>
      </c>
      <c r="B1346" s="318" t="s">
        <v>19091</v>
      </c>
      <c r="C1346" s="318" t="s">
        <v>16907</v>
      </c>
      <c r="D1346" s="318" t="s">
        <v>16908</v>
      </c>
      <c r="E1346" s="396" t="s">
        <v>19092</v>
      </c>
    </row>
    <row r="1347" spans="1:5">
      <c r="A1347" s="318">
        <v>39279</v>
      </c>
      <c r="B1347" s="318" t="s">
        <v>19093</v>
      </c>
      <c r="C1347" s="318" t="s">
        <v>16907</v>
      </c>
      <c r="D1347" s="318" t="s">
        <v>16908</v>
      </c>
      <c r="E1347" s="396" t="s">
        <v>10262</v>
      </c>
    </row>
    <row r="1348" spans="1:5">
      <c r="A1348" s="318">
        <v>39280</v>
      </c>
      <c r="B1348" s="318" t="s">
        <v>19094</v>
      </c>
      <c r="C1348" s="318" t="s">
        <v>16907</v>
      </c>
      <c r="D1348" s="318" t="s">
        <v>16908</v>
      </c>
      <c r="E1348" s="396" t="s">
        <v>19095</v>
      </c>
    </row>
    <row r="1349" spans="1:5">
      <c r="A1349" s="318">
        <v>39281</v>
      </c>
      <c r="B1349" s="318" t="s">
        <v>19096</v>
      </c>
      <c r="C1349" s="318" t="s">
        <v>16907</v>
      </c>
      <c r="D1349" s="318" t="s">
        <v>16908</v>
      </c>
      <c r="E1349" s="396" t="s">
        <v>8568</v>
      </c>
    </row>
    <row r="1350" spans="1:5">
      <c r="A1350" s="318">
        <v>39282</v>
      </c>
      <c r="B1350" s="318" t="s">
        <v>19097</v>
      </c>
      <c r="C1350" s="318" t="s">
        <v>16907</v>
      </c>
      <c r="D1350" s="318" t="s">
        <v>16908</v>
      </c>
      <c r="E1350" s="396" t="s">
        <v>17497</v>
      </c>
    </row>
    <row r="1351" spans="1:5">
      <c r="A1351" s="318">
        <v>38844</v>
      </c>
      <c r="B1351" s="318" t="s">
        <v>19098</v>
      </c>
      <c r="C1351" s="318" t="s">
        <v>16907</v>
      </c>
      <c r="D1351" s="318" t="s">
        <v>16916</v>
      </c>
      <c r="E1351" s="396" t="s">
        <v>12668</v>
      </c>
    </row>
    <row r="1352" spans="1:5">
      <c r="A1352" s="318">
        <v>38846</v>
      </c>
      <c r="B1352" s="318" t="s">
        <v>19099</v>
      </c>
      <c r="C1352" s="318" t="s">
        <v>16907</v>
      </c>
      <c r="D1352" s="318" t="s">
        <v>16908</v>
      </c>
      <c r="E1352" s="396" t="s">
        <v>2532</v>
      </c>
    </row>
    <row r="1353" spans="1:5">
      <c r="A1353" s="318">
        <v>38847</v>
      </c>
      <c r="B1353" s="318" t="s">
        <v>19100</v>
      </c>
      <c r="C1353" s="318" t="s">
        <v>16907</v>
      </c>
      <c r="D1353" s="318" t="s">
        <v>16908</v>
      </c>
      <c r="E1353" s="396" t="s">
        <v>19101</v>
      </c>
    </row>
    <row r="1354" spans="1:5">
      <c r="A1354" s="318">
        <v>38850</v>
      </c>
      <c r="B1354" s="318" t="s">
        <v>19102</v>
      </c>
      <c r="C1354" s="318" t="s">
        <v>16907</v>
      </c>
      <c r="D1354" s="318" t="s">
        <v>16908</v>
      </c>
      <c r="E1354" s="396" t="s">
        <v>19103</v>
      </c>
    </row>
    <row r="1355" spans="1:5">
      <c r="A1355" s="318">
        <v>38848</v>
      </c>
      <c r="B1355" s="318" t="s">
        <v>19104</v>
      </c>
      <c r="C1355" s="318" t="s">
        <v>16907</v>
      </c>
      <c r="D1355" s="318" t="s">
        <v>16908</v>
      </c>
      <c r="E1355" s="396" t="s">
        <v>19105</v>
      </c>
    </row>
    <row r="1356" spans="1:5">
      <c r="A1356" s="318">
        <v>38851</v>
      </c>
      <c r="B1356" s="318" t="s">
        <v>19106</v>
      </c>
      <c r="C1356" s="318" t="s">
        <v>16907</v>
      </c>
      <c r="D1356" s="318" t="s">
        <v>16908</v>
      </c>
      <c r="E1356" s="396" t="s">
        <v>19107</v>
      </c>
    </row>
    <row r="1357" spans="1:5">
      <c r="A1357" s="318">
        <v>38854</v>
      </c>
      <c r="B1357" s="318" t="s">
        <v>19108</v>
      </c>
      <c r="C1357" s="318" t="s">
        <v>16907</v>
      </c>
      <c r="D1357" s="318" t="s">
        <v>16908</v>
      </c>
      <c r="E1357" s="396" t="s">
        <v>15679</v>
      </c>
    </row>
    <row r="1358" spans="1:5">
      <c r="A1358" s="318">
        <v>44247</v>
      </c>
      <c r="B1358" s="318" t="s">
        <v>19109</v>
      </c>
      <c r="C1358" s="318" t="s">
        <v>16907</v>
      </c>
      <c r="D1358" s="318" t="s">
        <v>16908</v>
      </c>
      <c r="E1358" s="396" t="s">
        <v>19110</v>
      </c>
    </row>
    <row r="1359" spans="1:5">
      <c r="A1359" s="318">
        <v>38005</v>
      </c>
      <c r="B1359" s="318" t="s">
        <v>19111</v>
      </c>
      <c r="C1359" s="318" t="s">
        <v>16907</v>
      </c>
      <c r="D1359" s="318" t="s">
        <v>16908</v>
      </c>
      <c r="E1359" s="396" t="s">
        <v>19112</v>
      </c>
    </row>
    <row r="1360" spans="1:5">
      <c r="A1360" s="318">
        <v>38006</v>
      </c>
      <c r="B1360" s="318" t="s">
        <v>19113</v>
      </c>
      <c r="C1360" s="318" t="s">
        <v>16907</v>
      </c>
      <c r="D1360" s="318" t="s">
        <v>16908</v>
      </c>
      <c r="E1360" s="396" t="s">
        <v>3003</v>
      </c>
    </row>
    <row r="1361" spans="1:5">
      <c r="A1361" s="318">
        <v>38428</v>
      </c>
      <c r="B1361" s="318" t="s">
        <v>19114</v>
      </c>
      <c r="C1361" s="318" t="s">
        <v>16907</v>
      </c>
      <c r="D1361" s="318" t="s">
        <v>16908</v>
      </c>
      <c r="E1361" s="396" t="s">
        <v>12823</v>
      </c>
    </row>
    <row r="1362" spans="1:5">
      <c r="A1362" s="318">
        <v>38007</v>
      </c>
      <c r="B1362" s="318" t="s">
        <v>19115</v>
      </c>
      <c r="C1362" s="318" t="s">
        <v>16907</v>
      </c>
      <c r="D1362" s="318" t="s">
        <v>16908</v>
      </c>
      <c r="E1362" s="396" t="s">
        <v>19116</v>
      </c>
    </row>
    <row r="1363" spans="1:5">
      <c r="A1363" s="318">
        <v>38008</v>
      </c>
      <c r="B1363" s="318" t="s">
        <v>19117</v>
      </c>
      <c r="C1363" s="318" t="s">
        <v>16907</v>
      </c>
      <c r="D1363" s="318" t="s">
        <v>16908</v>
      </c>
      <c r="E1363" s="396" t="s">
        <v>14395</v>
      </c>
    </row>
    <row r="1364" spans="1:5">
      <c r="A1364" s="318">
        <v>38009</v>
      </c>
      <c r="B1364" s="318" t="s">
        <v>19118</v>
      </c>
      <c r="C1364" s="318" t="s">
        <v>16907</v>
      </c>
      <c r="D1364" s="318" t="s">
        <v>16908</v>
      </c>
      <c r="E1364" s="396" t="s">
        <v>19119</v>
      </c>
    </row>
    <row r="1365" spans="1:5">
      <c r="A1365" s="318">
        <v>44248</v>
      </c>
      <c r="B1365" s="318" t="s">
        <v>19120</v>
      </c>
      <c r="C1365" s="318" t="s">
        <v>16907</v>
      </c>
      <c r="D1365" s="318" t="s">
        <v>16908</v>
      </c>
      <c r="E1365" s="396" t="s">
        <v>19121</v>
      </c>
    </row>
    <row r="1366" spans="1:5">
      <c r="A1366" s="318">
        <v>44249</v>
      </c>
      <c r="B1366" s="318" t="s">
        <v>19122</v>
      </c>
      <c r="C1366" s="318" t="s">
        <v>16907</v>
      </c>
      <c r="D1366" s="318" t="s">
        <v>16908</v>
      </c>
      <c r="E1366" s="396" t="s">
        <v>19123</v>
      </c>
    </row>
    <row r="1367" spans="1:5">
      <c r="A1367" s="318">
        <v>44250</v>
      </c>
      <c r="B1367" s="318" t="s">
        <v>19124</v>
      </c>
      <c r="C1367" s="318" t="s">
        <v>16907</v>
      </c>
      <c r="D1367" s="318" t="s">
        <v>16908</v>
      </c>
      <c r="E1367" s="396" t="s">
        <v>19125</v>
      </c>
    </row>
    <row r="1368" spans="1:5">
      <c r="A1368" s="318">
        <v>3104</v>
      </c>
      <c r="B1368" s="318" t="s">
        <v>19126</v>
      </c>
      <c r="C1368" s="318" t="s">
        <v>19127</v>
      </c>
      <c r="D1368" s="318" t="s">
        <v>16908</v>
      </c>
      <c r="E1368" s="396" t="s">
        <v>19128</v>
      </c>
    </row>
    <row r="1369" spans="1:5">
      <c r="A1369" s="318">
        <v>1607</v>
      </c>
      <c r="B1369" s="318" t="s">
        <v>19129</v>
      </c>
      <c r="C1369" s="318" t="s">
        <v>19127</v>
      </c>
      <c r="D1369" s="318" t="s">
        <v>16908</v>
      </c>
      <c r="E1369" s="396" t="s">
        <v>3268</v>
      </c>
    </row>
    <row r="1370" spans="1:5">
      <c r="A1370" s="318">
        <v>38169</v>
      </c>
      <c r="B1370" s="318" t="s">
        <v>19130</v>
      </c>
      <c r="C1370" s="318" t="s">
        <v>19127</v>
      </c>
      <c r="D1370" s="318" t="s">
        <v>16908</v>
      </c>
      <c r="E1370" s="396" t="s">
        <v>4961</v>
      </c>
    </row>
    <row r="1371" spans="1:5">
      <c r="A1371" s="318">
        <v>6142</v>
      </c>
      <c r="B1371" s="318" t="s">
        <v>19131</v>
      </c>
      <c r="C1371" s="318" t="s">
        <v>16907</v>
      </c>
      <c r="D1371" s="318" t="s">
        <v>16908</v>
      </c>
      <c r="E1371" s="396" t="s">
        <v>6067</v>
      </c>
    </row>
    <row r="1372" spans="1:5">
      <c r="A1372" s="318">
        <v>11686</v>
      </c>
      <c r="B1372" s="318" t="s">
        <v>19132</v>
      </c>
      <c r="C1372" s="318" t="s">
        <v>16907</v>
      </c>
      <c r="D1372" s="318" t="s">
        <v>16908</v>
      </c>
      <c r="E1372" s="396" t="s">
        <v>19133</v>
      </c>
    </row>
    <row r="1373" spans="1:5">
      <c r="A1373" s="318">
        <v>37598</v>
      </c>
      <c r="B1373" s="318" t="s">
        <v>19134</v>
      </c>
      <c r="C1373" s="318" t="s">
        <v>16907</v>
      </c>
      <c r="D1373" s="318" t="s">
        <v>16908</v>
      </c>
      <c r="E1373" s="396" t="s">
        <v>19135</v>
      </c>
    </row>
    <row r="1374" spans="1:5">
      <c r="A1374" s="318">
        <v>25398</v>
      </c>
      <c r="B1374" s="318" t="s">
        <v>19136</v>
      </c>
      <c r="C1374" s="318" t="s">
        <v>16907</v>
      </c>
      <c r="D1374" s="318" t="s">
        <v>16908</v>
      </c>
      <c r="E1374" s="396" t="s">
        <v>19137</v>
      </c>
    </row>
    <row r="1375" spans="1:5">
      <c r="A1375" s="318">
        <v>25399</v>
      </c>
      <c r="B1375" s="318" t="s">
        <v>19138</v>
      </c>
      <c r="C1375" s="318" t="s">
        <v>16907</v>
      </c>
      <c r="D1375" s="318" t="s">
        <v>16908</v>
      </c>
      <c r="E1375" s="396" t="s">
        <v>19139</v>
      </c>
    </row>
    <row r="1376" spans="1:5">
      <c r="A1376" s="318">
        <v>43440</v>
      </c>
      <c r="B1376" s="318" t="s">
        <v>19140</v>
      </c>
      <c r="C1376" s="318" t="s">
        <v>16907</v>
      </c>
      <c r="D1376" s="318" t="s">
        <v>16908</v>
      </c>
      <c r="E1376" s="396" t="s">
        <v>19141</v>
      </c>
    </row>
    <row r="1377" spans="1:5">
      <c r="A1377" s="318">
        <v>10667</v>
      </c>
      <c r="B1377" s="318" t="s">
        <v>19142</v>
      </c>
      <c r="C1377" s="318" t="s">
        <v>16907</v>
      </c>
      <c r="D1377" s="318" t="s">
        <v>16916</v>
      </c>
      <c r="E1377" s="396" t="s">
        <v>19143</v>
      </c>
    </row>
    <row r="1378" spans="1:5">
      <c r="A1378" s="318">
        <v>1613</v>
      </c>
      <c r="B1378" s="318" t="s">
        <v>19144</v>
      </c>
      <c r="C1378" s="318" t="s">
        <v>16907</v>
      </c>
      <c r="D1378" s="318" t="s">
        <v>16908</v>
      </c>
      <c r="E1378" s="396" t="s">
        <v>19145</v>
      </c>
    </row>
    <row r="1379" spans="1:5">
      <c r="A1379" s="318">
        <v>1626</v>
      </c>
      <c r="B1379" s="318" t="s">
        <v>19146</v>
      </c>
      <c r="C1379" s="318" t="s">
        <v>16907</v>
      </c>
      <c r="D1379" s="318" t="s">
        <v>16908</v>
      </c>
      <c r="E1379" s="396" t="s">
        <v>19147</v>
      </c>
    </row>
    <row r="1380" spans="1:5">
      <c r="A1380" s="318">
        <v>1625</v>
      </c>
      <c r="B1380" s="318" t="s">
        <v>19148</v>
      </c>
      <c r="C1380" s="318" t="s">
        <v>16907</v>
      </c>
      <c r="D1380" s="318" t="s">
        <v>16908</v>
      </c>
      <c r="E1380" s="396" t="s">
        <v>19149</v>
      </c>
    </row>
    <row r="1381" spans="1:5">
      <c r="A1381" s="318">
        <v>1622</v>
      </c>
      <c r="B1381" s="318" t="s">
        <v>19150</v>
      </c>
      <c r="C1381" s="318" t="s">
        <v>16907</v>
      </c>
      <c r="D1381" s="318" t="s">
        <v>16908</v>
      </c>
      <c r="E1381" s="396" t="s">
        <v>19151</v>
      </c>
    </row>
    <row r="1382" spans="1:5">
      <c r="A1382" s="318">
        <v>1620</v>
      </c>
      <c r="B1382" s="318" t="s">
        <v>19152</v>
      </c>
      <c r="C1382" s="318" t="s">
        <v>16907</v>
      </c>
      <c r="D1382" s="318" t="s">
        <v>16908</v>
      </c>
      <c r="E1382" s="396" t="s">
        <v>19153</v>
      </c>
    </row>
    <row r="1383" spans="1:5">
      <c r="A1383" s="318">
        <v>1629</v>
      </c>
      <c r="B1383" s="318" t="s">
        <v>19154</v>
      </c>
      <c r="C1383" s="318" t="s">
        <v>16907</v>
      </c>
      <c r="D1383" s="318" t="s">
        <v>16908</v>
      </c>
      <c r="E1383" s="396" t="s">
        <v>19155</v>
      </c>
    </row>
    <row r="1384" spans="1:5">
      <c r="A1384" s="318">
        <v>1627</v>
      </c>
      <c r="B1384" s="318" t="s">
        <v>19156</v>
      </c>
      <c r="C1384" s="318" t="s">
        <v>16907</v>
      </c>
      <c r="D1384" s="318" t="s">
        <v>16908</v>
      </c>
      <c r="E1384" s="396" t="s">
        <v>19157</v>
      </c>
    </row>
    <row r="1385" spans="1:5">
      <c r="A1385" s="318">
        <v>1623</v>
      </c>
      <c r="B1385" s="318" t="s">
        <v>19158</v>
      </c>
      <c r="C1385" s="318" t="s">
        <v>16907</v>
      </c>
      <c r="D1385" s="318" t="s">
        <v>16908</v>
      </c>
      <c r="E1385" s="396" t="s">
        <v>19159</v>
      </c>
    </row>
    <row r="1386" spans="1:5">
      <c r="A1386" s="318">
        <v>1619</v>
      </c>
      <c r="B1386" s="318" t="s">
        <v>19160</v>
      </c>
      <c r="C1386" s="318" t="s">
        <v>16907</v>
      </c>
      <c r="D1386" s="318" t="s">
        <v>16908</v>
      </c>
      <c r="E1386" s="396" t="s">
        <v>19161</v>
      </c>
    </row>
    <row r="1387" spans="1:5">
      <c r="A1387" s="318">
        <v>1630</v>
      </c>
      <c r="B1387" s="318" t="s">
        <v>19162</v>
      </c>
      <c r="C1387" s="318" t="s">
        <v>16907</v>
      </c>
      <c r="D1387" s="318" t="s">
        <v>16908</v>
      </c>
      <c r="E1387" s="396" t="s">
        <v>19163</v>
      </c>
    </row>
    <row r="1388" spans="1:5">
      <c r="A1388" s="318">
        <v>1616</v>
      </c>
      <c r="B1388" s="318" t="s">
        <v>19164</v>
      </c>
      <c r="C1388" s="318" t="s">
        <v>16907</v>
      </c>
      <c r="D1388" s="318" t="s">
        <v>16908</v>
      </c>
      <c r="E1388" s="396" t="s">
        <v>19165</v>
      </c>
    </row>
    <row r="1389" spans="1:5">
      <c r="A1389" s="318">
        <v>1614</v>
      </c>
      <c r="B1389" s="318" t="s">
        <v>19166</v>
      </c>
      <c r="C1389" s="318" t="s">
        <v>16907</v>
      </c>
      <c r="D1389" s="318" t="s">
        <v>16908</v>
      </c>
      <c r="E1389" s="396" t="s">
        <v>19167</v>
      </c>
    </row>
    <row r="1390" spans="1:5">
      <c r="A1390" s="318">
        <v>1617</v>
      </c>
      <c r="B1390" s="318" t="s">
        <v>19168</v>
      </c>
      <c r="C1390" s="318" t="s">
        <v>16907</v>
      </c>
      <c r="D1390" s="318" t="s">
        <v>16908</v>
      </c>
      <c r="E1390" s="396" t="s">
        <v>19169</v>
      </c>
    </row>
    <row r="1391" spans="1:5">
      <c r="A1391" s="318">
        <v>1621</v>
      </c>
      <c r="B1391" s="318" t="s">
        <v>19170</v>
      </c>
      <c r="C1391" s="318" t="s">
        <v>16907</v>
      </c>
      <c r="D1391" s="318" t="s">
        <v>16908</v>
      </c>
      <c r="E1391" s="396" t="s">
        <v>19171</v>
      </c>
    </row>
    <row r="1392" spans="1:5">
      <c r="A1392" s="318">
        <v>1624</v>
      </c>
      <c r="B1392" s="318" t="s">
        <v>19172</v>
      </c>
      <c r="C1392" s="318" t="s">
        <v>16907</v>
      </c>
      <c r="D1392" s="318" t="s">
        <v>16908</v>
      </c>
      <c r="E1392" s="396" t="s">
        <v>19173</v>
      </c>
    </row>
    <row r="1393" spans="1:5">
      <c r="A1393" s="318">
        <v>1615</v>
      </c>
      <c r="B1393" s="318" t="s">
        <v>19174</v>
      </c>
      <c r="C1393" s="318" t="s">
        <v>16907</v>
      </c>
      <c r="D1393" s="318" t="s">
        <v>16908</v>
      </c>
      <c r="E1393" s="396" t="s">
        <v>19175</v>
      </c>
    </row>
    <row r="1394" spans="1:5">
      <c r="A1394" s="318">
        <v>1612</v>
      </c>
      <c r="B1394" s="318" t="s">
        <v>19176</v>
      </c>
      <c r="C1394" s="318" t="s">
        <v>16907</v>
      </c>
      <c r="D1394" s="318" t="s">
        <v>16916</v>
      </c>
      <c r="E1394" s="396" t="s">
        <v>19177</v>
      </c>
    </row>
    <row r="1395" spans="1:5">
      <c r="A1395" s="318">
        <v>1618</v>
      </c>
      <c r="B1395" s="318" t="s">
        <v>19178</v>
      </c>
      <c r="C1395" s="318" t="s">
        <v>16907</v>
      </c>
      <c r="D1395" s="318" t="s">
        <v>16908</v>
      </c>
      <c r="E1395" s="396" t="s">
        <v>19179</v>
      </c>
    </row>
    <row r="1396" spans="1:5">
      <c r="A1396" s="318">
        <v>14211</v>
      </c>
      <c r="B1396" s="318" t="s">
        <v>19180</v>
      </c>
      <c r="C1396" s="318" t="s">
        <v>16907</v>
      </c>
      <c r="D1396" s="318" t="s">
        <v>16908</v>
      </c>
      <c r="E1396" s="396" t="s">
        <v>19181</v>
      </c>
    </row>
    <row r="1397" spans="1:5">
      <c r="A1397" s="318">
        <v>43657</v>
      </c>
      <c r="B1397" s="318" t="s">
        <v>19182</v>
      </c>
      <c r="C1397" s="318" t="s">
        <v>16973</v>
      </c>
      <c r="D1397" s="318" t="s">
        <v>16908</v>
      </c>
      <c r="E1397" s="396" t="s">
        <v>13687</v>
      </c>
    </row>
    <row r="1398" spans="1:5">
      <c r="A1398" s="318">
        <v>34500</v>
      </c>
      <c r="B1398" s="318" t="s">
        <v>19183</v>
      </c>
      <c r="C1398" s="318" t="s">
        <v>17128</v>
      </c>
      <c r="D1398" s="318" t="s">
        <v>16908</v>
      </c>
      <c r="E1398" s="396" t="s">
        <v>19184</v>
      </c>
    </row>
    <row r="1399" spans="1:5">
      <c r="A1399" s="318">
        <v>40934</v>
      </c>
      <c r="B1399" s="318" t="s">
        <v>19185</v>
      </c>
      <c r="C1399" s="318" t="s">
        <v>17131</v>
      </c>
      <c r="D1399" s="318" t="s">
        <v>16908</v>
      </c>
      <c r="E1399" s="396" t="s">
        <v>19186</v>
      </c>
    </row>
    <row r="1400" spans="1:5">
      <c r="A1400" s="318">
        <v>38200</v>
      </c>
      <c r="B1400" s="318" t="s">
        <v>19187</v>
      </c>
      <c r="C1400" s="318" t="s">
        <v>19188</v>
      </c>
      <c r="D1400" s="318" t="s">
        <v>16908</v>
      </c>
      <c r="E1400" s="396" t="s">
        <v>19189</v>
      </c>
    </row>
    <row r="1401" spans="1:5">
      <c r="A1401" s="318">
        <v>39269</v>
      </c>
      <c r="B1401" s="318" t="s">
        <v>19190</v>
      </c>
      <c r="C1401" s="318" t="s">
        <v>16973</v>
      </c>
      <c r="D1401" s="318" t="s">
        <v>16908</v>
      </c>
      <c r="E1401" s="396" t="s">
        <v>15336</v>
      </c>
    </row>
    <row r="1402" spans="1:5">
      <c r="A1402" s="318">
        <v>11889</v>
      </c>
      <c r="B1402" s="318" t="s">
        <v>19191</v>
      </c>
      <c r="C1402" s="318" t="s">
        <v>16973</v>
      </c>
      <c r="D1402" s="318" t="s">
        <v>16908</v>
      </c>
      <c r="E1402" s="396" t="s">
        <v>15411</v>
      </c>
    </row>
    <row r="1403" spans="1:5">
      <c r="A1403" s="318">
        <v>39270</v>
      </c>
      <c r="B1403" s="318" t="s">
        <v>19192</v>
      </c>
      <c r="C1403" s="318" t="s">
        <v>16973</v>
      </c>
      <c r="D1403" s="318" t="s">
        <v>16908</v>
      </c>
      <c r="E1403" s="396" t="s">
        <v>3260</v>
      </c>
    </row>
    <row r="1404" spans="1:5">
      <c r="A1404" s="318">
        <v>11890</v>
      </c>
      <c r="B1404" s="318" t="s">
        <v>19193</v>
      </c>
      <c r="C1404" s="318" t="s">
        <v>16973</v>
      </c>
      <c r="D1404" s="318" t="s">
        <v>16908</v>
      </c>
      <c r="E1404" s="396" t="s">
        <v>17189</v>
      </c>
    </row>
    <row r="1405" spans="1:5">
      <c r="A1405" s="318">
        <v>11891</v>
      </c>
      <c r="B1405" s="318" t="s">
        <v>19194</v>
      </c>
      <c r="C1405" s="318" t="s">
        <v>16973</v>
      </c>
      <c r="D1405" s="318" t="s">
        <v>16908</v>
      </c>
      <c r="E1405" s="396" t="s">
        <v>3037</v>
      </c>
    </row>
    <row r="1406" spans="1:5">
      <c r="A1406" s="318">
        <v>11892</v>
      </c>
      <c r="B1406" s="318" t="s">
        <v>19195</v>
      </c>
      <c r="C1406" s="318" t="s">
        <v>16973</v>
      </c>
      <c r="D1406" s="318" t="s">
        <v>16908</v>
      </c>
      <c r="E1406" s="396" t="s">
        <v>17652</v>
      </c>
    </row>
    <row r="1407" spans="1:5">
      <c r="A1407" s="318">
        <v>37601</v>
      </c>
      <c r="B1407" s="318" t="s">
        <v>19196</v>
      </c>
      <c r="C1407" s="318" t="s">
        <v>16973</v>
      </c>
      <c r="D1407" s="318" t="s">
        <v>16908</v>
      </c>
      <c r="E1407" s="396" t="s">
        <v>19197</v>
      </c>
    </row>
    <row r="1408" spans="1:5">
      <c r="A1408" s="318">
        <v>1634</v>
      </c>
      <c r="B1408" s="318" t="s">
        <v>19198</v>
      </c>
      <c r="C1408" s="318" t="s">
        <v>16973</v>
      </c>
      <c r="D1408" s="318" t="s">
        <v>16908</v>
      </c>
      <c r="E1408" s="396" t="s">
        <v>9385</v>
      </c>
    </row>
    <row r="1409" spans="1:5">
      <c r="A1409" s="318">
        <v>5086</v>
      </c>
      <c r="B1409" s="318" t="s">
        <v>19199</v>
      </c>
      <c r="C1409" s="318" t="s">
        <v>16979</v>
      </c>
      <c r="D1409" s="318" t="s">
        <v>16908</v>
      </c>
      <c r="E1409" s="396" t="s">
        <v>2656</v>
      </c>
    </row>
    <row r="1410" spans="1:5">
      <c r="A1410" s="318">
        <v>11280</v>
      </c>
      <c r="B1410" s="318" t="s">
        <v>19200</v>
      </c>
      <c r="C1410" s="318" t="s">
        <v>16907</v>
      </c>
      <c r="D1410" s="318" t="s">
        <v>16908</v>
      </c>
      <c r="E1410" s="396" t="s">
        <v>19201</v>
      </c>
    </row>
    <row r="1411" spans="1:5">
      <c r="A1411" s="318">
        <v>40519</v>
      </c>
      <c r="B1411" s="318" t="s">
        <v>19202</v>
      </c>
      <c r="C1411" s="318" t="s">
        <v>16907</v>
      </c>
      <c r="D1411" s="318" t="s">
        <v>16908</v>
      </c>
      <c r="E1411" s="396" t="s">
        <v>19203</v>
      </c>
    </row>
    <row r="1412" spans="1:5">
      <c r="A1412" s="318">
        <v>39869</v>
      </c>
      <c r="B1412" s="318" t="s">
        <v>19204</v>
      </c>
      <c r="C1412" s="318" t="s">
        <v>16907</v>
      </c>
      <c r="D1412" s="318" t="s">
        <v>16908</v>
      </c>
      <c r="E1412" s="396" t="s">
        <v>7120</v>
      </c>
    </row>
    <row r="1413" spans="1:5">
      <c r="A1413" s="318">
        <v>39870</v>
      </c>
      <c r="B1413" s="318" t="s">
        <v>19205</v>
      </c>
      <c r="C1413" s="318" t="s">
        <v>16907</v>
      </c>
      <c r="D1413" s="318" t="s">
        <v>16908</v>
      </c>
      <c r="E1413" s="396" t="s">
        <v>19206</v>
      </c>
    </row>
    <row r="1414" spans="1:5">
      <c r="A1414" s="318">
        <v>39871</v>
      </c>
      <c r="B1414" s="318" t="s">
        <v>19207</v>
      </c>
      <c r="C1414" s="318" t="s">
        <v>16907</v>
      </c>
      <c r="D1414" s="318" t="s">
        <v>16908</v>
      </c>
      <c r="E1414" s="396" t="s">
        <v>19208</v>
      </c>
    </row>
    <row r="1415" spans="1:5">
      <c r="A1415" s="318">
        <v>12722</v>
      </c>
      <c r="B1415" s="318" t="s">
        <v>19209</v>
      </c>
      <c r="C1415" s="318" t="s">
        <v>16907</v>
      </c>
      <c r="D1415" s="318" t="s">
        <v>16908</v>
      </c>
      <c r="E1415" s="396" t="s">
        <v>19210</v>
      </c>
    </row>
    <row r="1416" spans="1:5">
      <c r="A1416" s="318">
        <v>12714</v>
      </c>
      <c r="B1416" s="318" t="s">
        <v>19211</v>
      </c>
      <c r="C1416" s="318" t="s">
        <v>16907</v>
      </c>
      <c r="D1416" s="318" t="s">
        <v>16908</v>
      </c>
      <c r="E1416" s="396" t="s">
        <v>2846</v>
      </c>
    </row>
    <row r="1417" spans="1:5">
      <c r="A1417" s="318">
        <v>12715</v>
      </c>
      <c r="B1417" s="318" t="s">
        <v>19212</v>
      </c>
      <c r="C1417" s="318" t="s">
        <v>16907</v>
      </c>
      <c r="D1417" s="318" t="s">
        <v>16908</v>
      </c>
      <c r="E1417" s="396" t="s">
        <v>9420</v>
      </c>
    </row>
    <row r="1418" spans="1:5">
      <c r="A1418" s="318">
        <v>12716</v>
      </c>
      <c r="B1418" s="318" t="s">
        <v>19213</v>
      </c>
      <c r="C1418" s="318" t="s">
        <v>16907</v>
      </c>
      <c r="D1418" s="318" t="s">
        <v>16908</v>
      </c>
      <c r="E1418" s="396" t="s">
        <v>15891</v>
      </c>
    </row>
    <row r="1419" spans="1:5">
      <c r="A1419" s="318">
        <v>12717</v>
      </c>
      <c r="B1419" s="318" t="s">
        <v>19214</v>
      </c>
      <c r="C1419" s="318" t="s">
        <v>16907</v>
      </c>
      <c r="D1419" s="318" t="s">
        <v>16908</v>
      </c>
      <c r="E1419" s="396" t="s">
        <v>19215</v>
      </c>
    </row>
    <row r="1420" spans="1:5">
      <c r="A1420" s="318">
        <v>12718</v>
      </c>
      <c r="B1420" s="318" t="s">
        <v>19216</v>
      </c>
      <c r="C1420" s="318" t="s">
        <v>16907</v>
      </c>
      <c r="D1420" s="318" t="s">
        <v>16908</v>
      </c>
      <c r="E1420" s="396" t="s">
        <v>19217</v>
      </c>
    </row>
    <row r="1421" spans="1:5">
      <c r="A1421" s="318">
        <v>12719</v>
      </c>
      <c r="B1421" s="318" t="s">
        <v>19218</v>
      </c>
      <c r="C1421" s="318" t="s">
        <v>16907</v>
      </c>
      <c r="D1421" s="318" t="s">
        <v>16908</v>
      </c>
      <c r="E1421" s="396" t="s">
        <v>11429</v>
      </c>
    </row>
    <row r="1422" spans="1:5">
      <c r="A1422" s="318">
        <v>12720</v>
      </c>
      <c r="B1422" s="318" t="s">
        <v>19219</v>
      </c>
      <c r="C1422" s="318" t="s">
        <v>16907</v>
      </c>
      <c r="D1422" s="318" t="s">
        <v>16908</v>
      </c>
      <c r="E1422" s="396" t="s">
        <v>19220</v>
      </c>
    </row>
    <row r="1423" spans="1:5">
      <c r="A1423" s="318">
        <v>12721</v>
      </c>
      <c r="B1423" s="318" t="s">
        <v>19221</v>
      </c>
      <c r="C1423" s="318" t="s">
        <v>16907</v>
      </c>
      <c r="D1423" s="318" t="s">
        <v>16908</v>
      </c>
      <c r="E1423" s="396" t="s">
        <v>19222</v>
      </c>
    </row>
    <row r="1424" spans="1:5">
      <c r="A1424" s="318">
        <v>3468</v>
      </c>
      <c r="B1424" s="318" t="s">
        <v>19223</v>
      </c>
      <c r="C1424" s="318" t="s">
        <v>16907</v>
      </c>
      <c r="D1424" s="318" t="s">
        <v>16908</v>
      </c>
      <c r="E1424" s="396" t="s">
        <v>19224</v>
      </c>
    </row>
    <row r="1425" spans="1:5">
      <c r="A1425" s="318">
        <v>3465</v>
      </c>
      <c r="B1425" s="318" t="s">
        <v>19225</v>
      </c>
      <c r="C1425" s="318" t="s">
        <v>16907</v>
      </c>
      <c r="D1425" s="318" t="s">
        <v>16908</v>
      </c>
      <c r="E1425" s="396" t="s">
        <v>7333</v>
      </c>
    </row>
    <row r="1426" spans="1:5">
      <c r="A1426" s="318">
        <v>12403</v>
      </c>
      <c r="B1426" s="318" t="s">
        <v>19226</v>
      </c>
      <c r="C1426" s="318" t="s">
        <v>16907</v>
      </c>
      <c r="D1426" s="318" t="s">
        <v>16908</v>
      </c>
      <c r="E1426" s="396" t="s">
        <v>19227</v>
      </c>
    </row>
    <row r="1427" spans="1:5">
      <c r="A1427" s="318">
        <v>3463</v>
      </c>
      <c r="B1427" s="318" t="s">
        <v>19228</v>
      </c>
      <c r="C1427" s="318" t="s">
        <v>16907</v>
      </c>
      <c r="D1427" s="318" t="s">
        <v>16908</v>
      </c>
      <c r="E1427" s="396" t="s">
        <v>8655</v>
      </c>
    </row>
    <row r="1428" spans="1:5">
      <c r="A1428" s="318">
        <v>3464</v>
      </c>
      <c r="B1428" s="318" t="s">
        <v>19229</v>
      </c>
      <c r="C1428" s="318" t="s">
        <v>16907</v>
      </c>
      <c r="D1428" s="318" t="s">
        <v>16908</v>
      </c>
      <c r="E1428" s="396" t="s">
        <v>8655</v>
      </c>
    </row>
    <row r="1429" spans="1:5">
      <c r="A1429" s="318">
        <v>3466</v>
      </c>
      <c r="B1429" s="318" t="s">
        <v>19230</v>
      </c>
      <c r="C1429" s="318" t="s">
        <v>16907</v>
      </c>
      <c r="D1429" s="318" t="s">
        <v>16908</v>
      </c>
      <c r="E1429" s="396" t="s">
        <v>19231</v>
      </c>
    </row>
    <row r="1430" spans="1:5">
      <c r="A1430" s="318">
        <v>3467</v>
      </c>
      <c r="B1430" s="318" t="s">
        <v>19232</v>
      </c>
      <c r="C1430" s="318" t="s">
        <v>16907</v>
      </c>
      <c r="D1430" s="318" t="s">
        <v>16908</v>
      </c>
      <c r="E1430" s="396" t="s">
        <v>19233</v>
      </c>
    </row>
    <row r="1431" spans="1:5">
      <c r="A1431" s="318">
        <v>3462</v>
      </c>
      <c r="B1431" s="318" t="s">
        <v>19234</v>
      </c>
      <c r="C1431" s="318" t="s">
        <v>16907</v>
      </c>
      <c r="D1431" s="318" t="s">
        <v>16908</v>
      </c>
      <c r="E1431" s="396" t="s">
        <v>4786</v>
      </c>
    </row>
    <row r="1432" spans="1:5">
      <c r="A1432" s="318">
        <v>3446</v>
      </c>
      <c r="B1432" s="318" t="s">
        <v>19235</v>
      </c>
      <c r="C1432" s="318" t="s">
        <v>16907</v>
      </c>
      <c r="D1432" s="318" t="s">
        <v>16908</v>
      </c>
      <c r="E1432" s="396" t="s">
        <v>19236</v>
      </c>
    </row>
    <row r="1433" spans="1:5">
      <c r="A1433" s="318">
        <v>3445</v>
      </c>
      <c r="B1433" s="318" t="s">
        <v>19237</v>
      </c>
      <c r="C1433" s="318" t="s">
        <v>16907</v>
      </c>
      <c r="D1433" s="318" t="s">
        <v>16908</v>
      </c>
      <c r="E1433" s="396" t="s">
        <v>2439</v>
      </c>
    </row>
    <row r="1434" spans="1:5">
      <c r="A1434" s="318">
        <v>3441</v>
      </c>
      <c r="B1434" s="318" t="s">
        <v>19238</v>
      </c>
      <c r="C1434" s="318" t="s">
        <v>16907</v>
      </c>
      <c r="D1434" s="318" t="s">
        <v>16908</v>
      </c>
      <c r="E1434" s="396" t="s">
        <v>19239</v>
      </c>
    </row>
    <row r="1435" spans="1:5">
      <c r="A1435" s="318">
        <v>3444</v>
      </c>
      <c r="B1435" s="318" t="s">
        <v>19240</v>
      </c>
      <c r="C1435" s="318" t="s">
        <v>16907</v>
      </c>
      <c r="D1435" s="318" t="s">
        <v>16908</v>
      </c>
      <c r="E1435" s="396" t="s">
        <v>19241</v>
      </c>
    </row>
    <row r="1436" spans="1:5">
      <c r="A1436" s="318">
        <v>12402</v>
      </c>
      <c r="B1436" s="318" t="s">
        <v>19242</v>
      </c>
      <c r="C1436" s="318" t="s">
        <v>16907</v>
      </c>
      <c r="D1436" s="318" t="s">
        <v>16908</v>
      </c>
      <c r="E1436" s="396" t="s">
        <v>19243</v>
      </c>
    </row>
    <row r="1437" spans="1:5">
      <c r="A1437" s="318">
        <v>3447</v>
      </c>
      <c r="B1437" s="318" t="s">
        <v>19244</v>
      </c>
      <c r="C1437" s="318" t="s">
        <v>16907</v>
      </c>
      <c r="D1437" s="318" t="s">
        <v>16908</v>
      </c>
      <c r="E1437" s="396" t="s">
        <v>19245</v>
      </c>
    </row>
    <row r="1438" spans="1:5">
      <c r="A1438" s="318">
        <v>3442</v>
      </c>
      <c r="B1438" s="318" t="s">
        <v>19246</v>
      </c>
      <c r="C1438" s="318" t="s">
        <v>16907</v>
      </c>
      <c r="D1438" s="318" t="s">
        <v>16908</v>
      </c>
      <c r="E1438" s="396" t="s">
        <v>9426</v>
      </c>
    </row>
    <row r="1439" spans="1:5">
      <c r="A1439" s="318">
        <v>3448</v>
      </c>
      <c r="B1439" s="318" t="s">
        <v>19247</v>
      </c>
      <c r="C1439" s="318" t="s">
        <v>16907</v>
      </c>
      <c r="D1439" s="318" t="s">
        <v>16908</v>
      </c>
      <c r="E1439" s="396" t="s">
        <v>19248</v>
      </c>
    </row>
    <row r="1440" spans="1:5">
      <c r="A1440" s="318">
        <v>3449</v>
      </c>
      <c r="B1440" s="318" t="s">
        <v>19249</v>
      </c>
      <c r="C1440" s="318" t="s">
        <v>16907</v>
      </c>
      <c r="D1440" s="318" t="s">
        <v>16908</v>
      </c>
      <c r="E1440" s="396" t="s">
        <v>19250</v>
      </c>
    </row>
    <row r="1441" spans="1:5">
      <c r="A1441" s="318">
        <v>37438</v>
      </c>
      <c r="B1441" s="318" t="s">
        <v>19251</v>
      </c>
      <c r="C1441" s="318" t="s">
        <v>16907</v>
      </c>
      <c r="D1441" s="318" t="s">
        <v>16908</v>
      </c>
      <c r="E1441" s="396" t="s">
        <v>19252</v>
      </c>
    </row>
    <row r="1442" spans="1:5">
      <c r="A1442" s="318">
        <v>37439</v>
      </c>
      <c r="B1442" s="318" t="s">
        <v>19253</v>
      </c>
      <c r="C1442" s="318" t="s">
        <v>16907</v>
      </c>
      <c r="D1442" s="318" t="s">
        <v>16908</v>
      </c>
      <c r="E1442" s="396" t="s">
        <v>19254</v>
      </c>
    </row>
    <row r="1443" spans="1:5">
      <c r="A1443" s="318">
        <v>37435</v>
      </c>
      <c r="B1443" s="318" t="s">
        <v>19255</v>
      </c>
      <c r="C1443" s="318" t="s">
        <v>16907</v>
      </c>
      <c r="D1443" s="318" t="s">
        <v>16908</v>
      </c>
      <c r="E1443" s="396" t="s">
        <v>1968</v>
      </c>
    </row>
    <row r="1444" spans="1:5">
      <c r="A1444" s="318">
        <v>37436</v>
      </c>
      <c r="B1444" s="318" t="s">
        <v>19256</v>
      </c>
      <c r="C1444" s="318" t="s">
        <v>16907</v>
      </c>
      <c r="D1444" s="318" t="s">
        <v>16908</v>
      </c>
      <c r="E1444" s="396" t="s">
        <v>19227</v>
      </c>
    </row>
    <row r="1445" spans="1:5">
      <c r="A1445" s="318">
        <v>37437</v>
      </c>
      <c r="B1445" s="318" t="s">
        <v>19257</v>
      </c>
      <c r="C1445" s="318" t="s">
        <v>16907</v>
      </c>
      <c r="D1445" s="318" t="s">
        <v>16908</v>
      </c>
      <c r="E1445" s="396" t="s">
        <v>6640</v>
      </c>
    </row>
    <row r="1446" spans="1:5">
      <c r="A1446" s="318">
        <v>3473</v>
      </c>
      <c r="B1446" s="318" t="s">
        <v>19258</v>
      </c>
      <c r="C1446" s="318" t="s">
        <v>16907</v>
      </c>
      <c r="D1446" s="318" t="s">
        <v>16908</v>
      </c>
      <c r="E1446" s="396" t="s">
        <v>2380</v>
      </c>
    </row>
    <row r="1447" spans="1:5">
      <c r="A1447" s="318">
        <v>3474</v>
      </c>
      <c r="B1447" s="318" t="s">
        <v>19259</v>
      </c>
      <c r="C1447" s="318" t="s">
        <v>16907</v>
      </c>
      <c r="D1447" s="318" t="s">
        <v>16908</v>
      </c>
      <c r="E1447" s="396" t="s">
        <v>19260</v>
      </c>
    </row>
    <row r="1448" spans="1:5">
      <c r="A1448" s="318">
        <v>3450</v>
      </c>
      <c r="B1448" s="318" t="s">
        <v>19261</v>
      </c>
      <c r="C1448" s="318" t="s">
        <v>16907</v>
      </c>
      <c r="D1448" s="318" t="s">
        <v>16908</v>
      </c>
      <c r="E1448" s="396" t="s">
        <v>18683</v>
      </c>
    </row>
    <row r="1449" spans="1:5">
      <c r="A1449" s="318">
        <v>3443</v>
      </c>
      <c r="B1449" s="318" t="s">
        <v>19262</v>
      </c>
      <c r="C1449" s="318" t="s">
        <v>16907</v>
      </c>
      <c r="D1449" s="318" t="s">
        <v>16908</v>
      </c>
      <c r="E1449" s="396" t="s">
        <v>19263</v>
      </c>
    </row>
    <row r="1450" spans="1:5">
      <c r="A1450" s="318">
        <v>3453</v>
      </c>
      <c r="B1450" s="318" t="s">
        <v>19264</v>
      </c>
      <c r="C1450" s="318" t="s">
        <v>16907</v>
      </c>
      <c r="D1450" s="318" t="s">
        <v>16908</v>
      </c>
      <c r="E1450" s="396" t="s">
        <v>19265</v>
      </c>
    </row>
    <row r="1451" spans="1:5">
      <c r="A1451" s="318">
        <v>3452</v>
      </c>
      <c r="B1451" s="318" t="s">
        <v>19266</v>
      </c>
      <c r="C1451" s="318" t="s">
        <v>16907</v>
      </c>
      <c r="D1451" s="318" t="s">
        <v>16908</v>
      </c>
      <c r="E1451" s="396" t="s">
        <v>14614</v>
      </c>
    </row>
    <row r="1452" spans="1:5">
      <c r="A1452" s="318">
        <v>3451</v>
      </c>
      <c r="B1452" s="318" t="s">
        <v>19267</v>
      </c>
      <c r="C1452" s="318" t="s">
        <v>16907</v>
      </c>
      <c r="D1452" s="318" t="s">
        <v>16908</v>
      </c>
      <c r="E1452" s="396" t="s">
        <v>19268</v>
      </c>
    </row>
    <row r="1453" spans="1:5">
      <c r="A1453" s="318">
        <v>3454</v>
      </c>
      <c r="B1453" s="318" t="s">
        <v>19269</v>
      </c>
      <c r="C1453" s="318" t="s">
        <v>16907</v>
      </c>
      <c r="D1453" s="318" t="s">
        <v>16908</v>
      </c>
      <c r="E1453" s="396" t="s">
        <v>19270</v>
      </c>
    </row>
    <row r="1454" spans="1:5">
      <c r="A1454" s="318">
        <v>3458</v>
      </c>
      <c r="B1454" s="318" t="s">
        <v>19271</v>
      </c>
      <c r="C1454" s="318" t="s">
        <v>16907</v>
      </c>
      <c r="D1454" s="318" t="s">
        <v>16908</v>
      </c>
      <c r="E1454" s="396" t="s">
        <v>19272</v>
      </c>
    </row>
    <row r="1455" spans="1:5">
      <c r="A1455" s="318">
        <v>3457</v>
      </c>
      <c r="B1455" s="318" t="s">
        <v>19273</v>
      </c>
      <c r="C1455" s="318" t="s">
        <v>16907</v>
      </c>
      <c r="D1455" s="318" t="s">
        <v>16908</v>
      </c>
      <c r="E1455" s="396" t="s">
        <v>8845</v>
      </c>
    </row>
    <row r="1456" spans="1:5">
      <c r="A1456" s="318">
        <v>3455</v>
      </c>
      <c r="B1456" s="318" t="s">
        <v>19274</v>
      </c>
      <c r="C1456" s="318" t="s">
        <v>16907</v>
      </c>
      <c r="D1456" s="318" t="s">
        <v>16908</v>
      </c>
      <c r="E1456" s="396" t="s">
        <v>19275</v>
      </c>
    </row>
    <row r="1457" spans="1:5">
      <c r="A1457" s="318">
        <v>3472</v>
      </c>
      <c r="B1457" s="318" t="s">
        <v>19276</v>
      </c>
      <c r="C1457" s="318" t="s">
        <v>16907</v>
      </c>
      <c r="D1457" s="318" t="s">
        <v>16908</v>
      </c>
      <c r="E1457" s="396" t="s">
        <v>19277</v>
      </c>
    </row>
    <row r="1458" spans="1:5">
      <c r="A1458" s="318">
        <v>3470</v>
      </c>
      <c r="B1458" s="318" t="s">
        <v>19278</v>
      </c>
      <c r="C1458" s="318" t="s">
        <v>16907</v>
      </c>
      <c r="D1458" s="318" t="s">
        <v>16908</v>
      </c>
      <c r="E1458" s="396" t="s">
        <v>19279</v>
      </c>
    </row>
    <row r="1459" spans="1:5">
      <c r="A1459" s="318">
        <v>3471</v>
      </c>
      <c r="B1459" s="318" t="s">
        <v>19280</v>
      </c>
      <c r="C1459" s="318" t="s">
        <v>16907</v>
      </c>
      <c r="D1459" s="318" t="s">
        <v>16908</v>
      </c>
      <c r="E1459" s="396" t="s">
        <v>19281</v>
      </c>
    </row>
    <row r="1460" spans="1:5">
      <c r="A1460" s="318">
        <v>3456</v>
      </c>
      <c r="B1460" s="318" t="s">
        <v>19282</v>
      </c>
      <c r="C1460" s="318" t="s">
        <v>16907</v>
      </c>
      <c r="D1460" s="318" t="s">
        <v>16908</v>
      </c>
      <c r="E1460" s="396" t="s">
        <v>6707</v>
      </c>
    </row>
    <row r="1461" spans="1:5">
      <c r="A1461" s="318">
        <v>3459</v>
      </c>
      <c r="B1461" s="318" t="s">
        <v>19283</v>
      </c>
      <c r="C1461" s="318" t="s">
        <v>16907</v>
      </c>
      <c r="D1461" s="318" t="s">
        <v>16908</v>
      </c>
      <c r="E1461" s="396" t="s">
        <v>19284</v>
      </c>
    </row>
    <row r="1462" spans="1:5">
      <c r="A1462" s="318">
        <v>3469</v>
      </c>
      <c r="B1462" s="318" t="s">
        <v>19285</v>
      </c>
      <c r="C1462" s="318" t="s">
        <v>16907</v>
      </c>
      <c r="D1462" s="318" t="s">
        <v>16908</v>
      </c>
      <c r="E1462" s="396" t="s">
        <v>19286</v>
      </c>
    </row>
    <row r="1463" spans="1:5">
      <c r="A1463" s="318">
        <v>3460</v>
      </c>
      <c r="B1463" s="318" t="s">
        <v>19287</v>
      </c>
      <c r="C1463" s="318" t="s">
        <v>16907</v>
      </c>
      <c r="D1463" s="318" t="s">
        <v>16908</v>
      </c>
      <c r="E1463" s="396" t="s">
        <v>19288</v>
      </c>
    </row>
    <row r="1464" spans="1:5">
      <c r="A1464" s="318">
        <v>3461</v>
      </c>
      <c r="B1464" s="318" t="s">
        <v>19289</v>
      </c>
      <c r="C1464" s="318" t="s">
        <v>16907</v>
      </c>
      <c r="D1464" s="318" t="s">
        <v>16908</v>
      </c>
      <c r="E1464" s="396" t="s">
        <v>19290</v>
      </c>
    </row>
    <row r="1465" spans="1:5">
      <c r="A1465" s="318">
        <v>37433</v>
      </c>
      <c r="B1465" s="318" t="s">
        <v>19291</v>
      </c>
      <c r="C1465" s="318" t="s">
        <v>16907</v>
      </c>
      <c r="D1465" s="318" t="s">
        <v>16908</v>
      </c>
      <c r="E1465" s="396" t="s">
        <v>19252</v>
      </c>
    </row>
    <row r="1466" spans="1:5">
      <c r="A1466" s="318">
        <v>37430</v>
      </c>
      <c r="B1466" s="318" t="s">
        <v>19292</v>
      </c>
      <c r="C1466" s="318" t="s">
        <v>16907</v>
      </c>
      <c r="D1466" s="318" t="s">
        <v>16908</v>
      </c>
      <c r="E1466" s="396" t="s">
        <v>19293</v>
      </c>
    </row>
    <row r="1467" spans="1:5">
      <c r="A1467" s="318">
        <v>37434</v>
      </c>
      <c r="B1467" s="318" t="s">
        <v>19294</v>
      </c>
      <c r="C1467" s="318" t="s">
        <v>16907</v>
      </c>
      <c r="D1467" s="318" t="s">
        <v>16908</v>
      </c>
      <c r="E1467" s="396" t="s">
        <v>19295</v>
      </c>
    </row>
    <row r="1468" spans="1:5">
      <c r="A1468" s="318">
        <v>37431</v>
      </c>
      <c r="B1468" s="318" t="s">
        <v>19296</v>
      </c>
      <c r="C1468" s="318" t="s">
        <v>16907</v>
      </c>
      <c r="D1468" s="318" t="s">
        <v>16908</v>
      </c>
      <c r="E1468" s="396" t="s">
        <v>19297</v>
      </c>
    </row>
    <row r="1469" spans="1:5">
      <c r="A1469" s="318">
        <v>37432</v>
      </c>
      <c r="B1469" s="318" t="s">
        <v>19298</v>
      </c>
      <c r="C1469" s="318" t="s">
        <v>16907</v>
      </c>
      <c r="D1469" s="318" t="s">
        <v>16908</v>
      </c>
      <c r="E1469" s="396" t="s">
        <v>19299</v>
      </c>
    </row>
    <row r="1470" spans="1:5">
      <c r="A1470" s="318">
        <v>37413</v>
      </c>
      <c r="B1470" s="318" t="s">
        <v>19300</v>
      </c>
      <c r="C1470" s="318" t="s">
        <v>16907</v>
      </c>
      <c r="D1470" s="318" t="s">
        <v>16908</v>
      </c>
      <c r="E1470" s="396" t="s">
        <v>17713</v>
      </c>
    </row>
    <row r="1471" spans="1:5">
      <c r="A1471" s="318">
        <v>37414</v>
      </c>
      <c r="B1471" s="318" t="s">
        <v>19301</v>
      </c>
      <c r="C1471" s="318" t="s">
        <v>16907</v>
      </c>
      <c r="D1471" s="318" t="s">
        <v>16908</v>
      </c>
      <c r="E1471" s="396" t="s">
        <v>13690</v>
      </c>
    </row>
    <row r="1472" spans="1:5">
      <c r="A1472" s="318">
        <v>37415</v>
      </c>
      <c r="B1472" s="318" t="s">
        <v>19302</v>
      </c>
      <c r="C1472" s="318" t="s">
        <v>16907</v>
      </c>
      <c r="D1472" s="318" t="s">
        <v>16908</v>
      </c>
      <c r="E1472" s="396" t="s">
        <v>2752</v>
      </c>
    </row>
    <row r="1473" spans="1:5">
      <c r="A1473" s="318">
        <v>37416</v>
      </c>
      <c r="B1473" s="318" t="s">
        <v>19303</v>
      </c>
      <c r="C1473" s="318" t="s">
        <v>16907</v>
      </c>
      <c r="D1473" s="318" t="s">
        <v>16908</v>
      </c>
      <c r="E1473" s="396" t="s">
        <v>1049</v>
      </c>
    </row>
    <row r="1474" spans="1:5">
      <c r="A1474" s="318">
        <v>37417</v>
      </c>
      <c r="B1474" s="318" t="s">
        <v>19304</v>
      </c>
      <c r="C1474" s="318" t="s">
        <v>16907</v>
      </c>
      <c r="D1474" s="318" t="s">
        <v>16908</v>
      </c>
      <c r="E1474" s="396" t="s">
        <v>13720</v>
      </c>
    </row>
    <row r="1475" spans="1:5">
      <c r="A1475" s="318">
        <v>43590</v>
      </c>
      <c r="B1475" s="318" t="s">
        <v>19305</v>
      </c>
      <c r="C1475" s="318" t="s">
        <v>16907</v>
      </c>
      <c r="D1475" s="318" t="s">
        <v>16908</v>
      </c>
      <c r="E1475" s="396" t="s">
        <v>19306</v>
      </c>
    </row>
    <row r="1476" spans="1:5">
      <c r="A1476" s="318">
        <v>43589</v>
      </c>
      <c r="B1476" s="318" t="s">
        <v>19307</v>
      </c>
      <c r="C1476" s="318" t="s">
        <v>16907</v>
      </c>
      <c r="D1476" s="318" t="s">
        <v>16908</v>
      </c>
      <c r="E1476" s="396" t="s">
        <v>6998</v>
      </c>
    </row>
    <row r="1477" spans="1:5">
      <c r="A1477" s="318">
        <v>34519</v>
      </c>
      <c r="B1477" s="318" t="s">
        <v>19308</v>
      </c>
      <c r="C1477" s="318" t="s">
        <v>16907</v>
      </c>
      <c r="D1477" s="318" t="s">
        <v>16908</v>
      </c>
      <c r="E1477" s="396" t="s">
        <v>19309</v>
      </c>
    </row>
    <row r="1478" spans="1:5">
      <c r="A1478" s="318">
        <v>1649</v>
      </c>
      <c r="B1478" s="318" t="s">
        <v>19310</v>
      </c>
      <c r="C1478" s="318" t="s">
        <v>16907</v>
      </c>
      <c r="D1478" s="318" t="s">
        <v>16908</v>
      </c>
      <c r="E1478" s="396" t="s">
        <v>14159</v>
      </c>
    </row>
    <row r="1479" spans="1:5">
      <c r="A1479" s="318">
        <v>1653</v>
      </c>
      <c r="B1479" s="318" t="s">
        <v>19311</v>
      </c>
      <c r="C1479" s="318" t="s">
        <v>16907</v>
      </c>
      <c r="D1479" s="318" t="s">
        <v>16908</v>
      </c>
      <c r="E1479" s="396" t="s">
        <v>19312</v>
      </c>
    </row>
    <row r="1480" spans="1:5">
      <c r="A1480" s="318">
        <v>1647</v>
      </c>
      <c r="B1480" s="318" t="s">
        <v>19313</v>
      </c>
      <c r="C1480" s="318" t="s">
        <v>16907</v>
      </c>
      <c r="D1480" s="318" t="s">
        <v>16908</v>
      </c>
      <c r="E1480" s="396" t="s">
        <v>10736</v>
      </c>
    </row>
    <row r="1481" spans="1:5">
      <c r="A1481" s="318">
        <v>1648</v>
      </c>
      <c r="B1481" s="318" t="s">
        <v>19314</v>
      </c>
      <c r="C1481" s="318" t="s">
        <v>16907</v>
      </c>
      <c r="D1481" s="318" t="s">
        <v>16908</v>
      </c>
      <c r="E1481" s="396" t="s">
        <v>19315</v>
      </c>
    </row>
    <row r="1482" spans="1:5">
      <c r="A1482" s="318">
        <v>1651</v>
      </c>
      <c r="B1482" s="318" t="s">
        <v>19316</v>
      </c>
      <c r="C1482" s="318" t="s">
        <v>16907</v>
      </c>
      <c r="D1482" s="318" t="s">
        <v>16908</v>
      </c>
      <c r="E1482" s="396" t="s">
        <v>19317</v>
      </c>
    </row>
    <row r="1483" spans="1:5">
      <c r="A1483" s="318">
        <v>1650</v>
      </c>
      <c r="B1483" s="318" t="s">
        <v>19318</v>
      </c>
      <c r="C1483" s="318" t="s">
        <v>16907</v>
      </c>
      <c r="D1483" s="318" t="s">
        <v>16908</v>
      </c>
      <c r="E1483" s="396" t="s">
        <v>19319</v>
      </c>
    </row>
    <row r="1484" spans="1:5">
      <c r="A1484" s="318">
        <v>1654</v>
      </c>
      <c r="B1484" s="318" t="s">
        <v>19320</v>
      </c>
      <c r="C1484" s="318" t="s">
        <v>16907</v>
      </c>
      <c r="D1484" s="318" t="s">
        <v>16908</v>
      </c>
      <c r="E1484" s="396" t="s">
        <v>19321</v>
      </c>
    </row>
    <row r="1485" spans="1:5">
      <c r="A1485" s="318">
        <v>1652</v>
      </c>
      <c r="B1485" s="318" t="s">
        <v>19322</v>
      </c>
      <c r="C1485" s="318" t="s">
        <v>16907</v>
      </c>
      <c r="D1485" s="318" t="s">
        <v>16908</v>
      </c>
      <c r="E1485" s="396" t="s">
        <v>19323</v>
      </c>
    </row>
    <row r="1486" spans="1:5">
      <c r="A1486" s="318">
        <v>10510</v>
      </c>
      <c r="B1486" s="318" t="s">
        <v>19324</v>
      </c>
      <c r="C1486" s="318" t="s">
        <v>16907</v>
      </c>
      <c r="D1486" s="318" t="s">
        <v>16908</v>
      </c>
      <c r="E1486" s="396" t="s">
        <v>12297</v>
      </c>
    </row>
    <row r="1487" spans="1:5">
      <c r="A1487" s="318">
        <v>1747</v>
      </c>
      <c r="B1487" s="318" t="s">
        <v>19325</v>
      </c>
      <c r="C1487" s="318" t="s">
        <v>16907</v>
      </c>
      <c r="D1487" s="318" t="s">
        <v>16908</v>
      </c>
      <c r="E1487" s="396" t="s">
        <v>19326</v>
      </c>
    </row>
    <row r="1488" spans="1:5">
      <c r="A1488" s="318">
        <v>1744</v>
      </c>
      <c r="B1488" s="318" t="s">
        <v>19327</v>
      </c>
      <c r="C1488" s="318" t="s">
        <v>16907</v>
      </c>
      <c r="D1488" s="318" t="s">
        <v>16908</v>
      </c>
      <c r="E1488" s="396" t="s">
        <v>19328</v>
      </c>
    </row>
    <row r="1489" spans="1:5">
      <c r="A1489" s="318">
        <v>1743</v>
      </c>
      <c r="B1489" s="318" t="s">
        <v>19329</v>
      </c>
      <c r="C1489" s="318" t="s">
        <v>16907</v>
      </c>
      <c r="D1489" s="318" t="s">
        <v>16908</v>
      </c>
      <c r="E1489" s="396" t="s">
        <v>19330</v>
      </c>
    </row>
    <row r="1490" spans="1:5">
      <c r="A1490" s="318">
        <v>39640</v>
      </c>
      <c r="B1490" s="318" t="s">
        <v>19331</v>
      </c>
      <c r="C1490" s="318" t="s">
        <v>16907</v>
      </c>
      <c r="D1490" s="318" t="s">
        <v>16908</v>
      </c>
      <c r="E1490" s="396" t="s">
        <v>18949</v>
      </c>
    </row>
    <row r="1491" spans="1:5">
      <c r="A1491" s="318">
        <v>7216</v>
      </c>
      <c r="B1491" s="318" t="s">
        <v>19332</v>
      </c>
      <c r="C1491" s="318" t="s">
        <v>16907</v>
      </c>
      <c r="D1491" s="318" t="s">
        <v>16908</v>
      </c>
      <c r="E1491" s="396" t="s">
        <v>19333</v>
      </c>
    </row>
    <row r="1492" spans="1:5">
      <c r="A1492" s="318">
        <v>20235</v>
      </c>
      <c r="B1492" s="318" t="s">
        <v>19334</v>
      </c>
      <c r="C1492" s="318" t="s">
        <v>16907</v>
      </c>
      <c r="D1492" s="318" t="s">
        <v>16908</v>
      </c>
      <c r="E1492" s="396" t="s">
        <v>1508</v>
      </c>
    </row>
    <row r="1493" spans="1:5">
      <c r="A1493" s="318">
        <v>7181</v>
      </c>
      <c r="B1493" s="318" t="s">
        <v>19335</v>
      </c>
      <c r="C1493" s="318" t="s">
        <v>16907</v>
      </c>
      <c r="D1493" s="318" t="s">
        <v>16908</v>
      </c>
      <c r="E1493" s="396" t="s">
        <v>2775</v>
      </c>
    </row>
    <row r="1494" spans="1:5">
      <c r="A1494" s="318">
        <v>40742</v>
      </c>
      <c r="B1494" s="318" t="s">
        <v>19336</v>
      </c>
      <c r="C1494" s="318" t="s">
        <v>16907</v>
      </c>
      <c r="D1494" s="318" t="s">
        <v>16908</v>
      </c>
      <c r="E1494" s="396" t="s">
        <v>12958</v>
      </c>
    </row>
    <row r="1495" spans="1:5">
      <c r="A1495" s="318">
        <v>7214</v>
      </c>
      <c r="B1495" s="318" t="s">
        <v>19337</v>
      </c>
      <c r="C1495" s="318" t="s">
        <v>16907</v>
      </c>
      <c r="D1495" s="318" t="s">
        <v>16908</v>
      </c>
      <c r="E1495" s="396" t="s">
        <v>19338</v>
      </c>
    </row>
    <row r="1496" spans="1:5">
      <c r="A1496" s="318">
        <v>7219</v>
      </c>
      <c r="B1496" s="318" t="s">
        <v>19339</v>
      </c>
      <c r="C1496" s="318" t="s">
        <v>16907</v>
      </c>
      <c r="D1496" s="318" t="s">
        <v>16908</v>
      </c>
      <c r="E1496" s="396" t="s">
        <v>19340</v>
      </c>
    </row>
    <row r="1497" spans="1:5">
      <c r="A1497" s="318">
        <v>37971</v>
      </c>
      <c r="B1497" s="318" t="s">
        <v>19341</v>
      </c>
      <c r="C1497" s="318" t="s">
        <v>16907</v>
      </c>
      <c r="D1497" s="318" t="s">
        <v>16908</v>
      </c>
      <c r="E1497" s="396" t="s">
        <v>3037</v>
      </c>
    </row>
    <row r="1498" spans="1:5">
      <c r="A1498" s="318">
        <v>37972</v>
      </c>
      <c r="B1498" s="318" t="s">
        <v>19342</v>
      </c>
      <c r="C1498" s="318" t="s">
        <v>16907</v>
      </c>
      <c r="D1498" s="318" t="s">
        <v>16908</v>
      </c>
      <c r="E1498" s="396" t="s">
        <v>1252</v>
      </c>
    </row>
    <row r="1499" spans="1:5">
      <c r="A1499" s="318">
        <v>37973</v>
      </c>
      <c r="B1499" s="318" t="s">
        <v>19343</v>
      </c>
      <c r="C1499" s="318" t="s">
        <v>16907</v>
      </c>
      <c r="D1499" s="318" t="s">
        <v>16908</v>
      </c>
      <c r="E1499" s="396" t="s">
        <v>8207</v>
      </c>
    </row>
    <row r="1500" spans="1:5">
      <c r="A1500" s="318">
        <v>1926</v>
      </c>
      <c r="B1500" s="318" t="s">
        <v>19344</v>
      </c>
      <c r="C1500" s="318" t="s">
        <v>16907</v>
      </c>
      <c r="D1500" s="318" t="s">
        <v>16908</v>
      </c>
      <c r="E1500" s="396" t="s">
        <v>15704</v>
      </c>
    </row>
    <row r="1501" spans="1:5">
      <c r="A1501" s="318">
        <v>1927</v>
      </c>
      <c r="B1501" s="318" t="s">
        <v>19345</v>
      </c>
      <c r="C1501" s="318" t="s">
        <v>16907</v>
      </c>
      <c r="D1501" s="318" t="s">
        <v>16908</v>
      </c>
      <c r="E1501" s="396" t="s">
        <v>15430</v>
      </c>
    </row>
    <row r="1502" spans="1:5">
      <c r="A1502" s="318">
        <v>1923</v>
      </c>
      <c r="B1502" s="318" t="s">
        <v>19346</v>
      </c>
      <c r="C1502" s="318" t="s">
        <v>16907</v>
      </c>
      <c r="D1502" s="318" t="s">
        <v>16908</v>
      </c>
      <c r="E1502" s="396" t="s">
        <v>1915</v>
      </c>
    </row>
    <row r="1503" spans="1:5">
      <c r="A1503" s="318">
        <v>1929</v>
      </c>
      <c r="B1503" s="318" t="s">
        <v>19347</v>
      </c>
      <c r="C1503" s="318" t="s">
        <v>16907</v>
      </c>
      <c r="D1503" s="318" t="s">
        <v>16908</v>
      </c>
      <c r="E1503" s="396" t="s">
        <v>11603</v>
      </c>
    </row>
    <row r="1504" spans="1:5">
      <c r="A1504" s="318">
        <v>1930</v>
      </c>
      <c r="B1504" s="318" t="s">
        <v>19348</v>
      </c>
      <c r="C1504" s="318" t="s">
        <v>16907</v>
      </c>
      <c r="D1504" s="318" t="s">
        <v>16908</v>
      </c>
      <c r="E1504" s="396" t="s">
        <v>2569</v>
      </c>
    </row>
    <row r="1505" spans="1:5">
      <c r="A1505" s="318">
        <v>1924</v>
      </c>
      <c r="B1505" s="318" t="s">
        <v>19349</v>
      </c>
      <c r="C1505" s="318" t="s">
        <v>16907</v>
      </c>
      <c r="D1505" s="318" t="s">
        <v>16908</v>
      </c>
      <c r="E1505" s="396" t="s">
        <v>19350</v>
      </c>
    </row>
    <row r="1506" spans="1:5">
      <c r="A1506" s="318">
        <v>1922</v>
      </c>
      <c r="B1506" s="318" t="s">
        <v>19351</v>
      </c>
      <c r="C1506" s="318" t="s">
        <v>16907</v>
      </c>
      <c r="D1506" s="318" t="s">
        <v>16908</v>
      </c>
      <c r="E1506" s="396" t="s">
        <v>19352</v>
      </c>
    </row>
    <row r="1507" spans="1:5">
      <c r="A1507" s="318">
        <v>1953</v>
      </c>
      <c r="B1507" s="318" t="s">
        <v>19353</v>
      </c>
      <c r="C1507" s="318" t="s">
        <v>16907</v>
      </c>
      <c r="D1507" s="318" t="s">
        <v>16908</v>
      </c>
      <c r="E1507" s="396" t="s">
        <v>889</v>
      </c>
    </row>
    <row r="1508" spans="1:5">
      <c r="A1508" s="318">
        <v>1962</v>
      </c>
      <c r="B1508" s="318" t="s">
        <v>19354</v>
      </c>
      <c r="C1508" s="318" t="s">
        <v>16907</v>
      </c>
      <c r="D1508" s="318" t="s">
        <v>16908</v>
      </c>
      <c r="E1508" s="396" t="s">
        <v>19355</v>
      </c>
    </row>
    <row r="1509" spans="1:5">
      <c r="A1509" s="318">
        <v>1955</v>
      </c>
      <c r="B1509" s="318" t="s">
        <v>19356</v>
      </c>
      <c r="C1509" s="318" t="s">
        <v>16907</v>
      </c>
      <c r="D1509" s="318" t="s">
        <v>16908</v>
      </c>
      <c r="E1509" s="396" t="s">
        <v>17689</v>
      </c>
    </row>
    <row r="1510" spans="1:5">
      <c r="A1510" s="318">
        <v>1956</v>
      </c>
      <c r="B1510" s="318" t="s">
        <v>19357</v>
      </c>
      <c r="C1510" s="318" t="s">
        <v>16907</v>
      </c>
      <c r="D1510" s="318" t="s">
        <v>16908</v>
      </c>
      <c r="E1510" s="396" t="s">
        <v>19358</v>
      </c>
    </row>
    <row r="1511" spans="1:5">
      <c r="A1511" s="318">
        <v>1957</v>
      </c>
      <c r="B1511" s="318" t="s">
        <v>19359</v>
      </c>
      <c r="C1511" s="318" t="s">
        <v>16907</v>
      </c>
      <c r="D1511" s="318" t="s">
        <v>16908</v>
      </c>
      <c r="E1511" s="396" t="s">
        <v>19360</v>
      </c>
    </row>
    <row r="1512" spans="1:5">
      <c r="A1512" s="318">
        <v>1958</v>
      </c>
      <c r="B1512" s="318" t="s">
        <v>19361</v>
      </c>
      <c r="C1512" s="318" t="s">
        <v>16907</v>
      </c>
      <c r="D1512" s="318" t="s">
        <v>16908</v>
      </c>
      <c r="E1512" s="396" t="s">
        <v>13037</v>
      </c>
    </row>
    <row r="1513" spans="1:5">
      <c r="A1513" s="318">
        <v>1959</v>
      </c>
      <c r="B1513" s="318" t="s">
        <v>19362</v>
      </c>
      <c r="C1513" s="318" t="s">
        <v>16907</v>
      </c>
      <c r="D1513" s="318" t="s">
        <v>16908</v>
      </c>
      <c r="E1513" s="396" t="s">
        <v>1788</v>
      </c>
    </row>
    <row r="1514" spans="1:5">
      <c r="A1514" s="318">
        <v>1925</v>
      </c>
      <c r="B1514" s="318" t="s">
        <v>19363</v>
      </c>
      <c r="C1514" s="318" t="s">
        <v>16907</v>
      </c>
      <c r="D1514" s="318" t="s">
        <v>16908</v>
      </c>
      <c r="E1514" s="396" t="s">
        <v>19364</v>
      </c>
    </row>
    <row r="1515" spans="1:5">
      <c r="A1515" s="318">
        <v>1960</v>
      </c>
      <c r="B1515" s="318" t="s">
        <v>19365</v>
      </c>
      <c r="C1515" s="318" t="s">
        <v>16907</v>
      </c>
      <c r="D1515" s="318" t="s">
        <v>16908</v>
      </c>
      <c r="E1515" s="396" t="s">
        <v>19366</v>
      </c>
    </row>
    <row r="1516" spans="1:5">
      <c r="A1516" s="318">
        <v>1961</v>
      </c>
      <c r="B1516" s="318" t="s">
        <v>19367</v>
      </c>
      <c r="C1516" s="318" t="s">
        <v>16907</v>
      </c>
      <c r="D1516" s="318" t="s">
        <v>16908</v>
      </c>
      <c r="E1516" s="396" t="s">
        <v>19368</v>
      </c>
    </row>
    <row r="1517" spans="1:5">
      <c r="A1517" s="318">
        <v>38423</v>
      </c>
      <c r="B1517" s="318" t="s">
        <v>19369</v>
      </c>
      <c r="C1517" s="318" t="s">
        <v>16907</v>
      </c>
      <c r="D1517" s="318" t="s">
        <v>16908</v>
      </c>
      <c r="E1517" s="396" t="s">
        <v>18727</v>
      </c>
    </row>
    <row r="1518" spans="1:5">
      <c r="A1518" s="318">
        <v>39866</v>
      </c>
      <c r="B1518" s="318" t="s">
        <v>19370</v>
      </c>
      <c r="C1518" s="318" t="s">
        <v>16907</v>
      </c>
      <c r="D1518" s="318" t="s">
        <v>16908</v>
      </c>
      <c r="E1518" s="396" t="s">
        <v>19371</v>
      </c>
    </row>
    <row r="1519" spans="1:5">
      <c r="A1519" s="318">
        <v>39867</v>
      </c>
      <c r="B1519" s="318" t="s">
        <v>19372</v>
      </c>
      <c r="C1519" s="318" t="s">
        <v>16907</v>
      </c>
      <c r="D1519" s="318" t="s">
        <v>16908</v>
      </c>
      <c r="E1519" s="396" t="s">
        <v>4925</v>
      </c>
    </row>
    <row r="1520" spans="1:5">
      <c r="A1520" s="318">
        <v>39868</v>
      </c>
      <c r="B1520" s="318" t="s">
        <v>19373</v>
      </c>
      <c r="C1520" s="318" t="s">
        <v>16907</v>
      </c>
      <c r="D1520" s="318" t="s">
        <v>16908</v>
      </c>
      <c r="E1520" s="396" t="s">
        <v>19374</v>
      </c>
    </row>
    <row r="1521" spans="1:5">
      <c r="A1521" s="318">
        <v>37999</v>
      </c>
      <c r="B1521" s="318" t="s">
        <v>19375</v>
      </c>
      <c r="C1521" s="318" t="s">
        <v>16907</v>
      </c>
      <c r="D1521" s="318" t="s">
        <v>16908</v>
      </c>
      <c r="E1521" s="396" t="s">
        <v>19376</v>
      </c>
    </row>
    <row r="1522" spans="1:5">
      <c r="A1522" s="318">
        <v>38000</v>
      </c>
      <c r="B1522" s="318" t="s">
        <v>19377</v>
      </c>
      <c r="C1522" s="318" t="s">
        <v>16907</v>
      </c>
      <c r="D1522" s="318" t="s">
        <v>16908</v>
      </c>
      <c r="E1522" s="396" t="s">
        <v>6204</v>
      </c>
    </row>
    <row r="1523" spans="1:5">
      <c r="A1523" s="318">
        <v>38129</v>
      </c>
      <c r="B1523" s="318" t="s">
        <v>19378</v>
      </c>
      <c r="C1523" s="318" t="s">
        <v>16907</v>
      </c>
      <c r="D1523" s="318" t="s">
        <v>16908</v>
      </c>
      <c r="E1523" s="396" t="s">
        <v>11598</v>
      </c>
    </row>
    <row r="1524" spans="1:5">
      <c r="A1524" s="318">
        <v>38025</v>
      </c>
      <c r="B1524" s="318" t="s">
        <v>19379</v>
      </c>
      <c r="C1524" s="318" t="s">
        <v>16907</v>
      </c>
      <c r="D1524" s="318" t="s">
        <v>16908</v>
      </c>
      <c r="E1524" s="396" t="s">
        <v>17652</v>
      </c>
    </row>
    <row r="1525" spans="1:5">
      <c r="A1525" s="318">
        <v>38026</v>
      </c>
      <c r="B1525" s="318" t="s">
        <v>19380</v>
      </c>
      <c r="C1525" s="318" t="s">
        <v>16907</v>
      </c>
      <c r="D1525" s="318" t="s">
        <v>16908</v>
      </c>
      <c r="E1525" s="396" t="s">
        <v>19381</v>
      </c>
    </row>
    <row r="1526" spans="1:5">
      <c r="A1526" s="318">
        <v>1858</v>
      </c>
      <c r="B1526" s="318" t="s">
        <v>19382</v>
      </c>
      <c r="C1526" s="318" t="s">
        <v>16907</v>
      </c>
      <c r="D1526" s="318" t="s">
        <v>16908</v>
      </c>
      <c r="E1526" s="396" t="s">
        <v>19383</v>
      </c>
    </row>
    <row r="1527" spans="1:5">
      <c r="A1527" s="318">
        <v>1844</v>
      </c>
      <c r="B1527" s="318" t="s">
        <v>19384</v>
      </c>
      <c r="C1527" s="318" t="s">
        <v>16907</v>
      </c>
      <c r="D1527" s="318" t="s">
        <v>16908</v>
      </c>
      <c r="E1527" s="396" t="s">
        <v>19385</v>
      </c>
    </row>
    <row r="1528" spans="1:5">
      <c r="A1528" s="318">
        <v>1863</v>
      </c>
      <c r="B1528" s="318" t="s">
        <v>19386</v>
      </c>
      <c r="C1528" s="318" t="s">
        <v>16907</v>
      </c>
      <c r="D1528" s="318" t="s">
        <v>16908</v>
      </c>
      <c r="E1528" s="396" t="s">
        <v>18345</v>
      </c>
    </row>
    <row r="1529" spans="1:5">
      <c r="A1529" s="318">
        <v>1865</v>
      </c>
      <c r="B1529" s="318" t="s">
        <v>19387</v>
      </c>
      <c r="C1529" s="318" t="s">
        <v>16907</v>
      </c>
      <c r="D1529" s="318" t="s">
        <v>16908</v>
      </c>
      <c r="E1529" s="396" t="s">
        <v>19388</v>
      </c>
    </row>
    <row r="1530" spans="1:5">
      <c r="A1530" s="318">
        <v>36355</v>
      </c>
      <c r="B1530" s="318" t="s">
        <v>19389</v>
      </c>
      <c r="C1530" s="318" t="s">
        <v>16907</v>
      </c>
      <c r="D1530" s="318" t="s">
        <v>16908</v>
      </c>
      <c r="E1530" s="396" t="s">
        <v>3218</v>
      </c>
    </row>
    <row r="1531" spans="1:5">
      <c r="A1531" s="318">
        <v>36356</v>
      </c>
      <c r="B1531" s="318" t="s">
        <v>19390</v>
      </c>
      <c r="C1531" s="318" t="s">
        <v>16907</v>
      </c>
      <c r="D1531" s="318" t="s">
        <v>16908</v>
      </c>
      <c r="E1531" s="396" t="s">
        <v>19391</v>
      </c>
    </row>
    <row r="1532" spans="1:5">
      <c r="A1532" s="318">
        <v>1966</v>
      </c>
      <c r="B1532" s="318" t="s">
        <v>19392</v>
      </c>
      <c r="C1532" s="318" t="s">
        <v>16907</v>
      </c>
      <c r="D1532" s="318" t="s">
        <v>16908</v>
      </c>
      <c r="E1532" s="396" t="s">
        <v>19393</v>
      </c>
    </row>
    <row r="1533" spans="1:5">
      <c r="A1533" s="318">
        <v>1933</v>
      </c>
      <c r="B1533" s="318" t="s">
        <v>19394</v>
      </c>
      <c r="C1533" s="318" t="s">
        <v>16907</v>
      </c>
      <c r="D1533" s="318" t="s">
        <v>16908</v>
      </c>
      <c r="E1533" s="396" t="s">
        <v>11603</v>
      </c>
    </row>
    <row r="1534" spans="1:5">
      <c r="A1534" s="318">
        <v>1932</v>
      </c>
      <c r="B1534" s="318" t="s">
        <v>19395</v>
      </c>
      <c r="C1534" s="318" t="s">
        <v>16907</v>
      </c>
      <c r="D1534" s="318" t="s">
        <v>16908</v>
      </c>
      <c r="E1534" s="396" t="s">
        <v>19396</v>
      </c>
    </row>
    <row r="1535" spans="1:5">
      <c r="A1535" s="318">
        <v>1951</v>
      </c>
      <c r="B1535" s="318" t="s">
        <v>19397</v>
      </c>
      <c r="C1535" s="318" t="s">
        <v>16907</v>
      </c>
      <c r="D1535" s="318" t="s">
        <v>16908</v>
      </c>
      <c r="E1535" s="396" t="s">
        <v>19398</v>
      </c>
    </row>
    <row r="1536" spans="1:5">
      <c r="A1536" s="318">
        <v>1970</v>
      </c>
      <c r="B1536" s="318" t="s">
        <v>19399</v>
      </c>
      <c r="C1536" s="318" t="s">
        <v>16907</v>
      </c>
      <c r="D1536" s="318" t="s">
        <v>16908</v>
      </c>
      <c r="E1536" s="396" t="s">
        <v>19400</v>
      </c>
    </row>
    <row r="1537" spans="1:5">
      <c r="A1537" s="318">
        <v>1967</v>
      </c>
      <c r="B1537" s="318" t="s">
        <v>19401</v>
      </c>
      <c r="C1537" s="318" t="s">
        <v>16907</v>
      </c>
      <c r="D1537" s="318" t="s">
        <v>16908</v>
      </c>
      <c r="E1537" s="396" t="s">
        <v>2985</v>
      </c>
    </row>
    <row r="1538" spans="1:5">
      <c r="A1538" s="318">
        <v>1968</v>
      </c>
      <c r="B1538" s="318" t="s">
        <v>19402</v>
      </c>
      <c r="C1538" s="318" t="s">
        <v>16907</v>
      </c>
      <c r="D1538" s="318" t="s">
        <v>16908</v>
      </c>
      <c r="E1538" s="396" t="s">
        <v>6974</v>
      </c>
    </row>
    <row r="1539" spans="1:5">
      <c r="A1539" s="318">
        <v>1969</v>
      </c>
      <c r="B1539" s="318" t="s">
        <v>19403</v>
      </c>
      <c r="C1539" s="318" t="s">
        <v>16907</v>
      </c>
      <c r="D1539" s="318" t="s">
        <v>16908</v>
      </c>
      <c r="E1539" s="396" t="s">
        <v>19404</v>
      </c>
    </row>
    <row r="1540" spans="1:5">
      <c r="A1540" s="318">
        <v>1827</v>
      </c>
      <c r="B1540" s="318" t="s">
        <v>19405</v>
      </c>
      <c r="C1540" s="318" t="s">
        <v>16907</v>
      </c>
      <c r="D1540" s="318" t="s">
        <v>16908</v>
      </c>
      <c r="E1540" s="396" t="s">
        <v>19406</v>
      </c>
    </row>
    <row r="1541" spans="1:5">
      <c r="A1541" s="318">
        <v>1831</v>
      </c>
      <c r="B1541" s="318" t="s">
        <v>19407</v>
      </c>
      <c r="C1541" s="318" t="s">
        <v>16907</v>
      </c>
      <c r="D1541" s="318" t="s">
        <v>16908</v>
      </c>
      <c r="E1541" s="396" t="s">
        <v>15538</v>
      </c>
    </row>
    <row r="1542" spans="1:5">
      <c r="A1542" s="318">
        <v>1825</v>
      </c>
      <c r="B1542" s="318" t="s">
        <v>19408</v>
      </c>
      <c r="C1542" s="318" t="s">
        <v>16907</v>
      </c>
      <c r="D1542" s="318" t="s">
        <v>16908</v>
      </c>
      <c r="E1542" s="396" t="s">
        <v>1449</v>
      </c>
    </row>
    <row r="1543" spans="1:5">
      <c r="A1543" s="318">
        <v>1828</v>
      </c>
      <c r="B1543" s="318" t="s">
        <v>19409</v>
      </c>
      <c r="C1543" s="318" t="s">
        <v>16907</v>
      </c>
      <c r="D1543" s="318" t="s">
        <v>16908</v>
      </c>
      <c r="E1543" s="396" t="s">
        <v>19410</v>
      </c>
    </row>
    <row r="1544" spans="1:5">
      <c r="A1544" s="318">
        <v>1845</v>
      </c>
      <c r="B1544" s="318" t="s">
        <v>19411</v>
      </c>
      <c r="C1544" s="318" t="s">
        <v>16907</v>
      </c>
      <c r="D1544" s="318" t="s">
        <v>16908</v>
      </c>
      <c r="E1544" s="396" t="s">
        <v>837</v>
      </c>
    </row>
    <row r="1545" spans="1:5">
      <c r="A1545" s="318">
        <v>1824</v>
      </c>
      <c r="B1545" s="318" t="s">
        <v>19412</v>
      </c>
      <c r="C1545" s="318" t="s">
        <v>16907</v>
      </c>
      <c r="D1545" s="318" t="s">
        <v>16908</v>
      </c>
      <c r="E1545" s="396" t="s">
        <v>13504</v>
      </c>
    </row>
    <row r="1546" spans="1:5">
      <c r="A1546" s="318">
        <v>1940</v>
      </c>
      <c r="B1546" s="318" t="s">
        <v>19413</v>
      </c>
      <c r="C1546" s="318" t="s">
        <v>16907</v>
      </c>
      <c r="D1546" s="318" t="s">
        <v>16908</v>
      </c>
      <c r="E1546" s="396" t="s">
        <v>14257</v>
      </c>
    </row>
    <row r="1547" spans="1:5">
      <c r="A1547" s="318">
        <v>1937</v>
      </c>
      <c r="B1547" s="318" t="s">
        <v>19414</v>
      </c>
      <c r="C1547" s="318" t="s">
        <v>16907</v>
      </c>
      <c r="D1547" s="318" t="s">
        <v>16908</v>
      </c>
      <c r="E1547" s="396" t="s">
        <v>19415</v>
      </c>
    </row>
    <row r="1548" spans="1:5">
      <c r="A1548" s="318">
        <v>1939</v>
      </c>
      <c r="B1548" s="318" t="s">
        <v>19416</v>
      </c>
      <c r="C1548" s="318" t="s">
        <v>16907</v>
      </c>
      <c r="D1548" s="318" t="s">
        <v>16908</v>
      </c>
      <c r="E1548" s="396" t="s">
        <v>8951</v>
      </c>
    </row>
    <row r="1549" spans="1:5">
      <c r="A1549" s="318">
        <v>1938</v>
      </c>
      <c r="B1549" s="318" t="s">
        <v>19417</v>
      </c>
      <c r="C1549" s="318" t="s">
        <v>16907</v>
      </c>
      <c r="D1549" s="318" t="s">
        <v>16908</v>
      </c>
      <c r="E1549" s="396" t="s">
        <v>19418</v>
      </c>
    </row>
    <row r="1550" spans="1:5">
      <c r="A1550" s="318">
        <v>42693</v>
      </c>
      <c r="B1550" s="318" t="s">
        <v>19419</v>
      </c>
      <c r="C1550" s="318" t="s">
        <v>16907</v>
      </c>
      <c r="D1550" s="318" t="s">
        <v>16908</v>
      </c>
      <c r="E1550" s="396" t="s">
        <v>19420</v>
      </c>
    </row>
    <row r="1551" spans="1:5">
      <c r="A1551" s="318">
        <v>42695</v>
      </c>
      <c r="B1551" s="318" t="s">
        <v>19421</v>
      </c>
      <c r="C1551" s="318" t="s">
        <v>16907</v>
      </c>
      <c r="D1551" s="318" t="s">
        <v>16908</v>
      </c>
      <c r="E1551" s="396" t="s">
        <v>19422</v>
      </c>
    </row>
    <row r="1552" spans="1:5">
      <c r="A1552" s="318">
        <v>42694</v>
      </c>
      <c r="B1552" s="318" t="s">
        <v>19423</v>
      </c>
      <c r="C1552" s="318" t="s">
        <v>16907</v>
      </c>
      <c r="D1552" s="318" t="s">
        <v>16908</v>
      </c>
      <c r="E1552" s="396" t="s">
        <v>19424</v>
      </c>
    </row>
    <row r="1553" spans="1:5">
      <c r="A1553" s="318">
        <v>20097</v>
      </c>
      <c r="B1553" s="318" t="s">
        <v>19425</v>
      </c>
      <c r="C1553" s="318" t="s">
        <v>16907</v>
      </c>
      <c r="D1553" s="318" t="s">
        <v>16908</v>
      </c>
      <c r="E1553" s="396" t="s">
        <v>7338</v>
      </c>
    </row>
    <row r="1554" spans="1:5">
      <c r="A1554" s="318">
        <v>20098</v>
      </c>
      <c r="B1554" s="318" t="s">
        <v>19426</v>
      </c>
      <c r="C1554" s="318" t="s">
        <v>16907</v>
      </c>
      <c r="D1554" s="318" t="s">
        <v>16908</v>
      </c>
      <c r="E1554" s="396" t="s">
        <v>19427</v>
      </c>
    </row>
    <row r="1555" spans="1:5">
      <c r="A1555" s="318">
        <v>20096</v>
      </c>
      <c r="B1555" s="318" t="s">
        <v>19428</v>
      </c>
      <c r="C1555" s="318" t="s">
        <v>16907</v>
      </c>
      <c r="D1555" s="318" t="s">
        <v>16908</v>
      </c>
      <c r="E1555" s="396" t="s">
        <v>19429</v>
      </c>
    </row>
    <row r="1556" spans="1:5">
      <c r="A1556" s="318">
        <v>1880</v>
      </c>
      <c r="B1556" s="318" t="s">
        <v>19430</v>
      </c>
      <c r="C1556" s="318" t="s">
        <v>16907</v>
      </c>
      <c r="D1556" s="318" t="s">
        <v>16908</v>
      </c>
      <c r="E1556" s="396" t="s">
        <v>19431</v>
      </c>
    </row>
    <row r="1557" spans="1:5">
      <c r="A1557" s="318">
        <v>39274</v>
      </c>
      <c r="B1557" s="318" t="s">
        <v>19432</v>
      </c>
      <c r="C1557" s="318" t="s">
        <v>16907</v>
      </c>
      <c r="D1557" s="318" t="s">
        <v>16908</v>
      </c>
      <c r="E1557" s="396" t="s">
        <v>19433</v>
      </c>
    </row>
    <row r="1558" spans="1:5">
      <c r="A1558" s="318">
        <v>2628</v>
      </c>
      <c r="B1558" s="318" t="s">
        <v>19434</v>
      </c>
      <c r="C1558" s="318" t="s">
        <v>16907</v>
      </c>
      <c r="D1558" s="318" t="s">
        <v>16908</v>
      </c>
      <c r="E1558" s="396" t="s">
        <v>19435</v>
      </c>
    </row>
    <row r="1559" spans="1:5">
      <c r="A1559" s="318">
        <v>2622</v>
      </c>
      <c r="B1559" s="318" t="s">
        <v>19436</v>
      </c>
      <c r="C1559" s="318" t="s">
        <v>16907</v>
      </c>
      <c r="D1559" s="318" t="s">
        <v>16908</v>
      </c>
      <c r="E1559" s="396" t="s">
        <v>19437</v>
      </c>
    </row>
    <row r="1560" spans="1:5">
      <c r="A1560" s="318">
        <v>2623</v>
      </c>
      <c r="B1560" s="318" t="s">
        <v>19438</v>
      </c>
      <c r="C1560" s="318" t="s">
        <v>16907</v>
      </c>
      <c r="D1560" s="318" t="s">
        <v>16908</v>
      </c>
      <c r="E1560" s="396" t="s">
        <v>9060</v>
      </c>
    </row>
    <row r="1561" spans="1:5">
      <c r="A1561" s="318">
        <v>2624</v>
      </c>
      <c r="B1561" s="318" t="s">
        <v>19439</v>
      </c>
      <c r="C1561" s="318" t="s">
        <v>16907</v>
      </c>
      <c r="D1561" s="318" t="s">
        <v>16908</v>
      </c>
      <c r="E1561" s="396" t="s">
        <v>12559</v>
      </c>
    </row>
    <row r="1562" spans="1:5">
      <c r="A1562" s="318">
        <v>2625</v>
      </c>
      <c r="B1562" s="318" t="s">
        <v>19440</v>
      </c>
      <c r="C1562" s="318" t="s">
        <v>16907</v>
      </c>
      <c r="D1562" s="318" t="s">
        <v>16908</v>
      </c>
      <c r="E1562" s="396" t="s">
        <v>18493</v>
      </c>
    </row>
    <row r="1563" spans="1:5">
      <c r="A1563" s="318">
        <v>2626</v>
      </c>
      <c r="B1563" s="318" t="s">
        <v>19441</v>
      </c>
      <c r="C1563" s="318" t="s">
        <v>16907</v>
      </c>
      <c r="D1563" s="318" t="s">
        <v>16908</v>
      </c>
      <c r="E1563" s="396" t="s">
        <v>3779</v>
      </c>
    </row>
    <row r="1564" spans="1:5">
      <c r="A1564" s="318">
        <v>2630</v>
      </c>
      <c r="B1564" s="318" t="s">
        <v>19442</v>
      </c>
      <c r="C1564" s="318" t="s">
        <v>16907</v>
      </c>
      <c r="D1564" s="318" t="s">
        <v>16908</v>
      </c>
      <c r="E1564" s="396" t="s">
        <v>19443</v>
      </c>
    </row>
    <row r="1565" spans="1:5">
      <c r="A1565" s="318">
        <v>2627</v>
      </c>
      <c r="B1565" s="318" t="s">
        <v>19444</v>
      </c>
      <c r="C1565" s="318" t="s">
        <v>16907</v>
      </c>
      <c r="D1565" s="318" t="s">
        <v>16908</v>
      </c>
      <c r="E1565" s="396" t="s">
        <v>19445</v>
      </c>
    </row>
    <row r="1566" spans="1:5">
      <c r="A1566" s="318">
        <v>2629</v>
      </c>
      <c r="B1566" s="318" t="s">
        <v>19446</v>
      </c>
      <c r="C1566" s="318" t="s">
        <v>16907</v>
      </c>
      <c r="D1566" s="318" t="s">
        <v>16908</v>
      </c>
      <c r="E1566" s="396" t="s">
        <v>19447</v>
      </c>
    </row>
    <row r="1567" spans="1:5">
      <c r="A1567" s="318">
        <v>12033</v>
      </c>
      <c r="B1567" s="318" t="s">
        <v>19448</v>
      </c>
      <c r="C1567" s="318" t="s">
        <v>16907</v>
      </c>
      <c r="D1567" s="318" t="s">
        <v>16908</v>
      </c>
      <c r="E1567" s="396" t="s">
        <v>8951</v>
      </c>
    </row>
    <row r="1568" spans="1:5">
      <c r="A1568" s="318">
        <v>40408</v>
      </c>
      <c r="B1568" s="318" t="s">
        <v>19449</v>
      </c>
      <c r="C1568" s="318" t="s">
        <v>16907</v>
      </c>
      <c r="D1568" s="318" t="s">
        <v>16908</v>
      </c>
      <c r="E1568" s="396" t="s">
        <v>3478</v>
      </c>
    </row>
    <row r="1569" spans="1:5">
      <c r="A1569" s="318">
        <v>40409</v>
      </c>
      <c r="B1569" s="318" t="s">
        <v>19450</v>
      </c>
      <c r="C1569" s="318" t="s">
        <v>16907</v>
      </c>
      <c r="D1569" s="318" t="s">
        <v>16908</v>
      </c>
      <c r="E1569" s="396" t="s">
        <v>19451</v>
      </c>
    </row>
    <row r="1570" spans="1:5">
      <c r="A1570" s="318">
        <v>39276</v>
      </c>
      <c r="B1570" s="318" t="s">
        <v>19452</v>
      </c>
      <c r="C1570" s="318" t="s">
        <v>16907</v>
      </c>
      <c r="D1570" s="318" t="s">
        <v>16908</v>
      </c>
      <c r="E1570" s="396" t="s">
        <v>1643</v>
      </c>
    </row>
    <row r="1571" spans="1:5">
      <c r="A1571" s="318">
        <v>39277</v>
      </c>
      <c r="B1571" s="318" t="s">
        <v>19453</v>
      </c>
      <c r="C1571" s="318" t="s">
        <v>16907</v>
      </c>
      <c r="D1571" s="318" t="s">
        <v>16908</v>
      </c>
      <c r="E1571" s="396" t="s">
        <v>19454</v>
      </c>
    </row>
    <row r="1572" spans="1:5">
      <c r="A1572" s="318">
        <v>12034</v>
      </c>
      <c r="B1572" s="318" t="s">
        <v>19455</v>
      </c>
      <c r="C1572" s="318" t="s">
        <v>16907</v>
      </c>
      <c r="D1572" s="318" t="s">
        <v>16908</v>
      </c>
      <c r="E1572" s="396" t="s">
        <v>984</v>
      </c>
    </row>
    <row r="1573" spans="1:5">
      <c r="A1573" s="318">
        <v>39879</v>
      </c>
      <c r="B1573" s="318" t="s">
        <v>19456</v>
      </c>
      <c r="C1573" s="318" t="s">
        <v>16907</v>
      </c>
      <c r="D1573" s="318" t="s">
        <v>16908</v>
      </c>
      <c r="E1573" s="396" t="s">
        <v>3593</v>
      </c>
    </row>
    <row r="1574" spans="1:5">
      <c r="A1574" s="318">
        <v>39880</v>
      </c>
      <c r="B1574" s="318" t="s">
        <v>19457</v>
      </c>
      <c r="C1574" s="318" t="s">
        <v>16907</v>
      </c>
      <c r="D1574" s="318" t="s">
        <v>16908</v>
      </c>
      <c r="E1574" s="396" t="s">
        <v>19458</v>
      </c>
    </row>
    <row r="1575" spans="1:5">
      <c r="A1575" s="318">
        <v>39881</v>
      </c>
      <c r="B1575" s="318" t="s">
        <v>19459</v>
      </c>
      <c r="C1575" s="318" t="s">
        <v>16907</v>
      </c>
      <c r="D1575" s="318" t="s">
        <v>16908</v>
      </c>
      <c r="E1575" s="396" t="s">
        <v>7192</v>
      </c>
    </row>
    <row r="1576" spans="1:5">
      <c r="A1576" s="318">
        <v>39882</v>
      </c>
      <c r="B1576" s="318" t="s">
        <v>19460</v>
      </c>
      <c r="C1576" s="318" t="s">
        <v>16907</v>
      </c>
      <c r="D1576" s="318" t="s">
        <v>16908</v>
      </c>
      <c r="E1576" s="396" t="s">
        <v>19461</v>
      </c>
    </row>
    <row r="1577" spans="1:5">
      <c r="A1577" s="318">
        <v>39883</v>
      </c>
      <c r="B1577" s="318" t="s">
        <v>19462</v>
      </c>
      <c r="C1577" s="318" t="s">
        <v>16907</v>
      </c>
      <c r="D1577" s="318" t="s">
        <v>16908</v>
      </c>
      <c r="E1577" s="396" t="s">
        <v>19463</v>
      </c>
    </row>
    <row r="1578" spans="1:5">
      <c r="A1578" s="318">
        <v>39884</v>
      </c>
      <c r="B1578" s="318" t="s">
        <v>19464</v>
      </c>
      <c r="C1578" s="318" t="s">
        <v>16907</v>
      </c>
      <c r="D1578" s="318" t="s">
        <v>16908</v>
      </c>
      <c r="E1578" s="396" t="s">
        <v>7302</v>
      </c>
    </row>
    <row r="1579" spans="1:5">
      <c r="A1579" s="318">
        <v>39885</v>
      </c>
      <c r="B1579" s="318" t="s">
        <v>19465</v>
      </c>
      <c r="C1579" s="318" t="s">
        <v>16907</v>
      </c>
      <c r="D1579" s="318" t="s">
        <v>16908</v>
      </c>
      <c r="E1579" s="396" t="s">
        <v>19466</v>
      </c>
    </row>
    <row r="1580" spans="1:5">
      <c r="A1580" s="318">
        <v>1777</v>
      </c>
      <c r="B1580" s="318" t="s">
        <v>19467</v>
      </c>
      <c r="C1580" s="318" t="s">
        <v>16907</v>
      </c>
      <c r="D1580" s="318" t="s">
        <v>16908</v>
      </c>
      <c r="E1580" s="396" t="s">
        <v>19468</v>
      </c>
    </row>
    <row r="1581" spans="1:5">
      <c r="A1581" s="318">
        <v>1819</v>
      </c>
      <c r="B1581" s="318" t="s">
        <v>19469</v>
      </c>
      <c r="C1581" s="318" t="s">
        <v>16907</v>
      </c>
      <c r="D1581" s="318" t="s">
        <v>16908</v>
      </c>
      <c r="E1581" s="396" t="s">
        <v>19470</v>
      </c>
    </row>
    <row r="1582" spans="1:5">
      <c r="A1582" s="318">
        <v>1775</v>
      </c>
      <c r="B1582" s="318" t="s">
        <v>19471</v>
      </c>
      <c r="C1582" s="318" t="s">
        <v>16907</v>
      </c>
      <c r="D1582" s="318" t="s">
        <v>16908</v>
      </c>
      <c r="E1582" s="396" t="s">
        <v>9357</v>
      </c>
    </row>
    <row r="1583" spans="1:5">
      <c r="A1583" s="318">
        <v>1776</v>
      </c>
      <c r="B1583" s="318" t="s">
        <v>19472</v>
      </c>
      <c r="C1583" s="318" t="s">
        <v>16907</v>
      </c>
      <c r="D1583" s="318" t="s">
        <v>16908</v>
      </c>
      <c r="E1583" s="396" t="s">
        <v>19473</v>
      </c>
    </row>
    <row r="1584" spans="1:5">
      <c r="A1584" s="318">
        <v>1778</v>
      </c>
      <c r="B1584" s="318" t="s">
        <v>19474</v>
      </c>
      <c r="C1584" s="318" t="s">
        <v>16907</v>
      </c>
      <c r="D1584" s="318" t="s">
        <v>16908</v>
      </c>
      <c r="E1584" s="396" t="s">
        <v>19475</v>
      </c>
    </row>
    <row r="1585" spans="1:5">
      <c r="A1585" s="318">
        <v>1818</v>
      </c>
      <c r="B1585" s="318" t="s">
        <v>19476</v>
      </c>
      <c r="C1585" s="318" t="s">
        <v>16907</v>
      </c>
      <c r="D1585" s="318" t="s">
        <v>16908</v>
      </c>
      <c r="E1585" s="396" t="s">
        <v>19477</v>
      </c>
    </row>
    <row r="1586" spans="1:5">
      <c r="A1586" s="318">
        <v>1820</v>
      </c>
      <c r="B1586" s="318" t="s">
        <v>19478</v>
      </c>
      <c r="C1586" s="318" t="s">
        <v>16907</v>
      </c>
      <c r="D1586" s="318" t="s">
        <v>16908</v>
      </c>
      <c r="E1586" s="396" t="s">
        <v>18512</v>
      </c>
    </row>
    <row r="1587" spans="1:5">
      <c r="A1587" s="318">
        <v>1779</v>
      </c>
      <c r="B1587" s="318" t="s">
        <v>19479</v>
      </c>
      <c r="C1587" s="318" t="s">
        <v>16907</v>
      </c>
      <c r="D1587" s="318" t="s">
        <v>16908</v>
      </c>
      <c r="E1587" s="396" t="s">
        <v>19480</v>
      </c>
    </row>
    <row r="1588" spans="1:5">
      <c r="A1588" s="318">
        <v>1780</v>
      </c>
      <c r="B1588" s="318" t="s">
        <v>19481</v>
      </c>
      <c r="C1588" s="318" t="s">
        <v>16907</v>
      </c>
      <c r="D1588" s="318" t="s">
        <v>16908</v>
      </c>
      <c r="E1588" s="396" t="s">
        <v>19482</v>
      </c>
    </row>
    <row r="1589" spans="1:5">
      <c r="A1589" s="318">
        <v>1783</v>
      </c>
      <c r="B1589" s="318" t="s">
        <v>19483</v>
      </c>
      <c r="C1589" s="318" t="s">
        <v>16907</v>
      </c>
      <c r="D1589" s="318" t="s">
        <v>16908</v>
      </c>
      <c r="E1589" s="396" t="s">
        <v>19484</v>
      </c>
    </row>
    <row r="1590" spans="1:5">
      <c r="A1590" s="318">
        <v>1782</v>
      </c>
      <c r="B1590" s="318" t="s">
        <v>19485</v>
      </c>
      <c r="C1590" s="318" t="s">
        <v>16907</v>
      </c>
      <c r="D1590" s="318" t="s">
        <v>16908</v>
      </c>
      <c r="E1590" s="396" t="s">
        <v>19486</v>
      </c>
    </row>
    <row r="1591" spans="1:5">
      <c r="A1591" s="318">
        <v>1817</v>
      </c>
      <c r="B1591" s="318" t="s">
        <v>19487</v>
      </c>
      <c r="C1591" s="318" t="s">
        <v>16907</v>
      </c>
      <c r="D1591" s="318" t="s">
        <v>16908</v>
      </c>
      <c r="E1591" s="396" t="s">
        <v>17942</v>
      </c>
    </row>
    <row r="1592" spans="1:5">
      <c r="A1592" s="318">
        <v>1781</v>
      </c>
      <c r="B1592" s="318" t="s">
        <v>19488</v>
      </c>
      <c r="C1592" s="318" t="s">
        <v>16907</v>
      </c>
      <c r="D1592" s="318" t="s">
        <v>16908</v>
      </c>
      <c r="E1592" s="396" t="s">
        <v>12327</v>
      </c>
    </row>
    <row r="1593" spans="1:5">
      <c r="A1593" s="318">
        <v>1784</v>
      </c>
      <c r="B1593" s="318" t="s">
        <v>19489</v>
      </c>
      <c r="C1593" s="318" t="s">
        <v>16907</v>
      </c>
      <c r="D1593" s="318" t="s">
        <v>16908</v>
      </c>
      <c r="E1593" s="396" t="s">
        <v>19490</v>
      </c>
    </row>
    <row r="1594" spans="1:5">
      <c r="A1594" s="318">
        <v>1810</v>
      </c>
      <c r="B1594" s="318" t="s">
        <v>19491</v>
      </c>
      <c r="C1594" s="318" t="s">
        <v>16907</v>
      </c>
      <c r="D1594" s="318" t="s">
        <v>16908</v>
      </c>
      <c r="E1594" s="396" t="s">
        <v>7373</v>
      </c>
    </row>
    <row r="1595" spans="1:5">
      <c r="A1595" s="318">
        <v>1811</v>
      </c>
      <c r="B1595" s="318" t="s">
        <v>19492</v>
      </c>
      <c r="C1595" s="318" t="s">
        <v>16907</v>
      </c>
      <c r="D1595" s="318" t="s">
        <v>16908</v>
      </c>
      <c r="E1595" s="396" t="s">
        <v>19493</v>
      </c>
    </row>
    <row r="1596" spans="1:5">
      <c r="A1596" s="318">
        <v>1812</v>
      </c>
      <c r="B1596" s="318" t="s">
        <v>19494</v>
      </c>
      <c r="C1596" s="318" t="s">
        <v>16907</v>
      </c>
      <c r="D1596" s="318" t="s">
        <v>16908</v>
      </c>
      <c r="E1596" s="396" t="s">
        <v>19495</v>
      </c>
    </row>
    <row r="1597" spans="1:5">
      <c r="A1597" s="318">
        <v>40386</v>
      </c>
      <c r="B1597" s="318" t="s">
        <v>19496</v>
      </c>
      <c r="C1597" s="318" t="s">
        <v>16907</v>
      </c>
      <c r="D1597" s="318" t="s">
        <v>16908</v>
      </c>
      <c r="E1597" s="396" t="s">
        <v>19497</v>
      </c>
    </row>
    <row r="1598" spans="1:5">
      <c r="A1598" s="318">
        <v>40384</v>
      </c>
      <c r="B1598" s="318" t="s">
        <v>19498</v>
      </c>
      <c r="C1598" s="318" t="s">
        <v>16907</v>
      </c>
      <c r="D1598" s="318" t="s">
        <v>16908</v>
      </c>
      <c r="E1598" s="396" t="s">
        <v>19499</v>
      </c>
    </row>
    <row r="1599" spans="1:5">
      <c r="A1599" s="318">
        <v>40379</v>
      </c>
      <c r="B1599" s="318" t="s">
        <v>19500</v>
      </c>
      <c r="C1599" s="318" t="s">
        <v>16907</v>
      </c>
      <c r="D1599" s="318" t="s">
        <v>16908</v>
      </c>
      <c r="E1599" s="396" t="s">
        <v>19501</v>
      </c>
    </row>
    <row r="1600" spans="1:5">
      <c r="A1600" s="318">
        <v>40423</v>
      </c>
      <c r="B1600" s="318" t="s">
        <v>19502</v>
      </c>
      <c r="C1600" s="318" t="s">
        <v>16907</v>
      </c>
      <c r="D1600" s="318" t="s">
        <v>16908</v>
      </c>
      <c r="E1600" s="396" t="s">
        <v>10461</v>
      </c>
    </row>
    <row r="1601" spans="1:5">
      <c r="A1601" s="318">
        <v>40389</v>
      </c>
      <c r="B1601" s="318" t="s">
        <v>19503</v>
      </c>
      <c r="C1601" s="318" t="s">
        <v>16907</v>
      </c>
      <c r="D1601" s="318" t="s">
        <v>16908</v>
      </c>
      <c r="E1601" s="396" t="s">
        <v>19504</v>
      </c>
    </row>
    <row r="1602" spans="1:5">
      <c r="A1602" s="318">
        <v>40388</v>
      </c>
      <c r="B1602" s="318" t="s">
        <v>19505</v>
      </c>
      <c r="C1602" s="318" t="s">
        <v>16907</v>
      </c>
      <c r="D1602" s="318" t="s">
        <v>16908</v>
      </c>
      <c r="E1602" s="396" t="s">
        <v>19506</v>
      </c>
    </row>
    <row r="1603" spans="1:5">
      <c r="A1603" s="318">
        <v>40381</v>
      </c>
      <c r="B1603" s="318" t="s">
        <v>19507</v>
      </c>
      <c r="C1603" s="318" t="s">
        <v>16907</v>
      </c>
      <c r="D1603" s="318" t="s">
        <v>16908</v>
      </c>
      <c r="E1603" s="396" t="s">
        <v>19508</v>
      </c>
    </row>
    <row r="1604" spans="1:5">
      <c r="A1604" s="318">
        <v>40391</v>
      </c>
      <c r="B1604" s="318" t="s">
        <v>19509</v>
      </c>
      <c r="C1604" s="318" t="s">
        <v>16907</v>
      </c>
      <c r="D1604" s="318" t="s">
        <v>16908</v>
      </c>
      <c r="E1604" s="396" t="s">
        <v>19510</v>
      </c>
    </row>
    <row r="1605" spans="1:5">
      <c r="A1605" s="318">
        <v>40414</v>
      </c>
      <c r="B1605" s="318" t="s">
        <v>19511</v>
      </c>
      <c r="C1605" s="318" t="s">
        <v>16907</v>
      </c>
      <c r="D1605" s="318" t="s">
        <v>16908</v>
      </c>
      <c r="E1605" s="396" t="s">
        <v>19512</v>
      </c>
    </row>
    <row r="1606" spans="1:5">
      <c r="A1606" s="318">
        <v>40416</v>
      </c>
      <c r="B1606" s="318" t="s">
        <v>19513</v>
      </c>
      <c r="C1606" s="318" t="s">
        <v>16907</v>
      </c>
      <c r="D1606" s="318" t="s">
        <v>16908</v>
      </c>
      <c r="E1606" s="396" t="s">
        <v>19514</v>
      </c>
    </row>
    <row r="1607" spans="1:5">
      <c r="A1607" s="318">
        <v>40418</v>
      </c>
      <c r="B1607" s="318" t="s">
        <v>19515</v>
      </c>
      <c r="C1607" s="318" t="s">
        <v>16907</v>
      </c>
      <c r="D1607" s="318" t="s">
        <v>16908</v>
      </c>
      <c r="E1607" s="396" t="s">
        <v>19516</v>
      </c>
    </row>
    <row r="1608" spans="1:5">
      <c r="A1608" s="318">
        <v>2609</v>
      </c>
      <c r="B1608" s="318" t="s">
        <v>19517</v>
      </c>
      <c r="C1608" s="318" t="s">
        <v>16907</v>
      </c>
      <c r="D1608" s="318" t="s">
        <v>16908</v>
      </c>
      <c r="E1608" s="396" t="s">
        <v>13720</v>
      </c>
    </row>
    <row r="1609" spans="1:5">
      <c r="A1609" s="318">
        <v>2634</v>
      </c>
      <c r="B1609" s="318" t="s">
        <v>19518</v>
      </c>
      <c r="C1609" s="318" t="s">
        <v>16907</v>
      </c>
      <c r="D1609" s="318" t="s">
        <v>16908</v>
      </c>
      <c r="E1609" s="396" t="s">
        <v>857</v>
      </c>
    </row>
    <row r="1610" spans="1:5">
      <c r="A1610" s="318">
        <v>2611</v>
      </c>
      <c r="B1610" s="318" t="s">
        <v>19519</v>
      </c>
      <c r="C1610" s="318" t="s">
        <v>16907</v>
      </c>
      <c r="D1610" s="318" t="s">
        <v>16908</v>
      </c>
      <c r="E1610" s="396" t="s">
        <v>8971</v>
      </c>
    </row>
    <row r="1611" spans="1:5">
      <c r="A1611" s="318">
        <v>34359</v>
      </c>
      <c r="B1611" s="318" t="s">
        <v>19520</v>
      </c>
      <c r="C1611" s="318" t="s">
        <v>16907</v>
      </c>
      <c r="D1611" s="318" t="s">
        <v>16908</v>
      </c>
      <c r="E1611" s="396" t="s">
        <v>19521</v>
      </c>
    </row>
    <row r="1612" spans="1:5">
      <c r="A1612" s="318">
        <v>1789</v>
      </c>
      <c r="B1612" s="318" t="s">
        <v>19522</v>
      </c>
      <c r="C1612" s="318" t="s">
        <v>16907</v>
      </c>
      <c r="D1612" s="318" t="s">
        <v>16908</v>
      </c>
      <c r="E1612" s="396" t="s">
        <v>5459</v>
      </c>
    </row>
    <row r="1613" spans="1:5">
      <c r="A1613" s="318">
        <v>1788</v>
      </c>
      <c r="B1613" s="318" t="s">
        <v>19523</v>
      </c>
      <c r="C1613" s="318" t="s">
        <v>16907</v>
      </c>
      <c r="D1613" s="318" t="s">
        <v>16908</v>
      </c>
      <c r="E1613" s="396" t="s">
        <v>19524</v>
      </c>
    </row>
    <row r="1614" spans="1:5">
      <c r="A1614" s="318">
        <v>1786</v>
      </c>
      <c r="B1614" s="318" t="s">
        <v>19525</v>
      </c>
      <c r="C1614" s="318" t="s">
        <v>16907</v>
      </c>
      <c r="D1614" s="318" t="s">
        <v>16908</v>
      </c>
      <c r="E1614" s="396" t="s">
        <v>12720</v>
      </c>
    </row>
    <row r="1615" spans="1:5">
      <c r="A1615" s="318">
        <v>1787</v>
      </c>
      <c r="B1615" s="318" t="s">
        <v>19526</v>
      </c>
      <c r="C1615" s="318" t="s">
        <v>16907</v>
      </c>
      <c r="D1615" s="318" t="s">
        <v>16908</v>
      </c>
      <c r="E1615" s="396" t="s">
        <v>3849</v>
      </c>
    </row>
    <row r="1616" spans="1:5">
      <c r="A1616" s="318">
        <v>1791</v>
      </c>
      <c r="B1616" s="318" t="s">
        <v>19527</v>
      </c>
      <c r="C1616" s="318" t="s">
        <v>16907</v>
      </c>
      <c r="D1616" s="318" t="s">
        <v>16908</v>
      </c>
      <c r="E1616" s="396" t="s">
        <v>19528</v>
      </c>
    </row>
    <row r="1617" spans="1:5">
      <c r="A1617" s="318">
        <v>1790</v>
      </c>
      <c r="B1617" s="318" t="s">
        <v>19529</v>
      </c>
      <c r="C1617" s="318" t="s">
        <v>16907</v>
      </c>
      <c r="D1617" s="318" t="s">
        <v>16908</v>
      </c>
      <c r="E1617" s="396" t="s">
        <v>19530</v>
      </c>
    </row>
    <row r="1618" spans="1:5">
      <c r="A1618" s="318">
        <v>1813</v>
      </c>
      <c r="B1618" s="318" t="s">
        <v>19531</v>
      </c>
      <c r="C1618" s="318" t="s">
        <v>16907</v>
      </c>
      <c r="D1618" s="318" t="s">
        <v>16908</v>
      </c>
      <c r="E1618" s="396" t="s">
        <v>19532</v>
      </c>
    </row>
    <row r="1619" spans="1:5">
      <c r="A1619" s="318">
        <v>1792</v>
      </c>
      <c r="B1619" s="318" t="s">
        <v>19533</v>
      </c>
      <c r="C1619" s="318" t="s">
        <v>16907</v>
      </c>
      <c r="D1619" s="318" t="s">
        <v>16908</v>
      </c>
      <c r="E1619" s="396" t="s">
        <v>19534</v>
      </c>
    </row>
    <row r="1620" spans="1:5">
      <c r="A1620" s="318">
        <v>1793</v>
      </c>
      <c r="B1620" s="318" t="s">
        <v>19535</v>
      </c>
      <c r="C1620" s="318" t="s">
        <v>16907</v>
      </c>
      <c r="D1620" s="318" t="s">
        <v>16908</v>
      </c>
      <c r="E1620" s="396" t="s">
        <v>19536</v>
      </c>
    </row>
    <row r="1621" spans="1:5">
      <c r="A1621" s="318">
        <v>1809</v>
      </c>
      <c r="B1621" s="318" t="s">
        <v>19537</v>
      </c>
      <c r="C1621" s="318" t="s">
        <v>16907</v>
      </c>
      <c r="D1621" s="318" t="s">
        <v>16908</v>
      </c>
      <c r="E1621" s="396" t="s">
        <v>19538</v>
      </c>
    </row>
    <row r="1622" spans="1:5">
      <c r="A1622" s="318">
        <v>1814</v>
      </c>
      <c r="B1622" s="318" t="s">
        <v>19539</v>
      </c>
      <c r="C1622" s="318" t="s">
        <v>16907</v>
      </c>
      <c r="D1622" s="318" t="s">
        <v>16908</v>
      </c>
      <c r="E1622" s="396" t="s">
        <v>19540</v>
      </c>
    </row>
    <row r="1623" spans="1:5">
      <c r="A1623" s="318">
        <v>1803</v>
      </c>
      <c r="B1623" s="318" t="s">
        <v>19541</v>
      </c>
      <c r="C1623" s="318" t="s">
        <v>16907</v>
      </c>
      <c r="D1623" s="318" t="s">
        <v>16908</v>
      </c>
      <c r="E1623" s="396" t="s">
        <v>10634</v>
      </c>
    </row>
    <row r="1624" spans="1:5">
      <c r="A1624" s="318">
        <v>1805</v>
      </c>
      <c r="B1624" s="318" t="s">
        <v>19542</v>
      </c>
      <c r="C1624" s="318" t="s">
        <v>16907</v>
      </c>
      <c r="D1624" s="318" t="s">
        <v>16908</v>
      </c>
      <c r="E1624" s="396" t="s">
        <v>19543</v>
      </c>
    </row>
    <row r="1625" spans="1:5">
      <c r="A1625" s="318">
        <v>1821</v>
      </c>
      <c r="B1625" s="318" t="s">
        <v>19544</v>
      </c>
      <c r="C1625" s="318" t="s">
        <v>16907</v>
      </c>
      <c r="D1625" s="318" t="s">
        <v>16908</v>
      </c>
      <c r="E1625" s="396" t="s">
        <v>19545</v>
      </c>
    </row>
    <row r="1626" spans="1:5">
      <c r="A1626" s="318">
        <v>1806</v>
      </c>
      <c r="B1626" s="318" t="s">
        <v>19546</v>
      </c>
      <c r="C1626" s="318" t="s">
        <v>16907</v>
      </c>
      <c r="D1626" s="318" t="s">
        <v>16908</v>
      </c>
      <c r="E1626" s="396" t="s">
        <v>19547</v>
      </c>
    </row>
    <row r="1627" spans="1:5">
      <c r="A1627" s="318">
        <v>1804</v>
      </c>
      <c r="B1627" s="318" t="s">
        <v>19548</v>
      </c>
      <c r="C1627" s="318" t="s">
        <v>16907</v>
      </c>
      <c r="D1627" s="318" t="s">
        <v>16908</v>
      </c>
      <c r="E1627" s="396" t="s">
        <v>19549</v>
      </c>
    </row>
    <row r="1628" spans="1:5">
      <c r="A1628" s="318">
        <v>1807</v>
      </c>
      <c r="B1628" s="318" t="s">
        <v>19550</v>
      </c>
      <c r="C1628" s="318" t="s">
        <v>16907</v>
      </c>
      <c r="D1628" s="318" t="s">
        <v>16908</v>
      </c>
      <c r="E1628" s="396" t="s">
        <v>19551</v>
      </c>
    </row>
    <row r="1629" spans="1:5">
      <c r="A1629" s="318">
        <v>1808</v>
      </c>
      <c r="B1629" s="318" t="s">
        <v>19552</v>
      </c>
      <c r="C1629" s="318" t="s">
        <v>16907</v>
      </c>
      <c r="D1629" s="318" t="s">
        <v>16908</v>
      </c>
      <c r="E1629" s="396" t="s">
        <v>19553</v>
      </c>
    </row>
    <row r="1630" spans="1:5">
      <c r="A1630" s="318">
        <v>1797</v>
      </c>
      <c r="B1630" s="318" t="s">
        <v>19554</v>
      </c>
      <c r="C1630" s="318" t="s">
        <v>16907</v>
      </c>
      <c r="D1630" s="318" t="s">
        <v>16908</v>
      </c>
      <c r="E1630" s="396" t="s">
        <v>19555</v>
      </c>
    </row>
    <row r="1631" spans="1:5">
      <c r="A1631" s="318">
        <v>1796</v>
      </c>
      <c r="B1631" s="318" t="s">
        <v>19556</v>
      </c>
      <c r="C1631" s="318" t="s">
        <v>16907</v>
      </c>
      <c r="D1631" s="318" t="s">
        <v>16908</v>
      </c>
      <c r="E1631" s="396" t="s">
        <v>12054</v>
      </c>
    </row>
    <row r="1632" spans="1:5">
      <c r="A1632" s="318">
        <v>1794</v>
      </c>
      <c r="B1632" s="318" t="s">
        <v>19557</v>
      </c>
      <c r="C1632" s="318" t="s">
        <v>16907</v>
      </c>
      <c r="D1632" s="318" t="s">
        <v>16908</v>
      </c>
      <c r="E1632" s="396" t="s">
        <v>19558</v>
      </c>
    </row>
    <row r="1633" spans="1:5">
      <c r="A1633" s="318">
        <v>1816</v>
      </c>
      <c r="B1633" s="318" t="s">
        <v>19559</v>
      </c>
      <c r="C1633" s="318" t="s">
        <v>16907</v>
      </c>
      <c r="D1633" s="318" t="s">
        <v>16908</v>
      </c>
      <c r="E1633" s="396" t="s">
        <v>19560</v>
      </c>
    </row>
    <row r="1634" spans="1:5">
      <c r="A1634" s="318">
        <v>1815</v>
      </c>
      <c r="B1634" s="318" t="s">
        <v>19561</v>
      </c>
      <c r="C1634" s="318" t="s">
        <v>16907</v>
      </c>
      <c r="D1634" s="318" t="s">
        <v>16908</v>
      </c>
      <c r="E1634" s="396" t="s">
        <v>19562</v>
      </c>
    </row>
    <row r="1635" spans="1:5">
      <c r="A1635" s="318">
        <v>1798</v>
      </c>
      <c r="B1635" s="318" t="s">
        <v>19563</v>
      </c>
      <c r="C1635" s="318" t="s">
        <v>16907</v>
      </c>
      <c r="D1635" s="318" t="s">
        <v>16908</v>
      </c>
      <c r="E1635" s="396" t="s">
        <v>19564</v>
      </c>
    </row>
    <row r="1636" spans="1:5">
      <c r="A1636" s="318">
        <v>1795</v>
      </c>
      <c r="B1636" s="318" t="s">
        <v>19565</v>
      </c>
      <c r="C1636" s="318" t="s">
        <v>16907</v>
      </c>
      <c r="D1636" s="318" t="s">
        <v>16908</v>
      </c>
      <c r="E1636" s="396" t="s">
        <v>19566</v>
      </c>
    </row>
    <row r="1637" spans="1:5">
      <c r="A1637" s="318">
        <v>1799</v>
      </c>
      <c r="B1637" s="318" t="s">
        <v>19567</v>
      </c>
      <c r="C1637" s="318" t="s">
        <v>16907</v>
      </c>
      <c r="D1637" s="318" t="s">
        <v>16908</v>
      </c>
      <c r="E1637" s="396" t="s">
        <v>19568</v>
      </c>
    </row>
    <row r="1638" spans="1:5">
      <c r="A1638" s="318">
        <v>1800</v>
      </c>
      <c r="B1638" s="318" t="s">
        <v>19569</v>
      </c>
      <c r="C1638" s="318" t="s">
        <v>16907</v>
      </c>
      <c r="D1638" s="318" t="s">
        <v>16908</v>
      </c>
      <c r="E1638" s="396" t="s">
        <v>19570</v>
      </c>
    </row>
    <row r="1639" spans="1:5">
      <c r="A1639" s="318">
        <v>1802</v>
      </c>
      <c r="B1639" s="318" t="s">
        <v>19571</v>
      </c>
      <c r="C1639" s="318" t="s">
        <v>16907</v>
      </c>
      <c r="D1639" s="318" t="s">
        <v>16908</v>
      </c>
      <c r="E1639" s="396" t="s">
        <v>19572</v>
      </c>
    </row>
    <row r="1640" spans="1:5">
      <c r="A1640" s="318">
        <v>40385</v>
      </c>
      <c r="B1640" s="318" t="s">
        <v>19573</v>
      </c>
      <c r="C1640" s="318" t="s">
        <v>16907</v>
      </c>
      <c r="D1640" s="318" t="s">
        <v>16908</v>
      </c>
      <c r="E1640" s="396" t="s">
        <v>19497</v>
      </c>
    </row>
    <row r="1641" spans="1:5">
      <c r="A1641" s="318">
        <v>40383</v>
      </c>
      <c r="B1641" s="318" t="s">
        <v>19574</v>
      </c>
      <c r="C1641" s="318" t="s">
        <v>16907</v>
      </c>
      <c r="D1641" s="318" t="s">
        <v>16908</v>
      </c>
      <c r="E1641" s="396" t="s">
        <v>19499</v>
      </c>
    </row>
    <row r="1642" spans="1:5">
      <c r="A1642" s="318">
        <v>40378</v>
      </c>
      <c r="B1642" s="318" t="s">
        <v>19575</v>
      </c>
      <c r="C1642" s="318" t="s">
        <v>16907</v>
      </c>
      <c r="D1642" s="318" t="s">
        <v>16908</v>
      </c>
      <c r="E1642" s="396" t="s">
        <v>19501</v>
      </c>
    </row>
    <row r="1643" spans="1:5">
      <c r="A1643" s="318">
        <v>40382</v>
      </c>
      <c r="B1643" s="318" t="s">
        <v>19576</v>
      </c>
      <c r="C1643" s="318" t="s">
        <v>16907</v>
      </c>
      <c r="D1643" s="318" t="s">
        <v>16908</v>
      </c>
      <c r="E1643" s="396" t="s">
        <v>10461</v>
      </c>
    </row>
    <row r="1644" spans="1:5">
      <c r="A1644" s="318">
        <v>40422</v>
      </c>
      <c r="B1644" s="318" t="s">
        <v>19577</v>
      </c>
      <c r="C1644" s="318" t="s">
        <v>16907</v>
      </c>
      <c r="D1644" s="318" t="s">
        <v>16908</v>
      </c>
      <c r="E1644" s="396" t="s">
        <v>19578</v>
      </c>
    </row>
    <row r="1645" spans="1:5">
      <c r="A1645" s="318">
        <v>40387</v>
      </c>
      <c r="B1645" s="318" t="s">
        <v>19579</v>
      </c>
      <c r="C1645" s="318" t="s">
        <v>16907</v>
      </c>
      <c r="D1645" s="318" t="s">
        <v>16908</v>
      </c>
      <c r="E1645" s="396" t="s">
        <v>19580</v>
      </c>
    </row>
    <row r="1646" spans="1:5">
      <c r="A1646" s="318">
        <v>40380</v>
      </c>
      <c r="B1646" s="318" t="s">
        <v>19581</v>
      </c>
      <c r="C1646" s="318" t="s">
        <v>16907</v>
      </c>
      <c r="D1646" s="318" t="s">
        <v>16908</v>
      </c>
      <c r="E1646" s="396" t="s">
        <v>19508</v>
      </c>
    </row>
    <row r="1647" spans="1:5">
      <c r="A1647" s="318">
        <v>40390</v>
      </c>
      <c r="B1647" s="318" t="s">
        <v>19582</v>
      </c>
      <c r="C1647" s="318" t="s">
        <v>16907</v>
      </c>
      <c r="D1647" s="318" t="s">
        <v>16908</v>
      </c>
      <c r="E1647" s="396" t="s">
        <v>7742</v>
      </c>
    </row>
    <row r="1648" spans="1:5">
      <c r="A1648" s="318">
        <v>40413</v>
      </c>
      <c r="B1648" s="318" t="s">
        <v>19583</v>
      </c>
      <c r="C1648" s="318" t="s">
        <v>16907</v>
      </c>
      <c r="D1648" s="318" t="s">
        <v>16908</v>
      </c>
      <c r="E1648" s="396" t="s">
        <v>9423</v>
      </c>
    </row>
    <row r="1649" spans="1:5">
      <c r="A1649" s="318">
        <v>40415</v>
      </c>
      <c r="B1649" s="318" t="s">
        <v>19584</v>
      </c>
      <c r="C1649" s="318" t="s">
        <v>16907</v>
      </c>
      <c r="D1649" s="318" t="s">
        <v>16908</v>
      </c>
      <c r="E1649" s="396" t="s">
        <v>19585</v>
      </c>
    </row>
    <row r="1650" spans="1:5">
      <c r="A1650" s="318">
        <v>40417</v>
      </c>
      <c r="B1650" s="318" t="s">
        <v>19586</v>
      </c>
      <c r="C1650" s="318" t="s">
        <v>16907</v>
      </c>
      <c r="D1650" s="318" t="s">
        <v>16908</v>
      </c>
      <c r="E1650" s="396" t="s">
        <v>3070</v>
      </c>
    </row>
    <row r="1651" spans="1:5">
      <c r="A1651" s="318">
        <v>39271</v>
      </c>
      <c r="B1651" s="318" t="s">
        <v>19587</v>
      </c>
      <c r="C1651" s="318" t="s">
        <v>16907</v>
      </c>
      <c r="D1651" s="318" t="s">
        <v>16908</v>
      </c>
      <c r="E1651" s="396" t="s">
        <v>19588</v>
      </c>
    </row>
    <row r="1652" spans="1:5">
      <c r="A1652" s="318">
        <v>39273</v>
      </c>
      <c r="B1652" s="318" t="s">
        <v>19589</v>
      </c>
      <c r="C1652" s="318" t="s">
        <v>16907</v>
      </c>
      <c r="D1652" s="318" t="s">
        <v>16908</v>
      </c>
      <c r="E1652" s="396" t="s">
        <v>19590</v>
      </c>
    </row>
    <row r="1653" spans="1:5">
      <c r="A1653" s="318">
        <v>39272</v>
      </c>
      <c r="B1653" s="318" t="s">
        <v>19591</v>
      </c>
      <c r="C1653" s="318" t="s">
        <v>16907</v>
      </c>
      <c r="D1653" s="318" t="s">
        <v>16908</v>
      </c>
      <c r="E1653" s="396" t="s">
        <v>15625</v>
      </c>
    </row>
    <row r="1654" spans="1:5">
      <c r="A1654" s="318">
        <v>1875</v>
      </c>
      <c r="B1654" s="318" t="s">
        <v>19592</v>
      </c>
      <c r="C1654" s="318" t="s">
        <v>16907</v>
      </c>
      <c r="D1654" s="318" t="s">
        <v>16908</v>
      </c>
      <c r="E1654" s="396" t="s">
        <v>2900</v>
      </c>
    </row>
    <row r="1655" spans="1:5">
      <c r="A1655" s="318">
        <v>1874</v>
      </c>
      <c r="B1655" s="318" t="s">
        <v>19593</v>
      </c>
      <c r="C1655" s="318" t="s">
        <v>16907</v>
      </c>
      <c r="D1655" s="318" t="s">
        <v>16908</v>
      </c>
      <c r="E1655" s="396" t="s">
        <v>2849</v>
      </c>
    </row>
    <row r="1656" spans="1:5">
      <c r="A1656" s="318">
        <v>1870</v>
      </c>
      <c r="B1656" s="318" t="s">
        <v>19594</v>
      </c>
      <c r="C1656" s="318" t="s">
        <v>16907</v>
      </c>
      <c r="D1656" s="318" t="s">
        <v>16916</v>
      </c>
      <c r="E1656" s="396" t="s">
        <v>15558</v>
      </c>
    </row>
    <row r="1657" spans="1:5">
      <c r="A1657" s="318">
        <v>1884</v>
      </c>
      <c r="B1657" s="318" t="s">
        <v>19595</v>
      </c>
      <c r="C1657" s="318" t="s">
        <v>16907</v>
      </c>
      <c r="D1657" s="318" t="s">
        <v>16908</v>
      </c>
      <c r="E1657" s="396" t="s">
        <v>19596</v>
      </c>
    </row>
    <row r="1658" spans="1:5">
      <c r="A1658" s="318">
        <v>1887</v>
      </c>
      <c r="B1658" s="318" t="s">
        <v>19597</v>
      </c>
      <c r="C1658" s="318" t="s">
        <v>16907</v>
      </c>
      <c r="D1658" s="318" t="s">
        <v>16908</v>
      </c>
      <c r="E1658" s="396" t="s">
        <v>19598</v>
      </c>
    </row>
    <row r="1659" spans="1:5">
      <c r="A1659" s="318">
        <v>1876</v>
      </c>
      <c r="B1659" s="318" t="s">
        <v>19599</v>
      </c>
      <c r="C1659" s="318" t="s">
        <v>16907</v>
      </c>
      <c r="D1659" s="318" t="s">
        <v>16908</v>
      </c>
      <c r="E1659" s="396" t="s">
        <v>13160</v>
      </c>
    </row>
    <row r="1660" spans="1:5">
      <c r="A1660" s="318">
        <v>1879</v>
      </c>
      <c r="B1660" s="318" t="s">
        <v>19600</v>
      </c>
      <c r="C1660" s="318" t="s">
        <v>16907</v>
      </c>
      <c r="D1660" s="318" t="s">
        <v>16908</v>
      </c>
      <c r="E1660" s="396" t="s">
        <v>17211</v>
      </c>
    </row>
    <row r="1661" spans="1:5">
      <c r="A1661" s="318">
        <v>1877</v>
      </c>
      <c r="B1661" s="318" t="s">
        <v>19601</v>
      </c>
      <c r="C1661" s="318" t="s">
        <v>16907</v>
      </c>
      <c r="D1661" s="318" t="s">
        <v>16908</v>
      </c>
      <c r="E1661" s="396" t="s">
        <v>19602</v>
      </c>
    </row>
    <row r="1662" spans="1:5">
      <c r="A1662" s="318">
        <v>1878</v>
      </c>
      <c r="B1662" s="318" t="s">
        <v>19603</v>
      </c>
      <c r="C1662" s="318" t="s">
        <v>16907</v>
      </c>
      <c r="D1662" s="318" t="s">
        <v>16908</v>
      </c>
      <c r="E1662" s="396" t="s">
        <v>19604</v>
      </c>
    </row>
    <row r="1663" spans="1:5">
      <c r="A1663" s="318">
        <v>2621</v>
      </c>
      <c r="B1663" s="318" t="s">
        <v>19605</v>
      </c>
      <c r="C1663" s="318" t="s">
        <v>16907</v>
      </c>
      <c r="D1663" s="318" t="s">
        <v>16908</v>
      </c>
      <c r="E1663" s="396" t="s">
        <v>19606</v>
      </c>
    </row>
    <row r="1664" spans="1:5">
      <c r="A1664" s="318">
        <v>2616</v>
      </c>
      <c r="B1664" s="318" t="s">
        <v>19607</v>
      </c>
      <c r="C1664" s="318" t="s">
        <v>16907</v>
      </c>
      <c r="D1664" s="318" t="s">
        <v>16908</v>
      </c>
      <c r="E1664" s="396" t="s">
        <v>16923</v>
      </c>
    </row>
    <row r="1665" spans="1:5">
      <c r="A1665" s="318">
        <v>2633</v>
      </c>
      <c r="B1665" s="318" t="s">
        <v>19608</v>
      </c>
      <c r="C1665" s="318" t="s">
        <v>16907</v>
      </c>
      <c r="D1665" s="318" t="s">
        <v>16908</v>
      </c>
      <c r="E1665" s="396" t="s">
        <v>2907</v>
      </c>
    </row>
    <row r="1666" spans="1:5">
      <c r="A1666" s="318">
        <v>2617</v>
      </c>
      <c r="B1666" s="318" t="s">
        <v>19609</v>
      </c>
      <c r="C1666" s="318" t="s">
        <v>16907</v>
      </c>
      <c r="D1666" s="318" t="s">
        <v>16908</v>
      </c>
      <c r="E1666" s="396" t="s">
        <v>19610</v>
      </c>
    </row>
    <row r="1667" spans="1:5">
      <c r="A1667" s="318">
        <v>2618</v>
      </c>
      <c r="B1667" s="318" t="s">
        <v>19611</v>
      </c>
      <c r="C1667" s="318" t="s">
        <v>16907</v>
      </c>
      <c r="D1667" s="318" t="s">
        <v>16908</v>
      </c>
      <c r="E1667" s="396" t="s">
        <v>19612</v>
      </c>
    </row>
    <row r="1668" spans="1:5">
      <c r="A1668" s="318">
        <v>2632</v>
      </c>
      <c r="B1668" s="318" t="s">
        <v>19613</v>
      </c>
      <c r="C1668" s="318" t="s">
        <v>16907</v>
      </c>
      <c r="D1668" s="318" t="s">
        <v>16908</v>
      </c>
      <c r="E1668" s="396" t="s">
        <v>6530</v>
      </c>
    </row>
    <row r="1669" spans="1:5">
      <c r="A1669" s="318">
        <v>2631</v>
      </c>
      <c r="B1669" s="318" t="s">
        <v>19614</v>
      </c>
      <c r="C1669" s="318" t="s">
        <v>16907</v>
      </c>
      <c r="D1669" s="318" t="s">
        <v>16908</v>
      </c>
      <c r="E1669" s="396" t="s">
        <v>14262</v>
      </c>
    </row>
    <row r="1670" spans="1:5">
      <c r="A1670" s="318">
        <v>2619</v>
      </c>
      <c r="B1670" s="318" t="s">
        <v>19615</v>
      </c>
      <c r="C1670" s="318" t="s">
        <v>16907</v>
      </c>
      <c r="D1670" s="318" t="s">
        <v>16908</v>
      </c>
      <c r="E1670" s="396" t="s">
        <v>19616</v>
      </c>
    </row>
    <row r="1671" spans="1:5">
      <c r="A1671" s="318">
        <v>2620</v>
      </c>
      <c r="B1671" s="318" t="s">
        <v>19617</v>
      </c>
      <c r="C1671" s="318" t="s">
        <v>16907</v>
      </c>
      <c r="D1671" s="318" t="s">
        <v>16908</v>
      </c>
      <c r="E1671" s="396" t="s">
        <v>19618</v>
      </c>
    </row>
    <row r="1672" spans="1:5">
      <c r="A1672" s="318">
        <v>44472</v>
      </c>
      <c r="B1672" s="318" t="s">
        <v>19619</v>
      </c>
      <c r="C1672" s="318" t="s">
        <v>16907</v>
      </c>
      <c r="D1672" s="318" t="s">
        <v>16908</v>
      </c>
      <c r="E1672" s="396" t="s">
        <v>19620</v>
      </c>
    </row>
    <row r="1673" spans="1:5">
      <c r="A1673" s="318">
        <v>38369</v>
      </c>
      <c r="B1673" s="318" t="s">
        <v>19621</v>
      </c>
      <c r="C1673" s="318" t="s">
        <v>16907</v>
      </c>
      <c r="D1673" s="318" t="s">
        <v>16908</v>
      </c>
      <c r="E1673" s="396" t="s">
        <v>8202</v>
      </c>
    </row>
    <row r="1674" spans="1:5">
      <c r="A1674" s="318">
        <v>38370</v>
      </c>
      <c r="B1674" s="318" t="s">
        <v>19622</v>
      </c>
      <c r="C1674" s="318" t="s">
        <v>16907</v>
      </c>
      <c r="D1674" s="318" t="s">
        <v>16908</v>
      </c>
      <c r="E1674" s="396" t="s">
        <v>8202</v>
      </c>
    </row>
    <row r="1675" spans="1:5">
      <c r="A1675" s="318">
        <v>38372</v>
      </c>
      <c r="B1675" s="318" t="s">
        <v>19623</v>
      </c>
      <c r="C1675" s="318" t="s">
        <v>16907</v>
      </c>
      <c r="D1675" s="318" t="s">
        <v>16908</v>
      </c>
      <c r="E1675" s="396" t="s">
        <v>2581</v>
      </c>
    </row>
    <row r="1676" spans="1:5">
      <c r="A1676" s="318">
        <v>2357</v>
      </c>
      <c r="B1676" s="318" t="s">
        <v>19624</v>
      </c>
      <c r="C1676" s="318" t="s">
        <v>17128</v>
      </c>
      <c r="D1676" s="318" t="s">
        <v>16908</v>
      </c>
      <c r="E1676" s="396" t="s">
        <v>19625</v>
      </c>
    </row>
    <row r="1677" spans="1:5">
      <c r="A1677" s="318">
        <v>40806</v>
      </c>
      <c r="B1677" s="318" t="s">
        <v>19626</v>
      </c>
      <c r="C1677" s="318" t="s">
        <v>17131</v>
      </c>
      <c r="D1677" s="318" t="s">
        <v>16908</v>
      </c>
      <c r="E1677" s="396" t="s">
        <v>19627</v>
      </c>
    </row>
    <row r="1678" spans="1:5">
      <c r="A1678" s="318">
        <v>2355</v>
      </c>
      <c r="B1678" s="318" t="s">
        <v>19628</v>
      </c>
      <c r="C1678" s="318" t="s">
        <v>17128</v>
      </c>
      <c r="D1678" s="318" t="s">
        <v>16908</v>
      </c>
      <c r="E1678" s="396" t="s">
        <v>11186</v>
      </c>
    </row>
    <row r="1679" spans="1:5">
      <c r="A1679" s="318">
        <v>40805</v>
      </c>
      <c r="B1679" s="318" t="s">
        <v>19629</v>
      </c>
      <c r="C1679" s="318" t="s">
        <v>17131</v>
      </c>
      <c r="D1679" s="318" t="s">
        <v>16908</v>
      </c>
      <c r="E1679" s="396" t="s">
        <v>19630</v>
      </c>
    </row>
    <row r="1680" spans="1:5">
      <c r="A1680" s="318">
        <v>2358</v>
      </c>
      <c r="B1680" s="318" t="s">
        <v>19631</v>
      </c>
      <c r="C1680" s="318" t="s">
        <v>17128</v>
      </c>
      <c r="D1680" s="318" t="s">
        <v>16908</v>
      </c>
      <c r="E1680" s="396" t="s">
        <v>19632</v>
      </c>
    </row>
    <row r="1681" spans="1:5">
      <c r="A1681" s="318">
        <v>40807</v>
      </c>
      <c r="B1681" s="318" t="s">
        <v>19633</v>
      </c>
      <c r="C1681" s="318" t="s">
        <v>17131</v>
      </c>
      <c r="D1681" s="318" t="s">
        <v>16908</v>
      </c>
      <c r="E1681" s="396" t="s">
        <v>19634</v>
      </c>
    </row>
    <row r="1682" spans="1:5">
      <c r="A1682" s="318">
        <v>2359</v>
      </c>
      <c r="B1682" s="318" t="s">
        <v>19635</v>
      </c>
      <c r="C1682" s="318" t="s">
        <v>17128</v>
      </c>
      <c r="D1682" s="318" t="s">
        <v>16908</v>
      </c>
      <c r="E1682" s="396" t="s">
        <v>10114</v>
      </c>
    </row>
    <row r="1683" spans="1:5">
      <c r="A1683" s="318">
        <v>40808</v>
      </c>
      <c r="B1683" s="318" t="s">
        <v>19636</v>
      </c>
      <c r="C1683" s="318" t="s">
        <v>17131</v>
      </c>
      <c r="D1683" s="318" t="s">
        <v>16908</v>
      </c>
      <c r="E1683" s="396" t="s">
        <v>19637</v>
      </c>
    </row>
    <row r="1684" spans="1:5">
      <c r="A1684" s="318">
        <v>44330</v>
      </c>
      <c r="B1684" s="318" t="s">
        <v>19638</v>
      </c>
      <c r="C1684" s="318" t="s">
        <v>16982</v>
      </c>
      <c r="D1684" s="318" t="s">
        <v>16908</v>
      </c>
      <c r="E1684" s="396" t="s">
        <v>19639</v>
      </c>
    </row>
    <row r="1685" spans="1:5">
      <c r="A1685" s="318">
        <v>43144</v>
      </c>
      <c r="B1685" s="318" t="s">
        <v>19640</v>
      </c>
      <c r="C1685" s="318" t="s">
        <v>16979</v>
      </c>
      <c r="D1685" s="318" t="s">
        <v>16908</v>
      </c>
      <c r="E1685" s="396" t="s">
        <v>19641</v>
      </c>
    </row>
    <row r="1686" spans="1:5">
      <c r="A1686" s="318">
        <v>39397</v>
      </c>
      <c r="B1686" s="318" t="s">
        <v>19642</v>
      </c>
      <c r="C1686" s="318" t="s">
        <v>16982</v>
      </c>
      <c r="D1686" s="318" t="s">
        <v>16908</v>
      </c>
      <c r="E1686" s="396" t="s">
        <v>8035</v>
      </c>
    </row>
    <row r="1687" spans="1:5">
      <c r="A1687" s="318">
        <v>2692</v>
      </c>
      <c r="B1687" s="318" t="s">
        <v>19643</v>
      </c>
      <c r="C1687" s="318" t="s">
        <v>16982</v>
      </c>
      <c r="D1687" s="318" t="s">
        <v>16908</v>
      </c>
      <c r="E1687" s="396" t="s">
        <v>19644</v>
      </c>
    </row>
    <row r="1688" spans="1:5">
      <c r="A1688" s="318">
        <v>44329</v>
      </c>
      <c r="B1688" s="318" t="s">
        <v>19645</v>
      </c>
      <c r="C1688" s="318" t="s">
        <v>16982</v>
      </c>
      <c r="D1688" s="318" t="s">
        <v>16908</v>
      </c>
      <c r="E1688" s="396" t="s">
        <v>19646</v>
      </c>
    </row>
    <row r="1689" spans="1:5">
      <c r="A1689" s="318">
        <v>5318</v>
      </c>
      <c r="B1689" s="318" t="s">
        <v>19647</v>
      </c>
      <c r="C1689" s="318" t="s">
        <v>16982</v>
      </c>
      <c r="D1689" s="318" t="s">
        <v>16916</v>
      </c>
      <c r="E1689" s="396" t="s">
        <v>11094</v>
      </c>
    </row>
    <row r="1690" spans="1:5">
      <c r="A1690" s="318">
        <v>5330</v>
      </c>
      <c r="B1690" s="318" t="s">
        <v>19648</v>
      </c>
      <c r="C1690" s="318" t="s">
        <v>16982</v>
      </c>
      <c r="D1690" s="318" t="s">
        <v>16908</v>
      </c>
      <c r="E1690" s="396" t="s">
        <v>14594</v>
      </c>
    </row>
    <row r="1691" spans="1:5">
      <c r="A1691" s="318">
        <v>44532</v>
      </c>
      <c r="B1691" s="318" t="s">
        <v>19649</v>
      </c>
      <c r="C1691" s="318" t="s">
        <v>16907</v>
      </c>
      <c r="D1691" s="318" t="s">
        <v>16908</v>
      </c>
      <c r="E1691" s="396" t="s">
        <v>8256</v>
      </c>
    </row>
    <row r="1692" spans="1:5">
      <c r="A1692" s="318">
        <v>44531</v>
      </c>
      <c r="B1692" s="318" t="s">
        <v>19650</v>
      </c>
      <c r="C1692" s="318" t="s">
        <v>16907</v>
      </c>
      <c r="D1692" s="318" t="s">
        <v>16908</v>
      </c>
      <c r="E1692" s="396" t="s">
        <v>19651</v>
      </c>
    </row>
    <row r="1693" spans="1:5">
      <c r="A1693" s="318">
        <v>38140</v>
      </c>
      <c r="B1693" s="318" t="s">
        <v>19652</v>
      </c>
      <c r="C1693" s="318" t="s">
        <v>16907</v>
      </c>
      <c r="D1693" s="318" t="s">
        <v>16916</v>
      </c>
      <c r="E1693" s="396" t="s">
        <v>13547</v>
      </c>
    </row>
    <row r="1694" spans="1:5">
      <c r="A1694" s="318">
        <v>13887</v>
      </c>
      <c r="B1694" s="318" t="s">
        <v>19653</v>
      </c>
      <c r="C1694" s="318" t="s">
        <v>16907</v>
      </c>
      <c r="D1694" s="318" t="s">
        <v>16908</v>
      </c>
      <c r="E1694" s="396" t="s">
        <v>19654</v>
      </c>
    </row>
    <row r="1695" spans="1:5">
      <c r="A1695" s="318">
        <v>44495</v>
      </c>
      <c r="B1695" s="318" t="s">
        <v>19655</v>
      </c>
      <c r="C1695" s="318" t="s">
        <v>16907</v>
      </c>
      <c r="D1695" s="318" t="s">
        <v>16908</v>
      </c>
      <c r="E1695" s="396" t="s">
        <v>16066</v>
      </c>
    </row>
    <row r="1696" spans="1:5">
      <c r="A1696" s="318">
        <v>44533</v>
      </c>
      <c r="B1696" s="318" t="s">
        <v>19656</v>
      </c>
      <c r="C1696" s="318" t="s">
        <v>16907</v>
      </c>
      <c r="D1696" s="318" t="s">
        <v>16908</v>
      </c>
      <c r="E1696" s="396" t="s">
        <v>15548</v>
      </c>
    </row>
    <row r="1697" spans="1:5">
      <c r="A1697" s="318">
        <v>44534</v>
      </c>
      <c r="B1697" s="318" t="s">
        <v>19657</v>
      </c>
      <c r="C1697" s="318" t="s">
        <v>16907</v>
      </c>
      <c r="D1697" s="318" t="s">
        <v>16908</v>
      </c>
      <c r="E1697" s="396" t="s">
        <v>17109</v>
      </c>
    </row>
    <row r="1698" spans="1:5">
      <c r="A1698" s="318">
        <v>34544</v>
      </c>
      <c r="B1698" s="318" t="s">
        <v>19658</v>
      </c>
      <c r="C1698" s="318" t="s">
        <v>16907</v>
      </c>
      <c r="D1698" s="318" t="s">
        <v>16908</v>
      </c>
      <c r="E1698" s="396" t="s">
        <v>19659</v>
      </c>
    </row>
    <row r="1699" spans="1:5">
      <c r="A1699" s="318">
        <v>34729</v>
      </c>
      <c r="B1699" s="318" t="s">
        <v>19660</v>
      </c>
      <c r="C1699" s="318" t="s">
        <v>16907</v>
      </c>
      <c r="D1699" s="318" t="s">
        <v>16908</v>
      </c>
      <c r="E1699" s="396" t="s">
        <v>19661</v>
      </c>
    </row>
    <row r="1700" spans="1:5">
      <c r="A1700" s="318">
        <v>34734</v>
      </c>
      <c r="B1700" s="318" t="s">
        <v>19662</v>
      </c>
      <c r="C1700" s="318" t="s">
        <v>16907</v>
      </c>
      <c r="D1700" s="318" t="s">
        <v>16908</v>
      </c>
      <c r="E1700" s="396" t="s">
        <v>19663</v>
      </c>
    </row>
    <row r="1701" spans="1:5">
      <c r="A1701" s="318">
        <v>34738</v>
      </c>
      <c r="B1701" s="318" t="s">
        <v>19664</v>
      </c>
      <c r="C1701" s="318" t="s">
        <v>16907</v>
      </c>
      <c r="D1701" s="318" t="s">
        <v>16908</v>
      </c>
      <c r="E1701" s="396" t="s">
        <v>19665</v>
      </c>
    </row>
    <row r="1702" spans="1:5">
      <c r="A1702" s="318">
        <v>2391</v>
      </c>
      <c r="B1702" s="318" t="s">
        <v>19666</v>
      </c>
      <c r="C1702" s="318" t="s">
        <v>16907</v>
      </c>
      <c r="D1702" s="318" t="s">
        <v>16908</v>
      </c>
      <c r="E1702" s="396" t="s">
        <v>19667</v>
      </c>
    </row>
    <row r="1703" spans="1:5">
      <c r="A1703" s="318">
        <v>2374</v>
      </c>
      <c r="B1703" s="318" t="s">
        <v>19668</v>
      </c>
      <c r="C1703" s="318" t="s">
        <v>16907</v>
      </c>
      <c r="D1703" s="318" t="s">
        <v>16908</v>
      </c>
      <c r="E1703" s="396" t="s">
        <v>19669</v>
      </c>
    </row>
    <row r="1704" spans="1:5">
      <c r="A1704" s="318">
        <v>2377</v>
      </c>
      <c r="B1704" s="318" t="s">
        <v>19670</v>
      </c>
      <c r="C1704" s="318" t="s">
        <v>16907</v>
      </c>
      <c r="D1704" s="318" t="s">
        <v>16908</v>
      </c>
      <c r="E1704" s="396" t="s">
        <v>19671</v>
      </c>
    </row>
    <row r="1705" spans="1:5">
      <c r="A1705" s="318">
        <v>2393</v>
      </c>
      <c r="B1705" s="318" t="s">
        <v>19672</v>
      </c>
      <c r="C1705" s="318" t="s">
        <v>16907</v>
      </c>
      <c r="D1705" s="318" t="s">
        <v>16908</v>
      </c>
      <c r="E1705" s="396" t="s">
        <v>19673</v>
      </c>
    </row>
    <row r="1706" spans="1:5">
      <c r="A1706" s="318">
        <v>34705</v>
      </c>
      <c r="B1706" s="318" t="s">
        <v>19674</v>
      </c>
      <c r="C1706" s="318" t="s">
        <v>16907</v>
      </c>
      <c r="D1706" s="318" t="s">
        <v>16908</v>
      </c>
      <c r="E1706" s="396" t="s">
        <v>19675</v>
      </c>
    </row>
    <row r="1707" spans="1:5">
      <c r="A1707" s="318">
        <v>34707</v>
      </c>
      <c r="B1707" s="318" t="s">
        <v>19676</v>
      </c>
      <c r="C1707" s="318" t="s">
        <v>16907</v>
      </c>
      <c r="D1707" s="318" t="s">
        <v>16908</v>
      </c>
      <c r="E1707" s="396" t="s">
        <v>19677</v>
      </c>
    </row>
    <row r="1708" spans="1:5">
      <c r="A1708" s="318">
        <v>2378</v>
      </c>
      <c r="B1708" s="318" t="s">
        <v>19678</v>
      </c>
      <c r="C1708" s="318" t="s">
        <v>16907</v>
      </c>
      <c r="D1708" s="318" t="s">
        <v>16908</v>
      </c>
      <c r="E1708" s="396" t="s">
        <v>19679</v>
      </c>
    </row>
    <row r="1709" spans="1:5">
      <c r="A1709" s="318">
        <v>2379</v>
      </c>
      <c r="B1709" s="318" t="s">
        <v>19680</v>
      </c>
      <c r="C1709" s="318" t="s">
        <v>16907</v>
      </c>
      <c r="D1709" s="318" t="s">
        <v>16908</v>
      </c>
      <c r="E1709" s="396" t="s">
        <v>19679</v>
      </c>
    </row>
    <row r="1710" spans="1:5">
      <c r="A1710" s="318">
        <v>2376</v>
      </c>
      <c r="B1710" s="318" t="s">
        <v>19681</v>
      </c>
      <c r="C1710" s="318" t="s">
        <v>16907</v>
      </c>
      <c r="D1710" s="318" t="s">
        <v>16908</v>
      </c>
      <c r="E1710" s="396" t="s">
        <v>19682</v>
      </c>
    </row>
    <row r="1711" spans="1:5">
      <c r="A1711" s="318">
        <v>2394</v>
      </c>
      <c r="B1711" s="318" t="s">
        <v>19683</v>
      </c>
      <c r="C1711" s="318" t="s">
        <v>16907</v>
      </c>
      <c r="D1711" s="318" t="s">
        <v>16908</v>
      </c>
      <c r="E1711" s="396" t="s">
        <v>19684</v>
      </c>
    </row>
    <row r="1712" spans="1:5">
      <c r="A1712" s="318">
        <v>34686</v>
      </c>
      <c r="B1712" s="318" t="s">
        <v>19685</v>
      </c>
      <c r="C1712" s="318" t="s">
        <v>16907</v>
      </c>
      <c r="D1712" s="318" t="s">
        <v>16908</v>
      </c>
      <c r="E1712" s="396" t="s">
        <v>12357</v>
      </c>
    </row>
    <row r="1713" spans="1:5">
      <c r="A1713" s="318">
        <v>34616</v>
      </c>
      <c r="B1713" s="318" t="s">
        <v>19686</v>
      </c>
      <c r="C1713" s="318" t="s">
        <v>16907</v>
      </c>
      <c r="D1713" s="318" t="s">
        <v>16908</v>
      </c>
      <c r="E1713" s="396" t="s">
        <v>14439</v>
      </c>
    </row>
    <row r="1714" spans="1:5">
      <c r="A1714" s="318">
        <v>34623</v>
      </c>
      <c r="B1714" s="318" t="s">
        <v>19687</v>
      </c>
      <c r="C1714" s="318" t="s">
        <v>16907</v>
      </c>
      <c r="D1714" s="318" t="s">
        <v>16908</v>
      </c>
      <c r="E1714" s="396" t="s">
        <v>7597</v>
      </c>
    </row>
    <row r="1715" spans="1:5">
      <c r="A1715" s="318">
        <v>34628</v>
      </c>
      <c r="B1715" s="318" t="s">
        <v>19688</v>
      </c>
      <c r="C1715" s="318" t="s">
        <v>16907</v>
      </c>
      <c r="D1715" s="318" t="s">
        <v>16908</v>
      </c>
      <c r="E1715" s="396" t="s">
        <v>19689</v>
      </c>
    </row>
    <row r="1716" spans="1:5">
      <c r="A1716" s="318">
        <v>34653</v>
      </c>
      <c r="B1716" s="318" t="s">
        <v>19690</v>
      </c>
      <c r="C1716" s="318" t="s">
        <v>16907</v>
      </c>
      <c r="D1716" s="318" t="s">
        <v>16908</v>
      </c>
      <c r="E1716" s="396" t="s">
        <v>19691</v>
      </c>
    </row>
    <row r="1717" spans="1:5">
      <c r="A1717" s="318">
        <v>34688</v>
      </c>
      <c r="B1717" s="318" t="s">
        <v>19692</v>
      </c>
      <c r="C1717" s="318" t="s">
        <v>16907</v>
      </c>
      <c r="D1717" s="318" t="s">
        <v>16908</v>
      </c>
      <c r="E1717" s="396" t="s">
        <v>18691</v>
      </c>
    </row>
    <row r="1718" spans="1:5">
      <c r="A1718" s="318">
        <v>34709</v>
      </c>
      <c r="B1718" s="318" t="s">
        <v>19693</v>
      </c>
      <c r="C1718" s="318" t="s">
        <v>16907</v>
      </c>
      <c r="D1718" s="318" t="s">
        <v>16908</v>
      </c>
      <c r="E1718" s="396" t="s">
        <v>19694</v>
      </c>
    </row>
    <row r="1719" spans="1:5">
      <c r="A1719" s="318">
        <v>34714</v>
      </c>
      <c r="B1719" s="318" t="s">
        <v>19695</v>
      </c>
      <c r="C1719" s="318" t="s">
        <v>16907</v>
      </c>
      <c r="D1719" s="318" t="s">
        <v>16908</v>
      </c>
      <c r="E1719" s="396" t="s">
        <v>19696</v>
      </c>
    </row>
    <row r="1720" spans="1:5">
      <c r="A1720" s="318">
        <v>2388</v>
      </c>
      <c r="B1720" s="318" t="s">
        <v>19697</v>
      </c>
      <c r="C1720" s="318" t="s">
        <v>16907</v>
      </c>
      <c r="D1720" s="318" t="s">
        <v>16908</v>
      </c>
      <c r="E1720" s="396" t="s">
        <v>19698</v>
      </c>
    </row>
    <row r="1721" spans="1:5">
      <c r="A1721" s="318">
        <v>34606</v>
      </c>
      <c r="B1721" s="318" t="s">
        <v>19699</v>
      </c>
      <c r="C1721" s="318" t="s">
        <v>16907</v>
      </c>
      <c r="D1721" s="318" t="s">
        <v>16908</v>
      </c>
      <c r="E1721" s="396" t="s">
        <v>19700</v>
      </c>
    </row>
    <row r="1722" spans="1:5">
      <c r="A1722" s="318">
        <v>34689</v>
      </c>
      <c r="B1722" s="318" t="s">
        <v>19701</v>
      </c>
      <c r="C1722" s="318" t="s">
        <v>16907</v>
      </c>
      <c r="D1722" s="318" t="s">
        <v>16908</v>
      </c>
      <c r="E1722" s="396" t="s">
        <v>19702</v>
      </c>
    </row>
    <row r="1723" spans="1:5">
      <c r="A1723" s="318">
        <v>2370</v>
      </c>
      <c r="B1723" s="318" t="s">
        <v>19703</v>
      </c>
      <c r="C1723" s="318" t="s">
        <v>16907</v>
      </c>
      <c r="D1723" s="318" t="s">
        <v>16916</v>
      </c>
      <c r="E1723" s="396" t="s">
        <v>3667</v>
      </c>
    </row>
    <row r="1724" spans="1:5">
      <c r="A1724" s="318">
        <v>2386</v>
      </c>
      <c r="B1724" s="318" t="s">
        <v>19704</v>
      </c>
      <c r="C1724" s="318" t="s">
        <v>16907</v>
      </c>
      <c r="D1724" s="318" t="s">
        <v>16908</v>
      </c>
      <c r="E1724" s="396" t="s">
        <v>12810</v>
      </c>
    </row>
    <row r="1725" spans="1:5">
      <c r="A1725" s="318">
        <v>2392</v>
      </c>
      <c r="B1725" s="318" t="s">
        <v>19705</v>
      </c>
      <c r="C1725" s="318" t="s">
        <v>16907</v>
      </c>
      <c r="D1725" s="318" t="s">
        <v>16908</v>
      </c>
      <c r="E1725" s="396" t="s">
        <v>19706</v>
      </c>
    </row>
    <row r="1726" spans="1:5">
      <c r="A1726" s="318">
        <v>2373</v>
      </c>
      <c r="B1726" s="318" t="s">
        <v>19707</v>
      </c>
      <c r="C1726" s="318" t="s">
        <v>16907</v>
      </c>
      <c r="D1726" s="318" t="s">
        <v>16908</v>
      </c>
      <c r="E1726" s="396" t="s">
        <v>19708</v>
      </c>
    </row>
    <row r="1727" spans="1:5">
      <c r="A1727" s="318">
        <v>39465</v>
      </c>
      <c r="B1727" s="318" t="s">
        <v>19709</v>
      </c>
      <c r="C1727" s="318" t="s">
        <v>16907</v>
      </c>
      <c r="D1727" s="318" t="s">
        <v>16908</v>
      </c>
      <c r="E1727" s="396" t="s">
        <v>19710</v>
      </c>
    </row>
    <row r="1728" spans="1:5">
      <c r="A1728" s="318">
        <v>39466</v>
      </c>
      <c r="B1728" s="318" t="s">
        <v>19711</v>
      </c>
      <c r="C1728" s="318" t="s">
        <v>16907</v>
      </c>
      <c r="D1728" s="318" t="s">
        <v>16908</v>
      </c>
      <c r="E1728" s="396" t="s">
        <v>19712</v>
      </c>
    </row>
    <row r="1729" spans="1:5">
      <c r="A1729" s="318">
        <v>39467</v>
      </c>
      <c r="B1729" s="318" t="s">
        <v>19713</v>
      </c>
      <c r="C1729" s="318" t="s">
        <v>16907</v>
      </c>
      <c r="D1729" s="318" t="s">
        <v>16908</v>
      </c>
      <c r="E1729" s="396" t="s">
        <v>19714</v>
      </c>
    </row>
    <row r="1730" spans="1:5">
      <c r="A1730" s="318">
        <v>39468</v>
      </c>
      <c r="B1730" s="318" t="s">
        <v>19715</v>
      </c>
      <c r="C1730" s="318" t="s">
        <v>16907</v>
      </c>
      <c r="D1730" s="318" t="s">
        <v>16908</v>
      </c>
      <c r="E1730" s="396" t="s">
        <v>19716</v>
      </c>
    </row>
    <row r="1731" spans="1:5">
      <c r="A1731" s="318">
        <v>39469</v>
      </c>
      <c r="B1731" s="318" t="s">
        <v>19717</v>
      </c>
      <c r="C1731" s="318" t="s">
        <v>16907</v>
      </c>
      <c r="D1731" s="318" t="s">
        <v>16908</v>
      </c>
      <c r="E1731" s="396" t="s">
        <v>19718</v>
      </c>
    </row>
    <row r="1732" spans="1:5">
      <c r="A1732" s="318">
        <v>39470</v>
      </c>
      <c r="B1732" s="318" t="s">
        <v>19719</v>
      </c>
      <c r="C1732" s="318" t="s">
        <v>16907</v>
      </c>
      <c r="D1732" s="318" t="s">
        <v>16908</v>
      </c>
      <c r="E1732" s="396" t="s">
        <v>19720</v>
      </c>
    </row>
    <row r="1733" spans="1:5">
      <c r="A1733" s="318">
        <v>39471</v>
      </c>
      <c r="B1733" s="318" t="s">
        <v>19721</v>
      </c>
      <c r="C1733" s="318" t="s">
        <v>16907</v>
      </c>
      <c r="D1733" s="318" t="s">
        <v>16908</v>
      </c>
      <c r="E1733" s="396" t="s">
        <v>2115</v>
      </c>
    </row>
    <row r="1734" spans="1:5">
      <c r="A1734" s="318">
        <v>39472</v>
      </c>
      <c r="B1734" s="318" t="s">
        <v>19722</v>
      </c>
      <c r="C1734" s="318" t="s">
        <v>16907</v>
      </c>
      <c r="D1734" s="318" t="s">
        <v>16908</v>
      </c>
      <c r="E1734" s="396" t="s">
        <v>19723</v>
      </c>
    </row>
    <row r="1735" spans="1:5">
      <c r="A1735" s="318">
        <v>39473</v>
      </c>
      <c r="B1735" s="318" t="s">
        <v>19724</v>
      </c>
      <c r="C1735" s="318" t="s">
        <v>16907</v>
      </c>
      <c r="D1735" s="318" t="s">
        <v>16908</v>
      </c>
      <c r="E1735" s="396" t="s">
        <v>19725</v>
      </c>
    </row>
    <row r="1736" spans="1:5">
      <c r="A1736" s="318">
        <v>39474</v>
      </c>
      <c r="B1736" s="318" t="s">
        <v>19726</v>
      </c>
      <c r="C1736" s="318" t="s">
        <v>16907</v>
      </c>
      <c r="D1736" s="318" t="s">
        <v>16908</v>
      </c>
      <c r="E1736" s="396" t="s">
        <v>19727</v>
      </c>
    </row>
    <row r="1737" spans="1:5">
      <c r="A1737" s="318">
        <v>39475</v>
      </c>
      <c r="B1737" s="318" t="s">
        <v>19728</v>
      </c>
      <c r="C1737" s="318" t="s">
        <v>16907</v>
      </c>
      <c r="D1737" s="318" t="s">
        <v>16908</v>
      </c>
      <c r="E1737" s="396" t="s">
        <v>19729</v>
      </c>
    </row>
    <row r="1738" spans="1:5">
      <c r="A1738" s="318">
        <v>39476</v>
      </c>
      <c r="B1738" s="318" t="s">
        <v>19730</v>
      </c>
      <c r="C1738" s="318" t="s">
        <v>16907</v>
      </c>
      <c r="D1738" s="318" t="s">
        <v>16908</v>
      </c>
      <c r="E1738" s="396" t="s">
        <v>19731</v>
      </c>
    </row>
    <row r="1739" spans="1:5">
      <c r="A1739" s="318">
        <v>39477</v>
      </c>
      <c r="B1739" s="318" t="s">
        <v>19732</v>
      </c>
      <c r="C1739" s="318" t="s">
        <v>16907</v>
      </c>
      <c r="D1739" s="318" t="s">
        <v>16908</v>
      </c>
      <c r="E1739" s="396" t="s">
        <v>19733</v>
      </c>
    </row>
    <row r="1740" spans="1:5">
      <c r="A1740" s="318">
        <v>39478</v>
      </c>
      <c r="B1740" s="318" t="s">
        <v>19734</v>
      </c>
      <c r="C1740" s="318" t="s">
        <v>16907</v>
      </c>
      <c r="D1740" s="318" t="s">
        <v>16908</v>
      </c>
      <c r="E1740" s="396" t="s">
        <v>19735</v>
      </c>
    </row>
    <row r="1741" spans="1:5">
      <c r="A1741" s="318">
        <v>39479</v>
      </c>
      <c r="B1741" s="318" t="s">
        <v>19736</v>
      </c>
      <c r="C1741" s="318" t="s">
        <v>16907</v>
      </c>
      <c r="D1741" s="318" t="s">
        <v>16908</v>
      </c>
      <c r="E1741" s="396" t="s">
        <v>19737</v>
      </c>
    </row>
    <row r="1742" spans="1:5">
      <c r="A1742" s="318">
        <v>39480</v>
      </c>
      <c r="B1742" s="318" t="s">
        <v>19738</v>
      </c>
      <c r="C1742" s="318" t="s">
        <v>16907</v>
      </c>
      <c r="D1742" s="318" t="s">
        <v>16908</v>
      </c>
      <c r="E1742" s="396" t="s">
        <v>19739</v>
      </c>
    </row>
    <row r="1743" spans="1:5">
      <c r="A1743" s="318">
        <v>39459</v>
      </c>
      <c r="B1743" s="318" t="s">
        <v>19740</v>
      </c>
      <c r="C1743" s="318" t="s">
        <v>16907</v>
      </c>
      <c r="D1743" s="318" t="s">
        <v>16908</v>
      </c>
      <c r="E1743" s="396" t="s">
        <v>19741</v>
      </c>
    </row>
    <row r="1744" spans="1:5">
      <c r="A1744" s="318">
        <v>39445</v>
      </c>
      <c r="B1744" s="318" t="s">
        <v>19742</v>
      </c>
      <c r="C1744" s="318" t="s">
        <v>16907</v>
      </c>
      <c r="D1744" s="318" t="s">
        <v>16908</v>
      </c>
      <c r="E1744" s="396" t="s">
        <v>19743</v>
      </c>
    </row>
    <row r="1745" spans="1:5">
      <c r="A1745" s="318">
        <v>39446</v>
      </c>
      <c r="B1745" s="318" t="s">
        <v>19744</v>
      </c>
      <c r="C1745" s="318" t="s">
        <v>16907</v>
      </c>
      <c r="D1745" s="318" t="s">
        <v>16908</v>
      </c>
      <c r="E1745" s="396" t="s">
        <v>19745</v>
      </c>
    </row>
    <row r="1746" spans="1:5">
      <c r="A1746" s="318">
        <v>39447</v>
      </c>
      <c r="B1746" s="318" t="s">
        <v>19746</v>
      </c>
      <c r="C1746" s="318" t="s">
        <v>16907</v>
      </c>
      <c r="D1746" s="318" t="s">
        <v>16908</v>
      </c>
      <c r="E1746" s="396" t="s">
        <v>19747</v>
      </c>
    </row>
    <row r="1747" spans="1:5">
      <c r="A1747" s="318">
        <v>39448</v>
      </c>
      <c r="B1747" s="318" t="s">
        <v>19748</v>
      </c>
      <c r="C1747" s="318" t="s">
        <v>16907</v>
      </c>
      <c r="D1747" s="318" t="s">
        <v>16908</v>
      </c>
      <c r="E1747" s="396" t="s">
        <v>19749</v>
      </c>
    </row>
    <row r="1748" spans="1:5">
      <c r="A1748" s="318">
        <v>39450</v>
      </c>
      <c r="B1748" s="318" t="s">
        <v>19750</v>
      </c>
      <c r="C1748" s="318" t="s">
        <v>16907</v>
      </c>
      <c r="D1748" s="318" t="s">
        <v>16908</v>
      </c>
      <c r="E1748" s="396" t="s">
        <v>19751</v>
      </c>
    </row>
    <row r="1749" spans="1:5">
      <c r="A1749" s="318">
        <v>39451</v>
      </c>
      <c r="B1749" s="318" t="s">
        <v>19752</v>
      </c>
      <c r="C1749" s="318" t="s">
        <v>16907</v>
      </c>
      <c r="D1749" s="318" t="s">
        <v>16908</v>
      </c>
      <c r="E1749" s="396" t="s">
        <v>19753</v>
      </c>
    </row>
    <row r="1750" spans="1:5">
      <c r="A1750" s="318">
        <v>39452</v>
      </c>
      <c r="B1750" s="318" t="s">
        <v>19754</v>
      </c>
      <c r="C1750" s="318" t="s">
        <v>16907</v>
      </c>
      <c r="D1750" s="318" t="s">
        <v>16908</v>
      </c>
      <c r="E1750" s="396" t="s">
        <v>19755</v>
      </c>
    </row>
    <row r="1751" spans="1:5">
      <c r="A1751" s="318">
        <v>39523</v>
      </c>
      <c r="B1751" s="318" t="s">
        <v>19756</v>
      </c>
      <c r="C1751" s="318" t="s">
        <v>16907</v>
      </c>
      <c r="D1751" s="318" t="s">
        <v>16908</v>
      </c>
      <c r="E1751" s="396" t="s">
        <v>19757</v>
      </c>
    </row>
    <row r="1752" spans="1:5">
      <c r="A1752" s="318">
        <v>39449</v>
      </c>
      <c r="B1752" s="318" t="s">
        <v>19758</v>
      </c>
      <c r="C1752" s="318" t="s">
        <v>16907</v>
      </c>
      <c r="D1752" s="318" t="s">
        <v>16908</v>
      </c>
      <c r="E1752" s="396" t="s">
        <v>19759</v>
      </c>
    </row>
    <row r="1753" spans="1:5">
      <c r="A1753" s="318">
        <v>39455</v>
      </c>
      <c r="B1753" s="318" t="s">
        <v>19760</v>
      </c>
      <c r="C1753" s="318" t="s">
        <v>16907</v>
      </c>
      <c r="D1753" s="318" t="s">
        <v>16908</v>
      </c>
      <c r="E1753" s="396" t="s">
        <v>19761</v>
      </c>
    </row>
    <row r="1754" spans="1:5">
      <c r="A1754" s="318">
        <v>39456</v>
      </c>
      <c r="B1754" s="318" t="s">
        <v>19762</v>
      </c>
      <c r="C1754" s="318" t="s">
        <v>16907</v>
      </c>
      <c r="D1754" s="318" t="s">
        <v>16908</v>
      </c>
      <c r="E1754" s="396" t="s">
        <v>19763</v>
      </c>
    </row>
    <row r="1755" spans="1:5">
      <c r="A1755" s="318">
        <v>39457</v>
      </c>
      <c r="B1755" s="318" t="s">
        <v>19764</v>
      </c>
      <c r="C1755" s="318" t="s">
        <v>16907</v>
      </c>
      <c r="D1755" s="318" t="s">
        <v>16908</v>
      </c>
      <c r="E1755" s="396" t="s">
        <v>5639</v>
      </c>
    </row>
    <row r="1756" spans="1:5">
      <c r="A1756" s="318">
        <v>39458</v>
      </c>
      <c r="B1756" s="318" t="s">
        <v>19765</v>
      </c>
      <c r="C1756" s="318" t="s">
        <v>16907</v>
      </c>
      <c r="D1756" s="318" t="s">
        <v>16908</v>
      </c>
      <c r="E1756" s="396" t="s">
        <v>19766</v>
      </c>
    </row>
    <row r="1757" spans="1:5">
      <c r="A1757" s="318">
        <v>39464</v>
      </c>
      <c r="B1757" s="318" t="s">
        <v>19767</v>
      </c>
      <c r="C1757" s="318" t="s">
        <v>16907</v>
      </c>
      <c r="D1757" s="318" t="s">
        <v>16908</v>
      </c>
      <c r="E1757" s="396" t="s">
        <v>19768</v>
      </c>
    </row>
    <row r="1758" spans="1:5">
      <c r="A1758" s="318">
        <v>39460</v>
      </c>
      <c r="B1758" s="318" t="s">
        <v>19769</v>
      </c>
      <c r="C1758" s="318" t="s">
        <v>16907</v>
      </c>
      <c r="D1758" s="318" t="s">
        <v>16908</v>
      </c>
      <c r="E1758" s="396" t="s">
        <v>19770</v>
      </c>
    </row>
    <row r="1759" spans="1:5">
      <c r="A1759" s="318">
        <v>39461</v>
      </c>
      <c r="B1759" s="318" t="s">
        <v>19771</v>
      </c>
      <c r="C1759" s="318" t="s">
        <v>16907</v>
      </c>
      <c r="D1759" s="318" t="s">
        <v>16908</v>
      </c>
      <c r="E1759" s="396" t="s">
        <v>19772</v>
      </c>
    </row>
    <row r="1760" spans="1:5">
      <c r="A1760" s="318">
        <v>39462</v>
      </c>
      <c r="B1760" s="318" t="s">
        <v>19773</v>
      </c>
      <c r="C1760" s="318" t="s">
        <v>16907</v>
      </c>
      <c r="D1760" s="318" t="s">
        <v>16908</v>
      </c>
      <c r="E1760" s="396" t="s">
        <v>19774</v>
      </c>
    </row>
    <row r="1761" spans="1:5">
      <c r="A1761" s="318">
        <v>39463</v>
      </c>
      <c r="B1761" s="318" t="s">
        <v>19775</v>
      </c>
      <c r="C1761" s="318" t="s">
        <v>16907</v>
      </c>
      <c r="D1761" s="318" t="s">
        <v>16908</v>
      </c>
      <c r="E1761" s="396" t="s">
        <v>19776</v>
      </c>
    </row>
    <row r="1762" spans="1:5">
      <c r="A1762" s="318">
        <v>26039</v>
      </c>
      <c r="B1762" s="318" t="s">
        <v>19777</v>
      </c>
      <c r="C1762" s="318" t="s">
        <v>16907</v>
      </c>
      <c r="D1762" s="318" t="s">
        <v>16908</v>
      </c>
      <c r="E1762" s="396" t="s">
        <v>19778</v>
      </c>
    </row>
    <row r="1763" spans="1:5">
      <c r="A1763" s="318">
        <v>2401</v>
      </c>
      <c r="B1763" s="318" t="s">
        <v>19779</v>
      </c>
      <c r="C1763" s="318" t="s">
        <v>16907</v>
      </c>
      <c r="D1763" s="318" t="s">
        <v>16908</v>
      </c>
      <c r="E1763" s="396" t="s">
        <v>19780</v>
      </c>
    </row>
    <row r="1764" spans="1:5">
      <c r="A1764" s="318">
        <v>38870</v>
      </c>
      <c r="B1764" s="318" t="s">
        <v>19781</v>
      </c>
      <c r="C1764" s="318" t="s">
        <v>16907</v>
      </c>
      <c r="D1764" s="318" t="s">
        <v>16908</v>
      </c>
      <c r="E1764" s="396" t="s">
        <v>19782</v>
      </c>
    </row>
    <row r="1765" spans="1:5">
      <c r="A1765" s="318">
        <v>38869</v>
      </c>
      <c r="B1765" s="318" t="s">
        <v>19783</v>
      </c>
      <c r="C1765" s="318" t="s">
        <v>16907</v>
      </c>
      <c r="D1765" s="318" t="s">
        <v>16908</v>
      </c>
      <c r="E1765" s="396" t="s">
        <v>19784</v>
      </c>
    </row>
    <row r="1766" spans="1:5">
      <c r="A1766" s="318">
        <v>38872</v>
      </c>
      <c r="B1766" s="318" t="s">
        <v>19785</v>
      </c>
      <c r="C1766" s="318" t="s">
        <v>16907</v>
      </c>
      <c r="D1766" s="318" t="s">
        <v>16908</v>
      </c>
      <c r="E1766" s="396" t="s">
        <v>19786</v>
      </c>
    </row>
    <row r="1767" spans="1:5">
      <c r="A1767" s="318">
        <v>38871</v>
      </c>
      <c r="B1767" s="318" t="s">
        <v>19787</v>
      </c>
      <c r="C1767" s="318" t="s">
        <v>16907</v>
      </c>
      <c r="D1767" s="318" t="s">
        <v>16908</v>
      </c>
      <c r="E1767" s="396" t="s">
        <v>13878</v>
      </c>
    </row>
    <row r="1768" spans="1:5">
      <c r="A1768" s="318">
        <v>39283</v>
      </c>
      <c r="B1768" s="318" t="s">
        <v>19788</v>
      </c>
      <c r="C1768" s="318" t="s">
        <v>16907</v>
      </c>
      <c r="D1768" s="318" t="s">
        <v>16908</v>
      </c>
      <c r="E1768" s="396" t="s">
        <v>19789</v>
      </c>
    </row>
    <row r="1769" spans="1:5">
      <c r="A1769" s="318">
        <v>39285</v>
      </c>
      <c r="B1769" s="318" t="s">
        <v>19790</v>
      </c>
      <c r="C1769" s="318" t="s">
        <v>16907</v>
      </c>
      <c r="D1769" s="318" t="s">
        <v>16908</v>
      </c>
      <c r="E1769" s="396" t="s">
        <v>19791</v>
      </c>
    </row>
    <row r="1770" spans="1:5">
      <c r="A1770" s="318">
        <v>39286</v>
      </c>
      <c r="B1770" s="318" t="s">
        <v>19792</v>
      </c>
      <c r="C1770" s="318" t="s">
        <v>16907</v>
      </c>
      <c r="D1770" s="318" t="s">
        <v>16908</v>
      </c>
      <c r="E1770" s="396" t="s">
        <v>19793</v>
      </c>
    </row>
    <row r="1771" spans="1:5">
      <c r="A1771" s="318">
        <v>39288</v>
      </c>
      <c r="B1771" s="318" t="s">
        <v>19794</v>
      </c>
      <c r="C1771" s="318" t="s">
        <v>16907</v>
      </c>
      <c r="D1771" s="318" t="s">
        <v>16908</v>
      </c>
      <c r="E1771" s="396" t="s">
        <v>19795</v>
      </c>
    </row>
    <row r="1772" spans="1:5">
      <c r="A1772" s="318">
        <v>44476</v>
      </c>
      <c r="B1772" s="318" t="s">
        <v>19796</v>
      </c>
      <c r="C1772" s="318" t="s">
        <v>17568</v>
      </c>
      <c r="D1772" s="318" t="s">
        <v>16908</v>
      </c>
      <c r="E1772" s="396" t="s">
        <v>19797</v>
      </c>
    </row>
    <row r="1773" spans="1:5">
      <c r="A1773" s="318">
        <v>10629</v>
      </c>
      <c r="B1773" s="318" t="s">
        <v>19798</v>
      </c>
      <c r="C1773" s="318" t="s">
        <v>17568</v>
      </c>
      <c r="D1773" s="318" t="s">
        <v>16908</v>
      </c>
      <c r="E1773" s="396" t="s">
        <v>19799</v>
      </c>
    </row>
    <row r="1774" spans="1:5">
      <c r="A1774" s="318">
        <v>10698</v>
      </c>
      <c r="B1774" s="318" t="s">
        <v>19800</v>
      </c>
      <c r="C1774" s="318" t="s">
        <v>17568</v>
      </c>
      <c r="D1774" s="318" t="s">
        <v>16908</v>
      </c>
      <c r="E1774" s="396" t="s">
        <v>19801</v>
      </c>
    </row>
    <row r="1775" spans="1:5">
      <c r="A1775" s="318">
        <v>40521</v>
      </c>
      <c r="B1775" s="318" t="s">
        <v>19802</v>
      </c>
      <c r="C1775" s="318" t="s">
        <v>16907</v>
      </c>
      <c r="D1775" s="318" t="s">
        <v>16908</v>
      </c>
      <c r="E1775" s="396" t="s">
        <v>19803</v>
      </c>
    </row>
    <row r="1776" spans="1:5">
      <c r="A1776" s="318">
        <v>2432</v>
      </c>
      <c r="B1776" s="318" t="s">
        <v>19804</v>
      </c>
      <c r="C1776" s="318" t="s">
        <v>16907</v>
      </c>
      <c r="D1776" s="318" t="s">
        <v>16908</v>
      </c>
      <c r="E1776" s="396" t="s">
        <v>19805</v>
      </c>
    </row>
    <row r="1777" spans="1:5">
      <c r="A1777" s="318">
        <v>2433</v>
      </c>
      <c r="B1777" s="318" t="s">
        <v>19806</v>
      </c>
      <c r="C1777" s="318" t="s">
        <v>16907</v>
      </c>
      <c r="D1777" s="318" t="s">
        <v>16908</v>
      </c>
      <c r="E1777" s="396" t="s">
        <v>11629</v>
      </c>
    </row>
    <row r="1778" spans="1:5">
      <c r="A1778" s="318">
        <v>2418</v>
      </c>
      <c r="B1778" s="318" t="s">
        <v>19807</v>
      </c>
      <c r="C1778" s="318" t="s">
        <v>16907</v>
      </c>
      <c r="D1778" s="318" t="s">
        <v>16916</v>
      </c>
      <c r="E1778" s="396" t="s">
        <v>9459</v>
      </c>
    </row>
    <row r="1779" spans="1:5">
      <c r="A1779" s="318">
        <v>2420</v>
      </c>
      <c r="B1779" s="318" t="s">
        <v>19808</v>
      </c>
      <c r="C1779" s="318" t="s">
        <v>16907</v>
      </c>
      <c r="D1779" s="318" t="s">
        <v>16908</v>
      </c>
      <c r="E1779" s="396" t="s">
        <v>6164</v>
      </c>
    </row>
    <row r="1780" spans="1:5">
      <c r="A1780" s="318">
        <v>11447</v>
      </c>
      <c r="B1780" s="318" t="s">
        <v>19809</v>
      </c>
      <c r="C1780" s="318" t="s">
        <v>16907</v>
      </c>
      <c r="D1780" s="318" t="s">
        <v>16908</v>
      </c>
      <c r="E1780" s="396" t="s">
        <v>19810</v>
      </c>
    </row>
    <row r="1781" spans="1:5">
      <c r="A1781" s="318">
        <v>11451</v>
      </c>
      <c r="B1781" s="318" t="s">
        <v>19811</v>
      </c>
      <c r="C1781" s="318" t="s">
        <v>16907</v>
      </c>
      <c r="D1781" s="318" t="s">
        <v>16908</v>
      </c>
      <c r="E1781" s="396" t="s">
        <v>5701</v>
      </c>
    </row>
    <row r="1782" spans="1:5">
      <c r="A1782" s="318">
        <v>11116</v>
      </c>
      <c r="B1782" s="318" t="s">
        <v>19812</v>
      </c>
      <c r="C1782" s="318" t="s">
        <v>16907</v>
      </c>
      <c r="D1782" s="318" t="s">
        <v>16908</v>
      </c>
      <c r="E1782" s="396" t="s">
        <v>19813</v>
      </c>
    </row>
    <row r="1783" spans="1:5">
      <c r="A1783" s="318">
        <v>38411</v>
      </c>
      <c r="B1783" s="318" t="s">
        <v>19814</v>
      </c>
      <c r="C1783" s="318" t="s">
        <v>16907</v>
      </c>
      <c r="D1783" s="318" t="s">
        <v>16908</v>
      </c>
      <c r="E1783" s="396" t="s">
        <v>19815</v>
      </c>
    </row>
    <row r="1784" spans="1:5">
      <c r="A1784" s="318">
        <v>38189</v>
      </c>
      <c r="B1784" s="318" t="s">
        <v>19816</v>
      </c>
      <c r="C1784" s="318" t="s">
        <v>16907</v>
      </c>
      <c r="D1784" s="318" t="s">
        <v>16908</v>
      </c>
      <c r="E1784" s="396" t="s">
        <v>8430</v>
      </c>
    </row>
    <row r="1785" spans="1:5">
      <c r="A1785" s="318">
        <v>38190</v>
      </c>
      <c r="B1785" s="318" t="s">
        <v>19817</v>
      </c>
      <c r="C1785" s="318" t="s">
        <v>16907</v>
      </c>
      <c r="D1785" s="318" t="s">
        <v>16908</v>
      </c>
      <c r="E1785" s="396" t="s">
        <v>19818</v>
      </c>
    </row>
    <row r="1786" spans="1:5">
      <c r="A1786" s="318">
        <v>7608</v>
      </c>
      <c r="B1786" s="318" t="s">
        <v>19819</v>
      </c>
      <c r="C1786" s="318" t="s">
        <v>16907</v>
      </c>
      <c r="D1786" s="318" t="s">
        <v>16908</v>
      </c>
      <c r="E1786" s="396" t="s">
        <v>12729</v>
      </c>
    </row>
    <row r="1787" spans="1:5">
      <c r="A1787" s="318">
        <v>1370</v>
      </c>
      <c r="B1787" s="318" t="s">
        <v>19820</v>
      </c>
      <c r="C1787" s="318" t="s">
        <v>16907</v>
      </c>
      <c r="D1787" s="318" t="s">
        <v>16908</v>
      </c>
      <c r="E1787" s="396" t="s">
        <v>19821</v>
      </c>
    </row>
    <row r="1788" spans="1:5">
      <c r="A1788" s="318">
        <v>36516</v>
      </c>
      <c r="B1788" s="318" t="s">
        <v>19822</v>
      </c>
      <c r="C1788" s="318" t="s">
        <v>16907</v>
      </c>
      <c r="D1788" s="318" t="s">
        <v>16908</v>
      </c>
      <c r="E1788" s="396" t="s">
        <v>19823</v>
      </c>
    </row>
    <row r="1789" spans="1:5">
      <c r="A1789" s="318">
        <v>34777</v>
      </c>
      <c r="B1789" s="318" t="s">
        <v>19824</v>
      </c>
      <c r="C1789" s="318" t="s">
        <v>16907</v>
      </c>
      <c r="D1789" s="318" t="s">
        <v>16908</v>
      </c>
      <c r="E1789" s="396" t="s">
        <v>17423</v>
      </c>
    </row>
    <row r="1790" spans="1:5">
      <c r="A1790" s="318">
        <v>7272</v>
      </c>
      <c r="B1790" s="318" t="s">
        <v>19825</v>
      </c>
      <c r="C1790" s="318" t="s">
        <v>16907</v>
      </c>
      <c r="D1790" s="318" t="s">
        <v>16908</v>
      </c>
      <c r="E1790" s="396" t="s">
        <v>3307</v>
      </c>
    </row>
    <row r="1791" spans="1:5">
      <c r="A1791" s="318">
        <v>10605</v>
      </c>
      <c r="B1791" s="318" t="s">
        <v>19826</v>
      </c>
      <c r="C1791" s="318" t="s">
        <v>16907</v>
      </c>
      <c r="D1791" s="318" t="s">
        <v>16908</v>
      </c>
      <c r="E1791" s="396" t="s">
        <v>13720</v>
      </c>
    </row>
    <row r="1792" spans="1:5">
      <c r="A1792" s="318">
        <v>10604</v>
      </c>
      <c r="B1792" s="318" t="s">
        <v>19827</v>
      </c>
      <c r="C1792" s="318" t="s">
        <v>16907</v>
      </c>
      <c r="D1792" s="318" t="s">
        <v>16908</v>
      </c>
      <c r="E1792" s="396" t="s">
        <v>19828</v>
      </c>
    </row>
    <row r="1793" spans="1:5">
      <c r="A1793" s="318">
        <v>672</v>
      </c>
      <c r="B1793" s="318" t="s">
        <v>19829</v>
      </c>
      <c r="C1793" s="318" t="s">
        <v>16907</v>
      </c>
      <c r="D1793" s="318" t="s">
        <v>16908</v>
      </c>
      <c r="E1793" s="396" t="s">
        <v>5442</v>
      </c>
    </row>
    <row r="1794" spans="1:5">
      <c r="A1794" s="318">
        <v>668</v>
      </c>
      <c r="B1794" s="318" t="s">
        <v>19830</v>
      </c>
      <c r="C1794" s="318" t="s">
        <v>16907</v>
      </c>
      <c r="D1794" s="318" t="s">
        <v>16908</v>
      </c>
      <c r="E1794" s="396" t="s">
        <v>7056</v>
      </c>
    </row>
    <row r="1795" spans="1:5">
      <c r="A1795" s="318">
        <v>10578</v>
      </c>
      <c r="B1795" s="318" t="s">
        <v>19831</v>
      </c>
      <c r="C1795" s="318" t="s">
        <v>16907</v>
      </c>
      <c r="D1795" s="318" t="s">
        <v>16908</v>
      </c>
      <c r="E1795" s="396" t="s">
        <v>19832</v>
      </c>
    </row>
    <row r="1796" spans="1:5">
      <c r="A1796" s="318">
        <v>666</v>
      </c>
      <c r="B1796" s="318" t="s">
        <v>19833</v>
      </c>
      <c r="C1796" s="318" t="s">
        <v>16907</v>
      </c>
      <c r="D1796" s="318" t="s">
        <v>16908</v>
      </c>
      <c r="E1796" s="396" t="s">
        <v>11505</v>
      </c>
    </row>
    <row r="1797" spans="1:5">
      <c r="A1797" s="318">
        <v>665</v>
      </c>
      <c r="B1797" s="318" t="s">
        <v>19834</v>
      </c>
      <c r="C1797" s="318" t="s">
        <v>16907</v>
      </c>
      <c r="D1797" s="318" t="s">
        <v>16908</v>
      </c>
      <c r="E1797" s="396" t="s">
        <v>7907</v>
      </c>
    </row>
    <row r="1798" spans="1:5">
      <c r="A1798" s="318">
        <v>10577</v>
      </c>
      <c r="B1798" s="318" t="s">
        <v>19835</v>
      </c>
      <c r="C1798" s="318" t="s">
        <v>16907</v>
      </c>
      <c r="D1798" s="318" t="s">
        <v>16908</v>
      </c>
      <c r="E1798" s="396" t="s">
        <v>9063</v>
      </c>
    </row>
    <row r="1799" spans="1:5">
      <c r="A1799" s="318">
        <v>10583</v>
      </c>
      <c r="B1799" s="318" t="s">
        <v>19836</v>
      </c>
      <c r="C1799" s="318" t="s">
        <v>16907</v>
      </c>
      <c r="D1799" s="318" t="s">
        <v>16908</v>
      </c>
      <c r="E1799" s="396" t="s">
        <v>19350</v>
      </c>
    </row>
    <row r="1800" spans="1:5">
      <c r="A1800" s="318">
        <v>10579</v>
      </c>
      <c r="B1800" s="318" t="s">
        <v>19837</v>
      </c>
      <c r="C1800" s="318" t="s">
        <v>16907</v>
      </c>
      <c r="D1800" s="318" t="s">
        <v>16908</v>
      </c>
      <c r="E1800" s="396" t="s">
        <v>19838</v>
      </c>
    </row>
    <row r="1801" spans="1:5">
      <c r="A1801" s="318">
        <v>10582</v>
      </c>
      <c r="B1801" s="318" t="s">
        <v>19839</v>
      </c>
      <c r="C1801" s="318" t="s">
        <v>16907</v>
      </c>
      <c r="D1801" s="318" t="s">
        <v>16908</v>
      </c>
      <c r="E1801" s="396" t="s">
        <v>2595</v>
      </c>
    </row>
    <row r="1802" spans="1:5">
      <c r="A1802" s="318">
        <v>2436</v>
      </c>
      <c r="B1802" s="318" t="s">
        <v>19840</v>
      </c>
      <c r="C1802" s="318" t="s">
        <v>17128</v>
      </c>
      <c r="D1802" s="318" t="s">
        <v>16916</v>
      </c>
      <c r="E1802" s="396" t="s">
        <v>16093</v>
      </c>
    </row>
    <row r="1803" spans="1:5">
      <c r="A1803" s="318">
        <v>40918</v>
      </c>
      <c r="B1803" s="318" t="s">
        <v>19841</v>
      </c>
      <c r="C1803" s="318" t="s">
        <v>17131</v>
      </c>
      <c r="D1803" s="318" t="s">
        <v>16908</v>
      </c>
      <c r="E1803" s="396" t="s">
        <v>19842</v>
      </c>
    </row>
    <row r="1804" spans="1:5">
      <c r="A1804" s="318">
        <v>2439</v>
      </c>
      <c r="B1804" s="318" t="s">
        <v>19843</v>
      </c>
      <c r="C1804" s="318" t="s">
        <v>17128</v>
      </c>
      <c r="D1804" s="318" t="s">
        <v>16908</v>
      </c>
      <c r="E1804" s="396" t="s">
        <v>11297</v>
      </c>
    </row>
    <row r="1805" spans="1:5">
      <c r="A1805" s="318">
        <v>40923</v>
      </c>
      <c r="B1805" s="318" t="s">
        <v>19844</v>
      </c>
      <c r="C1805" s="318" t="s">
        <v>17131</v>
      </c>
      <c r="D1805" s="318" t="s">
        <v>16908</v>
      </c>
      <c r="E1805" s="396" t="s">
        <v>19845</v>
      </c>
    </row>
    <row r="1806" spans="1:5">
      <c r="A1806" s="318">
        <v>10998</v>
      </c>
      <c r="B1806" s="318" t="s">
        <v>19846</v>
      </c>
      <c r="C1806" s="318" t="s">
        <v>16979</v>
      </c>
      <c r="D1806" s="318" t="s">
        <v>16908</v>
      </c>
      <c r="E1806" s="396" t="s">
        <v>19847</v>
      </c>
    </row>
    <row r="1807" spans="1:5">
      <c r="A1807" s="318">
        <v>11002</v>
      </c>
      <c r="B1807" s="318" t="s">
        <v>19848</v>
      </c>
      <c r="C1807" s="318" t="s">
        <v>16979</v>
      </c>
      <c r="D1807" s="318" t="s">
        <v>16908</v>
      </c>
      <c r="E1807" s="396" t="s">
        <v>19849</v>
      </c>
    </row>
    <row r="1808" spans="1:5">
      <c r="A1808" s="318">
        <v>10999</v>
      </c>
      <c r="B1808" s="318" t="s">
        <v>19850</v>
      </c>
      <c r="C1808" s="318" t="s">
        <v>16979</v>
      </c>
      <c r="D1808" s="318" t="s">
        <v>16908</v>
      </c>
      <c r="E1808" s="396" t="s">
        <v>19236</v>
      </c>
    </row>
    <row r="1809" spans="1:5">
      <c r="A1809" s="318">
        <v>10997</v>
      </c>
      <c r="B1809" s="318" t="s">
        <v>19851</v>
      </c>
      <c r="C1809" s="318" t="s">
        <v>16979</v>
      </c>
      <c r="D1809" s="318" t="s">
        <v>16916</v>
      </c>
      <c r="E1809" s="396" t="s">
        <v>19852</v>
      </c>
    </row>
    <row r="1810" spans="1:5">
      <c r="A1810" s="318">
        <v>2685</v>
      </c>
      <c r="B1810" s="318" t="s">
        <v>19853</v>
      </c>
      <c r="C1810" s="318" t="s">
        <v>16973</v>
      </c>
      <c r="D1810" s="318" t="s">
        <v>16908</v>
      </c>
      <c r="E1810" s="396" t="s">
        <v>6005</v>
      </c>
    </row>
    <row r="1811" spans="1:5">
      <c r="A1811" s="318">
        <v>2680</v>
      </c>
      <c r="B1811" s="318" t="s">
        <v>19854</v>
      </c>
      <c r="C1811" s="318" t="s">
        <v>16973</v>
      </c>
      <c r="D1811" s="318" t="s">
        <v>16908</v>
      </c>
      <c r="E1811" s="396" t="s">
        <v>12801</v>
      </c>
    </row>
    <row r="1812" spans="1:5">
      <c r="A1812" s="318">
        <v>2684</v>
      </c>
      <c r="B1812" s="318" t="s">
        <v>19855</v>
      </c>
      <c r="C1812" s="318" t="s">
        <v>16973</v>
      </c>
      <c r="D1812" s="318" t="s">
        <v>16908</v>
      </c>
      <c r="E1812" s="396" t="s">
        <v>19856</v>
      </c>
    </row>
    <row r="1813" spans="1:5">
      <c r="A1813" s="318">
        <v>2673</v>
      </c>
      <c r="B1813" s="318" t="s">
        <v>19857</v>
      </c>
      <c r="C1813" s="318" t="s">
        <v>16973</v>
      </c>
      <c r="D1813" s="318" t="s">
        <v>16916</v>
      </c>
      <c r="E1813" s="396" t="s">
        <v>17746</v>
      </c>
    </row>
    <row r="1814" spans="1:5">
      <c r="A1814" s="318">
        <v>2681</v>
      </c>
      <c r="B1814" s="318" t="s">
        <v>19858</v>
      </c>
      <c r="C1814" s="318" t="s">
        <v>16973</v>
      </c>
      <c r="D1814" s="318" t="s">
        <v>16908</v>
      </c>
      <c r="E1814" s="396" t="s">
        <v>12341</v>
      </c>
    </row>
    <row r="1815" spans="1:5">
      <c r="A1815" s="318">
        <v>2682</v>
      </c>
      <c r="B1815" s="318" t="s">
        <v>19859</v>
      </c>
      <c r="C1815" s="318" t="s">
        <v>16973</v>
      </c>
      <c r="D1815" s="318" t="s">
        <v>16908</v>
      </c>
      <c r="E1815" s="396" t="s">
        <v>19860</v>
      </c>
    </row>
    <row r="1816" spans="1:5">
      <c r="A1816" s="318">
        <v>2686</v>
      </c>
      <c r="B1816" s="318" t="s">
        <v>19861</v>
      </c>
      <c r="C1816" s="318" t="s">
        <v>16973</v>
      </c>
      <c r="D1816" s="318" t="s">
        <v>16908</v>
      </c>
      <c r="E1816" s="396" t="s">
        <v>2888</v>
      </c>
    </row>
    <row r="1817" spans="1:5">
      <c r="A1817" s="318">
        <v>2674</v>
      </c>
      <c r="B1817" s="318" t="s">
        <v>19862</v>
      </c>
      <c r="C1817" s="318" t="s">
        <v>16973</v>
      </c>
      <c r="D1817" s="318" t="s">
        <v>16908</v>
      </c>
      <c r="E1817" s="396" t="s">
        <v>1915</v>
      </c>
    </row>
    <row r="1818" spans="1:5">
      <c r="A1818" s="318">
        <v>2683</v>
      </c>
      <c r="B1818" s="318" t="s">
        <v>19863</v>
      </c>
      <c r="C1818" s="318" t="s">
        <v>16973</v>
      </c>
      <c r="D1818" s="318" t="s">
        <v>16908</v>
      </c>
      <c r="E1818" s="396" t="s">
        <v>19864</v>
      </c>
    </row>
    <row r="1819" spans="1:5">
      <c r="A1819" s="318">
        <v>2676</v>
      </c>
      <c r="B1819" s="318" t="s">
        <v>19865</v>
      </c>
      <c r="C1819" s="318" t="s">
        <v>16973</v>
      </c>
      <c r="D1819" s="318" t="s">
        <v>16908</v>
      </c>
      <c r="E1819" s="396" t="s">
        <v>2941</v>
      </c>
    </row>
    <row r="1820" spans="1:5">
      <c r="A1820" s="318">
        <v>2678</v>
      </c>
      <c r="B1820" s="318" t="s">
        <v>19866</v>
      </c>
      <c r="C1820" s="318" t="s">
        <v>16973</v>
      </c>
      <c r="D1820" s="318" t="s">
        <v>16908</v>
      </c>
      <c r="E1820" s="396" t="s">
        <v>15618</v>
      </c>
    </row>
    <row r="1821" spans="1:5">
      <c r="A1821" s="318">
        <v>2679</v>
      </c>
      <c r="B1821" s="318" t="s">
        <v>19867</v>
      </c>
      <c r="C1821" s="318" t="s">
        <v>16973</v>
      </c>
      <c r="D1821" s="318" t="s">
        <v>16908</v>
      </c>
      <c r="E1821" s="396" t="s">
        <v>3129</v>
      </c>
    </row>
    <row r="1822" spans="1:5">
      <c r="A1822" s="318">
        <v>12070</v>
      </c>
      <c r="B1822" s="318" t="s">
        <v>19868</v>
      </c>
      <c r="C1822" s="318" t="s">
        <v>16973</v>
      </c>
      <c r="D1822" s="318" t="s">
        <v>16908</v>
      </c>
      <c r="E1822" s="396" t="s">
        <v>15806</v>
      </c>
    </row>
    <row r="1823" spans="1:5">
      <c r="A1823" s="318">
        <v>2675</v>
      </c>
      <c r="B1823" s="318" t="s">
        <v>19869</v>
      </c>
      <c r="C1823" s="318" t="s">
        <v>16973</v>
      </c>
      <c r="D1823" s="318" t="s">
        <v>16908</v>
      </c>
      <c r="E1823" s="396" t="s">
        <v>10259</v>
      </c>
    </row>
    <row r="1824" spans="1:5">
      <c r="A1824" s="318">
        <v>12067</v>
      </c>
      <c r="B1824" s="318" t="s">
        <v>19870</v>
      </c>
      <c r="C1824" s="318" t="s">
        <v>16973</v>
      </c>
      <c r="D1824" s="318" t="s">
        <v>16908</v>
      </c>
      <c r="E1824" s="396" t="s">
        <v>2087</v>
      </c>
    </row>
    <row r="1825" spans="1:5">
      <c r="A1825" s="318">
        <v>21136</v>
      </c>
      <c r="B1825" s="318" t="s">
        <v>19871</v>
      </c>
      <c r="C1825" s="318" t="s">
        <v>16973</v>
      </c>
      <c r="D1825" s="318" t="s">
        <v>16908</v>
      </c>
      <c r="E1825" s="396" t="s">
        <v>19872</v>
      </c>
    </row>
    <row r="1826" spans="1:5">
      <c r="A1826" s="318">
        <v>21128</v>
      </c>
      <c r="B1826" s="318" t="s">
        <v>19873</v>
      </c>
      <c r="C1826" s="318" t="s">
        <v>16973</v>
      </c>
      <c r="D1826" s="318" t="s">
        <v>16916</v>
      </c>
      <c r="E1826" s="396" t="s">
        <v>19874</v>
      </c>
    </row>
    <row r="1827" spans="1:5">
      <c r="A1827" s="318">
        <v>21130</v>
      </c>
      <c r="B1827" s="318" t="s">
        <v>19875</v>
      </c>
      <c r="C1827" s="318" t="s">
        <v>16973</v>
      </c>
      <c r="D1827" s="318" t="s">
        <v>16908</v>
      </c>
      <c r="E1827" s="396" t="s">
        <v>10306</v>
      </c>
    </row>
    <row r="1828" spans="1:5">
      <c r="A1828" s="318">
        <v>21135</v>
      </c>
      <c r="B1828" s="318" t="s">
        <v>19876</v>
      </c>
      <c r="C1828" s="318" t="s">
        <v>16973</v>
      </c>
      <c r="D1828" s="318" t="s">
        <v>16908</v>
      </c>
      <c r="E1828" s="396" t="s">
        <v>12909</v>
      </c>
    </row>
    <row r="1829" spans="1:5">
      <c r="A1829" s="318">
        <v>40401</v>
      </c>
      <c r="B1829" s="318" t="s">
        <v>19877</v>
      </c>
      <c r="C1829" s="318" t="s">
        <v>16973</v>
      </c>
      <c r="D1829" s="318" t="s">
        <v>16908</v>
      </c>
      <c r="E1829" s="396" t="s">
        <v>16958</v>
      </c>
    </row>
    <row r="1830" spans="1:5">
      <c r="A1830" s="318">
        <v>40402</v>
      </c>
      <c r="B1830" s="318" t="s">
        <v>19878</v>
      </c>
      <c r="C1830" s="318" t="s">
        <v>16973</v>
      </c>
      <c r="D1830" s="318" t="s">
        <v>16908</v>
      </c>
      <c r="E1830" s="396" t="s">
        <v>2500</v>
      </c>
    </row>
    <row r="1831" spans="1:5">
      <c r="A1831" s="318">
        <v>40400</v>
      </c>
      <c r="B1831" s="318" t="s">
        <v>19879</v>
      </c>
      <c r="C1831" s="318" t="s">
        <v>16973</v>
      </c>
      <c r="D1831" s="318" t="s">
        <v>16908</v>
      </c>
      <c r="E1831" s="396" t="s">
        <v>2040</v>
      </c>
    </row>
    <row r="1832" spans="1:5">
      <c r="A1832" s="318">
        <v>2504</v>
      </c>
      <c r="B1832" s="318" t="s">
        <v>19880</v>
      </c>
      <c r="C1832" s="318" t="s">
        <v>16973</v>
      </c>
      <c r="D1832" s="318" t="s">
        <v>16908</v>
      </c>
      <c r="E1832" s="396" t="s">
        <v>6030</v>
      </c>
    </row>
    <row r="1833" spans="1:5">
      <c r="A1833" s="318">
        <v>2501</v>
      </c>
      <c r="B1833" s="318" t="s">
        <v>19881</v>
      </c>
      <c r="C1833" s="318" t="s">
        <v>16973</v>
      </c>
      <c r="D1833" s="318" t="s">
        <v>16908</v>
      </c>
      <c r="E1833" s="396" t="s">
        <v>11373</v>
      </c>
    </row>
    <row r="1834" spans="1:5">
      <c r="A1834" s="318">
        <v>2502</v>
      </c>
      <c r="B1834" s="318" t="s">
        <v>19882</v>
      </c>
      <c r="C1834" s="318" t="s">
        <v>16973</v>
      </c>
      <c r="D1834" s="318" t="s">
        <v>16908</v>
      </c>
      <c r="E1834" s="396" t="s">
        <v>19883</v>
      </c>
    </row>
    <row r="1835" spans="1:5">
      <c r="A1835" s="318">
        <v>2503</v>
      </c>
      <c r="B1835" s="318" t="s">
        <v>19884</v>
      </c>
      <c r="C1835" s="318" t="s">
        <v>16973</v>
      </c>
      <c r="D1835" s="318" t="s">
        <v>16908</v>
      </c>
      <c r="E1835" s="396" t="s">
        <v>19885</v>
      </c>
    </row>
    <row r="1836" spans="1:5">
      <c r="A1836" s="318">
        <v>2500</v>
      </c>
      <c r="B1836" s="318" t="s">
        <v>19886</v>
      </c>
      <c r="C1836" s="318" t="s">
        <v>16973</v>
      </c>
      <c r="D1836" s="318" t="s">
        <v>16908</v>
      </c>
      <c r="E1836" s="396" t="s">
        <v>19887</v>
      </c>
    </row>
    <row r="1837" spans="1:5">
      <c r="A1837" s="318">
        <v>2505</v>
      </c>
      <c r="B1837" s="318" t="s">
        <v>19888</v>
      </c>
      <c r="C1837" s="318" t="s">
        <v>16973</v>
      </c>
      <c r="D1837" s="318" t="s">
        <v>16908</v>
      </c>
      <c r="E1837" s="396" t="s">
        <v>19889</v>
      </c>
    </row>
    <row r="1838" spans="1:5">
      <c r="A1838" s="318">
        <v>12056</v>
      </c>
      <c r="B1838" s="318" t="s">
        <v>19890</v>
      </c>
      <c r="C1838" s="318" t="s">
        <v>16973</v>
      </c>
      <c r="D1838" s="318" t="s">
        <v>16908</v>
      </c>
      <c r="E1838" s="396" t="s">
        <v>6161</v>
      </c>
    </row>
    <row r="1839" spans="1:5">
      <c r="A1839" s="318">
        <v>12057</v>
      </c>
      <c r="B1839" s="318" t="s">
        <v>19891</v>
      </c>
      <c r="C1839" s="318" t="s">
        <v>16973</v>
      </c>
      <c r="D1839" s="318" t="s">
        <v>16908</v>
      </c>
      <c r="E1839" s="396" t="s">
        <v>11149</v>
      </c>
    </row>
    <row r="1840" spans="1:5">
      <c r="A1840" s="318">
        <v>12059</v>
      </c>
      <c r="B1840" s="318" t="s">
        <v>19892</v>
      </c>
      <c r="C1840" s="318" t="s">
        <v>16973</v>
      </c>
      <c r="D1840" s="318" t="s">
        <v>16908</v>
      </c>
      <c r="E1840" s="396" t="s">
        <v>3526</v>
      </c>
    </row>
    <row r="1841" spans="1:5">
      <c r="A1841" s="318">
        <v>12058</v>
      </c>
      <c r="B1841" s="318" t="s">
        <v>19893</v>
      </c>
      <c r="C1841" s="318" t="s">
        <v>16973</v>
      </c>
      <c r="D1841" s="318" t="s">
        <v>16908</v>
      </c>
      <c r="E1841" s="396" t="s">
        <v>5512</v>
      </c>
    </row>
    <row r="1842" spans="1:5">
      <c r="A1842" s="318">
        <v>12060</v>
      </c>
      <c r="B1842" s="318" t="s">
        <v>19894</v>
      </c>
      <c r="C1842" s="318" t="s">
        <v>16973</v>
      </c>
      <c r="D1842" s="318" t="s">
        <v>16908</v>
      </c>
      <c r="E1842" s="396" t="s">
        <v>13769</v>
      </c>
    </row>
    <row r="1843" spans="1:5">
      <c r="A1843" s="318">
        <v>12061</v>
      </c>
      <c r="B1843" s="318" t="s">
        <v>19895</v>
      </c>
      <c r="C1843" s="318" t="s">
        <v>16973</v>
      </c>
      <c r="D1843" s="318" t="s">
        <v>16908</v>
      </c>
      <c r="E1843" s="396" t="s">
        <v>16726</v>
      </c>
    </row>
    <row r="1844" spans="1:5">
      <c r="A1844" s="318">
        <v>12062</v>
      </c>
      <c r="B1844" s="318" t="s">
        <v>19896</v>
      </c>
      <c r="C1844" s="318" t="s">
        <v>16973</v>
      </c>
      <c r="D1844" s="318" t="s">
        <v>16908</v>
      </c>
      <c r="E1844" s="396" t="s">
        <v>19897</v>
      </c>
    </row>
    <row r="1845" spans="1:5">
      <c r="A1845" s="318">
        <v>21137</v>
      </c>
      <c r="B1845" s="318" t="s">
        <v>19898</v>
      </c>
      <c r="C1845" s="318" t="s">
        <v>16973</v>
      </c>
      <c r="D1845" s="318" t="s">
        <v>16908</v>
      </c>
      <c r="E1845" s="396" t="s">
        <v>6218</v>
      </c>
    </row>
    <row r="1846" spans="1:5">
      <c r="A1846" s="318">
        <v>2687</v>
      </c>
      <c r="B1846" s="318" t="s">
        <v>19899</v>
      </c>
      <c r="C1846" s="318" t="s">
        <v>16973</v>
      </c>
      <c r="D1846" s="318" t="s">
        <v>16908</v>
      </c>
      <c r="E1846" s="396" t="s">
        <v>2040</v>
      </c>
    </row>
    <row r="1847" spans="1:5">
      <c r="A1847" s="318">
        <v>2689</v>
      </c>
      <c r="B1847" s="318" t="s">
        <v>19900</v>
      </c>
      <c r="C1847" s="318" t="s">
        <v>16973</v>
      </c>
      <c r="D1847" s="318" t="s">
        <v>16908</v>
      </c>
      <c r="E1847" s="396" t="s">
        <v>19901</v>
      </c>
    </row>
    <row r="1848" spans="1:5">
      <c r="A1848" s="318">
        <v>2688</v>
      </c>
      <c r="B1848" s="318" t="s">
        <v>19902</v>
      </c>
      <c r="C1848" s="318" t="s">
        <v>16973</v>
      </c>
      <c r="D1848" s="318" t="s">
        <v>16908</v>
      </c>
      <c r="E1848" s="396" t="s">
        <v>19903</v>
      </c>
    </row>
    <row r="1849" spans="1:5">
      <c r="A1849" s="318">
        <v>2690</v>
      </c>
      <c r="B1849" s="318" t="s">
        <v>19904</v>
      </c>
      <c r="C1849" s="318" t="s">
        <v>16973</v>
      </c>
      <c r="D1849" s="318" t="s">
        <v>16908</v>
      </c>
      <c r="E1849" s="396" t="s">
        <v>19905</v>
      </c>
    </row>
    <row r="1850" spans="1:5">
      <c r="A1850" s="318">
        <v>39243</v>
      </c>
      <c r="B1850" s="318" t="s">
        <v>19906</v>
      </c>
      <c r="C1850" s="318" t="s">
        <v>16973</v>
      </c>
      <c r="D1850" s="318" t="s">
        <v>16908</v>
      </c>
      <c r="E1850" s="396" t="s">
        <v>1852</v>
      </c>
    </row>
    <row r="1851" spans="1:5">
      <c r="A1851" s="318">
        <v>39244</v>
      </c>
      <c r="B1851" s="318" t="s">
        <v>19907</v>
      </c>
      <c r="C1851" s="318" t="s">
        <v>16973</v>
      </c>
      <c r="D1851" s="318" t="s">
        <v>16908</v>
      </c>
      <c r="E1851" s="396" t="s">
        <v>6895</v>
      </c>
    </row>
    <row r="1852" spans="1:5">
      <c r="A1852" s="318">
        <v>39245</v>
      </c>
      <c r="B1852" s="318" t="s">
        <v>19908</v>
      </c>
      <c r="C1852" s="318" t="s">
        <v>16973</v>
      </c>
      <c r="D1852" s="318" t="s">
        <v>16908</v>
      </c>
      <c r="E1852" s="396" t="s">
        <v>18809</v>
      </c>
    </row>
    <row r="1853" spans="1:5">
      <c r="A1853" s="318">
        <v>39254</v>
      </c>
      <c r="B1853" s="318" t="s">
        <v>19909</v>
      </c>
      <c r="C1853" s="318" t="s">
        <v>16973</v>
      </c>
      <c r="D1853" s="318" t="s">
        <v>16908</v>
      </c>
      <c r="E1853" s="396" t="s">
        <v>19005</v>
      </c>
    </row>
    <row r="1854" spans="1:5">
      <c r="A1854" s="318">
        <v>39255</v>
      </c>
      <c r="B1854" s="318" t="s">
        <v>19910</v>
      </c>
      <c r="C1854" s="318" t="s">
        <v>16973</v>
      </c>
      <c r="D1854" s="318" t="s">
        <v>16908</v>
      </c>
      <c r="E1854" s="396" t="s">
        <v>19911</v>
      </c>
    </row>
    <row r="1855" spans="1:5">
      <c r="A1855" s="318">
        <v>39253</v>
      </c>
      <c r="B1855" s="318" t="s">
        <v>19912</v>
      </c>
      <c r="C1855" s="318" t="s">
        <v>16973</v>
      </c>
      <c r="D1855" s="318" t="s">
        <v>16908</v>
      </c>
      <c r="E1855" s="396" t="s">
        <v>2867</v>
      </c>
    </row>
    <row r="1856" spans="1:5">
      <c r="A1856" s="318">
        <v>39246</v>
      </c>
      <c r="B1856" s="318" t="s">
        <v>19913</v>
      </c>
      <c r="C1856" s="318" t="s">
        <v>16973</v>
      </c>
      <c r="D1856" s="318" t="s">
        <v>16908</v>
      </c>
      <c r="E1856" s="396" t="s">
        <v>3032</v>
      </c>
    </row>
    <row r="1857" spans="1:5">
      <c r="A1857" s="318">
        <v>39247</v>
      </c>
      <c r="B1857" s="318" t="s">
        <v>19914</v>
      </c>
      <c r="C1857" s="318" t="s">
        <v>16973</v>
      </c>
      <c r="D1857" s="318" t="s">
        <v>16908</v>
      </c>
      <c r="E1857" s="396" t="s">
        <v>2615</v>
      </c>
    </row>
    <row r="1858" spans="1:5">
      <c r="A1858" s="318">
        <v>2446</v>
      </c>
      <c r="B1858" s="318" t="s">
        <v>19915</v>
      </c>
      <c r="C1858" s="318" t="s">
        <v>16973</v>
      </c>
      <c r="D1858" s="318" t="s">
        <v>16916</v>
      </c>
      <c r="E1858" s="396" t="s">
        <v>19610</v>
      </c>
    </row>
    <row r="1859" spans="1:5">
      <c r="A1859" s="318">
        <v>2442</v>
      </c>
      <c r="B1859" s="318" t="s">
        <v>19916</v>
      </c>
      <c r="C1859" s="318" t="s">
        <v>16973</v>
      </c>
      <c r="D1859" s="318" t="s">
        <v>16908</v>
      </c>
      <c r="E1859" s="396" t="s">
        <v>6702</v>
      </c>
    </row>
    <row r="1860" spans="1:5">
      <c r="A1860" s="318">
        <v>39248</v>
      </c>
      <c r="B1860" s="318" t="s">
        <v>19917</v>
      </c>
      <c r="C1860" s="318" t="s">
        <v>16973</v>
      </c>
      <c r="D1860" s="318" t="s">
        <v>16908</v>
      </c>
      <c r="E1860" s="396" t="s">
        <v>2340</v>
      </c>
    </row>
    <row r="1861" spans="1:5">
      <c r="A1861" s="318">
        <v>2438</v>
      </c>
      <c r="B1861" s="318" t="s">
        <v>19918</v>
      </c>
      <c r="C1861" s="318" t="s">
        <v>17128</v>
      </c>
      <c r="D1861" s="318" t="s">
        <v>16908</v>
      </c>
      <c r="E1861" s="396" t="s">
        <v>19919</v>
      </c>
    </row>
    <row r="1862" spans="1:5">
      <c r="A1862" s="318">
        <v>40922</v>
      </c>
      <c r="B1862" s="318" t="s">
        <v>19920</v>
      </c>
      <c r="C1862" s="318" t="s">
        <v>17131</v>
      </c>
      <c r="D1862" s="318" t="s">
        <v>16908</v>
      </c>
      <c r="E1862" s="396" t="s">
        <v>19921</v>
      </c>
    </row>
    <row r="1863" spans="1:5">
      <c r="A1863" s="318">
        <v>36486</v>
      </c>
      <c r="B1863" s="318" t="s">
        <v>19922</v>
      </c>
      <c r="C1863" s="318" t="s">
        <v>16907</v>
      </c>
      <c r="D1863" s="318" t="s">
        <v>16908</v>
      </c>
      <c r="E1863" s="396" t="s">
        <v>19923</v>
      </c>
    </row>
    <row r="1864" spans="1:5">
      <c r="A1864" s="318">
        <v>37777</v>
      </c>
      <c r="B1864" s="318" t="s">
        <v>19924</v>
      </c>
      <c r="C1864" s="318" t="s">
        <v>16907</v>
      </c>
      <c r="D1864" s="318" t="s">
        <v>16908</v>
      </c>
      <c r="E1864" s="396" t="s">
        <v>19925</v>
      </c>
    </row>
    <row r="1865" spans="1:5">
      <c r="A1865" s="318">
        <v>12624</v>
      </c>
      <c r="B1865" s="318" t="s">
        <v>19926</v>
      </c>
      <c r="C1865" s="318" t="s">
        <v>16907</v>
      </c>
      <c r="D1865" s="318" t="s">
        <v>16908</v>
      </c>
      <c r="E1865" s="396" t="s">
        <v>16621</v>
      </c>
    </row>
    <row r="1866" spans="1:5">
      <c r="A1866" s="318">
        <v>517</v>
      </c>
      <c r="B1866" s="318" t="s">
        <v>19927</v>
      </c>
      <c r="C1866" s="318" t="s">
        <v>16982</v>
      </c>
      <c r="D1866" s="318" t="s">
        <v>16908</v>
      </c>
      <c r="E1866" s="396" t="s">
        <v>19928</v>
      </c>
    </row>
    <row r="1867" spans="1:5">
      <c r="A1867" s="318">
        <v>37534</v>
      </c>
      <c r="B1867" s="318" t="s">
        <v>19929</v>
      </c>
      <c r="C1867" s="318" t="s">
        <v>16979</v>
      </c>
      <c r="D1867" s="318" t="s">
        <v>16908</v>
      </c>
      <c r="E1867" s="396" t="s">
        <v>2258</v>
      </c>
    </row>
    <row r="1868" spans="1:5">
      <c r="A1868" s="318">
        <v>37535</v>
      </c>
      <c r="B1868" s="318" t="s">
        <v>19930</v>
      </c>
      <c r="C1868" s="318" t="s">
        <v>16979</v>
      </c>
      <c r="D1868" s="318" t="s">
        <v>16908</v>
      </c>
      <c r="E1868" s="396" t="s">
        <v>2258</v>
      </c>
    </row>
    <row r="1869" spans="1:5">
      <c r="A1869" s="318">
        <v>37533</v>
      </c>
      <c r="B1869" s="318" t="s">
        <v>19931</v>
      </c>
      <c r="C1869" s="318" t="s">
        <v>16979</v>
      </c>
      <c r="D1869" s="318" t="s">
        <v>16908</v>
      </c>
      <c r="E1869" s="396" t="s">
        <v>2258</v>
      </c>
    </row>
    <row r="1870" spans="1:5">
      <c r="A1870" s="318">
        <v>37537</v>
      </c>
      <c r="B1870" s="318" t="s">
        <v>19932</v>
      </c>
      <c r="C1870" s="318" t="s">
        <v>16979</v>
      </c>
      <c r="D1870" s="318" t="s">
        <v>16908</v>
      </c>
      <c r="E1870" s="396" t="s">
        <v>8012</v>
      </c>
    </row>
    <row r="1871" spans="1:5">
      <c r="A1871" s="318">
        <v>37536</v>
      </c>
      <c r="B1871" s="318" t="s">
        <v>19933</v>
      </c>
      <c r="C1871" s="318" t="s">
        <v>16979</v>
      </c>
      <c r="D1871" s="318" t="s">
        <v>16908</v>
      </c>
      <c r="E1871" s="396" t="s">
        <v>8012</v>
      </c>
    </row>
    <row r="1872" spans="1:5">
      <c r="A1872" s="318">
        <v>37532</v>
      </c>
      <c r="B1872" s="318" t="s">
        <v>19934</v>
      </c>
      <c r="C1872" s="318" t="s">
        <v>16979</v>
      </c>
      <c r="D1872" s="318" t="s">
        <v>16916</v>
      </c>
      <c r="E1872" s="396" t="s">
        <v>8012</v>
      </c>
    </row>
    <row r="1873" spans="1:5">
      <c r="A1873" s="318">
        <v>2696</v>
      </c>
      <c r="B1873" s="318" t="s">
        <v>19935</v>
      </c>
      <c r="C1873" s="318" t="s">
        <v>17128</v>
      </c>
      <c r="D1873" s="318" t="s">
        <v>16916</v>
      </c>
      <c r="E1873" s="396" t="s">
        <v>16514</v>
      </c>
    </row>
    <row r="1874" spans="1:5">
      <c r="A1874" s="318">
        <v>40928</v>
      </c>
      <c r="B1874" s="318" t="s">
        <v>19936</v>
      </c>
      <c r="C1874" s="318" t="s">
        <v>17131</v>
      </c>
      <c r="D1874" s="318" t="s">
        <v>16908</v>
      </c>
      <c r="E1874" s="396" t="s">
        <v>19937</v>
      </c>
    </row>
    <row r="1875" spans="1:5">
      <c r="A1875" s="318">
        <v>4083</v>
      </c>
      <c r="B1875" s="318" t="s">
        <v>19938</v>
      </c>
      <c r="C1875" s="318" t="s">
        <v>17128</v>
      </c>
      <c r="D1875" s="318" t="s">
        <v>16916</v>
      </c>
      <c r="E1875" s="396" t="s">
        <v>19939</v>
      </c>
    </row>
    <row r="1876" spans="1:5">
      <c r="A1876" s="318">
        <v>40818</v>
      </c>
      <c r="B1876" s="318" t="s">
        <v>19940</v>
      </c>
      <c r="C1876" s="318" t="s">
        <v>17131</v>
      </c>
      <c r="D1876" s="318" t="s">
        <v>16908</v>
      </c>
      <c r="E1876" s="396" t="s">
        <v>19941</v>
      </c>
    </row>
    <row r="1877" spans="1:5">
      <c r="A1877" s="318">
        <v>43146</v>
      </c>
      <c r="B1877" s="318" t="s">
        <v>19942</v>
      </c>
      <c r="C1877" s="318" t="s">
        <v>16979</v>
      </c>
      <c r="D1877" s="318" t="s">
        <v>16908</v>
      </c>
      <c r="E1877" s="396" t="s">
        <v>11468</v>
      </c>
    </row>
    <row r="1878" spans="1:5">
      <c r="A1878" s="318">
        <v>2705</v>
      </c>
      <c r="B1878" s="318" t="s">
        <v>19943</v>
      </c>
      <c r="C1878" s="318" t="s">
        <v>19944</v>
      </c>
      <c r="D1878" s="318" t="s">
        <v>16908</v>
      </c>
      <c r="E1878" s="396" t="s">
        <v>3582</v>
      </c>
    </row>
    <row r="1879" spans="1:5">
      <c r="A1879" s="318">
        <v>14250</v>
      </c>
      <c r="B1879" s="318" t="s">
        <v>19945</v>
      </c>
      <c r="C1879" s="318" t="s">
        <v>19944</v>
      </c>
      <c r="D1879" s="318" t="s">
        <v>16916</v>
      </c>
      <c r="E1879" s="396" t="s">
        <v>2466</v>
      </c>
    </row>
    <row r="1880" spans="1:5">
      <c r="A1880" s="318">
        <v>11683</v>
      </c>
      <c r="B1880" s="318" t="s">
        <v>19946</v>
      </c>
      <c r="C1880" s="318" t="s">
        <v>16907</v>
      </c>
      <c r="D1880" s="318" t="s">
        <v>16908</v>
      </c>
      <c r="E1880" s="396" t="s">
        <v>19947</v>
      </c>
    </row>
    <row r="1881" spans="1:5">
      <c r="A1881" s="318">
        <v>11684</v>
      </c>
      <c r="B1881" s="318" t="s">
        <v>19948</v>
      </c>
      <c r="C1881" s="318" t="s">
        <v>16907</v>
      </c>
      <c r="D1881" s="318" t="s">
        <v>16908</v>
      </c>
      <c r="E1881" s="396" t="s">
        <v>19949</v>
      </c>
    </row>
    <row r="1882" spans="1:5">
      <c r="A1882" s="318">
        <v>6141</v>
      </c>
      <c r="B1882" s="318" t="s">
        <v>19950</v>
      </c>
      <c r="C1882" s="318" t="s">
        <v>16907</v>
      </c>
      <c r="D1882" s="318" t="s">
        <v>16908</v>
      </c>
      <c r="E1882" s="396" t="s">
        <v>19360</v>
      </c>
    </row>
    <row r="1883" spans="1:5">
      <c r="A1883" s="318">
        <v>11681</v>
      </c>
      <c r="B1883" s="318" t="s">
        <v>19951</v>
      </c>
      <c r="C1883" s="318" t="s">
        <v>16907</v>
      </c>
      <c r="D1883" s="318" t="s">
        <v>16908</v>
      </c>
      <c r="E1883" s="396" t="s">
        <v>3064</v>
      </c>
    </row>
    <row r="1884" spans="1:5">
      <c r="A1884" s="318">
        <v>2706</v>
      </c>
      <c r="B1884" s="318" t="s">
        <v>19952</v>
      </c>
      <c r="C1884" s="318" t="s">
        <v>17128</v>
      </c>
      <c r="D1884" s="318" t="s">
        <v>16916</v>
      </c>
      <c r="E1884" s="396" t="s">
        <v>19953</v>
      </c>
    </row>
    <row r="1885" spans="1:5">
      <c r="A1885" s="318">
        <v>40811</v>
      </c>
      <c r="B1885" s="318" t="s">
        <v>19954</v>
      </c>
      <c r="C1885" s="318" t="s">
        <v>17131</v>
      </c>
      <c r="D1885" s="318" t="s">
        <v>16908</v>
      </c>
      <c r="E1885" s="396" t="s">
        <v>19955</v>
      </c>
    </row>
    <row r="1886" spans="1:5">
      <c r="A1886" s="318">
        <v>2707</v>
      </c>
      <c r="B1886" s="318" t="s">
        <v>19956</v>
      </c>
      <c r="C1886" s="318" t="s">
        <v>17128</v>
      </c>
      <c r="D1886" s="318" t="s">
        <v>16908</v>
      </c>
      <c r="E1886" s="396" t="s">
        <v>19957</v>
      </c>
    </row>
    <row r="1887" spans="1:5">
      <c r="A1887" s="318">
        <v>40813</v>
      </c>
      <c r="B1887" s="318" t="s">
        <v>19958</v>
      </c>
      <c r="C1887" s="318" t="s">
        <v>17131</v>
      </c>
      <c r="D1887" s="318" t="s">
        <v>16908</v>
      </c>
      <c r="E1887" s="396" t="s">
        <v>19959</v>
      </c>
    </row>
    <row r="1888" spans="1:5">
      <c r="A1888" s="318">
        <v>2708</v>
      </c>
      <c r="B1888" s="318" t="s">
        <v>19960</v>
      </c>
      <c r="C1888" s="318" t="s">
        <v>17128</v>
      </c>
      <c r="D1888" s="318" t="s">
        <v>16908</v>
      </c>
      <c r="E1888" s="396" t="s">
        <v>19961</v>
      </c>
    </row>
    <row r="1889" spans="1:5">
      <c r="A1889" s="318">
        <v>40814</v>
      </c>
      <c r="B1889" s="318" t="s">
        <v>19962</v>
      </c>
      <c r="C1889" s="318" t="s">
        <v>17131</v>
      </c>
      <c r="D1889" s="318" t="s">
        <v>16908</v>
      </c>
      <c r="E1889" s="396" t="s">
        <v>19963</v>
      </c>
    </row>
    <row r="1890" spans="1:5">
      <c r="A1890" s="318">
        <v>34779</v>
      </c>
      <c r="B1890" s="318" t="s">
        <v>19964</v>
      </c>
      <c r="C1890" s="318" t="s">
        <v>17128</v>
      </c>
      <c r="D1890" s="318" t="s">
        <v>16908</v>
      </c>
      <c r="E1890" s="396" t="s">
        <v>19965</v>
      </c>
    </row>
    <row r="1891" spans="1:5">
      <c r="A1891" s="318">
        <v>40936</v>
      </c>
      <c r="B1891" s="318" t="s">
        <v>19966</v>
      </c>
      <c r="C1891" s="318" t="s">
        <v>17131</v>
      </c>
      <c r="D1891" s="318" t="s">
        <v>16908</v>
      </c>
      <c r="E1891" s="396" t="s">
        <v>19967</v>
      </c>
    </row>
    <row r="1892" spans="1:5">
      <c r="A1892" s="318">
        <v>34780</v>
      </c>
      <c r="B1892" s="318" t="s">
        <v>19968</v>
      </c>
      <c r="C1892" s="318" t="s">
        <v>17128</v>
      </c>
      <c r="D1892" s="318" t="s">
        <v>16908</v>
      </c>
      <c r="E1892" s="396" t="s">
        <v>19969</v>
      </c>
    </row>
    <row r="1893" spans="1:5">
      <c r="A1893" s="318">
        <v>40937</v>
      </c>
      <c r="B1893" s="318" t="s">
        <v>19970</v>
      </c>
      <c r="C1893" s="318" t="s">
        <v>17131</v>
      </c>
      <c r="D1893" s="318" t="s">
        <v>16908</v>
      </c>
      <c r="E1893" s="396" t="s">
        <v>19971</v>
      </c>
    </row>
    <row r="1894" spans="1:5">
      <c r="A1894" s="318">
        <v>34782</v>
      </c>
      <c r="B1894" s="318" t="s">
        <v>19972</v>
      </c>
      <c r="C1894" s="318" t="s">
        <v>17128</v>
      </c>
      <c r="D1894" s="318" t="s">
        <v>16908</v>
      </c>
      <c r="E1894" s="396" t="s">
        <v>19973</v>
      </c>
    </row>
    <row r="1895" spans="1:5">
      <c r="A1895" s="318">
        <v>40938</v>
      </c>
      <c r="B1895" s="318" t="s">
        <v>19974</v>
      </c>
      <c r="C1895" s="318" t="s">
        <v>17131</v>
      </c>
      <c r="D1895" s="318" t="s">
        <v>16908</v>
      </c>
      <c r="E1895" s="396" t="s">
        <v>19975</v>
      </c>
    </row>
    <row r="1896" spans="1:5">
      <c r="A1896" s="318">
        <v>34783</v>
      </c>
      <c r="B1896" s="318" t="s">
        <v>305</v>
      </c>
      <c r="C1896" s="318" t="s">
        <v>17128</v>
      </c>
      <c r="D1896" s="318" t="s">
        <v>16908</v>
      </c>
      <c r="E1896" s="396" t="s">
        <v>19976</v>
      </c>
    </row>
    <row r="1897" spans="1:5">
      <c r="A1897" s="318">
        <v>40939</v>
      </c>
      <c r="B1897" s="318" t="s">
        <v>19977</v>
      </c>
      <c r="C1897" s="318" t="s">
        <v>17131</v>
      </c>
      <c r="D1897" s="318" t="s">
        <v>16908</v>
      </c>
      <c r="E1897" s="396" t="s">
        <v>19978</v>
      </c>
    </row>
    <row r="1898" spans="1:5">
      <c r="A1898" s="318">
        <v>34785</v>
      </c>
      <c r="B1898" s="318" t="s">
        <v>19979</v>
      </c>
      <c r="C1898" s="318" t="s">
        <v>17128</v>
      </c>
      <c r="D1898" s="318" t="s">
        <v>16908</v>
      </c>
      <c r="E1898" s="396" t="s">
        <v>2876</v>
      </c>
    </row>
    <row r="1899" spans="1:5">
      <c r="A1899" s="318">
        <v>40940</v>
      </c>
      <c r="B1899" s="318" t="s">
        <v>19980</v>
      </c>
      <c r="C1899" s="318" t="s">
        <v>17131</v>
      </c>
      <c r="D1899" s="318" t="s">
        <v>16908</v>
      </c>
      <c r="E1899" s="396" t="s">
        <v>19981</v>
      </c>
    </row>
    <row r="1900" spans="1:5">
      <c r="A1900" s="318">
        <v>38403</v>
      </c>
      <c r="B1900" s="318" t="s">
        <v>19982</v>
      </c>
      <c r="C1900" s="318" t="s">
        <v>16907</v>
      </c>
      <c r="D1900" s="318" t="s">
        <v>16908</v>
      </c>
      <c r="E1900" s="396" t="s">
        <v>19983</v>
      </c>
    </row>
    <row r="1901" spans="1:5">
      <c r="A1901" s="318">
        <v>43482</v>
      </c>
      <c r="B1901" s="318" t="s">
        <v>19984</v>
      </c>
      <c r="C1901" s="318" t="s">
        <v>17128</v>
      </c>
      <c r="D1901" s="318" t="s">
        <v>16916</v>
      </c>
      <c r="E1901" s="396" t="s">
        <v>2503</v>
      </c>
    </row>
    <row r="1902" spans="1:5">
      <c r="A1902" s="318">
        <v>43494</v>
      </c>
      <c r="B1902" s="318" t="s">
        <v>19985</v>
      </c>
      <c r="C1902" s="318" t="s">
        <v>17131</v>
      </c>
      <c r="D1902" s="318" t="s">
        <v>16916</v>
      </c>
      <c r="E1902" s="396" t="s">
        <v>19986</v>
      </c>
    </row>
    <row r="1903" spans="1:5">
      <c r="A1903" s="318">
        <v>43483</v>
      </c>
      <c r="B1903" s="318" t="s">
        <v>19987</v>
      </c>
      <c r="C1903" s="318" t="s">
        <v>17128</v>
      </c>
      <c r="D1903" s="318" t="s">
        <v>16916</v>
      </c>
      <c r="E1903" s="396" t="s">
        <v>16529</v>
      </c>
    </row>
    <row r="1904" spans="1:5">
      <c r="A1904" s="318">
        <v>43495</v>
      </c>
      <c r="B1904" s="318" t="s">
        <v>19988</v>
      </c>
      <c r="C1904" s="318" t="s">
        <v>17131</v>
      </c>
      <c r="D1904" s="318" t="s">
        <v>16916</v>
      </c>
      <c r="E1904" s="396" t="s">
        <v>19989</v>
      </c>
    </row>
    <row r="1905" spans="1:5">
      <c r="A1905" s="318">
        <v>43484</v>
      </c>
      <c r="B1905" s="318" t="s">
        <v>19990</v>
      </c>
      <c r="C1905" s="318" t="s">
        <v>17128</v>
      </c>
      <c r="D1905" s="318" t="s">
        <v>16916</v>
      </c>
      <c r="E1905" s="396" t="s">
        <v>16326</v>
      </c>
    </row>
    <row r="1906" spans="1:5">
      <c r="A1906" s="318">
        <v>43496</v>
      </c>
      <c r="B1906" s="318" t="s">
        <v>19991</v>
      </c>
      <c r="C1906" s="318" t="s">
        <v>17131</v>
      </c>
      <c r="D1906" s="318" t="s">
        <v>16916</v>
      </c>
      <c r="E1906" s="396" t="s">
        <v>19992</v>
      </c>
    </row>
    <row r="1907" spans="1:5">
      <c r="A1907" s="318">
        <v>43485</v>
      </c>
      <c r="B1907" s="318" t="s">
        <v>19993</v>
      </c>
      <c r="C1907" s="318" t="s">
        <v>17128</v>
      </c>
      <c r="D1907" s="318" t="s">
        <v>16916</v>
      </c>
      <c r="E1907" s="396" t="s">
        <v>3174</v>
      </c>
    </row>
    <row r="1908" spans="1:5">
      <c r="A1908" s="318">
        <v>43497</v>
      </c>
      <c r="B1908" s="318" t="s">
        <v>19994</v>
      </c>
      <c r="C1908" s="318" t="s">
        <v>17131</v>
      </c>
      <c r="D1908" s="318" t="s">
        <v>16916</v>
      </c>
      <c r="E1908" s="396" t="s">
        <v>19995</v>
      </c>
    </row>
    <row r="1909" spans="1:5">
      <c r="A1909" s="318">
        <v>43487</v>
      </c>
      <c r="B1909" s="318" t="s">
        <v>19996</v>
      </c>
      <c r="C1909" s="318" t="s">
        <v>17128</v>
      </c>
      <c r="D1909" s="318" t="s">
        <v>16916</v>
      </c>
      <c r="E1909" s="396" t="s">
        <v>1998</v>
      </c>
    </row>
    <row r="1910" spans="1:5">
      <c r="A1910" s="318">
        <v>43499</v>
      </c>
      <c r="B1910" s="318" t="s">
        <v>19997</v>
      </c>
      <c r="C1910" s="318" t="s">
        <v>17131</v>
      </c>
      <c r="D1910" s="318" t="s">
        <v>16916</v>
      </c>
      <c r="E1910" s="396" t="s">
        <v>19998</v>
      </c>
    </row>
    <row r="1911" spans="1:5">
      <c r="A1911" s="318">
        <v>43486</v>
      </c>
      <c r="B1911" s="318" t="s">
        <v>19999</v>
      </c>
      <c r="C1911" s="318" t="s">
        <v>17128</v>
      </c>
      <c r="D1911" s="318" t="s">
        <v>16916</v>
      </c>
      <c r="E1911" s="396" t="s">
        <v>20000</v>
      </c>
    </row>
    <row r="1912" spans="1:5">
      <c r="A1912" s="318">
        <v>43498</v>
      </c>
      <c r="B1912" s="318" t="s">
        <v>20001</v>
      </c>
      <c r="C1912" s="318" t="s">
        <v>17131</v>
      </c>
      <c r="D1912" s="318" t="s">
        <v>16916</v>
      </c>
      <c r="E1912" s="396" t="s">
        <v>20002</v>
      </c>
    </row>
    <row r="1913" spans="1:5">
      <c r="A1913" s="318">
        <v>43488</v>
      </c>
      <c r="B1913" s="318" t="s">
        <v>20003</v>
      </c>
      <c r="C1913" s="318" t="s">
        <v>17128</v>
      </c>
      <c r="D1913" s="318" t="s">
        <v>16916</v>
      </c>
      <c r="E1913" s="396" t="s">
        <v>17034</v>
      </c>
    </row>
    <row r="1914" spans="1:5">
      <c r="A1914" s="318">
        <v>43500</v>
      </c>
      <c r="B1914" s="318" t="s">
        <v>20004</v>
      </c>
      <c r="C1914" s="318" t="s">
        <v>17131</v>
      </c>
      <c r="D1914" s="318" t="s">
        <v>16916</v>
      </c>
      <c r="E1914" s="396" t="s">
        <v>20005</v>
      </c>
    </row>
    <row r="1915" spans="1:5">
      <c r="A1915" s="318">
        <v>43489</v>
      </c>
      <c r="B1915" s="318" t="s">
        <v>20006</v>
      </c>
      <c r="C1915" s="318" t="s">
        <v>17128</v>
      </c>
      <c r="D1915" s="318" t="s">
        <v>16916</v>
      </c>
      <c r="E1915" s="396" t="s">
        <v>1998</v>
      </c>
    </row>
    <row r="1916" spans="1:5">
      <c r="A1916" s="318">
        <v>43501</v>
      </c>
      <c r="B1916" s="318" t="s">
        <v>20007</v>
      </c>
      <c r="C1916" s="318" t="s">
        <v>17131</v>
      </c>
      <c r="D1916" s="318" t="s">
        <v>16916</v>
      </c>
      <c r="E1916" s="396" t="s">
        <v>20008</v>
      </c>
    </row>
    <row r="1917" spans="1:5">
      <c r="A1917" s="318">
        <v>43490</v>
      </c>
      <c r="B1917" s="318" t="s">
        <v>20009</v>
      </c>
      <c r="C1917" s="318" t="s">
        <v>17128</v>
      </c>
      <c r="D1917" s="318" t="s">
        <v>16916</v>
      </c>
      <c r="E1917" s="396" t="s">
        <v>17479</v>
      </c>
    </row>
    <row r="1918" spans="1:5">
      <c r="A1918" s="318">
        <v>43502</v>
      </c>
      <c r="B1918" s="318" t="s">
        <v>20010</v>
      </c>
      <c r="C1918" s="318" t="s">
        <v>17131</v>
      </c>
      <c r="D1918" s="318" t="s">
        <v>16916</v>
      </c>
      <c r="E1918" s="396" t="s">
        <v>20011</v>
      </c>
    </row>
    <row r="1919" spans="1:5">
      <c r="A1919" s="318">
        <v>43491</v>
      </c>
      <c r="B1919" s="318" t="s">
        <v>20012</v>
      </c>
      <c r="C1919" s="318" t="s">
        <v>17128</v>
      </c>
      <c r="D1919" s="318" t="s">
        <v>16916</v>
      </c>
      <c r="E1919" s="396" t="s">
        <v>3585</v>
      </c>
    </row>
    <row r="1920" spans="1:5">
      <c r="A1920" s="318">
        <v>43503</v>
      </c>
      <c r="B1920" s="318" t="s">
        <v>20013</v>
      </c>
      <c r="C1920" s="318" t="s">
        <v>17131</v>
      </c>
      <c r="D1920" s="318" t="s">
        <v>16916</v>
      </c>
      <c r="E1920" s="396" t="s">
        <v>20014</v>
      </c>
    </row>
    <row r="1921" spans="1:5">
      <c r="A1921" s="318">
        <v>43492</v>
      </c>
      <c r="B1921" s="318" t="s">
        <v>20015</v>
      </c>
      <c r="C1921" s="318" t="s">
        <v>17128</v>
      </c>
      <c r="D1921" s="318" t="s">
        <v>16916</v>
      </c>
      <c r="E1921" s="396" t="s">
        <v>17479</v>
      </c>
    </row>
    <row r="1922" spans="1:5">
      <c r="A1922" s="318">
        <v>43504</v>
      </c>
      <c r="B1922" s="318" t="s">
        <v>20016</v>
      </c>
      <c r="C1922" s="318" t="s">
        <v>17131</v>
      </c>
      <c r="D1922" s="318" t="s">
        <v>16916</v>
      </c>
      <c r="E1922" s="396" t="s">
        <v>20017</v>
      </c>
    </row>
    <row r="1923" spans="1:5">
      <c r="A1923" s="318">
        <v>43493</v>
      </c>
      <c r="B1923" s="318" t="s">
        <v>20018</v>
      </c>
      <c r="C1923" s="318" t="s">
        <v>17128</v>
      </c>
      <c r="D1923" s="318" t="s">
        <v>16916</v>
      </c>
      <c r="E1923" s="396" t="s">
        <v>16961</v>
      </c>
    </row>
    <row r="1924" spans="1:5">
      <c r="A1924" s="318">
        <v>43505</v>
      </c>
      <c r="B1924" s="318" t="s">
        <v>20019</v>
      </c>
      <c r="C1924" s="318" t="s">
        <v>17131</v>
      </c>
      <c r="D1924" s="318" t="s">
        <v>16916</v>
      </c>
      <c r="E1924" s="396" t="s">
        <v>20020</v>
      </c>
    </row>
    <row r="1925" spans="1:5">
      <c r="A1925" s="318">
        <v>37774</v>
      </c>
      <c r="B1925" s="318" t="s">
        <v>20021</v>
      </c>
      <c r="C1925" s="318" t="s">
        <v>16907</v>
      </c>
      <c r="D1925" s="318" t="s">
        <v>16908</v>
      </c>
      <c r="E1925" s="396" t="s">
        <v>20022</v>
      </c>
    </row>
    <row r="1926" spans="1:5">
      <c r="A1926" s="318">
        <v>38629</v>
      </c>
      <c r="B1926" s="318" t="s">
        <v>20023</v>
      </c>
      <c r="C1926" s="318" t="s">
        <v>16907</v>
      </c>
      <c r="D1926" s="318" t="s">
        <v>16908</v>
      </c>
      <c r="E1926" s="396" t="s">
        <v>20024</v>
      </c>
    </row>
    <row r="1927" spans="1:5">
      <c r="A1927" s="318">
        <v>38630</v>
      </c>
      <c r="B1927" s="318" t="s">
        <v>20025</v>
      </c>
      <c r="C1927" s="318" t="s">
        <v>16907</v>
      </c>
      <c r="D1927" s="318" t="s">
        <v>16908</v>
      </c>
      <c r="E1927" s="396" t="s">
        <v>20026</v>
      </c>
    </row>
    <row r="1928" spans="1:5">
      <c r="A1928" s="318">
        <v>38476</v>
      </c>
      <c r="B1928" s="318" t="s">
        <v>20027</v>
      </c>
      <c r="C1928" s="318" t="s">
        <v>16907</v>
      </c>
      <c r="D1928" s="318" t="s">
        <v>16908</v>
      </c>
      <c r="E1928" s="396" t="s">
        <v>20028</v>
      </c>
    </row>
    <row r="1929" spans="1:5">
      <c r="A1929" s="318">
        <v>38477</v>
      </c>
      <c r="B1929" s="318" t="s">
        <v>20029</v>
      </c>
      <c r="C1929" s="318" t="s">
        <v>16907</v>
      </c>
      <c r="D1929" s="318" t="s">
        <v>16908</v>
      </c>
      <c r="E1929" s="396" t="s">
        <v>20030</v>
      </c>
    </row>
    <row r="1930" spans="1:5">
      <c r="A1930" s="318">
        <v>40635</v>
      </c>
      <c r="B1930" s="318" t="s">
        <v>20031</v>
      </c>
      <c r="C1930" s="318" t="s">
        <v>16907</v>
      </c>
      <c r="D1930" s="318" t="s">
        <v>16908</v>
      </c>
      <c r="E1930" s="396" t="s">
        <v>20032</v>
      </c>
    </row>
    <row r="1931" spans="1:5">
      <c r="A1931" s="318">
        <v>36483</v>
      </c>
      <c r="B1931" s="318" t="s">
        <v>20033</v>
      </c>
      <c r="C1931" s="318" t="s">
        <v>16907</v>
      </c>
      <c r="D1931" s="318" t="s">
        <v>16908</v>
      </c>
      <c r="E1931" s="396" t="s">
        <v>20034</v>
      </c>
    </row>
    <row r="1932" spans="1:5">
      <c r="A1932" s="318">
        <v>14525</v>
      </c>
      <c r="B1932" s="318" t="s">
        <v>20035</v>
      </c>
      <c r="C1932" s="318" t="s">
        <v>16907</v>
      </c>
      <c r="D1932" s="318" t="s">
        <v>16908</v>
      </c>
      <c r="E1932" s="396" t="s">
        <v>20036</v>
      </c>
    </row>
    <row r="1933" spans="1:5">
      <c r="A1933" s="318">
        <v>36482</v>
      </c>
      <c r="B1933" s="318" t="s">
        <v>20037</v>
      </c>
      <c r="C1933" s="318" t="s">
        <v>16907</v>
      </c>
      <c r="D1933" s="318" t="s">
        <v>16908</v>
      </c>
      <c r="E1933" s="396" t="s">
        <v>20038</v>
      </c>
    </row>
    <row r="1934" spans="1:5">
      <c r="A1934" s="318">
        <v>36408</v>
      </c>
      <c r="B1934" s="318" t="s">
        <v>20039</v>
      </c>
      <c r="C1934" s="318" t="s">
        <v>16907</v>
      </c>
      <c r="D1934" s="318" t="s">
        <v>16908</v>
      </c>
      <c r="E1934" s="396" t="s">
        <v>20040</v>
      </c>
    </row>
    <row r="1935" spans="1:5">
      <c r="A1935" s="318">
        <v>2723</v>
      </c>
      <c r="B1935" s="318" t="s">
        <v>20041</v>
      </c>
      <c r="C1935" s="318" t="s">
        <v>16907</v>
      </c>
      <c r="D1935" s="318" t="s">
        <v>16908</v>
      </c>
      <c r="E1935" s="396" t="s">
        <v>20042</v>
      </c>
    </row>
    <row r="1936" spans="1:5">
      <c r="A1936" s="318">
        <v>36481</v>
      </c>
      <c r="B1936" s="318" t="s">
        <v>20043</v>
      </c>
      <c r="C1936" s="318" t="s">
        <v>16907</v>
      </c>
      <c r="D1936" s="318" t="s">
        <v>16908</v>
      </c>
      <c r="E1936" s="396" t="s">
        <v>20044</v>
      </c>
    </row>
    <row r="1937" spans="1:5">
      <c r="A1937" s="318">
        <v>10685</v>
      </c>
      <c r="B1937" s="318" t="s">
        <v>20045</v>
      </c>
      <c r="C1937" s="318" t="s">
        <v>16907</v>
      </c>
      <c r="D1937" s="318" t="s">
        <v>16916</v>
      </c>
      <c r="E1937" s="396" t="s">
        <v>20046</v>
      </c>
    </row>
    <row r="1938" spans="1:5">
      <c r="A1938" s="318">
        <v>40636</v>
      </c>
      <c r="B1938" s="318" t="s">
        <v>20047</v>
      </c>
      <c r="C1938" s="318" t="s">
        <v>16907</v>
      </c>
      <c r="D1938" s="318" t="s">
        <v>16908</v>
      </c>
      <c r="E1938" s="396" t="s">
        <v>20048</v>
      </c>
    </row>
    <row r="1939" spans="1:5">
      <c r="A1939" s="318">
        <v>4111</v>
      </c>
      <c r="B1939" s="318" t="s">
        <v>20049</v>
      </c>
      <c r="C1939" s="318" t="s">
        <v>16907</v>
      </c>
      <c r="D1939" s="318" t="s">
        <v>16908</v>
      </c>
      <c r="E1939" s="396" t="s">
        <v>20050</v>
      </c>
    </row>
    <row r="1940" spans="1:5">
      <c r="A1940" s="318">
        <v>44538</v>
      </c>
      <c r="B1940" s="318" t="s">
        <v>20051</v>
      </c>
      <c r="C1940" s="318" t="s">
        <v>16907</v>
      </c>
      <c r="D1940" s="318" t="s">
        <v>16908</v>
      </c>
      <c r="E1940" s="396" t="s">
        <v>2169</v>
      </c>
    </row>
    <row r="1941" spans="1:5">
      <c r="A1941" s="318">
        <v>12</v>
      </c>
      <c r="B1941" s="318" t="s">
        <v>20052</v>
      </c>
      <c r="C1941" s="318" t="s">
        <v>16907</v>
      </c>
      <c r="D1941" s="318" t="s">
        <v>16916</v>
      </c>
      <c r="E1941" s="396" t="s">
        <v>15794</v>
      </c>
    </row>
    <row r="1942" spans="1:5">
      <c r="A1942" s="318">
        <v>37554</v>
      </c>
      <c r="B1942" s="318" t="s">
        <v>20053</v>
      </c>
      <c r="C1942" s="318" t="s">
        <v>16907</v>
      </c>
      <c r="D1942" s="318" t="s">
        <v>16908</v>
      </c>
      <c r="E1942" s="396" t="s">
        <v>20054</v>
      </c>
    </row>
    <row r="1943" spans="1:5">
      <c r="A1943" s="318">
        <v>37555</v>
      </c>
      <c r="B1943" s="318" t="s">
        <v>20055</v>
      </c>
      <c r="C1943" s="318" t="s">
        <v>16907</v>
      </c>
      <c r="D1943" s="318" t="s">
        <v>16908</v>
      </c>
      <c r="E1943" s="396" t="s">
        <v>20056</v>
      </c>
    </row>
    <row r="1944" spans="1:5">
      <c r="A1944" s="318">
        <v>10902</v>
      </c>
      <c r="B1944" s="318" t="s">
        <v>20057</v>
      </c>
      <c r="C1944" s="318" t="s">
        <v>16907</v>
      </c>
      <c r="D1944" s="318" t="s">
        <v>16908</v>
      </c>
      <c r="E1944" s="396" t="s">
        <v>20058</v>
      </c>
    </row>
    <row r="1945" spans="1:5">
      <c r="A1945" s="318">
        <v>20965</v>
      </c>
      <c r="B1945" s="318" t="s">
        <v>20059</v>
      </c>
      <c r="C1945" s="318" t="s">
        <v>16907</v>
      </c>
      <c r="D1945" s="318" t="s">
        <v>16908</v>
      </c>
      <c r="E1945" s="396" t="s">
        <v>20060</v>
      </c>
    </row>
    <row r="1946" spans="1:5">
      <c r="A1946" s="318">
        <v>20966</v>
      </c>
      <c r="B1946" s="318" t="s">
        <v>20061</v>
      </c>
      <c r="C1946" s="318" t="s">
        <v>16907</v>
      </c>
      <c r="D1946" s="318" t="s">
        <v>16908</v>
      </c>
      <c r="E1946" s="396" t="s">
        <v>20062</v>
      </c>
    </row>
    <row r="1947" spans="1:5">
      <c r="A1947" s="318">
        <v>10903</v>
      </c>
      <c r="B1947" s="318" t="s">
        <v>20063</v>
      </c>
      <c r="C1947" s="318" t="s">
        <v>16907</v>
      </c>
      <c r="D1947" s="318" t="s">
        <v>16908</v>
      </c>
      <c r="E1947" s="396" t="s">
        <v>20064</v>
      </c>
    </row>
    <row r="1948" spans="1:5">
      <c r="A1948" s="318">
        <v>20967</v>
      </c>
      <c r="B1948" s="318" t="s">
        <v>20065</v>
      </c>
      <c r="C1948" s="318" t="s">
        <v>16907</v>
      </c>
      <c r="D1948" s="318" t="s">
        <v>16908</v>
      </c>
      <c r="E1948" s="396" t="s">
        <v>20064</v>
      </c>
    </row>
    <row r="1949" spans="1:5">
      <c r="A1949" s="318">
        <v>20968</v>
      </c>
      <c r="B1949" s="318" t="s">
        <v>20066</v>
      </c>
      <c r="C1949" s="318" t="s">
        <v>16907</v>
      </c>
      <c r="D1949" s="318" t="s">
        <v>16908</v>
      </c>
      <c r="E1949" s="396" t="s">
        <v>20067</v>
      </c>
    </row>
    <row r="1950" spans="1:5">
      <c r="A1950" s="318">
        <v>11359</v>
      </c>
      <c r="B1950" s="318" t="s">
        <v>20068</v>
      </c>
      <c r="C1950" s="318" t="s">
        <v>16907</v>
      </c>
      <c r="D1950" s="318" t="s">
        <v>16916</v>
      </c>
      <c r="E1950" s="396" t="s">
        <v>20069</v>
      </c>
    </row>
    <row r="1951" spans="1:5">
      <c r="A1951" s="318">
        <v>39017</v>
      </c>
      <c r="B1951" s="318" t="s">
        <v>20070</v>
      </c>
      <c r="C1951" s="318" t="s">
        <v>16907</v>
      </c>
      <c r="D1951" s="318" t="s">
        <v>16908</v>
      </c>
      <c r="E1951" s="396" t="s">
        <v>3409</v>
      </c>
    </row>
    <row r="1952" spans="1:5">
      <c r="A1952" s="318">
        <v>39315</v>
      </c>
      <c r="B1952" s="318" t="s">
        <v>20071</v>
      </c>
      <c r="C1952" s="318" t="s">
        <v>16907</v>
      </c>
      <c r="D1952" s="318" t="s">
        <v>16908</v>
      </c>
      <c r="E1952" s="396" t="s">
        <v>16374</v>
      </c>
    </row>
    <row r="1953" spans="1:5">
      <c r="A1953" s="318">
        <v>39016</v>
      </c>
      <c r="B1953" s="318" t="s">
        <v>20072</v>
      </c>
      <c r="C1953" s="318" t="s">
        <v>16907</v>
      </c>
      <c r="D1953" s="318" t="s">
        <v>16908</v>
      </c>
      <c r="E1953" s="396" t="s">
        <v>2009</v>
      </c>
    </row>
    <row r="1954" spans="1:5">
      <c r="A1954" s="318">
        <v>39481</v>
      </c>
      <c r="B1954" s="318" t="s">
        <v>20073</v>
      </c>
      <c r="C1954" s="318" t="s">
        <v>16907</v>
      </c>
      <c r="D1954" s="318" t="s">
        <v>16908</v>
      </c>
      <c r="E1954" s="396" t="s">
        <v>1891</v>
      </c>
    </row>
    <row r="1955" spans="1:5">
      <c r="A1955" s="318">
        <v>39013</v>
      </c>
      <c r="B1955" s="318" t="s">
        <v>20074</v>
      </c>
      <c r="C1955" s="318" t="s">
        <v>16907</v>
      </c>
      <c r="D1955" s="318" t="s">
        <v>16908</v>
      </c>
      <c r="E1955" s="396" t="s">
        <v>2744</v>
      </c>
    </row>
    <row r="1956" spans="1:5">
      <c r="A1956" s="318">
        <v>44919</v>
      </c>
      <c r="B1956" s="318" t="s">
        <v>20075</v>
      </c>
      <c r="C1956" s="318" t="s">
        <v>16907</v>
      </c>
      <c r="D1956" s="318" t="s">
        <v>16908</v>
      </c>
      <c r="E1956" s="396" t="s">
        <v>1249</v>
      </c>
    </row>
    <row r="1957" spans="1:5">
      <c r="A1957" s="318">
        <v>40433</v>
      </c>
      <c r="B1957" s="318" t="s">
        <v>20076</v>
      </c>
      <c r="C1957" s="318" t="s">
        <v>16907</v>
      </c>
      <c r="D1957" s="318" t="s">
        <v>16908</v>
      </c>
      <c r="E1957" s="396" t="s">
        <v>20077</v>
      </c>
    </row>
    <row r="1958" spans="1:5">
      <c r="A1958" s="318">
        <v>20219</v>
      </c>
      <c r="B1958" s="318" t="s">
        <v>20078</v>
      </c>
      <c r="C1958" s="318" t="s">
        <v>16907</v>
      </c>
      <c r="D1958" s="318" t="s">
        <v>16916</v>
      </c>
      <c r="E1958" s="396" t="s">
        <v>20079</v>
      </c>
    </row>
    <row r="1959" spans="1:5">
      <c r="A1959" s="318">
        <v>36484</v>
      </c>
      <c r="B1959" s="318" t="s">
        <v>20080</v>
      </c>
      <c r="C1959" s="318" t="s">
        <v>16907</v>
      </c>
      <c r="D1959" s="318" t="s">
        <v>16908</v>
      </c>
      <c r="E1959" s="396" t="s">
        <v>20081</v>
      </c>
    </row>
    <row r="1960" spans="1:5">
      <c r="A1960" s="318">
        <v>38367</v>
      </c>
      <c r="B1960" s="318" t="s">
        <v>20082</v>
      </c>
      <c r="C1960" s="318" t="s">
        <v>16907</v>
      </c>
      <c r="D1960" s="318" t="s">
        <v>16908</v>
      </c>
      <c r="E1960" s="396" t="s">
        <v>20083</v>
      </c>
    </row>
    <row r="1961" spans="1:5">
      <c r="A1961" s="318">
        <v>38368</v>
      </c>
      <c r="B1961" s="318" t="s">
        <v>20084</v>
      </c>
      <c r="C1961" s="318" t="s">
        <v>16907</v>
      </c>
      <c r="D1961" s="318" t="s">
        <v>16908</v>
      </c>
      <c r="E1961" s="396" t="s">
        <v>6140</v>
      </c>
    </row>
    <row r="1962" spans="1:5">
      <c r="A1962" s="318">
        <v>38091</v>
      </c>
      <c r="B1962" s="318" t="s">
        <v>20085</v>
      </c>
      <c r="C1962" s="318" t="s">
        <v>16907</v>
      </c>
      <c r="D1962" s="318" t="s">
        <v>16908</v>
      </c>
      <c r="E1962" s="396" t="s">
        <v>1249</v>
      </c>
    </row>
    <row r="1963" spans="1:5">
      <c r="A1963" s="318">
        <v>38095</v>
      </c>
      <c r="B1963" s="318" t="s">
        <v>20086</v>
      </c>
      <c r="C1963" s="318" t="s">
        <v>16907</v>
      </c>
      <c r="D1963" s="318" t="s">
        <v>16908</v>
      </c>
      <c r="E1963" s="396" t="s">
        <v>13949</v>
      </c>
    </row>
    <row r="1964" spans="1:5">
      <c r="A1964" s="318">
        <v>38092</v>
      </c>
      <c r="B1964" s="318" t="s">
        <v>20087</v>
      </c>
      <c r="C1964" s="318" t="s">
        <v>16907</v>
      </c>
      <c r="D1964" s="318" t="s">
        <v>16908</v>
      </c>
      <c r="E1964" s="396" t="s">
        <v>17432</v>
      </c>
    </row>
    <row r="1965" spans="1:5">
      <c r="A1965" s="318">
        <v>38093</v>
      </c>
      <c r="B1965" s="318" t="s">
        <v>20088</v>
      </c>
      <c r="C1965" s="318" t="s">
        <v>16907</v>
      </c>
      <c r="D1965" s="318" t="s">
        <v>16908</v>
      </c>
      <c r="E1965" s="396" t="s">
        <v>20089</v>
      </c>
    </row>
    <row r="1966" spans="1:5">
      <c r="A1966" s="318">
        <v>38096</v>
      </c>
      <c r="B1966" s="318" t="s">
        <v>20090</v>
      </c>
      <c r="C1966" s="318" t="s">
        <v>16907</v>
      </c>
      <c r="D1966" s="318" t="s">
        <v>16908</v>
      </c>
      <c r="E1966" s="396" t="s">
        <v>15684</v>
      </c>
    </row>
    <row r="1967" spans="1:5">
      <c r="A1967" s="318">
        <v>38094</v>
      </c>
      <c r="B1967" s="318" t="s">
        <v>20091</v>
      </c>
      <c r="C1967" s="318" t="s">
        <v>16907</v>
      </c>
      <c r="D1967" s="318" t="s">
        <v>16908</v>
      </c>
      <c r="E1967" s="396" t="s">
        <v>20092</v>
      </c>
    </row>
    <row r="1968" spans="1:5">
      <c r="A1968" s="318">
        <v>38097</v>
      </c>
      <c r="B1968" s="318" t="s">
        <v>20093</v>
      </c>
      <c r="C1968" s="318" t="s">
        <v>16907</v>
      </c>
      <c r="D1968" s="318" t="s">
        <v>16908</v>
      </c>
      <c r="E1968" s="396" t="s">
        <v>20094</v>
      </c>
    </row>
    <row r="1969" spans="1:5">
      <c r="A1969" s="318">
        <v>38098</v>
      </c>
      <c r="B1969" s="318" t="s">
        <v>20095</v>
      </c>
      <c r="C1969" s="318" t="s">
        <v>16907</v>
      </c>
      <c r="D1969" s="318" t="s">
        <v>16908</v>
      </c>
      <c r="E1969" s="396" t="s">
        <v>20094</v>
      </c>
    </row>
    <row r="1970" spans="1:5">
      <c r="A1970" s="318">
        <v>11186</v>
      </c>
      <c r="B1970" s="318" t="s">
        <v>20096</v>
      </c>
      <c r="C1970" s="318" t="s">
        <v>17568</v>
      </c>
      <c r="D1970" s="318" t="s">
        <v>16908</v>
      </c>
      <c r="E1970" s="396" t="s">
        <v>20097</v>
      </c>
    </row>
    <row r="1971" spans="1:5">
      <c r="A1971" s="318">
        <v>11558</v>
      </c>
      <c r="B1971" s="318" t="s">
        <v>20098</v>
      </c>
      <c r="C1971" s="318" t="s">
        <v>17594</v>
      </c>
      <c r="D1971" s="318" t="s">
        <v>16908</v>
      </c>
      <c r="E1971" s="396" t="s">
        <v>12940</v>
      </c>
    </row>
    <row r="1972" spans="1:5">
      <c r="A1972" s="318">
        <v>11557</v>
      </c>
      <c r="B1972" s="318" t="s">
        <v>20099</v>
      </c>
      <c r="C1972" s="318" t="s">
        <v>17594</v>
      </c>
      <c r="D1972" s="318" t="s">
        <v>16908</v>
      </c>
      <c r="E1972" s="396" t="s">
        <v>10608</v>
      </c>
    </row>
    <row r="1973" spans="1:5">
      <c r="A1973" s="318">
        <v>2759</v>
      </c>
      <c r="B1973" s="318" t="s">
        <v>20100</v>
      </c>
      <c r="C1973" s="318" t="s">
        <v>16907</v>
      </c>
      <c r="D1973" s="318" t="s">
        <v>16916</v>
      </c>
      <c r="E1973" s="396" t="s">
        <v>8898</v>
      </c>
    </row>
    <row r="1974" spans="1:5">
      <c r="A1974" s="318">
        <v>38124</v>
      </c>
      <c r="B1974" s="318" t="s">
        <v>20101</v>
      </c>
      <c r="C1974" s="318" t="s">
        <v>16907</v>
      </c>
      <c r="D1974" s="318" t="s">
        <v>16916</v>
      </c>
      <c r="E1974" s="396" t="s">
        <v>20102</v>
      </c>
    </row>
    <row r="1975" spans="1:5">
      <c r="A1975" s="318">
        <v>38380</v>
      </c>
      <c r="B1975" s="318" t="s">
        <v>20103</v>
      </c>
      <c r="C1975" s="318" t="s">
        <v>16907</v>
      </c>
      <c r="D1975" s="318" t="s">
        <v>16908</v>
      </c>
      <c r="E1975" s="396" t="s">
        <v>13832</v>
      </c>
    </row>
    <row r="1976" spans="1:5">
      <c r="A1976" s="318">
        <v>42429</v>
      </c>
      <c r="B1976" s="318" t="s">
        <v>20104</v>
      </c>
      <c r="C1976" s="318" t="s">
        <v>16907</v>
      </c>
      <c r="D1976" s="318" t="s">
        <v>16908</v>
      </c>
      <c r="E1976" s="396" t="s">
        <v>20105</v>
      </c>
    </row>
    <row r="1977" spans="1:5">
      <c r="A1977" s="318">
        <v>39616</v>
      </c>
      <c r="B1977" s="318" t="s">
        <v>20106</v>
      </c>
      <c r="C1977" s="318" t="s">
        <v>16907</v>
      </c>
      <c r="D1977" s="318" t="s">
        <v>16916</v>
      </c>
      <c r="E1977" s="396" t="s">
        <v>20107</v>
      </c>
    </row>
    <row r="1978" spans="1:5">
      <c r="A1978" s="318">
        <v>39618</v>
      </c>
      <c r="B1978" s="318" t="s">
        <v>20108</v>
      </c>
      <c r="C1978" s="318" t="s">
        <v>16907</v>
      </c>
      <c r="D1978" s="318" t="s">
        <v>16908</v>
      </c>
      <c r="E1978" s="396" t="s">
        <v>20109</v>
      </c>
    </row>
    <row r="1979" spans="1:5">
      <c r="A1979" s="318">
        <v>39619</v>
      </c>
      <c r="B1979" s="318" t="s">
        <v>20110</v>
      </c>
      <c r="C1979" s="318" t="s">
        <v>16907</v>
      </c>
      <c r="D1979" s="318" t="s">
        <v>16908</v>
      </c>
      <c r="E1979" s="396" t="s">
        <v>20111</v>
      </c>
    </row>
    <row r="1980" spans="1:5">
      <c r="A1980" s="318">
        <v>39613</v>
      </c>
      <c r="B1980" s="318" t="s">
        <v>20112</v>
      </c>
      <c r="C1980" s="318" t="s">
        <v>16907</v>
      </c>
      <c r="D1980" s="318" t="s">
        <v>16908</v>
      </c>
      <c r="E1980" s="396" t="s">
        <v>20113</v>
      </c>
    </row>
    <row r="1981" spans="1:5">
      <c r="A1981" s="318">
        <v>39614</v>
      </c>
      <c r="B1981" s="318" t="s">
        <v>20114</v>
      </c>
      <c r="C1981" s="318" t="s">
        <v>16907</v>
      </c>
      <c r="D1981" s="318" t="s">
        <v>16908</v>
      </c>
      <c r="E1981" s="396" t="s">
        <v>20115</v>
      </c>
    </row>
    <row r="1982" spans="1:5">
      <c r="A1982" s="318">
        <v>38538</v>
      </c>
      <c r="B1982" s="318" t="s">
        <v>20116</v>
      </c>
      <c r="C1982" s="318" t="s">
        <v>16973</v>
      </c>
      <c r="D1982" s="318" t="s">
        <v>16916</v>
      </c>
      <c r="E1982" s="396" t="s">
        <v>20117</v>
      </c>
    </row>
    <row r="1983" spans="1:5">
      <c r="A1983" s="318">
        <v>38539</v>
      </c>
      <c r="B1983" s="318" t="s">
        <v>20118</v>
      </c>
      <c r="C1983" s="318" t="s">
        <v>16973</v>
      </c>
      <c r="D1983" s="318" t="s">
        <v>16908</v>
      </c>
      <c r="E1983" s="396" t="s">
        <v>20119</v>
      </c>
    </row>
    <row r="1984" spans="1:5">
      <c r="A1984" s="318">
        <v>38540</v>
      </c>
      <c r="B1984" s="318" t="s">
        <v>20120</v>
      </c>
      <c r="C1984" s="318" t="s">
        <v>16973</v>
      </c>
      <c r="D1984" s="318" t="s">
        <v>16908</v>
      </c>
      <c r="E1984" s="396" t="s">
        <v>20121</v>
      </c>
    </row>
    <row r="1985" spans="1:5">
      <c r="A1985" s="318">
        <v>38384</v>
      </c>
      <c r="B1985" s="318" t="s">
        <v>20122</v>
      </c>
      <c r="C1985" s="318" t="s">
        <v>16907</v>
      </c>
      <c r="D1985" s="318" t="s">
        <v>16908</v>
      </c>
      <c r="E1985" s="396" t="s">
        <v>20123</v>
      </c>
    </row>
    <row r="1986" spans="1:5">
      <c r="A1986" s="318">
        <v>13</v>
      </c>
      <c r="B1986" s="318" t="s">
        <v>20124</v>
      </c>
      <c r="C1986" s="318" t="s">
        <v>16979</v>
      </c>
      <c r="D1986" s="318" t="s">
        <v>16908</v>
      </c>
      <c r="E1986" s="396" t="s">
        <v>20125</v>
      </c>
    </row>
    <row r="1987" spans="1:5">
      <c r="A1987" s="318">
        <v>2762</v>
      </c>
      <c r="B1987" s="318" t="s">
        <v>20126</v>
      </c>
      <c r="C1987" s="318" t="s">
        <v>16973</v>
      </c>
      <c r="D1987" s="318" t="s">
        <v>16908</v>
      </c>
      <c r="E1987" s="396" t="s">
        <v>20127</v>
      </c>
    </row>
    <row r="1988" spans="1:5">
      <c r="A1988" s="318">
        <v>21142</v>
      </c>
      <c r="B1988" s="318" t="s">
        <v>20128</v>
      </c>
      <c r="C1988" s="318" t="s">
        <v>16907</v>
      </c>
      <c r="D1988" s="318" t="s">
        <v>16908</v>
      </c>
      <c r="E1988" s="396" t="s">
        <v>7018</v>
      </c>
    </row>
    <row r="1989" spans="1:5">
      <c r="A1989" s="318">
        <v>4223</v>
      </c>
      <c r="B1989" s="318" t="s">
        <v>20129</v>
      </c>
      <c r="C1989" s="318" t="s">
        <v>16982</v>
      </c>
      <c r="D1989" s="318" t="s">
        <v>16916</v>
      </c>
      <c r="E1989" s="396" t="s">
        <v>20130</v>
      </c>
    </row>
    <row r="1990" spans="1:5">
      <c r="A1990" s="318">
        <v>37372</v>
      </c>
      <c r="B1990" s="318" t="s">
        <v>20131</v>
      </c>
      <c r="C1990" s="318" t="s">
        <v>17128</v>
      </c>
      <c r="D1990" s="318" t="s">
        <v>16916</v>
      </c>
      <c r="E1990" s="396" t="s">
        <v>16326</v>
      </c>
    </row>
    <row r="1991" spans="1:5">
      <c r="A1991" s="318">
        <v>40863</v>
      </c>
      <c r="B1991" s="318" t="s">
        <v>20132</v>
      </c>
      <c r="C1991" s="318" t="s">
        <v>17131</v>
      </c>
      <c r="D1991" s="318" t="s">
        <v>16916</v>
      </c>
      <c r="E1991" s="396" t="s">
        <v>20133</v>
      </c>
    </row>
    <row r="1992" spans="1:5">
      <c r="A1992" s="318">
        <v>38475</v>
      </c>
      <c r="B1992" s="318" t="s">
        <v>20134</v>
      </c>
      <c r="C1992" s="318" t="s">
        <v>16907</v>
      </c>
      <c r="D1992" s="318" t="s">
        <v>16908</v>
      </c>
      <c r="E1992" s="396" t="s">
        <v>20135</v>
      </c>
    </row>
    <row r="1993" spans="1:5">
      <c r="A1993" s="318">
        <v>38474</v>
      </c>
      <c r="B1993" s="318" t="s">
        <v>20136</v>
      </c>
      <c r="C1993" s="318" t="s">
        <v>16907</v>
      </c>
      <c r="D1993" s="318" t="s">
        <v>16908</v>
      </c>
      <c r="E1993" s="396" t="s">
        <v>20137</v>
      </c>
    </row>
    <row r="1994" spans="1:5">
      <c r="A1994" s="318">
        <v>10886</v>
      </c>
      <c r="B1994" s="318" t="s">
        <v>20138</v>
      </c>
      <c r="C1994" s="318" t="s">
        <v>16907</v>
      </c>
      <c r="D1994" s="318" t="s">
        <v>16908</v>
      </c>
      <c r="E1994" s="396" t="s">
        <v>20139</v>
      </c>
    </row>
    <row r="1995" spans="1:5">
      <c r="A1995" s="318">
        <v>10888</v>
      </c>
      <c r="B1995" s="318" t="s">
        <v>20140</v>
      </c>
      <c r="C1995" s="318" t="s">
        <v>16907</v>
      </c>
      <c r="D1995" s="318" t="s">
        <v>16908</v>
      </c>
      <c r="E1995" s="396" t="s">
        <v>20141</v>
      </c>
    </row>
    <row r="1996" spans="1:5">
      <c r="A1996" s="318">
        <v>10889</v>
      </c>
      <c r="B1996" s="318" t="s">
        <v>20142</v>
      </c>
      <c r="C1996" s="318" t="s">
        <v>16907</v>
      </c>
      <c r="D1996" s="318" t="s">
        <v>16908</v>
      </c>
      <c r="E1996" s="396" t="s">
        <v>20143</v>
      </c>
    </row>
    <row r="1997" spans="1:5">
      <c r="A1997" s="318">
        <v>10890</v>
      </c>
      <c r="B1997" s="318" t="s">
        <v>20144</v>
      </c>
      <c r="C1997" s="318" t="s">
        <v>16907</v>
      </c>
      <c r="D1997" s="318" t="s">
        <v>16908</v>
      </c>
      <c r="E1997" s="396" t="s">
        <v>20145</v>
      </c>
    </row>
    <row r="1998" spans="1:5">
      <c r="A1998" s="318">
        <v>10891</v>
      </c>
      <c r="B1998" s="318" t="s">
        <v>20146</v>
      </c>
      <c r="C1998" s="318" t="s">
        <v>16907</v>
      </c>
      <c r="D1998" s="318" t="s">
        <v>16908</v>
      </c>
      <c r="E1998" s="396" t="s">
        <v>20147</v>
      </c>
    </row>
    <row r="1999" spans="1:5">
      <c r="A1999" s="318">
        <v>10892</v>
      </c>
      <c r="B1999" s="318" t="s">
        <v>20148</v>
      </c>
      <c r="C1999" s="318" t="s">
        <v>16907</v>
      </c>
      <c r="D1999" s="318" t="s">
        <v>16916</v>
      </c>
      <c r="E1999" s="396" t="s">
        <v>20149</v>
      </c>
    </row>
    <row r="2000" spans="1:5">
      <c r="A2000" s="318">
        <v>20977</v>
      </c>
      <c r="B2000" s="318" t="s">
        <v>20150</v>
      </c>
      <c r="C2000" s="318" t="s">
        <v>16907</v>
      </c>
      <c r="D2000" s="318" t="s">
        <v>16908</v>
      </c>
      <c r="E2000" s="396" t="s">
        <v>20151</v>
      </c>
    </row>
    <row r="2001" spans="1:5">
      <c r="A2001" s="318">
        <v>3073</v>
      </c>
      <c r="B2001" s="318" t="s">
        <v>20152</v>
      </c>
      <c r="C2001" s="318" t="s">
        <v>16907</v>
      </c>
      <c r="D2001" s="318" t="s">
        <v>16908</v>
      </c>
      <c r="E2001" s="396" t="s">
        <v>20153</v>
      </c>
    </row>
    <row r="2002" spans="1:5">
      <c r="A2002" s="318">
        <v>3074</v>
      </c>
      <c r="B2002" s="318" t="s">
        <v>20154</v>
      </c>
      <c r="C2002" s="318" t="s">
        <v>16907</v>
      </c>
      <c r="D2002" s="318" t="s">
        <v>16908</v>
      </c>
      <c r="E2002" s="396" t="s">
        <v>20155</v>
      </c>
    </row>
    <row r="2003" spans="1:5">
      <c r="A2003" s="318">
        <v>3076</v>
      </c>
      <c r="B2003" s="318" t="s">
        <v>20156</v>
      </c>
      <c r="C2003" s="318" t="s">
        <v>16907</v>
      </c>
      <c r="D2003" s="318" t="s">
        <v>16908</v>
      </c>
      <c r="E2003" s="396" t="s">
        <v>4197</v>
      </c>
    </row>
    <row r="2004" spans="1:5">
      <c r="A2004" s="318">
        <v>3075</v>
      </c>
      <c r="B2004" s="318" t="s">
        <v>20157</v>
      </c>
      <c r="C2004" s="318" t="s">
        <v>16907</v>
      </c>
      <c r="D2004" s="318" t="s">
        <v>16908</v>
      </c>
      <c r="E2004" s="396" t="s">
        <v>20158</v>
      </c>
    </row>
    <row r="2005" spans="1:5">
      <c r="A2005" s="318">
        <v>10781</v>
      </c>
      <c r="B2005" s="318" t="s">
        <v>20159</v>
      </c>
      <c r="C2005" s="318" t="s">
        <v>16907</v>
      </c>
      <c r="D2005" s="318" t="s">
        <v>16908</v>
      </c>
      <c r="E2005" s="396" t="s">
        <v>3211</v>
      </c>
    </row>
    <row r="2006" spans="1:5">
      <c r="A2006" s="318">
        <v>43612</v>
      </c>
      <c r="B2006" s="318" t="s">
        <v>20160</v>
      </c>
      <c r="C2006" s="318" t="s">
        <v>19127</v>
      </c>
      <c r="D2006" s="318" t="s">
        <v>16908</v>
      </c>
      <c r="E2006" s="396" t="s">
        <v>20161</v>
      </c>
    </row>
    <row r="2007" spans="1:5">
      <c r="A2007" s="318">
        <v>43613</v>
      </c>
      <c r="B2007" s="318" t="s">
        <v>20162</v>
      </c>
      <c r="C2007" s="318" t="s">
        <v>19127</v>
      </c>
      <c r="D2007" s="318" t="s">
        <v>16908</v>
      </c>
      <c r="E2007" s="396" t="s">
        <v>20163</v>
      </c>
    </row>
    <row r="2008" spans="1:5">
      <c r="A2008" s="318">
        <v>11480</v>
      </c>
      <c r="B2008" s="318" t="s">
        <v>20164</v>
      </c>
      <c r="C2008" s="318" t="s">
        <v>19127</v>
      </c>
      <c r="D2008" s="318" t="s">
        <v>16908</v>
      </c>
      <c r="E2008" s="396" t="s">
        <v>20165</v>
      </c>
    </row>
    <row r="2009" spans="1:5">
      <c r="A2009" s="318">
        <v>11469</v>
      </c>
      <c r="B2009" s="318" t="s">
        <v>20166</v>
      </c>
      <c r="C2009" s="318" t="s">
        <v>16907</v>
      </c>
      <c r="D2009" s="318" t="s">
        <v>16908</v>
      </c>
      <c r="E2009" s="396" t="s">
        <v>20167</v>
      </c>
    </row>
    <row r="2010" spans="1:5">
      <c r="A2010" s="318">
        <v>11468</v>
      </c>
      <c r="B2010" s="318" t="s">
        <v>20168</v>
      </c>
      <c r="C2010" s="318" t="s">
        <v>16907</v>
      </c>
      <c r="D2010" s="318" t="s">
        <v>16908</v>
      </c>
      <c r="E2010" s="396" t="s">
        <v>9700</v>
      </c>
    </row>
    <row r="2011" spans="1:5">
      <c r="A2011" s="318">
        <v>11484</v>
      </c>
      <c r="B2011" s="318" t="s">
        <v>20169</v>
      </c>
      <c r="C2011" s="318" t="s">
        <v>16907</v>
      </c>
      <c r="D2011" s="318" t="s">
        <v>16908</v>
      </c>
      <c r="E2011" s="396" t="s">
        <v>20170</v>
      </c>
    </row>
    <row r="2012" spans="1:5">
      <c r="A2012" s="318">
        <v>38155</v>
      </c>
      <c r="B2012" s="318" t="s">
        <v>20171</v>
      </c>
      <c r="C2012" s="318" t="s">
        <v>16907</v>
      </c>
      <c r="D2012" s="318" t="s">
        <v>16908</v>
      </c>
      <c r="E2012" s="396" t="s">
        <v>20172</v>
      </c>
    </row>
    <row r="2013" spans="1:5">
      <c r="A2013" s="318">
        <v>11467</v>
      </c>
      <c r="B2013" s="318" t="s">
        <v>20173</v>
      </c>
      <c r="C2013" s="318" t="s">
        <v>16907</v>
      </c>
      <c r="D2013" s="318" t="s">
        <v>16908</v>
      </c>
      <c r="E2013" s="396" t="s">
        <v>20174</v>
      </c>
    </row>
    <row r="2014" spans="1:5">
      <c r="A2014" s="318">
        <v>38153</v>
      </c>
      <c r="B2014" s="318" t="s">
        <v>20175</v>
      </c>
      <c r="C2014" s="318" t="s">
        <v>19127</v>
      </c>
      <c r="D2014" s="318" t="s">
        <v>16908</v>
      </c>
      <c r="E2014" s="396" t="s">
        <v>20176</v>
      </c>
    </row>
    <row r="2015" spans="1:5">
      <c r="A2015" s="318">
        <v>43607</v>
      </c>
      <c r="B2015" s="318" t="s">
        <v>20177</v>
      </c>
      <c r="C2015" s="318" t="s">
        <v>19127</v>
      </c>
      <c r="D2015" s="318" t="s">
        <v>16908</v>
      </c>
      <c r="E2015" s="396" t="s">
        <v>20178</v>
      </c>
    </row>
    <row r="2016" spans="1:5">
      <c r="A2016" s="318">
        <v>3080</v>
      </c>
      <c r="B2016" s="318" t="s">
        <v>20179</v>
      </c>
      <c r="C2016" s="318" t="s">
        <v>19127</v>
      </c>
      <c r="D2016" s="318" t="s">
        <v>16916</v>
      </c>
      <c r="E2016" s="396" t="s">
        <v>20180</v>
      </c>
    </row>
    <row r="2017" spans="1:5">
      <c r="A2017" s="318">
        <v>3081</v>
      </c>
      <c r="B2017" s="318" t="s">
        <v>20181</v>
      </c>
      <c r="C2017" s="318" t="s">
        <v>19127</v>
      </c>
      <c r="D2017" s="318" t="s">
        <v>16908</v>
      </c>
      <c r="E2017" s="396" t="s">
        <v>20182</v>
      </c>
    </row>
    <row r="2018" spans="1:5">
      <c r="A2018" s="318">
        <v>3090</v>
      </c>
      <c r="B2018" s="318" t="s">
        <v>20183</v>
      </c>
      <c r="C2018" s="318" t="s">
        <v>19127</v>
      </c>
      <c r="D2018" s="318" t="s">
        <v>16908</v>
      </c>
      <c r="E2018" s="396" t="s">
        <v>5595</v>
      </c>
    </row>
    <row r="2019" spans="1:5">
      <c r="A2019" s="318">
        <v>43611</v>
      </c>
      <c r="B2019" s="318" t="s">
        <v>20184</v>
      </c>
      <c r="C2019" s="318" t="s">
        <v>19127</v>
      </c>
      <c r="D2019" s="318" t="s">
        <v>16908</v>
      </c>
      <c r="E2019" s="396" t="s">
        <v>20185</v>
      </c>
    </row>
    <row r="2020" spans="1:5">
      <c r="A2020" s="318">
        <v>3103</v>
      </c>
      <c r="B2020" s="318" t="s">
        <v>20186</v>
      </c>
      <c r="C2020" s="318" t="s">
        <v>16907</v>
      </c>
      <c r="D2020" s="318" t="s">
        <v>16908</v>
      </c>
      <c r="E2020" s="396" t="s">
        <v>20187</v>
      </c>
    </row>
    <row r="2021" spans="1:5">
      <c r="A2021" s="318">
        <v>3097</v>
      </c>
      <c r="B2021" s="318" t="s">
        <v>20188</v>
      </c>
      <c r="C2021" s="318" t="s">
        <v>19127</v>
      </c>
      <c r="D2021" s="318" t="s">
        <v>16908</v>
      </c>
      <c r="E2021" s="396" t="s">
        <v>20189</v>
      </c>
    </row>
    <row r="2022" spans="1:5">
      <c r="A2022" s="318">
        <v>3099</v>
      </c>
      <c r="B2022" s="318" t="s">
        <v>20190</v>
      </c>
      <c r="C2022" s="318" t="s">
        <v>19127</v>
      </c>
      <c r="D2022" s="318" t="s">
        <v>16908</v>
      </c>
      <c r="E2022" s="396" t="s">
        <v>20191</v>
      </c>
    </row>
    <row r="2023" spans="1:5">
      <c r="A2023" s="318">
        <v>38151</v>
      </c>
      <c r="B2023" s="318" t="s">
        <v>20192</v>
      </c>
      <c r="C2023" s="318" t="s">
        <v>19127</v>
      </c>
      <c r="D2023" s="318" t="s">
        <v>16908</v>
      </c>
      <c r="E2023" s="396" t="s">
        <v>20193</v>
      </c>
    </row>
    <row r="2024" spans="1:5">
      <c r="A2024" s="318">
        <v>38152</v>
      </c>
      <c r="B2024" s="318" t="s">
        <v>20194</v>
      </c>
      <c r="C2024" s="318" t="s">
        <v>19127</v>
      </c>
      <c r="D2024" s="318" t="s">
        <v>16908</v>
      </c>
      <c r="E2024" s="396" t="s">
        <v>20195</v>
      </c>
    </row>
    <row r="2025" spans="1:5">
      <c r="A2025" s="318">
        <v>43610</v>
      </c>
      <c r="B2025" s="318" t="s">
        <v>20196</v>
      </c>
      <c r="C2025" s="318" t="s">
        <v>19127</v>
      </c>
      <c r="D2025" s="318" t="s">
        <v>16908</v>
      </c>
      <c r="E2025" s="396" t="s">
        <v>20197</v>
      </c>
    </row>
    <row r="2026" spans="1:5">
      <c r="A2026" s="318">
        <v>3093</v>
      </c>
      <c r="B2026" s="318" t="s">
        <v>20198</v>
      </c>
      <c r="C2026" s="318" t="s">
        <v>19127</v>
      </c>
      <c r="D2026" s="318" t="s">
        <v>16908</v>
      </c>
      <c r="E2026" s="396" t="s">
        <v>20191</v>
      </c>
    </row>
    <row r="2027" spans="1:5">
      <c r="A2027" s="318">
        <v>38165</v>
      </c>
      <c r="B2027" s="318" t="s">
        <v>20199</v>
      </c>
      <c r="C2027" s="318" t="s">
        <v>19127</v>
      </c>
      <c r="D2027" s="318" t="s">
        <v>16908</v>
      </c>
      <c r="E2027" s="396" t="s">
        <v>20200</v>
      </c>
    </row>
    <row r="2028" spans="1:5">
      <c r="A2028" s="318">
        <v>38177</v>
      </c>
      <c r="B2028" s="318" t="s">
        <v>20201</v>
      </c>
      <c r="C2028" s="318" t="s">
        <v>16907</v>
      </c>
      <c r="D2028" s="318" t="s">
        <v>16908</v>
      </c>
      <c r="E2028" s="396" t="s">
        <v>20202</v>
      </c>
    </row>
    <row r="2029" spans="1:5">
      <c r="A2029" s="318">
        <v>11458</v>
      </c>
      <c r="B2029" s="318" t="s">
        <v>20203</v>
      </c>
      <c r="C2029" s="318" t="s">
        <v>16907</v>
      </c>
      <c r="D2029" s="318" t="s">
        <v>16908</v>
      </c>
      <c r="E2029" s="396" t="s">
        <v>20204</v>
      </c>
    </row>
    <row r="2030" spans="1:5">
      <c r="A2030" s="318">
        <v>3108</v>
      </c>
      <c r="B2030" s="318" t="s">
        <v>20205</v>
      </c>
      <c r="C2030" s="318" t="s">
        <v>16907</v>
      </c>
      <c r="D2030" s="318" t="s">
        <v>16908</v>
      </c>
      <c r="E2030" s="396" t="s">
        <v>20206</v>
      </c>
    </row>
    <row r="2031" spans="1:5">
      <c r="A2031" s="318">
        <v>3105</v>
      </c>
      <c r="B2031" s="318" t="s">
        <v>20207</v>
      </c>
      <c r="C2031" s="318" t="s">
        <v>16907</v>
      </c>
      <c r="D2031" s="318" t="s">
        <v>16908</v>
      </c>
      <c r="E2031" s="396" t="s">
        <v>20208</v>
      </c>
    </row>
    <row r="2032" spans="1:5">
      <c r="A2032" s="318">
        <v>38178</v>
      </c>
      <c r="B2032" s="318" t="s">
        <v>20209</v>
      </c>
      <c r="C2032" s="318" t="s">
        <v>16907</v>
      </c>
      <c r="D2032" s="318" t="s">
        <v>16908</v>
      </c>
      <c r="E2032" s="396" t="s">
        <v>20210</v>
      </c>
    </row>
    <row r="2033" spans="1:5">
      <c r="A2033" s="318">
        <v>43575</v>
      </c>
      <c r="B2033" s="318" t="s">
        <v>20211</v>
      </c>
      <c r="C2033" s="318" t="s">
        <v>16907</v>
      </c>
      <c r="D2033" s="318" t="s">
        <v>16908</v>
      </c>
      <c r="E2033" s="396" t="s">
        <v>12290</v>
      </c>
    </row>
    <row r="2034" spans="1:5">
      <c r="A2034" s="318">
        <v>43577</v>
      </c>
      <c r="B2034" s="318" t="s">
        <v>20212</v>
      </c>
      <c r="C2034" s="318" t="s">
        <v>16907</v>
      </c>
      <c r="D2034" s="318" t="s">
        <v>16908</v>
      </c>
      <c r="E2034" s="396" t="s">
        <v>20213</v>
      </c>
    </row>
    <row r="2035" spans="1:5">
      <c r="A2035" s="318">
        <v>43458</v>
      </c>
      <c r="B2035" s="318" t="s">
        <v>20214</v>
      </c>
      <c r="C2035" s="318" t="s">
        <v>17128</v>
      </c>
      <c r="D2035" s="318" t="s">
        <v>16916</v>
      </c>
      <c r="E2035" s="396" t="s">
        <v>1840</v>
      </c>
    </row>
    <row r="2036" spans="1:5">
      <c r="A2036" s="318">
        <v>43470</v>
      </c>
      <c r="B2036" s="318" t="s">
        <v>20215</v>
      </c>
      <c r="C2036" s="318" t="s">
        <v>17131</v>
      </c>
      <c r="D2036" s="318" t="s">
        <v>16916</v>
      </c>
      <c r="E2036" s="396" t="s">
        <v>10649</v>
      </c>
    </row>
    <row r="2037" spans="1:5">
      <c r="A2037" s="318">
        <v>43459</v>
      </c>
      <c r="B2037" s="318" t="s">
        <v>20216</v>
      </c>
      <c r="C2037" s="318" t="s">
        <v>17128</v>
      </c>
      <c r="D2037" s="318" t="s">
        <v>16916</v>
      </c>
      <c r="E2037" s="396" t="s">
        <v>2047</v>
      </c>
    </row>
    <row r="2038" spans="1:5">
      <c r="A2038" s="318">
        <v>43471</v>
      </c>
      <c r="B2038" s="318" t="s">
        <v>20217</v>
      </c>
      <c r="C2038" s="318" t="s">
        <v>17131</v>
      </c>
      <c r="D2038" s="318" t="s">
        <v>16916</v>
      </c>
      <c r="E2038" s="396" t="s">
        <v>20218</v>
      </c>
    </row>
    <row r="2039" spans="1:5">
      <c r="A2039" s="318">
        <v>43460</v>
      </c>
      <c r="B2039" s="318" t="s">
        <v>20219</v>
      </c>
      <c r="C2039" s="318" t="s">
        <v>17128</v>
      </c>
      <c r="D2039" s="318" t="s">
        <v>16916</v>
      </c>
      <c r="E2039" s="396" t="s">
        <v>17426</v>
      </c>
    </row>
    <row r="2040" spans="1:5">
      <c r="A2040" s="318">
        <v>43472</v>
      </c>
      <c r="B2040" s="318" t="s">
        <v>20220</v>
      </c>
      <c r="C2040" s="318" t="s">
        <v>17131</v>
      </c>
      <c r="D2040" s="318" t="s">
        <v>16916</v>
      </c>
      <c r="E2040" s="396" t="s">
        <v>20221</v>
      </c>
    </row>
    <row r="2041" spans="1:5">
      <c r="A2041" s="318">
        <v>43461</v>
      </c>
      <c r="B2041" s="318" t="s">
        <v>20222</v>
      </c>
      <c r="C2041" s="318" t="s">
        <v>17128</v>
      </c>
      <c r="D2041" s="318" t="s">
        <v>16916</v>
      </c>
      <c r="E2041" s="396" t="s">
        <v>2786</v>
      </c>
    </row>
    <row r="2042" spans="1:5">
      <c r="A2042" s="318">
        <v>43473</v>
      </c>
      <c r="B2042" s="318" t="s">
        <v>20223</v>
      </c>
      <c r="C2042" s="318" t="s">
        <v>17131</v>
      </c>
      <c r="D2042" s="318" t="s">
        <v>16916</v>
      </c>
      <c r="E2042" s="396" t="s">
        <v>20224</v>
      </c>
    </row>
    <row r="2043" spans="1:5">
      <c r="A2043" s="318">
        <v>43463</v>
      </c>
      <c r="B2043" s="318" t="s">
        <v>20225</v>
      </c>
      <c r="C2043" s="318" t="s">
        <v>17128</v>
      </c>
      <c r="D2043" s="318" t="s">
        <v>16916</v>
      </c>
      <c r="E2043" s="396" t="s">
        <v>15199</v>
      </c>
    </row>
    <row r="2044" spans="1:5">
      <c r="A2044" s="318">
        <v>43475</v>
      </c>
      <c r="B2044" s="318" t="s">
        <v>20226</v>
      </c>
      <c r="C2044" s="318" t="s">
        <v>17131</v>
      </c>
      <c r="D2044" s="318" t="s">
        <v>16916</v>
      </c>
      <c r="E2044" s="396" t="s">
        <v>20227</v>
      </c>
    </row>
    <row r="2045" spans="1:5">
      <c r="A2045" s="318">
        <v>43462</v>
      </c>
      <c r="B2045" s="318" t="s">
        <v>20228</v>
      </c>
      <c r="C2045" s="318" t="s">
        <v>17128</v>
      </c>
      <c r="D2045" s="318" t="s">
        <v>16916</v>
      </c>
      <c r="E2045" s="396" t="s">
        <v>3087</v>
      </c>
    </row>
    <row r="2046" spans="1:5">
      <c r="A2046" s="318">
        <v>43474</v>
      </c>
      <c r="B2046" s="318" t="s">
        <v>20229</v>
      </c>
      <c r="C2046" s="318" t="s">
        <v>17131</v>
      </c>
      <c r="D2046" s="318" t="s">
        <v>16916</v>
      </c>
      <c r="E2046" s="396" t="s">
        <v>3208</v>
      </c>
    </row>
    <row r="2047" spans="1:5">
      <c r="A2047" s="318">
        <v>43464</v>
      </c>
      <c r="B2047" s="318" t="s">
        <v>20230</v>
      </c>
      <c r="C2047" s="318" t="s">
        <v>17128</v>
      </c>
      <c r="D2047" s="318" t="s">
        <v>16916</v>
      </c>
      <c r="E2047" s="396" t="s">
        <v>3087</v>
      </c>
    </row>
    <row r="2048" spans="1:5">
      <c r="A2048" s="318">
        <v>43476</v>
      </c>
      <c r="B2048" s="318" t="s">
        <v>20231</v>
      </c>
      <c r="C2048" s="318" t="s">
        <v>17131</v>
      </c>
      <c r="D2048" s="318" t="s">
        <v>16916</v>
      </c>
      <c r="E2048" s="396" t="s">
        <v>3087</v>
      </c>
    </row>
    <row r="2049" spans="1:5">
      <c r="A2049" s="318">
        <v>43465</v>
      </c>
      <c r="B2049" s="318" t="s">
        <v>20232</v>
      </c>
      <c r="C2049" s="318" t="s">
        <v>17128</v>
      </c>
      <c r="D2049" s="318" t="s">
        <v>16916</v>
      </c>
      <c r="E2049" s="396" t="s">
        <v>2174</v>
      </c>
    </row>
    <row r="2050" spans="1:5">
      <c r="A2050" s="318">
        <v>43477</v>
      </c>
      <c r="B2050" s="318" t="s">
        <v>20233</v>
      </c>
      <c r="C2050" s="318" t="s">
        <v>17131</v>
      </c>
      <c r="D2050" s="318" t="s">
        <v>16916</v>
      </c>
      <c r="E2050" s="396" t="s">
        <v>20234</v>
      </c>
    </row>
    <row r="2051" spans="1:5">
      <c r="A2051" s="318">
        <v>43466</v>
      </c>
      <c r="B2051" s="318" t="s">
        <v>20235</v>
      </c>
      <c r="C2051" s="318" t="s">
        <v>17128</v>
      </c>
      <c r="D2051" s="318" t="s">
        <v>16916</v>
      </c>
      <c r="E2051" s="396" t="s">
        <v>17479</v>
      </c>
    </row>
    <row r="2052" spans="1:5">
      <c r="A2052" s="318">
        <v>43478</v>
      </c>
      <c r="B2052" s="318" t="s">
        <v>20236</v>
      </c>
      <c r="C2052" s="318" t="s">
        <v>17131</v>
      </c>
      <c r="D2052" s="318" t="s">
        <v>16916</v>
      </c>
      <c r="E2052" s="396" t="s">
        <v>20237</v>
      </c>
    </row>
    <row r="2053" spans="1:5">
      <c r="A2053" s="318">
        <v>43467</v>
      </c>
      <c r="B2053" s="318" t="s">
        <v>20238</v>
      </c>
      <c r="C2053" s="318" t="s">
        <v>17128</v>
      </c>
      <c r="D2053" s="318" t="s">
        <v>16916</v>
      </c>
      <c r="E2053" s="396" t="s">
        <v>2092</v>
      </c>
    </row>
    <row r="2054" spans="1:5">
      <c r="A2054" s="318">
        <v>43479</v>
      </c>
      <c r="B2054" s="318" t="s">
        <v>20239</v>
      </c>
      <c r="C2054" s="318" t="s">
        <v>17131</v>
      </c>
      <c r="D2054" s="318" t="s">
        <v>16916</v>
      </c>
      <c r="E2054" s="396" t="s">
        <v>20240</v>
      </c>
    </row>
    <row r="2055" spans="1:5">
      <c r="A2055" s="318">
        <v>43468</v>
      </c>
      <c r="B2055" s="318" t="s">
        <v>20241</v>
      </c>
      <c r="C2055" s="318" t="s">
        <v>17128</v>
      </c>
      <c r="D2055" s="318" t="s">
        <v>16916</v>
      </c>
      <c r="E2055" s="396" t="s">
        <v>1998</v>
      </c>
    </row>
    <row r="2056" spans="1:5">
      <c r="A2056" s="318">
        <v>43480</v>
      </c>
      <c r="B2056" s="318" t="s">
        <v>20242</v>
      </c>
      <c r="C2056" s="318" t="s">
        <v>17131</v>
      </c>
      <c r="D2056" s="318" t="s">
        <v>16916</v>
      </c>
      <c r="E2056" s="396" t="s">
        <v>20008</v>
      </c>
    </row>
    <row r="2057" spans="1:5">
      <c r="A2057" s="318">
        <v>43469</v>
      </c>
      <c r="B2057" s="318" t="s">
        <v>20243</v>
      </c>
      <c r="C2057" s="318" t="s">
        <v>17128</v>
      </c>
      <c r="D2057" s="318" t="s">
        <v>16916</v>
      </c>
      <c r="E2057" s="396" t="s">
        <v>3381</v>
      </c>
    </row>
    <row r="2058" spans="1:5">
      <c r="A2058" s="318">
        <v>43481</v>
      </c>
      <c r="B2058" s="318" t="s">
        <v>20244</v>
      </c>
      <c r="C2058" s="318" t="s">
        <v>17131</v>
      </c>
      <c r="D2058" s="318" t="s">
        <v>16916</v>
      </c>
      <c r="E2058" s="396" t="s">
        <v>6915</v>
      </c>
    </row>
    <row r="2059" spans="1:5">
      <c r="A2059" s="318">
        <v>3119</v>
      </c>
      <c r="B2059" s="318" t="s">
        <v>20245</v>
      </c>
      <c r="C2059" s="318" t="s">
        <v>16907</v>
      </c>
      <c r="D2059" s="318" t="s">
        <v>16908</v>
      </c>
      <c r="E2059" s="396" t="s">
        <v>3208</v>
      </c>
    </row>
    <row r="2060" spans="1:5">
      <c r="A2060" s="318">
        <v>3122</v>
      </c>
      <c r="B2060" s="318" t="s">
        <v>20246</v>
      </c>
      <c r="C2060" s="318" t="s">
        <v>16907</v>
      </c>
      <c r="D2060" s="318" t="s">
        <v>16908</v>
      </c>
      <c r="E2060" s="396" t="s">
        <v>1927</v>
      </c>
    </row>
    <row r="2061" spans="1:5">
      <c r="A2061" s="318">
        <v>3121</v>
      </c>
      <c r="B2061" s="318" t="s">
        <v>20247</v>
      </c>
      <c r="C2061" s="318" t="s">
        <v>16907</v>
      </c>
      <c r="D2061" s="318" t="s">
        <v>16908</v>
      </c>
      <c r="E2061" s="396" t="s">
        <v>13949</v>
      </c>
    </row>
    <row r="2062" spans="1:5">
      <c r="A2062" s="318">
        <v>3120</v>
      </c>
      <c r="B2062" s="318" t="s">
        <v>20248</v>
      </c>
      <c r="C2062" s="318" t="s">
        <v>16907</v>
      </c>
      <c r="D2062" s="318" t="s">
        <v>16908</v>
      </c>
      <c r="E2062" s="396" t="s">
        <v>1013</v>
      </c>
    </row>
    <row r="2063" spans="1:5">
      <c r="A2063" s="318">
        <v>11455</v>
      </c>
      <c r="B2063" s="318" t="s">
        <v>20249</v>
      </c>
      <c r="C2063" s="318" t="s">
        <v>16907</v>
      </c>
      <c r="D2063" s="318" t="s">
        <v>16908</v>
      </c>
      <c r="E2063" s="396" t="s">
        <v>9233</v>
      </c>
    </row>
    <row r="2064" spans="1:5">
      <c r="A2064" s="318">
        <v>11456</v>
      </c>
      <c r="B2064" s="318" t="s">
        <v>20250</v>
      </c>
      <c r="C2064" s="318" t="s">
        <v>16907</v>
      </c>
      <c r="D2064" s="318" t="s">
        <v>16908</v>
      </c>
      <c r="E2064" s="396" t="s">
        <v>20251</v>
      </c>
    </row>
    <row r="2065" spans="1:5">
      <c r="A2065" s="318">
        <v>3107</v>
      </c>
      <c r="B2065" s="318" t="s">
        <v>20252</v>
      </c>
      <c r="C2065" s="318" t="s">
        <v>16907</v>
      </c>
      <c r="D2065" s="318" t="s">
        <v>16908</v>
      </c>
      <c r="E2065" s="396" t="s">
        <v>12988</v>
      </c>
    </row>
    <row r="2066" spans="1:5">
      <c r="A2066" s="318">
        <v>43583</v>
      </c>
      <c r="B2066" s="318" t="s">
        <v>20253</v>
      </c>
      <c r="C2066" s="318" t="s">
        <v>16907</v>
      </c>
      <c r="D2066" s="318" t="s">
        <v>16908</v>
      </c>
      <c r="E2066" s="396" t="s">
        <v>6792</v>
      </c>
    </row>
    <row r="2067" spans="1:5">
      <c r="A2067" s="318">
        <v>43586</v>
      </c>
      <c r="B2067" s="318" t="s">
        <v>20254</v>
      </c>
      <c r="C2067" s="318" t="s">
        <v>16907</v>
      </c>
      <c r="D2067" s="318" t="s">
        <v>16908</v>
      </c>
      <c r="E2067" s="396" t="s">
        <v>2569</v>
      </c>
    </row>
    <row r="2068" spans="1:5">
      <c r="A2068" s="318">
        <v>11461</v>
      </c>
      <c r="B2068" s="318" t="s">
        <v>20255</v>
      </c>
      <c r="C2068" s="318" t="s">
        <v>16907</v>
      </c>
      <c r="D2068" s="318" t="s">
        <v>16908</v>
      </c>
      <c r="E2068" s="396" t="s">
        <v>18193</v>
      </c>
    </row>
    <row r="2069" spans="1:5">
      <c r="A2069" s="318">
        <v>43587</v>
      </c>
      <c r="B2069" s="318" t="s">
        <v>20256</v>
      </c>
      <c r="C2069" s="318" t="s">
        <v>16907</v>
      </c>
      <c r="D2069" s="318" t="s">
        <v>16908</v>
      </c>
      <c r="E2069" s="396" t="s">
        <v>18687</v>
      </c>
    </row>
    <row r="2070" spans="1:5">
      <c r="A2070" s="318">
        <v>3106</v>
      </c>
      <c r="B2070" s="318" t="s">
        <v>20257</v>
      </c>
      <c r="C2070" s="318" t="s">
        <v>16907</v>
      </c>
      <c r="D2070" s="318" t="s">
        <v>16908</v>
      </c>
      <c r="E2070" s="396" t="s">
        <v>872</v>
      </c>
    </row>
    <row r="2071" spans="1:5">
      <c r="A2071" s="318">
        <v>44539</v>
      </c>
      <c r="B2071" s="318" t="s">
        <v>20258</v>
      </c>
      <c r="C2071" s="318" t="s">
        <v>16979</v>
      </c>
      <c r="D2071" s="318" t="s">
        <v>16908</v>
      </c>
      <c r="E2071" s="396" t="s">
        <v>18508</v>
      </c>
    </row>
    <row r="2072" spans="1:5">
      <c r="A2072" s="318">
        <v>3123</v>
      </c>
      <c r="B2072" s="318" t="s">
        <v>20259</v>
      </c>
      <c r="C2072" s="318" t="s">
        <v>16979</v>
      </c>
      <c r="D2072" s="318" t="s">
        <v>16916</v>
      </c>
      <c r="E2072" s="396" t="s">
        <v>3643</v>
      </c>
    </row>
    <row r="2073" spans="1:5">
      <c r="A2073" s="318">
        <v>38125</v>
      </c>
      <c r="B2073" s="318" t="s">
        <v>20260</v>
      </c>
      <c r="C2073" s="318" t="s">
        <v>16979</v>
      </c>
      <c r="D2073" s="318" t="s">
        <v>16908</v>
      </c>
      <c r="E2073" s="396" t="s">
        <v>15593</v>
      </c>
    </row>
    <row r="2074" spans="1:5">
      <c r="A2074" s="318">
        <v>39014</v>
      </c>
      <c r="B2074" s="318" t="s">
        <v>20261</v>
      </c>
      <c r="C2074" s="318" t="s">
        <v>16979</v>
      </c>
      <c r="D2074" s="318" t="s">
        <v>16908</v>
      </c>
      <c r="E2074" s="396" t="s">
        <v>6218</v>
      </c>
    </row>
    <row r="2075" spans="1:5">
      <c r="A2075" s="318">
        <v>39365</v>
      </c>
      <c r="B2075" s="318" t="s">
        <v>20262</v>
      </c>
      <c r="C2075" s="318" t="s">
        <v>16907</v>
      </c>
      <c r="D2075" s="318" t="s">
        <v>16908</v>
      </c>
      <c r="E2075" s="396" t="s">
        <v>20263</v>
      </c>
    </row>
    <row r="2076" spans="1:5">
      <c r="A2076" s="318">
        <v>39366</v>
      </c>
      <c r="B2076" s="318" t="s">
        <v>20264</v>
      </c>
      <c r="C2076" s="318" t="s">
        <v>16907</v>
      </c>
      <c r="D2076" s="318" t="s">
        <v>16908</v>
      </c>
      <c r="E2076" s="396" t="s">
        <v>20265</v>
      </c>
    </row>
    <row r="2077" spans="1:5">
      <c r="A2077" s="318">
        <v>39367</v>
      </c>
      <c r="B2077" s="318" t="s">
        <v>20266</v>
      </c>
      <c r="C2077" s="318" t="s">
        <v>16907</v>
      </c>
      <c r="D2077" s="318" t="s">
        <v>16908</v>
      </c>
      <c r="E2077" s="396" t="s">
        <v>20267</v>
      </c>
    </row>
    <row r="2078" spans="1:5">
      <c r="A2078" s="318">
        <v>37394</v>
      </c>
      <c r="B2078" s="318" t="s">
        <v>20268</v>
      </c>
      <c r="C2078" s="318" t="s">
        <v>20269</v>
      </c>
      <c r="D2078" s="318" t="s">
        <v>16908</v>
      </c>
      <c r="E2078" s="396" t="s">
        <v>20270</v>
      </c>
    </row>
    <row r="2079" spans="1:5">
      <c r="A2079" s="318">
        <v>14146</v>
      </c>
      <c r="B2079" s="318" t="s">
        <v>20271</v>
      </c>
      <c r="C2079" s="318" t="s">
        <v>20269</v>
      </c>
      <c r="D2079" s="318" t="s">
        <v>16916</v>
      </c>
      <c r="E2079" s="396" t="s">
        <v>20272</v>
      </c>
    </row>
    <row r="2080" spans="1:5">
      <c r="A2080" s="318">
        <v>938</v>
      </c>
      <c r="B2080" s="318" t="s">
        <v>20273</v>
      </c>
      <c r="C2080" s="318" t="s">
        <v>16973</v>
      </c>
      <c r="D2080" s="318" t="s">
        <v>16908</v>
      </c>
      <c r="E2080" s="396" t="s">
        <v>2517</v>
      </c>
    </row>
    <row r="2081" spans="1:5">
      <c r="A2081" s="318">
        <v>937</v>
      </c>
      <c r="B2081" s="318" t="s">
        <v>20274</v>
      </c>
      <c r="C2081" s="318" t="s">
        <v>16973</v>
      </c>
      <c r="D2081" s="318" t="s">
        <v>16908</v>
      </c>
      <c r="E2081" s="396" t="s">
        <v>20275</v>
      </c>
    </row>
    <row r="2082" spans="1:5">
      <c r="A2082" s="318">
        <v>939</v>
      </c>
      <c r="B2082" s="318" t="s">
        <v>20276</v>
      </c>
      <c r="C2082" s="318" t="s">
        <v>16973</v>
      </c>
      <c r="D2082" s="318" t="s">
        <v>16908</v>
      </c>
      <c r="E2082" s="396" t="s">
        <v>18062</v>
      </c>
    </row>
    <row r="2083" spans="1:5">
      <c r="A2083" s="318">
        <v>944</v>
      </c>
      <c r="B2083" s="318" t="s">
        <v>20277</v>
      </c>
      <c r="C2083" s="318" t="s">
        <v>16973</v>
      </c>
      <c r="D2083" s="318" t="s">
        <v>16908</v>
      </c>
      <c r="E2083" s="396" t="s">
        <v>20278</v>
      </c>
    </row>
    <row r="2084" spans="1:5">
      <c r="A2084" s="318">
        <v>940</v>
      </c>
      <c r="B2084" s="318" t="s">
        <v>20279</v>
      </c>
      <c r="C2084" s="318" t="s">
        <v>16973</v>
      </c>
      <c r="D2084" s="318" t="s">
        <v>16908</v>
      </c>
      <c r="E2084" s="396" t="s">
        <v>18163</v>
      </c>
    </row>
    <row r="2085" spans="1:5">
      <c r="A2085" s="318">
        <v>44397</v>
      </c>
      <c r="B2085" s="318" t="s">
        <v>20280</v>
      </c>
      <c r="C2085" s="318" t="s">
        <v>16973</v>
      </c>
      <c r="D2085" s="318" t="s">
        <v>16908</v>
      </c>
      <c r="E2085" s="396" t="s">
        <v>15372</v>
      </c>
    </row>
    <row r="2086" spans="1:5">
      <c r="A2086" s="318">
        <v>406</v>
      </c>
      <c r="B2086" s="318" t="s">
        <v>20281</v>
      </c>
      <c r="C2086" s="318" t="s">
        <v>16907</v>
      </c>
      <c r="D2086" s="318" t="s">
        <v>16908</v>
      </c>
      <c r="E2086" s="396" t="s">
        <v>20282</v>
      </c>
    </row>
    <row r="2087" spans="1:5">
      <c r="A2087" s="318">
        <v>42529</v>
      </c>
      <c r="B2087" s="318" t="s">
        <v>20283</v>
      </c>
      <c r="C2087" s="318" t="s">
        <v>16973</v>
      </c>
      <c r="D2087" s="318" t="s">
        <v>16908</v>
      </c>
      <c r="E2087" s="396" t="s">
        <v>20284</v>
      </c>
    </row>
    <row r="2088" spans="1:5">
      <c r="A2088" s="318">
        <v>39634</v>
      </c>
      <c r="B2088" s="318" t="s">
        <v>20285</v>
      </c>
      <c r="C2088" s="318" t="s">
        <v>16973</v>
      </c>
      <c r="D2088" s="318" t="s">
        <v>16908</v>
      </c>
      <c r="E2088" s="396" t="s">
        <v>15692</v>
      </c>
    </row>
    <row r="2089" spans="1:5">
      <c r="A2089" s="318">
        <v>39701</v>
      </c>
      <c r="B2089" s="318" t="s">
        <v>20286</v>
      </c>
      <c r="C2089" s="318" t="s">
        <v>16907</v>
      </c>
      <c r="D2089" s="318" t="s">
        <v>16908</v>
      </c>
      <c r="E2089" s="396" t="s">
        <v>17030</v>
      </c>
    </row>
    <row r="2090" spans="1:5">
      <c r="A2090" s="318">
        <v>12815</v>
      </c>
      <c r="B2090" s="318" t="s">
        <v>20287</v>
      </c>
      <c r="C2090" s="318" t="s">
        <v>16907</v>
      </c>
      <c r="D2090" s="318" t="s">
        <v>16908</v>
      </c>
      <c r="E2090" s="396" t="s">
        <v>1613</v>
      </c>
    </row>
    <row r="2091" spans="1:5">
      <c r="A2091" s="318">
        <v>39431</v>
      </c>
      <c r="B2091" s="318" t="s">
        <v>20288</v>
      </c>
      <c r="C2091" s="318" t="s">
        <v>16973</v>
      </c>
      <c r="D2091" s="318" t="s">
        <v>16908</v>
      </c>
      <c r="E2091" s="396" t="s">
        <v>2672</v>
      </c>
    </row>
    <row r="2092" spans="1:5">
      <c r="A2092" s="318">
        <v>39432</v>
      </c>
      <c r="B2092" s="318" t="s">
        <v>20289</v>
      </c>
      <c r="C2092" s="318" t="s">
        <v>16973</v>
      </c>
      <c r="D2092" s="318" t="s">
        <v>16908</v>
      </c>
      <c r="E2092" s="396" t="s">
        <v>15618</v>
      </c>
    </row>
    <row r="2093" spans="1:5">
      <c r="A2093" s="318">
        <v>20111</v>
      </c>
      <c r="B2093" s="318" t="s">
        <v>20290</v>
      </c>
      <c r="C2093" s="318" t="s">
        <v>16907</v>
      </c>
      <c r="D2093" s="318" t="s">
        <v>16916</v>
      </c>
      <c r="E2093" s="396" t="s">
        <v>20291</v>
      </c>
    </row>
    <row r="2094" spans="1:5">
      <c r="A2094" s="318">
        <v>21127</v>
      </c>
      <c r="B2094" s="318" t="s">
        <v>20292</v>
      </c>
      <c r="C2094" s="318" t="s">
        <v>16907</v>
      </c>
      <c r="D2094" s="318" t="s">
        <v>16908</v>
      </c>
      <c r="E2094" s="396" t="s">
        <v>15276</v>
      </c>
    </row>
    <row r="2095" spans="1:5">
      <c r="A2095" s="318">
        <v>404</v>
      </c>
      <c r="B2095" s="318" t="s">
        <v>20293</v>
      </c>
      <c r="C2095" s="318" t="s">
        <v>16973</v>
      </c>
      <c r="D2095" s="318" t="s">
        <v>16908</v>
      </c>
      <c r="E2095" s="396" t="s">
        <v>17211</v>
      </c>
    </row>
    <row r="2096" spans="1:5">
      <c r="A2096" s="318">
        <v>14151</v>
      </c>
      <c r="B2096" s="318" t="s">
        <v>20294</v>
      </c>
      <c r="C2096" s="318" t="s">
        <v>16907</v>
      </c>
      <c r="D2096" s="318" t="s">
        <v>16908</v>
      </c>
      <c r="E2096" s="396" t="s">
        <v>20295</v>
      </c>
    </row>
    <row r="2097" spans="1:5">
      <c r="A2097" s="318">
        <v>14153</v>
      </c>
      <c r="B2097" s="318" t="s">
        <v>20296</v>
      </c>
      <c r="C2097" s="318" t="s">
        <v>16907</v>
      </c>
      <c r="D2097" s="318" t="s">
        <v>16908</v>
      </c>
      <c r="E2097" s="396" t="s">
        <v>20297</v>
      </c>
    </row>
    <row r="2098" spans="1:5">
      <c r="A2098" s="318">
        <v>14152</v>
      </c>
      <c r="B2098" s="318" t="s">
        <v>20298</v>
      </c>
      <c r="C2098" s="318" t="s">
        <v>16907</v>
      </c>
      <c r="D2098" s="318" t="s">
        <v>16908</v>
      </c>
      <c r="E2098" s="396" t="s">
        <v>13710</v>
      </c>
    </row>
    <row r="2099" spans="1:5">
      <c r="A2099" s="318">
        <v>14154</v>
      </c>
      <c r="B2099" s="318" t="s">
        <v>20299</v>
      </c>
      <c r="C2099" s="318" t="s">
        <v>16907</v>
      </c>
      <c r="D2099" s="318" t="s">
        <v>16908</v>
      </c>
      <c r="E2099" s="396" t="s">
        <v>20300</v>
      </c>
    </row>
    <row r="2100" spans="1:5">
      <c r="A2100" s="318">
        <v>3146</v>
      </c>
      <c r="B2100" s="318" t="s">
        <v>20301</v>
      </c>
      <c r="C2100" s="318" t="s">
        <v>16907</v>
      </c>
      <c r="D2100" s="318" t="s">
        <v>16916</v>
      </c>
      <c r="E2100" s="396" t="s">
        <v>3590</v>
      </c>
    </row>
    <row r="2101" spans="1:5">
      <c r="A2101" s="318">
        <v>3143</v>
      </c>
      <c r="B2101" s="318" t="s">
        <v>20302</v>
      </c>
      <c r="C2101" s="318" t="s">
        <v>16907</v>
      </c>
      <c r="D2101" s="318" t="s">
        <v>16908</v>
      </c>
      <c r="E2101" s="396" t="s">
        <v>2333</v>
      </c>
    </row>
    <row r="2102" spans="1:5">
      <c r="A2102" s="318">
        <v>3148</v>
      </c>
      <c r="B2102" s="318" t="s">
        <v>20303</v>
      </c>
      <c r="C2102" s="318" t="s">
        <v>16907</v>
      </c>
      <c r="D2102" s="318" t="s">
        <v>16908</v>
      </c>
      <c r="E2102" s="396" t="s">
        <v>11256</v>
      </c>
    </row>
    <row r="2103" spans="1:5">
      <c r="A2103" s="318">
        <v>4310</v>
      </c>
      <c r="B2103" s="318" t="s">
        <v>20304</v>
      </c>
      <c r="C2103" s="318" t="s">
        <v>16907</v>
      </c>
      <c r="D2103" s="318" t="s">
        <v>16908</v>
      </c>
      <c r="E2103" s="396" t="s">
        <v>14853</v>
      </c>
    </row>
    <row r="2104" spans="1:5">
      <c r="A2104" s="318">
        <v>4311</v>
      </c>
      <c r="B2104" s="318" t="s">
        <v>20305</v>
      </c>
      <c r="C2104" s="318" t="s">
        <v>16907</v>
      </c>
      <c r="D2104" s="318" t="s">
        <v>16908</v>
      </c>
      <c r="E2104" s="396" t="s">
        <v>17767</v>
      </c>
    </row>
    <row r="2105" spans="1:5">
      <c r="A2105" s="318">
        <v>4312</v>
      </c>
      <c r="B2105" s="318" t="s">
        <v>20306</v>
      </c>
      <c r="C2105" s="318" t="s">
        <v>16907</v>
      </c>
      <c r="D2105" s="318" t="s">
        <v>16908</v>
      </c>
      <c r="E2105" s="396" t="s">
        <v>20092</v>
      </c>
    </row>
    <row r="2106" spans="1:5">
      <c r="A2106" s="318">
        <v>13261</v>
      </c>
      <c r="B2106" s="318" t="s">
        <v>20307</v>
      </c>
      <c r="C2106" s="318" t="s">
        <v>16907</v>
      </c>
      <c r="D2106" s="318" t="s">
        <v>16908</v>
      </c>
      <c r="E2106" s="396" t="s">
        <v>17477</v>
      </c>
    </row>
    <row r="2107" spans="1:5">
      <c r="A2107" s="318">
        <v>3272</v>
      </c>
      <c r="B2107" s="318" t="s">
        <v>20308</v>
      </c>
      <c r="C2107" s="318" t="s">
        <v>16907</v>
      </c>
      <c r="D2107" s="318" t="s">
        <v>16908</v>
      </c>
      <c r="E2107" s="396" t="s">
        <v>13339</v>
      </c>
    </row>
    <row r="2108" spans="1:5">
      <c r="A2108" s="318">
        <v>3265</v>
      </c>
      <c r="B2108" s="318" t="s">
        <v>20309</v>
      </c>
      <c r="C2108" s="318" t="s">
        <v>16907</v>
      </c>
      <c r="D2108" s="318" t="s">
        <v>16908</v>
      </c>
      <c r="E2108" s="396" t="s">
        <v>20310</v>
      </c>
    </row>
    <row r="2109" spans="1:5">
      <c r="A2109" s="318">
        <v>3262</v>
      </c>
      <c r="B2109" s="318" t="s">
        <v>20311</v>
      </c>
      <c r="C2109" s="318" t="s">
        <v>16907</v>
      </c>
      <c r="D2109" s="318" t="s">
        <v>16908</v>
      </c>
      <c r="E2109" s="396" t="s">
        <v>20312</v>
      </c>
    </row>
    <row r="2110" spans="1:5">
      <c r="A2110" s="318">
        <v>3264</v>
      </c>
      <c r="B2110" s="318" t="s">
        <v>20313</v>
      </c>
      <c r="C2110" s="318" t="s">
        <v>16907</v>
      </c>
      <c r="D2110" s="318" t="s">
        <v>16908</v>
      </c>
      <c r="E2110" s="396" t="s">
        <v>16127</v>
      </c>
    </row>
    <row r="2111" spans="1:5">
      <c r="A2111" s="318">
        <v>3267</v>
      </c>
      <c r="B2111" s="318" t="s">
        <v>20314</v>
      </c>
      <c r="C2111" s="318" t="s">
        <v>16907</v>
      </c>
      <c r="D2111" s="318" t="s">
        <v>16908</v>
      </c>
      <c r="E2111" s="396" t="s">
        <v>20315</v>
      </c>
    </row>
    <row r="2112" spans="1:5">
      <c r="A2112" s="318">
        <v>3266</v>
      </c>
      <c r="B2112" s="318" t="s">
        <v>20316</v>
      </c>
      <c r="C2112" s="318" t="s">
        <v>16907</v>
      </c>
      <c r="D2112" s="318" t="s">
        <v>16908</v>
      </c>
      <c r="E2112" s="396" t="s">
        <v>20317</v>
      </c>
    </row>
    <row r="2113" spans="1:5">
      <c r="A2113" s="318">
        <v>3263</v>
      </c>
      <c r="B2113" s="318" t="s">
        <v>20318</v>
      </c>
      <c r="C2113" s="318" t="s">
        <v>16907</v>
      </c>
      <c r="D2113" s="318" t="s">
        <v>16908</v>
      </c>
      <c r="E2113" s="396" t="s">
        <v>19429</v>
      </c>
    </row>
    <row r="2114" spans="1:5">
      <c r="A2114" s="318">
        <v>3268</v>
      </c>
      <c r="B2114" s="318" t="s">
        <v>20319</v>
      </c>
      <c r="C2114" s="318" t="s">
        <v>16907</v>
      </c>
      <c r="D2114" s="318" t="s">
        <v>16908</v>
      </c>
      <c r="E2114" s="396" t="s">
        <v>20320</v>
      </c>
    </row>
    <row r="2115" spans="1:5">
      <c r="A2115" s="318">
        <v>3271</v>
      </c>
      <c r="B2115" s="318" t="s">
        <v>20321</v>
      </c>
      <c r="C2115" s="318" t="s">
        <v>16907</v>
      </c>
      <c r="D2115" s="318" t="s">
        <v>16908</v>
      </c>
      <c r="E2115" s="396" t="s">
        <v>20322</v>
      </c>
    </row>
    <row r="2116" spans="1:5">
      <c r="A2116" s="318">
        <v>3270</v>
      </c>
      <c r="B2116" s="318" t="s">
        <v>20323</v>
      </c>
      <c r="C2116" s="318" t="s">
        <v>16907</v>
      </c>
      <c r="D2116" s="318" t="s">
        <v>16908</v>
      </c>
      <c r="E2116" s="396" t="s">
        <v>20324</v>
      </c>
    </row>
    <row r="2117" spans="1:5">
      <c r="A2117" s="318">
        <v>3275</v>
      </c>
      <c r="B2117" s="318" t="s">
        <v>20325</v>
      </c>
      <c r="C2117" s="318" t="s">
        <v>17568</v>
      </c>
      <c r="D2117" s="318" t="s">
        <v>16908</v>
      </c>
      <c r="E2117" s="396" t="s">
        <v>20326</v>
      </c>
    </row>
    <row r="2118" spans="1:5">
      <c r="A2118" s="318">
        <v>39512</v>
      </c>
      <c r="B2118" s="318" t="s">
        <v>20327</v>
      </c>
      <c r="C2118" s="318" t="s">
        <v>17568</v>
      </c>
      <c r="D2118" s="318" t="s">
        <v>16908</v>
      </c>
      <c r="E2118" s="396" t="s">
        <v>14115</v>
      </c>
    </row>
    <row r="2119" spans="1:5">
      <c r="A2119" s="318">
        <v>39511</v>
      </c>
      <c r="B2119" s="318" t="s">
        <v>20328</v>
      </c>
      <c r="C2119" s="318" t="s">
        <v>17568</v>
      </c>
      <c r="D2119" s="318" t="s">
        <v>16908</v>
      </c>
      <c r="E2119" s="396" t="s">
        <v>20329</v>
      </c>
    </row>
    <row r="2120" spans="1:5">
      <c r="A2120" s="318">
        <v>39513</v>
      </c>
      <c r="B2120" s="318" t="s">
        <v>20330</v>
      </c>
      <c r="C2120" s="318" t="s">
        <v>17568</v>
      </c>
      <c r="D2120" s="318" t="s">
        <v>16908</v>
      </c>
      <c r="E2120" s="396" t="s">
        <v>20331</v>
      </c>
    </row>
    <row r="2121" spans="1:5">
      <c r="A2121" s="318">
        <v>3286</v>
      </c>
      <c r="B2121" s="318" t="s">
        <v>20332</v>
      </c>
      <c r="C2121" s="318" t="s">
        <v>17568</v>
      </c>
      <c r="D2121" s="318" t="s">
        <v>16908</v>
      </c>
      <c r="E2121" s="396" t="s">
        <v>4042</v>
      </c>
    </row>
    <row r="2122" spans="1:5">
      <c r="A2122" s="318">
        <v>3287</v>
      </c>
      <c r="B2122" s="318" t="s">
        <v>20333</v>
      </c>
      <c r="C2122" s="318" t="s">
        <v>17568</v>
      </c>
      <c r="D2122" s="318" t="s">
        <v>16908</v>
      </c>
      <c r="E2122" s="396" t="s">
        <v>20334</v>
      </c>
    </row>
    <row r="2123" spans="1:5">
      <c r="A2123" s="318">
        <v>3283</v>
      </c>
      <c r="B2123" s="318" t="s">
        <v>20335</v>
      </c>
      <c r="C2123" s="318" t="s">
        <v>17568</v>
      </c>
      <c r="D2123" s="318" t="s">
        <v>16908</v>
      </c>
      <c r="E2123" s="396" t="s">
        <v>20336</v>
      </c>
    </row>
    <row r="2124" spans="1:5">
      <c r="A2124" s="318">
        <v>11587</v>
      </c>
      <c r="B2124" s="318" t="s">
        <v>20337</v>
      </c>
      <c r="C2124" s="318" t="s">
        <v>17568</v>
      </c>
      <c r="D2124" s="318" t="s">
        <v>16908</v>
      </c>
      <c r="E2124" s="396" t="s">
        <v>20338</v>
      </c>
    </row>
    <row r="2125" spans="1:5">
      <c r="A2125" s="318">
        <v>36225</v>
      </c>
      <c r="B2125" s="318" t="s">
        <v>20339</v>
      </c>
      <c r="C2125" s="318" t="s">
        <v>17568</v>
      </c>
      <c r="D2125" s="318" t="s">
        <v>16908</v>
      </c>
      <c r="E2125" s="396" t="s">
        <v>20340</v>
      </c>
    </row>
    <row r="2126" spans="1:5">
      <c r="A2126" s="318">
        <v>36230</v>
      </c>
      <c r="B2126" s="318" t="s">
        <v>20341</v>
      </c>
      <c r="C2126" s="318" t="s">
        <v>17568</v>
      </c>
      <c r="D2126" s="318" t="s">
        <v>16916</v>
      </c>
      <c r="E2126" s="396" t="s">
        <v>20342</v>
      </c>
    </row>
    <row r="2127" spans="1:5">
      <c r="A2127" s="318">
        <v>36238</v>
      </c>
      <c r="B2127" s="318" t="s">
        <v>20343</v>
      </c>
      <c r="C2127" s="318" t="s">
        <v>17568</v>
      </c>
      <c r="D2127" s="318" t="s">
        <v>16908</v>
      </c>
      <c r="E2127" s="396" t="s">
        <v>20344</v>
      </c>
    </row>
    <row r="2128" spans="1:5">
      <c r="A2128" s="318">
        <v>39363</v>
      </c>
      <c r="B2128" s="318" t="s">
        <v>20345</v>
      </c>
      <c r="C2128" s="318" t="s">
        <v>16907</v>
      </c>
      <c r="D2128" s="318" t="s">
        <v>16908</v>
      </c>
      <c r="E2128" s="396" t="s">
        <v>20346</v>
      </c>
    </row>
    <row r="2129" spans="1:5">
      <c r="A2129" s="318">
        <v>39361</v>
      </c>
      <c r="B2129" s="318" t="s">
        <v>20347</v>
      </c>
      <c r="C2129" s="318" t="s">
        <v>16907</v>
      </c>
      <c r="D2129" s="318" t="s">
        <v>16908</v>
      </c>
      <c r="E2129" s="396" t="s">
        <v>20348</v>
      </c>
    </row>
    <row r="2130" spans="1:5">
      <c r="A2130" s="318">
        <v>39362</v>
      </c>
      <c r="B2130" s="318" t="s">
        <v>20349</v>
      </c>
      <c r="C2130" s="318" t="s">
        <v>16907</v>
      </c>
      <c r="D2130" s="318" t="s">
        <v>16908</v>
      </c>
      <c r="E2130" s="396" t="s">
        <v>20350</v>
      </c>
    </row>
    <row r="2131" spans="1:5">
      <c r="A2131" s="318">
        <v>39364</v>
      </c>
      <c r="B2131" s="318" t="s">
        <v>20351</v>
      </c>
      <c r="C2131" s="318" t="s">
        <v>16907</v>
      </c>
      <c r="D2131" s="318" t="s">
        <v>16908</v>
      </c>
      <c r="E2131" s="396" t="s">
        <v>20352</v>
      </c>
    </row>
    <row r="2132" spans="1:5">
      <c r="A2132" s="318">
        <v>14576</v>
      </c>
      <c r="B2132" s="318" t="s">
        <v>20353</v>
      </c>
      <c r="C2132" s="318" t="s">
        <v>16907</v>
      </c>
      <c r="D2132" s="318" t="s">
        <v>16908</v>
      </c>
      <c r="E2132" s="396" t="s">
        <v>20354</v>
      </c>
    </row>
    <row r="2133" spans="1:5">
      <c r="A2133" s="318">
        <v>13877</v>
      </c>
      <c r="B2133" s="318" t="s">
        <v>20355</v>
      </c>
      <c r="C2133" s="318" t="s">
        <v>16907</v>
      </c>
      <c r="D2133" s="318" t="s">
        <v>16908</v>
      </c>
      <c r="E2133" s="396" t="s">
        <v>20356</v>
      </c>
    </row>
    <row r="2134" spans="1:5">
      <c r="A2134" s="318">
        <v>7307</v>
      </c>
      <c r="B2134" s="318" t="s">
        <v>20357</v>
      </c>
      <c r="C2134" s="318" t="s">
        <v>16982</v>
      </c>
      <c r="D2134" s="318" t="s">
        <v>16908</v>
      </c>
      <c r="E2134" s="396" t="s">
        <v>9905</v>
      </c>
    </row>
    <row r="2135" spans="1:5">
      <c r="A2135" s="318">
        <v>38122</v>
      </c>
      <c r="B2135" s="318" t="s">
        <v>20358</v>
      </c>
      <c r="C2135" s="318" t="s">
        <v>16982</v>
      </c>
      <c r="D2135" s="318" t="s">
        <v>16908</v>
      </c>
      <c r="E2135" s="396" t="s">
        <v>6962</v>
      </c>
    </row>
    <row r="2136" spans="1:5">
      <c r="A2136" s="318">
        <v>43653</v>
      </c>
      <c r="B2136" s="318" t="s">
        <v>20359</v>
      </c>
      <c r="C2136" s="318" t="s">
        <v>16982</v>
      </c>
      <c r="D2136" s="318" t="s">
        <v>16908</v>
      </c>
      <c r="E2136" s="396" t="s">
        <v>20360</v>
      </c>
    </row>
    <row r="2137" spans="1:5">
      <c r="A2137" s="318">
        <v>38633</v>
      </c>
      <c r="B2137" s="318" t="s">
        <v>20361</v>
      </c>
      <c r="C2137" s="318" t="s">
        <v>16907</v>
      </c>
      <c r="D2137" s="318" t="s">
        <v>16908</v>
      </c>
      <c r="E2137" s="396" t="s">
        <v>12839</v>
      </c>
    </row>
    <row r="2138" spans="1:5">
      <c r="A2138" s="318">
        <v>12344</v>
      </c>
      <c r="B2138" s="318" t="s">
        <v>20362</v>
      </c>
      <c r="C2138" s="318" t="s">
        <v>16907</v>
      </c>
      <c r="D2138" s="318" t="s">
        <v>16908</v>
      </c>
      <c r="E2138" s="396" t="s">
        <v>18783</v>
      </c>
    </row>
    <row r="2139" spans="1:5">
      <c r="A2139" s="318">
        <v>12343</v>
      </c>
      <c r="B2139" s="318" t="s">
        <v>20363</v>
      </c>
      <c r="C2139" s="318" t="s">
        <v>16907</v>
      </c>
      <c r="D2139" s="318" t="s">
        <v>16908</v>
      </c>
      <c r="E2139" s="396" t="s">
        <v>13000</v>
      </c>
    </row>
    <row r="2140" spans="1:5">
      <c r="A2140" s="318">
        <v>3295</v>
      </c>
      <c r="B2140" s="318" t="s">
        <v>20364</v>
      </c>
      <c r="C2140" s="318" t="s">
        <v>16907</v>
      </c>
      <c r="D2140" s="318" t="s">
        <v>16908</v>
      </c>
      <c r="E2140" s="396" t="s">
        <v>6776</v>
      </c>
    </row>
    <row r="2141" spans="1:5">
      <c r="A2141" s="318">
        <v>3302</v>
      </c>
      <c r="B2141" s="318" t="s">
        <v>20365</v>
      </c>
      <c r="C2141" s="318" t="s">
        <v>16907</v>
      </c>
      <c r="D2141" s="318" t="s">
        <v>16908</v>
      </c>
      <c r="E2141" s="396" t="s">
        <v>20366</v>
      </c>
    </row>
    <row r="2142" spans="1:5">
      <c r="A2142" s="318">
        <v>3297</v>
      </c>
      <c r="B2142" s="318" t="s">
        <v>20367</v>
      </c>
      <c r="C2142" s="318" t="s">
        <v>16907</v>
      </c>
      <c r="D2142" s="318" t="s">
        <v>16908</v>
      </c>
      <c r="E2142" s="396" t="s">
        <v>20368</v>
      </c>
    </row>
    <row r="2143" spans="1:5">
      <c r="A2143" s="318">
        <v>3294</v>
      </c>
      <c r="B2143" s="318" t="s">
        <v>20369</v>
      </c>
      <c r="C2143" s="318" t="s">
        <v>16907</v>
      </c>
      <c r="D2143" s="318" t="s">
        <v>16908</v>
      </c>
      <c r="E2143" s="396" t="s">
        <v>13763</v>
      </c>
    </row>
    <row r="2144" spans="1:5">
      <c r="A2144" s="318">
        <v>3292</v>
      </c>
      <c r="B2144" s="318" t="s">
        <v>20370</v>
      </c>
      <c r="C2144" s="318" t="s">
        <v>16907</v>
      </c>
      <c r="D2144" s="318" t="s">
        <v>16916</v>
      </c>
      <c r="E2144" s="396" t="s">
        <v>11245</v>
      </c>
    </row>
    <row r="2145" spans="1:5">
      <c r="A2145" s="318">
        <v>3298</v>
      </c>
      <c r="B2145" s="318" t="s">
        <v>20371</v>
      </c>
      <c r="C2145" s="318" t="s">
        <v>16907</v>
      </c>
      <c r="D2145" s="318" t="s">
        <v>16908</v>
      </c>
      <c r="E2145" s="396" t="s">
        <v>20372</v>
      </c>
    </row>
    <row r="2146" spans="1:5">
      <c r="A2146" s="318">
        <v>11596</v>
      </c>
      <c r="B2146" s="318" t="s">
        <v>20373</v>
      </c>
      <c r="C2146" s="318" t="s">
        <v>16907</v>
      </c>
      <c r="D2146" s="318" t="s">
        <v>16908</v>
      </c>
      <c r="E2146" s="396" t="s">
        <v>20374</v>
      </c>
    </row>
    <row r="2147" spans="1:5">
      <c r="A2147" s="318">
        <v>34802</v>
      </c>
      <c r="B2147" s="318" t="s">
        <v>20375</v>
      </c>
      <c r="C2147" s="318" t="s">
        <v>16907</v>
      </c>
      <c r="D2147" s="318" t="s">
        <v>16908</v>
      </c>
      <c r="E2147" s="396" t="s">
        <v>20376</v>
      </c>
    </row>
    <row r="2148" spans="1:5">
      <c r="A2148" s="318">
        <v>11588</v>
      </c>
      <c r="B2148" s="318" t="s">
        <v>20377</v>
      </c>
      <c r="C2148" s="318" t="s">
        <v>16907</v>
      </c>
      <c r="D2148" s="318" t="s">
        <v>16908</v>
      </c>
      <c r="E2148" s="396" t="s">
        <v>20378</v>
      </c>
    </row>
    <row r="2149" spans="1:5">
      <c r="A2149" s="318">
        <v>34383</v>
      </c>
      <c r="B2149" s="318" t="s">
        <v>20379</v>
      </c>
      <c r="C2149" s="318" t="s">
        <v>16907</v>
      </c>
      <c r="D2149" s="318" t="s">
        <v>16908</v>
      </c>
      <c r="E2149" s="396" t="s">
        <v>20380</v>
      </c>
    </row>
    <row r="2150" spans="1:5">
      <c r="A2150" s="318">
        <v>40451</v>
      </c>
      <c r="B2150" s="318" t="s">
        <v>20381</v>
      </c>
      <c r="C2150" s="318" t="s">
        <v>17568</v>
      </c>
      <c r="D2150" s="318" t="s">
        <v>16908</v>
      </c>
      <c r="E2150" s="396" t="s">
        <v>20382</v>
      </c>
    </row>
    <row r="2151" spans="1:5">
      <c r="A2151" s="318">
        <v>40453</v>
      </c>
      <c r="B2151" s="318" t="s">
        <v>20383</v>
      </c>
      <c r="C2151" s="318" t="s">
        <v>17568</v>
      </c>
      <c r="D2151" s="318" t="s">
        <v>16908</v>
      </c>
      <c r="E2151" s="396" t="s">
        <v>15962</v>
      </c>
    </row>
    <row r="2152" spans="1:5">
      <c r="A2152" s="318">
        <v>40452</v>
      </c>
      <c r="B2152" s="318" t="s">
        <v>20384</v>
      </c>
      <c r="C2152" s="318" t="s">
        <v>17568</v>
      </c>
      <c r="D2152" s="318" t="s">
        <v>16908</v>
      </c>
      <c r="E2152" s="396" t="s">
        <v>20385</v>
      </c>
    </row>
    <row r="2153" spans="1:5">
      <c r="A2153" s="318">
        <v>11594</v>
      </c>
      <c r="B2153" s="318" t="s">
        <v>20386</v>
      </c>
      <c r="C2153" s="318" t="s">
        <v>16907</v>
      </c>
      <c r="D2153" s="318" t="s">
        <v>16908</v>
      </c>
      <c r="E2153" s="396" t="s">
        <v>20387</v>
      </c>
    </row>
    <row r="2154" spans="1:5">
      <c r="A2154" s="318">
        <v>3311</v>
      </c>
      <c r="B2154" s="318" t="s">
        <v>20388</v>
      </c>
      <c r="C2154" s="318" t="s">
        <v>17125</v>
      </c>
      <c r="D2154" s="318" t="s">
        <v>16908</v>
      </c>
      <c r="E2154" s="396" t="s">
        <v>20387</v>
      </c>
    </row>
    <row r="2155" spans="1:5">
      <c r="A2155" s="318">
        <v>11599</v>
      </c>
      <c r="B2155" s="318" t="s">
        <v>20389</v>
      </c>
      <c r="C2155" s="318" t="s">
        <v>16907</v>
      </c>
      <c r="D2155" s="318" t="s">
        <v>16908</v>
      </c>
      <c r="E2155" s="396" t="s">
        <v>20390</v>
      </c>
    </row>
    <row r="2156" spans="1:5">
      <c r="A2156" s="318">
        <v>11593</v>
      </c>
      <c r="B2156" s="318" t="s">
        <v>20391</v>
      </c>
      <c r="C2156" s="318" t="s">
        <v>16907</v>
      </c>
      <c r="D2156" s="318" t="s">
        <v>16908</v>
      </c>
      <c r="E2156" s="396" t="s">
        <v>20392</v>
      </c>
    </row>
    <row r="2157" spans="1:5">
      <c r="A2157" s="318">
        <v>3314</v>
      </c>
      <c r="B2157" s="318" t="s">
        <v>20393</v>
      </c>
      <c r="C2157" s="318" t="s">
        <v>17125</v>
      </c>
      <c r="D2157" s="318" t="s">
        <v>16908</v>
      </c>
      <c r="E2157" s="396" t="s">
        <v>20394</v>
      </c>
    </row>
    <row r="2158" spans="1:5">
      <c r="A2158" s="318">
        <v>11597</v>
      </c>
      <c r="B2158" s="318" t="s">
        <v>20395</v>
      </c>
      <c r="C2158" s="318" t="s">
        <v>16907</v>
      </c>
      <c r="D2158" s="318" t="s">
        <v>16908</v>
      </c>
      <c r="E2158" s="396" t="s">
        <v>20396</v>
      </c>
    </row>
    <row r="2159" spans="1:5">
      <c r="A2159" s="318">
        <v>3309</v>
      </c>
      <c r="B2159" s="318" t="s">
        <v>20397</v>
      </c>
      <c r="C2159" s="318" t="s">
        <v>17125</v>
      </c>
      <c r="D2159" s="318" t="s">
        <v>16908</v>
      </c>
      <c r="E2159" s="396" t="s">
        <v>20374</v>
      </c>
    </row>
    <row r="2160" spans="1:5">
      <c r="A2160" s="318">
        <v>34612</v>
      </c>
      <c r="B2160" s="318" t="s">
        <v>20398</v>
      </c>
      <c r="C2160" s="318" t="s">
        <v>16907</v>
      </c>
      <c r="D2160" s="318" t="s">
        <v>16908</v>
      </c>
      <c r="E2160" s="396" t="s">
        <v>20399</v>
      </c>
    </row>
    <row r="2161" spans="1:5">
      <c r="A2161" s="318">
        <v>34635</v>
      </c>
      <c r="B2161" s="318" t="s">
        <v>20400</v>
      </c>
      <c r="C2161" s="318" t="s">
        <v>16907</v>
      </c>
      <c r="D2161" s="318" t="s">
        <v>16908</v>
      </c>
      <c r="E2161" s="396" t="s">
        <v>20401</v>
      </c>
    </row>
    <row r="2162" spans="1:5">
      <c r="A2162" s="318">
        <v>34633</v>
      </c>
      <c r="B2162" s="318" t="s">
        <v>20402</v>
      </c>
      <c r="C2162" s="318" t="s">
        <v>16907</v>
      </c>
      <c r="D2162" s="318" t="s">
        <v>16908</v>
      </c>
      <c r="E2162" s="396" t="s">
        <v>20403</v>
      </c>
    </row>
    <row r="2163" spans="1:5">
      <c r="A2163" s="318">
        <v>40440</v>
      </c>
      <c r="B2163" s="318" t="s">
        <v>20404</v>
      </c>
      <c r="C2163" s="318" t="s">
        <v>17125</v>
      </c>
      <c r="D2163" s="318" t="s">
        <v>16908</v>
      </c>
      <c r="E2163" s="396" t="s">
        <v>20405</v>
      </c>
    </row>
    <row r="2164" spans="1:5">
      <c r="A2164" s="318">
        <v>40441</v>
      </c>
      <c r="B2164" s="318" t="s">
        <v>20406</v>
      </c>
      <c r="C2164" s="318" t="s">
        <v>17125</v>
      </c>
      <c r="D2164" s="318" t="s">
        <v>16908</v>
      </c>
      <c r="E2164" s="396" t="s">
        <v>20407</v>
      </c>
    </row>
    <row r="2165" spans="1:5">
      <c r="A2165" s="318">
        <v>40449</v>
      </c>
      <c r="B2165" s="318" t="s">
        <v>20408</v>
      </c>
      <c r="C2165" s="318" t="s">
        <v>17125</v>
      </c>
      <c r="D2165" s="318" t="s">
        <v>16908</v>
      </c>
      <c r="E2165" s="396" t="s">
        <v>20409</v>
      </c>
    </row>
    <row r="2166" spans="1:5">
      <c r="A2166" s="318">
        <v>34800</v>
      </c>
      <c r="B2166" s="318" t="s">
        <v>20410</v>
      </c>
      <c r="C2166" s="318" t="s">
        <v>17125</v>
      </c>
      <c r="D2166" s="318" t="s">
        <v>16908</v>
      </c>
      <c r="E2166" s="396" t="s">
        <v>20411</v>
      </c>
    </row>
    <row r="2167" spans="1:5">
      <c r="A2167" s="318">
        <v>11592</v>
      </c>
      <c r="B2167" s="318" t="s">
        <v>20412</v>
      </c>
      <c r="C2167" s="318" t="s">
        <v>16907</v>
      </c>
      <c r="D2167" s="318" t="s">
        <v>16908</v>
      </c>
      <c r="E2167" s="396" t="s">
        <v>20394</v>
      </c>
    </row>
    <row r="2168" spans="1:5">
      <c r="A2168" s="318">
        <v>40438</v>
      </c>
      <c r="B2168" s="318" t="s">
        <v>20413</v>
      </c>
      <c r="C2168" s="318" t="s">
        <v>17125</v>
      </c>
      <c r="D2168" s="318" t="s">
        <v>16908</v>
      </c>
      <c r="E2168" s="396" t="s">
        <v>20414</v>
      </c>
    </row>
    <row r="2169" spans="1:5">
      <c r="A2169" s="318">
        <v>40436</v>
      </c>
      <c r="B2169" s="318" t="s">
        <v>20415</v>
      </c>
      <c r="C2169" s="318" t="s">
        <v>17125</v>
      </c>
      <c r="D2169" s="318" t="s">
        <v>16908</v>
      </c>
      <c r="E2169" s="396" t="s">
        <v>20416</v>
      </c>
    </row>
    <row r="2170" spans="1:5">
      <c r="A2170" s="318">
        <v>4315</v>
      </c>
      <c r="B2170" s="318" t="s">
        <v>20417</v>
      </c>
      <c r="C2170" s="318" t="s">
        <v>16907</v>
      </c>
      <c r="D2170" s="318" t="s">
        <v>16908</v>
      </c>
      <c r="E2170" s="396" t="s">
        <v>13782</v>
      </c>
    </row>
    <row r="2171" spans="1:5">
      <c r="A2171" s="318">
        <v>402</v>
      </c>
      <c r="B2171" s="318" t="s">
        <v>20418</v>
      </c>
      <c r="C2171" s="318" t="s">
        <v>16907</v>
      </c>
      <c r="D2171" s="318" t="s">
        <v>16908</v>
      </c>
      <c r="E2171" s="396" t="s">
        <v>6739</v>
      </c>
    </row>
    <row r="2172" spans="1:5">
      <c r="A2172" s="318">
        <v>4226</v>
      </c>
      <c r="B2172" s="318" t="s">
        <v>20419</v>
      </c>
      <c r="C2172" s="318" t="s">
        <v>16979</v>
      </c>
      <c r="D2172" s="318" t="s">
        <v>16916</v>
      </c>
      <c r="E2172" s="396" t="s">
        <v>2112</v>
      </c>
    </row>
    <row r="2173" spans="1:5">
      <c r="A2173" s="318">
        <v>4222</v>
      </c>
      <c r="B2173" s="318" t="s">
        <v>20420</v>
      </c>
      <c r="C2173" s="318" t="s">
        <v>16982</v>
      </c>
      <c r="D2173" s="318" t="s">
        <v>16916</v>
      </c>
      <c r="E2173" s="396" t="s">
        <v>11276</v>
      </c>
    </row>
    <row r="2174" spans="1:5">
      <c r="A2174" s="318">
        <v>34804</v>
      </c>
      <c r="B2174" s="318" t="s">
        <v>20421</v>
      </c>
      <c r="C2174" s="318" t="s">
        <v>17568</v>
      </c>
      <c r="D2174" s="318" t="s">
        <v>16908</v>
      </c>
      <c r="E2174" s="396" t="s">
        <v>20422</v>
      </c>
    </row>
    <row r="2175" spans="1:5">
      <c r="A2175" s="318">
        <v>4013</v>
      </c>
      <c r="B2175" s="318" t="s">
        <v>20423</v>
      </c>
      <c r="C2175" s="318" t="s">
        <v>17568</v>
      </c>
      <c r="D2175" s="318" t="s">
        <v>16908</v>
      </c>
      <c r="E2175" s="396" t="s">
        <v>17728</v>
      </c>
    </row>
    <row r="2176" spans="1:5">
      <c r="A2176" s="318">
        <v>4011</v>
      </c>
      <c r="B2176" s="318" t="s">
        <v>20424</v>
      </c>
      <c r="C2176" s="318" t="s">
        <v>17568</v>
      </c>
      <c r="D2176" s="318" t="s">
        <v>16908</v>
      </c>
      <c r="E2176" s="396" t="s">
        <v>2924</v>
      </c>
    </row>
    <row r="2177" spans="1:5">
      <c r="A2177" s="318">
        <v>4021</v>
      </c>
      <c r="B2177" s="318" t="s">
        <v>20425</v>
      </c>
      <c r="C2177" s="318" t="s">
        <v>17568</v>
      </c>
      <c r="D2177" s="318" t="s">
        <v>16908</v>
      </c>
      <c r="E2177" s="396" t="s">
        <v>19040</v>
      </c>
    </row>
    <row r="2178" spans="1:5">
      <c r="A2178" s="318">
        <v>4019</v>
      </c>
      <c r="B2178" s="318" t="s">
        <v>20426</v>
      </c>
      <c r="C2178" s="318" t="s">
        <v>17568</v>
      </c>
      <c r="D2178" s="318" t="s">
        <v>16908</v>
      </c>
      <c r="E2178" s="396" t="s">
        <v>20427</v>
      </c>
    </row>
    <row r="2179" spans="1:5">
      <c r="A2179" s="318">
        <v>4012</v>
      </c>
      <c r="B2179" s="318" t="s">
        <v>20428</v>
      </c>
      <c r="C2179" s="318" t="s">
        <v>17568</v>
      </c>
      <c r="D2179" s="318" t="s">
        <v>16908</v>
      </c>
      <c r="E2179" s="396" t="s">
        <v>3324</v>
      </c>
    </row>
    <row r="2180" spans="1:5">
      <c r="A2180" s="318">
        <v>4020</v>
      </c>
      <c r="B2180" s="318" t="s">
        <v>20429</v>
      </c>
      <c r="C2180" s="318" t="s">
        <v>17568</v>
      </c>
      <c r="D2180" s="318" t="s">
        <v>16908</v>
      </c>
      <c r="E2180" s="396" t="s">
        <v>20430</v>
      </c>
    </row>
    <row r="2181" spans="1:5">
      <c r="A2181" s="318">
        <v>4018</v>
      </c>
      <c r="B2181" s="318" t="s">
        <v>20431</v>
      </c>
      <c r="C2181" s="318" t="s">
        <v>17568</v>
      </c>
      <c r="D2181" s="318" t="s">
        <v>16908</v>
      </c>
      <c r="E2181" s="396" t="s">
        <v>20432</v>
      </c>
    </row>
    <row r="2182" spans="1:5">
      <c r="A2182" s="318">
        <v>36498</v>
      </c>
      <c r="B2182" s="318" t="s">
        <v>20433</v>
      </c>
      <c r="C2182" s="318" t="s">
        <v>16907</v>
      </c>
      <c r="D2182" s="318" t="s">
        <v>16908</v>
      </c>
      <c r="E2182" s="396" t="s">
        <v>20434</v>
      </c>
    </row>
    <row r="2183" spans="1:5">
      <c r="A2183" s="318">
        <v>12872</v>
      </c>
      <c r="B2183" s="318" t="s">
        <v>20435</v>
      </c>
      <c r="C2183" s="318" t="s">
        <v>17128</v>
      </c>
      <c r="D2183" s="318" t="s">
        <v>16908</v>
      </c>
      <c r="E2183" s="396" t="s">
        <v>9676</v>
      </c>
    </row>
    <row r="2184" spans="1:5">
      <c r="A2184" s="318">
        <v>41075</v>
      </c>
      <c r="B2184" s="318" t="s">
        <v>20436</v>
      </c>
      <c r="C2184" s="318" t="s">
        <v>17131</v>
      </c>
      <c r="D2184" s="318" t="s">
        <v>16908</v>
      </c>
      <c r="E2184" s="396" t="s">
        <v>17459</v>
      </c>
    </row>
    <row r="2185" spans="1:5">
      <c r="A2185" s="318">
        <v>44324</v>
      </c>
      <c r="B2185" s="318" t="s">
        <v>20437</v>
      </c>
      <c r="C2185" s="318" t="s">
        <v>16979</v>
      </c>
      <c r="D2185" s="318" t="s">
        <v>16908</v>
      </c>
      <c r="E2185" s="396" t="s">
        <v>20438</v>
      </c>
    </row>
    <row r="2186" spans="1:5">
      <c r="A2186" s="318">
        <v>3315</v>
      </c>
      <c r="B2186" s="318" t="s">
        <v>20439</v>
      </c>
      <c r="C2186" s="318" t="s">
        <v>16979</v>
      </c>
      <c r="D2186" s="318" t="s">
        <v>16908</v>
      </c>
      <c r="E2186" s="396" t="s">
        <v>2466</v>
      </c>
    </row>
    <row r="2187" spans="1:5">
      <c r="A2187" s="318">
        <v>36870</v>
      </c>
      <c r="B2187" s="318" t="s">
        <v>20440</v>
      </c>
      <c r="C2187" s="318" t="s">
        <v>16979</v>
      </c>
      <c r="D2187" s="318" t="s">
        <v>16908</v>
      </c>
      <c r="E2187" s="396" t="s">
        <v>16471</v>
      </c>
    </row>
    <row r="2188" spans="1:5">
      <c r="A2188" s="318">
        <v>5092</v>
      </c>
      <c r="B2188" s="318" t="s">
        <v>20441</v>
      </c>
      <c r="C2188" s="318" t="s">
        <v>17594</v>
      </c>
      <c r="D2188" s="318" t="s">
        <v>16908</v>
      </c>
      <c r="E2188" s="396" t="s">
        <v>20442</v>
      </c>
    </row>
    <row r="2189" spans="1:5">
      <c r="A2189" s="318">
        <v>11462</v>
      </c>
      <c r="B2189" s="318" t="s">
        <v>20443</v>
      </c>
      <c r="C2189" s="318" t="s">
        <v>17594</v>
      </c>
      <c r="D2189" s="318" t="s">
        <v>16908</v>
      </c>
      <c r="E2189" s="396" t="s">
        <v>10634</v>
      </c>
    </row>
    <row r="2190" spans="1:5">
      <c r="A2190" s="318">
        <v>36529</v>
      </c>
      <c r="B2190" s="318" t="s">
        <v>20444</v>
      </c>
      <c r="C2190" s="318" t="s">
        <v>16907</v>
      </c>
      <c r="D2190" s="318" t="s">
        <v>16908</v>
      </c>
      <c r="E2190" s="396" t="s">
        <v>20445</v>
      </c>
    </row>
    <row r="2191" spans="1:5">
      <c r="A2191" s="318">
        <v>3318</v>
      </c>
      <c r="B2191" s="318" t="s">
        <v>20446</v>
      </c>
      <c r="C2191" s="318" t="s">
        <v>16907</v>
      </c>
      <c r="D2191" s="318" t="s">
        <v>16916</v>
      </c>
      <c r="E2191" s="396" t="s">
        <v>20447</v>
      </c>
    </row>
    <row r="2192" spans="1:5">
      <c r="A2192" s="318">
        <v>3324</v>
      </c>
      <c r="B2192" s="318" t="s">
        <v>20448</v>
      </c>
      <c r="C2192" s="318" t="s">
        <v>17568</v>
      </c>
      <c r="D2192" s="318" t="s">
        <v>16908</v>
      </c>
      <c r="E2192" s="396" t="s">
        <v>9139</v>
      </c>
    </row>
    <row r="2193" spans="1:5">
      <c r="A2193" s="318">
        <v>3322</v>
      </c>
      <c r="B2193" s="318" t="s">
        <v>20449</v>
      </c>
      <c r="C2193" s="318" t="s">
        <v>17568</v>
      </c>
      <c r="D2193" s="318" t="s">
        <v>16916</v>
      </c>
      <c r="E2193" s="396" t="s">
        <v>13009</v>
      </c>
    </row>
    <row r="2194" spans="1:5">
      <c r="A2194" s="318">
        <v>5076</v>
      </c>
      <c r="B2194" s="318" t="s">
        <v>20450</v>
      </c>
      <c r="C2194" s="318" t="s">
        <v>16979</v>
      </c>
      <c r="D2194" s="318" t="s">
        <v>16908</v>
      </c>
      <c r="E2194" s="396" t="s">
        <v>20451</v>
      </c>
    </row>
    <row r="2195" spans="1:5">
      <c r="A2195" s="318">
        <v>5077</v>
      </c>
      <c r="B2195" s="318" t="s">
        <v>20452</v>
      </c>
      <c r="C2195" s="318" t="s">
        <v>16979</v>
      </c>
      <c r="D2195" s="318" t="s">
        <v>16908</v>
      </c>
      <c r="E2195" s="396" t="s">
        <v>1463</v>
      </c>
    </row>
    <row r="2196" spans="1:5">
      <c r="A2196" s="318">
        <v>11837</v>
      </c>
      <c r="B2196" s="318" t="s">
        <v>20453</v>
      </c>
      <c r="C2196" s="318" t="s">
        <v>16907</v>
      </c>
      <c r="D2196" s="318" t="s">
        <v>16908</v>
      </c>
      <c r="E2196" s="396" t="s">
        <v>20454</v>
      </c>
    </row>
    <row r="2197" spans="1:5">
      <c r="A2197" s="318">
        <v>38055</v>
      </c>
      <c r="B2197" s="318" t="s">
        <v>20455</v>
      </c>
      <c r="C2197" s="318" t="s">
        <v>16907</v>
      </c>
      <c r="D2197" s="318" t="s">
        <v>16908</v>
      </c>
      <c r="E2197" s="396" t="s">
        <v>20456</v>
      </c>
    </row>
    <row r="2198" spans="1:5">
      <c r="A2198" s="318">
        <v>415</v>
      </c>
      <c r="B2198" s="318" t="s">
        <v>20457</v>
      </c>
      <c r="C2198" s="318" t="s">
        <v>16907</v>
      </c>
      <c r="D2198" s="318" t="s">
        <v>16908</v>
      </c>
      <c r="E2198" s="396" t="s">
        <v>19321</v>
      </c>
    </row>
    <row r="2199" spans="1:5">
      <c r="A2199" s="318">
        <v>416</v>
      </c>
      <c r="B2199" s="318" t="s">
        <v>20458</v>
      </c>
      <c r="C2199" s="318" t="s">
        <v>16907</v>
      </c>
      <c r="D2199" s="318" t="s">
        <v>16908</v>
      </c>
      <c r="E2199" s="396" t="s">
        <v>20459</v>
      </c>
    </row>
    <row r="2200" spans="1:5">
      <c r="A2200" s="318">
        <v>425</v>
      </c>
      <c r="B2200" s="318" t="s">
        <v>20460</v>
      </c>
      <c r="C2200" s="318" t="s">
        <v>16907</v>
      </c>
      <c r="D2200" s="318" t="s">
        <v>16908</v>
      </c>
      <c r="E2200" s="396" t="s">
        <v>6010</v>
      </c>
    </row>
    <row r="2201" spans="1:5">
      <c r="A2201" s="318">
        <v>426</v>
      </c>
      <c r="B2201" s="318" t="s">
        <v>20461</v>
      </c>
      <c r="C2201" s="318" t="s">
        <v>16907</v>
      </c>
      <c r="D2201" s="318" t="s">
        <v>16908</v>
      </c>
      <c r="E2201" s="396" t="s">
        <v>20462</v>
      </c>
    </row>
    <row r="2202" spans="1:5">
      <c r="A2202" s="318">
        <v>38056</v>
      </c>
      <c r="B2202" s="318" t="s">
        <v>20463</v>
      </c>
      <c r="C2202" s="318" t="s">
        <v>16907</v>
      </c>
      <c r="D2202" s="318" t="s">
        <v>16908</v>
      </c>
      <c r="E2202" s="396" t="s">
        <v>20464</v>
      </c>
    </row>
    <row r="2203" spans="1:5">
      <c r="A2203" s="318">
        <v>1564</v>
      </c>
      <c r="B2203" s="318" t="s">
        <v>20465</v>
      </c>
      <c r="C2203" s="318" t="s">
        <v>16907</v>
      </c>
      <c r="D2203" s="318" t="s">
        <v>16908</v>
      </c>
      <c r="E2203" s="396" t="s">
        <v>20466</v>
      </c>
    </row>
    <row r="2204" spans="1:5">
      <c r="A2204" s="318">
        <v>11032</v>
      </c>
      <c r="B2204" s="318" t="s">
        <v>20467</v>
      </c>
      <c r="C2204" s="318" t="s">
        <v>16907</v>
      </c>
      <c r="D2204" s="318" t="s">
        <v>16908</v>
      </c>
      <c r="E2204" s="396" t="s">
        <v>9426</v>
      </c>
    </row>
    <row r="2205" spans="1:5">
      <c r="A2205" s="318">
        <v>36786</v>
      </c>
      <c r="B2205" s="318" t="s">
        <v>20468</v>
      </c>
      <c r="C2205" s="318" t="s">
        <v>20469</v>
      </c>
      <c r="D2205" s="318" t="s">
        <v>16908</v>
      </c>
      <c r="E2205" s="396" t="s">
        <v>20470</v>
      </c>
    </row>
    <row r="2206" spans="1:5">
      <c r="A2206" s="318">
        <v>36785</v>
      </c>
      <c r="B2206" s="318" t="s">
        <v>20471</v>
      </c>
      <c r="C2206" s="318" t="s">
        <v>20469</v>
      </c>
      <c r="D2206" s="318" t="s">
        <v>16908</v>
      </c>
      <c r="E2206" s="396" t="s">
        <v>20472</v>
      </c>
    </row>
    <row r="2207" spans="1:5">
      <c r="A2207" s="318">
        <v>36782</v>
      </c>
      <c r="B2207" s="318" t="s">
        <v>20473</v>
      </c>
      <c r="C2207" s="318" t="s">
        <v>20469</v>
      </c>
      <c r="D2207" s="318" t="s">
        <v>16908</v>
      </c>
      <c r="E2207" s="396" t="s">
        <v>20474</v>
      </c>
    </row>
    <row r="2208" spans="1:5">
      <c r="A2208" s="318">
        <v>44481</v>
      </c>
      <c r="B2208" s="318" t="s">
        <v>20475</v>
      </c>
      <c r="C2208" s="318" t="s">
        <v>20469</v>
      </c>
      <c r="D2208" s="318" t="s">
        <v>16916</v>
      </c>
      <c r="E2208" s="396" t="s">
        <v>20476</v>
      </c>
    </row>
    <row r="2209" spans="1:5">
      <c r="A2209" s="318">
        <v>4824</v>
      </c>
      <c r="B2209" s="318" t="s">
        <v>20477</v>
      </c>
      <c r="C2209" s="318" t="s">
        <v>16979</v>
      </c>
      <c r="D2209" s="318" t="s">
        <v>16908</v>
      </c>
      <c r="E2209" s="396" t="s">
        <v>3051</v>
      </c>
    </row>
    <row r="2210" spans="1:5">
      <c r="A2210" s="318">
        <v>11795</v>
      </c>
      <c r="B2210" s="318" t="s">
        <v>20478</v>
      </c>
      <c r="C2210" s="318" t="s">
        <v>17568</v>
      </c>
      <c r="D2210" s="318" t="s">
        <v>16908</v>
      </c>
      <c r="E2210" s="396" t="s">
        <v>20479</v>
      </c>
    </row>
    <row r="2211" spans="1:5">
      <c r="A2211" s="318">
        <v>134</v>
      </c>
      <c r="B2211" s="318" t="s">
        <v>20480</v>
      </c>
      <c r="C2211" s="318" t="s">
        <v>16979</v>
      </c>
      <c r="D2211" s="318" t="s">
        <v>16908</v>
      </c>
      <c r="E2211" s="396" t="s">
        <v>3132</v>
      </c>
    </row>
    <row r="2212" spans="1:5">
      <c r="A2212" s="318">
        <v>4229</v>
      </c>
      <c r="B2212" s="318" t="s">
        <v>20481</v>
      </c>
      <c r="C2212" s="318" t="s">
        <v>16979</v>
      </c>
      <c r="D2212" s="318" t="s">
        <v>16908</v>
      </c>
      <c r="E2212" s="396" t="s">
        <v>20482</v>
      </c>
    </row>
    <row r="2213" spans="1:5">
      <c r="A2213" s="318">
        <v>11731</v>
      </c>
      <c r="B2213" s="318" t="s">
        <v>20483</v>
      </c>
      <c r="C2213" s="318" t="s">
        <v>16907</v>
      </c>
      <c r="D2213" s="318" t="s">
        <v>16908</v>
      </c>
      <c r="E2213" s="396" t="s">
        <v>11480</v>
      </c>
    </row>
    <row r="2214" spans="1:5">
      <c r="A2214" s="318">
        <v>11732</v>
      </c>
      <c r="B2214" s="318" t="s">
        <v>20484</v>
      </c>
      <c r="C2214" s="318" t="s">
        <v>16907</v>
      </c>
      <c r="D2214" s="318" t="s">
        <v>16908</v>
      </c>
      <c r="E2214" s="396" t="s">
        <v>9298</v>
      </c>
    </row>
    <row r="2215" spans="1:5">
      <c r="A2215" s="318">
        <v>11244</v>
      </c>
      <c r="B2215" s="318" t="s">
        <v>20485</v>
      </c>
      <c r="C2215" s="318" t="s">
        <v>16907</v>
      </c>
      <c r="D2215" s="318" t="s">
        <v>16908</v>
      </c>
      <c r="E2215" s="396" t="s">
        <v>20486</v>
      </c>
    </row>
    <row r="2216" spans="1:5">
      <c r="A2216" s="318">
        <v>11245</v>
      </c>
      <c r="B2216" s="318" t="s">
        <v>20487</v>
      </c>
      <c r="C2216" s="318" t="s">
        <v>16907</v>
      </c>
      <c r="D2216" s="318" t="s">
        <v>16908</v>
      </c>
      <c r="E2216" s="396" t="s">
        <v>20488</v>
      </c>
    </row>
    <row r="2217" spans="1:5">
      <c r="A2217" s="318">
        <v>11235</v>
      </c>
      <c r="B2217" s="318" t="s">
        <v>20489</v>
      </c>
      <c r="C2217" s="318" t="s">
        <v>16907</v>
      </c>
      <c r="D2217" s="318" t="s">
        <v>16908</v>
      </c>
      <c r="E2217" s="396" t="s">
        <v>20490</v>
      </c>
    </row>
    <row r="2218" spans="1:5">
      <c r="A2218" s="318">
        <v>11236</v>
      </c>
      <c r="B2218" s="318" t="s">
        <v>20491</v>
      </c>
      <c r="C2218" s="318" t="s">
        <v>16907</v>
      </c>
      <c r="D2218" s="318" t="s">
        <v>16908</v>
      </c>
      <c r="E2218" s="396" t="s">
        <v>20492</v>
      </c>
    </row>
    <row r="2219" spans="1:5">
      <c r="A2219" s="318">
        <v>36494</v>
      </c>
      <c r="B2219" s="318" t="s">
        <v>20493</v>
      </c>
      <c r="C2219" s="318" t="s">
        <v>16907</v>
      </c>
      <c r="D2219" s="318" t="s">
        <v>16908</v>
      </c>
      <c r="E2219" s="396" t="s">
        <v>20494</v>
      </c>
    </row>
    <row r="2220" spans="1:5">
      <c r="A2220" s="318">
        <v>36493</v>
      </c>
      <c r="B2220" s="318" t="s">
        <v>20495</v>
      </c>
      <c r="C2220" s="318" t="s">
        <v>16907</v>
      </c>
      <c r="D2220" s="318" t="s">
        <v>16908</v>
      </c>
      <c r="E2220" s="396" t="s">
        <v>20496</v>
      </c>
    </row>
    <row r="2221" spans="1:5">
      <c r="A2221" s="318">
        <v>36492</v>
      </c>
      <c r="B2221" s="318" t="s">
        <v>20497</v>
      </c>
      <c r="C2221" s="318" t="s">
        <v>16907</v>
      </c>
      <c r="D2221" s="318" t="s">
        <v>16908</v>
      </c>
      <c r="E2221" s="396" t="s">
        <v>20498</v>
      </c>
    </row>
    <row r="2222" spans="1:5">
      <c r="A2222" s="318">
        <v>36499</v>
      </c>
      <c r="B2222" s="318" t="s">
        <v>20499</v>
      </c>
      <c r="C2222" s="318" t="s">
        <v>16907</v>
      </c>
      <c r="D2222" s="318" t="s">
        <v>16908</v>
      </c>
      <c r="E2222" s="396" t="s">
        <v>20500</v>
      </c>
    </row>
    <row r="2223" spans="1:5">
      <c r="A2223" s="318">
        <v>13533</v>
      </c>
      <c r="B2223" s="318" t="s">
        <v>20501</v>
      </c>
      <c r="C2223" s="318" t="s">
        <v>16907</v>
      </c>
      <c r="D2223" s="318" t="s">
        <v>16908</v>
      </c>
      <c r="E2223" s="396" t="s">
        <v>20502</v>
      </c>
    </row>
    <row r="2224" spans="1:5">
      <c r="A2224" s="318">
        <v>13333</v>
      </c>
      <c r="B2224" s="318" t="s">
        <v>20503</v>
      </c>
      <c r="C2224" s="318" t="s">
        <v>16907</v>
      </c>
      <c r="D2224" s="318" t="s">
        <v>16908</v>
      </c>
      <c r="E2224" s="396" t="s">
        <v>20504</v>
      </c>
    </row>
    <row r="2225" spans="1:5">
      <c r="A2225" s="318">
        <v>39585</v>
      </c>
      <c r="B2225" s="318" t="s">
        <v>20505</v>
      </c>
      <c r="C2225" s="318" t="s">
        <v>16907</v>
      </c>
      <c r="D2225" s="318" t="s">
        <v>16908</v>
      </c>
      <c r="E2225" s="396" t="s">
        <v>20506</v>
      </c>
    </row>
    <row r="2226" spans="1:5">
      <c r="A2226" s="318">
        <v>39586</v>
      </c>
      <c r="B2226" s="318" t="s">
        <v>20507</v>
      </c>
      <c r="C2226" s="318" t="s">
        <v>16907</v>
      </c>
      <c r="D2226" s="318" t="s">
        <v>16908</v>
      </c>
      <c r="E2226" s="396" t="s">
        <v>20508</v>
      </c>
    </row>
    <row r="2227" spans="1:5">
      <c r="A2227" s="318">
        <v>39587</v>
      </c>
      <c r="B2227" s="318" t="s">
        <v>20509</v>
      </c>
      <c r="C2227" s="318" t="s">
        <v>16907</v>
      </c>
      <c r="D2227" s="318" t="s">
        <v>16908</v>
      </c>
      <c r="E2227" s="396" t="s">
        <v>20510</v>
      </c>
    </row>
    <row r="2228" spans="1:5">
      <c r="A2228" s="318">
        <v>39588</v>
      </c>
      <c r="B2228" s="318" t="s">
        <v>20511</v>
      </c>
      <c r="C2228" s="318" t="s">
        <v>16907</v>
      </c>
      <c r="D2228" s="318" t="s">
        <v>16908</v>
      </c>
      <c r="E2228" s="396" t="s">
        <v>20512</v>
      </c>
    </row>
    <row r="2229" spans="1:5">
      <c r="A2229" s="318">
        <v>39584</v>
      </c>
      <c r="B2229" s="318" t="s">
        <v>20513</v>
      </c>
      <c r="C2229" s="318" t="s">
        <v>16907</v>
      </c>
      <c r="D2229" s="318" t="s">
        <v>16908</v>
      </c>
      <c r="E2229" s="396" t="s">
        <v>20514</v>
      </c>
    </row>
    <row r="2230" spans="1:5">
      <c r="A2230" s="318">
        <v>39590</v>
      </c>
      <c r="B2230" s="318" t="s">
        <v>20515</v>
      </c>
      <c r="C2230" s="318" t="s">
        <v>16907</v>
      </c>
      <c r="D2230" s="318" t="s">
        <v>16908</v>
      </c>
      <c r="E2230" s="396" t="s">
        <v>20516</v>
      </c>
    </row>
    <row r="2231" spans="1:5">
      <c r="A2231" s="318">
        <v>39592</v>
      </c>
      <c r="B2231" s="318" t="s">
        <v>20517</v>
      </c>
      <c r="C2231" s="318" t="s">
        <v>16907</v>
      </c>
      <c r="D2231" s="318" t="s">
        <v>16908</v>
      </c>
      <c r="E2231" s="396" t="s">
        <v>20518</v>
      </c>
    </row>
    <row r="2232" spans="1:5">
      <c r="A2232" s="318">
        <v>39593</v>
      </c>
      <c r="B2232" s="318" t="s">
        <v>20519</v>
      </c>
      <c r="C2232" s="318" t="s">
        <v>16907</v>
      </c>
      <c r="D2232" s="318" t="s">
        <v>16908</v>
      </c>
      <c r="E2232" s="396" t="s">
        <v>20510</v>
      </c>
    </row>
    <row r="2233" spans="1:5">
      <c r="A2233" s="318">
        <v>14254</v>
      </c>
      <c r="B2233" s="318" t="s">
        <v>20520</v>
      </c>
      <c r="C2233" s="318" t="s">
        <v>16907</v>
      </c>
      <c r="D2233" s="318" t="s">
        <v>16916</v>
      </c>
      <c r="E2233" s="396" t="s">
        <v>20521</v>
      </c>
    </row>
    <row r="2234" spans="1:5">
      <c r="A2234" s="318">
        <v>44494</v>
      </c>
      <c r="B2234" s="318" t="s">
        <v>20522</v>
      </c>
      <c r="C2234" s="318" t="s">
        <v>16907</v>
      </c>
      <c r="D2234" s="318" t="s">
        <v>16908</v>
      </c>
      <c r="E2234" s="396" t="s">
        <v>20523</v>
      </c>
    </row>
    <row r="2235" spans="1:5">
      <c r="A2235" s="318">
        <v>25019</v>
      </c>
      <c r="B2235" s="318" t="s">
        <v>20524</v>
      </c>
      <c r="C2235" s="318" t="s">
        <v>16907</v>
      </c>
      <c r="D2235" s="318" t="s">
        <v>16908</v>
      </c>
      <c r="E2235" s="396" t="s">
        <v>20525</v>
      </c>
    </row>
    <row r="2236" spans="1:5">
      <c r="A2236" s="318">
        <v>36501</v>
      </c>
      <c r="B2236" s="318" t="s">
        <v>20526</v>
      </c>
      <c r="C2236" s="318" t="s">
        <v>16907</v>
      </c>
      <c r="D2236" s="318" t="s">
        <v>16908</v>
      </c>
      <c r="E2236" s="396" t="s">
        <v>20527</v>
      </c>
    </row>
    <row r="2237" spans="1:5">
      <c r="A2237" s="318">
        <v>44493</v>
      </c>
      <c r="B2237" s="318" t="s">
        <v>20528</v>
      </c>
      <c r="C2237" s="318" t="s">
        <v>16907</v>
      </c>
      <c r="D2237" s="318" t="s">
        <v>16908</v>
      </c>
      <c r="E2237" s="396" t="s">
        <v>20529</v>
      </c>
    </row>
    <row r="2238" spans="1:5">
      <c r="A2238" s="318">
        <v>36500</v>
      </c>
      <c r="B2238" s="318" t="s">
        <v>20530</v>
      </c>
      <c r="C2238" s="318" t="s">
        <v>16907</v>
      </c>
      <c r="D2238" s="318" t="s">
        <v>16908</v>
      </c>
      <c r="E2238" s="396" t="s">
        <v>20531</v>
      </c>
    </row>
    <row r="2239" spans="1:5">
      <c r="A2239" s="318">
        <v>20017</v>
      </c>
      <c r="B2239" s="318" t="s">
        <v>20532</v>
      </c>
      <c r="C2239" s="318" t="s">
        <v>16973</v>
      </c>
      <c r="D2239" s="318" t="s">
        <v>16908</v>
      </c>
      <c r="E2239" s="396" t="s">
        <v>15293</v>
      </c>
    </row>
    <row r="2240" spans="1:5">
      <c r="A2240" s="318">
        <v>20007</v>
      </c>
      <c r="B2240" s="318" t="s">
        <v>20533</v>
      </c>
      <c r="C2240" s="318" t="s">
        <v>16973</v>
      </c>
      <c r="D2240" s="318" t="s">
        <v>16908</v>
      </c>
      <c r="E2240" s="396" t="s">
        <v>3478</v>
      </c>
    </row>
    <row r="2241" spans="1:5">
      <c r="A2241" s="318">
        <v>39831</v>
      </c>
      <c r="B2241" s="318" t="s">
        <v>20534</v>
      </c>
      <c r="C2241" s="318" t="s">
        <v>17656</v>
      </c>
      <c r="D2241" s="318" t="s">
        <v>16908</v>
      </c>
      <c r="E2241" s="396" t="s">
        <v>20535</v>
      </c>
    </row>
    <row r="2242" spans="1:5">
      <c r="A2242" s="318">
        <v>36888</v>
      </c>
      <c r="B2242" s="318" t="s">
        <v>20536</v>
      </c>
      <c r="C2242" s="318" t="s">
        <v>16973</v>
      </c>
      <c r="D2242" s="318" t="s">
        <v>16908</v>
      </c>
      <c r="E2242" s="396" t="s">
        <v>8162</v>
      </c>
    </row>
    <row r="2243" spans="1:5">
      <c r="A2243" s="318">
        <v>39836</v>
      </c>
      <c r="B2243" s="318" t="s">
        <v>20537</v>
      </c>
      <c r="C2243" s="318" t="s">
        <v>17656</v>
      </c>
      <c r="D2243" s="318" t="s">
        <v>16908</v>
      </c>
      <c r="E2243" s="396" t="s">
        <v>20538</v>
      </c>
    </row>
    <row r="2244" spans="1:5">
      <c r="A2244" s="318">
        <v>39830</v>
      </c>
      <c r="B2244" s="318" t="s">
        <v>20539</v>
      </c>
      <c r="C2244" s="318" t="s">
        <v>17656</v>
      </c>
      <c r="D2244" s="318" t="s">
        <v>16908</v>
      </c>
      <c r="E2244" s="396" t="s">
        <v>20540</v>
      </c>
    </row>
    <row r="2245" spans="1:5">
      <c r="A2245" s="318">
        <v>40527</v>
      </c>
      <c r="B2245" s="318" t="s">
        <v>20541</v>
      </c>
      <c r="C2245" s="318" t="s">
        <v>16907</v>
      </c>
      <c r="D2245" s="318" t="s">
        <v>16908</v>
      </c>
      <c r="E2245" s="396" t="s">
        <v>20542</v>
      </c>
    </row>
    <row r="2246" spans="1:5">
      <c r="A2246" s="318">
        <v>36497</v>
      </c>
      <c r="B2246" s="318" t="s">
        <v>20543</v>
      </c>
      <c r="C2246" s="318" t="s">
        <v>16907</v>
      </c>
      <c r="D2246" s="318" t="s">
        <v>16908</v>
      </c>
      <c r="E2246" s="396" t="s">
        <v>20544</v>
      </c>
    </row>
    <row r="2247" spans="1:5">
      <c r="A2247" s="318">
        <v>36487</v>
      </c>
      <c r="B2247" s="318" t="s">
        <v>20545</v>
      </c>
      <c r="C2247" s="318" t="s">
        <v>16907</v>
      </c>
      <c r="D2247" s="318" t="s">
        <v>16908</v>
      </c>
      <c r="E2247" s="396" t="s">
        <v>20546</v>
      </c>
    </row>
    <row r="2248" spans="1:5">
      <c r="A2248" s="318">
        <v>44475</v>
      </c>
      <c r="B2248" s="318" t="s">
        <v>20547</v>
      </c>
      <c r="C2248" s="318" t="s">
        <v>16907</v>
      </c>
      <c r="D2248" s="318" t="s">
        <v>16908</v>
      </c>
      <c r="E2248" s="396" t="s">
        <v>20548</v>
      </c>
    </row>
    <row r="2249" spans="1:5">
      <c r="A2249" s="318">
        <v>44474</v>
      </c>
      <c r="B2249" s="318" t="s">
        <v>20549</v>
      </c>
      <c r="C2249" s="318" t="s">
        <v>16907</v>
      </c>
      <c r="D2249" s="318" t="s">
        <v>16908</v>
      </c>
      <c r="E2249" s="396" t="s">
        <v>20550</v>
      </c>
    </row>
    <row r="2250" spans="1:5">
      <c r="A2250" s="318">
        <v>44490</v>
      </c>
      <c r="B2250" s="318" t="s">
        <v>20551</v>
      </c>
      <c r="C2250" s="318" t="s">
        <v>16907</v>
      </c>
      <c r="D2250" s="318" t="s">
        <v>16908</v>
      </c>
      <c r="E2250" s="396" t="s">
        <v>20552</v>
      </c>
    </row>
    <row r="2251" spans="1:5">
      <c r="A2251" s="318">
        <v>37776</v>
      </c>
      <c r="B2251" s="318" t="s">
        <v>20553</v>
      </c>
      <c r="C2251" s="318" t="s">
        <v>16907</v>
      </c>
      <c r="D2251" s="318" t="s">
        <v>16908</v>
      </c>
      <c r="E2251" s="396" t="s">
        <v>20554</v>
      </c>
    </row>
    <row r="2252" spans="1:5">
      <c r="A2252" s="318">
        <v>37775</v>
      </c>
      <c r="B2252" s="318" t="s">
        <v>20555</v>
      </c>
      <c r="C2252" s="318" t="s">
        <v>16907</v>
      </c>
      <c r="D2252" s="318" t="s">
        <v>16908</v>
      </c>
      <c r="E2252" s="396" t="s">
        <v>20556</v>
      </c>
    </row>
    <row r="2253" spans="1:5">
      <c r="A2253" s="318">
        <v>36491</v>
      </c>
      <c r="B2253" s="318" t="s">
        <v>20557</v>
      </c>
      <c r="C2253" s="318" t="s">
        <v>16907</v>
      </c>
      <c r="D2253" s="318" t="s">
        <v>16908</v>
      </c>
      <c r="E2253" s="396" t="s">
        <v>20558</v>
      </c>
    </row>
    <row r="2254" spans="1:5">
      <c r="A2254" s="318">
        <v>10712</v>
      </c>
      <c r="B2254" s="318" t="s">
        <v>20559</v>
      </c>
      <c r="C2254" s="318" t="s">
        <v>16907</v>
      </c>
      <c r="D2254" s="318" t="s">
        <v>16908</v>
      </c>
      <c r="E2254" s="396" t="s">
        <v>20560</v>
      </c>
    </row>
    <row r="2255" spans="1:5">
      <c r="A2255" s="318">
        <v>3363</v>
      </c>
      <c r="B2255" s="318" t="s">
        <v>20561</v>
      </c>
      <c r="C2255" s="318" t="s">
        <v>16907</v>
      </c>
      <c r="D2255" s="318" t="s">
        <v>16916</v>
      </c>
      <c r="E2255" s="396" t="s">
        <v>20562</v>
      </c>
    </row>
    <row r="2256" spans="1:5">
      <c r="A2256" s="318">
        <v>3365</v>
      </c>
      <c r="B2256" s="318" t="s">
        <v>20563</v>
      </c>
      <c r="C2256" s="318" t="s">
        <v>16907</v>
      </c>
      <c r="D2256" s="318" t="s">
        <v>16908</v>
      </c>
      <c r="E2256" s="396" t="s">
        <v>20564</v>
      </c>
    </row>
    <row r="2257" spans="1:5">
      <c r="A2257" s="318">
        <v>7569</v>
      </c>
      <c r="B2257" s="318" t="s">
        <v>20565</v>
      </c>
      <c r="C2257" s="318" t="s">
        <v>16907</v>
      </c>
      <c r="D2257" s="318" t="s">
        <v>16908</v>
      </c>
      <c r="E2257" s="396" t="s">
        <v>4972</v>
      </c>
    </row>
    <row r="2258" spans="1:5">
      <c r="A2258" s="318">
        <v>34349</v>
      </c>
      <c r="B2258" s="318" t="s">
        <v>20566</v>
      </c>
      <c r="C2258" s="318" t="s">
        <v>16907</v>
      </c>
      <c r="D2258" s="318" t="s">
        <v>16908</v>
      </c>
      <c r="E2258" s="396" t="s">
        <v>18454</v>
      </c>
    </row>
    <row r="2259" spans="1:5">
      <c r="A2259" s="318">
        <v>3378</v>
      </c>
      <c r="B2259" s="318" t="s">
        <v>20567</v>
      </c>
      <c r="C2259" s="318" t="s">
        <v>16907</v>
      </c>
      <c r="D2259" s="318" t="s">
        <v>16908</v>
      </c>
      <c r="E2259" s="396" t="s">
        <v>13276</v>
      </c>
    </row>
    <row r="2260" spans="1:5">
      <c r="A2260" s="318">
        <v>3380</v>
      </c>
      <c r="B2260" s="318" t="s">
        <v>20568</v>
      </c>
      <c r="C2260" s="318" t="s">
        <v>16907</v>
      </c>
      <c r="D2260" s="318" t="s">
        <v>16916</v>
      </c>
      <c r="E2260" s="396" t="s">
        <v>8304</v>
      </c>
    </row>
    <row r="2261" spans="1:5">
      <c r="A2261" s="318">
        <v>3379</v>
      </c>
      <c r="B2261" s="318" t="s">
        <v>20569</v>
      </c>
      <c r="C2261" s="318" t="s">
        <v>16907</v>
      </c>
      <c r="D2261" s="318" t="s">
        <v>16908</v>
      </c>
      <c r="E2261" s="396" t="s">
        <v>20570</v>
      </c>
    </row>
    <row r="2262" spans="1:5">
      <c r="A2262" s="318">
        <v>11991</v>
      </c>
      <c r="B2262" s="318" t="s">
        <v>20571</v>
      </c>
      <c r="C2262" s="318" t="s">
        <v>16907</v>
      </c>
      <c r="D2262" s="318" t="s">
        <v>16908</v>
      </c>
      <c r="E2262" s="396" t="s">
        <v>20572</v>
      </c>
    </row>
    <row r="2263" spans="1:5">
      <c r="A2263" s="318">
        <v>11029</v>
      </c>
      <c r="B2263" s="318" t="s">
        <v>20573</v>
      </c>
      <c r="C2263" s="318" t="s">
        <v>19127</v>
      </c>
      <c r="D2263" s="318" t="s">
        <v>16908</v>
      </c>
      <c r="E2263" s="396" t="s">
        <v>2941</v>
      </c>
    </row>
    <row r="2264" spans="1:5">
      <c r="A2264" s="318">
        <v>4316</v>
      </c>
      <c r="B2264" s="318" t="s">
        <v>20574</v>
      </c>
      <c r="C2264" s="318" t="s">
        <v>16907</v>
      </c>
      <c r="D2264" s="318" t="s">
        <v>16908</v>
      </c>
      <c r="E2264" s="396" t="s">
        <v>1702</v>
      </c>
    </row>
    <row r="2265" spans="1:5">
      <c r="A2265" s="318">
        <v>4313</v>
      </c>
      <c r="B2265" s="318" t="s">
        <v>20575</v>
      </c>
      <c r="C2265" s="318" t="s">
        <v>19127</v>
      </c>
      <c r="D2265" s="318" t="s">
        <v>16908</v>
      </c>
      <c r="E2265" s="396" t="s">
        <v>15615</v>
      </c>
    </row>
    <row r="2266" spans="1:5">
      <c r="A2266" s="318">
        <v>4317</v>
      </c>
      <c r="B2266" s="318" t="s">
        <v>20576</v>
      </c>
      <c r="C2266" s="318" t="s">
        <v>16907</v>
      </c>
      <c r="D2266" s="318" t="s">
        <v>16908</v>
      </c>
      <c r="E2266" s="396" t="s">
        <v>20577</v>
      </c>
    </row>
    <row r="2267" spans="1:5">
      <c r="A2267" s="318">
        <v>4314</v>
      </c>
      <c r="B2267" s="318" t="s">
        <v>20578</v>
      </c>
      <c r="C2267" s="318" t="s">
        <v>19127</v>
      </c>
      <c r="D2267" s="318" t="s">
        <v>16908</v>
      </c>
      <c r="E2267" s="396" t="s">
        <v>20579</v>
      </c>
    </row>
    <row r="2268" spans="1:5">
      <c r="A2268" s="318">
        <v>10921</v>
      </c>
      <c r="B2268" s="318" t="s">
        <v>20580</v>
      </c>
      <c r="C2268" s="318" t="s">
        <v>16907</v>
      </c>
      <c r="D2268" s="318" t="s">
        <v>16916</v>
      </c>
      <c r="E2268" s="396" t="s">
        <v>20581</v>
      </c>
    </row>
    <row r="2269" spans="1:5">
      <c r="A2269" s="318">
        <v>10922</v>
      </c>
      <c r="B2269" s="318" t="s">
        <v>20582</v>
      </c>
      <c r="C2269" s="318" t="s">
        <v>16907</v>
      </c>
      <c r="D2269" s="318" t="s">
        <v>16908</v>
      </c>
      <c r="E2269" s="396" t="s">
        <v>20583</v>
      </c>
    </row>
    <row r="2270" spans="1:5">
      <c r="A2270" s="318">
        <v>10923</v>
      </c>
      <c r="B2270" s="318" t="s">
        <v>20584</v>
      </c>
      <c r="C2270" s="318" t="s">
        <v>16907</v>
      </c>
      <c r="D2270" s="318" t="s">
        <v>16908</v>
      </c>
      <c r="E2270" s="396" t="s">
        <v>20585</v>
      </c>
    </row>
    <row r="2271" spans="1:5">
      <c r="A2271" s="318">
        <v>10924</v>
      </c>
      <c r="B2271" s="318" t="s">
        <v>20586</v>
      </c>
      <c r="C2271" s="318" t="s">
        <v>16907</v>
      </c>
      <c r="D2271" s="318" t="s">
        <v>16908</v>
      </c>
      <c r="E2271" s="396" t="s">
        <v>20587</v>
      </c>
    </row>
    <row r="2272" spans="1:5">
      <c r="A2272" s="318">
        <v>37772</v>
      </c>
      <c r="B2272" s="318" t="s">
        <v>20588</v>
      </c>
      <c r="C2272" s="318" t="s">
        <v>16907</v>
      </c>
      <c r="D2272" s="318" t="s">
        <v>16908</v>
      </c>
      <c r="E2272" s="396" t="s">
        <v>20589</v>
      </c>
    </row>
    <row r="2273" spans="1:5">
      <c r="A2273" s="318">
        <v>37771</v>
      </c>
      <c r="B2273" s="318" t="s">
        <v>20590</v>
      </c>
      <c r="C2273" s="318" t="s">
        <v>16907</v>
      </c>
      <c r="D2273" s="318" t="s">
        <v>16908</v>
      </c>
      <c r="E2273" s="396" t="s">
        <v>20591</v>
      </c>
    </row>
    <row r="2274" spans="1:5">
      <c r="A2274" s="318">
        <v>12772</v>
      </c>
      <c r="B2274" s="318" t="s">
        <v>20592</v>
      </c>
      <c r="C2274" s="318" t="s">
        <v>16907</v>
      </c>
      <c r="D2274" s="318" t="s">
        <v>16908</v>
      </c>
      <c r="E2274" s="396" t="s">
        <v>20593</v>
      </c>
    </row>
    <row r="2275" spans="1:5">
      <c r="A2275" s="318">
        <v>12770</v>
      </c>
      <c r="B2275" s="318" t="s">
        <v>20594</v>
      </c>
      <c r="C2275" s="318" t="s">
        <v>16907</v>
      </c>
      <c r="D2275" s="318" t="s">
        <v>16908</v>
      </c>
      <c r="E2275" s="396" t="s">
        <v>20595</v>
      </c>
    </row>
    <row r="2276" spans="1:5">
      <c r="A2276" s="318">
        <v>12775</v>
      </c>
      <c r="B2276" s="318" t="s">
        <v>20596</v>
      </c>
      <c r="C2276" s="318" t="s">
        <v>16907</v>
      </c>
      <c r="D2276" s="318" t="s">
        <v>16908</v>
      </c>
      <c r="E2276" s="396" t="s">
        <v>20597</v>
      </c>
    </row>
    <row r="2277" spans="1:5">
      <c r="A2277" s="318">
        <v>12768</v>
      </c>
      <c r="B2277" s="318" t="s">
        <v>20598</v>
      </c>
      <c r="C2277" s="318" t="s">
        <v>16907</v>
      </c>
      <c r="D2277" s="318" t="s">
        <v>16908</v>
      </c>
      <c r="E2277" s="396" t="s">
        <v>20599</v>
      </c>
    </row>
    <row r="2278" spans="1:5">
      <c r="A2278" s="318">
        <v>12769</v>
      </c>
      <c r="B2278" s="318" t="s">
        <v>20600</v>
      </c>
      <c r="C2278" s="318" t="s">
        <v>16907</v>
      </c>
      <c r="D2278" s="318" t="s">
        <v>16916</v>
      </c>
      <c r="E2278" s="396" t="s">
        <v>20601</v>
      </c>
    </row>
    <row r="2279" spans="1:5">
      <c r="A2279" s="318">
        <v>12773</v>
      </c>
      <c r="B2279" s="318" t="s">
        <v>20602</v>
      </c>
      <c r="C2279" s="318" t="s">
        <v>16907</v>
      </c>
      <c r="D2279" s="318" t="s">
        <v>16908</v>
      </c>
      <c r="E2279" s="396" t="s">
        <v>20603</v>
      </c>
    </row>
    <row r="2280" spans="1:5">
      <c r="A2280" s="318">
        <v>12774</v>
      </c>
      <c r="B2280" s="318" t="s">
        <v>20604</v>
      </c>
      <c r="C2280" s="318" t="s">
        <v>16907</v>
      </c>
      <c r="D2280" s="318" t="s">
        <v>16908</v>
      </c>
      <c r="E2280" s="396" t="s">
        <v>20605</v>
      </c>
    </row>
    <row r="2281" spans="1:5">
      <c r="A2281" s="318">
        <v>12776</v>
      </c>
      <c r="B2281" s="318" t="s">
        <v>20606</v>
      </c>
      <c r="C2281" s="318" t="s">
        <v>16907</v>
      </c>
      <c r="D2281" s="318" t="s">
        <v>16908</v>
      </c>
      <c r="E2281" s="396" t="s">
        <v>20607</v>
      </c>
    </row>
    <row r="2282" spans="1:5">
      <c r="A2282" s="318">
        <v>12777</v>
      </c>
      <c r="B2282" s="318" t="s">
        <v>20608</v>
      </c>
      <c r="C2282" s="318" t="s">
        <v>16907</v>
      </c>
      <c r="D2282" s="318" t="s">
        <v>16908</v>
      </c>
      <c r="E2282" s="396" t="s">
        <v>20609</v>
      </c>
    </row>
    <row r="2283" spans="1:5">
      <c r="A2283" s="318">
        <v>3391</v>
      </c>
      <c r="B2283" s="318" t="s">
        <v>20610</v>
      </c>
      <c r="C2283" s="318" t="s">
        <v>16907</v>
      </c>
      <c r="D2283" s="318" t="s">
        <v>16908</v>
      </c>
      <c r="E2283" s="396" t="s">
        <v>20611</v>
      </c>
    </row>
    <row r="2284" spans="1:5">
      <c r="A2284" s="318">
        <v>3389</v>
      </c>
      <c r="B2284" s="318" t="s">
        <v>20612</v>
      </c>
      <c r="C2284" s="318" t="s">
        <v>16907</v>
      </c>
      <c r="D2284" s="318" t="s">
        <v>16916</v>
      </c>
      <c r="E2284" s="396" t="s">
        <v>9256</v>
      </c>
    </row>
    <row r="2285" spans="1:5">
      <c r="A2285" s="318">
        <v>3390</v>
      </c>
      <c r="B2285" s="318" t="s">
        <v>20613</v>
      </c>
      <c r="C2285" s="318" t="s">
        <v>16907</v>
      </c>
      <c r="D2285" s="318" t="s">
        <v>16908</v>
      </c>
      <c r="E2285" s="396" t="s">
        <v>10532</v>
      </c>
    </row>
    <row r="2286" spans="1:5">
      <c r="A2286" s="318">
        <v>12873</v>
      </c>
      <c r="B2286" s="318" t="s">
        <v>20614</v>
      </c>
      <c r="C2286" s="318" t="s">
        <v>17128</v>
      </c>
      <c r="D2286" s="318" t="s">
        <v>16908</v>
      </c>
      <c r="E2286" s="396" t="s">
        <v>9676</v>
      </c>
    </row>
    <row r="2287" spans="1:5">
      <c r="A2287" s="318">
        <v>41076</v>
      </c>
      <c r="B2287" s="318" t="s">
        <v>20615</v>
      </c>
      <c r="C2287" s="318" t="s">
        <v>17131</v>
      </c>
      <c r="D2287" s="318" t="s">
        <v>16908</v>
      </c>
      <c r="E2287" s="396" t="s">
        <v>17459</v>
      </c>
    </row>
    <row r="2288" spans="1:5">
      <c r="A2288" s="318">
        <v>140</v>
      </c>
      <c r="B2288" s="318" t="s">
        <v>20616</v>
      </c>
      <c r="C2288" s="318" t="s">
        <v>16979</v>
      </c>
      <c r="D2288" s="318" t="s">
        <v>16908</v>
      </c>
      <c r="E2288" s="396" t="s">
        <v>1805</v>
      </c>
    </row>
    <row r="2289" spans="1:5">
      <c r="A2289" s="318">
        <v>151</v>
      </c>
      <c r="B2289" s="318" t="s">
        <v>20617</v>
      </c>
      <c r="C2289" s="318" t="s">
        <v>16982</v>
      </c>
      <c r="D2289" s="318" t="s">
        <v>16908</v>
      </c>
      <c r="E2289" s="396" t="s">
        <v>7450</v>
      </c>
    </row>
    <row r="2290" spans="1:5">
      <c r="A2290" s="318">
        <v>7340</v>
      </c>
      <c r="B2290" s="318" t="s">
        <v>20618</v>
      </c>
      <c r="C2290" s="318" t="s">
        <v>16982</v>
      </c>
      <c r="D2290" s="318" t="s">
        <v>16908</v>
      </c>
      <c r="E2290" s="396" t="s">
        <v>20619</v>
      </c>
    </row>
    <row r="2291" spans="1:5">
      <c r="A2291" s="318">
        <v>2701</v>
      </c>
      <c r="B2291" s="318" t="s">
        <v>20620</v>
      </c>
      <c r="C2291" s="318" t="s">
        <v>17128</v>
      </c>
      <c r="D2291" s="318" t="s">
        <v>16908</v>
      </c>
      <c r="E2291" s="396" t="s">
        <v>11083</v>
      </c>
    </row>
    <row r="2292" spans="1:5">
      <c r="A2292" s="318">
        <v>40929</v>
      </c>
      <c r="B2292" s="318" t="s">
        <v>20621</v>
      </c>
      <c r="C2292" s="318" t="s">
        <v>17131</v>
      </c>
      <c r="D2292" s="318" t="s">
        <v>16908</v>
      </c>
      <c r="E2292" s="396" t="s">
        <v>20622</v>
      </c>
    </row>
    <row r="2293" spans="1:5">
      <c r="A2293" s="318">
        <v>38114</v>
      </c>
      <c r="B2293" s="318" t="s">
        <v>20623</v>
      </c>
      <c r="C2293" s="318" t="s">
        <v>16907</v>
      </c>
      <c r="D2293" s="318" t="s">
        <v>16908</v>
      </c>
      <c r="E2293" s="396" t="s">
        <v>20624</v>
      </c>
    </row>
    <row r="2294" spans="1:5">
      <c r="A2294" s="318">
        <v>38064</v>
      </c>
      <c r="B2294" s="318" t="s">
        <v>20625</v>
      </c>
      <c r="C2294" s="318" t="s">
        <v>16907</v>
      </c>
      <c r="D2294" s="318" t="s">
        <v>16908</v>
      </c>
      <c r="E2294" s="396" t="s">
        <v>8848</v>
      </c>
    </row>
    <row r="2295" spans="1:5">
      <c r="A2295" s="318">
        <v>38115</v>
      </c>
      <c r="B2295" s="318" t="s">
        <v>20626</v>
      </c>
      <c r="C2295" s="318" t="s">
        <v>16907</v>
      </c>
      <c r="D2295" s="318" t="s">
        <v>16908</v>
      </c>
      <c r="E2295" s="396" t="s">
        <v>17949</v>
      </c>
    </row>
    <row r="2296" spans="1:5">
      <c r="A2296" s="318">
        <v>38065</v>
      </c>
      <c r="B2296" s="318" t="s">
        <v>20627</v>
      </c>
      <c r="C2296" s="318" t="s">
        <v>16907</v>
      </c>
      <c r="D2296" s="318" t="s">
        <v>16908</v>
      </c>
      <c r="E2296" s="396" t="s">
        <v>18238</v>
      </c>
    </row>
    <row r="2297" spans="1:5">
      <c r="A2297" s="318">
        <v>38078</v>
      </c>
      <c r="B2297" s="318" t="s">
        <v>20628</v>
      </c>
      <c r="C2297" s="318" t="s">
        <v>16907</v>
      </c>
      <c r="D2297" s="318" t="s">
        <v>16908</v>
      </c>
      <c r="E2297" s="396" t="s">
        <v>6524</v>
      </c>
    </row>
    <row r="2298" spans="1:5">
      <c r="A2298" s="318">
        <v>38113</v>
      </c>
      <c r="B2298" s="318" t="s">
        <v>20629</v>
      </c>
      <c r="C2298" s="318" t="s">
        <v>16907</v>
      </c>
      <c r="D2298" s="318" t="s">
        <v>16908</v>
      </c>
      <c r="E2298" s="396" t="s">
        <v>20630</v>
      </c>
    </row>
    <row r="2299" spans="1:5">
      <c r="A2299" s="318">
        <v>38063</v>
      </c>
      <c r="B2299" s="318" t="s">
        <v>20631</v>
      </c>
      <c r="C2299" s="318" t="s">
        <v>16907</v>
      </c>
      <c r="D2299" s="318" t="s">
        <v>16908</v>
      </c>
      <c r="E2299" s="396" t="s">
        <v>20632</v>
      </c>
    </row>
    <row r="2300" spans="1:5">
      <c r="A2300" s="318">
        <v>38080</v>
      </c>
      <c r="B2300" s="318" t="s">
        <v>20633</v>
      </c>
      <c r="C2300" s="318" t="s">
        <v>16907</v>
      </c>
      <c r="D2300" s="318" t="s">
        <v>16908</v>
      </c>
      <c r="E2300" s="396" t="s">
        <v>20634</v>
      </c>
    </row>
    <row r="2301" spans="1:5">
      <c r="A2301" s="318">
        <v>38069</v>
      </c>
      <c r="B2301" s="318" t="s">
        <v>20635</v>
      </c>
      <c r="C2301" s="318" t="s">
        <v>16907</v>
      </c>
      <c r="D2301" s="318" t="s">
        <v>16908</v>
      </c>
      <c r="E2301" s="396" t="s">
        <v>20636</v>
      </c>
    </row>
    <row r="2302" spans="1:5">
      <c r="A2302" s="318">
        <v>38077</v>
      </c>
      <c r="B2302" s="318" t="s">
        <v>20637</v>
      </c>
      <c r="C2302" s="318" t="s">
        <v>16907</v>
      </c>
      <c r="D2302" s="318" t="s">
        <v>16908</v>
      </c>
      <c r="E2302" s="396" t="s">
        <v>20638</v>
      </c>
    </row>
    <row r="2303" spans="1:5">
      <c r="A2303" s="318">
        <v>38073</v>
      </c>
      <c r="B2303" s="318" t="s">
        <v>20639</v>
      </c>
      <c r="C2303" s="318" t="s">
        <v>16907</v>
      </c>
      <c r="D2303" s="318" t="s">
        <v>16908</v>
      </c>
      <c r="E2303" s="396" t="s">
        <v>10755</v>
      </c>
    </row>
    <row r="2304" spans="1:5">
      <c r="A2304" s="318">
        <v>38112</v>
      </c>
      <c r="B2304" s="318" t="s">
        <v>20640</v>
      </c>
      <c r="C2304" s="318" t="s">
        <v>16907</v>
      </c>
      <c r="D2304" s="318" t="s">
        <v>16908</v>
      </c>
      <c r="E2304" s="396" t="s">
        <v>2979</v>
      </c>
    </row>
    <row r="2305" spans="1:5">
      <c r="A2305" s="318">
        <v>38062</v>
      </c>
      <c r="B2305" s="318" t="s">
        <v>20641</v>
      </c>
      <c r="C2305" s="318" t="s">
        <v>16907</v>
      </c>
      <c r="D2305" s="318" t="s">
        <v>16908</v>
      </c>
      <c r="E2305" s="396" t="s">
        <v>11465</v>
      </c>
    </row>
    <row r="2306" spans="1:5">
      <c r="A2306" s="318">
        <v>12128</v>
      </c>
      <c r="B2306" s="318" t="s">
        <v>20642</v>
      </c>
      <c r="C2306" s="318" t="s">
        <v>16907</v>
      </c>
      <c r="D2306" s="318" t="s">
        <v>16908</v>
      </c>
      <c r="E2306" s="396" t="s">
        <v>6189</v>
      </c>
    </row>
    <row r="2307" spans="1:5">
      <c r="A2307" s="318">
        <v>12129</v>
      </c>
      <c r="B2307" s="318" t="s">
        <v>20643</v>
      </c>
      <c r="C2307" s="318" t="s">
        <v>16907</v>
      </c>
      <c r="D2307" s="318" t="s">
        <v>16908</v>
      </c>
      <c r="E2307" s="396" t="s">
        <v>6800</v>
      </c>
    </row>
    <row r="2308" spans="1:5">
      <c r="A2308" s="318">
        <v>38081</v>
      </c>
      <c r="B2308" s="318" t="s">
        <v>20644</v>
      </c>
      <c r="C2308" s="318" t="s">
        <v>16907</v>
      </c>
      <c r="D2308" s="318" t="s">
        <v>16908</v>
      </c>
      <c r="E2308" s="396" t="s">
        <v>20645</v>
      </c>
    </row>
    <row r="2309" spans="1:5">
      <c r="A2309" s="318">
        <v>38070</v>
      </c>
      <c r="B2309" s="318" t="s">
        <v>20646</v>
      </c>
      <c r="C2309" s="318" t="s">
        <v>16907</v>
      </c>
      <c r="D2309" s="318" t="s">
        <v>16908</v>
      </c>
      <c r="E2309" s="396" t="s">
        <v>9179</v>
      </c>
    </row>
    <row r="2310" spans="1:5">
      <c r="A2310" s="318">
        <v>38074</v>
      </c>
      <c r="B2310" s="318" t="s">
        <v>20647</v>
      </c>
      <c r="C2310" s="318" t="s">
        <v>16907</v>
      </c>
      <c r="D2310" s="318" t="s">
        <v>16908</v>
      </c>
      <c r="E2310" s="396" t="s">
        <v>13837</v>
      </c>
    </row>
    <row r="2311" spans="1:5">
      <c r="A2311" s="318">
        <v>38079</v>
      </c>
      <c r="B2311" s="318" t="s">
        <v>20648</v>
      </c>
      <c r="C2311" s="318" t="s">
        <v>16907</v>
      </c>
      <c r="D2311" s="318" t="s">
        <v>16908</v>
      </c>
      <c r="E2311" s="396" t="s">
        <v>12431</v>
      </c>
    </row>
    <row r="2312" spans="1:5">
      <c r="A2312" s="318">
        <v>38072</v>
      </c>
      <c r="B2312" s="318" t="s">
        <v>20649</v>
      </c>
      <c r="C2312" s="318" t="s">
        <v>16907</v>
      </c>
      <c r="D2312" s="318" t="s">
        <v>16908</v>
      </c>
      <c r="E2312" s="396" t="s">
        <v>10736</v>
      </c>
    </row>
    <row r="2313" spans="1:5">
      <c r="A2313" s="318">
        <v>38068</v>
      </c>
      <c r="B2313" s="318" t="s">
        <v>20650</v>
      </c>
      <c r="C2313" s="318" t="s">
        <v>16907</v>
      </c>
      <c r="D2313" s="318" t="s">
        <v>16908</v>
      </c>
      <c r="E2313" s="396" t="s">
        <v>20651</v>
      </c>
    </row>
    <row r="2314" spans="1:5">
      <c r="A2314" s="318">
        <v>38071</v>
      </c>
      <c r="B2314" s="318" t="s">
        <v>20652</v>
      </c>
      <c r="C2314" s="318" t="s">
        <v>16907</v>
      </c>
      <c r="D2314" s="318" t="s">
        <v>16908</v>
      </c>
      <c r="E2314" s="396" t="s">
        <v>6985</v>
      </c>
    </row>
    <row r="2315" spans="1:5">
      <c r="A2315" s="318">
        <v>38412</v>
      </c>
      <c r="B2315" s="318" t="s">
        <v>20653</v>
      </c>
      <c r="C2315" s="318" t="s">
        <v>16907</v>
      </c>
      <c r="D2315" s="318" t="s">
        <v>16916</v>
      </c>
      <c r="E2315" s="396" t="s">
        <v>20654</v>
      </c>
    </row>
    <row r="2316" spans="1:5">
      <c r="A2316" s="318">
        <v>3405</v>
      </c>
      <c r="B2316" s="318" t="s">
        <v>20655</v>
      </c>
      <c r="C2316" s="318" t="s">
        <v>16907</v>
      </c>
      <c r="D2316" s="318" t="s">
        <v>16908</v>
      </c>
      <c r="E2316" s="396" t="s">
        <v>20656</v>
      </c>
    </row>
    <row r="2317" spans="1:5">
      <c r="A2317" s="318">
        <v>3394</v>
      </c>
      <c r="B2317" s="318" t="s">
        <v>20657</v>
      </c>
      <c r="C2317" s="318" t="s">
        <v>16907</v>
      </c>
      <c r="D2317" s="318" t="s">
        <v>16908</v>
      </c>
      <c r="E2317" s="396" t="s">
        <v>20658</v>
      </c>
    </row>
    <row r="2318" spans="1:5">
      <c r="A2318" s="318">
        <v>3393</v>
      </c>
      <c r="B2318" s="318" t="s">
        <v>20659</v>
      </c>
      <c r="C2318" s="318" t="s">
        <v>16907</v>
      </c>
      <c r="D2318" s="318" t="s">
        <v>16908</v>
      </c>
      <c r="E2318" s="396" t="s">
        <v>20660</v>
      </c>
    </row>
    <row r="2319" spans="1:5">
      <c r="A2319" s="318">
        <v>3406</v>
      </c>
      <c r="B2319" s="318" t="s">
        <v>20661</v>
      </c>
      <c r="C2319" s="318" t="s">
        <v>16907</v>
      </c>
      <c r="D2319" s="318" t="s">
        <v>16916</v>
      </c>
      <c r="E2319" s="396" t="s">
        <v>3152</v>
      </c>
    </row>
    <row r="2320" spans="1:5">
      <c r="A2320" s="318">
        <v>3395</v>
      </c>
      <c r="B2320" s="318" t="s">
        <v>20662</v>
      </c>
      <c r="C2320" s="318" t="s">
        <v>16907</v>
      </c>
      <c r="D2320" s="318" t="s">
        <v>16908</v>
      </c>
      <c r="E2320" s="396" t="s">
        <v>20663</v>
      </c>
    </row>
    <row r="2321" spans="1:5">
      <c r="A2321" s="318">
        <v>3398</v>
      </c>
      <c r="B2321" s="318" t="s">
        <v>20664</v>
      </c>
      <c r="C2321" s="318" t="s">
        <v>16907</v>
      </c>
      <c r="D2321" s="318" t="s">
        <v>16908</v>
      </c>
      <c r="E2321" s="396" t="s">
        <v>2608</v>
      </c>
    </row>
    <row r="2322" spans="1:5">
      <c r="A2322" s="318">
        <v>40662</v>
      </c>
      <c r="B2322" s="318" t="s">
        <v>20665</v>
      </c>
      <c r="C2322" s="318" t="s">
        <v>16907</v>
      </c>
      <c r="D2322" s="318" t="s">
        <v>16908</v>
      </c>
      <c r="E2322" s="396" t="s">
        <v>20666</v>
      </c>
    </row>
    <row r="2323" spans="1:5">
      <c r="A2323" s="318">
        <v>3437</v>
      </c>
      <c r="B2323" s="318" t="s">
        <v>20667</v>
      </c>
      <c r="C2323" s="318" t="s">
        <v>17568</v>
      </c>
      <c r="D2323" s="318" t="s">
        <v>16908</v>
      </c>
      <c r="E2323" s="396" t="s">
        <v>20668</v>
      </c>
    </row>
    <row r="2324" spans="1:5">
      <c r="A2324" s="318">
        <v>11190</v>
      </c>
      <c r="B2324" s="318" t="s">
        <v>20669</v>
      </c>
      <c r="C2324" s="318" t="s">
        <v>16907</v>
      </c>
      <c r="D2324" s="318" t="s">
        <v>16916</v>
      </c>
      <c r="E2324" s="396" t="s">
        <v>20670</v>
      </c>
    </row>
    <row r="2325" spans="1:5">
      <c r="A2325" s="318">
        <v>34377</v>
      </c>
      <c r="B2325" s="318" t="s">
        <v>20671</v>
      </c>
      <c r="C2325" s="318" t="s">
        <v>16907</v>
      </c>
      <c r="D2325" s="318" t="s">
        <v>16908</v>
      </c>
      <c r="E2325" s="396" t="s">
        <v>20672</v>
      </c>
    </row>
    <row r="2326" spans="1:5">
      <c r="A2326" s="318">
        <v>3428</v>
      </c>
      <c r="B2326" s="318" t="s">
        <v>20673</v>
      </c>
      <c r="C2326" s="318" t="s">
        <v>17568</v>
      </c>
      <c r="D2326" s="318" t="s">
        <v>16916</v>
      </c>
      <c r="E2326" s="396" t="s">
        <v>20674</v>
      </c>
    </row>
    <row r="2327" spans="1:5">
      <c r="A2327" s="318">
        <v>3429</v>
      </c>
      <c r="B2327" s="318" t="s">
        <v>20675</v>
      </c>
      <c r="C2327" s="318" t="s">
        <v>17568</v>
      </c>
      <c r="D2327" s="318" t="s">
        <v>16908</v>
      </c>
      <c r="E2327" s="396" t="s">
        <v>20676</v>
      </c>
    </row>
    <row r="2328" spans="1:5">
      <c r="A2328" s="318">
        <v>11199</v>
      </c>
      <c r="B2328" s="318" t="s">
        <v>20677</v>
      </c>
      <c r="C2328" s="318" t="s">
        <v>16907</v>
      </c>
      <c r="D2328" s="318" t="s">
        <v>16908</v>
      </c>
      <c r="E2328" s="396" t="s">
        <v>20678</v>
      </c>
    </row>
    <row r="2329" spans="1:5">
      <c r="A2329" s="318">
        <v>34369</v>
      </c>
      <c r="B2329" s="318" t="s">
        <v>20679</v>
      </c>
      <c r="C2329" s="318" t="s">
        <v>16907</v>
      </c>
      <c r="D2329" s="318" t="s">
        <v>16908</v>
      </c>
      <c r="E2329" s="396" t="s">
        <v>20680</v>
      </c>
    </row>
    <row r="2330" spans="1:5">
      <c r="A2330" s="318">
        <v>36896</v>
      </c>
      <c r="B2330" s="318" t="s">
        <v>20681</v>
      </c>
      <c r="C2330" s="318" t="s">
        <v>16907</v>
      </c>
      <c r="D2330" s="318" t="s">
        <v>16916</v>
      </c>
      <c r="E2330" s="396" t="s">
        <v>20682</v>
      </c>
    </row>
    <row r="2331" spans="1:5">
      <c r="A2331" s="318">
        <v>34367</v>
      </c>
      <c r="B2331" s="318" t="s">
        <v>20683</v>
      </c>
      <c r="C2331" s="318" t="s">
        <v>16907</v>
      </c>
      <c r="D2331" s="318" t="s">
        <v>16908</v>
      </c>
      <c r="E2331" s="396" t="s">
        <v>20684</v>
      </c>
    </row>
    <row r="2332" spans="1:5">
      <c r="A2332" s="318">
        <v>36897</v>
      </c>
      <c r="B2332" s="318" t="s">
        <v>20685</v>
      </c>
      <c r="C2332" s="318" t="s">
        <v>16907</v>
      </c>
      <c r="D2332" s="318" t="s">
        <v>16908</v>
      </c>
      <c r="E2332" s="396" t="s">
        <v>20686</v>
      </c>
    </row>
    <row r="2333" spans="1:5">
      <c r="A2333" s="318">
        <v>34364</v>
      </c>
      <c r="B2333" s="318" t="s">
        <v>20687</v>
      </c>
      <c r="C2333" s="318" t="s">
        <v>16907</v>
      </c>
      <c r="D2333" s="318" t="s">
        <v>16908</v>
      </c>
      <c r="E2333" s="396" t="s">
        <v>20688</v>
      </c>
    </row>
    <row r="2334" spans="1:5">
      <c r="A2334" s="318">
        <v>40659</v>
      </c>
      <c r="B2334" s="318" t="s">
        <v>20689</v>
      </c>
      <c r="C2334" s="318" t="s">
        <v>17568</v>
      </c>
      <c r="D2334" s="318" t="s">
        <v>16908</v>
      </c>
      <c r="E2334" s="396" t="s">
        <v>20690</v>
      </c>
    </row>
    <row r="2335" spans="1:5">
      <c r="A2335" s="318">
        <v>40660</v>
      </c>
      <c r="B2335" s="318" t="s">
        <v>20691</v>
      </c>
      <c r="C2335" s="318" t="s">
        <v>17568</v>
      </c>
      <c r="D2335" s="318" t="s">
        <v>16908</v>
      </c>
      <c r="E2335" s="396" t="s">
        <v>20692</v>
      </c>
    </row>
    <row r="2336" spans="1:5">
      <c r="A2336" s="318">
        <v>40661</v>
      </c>
      <c r="B2336" s="318" t="s">
        <v>20693</v>
      </c>
      <c r="C2336" s="318" t="s">
        <v>17568</v>
      </c>
      <c r="D2336" s="318" t="s">
        <v>16908</v>
      </c>
      <c r="E2336" s="396" t="s">
        <v>20694</v>
      </c>
    </row>
    <row r="2337" spans="1:5">
      <c r="A2337" s="318">
        <v>3421</v>
      </c>
      <c r="B2337" s="318" t="s">
        <v>20695</v>
      </c>
      <c r="C2337" s="318" t="s">
        <v>17568</v>
      </c>
      <c r="D2337" s="318" t="s">
        <v>16908</v>
      </c>
      <c r="E2337" s="396" t="s">
        <v>20696</v>
      </c>
    </row>
    <row r="2338" spans="1:5">
      <c r="A2338" s="318">
        <v>599</v>
      </c>
      <c r="B2338" s="318" t="s">
        <v>20697</v>
      </c>
      <c r="C2338" s="318" t="s">
        <v>17568</v>
      </c>
      <c r="D2338" s="318" t="s">
        <v>16908</v>
      </c>
      <c r="E2338" s="396" t="s">
        <v>20698</v>
      </c>
    </row>
    <row r="2339" spans="1:5">
      <c r="A2339" s="318">
        <v>44053</v>
      </c>
      <c r="B2339" s="318" t="s">
        <v>20699</v>
      </c>
      <c r="C2339" s="318" t="s">
        <v>16907</v>
      </c>
      <c r="D2339" s="318" t="s">
        <v>16908</v>
      </c>
      <c r="E2339" s="396" t="s">
        <v>20700</v>
      </c>
    </row>
    <row r="2340" spans="1:5">
      <c r="A2340" s="318">
        <v>3423</v>
      </c>
      <c r="B2340" s="318" t="s">
        <v>20701</v>
      </c>
      <c r="C2340" s="318" t="s">
        <v>17568</v>
      </c>
      <c r="D2340" s="318" t="s">
        <v>16908</v>
      </c>
      <c r="E2340" s="396" t="s">
        <v>20702</v>
      </c>
    </row>
    <row r="2341" spans="1:5">
      <c r="A2341" s="318">
        <v>34381</v>
      </c>
      <c r="B2341" s="318" t="s">
        <v>20703</v>
      </c>
      <c r="C2341" s="318" t="s">
        <v>16907</v>
      </c>
      <c r="D2341" s="318" t="s">
        <v>16908</v>
      </c>
      <c r="E2341" s="396" t="s">
        <v>20704</v>
      </c>
    </row>
    <row r="2342" spans="1:5">
      <c r="A2342" s="318">
        <v>34797</v>
      </c>
      <c r="B2342" s="318" t="s">
        <v>20705</v>
      </c>
      <c r="C2342" s="318" t="s">
        <v>16907</v>
      </c>
      <c r="D2342" s="318" t="s">
        <v>16908</v>
      </c>
      <c r="E2342" s="396" t="s">
        <v>20706</v>
      </c>
    </row>
    <row r="2343" spans="1:5">
      <c r="A2343" s="318">
        <v>44054</v>
      </c>
      <c r="B2343" s="318" t="s">
        <v>20707</v>
      </c>
      <c r="C2343" s="318" t="s">
        <v>16907</v>
      </c>
      <c r="D2343" s="318" t="s">
        <v>16908</v>
      </c>
      <c r="E2343" s="396" t="s">
        <v>20708</v>
      </c>
    </row>
    <row r="2344" spans="1:5">
      <c r="A2344" s="318">
        <v>44399</v>
      </c>
      <c r="B2344" s="318" t="s">
        <v>20709</v>
      </c>
      <c r="C2344" s="318" t="s">
        <v>16907</v>
      </c>
      <c r="D2344" s="318" t="s">
        <v>16908</v>
      </c>
      <c r="E2344" s="396" t="s">
        <v>20710</v>
      </c>
    </row>
    <row r="2345" spans="1:5">
      <c r="A2345" s="318">
        <v>44503</v>
      </c>
      <c r="B2345" s="318" t="s">
        <v>20711</v>
      </c>
      <c r="C2345" s="318" t="s">
        <v>17128</v>
      </c>
      <c r="D2345" s="318" t="s">
        <v>16908</v>
      </c>
      <c r="E2345" s="396" t="s">
        <v>17129</v>
      </c>
    </row>
    <row r="2346" spans="1:5">
      <c r="A2346" s="318">
        <v>41077</v>
      </c>
      <c r="B2346" s="318" t="s">
        <v>20712</v>
      </c>
      <c r="C2346" s="318" t="s">
        <v>17131</v>
      </c>
      <c r="D2346" s="318" t="s">
        <v>16908</v>
      </c>
      <c r="E2346" s="396" t="s">
        <v>17142</v>
      </c>
    </row>
    <row r="2347" spans="1:5">
      <c r="A2347" s="318">
        <v>37963</v>
      </c>
      <c r="B2347" s="318" t="s">
        <v>20713</v>
      </c>
      <c r="C2347" s="318" t="s">
        <v>16907</v>
      </c>
      <c r="D2347" s="318" t="s">
        <v>16908</v>
      </c>
      <c r="E2347" s="396" t="s">
        <v>17709</v>
      </c>
    </row>
    <row r="2348" spans="1:5">
      <c r="A2348" s="318">
        <v>37964</v>
      </c>
      <c r="B2348" s="318" t="s">
        <v>20714</v>
      </c>
      <c r="C2348" s="318" t="s">
        <v>16907</v>
      </c>
      <c r="D2348" s="318" t="s">
        <v>16908</v>
      </c>
      <c r="E2348" s="396" t="s">
        <v>20715</v>
      </c>
    </row>
    <row r="2349" spans="1:5">
      <c r="A2349" s="318">
        <v>37965</v>
      </c>
      <c r="B2349" s="318" t="s">
        <v>20716</v>
      </c>
      <c r="C2349" s="318" t="s">
        <v>16907</v>
      </c>
      <c r="D2349" s="318" t="s">
        <v>16908</v>
      </c>
      <c r="E2349" s="396" t="s">
        <v>16995</v>
      </c>
    </row>
    <row r="2350" spans="1:5">
      <c r="A2350" s="318">
        <v>37966</v>
      </c>
      <c r="B2350" s="318" t="s">
        <v>20717</v>
      </c>
      <c r="C2350" s="318" t="s">
        <v>16907</v>
      </c>
      <c r="D2350" s="318" t="s">
        <v>16908</v>
      </c>
      <c r="E2350" s="396" t="s">
        <v>20718</v>
      </c>
    </row>
    <row r="2351" spans="1:5">
      <c r="A2351" s="318">
        <v>37967</v>
      </c>
      <c r="B2351" s="318" t="s">
        <v>20719</v>
      </c>
      <c r="C2351" s="318" t="s">
        <v>16907</v>
      </c>
      <c r="D2351" s="318" t="s">
        <v>16908</v>
      </c>
      <c r="E2351" s="396" t="s">
        <v>20720</v>
      </c>
    </row>
    <row r="2352" spans="1:5">
      <c r="A2352" s="318">
        <v>37968</v>
      </c>
      <c r="B2352" s="318" t="s">
        <v>20721</v>
      </c>
      <c r="C2352" s="318" t="s">
        <v>16907</v>
      </c>
      <c r="D2352" s="318" t="s">
        <v>16908</v>
      </c>
      <c r="E2352" s="396" t="s">
        <v>20722</v>
      </c>
    </row>
    <row r="2353" spans="1:5">
      <c r="A2353" s="318">
        <v>37969</v>
      </c>
      <c r="B2353" s="318" t="s">
        <v>20723</v>
      </c>
      <c r="C2353" s="318" t="s">
        <v>16907</v>
      </c>
      <c r="D2353" s="318" t="s">
        <v>16908</v>
      </c>
      <c r="E2353" s="396" t="s">
        <v>20724</v>
      </c>
    </row>
    <row r="2354" spans="1:5">
      <c r="A2354" s="318">
        <v>37970</v>
      </c>
      <c r="B2354" s="318" t="s">
        <v>20725</v>
      </c>
      <c r="C2354" s="318" t="s">
        <v>16907</v>
      </c>
      <c r="D2354" s="318" t="s">
        <v>16908</v>
      </c>
      <c r="E2354" s="396" t="s">
        <v>3611</v>
      </c>
    </row>
    <row r="2355" spans="1:5">
      <c r="A2355" s="318">
        <v>44251</v>
      </c>
      <c r="B2355" s="318" t="s">
        <v>20726</v>
      </c>
      <c r="C2355" s="318" t="s">
        <v>16907</v>
      </c>
      <c r="D2355" s="318" t="s">
        <v>16908</v>
      </c>
      <c r="E2355" s="396" t="s">
        <v>20727</v>
      </c>
    </row>
    <row r="2356" spans="1:5">
      <c r="A2356" s="318">
        <v>21118</v>
      </c>
      <c r="B2356" s="318" t="s">
        <v>20728</v>
      </c>
      <c r="C2356" s="318" t="s">
        <v>16907</v>
      </c>
      <c r="D2356" s="318" t="s">
        <v>16908</v>
      </c>
      <c r="E2356" s="396" t="s">
        <v>20729</v>
      </c>
    </row>
    <row r="2357" spans="1:5">
      <c r="A2357" s="318">
        <v>37956</v>
      </c>
      <c r="B2357" s="318" t="s">
        <v>20730</v>
      </c>
      <c r="C2357" s="318" t="s">
        <v>16907</v>
      </c>
      <c r="D2357" s="318" t="s">
        <v>16908</v>
      </c>
      <c r="E2357" s="396" t="s">
        <v>1888</v>
      </c>
    </row>
    <row r="2358" spans="1:5">
      <c r="A2358" s="318">
        <v>37957</v>
      </c>
      <c r="B2358" s="318" t="s">
        <v>20731</v>
      </c>
      <c r="C2358" s="318" t="s">
        <v>16907</v>
      </c>
      <c r="D2358" s="318" t="s">
        <v>16908</v>
      </c>
      <c r="E2358" s="396" t="s">
        <v>3461</v>
      </c>
    </row>
    <row r="2359" spans="1:5">
      <c r="A2359" s="318">
        <v>37958</v>
      </c>
      <c r="B2359" s="318" t="s">
        <v>20732</v>
      </c>
      <c r="C2359" s="318" t="s">
        <v>16907</v>
      </c>
      <c r="D2359" s="318" t="s">
        <v>16908</v>
      </c>
      <c r="E2359" s="396" t="s">
        <v>20733</v>
      </c>
    </row>
    <row r="2360" spans="1:5">
      <c r="A2360" s="318">
        <v>37959</v>
      </c>
      <c r="B2360" s="318" t="s">
        <v>20734</v>
      </c>
      <c r="C2360" s="318" t="s">
        <v>16907</v>
      </c>
      <c r="D2360" s="318" t="s">
        <v>16908</v>
      </c>
      <c r="E2360" s="396" t="s">
        <v>16493</v>
      </c>
    </row>
    <row r="2361" spans="1:5">
      <c r="A2361" s="318">
        <v>37960</v>
      </c>
      <c r="B2361" s="318" t="s">
        <v>20735</v>
      </c>
      <c r="C2361" s="318" t="s">
        <v>16907</v>
      </c>
      <c r="D2361" s="318" t="s">
        <v>16908</v>
      </c>
      <c r="E2361" s="396" t="s">
        <v>20736</v>
      </c>
    </row>
    <row r="2362" spans="1:5">
      <c r="A2362" s="318">
        <v>37961</v>
      </c>
      <c r="B2362" s="318" t="s">
        <v>20737</v>
      </c>
      <c r="C2362" s="318" t="s">
        <v>16907</v>
      </c>
      <c r="D2362" s="318" t="s">
        <v>16908</v>
      </c>
      <c r="E2362" s="396" t="s">
        <v>20738</v>
      </c>
    </row>
    <row r="2363" spans="1:5">
      <c r="A2363" s="318">
        <v>37962</v>
      </c>
      <c r="B2363" s="318" t="s">
        <v>20739</v>
      </c>
      <c r="C2363" s="318" t="s">
        <v>16907</v>
      </c>
      <c r="D2363" s="318" t="s">
        <v>16908</v>
      </c>
      <c r="E2363" s="396" t="s">
        <v>20740</v>
      </c>
    </row>
    <row r="2364" spans="1:5">
      <c r="A2364" s="318">
        <v>3533</v>
      </c>
      <c r="B2364" s="318" t="s">
        <v>20741</v>
      </c>
      <c r="C2364" s="318" t="s">
        <v>16907</v>
      </c>
      <c r="D2364" s="318" t="s">
        <v>16908</v>
      </c>
      <c r="E2364" s="396" t="s">
        <v>1249</v>
      </c>
    </row>
    <row r="2365" spans="1:5">
      <c r="A2365" s="318">
        <v>3538</v>
      </c>
      <c r="B2365" s="318" t="s">
        <v>20742</v>
      </c>
      <c r="C2365" s="318" t="s">
        <v>16907</v>
      </c>
      <c r="D2365" s="318" t="s">
        <v>16908</v>
      </c>
      <c r="E2365" s="396" t="s">
        <v>13957</v>
      </c>
    </row>
    <row r="2366" spans="1:5">
      <c r="A2366" s="318">
        <v>3498</v>
      </c>
      <c r="B2366" s="318" t="s">
        <v>20743</v>
      </c>
      <c r="C2366" s="318" t="s">
        <v>16907</v>
      </c>
      <c r="D2366" s="318" t="s">
        <v>16908</v>
      </c>
      <c r="E2366" s="396" t="s">
        <v>15282</v>
      </c>
    </row>
    <row r="2367" spans="1:5">
      <c r="A2367" s="318">
        <v>3496</v>
      </c>
      <c r="B2367" s="318" t="s">
        <v>20744</v>
      </c>
      <c r="C2367" s="318" t="s">
        <v>16907</v>
      </c>
      <c r="D2367" s="318" t="s">
        <v>16908</v>
      </c>
      <c r="E2367" s="396" t="s">
        <v>20745</v>
      </c>
    </row>
    <row r="2368" spans="1:5">
      <c r="A2368" s="318">
        <v>38429</v>
      </c>
      <c r="B2368" s="318" t="s">
        <v>20746</v>
      </c>
      <c r="C2368" s="318" t="s">
        <v>16907</v>
      </c>
      <c r="D2368" s="318" t="s">
        <v>16908</v>
      </c>
      <c r="E2368" s="396" t="s">
        <v>18996</v>
      </c>
    </row>
    <row r="2369" spans="1:5">
      <c r="A2369" s="318">
        <v>38431</v>
      </c>
      <c r="B2369" s="318" t="s">
        <v>20747</v>
      </c>
      <c r="C2369" s="318" t="s">
        <v>16907</v>
      </c>
      <c r="D2369" s="318" t="s">
        <v>16908</v>
      </c>
      <c r="E2369" s="396" t="s">
        <v>13795</v>
      </c>
    </row>
    <row r="2370" spans="1:5">
      <c r="A2370" s="318">
        <v>38430</v>
      </c>
      <c r="B2370" s="318" t="s">
        <v>20748</v>
      </c>
      <c r="C2370" s="318" t="s">
        <v>16907</v>
      </c>
      <c r="D2370" s="318" t="s">
        <v>16908</v>
      </c>
      <c r="E2370" s="396" t="s">
        <v>17099</v>
      </c>
    </row>
    <row r="2371" spans="1:5">
      <c r="A2371" s="318">
        <v>36348</v>
      </c>
      <c r="B2371" s="318" t="s">
        <v>20749</v>
      </c>
      <c r="C2371" s="318" t="s">
        <v>16907</v>
      </c>
      <c r="D2371" s="318" t="s">
        <v>16908</v>
      </c>
      <c r="E2371" s="396" t="s">
        <v>15443</v>
      </c>
    </row>
    <row r="2372" spans="1:5">
      <c r="A2372" s="318">
        <v>36349</v>
      </c>
      <c r="B2372" s="318" t="s">
        <v>20750</v>
      </c>
      <c r="C2372" s="318" t="s">
        <v>16907</v>
      </c>
      <c r="D2372" s="318" t="s">
        <v>16908</v>
      </c>
      <c r="E2372" s="396" t="s">
        <v>16958</v>
      </c>
    </row>
    <row r="2373" spans="1:5">
      <c r="A2373" s="318">
        <v>38987</v>
      </c>
      <c r="B2373" s="318" t="s">
        <v>20751</v>
      </c>
      <c r="C2373" s="318" t="s">
        <v>16907</v>
      </c>
      <c r="D2373" s="318" t="s">
        <v>16908</v>
      </c>
      <c r="E2373" s="396" t="s">
        <v>17494</v>
      </c>
    </row>
    <row r="2374" spans="1:5">
      <c r="A2374" s="318">
        <v>38988</v>
      </c>
      <c r="B2374" s="318" t="s">
        <v>20752</v>
      </c>
      <c r="C2374" s="318" t="s">
        <v>16907</v>
      </c>
      <c r="D2374" s="318" t="s">
        <v>16908</v>
      </c>
      <c r="E2374" s="396" t="s">
        <v>2933</v>
      </c>
    </row>
    <row r="2375" spans="1:5">
      <c r="A2375" s="318">
        <v>38989</v>
      </c>
      <c r="B2375" s="318" t="s">
        <v>20753</v>
      </c>
      <c r="C2375" s="318" t="s">
        <v>16907</v>
      </c>
      <c r="D2375" s="318" t="s">
        <v>16908</v>
      </c>
      <c r="E2375" s="396" t="s">
        <v>20754</v>
      </c>
    </row>
    <row r="2376" spans="1:5">
      <c r="A2376" s="318">
        <v>38990</v>
      </c>
      <c r="B2376" s="318" t="s">
        <v>20755</v>
      </c>
      <c r="C2376" s="318" t="s">
        <v>16907</v>
      </c>
      <c r="D2376" s="318" t="s">
        <v>16908</v>
      </c>
      <c r="E2376" s="396" t="s">
        <v>20756</v>
      </c>
    </row>
    <row r="2377" spans="1:5">
      <c r="A2377" s="318">
        <v>38991</v>
      </c>
      <c r="B2377" s="318" t="s">
        <v>20757</v>
      </c>
      <c r="C2377" s="318" t="s">
        <v>16907</v>
      </c>
      <c r="D2377" s="318" t="s">
        <v>16908</v>
      </c>
      <c r="E2377" s="396" t="s">
        <v>20758</v>
      </c>
    </row>
    <row r="2378" spans="1:5">
      <c r="A2378" s="318">
        <v>38433</v>
      </c>
      <c r="B2378" s="318" t="s">
        <v>20759</v>
      </c>
      <c r="C2378" s="318" t="s">
        <v>16907</v>
      </c>
      <c r="D2378" s="318" t="s">
        <v>16908</v>
      </c>
      <c r="E2378" s="396" t="s">
        <v>12995</v>
      </c>
    </row>
    <row r="2379" spans="1:5">
      <c r="A2379" s="318">
        <v>38440</v>
      </c>
      <c r="B2379" s="318" t="s">
        <v>20760</v>
      </c>
      <c r="C2379" s="318" t="s">
        <v>16907</v>
      </c>
      <c r="D2379" s="318" t="s">
        <v>16908</v>
      </c>
      <c r="E2379" s="396" t="s">
        <v>20761</v>
      </c>
    </row>
    <row r="2380" spans="1:5">
      <c r="A2380" s="318">
        <v>36359</v>
      </c>
      <c r="B2380" s="318" t="s">
        <v>20762</v>
      </c>
      <c r="C2380" s="318" t="s">
        <v>16907</v>
      </c>
      <c r="D2380" s="318" t="s">
        <v>16908</v>
      </c>
      <c r="E2380" s="396" t="s">
        <v>1891</v>
      </c>
    </row>
    <row r="2381" spans="1:5">
      <c r="A2381" s="318">
        <v>36360</v>
      </c>
      <c r="B2381" s="318" t="s">
        <v>20763</v>
      </c>
      <c r="C2381" s="318" t="s">
        <v>16907</v>
      </c>
      <c r="D2381" s="318" t="s">
        <v>16908</v>
      </c>
      <c r="E2381" s="396" t="s">
        <v>20764</v>
      </c>
    </row>
    <row r="2382" spans="1:5">
      <c r="A2382" s="318">
        <v>38434</v>
      </c>
      <c r="B2382" s="318" t="s">
        <v>20765</v>
      </c>
      <c r="C2382" s="318" t="s">
        <v>16907</v>
      </c>
      <c r="D2382" s="318" t="s">
        <v>16908</v>
      </c>
      <c r="E2382" s="396" t="s">
        <v>20766</v>
      </c>
    </row>
    <row r="2383" spans="1:5">
      <c r="A2383" s="318">
        <v>38435</v>
      </c>
      <c r="B2383" s="318" t="s">
        <v>20767</v>
      </c>
      <c r="C2383" s="318" t="s">
        <v>16907</v>
      </c>
      <c r="D2383" s="318" t="s">
        <v>16908</v>
      </c>
      <c r="E2383" s="396" t="s">
        <v>16993</v>
      </c>
    </row>
    <row r="2384" spans="1:5">
      <c r="A2384" s="318">
        <v>38436</v>
      </c>
      <c r="B2384" s="318" t="s">
        <v>20768</v>
      </c>
      <c r="C2384" s="318" t="s">
        <v>16907</v>
      </c>
      <c r="D2384" s="318" t="s">
        <v>16908</v>
      </c>
      <c r="E2384" s="396" t="s">
        <v>20769</v>
      </c>
    </row>
    <row r="2385" spans="1:5">
      <c r="A2385" s="318">
        <v>38437</v>
      </c>
      <c r="B2385" s="318" t="s">
        <v>20770</v>
      </c>
      <c r="C2385" s="318" t="s">
        <v>16907</v>
      </c>
      <c r="D2385" s="318" t="s">
        <v>16908</v>
      </c>
      <c r="E2385" s="396" t="s">
        <v>1435</v>
      </c>
    </row>
    <row r="2386" spans="1:5">
      <c r="A2386" s="318">
        <v>38438</v>
      </c>
      <c r="B2386" s="318" t="s">
        <v>20771</v>
      </c>
      <c r="C2386" s="318" t="s">
        <v>16907</v>
      </c>
      <c r="D2386" s="318" t="s">
        <v>16908</v>
      </c>
      <c r="E2386" s="396" t="s">
        <v>20772</v>
      </c>
    </row>
    <row r="2387" spans="1:5">
      <c r="A2387" s="318">
        <v>38439</v>
      </c>
      <c r="B2387" s="318" t="s">
        <v>20773</v>
      </c>
      <c r="C2387" s="318" t="s">
        <v>16907</v>
      </c>
      <c r="D2387" s="318" t="s">
        <v>16908</v>
      </c>
      <c r="E2387" s="396" t="s">
        <v>20774</v>
      </c>
    </row>
    <row r="2388" spans="1:5">
      <c r="A2388" s="318">
        <v>10836</v>
      </c>
      <c r="B2388" s="318" t="s">
        <v>20775</v>
      </c>
      <c r="C2388" s="318" t="s">
        <v>16907</v>
      </c>
      <c r="D2388" s="318" t="s">
        <v>16908</v>
      </c>
      <c r="E2388" s="396" t="s">
        <v>20776</v>
      </c>
    </row>
    <row r="2389" spans="1:5">
      <c r="A2389" s="318">
        <v>10835</v>
      </c>
      <c r="B2389" s="318" t="s">
        <v>20777</v>
      </c>
      <c r="C2389" s="318" t="s">
        <v>16907</v>
      </c>
      <c r="D2389" s="318" t="s">
        <v>16908</v>
      </c>
      <c r="E2389" s="396" t="s">
        <v>20778</v>
      </c>
    </row>
    <row r="2390" spans="1:5">
      <c r="A2390" s="318">
        <v>3475</v>
      </c>
      <c r="B2390" s="318" t="s">
        <v>20779</v>
      </c>
      <c r="C2390" s="318" t="s">
        <v>16907</v>
      </c>
      <c r="D2390" s="318" t="s">
        <v>16908</v>
      </c>
      <c r="E2390" s="396" t="s">
        <v>20780</v>
      </c>
    </row>
    <row r="2391" spans="1:5">
      <c r="A2391" s="318">
        <v>3485</v>
      </c>
      <c r="B2391" s="318" t="s">
        <v>20781</v>
      </c>
      <c r="C2391" s="318" t="s">
        <v>16907</v>
      </c>
      <c r="D2391" s="318" t="s">
        <v>16908</v>
      </c>
      <c r="E2391" s="396" t="s">
        <v>11142</v>
      </c>
    </row>
    <row r="2392" spans="1:5">
      <c r="A2392" s="318">
        <v>3534</v>
      </c>
      <c r="B2392" s="318" t="s">
        <v>20782</v>
      </c>
      <c r="C2392" s="318" t="s">
        <v>16907</v>
      </c>
      <c r="D2392" s="318" t="s">
        <v>16908</v>
      </c>
      <c r="E2392" s="396" t="s">
        <v>13022</v>
      </c>
    </row>
    <row r="2393" spans="1:5">
      <c r="A2393" s="318">
        <v>3543</v>
      </c>
      <c r="B2393" s="318" t="s">
        <v>20783</v>
      </c>
      <c r="C2393" s="318" t="s">
        <v>16907</v>
      </c>
      <c r="D2393" s="318" t="s">
        <v>16908</v>
      </c>
      <c r="E2393" s="396" t="s">
        <v>2862</v>
      </c>
    </row>
    <row r="2394" spans="1:5">
      <c r="A2394" s="318">
        <v>3482</v>
      </c>
      <c r="B2394" s="318" t="s">
        <v>20784</v>
      </c>
      <c r="C2394" s="318" t="s">
        <v>16907</v>
      </c>
      <c r="D2394" s="318" t="s">
        <v>16908</v>
      </c>
      <c r="E2394" s="396" t="s">
        <v>20785</v>
      </c>
    </row>
    <row r="2395" spans="1:5">
      <c r="A2395" s="318">
        <v>3505</v>
      </c>
      <c r="B2395" s="318" t="s">
        <v>20786</v>
      </c>
      <c r="C2395" s="318" t="s">
        <v>16907</v>
      </c>
      <c r="D2395" s="318" t="s">
        <v>16908</v>
      </c>
      <c r="E2395" s="396" t="s">
        <v>3643</v>
      </c>
    </row>
    <row r="2396" spans="1:5">
      <c r="A2396" s="318">
        <v>3521</v>
      </c>
      <c r="B2396" s="318" t="s">
        <v>20787</v>
      </c>
      <c r="C2396" s="318" t="s">
        <v>16907</v>
      </c>
      <c r="D2396" s="318" t="s">
        <v>16908</v>
      </c>
      <c r="E2396" s="396" t="s">
        <v>1023</v>
      </c>
    </row>
    <row r="2397" spans="1:5">
      <c r="A2397" s="318">
        <v>3531</v>
      </c>
      <c r="B2397" s="318" t="s">
        <v>20788</v>
      </c>
      <c r="C2397" s="318" t="s">
        <v>16907</v>
      </c>
      <c r="D2397" s="318" t="s">
        <v>16908</v>
      </c>
      <c r="E2397" s="396" t="s">
        <v>20789</v>
      </c>
    </row>
    <row r="2398" spans="1:5">
      <c r="A2398" s="318">
        <v>3522</v>
      </c>
      <c r="B2398" s="318" t="s">
        <v>20790</v>
      </c>
      <c r="C2398" s="318" t="s">
        <v>16907</v>
      </c>
      <c r="D2398" s="318" t="s">
        <v>16908</v>
      </c>
      <c r="E2398" s="396" t="s">
        <v>13782</v>
      </c>
    </row>
    <row r="2399" spans="1:5">
      <c r="A2399" s="318">
        <v>3527</v>
      </c>
      <c r="B2399" s="318" t="s">
        <v>20791</v>
      </c>
      <c r="C2399" s="318" t="s">
        <v>16907</v>
      </c>
      <c r="D2399" s="318" t="s">
        <v>16908</v>
      </c>
      <c r="E2399" s="396" t="s">
        <v>8901</v>
      </c>
    </row>
    <row r="2400" spans="1:5">
      <c r="A2400" s="318">
        <v>3516</v>
      </c>
      <c r="B2400" s="318" t="s">
        <v>20792</v>
      </c>
      <c r="C2400" s="318" t="s">
        <v>16907</v>
      </c>
      <c r="D2400" s="318" t="s">
        <v>16908</v>
      </c>
      <c r="E2400" s="396" t="s">
        <v>17189</v>
      </c>
    </row>
    <row r="2401" spans="1:5">
      <c r="A2401" s="318">
        <v>3517</v>
      </c>
      <c r="B2401" s="318" t="s">
        <v>20793</v>
      </c>
      <c r="C2401" s="318" t="s">
        <v>16907</v>
      </c>
      <c r="D2401" s="318" t="s">
        <v>16908</v>
      </c>
      <c r="E2401" s="396" t="s">
        <v>20794</v>
      </c>
    </row>
    <row r="2402" spans="1:5">
      <c r="A2402" s="318">
        <v>3515</v>
      </c>
      <c r="B2402" s="318" t="s">
        <v>20795</v>
      </c>
      <c r="C2402" s="318" t="s">
        <v>16907</v>
      </c>
      <c r="D2402" s="318" t="s">
        <v>16908</v>
      </c>
      <c r="E2402" s="396" t="s">
        <v>12403</v>
      </c>
    </row>
    <row r="2403" spans="1:5">
      <c r="A2403" s="318">
        <v>20147</v>
      </c>
      <c r="B2403" s="318" t="s">
        <v>20796</v>
      </c>
      <c r="C2403" s="318" t="s">
        <v>16907</v>
      </c>
      <c r="D2403" s="318" t="s">
        <v>16908</v>
      </c>
      <c r="E2403" s="396" t="s">
        <v>18807</v>
      </c>
    </row>
    <row r="2404" spans="1:5">
      <c r="A2404" s="318">
        <v>3524</v>
      </c>
      <c r="B2404" s="318" t="s">
        <v>20797</v>
      </c>
      <c r="C2404" s="318" t="s">
        <v>16907</v>
      </c>
      <c r="D2404" s="318" t="s">
        <v>16908</v>
      </c>
      <c r="E2404" s="396" t="s">
        <v>860</v>
      </c>
    </row>
    <row r="2405" spans="1:5">
      <c r="A2405" s="318">
        <v>3532</v>
      </c>
      <c r="B2405" s="318" t="s">
        <v>20798</v>
      </c>
      <c r="C2405" s="318" t="s">
        <v>16907</v>
      </c>
      <c r="D2405" s="318" t="s">
        <v>16908</v>
      </c>
      <c r="E2405" s="396" t="s">
        <v>20799</v>
      </c>
    </row>
    <row r="2406" spans="1:5">
      <c r="A2406" s="318">
        <v>3528</v>
      </c>
      <c r="B2406" s="318" t="s">
        <v>20800</v>
      </c>
      <c r="C2406" s="318" t="s">
        <v>16907</v>
      </c>
      <c r="D2406" s="318" t="s">
        <v>16908</v>
      </c>
      <c r="E2406" s="396" t="s">
        <v>998</v>
      </c>
    </row>
    <row r="2407" spans="1:5">
      <c r="A2407" s="318">
        <v>37952</v>
      </c>
      <c r="B2407" s="318" t="s">
        <v>20801</v>
      </c>
      <c r="C2407" s="318" t="s">
        <v>16907</v>
      </c>
      <c r="D2407" s="318" t="s">
        <v>16908</v>
      </c>
      <c r="E2407" s="396" t="s">
        <v>20802</v>
      </c>
    </row>
    <row r="2408" spans="1:5">
      <c r="A2408" s="318">
        <v>37951</v>
      </c>
      <c r="B2408" s="318" t="s">
        <v>20803</v>
      </c>
      <c r="C2408" s="318" t="s">
        <v>16907</v>
      </c>
      <c r="D2408" s="318" t="s">
        <v>16908</v>
      </c>
      <c r="E2408" s="396" t="s">
        <v>20804</v>
      </c>
    </row>
    <row r="2409" spans="1:5">
      <c r="A2409" s="318">
        <v>3518</v>
      </c>
      <c r="B2409" s="318" t="s">
        <v>20805</v>
      </c>
      <c r="C2409" s="318" t="s">
        <v>16907</v>
      </c>
      <c r="D2409" s="318" t="s">
        <v>16908</v>
      </c>
      <c r="E2409" s="396" t="s">
        <v>3037</v>
      </c>
    </row>
    <row r="2410" spans="1:5">
      <c r="A2410" s="318">
        <v>3519</v>
      </c>
      <c r="B2410" s="318" t="s">
        <v>20806</v>
      </c>
      <c r="C2410" s="318" t="s">
        <v>16907</v>
      </c>
      <c r="D2410" s="318" t="s">
        <v>16908</v>
      </c>
      <c r="E2410" s="396" t="s">
        <v>7619</v>
      </c>
    </row>
    <row r="2411" spans="1:5">
      <c r="A2411" s="318">
        <v>3520</v>
      </c>
      <c r="B2411" s="318" t="s">
        <v>20807</v>
      </c>
      <c r="C2411" s="318" t="s">
        <v>16907</v>
      </c>
      <c r="D2411" s="318" t="s">
        <v>16908</v>
      </c>
      <c r="E2411" s="396" t="s">
        <v>6908</v>
      </c>
    </row>
    <row r="2412" spans="1:5">
      <c r="A2412" s="318">
        <v>37950</v>
      </c>
      <c r="B2412" s="318" t="s">
        <v>20808</v>
      </c>
      <c r="C2412" s="318" t="s">
        <v>16907</v>
      </c>
      <c r="D2412" s="318" t="s">
        <v>16908</v>
      </c>
      <c r="E2412" s="396" t="s">
        <v>20809</v>
      </c>
    </row>
    <row r="2413" spans="1:5">
      <c r="A2413" s="318">
        <v>37949</v>
      </c>
      <c r="B2413" s="318" t="s">
        <v>20810</v>
      </c>
      <c r="C2413" s="318" t="s">
        <v>16907</v>
      </c>
      <c r="D2413" s="318" t="s">
        <v>16908</v>
      </c>
      <c r="E2413" s="396" t="s">
        <v>17423</v>
      </c>
    </row>
    <row r="2414" spans="1:5">
      <c r="A2414" s="318">
        <v>3526</v>
      </c>
      <c r="B2414" s="318" t="s">
        <v>20811</v>
      </c>
      <c r="C2414" s="318" t="s">
        <v>16907</v>
      </c>
      <c r="D2414" s="318" t="s">
        <v>16908</v>
      </c>
      <c r="E2414" s="396" t="s">
        <v>20812</v>
      </c>
    </row>
    <row r="2415" spans="1:5">
      <c r="A2415" s="318">
        <v>3509</v>
      </c>
      <c r="B2415" s="318" t="s">
        <v>20813</v>
      </c>
      <c r="C2415" s="318" t="s">
        <v>16907</v>
      </c>
      <c r="D2415" s="318" t="s">
        <v>16908</v>
      </c>
      <c r="E2415" s="396" t="s">
        <v>15794</v>
      </c>
    </row>
    <row r="2416" spans="1:5">
      <c r="A2416" s="318">
        <v>3530</v>
      </c>
      <c r="B2416" s="318" t="s">
        <v>20814</v>
      </c>
      <c r="C2416" s="318" t="s">
        <v>16907</v>
      </c>
      <c r="D2416" s="318" t="s">
        <v>16908</v>
      </c>
      <c r="E2416" s="396" t="s">
        <v>20815</v>
      </c>
    </row>
    <row r="2417" spans="1:5">
      <c r="A2417" s="318">
        <v>3542</v>
      </c>
      <c r="B2417" s="318" t="s">
        <v>20816</v>
      </c>
      <c r="C2417" s="318" t="s">
        <v>16907</v>
      </c>
      <c r="D2417" s="318" t="s">
        <v>16908</v>
      </c>
      <c r="E2417" s="396" t="s">
        <v>2182</v>
      </c>
    </row>
    <row r="2418" spans="1:5">
      <c r="A2418" s="318">
        <v>3529</v>
      </c>
      <c r="B2418" s="318" t="s">
        <v>20817</v>
      </c>
      <c r="C2418" s="318" t="s">
        <v>16907</v>
      </c>
      <c r="D2418" s="318" t="s">
        <v>16908</v>
      </c>
      <c r="E2418" s="396" t="s">
        <v>17880</v>
      </c>
    </row>
    <row r="2419" spans="1:5">
      <c r="A2419" s="318">
        <v>3536</v>
      </c>
      <c r="B2419" s="318" t="s">
        <v>20818</v>
      </c>
      <c r="C2419" s="318" t="s">
        <v>16907</v>
      </c>
      <c r="D2419" s="318" t="s">
        <v>16908</v>
      </c>
      <c r="E2419" s="396" t="s">
        <v>13782</v>
      </c>
    </row>
    <row r="2420" spans="1:5">
      <c r="A2420" s="318">
        <v>3535</v>
      </c>
      <c r="B2420" s="318" t="s">
        <v>20819</v>
      </c>
      <c r="C2420" s="318" t="s">
        <v>16907</v>
      </c>
      <c r="D2420" s="318" t="s">
        <v>16908</v>
      </c>
      <c r="E2420" s="396" t="s">
        <v>14856</v>
      </c>
    </row>
    <row r="2421" spans="1:5">
      <c r="A2421" s="318">
        <v>3540</v>
      </c>
      <c r="B2421" s="318" t="s">
        <v>20820</v>
      </c>
      <c r="C2421" s="318" t="s">
        <v>16907</v>
      </c>
      <c r="D2421" s="318" t="s">
        <v>16908</v>
      </c>
      <c r="E2421" s="396" t="s">
        <v>2900</v>
      </c>
    </row>
    <row r="2422" spans="1:5">
      <c r="A2422" s="318">
        <v>3539</v>
      </c>
      <c r="B2422" s="318" t="s">
        <v>20821</v>
      </c>
      <c r="C2422" s="318" t="s">
        <v>16907</v>
      </c>
      <c r="D2422" s="318" t="s">
        <v>16908</v>
      </c>
      <c r="E2422" s="396" t="s">
        <v>14384</v>
      </c>
    </row>
    <row r="2423" spans="1:5">
      <c r="A2423" s="318">
        <v>3513</v>
      </c>
      <c r="B2423" s="318" t="s">
        <v>20822</v>
      </c>
      <c r="C2423" s="318" t="s">
        <v>16907</v>
      </c>
      <c r="D2423" s="318" t="s">
        <v>16908</v>
      </c>
      <c r="E2423" s="396" t="s">
        <v>20823</v>
      </c>
    </row>
    <row r="2424" spans="1:5">
      <c r="A2424" s="318">
        <v>3510</v>
      </c>
      <c r="B2424" s="318" t="s">
        <v>20824</v>
      </c>
      <c r="C2424" s="318" t="s">
        <v>16907</v>
      </c>
      <c r="D2424" s="318" t="s">
        <v>16908</v>
      </c>
      <c r="E2424" s="396" t="s">
        <v>6013</v>
      </c>
    </row>
    <row r="2425" spans="1:5">
      <c r="A2425" s="318">
        <v>38913</v>
      </c>
      <c r="B2425" s="318" t="s">
        <v>20825</v>
      </c>
      <c r="C2425" s="318" t="s">
        <v>16907</v>
      </c>
      <c r="D2425" s="318" t="s">
        <v>16908</v>
      </c>
      <c r="E2425" s="396" t="s">
        <v>20826</v>
      </c>
    </row>
    <row r="2426" spans="1:5">
      <c r="A2426" s="318">
        <v>38914</v>
      </c>
      <c r="B2426" s="318" t="s">
        <v>20827</v>
      </c>
      <c r="C2426" s="318" t="s">
        <v>16907</v>
      </c>
      <c r="D2426" s="318" t="s">
        <v>16908</v>
      </c>
      <c r="E2426" s="396" t="s">
        <v>10294</v>
      </c>
    </row>
    <row r="2427" spans="1:5">
      <c r="A2427" s="318">
        <v>38915</v>
      </c>
      <c r="B2427" s="318" t="s">
        <v>20828</v>
      </c>
      <c r="C2427" s="318" t="s">
        <v>16907</v>
      </c>
      <c r="D2427" s="318" t="s">
        <v>16908</v>
      </c>
      <c r="E2427" s="396" t="s">
        <v>9275</v>
      </c>
    </row>
    <row r="2428" spans="1:5">
      <c r="A2428" s="318">
        <v>38916</v>
      </c>
      <c r="B2428" s="318" t="s">
        <v>20829</v>
      </c>
      <c r="C2428" s="318" t="s">
        <v>16907</v>
      </c>
      <c r="D2428" s="318" t="s">
        <v>16908</v>
      </c>
      <c r="E2428" s="396" t="s">
        <v>10794</v>
      </c>
    </row>
    <row r="2429" spans="1:5">
      <c r="A2429" s="318">
        <v>39300</v>
      </c>
      <c r="B2429" s="318" t="s">
        <v>20830</v>
      </c>
      <c r="C2429" s="318" t="s">
        <v>16907</v>
      </c>
      <c r="D2429" s="318" t="s">
        <v>16908</v>
      </c>
      <c r="E2429" s="396" t="s">
        <v>2079</v>
      </c>
    </row>
    <row r="2430" spans="1:5">
      <c r="A2430" s="318">
        <v>39301</v>
      </c>
      <c r="B2430" s="318" t="s">
        <v>20831</v>
      </c>
      <c r="C2430" s="318" t="s">
        <v>16907</v>
      </c>
      <c r="D2430" s="318" t="s">
        <v>16908</v>
      </c>
      <c r="E2430" s="396" t="s">
        <v>8759</v>
      </c>
    </row>
    <row r="2431" spans="1:5">
      <c r="A2431" s="318">
        <v>39302</v>
      </c>
      <c r="B2431" s="318" t="s">
        <v>20832</v>
      </c>
      <c r="C2431" s="318" t="s">
        <v>16907</v>
      </c>
      <c r="D2431" s="318" t="s">
        <v>16908</v>
      </c>
      <c r="E2431" s="396" t="s">
        <v>11149</v>
      </c>
    </row>
    <row r="2432" spans="1:5">
      <c r="A2432" s="318">
        <v>38923</v>
      </c>
      <c r="B2432" s="318" t="s">
        <v>20833</v>
      </c>
      <c r="C2432" s="318" t="s">
        <v>16907</v>
      </c>
      <c r="D2432" s="318" t="s">
        <v>16908</v>
      </c>
      <c r="E2432" s="396" t="s">
        <v>20834</v>
      </c>
    </row>
    <row r="2433" spans="1:5">
      <c r="A2433" s="318">
        <v>38925</v>
      </c>
      <c r="B2433" s="318" t="s">
        <v>20835</v>
      </c>
      <c r="C2433" s="318" t="s">
        <v>16907</v>
      </c>
      <c r="D2433" s="318" t="s">
        <v>16908</v>
      </c>
      <c r="E2433" s="396" t="s">
        <v>20836</v>
      </c>
    </row>
    <row r="2434" spans="1:5">
      <c r="A2434" s="318">
        <v>38926</v>
      </c>
      <c r="B2434" s="318" t="s">
        <v>20837</v>
      </c>
      <c r="C2434" s="318" t="s">
        <v>16907</v>
      </c>
      <c r="D2434" s="318" t="s">
        <v>16908</v>
      </c>
      <c r="E2434" s="396" t="s">
        <v>13729</v>
      </c>
    </row>
    <row r="2435" spans="1:5">
      <c r="A2435" s="318">
        <v>38927</v>
      </c>
      <c r="B2435" s="318" t="s">
        <v>20838</v>
      </c>
      <c r="C2435" s="318" t="s">
        <v>16907</v>
      </c>
      <c r="D2435" s="318" t="s">
        <v>16908</v>
      </c>
      <c r="E2435" s="396" t="s">
        <v>12375</v>
      </c>
    </row>
    <row r="2436" spans="1:5">
      <c r="A2436" s="318">
        <v>39304</v>
      </c>
      <c r="B2436" s="318" t="s">
        <v>20839</v>
      </c>
      <c r="C2436" s="318" t="s">
        <v>16907</v>
      </c>
      <c r="D2436" s="318" t="s">
        <v>16908</v>
      </c>
      <c r="E2436" s="396" t="s">
        <v>6146</v>
      </c>
    </row>
    <row r="2437" spans="1:5">
      <c r="A2437" s="318">
        <v>39305</v>
      </c>
      <c r="B2437" s="318" t="s">
        <v>20840</v>
      </c>
      <c r="C2437" s="318" t="s">
        <v>16907</v>
      </c>
      <c r="D2437" s="318" t="s">
        <v>16908</v>
      </c>
      <c r="E2437" s="396" t="s">
        <v>12476</v>
      </c>
    </row>
    <row r="2438" spans="1:5">
      <c r="A2438" s="318">
        <v>39306</v>
      </c>
      <c r="B2438" s="318" t="s">
        <v>20841</v>
      </c>
      <c r="C2438" s="318" t="s">
        <v>16907</v>
      </c>
      <c r="D2438" s="318" t="s">
        <v>16908</v>
      </c>
      <c r="E2438" s="396" t="s">
        <v>20842</v>
      </c>
    </row>
    <row r="2439" spans="1:5">
      <c r="A2439" s="318">
        <v>38928</v>
      </c>
      <c r="B2439" s="318" t="s">
        <v>20843</v>
      </c>
      <c r="C2439" s="318" t="s">
        <v>16907</v>
      </c>
      <c r="D2439" s="318" t="s">
        <v>16908</v>
      </c>
      <c r="E2439" s="396" t="s">
        <v>1674</v>
      </c>
    </row>
    <row r="2440" spans="1:5">
      <c r="A2440" s="318">
        <v>38941</v>
      </c>
      <c r="B2440" s="318" t="s">
        <v>20844</v>
      </c>
      <c r="C2440" s="318" t="s">
        <v>16907</v>
      </c>
      <c r="D2440" s="318" t="s">
        <v>16908</v>
      </c>
      <c r="E2440" s="396" t="s">
        <v>19112</v>
      </c>
    </row>
    <row r="2441" spans="1:5">
      <c r="A2441" s="318">
        <v>38917</v>
      </c>
      <c r="B2441" s="318" t="s">
        <v>20845</v>
      </c>
      <c r="C2441" s="318" t="s">
        <v>16907</v>
      </c>
      <c r="D2441" s="318" t="s">
        <v>16908</v>
      </c>
      <c r="E2441" s="396" t="s">
        <v>20846</v>
      </c>
    </row>
    <row r="2442" spans="1:5">
      <c r="A2442" s="318">
        <v>38919</v>
      </c>
      <c r="B2442" s="318" t="s">
        <v>20847</v>
      </c>
      <c r="C2442" s="318" t="s">
        <v>16907</v>
      </c>
      <c r="D2442" s="318" t="s">
        <v>16908</v>
      </c>
      <c r="E2442" s="396" t="s">
        <v>6016</v>
      </c>
    </row>
    <row r="2443" spans="1:5">
      <c r="A2443" s="318">
        <v>38922</v>
      </c>
      <c r="B2443" s="318" t="s">
        <v>20848</v>
      </c>
      <c r="C2443" s="318" t="s">
        <v>16907</v>
      </c>
      <c r="D2443" s="318" t="s">
        <v>16908</v>
      </c>
      <c r="E2443" s="396" t="s">
        <v>20849</v>
      </c>
    </row>
    <row r="2444" spans="1:5">
      <c r="A2444" s="318">
        <v>20151</v>
      </c>
      <c r="B2444" s="318" t="s">
        <v>20850</v>
      </c>
      <c r="C2444" s="318" t="s">
        <v>16907</v>
      </c>
      <c r="D2444" s="318" t="s">
        <v>16908</v>
      </c>
      <c r="E2444" s="396" t="s">
        <v>9275</v>
      </c>
    </row>
    <row r="2445" spans="1:5">
      <c r="A2445" s="318">
        <v>20152</v>
      </c>
      <c r="B2445" s="318" t="s">
        <v>20851</v>
      </c>
      <c r="C2445" s="318" t="s">
        <v>16907</v>
      </c>
      <c r="D2445" s="318" t="s">
        <v>16908</v>
      </c>
      <c r="E2445" s="396" t="s">
        <v>20852</v>
      </c>
    </row>
    <row r="2446" spans="1:5">
      <c r="A2446" s="318">
        <v>20148</v>
      </c>
      <c r="B2446" s="318" t="s">
        <v>20853</v>
      </c>
      <c r="C2446" s="318" t="s">
        <v>16907</v>
      </c>
      <c r="D2446" s="318" t="s">
        <v>16908</v>
      </c>
      <c r="E2446" s="396" t="s">
        <v>2814</v>
      </c>
    </row>
    <row r="2447" spans="1:5">
      <c r="A2447" s="318">
        <v>20149</v>
      </c>
      <c r="B2447" s="318" t="s">
        <v>20854</v>
      </c>
      <c r="C2447" s="318" t="s">
        <v>16907</v>
      </c>
      <c r="D2447" s="318" t="s">
        <v>16908</v>
      </c>
      <c r="E2447" s="396" t="s">
        <v>10523</v>
      </c>
    </row>
    <row r="2448" spans="1:5">
      <c r="A2448" s="318">
        <v>20150</v>
      </c>
      <c r="B2448" s="318" t="s">
        <v>20855</v>
      </c>
      <c r="C2448" s="318" t="s">
        <v>16907</v>
      </c>
      <c r="D2448" s="318" t="s">
        <v>16908</v>
      </c>
      <c r="E2448" s="396" t="s">
        <v>6524</v>
      </c>
    </row>
    <row r="2449" spans="1:5">
      <c r="A2449" s="318">
        <v>20157</v>
      </c>
      <c r="B2449" s="318" t="s">
        <v>20856</v>
      </c>
      <c r="C2449" s="318" t="s">
        <v>16907</v>
      </c>
      <c r="D2449" s="318" t="s">
        <v>16908</v>
      </c>
      <c r="E2449" s="396" t="s">
        <v>12773</v>
      </c>
    </row>
    <row r="2450" spans="1:5">
      <c r="A2450" s="318">
        <v>20158</v>
      </c>
      <c r="B2450" s="318" t="s">
        <v>20857</v>
      </c>
      <c r="C2450" s="318" t="s">
        <v>16907</v>
      </c>
      <c r="D2450" s="318" t="s">
        <v>16908</v>
      </c>
      <c r="E2450" s="396" t="s">
        <v>20858</v>
      </c>
    </row>
    <row r="2451" spans="1:5">
      <c r="A2451" s="318">
        <v>20154</v>
      </c>
      <c r="B2451" s="318" t="s">
        <v>20859</v>
      </c>
      <c r="C2451" s="318" t="s">
        <v>16907</v>
      </c>
      <c r="D2451" s="318" t="s">
        <v>16908</v>
      </c>
      <c r="E2451" s="396" t="s">
        <v>15329</v>
      </c>
    </row>
    <row r="2452" spans="1:5">
      <c r="A2452" s="318">
        <v>20155</v>
      </c>
      <c r="B2452" s="318" t="s">
        <v>20860</v>
      </c>
      <c r="C2452" s="318" t="s">
        <v>16907</v>
      </c>
      <c r="D2452" s="318" t="s">
        <v>16908</v>
      </c>
      <c r="E2452" s="396" t="s">
        <v>19360</v>
      </c>
    </row>
    <row r="2453" spans="1:5">
      <c r="A2453" s="318">
        <v>20156</v>
      </c>
      <c r="B2453" s="318" t="s">
        <v>20861</v>
      </c>
      <c r="C2453" s="318" t="s">
        <v>16907</v>
      </c>
      <c r="D2453" s="318" t="s">
        <v>16908</v>
      </c>
      <c r="E2453" s="396" t="s">
        <v>12848</v>
      </c>
    </row>
    <row r="2454" spans="1:5">
      <c r="A2454" s="318">
        <v>3499</v>
      </c>
      <c r="B2454" s="318" t="s">
        <v>20862</v>
      </c>
      <c r="C2454" s="318" t="s">
        <v>16907</v>
      </c>
      <c r="D2454" s="318" t="s">
        <v>16908</v>
      </c>
      <c r="E2454" s="396" t="s">
        <v>16326</v>
      </c>
    </row>
    <row r="2455" spans="1:5">
      <c r="A2455" s="318">
        <v>3500</v>
      </c>
      <c r="B2455" s="318" t="s">
        <v>20863</v>
      </c>
      <c r="C2455" s="318" t="s">
        <v>16907</v>
      </c>
      <c r="D2455" s="318" t="s">
        <v>16908</v>
      </c>
      <c r="E2455" s="396" t="s">
        <v>15639</v>
      </c>
    </row>
    <row r="2456" spans="1:5">
      <c r="A2456" s="318">
        <v>3501</v>
      </c>
      <c r="B2456" s="318" t="s">
        <v>20864</v>
      </c>
      <c r="C2456" s="318" t="s">
        <v>16907</v>
      </c>
      <c r="D2456" s="318" t="s">
        <v>16908</v>
      </c>
      <c r="E2456" s="396" t="s">
        <v>984</v>
      </c>
    </row>
    <row r="2457" spans="1:5">
      <c r="A2457" s="318">
        <v>3502</v>
      </c>
      <c r="B2457" s="318" t="s">
        <v>20865</v>
      </c>
      <c r="C2457" s="318" t="s">
        <v>16907</v>
      </c>
      <c r="D2457" s="318" t="s">
        <v>16908</v>
      </c>
      <c r="E2457" s="396" t="s">
        <v>18530</v>
      </c>
    </row>
    <row r="2458" spans="1:5">
      <c r="A2458" s="318">
        <v>3503</v>
      </c>
      <c r="B2458" s="318" t="s">
        <v>20866</v>
      </c>
      <c r="C2458" s="318" t="s">
        <v>16907</v>
      </c>
      <c r="D2458" s="318" t="s">
        <v>16908</v>
      </c>
      <c r="E2458" s="396" t="s">
        <v>20867</v>
      </c>
    </row>
    <row r="2459" spans="1:5">
      <c r="A2459" s="318">
        <v>3477</v>
      </c>
      <c r="B2459" s="318" t="s">
        <v>20868</v>
      </c>
      <c r="C2459" s="318" t="s">
        <v>16907</v>
      </c>
      <c r="D2459" s="318" t="s">
        <v>16908</v>
      </c>
      <c r="E2459" s="396" t="s">
        <v>20869</v>
      </c>
    </row>
    <row r="2460" spans="1:5">
      <c r="A2460" s="318">
        <v>3478</v>
      </c>
      <c r="B2460" s="318" t="s">
        <v>20870</v>
      </c>
      <c r="C2460" s="318" t="s">
        <v>16907</v>
      </c>
      <c r="D2460" s="318" t="s">
        <v>16908</v>
      </c>
      <c r="E2460" s="396" t="s">
        <v>20871</v>
      </c>
    </row>
    <row r="2461" spans="1:5">
      <c r="A2461" s="318">
        <v>3525</v>
      </c>
      <c r="B2461" s="318" t="s">
        <v>20872</v>
      </c>
      <c r="C2461" s="318" t="s">
        <v>16907</v>
      </c>
      <c r="D2461" s="318" t="s">
        <v>16908</v>
      </c>
      <c r="E2461" s="396" t="s">
        <v>2885</v>
      </c>
    </row>
    <row r="2462" spans="1:5">
      <c r="A2462" s="318">
        <v>3511</v>
      </c>
      <c r="B2462" s="318" t="s">
        <v>20873</v>
      </c>
      <c r="C2462" s="318" t="s">
        <v>16907</v>
      </c>
      <c r="D2462" s="318" t="s">
        <v>16908</v>
      </c>
      <c r="E2462" s="396" t="s">
        <v>20874</v>
      </c>
    </row>
    <row r="2463" spans="1:5">
      <c r="A2463" s="318">
        <v>12032</v>
      </c>
      <c r="B2463" s="318" t="s">
        <v>20875</v>
      </c>
      <c r="C2463" s="318" t="s">
        <v>17656</v>
      </c>
      <c r="D2463" s="318" t="s">
        <v>16908</v>
      </c>
      <c r="E2463" s="396" t="s">
        <v>8644</v>
      </c>
    </row>
    <row r="2464" spans="1:5">
      <c r="A2464" s="318">
        <v>12030</v>
      </c>
      <c r="B2464" s="318" t="s">
        <v>20876</v>
      </c>
      <c r="C2464" s="318" t="s">
        <v>17656</v>
      </c>
      <c r="D2464" s="318" t="s">
        <v>16908</v>
      </c>
      <c r="E2464" s="396" t="s">
        <v>20877</v>
      </c>
    </row>
    <row r="2465" spans="1:5">
      <c r="A2465" s="318">
        <v>10908</v>
      </c>
      <c r="B2465" s="318" t="s">
        <v>20878</v>
      </c>
      <c r="C2465" s="318" t="s">
        <v>16907</v>
      </c>
      <c r="D2465" s="318" t="s">
        <v>16908</v>
      </c>
      <c r="E2465" s="396" t="s">
        <v>8278</v>
      </c>
    </row>
    <row r="2466" spans="1:5">
      <c r="A2466" s="318">
        <v>10909</v>
      </c>
      <c r="B2466" s="318" t="s">
        <v>20879</v>
      </c>
      <c r="C2466" s="318" t="s">
        <v>16907</v>
      </c>
      <c r="D2466" s="318" t="s">
        <v>16908</v>
      </c>
      <c r="E2466" s="396" t="s">
        <v>7622</v>
      </c>
    </row>
    <row r="2467" spans="1:5">
      <c r="A2467" s="318">
        <v>3669</v>
      </c>
      <c r="B2467" s="318" t="s">
        <v>20880</v>
      </c>
      <c r="C2467" s="318" t="s">
        <v>16907</v>
      </c>
      <c r="D2467" s="318" t="s">
        <v>16908</v>
      </c>
      <c r="E2467" s="396" t="s">
        <v>20881</v>
      </c>
    </row>
    <row r="2468" spans="1:5">
      <c r="A2468" s="318">
        <v>20139</v>
      </c>
      <c r="B2468" s="318" t="s">
        <v>20882</v>
      </c>
      <c r="C2468" s="318" t="s">
        <v>16907</v>
      </c>
      <c r="D2468" s="318" t="s">
        <v>16908</v>
      </c>
      <c r="E2468" s="396" t="s">
        <v>20883</v>
      </c>
    </row>
    <row r="2469" spans="1:5">
      <c r="A2469" s="318">
        <v>3668</v>
      </c>
      <c r="B2469" s="318" t="s">
        <v>20884</v>
      </c>
      <c r="C2469" s="318" t="s">
        <v>16907</v>
      </c>
      <c r="D2469" s="318" t="s">
        <v>16908</v>
      </c>
      <c r="E2469" s="396" t="s">
        <v>20885</v>
      </c>
    </row>
    <row r="2470" spans="1:5">
      <c r="A2470" s="318">
        <v>10911</v>
      </c>
      <c r="B2470" s="318" t="s">
        <v>20886</v>
      </c>
      <c r="C2470" s="318" t="s">
        <v>16907</v>
      </c>
      <c r="D2470" s="318" t="s">
        <v>16908</v>
      </c>
      <c r="E2470" s="396" t="s">
        <v>11311</v>
      </c>
    </row>
    <row r="2471" spans="1:5">
      <c r="A2471" s="318">
        <v>3659</v>
      </c>
      <c r="B2471" s="318" t="s">
        <v>20887</v>
      </c>
      <c r="C2471" s="318" t="s">
        <v>16907</v>
      </c>
      <c r="D2471" s="318" t="s">
        <v>16908</v>
      </c>
      <c r="E2471" s="396" t="s">
        <v>6967</v>
      </c>
    </row>
    <row r="2472" spans="1:5">
      <c r="A2472" s="318">
        <v>3660</v>
      </c>
      <c r="B2472" s="318" t="s">
        <v>20888</v>
      </c>
      <c r="C2472" s="318" t="s">
        <v>16907</v>
      </c>
      <c r="D2472" s="318" t="s">
        <v>16908</v>
      </c>
      <c r="E2472" s="396" t="s">
        <v>19838</v>
      </c>
    </row>
    <row r="2473" spans="1:5">
      <c r="A2473" s="318">
        <v>20144</v>
      </c>
      <c r="B2473" s="318" t="s">
        <v>20889</v>
      </c>
      <c r="C2473" s="318" t="s">
        <v>16907</v>
      </c>
      <c r="D2473" s="318" t="s">
        <v>16908</v>
      </c>
      <c r="E2473" s="396" t="s">
        <v>20890</v>
      </c>
    </row>
    <row r="2474" spans="1:5">
      <c r="A2474" s="318">
        <v>20143</v>
      </c>
      <c r="B2474" s="318" t="s">
        <v>20891</v>
      </c>
      <c r="C2474" s="318" t="s">
        <v>16907</v>
      </c>
      <c r="D2474" s="318" t="s">
        <v>16908</v>
      </c>
      <c r="E2474" s="396" t="s">
        <v>20892</v>
      </c>
    </row>
    <row r="2475" spans="1:5">
      <c r="A2475" s="318">
        <v>20145</v>
      </c>
      <c r="B2475" s="318" t="s">
        <v>20893</v>
      </c>
      <c r="C2475" s="318" t="s">
        <v>16907</v>
      </c>
      <c r="D2475" s="318" t="s">
        <v>16908</v>
      </c>
      <c r="E2475" s="396" t="s">
        <v>20894</v>
      </c>
    </row>
    <row r="2476" spans="1:5">
      <c r="A2476" s="318">
        <v>20146</v>
      </c>
      <c r="B2476" s="318" t="s">
        <v>20895</v>
      </c>
      <c r="C2476" s="318" t="s">
        <v>16907</v>
      </c>
      <c r="D2476" s="318" t="s">
        <v>16908</v>
      </c>
      <c r="E2476" s="396" t="s">
        <v>20896</v>
      </c>
    </row>
    <row r="2477" spans="1:5">
      <c r="A2477" s="318">
        <v>20140</v>
      </c>
      <c r="B2477" s="318" t="s">
        <v>20897</v>
      </c>
      <c r="C2477" s="318" t="s">
        <v>16907</v>
      </c>
      <c r="D2477" s="318" t="s">
        <v>16908</v>
      </c>
      <c r="E2477" s="396" t="s">
        <v>8923</v>
      </c>
    </row>
    <row r="2478" spans="1:5">
      <c r="A2478" s="318">
        <v>20141</v>
      </c>
      <c r="B2478" s="318" t="s">
        <v>20898</v>
      </c>
      <c r="C2478" s="318" t="s">
        <v>16907</v>
      </c>
      <c r="D2478" s="318" t="s">
        <v>16908</v>
      </c>
      <c r="E2478" s="396" t="s">
        <v>20899</v>
      </c>
    </row>
    <row r="2479" spans="1:5">
      <c r="A2479" s="318">
        <v>20142</v>
      </c>
      <c r="B2479" s="318" t="s">
        <v>20900</v>
      </c>
      <c r="C2479" s="318" t="s">
        <v>16907</v>
      </c>
      <c r="D2479" s="318" t="s">
        <v>16908</v>
      </c>
      <c r="E2479" s="396" t="s">
        <v>7025</v>
      </c>
    </row>
    <row r="2480" spans="1:5">
      <c r="A2480" s="318">
        <v>3670</v>
      </c>
      <c r="B2480" s="318" t="s">
        <v>20901</v>
      </c>
      <c r="C2480" s="318" t="s">
        <v>16907</v>
      </c>
      <c r="D2480" s="318" t="s">
        <v>16908</v>
      </c>
      <c r="E2480" s="396" t="s">
        <v>11379</v>
      </c>
    </row>
    <row r="2481" spans="1:5">
      <c r="A2481" s="318">
        <v>3666</v>
      </c>
      <c r="B2481" s="318" t="s">
        <v>20902</v>
      </c>
      <c r="C2481" s="318" t="s">
        <v>16907</v>
      </c>
      <c r="D2481" s="318" t="s">
        <v>16908</v>
      </c>
      <c r="E2481" s="396" t="s">
        <v>20903</v>
      </c>
    </row>
    <row r="2482" spans="1:5">
      <c r="A2482" s="318">
        <v>3662</v>
      </c>
      <c r="B2482" s="318" t="s">
        <v>20904</v>
      </c>
      <c r="C2482" s="318" t="s">
        <v>16907</v>
      </c>
      <c r="D2482" s="318" t="s">
        <v>16908</v>
      </c>
      <c r="E2482" s="396" t="s">
        <v>820</v>
      </c>
    </row>
    <row r="2483" spans="1:5">
      <c r="A2483" s="318">
        <v>3658</v>
      </c>
      <c r="B2483" s="318" t="s">
        <v>20905</v>
      </c>
      <c r="C2483" s="318" t="s">
        <v>16907</v>
      </c>
      <c r="D2483" s="318" t="s">
        <v>16908</v>
      </c>
      <c r="E2483" s="396" t="s">
        <v>20906</v>
      </c>
    </row>
    <row r="2484" spans="1:5">
      <c r="A2484" s="318">
        <v>14157</v>
      </c>
      <c r="B2484" s="318" t="s">
        <v>20907</v>
      </c>
      <c r="C2484" s="318" t="s">
        <v>16907</v>
      </c>
      <c r="D2484" s="318" t="s">
        <v>16908</v>
      </c>
      <c r="E2484" s="396" t="s">
        <v>20908</v>
      </c>
    </row>
    <row r="2485" spans="1:5">
      <c r="A2485" s="318">
        <v>42696</v>
      </c>
      <c r="B2485" s="318" t="s">
        <v>20909</v>
      </c>
      <c r="C2485" s="318" t="s">
        <v>16907</v>
      </c>
      <c r="D2485" s="318" t="s">
        <v>16908</v>
      </c>
      <c r="E2485" s="396" t="s">
        <v>4190</v>
      </c>
    </row>
    <row r="2486" spans="1:5">
      <c r="A2486" s="318">
        <v>39875</v>
      </c>
      <c r="B2486" s="318" t="s">
        <v>20910</v>
      </c>
      <c r="C2486" s="318" t="s">
        <v>16907</v>
      </c>
      <c r="D2486" s="318" t="s">
        <v>16908</v>
      </c>
      <c r="E2486" s="396" t="s">
        <v>20911</v>
      </c>
    </row>
    <row r="2487" spans="1:5">
      <c r="A2487" s="318">
        <v>39876</v>
      </c>
      <c r="B2487" s="318" t="s">
        <v>20912</v>
      </c>
      <c r="C2487" s="318" t="s">
        <v>16907</v>
      </c>
      <c r="D2487" s="318" t="s">
        <v>16908</v>
      </c>
      <c r="E2487" s="396" t="s">
        <v>20913</v>
      </c>
    </row>
    <row r="2488" spans="1:5">
      <c r="A2488" s="318">
        <v>39877</v>
      </c>
      <c r="B2488" s="318" t="s">
        <v>20914</v>
      </c>
      <c r="C2488" s="318" t="s">
        <v>16907</v>
      </c>
      <c r="D2488" s="318" t="s">
        <v>16908</v>
      </c>
      <c r="E2488" s="396" t="s">
        <v>20915</v>
      </c>
    </row>
    <row r="2489" spans="1:5">
      <c r="A2489" s="318">
        <v>39878</v>
      </c>
      <c r="B2489" s="318" t="s">
        <v>20916</v>
      </c>
      <c r="C2489" s="318" t="s">
        <v>16907</v>
      </c>
      <c r="D2489" s="318" t="s">
        <v>16908</v>
      </c>
      <c r="E2489" s="396" t="s">
        <v>20917</v>
      </c>
    </row>
    <row r="2490" spans="1:5">
      <c r="A2490" s="318">
        <v>39872</v>
      </c>
      <c r="B2490" s="318" t="s">
        <v>20918</v>
      </c>
      <c r="C2490" s="318" t="s">
        <v>16907</v>
      </c>
      <c r="D2490" s="318" t="s">
        <v>16908</v>
      </c>
      <c r="E2490" s="396" t="s">
        <v>20919</v>
      </c>
    </row>
    <row r="2491" spans="1:5">
      <c r="A2491" s="318">
        <v>39873</v>
      </c>
      <c r="B2491" s="318" t="s">
        <v>20920</v>
      </c>
      <c r="C2491" s="318" t="s">
        <v>16907</v>
      </c>
      <c r="D2491" s="318" t="s">
        <v>16908</v>
      </c>
      <c r="E2491" s="396" t="s">
        <v>20921</v>
      </c>
    </row>
    <row r="2492" spans="1:5">
      <c r="A2492" s="318">
        <v>39874</v>
      </c>
      <c r="B2492" s="318" t="s">
        <v>20922</v>
      </c>
      <c r="C2492" s="318" t="s">
        <v>16907</v>
      </c>
      <c r="D2492" s="318" t="s">
        <v>16908</v>
      </c>
      <c r="E2492" s="396" t="s">
        <v>20923</v>
      </c>
    </row>
    <row r="2493" spans="1:5">
      <c r="A2493" s="318">
        <v>3674</v>
      </c>
      <c r="B2493" s="318" t="s">
        <v>20924</v>
      </c>
      <c r="C2493" s="318" t="s">
        <v>16973</v>
      </c>
      <c r="D2493" s="318" t="s">
        <v>16908</v>
      </c>
      <c r="E2493" s="396" t="s">
        <v>20925</v>
      </c>
    </row>
    <row r="2494" spans="1:5">
      <c r="A2494" s="318">
        <v>3681</v>
      </c>
      <c r="B2494" s="318" t="s">
        <v>20926</v>
      </c>
      <c r="C2494" s="318" t="s">
        <v>16973</v>
      </c>
      <c r="D2494" s="318" t="s">
        <v>16908</v>
      </c>
      <c r="E2494" s="396" t="s">
        <v>5485</v>
      </c>
    </row>
    <row r="2495" spans="1:5">
      <c r="A2495" s="318">
        <v>3676</v>
      </c>
      <c r="B2495" s="318" t="s">
        <v>20927</v>
      </c>
      <c r="C2495" s="318" t="s">
        <v>16973</v>
      </c>
      <c r="D2495" s="318" t="s">
        <v>16908</v>
      </c>
      <c r="E2495" s="396" t="s">
        <v>20928</v>
      </c>
    </row>
    <row r="2496" spans="1:5">
      <c r="A2496" s="318">
        <v>3679</v>
      </c>
      <c r="B2496" s="318" t="s">
        <v>20929</v>
      </c>
      <c r="C2496" s="318" t="s">
        <v>16973</v>
      </c>
      <c r="D2496" s="318" t="s">
        <v>16908</v>
      </c>
      <c r="E2496" s="396" t="s">
        <v>20930</v>
      </c>
    </row>
    <row r="2497" spans="1:5">
      <c r="A2497" s="318">
        <v>3672</v>
      </c>
      <c r="B2497" s="318" t="s">
        <v>20931</v>
      </c>
      <c r="C2497" s="318" t="s">
        <v>16973</v>
      </c>
      <c r="D2497" s="318" t="s">
        <v>16908</v>
      </c>
      <c r="E2497" s="396" t="s">
        <v>2060</v>
      </c>
    </row>
    <row r="2498" spans="1:5">
      <c r="A2498" s="318">
        <v>3671</v>
      </c>
      <c r="B2498" s="318" t="s">
        <v>20932</v>
      </c>
      <c r="C2498" s="318" t="s">
        <v>16973</v>
      </c>
      <c r="D2498" s="318" t="s">
        <v>16916</v>
      </c>
      <c r="E2498" s="396" t="s">
        <v>15251</v>
      </c>
    </row>
    <row r="2499" spans="1:5">
      <c r="A2499" s="318">
        <v>3673</v>
      </c>
      <c r="B2499" s="318" t="s">
        <v>20933</v>
      </c>
      <c r="C2499" s="318" t="s">
        <v>16973</v>
      </c>
      <c r="D2499" s="318" t="s">
        <v>16908</v>
      </c>
      <c r="E2499" s="396" t="s">
        <v>15362</v>
      </c>
    </row>
    <row r="2500" spans="1:5">
      <c r="A2500" s="318">
        <v>38394</v>
      </c>
      <c r="B2500" s="318" t="s">
        <v>20934</v>
      </c>
      <c r="C2500" s="318" t="s">
        <v>16907</v>
      </c>
      <c r="D2500" s="318" t="s">
        <v>16908</v>
      </c>
      <c r="E2500" s="396" t="s">
        <v>20935</v>
      </c>
    </row>
    <row r="2501" spans="1:5">
      <c r="A2501" s="318">
        <v>3729</v>
      </c>
      <c r="B2501" s="318" t="s">
        <v>20936</v>
      </c>
      <c r="C2501" s="318" t="s">
        <v>16907</v>
      </c>
      <c r="D2501" s="318" t="s">
        <v>16908</v>
      </c>
      <c r="E2501" s="396" t="s">
        <v>20937</v>
      </c>
    </row>
    <row r="2502" spans="1:5">
      <c r="A2502" s="318">
        <v>39357</v>
      </c>
      <c r="B2502" s="318" t="s">
        <v>20938</v>
      </c>
      <c r="C2502" s="318" t="s">
        <v>16907</v>
      </c>
      <c r="D2502" s="318" t="s">
        <v>16908</v>
      </c>
      <c r="E2502" s="396" t="s">
        <v>20939</v>
      </c>
    </row>
    <row r="2503" spans="1:5">
      <c r="A2503" s="318">
        <v>39358</v>
      </c>
      <c r="B2503" s="318" t="s">
        <v>20940</v>
      </c>
      <c r="C2503" s="318" t="s">
        <v>16907</v>
      </c>
      <c r="D2503" s="318" t="s">
        <v>16908</v>
      </c>
      <c r="E2503" s="396" t="s">
        <v>20939</v>
      </c>
    </row>
    <row r="2504" spans="1:5">
      <c r="A2504" s="318">
        <v>39355</v>
      </c>
      <c r="B2504" s="318" t="s">
        <v>20941</v>
      </c>
      <c r="C2504" s="318" t="s">
        <v>16907</v>
      </c>
      <c r="D2504" s="318" t="s">
        <v>16908</v>
      </c>
      <c r="E2504" s="396" t="s">
        <v>20942</v>
      </c>
    </row>
    <row r="2505" spans="1:5">
      <c r="A2505" s="318">
        <v>39356</v>
      </c>
      <c r="B2505" s="318" t="s">
        <v>20943</v>
      </c>
      <c r="C2505" s="318" t="s">
        <v>16907</v>
      </c>
      <c r="D2505" s="318" t="s">
        <v>16908</v>
      </c>
      <c r="E2505" s="396" t="s">
        <v>20944</v>
      </c>
    </row>
    <row r="2506" spans="1:5">
      <c r="A2506" s="318">
        <v>39353</v>
      </c>
      <c r="B2506" s="318" t="s">
        <v>20945</v>
      </c>
      <c r="C2506" s="318" t="s">
        <v>16907</v>
      </c>
      <c r="D2506" s="318" t="s">
        <v>16908</v>
      </c>
      <c r="E2506" s="396" t="s">
        <v>20946</v>
      </c>
    </row>
    <row r="2507" spans="1:5">
      <c r="A2507" s="318">
        <v>39354</v>
      </c>
      <c r="B2507" s="318" t="s">
        <v>20947</v>
      </c>
      <c r="C2507" s="318" t="s">
        <v>16907</v>
      </c>
      <c r="D2507" s="318" t="s">
        <v>16908</v>
      </c>
      <c r="E2507" s="396" t="s">
        <v>20948</v>
      </c>
    </row>
    <row r="2508" spans="1:5">
      <c r="A2508" s="318">
        <v>39398</v>
      </c>
      <c r="B2508" s="318" t="s">
        <v>20949</v>
      </c>
      <c r="C2508" s="318" t="s">
        <v>16907</v>
      </c>
      <c r="D2508" s="318" t="s">
        <v>16908</v>
      </c>
      <c r="E2508" s="396" t="s">
        <v>20950</v>
      </c>
    </row>
    <row r="2509" spans="1:5">
      <c r="A2509" s="318">
        <v>13343</v>
      </c>
      <c r="B2509" s="318" t="s">
        <v>20951</v>
      </c>
      <c r="C2509" s="318" t="s">
        <v>16907</v>
      </c>
      <c r="D2509" s="318" t="s">
        <v>16908</v>
      </c>
      <c r="E2509" s="396" t="s">
        <v>20952</v>
      </c>
    </row>
    <row r="2510" spans="1:5">
      <c r="A2510" s="318">
        <v>12118</v>
      </c>
      <c r="B2510" s="318" t="s">
        <v>20953</v>
      </c>
      <c r="C2510" s="318" t="s">
        <v>16907</v>
      </c>
      <c r="D2510" s="318" t="s">
        <v>16908</v>
      </c>
      <c r="E2510" s="396" t="s">
        <v>20954</v>
      </c>
    </row>
    <row r="2511" spans="1:5">
      <c r="A2511" s="318">
        <v>39482</v>
      </c>
      <c r="B2511" s="318" t="s">
        <v>20955</v>
      </c>
      <c r="C2511" s="318" t="s">
        <v>16907</v>
      </c>
      <c r="D2511" s="318" t="s">
        <v>16908</v>
      </c>
      <c r="E2511" s="396" t="s">
        <v>20956</v>
      </c>
    </row>
    <row r="2512" spans="1:5">
      <c r="A2512" s="318">
        <v>39486</v>
      </c>
      <c r="B2512" s="318" t="s">
        <v>20957</v>
      </c>
      <c r="C2512" s="318" t="s">
        <v>16907</v>
      </c>
      <c r="D2512" s="318" t="s">
        <v>16908</v>
      </c>
      <c r="E2512" s="396" t="s">
        <v>20958</v>
      </c>
    </row>
    <row r="2513" spans="1:5">
      <c r="A2513" s="318">
        <v>39484</v>
      </c>
      <c r="B2513" s="318" t="s">
        <v>20959</v>
      </c>
      <c r="C2513" s="318" t="s">
        <v>16907</v>
      </c>
      <c r="D2513" s="318" t="s">
        <v>16908</v>
      </c>
      <c r="E2513" s="396" t="s">
        <v>20956</v>
      </c>
    </row>
    <row r="2514" spans="1:5">
      <c r="A2514" s="318">
        <v>39488</v>
      </c>
      <c r="B2514" s="318" t="s">
        <v>20960</v>
      </c>
      <c r="C2514" s="318" t="s">
        <v>16907</v>
      </c>
      <c r="D2514" s="318" t="s">
        <v>16908</v>
      </c>
      <c r="E2514" s="396" t="s">
        <v>20961</v>
      </c>
    </row>
    <row r="2515" spans="1:5">
      <c r="A2515" s="318">
        <v>39485</v>
      </c>
      <c r="B2515" s="318" t="s">
        <v>20962</v>
      </c>
      <c r="C2515" s="318" t="s">
        <v>16907</v>
      </c>
      <c r="D2515" s="318" t="s">
        <v>16908</v>
      </c>
      <c r="E2515" s="396" t="s">
        <v>20956</v>
      </c>
    </row>
    <row r="2516" spans="1:5">
      <c r="A2516" s="318">
        <v>39489</v>
      </c>
      <c r="B2516" s="318" t="s">
        <v>20963</v>
      </c>
      <c r="C2516" s="318" t="s">
        <v>16907</v>
      </c>
      <c r="D2516" s="318" t="s">
        <v>16908</v>
      </c>
      <c r="E2516" s="396" t="s">
        <v>1348</v>
      </c>
    </row>
    <row r="2517" spans="1:5">
      <c r="A2517" s="318">
        <v>39490</v>
      </c>
      <c r="B2517" s="318" t="s">
        <v>20964</v>
      </c>
      <c r="C2517" s="318" t="s">
        <v>16907</v>
      </c>
      <c r="D2517" s="318" t="s">
        <v>16908</v>
      </c>
      <c r="E2517" s="396" t="s">
        <v>20965</v>
      </c>
    </row>
    <row r="2518" spans="1:5">
      <c r="A2518" s="318">
        <v>39494</v>
      </c>
      <c r="B2518" s="318" t="s">
        <v>20966</v>
      </c>
      <c r="C2518" s="318" t="s">
        <v>16907</v>
      </c>
      <c r="D2518" s="318" t="s">
        <v>16908</v>
      </c>
      <c r="E2518" s="396" t="s">
        <v>20967</v>
      </c>
    </row>
    <row r="2519" spans="1:5">
      <c r="A2519" s="318">
        <v>39495</v>
      </c>
      <c r="B2519" s="318" t="s">
        <v>20968</v>
      </c>
      <c r="C2519" s="318" t="s">
        <v>16907</v>
      </c>
      <c r="D2519" s="318" t="s">
        <v>16908</v>
      </c>
      <c r="E2519" s="396" t="s">
        <v>20969</v>
      </c>
    </row>
    <row r="2520" spans="1:5">
      <c r="A2520" s="318">
        <v>39496</v>
      </c>
      <c r="B2520" s="318" t="s">
        <v>20970</v>
      </c>
      <c r="C2520" s="318" t="s">
        <v>16907</v>
      </c>
      <c r="D2520" s="318" t="s">
        <v>16908</v>
      </c>
      <c r="E2520" s="396" t="s">
        <v>20971</v>
      </c>
    </row>
    <row r="2521" spans="1:5">
      <c r="A2521" s="318">
        <v>39492</v>
      </c>
      <c r="B2521" s="318" t="s">
        <v>20972</v>
      </c>
      <c r="C2521" s="318" t="s">
        <v>16907</v>
      </c>
      <c r="D2521" s="318" t="s">
        <v>16908</v>
      </c>
      <c r="E2521" s="396" t="s">
        <v>20973</v>
      </c>
    </row>
    <row r="2522" spans="1:5">
      <c r="A2522" s="318">
        <v>39497</v>
      </c>
      <c r="B2522" s="318" t="s">
        <v>20974</v>
      </c>
      <c r="C2522" s="318" t="s">
        <v>16907</v>
      </c>
      <c r="D2522" s="318" t="s">
        <v>16908</v>
      </c>
      <c r="E2522" s="396" t="s">
        <v>20975</v>
      </c>
    </row>
    <row r="2523" spans="1:5">
      <c r="A2523" s="318">
        <v>39493</v>
      </c>
      <c r="B2523" s="318" t="s">
        <v>20976</v>
      </c>
      <c r="C2523" s="318" t="s">
        <v>16907</v>
      </c>
      <c r="D2523" s="318" t="s">
        <v>16908</v>
      </c>
      <c r="E2523" s="396" t="s">
        <v>20977</v>
      </c>
    </row>
    <row r="2524" spans="1:5">
      <c r="A2524" s="318">
        <v>39500</v>
      </c>
      <c r="B2524" s="318" t="s">
        <v>20978</v>
      </c>
      <c r="C2524" s="318" t="s">
        <v>16907</v>
      </c>
      <c r="D2524" s="318" t="s">
        <v>16908</v>
      </c>
      <c r="E2524" s="396" t="s">
        <v>20979</v>
      </c>
    </row>
    <row r="2525" spans="1:5">
      <c r="A2525" s="318">
        <v>39498</v>
      </c>
      <c r="B2525" s="318" t="s">
        <v>20980</v>
      </c>
      <c r="C2525" s="318" t="s">
        <v>16907</v>
      </c>
      <c r="D2525" s="318" t="s">
        <v>16908</v>
      </c>
      <c r="E2525" s="396" t="s">
        <v>20981</v>
      </c>
    </row>
    <row r="2526" spans="1:5">
      <c r="A2526" s="318">
        <v>43628</v>
      </c>
      <c r="B2526" s="318" t="s">
        <v>20982</v>
      </c>
      <c r="C2526" s="318" t="s">
        <v>16907</v>
      </c>
      <c r="D2526" s="318" t="s">
        <v>16908</v>
      </c>
      <c r="E2526" s="396" t="s">
        <v>20983</v>
      </c>
    </row>
    <row r="2527" spans="1:5">
      <c r="A2527" s="318">
        <v>39501</v>
      </c>
      <c r="B2527" s="318" t="s">
        <v>20984</v>
      </c>
      <c r="C2527" s="318" t="s">
        <v>16907</v>
      </c>
      <c r="D2527" s="318" t="s">
        <v>16908</v>
      </c>
      <c r="E2527" s="396" t="s">
        <v>20985</v>
      </c>
    </row>
    <row r="2528" spans="1:5">
      <c r="A2528" s="318">
        <v>39499</v>
      </c>
      <c r="B2528" s="318" t="s">
        <v>20986</v>
      </c>
      <c r="C2528" s="318" t="s">
        <v>16907</v>
      </c>
      <c r="D2528" s="318" t="s">
        <v>16908</v>
      </c>
      <c r="E2528" s="396" t="s">
        <v>20987</v>
      </c>
    </row>
    <row r="2529" spans="1:5">
      <c r="A2529" s="318">
        <v>43621</v>
      </c>
      <c r="B2529" s="318" t="s">
        <v>20988</v>
      </c>
      <c r="C2529" s="318" t="s">
        <v>16907</v>
      </c>
      <c r="D2529" s="318" t="s">
        <v>16908</v>
      </c>
      <c r="E2529" s="396" t="s">
        <v>20989</v>
      </c>
    </row>
    <row r="2530" spans="1:5">
      <c r="A2530" s="318">
        <v>3733</v>
      </c>
      <c r="B2530" s="318" t="s">
        <v>20990</v>
      </c>
      <c r="C2530" s="318" t="s">
        <v>17568</v>
      </c>
      <c r="D2530" s="318" t="s">
        <v>16908</v>
      </c>
      <c r="E2530" s="396" t="s">
        <v>20991</v>
      </c>
    </row>
    <row r="2531" spans="1:5">
      <c r="A2531" s="318">
        <v>3731</v>
      </c>
      <c r="B2531" s="318" t="s">
        <v>20992</v>
      </c>
      <c r="C2531" s="318" t="s">
        <v>17568</v>
      </c>
      <c r="D2531" s="318" t="s">
        <v>16916</v>
      </c>
      <c r="E2531" s="396" t="s">
        <v>7894</v>
      </c>
    </row>
    <row r="2532" spans="1:5">
      <c r="A2532" s="318">
        <v>38137</v>
      </c>
      <c r="B2532" s="318" t="s">
        <v>20993</v>
      </c>
      <c r="C2532" s="318" t="s">
        <v>17568</v>
      </c>
      <c r="D2532" s="318" t="s">
        <v>16908</v>
      </c>
      <c r="E2532" s="396" t="s">
        <v>18046</v>
      </c>
    </row>
    <row r="2533" spans="1:5">
      <c r="A2533" s="318">
        <v>38135</v>
      </c>
      <c r="B2533" s="318" t="s">
        <v>20994</v>
      </c>
      <c r="C2533" s="318" t="s">
        <v>17568</v>
      </c>
      <c r="D2533" s="318" t="s">
        <v>16908</v>
      </c>
      <c r="E2533" s="396" t="s">
        <v>20995</v>
      </c>
    </row>
    <row r="2534" spans="1:5">
      <c r="A2534" s="318">
        <v>38138</v>
      </c>
      <c r="B2534" s="318" t="s">
        <v>20996</v>
      </c>
      <c r="C2534" s="318" t="s">
        <v>17568</v>
      </c>
      <c r="D2534" s="318" t="s">
        <v>16908</v>
      </c>
      <c r="E2534" s="396" t="s">
        <v>20997</v>
      </c>
    </row>
    <row r="2535" spans="1:5">
      <c r="A2535" s="318">
        <v>3736</v>
      </c>
      <c r="B2535" s="318" t="s">
        <v>20998</v>
      </c>
      <c r="C2535" s="318" t="s">
        <v>17568</v>
      </c>
      <c r="D2535" s="318" t="s">
        <v>16916</v>
      </c>
      <c r="E2535" s="396" t="s">
        <v>20999</v>
      </c>
    </row>
    <row r="2536" spans="1:5">
      <c r="A2536" s="318">
        <v>3741</v>
      </c>
      <c r="B2536" s="318" t="s">
        <v>21000</v>
      </c>
      <c r="C2536" s="318" t="s">
        <v>17568</v>
      </c>
      <c r="D2536" s="318" t="s">
        <v>16908</v>
      </c>
      <c r="E2536" s="396" t="s">
        <v>21001</v>
      </c>
    </row>
    <row r="2537" spans="1:5">
      <c r="A2537" s="318">
        <v>3745</v>
      </c>
      <c r="B2537" s="318" t="s">
        <v>21002</v>
      </c>
      <c r="C2537" s="318" t="s">
        <v>17568</v>
      </c>
      <c r="D2537" s="318" t="s">
        <v>16908</v>
      </c>
      <c r="E2537" s="396" t="s">
        <v>13097</v>
      </c>
    </row>
    <row r="2538" spans="1:5">
      <c r="A2538" s="318">
        <v>3743</v>
      </c>
      <c r="B2538" s="318" t="s">
        <v>21003</v>
      </c>
      <c r="C2538" s="318" t="s">
        <v>17568</v>
      </c>
      <c r="D2538" s="318" t="s">
        <v>16908</v>
      </c>
      <c r="E2538" s="396" t="s">
        <v>21004</v>
      </c>
    </row>
    <row r="2539" spans="1:5">
      <c r="A2539" s="318">
        <v>3744</v>
      </c>
      <c r="B2539" s="318" t="s">
        <v>21005</v>
      </c>
      <c r="C2539" s="318" t="s">
        <v>17568</v>
      </c>
      <c r="D2539" s="318" t="s">
        <v>16908</v>
      </c>
      <c r="E2539" s="396" t="s">
        <v>21006</v>
      </c>
    </row>
    <row r="2540" spans="1:5">
      <c r="A2540" s="318">
        <v>3739</v>
      </c>
      <c r="B2540" s="318" t="s">
        <v>21007</v>
      </c>
      <c r="C2540" s="318" t="s">
        <v>17568</v>
      </c>
      <c r="D2540" s="318" t="s">
        <v>16908</v>
      </c>
      <c r="E2540" s="396" t="s">
        <v>21008</v>
      </c>
    </row>
    <row r="2541" spans="1:5">
      <c r="A2541" s="318">
        <v>3737</v>
      </c>
      <c r="B2541" s="318" t="s">
        <v>21009</v>
      </c>
      <c r="C2541" s="318" t="s">
        <v>17568</v>
      </c>
      <c r="D2541" s="318" t="s">
        <v>16908</v>
      </c>
      <c r="E2541" s="396" t="s">
        <v>13080</v>
      </c>
    </row>
    <row r="2542" spans="1:5">
      <c r="A2542" s="318">
        <v>3738</v>
      </c>
      <c r="B2542" s="318" t="s">
        <v>21010</v>
      </c>
      <c r="C2542" s="318" t="s">
        <v>17568</v>
      </c>
      <c r="D2542" s="318" t="s">
        <v>16908</v>
      </c>
      <c r="E2542" s="396" t="s">
        <v>21011</v>
      </c>
    </row>
    <row r="2543" spans="1:5">
      <c r="A2543" s="318">
        <v>3747</v>
      </c>
      <c r="B2543" s="318" t="s">
        <v>21012</v>
      </c>
      <c r="C2543" s="318" t="s">
        <v>17568</v>
      </c>
      <c r="D2543" s="318" t="s">
        <v>16908</v>
      </c>
      <c r="E2543" s="396" t="s">
        <v>21006</v>
      </c>
    </row>
    <row r="2544" spans="1:5">
      <c r="A2544" s="318">
        <v>11649</v>
      </c>
      <c r="B2544" s="318" t="s">
        <v>21013</v>
      </c>
      <c r="C2544" s="318" t="s">
        <v>16907</v>
      </c>
      <c r="D2544" s="318" t="s">
        <v>16908</v>
      </c>
      <c r="E2544" s="396" t="s">
        <v>21014</v>
      </c>
    </row>
    <row r="2545" spans="1:5">
      <c r="A2545" s="318">
        <v>11650</v>
      </c>
      <c r="B2545" s="318" t="s">
        <v>21015</v>
      </c>
      <c r="C2545" s="318" t="s">
        <v>16907</v>
      </c>
      <c r="D2545" s="318" t="s">
        <v>16908</v>
      </c>
      <c r="E2545" s="396" t="s">
        <v>21016</v>
      </c>
    </row>
    <row r="2546" spans="1:5">
      <c r="A2546" s="318">
        <v>3742</v>
      </c>
      <c r="B2546" s="318" t="s">
        <v>21017</v>
      </c>
      <c r="C2546" s="318" t="s">
        <v>17568</v>
      </c>
      <c r="D2546" s="318" t="s">
        <v>16908</v>
      </c>
      <c r="E2546" s="396" t="s">
        <v>21018</v>
      </c>
    </row>
    <row r="2547" spans="1:5">
      <c r="A2547" s="318">
        <v>3746</v>
      </c>
      <c r="B2547" s="318" t="s">
        <v>21019</v>
      </c>
      <c r="C2547" s="318" t="s">
        <v>17568</v>
      </c>
      <c r="D2547" s="318" t="s">
        <v>16908</v>
      </c>
      <c r="E2547" s="396" t="s">
        <v>21020</v>
      </c>
    </row>
    <row r="2548" spans="1:5">
      <c r="A2548" s="318">
        <v>21106</v>
      </c>
      <c r="B2548" s="318" t="s">
        <v>21021</v>
      </c>
      <c r="C2548" s="318" t="s">
        <v>16979</v>
      </c>
      <c r="D2548" s="318" t="s">
        <v>16908</v>
      </c>
      <c r="E2548" s="396" t="s">
        <v>21022</v>
      </c>
    </row>
    <row r="2549" spans="1:5">
      <c r="A2549" s="318">
        <v>3755</v>
      </c>
      <c r="B2549" s="318" t="s">
        <v>21023</v>
      </c>
      <c r="C2549" s="318" t="s">
        <v>16907</v>
      </c>
      <c r="D2549" s="318" t="s">
        <v>16908</v>
      </c>
      <c r="E2549" s="396" t="s">
        <v>18764</v>
      </c>
    </row>
    <row r="2550" spans="1:5">
      <c r="A2550" s="318">
        <v>3750</v>
      </c>
      <c r="B2550" s="318" t="s">
        <v>21024</v>
      </c>
      <c r="C2550" s="318" t="s">
        <v>16907</v>
      </c>
      <c r="D2550" s="318" t="s">
        <v>16908</v>
      </c>
      <c r="E2550" s="396" t="s">
        <v>966</v>
      </c>
    </row>
    <row r="2551" spans="1:5">
      <c r="A2551" s="318">
        <v>3756</v>
      </c>
      <c r="B2551" s="318" t="s">
        <v>21025</v>
      </c>
      <c r="C2551" s="318" t="s">
        <v>16907</v>
      </c>
      <c r="D2551" s="318" t="s">
        <v>16908</v>
      </c>
      <c r="E2551" s="396" t="s">
        <v>9786</v>
      </c>
    </row>
    <row r="2552" spans="1:5">
      <c r="A2552" s="318">
        <v>39377</v>
      </c>
      <c r="B2552" s="318" t="s">
        <v>21026</v>
      </c>
      <c r="C2552" s="318" t="s">
        <v>16907</v>
      </c>
      <c r="D2552" s="318" t="s">
        <v>16908</v>
      </c>
      <c r="E2552" s="396" t="s">
        <v>21027</v>
      </c>
    </row>
    <row r="2553" spans="1:5">
      <c r="A2553" s="318">
        <v>38191</v>
      </c>
      <c r="B2553" s="318" t="s">
        <v>21028</v>
      </c>
      <c r="C2553" s="318" t="s">
        <v>16907</v>
      </c>
      <c r="D2553" s="318" t="s">
        <v>16908</v>
      </c>
      <c r="E2553" s="396" t="s">
        <v>21029</v>
      </c>
    </row>
    <row r="2554" spans="1:5">
      <c r="A2554" s="318">
        <v>39381</v>
      </c>
      <c r="B2554" s="318" t="s">
        <v>21030</v>
      </c>
      <c r="C2554" s="318" t="s">
        <v>16907</v>
      </c>
      <c r="D2554" s="318" t="s">
        <v>16908</v>
      </c>
      <c r="E2554" s="396" t="s">
        <v>20451</v>
      </c>
    </row>
    <row r="2555" spans="1:5">
      <c r="A2555" s="318">
        <v>38780</v>
      </c>
      <c r="B2555" s="318" t="s">
        <v>21031</v>
      </c>
      <c r="C2555" s="318" t="s">
        <v>16907</v>
      </c>
      <c r="D2555" s="318" t="s">
        <v>16908</v>
      </c>
      <c r="E2555" s="396" t="s">
        <v>6167</v>
      </c>
    </row>
    <row r="2556" spans="1:5">
      <c r="A2556" s="318">
        <v>38781</v>
      </c>
      <c r="B2556" s="318" t="s">
        <v>21032</v>
      </c>
      <c r="C2556" s="318" t="s">
        <v>16907</v>
      </c>
      <c r="D2556" s="318" t="s">
        <v>16908</v>
      </c>
      <c r="E2556" s="396" t="s">
        <v>21033</v>
      </c>
    </row>
    <row r="2557" spans="1:5">
      <c r="A2557" s="318">
        <v>38192</v>
      </c>
      <c r="B2557" s="318" t="s">
        <v>21034</v>
      </c>
      <c r="C2557" s="318" t="s">
        <v>16907</v>
      </c>
      <c r="D2557" s="318" t="s">
        <v>16908</v>
      </c>
      <c r="E2557" s="396" t="s">
        <v>21035</v>
      </c>
    </row>
    <row r="2558" spans="1:5">
      <c r="A2558" s="318">
        <v>3753</v>
      </c>
      <c r="B2558" s="318" t="s">
        <v>21036</v>
      </c>
      <c r="C2558" s="318" t="s">
        <v>16907</v>
      </c>
      <c r="D2558" s="318" t="s">
        <v>16908</v>
      </c>
      <c r="E2558" s="396" t="s">
        <v>6035</v>
      </c>
    </row>
    <row r="2559" spans="1:5">
      <c r="A2559" s="318">
        <v>38782</v>
      </c>
      <c r="B2559" s="318" t="s">
        <v>21037</v>
      </c>
      <c r="C2559" s="318" t="s">
        <v>16907</v>
      </c>
      <c r="D2559" s="318" t="s">
        <v>16908</v>
      </c>
      <c r="E2559" s="396" t="s">
        <v>6107</v>
      </c>
    </row>
    <row r="2560" spans="1:5">
      <c r="A2560" s="318">
        <v>38778</v>
      </c>
      <c r="B2560" s="318" t="s">
        <v>21038</v>
      </c>
      <c r="C2560" s="318" t="s">
        <v>16907</v>
      </c>
      <c r="D2560" s="318" t="s">
        <v>16908</v>
      </c>
      <c r="E2560" s="396" t="s">
        <v>12398</v>
      </c>
    </row>
    <row r="2561" spans="1:5">
      <c r="A2561" s="318">
        <v>38779</v>
      </c>
      <c r="B2561" s="318" t="s">
        <v>21039</v>
      </c>
      <c r="C2561" s="318" t="s">
        <v>16907</v>
      </c>
      <c r="D2561" s="318" t="s">
        <v>16908</v>
      </c>
      <c r="E2561" s="396" t="s">
        <v>17000</v>
      </c>
    </row>
    <row r="2562" spans="1:5">
      <c r="A2562" s="318">
        <v>39388</v>
      </c>
      <c r="B2562" s="318" t="s">
        <v>21040</v>
      </c>
      <c r="C2562" s="318" t="s">
        <v>16907</v>
      </c>
      <c r="D2562" s="318" t="s">
        <v>16908</v>
      </c>
      <c r="E2562" s="396" t="s">
        <v>15279</v>
      </c>
    </row>
    <row r="2563" spans="1:5">
      <c r="A2563" s="318">
        <v>39387</v>
      </c>
      <c r="B2563" s="318" t="s">
        <v>21041</v>
      </c>
      <c r="C2563" s="318" t="s">
        <v>16907</v>
      </c>
      <c r="D2563" s="318" t="s">
        <v>16908</v>
      </c>
      <c r="E2563" s="396" t="s">
        <v>8772</v>
      </c>
    </row>
    <row r="2564" spans="1:5">
      <c r="A2564" s="318">
        <v>39386</v>
      </c>
      <c r="B2564" s="318" t="s">
        <v>21042</v>
      </c>
      <c r="C2564" s="318" t="s">
        <v>16907</v>
      </c>
      <c r="D2564" s="318" t="s">
        <v>16908</v>
      </c>
      <c r="E2564" s="396" t="s">
        <v>7971</v>
      </c>
    </row>
    <row r="2565" spans="1:5">
      <c r="A2565" s="318">
        <v>38194</v>
      </c>
      <c r="B2565" s="318" t="s">
        <v>21043</v>
      </c>
      <c r="C2565" s="318" t="s">
        <v>16907</v>
      </c>
      <c r="D2565" s="318" t="s">
        <v>16916</v>
      </c>
      <c r="E2565" s="396" t="s">
        <v>2526</v>
      </c>
    </row>
    <row r="2566" spans="1:5">
      <c r="A2566" s="318">
        <v>38193</v>
      </c>
      <c r="B2566" s="318" t="s">
        <v>21044</v>
      </c>
      <c r="C2566" s="318" t="s">
        <v>16907</v>
      </c>
      <c r="D2566" s="318" t="s">
        <v>16908</v>
      </c>
      <c r="E2566" s="396" t="s">
        <v>21045</v>
      </c>
    </row>
    <row r="2567" spans="1:5">
      <c r="A2567" s="318">
        <v>12216</v>
      </c>
      <c r="B2567" s="318" t="s">
        <v>21046</v>
      </c>
      <c r="C2567" s="318" t="s">
        <v>16907</v>
      </c>
      <c r="D2567" s="318" t="s">
        <v>16908</v>
      </c>
      <c r="E2567" s="396" t="s">
        <v>21047</v>
      </c>
    </row>
    <row r="2568" spans="1:5">
      <c r="A2568" s="318">
        <v>3757</v>
      </c>
      <c r="B2568" s="318" t="s">
        <v>21048</v>
      </c>
      <c r="C2568" s="318" t="s">
        <v>16907</v>
      </c>
      <c r="D2568" s="318" t="s">
        <v>16908</v>
      </c>
      <c r="E2568" s="396" t="s">
        <v>21049</v>
      </c>
    </row>
    <row r="2569" spans="1:5">
      <c r="A2569" s="318">
        <v>3758</v>
      </c>
      <c r="B2569" s="318" t="s">
        <v>21050</v>
      </c>
      <c r="C2569" s="318" t="s">
        <v>16907</v>
      </c>
      <c r="D2569" s="318" t="s">
        <v>16908</v>
      </c>
      <c r="E2569" s="396" t="s">
        <v>21051</v>
      </c>
    </row>
    <row r="2570" spans="1:5">
      <c r="A2570" s="318">
        <v>12214</v>
      </c>
      <c r="B2570" s="318" t="s">
        <v>21052</v>
      </c>
      <c r="C2570" s="318" t="s">
        <v>16907</v>
      </c>
      <c r="D2570" s="318" t="s">
        <v>16908</v>
      </c>
      <c r="E2570" s="396" t="s">
        <v>21053</v>
      </c>
    </row>
    <row r="2571" spans="1:5">
      <c r="A2571" s="318">
        <v>3749</v>
      </c>
      <c r="B2571" s="318" t="s">
        <v>21054</v>
      </c>
      <c r="C2571" s="318" t="s">
        <v>16907</v>
      </c>
      <c r="D2571" s="318" t="s">
        <v>16916</v>
      </c>
      <c r="E2571" s="396" t="s">
        <v>21055</v>
      </c>
    </row>
    <row r="2572" spans="1:5">
      <c r="A2572" s="318">
        <v>3751</v>
      </c>
      <c r="B2572" s="318" t="s">
        <v>21056</v>
      </c>
      <c r="C2572" s="318" t="s">
        <v>16907</v>
      </c>
      <c r="D2572" s="318" t="s">
        <v>16908</v>
      </c>
      <c r="E2572" s="396" t="s">
        <v>9489</v>
      </c>
    </row>
    <row r="2573" spans="1:5">
      <c r="A2573" s="318">
        <v>39376</v>
      </c>
      <c r="B2573" s="318" t="s">
        <v>21057</v>
      </c>
      <c r="C2573" s="318" t="s">
        <v>16907</v>
      </c>
      <c r="D2573" s="318" t="s">
        <v>16908</v>
      </c>
      <c r="E2573" s="396" t="s">
        <v>6421</v>
      </c>
    </row>
    <row r="2574" spans="1:5">
      <c r="A2574" s="318">
        <v>3752</v>
      </c>
      <c r="B2574" s="318" t="s">
        <v>21058</v>
      </c>
      <c r="C2574" s="318" t="s">
        <v>16907</v>
      </c>
      <c r="D2574" s="318" t="s">
        <v>16908</v>
      </c>
      <c r="E2574" s="396" t="s">
        <v>5688</v>
      </c>
    </row>
    <row r="2575" spans="1:5">
      <c r="A2575" s="318">
        <v>746</v>
      </c>
      <c r="B2575" s="318" t="s">
        <v>21059</v>
      </c>
      <c r="C2575" s="318" t="s">
        <v>16907</v>
      </c>
      <c r="D2575" s="318" t="s">
        <v>16916</v>
      </c>
      <c r="E2575" s="396" t="s">
        <v>21060</v>
      </c>
    </row>
    <row r="2576" spans="1:5">
      <c r="A2576" s="318">
        <v>20269</v>
      </c>
      <c r="B2576" s="318" t="s">
        <v>21061</v>
      </c>
      <c r="C2576" s="318" t="s">
        <v>16907</v>
      </c>
      <c r="D2576" s="318" t="s">
        <v>16908</v>
      </c>
      <c r="E2576" s="396" t="s">
        <v>21062</v>
      </c>
    </row>
    <row r="2577" spans="1:5">
      <c r="A2577" s="318">
        <v>20270</v>
      </c>
      <c r="B2577" s="318" t="s">
        <v>21063</v>
      </c>
      <c r="C2577" s="318" t="s">
        <v>16907</v>
      </c>
      <c r="D2577" s="318" t="s">
        <v>16908</v>
      </c>
      <c r="E2577" s="396" t="s">
        <v>21064</v>
      </c>
    </row>
    <row r="2578" spans="1:5">
      <c r="A2578" s="318">
        <v>11696</v>
      </c>
      <c r="B2578" s="318" t="s">
        <v>21065</v>
      </c>
      <c r="C2578" s="318" t="s">
        <v>16907</v>
      </c>
      <c r="D2578" s="318" t="s">
        <v>16908</v>
      </c>
      <c r="E2578" s="396" t="s">
        <v>21066</v>
      </c>
    </row>
    <row r="2579" spans="1:5">
      <c r="A2579" s="318">
        <v>10427</v>
      </c>
      <c r="B2579" s="318" t="s">
        <v>21067</v>
      </c>
      <c r="C2579" s="318" t="s">
        <v>16907</v>
      </c>
      <c r="D2579" s="318" t="s">
        <v>16908</v>
      </c>
      <c r="E2579" s="396" t="s">
        <v>21068</v>
      </c>
    </row>
    <row r="2580" spans="1:5">
      <c r="A2580" s="318">
        <v>10428</v>
      </c>
      <c r="B2580" s="318" t="s">
        <v>21069</v>
      </c>
      <c r="C2580" s="318" t="s">
        <v>16907</v>
      </c>
      <c r="D2580" s="318" t="s">
        <v>16908</v>
      </c>
      <c r="E2580" s="396" t="s">
        <v>21070</v>
      </c>
    </row>
    <row r="2581" spans="1:5">
      <c r="A2581" s="318">
        <v>36521</v>
      </c>
      <c r="B2581" s="318" t="s">
        <v>21071</v>
      </c>
      <c r="C2581" s="318" t="s">
        <v>16907</v>
      </c>
      <c r="D2581" s="318" t="s">
        <v>16908</v>
      </c>
      <c r="E2581" s="396" t="s">
        <v>21072</v>
      </c>
    </row>
    <row r="2582" spans="1:5">
      <c r="A2582" s="318">
        <v>36794</v>
      </c>
      <c r="B2582" s="318" t="s">
        <v>21073</v>
      </c>
      <c r="C2582" s="318" t="s">
        <v>16907</v>
      </c>
      <c r="D2582" s="318" t="s">
        <v>16908</v>
      </c>
      <c r="E2582" s="396" t="s">
        <v>21074</v>
      </c>
    </row>
    <row r="2583" spans="1:5">
      <c r="A2583" s="318">
        <v>10426</v>
      </c>
      <c r="B2583" s="318" t="s">
        <v>21075</v>
      </c>
      <c r="C2583" s="318" t="s">
        <v>16907</v>
      </c>
      <c r="D2583" s="318" t="s">
        <v>16908</v>
      </c>
      <c r="E2583" s="396" t="s">
        <v>21076</v>
      </c>
    </row>
    <row r="2584" spans="1:5">
      <c r="A2584" s="318">
        <v>10425</v>
      </c>
      <c r="B2584" s="318" t="s">
        <v>21077</v>
      </c>
      <c r="C2584" s="318" t="s">
        <v>16907</v>
      </c>
      <c r="D2584" s="318" t="s">
        <v>16908</v>
      </c>
      <c r="E2584" s="396" t="s">
        <v>21078</v>
      </c>
    </row>
    <row r="2585" spans="1:5">
      <c r="A2585" s="318">
        <v>10431</v>
      </c>
      <c r="B2585" s="318" t="s">
        <v>21079</v>
      </c>
      <c r="C2585" s="318" t="s">
        <v>16907</v>
      </c>
      <c r="D2585" s="318" t="s">
        <v>16908</v>
      </c>
      <c r="E2585" s="396" t="s">
        <v>21080</v>
      </c>
    </row>
    <row r="2586" spans="1:5">
      <c r="A2586" s="318">
        <v>10429</v>
      </c>
      <c r="B2586" s="318" t="s">
        <v>21081</v>
      </c>
      <c r="C2586" s="318" t="s">
        <v>16907</v>
      </c>
      <c r="D2586" s="318" t="s">
        <v>16908</v>
      </c>
      <c r="E2586" s="396" t="s">
        <v>21082</v>
      </c>
    </row>
    <row r="2587" spans="1:5">
      <c r="A2587" s="318">
        <v>2354</v>
      </c>
      <c r="B2587" s="318" t="s">
        <v>21083</v>
      </c>
      <c r="C2587" s="318" t="s">
        <v>17128</v>
      </c>
      <c r="D2587" s="318" t="s">
        <v>16908</v>
      </c>
      <c r="E2587" s="396" t="s">
        <v>21084</v>
      </c>
    </row>
    <row r="2588" spans="1:5">
      <c r="A2588" s="318">
        <v>40932</v>
      </c>
      <c r="B2588" s="318" t="s">
        <v>21085</v>
      </c>
      <c r="C2588" s="318" t="s">
        <v>17131</v>
      </c>
      <c r="D2588" s="318" t="s">
        <v>16908</v>
      </c>
      <c r="E2588" s="396" t="s">
        <v>21086</v>
      </c>
    </row>
    <row r="2589" spans="1:5">
      <c r="A2589" s="318">
        <v>10853</v>
      </c>
      <c r="B2589" s="318" t="s">
        <v>21087</v>
      </c>
      <c r="C2589" s="318" t="s">
        <v>16907</v>
      </c>
      <c r="D2589" s="318" t="s">
        <v>16908</v>
      </c>
      <c r="E2589" s="396" t="s">
        <v>21088</v>
      </c>
    </row>
    <row r="2590" spans="1:5">
      <c r="A2590" s="318">
        <v>5093</v>
      </c>
      <c r="B2590" s="318" t="s">
        <v>21089</v>
      </c>
      <c r="C2590" s="318" t="s">
        <v>17594</v>
      </c>
      <c r="D2590" s="318" t="s">
        <v>16908</v>
      </c>
      <c r="E2590" s="396" t="s">
        <v>19381</v>
      </c>
    </row>
    <row r="2591" spans="1:5">
      <c r="A2591" s="318">
        <v>44331</v>
      </c>
      <c r="B2591" s="318" t="s">
        <v>21090</v>
      </c>
      <c r="C2591" s="318" t="s">
        <v>16982</v>
      </c>
      <c r="D2591" s="318" t="s">
        <v>16908</v>
      </c>
      <c r="E2591" s="396" t="s">
        <v>21091</v>
      </c>
    </row>
    <row r="2592" spans="1:5">
      <c r="A2592" s="318">
        <v>37768</v>
      </c>
      <c r="B2592" s="318" t="s">
        <v>21092</v>
      </c>
      <c r="C2592" s="318" t="s">
        <v>16907</v>
      </c>
      <c r="D2592" s="318" t="s">
        <v>16916</v>
      </c>
      <c r="E2592" s="396" t="s">
        <v>21093</v>
      </c>
    </row>
    <row r="2593" spans="1:5">
      <c r="A2593" s="318">
        <v>37773</v>
      </c>
      <c r="B2593" s="318" t="s">
        <v>21094</v>
      </c>
      <c r="C2593" s="318" t="s">
        <v>16907</v>
      </c>
      <c r="D2593" s="318" t="s">
        <v>16908</v>
      </c>
      <c r="E2593" s="396" t="s">
        <v>21095</v>
      </c>
    </row>
    <row r="2594" spans="1:5">
      <c r="A2594" s="318">
        <v>37769</v>
      </c>
      <c r="B2594" s="318" t="s">
        <v>21096</v>
      </c>
      <c r="C2594" s="318" t="s">
        <v>16907</v>
      </c>
      <c r="D2594" s="318" t="s">
        <v>16908</v>
      </c>
      <c r="E2594" s="396" t="s">
        <v>21097</v>
      </c>
    </row>
    <row r="2595" spans="1:5">
      <c r="A2595" s="318">
        <v>37770</v>
      </c>
      <c r="B2595" s="318" t="s">
        <v>21098</v>
      </c>
      <c r="C2595" s="318" t="s">
        <v>16907</v>
      </c>
      <c r="D2595" s="318" t="s">
        <v>16908</v>
      </c>
      <c r="E2595" s="396" t="s">
        <v>21099</v>
      </c>
    </row>
    <row r="2596" spans="1:5">
      <c r="A2596" s="318">
        <v>38382</v>
      </c>
      <c r="B2596" s="318" t="s">
        <v>21100</v>
      </c>
      <c r="C2596" s="318" t="s">
        <v>16907</v>
      </c>
      <c r="D2596" s="318" t="s">
        <v>16908</v>
      </c>
      <c r="E2596" s="396" t="s">
        <v>3242</v>
      </c>
    </row>
    <row r="2597" spans="1:5">
      <c r="A2597" s="318">
        <v>38383</v>
      </c>
      <c r="B2597" s="318" t="s">
        <v>21101</v>
      </c>
      <c r="C2597" s="318" t="s">
        <v>16907</v>
      </c>
      <c r="D2597" s="318" t="s">
        <v>16908</v>
      </c>
      <c r="E2597" s="396" t="s">
        <v>3590</v>
      </c>
    </row>
    <row r="2598" spans="1:5">
      <c r="A2598" s="318">
        <v>3768</v>
      </c>
      <c r="B2598" s="318" t="s">
        <v>21102</v>
      </c>
      <c r="C2598" s="318" t="s">
        <v>16907</v>
      </c>
      <c r="D2598" s="318" t="s">
        <v>16908</v>
      </c>
      <c r="E2598" s="396" t="s">
        <v>17746</v>
      </c>
    </row>
    <row r="2599" spans="1:5">
      <c r="A2599" s="318">
        <v>3767</v>
      </c>
      <c r="B2599" s="318" t="s">
        <v>21103</v>
      </c>
      <c r="C2599" s="318" t="s">
        <v>16907</v>
      </c>
      <c r="D2599" s="318" t="s">
        <v>16908</v>
      </c>
      <c r="E2599" s="396" t="s">
        <v>2669</v>
      </c>
    </row>
    <row r="2600" spans="1:5">
      <c r="A2600" s="318">
        <v>13192</v>
      </c>
      <c r="B2600" s="318" t="s">
        <v>21104</v>
      </c>
      <c r="C2600" s="318" t="s">
        <v>16907</v>
      </c>
      <c r="D2600" s="318" t="s">
        <v>16908</v>
      </c>
      <c r="E2600" s="396" t="s">
        <v>21105</v>
      </c>
    </row>
    <row r="2601" spans="1:5">
      <c r="A2601" s="318">
        <v>38413</v>
      </c>
      <c r="B2601" s="318" t="s">
        <v>21106</v>
      </c>
      <c r="C2601" s="318" t="s">
        <v>16907</v>
      </c>
      <c r="D2601" s="318" t="s">
        <v>16908</v>
      </c>
      <c r="E2601" s="396" t="s">
        <v>21107</v>
      </c>
    </row>
    <row r="2602" spans="1:5">
      <c r="A2602" s="318">
        <v>42440</v>
      </c>
      <c r="B2602" s="318" t="s">
        <v>21108</v>
      </c>
      <c r="C2602" s="318" t="s">
        <v>16907</v>
      </c>
      <c r="D2602" s="318" t="s">
        <v>16908</v>
      </c>
      <c r="E2602" s="396" t="s">
        <v>21109</v>
      </c>
    </row>
    <row r="2603" spans="1:5">
      <c r="A2603" s="318">
        <v>20193</v>
      </c>
      <c r="B2603" s="318" t="s">
        <v>21110</v>
      </c>
      <c r="C2603" s="318" t="s">
        <v>21111</v>
      </c>
      <c r="D2603" s="318" t="s">
        <v>16908</v>
      </c>
      <c r="E2603" s="396" t="s">
        <v>6530</v>
      </c>
    </row>
    <row r="2604" spans="1:5">
      <c r="A2604" s="318">
        <v>10527</v>
      </c>
      <c r="B2604" s="318" t="s">
        <v>21112</v>
      </c>
      <c r="C2604" s="318" t="s">
        <v>21113</v>
      </c>
      <c r="D2604" s="318" t="s">
        <v>16916</v>
      </c>
      <c r="E2604" s="396" t="s">
        <v>21114</v>
      </c>
    </row>
    <row r="2605" spans="1:5">
      <c r="A2605" s="318">
        <v>41805</v>
      </c>
      <c r="B2605" s="318" t="s">
        <v>21115</v>
      </c>
      <c r="C2605" s="318" t="s">
        <v>17131</v>
      </c>
      <c r="D2605" s="318" t="s">
        <v>16908</v>
      </c>
      <c r="E2605" s="396" t="s">
        <v>21116</v>
      </c>
    </row>
    <row r="2606" spans="1:5">
      <c r="A2606" s="318">
        <v>40271</v>
      </c>
      <c r="B2606" s="318" t="s">
        <v>21117</v>
      </c>
      <c r="C2606" s="318" t="s">
        <v>21118</v>
      </c>
      <c r="D2606" s="318" t="s">
        <v>16908</v>
      </c>
      <c r="E2606" s="396" t="s">
        <v>9515</v>
      </c>
    </row>
    <row r="2607" spans="1:5">
      <c r="A2607" s="318">
        <v>40287</v>
      </c>
      <c r="B2607" s="318" t="s">
        <v>21119</v>
      </c>
      <c r="C2607" s="318" t="s">
        <v>17131</v>
      </c>
      <c r="D2607" s="318" t="s">
        <v>16908</v>
      </c>
      <c r="E2607" s="396" t="s">
        <v>2057</v>
      </c>
    </row>
    <row r="2608" spans="1:5">
      <c r="A2608" s="318">
        <v>4084</v>
      </c>
      <c r="B2608" s="318" t="s">
        <v>21120</v>
      </c>
      <c r="C2608" s="318" t="s">
        <v>17128</v>
      </c>
      <c r="D2608" s="318" t="s">
        <v>16908</v>
      </c>
      <c r="E2608" s="396" t="s">
        <v>3646</v>
      </c>
    </row>
    <row r="2609" spans="1:5">
      <c r="A2609" s="318">
        <v>743</v>
      </c>
      <c r="B2609" s="318" t="s">
        <v>21121</v>
      </c>
      <c r="C2609" s="318" t="s">
        <v>17128</v>
      </c>
      <c r="D2609" s="318" t="s">
        <v>16916</v>
      </c>
      <c r="E2609" s="396" t="s">
        <v>3646</v>
      </c>
    </row>
    <row r="2610" spans="1:5">
      <c r="A2610" s="318">
        <v>40293</v>
      </c>
      <c r="B2610" s="318" t="s">
        <v>21122</v>
      </c>
      <c r="C2610" s="318" t="s">
        <v>17128</v>
      </c>
      <c r="D2610" s="318" t="s">
        <v>16908</v>
      </c>
      <c r="E2610" s="396" t="s">
        <v>13167</v>
      </c>
    </row>
    <row r="2611" spans="1:5">
      <c r="A2611" s="318">
        <v>40294</v>
      </c>
      <c r="B2611" s="318" t="s">
        <v>21123</v>
      </c>
      <c r="C2611" s="318" t="s">
        <v>17128</v>
      </c>
      <c r="D2611" s="318" t="s">
        <v>16908</v>
      </c>
      <c r="E2611" s="396" t="s">
        <v>3646</v>
      </c>
    </row>
    <row r="2612" spans="1:5">
      <c r="A2612" s="318">
        <v>4085</v>
      </c>
      <c r="B2612" s="318" t="s">
        <v>21124</v>
      </c>
      <c r="C2612" s="318" t="s">
        <v>17128</v>
      </c>
      <c r="D2612" s="318" t="s">
        <v>16908</v>
      </c>
      <c r="E2612" s="396" t="s">
        <v>21125</v>
      </c>
    </row>
    <row r="2613" spans="1:5">
      <c r="A2613" s="318">
        <v>10779</v>
      </c>
      <c r="B2613" s="318" t="s">
        <v>21126</v>
      </c>
      <c r="C2613" s="318" t="s">
        <v>17131</v>
      </c>
      <c r="D2613" s="318" t="s">
        <v>16908</v>
      </c>
      <c r="E2613" s="396" t="s">
        <v>21127</v>
      </c>
    </row>
    <row r="2614" spans="1:5">
      <c r="A2614" s="318">
        <v>10777</v>
      </c>
      <c r="B2614" s="318" t="s">
        <v>21128</v>
      </c>
      <c r="C2614" s="318" t="s">
        <v>17131</v>
      </c>
      <c r="D2614" s="318" t="s">
        <v>16908</v>
      </c>
      <c r="E2614" s="396" t="s">
        <v>21129</v>
      </c>
    </row>
    <row r="2615" spans="1:5">
      <c r="A2615" s="318">
        <v>10775</v>
      </c>
      <c r="B2615" s="318" t="s">
        <v>21130</v>
      </c>
      <c r="C2615" s="318" t="s">
        <v>17131</v>
      </c>
      <c r="D2615" s="318" t="s">
        <v>16916</v>
      </c>
      <c r="E2615" s="396" t="s">
        <v>21131</v>
      </c>
    </row>
    <row r="2616" spans="1:5">
      <c r="A2616" s="318">
        <v>10776</v>
      </c>
      <c r="B2616" s="318" t="s">
        <v>21132</v>
      </c>
      <c r="C2616" s="318" t="s">
        <v>17131</v>
      </c>
      <c r="D2616" s="318" t="s">
        <v>16908</v>
      </c>
      <c r="E2616" s="396" t="s">
        <v>21133</v>
      </c>
    </row>
    <row r="2617" spans="1:5">
      <c r="A2617" s="318">
        <v>10778</v>
      </c>
      <c r="B2617" s="318" t="s">
        <v>21134</v>
      </c>
      <c r="C2617" s="318" t="s">
        <v>17131</v>
      </c>
      <c r="D2617" s="318" t="s">
        <v>16908</v>
      </c>
      <c r="E2617" s="396" t="s">
        <v>21127</v>
      </c>
    </row>
    <row r="2618" spans="1:5">
      <c r="A2618" s="318">
        <v>40339</v>
      </c>
      <c r="B2618" s="318" t="s">
        <v>21135</v>
      </c>
      <c r="C2618" s="318" t="s">
        <v>21118</v>
      </c>
      <c r="D2618" s="318" t="s">
        <v>16908</v>
      </c>
      <c r="E2618" s="396" t="s">
        <v>21136</v>
      </c>
    </row>
    <row r="2619" spans="1:5">
      <c r="A2619" s="318">
        <v>10749</v>
      </c>
      <c r="B2619" s="318" t="s">
        <v>21137</v>
      </c>
      <c r="C2619" s="318" t="s">
        <v>21118</v>
      </c>
      <c r="D2619" s="318" t="s">
        <v>16908</v>
      </c>
      <c r="E2619" s="396" t="s">
        <v>21138</v>
      </c>
    </row>
    <row r="2620" spans="1:5">
      <c r="A2620" s="318">
        <v>40290</v>
      </c>
      <c r="B2620" s="318" t="s">
        <v>21139</v>
      </c>
      <c r="C2620" s="318" t="s">
        <v>21118</v>
      </c>
      <c r="D2620" s="318" t="s">
        <v>16908</v>
      </c>
      <c r="E2620" s="396" t="s">
        <v>9360</v>
      </c>
    </row>
    <row r="2621" spans="1:5">
      <c r="A2621" s="318">
        <v>3346</v>
      </c>
      <c r="B2621" s="318" t="s">
        <v>21140</v>
      </c>
      <c r="C2621" s="318" t="s">
        <v>17128</v>
      </c>
      <c r="D2621" s="318" t="s">
        <v>16916</v>
      </c>
      <c r="E2621" s="396" t="s">
        <v>12757</v>
      </c>
    </row>
    <row r="2622" spans="1:5">
      <c r="A2622" s="318">
        <v>3348</v>
      </c>
      <c r="B2622" s="318" t="s">
        <v>21141</v>
      </c>
      <c r="C2622" s="318" t="s">
        <v>17128</v>
      </c>
      <c r="D2622" s="318" t="s">
        <v>16908</v>
      </c>
      <c r="E2622" s="396" t="s">
        <v>21142</v>
      </c>
    </row>
    <row r="2623" spans="1:5">
      <c r="A2623" s="318">
        <v>39833</v>
      </c>
      <c r="B2623" s="318" t="s">
        <v>21143</v>
      </c>
      <c r="C2623" s="318" t="s">
        <v>17128</v>
      </c>
      <c r="D2623" s="318" t="s">
        <v>16908</v>
      </c>
      <c r="E2623" s="396" t="s">
        <v>8135</v>
      </c>
    </row>
    <row r="2624" spans="1:5">
      <c r="A2624" s="318">
        <v>7252</v>
      </c>
      <c r="B2624" s="318" t="s">
        <v>21144</v>
      </c>
      <c r="C2624" s="318" t="s">
        <v>17128</v>
      </c>
      <c r="D2624" s="318" t="s">
        <v>16908</v>
      </c>
      <c r="E2624" s="396" t="s">
        <v>21145</v>
      </c>
    </row>
    <row r="2625" spans="1:5">
      <c r="A2625" s="318">
        <v>7247</v>
      </c>
      <c r="B2625" s="318" t="s">
        <v>21146</v>
      </c>
      <c r="C2625" s="318" t="s">
        <v>17128</v>
      </c>
      <c r="D2625" s="318" t="s">
        <v>16916</v>
      </c>
      <c r="E2625" s="396" t="s">
        <v>21145</v>
      </c>
    </row>
    <row r="2626" spans="1:5">
      <c r="A2626" s="318">
        <v>40291</v>
      </c>
      <c r="B2626" s="318" t="s">
        <v>21147</v>
      </c>
      <c r="C2626" s="318" t="s">
        <v>21118</v>
      </c>
      <c r="D2626" s="318" t="s">
        <v>16908</v>
      </c>
      <c r="E2626" s="396" t="s">
        <v>21148</v>
      </c>
    </row>
    <row r="2627" spans="1:5">
      <c r="A2627" s="318">
        <v>40275</v>
      </c>
      <c r="B2627" s="318" t="s">
        <v>21149</v>
      </c>
      <c r="C2627" s="318" t="s">
        <v>21118</v>
      </c>
      <c r="D2627" s="318" t="s">
        <v>16908</v>
      </c>
      <c r="E2627" s="396" t="s">
        <v>12736</v>
      </c>
    </row>
    <row r="2628" spans="1:5">
      <c r="A2628" s="318">
        <v>42408</v>
      </c>
      <c r="B2628" s="318" t="s">
        <v>21150</v>
      </c>
      <c r="C2628" s="318" t="s">
        <v>17568</v>
      </c>
      <c r="D2628" s="318" t="s">
        <v>16908</v>
      </c>
      <c r="E2628" s="396" t="s">
        <v>21151</v>
      </c>
    </row>
    <row r="2629" spans="1:5">
      <c r="A2629" s="318">
        <v>3777</v>
      </c>
      <c r="B2629" s="318" t="s">
        <v>21152</v>
      </c>
      <c r="C2629" s="318" t="s">
        <v>17568</v>
      </c>
      <c r="D2629" s="318" t="s">
        <v>16916</v>
      </c>
      <c r="E2629" s="396" t="s">
        <v>16953</v>
      </c>
    </row>
    <row r="2630" spans="1:5">
      <c r="A2630" s="318">
        <v>3798</v>
      </c>
      <c r="B2630" s="318" t="s">
        <v>21153</v>
      </c>
      <c r="C2630" s="318" t="s">
        <v>16907</v>
      </c>
      <c r="D2630" s="318" t="s">
        <v>16908</v>
      </c>
      <c r="E2630" s="396" t="s">
        <v>21154</v>
      </c>
    </row>
    <row r="2631" spans="1:5">
      <c r="A2631" s="318">
        <v>38769</v>
      </c>
      <c r="B2631" s="318" t="s">
        <v>21155</v>
      </c>
      <c r="C2631" s="318" t="s">
        <v>16907</v>
      </c>
      <c r="D2631" s="318" t="s">
        <v>16908</v>
      </c>
      <c r="E2631" s="396" t="s">
        <v>18550</v>
      </c>
    </row>
    <row r="2632" spans="1:5">
      <c r="A2632" s="318">
        <v>39510</v>
      </c>
      <c r="B2632" s="318" t="s">
        <v>21156</v>
      </c>
      <c r="C2632" s="318" t="s">
        <v>16907</v>
      </c>
      <c r="D2632" s="318" t="s">
        <v>16908</v>
      </c>
      <c r="E2632" s="396" t="s">
        <v>21157</v>
      </c>
    </row>
    <row r="2633" spans="1:5">
      <c r="A2633" s="318">
        <v>38776</v>
      </c>
      <c r="B2633" s="318" t="s">
        <v>21158</v>
      </c>
      <c r="C2633" s="318" t="s">
        <v>16907</v>
      </c>
      <c r="D2633" s="318" t="s">
        <v>16908</v>
      </c>
      <c r="E2633" s="396" t="s">
        <v>21159</v>
      </c>
    </row>
    <row r="2634" spans="1:5">
      <c r="A2634" s="318">
        <v>38774</v>
      </c>
      <c r="B2634" s="318" t="s">
        <v>21160</v>
      </c>
      <c r="C2634" s="318" t="s">
        <v>16907</v>
      </c>
      <c r="D2634" s="318" t="s">
        <v>16908</v>
      </c>
      <c r="E2634" s="396" t="s">
        <v>21161</v>
      </c>
    </row>
    <row r="2635" spans="1:5">
      <c r="A2635" s="318">
        <v>42247</v>
      </c>
      <c r="B2635" s="318" t="s">
        <v>21162</v>
      </c>
      <c r="C2635" s="318" t="s">
        <v>16907</v>
      </c>
      <c r="D2635" s="318" t="s">
        <v>16908</v>
      </c>
      <c r="E2635" s="396" t="s">
        <v>21163</v>
      </c>
    </row>
    <row r="2636" spans="1:5">
      <c r="A2636" s="318">
        <v>42248</v>
      </c>
      <c r="B2636" s="318" t="s">
        <v>21164</v>
      </c>
      <c r="C2636" s="318" t="s">
        <v>16907</v>
      </c>
      <c r="D2636" s="318" t="s">
        <v>16908</v>
      </c>
      <c r="E2636" s="396" t="s">
        <v>21165</v>
      </c>
    </row>
    <row r="2637" spans="1:5">
      <c r="A2637" s="318">
        <v>42249</v>
      </c>
      <c r="B2637" s="318" t="s">
        <v>21166</v>
      </c>
      <c r="C2637" s="318" t="s">
        <v>16907</v>
      </c>
      <c r="D2637" s="318" t="s">
        <v>16908</v>
      </c>
      <c r="E2637" s="396" t="s">
        <v>21167</v>
      </c>
    </row>
    <row r="2638" spans="1:5">
      <c r="A2638" s="318">
        <v>42244</v>
      </c>
      <c r="B2638" s="318" t="s">
        <v>21168</v>
      </c>
      <c r="C2638" s="318" t="s">
        <v>16907</v>
      </c>
      <c r="D2638" s="318" t="s">
        <v>16908</v>
      </c>
      <c r="E2638" s="396" t="s">
        <v>21169</v>
      </c>
    </row>
    <row r="2639" spans="1:5">
      <c r="A2639" s="318">
        <v>42245</v>
      </c>
      <c r="B2639" s="318" t="s">
        <v>21170</v>
      </c>
      <c r="C2639" s="318" t="s">
        <v>16907</v>
      </c>
      <c r="D2639" s="318" t="s">
        <v>16908</v>
      </c>
      <c r="E2639" s="396" t="s">
        <v>21171</v>
      </c>
    </row>
    <row r="2640" spans="1:5">
      <c r="A2640" s="318">
        <v>42246</v>
      </c>
      <c r="B2640" s="318" t="s">
        <v>21172</v>
      </c>
      <c r="C2640" s="318" t="s">
        <v>16907</v>
      </c>
      <c r="D2640" s="318" t="s">
        <v>16908</v>
      </c>
      <c r="E2640" s="396" t="s">
        <v>21173</v>
      </c>
    </row>
    <row r="2641" spans="1:5">
      <c r="A2641" s="318">
        <v>42243</v>
      </c>
      <c r="B2641" s="318" t="s">
        <v>21174</v>
      </c>
      <c r="C2641" s="318" t="s">
        <v>16907</v>
      </c>
      <c r="D2641" s="318" t="s">
        <v>16908</v>
      </c>
      <c r="E2641" s="396" t="s">
        <v>21175</v>
      </c>
    </row>
    <row r="2642" spans="1:5">
      <c r="A2642" s="318">
        <v>38889</v>
      </c>
      <c r="B2642" s="318" t="s">
        <v>21176</v>
      </c>
      <c r="C2642" s="318" t="s">
        <v>16907</v>
      </c>
      <c r="D2642" s="318" t="s">
        <v>16908</v>
      </c>
      <c r="E2642" s="396" t="s">
        <v>21177</v>
      </c>
    </row>
    <row r="2643" spans="1:5">
      <c r="A2643" s="318">
        <v>38784</v>
      </c>
      <c r="B2643" s="318" t="s">
        <v>21178</v>
      </c>
      <c r="C2643" s="318" t="s">
        <v>16907</v>
      </c>
      <c r="D2643" s="318" t="s">
        <v>16908</v>
      </c>
      <c r="E2643" s="396" t="s">
        <v>21179</v>
      </c>
    </row>
    <row r="2644" spans="1:5">
      <c r="A2644" s="318">
        <v>3788</v>
      </c>
      <c r="B2644" s="318" t="s">
        <v>21180</v>
      </c>
      <c r="C2644" s="318" t="s">
        <v>16907</v>
      </c>
      <c r="D2644" s="318" t="s">
        <v>16908</v>
      </c>
      <c r="E2644" s="396" t="s">
        <v>21181</v>
      </c>
    </row>
    <row r="2645" spans="1:5">
      <c r="A2645" s="318">
        <v>12230</v>
      </c>
      <c r="B2645" s="318" t="s">
        <v>21182</v>
      </c>
      <c r="C2645" s="318" t="s">
        <v>16907</v>
      </c>
      <c r="D2645" s="318" t="s">
        <v>16908</v>
      </c>
      <c r="E2645" s="396" t="s">
        <v>21183</v>
      </c>
    </row>
    <row r="2646" spans="1:5">
      <c r="A2646" s="318">
        <v>3780</v>
      </c>
      <c r="B2646" s="318" t="s">
        <v>21184</v>
      </c>
      <c r="C2646" s="318" t="s">
        <v>16907</v>
      </c>
      <c r="D2646" s="318" t="s">
        <v>16916</v>
      </c>
      <c r="E2646" s="396" t="s">
        <v>21185</v>
      </c>
    </row>
    <row r="2647" spans="1:5">
      <c r="A2647" s="318">
        <v>12231</v>
      </c>
      <c r="B2647" s="318" t="s">
        <v>21186</v>
      </c>
      <c r="C2647" s="318" t="s">
        <v>16907</v>
      </c>
      <c r="D2647" s="318" t="s">
        <v>16908</v>
      </c>
      <c r="E2647" s="396" t="s">
        <v>11713</v>
      </c>
    </row>
    <row r="2648" spans="1:5">
      <c r="A2648" s="318">
        <v>3811</v>
      </c>
      <c r="B2648" s="318" t="s">
        <v>21187</v>
      </c>
      <c r="C2648" s="318" t="s">
        <v>16907</v>
      </c>
      <c r="D2648" s="318" t="s">
        <v>16908</v>
      </c>
      <c r="E2648" s="396" t="s">
        <v>21188</v>
      </c>
    </row>
    <row r="2649" spans="1:5">
      <c r="A2649" s="318">
        <v>12232</v>
      </c>
      <c r="B2649" s="318" t="s">
        <v>21189</v>
      </c>
      <c r="C2649" s="318" t="s">
        <v>16907</v>
      </c>
      <c r="D2649" s="318" t="s">
        <v>16908</v>
      </c>
      <c r="E2649" s="396" t="s">
        <v>20102</v>
      </c>
    </row>
    <row r="2650" spans="1:5">
      <c r="A2650" s="318">
        <v>3799</v>
      </c>
      <c r="B2650" s="318" t="s">
        <v>21190</v>
      </c>
      <c r="C2650" s="318" t="s">
        <v>16907</v>
      </c>
      <c r="D2650" s="318" t="s">
        <v>16908</v>
      </c>
      <c r="E2650" s="396" t="s">
        <v>21191</v>
      </c>
    </row>
    <row r="2651" spans="1:5">
      <c r="A2651" s="318">
        <v>12239</v>
      </c>
      <c r="B2651" s="318" t="s">
        <v>21192</v>
      </c>
      <c r="C2651" s="318" t="s">
        <v>16907</v>
      </c>
      <c r="D2651" s="318" t="s">
        <v>16908</v>
      </c>
      <c r="E2651" s="396" t="s">
        <v>21193</v>
      </c>
    </row>
    <row r="2652" spans="1:5">
      <c r="A2652" s="318">
        <v>38773</v>
      </c>
      <c r="B2652" s="318" t="s">
        <v>21194</v>
      </c>
      <c r="C2652" s="318" t="s">
        <v>16907</v>
      </c>
      <c r="D2652" s="318" t="s">
        <v>16908</v>
      </c>
      <c r="E2652" s="396" t="s">
        <v>3223</v>
      </c>
    </row>
    <row r="2653" spans="1:5">
      <c r="A2653" s="318">
        <v>12271</v>
      </c>
      <c r="B2653" s="318" t="s">
        <v>21195</v>
      </c>
      <c r="C2653" s="318" t="s">
        <v>16907</v>
      </c>
      <c r="D2653" s="318" t="s">
        <v>16908</v>
      </c>
      <c r="E2653" s="396" t="s">
        <v>21196</v>
      </c>
    </row>
    <row r="2654" spans="1:5">
      <c r="A2654" s="318">
        <v>13382</v>
      </c>
      <c r="B2654" s="318" t="s">
        <v>21197</v>
      </c>
      <c r="C2654" s="318" t="s">
        <v>16907</v>
      </c>
      <c r="D2654" s="318" t="s">
        <v>16908</v>
      </c>
      <c r="E2654" s="396" t="s">
        <v>21198</v>
      </c>
    </row>
    <row r="2655" spans="1:5">
      <c r="A2655" s="318">
        <v>38785</v>
      </c>
      <c r="B2655" s="318" t="s">
        <v>21199</v>
      </c>
      <c r="C2655" s="318" t="s">
        <v>16907</v>
      </c>
      <c r="D2655" s="318" t="s">
        <v>16908</v>
      </c>
      <c r="E2655" s="396" t="s">
        <v>21200</v>
      </c>
    </row>
    <row r="2656" spans="1:5">
      <c r="A2656" s="318">
        <v>38786</v>
      </c>
      <c r="B2656" s="318" t="s">
        <v>21201</v>
      </c>
      <c r="C2656" s="318" t="s">
        <v>16907</v>
      </c>
      <c r="D2656" s="318" t="s">
        <v>16908</v>
      </c>
      <c r="E2656" s="396" t="s">
        <v>21202</v>
      </c>
    </row>
    <row r="2657" spans="1:5">
      <c r="A2657" s="318">
        <v>39385</v>
      </c>
      <c r="B2657" s="318" t="s">
        <v>21203</v>
      </c>
      <c r="C2657" s="318" t="s">
        <v>16907</v>
      </c>
      <c r="D2657" s="318" t="s">
        <v>16908</v>
      </c>
      <c r="E2657" s="396" t="s">
        <v>11345</v>
      </c>
    </row>
    <row r="2658" spans="1:5">
      <c r="A2658" s="318">
        <v>39389</v>
      </c>
      <c r="B2658" s="318" t="s">
        <v>21204</v>
      </c>
      <c r="C2658" s="318" t="s">
        <v>16907</v>
      </c>
      <c r="D2658" s="318" t="s">
        <v>16908</v>
      </c>
      <c r="E2658" s="396" t="s">
        <v>21205</v>
      </c>
    </row>
    <row r="2659" spans="1:5">
      <c r="A2659" s="318">
        <v>39390</v>
      </c>
      <c r="B2659" s="318" t="s">
        <v>21206</v>
      </c>
      <c r="C2659" s="318" t="s">
        <v>16907</v>
      </c>
      <c r="D2659" s="318" t="s">
        <v>16908</v>
      </c>
      <c r="E2659" s="396" t="s">
        <v>9725</v>
      </c>
    </row>
    <row r="2660" spans="1:5">
      <c r="A2660" s="318">
        <v>39391</v>
      </c>
      <c r="B2660" s="318" t="s">
        <v>21207</v>
      </c>
      <c r="C2660" s="318" t="s">
        <v>16907</v>
      </c>
      <c r="D2660" s="318" t="s">
        <v>16908</v>
      </c>
      <c r="E2660" s="396" t="s">
        <v>21208</v>
      </c>
    </row>
    <row r="2661" spans="1:5">
      <c r="A2661" s="318">
        <v>3803</v>
      </c>
      <c r="B2661" s="318" t="s">
        <v>21209</v>
      </c>
      <c r="C2661" s="318" t="s">
        <v>16907</v>
      </c>
      <c r="D2661" s="318" t="s">
        <v>16908</v>
      </c>
      <c r="E2661" s="396" t="s">
        <v>16245</v>
      </c>
    </row>
    <row r="2662" spans="1:5">
      <c r="A2662" s="318">
        <v>38770</v>
      </c>
      <c r="B2662" s="318" t="s">
        <v>21210</v>
      </c>
      <c r="C2662" s="318" t="s">
        <v>16907</v>
      </c>
      <c r="D2662" s="318" t="s">
        <v>16908</v>
      </c>
      <c r="E2662" s="396" t="s">
        <v>7352</v>
      </c>
    </row>
    <row r="2663" spans="1:5">
      <c r="A2663" s="318">
        <v>12267</v>
      </c>
      <c r="B2663" s="318" t="s">
        <v>21211</v>
      </c>
      <c r="C2663" s="318" t="s">
        <v>16907</v>
      </c>
      <c r="D2663" s="318" t="s">
        <v>16908</v>
      </c>
      <c r="E2663" s="396" t="s">
        <v>21212</v>
      </c>
    </row>
    <row r="2664" spans="1:5">
      <c r="A2664" s="318">
        <v>43265</v>
      </c>
      <c r="B2664" s="318" t="s">
        <v>21213</v>
      </c>
      <c r="C2664" s="318" t="s">
        <v>16907</v>
      </c>
      <c r="D2664" s="318" t="s">
        <v>16908</v>
      </c>
      <c r="E2664" s="396" t="s">
        <v>21214</v>
      </c>
    </row>
    <row r="2665" spans="1:5">
      <c r="A2665" s="318">
        <v>12266</v>
      </c>
      <c r="B2665" s="318" t="s">
        <v>21215</v>
      </c>
      <c r="C2665" s="318" t="s">
        <v>16907</v>
      </c>
      <c r="D2665" s="318" t="s">
        <v>16908</v>
      </c>
      <c r="E2665" s="396" t="s">
        <v>21216</v>
      </c>
    </row>
    <row r="2666" spans="1:5">
      <c r="A2666" s="318">
        <v>39378</v>
      </c>
      <c r="B2666" s="318" t="s">
        <v>21217</v>
      </c>
      <c r="C2666" s="318" t="s">
        <v>16907</v>
      </c>
      <c r="D2666" s="318" t="s">
        <v>16908</v>
      </c>
      <c r="E2666" s="396" t="s">
        <v>12038</v>
      </c>
    </row>
    <row r="2667" spans="1:5">
      <c r="A2667" s="318">
        <v>43543</v>
      </c>
      <c r="B2667" s="318" t="s">
        <v>21218</v>
      </c>
      <c r="C2667" s="318" t="s">
        <v>16907</v>
      </c>
      <c r="D2667" s="318" t="s">
        <v>16908</v>
      </c>
      <c r="E2667" s="396" t="s">
        <v>21219</v>
      </c>
    </row>
    <row r="2668" spans="1:5">
      <c r="A2668" s="318">
        <v>38775</v>
      </c>
      <c r="B2668" s="318" t="s">
        <v>21220</v>
      </c>
      <c r="C2668" s="318" t="s">
        <v>16907</v>
      </c>
      <c r="D2668" s="318" t="s">
        <v>16908</v>
      </c>
      <c r="E2668" s="396" t="s">
        <v>21221</v>
      </c>
    </row>
    <row r="2669" spans="1:5">
      <c r="A2669" s="318">
        <v>44252</v>
      </c>
      <c r="B2669" s="318" t="s">
        <v>21222</v>
      </c>
      <c r="C2669" s="318" t="s">
        <v>16907</v>
      </c>
      <c r="D2669" s="318" t="s">
        <v>16908</v>
      </c>
      <c r="E2669" s="396" t="s">
        <v>21223</v>
      </c>
    </row>
    <row r="2670" spans="1:5">
      <c r="A2670" s="318">
        <v>21119</v>
      </c>
      <c r="B2670" s="318" t="s">
        <v>21224</v>
      </c>
      <c r="C2670" s="318" t="s">
        <v>16907</v>
      </c>
      <c r="D2670" s="318" t="s">
        <v>16908</v>
      </c>
      <c r="E2670" s="396" t="s">
        <v>2027</v>
      </c>
    </row>
    <row r="2671" spans="1:5">
      <c r="A2671" s="318">
        <v>37974</v>
      </c>
      <c r="B2671" s="318" t="s">
        <v>21225</v>
      </c>
      <c r="C2671" s="318" t="s">
        <v>16907</v>
      </c>
      <c r="D2671" s="318" t="s">
        <v>16908</v>
      </c>
      <c r="E2671" s="396" t="s">
        <v>18062</v>
      </c>
    </row>
    <row r="2672" spans="1:5">
      <c r="A2672" s="318">
        <v>37975</v>
      </c>
      <c r="B2672" s="318" t="s">
        <v>21226</v>
      </c>
      <c r="C2672" s="318" t="s">
        <v>16907</v>
      </c>
      <c r="D2672" s="318" t="s">
        <v>16908</v>
      </c>
      <c r="E2672" s="396" t="s">
        <v>15818</v>
      </c>
    </row>
    <row r="2673" spans="1:5">
      <c r="A2673" s="318">
        <v>37976</v>
      </c>
      <c r="B2673" s="318" t="s">
        <v>21227</v>
      </c>
      <c r="C2673" s="318" t="s">
        <v>16907</v>
      </c>
      <c r="D2673" s="318" t="s">
        <v>16908</v>
      </c>
      <c r="E2673" s="396" t="s">
        <v>3247</v>
      </c>
    </row>
    <row r="2674" spans="1:5">
      <c r="A2674" s="318">
        <v>37977</v>
      </c>
      <c r="B2674" s="318" t="s">
        <v>21228</v>
      </c>
      <c r="C2674" s="318" t="s">
        <v>16907</v>
      </c>
      <c r="D2674" s="318" t="s">
        <v>16908</v>
      </c>
      <c r="E2674" s="396" t="s">
        <v>11142</v>
      </c>
    </row>
    <row r="2675" spans="1:5">
      <c r="A2675" s="318">
        <v>37978</v>
      </c>
      <c r="B2675" s="318" t="s">
        <v>21229</v>
      </c>
      <c r="C2675" s="318" t="s">
        <v>16907</v>
      </c>
      <c r="D2675" s="318" t="s">
        <v>16908</v>
      </c>
      <c r="E2675" s="396" t="s">
        <v>21230</v>
      </c>
    </row>
    <row r="2676" spans="1:5">
      <c r="A2676" s="318">
        <v>37979</v>
      </c>
      <c r="B2676" s="318" t="s">
        <v>21231</v>
      </c>
      <c r="C2676" s="318" t="s">
        <v>16907</v>
      </c>
      <c r="D2676" s="318" t="s">
        <v>16908</v>
      </c>
      <c r="E2676" s="396" t="s">
        <v>14184</v>
      </c>
    </row>
    <row r="2677" spans="1:5">
      <c r="A2677" s="318">
        <v>37980</v>
      </c>
      <c r="B2677" s="318" t="s">
        <v>21232</v>
      </c>
      <c r="C2677" s="318" t="s">
        <v>16907</v>
      </c>
      <c r="D2677" s="318" t="s">
        <v>16908</v>
      </c>
      <c r="E2677" s="396" t="s">
        <v>11012</v>
      </c>
    </row>
    <row r="2678" spans="1:5">
      <c r="A2678" s="318">
        <v>36147</v>
      </c>
      <c r="B2678" s="318" t="s">
        <v>21233</v>
      </c>
      <c r="C2678" s="318" t="s">
        <v>17594</v>
      </c>
      <c r="D2678" s="318" t="s">
        <v>16908</v>
      </c>
      <c r="E2678" s="396" t="s">
        <v>21234</v>
      </c>
    </row>
    <row r="2679" spans="1:5">
      <c r="A2679" s="318">
        <v>12731</v>
      </c>
      <c r="B2679" s="318" t="s">
        <v>21235</v>
      </c>
      <c r="C2679" s="318" t="s">
        <v>16907</v>
      </c>
      <c r="D2679" s="318" t="s">
        <v>16908</v>
      </c>
      <c r="E2679" s="396" t="s">
        <v>21236</v>
      </c>
    </row>
    <row r="2680" spans="1:5">
      <c r="A2680" s="318">
        <v>12723</v>
      </c>
      <c r="B2680" s="318" t="s">
        <v>21237</v>
      </c>
      <c r="C2680" s="318" t="s">
        <v>16907</v>
      </c>
      <c r="D2680" s="318" t="s">
        <v>16908</v>
      </c>
      <c r="E2680" s="396" t="s">
        <v>15618</v>
      </c>
    </row>
    <row r="2681" spans="1:5">
      <c r="A2681" s="318">
        <v>12724</v>
      </c>
      <c r="B2681" s="318" t="s">
        <v>21238</v>
      </c>
      <c r="C2681" s="318" t="s">
        <v>16907</v>
      </c>
      <c r="D2681" s="318" t="s">
        <v>16908</v>
      </c>
      <c r="E2681" s="396" t="s">
        <v>15282</v>
      </c>
    </row>
    <row r="2682" spans="1:5">
      <c r="A2682" s="318">
        <v>12725</v>
      </c>
      <c r="B2682" s="318" t="s">
        <v>21239</v>
      </c>
      <c r="C2682" s="318" t="s">
        <v>16907</v>
      </c>
      <c r="D2682" s="318" t="s">
        <v>16908</v>
      </c>
      <c r="E2682" s="396" t="s">
        <v>6067</v>
      </c>
    </row>
    <row r="2683" spans="1:5">
      <c r="A2683" s="318">
        <v>12726</v>
      </c>
      <c r="B2683" s="318" t="s">
        <v>21240</v>
      </c>
      <c r="C2683" s="318" t="s">
        <v>16907</v>
      </c>
      <c r="D2683" s="318" t="s">
        <v>16908</v>
      </c>
      <c r="E2683" s="396" t="s">
        <v>21241</v>
      </c>
    </row>
    <row r="2684" spans="1:5">
      <c r="A2684" s="318">
        <v>12727</v>
      </c>
      <c r="B2684" s="318" t="s">
        <v>21242</v>
      </c>
      <c r="C2684" s="318" t="s">
        <v>16907</v>
      </c>
      <c r="D2684" s="318" t="s">
        <v>16908</v>
      </c>
      <c r="E2684" s="396" t="s">
        <v>21243</v>
      </c>
    </row>
    <row r="2685" spans="1:5">
      <c r="A2685" s="318">
        <v>12728</v>
      </c>
      <c r="B2685" s="318" t="s">
        <v>21244</v>
      </c>
      <c r="C2685" s="318" t="s">
        <v>16907</v>
      </c>
      <c r="D2685" s="318" t="s">
        <v>16908</v>
      </c>
      <c r="E2685" s="396" t="s">
        <v>21245</v>
      </c>
    </row>
    <row r="2686" spans="1:5">
      <c r="A2686" s="318">
        <v>12729</v>
      </c>
      <c r="B2686" s="318" t="s">
        <v>21246</v>
      </c>
      <c r="C2686" s="318" t="s">
        <v>16907</v>
      </c>
      <c r="D2686" s="318" t="s">
        <v>16908</v>
      </c>
      <c r="E2686" s="396" t="s">
        <v>21247</v>
      </c>
    </row>
    <row r="2687" spans="1:5">
      <c r="A2687" s="318">
        <v>12730</v>
      </c>
      <c r="B2687" s="318" t="s">
        <v>21248</v>
      </c>
      <c r="C2687" s="318" t="s">
        <v>16907</v>
      </c>
      <c r="D2687" s="318" t="s">
        <v>16908</v>
      </c>
      <c r="E2687" s="396" t="s">
        <v>21249</v>
      </c>
    </row>
    <row r="2688" spans="1:5">
      <c r="A2688" s="318">
        <v>3840</v>
      </c>
      <c r="B2688" s="318" t="s">
        <v>21250</v>
      </c>
      <c r="C2688" s="318" t="s">
        <v>16907</v>
      </c>
      <c r="D2688" s="318" t="s">
        <v>16908</v>
      </c>
      <c r="E2688" s="396" t="s">
        <v>21251</v>
      </c>
    </row>
    <row r="2689" spans="1:5">
      <c r="A2689" s="318">
        <v>3838</v>
      </c>
      <c r="B2689" s="318" t="s">
        <v>21252</v>
      </c>
      <c r="C2689" s="318" t="s">
        <v>16907</v>
      </c>
      <c r="D2689" s="318" t="s">
        <v>16908</v>
      </c>
      <c r="E2689" s="396" t="s">
        <v>21253</v>
      </c>
    </row>
    <row r="2690" spans="1:5">
      <c r="A2690" s="318">
        <v>3844</v>
      </c>
      <c r="B2690" s="318" t="s">
        <v>21254</v>
      </c>
      <c r="C2690" s="318" t="s">
        <v>16907</v>
      </c>
      <c r="D2690" s="318" t="s">
        <v>16908</v>
      </c>
      <c r="E2690" s="396" t="s">
        <v>21255</v>
      </c>
    </row>
    <row r="2691" spans="1:5">
      <c r="A2691" s="318">
        <v>3839</v>
      </c>
      <c r="B2691" s="318" t="s">
        <v>21256</v>
      </c>
      <c r="C2691" s="318" t="s">
        <v>16907</v>
      </c>
      <c r="D2691" s="318" t="s">
        <v>16908</v>
      </c>
      <c r="E2691" s="396" t="s">
        <v>21257</v>
      </c>
    </row>
    <row r="2692" spans="1:5">
      <c r="A2692" s="318">
        <v>3843</v>
      </c>
      <c r="B2692" s="318" t="s">
        <v>21258</v>
      </c>
      <c r="C2692" s="318" t="s">
        <v>16907</v>
      </c>
      <c r="D2692" s="318" t="s">
        <v>16908</v>
      </c>
      <c r="E2692" s="396" t="s">
        <v>21259</v>
      </c>
    </row>
    <row r="2693" spans="1:5">
      <c r="A2693" s="318">
        <v>3900</v>
      </c>
      <c r="B2693" s="318" t="s">
        <v>21260</v>
      </c>
      <c r="C2693" s="318" t="s">
        <v>16907</v>
      </c>
      <c r="D2693" s="318" t="s">
        <v>16908</v>
      </c>
      <c r="E2693" s="396" t="s">
        <v>20295</v>
      </c>
    </row>
    <row r="2694" spans="1:5">
      <c r="A2694" s="318">
        <v>3846</v>
      </c>
      <c r="B2694" s="318" t="s">
        <v>21261</v>
      </c>
      <c r="C2694" s="318" t="s">
        <v>16907</v>
      </c>
      <c r="D2694" s="318" t="s">
        <v>16908</v>
      </c>
      <c r="E2694" s="396" t="s">
        <v>18178</v>
      </c>
    </row>
    <row r="2695" spans="1:5">
      <c r="A2695" s="318">
        <v>3886</v>
      </c>
      <c r="B2695" s="318" t="s">
        <v>21262</v>
      </c>
      <c r="C2695" s="318" t="s">
        <v>16907</v>
      </c>
      <c r="D2695" s="318" t="s">
        <v>16908</v>
      </c>
      <c r="E2695" s="396" t="s">
        <v>21263</v>
      </c>
    </row>
    <row r="2696" spans="1:5">
      <c r="A2696" s="318">
        <v>3854</v>
      </c>
      <c r="B2696" s="318" t="s">
        <v>21264</v>
      </c>
      <c r="C2696" s="318" t="s">
        <v>16907</v>
      </c>
      <c r="D2696" s="318" t="s">
        <v>16908</v>
      </c>
      <c r="E2696" s="396" t="s">
        <v>6000</v>
      </c>
    </row>
    <row r="2697" spans="1:5">
      <c r="A2697" s="318">
        <v>3873</v>
      </c>
      <c r="B2697" s="318" t="s">
        <v>21265</v>
      </c>
      <c r="C2697" s="318" t="s">
        <v>16907</v>
      </c>
      <c r="D2697" s="318" t="s">
        <v>16908</v>
      </c>
      <c r="E2697" s="396" t="s">
        <v>20427</v>
      </c>
    </row>
    <row r="2698" spans="1:5">
      <c r="A2698" s="318">
        <v>38021</v>
      </c>
      <c r="B2698" s="318" t="s">
        <v>21266</v>
      </c>
      <c r="C2698" s="318" t="s">
        <v>16907</v>
      </c>
      <c r="D2698" s="318" t="s">
        <v>16908</v>
      </c>
      <c r="E2698" s="396" t="s">
        <v>21267</v>
      </c>
    </row>
    <row r="2699" spans="1:5">
      <c r="A2699" s="318">
        <v>43838</v>
      </c>
      <c r="B2699" s="318" t="s">
        <v>21268</v>
      </c>
      <c r="C2699" s="318" t="s">
        <v>16907</v>
      </c>
      <c r="D2699" s="318" t="s">
        <v>16908</v>
      </c>
      <c r="E2699" s="396" t="s">
        <v>21269</v>
      </c>
    </row>
    <row r="2700" spans="1:5">
      <c r="A2700" s="318">
        <v>3847</v>
      </c>
      <c r="B2700" s="318" t="s">
        <v>21270</v>
      </c>
      <c r="C2700" s="318" t="s">
        <v>16907</v>
      </c>
      <c r="D2700" s="318" t="s">
        <v>16908</v>
      </c>
      <c r="E2700" s="396" t="s">
        <v>10179</v>
      </c>
    </row>
    <row r="2701" spans="1:5">
      <c r="A2701" s="318">
        <v>38022</v>
      </c>
      <c r="B2701" s="318" t="s">
        <v>21271</v>
      </c>
      <c r="C2701" s="318" t="s">
        <v>16907</v>
      </c>
      <c r="D2701" s="318" t="s">
        <v>16908</v>
      </c>
      <c r="E2701" s="396" t="s">
        <v>21272</v>
      </c>
    </row>
    <row r="2702" spans="1:5">
      <c r="A2702" s="318">
        <v>3830</v>
      </c>
      <c r="B2702" s="318" t="s">
        <v>21273</v>
      </c>
      <c r="C2702" s="318" t="s">
        <v>16907</v>
      </c>
      <c r="D2702" s="318" t="s">
        <v>16908</v>
      </c>
      <c r="E2702" s="396" t="s">
        <v>21274</v>
      </c>
    </row>
    <row r="2703" spans="1:5">
      <c r="A2703" s="318">
        <v>37981</v>
      </c>
      <c r="B2703" s="318" t="s">
        <v>21275</v>
      </c>
      <c r="C2703" s="318" t="s">
        <v>16907</v>
      </c>
      <c r="D2703" s="318" t="s">
        <v>16908</v>
      </c>
      <c r="E2703" s="396" t="s">
        <v>15809</v>
      </c>
    </row>
    <row r="2704" spans="1:5">
      <c r="A2704" s="318">
        <v>37982</v>
      </c>
      <c r="B2704" s="318" t="s">
        <v>21276</v>
      </c>
      <c r="C2704" s="318" t="s">
        <v>16907</v>
      </c>
      <c r="D2704" s="318" t="s">
        <v>16908</v>
      </c>
      <c r="E2704" s="396" t="s">
        <v>21277</v>
      </c>
    </row>
    <row r="2705" spans="1:5">
      <c r="A2705" s="318">
        <v>37983</v>
      </c>
      <c r="B2705" s="318" t="s">
        <v>21278</v>
      </c>
      <c r="C2705" s="318" t="s">
        <v>16907</v>
      </c>
      <c r="D2705" s="318" t="s">
        <v>16908</v>
      </c>
      <c r="E2705" s="396" t="s">
        <v>21279</v>
      </c>
    </row>
    <row r="2706" spans="1:5">
      <c r="A2706" s="318">
        <v>37984</v>
      </c>
      <c r="B2706" s="318" t="s">
        <v>21280</v>
      </c>
      <c r="C2706" s="318" t="s">
        <v>16907</v>
      </c>
      <c r="D2706" s="318" t="s">
        <v>16908</v>
      </c>
      <c r="E2706" s="396" t="s">
        <v>9665</v>
      </c>
    </row>
    <row r="2707" spans="1:5">
      <c r="A2707" s="318">
        <v>37985</v>
      </c>
      <c r="B2707" s="318" t="s">
        <v>21281</v>
      </c>
      <c r="C2707" s="318" t="s">
        <v>16907</v>
      </c>
      <c r="D2707" s="318" t="s">
        <v>16908</v>
      </c>
      <c r="E2707" s="396" t="s">
        <v>21282</v>
      </c>
    </row>
    <row r="2708" spans="1:5">
      <c r="A2708" s="318">
        <v>3826</v>
      </c>
      <c r="B2708" s="318" t="s">
        <v>21283</v>
      </c>
      <c r="C2708" s="318" t="s">
        <v>16907</v>
      </c>
      <c r="D2708" s="318" t="s">
        <v>16908</v>
      </c>
      <c r="E2708" s="396" t="s">
        <v>1275</v>
      </c>
    </row>
    <row r="2709" spans="1:5">
      <c r="A2709" s="318">
        <v>3825</v>
      </c>
      <c r="B2709" s="318" t="s">
        <v>21284</v>
      </c>
      <c r="C2709" s="318" t="s">
        <v>16907</v>
      </c>
      <c r="D2709" s="318" t="s">
        <v>16908</v>
      </c>
      <c r="E2709" s="396" t="s">
        <v>8767</v>
      </c>
    </row>
    <row r="2710" spans="1:5">
      <c r="A2710" s="318">
        <v>3827</v>
      </c>
      <c r="B2710" s="318" t="s">
        <v>21285</v>
      </c>
      <c r="C2710" s="318" t="s">
        <v>16907</v>
      </c>
      <c r="D2710" s="318" t="s">
        <v>16908</v>
      </c>
      <c r="E2710" s="396" t="s">
        <v>21286</v>
      </c>
    </row>
    <row r="2711" spans="1:5">
      <c r="A2711" s="318">
        <v>20165</v>
      </c>
      <c r="B2711" s="318" t="s">
        <v>21287</v>
      </c>
      <c r="C2711" s="318" t="s">
        <v>16907</v>
      </c>
      <c r="D2711" s="318" t="s">
        <v>16908</v>
      </c>
      <c r="E2711" s="396" t="s">
        <v>21288</v>
      </c>
    </row>
    <row r="2712" spans="1:5">
      <c r="A2712" s="318">
        <v>20166</v>
      </c>
      <c r="B2712" s="318" t="s">
        <v>21289</v>
      </c>
      <c r="C2712" s="318" t="s">
        <v>16907</v>
      </c>
      <c r="D2712" s="318" t="s">
        <v>16908</v>
      </c>
      <c r="E2712" s="396" t="s">
        <v>21290</v>
      </c>
    </row>
    <row r="2713" spans="1:5">
      <c r="A2713" s="318">
        <v>20164</v>
      </c>
      <c r="B2713" s="318" t="s">
        <v>21291</v>
      </c>
      <c r="C2713" s="318" t="s">
        <v>16907</v>
      </c>
      <c r="D2713" s="318" t="s">
        <v>16908</v>
      </c>
      <c r="E2713" s="396" t="s">
        <v>8823</v>
      </c>
    </row>
    <row r="2714" spans="1:5">
      <c r="A2714" s="318">
        <v>3893</v>
      </c>
      <c r="B2714" s="318" t="s">
        <v>21292</v>
      </c>
      <c r="C2714" s="318" t="s">
        <v>16907</v>
      </c>
      <c r="D2714" s="318" t="s">
        <v>16908</v>
      </c>
      <c r="E2714" s="396" t="s">
        <v>19241</v>
      </c>
    </row>
    <row r="2715" spans="1:5">
      <c r="A2715" s="318">
        <v>3848</v>
      </c>
      <c r="B2715" s="318" t="s">
        <v>21293</v>
      </c>
      <c r="C2715" s="318" t="s">
        <v>16907</v>
      </c>
      <c r="D2715" s="318" t="s">
        <v>16908</v>
      </c>
      <c r="E2715" s="396" t="s">
        <v>8767</v>
      </c>
    </row>
    <row r="2716" spans="1:5">
      <c r="A2716" s="318">
        <v>3895</v>
      </c>
      <c r="B2716" s="318" t="s">
        <v>21294</v>
      </c>
      <c r="C2716" s="318" t="s">
        <v>16907</v>
      </c>
      <c r="D2716" s="318" t="s">
        <v>16908</v>
      </c>
      <c r="E2716" s="396" t="s">
        <v>21295</v>
      </c>
    </row>
    <row r="2717" spans="1:5">
      <c r="A2717" s="318">
        <v>12404</v>
      </c>
      <c r="B2717" s="318" t="s">
        <v>21296</v>
      </c>
      <c r="C2717" s="318" t="s">
        <v>16907</v>
      </c>
      <c r="D2717" s="318" t="s">
        <v>16908</v>
      </c>
      <c r="E2717" s="396" t="s">
        <v>4089</v>
      </c>
    </row>
    <row r="2718" spans="1:5">
      <c r="A2718" s="318">
        <v>3939</v>
      </c>
      <c r="B2718" s="318" t="s">
        <v>21297</v>
      </c>
      <c r="C2718" s="318" t="s">
        <v>16907</v>
      </c>
      <c r="D2718" s="318" t="s">
        <v>16908</v>
      </c>
      <c r="E2718" s="396" t="s">
        <v>2897</v>
      </c>
    </row>
    <row r="2719" spans="1:5">
      <c r="A2719" s="318">
        <v>3911</v>
      </c>
      <c r="B2719" s="318" t="s">
        <v>21298</v>
      </c>
      <c r="C2719" s="318" t="s">
        <v>16907</v>
      </c>
      <c r="D2719" s="318" t="s">
        <v>16908</v>
      </c>
      <c r="E2719" s="396" t="s">
        <v>21299</v>
      </c>
    </row>
    <row r="2720" spans="1:5">
      <c r="A2720" s="318">
        <v>3908</v>
      </c>
      <c r="B2720" s="318" t="s">
        <v>21300</v>
      </c>
      <c r="C2720" s="318" t="s">
        <v>16907</v>
      </c>
      <c r="D2720" s="318" t="s">
        <v>16908</v>
      </c>
      <c r="E2720" s="396" t="s">
        <v>17652</v>
      </c>
    </row>
    <row r="2721" spans="1:5">
      <c r="A2721" s="318">
        <v>3910</v>
      </c>
      <c r="B2721" s="318" t="s">
        <v>21301</v>
      </c>
      <c r="C2721" s="318" t="s">
        <v>16907</v>
      </c>
      <c r="D2721" s="318" t="s">
        <v>16908</v>
      </c>
      <c r="E2721" s="396" t="s">
        <v>872</v>
      </c>
    </row>
    <row r="2722" spans="1:5">
      <c r="A2722" s="318">
        <v>3913</v>
      </c>
      <c r="B2722" s="318" t="s">
        <v>21302</v>
      </c>
      <c r="C2722" s="318" t="s">
        <v>16907</v>
      </c>
      <c r="D2722" s="318" t="s">
        <v>16908</v>
      </c>
      <c r="E2722" s="396" t="s">
        <v>21303</v>
      </c>
    </row>
    <row r="2723" spans="1:5">
      <c r="A2723" s="318">
        <v>3912</v>
      </c>
      <c r="B2723" s="318" t="s">
        <v>21304</v>
      </c>
      <c r="C2723" s="318" t="s">
        <v>16907</v>
      </c>
      <c r="D2723" s="318" t="s">
        <v>16908</v>
      </c>
      <c r="E2723" s="396" t="s">
        <v>21305</v>
      </c>
    </row>
    <row r="2724" spans="1:5">
      <c r="A2724" s="318">
        <v>3909</v>
      </c>
      <c r="B2724" s="318" t="s">
        <v>21306</v>
      </c>
      <c r="C2724" s="318" t="s">
        <v>16907</v>
      </c>
      <c r="D2724" s="318" t="s">
        <v>16908</v>
      </c>
      <c r="E2724" s="396" t="s">
        <v>6076</v>
      </c>
    </row>
    <row r="2725" spans="1:5">
      <c r="A2725" s="318">
        <v>3914</v>
      </c>
      <c r="B2725" s="318" t="s">
        <v>21307</v>
      </c>
      <c r="C2725" s="318" t="s">
        <v>16907</v>
      </c>
      <c r="D2725" s="318" t="s">
        <v>16908</v>
      </c>
      <c r="E2725" s="396" t="s">
        <v>21308</v>
      </c>
    </row>
    <row r="2726" spans="1:5">
      <c r="A2726" s="318">
        <v>3915</v>
      </c>
      <c r="B2726" s="318" t="s">
        <v>21309</v>
      </c>
      <c r="C2726" s="318" t="s">
        <v>16907</v>
      </c>
      <c r="D2726" s="318" t="s">
        <v>16908</v>
      </c>
      <c r="E2726" s="396" t="s">
        <v>21310</v>
      </c>
    </row>
    <row r="2727" spans="1:5">
      <c r="A2727" s="318">
        <v>3916</v>
      </c>
      <c r="B2727" s="318" t="s">
        <v>21311</v>
      </c>
      <c r="C2727" s="318" t="s">
        <v>16907</v>
      </c>
      <c r="D2727" s="318" t="s">
        <v>16908</v>
      </c>
      <c r="E2727" s="396" t="s">
        <v>21312</v>
      </c>
    </row>
    <row r="2728" spans="1:5">
      <c r="A2728" s="318">
        <v>3917</v>
      </c>
      <c r="B2728" s="318" t="s">
        <v>21313</v>
      </c>
      <c r="C2728" s="318" t="s">
        <v>16907</v>
      </c>
      <c r="D2728" s="318" t="s">
        <v>16908</v>
      </c>
      <c r="E2728" s="396" t="s">
        <v>21314</v>
      </c>
    </row>
    <row r="2729" spans="1:5">
      <c r="A2729" s="318">
        <v>1904</v>
      </c>
      <c r="B2729" s="318" t="s">
        <v>21315</v>
      </c>
      <c r="C2729" s="318" t="s">
        <v>16907</v>
      </c>
      <c r="D2729" s="318" t="s">
        <v>16908</v>
      </c>
      <c r="E2729" s="396" t="s">
        <v>5497</v>
      </c>
    </row>
    <row r="2730" spans="1:5">
      <c r="A2730" s="318">
        <v>1899</v>
      </c>
      <c r="B2730" s="318" t="s">
        <v>21316</v>
      </c>
      <c r="C2730" s="318" t="s">
        <v>16907</v>
      </c>
      <c r="D2730" s="318" t="s">
        <v>16908</v>
      </c>
      <c r="E2730" s="396" t="s">
        <v>16953</v>
      </c>
    </row>
    <row r="2731" spans="1:5">
      <c r="A2731" s="318">
        <v>1900</v>
      </c>
      <c r="B2731" s="318" t="s">
        <v>21317</v>
      </c>
      <c r="C2731" s="318" t="s">
        <v>16907</v>
      </c>
      <c r="D2731" s="318" t="s">
        <v>16908</v>
      </c>
      <c r="E2731" s="396" t="s">
        <v>20077</v>
      </c>
    </row>
    <row r="2732" spans="1:5">
      <c r="A2732" s="318">
        <v>12407</v>
      </c>
      <c r="B2732" s="318" t="s">
        <v>21318</v>
      </c>
      <c r="C2732" s="318" t="s">
        <v>16907</v>
      </c>
      <c r="D2732" s="318" t="s">
        <v>16908</v>
      </c>
      <c r="E2732" s="396" t="s">
        <v>21319</v>
      </c>
    </row>
    <row r="2733" spans="1:5">
      <c r="A2733" s="318">
        <v>12408</v>
      </c>
      <c r="B2733" s="318" t="s">
        <v>21320</v>
      </c>
      <c r="C2733" s="318" t="s">
        <v>16907</v>
      </c>
      <c r="D2733" s="318" t="s">
        <v>16908</v>
      </c>
      <c r="E2733" s="396" t="s">
        <v>3728</v>
      </c>
    </row>
    <row r="2734" spans="1:5">
      <c r="A2734" s="318">
        <v>12409</v>
      </c>
      <c r="B2734" s="318" t="s">
        <v>21321</v>
      </c>
      <c r="C2734" s="318" t="s">
        <v>16907</v>
      </c>
      <c r="D2734" s="318" t="s">
        <v>16908</v>
      </c>
      <c r="E2734" s="396" t="s">
        <v>3728</v>
      </c>
    </row>
    <row r="2735" spans="1:5">
      <c r="A2735" s="318">
        <v>12410</v>
      </c>
      <c r="B2735" s="318" t="s">
        <v>21322</v>
      </c>
      <c r="C2735" s="318" t="s">
        <v>16907</v>
      </c>
      <c r="D2735" s="318" t="s">
        <v>16908</v>
      </c>
      <c r="E2735" s="396" t="s">
        <v>17607</v>
      </c>
    </row>
    <row r="2736" spans="1:5">
      <c r="A2736" s="318">
        <v>3936</v>
      </c>
      <c r="B2736" s="318" t="s">
        <v>21323</v>
      </c>
      <c r="C2736" s="318" t="s">
        <v>16907</v>
      </c>
      <c r="D2736" s="318" t="s">
        <v>16908</v>
      </c>
      <c r="E2736" s="396" t="s">
        <v>3523</v>
      </c>
    </row>
    <row r="2737" spans="1:5">
      <c r="A2737" s="318">
        <v>3922</v>
      </c>
      <c r="B2737" s="318" t="s">
        <v>21324</v>
      </c>
      <c r="C2737" s="318" t="s">
        <v>16907</v>
      </c>
      <c r="D2737" s="318" t="s">
        <v>16908</v>
      </c>
      <c r="E2737" s="396" t="s">
        <v>11094</v>
      </c>
    </row>
    <row r="2738" spans="1:5">
      <c r="A2738" s="318">
        <v>3924</v>
      </c>
      <c r="B2738" s="318" t="s">
        <v>21325</v>
      </c>
      <c r="C2738" s="318" t="s">
        <v>16907</v>
      </c>
      <c r="D2738" s="318" t="s">
        <v>16908</v>
      </c>
      <c r="E2738" s="396" t="s">
        <v>3523</v>
      </c>
    </row>
    <row r="2739" spans="1:5">
      <c r="A2739" s="318">
        <v>3923</v>
      </c>
      <c r="B2739" s="318" t="s">
        <v>21326</v>
      </c>
      <c r="C2739" s="318" t="s">
        <v>16907</v>
      </c>
      <c r="D2739" s="318" t="s">
        <v>16908</v>
      </c>
      <c r="E2739" s="396" t="s">
        <v>3523</v>
      </c>
    </row>
    <row r="2740" spans="1:5">
      <c r="A2740" s="318">
        <v>3937</v>
      </c>
      <c r="B2740" s="318" t="s">
        <v>21327</v>
      </c>
      <c r="C2740" s="318" t="s">
        <v>16907</v>
      </c>
      <c r="D2740" s="318" t="s">
        <v>16908</v>
      </c>
      <c r="E2740" s="396" t="s">
        <v>21328</v>
      </c>
    </row>
    <row r="2741" spans="1:5">
      <c r="A2741" s="318">
        <v>3921</v>
      </c>
      <c r="B2741" s="318" t="s">
        <v>21329</v>
      </c>
      <c r="C2741" s="318" t="s">
        <v>16907</v>
      </c>
      <c r="D2741" s="318" t="s">
        <v>16908</v>
      </c>
      <c r="E2741" s="396" t="s">
        <v>6542</v>
      </c>
    </row>
    <row r="2742" spans="1:5">
      <c r="A2742" s="318">
        <v>3920</v>
      </c>
      <c r="B2742" s="318" t="s">
        <v>21330</v>
      </c>
      <c r="C2742" s="318" t="s">
        <v>16907</v>
      </c>
      <c r="D2742" s="318" t="s">
        <v>16908</v>
      </c>
      <c r="E2742" s="396" t="s">
        <v>21328</v>
      </c>
    </row>
    <row r="2743" spans="1:5">
      <c r="A2743" s="318">
        <v>3938</v>
      </c>
      <c r="B2743" s="318" t="s">
        <v>21331</v>
      </c>
      <c r="C2743" s="318" t="s">
        <v>16907</v>
      </c>
      <c r="D2743" s="318" t="s">
        <v>16908</v>
      </c>
      <c r="E2743" s="396" t="s">
        <v>21332</v>
      </c>
    </row>
    <row r="2744" spans="1:5">
      <c r="A2744" s="318">
        <v>3919</v>
      </c>
      <c r="B2744" s="318" t="s">
        <v>21333</v>
      </c>
      <c r="C2744" s="318" t="s">
        <v>16907</v>
      </c>
      <c r="D2744" s="318" t="s">
        <v>16908</v>
      </c>
      <c r="E2744" s="396" t="s">
        <v>21334</v>
      </c>
    </row>
    <row r="2745" spans="1:5">
      <c r="A2745" s="318">
        <v>3927</v>
      </c>
      <c r="B2745" s="318" t="s">
        <v>21335</v>
      </c>
      <c r="C2745" s="318" t="s">
        <v>16907</v>
      </c>
      <c r="D2745" s="318" t="s">
        <v>16908</v>
      </c>
      <c r="E2745" s="396" t="s">
        <v>13257</v>
      </c>
    </row>
    <row r="2746" spans="1:5">
      <c r="A2746" s="318">
        <v>3928</v>
      </c>
      <c r="B2746" s="318" t="s">
        <v>21336</v>
      </c>
      <c r="C2746" s="318" t="s">
        <v>16907</v>
      </c>
      <c r="D2746" s="318" t="s">
        <v>16908</v>
      </c>
      <c r="E2746" s="396" t="s">
        <v>13257</v>
      </c>
    </row>
    <row r="2747" spans="1:5">
      <c r="A2747" s="318">
        <v>3926</v>
      </c>
      <c r="B2747" s="318" t="s">
        <v>21337</v>
      </c>
      <c r="C2747" s="318" t="s">
        <v>16907</v>
      </c>
      <c r="D2747" s="318" t="s">
        <v>16908</v>
      </c>
      <c r="E2747" s="396" t="s">
        <v>21338</v>
      </c>
    </row>
    <row r="2748" spans="1:5">
      <c r="A2748" s="318">
        <v>3935</v>
      </c>
      <c r="B2748" s="318" t="s">
        <v>21339</v>
      </c>
      <c r="C2748" s="318" t="s">
        <v>16907</v>
      </c>
      <c r="D2748" s="318" t="s">
        <v>16908</v>
      </c>
      <c r="E2748" s="396" t="s">
        <v>21338</v>
      </c>
    </row>
    <row r="2749" spans="1:5">
      <c r="A2749" s="318">
        <v>3925</v>
      </c>
      <c r="B2749" s="318" t="s">
        <v>21340</v>
      </c>
      <c r="C2749" s="318" t="s">
        <v>16907</v>
      </c>
      <c r="D2749" s="318" t="s">
        <v>16908</v>
      </c>
      <c r="E2749" s="396" t="s">
        <v>21338</v>
      </c>
    </row>
    <row r="2750" spans="1:5">
      <c r="A2750" s="318">
        <v>12406</v>
      </c>
      <c r="B2750" s="318" t="s">
        <v>21341</v>
      </c>
      <c r="C2750" s="318" t="s">
        <v>16907</v>
      </c>
      <c r="D2750" s="318" t="s">
        <v>16908</v>
      </c>
      <c r="E2750" s="396" t="s">
        <v>21342</v>
      </c>
    </row>
    <row r="2751" spans="1:5">
      <c r="A2751" s="318">
        <v>3929</v>
      </c>
      <c r="B2751" s="318" t="s">
        <v>21343</v>
      </c>
      <c r="C2751" s="318" t="s">
        <v>16907</v>
      </c>
      <c r="D2751" s="318" t="s">
        <v>16908</v>
      </c>
      <c r="E2751" s="396" t="s">
        <v>21344</v>
      </c>
    </row>
    <row r="2752" spans="1:5">
      <c r="A2752" s="318">
        <v>3931</v>
      </c>
      <c r="B2752" s="318" t="s">
        <v>21345</v>
      </c>
      <c r="C2752" s="318" t="s">
        <v>16907</v>
      </c>
      <c r="D2752" s="318" t="s">
        <v>16908</v>
      </c>
      <c r="E2752" s="396" t="s">
        <v>21344</v>
      </c>
    </row>
    <row r="2753" spans="1:5">
      <c r="A2753" s="318">
        <v>3930</v>
      </c>
      <c r="B2753" s="318" t="s">
        <v>21346</v>
      </c>
      <c r="C2753" s="318" t="s">
        <v>16907</v>
      </c>
      <c r="D2753" s="318" t="s">
        <v>16908</v>
      </c>
      <c r="E2753" s="396" t="s">
        <v>21344</v>
      </c>
    </row>
    <row r="2754" spans="1:5">
      <c r="A2754" s="318">
        <v>3932</v>
      </c>
      <c r="B2754" s="318" t="s">
        <v>21347</v>
      </c>
      <c r="C2754" s="318" t="s">
        <v>16907</v>
      </c>
      <c r="D2754" s="318" t="s">
        <v>16908</v>
      </c>
      <c r="E2754" s="396" t="s">
        <v>21348</v>
      </c>
    </row>
    <row r="2755" spans="1:5">
      <c r="A2755" s="318">
        <v>3933</v>
      </c>
      <c r="B2755" s="318" t="s">
        <v>21349</v>
      </c>
      <c r="C2755" s="318" t="s">
        <v>16907</v>
      </c>
      <c r="D2755" s="318" t="s">
        <v>16908</v>
      </c>
      <c r="E2755" s="396" t="s">
        <v>21348</v>
      </c>
    </row>
    <row r="2756" spans="1:5">
      <c r="A2756" s="318">
        <v>3934</v>
      </c>
      <c r="B2756" s="318" t="s">
        <v>21350</v>
      </c>
      <c r="C2756" s="318" t="s">
        <v>16907</v>
      </c>
      <c r="D2756" s="318" t="s">
        <v>16908</v>
      </c>
      <c r="E2756" s="396" t="s">
        <v>21348</v>
      </c>
    </row>
    <row r="2757" spans="1:5">
      <c r="A2757" s="318">
        <v>40355</v>
      </c>
      <c r="B2757" s="318" t="s">
        <v>21351</v>
      </c>
      <c r="C2757" s="318" t="s">
        <v>16907</v>
      </c>
      <c r="D2757" s="318" t="s">
        <v>16908</v>
      </c>
      <c r="E2757" s="396" t="s">
        <v>6016</v>
      </c>
    </row>
    <row r="2758" spans="1:5">
      <c r="A2758" s="318">
        <v>40364</v>
      </c>
      <c r="B2758" s="318" t="s">
        <v>21352</v>
      </c>
      <c r="C2758" s="318" t="s">
        <v>16907</v>
      </c>
      <c r="D2758" s="318" t="s">
        <v>16908</v>
      </c>
      <c r="E2758" s="396" t="s">
        <v>14749</v>
      </c>
    </row>
    <row r="2759" spans="1:5">
      <c r="A2759" s="318">
        <v>40361</v>
      </c>
      <c r="B2759" s="318" t="s">
        <v>21353</v>
      </c>
      <c r="C2759" s="318" t="s">
        <v>16907</v>
      </c>
      <c r="D2759" s="318" t="s">
        <v>16908</v>
      </c>
      <c r="E2759" s="396" t="s">
        <v>21354</v>
      </c>
    </row>
    <row r="2760" spans="1:5">
      <c r="A2760" s="318">
        <v>40358</v>
      </c>
      <c r="B2760" s="318" t="s">
        <v>21355</v>
      </c>
      <c r="C2760" s="318" t="s">
        <v>16907</v>
      </c>
      <c r="D2760" s="318" t="s">
        <v>16908</v>
      </c>
      <c r="E2760" s="396" t="s">
        <v>10603</v>
      </c>
    </row>
    <row r="2761" spans="1:5">
      <c r="A2761" s="318">
        <v>40370</v>
      </c>
      <c r="B2761" s="318" t="s">
        <v>21356</v>
      </c>
      <c r="C2761" s="318" t="s">
        <v>16907</v>
      </c>
      <c r="D2761" s="318" t="s">
        <v>16908</v>
      </c>
      <c r="E2761" s="396" t="s">
        <v>21357</v>
      </c>
    </row>
    <row r="2762" spans="1:5">
      <c r="A2762" s="318">
        <v>40367</v>
      </c>
      <c r="B2762" s="318" t="s">
        <v>21358</v>
      </c>
      <c r="C2762" s="318" t="s">
        <v>16907</v>
      </c>
      <c r="D2762" s="318" t="s">
        <v>16908</v>
      </c>
      <c r="E2762" s="396" t="s">
        <v>7383</v>
      </c>
    </row>
    <row r="2763" spans="1:5">
      <c r="A2763" s="318">
        <v>40373</v>
      </c>
      <c r="B2763" s="318" t="s">
        <v>21359</v>
      </c>
      <c r="C2763" s="318" t="s">
        <v>16907</v>
      </c>
      <c r="D2763" s="318" t="s">
        <v>16908</v>
      </c>
      <c r="E2763" s="396" t="s">
        <v>21360</v>
      </c>
    </row>
    <row r="2764" spans="1:5">
      <c r="A2764" s="318">
        <v>3907</v>
      </c>
      <c r="B2764" s="318" t="s">
        <v>21361</v>
      </c>
      <c r="C2764" s="318" t="s">
        <v>16907</v>
      </c>
      <c r="D2764" s="318" t="s">
        <v>16908</v>
      </c>
      <c r="E2764" s="396" t="s">
        <v>11276</v>
      </c>
    </row>
    <row r="2765" spans="1:5">
      <c r="A2765" s="318">
        <v>3889</v>
      </c>
      <c r="B2765" s="318" t="s">
        <v>21362</v>
      </c>
      <c r="C2765" s="318" t="s">
        <v>16907</v>
      </c>
      <c r="D2765" s="318" t="s">
        <v>16908</v>
      </c>
      <c r="E2765" s="396" t="s">
        <v>16474</v>
      </c>
    </row>
    <row r="2766" spans="1:5">
      <c r="A2766" s="318">
        <v>3868</v>
      </c>
      <c r="B2766" s="318" t="s">
        <v>21363</v>
      </c>
      <c r="C2766" s="318" t="s">
        <v>16907</v>
      </c>
      <c r="D2766" s="318" t="s">
        <v>16908</v>
      </c>
      <c r="E2766" s="396" t="s">
        <v>2427</v>
      </c>
    </row>
    <row r="2767" spans="1:5">
      <c r="A2767" s="318">
        <v>3869</v>
      </c>
      <c r="B2767" s="318" t="s">
        <v>21364</v>
      </c>
      <c r="C2767" s="318" t="s">
        <v>16907</v>
      </c>
      <c r="D2767" s="318" t="s">
        <v>16908</v>
      </c>
      <c r="E2767" s="396" t="s">
        <v>7987</v>
      </c>
    </row>
    <row r="2768" spans="1:5">
      <c r="A2768" s="318">
        <v>3872</v>
      </c>
      <c r="B2768" s="318" t="s">
        <v>21365</v>
      </c>
      <c r="C2768" s="318" t="s">
        <v>16907</v>
      </c>
      <c r="D2768" s="318" t="s">
        <v>16908</v>
      </c>
      <c r="E2768" s="396" t="s">
        <v>15687</v>
      </c>
    </row>
    <row r="2769" spans="1:5">
      <c r="A2769" s="318">
        <v>3850</v>
      </c>
      <c r="B2769" s="318" t="s">
        <v>21366</v>
      </c>
      <c r="C2769" s="318" t="s">
        <v>16907</v>
      </c>
      <c r="D2769" s="318" t="s">
        <v>16908</v>
      </c>
      <c r="E2769" s="396" t="s">
        <v>8568</v>
      </c>
    </row>
    <row r="2770" spans="1:5">
      <c r="A2770" s="318">
        <v>38023</v>
      </c>
      <c r="B2770" s="318" t="s">
        <v>21367</v>
      </c>
      <c r="C2770" s="318" t="s">
        <v>16907</v>
      </c>
      <c r="D2770" s="318" t="s">
        <v>16908</v>
      </c>
      <c r="E2770" s="396" t="s">
        <v>3596</v>
      </c>
    </row>
    <row r="2771" spans="1:5">
      <c r="A2771" s="318">
        <v>37986</v>
      </c>
      <c r="B2771" s="318" t="s">
        <v>21368</v>
      </c>
      <c r="C2771" s="318" t="s">
        <v>16907</v>
      </c>
      <c r="D2771" s="318" t="s">
        <v>16908</v>
      </c>
      <c r="E2771" s="396" t="s">
        <v>1059</v>
      </c>
    </row>
    <row r="2772" spans="1:5">
      <c r="A2772" s="318">
        <v>37987</v>
      </c>
      <c r="B2772" s="318" t="s">
        <v>21369</v>
      </c>
      <c r="C2772" s="318" t="s">
        <v>16907</v>
      </c>
      <c r="D2772" s="318" t="s">
        <v>16908</v>
      </c>
      <c r="E2772" s="396" t="s">
        <v>21370</v>
      </c>
    </row>
    <row r="2773" spans="1:5">
      <c r="A2773" s="318">
        <v>37988</v>
      </c>
      <c r="B2773" s="318" t="s">
        <v>21371</v>
      </c>
      <c r="C2773" s="318" t="s">
        <v>16907</v>
      </c>
      <c r="D2773" s="318" t="s">
        <v>16908</v>
      </c>
      <c r="E2773" s="396" t="s">
        <v>5525</v>
      </c>
    </row>
    <row r="2774" spans="1:5">
      <c r="A2774" s="318">
        <v>21120</v>
      </c>
      <c r="B2774" s="318" t="s">
        <v>21372</v>
      </c>
      <c r="C2774" s="318" t="s">
        <v>16907</v>
      </c>
      <c r="D2774" s="318" t="s">
        <v>16908</v>
      </c>
      <c r="E2774" s="396" t="s">
        <v>863</v>
      </c>
    </row>
    <row r="2775" spans="1:5">
      <c r="A2775" s="318">
        <v>39318</v>
      </c>
      <c r="B2775" s="318" t="s">
        <v>21373</v>
      </c>
      <c r="C2775" s="318" t="s">
        <v>16907</v>
      </c>
      <c r="D2775" s="318" t="s">
        <v>16908</v>
      </c>
      <c r="E2775" s="396" t="s">
        <v>21374</v>
      </c>
    </row>
    <row r="2776" spans="1:5">
      <c r="A2776" s="318">
        <v>40366</v>
      </c>
      <c r="B2776" s="318" t="s">
        <v>21375</v>
      </c>
      <c r="C2776" s="318" t="s">
        <v>16907</v>
      </c>
      <c r="D2776" s="318" t="s">
        <v>16908</v>
      </c>
      <c r="E2776" s="396" t="s">
        <v>10675</v>
      </c>
    </row>
    <row r="2777" spans="1:5">
      <c r="A2777" s="318">
        <v>40363</v>
      </c>
      <c r="B2777" s="318" t="s">
        <v>21376</v>
      </c>
      <c r="C2777" s="318" t="s">
        <v>16907</v>
      </c>
      <c r="D2777" s="318" t="s">
        <v>16908</v>
      </c>
      <c r="E2777" s="396" t="s">
        <v>21377</v>
      </c>
    </row>
    <row r="2778" spans="1:5">
      <c r="A2778" s="318">
        <v>40354</v>
      </c>
      <c r="B2778" s="318" t="s">
        <v>21378</v>
      </c>
      <c r="C2778" s="318" t="s">
        <v>16907</v>
      </c>
      <c r="D2778" s="318" t="s">
        <v>16916</v>
      </c>
      <c r="E2778" s="396" t="s">
        <v>6803</v>
      </c>
    </row>
    <row r="2779" spans="1:5">
      <c r="A2779" s="318">
        <v>40360</v>
      </c>
      <c r="B2779" s="318" t="s">
        <v>21379</v>
      </c>
      <c r="C2779" s="318" t="s">
        <v>16907</v>
      </c>
      <c r="D2779" s="318" t="s">
        <v>16908</v>
      </c>
      <c r="E2779" s="396" t="s">
        <v>21380</v>
      </c>
    </row>
    <row r="2780" spans="1:5">
      <c r="A2780" s="318">
        <v>40372</v>
      </c>
      <c r="B2780" s="318" t="s">
        <v>21381</v>
      </c>
      <c r="C2780" s="318" t="s">
        <v>16907</v>
      </c>
      <c r="D2780" s="318" t="s">
        <v>16908</v>
      </c>
      <c r="E2780" s="396" t="s">
        <v>21382</v>
      </c>
    </row>
    <row r="2781" spans="1:5">
      <c r="A2781" s="318">
        <v>40369</v>
      </c>
      <c r="B2781" s="318" t="s">
        <v>21383</v>
      </c>
      <c r="C2781" s="318" t="s">
        <v>16907</v>
      </c>
      <c r="D2781" s="318" t="s">
        <v>16908</v>
      </c>
      <c r="E2781" s="396" t="s">
        <v>21384</v>
      </c>
    </row>
    <row r="2782" spans="1:5">
      <c r="A2782" s="318">
        <v>40357</v>
      </c>
      <c r="B2782" s="318" t="s">
        <v>21385</v>
      </c>
      <c r="C2782" s="318" t="s">
        <v>16907</v>
      </c>
      <c r="D2782" s="318" t="s">
        <v>16908</v>
      </c>
      <c r="E2782" s="396" t="s">
        <v>10603</v>
      </c>
    </row>
    <row r="2783" spans="1:5">
      <c r="A2783" s="318">
        <v>40375</v>
      </c>
      <c r="B2783" s="318" t="s">
        <v>21386</v>
      </c>
      <c r="C2783" s="318" t="s">
        <v>16907</v>
      </c>
      <c r="D2783" s="318" t="s">
        <v>16908</v>
      </c>
      <c r="E2783" s="396" t="s">
        <v>21387</v>
      </c>
    </row>
    <row r="2784" spans="1:5">
      <c r="A2784" s="318">
        <v>1893</v>
      </c>
      <c r="B2784" s="318" t="s">
        <v>21388</v>
      </c>
      <c r="C2784" s="318" t="s">
        <v>16907</v>
      </c>
      <c r="D2784" s="318" t="s">
        <v>16908</v>
      </c>
      <c r="E2784" s="396" t="s">
        <v>8024</v>
      </c>
    </row>
    <row r="2785" spans="1:5">
      <c r="A2785" s="318">
        <v>1902</v>
      </c>
      <c r="B2785" s="318" t="s">
        <v>21389</v>
      </c>
      <c r="C2785" s="318" t="s">
        <v>16907</v>
      </c>
      <c r="D2785" s="318" t="s">
        <v>16908</v>
      </c>
      <c r="E2785" s="396" t="s">
        <v>15625</v>
      </c>
    </row>
    <row r="2786" spans="1:5">
      <c r="A2786" s="318">
        <v>1901</v>
      </c>
      <c r="B2786" s="318" t="s">
        <v>21390</v>
      </c>
      <c r="C2786" s="318" t="s">
        <v>16907</v>
      </c>
      <c r="D2786" s="318" t="s">
        <v>16908</v>
      </c>
      <c r="E2786" s="396" t="s">
        <v>20000</v>
      </c>
    </row>
    <row r="2787" spans="1:5">
      <c r="A2787" s="318">
        <v>1892</v>
      </c>
      <c r="B2787" s="318" t="s">
        <v>21391</v>
      </c>
      <c r="C2787" s="318" t="s">
        <v>16907</v>
      </c>
      <c r="D2787" s="318" t="s">
        <v>16908</v>
      </c>
      <c r="E2787" s="396" t="s">
        <v>2744</v>
      </c>
    </row>
    <row r="2788" spans="1:5">
      <c r="A2788" s="318">
        <v>1907</v>
      </c>
      <c r="B2788" s="318" t="s">
        <v>21392</v>
      </c>
      <c r="C2788" s="318" t="s">
        <v>16907</v>
      </c>
      <c r="D2788" s="318" t="s">
        <v>16908</v>
      </c>
      <c r="E2788" s="396" t="s">
        <v>6070</v>
      </c>
    </row>
    <row r="2789" spans="1:5">
      <c r="A2789" s="318">
        <v>1894</v>
      </c>
      <c r="B2789" s="318" t="s">
        <v>21393</v>
      </c>
      <c r="C2789" s="318" t="s">
        <v>16907</v>
      </c>
      <c r="D2789" s="318" t="s">
        <v>16908</v>
      </c>
      <c r="E2789" s="396" t="s">
        <v>2855</v>
      </c>
    </row>
    <row r="2790" spans="1:5">
      <c r="A2790" s="318">
        <v>1891</v>
      </c>
      <c r="B2790" s="318" t="s">
        <v>21394</v>
      </c>
      <c r="C2790" s="318" t="s">
        <v>16907</v>
      </c>
      <c r="D2790" s="318" t="s">
        <v>16908</v>
      </c>
      <c r="E2790" s="396" t="s">
        <v>15612</v>
      </c>
    </row>
    <row r="2791" spans="1:5">
      <c r="A2791" s="318">
        <v>1896</v>
      </c>
      <c r="B2791" s="318" t="s">
        <v>21395</v>
      </c>
      <c r="C2791" s="318" t="s">
        <v>16907</v>
      </c>
      <c r="D2791" s="318" t="s">
        <v>16908</v>
      </c>
      <c r="E2791" s="396" t="s">
        <v>21295</v>
      </c>
    </row>
    <row r="2792" spans="1:5">
      <c r="A2792" s="318">
        <v>1895</v>
      </c>
      <c r="B2792" s="318" t="s">
        <v>21396</v>
      </c>
      <c r="C2792" s="318" t="s">
        <v>16907</v>
      </c>
      <c r="D2792" s="318" t="s">
        <v>16908</v>
      </c>
      <c r="E2792" s="396" t="s">
        <v>21053</v>
      </c>
    </row>
    <row r="2793" spans="1:5">
      <c r="A2793" s="318">
        <v>2641</v>
      </c>
      <c r="B2793" s="318" t="s">
        <v>21397</v>
      </c>
      <c r="C2793" s="318" t="s">
        <v>16907</v>
      </c>
      <c r="D2793" s="318" t="s">
        <v>16908</v>
      </c>
      <c r="E2793" s="396" t="s">
        <v>16061</v>
      </c>
    </row>
    <row r="2794" spans="1:5">
      <c r="A2794" s="318">
        <v>2636</v>
      </c>
      <c r="B2794" s="318" t="s">
        <v>21398</v>
      </c>
      <c r="C2794" s="318" t="s">
        <v>16907</v>
      </c>
      <c r="D2794" s="318" t="s">
        <v>16908</v>
      </c>
      <c r="E2794" s="396" t="s">
        <v>15636</v>
      </c>
    </row>
    <row r="2795" spans="1:5">
      <c r="A2795" s="318">
        <v>2637</v>
      </c>
      <c r="B2795" s="318" t="s">
        <v>21399</v>
      </c>
      <c r="C2795" s="318" t="s">
        <v>16907</v>
      </c>
      <c r="D2795" s="318" t="s">
        <v>16908</v>
      </c>
      <c r="E2795" s="396" t="s">
        <v>3260</v>
      </c>
    </row>
    <row r="2796" spans="1:5">
      <c r="A2796" s="318">
        <v>2638</v>
      </c>
      <c r="B2796" s="318" t="s">
        <v>21400</v>
      </c>
      <c r="C2796" s="318" t="s">
        <v>16907</v>
      </c>
      <c r="D2796" s="318" t="s">
        <v>16908</v>
      </c>
      <c r="E2796" s="396" t="s">
        <v>21401</v>
      </c>
    </row>
    <row r="2797" spans="1:5">
      <c r="A2797" s="318">
        <v>2639</v>
      </c>
      <c r="B2797" s="318" t="s">
        <v>21402</v>
      </c>
      <c r="C2797" s="318" t="s">
        <v>16907</v>
      </c>
      <c r="D2797" s="318" t="s">
        <v>16908</v>
      </c>
      <c r="E2797" s="396" t="s">
        <v>16474</v>
      </c>
    </row>
    <row r="2798" spans="1:5">
      <c r="A2798" s="318">
        <v>2644</v>
      </c>
      <c r="B2798" s="318" t="s">
        <v>21403</v>
      </c>
      <c r="C2798" s="318" t="s">
        <v>16907</v>
      </c>
      <c r="D2798" s="318" t="s">
        <v>16908</v>
      </c>
      <c r="E2798" s="396" t="s">
        <v>3058</v>
      </c>
    </row>
    <row r="2799" spans="1:5">
      <c r="A2799" s="318">
        <v>2643</v>
      </c>
      <c r="B2799" s="318" t="s">
        <v>21404</v>
      </c>
      <c r="C2799" s="318" t="s">
        <v>16907</v>
      </c>
      <c r="D2799" s="318" t="s">
        <v>16908</v>
      </c>
      <c r="E2799" s="396" t="s">
        <v>3403</v>
      </c>
    </row>
    <row r="2800" spans="1:5">
      <c r="A2800" s="318">
        <v>2640</v>
      </c>
      <c r="B2800" s="318" t="s">
        <v>21405</v>
      </c>
      <c r="C2800" s="318" t="s">
        <v>16907</v>
      </c>
      <c r="D2800" s="318" t="s">
        <v>16908</v>
      </c>
      <c r="E2800" s="396" t="s">
        <v>15730</v>
      </c>
    </row>
    <row r="2801" spans="1:5">
      <c r="A2801" s="318">
        <v>2642</v>
      </c>
      <c r="B2801" s="318" t="s">
        <v>21406</v>
      </c>
      <c r="C2801" s="318" t="s">
        <v>16907</v>
      </c>
      <c r="D2801" s="318" t="s">
        <v>16908</v>
      </c>
      <c r="E2801" s="396" t="s">
        <v>9476</v>
      </c>
    </row>
    <row r="2802" spans="1:5">
      <c r="A2802" s="318">
        <v>39855</v>
      </c>
      <c r="B2802" s="318" t="s">
        <v>21407</v>
      </c>
      <c r="C2802" s="318" t="s">
        <v>16907</v>
      </c>
      <c r="D2802" s="318" t="s">
        <v>16908</v>
      </c>
      <c r="E2802" s="396" t="s">
        <v>21408</v>
      </c>
    </row>
    <row r="2803" spans="1:5">
      <c r="A2803" s="318">
        <v>39856</v>
      </c>
      <c r="B2803" s="318" t="s">
        <v>21409</v>
      </c>
      <c r="C2803" s="318" t="s">
        <v>16907</v>
      </c>
      <c r="D2803" s="318" t="s">
        <v>16908</v>
      </c>
      <c r="E2803" s="396" t="s">
        <v>1003</v>
      </c>
    </row>
    <row r="2804" spans="1:5">
      <c r="A2804" s="318">
        <v>39857</v>
      </c>
      <c r="B2804" s="318" t="s">
        <v>21410</v>
      </c>
      <c r="C2804" s="318" t="s">
        <v>16907</v>
      </c>
      <c r="D2804" s="318" t="s">
        <v>16908</v>
      </c>
      <c r="E2804" s="396" t="s">
        <v>6067</v>
      </c>
    </row>
    <row r="2805" spans="1:5">
      <c r="A2805" s="318">
        <v>39858</v>
      </c>
      <c r="B2805" s="318" t="s">
        <v>21411</v>
      </c>
      <c r="C2805" s="318" t="s">
        <v>16907</v>
      </c>
      <c r="D2805" s="318" t="s">
        <v>16908</v>
      </c>
      <c r="E2805" s="396" t="s">
        <v>21412</v>
      </c>
    </row>
    <row r="2806" spans="1:5">
      <c r="A2806" s="318">
        <v>39859</v>
      </c>
      <c r="B2806" s="318" t="s">
        <v>21413</v>
      </c>
      <c r="C2806" s="318" t="s">
        <v>16907</v>
      </c>
      <c r="D2806" s="318" t="s">
        <v>16908</v>
      </c>
      <c r="E2806" s="396" t="s">
        <v>10608</v>
      </c>
    </row>
    <row r="2807" spans="1:5">
      <c r="A2807" s="318">
        <v>39860</v>
      </c>
      <c r="B2807" s="318" t="s">
        <v>21414</v>
      </c>
      <c r="C2807" s="318" t="s">
        <v>16907</v>
      </c>
      <c r="D2807" s="318" t="s">
        <v>16908</v>
      </c>
      <c r="E2807" s="396" t="s">
        <v>21415</v>
      </c>
    </row>
    <row r="2808" spans="1:5">
      <c r="A2808" s="318">
        <v>39861</v>
      </c>
      <c r="B2808" s="318" t="s">
        <v>21416</v>
      </c>
      <c r="C2808" s="318" t="s">
        <v>16907</v>
      </c>
      <c r="D2808" s="318" t="s">
        <v>16908</v>
      </c>
      <c r="E2808" s="396" t="s">
        <v>21247</v>
      </c>
    </row>
    <row r="2809" spans="1:5">
      <c r="A2809" s="318">
        <v>3867</v>
      </c>
      <c r="B2809" s="318" t="s">
        <v>21417</v>
      </c>
      <c r="C2809" s="318" t="s">
        <v>16907</v>
      </c>
      <c r="D2809" s="318" t="s">
        <v>16908</v>
      </c>
      <c r="E2809" s="396" t="s">
        <v>2147</v>
      </c>
    </row>
    <row r="2810" spans="1:5">
      <c r="A2810" s="318">
        <v>3861</v>
      </c>
      <c r="B2810" s="318" t="s">
        <v>21418</v>
      </c>
      <c r="C2810" s="318" t="s">
        <v>16907</v>
      </c>
      <c r="D2810" s="318" t="s">
        <v>16908</v>
      </c>
      <c r="E2810" s="396" t="s">
        <v>2523</v>
      </c>
    </row>
    <row r="2811" spans="1:5">
      <c r="A2811" s="318">
        <v>3904</v>
      </c>
      <c r="B2811" s="318" t="s">
        <v>21419</v>
      </c>
      <c r="C2811" s="318" t="s">
        <v>16907</v>
      </c>
      <c r="D2811" s="318" t="s">
        <v>16908</v>
      </c>
      <c r="E2811" s="396" t="s">
        <v>5497</v>
      </c>
    </row>
    <row r="2812" spans="1:5">
      <c r="A2812" s="318">
        <v>3903</v>
      </c>
      <c r="B2812" s="318" t="s">
        <v>21420</v>
      </c>
      <c r="C2812" s="318" t="s">
        <v>16907</v>
      </c>
      <c r="D2812" s="318" t="s">
        <v>16908</v>
      </c>
      <c r="E2812" s="396" t="s">
        <v>15362</v>
      </c>
    </row>
    <row r="2813" spans="1:5">
      <c r="A2813" s="318">
        <v>3862</v>
      </c>
      <c r="B2813" s="318" t="s">
        <v>21421</v>
      </c>
      <c r="C2813" s="318" t="s">
        <v>16907</v>
      </c>
      <c r="D2813" s="318" t="s">
        <v>16908</v>
      </c>
      <c r="E2813" s="396" t="s">
        <v>21422</v>
      </c>
    </row>
    <row r="2814" spans="1:5">
      <c r="A2814" s="318">
        <v>3863</v>
      </c>
      <c r="B2814" s="318" t="s">
        <v>21423</v>
      </c>
      <c r="C2814" s="318" t="s">
        <v>16907</v>
      </c>
      <c r="D2814" s="318" t="s">
        <v>16908</v>
      </c>
      <c r="E2814" s="396" t="s">
        <v>17704</v>
      </c>
    </row>
    <row r="2815" spans="1:5">
      <c r="A2815" s="318">
        <v>3864</v>
      </c>
      <c r="B2815" s="318" t="s">
        <v>21424</v>
      </c>
      <c r="C2815" s="318" t="s">
        <v>16907</v>
      </c>
      <c r="D2815" s="318" t="s">
        <v>16908</v>
      </c>
      <c r="E2815" s="396" t="s">
        <v>10331</v>
      </c>
    </row>
    <row r="2816" spans="1:5">
      <c r="A2816" s="318">
        <v>3865</v>
      </c>
      <c r="B2816" s="318" t="s">
        <v>21425</v>
      </c>
      <c r="C2816" s="318" t="s">
        <v>16907</v>
      </c>
      <c r="D2816" s="318" t="s">
        <v>16908</v>
      </c>
      <c r="E2816" s="396" t="s">
        <v>12886</v>
      </c>
    </row>
    <row r="2817" spans="1:5">
      <c r="A2817" s="318">
        <v>3866</v>
      </c>
      <c r="B2817" s="318" t="s">
        <v>21426</v>
      </c>
      <c r="C2817" s="318" t="s">
        <v>16907</v>
      </c>
      <c r="D2817" s="318" t="s">
        <v>16908</v>
      </c>
      <c r="E2817" s="396" t="s">
        <v>21427</v>
      </c>
    </row>
    <row r="2818" spans="1:5">
      <c r="A2818" s="318">
        <v>3878</v>
      </c>
      <c r="B2818" s="318" t="s">
        <v>21428</v>
      </c>
      <c r="C2818" s="318" t="s">
        <v>16907</v>
      </c>
      <c r="D2818" s="318" t="s">
        <v>16908</v>
      </c>
      <c r="E2818" s="396" t="s">
        <v>8918</v>
      </c>
    </row>
    <row r="2819" spans="1:5">
      <c r="A2819" s="318">
        <v>3883</v>
      </c>
      <c r="B2819" s="318" t="s">
        <v>21429</v>
      </c>
      <c r="C2819" s="318" t="s">
        <v>16907</v>
      </c>
      <c r="D2819" s="318" t="s">
        <v>16908</v>
      </c>
      <c r="E2819" s="396" t="s">
        <v>21430</v>
      </c>
    </row>
    <row r="2820" spans="1:5">
      <c r="A2820" s="318">
        <v>3876</v>
      </c>
      <c r="B2820" s="318" t="s">
        <v>21431</v>
      </c>
      <c r="C2820" s="318" t="s">
        <v>16907</v>
      </c>
      <c r="D2820" s="318" t="s">
        <v>16908</v>
      </c>
      <c r="E2820" s="396" t="s">
        <v>3157</v>
      </c>
    </row>
    <row r="2821" spans="1:5">
      <c r="A2821" s="318">
        <v>3884</v>
      </c>
      <c r="B2821" s="318" t="s">
        <v>21432</v>
      </c>
      <c r="C2821" s="318" t="s">
        <v>16907</v>
      </c>
      <c r="D2821" s="318" t="s">
        <v>16908</v>
      </c>
      <c r="E2821" s="396" t="s">
        <v>13782</v>
      </c>
    </row>
    <row r="2822" spans="1:5">
      <c r="A2822" s="318">
        <v>12892</v>
      </c>
      <c r="B2822" s="318" t="s">
        <v>21433</v>
      </c>
      <c r="C2822" s="318" t="s">
        <v>17594</v>
      </c>
      <c r="D2822" s="318" t="s">
        <v>16908</v>
      </c>
      <c r="E2822" s="396" t="s">
        <v>5507</v>
      </c>
    </row>
    <row r="2823" spans="1:5">
      <c r="A2823" s="318">
        <v>38447</v>
      </c>
      <c r="B2823" s="318" t="s">
        <v>21434</v>
      </c>
      <c r="C2823" s="318" t="s">
        <v>16907</v>
      </c>
      <c r="D2823" s="318" t="s">
        <v>16908</v>
      </c>
      <c r="E2823" s="396" t="s">
        <v>21290</v>
      </c>
    </row>
    <row r="2824" spans="1:5">
      <c r="A2824" s="318">
        <v>36320</v>
      </c>
      <c r="B2824" s="318" t="s">
        <v>21435</v>
      </c>
      <c r="C2824" s="318" t="s">
        <v>16907</v>
      </c>
      <c r="D2824" s="318" t="s">
        <v>16908</v>
      </c>
      <c r="E2824" s="396" t="s">
        <v>19901</v>
      </c>
    </row>
    <row r="2825" spans="1:5">
      <c r="A2825" s="318">
        <v>36324</v>
      </c>
      <c r="B2825" s="318" t="s">
        <v>21436</v>
      </c>
      <c r="C2825" s="318" t="s">
        <v>16907</v>
      </c>
      <c r="D2825" s="318" t="s">
        <v>16908</v>
      </c>
      <c r="E2825" s="396" t="s">
        <v>1023</v>
      </c>
    </row>
    <row r="2826" spans="1:5">
      <c r="A2826" s="318">
        <v>38441</v>
      </c>
      <c r="B2826" s="318" t="s">
        <v>21437</v>
      </c>
      <c r="C2826" s="318" t="s">
        <v>16907</v>
      </c>
      <c r="D2826" s="318" t="s">
        <v>16908</v>
      </c>
      <c r="E2826" s="396" t="s">
        <v>21438</v>
      </c>
    </row>
    <row r="2827" spans="1:5">
      <c r="A2827" s="318">
        <v>38442</v>
      </c>
      <c r="B2827" s="318" t="s">
        <v>21439</v>
      </c>
      <c r="C2827" s="318" t="s">
        <v>16907</v>
      </c>
      <c r="D2827" s="318" t="s">
        <v>16908</v>
      </c>
      <c r="E2827" s="396" t="s">
        <v>6067</v>
      </c>
    </row>
    <row r="2828" spans="1:5">
      <c r="A2828" s="318">
        <v>38443</v>
      </c>
      <c r="B2828" s="318" t="s">
        <v>21440</v>
      </c>
      <c r="C2828" s="318" t="s">
        <v>16907</v>
      </c>
      <c r="D2828" s="318" t="s">
        <v>16908</v>
      </c>
      <c r="E2828" s="396" t="s">
        <v>2802</v>
      </c>
    </row>
    <row r="2829" spans="1:5">
      <c r="A2829" s="318">
        <v>38444</v>
      </c>
      <c r="B2829" s="318" t="s">
        <v>21441</v>
      </c>
      <c r="C2829" s="318" t="s">
        <v>16907</v>
      </c>
      <c r="D2829" s="318" t="s">
        <v>16908</v>
      </c>
      <c r="E2829" s="396" t="s">
        <v>11217</v>
      </c>
    </row>
    <row r="2830" spans="1:5">
      <c r="A2830" s="318">
        <v>38445</v>
      </c>
      <c r="B2830" s="318" t="s">
        <v>21442</v>
      </c>
      <c r="C2830" s="318" t="s">
        <v>16907</v>
      </c>
      <c r="D2830" s="318" t="s">
        <v>16908</v>
      </c>
      <c r="E2830" s="396" t="s">
        <v>11414</v>
      </c>
    </row>
    <row r="2831" spans="1:5">
      <c r="A2831" s="318">
        <v>38446</v>
      </c>
      <c r="B2831" s="318" t="s">
        <v>21443</v>
      </c>
      <c r="C2831" s="318" t="s">
        <v>16907</v>
      </c>
      <c r="D2831" s="318" t="s">
        <v>16908</v>
      </c>
      <c r="E2831" s="396" t="s">
        <v>21444</v>
      </c>
    </row>
    <row r="2832" spans="1:5">
      <c r="A2832" s="318">
        <v>3837</v>
      </c>
      <c r="B2832" s="318" t="s">
        <v>21445</v>
      </c>
      <c r="C2832" s="318" t="s">
        <v>16907</v>
      </c>
      <c r="D2832" s="318" t="s">
        <v>16908</v>
      </c>
      <c r="E2832" s="396" t="s">
        <v>21446</v>
      </c>
    </row>
    <row r="2833" spans="1:5">
      <c r="A2833" s="318">
        <v>3845</v>
      </c>
      <c r="B2833" s="318" t="s">
        <v>21447</v>
      </c>
      <c r="C2833" s="318" t="s">
        <v>16907</v>
      </c>
      <c r="D2833" s="318" t="s">
        <v>16908</v>
      </c>
      <c r="E2833" s="396" t="s">
        <v>21448</v>
      </c>
    </row>
    <row r="2834" spans="1:5">
      <c r="A2834" s="318">
        <v>11045</v>
      </c>
      <c r="B2834" s="318" t="s">
        <v>21449</v>
      </c>
      <c r="C2834" s="318" t="s">
        <v>16907</v>
      </c>
      <c r="D2834" s="318" t="s">
        <v>16908</v>
      </c>
      <c r="E2834" s="396" t="s">
        <v>18418</v>
      </c>
    </row>
    <row r="2835" spans="1:5">
      <c r="A2835" s="318">
        <v>20170</v>
      </c>
      <c r="B2835" s="318" t="s">
        <v>21450</v>
      </c>
      <c r="C2835" s="318" t="s">
        <v>16907</v>
      </c>
      <c r="D2835" s="318" t="s">
        <v>16908</v>
      </c>
      <c r="E2835" s="396" t="s">
        <v>5504</v>
      </c>
    </row>
    <row r="2836" spans="1:5">
      <c r="A2836" s="318">
        <v>20171</v>
      </c>
      <c r="B2836" s="318" t="s">
        <v>21451</v>
      </c>
      <c r="C2836" s="318" t="s">
        <v>16907</v>
      </c>
      <c r="D2836" s="318" t="s">
        <v>16908</v>
      </c>
      <c r="E2836" s="396" t="s">
        <v>21055</v>
      </c>
    </row>
    <row r="2837" spans="1:5">
      <c r="A2837" s="318">
        <v>20167</v>
      </c>
      <c r="B2837" s="318" t="s">
        <v>21452</v>
      </c>
      <c r="C2837" s="318" t="s">
        <v>16907</v>
      </c>
      <c r="D2837" s="318" t="s">
        <v>16908</v>
      </c>
      <c r="E2837" s="396" t="s">
        <v>21453</v>
      </c>
    </row>
    <row r="2838" spans="1:5">
      <c r="A2838" s="318">
        <v>20168</v>
      </c>
      <c r="B2838" s="318" t="s">
        <v>21454</v>
      </c>
      <c r="C2838" s="318" t="s">
        <v>16907</v>
      </c>
      <c r="D2838" s="318" t="s">
        <v>16908</v>
      </c>
      <c r="E2838" s="396" t="s">
        <v>21455</v>
      </c>
    </row>
    <row r="2839" spans="1:5">
      <c r="A2839" s="318">
        <v>20169</v>
      </c>
      <c r="B2839" s="318" t="s">
        <v>21456</v>
      </c>
      <c r="C2839" s="318" t="s">
        <v>16907</v>
      </c>
      <c r="D2839" s="318" t="s">
        <v>16908</v>
      </c>
      <c r="E2839" s="396" t="s">
        <v>8442</v>
      </c>
    </row>
    <row r="2840" spans="1:5">
      <c r="A2840" s="318">
        <v>3899</v>
      </c>
      <c r="B2840" s="318" t="s">
        <v>21457</v>
      </c>
      <c r="C2840" s="318" t="s">
        <v>16907</v>
      </c>
      <c r="D2840" s="318" t="s">
        <v>16908</v>
      </c>
      <c r="E2840" s="396" t="s">
        <v>21458</v>
      </c>
    </row>
    <row r="2841" spans="1:5">
      <c r="A2841" s="318">
        <v>38676</v>
      </c>
      <c r="B2841" s="318" t="s">
        <v>21459</v>
      </c>
      <c r="C2841" s="318" t="s">
        <v>16907</v>
      </c>
      <c r="D2841" s="318" t="s">
        <v>16908</v>
      </c>
      <c r="E2841" s="396" t="s">
        <v>21460</v>
      </c>
    </row>
    <row r="2842" spans="1:5">
      <c r="A2842" s="318">
        <v>3897</v>
      </c>
      <c r="B2842" s="318" t="s">
        <v>21461</v>
      </c>
      <c r="C2842" s="318" t="s">
        <v>16907</v>
      </c>
      <c r="D2842" s="318" t="s">
        <v>16908</v>
      </c>
      <c r="E2842" s="396" t="s">
        <v>3186</v>
      </c>
    </row>
    <row r="2843" spans="1:5">
      <c r="A2843" s="318">
        <v>3875</v>
      </c>
      <c r="B2843" s="318" t="s">
        <v>21462</v>
      </c>
      <c r="C2843" s="318" t="s">
        <v>16907</v>
      </c>
      <c r="D2843" s="318" t="s">
        <v>16908</v>
      </c>
      <c r="E2843" s="396" t="s">
        <v>17709</v>
      </c>
    </row>
    <row r="2844" spans="1:5">
      <c r="A2844" s="318">
        <v>3898</v>
      </c>
      <c r="B2844" s="318" t="s">
        <v>21463</v>
      </c>
      <c r="C2844" s="318" t="s">
        <v>16907</v>
      </c>
      <c r="D2844" s="318" t="s">
        <v>16908</v>
      </c>
      <c r="E2844" s="396" t="s">
        <v>10523</v>
      </c>
    </row>
    <row r="2845" spans="1:5">
      <c r="A2845" s="318">
        <v>3855</v>
      </c>
      <c r="B2845" s="318" t="s">
        <v>21464</v>
      </c>
      <c r="C2845" s="318" t="s">
        <v>16907</v>
      </c>
      <c r="D2845" s="318" t="s">
        <v>16908</v>
      </c>
      <c r="E2845" s="396" t="s">
        <v>19437</v>
      </c>
    </row>
    <row r="2846" spans="1:5">
      <c r="A2846" s="318">
        <v>3874</v>
      </c>
      <c r="B2846" s="318" t="s">
        <v>21465</v>
      </c>
      <c r="C2846" s="318" t="s">
        <v>16907</v>
      </c>
      <c r="D2846" s="318" t="s">
        <v>16908</v>
      </c>
      <c r="E2846" s="396" t="s">
        <v>3147</v>
      </c>
    </row>
    <row r="2847" spans="1:5">
      <c r="A2847" s="318">
        <v>3870</v>
      </c>
      <c r="B2847" s="318" t="s">
        <v>21466</v>
      </c>
      <c r="C2847" s="318" t="s">
        <v>16907</v>
      </c>
      <c r="D2847" s="318" t="s">
        <v>16908</v>
      </c>
      <c r="E2847" s="396" t="s">
        <v>7964</v>
      </c>
    </row>
    <row r="2848" spans="1:5">
      <c r="A2848" s="318">
        <v>38678</v>
      </c>
      <c r="B2848" s="318" t="s">
        <v>21467</v>
      </c>
      <c r="C2848" s="318" t="s">
        <v>16907</v>
      </c>
      <c r="D2848" s="318" t="s">
        <v>16908</v>
      </c>
      <c r="E2848" s="396" t="s">
        <v>6982</v>
      </c>
    </row>
    <row r="2849" spans="1:5">
      <c r="A2849" s="318">
        <v>3859</v>
      </c>
      <c r="B2849" s="318" t="s">
        <v>21468</v>
      </c>
      <c r="C2849" s="318" t="s">
        <v>16907</v>
      </c>
      <c r="D2849" s="318" t="s">
        <v>16908</v>
      </c>
      <c r="E2849" s="396" t="s">
        <v>16529</v>
      </c>
    </row>
    <row r="2850" spans="1:5">
      <c r="A2850" s="318">
        <v>3856</v>
      </c>
      <c r="B2850" s="318" t="s">
        <v>21469</v>
      </c>
      <c r="C2850" s="318" t="s">
        <v>16907</v>
      </c>
      <c r="D2850" s="318" t="s">
        <v>16908</v>
      </c>
      <c r="E2850" s="396" t="s">
        <v>2677</v>
      </c>
    </row>
    <row r="2851" spans="1:5">
      <c r="A2851" s="318">
        <v>3906</v>
      </c>
      <c r="B2851" s="318" t="s">
        <v>21470</v>
      </c>
      <c r="C2851" s="318" t="s">
        <v>16907</v>
      </c>
      <c r="D2851" s="318" t="s">
        <v>16908</v>
      </c>
      <c r="E2851" s="396" t="s">
        <v>20077</v>
      </c>
    </row>
    <row r="2852" spans="1:5">
      <c r="A2852" s="318">
        <v>3860</v>
      </c>
      <c r="B2852" s="318" t="s">
        <v>21471</v>
      </c>
      <c r="C2852" s="318" t="s">
        <v>16907</v>
      </c>
      <c r="D2852" s="318" t="s">
        <v>16908</v>
      </c>
      <c r="E2852" s="396" t="s">
        <v>21472</v>
      </c>
    </row>
    <row r="2853" spans="1:5">
      <c r="A2853" s="318">
        <v>3905</v>
      </c>
      <c r="B2853" s="318" t="s">
        <v>21473</v>
      </c>
      <c r="C2853" s="318" t="s">
        <v>16907</v>
      </c>
      <c r="D2853" s="318" t="s">
        <v>16908</v>
      </c>
      <c r="E2853" s="396" t="s">
        <v>8858</v>
      </c>
    </row>
    <row r="2854" spans="1:5">
      <c r="A2854" s="318">
        <v>3871</v>
      </c>
      <c r="B2854" s="318" t="s">
        <v>21474</v>
      </c>
      <c r="C2854" s="318" t="s">
        <v>16907</v>
      </c>
      <c r="D2854" s="318" t="s">
        <v>16908</v>
      </c>
      <c r="E2854" s="396" t="s">
        <v>6521</v>
      </c>
    </row>
    <row r="2855" spans="1:5">
      <c r="A2855" s="318">
        <v>39292</v>
      </c>
      <c r="B2855" s="318" t="s">
        <v>21475</v>
      </c>
      <c r="C2855" s="318" t="s">
        <v>16907</v>
      </c>
      <c r="D2855" s="318" t="s">
        <v>16908</v>
      </c>
      <c r="E2855" s="396" t="s">
        <v>8150</v>
      </c>
    </row>
    <row r="2856" spans="1:5">
      <c r="A2856" s="318">
        <v>39293</v>
      </c>
      <c r="B2856" s="318" t="s">
        <v>21476</v>
      </c>
      <c r="C2856" s="318" t="s">
        <v>16907</v>
      </c>
      <c r="D2856" s="318" t="s">
        <v>16908</v>
      </c>
      <c r="E2856" s="396" t="s">
        <v>2356</v>
      </c>
    </row>
    <row r="2857" spans="1:5">
      <c r="A2857" s="318">
        <v>39294</v>
      </c>
      <c r="B2857" s="318" t="s">
        <v>21477</v>
      </c>
      <c r="C2857" s="318" t="s">
        <v>16907</v>
      </c>
      <c r="D2857" s="318" t="s">
        <v>16908</v>
      </c>
      <c r="E2857" s="396" t="s">
        <v>9288</v>
      </c>
    </row>
    <row r="2858" spans="1:5">
      <c r="A2858" s="318">
        <v>39295</v>
      </c>
      <c r="B2858" s="318" t="s">
        <v>21478</v>
      </c>
      <c r="C2858" s="318" t="s">
        <v>16907</v>
      </c>
      <c r="D2858" s="318" t="s">
        <v>16908</v>
      </c>
      <c r="E2858" s="396" t="s">
        <v>9476</v>
      </c>
    </row>
    <row r="2859" spans="1:5">
      <c r="A2859" s="318">
        <v>39312</v>
      </c>
      <c r="B2859" s="318" t="s">
        <v>21479</v>
      </c>
      <c r="C2859" s="318" t="s">
        <v>16907</v>
      </c>
      <c r="D2859" s="318" t="s">
        <v>16908</v>
      </c>
      <c r="E2859" s="396" t="s">
        <v>21480</v>
      </c>
    </row>
    <row r="2860" spans="1:5">
      <c r="A2860" s="318">
        <v>39313</v>
      </c>
      <c r="B2860" s="318" t="s">
        <v>21481</v>
      </c>
      <c r="C2860" s="318" t="s">
        <v>16907</v>
      </c>
      <c r="D2860" s="318" t="s">
        <v>16908</v>
      </c>
      <c r="E2860" s="396" t="s">
        <v>21482</v>
      </c>
    </row>
    <row r="2861" spans="1:5">
      <c r="A2861" s="318">
        <v>39314</v>
      </c>
      <c r="B2861" s="318" t="s">
        <v>21483</v>
      </c>
      <c r="C2861" s="318" t="s">
        <v>16907</v>
      </c>
      <c r="D2861" s="318" t="s">
        <v>16908</v>
      </c>
      <c r="E2861" s="396" t="s">
        <v>14426</v>
      </c>
    </row>
    <row r="2862" spans="1:5">
      <c r="A2862" s="318">
        <v>39296</v>
      </c>
      <c r="B2862" s="318" t="s">
        <v>21484</v>
      </c>
      <c r="C2862" s="318" t="s">
        <v>16907</v>
      </c>
      <c r="D2862" s="318" t="s">
        <v>16908</v>
      </c>
      <c r="E2862" s="396" t="s">
        <v>3223</v>
      </c>
    </row>
    <row r="2863" spans="1:5">
      <c r="A2863" s="318">
        <v>39297</v>
      </c>
      <c r="B2863" s="318" t="s">
        <v>21485</v>
      </c>
      <c r="C2863" s="318" t="s">
        <v>16907</v>
      </c>
      <c r="D2863" s="318" t="s">
        <v>16908</v>
      </c>
      <c r="E2863" s="396" t="s">
        <v>8853</v>
      </c>
    </row>
    <row r="2864" spans="1:5">
      <c r="A2864" s="318">
        <v>39298</v>
      </c>
      <c r="B2864" s="318" t="s">
        <v>21486</v>
      </c>
      <c r="C2864" s="318" t="s">
        <v>16907</v>
      </c>
      <c r="D2864" s="318" t="s">
        <v>16908</v>
      </c>
      <c r="E2864" s="396" t="s">
        <v>21487</v>
      </c>
    </row>
    <row r="2865" spans="1:5">
      <c r="A2865" s="318">
        <v>39299</v>
      </c>
      <c r="B2865" s="318" t="s">
        <v>21488</v>
      </c>
      <c r="C2865" s="318" t="s">
        <v>16907</v>
      </c>
      <c r="D2865" s="318" t="s">
        <v>16908</v>
      </c>
      <c r="E2865" s="396" t="s">
        <v>21489</v>
      </c>
    </row>
    <row r="2866" spans="1:5">
      <c r="A2866" s="318">
        <v>39308</v>
      </c>
      <c r="B2866" s="318" t="s">
        <v>21490</v>
      </c>
      <c r="C2866" s="318" t="s">
        <v>16907</v>
      </c>
      <c r="D2866" s="318" t="s">
        <v>16908</v>
      </c>
      <c r="E2866" s="396" t="s">
        <v>17957</v>
      </c>
    </row>
    <row r="2867" spans="1:5">
      <c r="A2867" s="318">
        <v>39309</v>
      </c>
      <c r="B2867" s="318" t="s">
        <v>21491</v>
      </c>
      <c r="C2867" s="318" t="s">
        <v>16907</v>
      </c>
      <c r="D2867" s="318" t="s">
        <v>16908</v>
      </c>
      <c r="E2867" s="396" t="s">
        <v>6903</v>
      </c>
    </row>
    <row r="2868" spans="1:5">
      <c r="A2868" s="318">
        <v>39310</v>
      </c>
      <c r="B2868" s="318" t="s">
        <v>21492</v>
      </c>
      <c r="C2868" s="318" t="s">
        <v>16907</v>
      </c>
      <c r="D2868" s="318" t="s">
        <v>16908</v>
      </c>
      <c r="E2868" s="396" t="s">
        <v>8767</v>
      </c>
    </row>
    <row r="2869" spans="1:5">
      <c r="A2869" s="318">
        <v>39311</v>
      </c>
      <c r="B2869" s="318" t="s">
        <v>21493</v>
      </c>
      <c r="C2869" s="318" t="s">
        <v>16907</v>
      </c>
      <c r="D2869" s="318" t="s">
        <v>16908</v>
      </c>
      <c r="E2869" s="396" t="s">
        <v>21494</v>
      </c>
    </row>
    <row r="2870" spans="1:5">
      <c r="A2870" s="318">
        <v>37429</v>
      </c>
      <c r="B2870" s="318" t="s">
        <v>21495</v>
      </c>
      <c r="C2870" s="318" t="s">
        <v>16907</v>
      </c>
      <c r="D2870" s="318" t="s">
        <v>16908</v>
      </c>
      <c r="E2870" s="396" t="s">
        <v>21496</v>
      </c>
    </row>
    <row r="2871" spans="1:5">
      <c r="A2871" s="318">
        <v>37426</v>
      </c>
      <c r="B2871" s="318" t="s">
        <v>21497</v>
      </c>
      <c r="C2871" s="318" t="s">
        <v>16907</v>
      </c>
      <c r="D2871" s="318" t="s">
        <v>16908</v>
      </c>
      <c r="E2871" s="396" t="s">
        <v>21498</v>
      </c>
    </row>
    <row r="2872" spans="1:5">
      <c r="A2872" s="318">
        <v>37427</v>
      </c>
      <c r="B2872" s="318" t="s">
        <v>21499</v>
      </c>
      <c r="C2872" s="318" t="s">
        <v>16907</v>
      </c>
      <c r="D2872" s="318" t="s">
        <v>16908</v>
      </c>
      <c r="E2872" s="396" t="s">
        <v>7361</v>
      </c>
    </row>
    <row r="2873" spans="1:5">
      <c r="A2873" s="318">
        <v>37424</v>
      </c>
      <c r="B2873" s="318" t="s">
        <v>21500</v>
      </c>
      <c r="C2873" s="318" t="s">
        <v>16907</v>
      </c>
      <c r="D2873" s="318" t="s">
        <v>16908</v>
      </c>
      <c r="E2873" s="396" t="s">
        <v>18141</v>
      </c>
    </row>
    <row r="2874" spans="1:5">
      <c r="A2874" s="318">
        <v>37428</v>
      </c>
      <c r="B2874" s="318" t="s">
        <v>21501</v>
      </c>
      <c r="C2874" s="318" t="s">
        <v>16907</v>
      </c>
      <c r="D2874" s="318" t="s">
        <v>16908</v>
      </c>
      <c r="E2874" s="396" t="s">
        <v>21502</v>
      </c>
    </row>
    <row r="2875" spans="1:5">
      <c r="A2875" s="318">
        <v>37425</v>
      </c>
      <c r="B2875" s="318" t="s">
        <v>21503</v>
      </c>
      <c r="C2875" s="318" t="s">
        <v>16907</v>
      </c>
      <c r="D2875" s="318" t="s">
        <v>16908</v>
      </c>
      <c r="E2875" s="396" t="s">
        <v>4007</v>
      </c>
    </row>
    <row r="2876" spans="1:5">
      <c r="A2876" s="318">
        <v>11519</v>
      </c>
      <c r="B2876" s="318" t="s">
        <v>21504</v>
      </c>
      <c r="C2876" s="318" t="s">
        <v>17594</v>
      </c>
      <c r="D2876" s="318" t="s">
        <v>16908</v>
      </c>
      <c r="E2876" s="396" t="s">
        <v>21505</v>
      </c>
    </row>
    <row r="2877" spans="1:5">
      <c r="A2877" s="318">
        <v>11520</v>
      </c>
      <c r="B2877" s="318" t="s">
        <v>21506</v>
      </c>
      <c r="C2877" s="318" t="s">
        <v>17594</v>
      </c>
      <c r="D2877" s="318" t="s">
        <v>16908</v>
      </c>
      <c r="E2877" s="396" t="s">
        <v>18666</v>
      </c>
    </row>
    <row r="2878" spans="1:5">
      <c r="A2878" s="318">
        <v>11518</v>
      </c>
      <c r="B2878" s="318" t="s">
        <v>21507</v>
      </c>
      <c r="C2878" s="318" t="s">
        <v>17594</v>
      </c>
      <c r="D2878" s="318" t="s">
        <v>16908</v>
      </c>
      <c r="E2878" s="396" t="s">
        <v>21508</v>
      </c>
    </row>
    <row r="2879" spans="1:5">
      <c r="A2879" s="318">
        <v>38473</v>
      </c>
      <c r="B2879" s="318" t="s">
        <v>21509</v>
      </c>
      <c r="C2879" s="318" t="s">
        <v>16907</v>
      </c>
      <c r="D2879" s="318" t="s">
        <v>16908</v>
      </c>
      <c r="E2879" s="396" t="s">
        <v>21510</v>
      </c>
    </row>
    <row r="2880" spans="1:5">
      <c r="A2880" s="318">
        <v>4244</v>
      </c>
      <c r="B2880" s="318" t="s">
        <v>21511</v>
      </c>
      <c r="C2880" s="318" t="s">
        <v>17128</v>
      </c>
      <c r="D2880" s="318" t="s">
        <v>16908</v>
      </c>
      <c r="E2880" s="396" t="s">
        <v>21512</v>
      </c>
    </row>
    <row r="2881" spans="1:5">
      <c r="A2881" s="318">
        <v>40977</v>
      </c>
      <c r="B2881" s="318" t="s">
        <v>21513</v>
      </c>
      <c r="C2881" s="318" t="s">
        <v>17131</v>
      </c>
      <c r="D2881" s="318" t="s">
        <v>16908</v>
      </c>
      <c r="E2881" s="396" t="s">
        <v>21514</v>
      </c>
    </row>
    <row r="2882" spans="1:5">
      <c r="A2882" s="318">
        <v>4115</v>
      </c>
      <c r="B2882" s="318" t="s">
        <v>21515</v>
      </c>
      <c r="C2882" s="318" t="s">
        <v>16973</v>
      </c>
      <c r="D2882" s="318" t="s">
        <v>16908</v>
      </c>
      <c r="E2882" s="396" t="s">
        <v>7622</v>
      </c>
    </row>
    <row r="2883" spans="1:5">
      <c r="A2883" s="318">
        <v>4119</v>
      </c>
      <c r="B2883" s="318" t="s">
        <v>21516</v>
      </c>
      <c r="C2883" s="318" t="s">
        <v>16973</v>
      </c>
      <c r="D2883" s="318" t="s">
        <v>16908</v>
      </c>
      <c r="E2883" s="396" t="s">
        <v>14086</v>
      </c>
    </row>
    <row r="2884" spans="1:5">
      <c r="A2884" s="318">
        <v>2794</v>
      </c>
      <c r="B2884" s="318" t="s">
        <v>21517</v>
      </c>
      <c r="C2884" s="318" t="s">
        <v>16973</v>
      </c>
      <c r="D2884" s="318" t="s">
        <v>16908</v>
      </c>
      <c r="E2884" s="396" t="s">
        <v>21518</v>
      </c>
    </row>
    <row r="2885" spans="1:5">
      <c r="A2885" s="318">
        <v>2788</v>
      </c>
      <c r="B2885" s="318" t="s">
        <v>21519</v>
      </c>
      <c r="C2885" s="318" t="s">
        <v>16973</v>
      </c>
      <c r="D2885" s="318" t="s">
        <v>16908</v>
      </c>
      <c r="E2885" s="396" t="s">
        <v>21520</v>
      </c>
    </row>
    <row r="2886" spans="1:5">
      <c r="A2886" s="318">
        <v>4006</v>
      </c>
      <c r="B2886" s="318" t="s">
        <v>21521</v>
      </c>
      <c r="C2886" s="318" t="s">
        <v>17125</v>
      </c>
      <c r="D2886" s="318" t="s">
        <v>16908</v>
      </c>
      <c r="E2886" s="396" t="s">
        <v>21522</v>
      </c>
    </row>
    <row r="2887" spans="1:5">
      <c r="A2887" s="318">
        <v>36151</v>
      </c>
      <c r="B2887" s="318" t="s">
        <v>21523</v>
      </c>
      <c r="C2887" s="318" t="s">
        <v>16907</v>
      </c>
      <c r="D2887" s="318" t="s">
        <v>16908</v>
      </c>
      <c r="E2887" s="396" t="s">
        <v>21524</v>
      </c>
    </row>
    <row r="2888" spans="1:5">
      <c r="A2888" s="318">
        <v>37457</v>
      </c>
      <c r="B2888" s="318" t="s">
        <v>21525</v>
      </c>
      <c r="C2888" s="318" t="s">
        <v>16973</v>
      </c>
      <c r="D2888" s="318" t="s">
        <v>16908</v>
      </c>
      <c r="E2888" s="396" t="s">
        <v>2629</v>
      </c>
    </row>
    <row r="2889" spans="1:5">
      <c r="A2889" s="318">
        <v>37456</v>
      </c>
      <c r="B2889" s="318" t="s">
        <v>21526</v>
      </c>
      <c r="C2889" s="318" t="s">
        <v>16973</v>
      </c>
      <c r="D2889" s="318" t="s">
        <v>16908</v>
      </c>
      <c r="E2889" s="396" t="s">
        <v>16949</v>
      </c>
    </row>
    <row r="2890" spans="1:5">
      <c r="A2890" s="318">
        <v>37461</v>
      </c>
      <c r="B2890" s="318" t="s">
        <v>21527</v>
      </c>
      <c r="C2890" s="318" t="s">
        <v>16973</v>
      </c>
      <c r="D2890" s="318" t="s">
        <v>16908</v>
      </c>
      <c r="E2890" s="396" t="s">
        <v>8901</v>
      </c>
    </row>
    <row r="2891" spans="1:5">
      <c r="A2891" s="318">
        <v>37460</v>
      </c>
      <c r="B2891" s="318" t="s">
        <v>21528</v>
      </c>
      <c r="C2891" s="318" t="s">
        <v>16973</v>
      </c>
      <c r="D2891" s="318" t="s">
        <v>16908</v>
      </c>
      <c r="E2891" s="396" t="s">
        <v>9500</v>
      </c>
    </row>
    <row r="2892" spans="1:5">
      <c r="A2892" s="318">
        <v>37458</v>
      </c>
      <c r="B2892" s="318" t="s">
        <v>21529</v>
      </c>
      <c r="C2892" s="318" t="s">
        <v>16973</v>
      </c>
      <c r="D2892" s="318" t="s">
        <v>16916</v>
      </c>
      <c r="E2892" s="396" t="s">
        <v>21530</v>
      </c>
    </row>
    <row r="2893" spans="1:5">
      <c r="A2893" s="318">
        <v>37454</v>
      </c>
      <c r="B2893" s="318" t="s">
        <v>21531</v>
      </c>
      <c r="C2893" s="318" t="s">
        <v>16973</v>
      </c>
      <c r="D2893" s="318" t="s">
        <v>16908</v>
      </c>
      <c r="E2893" s="396" t="s">
        <v>21532</v>
      </c>
    </row>
    <row r="2894" spans="1:5">
      <c r="A2894" s="318">
        <v>37455</v>
      </c>
      <c r="B2894" s="318" t="s">
        <v>21533</v>
      </c>
      <c r="C2894" s="318" t="s">
        <v>16973</v>
      </c>
      <c r="D2894" s="318" t="s">
        <v>16908</v>
      </c>
      <c r="E2894" s="396" t="s">
        <v>18463</v>
      </c>
    </row>
    <row r="2895" spans="1:5">
      <c r="A2895" s="318">
        <v>37459</v>
      </c>
      <c r="B2895" s="318" t="s">
        <v>21534</v>
      </c>
      <c r="C2895" s="318" t="s">
        <v>16973</v>
      </c>
      <c r="D2895" s="318" t="s">
        <v>16908</v>
      </c>
      <c r="E2895" s="396" t="s">
        <v>3304</v>
      </c>
    </row>
    <row r="2896" spans="1:5">
      <c r="A2896" s="318">
        <v>21029</v>
      </c>
      <c r="B2896" s="318" t="s">
        <v>21535</v>
      </c>
      <c r="C2896" s="318" t="s">
        <v>16907</v>
      </c>
      <c r="D2896" s="318" t="s">
        <v>16916</v>
      </c>
      <c r="E2896" s="396" t="s">
        <v>21536</v>
      </c>
    </row>
    <row r="2897" spans="1:5">
      <c r="A2897" s="318">
        <v>21030</v>
      </c>
      <c r="B2897" s="318" t="s">
        <v>21537</v>
      </c>
      <c r="C2897" s="318" t="s">
        <v>16907</v>
      </c>
      <c r="D2897" s="318" t="s">
        <v>16908</v>
      </c>
      <c r="E2897" s="396" t="s">
        <v>21538</v>
      </c>
    </row>
    <row r="2898" spans="1:5">
      <c r="A2898" s="318">
        <v>21031</v>
      </c>
      <c r="B2898" s="318" t="s">
        <v>21539</v>
      </c>
      <c r="C2898" s="318" t="s">
        <v>16907</v>
      </c>
      <c r="D2898" s="318" t="s">
        <v>16908</v>
      </c>
      <c r="E2898" s="396" t="s">
        <v>21540</v>
      </c>
    </row>
    <row r="2899" spans="1:5">
      <c r="A2899" s="318">
        <v>21032</v>
      </c>
      <c r="B2899" s="318" t="s">
        <v>21541</v>
      </c>
      <c r="C2899" s="318" t="s">
        <v>16907</v>
      </c>
      <c r="D2899" s="318" t="s">
        <v>16908</v>
      </c>
      <c r="E2899" s="396" t="s">
        <v>21542</v>
      </c>
    </row>
    <row r="2900" spans="1:5">
      <c r="A2900" s="318">
        <v>37527</v>
      </c>
      <c r="B2900" s="318" t="s">
        <v>21543</v>
      </c>
      <c r="C2900" s="318" t="s">
        <v>16907</v>
      </c>
      <c r="D2900" s="318" t="s">
        <v>16908</v>
      </c>
      <c r="E2900" s="396" t="s">
        <v>21544</v>
      </c>
    </row>
    <row r="2901" spans="1:5">
      <c r="A2901" s="318">
        <v>37528</v>
      </c>
      <c r="B2901" s="318" t="s">
        <v>21545</v>
      </c>
      <c r="C2901" s="318" t="s">
        <v>16907</v>
      </c>
      <c r="D2901" s="318" t="s">
        <v>16908</v>
      </c>
      <c r="E2901" s="396" t="s">
        <v>21546</v>
      </c>
    </row>
    <row r="2902" spans="1:5">
      <c r="A2902" s="318">
        <v>37529</v>
      </c>
      <c r="B2902" s="318" t="s">
        <v>21547</v>
      </c>
      <c r="C2902" s="318" t="s">
        <v>16907</v>
      </c>
      <c r="D2902" s="318" t="s">
        <v>16908</v>
      </c>
      <c r="E2902" s="396" t="s">
        <v>21548</v>
      </c>
    </row>
    <row r="2903" spans="1:5">
      <c r="A2903" s="318">
        <v>37530</v>
      </c>
      <c r="B2903" s="318" t="s">
        <v>21549</v>
      </c>
      <c r="C2903" s="318" t="s">
        <v>16907</v>
      </c>
      <c r="D2903" s="318" t="s">
        <v>16908</v>
      </c>
      <c r="E2903" s="396" t="s">
        <v>21550</v>
      </c>
    </row>
    <row r="2904" spans="1:5">
      <c r="A2904" s="318">
        <v>21034</v>
      </c>
      <c r="B2904" s="318" t="s">
        <v>21551</v>
      </c>
      <c r="C2904" s="318" t="s">
        <v>16907</v>
      </c>
      <c r="D2904" s="318" t="s">
        <v>16908</v>
      </c>
      <c r="E2904" s="396" t="s">
        <v>21552</v>
      </c>
    </row>
    <row r="2905" spans="1:5">
      <c r="A2905" s="318">
        <v>37531</v>
      </c>
      <c r="B2905" s="318" t="s">
        <v>21553</v>
      </c>
      <c r="C2905" s="318" t="s">
        <v>16907</v>
      </c>
      <c r="D2905" s="318" t="s">
        <v>16908</v>
      </c>
      <c r="E2905" s="396" t="s">
        <v>21554</v>
      </c>
    </row>
    <row r="2906" spans="1:5">
      <c r="A2906" s="318">
        <v>21036</v>
      </c>
      <c r="B2906" s="318" t="s">
        <v>21555</v>
      </c>
      <c r="C2906" s="318" t="s">
        <v>16907</v>
      </c>
      <c r="D2906" s="318" t="s">
        <v>16908</v>
      </c>
      <c r="E2906" s="396" t="s">
        <v>21556</v>
      </c>
    </row>
    <row r="2907" spans="1:5">
      <c r="A2907" s="318">
        <v>21037</v>
      </c>
      <c r="B2907" s="318" t="s">
        <v>21557</v>
      </c>
      <c r="C2907" s="318" t="s">
        <v>16907</v>
      </c>
      <c r="D2907" s="318" t="s">
        <v>16908</v>
      </c>
      <c r="E2907" s="396" t="s">
        <v>21558</v>
      </c>
    </row>
    <row r="2908" spans="1:5">
      <c r="A2908" s="318">
        <v>20185</v>
      </c>
      <c r="B2908" s="318" t="s">
        <v>21559</v>
      </c>
      <c r="C2908" s="318" t="s">
        <v>16973</v>
      </c>
      <c r="D2908" s="318" t="s">
        <v>16908</v>
      </c>
      <c r="E2908" s="396" t="s">
        <v>9398</v>
      </c>
    </row>
    <row r="2909" spans="1:5">
      <c r="A2909" s="318">
        <v>20260</v>
      </c>
      <c r="B2909" s="318" t="s">
        <v>21560</v>
      </c>
      <c r="C2909" s="318" t="s">
        <v>16907</v>
      </c>
      <c r="D2909" s="318" t="s">
        <v>16908</v>
      </c>
      <c r="E2909" s="396" t="s">
        <v>12341</v>
      </c>
    </row>
    <row r="2910" spans="1:5">
      <c r="A2910" s="318">
        <v>37523</v>
      </c>
      <c r="B2910" s="318" t="s">
        <v>21561</v>
      </c>
      <c r="C2910" s="318" t="s">
        <v>16907</v>
      </c>
      <c r="D2910" s="318" t="s">
        <v>16908</v>
      </c>
      <c r="E2910" s="396" t="s">
        <v>21562</v>
      </c>
    </row>
    <row r="2911" spans="1:5">
      <c r="A2911" s="318">
        <v>37515</v>
      </c>
      <c r="B2911" s="318" t="s">
        <v>21563</v>
      </c>
      <c r="C2911" s="318" t="s">
        <v>16907</v>
      </c>
      <c r="D2911" s="318" t="s">
        <v>16916</v>
      </c>
      <c r="E2911" s="396" t="s">
        <v>21564</v>
      </c>
    </row>
    <row r="2912" spans="1:5">
      <c r="A2912" s="318">
        <v>12899</v>
      </c>
      <c r="B2912" s="318" t="s">
        <v>21565</v>
      </c>
      <c r="C2912" s="318" t="s">
        <v>16907</v>
      </c>
      <c r="D2912" s="318" t="s">
        <v>16908</v>
      </c>
      <c r="E2912" s="396" t="s">
        <v>21566</v>
      </c>
    </row>
    <row r="2913" spans="1:5">
      <c r="A2913" s="318">
        <v>12898</v>
      </c>
      <c r="B2913" s="318" t="s">
        <v>21567</v>
      </c>
      <c r="C2913" s="318" t="s">
        <v>16907</v>
      </c>
      <c r="D2913" s="318" t="s">
        <v>16916</v>
      </c>
      <c r="E2913" s="396" t="s">
        <v>21568</v>
      </c>
    </row>
    <row r="2914" spans="1:5">
      <c r="A2914" s="318">
        <v>39699</v>
      </c>
      <c r="B2914" s="318" t="s">
        <v>21569</v>
      </c>
      <c r="C2914" s="318" t="s">
        <v>17568</v>
      </c>
      <c r="D2914" s="318" t="s">
        <v>16908</v>
      </c>
      <c r="E2914" s="396" t="s">
        <v>17762</v>
      </c>
    </row>
    <row r="2915" spans="1:5">
      <c r="A2915" s="318">
        <v>42528</v>
      </c>
      <c r="B2915" s="318" t="s">
        <v>21570</v>
      </c>
      <c r="C2915" s="318" t="s">
        <v>17568</v>
      </c>
      <c r="D2915" s="318" t="s">
        <v>16908</v>
      </c>
      <c r="E2915" s="396" t="s">
        <v>21571</v>
      </c>
    </row>
    <row r="2916" spans="1:5">
      <c r="A2916" s="318">
        <v>39696</v>
      </c>
      <c r="B2916" s="318" t="s">
        <v>21572</v>
      </c>
      <c r="C2916" s="318" t="s">
        <v>17568</v>
      </c>
      <c r="D2916" s="318" t="s">
        <v>16916</v>
      </c>
      <c r="E2916" s="396" t="s">
        <v>8153</v>
      </c>
    </row>
    <row r="2917" spans="1:5">
      <c r="A2917" s="318">
        <v>39700</v>
      </c>
      <c r="B2917" s="318" t="s">
        <v>21573</v>
      </c>
      <c r="C2917" s="318" t="s">
        <v>17568</v>
      </c>
      <c r="D2917" s="318" t="s">
        <v>16908</v>
      </c>
      <c r="E2917" s="396" t="s">
        <v>21574</v>
      </c>
    </row>
    <row r="2918" spans="1:5">
      <c r="A2918" s="318">
        <v>11621</v>
      </c>
      <c r="B2918" s="318" t="s">
        <v>21575</v>
      </c>
      <c r="C2918" s="318" t="s">
        <v>17568</v>
      </c>
      <c r="D2918" s="318" t="s">
        <v>16908</v>
      </c>
      <c r="E2918" s="396" t="s">
        <v>14684</v>
      </c>
    </row>
    <row r="2919" spans="1:5">
      <c r="A2919" s="318">
        <v>4014</v>
      </c>
      <c r="B2919" s="318" t="s">
        <v>21576</v>
      </c>
      <c r="C2919" s="318" t="s">
        <v>17568</v>
      </c>
      <c r="D2919" s="318" t="s">
        <v>16908</v>
      </c>
      <c r="E2919" s="396" t="s">
        <v>21577</v>
      </c>
    </row>
    <row r="2920" spans="1:5">
      <c r="A2920" s="318">
        <v>4015</v>
      </c>
      <c r="B2920" s="318" t="s">
        <v>21578</v>
      </c>
      <c r="C2920" s="318" t="s">
        <v>17568</v>
      </c>
      <c r="D2920" s="318" t="s">
        <v>16908</v>
      </c>
      <c r="E2920" s="396" t="s">
        <v>21579</v>
      </c>
    </row>
    <row r="2921" spans="1:5">
      <c r="A2921" s="318">
        <v>4017</v>
      </c>
      <c r="B2921" s="318" t="s">
        <v>21580</v>
      </c>
      <c r="C2921" s="318" t="s">
        <v>17568</v>
      </c>
      <c r="D2921" s="318" t="s">
        <v>16908</v>
      </c>
      <c r="E2921" s="396" t="s">
        <v>21581</v>
      </c>
    </row>
    <row r="2922" spans="1:5">
      <c r="A2922" s="318">
        <v>4016</v>
      </c>
      <c r="B2922" s="318" t="s">
        <v>21582</v>
      </c>
      <c r="C2922" s="318" t="s">
        <v>17568</v>
      </c>
      <c r="D2922" s="318" t="s">
        <v>16916</v>
      </c>
      <c r="E2922" s="396" t="s">
        <v>7980</v>
      </c>
    </row>
    <row r="2923" spans="1:5">
      <c r="A2923" s="318">
        <v>38544</v>
      </c>
      <c r="B2923" s="318" t="s">
        <v>21583</v>
      </c>
      <c r="C2923" s="318" t="s">
        <v>17568</v>
      </c>
      <c r="D2923" s="318" t="s">
        <v>16908</v>
      </c>
      <c r="E2923" s="396" t="s">
        <v>8898</v>
      </c>
    </row>
    <row r="2924" spans="1:5">
      <c r="A2924" s="318">
        <v>38545</v>
      </c>
      <c r="B2924" s="318" t="s">
        <v>21584</v>
      </c>
      <c r="C2924" s="318" t="s">
        <v>17568</v>
      </c>
      <c r="D2924" s="318" t="s">
        <v>16908</v>
      </c>
      <c r="E2924" s="396" t="s">
        <v>3257</v>
      </c>
    </row>
    <row r="2925" spans="1:5">
      <c r="A2925" s="318">
        <v>42527</v>
      </c>
      <c r="B2925" s="318" t="s">
        <v>21585</v>
      </c>
      <c r="C2925" s="318" t="s">
        <v>17568</v>
      </c>
      <c r="D2925" s="318" t="s">
        <v>16908</v>
      </c>
      <c r="E2925" s="396" t="s">
        <v>21586</v>
      </c>
    </row>
    <row r="2926" spans="1:5">
      <c r="A2926" s="318">
        <v>39323</v>
      </c>
      <c r="B2926" s="318" t="s">
        <v>21587</v>
      </c>
      <c r="C2926" s="318" t="s">
        <v>17568</v>
      </c>
      <c r="D2926" s="318" t="s">
        <v>16908</v>
      </c>
      <c r="E2926" s="396" t="s">
        <v>18792</v>
      </c>
    </row>
    <row r="2927" spans="1:5">
      <c r="A2927" s="318">
        <v>626</v>
      </c>
      <c r="B2927" s="318" t="s">
        <v>21588</v>
      </c>
      <c r="C2927" s="318" t="s">
        <v>16979</v>
      </c>
      <c r="D2927" s="318" t="s">
        <v>16916</v>
      </c>
      <c r="E2927" s="396" t="s">
        <v>21589</v>
      </c>
    </row>
    <row r="2928" spans="1:5">
      <c r="A2928" s="318">
        <v>44504</v>
      </c>
      <c r="B2928" s="318" t="s">
        <v>21590</v>
      </c>
      <c r="C2928" s="318" t="s">
        <v>17568</v>
      </c>
      <c r="D2928" s="318" t="s">
        <v>16908</v>
      </c>
      <c r="E2928" s="396" t="s">
        <v>21591</v>
      </c>
    </row>
    <row r="2929" spans="1:5">
      <c r="A2929" s="318">
        <v>44505</v>
      </c>
      <c r="B2929" s="318" t="s">
        <v>21592</v>
      </c>
      <c r="C2929" s="318" t="s">
        <v>17568</v>
      </c>
      <c r="D2929" s="318" t="s">
        <v>16908</v>
      </c>
      <c r="E2929" s="396" t="s">
        <v>11053</v>
      </c>
    </row>
    <row r="2930" spans="1:5">
      <c r="A2930" s="318">
        <v>44506</v>
      </c>
      <c r="B2930" s="318" t="s">
        <v>21593</v>
      </c>
      <c r="C2930" s="318" t="s">
        <v>17568</v>
      </c>
      <c r="D2930" s="318" t="s">
        <v>16908</v>
      </c>
      <c r="E2930" s="396" t="s">
        <v>11164</v>
      </c>
    </row>
    <row r="2931" spans="1:5">
      <c r="A2931" s="318">
        <v>44507</v>
      </c>
      <c r="B2931" s="318" t="s">
        <v>21594</v>
      </c>
      <c r="C2931" s="318" t="s">
        <v>17568</v>
      </c>
      <c r="D2931" s="318" t="s">
        <v>16908</v>
      </c>
      <c r="E2931" s="396" t="s">
        <v>7131</v>
      </c>
    </row>
    <row r="2932" spans="1:5">
      <c r="A2932" s="318">
        <v>44508</v>
      </c>
      <c r="B2932" s="318" t="s">
        <v>21595</v>
      </c>
      <c r="C2932" s="318" t="s">
        <v>17568</v>
      </c>
      <c r="D2932" s="318" t="s">
        <v>16908</v>
      </c>
      <c r="E2932" s="396" t="s">
        <v>21596</v>
      </c>
    </row>
    <row r="2933" spans="1:5">
      <c r="A2933" s="318">
        <v>44509</v>
      </c>
      <c r="B2933" s="318" t="s">
        <v>21597</v>
      </c>
      <c r="C2933" s="318" t="s">
        <v>17568</v>
      </c>
      <c r="D2933" s="318" t="s">
        <v>16908</v>
      </c>
      <c r="E2933" s="396" t="s">
        <v>21598</v>
      </c>
    </row>
    <row r="2934" spans="1:5">
      <c r="A2934" s="318">
        <v>44510</v>
      </c>
      <c r="B2934" s="318" t="s">
        <v>21599</v>
      </c>
      <c r="C2934" s="318" t="s">
        <v>17568</v>
      </c>
      <c r="D2934" s="318" t="s">
        <v>16908</v>
      </c>
      <c r="E2934" s="396" t="s">
        <v>21600</v>
      </c>
    </row>
    <row r="2935" spans="1:5">
      <c r="A2935" s="318">
        <v>44512</v>
      </c>
      <c r="B2935" s="318" t="s">
        <v>21601</v>
      </c>
      <c r="C2935" s="318" t="s">
        <v>17568</v>
      </c>
      <c r="D2935" s="318" t="s">
        <v>16908</v>
      </c>
      <c r="E2935" s="396" t="s">
        <v>12703</v>
      </c>
    </row>
    <row r="2936" spans="1:5">
      <c r="A2936" s="318">
        <v>44513</v>
      </c>
      <c r="B2936" s="318" t="s">
        <v>21602</v>
      </c>
      <c r="C2936" s="318" t="s">
        <v>17568</v>
      </c>
      <c r="D2936" s="318" t="s">
        <v>16908</v>
      </c>
      <c r="E2936" s="396" t="s">
        <v>10666</v>
      </c>
    </row>
    <row r="2937" spans="1:5">
      <c r="A2937" s="318">
        <v>44514</v>
      </c>
      <c r="B2937" s="318" t="s">
        <v>21603</v>
      </c>
      <c r="C2937" s="318" t="s">
        <v>17568</v>
      </c>
      <c r="D2937" s="318" t="s">
        <v>16908</v>
      </c>
      <c r="E2937" s="396" t="s">
        <v>21604</v>
      </c>
    </row>
    <row r="2938" spans="1:5">
      <c r="A2938" s="318">
        <v>44515</v>
      </c>
      <c r="B2938" s="318" t="s">
        <v>21605</v>
      </c>
      <c r="C2938" s="318" t="s">
        <v>17568</v>
      </c>
      <c r="D2938" s="318" t="s">
        <v>16908</v>
      </c>
      <c r="E2938" s="396" t="s">
        <v>21606</v>
      </c>
    </row>
    <row r="2939" spans="1:5">
      <c r="A2939" s="318">
        <v>44511</v>
      </c>
      <c r="B2939" s="318" t="s">
        <v>21607</v>
      </c>
      <c r="C2939" s="318" t="s">
        <v>17568</v>
      </c>
      <c r="D2939" s="318" t="s">
        <v>16908</v>
      </c>
      <c r="E2939" s="396" t="s">
        <v>21608</v>
      </c>
    </row>
    <row r="2940" spans="1:5">
      <c r="A2940" s="318">
        <v>44516</v>
      </c>
      <c r="B2940" s="318" t="s">
        <v>21609</v>
      </c>
      <c r="C2940" s="318" t="s">
        <v>17568</v>
      </c>
      <c r="D2940" s="318" t="s">
        <v>16908</v>
      </c>
      <c r="E2940" s="396" t="s">
        <v>21008</v>
      </c>
    </row>
    <row r="2941" spans="1:5">
      <c r="A2941" s="318">
        <v>44517</v>
      </c>
      <c r="B2941" s="318" t="s">
        <v>21610</v>
      </c>
      <c r="C2941" s="318" t="s">
        <v>17568</v>
      </c>
      <c r="D2941" s="318" t="s">
        <v>16908</v>
      </c>
      <c r="E2941" s="396" t="s">
        <v>21611</v>
      </c>
    </row>
    <row r="2942" spans="1:5">
      <c r="A2942" s="318">
        <v>11479</v>
      </c>
      <c r="B2942" s="318" t="s">
        <v>21612</v>
      </c>
      <c r="C2942" s="318" t="s">
        <v>16907</v>
      </c>
      <c r="D2942" s="318" t="s">
        <v>16908</v>
      </c>
      <c r="E2942" s="396" t="s">
        <v>21613</v>
      </c>
    </row>
    <row r="2943" spans="1:5">
      <c r="A2943" s="318">
        <v>11481</v>
      </c>
      <c r="B2943" s="318" t="s">
        <v>21614</v>
      </c>
      <c r="C2943" s="318" t="s">
        <v>16907</v>
      </c>
      <c r="D2943" s="318" t="s">
        <v>16908</v>
      </c>
      <c r="E2943" s="396" t="s">
        <v>21615</v>
      </c>
    </row>
    <row r="2944" spans="1:5">
      <c r="A2944" s="318">
        <v>43609</v>
      </c>
      <c r="B2944" s="318" t="s">
        <v>21616</v>
      </c>
      <c r="C2944" s="318" t="s">
        <v>16907</v>
      </c>
      <c r="D2944" s="318" t="s">
        <v>16908</v>
      </c>
      <c r="E2944" s="396" t="s">
        <v>21615</v>
      </c>
    </row>
    <row r="2945" spans="1:5">
      <c r="A2945" s="318">
        <v>11478</v>
      </c>
      <c r="B2945" s="318" t="s">
        <v>21617</v>
      </c>
      <c r="C2945" s="318" t="s">
        <v>16907</v>
      </c>
      <c r="D2945" s="318" t="s">
        <v>16908</v>
      </c>
      <c r="E2945" s="396" t="s">
        <v>21618</v>
      </c>
    </row>
    <row r="2946" spans="1:5">
      <c r="A2946" s="318">
        <v>43608</v>
      </c>
      <c r="B2946" s="318" t="s">
        <v>21619</v>
      </c>
      <c r="C2946" s="318" t="s">
        <v>16907</v>
      </c>
      <c r="D2946" s="318" t="s">
        <v>16908</v>
      </c>
      <c r="E2946" s="396" t="s">
        <v>21620</v>
      </c>
    </row>
    <row r="2947" spans="1:5">
      <c r="A2947" s="318">
        <v>11476</v>
      </c>
      <c r="B2947" s="318" t="s">
        <v>21621</v>
      </c>
      <c r="C2947" s="318" t="s">
        <v>16907</v>
      </c>
      <c r="D2947" s="318" t="s">
        <v>16908</v>
      </c>
      <c r="E2947" s="396" t="s">
        <v>21620</v>
      </c>
    </row>
    <row r="2948" spans="1:5">
      <c r="A2948" s="318">
        <v>40637</v>
      </c>
      <c r="B2948" s="318" t="s">
        <v>21622</v>
      </c>
      <c r="C2948" s="318" t="s">
        <v>16907</v>
      </c>
      <c r="D2948" s="318" t="s">
        <v>16908</v>
      </c>
      <c r="E2948" s="396" t="s">
        <v>21623</v>
      </c>
    </row>
    <row r="2949" spans="1:5">
      <c r="A2949" s="318">
        <v>13836</v>
      </c>
      <c r="B2949" s="318" t="s">
        <v>21624</v>
      </c>
      <c r="C2949" s="318" t="s">
        <v>16907</v>
      </c>
      <c r="D2949" s="318" t="s">
        <v>16908</v>
      </c>
      <c r="E2949" s="396" t="s">
        <v>21625</v>
      </c>
    </row>
    <row r="2950" spans="1:5">
      <c r="A2950" s="318">
        <v>14534</v>
      </c>
      <c r="B2950" s="318" t="s">
        <v>21626</v>
      </c>
      <c r="C2950" s="318" t="s">
        <v>16907</v>
      </c>
      <c r="D2950" s="318" t="s">
        <v>16908</v>
      </c>
      <c r="E2950" s="396" t="s">
        <v>21627</v>
      </c>
    </row>
    <row r="2951" spans="1:5">
      <c r="A2951" s="318">
        <v>14619</v>
      </c>
      <c r="B2951" s="318" t="s">
        <v>21628</v>
      </c>
      <c r="C2951" s="318" t="s">
        <v>16907</v>
      </c>
      <c r="D2951" s="318" t="s">
        <v>16908</v>
      </c>
      <c r="E2951" s="396" t="s">
        <v>21629</v>
      </c>
    </row>
    <row r="2952" spans="1:5">
      <c r="A2952" s="318">
        <v>14535</v>
      </c>
      <c r="B2952" s="318" t="s">
        <v>21630</v>
      </c>
      <c r="C2952" s="318" t="s">
        <v>16907</v>
      </c>
      <c r="D2952" s="318" t="s">
        <v>16908</v>
      </c>
      <c r="E2952" s="396" t="s">
        <v>21631</v>
      </c>
    </row>
    <row r="2953" spans="1:5">
      <c r="A2953" s="318">
        <v>39813</v>
      </c>
      <c r="B2953" s="318" t="s">
        <v>21632</v>
      </c>
      <c r="C2953" s="318" t="s">
        <v>16907</v>
      </c>
      <c r="D2953" s="318" t="s">
        <v>16908</v>
      </c>
      <c r="E2953" s="396" t="s">
        <v>21633</v>
      </c>
    </row>
    <row r="2954" spans="1:5">
      <c r="A2954" s="318">
        <v>40403</v>
      </c>
      <c r="B2954" s="318" t="s">
        <v>21634</v>
      </c>
      <c r="C2954" s="318" t="s">
        <v>16907</v>
      </c>
      <c r="D2954" s="318" t="s">
        <v>16908</v>
      </c>
      <c r="E2954" s="396" t="s">
        <v>21635</v>
      </c>
    </row>
    <row r="2955" spans="1:5">
      <c r="A2955" s="318">
        <v>12868</v>
      </c>
      <c r="B2955" s="318" t="s">
        <v>21636</v>
      </c>
      <c r="C2955" s="318" t="s">
        <v>17128</v>
      </c>
      <c r="D2955" s="318" t="s">
        <v>16908</v>
      </c>
      <c r="E2955" s="396" t="s">
        <v>9676</v>
      </c>
    </row>
    <row r="2956" spans="1:5">
      <c r="A2956" s="318">
        <v>40916</v>
      </c>
      <c r="B2956" s="318" t="s">
        <v>21637</v>
      </c>
      <c r="C2956" s="318" t="s">
        <v>17131</v>
      </c>
      <c r="D2956" s="318" t="s">
        <v>16908</v>
      </c>
      <c r="E2956" s="396" t="s">
        <v>17459</v>
      </c>
    </row>
    <row r="2957" spans="1:5">
      <c r="A2957" s="318">
        <v>4755</v>
      </c>
      <c r="B2957" s="318" t="s">
        <v>21638</v>
      </c>
      <c r="C2957" s="318" t="s">
        <v>17128</v>
      </c>
      <c r="D2957" s="318" t="s">
        <v>16908</v>
      </c>
      <c r="E2957" s="396" t="s">
        <v>6888</v>
      </c>
    </row>
    <row r="2958" spans="1:5">
      <c r="A2958" s="318">
        <v>41067</v>
      </c>
      <c r="B2958" s="318" t="s">
        <v>21639</v>
      </c>
      <c r="C2958" s="318" t="s">
        <v>17131</v>
      </c>
      <c r="D2958" s="318" t="s">
        <v>16908</v>
      </c>
      <c r="E2958" s="396" t="s">
        <v>21640</v>
      </c>
    </row>
    <row r="2959" spans="1:5">
      <c r="A2959" s="318">
        <v>38463</v>
      </c>
      <c r="B2959" s="318" t="s">
        <v>21641</v>
      </c>
      <c r="C2959" s="318" t="s">
        <v>16907</v>
      </c>
      <c r="D2959" s="318" t="s">
        <v>16908</v>
      </c>
      <c r="E2959" s="396" t="s">
        <v>21608</v>
      </c>
    </row>
    <row r="2960" spans="1:5">
      <c r="A2960" s="318">
        <v>40703</v>
      </c>
      <c r="B2960" s="318" t="s">
        <v>21642</v>
      </c>
      <c r="C2960" s="318" t="s">
        <v>16907</v>
      </c>
      <c r="D2960" s="318" t="s">
        <v>16916</v>
      </c>
      <c r="E2960" s="396" t="s">
        <v>21643</v>
      </c>
    </row>
    <row r="2961" spans="1:5">
      <c r="A2961" s="318">
        <v>14531</v>
      </c>
      <c r="B2961" s="318" t="s">
        <v>21644</v>
      </c>
      <c r="C2961" s="318" t="s">
        <v>16907</v>
      </c>
      <c r="D2961" s="318" t="s">
        <v>16908</v>
      </c>
      <c r="E2961" s="396" t="s">
        <v>21645</v>
      </c>
    </row>
    <row r="2962" spans="1:5">
      <c r="A2962" s="318">
        <v>36533</v>
      </c>
      <c r="B2962" s="318" t="s">
        <v>21646</v>
      </c>
      <c r="C2962" s="318" t="s">
        <v>16907</v>
      </c>
      <c r="D2962" s="318" t="s">
        <v>16908</v>
      </c>
      <c r="E2962" s="396" t="s">
        <v>21647</v>
      </c>
    </row>
    <row r="2963" spans="1:5">
      <c r="A2963" s="318">
        <v>11616</v>
      </c>
      <c r="B2963" s="318" t="s">
        <v>21648</v>
      </c>
      <c r="C2963" s="318" t="s">
        <v>16907</v>
      </c>
      <c r="D2963" s="318" t="s">
        <v>16908</v>
      </c>
      <c r="E2963" s="396" t="s">
        <v>21649</v>
      </c>
    </row>
    <row r="2964" spans="1:5">
      <c r="A2964" s="318">
        <v>41898</v>
      </c>
      <c r="B2964" s="318" t="s">
        <v>21650</v>
      </c>
      <c r="C2964" s="318" t="s">
        <v>16907</v>
      </c>
      <c r="D2964" s="318" t="s">
        <v>16908</v>
      </c>
      <c r="E2964" s="396" t="s">
        <v>21651</v>
      </c>
    </row>
    <row r="2965" spans="1:5">
      <c r="A2965" s="318">
        <v>13447</v>
      </c>
      <c r="B2965" s="318" t="s">
        <v>21652</v>
      </c>
      <c r="C2965" s="318" t="s">
        <v>16907</v>
      </c>
      <c r="D2965" s="318" t="s">
        <v>16908</v>
      </c>
      <c r="E2965" s="396" t="s">
        <v>21653</v>
      </c>
    </row>
    <row r="2966" spans="1:5">
      <c r="A2966" s="318">
        <v>14529</v>
      </c>
      <c r="B2966" s="318" t="s">
        <v>21654</v>
      </c>
      <c r="C2966" s="318" t="s">
        <v>16907</v>
      </c>
      <c r="D2966" s="318" t="s">
        <v>16908</v>
      </c>
      <c r="E2966" s="396" t="s">
        <v>21655</v>
      </c>
    </row>
    <row r="2967" spans="1:5">
      <c r="A2967" s="318">
        <v>10747</v>
      </c>
      <c r="B2967" s="318" t="s">
        <v>21656</v>
      </c>
      <c r="C2967" s="318" t="s">
        <v>16907</v>
      </c>
      <c r="D2967" s="318" t="s">
        <v>16908</v>
      </c>
      <c r="E2967" s="396" t="s">
        <v>21657</v>
      </c>
    </row>
    <row r="2968" spans="1:5">
      <c r="A2968" s="318">
        <v>36141</v>
      </c>
      <c r="B2968" s="318" t="s">
        <v>21658</v>
      </c>
      <c r="C2968" s="318" t="s">
        <v>16907</v>
      </c>
      <c r="D2968" s="318" t="s">
        <v>16908</v>
      </c>
      <c r="E2968" s="396" t="s">
        <v>21659</v>
      </c>
    </row>
    <row r="2969" spans="1:5">
      <c r="A2969" s="318">
        <v>43651</v>
      </c>
      <c r="B2969" s="318" t="s">
        <v>21660</v>
      </c>
      <c r="C2969" s="318" t="s">
        <v>16979</v>
      </c>
      <c r="D2969" s="318" t="s">
        <v>16908</v>
      </c>
      <c r="E2969" s="396" t="s">
        <v>3094</v>
      </c>
    </row>
    <row r="2970" spans="1:5">
      <c r="A2970" s="318">
        <v>43626</v>
      </c>
      <c r="B2970" s="318" t="s">
        <v>21661</v>
      </c>
      <c r="C2970" s="318" t="s">
        <v>16979</v>
      </c>
      <c r="D2970" s="318" t="s">
        <v>16916</v>
      </c>
      <c r="E2970" s="396" t="s">
        <v>21662</v>
      </c>
    </row>
    <row r="2971" spans="1:5">
      <c r="A2971" s="318">
        <v>39434</v>
      </c>
      <c r="B2971" s="318" t="s">
        <v>21663</v>
      </c>
      <c r="C2971" s="318" t="s">
        <v>16979</v>
      </c>
      <c r="D2971" s="318" t="s">
        <v>16908</v>
      </c>
      <c r="E2971" s="396" t="s">
        <v>21664</v>
      </c>
    </row>
    <row r="2972" spans="1:5">
      <c r="A2972" s="318">
        <v>39433</v>
      </c>
      <c r="B2972" s="318" t="s">
        <v>21665</v>
      </c>
      <c r="C2972" s="318" t="s">
        <v>16979</v>
      </c>
      <c r="D2972" s="318" t="s">
        <v>16908</v>
      </c>
      <c r="E2972" s="396" t="s">
        <v>13495</v>
      </c>
    </row>
    <row r="2973" spans="1:5">
      <c r="A2973" s="318">
        <v>4049</v>
      </c>
      <c r="B2973" s="318" t="s">
        <v>21666</v>
      </c>
      <c r="C2973" s="318" t="s">
        <v>16982</v>
      </c>
      <c r="D2973" s="318" t="s">
        <v>16908</v>
      </c>
      <c r="E2973" s="396" t="s">
        <v>21667</v>
      </c>
    </row>
    <row r="2974" spans="1:5">
      <c r="A2974" s="318">
        <v>38120</v>
      </c>
      <c r="B2974" s="318" t="s">
        <v>21668</v>
      </c>
      <c r="C2974" s="318" t="s">
        <v>16979</v>
      </c>
      <c r="D2974" s="318" t="s">
        <v>16908</v>
      </c>
      <c r="E2974" s="396" t="s">
        <v>21669</v>
      </c>
    </row>
    <row r="2975" spans="1:5">
      <c r="A2975" s="318">
        <v>43652</v>
      </c>
      <c r="B2975" s="318" t="s">
        <v>21670</v>
      </c>
      <c r="C2975" s="318" t="s">
        <v>16979</v>
      </c>
      <c r="D2975" s="318" t="s">
        <v>16908</v>
      </c>
      <c r="E2975" s="396" t="s">
        <v>11720</v>
      </c>
    </row>
    <row r="2976" spans="1:5">
      <c r="A2976" s="318">
        <v>10498</v>
      </c>
      <c r="B2976" s="318" t="s">
        <v>21671</v>
      </c>
      <c r="C2976" s="318" t="s">
        <v>16979</v>
      </c>
      <c r="D2976" s="318" t="s">
        <v>16908</v>
      </c>
      <c r="E2976" s="396" t="s">
        <v>18683</v>
      </c>
    </row>
    <row r="2977" spans="1:5">
      <c r="A2977" s="318">
        <v>4823</v>
      </c>
      <c r="B2977" s="318" t="s">
        <v>21672</v>
      </c>
      <c r="C2977" s="318" t="s">
        <v>16979</v>
      </c>
      <c r="D2977" s="318" t="s">
        <v>16908</v>
      </c>
      <c r="E2977" s="396" t="s">
        <v>21673</v>
      </c>
    </row>
    <row r="2978" spans="1:5">
      <c r="A2978" s="318">
        <v>38877</v>
      </c>
      <c r="B2978" s="318" t="s">
        <v>21674</v>
      </c>
      <c r="C2978" s="318" t="s">
        <v>16979</v>
      </c>
      <c r="D2978" s="318" t="s">
        <v>16908</v>
      </c>
      <c r="E2978" s="396" t="s">
        <v>17111</v>
      </c>
    </row>
    <row r="2979" spans="1:5">
      <c r="A2979" s="318">
        <v>34546</v>
      </c>
      <c r="B2979" s="318" t="s">
        <v>21675</v>
      </c>
      <c r="C2979" s="318" t="s">
        <v>16979</v>
      </c>
      <c r="D2979" s="318" t="s">
        <v>16908</v>
      </c>
      <c r="E2979" s="396" t="s">
        <v>14308</v>
      </c>
    </row>
    <row r="2980" spans="1:5">
      <c r="A2980" s="318">
        <v>41387</v>
      </c>
      <c r="B2980" s="318" t="s">
        <v>21676</v>
      </c>
      <c r="C2980" s="318" t="s">
        <v>16973</v>
      </c>
      <c r="D2980" s="318" t="s">
        <v>16908</v>
      </c>
      <c r="E2980" s="396" t="s">
        <v>21677</v>
      </c>
    </row>
    <row r="2981" spans="1:5">
      <c r="A2981" s="318">
        <v>41388</v>
      </c>
      <c r="B2981" s="318" t="s">
        <v>21678</v>
      </c>
      <c r="C2981" s="318" t="s">
        <v>16973</v>
      </c>
      <c r="D2981" s="318" t="s">
        <v>16908</v>
      </c>
      <c r="E2981" s="396" t="s">
        <v>4031</v>
      </c>
    </row>
    <row r="2982" spans="1:5">
      <c r="A2982" s="318">
        <v>41380</v>
      </c>
      <c r="B2982" s="318" t="s">
        <v>21679</v>
      </c>
      <c r="C2982" s="318" t="s">
        <v>16907</v>
      </c>
      <c r="D2982" s="318" t="s">
        <v>16908</v>
      </c>
      <c r="E2982" s="396" t="s">
        <v>21680</v>
      </c>
    </row>
    <row r="2983" spans="1:5">
      <c r="A2983" s="318">
        <v>41381</v>
      </c>
      <c r="B2983" s="318" t="s">
        <v>21681</v>
      </c>
      <c r="C2983" s="318" t="s">
        <v>16907</v>
      </c>
      <c r="D2983" s="318" t="s">
        <v>16908</v>
      </c>
      <c r="E2983" s="396" t="s">
        <v>21682</v>
      </c>
    </row>
    <row r="2984" spans="1:5">
      <c r="A2984" s="318">
        <v>41382</v>
      </c>
      <c r="B2984" s="318" t="s">
        <v>21683</v>
      </c>
      <c r="C2984" s="318" t="s">
        <v>16907</v>
      </c>
      <c r="D2984" s="318" t="s">
        <v>16908</v>
      </c>
      <c r="E2984" s="396" t="s">
        <v>21684</v>
      </c>
    </row>
    <row r="2985" spans="1:5">
      <c r="A2985" s="318">
        <v>41383</v>
      </c>
      <c r="B2985" s="318" t="s">
        <v>21685</v>
      </c>
      <c r="C2985" s="318" t="s">
        <v>16907</v>
      </c>
      <c r="D2985" s="318" t="s">
        <v>16908</v>
      </c>
      <c r="E2985" s="396" t="s">
        <v>21686</v>
      </c>
    </row>
    <row r="2986" spans="1:5">
      <c r="A2986" s="318">
        <v>41385</v>
      </c>
      <c r="B2986" s="318" t="s">
        <v>21687</v>
      </c>
      <c r="C2986" s="318" t="s">
        <v>16907</v>
      </c>
      <c r="D2986" s="318" t="s">
        <v>16908</v>
      </c>
      <c r="E2986" s="396" t="s">
        <v>21688</v>
      </c>
    </row>
    <row r="2987" spans="1:5">
      <c r="A2987" s="318">
        <v>11079</v>
      </c>
      <c r="B2987" s="318" t="s">
        <v>21689</v>
      </c>
      <c r="C2987" s="318" t="s">
        <v>17125</v>
      </c>
      <c r="D2987" s="318" t="s">
        <v>16908</v>
      </c>
      <c r="E2987" s="396" t="s">
        <v>21690</v>
      </c>
    </row>
    <row r="2988" spans="1:5">
      <c r="A2988" s="318">
        <v>11082</v>
      </c>
      <c r="B2988" s="318" t="s">
        <v>21691</v>
      </c>
      <c r="C2988" s="318" t="s">
        <v>17125</v>
      </c>
      <c r="D2988" s="318" t="s">
        <v>16908</v>
      </c>
      <c r="E2988" s="396" t="s">
        <v>21690</v>
      </c>
    </row>
    <row r="2989" spans="1:5">
      <c r="A2989" s="318">
        <v>4058</v>
      </c>
      <c r="B2989" s="318" t="s">
        <v>21692</v>
      </c>
      <c r="C2989" s="318" t="s">
        <v>17128</v>
      </c>
      <c r="D2989" s="318" t="s">
        <v>16908</v>
      </c>
      <c r="E2989" s="396" t="s">
        <v>21693</v>
      </c>
    </row>
    <row r="2990" spans="1:5">
      <c r="A2990" s="318">
        <v>40974</v>
      </c>
      <c r="B2990" s="318" t="s">
        <v>21694</v>
      </c>
      <c r="C2990" s="318" t="s">
        <v>17131</v>
      </c>
      <c r="D2990" s="318" t="s">
        <v>16908</v>
      </c>
      <c r="E2990" s="396" t="s">
        <v>21695</v>
      </c>
    </row>
    <row r="2991" spans="1:5">
      <c r="A2991" s="318">
        <v>34794</v>
      </c>
      <c r="B2991" s="318" t="s">
        <v>21696</v>
      </c>
      <c r="C2991" s="318" t="s">
        <v>17128</v>
      </c>
      <c r="D2991" s="318" t="s">
        <v>16908</v>
      </c>
      <c r="E2991" s="396" t="s">
        <v>16066</v>
      </c>
    </row>
    <row r="2992" spans="1:5">
      <c r="A2992" s="318">
        <v>40925</v>
      </c>
      <c r="B2992" s="318" t="s">
        <v>21697</v>
      </c>
      <c r="C2992" s="318" t="s">
        <v>17131</v>
      </c>
      <c r="D2992" s="318" t="s">
        <v>16908</v>
      </c>
      <c r="E2992" s="396" t="s">
        <v>21698</v>
      </c>
    </row>
    <row r="2993" spans="1:5">
      <c r="A2993" s="318">
        <v>13741</v>
      </c>
      <c r="B2993" s="318" t="s">
        <v>21699</v>
      </c>
      <c r="C2993" s="318" t="s">
        <v>16907</v>
      </c>
      <c r="D2993" s="318" t="s">
        <v>16908</v>
      </c>
      <c r="E2993" s="396" t="s">
        <v>21700</v>
      </c>
    </row>
    <row r="2994" spans="1:5">
      <c r="A2994" s="318">
        <v>3288</v>
      </c>
      <c r="B2994" s="318" t="s">
        <v>21701</v>
      </c>
      <c r="C2994" s="318" t="s">
        <v>16973</v>
      </c>
      <c r="D2994" s="318" t="s">
        <v>16916</v>
      </c>
      <c r="E2994" s="396" t="s">
        <v>2520</v>
      </c>
    </row>
    <row r="2995" spans="1:5">
      <c r="A2995" s="318">
        <v>13587</v>
      </c>
      <c r="B2995" s="318" t="s">
        <v>21702</v>
      </c>
      <c r="C2995" s="318" t="s">
        <v>16973</v>
      </c>
      <c r="D2995" s="318" t="s">
        <v>16908</v>
      </c>
      <c r="E2995" s="396" t="s">
        <v>21703</v>
      </c>
    </row>
    <row r="2996" spans="1:5">
      <c r="A2996" s="318">
        <v>38598</v>
      </c>
      <c r="B2996" s="318" t="s">
        <v>21704</v>
      </c>
      <c r="C2996" s="318" t="s">
        <v>16907</v>
      </c>
      <c r="D2996" s="318" t="s">
        <v>16908</v>
      </c>
      <c r="E2996" s="396" t="s">
        <v>1688</v>
      </c>
    </row>
    <row r="2997" spans="1:5">
      <c r="A2997" s="318">
        <v>38595</v>
      </c>
      <c r="B2997" s="318" t="s">
        <v>21705</v>
      </c>
      <c r="C2997" s="318" t="s">
        <v>16907</v>
      </c>
      <c r="D2997" s="318" t="s">
        <v>16908</v>
      </c>
      <c r="E2997" s="396" t="s">
        <v>20804</v>
      </c>
    </row>
    <row r="2998" spans="1:5">
      <c r="A2998" s="318">
        <v>38592</v>
      </c>
      <c r="B2998" s="318" t="s">
        <v>21706</v>
      </c>
      <c r="C2998" s="318" t="s">
        <v>16907</v>
      </c>
      <c r="D2998" s="318" t="s">
        <v>16908</v>
      </c>
      <c r="E2998" s="396" t="s">
        <v>20089</v>
      </c>
    </row>
    <row r="2999" spans="1:5">
      <c r="A2999" s="318">
        <v>38588</v>
      </c>
      <c r="B2999" s="318" t="s">
        <v>21707</v>
      </c>
      <c r="C2999" s="318" t="s">
        <v>16907</v>
      </c>
      <c r="D2999" s="318" t="s">
        <v>16908</v>
      </c>
      <c r="E2999" s="396" t="s">
        <v>21401</v>
      </c>
    </row>
    <row r="3000" spans="1:5">
      <c r="A3000" s="318">
        <v>38593</v>
      </c>
      <c r="B3000" s="318" t="s">
        <v>21708</v>
      </c>
      <c r="C3000" s="318" t="s">
        <v>16907</v>
      </c>
      <c r="D3000" s="318" t="s">
        <v>16908</v>
      </c>
      <c r="E3000" s="396" t="s">
        <v>16911</v>
      </c>
    </row>
    <row r="3001" spans="1:5">
      <c r="A3001" s="318">
        <v>38589</v>
      </c>
      <c r="B3001" s="318" t="s">
        <v>21709</v>
      </c>
      <c r="C3001" s="318" t="s">
        <v>16907</v>
      </c>
      <c r="D3001" s="318" t="s">
        <v>16908</v>
      </c>
      <c r="E3001" s="396" t="s">
        <v>18463</v>
      </c>
    </row>
    <row r="3002" spans="1:5">
      <c r="A3002" s="318">
        <v>38594</v>
      </c>
      <c r="B3002" s="318" t="s">
        <v>21710</v>
      </c>
      <c r="C3002" s="318" t="s">
        <v>16907</v>
      </c>
      <c r="D3002" s="318" t="s">
        <v>16908</v>
      </c>
      <c r="E3002" s="396" t="s">
        <v>21711</v>
      </c>
    </row>
    <row r="3003" spans="1:5">
      <c r="A3003" s="318">
        <v>34773</v>
      </c>
      <c r="B3003" s="318" t="s">
        <v>21712</v>
      </c>
      <c r="C3003" s="318" t="s">
        <v>16907</v>
      </c>
      <c r="D3003" s="318" t="s">
        <v>16908</v>
      </c>
      <c r="E3003" s="396" t="s">
        <v>19433</v>
      </c>
    </row>
    <row r="3004" spans="1:5">
      <c r="A3004" s="318">
        <v>34769</v>
      </c>
      <c r="B3004" s="318" t="s">
        <v>21713</v>
      </c>
      <c r="C3004" s="318" t="s">
        <v>16907</v>
      </c>
      <c r="D3004" s="318" t="s">
        <v>16908</v>
      </c>
      <c r="E3004" s="396" t="s">
        <v>2409</v>
      </c>
    </row>
    <row r="3005" spans="1:5">
      <c r="A3005" s="318">
        <v>34763</v>
      </c>
      <c r="B3005" s="318" t="s">
        <v>21714</v>
      </c>
      <c r="C3005" s="318" t="s">
        <v>16907</v>
      </c>
      <c r="D3005" s="318" t="s">
        <v>16908</v>
      </c>
      <c r="E3005" s="396" t="s">
        <v>15593</v>
      </c>
    </row>
    <row r="3006" spans="1:5">
      <c r="A3006" s="318">
        <v>34774</v>
      </c>
      <c r="B3006" s="318" t="s">
        <v>21715</v>
      </c>
      <c r="C3006" s="318" t="s">
        <v>16907</v>
      </c>
      <c r="D3006" s="318" t="s">
        <v>16908</v>
      </c>
      <c r="E3006" s="396" t="s">
        <v>17689</v>
      </c>
    </row>
    <row r="3007" spans="1:5">
      <c r="A3007" s="318">
        <v>34771</v>
      </c>
      <c r="B3007" s="318" t="s">
        <v>21716</v>
      </c>
      <c r="C3007" s="318" t="s">
        <v>16907</v>
      </c>
      <c r="D3007" s="318" t="s">
        <v>16908</v>
      </c>
      <c r="E3007" s="396" t="s">
        <v>21717</v>
      </c>
    </row>
    <row r="3008" spans="1:5">
      <c r="A3008" s="318">
        <v>34764</v>
      </c>
      <c r="B3008" s="318" t="s">
        <v>21718</v>
      </c>
      <c r="C3008" s="318" t="s">
        <v>16907</v>
      </c>
      <c r="D3008" s="318" t="s">
        <v>16908</v>
      </c>
      <c r="E3008" s="396" t="s">
        <v>17479</v>
      </c>
    </row>
    <row r="3009" spans="1:5">
      <c r="A3009" s="318">
        <v>34788</v>
      </c>
      <c r="B3009" s="318" t="s">
        <v>21719</v>
      </c>
      <c r="C3009" s="318" t="s">
        <v>16907</v>
      </c>
      <c r="D3009" s="318" t="s">
        <v>16908</v>
      </c>
      <c r="E3009" s="396" t="s">
        <v>2517</v>
      </c>
    </row>
    <row r="3010" spans="1:5">
      <c r="A3010" s="318">
        <v>34781</v>
      </c>
      <c r="B3010" s="318" t="s">
        <v>21720</v>
      </c>
      <c r="C3010" s="318" t="s">
        <v>16907</v>
      </c>
      <c r="D3010" s="318" t="s">
        <v>16908</v>
      </c>
      <c r="E3010" s="396" t="s">
        <v>2060</v>
      </c>
    </row>
    <row r="3011" spans="1:5">
      <c r="A3011" s="318">
        <v>41682</v>
      </c>
      <c r="B3011" s="318" t="s">
        <v>21721</v>
      </c>
      <c r="C3011" s="318" t="s">
        <v>16907</v>
      </c>
      <c r="D3011" s="318" t="s">
        <v>16908</v>
      </c>
      <c r="E3011" s="396" t="s">
        <v>18454</v>
      </c>
    </row>
    <row r="3012" spans="1:5">
      <c r="A3012" s="318">
        <v>41683</v>
      </c>
      <c r="B3012" s="318" t="s">
        <v>21722</v>
      </c>
      <c r="C3012" s="318" t="s">
        <v>16907</v>
      </c>
      <c r="D3012" s="318" t="s">
        <v>16908</v>
      </c>
      <c r="E3012" s="396" t="s">
        <v>21723</v>
      </c>
    </row>
    <row r="3013" spans="1:5">
      <c r="A3013" s="318">
        <v>41680</v>
      </c>
      <c r="B3013" s="318" t="s">
        <v>21724</v>
      </c>
      <c r="C3013" s="318" t="s">
        <v>16907</v>
      </c>
      <c r="D3013" s="318" t="s">
        <v>16908</v>
      </c>
      <c r="E3013" s="396" t="s">
        <v>21725</v>
      </c>
    </row>
    <row r="3014" spans="1:5">
      <c r="A3014" s="318">
        <v>41679</v>
      </c>
      <c r="B3014" s="318" t="s">
        <v>21726</v>
      </c>
      <c r="C3014" s="318" t="s">
        <v>16907</v>
      </c>
      <c r="D3014" s="318" t="s">
        <v>16908</v>
      </c>
      <c r="E3014" s="396" t="s">
        <v>6824</v>
      </c>
    </row>
    <row r="3015" spans="1:5">
      <c r="A3015" s="318">
        <v>41681</v>
      </c>
      <c r="B3015" s="318" t="s">
        <v>21727</v>
      </c>
      <c r="C3015" s="318" t="s">
        <v>16907</v>
      </c>
      <c r="D3015" s="318" t="s">
        <v>16908</v>
      </c>
      <c r="E3015" s="396" t="s">
        <v>21728</v>
      </c>
    </row>
    <row r="3016" spans="1:5">
      <c r="A3016" s="318">
        <v>43386</v>
      </c>
      <c r="B3016" s="318" t="s">
        <v>21729</v>
      </c>
      <c r="C3016" s="318" t="s">
        <v>16907</v>
      </c>
      <c r="D3016" s="318" t="s">
        <v>16908</v>
      </c>
      <c r="E3016" s="396" t="s">
        <v>19135</v>
      </c>
    </row>
    <row r="3017" spans="1:5">
      <c r="A3017" s="318">
        <v>4059</v>
      </c>
      <c r="B3017" s="318" t="s">
        <v>21730</v>
      </c>
      <c r="C3017" s="318" t="s">
        <v>16973</v>
      </c>
      <c r="D3017" s="318" t="s">
        <v>16908</v>
      </c>
      <c r="E3017" s="396" t="s">
        <v>18454</v>
      </c>
    </row>
    <row r="3018" spans="1:5">
      <c r="A3018" s="318">
        <v>4062</v>
      </c>
      <c r="B3018" s="318" t="s">
        <v>21731</v>
      </c>
      <c r="C3018" s="318" t="s">
        <v>16907</v>
      </c>
      <c r="D3018" s="318" t="s">
        <v>16908</v>
      </c>
      <c r="E3018" s="396" t="s">
        <v>18454</v>
      </c>
    </row>
    <row r="3019" spans="1:5">
      <c r="A3019" s="318">
        <v>4061</v>
      </c>
      <c r="B3019" s="318" t="s">
        <v>21732</v>
      </c>
      <c r="C3019" s="318" t="s">
        <v>16907</v>
      </c>
      <c r="D3019" s="318" t="s">
        <v>16908</v>
      </c>
      <c r="E3019" s="396" t="s">
        <v>21733</v>
      </c>
    </row>
    <row r="3020" spans="1:5">
      <c r="A3020" s="318">
        <v>41315</v>
      </c>
      <c r="B3020" s="318" t="s">
        <v>21734</v>
      </c>
      <c r="C3020" s="318" t="s">
        <v>16979</v>
      </c>
      <c r="D3020" s="318" t="s">
        <v>16908</v>
      </c>
      <c r="E3020" s="396" t="s">
        <v>21735</v>
      </c>
    </row>
    <row r="3021" spans="1:5">
      <c r="A3021" s="318">
        <v>43148</v>
      </c>
      <c r="B3021" s="318" t="s">
        <v>21736</v>
      </c>
      <c r="C3021" s="318" t="s">
        <v>16979</v>
      </c>
      <c r="D3021" s="318" t="s">
        <v>16908</v>
      </c>
      <c r="E3021" s="396" t="s">
        <v>21737</v>
      </c>
    </row>
    <row r="3022" spans="1:5">
      <c r="A3022" s="318">
        <v>43147</v>
      </c>
      <c r="B3022" s="318" t="s">
        <v>21738</v>
      </c>
      <c r="C3022" s="318" t="s">
        <v>16979</v>
      </c>
      <c r="D3022" s="318" t="s">
        <v>16908</v>
      </c>
      <c r="E3022" s="396" t="s">
        <v>9423</v>
      </c>
    </row>
    <row r="3023" spans="1:5">
      <c r="A3023" s="318">
        <v>10608</v>
      </c>
      <c r="B3023" s="318" t="s">
        <v>21739</v>
      </c>
      <c r="C3023" s="318" t="s">
        <v>16907</v>
      </c>
      <c r="D3023" s="318" t="s">
        <v>16916</v>
      </c>
      <c r="E3023" s="396" t="s">
        <v>21740</v>
      </c>
    </row>
    <row r="3024" spans="1:5">
      <c r="A3024" s="318">
        <v>4069</v>
      </c>
      <c r="B3024" s="318" t="s">
        <v>21741</v>
      </c>
      <c r="C3024" s="318" t="s">
        <v>17128</v>
      </c>
      <c r="D3024" s="318" t="s">
        <v>16908</v>
      </c>
      <c r="E3024" s="396" t="s">
        <v>4940</v>
      </c>
    </row>
    <row r="3025" spans="1:5">
      <c r="A3025" s="318">
        <v>40819</v>
      </c>
      <c r="B3025" s="318" t="s">
        <v>21742</v>
      </c>
      <c r="C3025" s="318" t="s">
        <v>17131</v>
      </c>
      <c r="D3025" s="318" t="s">
        <v>16908</v>
      </c>
      <c r="E3025" s="396" t="s">
        <v>21743</v>
      </c>
    </row>
    <row r="3026" spans="1:5">
      <c r="A3026" s="318">
        <v>34361</v>
      </c>
      <c r="B3026" s="318" t="s">
        <v>21744</v>
      </c>
      <c r="C3026" s="318" t="s">
        <v>16979</v>
      </c>
      <c r="D3026" s="318" t="s">
        <v>16908</v>
      </c>
      <c r="E3026" s="396" t="s">
        <v>13113</v>
      </c>
    </row>
    <row r="3027" spans="1:5">
      <c r="A3027" s="318">
        <v>36512</v>
      </c>
      <c r="B3027" s="318" t="s">
        <v>21745</v>
      </c>
      <c r="C3027" s="318" t="s">
        <v>16907</v>
      </c>
      <c r="D3027" s="318" t="s">
        <v>16908</v>
      </c>
      <c r="E3027" s="396" t="s">
        <v>21746</v>
      </c>
    </row>
    <row r="3028" spans="1:5">
      <c r="A3028" s="318">
        <v>44478</v>
      </c>
      <c r="B3028" s="318" t="s">
        <v>21747</v>
      </c>
      <c r="C3028" s="318" t="s">
        <v>16979</v>
      </c>
      <c r="D3028" s="318" t="s">
        <v>16908</v>
      </c>
      <c r="E3028" s="396" t="s">
        <v>19133</v>
      </c>
    </row>
    <row r="3029" spans="1:5">
      <c r="A3029" s="318">
        <v>44477</v>
      </c>
      <c r="B3029" s="318" t="s">
        <v>21748</v>
      </c>
      <c r="C3029" s="318" t="s">
        <v>16979</v>
      </c>
      <c r="D3029" s="318" t="s">
        <v>16908</v>
      </c>
      <c r="E3029" s="396" t="s">
        <v>19133</v>
      </c>
    </row>
    <row r="3030" spans="1:5">
      <c r="A3030" s="318">
        <v>11697</v>
      </c>
      <c r="B3030" s="318" t="s">
        <v>21749</v>
      </c>
      <c r="C3030" s="318" t="s">
        <v>16907</v>
      </c>
      <c r="D3030" s="318" t="s">
        <v>16908</v>
      </c>
      <c r="E3030" s="396" t="s">
        <v>21750</v>
      </c>
    </row>
    <row r="3031" spans="1:5">
      <c r="A3031" s="318">
        <v>11698</v>
      </c>
      <c r="B3031" s="318" t="s">
        <v>21751</v>
      </c>
      <c r="C3031" s="318" t="s">
        <v>16907</v>
      </c>
      <c r="D3031" s="318" t="s">
        <v>16908</v>
      </c>
      <c r="E3031" s="396" t="s">
        <v>21752</v>
      </c>
    </row>
    <row r="3032" spans="1:5">
      <c r="A3032" s="318">
        <v>11699</v>
      </c>
      <c r="B3032" s="318" t="s">
        <v>21753</v>
      </c>
      <c r="C3032" s="318" t="s">
        <v>16907</v>
      </c>
      <c r="D3032" s="318" t="s">
        <v>16908</v>
      </c>
      <c r="E3032" s="396" t="s">
        <v>21754</v>
      </c>
    </row>
    <row r="3033" spans="1:5">
      <c r="A3033" s="318">
        <v>10432</v>
      </c>
      <c r="B3033" s="318" t="s">
        <v>21755</v>
      </c>
      <c r="C3033" s="318" t="s">
        <v>16907</v>
      </c>
      <c r="D3033" s="318" t="s">
        <v>16908</v>
      </c>
      <c r="E3033" s="396" t="s">
        <v>21756</v>
      </c>
    </row>
    <row r="3034" spans="1:5">
      <c r="A3034" s="318">
        <v>44020</v>
      </c>
      <c r="B3034" s="318" t="s">
        <v>21757</v>
      </c>
      <c r="C3034" s="318" t="s">
        <v>16907</v>
      </c>
      <c r="D3034" s="318" t="s">
        <v>16908</v>
      </c>
      <c r="E3034" s="396" t="s">
        <v>21758</v>
      </c>
    </row>
    <row r="3035" spans="1:5">
      <c r="A3035" s="318">
        <v>41420</v>
      </c>
      <c r="B3035" s="318" t="s">
        <v>21759</v>
      </c>
      <c r="C3035" s="318" t="s">
        <v>16907</v>
      </c>
      <c r="D3035" s="318" t="s">
        <v>16908</v>
      </c>
      <c r="E3035" s="396" t="s">
        <v>10510</v>
      </c>
    </row>
    <row r="3036" spans="1:5">
      <c r="A3036" s="318">
        <v>41422</v>
      </c>
      <c r="B3036" s="318" t="s">
        <v>21760</v>
      </c>
      <c r="C3036" s="318" t="s">
        <v>16907</v>
      </c>
      <c r="D3036" s="318" t="s">
        <v>16908</v>
      </c>
      <c r="E3036" s="396" t="s">
        <v>19074</v>
      </c>
    </row>
    <row r="3037" spans="1:5">
      <c r="A3037" s="318">
        <v>41425</v>
      </c>
      <c r="B3037" s="318" t="s">
        <v>21761</v>
      </c>
      <c r="C3037" s="318" t="s">
        <v>16907</v>
      </c>
      <c r="D3037" s="318" t="s">
        <v>16908</v>
      </c>
      <c r="E3037" s="396" t="s">
        <v>13050</v>
      </c>
    </row>
    <row r="3038" spans="1:5">
      <c r="A3038" s="318">
        <v>41426</v>
      </c>
      <c r="B3038" s="318" t="s">
        <v>21762</v>
      </c>
      <c r="C3038" s="318" t="s">
        <v>16907</v>
      </c>
      <c r="D3038" s="318" t="s">
        <v>16908</v>
      </c>
      <c r="E3038" s="396" t="s">
        <v>11473</v>
      </c>
    </row>
    <row r="3039" spans="1:5">
      <c r="A3039" s="318">
        <v>41419</v>
      </c>
      <c r="B3039" s="318" t="s">
        <v>21763</v>
      </c>
      <c r="C3039" s="318" t="s">
        <v>16907</v>
      </c>
      <c r="D3039" s="318" t="s">
        <v>16908</v>
      </c>
      <c r="E3039" s="396" t="s">
        <v>6789</v>
      </c>
    </row>
    <row r="3040" spans="1:5">
      <c r="A3040" s="318">
        <v>41421</v>
      </c>
      <c r="B3040" s="318" t="s">
        <v>21764</v>
      </c>
      <c r="C3040" s="318" t="s">
        <v>16907</v>
      </c>
      <c r="D3040" s="318" t="s">
        <v>16908</v>
      </c>
      <c r="E3040" s="396" t="s">
        <v>18814</v>
      </c>
    </row>
    <row r="3041" spans="1:5">
      <c r="A3041" s="318">
        <v>41414</v>
      </c>
      <c r="B3041" s="318" t="s">
        <v>21765</v>
      </c>
      <c r="C3041" s="318" t="s">
        <v>16907</v>
      </c>
      <c r="D3041" s="318" t="s">
        <v>16908</v>
      </c>
      <c r="E3041" s="396" t="s">
        <v>21766</v>
      </c>
    </row>
    <row r="3042" spans="1:5">
      <c r="A3042" s="318">
        <v>41415</v>
      </c>
      <c r="B3042" s="318" t="s">
        <v>21767</v>
      </c>
      <c r="C3042" s="318" t="s">
        <v>16907</v>
      </c>
      <c r="D3042" s="318" t="s">
        <v>16908</v>
      </c>
      <c r="E3042" s="396" t="s">
        <v>21768</v>
      </c>
    </row>
    <row r="3043" spans="1:5">
      <c r="A3043" s="318">
        <v>37514</v>
      </c>
      <c r="B3043" s="318" t="s">
        <v>21769</v>
      </c>
      <c r="C3043" s="318" t="s">
        <v>16907</v>
      </c>
      <c r="D3043" s="318" t="s">
        <v>16916</v>
      </c>
      <c r="E3043" s="396" t="s">
        <v>21770</v>
      </c>
    </row>
    <row r="3044" spans="1:5">
      <c r="A3044" s="318">
        <v>37519</v>
      </c>
      <c r="B3044" s="318" t="s">
        <v>21771</v>
      </c>
      <c r="C3044" s="318" t="s">
        <v>16907</v>
      </c>
      <c r="D3044" s="318" t="s">
        <v>16908</v>
      </c>
      <c r="E3044" s="396" t="s">
        <v>21772</v>
      </c>
    </row>
    <row r="3045" spans="1:5">
      <c r="A3045" s="318">
        <v>37520</v>
      </c>
      <c r="B3045" s="318" t="s">
        <v>21773</v>
      </c>
      <c r="C3045" s="318" t="s">
        <v>16907</v>
      </c>
      <c r="D3045" s="318" t="s">
        <v>16908</v>
      </c>
      <c r="E3045" s="396" t="s">
        <v>21774</v>
      </c>
    </row>
    <row r="3046" spans="1:5">
      <c r="A3046" s="318">
        <v>37521</v>
      </c>
      <c r="B3046" s="318" t="s">
        <v>21775</v>
      </c>
      <c r="C3046" s="318" t="s">
        <v>16907</v>
      </c>
      <c r="D3046" s="318" t="s">
        <v>16908</v>
      </c>
      <c r="E3046" s="396" t="s">
        <v>21776</v>
      </c>
    </row>
    <row r="3047" spans="1:5">
      <c r="A3047" s="318">
        <v>37522</v>
      </c>
      <c r="B3047" s="318" t="s">
        <v>21777</v>
      </c>
      <c r="C3047" s="318" t="s">
        <v>16907</v>
      </c>
      <c r="D3047" s="318" t="s">
        <v>16908</v>
      </c>
      <c r="E3047" s="396" t="s">
        <v>21778</v>
      </c>
    </row>
    <row r="3048" spans="1:5">
      <c r="A3048" s="318">
        <v>21109</v>
      </c>
      <c r="B3048" s="318" t="s">
        <v>21779</v>
      </c>
      <c r="C3048" s="318" t="s">
        <v>16907</v>
      </c>
      <c r="D3048" s="318" t="s">
        <v>16908</v>
      </c>
      <c r="E3048" s="396" t="s">
        <v>20802</v>
      </c>
    </row>
    <row r="3049" spans="1:5">
      <c r="A3049" s="318">
        <v>37546</v>
      </c>
      <c r="B3049" s="318" t="s">
        <v>21780</v>
      </c>
      <c r="C3049" s="318" t="s">
        <v>16907</v>
      </c>
      <c r="D3049" s="318" t="s">
        <v>16908</v>
      </c>
      <c r="E3049" s="396" t="s">
        <v>21781</v>
      </c>
    </row>
    <row r="3050" spans="1:5">
      <c r="A3050" s="318">
        <v>37544</v>
      </c>
      <c r="B3050" s="318" t="s">
        <v>21782</v>
      </c>
      <c r="C3050" s="318" t="s">
        <v>16907</v>
      </c>
      <c r="D3050" s="318" t="s">
        <v>16908</v>
      </c>
      <c r="E3050" s="396" t="s">
        <v>21783</v>
      </c>
    </row>
    <row r="3051" spans="1:5">
      <c r="A3051" s="318">
        <v>37545</v>
      </c>
      <c r="B3051" s="318" t="s">
        <v>21784</v>
      </c>
      <c r="C3051" s="318" t="s">
        <v>16907</v>
      </c>
      <c r="D3051" s="318" t="s">
        <v>16908</v>
      </c>
      <c r="E3051" s="396" t="s">
        <v>21785</v>
      </c>
    </row>
    <row r="3052" spans="1:5">
      <c r="A3052" s="318">
        <v>36793</v>
      </c>
      <c r="B3052" s="318" t="s">
        <v>21786</v>
      </c>
      <c r="C3052" s="318" t="s">
        <v>16907</v>
      </c>
      <c r="D3052" s="318" t="s">
        <v>16908</v>
      </c>
      <c r="E3052" s="396" t="s">
        <v>21787</v>
      </c>
    </row>
    <row r="3053" spans="1:5">
      <c r="A3053" s="318">
        <v>11769</v>
      </c>
      <c r="B3053" s="318" t="s">
        <v>21788</v>
      </c>
      <c r="C3053" s="318" t="s">
        <v>16907</v>
      </c>
      <c r="D3053" s="318" t="s">
        <v>16908</v>
      </c>
      <c r="E3053" s="396" t="s">
        <v>21789</v>
      </c>
    </row>
    <row r="3054" spans="1:5">
      <c r="A3054" s="318">
        <v>11771</v>
      </c>
      <c r="B3054" s="318" t="s">
        <v>21790</v>
      </c>
      <c r="C3054" s="318" t="s">
        <v>16907</v>
      </c>
      <c r="D3054" s="318" t="s">
        <v>16908</v>
      </c>
      <c r="E3054" s="396" t="s">
        <v>21791</v>
      </c>
    </row>
    <row r="3055" spans="1:5">
      <c r="A3055" s="318">
        <v>39919</v>
      </c>
      <c r="B3055" s="318" t="s">
        <v>21792</v>
      </c>
      <c r="C3055" s="318" t="s">
        <v>16907</v>
      </c>
      <c r="D3055" s="318" t="s">
        <v>16908</v>
      </c>
      <c r="E3055" s="396" t="s">
        <v>21793</v>
      </c>
    </row>
    <row r="3056" spans="1:5">
      <c r="A3056" s="318">
        <v>38385</v>
      </c>
      <c r="B3056" s="318" t="s">
        <v>21794</v>
      </c>
      <c r="C3056" s="318" t="s">
        <v>16907</v>
      </c>
      <c r="D3056" s="318" t="s">
        <v>16908</v>
      </c>
      <c r="E3056" s="396" t="s">
        <v>21795</v>
      </c>
    </row>
    <row r="3057" spans="1:5">
      <c r="A3057" s="318">
        <v>36800</v>
      </c>
      <c r="B3057" s="318" t="s">
        <v>21796</v>
      </c>
      <c r="C3057" s="318" t="s">
        <v>16907</v>
      </c>
      <c r="D3057" s="318" t="s">
        <v>16908</v>
      </c>
      <c r="E3057" s="396" t="s">
        <v>21797</v>
      </c>
    </row>
    <row r="3058" spans="1:5">
      <c r="A3058" s="318">
        <v>37587</v>
      </c>
      <c r="B3058" s="318" t="s">
        <v>21798</v>
      </c>
      <c r="C3058" s="318" t="s">
        <v>16907</v>
      </c>
      <c r="D3058" s="318" t="s">
        <v>16908</v>
      </c>
      <c r="E3058" s="396" t="s">
        <v>21799</v>
      </c>
    </row>
    <row r="3059" spans="1:5">
      <c r="A3059" s="318">
        <v>11561</v>
      </c>
      <c r="B3059" s="318" t="s">
        <v>21800</v>
      </c>
      <c r="C3059" s="318" t="s">
        <v>16907</v>
      </c>
      <c r="D3059" s="318" t="s">
        <v>16908</v>
      </c>
      <c r="E3059" s="396" t="s">
        <v>21801</v>
      </c>
    </row>
    <row r="3060" spans="1:5">
      <c r="A3060" s="318">
        <v>43604</v>
      </c>
      <c r="B3060" s="318" t="s">
        <v>21802</v>
      </c>
      <c r="C3060" s="318" t="s">
        <v>16907</v>
      </c>
      <c r="D3060" s="318" t="s">
        <v>16908</v>
      </c>
      <c r="E3060" s="396" t="s">
        <v>21803</v>
      </c>
    </row>
    <row r="3061" spans="1:5">
      <c r="A3061" s="318">
        <v>11560</v>
      </c>
      <c r="B3061" s="318" t="s">
        <v>21804</v>
      </c>
      <c r="C3061" s="318" t="s">
        <v>16907</v>
      </c>
      <c r="D3061" s="318" t="s">
        <v>16908</v>
      </c>
      <c r="E3061" s="396" t="s">
        <v>21805</v>
      </c>
    </row>
    <row r="3062" spans="1:5">
      <c r="A3062" s="318">
        <v>11499</v>
      </c>
      <c r="B3062" s="318" t="s">
        <v>21806</v>
      </c>
      <c r="C3062" s="318" t="s">
        <v>16907</v>
      </c>
      <c r="D3062" s="318" t="s">
        <v>16908</v>
      </c>
      <c r="E3062" s="396" t="s">
        <v>21807</v>
      </c>
    </row>
    <row r="3063" spans="1:5">
      <c r="A3063" s="318">
        <v>34761</v>
      </c>
      <c r="B3063" s="318" t="s">
        <v>21808</v>
      </c>
      <c r="C3063" s="318" t="s">
        <v>17128</v>
      </c>
      <c r="D3063" s="318" t="s">
        <v>16908</v>
      </c>
      <c r="E3063" s="396" t="s">
        <v>21809</v>
      </c>
    </row>
    <row r="3064" spans="1:5">
      <c r="A3064" s="318">
        <v>40924</v>
      </c>
      <c r="B3064" s="318" t="s">
        <v>21810</v>
      </c>
      <c r="C3064" s="318" t="s">
        <v>17131</v>
      </c>
      <c r="D3064" s="318" t="s">
        <v>16908</v>
      </c>
      <c r="E3064" s="396" t="s">
        <v>21811</v>
      </c>
    </row>
    <row r="3065" spans="1:5">
      <c r="A3065" s="318">
        <v>40983</v>
      </c>
      <c r="B3065" s="318" t="s">
        <v>21812</v>
      </c>
      <c r="C3065" s="318" t="s">
        <v>17131</v>
      </c>
      <c r="D3065" s="318" t="s">
        <v>16908</v>
      </c>
      <c r="E3065" s="396" t="s">
        <v>21813</v>
      </c>
    </row>
    <row r="3066" spans="1:5">
      <c r="A3066" s="318">
        <v>44497</v>
      </c>
      <c r="B3066" s="318" t="s">
        <v>21814</v>
      </c>
      <c r="C3066" s="318" t="s">
        <v>17128</v>
      </c>
      <c r="D3066" s="318" t="s">
        <v>16908</v>
      </c>
      <c r="E3066" s="396" t="s">
        <v>9051</v>
      </c>
    </row>
    <row r="3067" spans="1:5">
      <c r="A3067" s="318">
        <v>2437</v>
      </c>
      <c r="B3067" s="318" t="s">
        <v>21815</v>
      </c>
      <c r="C3067" s="318" t="s">
        <v>17128</v>
      </c>
      <c r="D3067" s="318" t="s">
        <v>16908</v>
      </c>
      <c r="E3067" s="396" t="s">
        <v>21816</v>
      </c>
    </row>
    <row r="3068" spans="1:5">
      <c r="A3068" s="318">
        <v>40921</v>
      </c>
      <c r="B3068" s="318" t="s">
        <v>21817</v>
      </c>
      <c r="C3068" s="318" t="s">
        <v>17131</v>
      </c>
      <c r="D3068" s="318" t="s">
        <v>16908</v>
      </c>
      <c r="E3068" s="396" t="s">
        <v>21818</v>
      </c>
    </row>
    <row r="3069" spans="1:5">
      <c r="A3069" s="318">
        <v>14252</v>
      </c>
      <c r="B3069" s="318" t="s">
        <v>21819</v>
      </c>
      <c r="C3069" s="318" t="s">
        <v>16907</v>
      </c>
      <c r="D3069" s="318" t="s">
        <v>16908</v>
      </c>
      <c r="E3069" s="396" t="s">
        <v>21820</v>
      </c>
    </row>
    <row r="3070" spans="1:5">
      <c r="A3070" s="318">
        <v>730</v>
      </c>
      <c r="B3070" s="318" t="s">
        <v>21821</v>
      </c>
      <c r="C3070" s="318" t="s">
        <v>16907</v>
      </c>
      <c r="D3070" s="318" t="s">
        <v>16908</v>
      </c>
      <c r="E3070" s="396" t="s">
        <v>21822</v>
      </c>
    </row>
    <row r="3071" spans="1:5">
      <c r="A3071" s="318">
        <v>723</v>
      </c>
      <c r="B3071" s="318" t="s">
        <v>21823</v>
      </c>
      <c r="C3071" s="318" t="s">
        <v>16907</v>
      </c>
      <c r="D3071" s="318" t="s">
        <v>16908</v>
      </c>
      <c r="E3071" s="396" t="s">
        <v>21824</v>
      </c>
    </row>
    <row r="3072" spans="1:5">
      <c r="A3072" s="318">
        <v>36502</v>
      </c>
      <c r="B3072" s="318" t="s">
        <v>21825</v>
      </c>
      <c r="C3072" s="318" t="s">
        <v>16907</v>
      </c>
      <c r="D3072" s="318" t="s">
        <v>16908</v>
      </c>
      <c r="E3072" s="396" t="s">
        <v>21826</v>
      </c>
    </row>
    <row r="3073" spans="1:5">
      <c r="A3073" s="318">
        <v>36503</v>
      </c>
      <c r="B3073" s="318" t="s">
        <v>21827</v>
      </c>
      <c r="C3073" s="318" t="s">
        <v>16907</v>
      </c>
      <c r="D3073" s="318" t="s">
        <v>16908</v>
      </c>
      <c r="E3073" s="396" t="s">
        <v>21828</v>
      </c>
    </row>
    <row r="3074" spans="1:5">
      <c r="A3074" s="318">
        <v>4090</v>
      </c>
      <c r="B3074" s="318" t="s">
        <v>21829</v>
      </c>
      <c r="C3074" s="318" t="s">
        <v>16907</v>
      </c>
      <c r="D3074" s="318" t="s">
        <v>16916</v>
      </c>
      <c r="E3074" s="396" t="s">
        <v>21830</v>
      </c>
    </row>
    <row r="3075" spans="1:5">
      <c r="A3075" s="318">
        <v>13227</v>
      </c>
      <c r="B3075" s="318" t="s">
        <v>21831</v>
      </c>
      <c r="C3075" s="318" t="s">
        <v>16907</v>
      </c>
      <c r="D3075" s="318" t="s">
        <v>16908</v>
      </c>
      <c r="E3075" s="396" t="s">
        <v>21832</v>
      </c>
    </row>
    <row r="3076" spans="1:5">
      <c r="A3076" s="318">
        <v>10597</v>
      </c>
      <c r="B3076" s="318" t="s">
        <v>21833</v>
      </c>
      <c r="C3076" s="318" t="s">
        <v>16907</v>
      </c>
      <c r="D3076" s="318" t="s">
        <v>16908</v>
      </c>
      <c r="E3076" s="396" t="s">
        <v>21834</v>
      </c>
    </row>
    <row r="3077" spans="1:5">
      <c r="A3077" s="318">
        <v>39628</v>
      </c>
      <c r="B3077" s="318" t="s">
        <v>21835</v>
      </c>
      <c r="C3077" s="318" t="s">
        <v>16907</v>
      </c>
      <c r="D3077" s="318" t="s">
        <v>16908</v>
      </c>
      <c r="E3077" s="396" t="s">
        <v>21836</v>
      </c>
    </row>
    <row r="3078" spans="1:5">
      <c r="A3078" s="318">
        <v>39404</v>
      </c>
      <c r="B3078" s="318" t="s">
        <v>21837</v>
      </c>
      <c r="C3078" s="318" t="s">
        <v>16907</v>
      </c>
      <c r="D3078" s="318" t="s">
        <v>16908</v>
      </c>
      <c r="E3078" s="396" t="s">
        <v>21838</v>
      </c>
    </row>
    <row r="3079" spans="1:5">
      <c r="A3079" s="318">
        <v>39402</v>
      </c>
      <c r="B3079" s="318" t="s">
        <v>21839</v>
      </c>
      <c r="C3079" s="318" t="s">
        <v>16907</v>
      </c>
      <c r="D3079" s="318" t="s">
        <v>16908</v>
      </c>
      <c r="E3079" s="396" t="s">
        <v>21840</v>
      </c>
    </row>
    <row r="3080" spans="1:5">
      <c r="A3080" s="318">
        <v>39403</v>
      </c>
      <c r="B3080" s="318" t="s">
        <v>21841</v>
      </c>
      <c r="C3080" s="318" t="s">
        <v>16907</v>
      </c>
      <c r="D3080" s="318" t="s">
        <v>16908</v>
      </c>
      <c r="E3080" s="396" t="s">
        <v>21842</v>
      </c>
    </row>
    <row r="3081" spans="1:5">
      <c r="A3081" s="318">
        <v>4093</v>
      </c>
      <c r="B3081" s="318" t="s">
        <v>21843</v>
      </c>
      <c r="C3081" s="318" t="s">
        <v>17128</v>
      </c>
      <c r="D3081" s="318" t="s">
        <v>16916</v>
      </c>
      <c r="E3081" s="396" t="s">
        <v>21844</v>
      </c>
    </row>
    <row r="3082" spans="1:5">
      <c r="A3082" s="318">
        <v>10512</v>
      </c>
      <c r="B3082" s="318" t="s">
        <v>21845</v>
      </c>
      <c r="C3082" s="318" t="s">
        <v>17131</v>
      </c>
      <c r="D3082" s="318" t="s">
        <v>16908</v>
      </c>
      <c r="E3082" s="396" t="s">
        <v>21846</v>
      </c>
    </row>
    <row r="3083" spans="1:5">
      <c r="A3083" s="318">
        <v>20020</v>
      </c>
      <c r="B3083" s="318" t="s">
        <v>21847</v>
      </c>
      <c r="C3083" s="318" t="s">
        <v>17128</v>
      </c>
      <c r="D3083" s="318" t="s">
        <v>16908</v>
      </c>
      <c r="E3083" s="396" t="s">
        <v>13713</v>
      </c>
    </row>
    <row r="3084" spans="1:5">
      <c r="A3084" s="318">
        <v>41038</v>
      </c>
      <c r="B3084" s="318" t="s">
        <v>21848</v>
      </c>
      <c r="C3084" s="318" t="s">
        <v>17131</v>
      </c>
      <c r="D3084" s="318" t="s">
        <v>16908</v>
      </c>
      <c r="E3084" s="396" t="s">
        <v>21849</v>
      </c>
    </row>
    <row r="3085" spans="1:5">
      <c r="A3085" s="318">
        <v>4094</v>
      </c>
      <c r="B3085" s="318" t="s">
        <v>21850</v>
      </c>
      <c r="C3085" s="318" t="s">
        <v>17128</v>
      </c>
      <c r="D3085" s="318" t="s">
        <v>16908</v>
      </c>
      <c r="E3085" s="396" t="s">
        <v>21851</v>
      </c>
    </row>
    <row r="3086" spans="1:5">
      <c r="A3086" s="318">
        <v>40988</v>
      </c>
      <c r="B3086" s="318" t="s">
        <v>21852</v>
      </c>
      <c r="C3086" s="318" t="s">
        <v>17131</v>
      </c>
      <c r="D3086" s="318" t="s">
        <v>16908</v>
      </c>
      <c r="E3086" s="396" t="s">
        <v>21853</v>
      </c>
    </row>
    <row r="3087" spans="1:5">
      <c r="A3087" s="318">
        <v>4095</v>
      </c>
      <c r="B3087" s="318" t="s">
        <v>21854</v>
      </c>
      <c r="C3087" s="318" t="s">
        <v>17128</v>
      </c>
      <c r="D3087" s="318" t="s">
        <v>16908</v>
      </c>
      <c r="E3087" s="396" t="s">
        <v>20210</v>
      </c>
    </row>
    <row r="3088" spans="1:5">
      <c r="A3088" s="318">
        <v>40990</v>
      </c>
      <c r="B3088" s="318" t="s">
        <v>21855</v>
      </c>
      <c r="C3088" s="318" t="s">
        <v>17131</v>
      </c>
      <c r="D3088" s="318" t="s">
        <v>16908</v>
      </c>
      <c r="E3088" s="396" t="s">
        <v>21856</v>
      </c>
    </row>
    <row r="3089" spans="1:5">
      <c r="A3089" s="318">
        <v>4097</v>
      </c>
      <c r="B3089" s="318" t="s">
        <v>21857</v>
      </c>
      <c r="C3089" s="318" t="s">
        <v>17128</v>
      </c>
      <c r="D3089" s="318" t="s">
        <v>16908</v>
      </c>
      <c r="E3089" s="396" t="s">
        <v>8460</v>
      </c>
    </row>
    <row r="3090" spans="1:5">
      <c r="A3090" s="318">
        <v>40994</v>
      </c>
      <c r="B3090" s="318" t="s">
        <v>21858</v>
      </c>
      <c r="C3090" s="318" t="s">
        <v>17131</v>
      </c>
      <c r="D3090" s="318" t="s">
        <v>16908</v>
      </c>
      <c r="E3090" s="396" t="s">
        <v>21859</v>
      </c>
    </row>
    <row r="3091" spans="1:5">
      <c r="A3091" s="318">
        <v>4096</v>
      </c>
      <c r="B3091" s="318" t="s">
        <v>21860</v>
      </c>
      <c r="C3091" s="318" t="s">
        <v>17128</v>
      </c>
      <c r="D3091" s="318" t="s">
        <v>16908</v>
      </c>
      <c r="E3091" s="396" t="s">
        <v>11351</v>
      </c>
    </row>
    <row r="3092" spans="1:5">
      <c r="A3092" s="318">
        <v>40992</v>
      </c>
      <c r="B3092" s="318" t="s">
        <v>21861</v>
      </c>
      <c r="C3092" s="318" t="s">
        <v>17131</v>
      </c>
      <c r="D3092" s="318" t="s">
        <v>16908</v>
      </c>
      <c r="E3092" s="396" t="s">
        <v>21862</v>
      </c>
    </row>
    <row r="3093" spans="1:5">
      <c r="A3093" s="318">
        <v>4114</v>
      </c>
      <c r="B3093" s="318" t="s">
        <v>21863</v>
      </c>
      <c r="C3093" s="318" t="s">
        <v>16907</v>
      </c>
      <c r="D3093" s="318" t="s">
        <v>16908</v>
      </c>
      <c r="E3093" s="396" t="s">
        <v>21864</v>
      </c>
    </row>
    <row r="3094" spans="1:5">
      <c r="A3094" s="318">
        <v>36797</v>
      </c>
      <c r="B3094" s="318" t="s">
        <v>21865</v>
      </c>
      <c r="C3094" s="318" t="s">
        <v>16907</v>
      </c>
      <c r="D3094" s="318" t="s">
        <v>16908</v>
      </c>
      <c r="E3094" s="396" t="s">
        <v>21866</v>
      </c>
    </row>
    <row r="3095" spans="1:5">
      <c r="A3095" s="318">
        <v>4107</v>
      </c>
      <c r="B3095" s="318" t="s">
        <v>21867</v>
      </c>
      <c r="C3095" s="318" t="s">
        <v>16907</v>
      </c>
      <c r="D3095" s="318" t="s">
        <v>16908</v>
      </c>
      <c r="E3095" s="396" t="s">
        <v>21868</v>
      </c>
    </row>
    <row r="3096" spans="1:5">
      <c r="A3096" s="318">
        <v>4102</v>
      </c>
      <c r="B3096" s="318" t="s">
        <v>21869</v>
      </c>
      <c r="C3096" s="318" t="s">
        <v>16907</v>
      </c>
      <c r="D3096" s="318" t="s">
        <v>16916</v>
      </c>
      <c r="E3096" s="396" t="s">
        <v>21870</v>
      </c>
    </row>
    <row r="3097" spans="1:5">
      <c r="A3097" s="318">
        <v>36799</v>
      </c>
      <c r="B3097" s="318" t="s">
        <v>21871</v>
      </c>
      <c r="C3097" s="318" t="s">
        <v>16907</v>
      </c>
      <c r="D3097" s="318" t="s">
        <v>16908</v>
      </c>
      <c r="E3097" s="396" t="s">
        <v>17791</v>
      </c>
    </row>
    <row r="3098" spans="1:5">
      <c r="A3098" s="318">
        <v>2747</v>
      </c>
      <c r="B3098" s="318" t="s">
        <v>21872</v>
      </c>
      <c r="C3098" s="318" t="s">
        <v>16973</v>
      </c>
      <c r="D3098" s="318" t="s">
        <v>16908</v>
      </c>
      <c r="E3098" s="396" t="s">
        <v>11181</v>
      </c>
    </row>
    <row r="3099" spans="1:5">
      <c r="A3099" s="318">
        <v>21138</v>
      </c>
      <c r="B3099" s="318" t="s">
        <v>21873</v>
      </c>
      <c r="C3099" s="318" t="s">
        <v>16973</v>
      </c>
      <c r="D3099" s="318" t="s">
        <v>16916</v>
      </c>
      <c r="E3099" s="396" t="s">
        <v>6629</v>
      </c>
    </row>
    <row r="3100" spans="1:5">
      <c r="A3100" s="318">
        <v>10826</v>
      </c>
      <c r="B3100" s="318" t="s">
        <v>21874</v>
      </c>
      <c r="C3100" s="318" t="s">
        <v>16907</v>
      </c>
      <c r="D3100" s="318" t="s">
        <v>16908</v>
      </c>
      <c r="E3100" s="396" t="s">
        <v>21875</v>
      </c>
    </row>
    <row r="3101" spans="1:5">
      <c r="A3101" s="318">
        <v>365</v>
      </c>
      <c r="B3101" s="318" t="s">
        <v>21876</v>
      </c>
      <c r="C3101" s="318" t="s">
        <v>16907</v>
      </c>
      <c r="D3101" s="318" t="s">
        <v>16908</v>
      </c>
      <c r="E3101" s="396" t="s">
        <v>21877</v>
      </c>
    </row>
    <row r="3102" spans="1:5">
      <c r="A3102" s="318">
        <v>38639</v>
      </c>
      <c r="B3102" s="318" t="s">
        <v>21878</v>
      </c>
      <c r="C3102" s="318" t="s">
        <v>16907</v>
      </c>
      <c r="D3102" s="318" t="s">
        <v>16908</v>
      </c>
      <c r="E3102" s="396" t="s">
        <v>21879</v>
      </c>
    </row>
    <row r="3103" spans="1:5">
      <c r="A3103" s="318">
        <v>38640</v>
      </c>
      <c r="B3103" s="318" t="s">
        <v>21880</v>
      </c>
      <c r="C3103" s="318" t="s">
        <v>16907</v>
      </c>
      <c r="D3103" s="318" t="s">
        <v>16908</v>
      </c>
      <c r="E3103" s="396" t="s">
        <v>15430</v>
      </c>
    </row>
    <row r="3104" spans="1:5">
      <c r="A3104" s="318">
        <v>358</v>
      </c>
      <c r="B3104" s="318" t="s">
        <v>21881</v>
      </c>
      <c r="C3104" s="318" t="s">
        <v>16907</v>
      </c>
      <c r="D3104" s="318" t="s">
        <v>16908</v>
      </c>
      <c r="E3104" s="396" t="s">
        <v>6354</v>
      </c>
    </row>
    <row r="3105" spans="1:5">
      <c r="A3105" s="318">
        <v>359</v>
      </c>
      <c r="B3105" s="318" t="s">
        <v>21882</v>
      </c>
      <c r="C3105" s="318" t="s">
        <v>16907</v>
      </c>
      <c r="D3105" s="318" t="s">
        <v>16908</v>
      </c>
      <c r="E3105" s="396" t="s">
        <v>12005</v>
      </c>
    </row>
    <row r="3106" spans="1:5">
      <c r="A3106" s="318">
        <v>38641</v>
      </c>
      <c r="B3106" s="318" t="s">
        <v>21883</v>
      </c>
      <c r="C3106" s="318" t="s">
        <v>16907</v>
      </c>
      <c r="D3106" s="318" t="s">
        <v>16908</v>
      </c>
      <c r="E3106" s="396" t="s">
        <v>7370</v>
      </c>
    </row>
    <row r="3107" spans="1:5">
      <c r="A3107" s="318">
        <v>360</v>
      </c>
      <c r="B3107" s="318" t="s">
        <v>21884</v>
      </c>
      <c r="C3107" s="318" t="s">
        <v>16907</v>
      </c>
      <c r="D3107" s="318" t="s">
        <v>16916</v>
      </c>
      <c r="E3107" s="396" t="s">
        <v>15701</v>
      </c>
    </row>
    <row r="3108" spans="1:5">
      <c r="A3108" s="318">
        <v>42430</v>
      </c>
      <c r="B3108" s="318" t="s">
        <v>21885</v>
      </c>
      <c r="C3108" s="318" t="s">
        <v>16907</v>
      </c>
      <c r="D3108" s="318" t="s">
        <v>16908</v>
      </c>
      <c r="E3108" s="396" t="s">
        <v>21886</v>
      </c>
    </row>
    <row r="3109" spans="1:5">
      <c r="A3109" s="318">
        <v>4209</v>
      </c>
      <c r="B3109" s="318" t="s">
        <v>21887</v>
      </c>
      <c r="C3109" s="318" t="s">
        <v>16907</v>
      </c>
      <c r="D3109" s="318" t="s">
        <v>16908</v>
      </c>
      <c r="E3109" s="396" t="s">
        <v>12314</v>
      </c>
    </row>
    <row r="3110" spans="1:5">
      <c r="A3110" s="318">
        <v>4180</v>
      </c>
      <c r="B3110" s="318" t="s">
        <v>21888</v>
      </c>
      <c r="C3110" s="318" t="s">
        <v>16907</v>
      </c>
      <c r="D3110" s="318" t="s">
        <v>16908</v>
      </c>
      <c r="E3110" s="396" t="s">
        <v>21889</v>
      </c>
    </row>
    <row r="3111" spans="1:5">
      <c r="A3111" s="318">
        <v>4177</v>
      </c>
      <c r="B3111" s="318" t="s">
        <v>21890</v>
      </c>
      <c r="C3111" s="318" t="s">
        <v>16907</v>
      </c>
      <c r="D3111" s="318" t="s">
        <v>16908</v>
      </c>
      <c r="E3111" s="396" t="s">
        <v>1003</v>
      </c>
    </row>
    <row r="3112" spans="1:5">
      <c r="A3112" s="318">
        <v>4179</v>
      </c>
      <c r="B3112" s="318" t="s">
        <v>21891</v>
      </c>
      <c r="C3112" s="318" t="s">
        <v>16907</v>
      </c>
      <c r="D3112" s="318" t="s">
        <v>16908</v>
      </c>
      <c r="E3112" s="396" t="s">
        <v>8442</v>
      </c>
    </row>
    <row r="3113" spans="1:5">
      <c r="A3113" s="318">
        <v>4208</v>
      </c>
      <c r="B3113" s="318" t="s">
        <v>21892</v>
      </c>
      <c r="C3113" s="318" t="s">
        <v>16907</v>
      </c>
      <c r="D3113" s="318" t="s">
        <v>16908</v>
      </c>
      <c r="E3113" s="396" t="s">
        <v>21893</v>
      </c>
    </row>
    <row r="3114" spans="1:5">
      <c r="A3114" s="318">
        <v>4181</v>
      </c>
      <c r="B3114" s="318" t="s">
        <v>21894</v>
      </c>
      <c r="C3114" s="318" t="s">
        <v>16907</v>
      </c>
      <c r="D3114" s="318" t="s">
        <v>16908</v>
      </c>
      <c r="E3114" s="396" t="s">
        <v>21895</v>
      </c>
    </row>
    <row r="3115" spans="1:5">
      <c r="A3115" s="318">
        <v>4178</v>
      </c>
      <c r="B3115" s="318" t="s">
        <v>21896</v>
      </c>
      <c r="C3115" s="318" t="s">
        <v>16907</v>
      </c>
      <c r="D3115" s="318" t="s">
        <v>16908</v>
      </c>
      <c r="E3115" s="396" t="s">
        <v>1849</v>
      </c>
    </row>
    <row r="3116" spans="1:5">
      <c r="A3116" s="318">
        <v>4182</v>
      </c>
      <c r="B3116" s="318" t="s">
        <v>21897</v>
      </c>
      <c r="C3116" s="318" t="s">
        <v>16907</v>
      </c>
      <c r="D3116" s="318" t="s">
        <v>16908</v>
      </c>
      <c r="E3116" s="396" t="s">
        <v>21898</v>
      </c>
    </row>
    <row r="3117" spans="1:5">
      <c r="A3117" s="318">
        <v>4183</v>
      </c>
      <c r="B3117" s="318" t="s">
        <v>21899</v>
      </c>
      <c r="C3117" s="318" t="s">
        <v>16907</v>
      </c>
      <c r="D3117" s="318" t="s">
        <v>16908</v>
      </c>
      <c r="E3117" s="396" t="s">
        <v>9819</v>
      </c>
    </row>
    <row r="3118" spans="1:5">
      <c r="A3118" s="318">
        <v>4184</v>
      </c>
      <c r="B3118" s="318" t="s">
        <v>21900</v>
      </c>
      <c r="C3118" s="318" t="s">
        <v>16907</v>
      </c>
      <c r="D3118" s="318" t="s">
        <v>16908</v>
      </c>
      <c r="E3118" s="396" t="s">
        <v>21901</v>
      </c>
    </row>
    <row r="3119" spans="1:5">
      <c r="A3119" s="318">
        <v>4185</v>
      </c>
      <c r="B3119" s="318" t="s">
        <v>21902</v>
      </c>
      <c r="C3119" s="318" t="s">
        <v>16907</v>
      </c>
      <c r="D3119" s="318" t="s">
        <v>16908</v>
      </c>
      <c r="E3119" s="396" t="s">
        <v>21903</v>
      </c>
    </row>
    <row r="3120" spans="1:5">
      <c r="A3120" s="318">
        <v>4205</v>
      </c>
      <c r="B3120" s="318" t="s">
        <v>21904</v>
      </c>
      <c r="C3120" s="318" t="s">
        <v>16907</v>
      </c>
      <c r="D3120" s="318" t="s">
        <v>16908</v>
      </c>
      <c r="E3120" s="396" t="s">
        <v>21905</v>
      </c>
    </row>
    <row r="3121" spans="1:5">
      <c r="A3121" s="318">
        <v>4192</v>
      </c>
      <c r="B3121" s="318" t="s">
        <v>21906</v>
      </c>
      <c r="C3121" s="318" t="s">
        <v>16907</v>
      </c>
      <c r="D3121" s="318" t="s">
        <v>16908</v>
      </c>
      <c r="E3121" s="396" t="s">
        <v>21905</v>
      </c>
    </row>
    <row r="3122" spans="1:5">
      <c r="A3122" s="318">
        <v>4191</v>
      </c>
      <c r="B3122" s="318" t="s">
        <v>21907</v>
      </c>
      <c r="C3122" s="318" t="s">
        <v>16907</v>
      </c>
      <c r="D3122" s="318" t="s">
        <v>16908</v>
      </c>
      <c r="E3122" s="396" t="s">
        <v>21905</v>
      </c>
    </row>
    <row r="3123" spans="1:5">
      <c r="A3123" s="318">
        <v>4207</v>
      </c>
      <c r="B3123" s="318" t="s">
        <v>21908</v>
      </c>
      <c r="C3123" s="318" t="s">
        <v>16907</v>
      </c>
      <c r="D3123" s="318" t="s">
        <v>16908</v>
      </c>
      <c r="E3123" s="396" t="s">
        <v>21909</v>
      </c>
    </row>
    <row r="3124" spans="1:5">
      <c r="A3124" s="318">
        <v>4206</v>
      </c>
      <c r="B3124" s="318" t="s">
        <v>21910</v>
      </c>
      <c r="C3124" s="318" t="s">
        <v>16907</v>
      </c>
      <c r="D3124" s="318" t="s">
        <v>16908</v>
      </c>
      <c r="E3124" s="396" t="s">
        <v>7912</v>
      </c>
    </row>
    <row r="3125" spans="1:5">
      <c r="A3125" s="318">
        <v>4190</v>
      </c>
      <c r="B3125" s="318" t="s">
        <v>21911</v>
      </c>
      <c r="C3125" s="318" t="s">
        <v>16907</v>
      </c>
      <c r="D3125" s="318" t="s">
        <v>16908</v>
      </c>
      <c r="E3125" s="396" t="s">
        <v>7912</v>
      </c>
    </row>
    <row r="3126" spans="1:5">
      <c r="A3126" s="318">
        <v>4186</v>
      </c>
      <c r="B3126" s="318" t="s">
        <v>21912</v>
      </c>
      <c r="C3126" s="318" t="s">
        <v>16907</v>
      </c>
      <c r="D3126" s="318" t="s">
        <v>16908</v>
      </c>
      <c r="E3126" s="396" t="s">
        <v>8887</v>
      </c>
    </row>
    <row r="3127" spans="1:5">
      <c r="A3127" s="318">
        <v>4188</v>
      </c>
      <c r="B3127" s="318" t="s">
        <v>21913</v>
      </c>
      <c r="C3127" s="318" t="s">
        <v>16907</v>
      </c>
      <c r="D3127" s="318" t="s">
        <v>16908</v>
      </c>
      <c r="E3127" s="396" t="s">
        <v>5442</v>
      </c>
    </row>
    <row r="3128" spans="1:5">
      <c r="A3128" s="318">
        <v>4189</v>
      </c>
      <c r="B3128" s="318" t="s">
        <v>21914</v>
      </c>
      <c r="C3128" s="318" t="s">
        <v>16907</v>
      </c>
      <c r="D3128" s="318" t="s">
        <v>16908</v>
      </c>
      <c r="E3128" s="396" t="s">
        <v>5442</v>
      </c>
    </row>
    <row r="3129" spans="1:5">
      <c r="A3129" s="318">
        <v>4197</v>
      </c>
      <c r="B3129" s="318" t="s">
        <v>21915</v>
      </c>
      <c r="C3129" s="318" t="s">
        <v>16907</v>
      </c>
      <c r="D3129" s="318" t="s">
        <v>16908</v>
      </c>
      <c r="E3129" s="396" t="s">
        <v>21916</v>
      </c>
    </row>
    <row r="3130" spans="1:5">
      <c r="A3130" s="318">
        <v>4194</v>
      </c>
      <c r="B3130" s="318" t="s">
        <v>21917</v>
      </c>
      <c r="C3130" s="318" t="s">
        <v>16907</v>
      </c>
      <c r="D3130" s="318" t="s">
        <v>16908</v>
      </c>
      <c r="E3130" s="396" t="s">
        <v>21918</v>
      </c>
    </row>
    <row r="3131" spans="1:5">
      <c r="A3131" s="318">
        <v>4193</v>
      </c>
      <c r="B3131" s="318" t="s">
        <v>21919</v>
      </c>
      <c r="C3131" s="318" t="s">
        <v>16907</v>
      </c>
      <c r="D3131" s="318" t="s">
        <v>16908</v>
      </c>
      <c r="E3131" s="396" t="s">
        <v>21918</v>
      </c>
    </row>
    <row r="3132" spans="1:5">
      <c r="A3132" s="318">
        <v>4204</v>
      </c>
      <c r="B3132" s="318" t="s">
        <v>21920</v>
      </c>
      <c r="C3132" s="318" t="s">
        <v>16907</v>
      </c>
      <c r="D3132" s="318" t="s">
        <v>16908</v>
      </c>
      <c r="E3132" s="396" t="s">
        <v>21918</v>
      </c>
    </row>
    <row r="3133" spans="1:5">
      <c r="A3133" s="318">
        <v>4187</v>
      </c>
      <c r="B3133" s="318" t="s">
        <v>21921</v>
      </c>
      <c r="C3133" s="318" t="s">
        <v>16907</v>
      </c>
      <c r="D3133" s="318" t="s">
        <v>16908</v>
      </c>
      <c r="E3133" s="396" t="s">
        <v>6073</v>
      </c>
    </row>
    <row r="3134" spans="1:5">
      <c r="A3134" s="318">
        <v>4202</v>
      </c>
      <c r="B3134" s="318" t="s">
        <v>21922</v>
      </c>
      <c r="C3134" s="318" t="s">
        <v>16907</v>
      </c>
      <c r="D3134" s="318" t="s">
        <v>16908</v>
      </c>
      <c r="E3134" s="396" t="s">
        <v>21923</v>
      </c>
    </row>
    <row r="3135" spans="1:5">
      <c r="A3135" s="318">
        <v>4203</v>
      </c>
      <c r="B3135" s="318" t="s">
        <v>21924</v>
      </c>
      <c r="C3135" s="318" t="s">
        <v>16907</v>
      </c>
      <c r="D3135" s="318" t="s">
        <v>16908</v>
      </c>
      <c r="E3135" s="396" t="s">
        <v>21925</v>
      </c>
    </row>
    <row r="3136" spans="1:5">
      <c r="A3136" s="318">
        <v>40368</v>
      </c>
      <c r="B3136" s="318" t="s">
        <v>21926</v>
      </c>
      <c r="C3136" s="318" t="s">
        <v>16907</v>
      </c>
      <c r="D3136" s="318" t="s">
        <v>16908</v>
      </c>
      <c r="E3136" s="396" t="s">
        <v>8141</v>
      </c>
    </row>
    <row r="3137" spans="1:5">
      <c r="A3137" s="318">
        <v>40365</v>
      </c>
      <c r="B3137" s="318" t="s">
        <v>21927</v>
      </c>
      <c r="C3137" s="318" t="s">
        <v>16907</v>
      </c>
      <c r="D3137" s="318" t="s">
        <v>16908</v>
      </c>
      <c r="E3137" s="396" t="s">
        <v>21928</v>
      </c>
    </row>
    <row r="3138" spans="1:5">
      <c r="A3138" s="318">
        <v>40356</v>
      </c>
      <c r="B3138" s="318" t="s">
        <v>21929</v>
      </c>
      <c r="C3138" s="318" t="s">
        <v>16907</v>
      </c>
      <c r="D3138" s="318" t="s">
        <v>16908</v>
      </c>
      <c r="E3138" s="396" t="s">
        <v>9172</v>
      </c>
    </row>
    <row r="3139" spans="1:5">
      <c r="A3139" s="318">
        <v>40362</v>
      </c>
      <c r="B3139" s="318" t="s">
        <v>21930</v>
      </c>
      <c r="C3139" s="318" t="s">
        <v>16907</v>
      </c>
      <c r="D3139" s="318" t="s">
        <v>16908</v>
      </c>
      <c r="E3139" s="396" t="s">
        <v>8253</v>
      </c>
    </row>
    <row r="3140" spans="1:5">
      <c r="A3140" s="318">
        <v>40374</v>
      </c>
      <c r="B3140" s="318" t="s">
        <v>21931</v>
      </c>
      <c r="C3140" s="318" t="s">
        <v>16907</v>
      </c>
      <c r="D3140" s="318" t="s">
        <v>16908</v>
      </c>
      <c r="E3140" s="396" t="s">
        <v>21932</v>
      </c>
    </row>
    <row r="3141" spans="1:5">
      <c r="A3141" s="318">
        <v>40371</v>
      </c>
      <c r="B3141" s="318" t="s">
        <v>21933</v>
      </c>
      <c r="C3141" s="318" t="s">
        <v>16907</v>
      </c>
      <c r="D3141" s="318" t="s">
        <v>16908</v>
      </c>
      <c r="E3141" s="396" t="s">
        <v>21934</v>
      </c>
    </row>
    <row r="3142" spans="1:5">
      <c r="A3142" s="318">
        <v>40359</v>
      </c>
      <c r="B3142" s="318" t="s">
        <v>21935</v>
      </c>
      <c r="C3142" s="318" t="s">
        <v>16907</v>
      </c>
      <c r="D3142" s="318" t="s">
        <v>16908</v>
      </c>
      <c r="E3142" s="396" t="s">
        <v>10105</v>
      </c>
    </row>
    <row r="3143" spans="1:5">
      <c r="A3143" s="318">
        <v>7595</v>
      </c>
      <c r="B3143" s="318" t="s">
        <v>21936</v>
      </c>
      <c r="C3143" s="318" t="s">
        <v>17128</v>
      </c>
      <c r="D3143" s="318" t="s">
        <v>16908</v>
      </c>
      <c r="E3143" s="396" t="s">
        <v>21937</v>
      </c>
    </row>
    <row r="3144" spans="1:5">
      <c r="A3144" s="318">
        <v>41094</v>
      </c>
      <c r="B3144" s="318" t="s">
        <v>21938</v>
      </c>
      <c r="C3144" s="318" t="s">
        <v>17131</v>
      </c>
      <c r="D3144" s="318" t="s">
        <v>16908</v>
      </c>
      <c r="E3144" s="396" t="s">
        <v>21939</v>
      </c>
    </row>
    <row r="3145" spans="1:5">
      <c r="A3145" s="318">
        <v>39609</v>
      </c>
      <c r="B3145" s="318" t="s">
        <v>21940</v>
      </c>
      <c r="C3145" s="318" t="s">
        <v>16907</v>
      </c>
      <c r="D3145" s="318" t="s">
        <v>16908</v>
      </c>
      <c r="E3145" s="396" t="s">
        <v>21941</v>
      </c>
    </row>
    <row r="3146" spans="1:5">
      <c r="A3146" s="318">
        <v>39610</v>
      </c>
      <c r="B3146" s="318" t="s">
        <v>21942</v>
      </c>
      <c r="C3146" s="318" t="s">
        <v>16907</v>
      </c>
      <c r="D3146" s="318" t="s">
        <v>16908</v>
      </c>
      <c r="E3146" s="396" t="s">
        <v>21943</v>
      </c>
    </row>
    <row r="3147" spans="1:5">
      <c r="A3147" s="318">
        <v>39611</v>
      </c>
      <c r="B3147" s="318" t="s">
        <v>21944</v>
      </c>
      <c r="C3147" s="318" t="s">
        <v>16907</v>
      </c>
      <c r="D3147" s="318" t="s">
        <v>16908</v>
      </c>
      <c r="E3147" s="396" t="s">
        <v>21945</v>
      </c>
    </row>
    <row r="3148" spans="1:5">
      <c r="A3148" s="318">
        <v>39612</v>
      </c>
      <c r="B3148" s="318" t="s">
        <v>21946</v>
      </c>
      <c r="C3148" s="318" t="s">
        <v>16907</v>
      </c>
      <c r="D3148" s="318" t="s">
        <v>16908</v>
      </c>
      <c r="E3148" s="396" t="s">
        <v>21947</v>
      </c>
    </row>
    <row r="3149" spans="1:5">
      <c r="A3149" s="318">
        <v>39608</v>
      </c>
      <c r="B3149" s="318" t="s">
        <v>21948</v>
      </c>
      <c r="C3149" s="318" t="s">
        <v>16907</v>
      </c>
      <c r="D3149" s="318" t="s">
        <v>16908</v>
      </c>
      <c r="E3149" s="396" t="s">
        <v>21949</v>
      </c>
    </row>
    <row r="3150" spans="1:5">
      <c r="A3150" s="318">
        <v>38175</v>
      </c>
      <c r="B3150" s="318" t="s">
        <v>21950</v>
      </c>
      <c r="C3150" s="318" t="s">
        <v>16907</v>
      </c>
      <c r="D3150" s="318" t="s">
        <v>16908</v>
      </c>
      <c r="E3150" s="396" t="s">
        <v>21951</v>
      </c>
    </row>
    <row r="3151" spans="1:5">
      <c r="A3151" s="318">
        <v>38176</v>
      </c>
      <c r="B3151" s="318" t="s">
        <v>21952</v>
      </c>
      <c r="C3151" s="318" t="s">
        <v>16907</v>
      </c>
      <c r="D3151" s="318" t="s">
        <v>16908</v>
      </c>
      <c r="E3151" s="396" t="s">
        <v>9172</v>
      </c>
    </row>
    <row r="3152" spans="1:5">
      <c r="A3152" s="318">
        <v>36152</v>
      </c>
      <c r="B3152" s="318" t="s">
        <v>21953</v>
      </c>
      <c r="C3152" s="318" t="s">
        <v>16907</v>
      </c>
      <c r="D3152" s="318" t="s">
        <v>16908</v>
      </c>
      <c r="E3152" s="396" t="s">
        <v>21954</v>
      </c>
    </row>
    <row r="3153" spans="1:5">
      <c r="A3153" s="318">
        <v>11138</v>
      </c>
      <c r="B3153" s="318" t="s">
        <v>21955</v>
      </c>
      <c r="C3153" s="318" t="s">
        <v>16982</v>
      </c>
      <c r="D3153" s="318" t="s">
        <v>16908</v>
      </c>
      <c r="E3153" s="396" t="s">
        <v>1049</v>
      </c>
    </row>
    <row r="3154" spans="1:5">
      <c r="A3154" s="318">
        <v>4221</v>
      </c>
      <c r="B3154" s="318" t="s">
        <v>21956</v>
      </c>
      <c r="C3154" s="318" t="s">
        <v>16982</v>
      </c>
      <c r="D3154" s="318" t="s">
        <v>16916</v>
      </c>
      <c r="E3154" s="396" t="s">
        <v>17717</v>
      </c>
    </row>
    <row r="3155" spans="1:5">
      <c r="A3155" s="318">
        <v>4227</v>
      </c>
      <c r="B3155" s="318" t="s">
        <v>21957</v>
      </c>
      <c r="C3155" s="318" t="s">
        <v>16982</v>
      </c>
      <c r="D3155" s="318" t="s">
        <v>16916</v>
      </c>
      <c r="E3155" s="396" t="s">
        <v>21958</v>
      </c>
    </row>
    <row r="3156" spans="1:5">
      <c r="A3156" s="318">
        <v>38170</v>
      </c>
      <c r="B3156" s="318" t="s">
        <v>21959</v>
      </c>
      <c r="C3156" s="318" t="s">
        <v>16907</v>
      </c>
      <c r="D3156" s="318" t="s">
        <v>16908</v>
      </c>
      <c r="E3156" s="396" t="s">
        <v>3512</v>
      </c>
    </row>
    <row r="3157" spans="1:5">
      <c r="A3157" s="318">
        <v>4252</v>
      </c>
      <c r="B3157" s="318" t="s">
        <v>21960</v>
      </c>
      <c r="C3157" s="318" t="s">
        <v>17128</v>
      </c>
      <c r="D3157" s="318" t="s">
        <v>16908</v>
      </c>
      <c r="E3157" s="396" t="s">
        <v>7919</v>
      </c>
    </row>
    <row r="3158" spans="1:5">
      <c r="A3158" s="318">
        <v>40980</v>
      </c>
      <c r="B3158" s="318" t="s">
        <v>21961</v>
      </c>
      <c r="C3158" s="318" t="s">
        <v>17131</v>
      </c>
      <c r="D3158" s="318" t="s">
        <v>16908</v>
      </c>
      <c r="E3158" s="396" t="s">
        <v>21962</v>
      </c>
    </row>
    <row r="3159" spans="1:5">
      <c r="A3159" s="318">
        <v>4243</v>
      </c>
      <c r="B3159" s="318" t="s">
        <v>21963</v>
      </c>
      <c r="C3159" s="318" t="s">
        <v>17128</v>
      </c>
      <c r="D3159" s="318" t="s">
        <v>16908</v>
      </c>
      <c r="E3159" s="396" t="s">
        <v>21964</v>
      </c>
    </row>
    <row r="3160" spans="1:5">
      <c r="A3160" s="318">
        <v>41031</v>
      </c>
      <c r="B3160" s="318" t="s">
        <v>21965</v>
      </c>
      <c r="C3160" s="318" t="s">
        <v>17131</v>
      </c>
      <c r="D3160" s="318" t="s">
        <v>16908</v>
      </c>
      <c r="E3160" s="396" t="s">
        <v>21966</v>
      </c>
    </row>
    <row r="3161" spans="1:5">
      <c r="A3161" s="318">
        <v>37666</v>
      </c>
      <c r="B3161" s="318" t="s">
        <v>21967</v>
      </c>
      <c r="C3161" s="318" t="s">
        <v>17128</v>
      </c>
      <c r="D3161" s="318" t="s">
        <v>16908</v>
      </c>
      <c r="E3161" s="396" t="s">
        <v>11678</v>
      </c>
    </row>
    <row r="3162" spans="1:5">
      <c r="A3162" s="318">
        <v>40986</v>
      </c>
      <c r="B3162" s="318" t="s">
        <v>21968</v>
      </c>
      <c r="C3162" s="318" t="s">
        <v>17131</v>
      </c>
      <c r="D3162" s="318" t="s">
        <v>16908</v>
      </c>
      <c r="E3162" s="396" t="s">
        <v>21969</v>
      </c>
    </row>
    <row r="3163" spans="1:5">
      <c r="A3163" s="318">
        <v>4250</v>
      </c>
      <c r="B3163" s="318" t="s">
        <v>21970</v>
      </c>
      <c r="C3163" s="318" t="s">
        <v>17128</v>
      </c>
      <c r="D3163" s="318" t="s">
        <v>16908</v>
      </c>
      <c r="E3163" s="396" t="s">
        <v>12861</v>
      </c>
    </row>
    <row r="3164" spans="1:5">
      <c r="A3164" s="318">
        <v>40978</v>
      </c>
      <c r="B3164" s="318" t="s">
        <v>21971</v>
      </c>
      <c r="C3164" s="318" t="s">
        <v>17131</v>
      </c>
      <c r="D3164" s="318" t="s">
        <v>16908</v>
      </c>
      <c r="E3164" s="396" t="s">
        <v>21972</v>
      </c>
    </row>
    <row r="3165" spans="1:5">
      <c r="A3165" s="318">
        <v>41043</v>
      </c>
      <c r="B3165" s="318" t="s">
        <v>21973</v>
      </c>
      <c r="C3165" s="318" t="s">
        <v>17131</v>
      </c>
      <c r="D3165" s="318" t="s">
        <v>16908</v>
      </c>
      <c r="E3165" s="396" t="s">
        <v>21974</v>
      </c>
    </row>
    <row r="3166" spans="1:5">
      <c r="A3166" s="318">
        <v>44501</v>
      </c>
      <c r="B3166" s="318" t="s">
        <v>21975</v>
      </c>
      <c r="C3166" s="318" t="s">
        <v>17128</v>
      </c>
      <c r="D3166" s="318" t="s">
        <v>16908</v>
      </c>
      <c r="E3166" s="396" t="s">
        <v>21498</v>
      </c>
    </row>
    <row r="3167" spans="1:5">
      <c r="A3167" s="318">
        <v>4234</v>
      </c>
      <c r="B3167" s="318" t="s">
        <v>21976</v>
      </c>
      <c r="C3167" s="318" t="s">
        <v>17128</v>
      </c>
      <c r="D3167" s="318" t="s">
        <v>16916</v>
      </c>
      <c r="E3167" s="396" t="s">
        <v>21977</v>
      </c>
    </row>
    <row r="3168" spans="1:5">
      <c r="A3168" s="318">
        <v>40987</v>
      </c>
      <c r="B3168" s="318" t="s">
        <v>21978</v>
      </c>
      <c r="C3168" s="318" t="s">
        <v>17131</v>
      </c>
      <c r="D3168" s="318" t="s">
        <v>16908</v>
      </c>
      <c r="E3168" s="396" t="s">
        <v>21979</v>
      </c>
    </row>
    <row r="3169" spans="1:5">
      <c r="A3169" s="318">
        <v>4253</v>
      </c>
      <c r="B3169" s="318" t="s">
        <v>21980</v>
      </c>
      <c r="C3169" s="318" t="s">
        <v>17128</v>
      </c>
      <c r="D3169" s="318" t="s">
        <v>16908</v>
      </c>
      <c r="E3169" s="396" t="s">
        <v>17682</v>
      </c>
    </row>
    <row r="3170" spans="1:5">
      <c r="A3170" s="318">
        <v>40981</v>
      </c>
      <c r="B3170" s="318" t="s">
        <v>21981</v>
      </c>
      <c r="C3170" s="318" t="s">
        <v>17131</v>
      </c>
      <c r="D3170" s="318" t="s">
        <v>16908</v>
      </c>
      <c r="E3170" s="396" t="s">
        <v>17684</v>
      </c>
    </row>
    <row r="3171" spans="1:5">
      <c r="A3171" s="318">
        <v>4254</v>
      </c>
      <c r="B3171" s="318" t="s">
        <v>21982</v>
      </c>
      <c r="C3171" s="318" t="s">
        <v>17128</v>
      </c>
      <c r="D3171" s="318" t="s">
        <v>16908</v>
      </c>
      <c r="E3171" s="396" t="s">
        <v>19501</v>
      </c>
    </row>
    <row r="3172" spans="1:5">
      <c r="A3172" s="318">
        <v>41036</v>
      </c>
      <c r="B3172" s="318" t="s">
        <v>21983</v>
      </c>
      <c r="C3172" s="318" t="s">
        <v>17131</v>
      </c>
      <c r="D3172" s="318" t="s">
        <v>16908</v>
      </c>
      <c r="E3172" s="396" t="s">
        <v>21984</v>
      </c>
    </row>
    <row r="3173" spans="1:5">
      <c r="A3173" s="318">
        <v>4251</v>
      </c>
      <c r="B3173" s="318" t="s">
        <v>21985</v>
      </c>
      <c r="C3173" s="318" t="s">
        <v>17128</v>
      </c>
      <c r="D3173" s="318" t="s">
        <v>16908</v>
      </c>
      <c r="E3173" s="396" t="s">
        <v>21986</v>
      </c>
    </row>
    <row r="3174" spans="1:5">
      <c r="A3174" s="318">
        <v>40979</v>
      </c>
      <c r="B3174" s="318" t="s">
        <v>21987</v>
      </c>
      <c r="C3174" s="318" t="s">
        <v>17131</v>
      </c>
      <c r="D3174" s="318" t="s">
        <v>16908</v>
      </c>
      <c r="E3174" s="396" t="s">
        <v>21988</v>
      </c>
    </row>
    <row r="3175" spans="1:5">
      <c r="A3175" s="318">
        <v>4230</v>
      </c>
      <c r="B3175" s="318" t="s">
        <v>21989</v>
      </c>
      <c r="C3175" s="318" t="s">
        <v>17128</v>
      </c>
      <c r="D3175" s="318" t="s">
        <v>16908</v>
      </c>
      <c r="E3175" s="396" t="s">
        <v>6849</v>
      </c>
    </row>
    <row r="3176" spans="1:5">
      <c r="A3176" s="318">
        <v>40998</v>
      </c>
      <c r="B3176" s="318" t="s">
        <v>21990</v>
      </c>
      <c r="C3176" s="318" t="s">
        <v>17131</v>
      </c>
      <c r="D3176" s="318" t="s">
        <v>16908</v>
      </c>
      <c r="E3176" s="396" t="s">
        <v>21991</v>
      </c>
    </row>
    <row r="3177" spans="1:5">
      <c r="A3177" s="318">
        <v>4257</v>
      </c>
      <c r="B3177" s="318" t="s">
        <v>21992</v>
      </c>
      <c r="C3177" s="318" t="s">
        <v>17128</v>
      </c>
      <c r="D3177" s="318" t="s">
        <v>16908</v>
      </c>
      <c r="E3177" s="396" t="s">
        <v>21993</v>
      </c>
    </row>
    <row r="3178" spans="1:5">
      <c r="A3178" s="318">
        <v>40982</v>
      </c>
      <c r="B3178" s="318" t="s">
        <v>21994</v>
      </c>
      <c r="C3178" s="318" t="s">
        <v>17131</v>
      </c>
      <c r="D3178" s="318" t="s">
        <v>16908</v>
      </c>
      <c r="E3178" s="396" t="s">
        <v>21995</v>
      </c>
    </row>
    <row r="3179" spans="1:5">
      <c r="A3179" s="318">
        <v>4240</v>
      </c>
      <c r="B3179" s="318" t="s">
        <v>21996</v>
      </c>
      <c r="C3179" s="318" t="s">
        <v>17128</v>
      </c>
      <c r="D3179" s="318" t="s">
        <v>16908</v>
      </c>
      <c r="E3179" s="396" t="s">
        <v>21997</v>
      </c>
    </row>
    <row r="3180" spans="1:5">
      <c r="A3180" s="318">
        <v>41026</v>
      </c>
      <c r="B3180" s="318" t="s">
        <v>21998</v>
      </c>
      <c r="C3180" s="318" t="s">
        <v>17131</v>
      </c>
      <c r="D3180" s="318" t="s">
        <v>16908</v>
      </c>
      <c r="E3180" s="396" t="s">
        <v>21999</v>
      </c>
    </row>
    <row r="3181" spans="1:5">
      <c r="A3181" s="318">
        <v>4239</v>
      </c>
      <c r="B3181" s="318" t="s">
        <v>22000</v>
      </c>
      <c r="C3181" s="318" t="s">
        <v>17128</v>
      </c>
      <c r="D3181" s="318" t="s">
        <v>16908</v>
      </c>
      <c r="E3181" s="396" t="s">
        <v>22001</v>
      </c>
    </row>
    <row r="3182" spans="1:5">
      <c r="A3182" s="318">
        <v>41024</v>
      </c>
      <c r="B3182" s="318" t="s">
        <v>22002</v>
      </c>
      <c r="C3182" s="318" t="s">
        <v>17131</v>
      </c>
      <c r="D3182" s="318" t="s">
        <v>16908</v>
      </c>
      <c r="E3182" s="396" t="s">
        <v>22003</v>
      </c>
    </row>
    <row r="3183" spans="1:5">
      <c r="A3183" s="318">
        <v>4248</v>
      </c>
      <c r="B3183" s="318" t="s">
        <v>22004</v>
      </c>
      <c r="C3183" s="318" t="s">
        <v>17128</v>
      </c>
      <c r="D3183" s="318" t="s">
        <v>16908</v>
      </c>
      <c r="E3183" s="396" t="s">
        <v>16700</v>
      </c>
    </row>
    <row r="3184" spans="1:5">
      <c r="A3184" s="318">
        <v>41033</v>
      </c>
      <c r="B3184" s="318" t="s">
        <v>22005</v>
      </c>
      <c r="C3184" s="318" t="s">
        <v>17131</v>
      </c>
      <c r="D3184" s="318" t="s">
        <v>16908</v>
      </c>
      <c r="E3184" s="396" t="s">
        <v>22006</v>
      </c>
    </row>
    <row r="3185" spans="1:5">
      <c r="A3185" s="318">
        <v>41040</v>
      </c>
      <c r="B3185" s="318" t="s">
        <v>22007</v>
      </c>
      <c r="C3185" s="318" t="s">
        <v>17131</v>
      </c>
      <c r="D3185" s="318" t="s">
        <v>16908</v>
      </c>
      <c r="E3185" s="396" t="s">
        <v>22008</v>
      </c>
    </row>
    <row r="3186" spans="1:5">
      <c r="A3186" s="318">
        <v>44500</v>
      </c>
      <c r="B3186" s="318" t="s">
        <v>22009</v>
      </c>
      <c r="C3186" s="318" t="s">
        <v>17128</v>
      </c>
      <c r="D3186" s="318" t="s">
        <v>16908</v>
      </c>
      <c r="E3186" s="396" t="s">
        <v>6757</v>
      </c>
    </row>
    <row r="3187" spans="1:5">
      <c r="A3187" s="318">
        <v>4238</v>
      </c>
      <c r="B3187" s="318" t="s">
        <v>22010</v>
      </c>
      <c r="C3187" s="318" t="s">
        <v>17128</v>
      </c>
      <c r="D3187" s="318" t="s">
        <v>16908</v>
      </c>
      <c r="E3187" s="396" t="s">
        <v>22011</v>
      </c>
    </row>
    <row r="3188" spans="1:5">
      <c r="A3188" s="318">
        <v>41012</v>
      </c>
      <c r="B3188" s="318" t="s">
        <v>22012</v>
      </c>
      <c r="C3188" s="318" t="s">
        <v>17131</v>
      </c>
      <c r="D3188" s="318" t="s">
        <v>16908</v>
      </c>
      <c r="E3188" s="396" t="s">
        <v>22013</v>
      </c>
    </row>
    <row r="3189" spans="1:5">
      <c r="A3189" s="318">
        <v>4237</v>
      </c>
      <c r="B3189" s="318" t="s">
        <v>22014</v>
      </c>
      <c r="C3189" s="318" t="s">
        <v>17128</v>
      </c>
      <c r="D3189" s="318" t="s">
        <v>16908</v>
      </c>
      <c r="E3189" s="396" t="s">
        <v>14587</v>
      </c>
    </row>
    <row r="3190" spans="1:5">
      <c r="A3190" s="318">
        <v>41002</v>
      </c>
      <c r="B3190" s="318" t="s">
        <v>22015</v>
      </c>
      <c r="C3190" s="318" t="s">
        <v>17131</v>
      </c>
      <c r="D3190" s="318" t="s">
        <v>16908</v>
      </c>
      <c r="E3190" s="396" t="s">
        <v>22016</v>
      </c>
    </row>
    <row r="3191" spans="1:5">
      <c r="A3191" s="318">
        <v>4233</v>
      </c>
      <c r="B3191" s="318" t="s">
        <v>22017</v>
      </c>
      <c r="C3191" s="318" t="s">
        <v>17128</v>
      </c>
      <c r="D3191" s="318" t="s">
        <v>16908</v>
      </c>
      <c r="E3191" s="396" t="s">
        <v>20368</v>
      </c>
    </row>
    <row r="3192" spans="1:5">
      <c r="A3192" s="318">
        <v>41001</v>
      </c>
      <c r="B3192" s="318" t="s">
        <v>22018</v>
      </c>
      <c r="C3192" s="318" t="s">
        <v>17131</v>
      </c>
      <c r="D3192" s="318" t="s">
        <v>16908</v>
      </c>
      <c r="E3192" s="396" t="s">
        <v>22019</v>
      </c>
    </row>
    <row r="3193" spans="1:5">
      <c r="A3193" s="318">
        <v>2</v>
      </c>
      <c r="B3193" s="318" t="s">
        <v>22020</v>
      </c>
      <c r="C3193" s="318" t="s">
        <v>17125</v>
      </c>
      <c r="D3193" s="318" t="s">
        <v>16908</v>
      </c>
      <c r="E3193" s="396" t="s">
        <v>21205</v>
      </c>
    </row>
    <row r="3194" spans="1:5">
      <c r="A3194" s="318">
        <v>36517</v>
      </c>
      <c r="B3194" s="318" t="s">
        <v>22021</v>
      </c>
      <c r="C3194" s="318" t="s">
        <v>16907</v>
      </c>
      <c r="D3194" s="318" t="s">
        <v>16908</v>
      </c>
      <c r="E3194" s="396" t="s">
        <v>22022</v>
      </c>
    </row>
    <row r="3195" spans="1:5">
      <c r="A3195" s="318">
        <v>4262</v>
      </c>
      <c r="B3195" s="318" t="s">
        <v>22023</v>
      </c>
      <c r="C3195" s="318" t="s">
        <v>16907</v>
      </c>
      <c r="D3195" s="318" t="s">
        <v>16916</v>
      </c>
      <c r="E3195" s="396" t="s">
        <v>22024</v>
      </c>
    </row>
    <row r="3196" spans="1:5">
      <c r="A3196" s="318">
        <v>4263</v>
      </c>
      <c r="B3196" s="318" t="s">
        <v>22025</v>
      </c>
      <c r="C3196" s="318" t="s">
        <v>16907</v>
      </c>
      <c r="D3196" s="318" t="s">
        <v>16908</v>
      </c>
      <c r="E3196" s="396" t="s">
        <v>22026</v>
      </c>
    </row>
    <row r="3197" spans="1:5">
      <c r="A3197" s="318">
        <v>36518</v>
      </c>
      <c r="B3197" s="318" t="s">
        <v>22027</v>
      </c>
      <c r="C3197" s="318" t="s">
        <v>16907</v>
      </c>
      <c r="D3197" s="318" t="s">
        <v>16908</v>
      </c>
      <c r="E3197" s="396" t="s">
        <v>22028</v>
      </c>
    </row>
    <row r="3198" spans="1:5">
      <c r="A3198" s="318">
        <v>14221</v>
      </c>
      <c r="B3198" s="318" t="s">
        <v>22029</v>
      </c>
      <c r="C3198" s="318" t="s">
        <v>16907</v>
      </c>
      <c r="D3198" s="318" t="s">
        <v>16908</v>
      </c>
      <c r="E3198" s="396" t="s">
        <v>22030</v>
      </c>
    </row>
    <row r="3199" spans="1:5">
      <c r="A3199" s="318">
        <v>38402</v>
      </c>
      <c r="B3199" s="318" t="s">
        <v>22031</v>
      </c>
      <c r="C3199" s="318" t="s">
        <v>16907</v>
      </c>
      <c r="D3199" s="318" t="s">
        <v>16908</v>
      </c>
      <c r="E3199" s="396" t="s">
        <v>22032</v>
      </c>
    </row>
    <row r="3200" spans="1:5">
      <c r="A3200" s="318">
        <v>3412</v>
      </c>
      <c r="B3200" s="318" t="s">
        <v>22033</v>
      </c>
      <c r="C3200" s="318" t="s">
        <v>17568</v>
      </c>
      <c r="D3200" s="318" t="s">
        <v>16908</v>
      </c>
      <c r="E3200" s="396" t="s">
        <v>16185</v>
      </c>
    </row>
    <row r="3201" spans="1:5">
      <c r="A3201" s="318">
        <v>3413</v>
      </c>
      <c r="B3201" s="318" t="s">
        <v>22034</v>
      </c>
      <c r="C3201" s="318" t="s">
        <v>17568</v>
      </c>
      <c r="D3201" s="318" t="s">
        <v>16908</v>
      </c>
      <c r="E3201" s="396" t="s">
        <v>22035</v>
      </c>
    </row>
    <row r="3202" spans="1:5">
      <c r="A3202" s="318">
        <v>39744</v>
      </c>
      <c r="B3202" s="318" t="s">
        <v>22036</v>
      </c>
      <c r="C3202" s="318" t="s">
        <v>17568</v>
      </c>
      <c r="D3202" s="318" t="s">
        <v>16908</v>
      </c>
      <c r="E3202" s="396" t="s">
        <v>22037</v>
      </c>
    </row>
    <row r="3203" spans="1:5">
      <c r="A3203" s="318">
        <v>39745</v>
      </c>
      <c r="B3203" s="318" t="s">
        <v>22038</v>
      </c>
      <c r="C3203" s="318" t="s">
        <v>17568</v>
      </c>
      <c r="D3203" s="318" t="s">
        <v>16908</v>
      </c>
      <c r="E3203" s="396" t="s">
        <v>22039</v>
      </c>
    </row>
    <row r="3204" spans="1:5">
      <c r="A3204" s="318">
        <v>39637</v>
      </c>
      <c r="B3204" s="318" t="s">
        <v>22040</v>
      </c>
      <c r="C3204" s="318" t="s">
        <v>17568</v>
      </c>
      <c r="D3204" s="318" t="s">
        <v>16908</v>
      </c>
      <c r="E3204" s="396" t="s">
        <v>22041</v>
      </c>
    </row>
    <row r="3205" spans="1:5">
      <c r="A3205" s="318">
        <v>39638</v>
      </c>
      <c r="B3205" s="318" t="s">
        <v>22042</v>
      </c>
      <c r="C3205" s="318" t="s">
        <v>17568</v>
      </c>
      <c r="D3205" s="318" t="s">
        <v>16908</v>
      </c>
      <c r="E3205" s="396" t="s">
        <v>14122</v>
      </c>
    </row>
    <row r="3206" spans="1:5">
      <c r="A3206" s="318">
        <v>39639</v>
      </c>
      <c r="B3206" s="318" t="s">
        <v>22043</v>
      </c>
      <c r="C3206" s="318" t="s">
        <v>17568</v>
      </c>
      <c r="D3206" s="318" t="s">
        <v>16908</v>
      </c>
      <c r="E3206" s="396" t="s">
        <v>22044</v>
      </c>
    </row>
    <row r="3207" spans="1:5">
      <c r="A3207" s="318">
        <v>39517</v>
      </c>
      <c r="B3207" s="318" t="s">
        <v>22045</v>
      </c>
      <c r="C3207" s="318" t="s">
        <v>17568</v>
      </c>
      <c r="D3207" s="318" t="s">
        <v>16908</v>
      </c>
      <c r="E3207" s="396" t="s">
        <v>22046</v>
      </c>
    </row>
    <row r="3208" spans="1:5">
      <c r="A3208" s="318">
        <v>39518</v>
      </c>
      <c r="B3208" s="318" t="s">
        <v>22047</v>
      </c>
      <c r="C3208" s="318" t="s">
        <v>17568</v>
      </c>
      <c r="D3208" s="318" t="s">
        <v>16908</v>
      </c>
      <c r="E3208" s="396" t="s">
        <v>22048</v>
      </c>
    </row>
    <row r="3209" spans="1:5">
      <c r="A3209" s="318">
        <v>38366</v>
      </c>
      <c r="B3209" s="318" t="s">
        <v>22049</v>
      </c>
      <c r="C3209" s="318" t="s">
        <v>17568</v>
      </c>
      <c r="D3209" s="318" t="s">
        <v>16908</v>
      </c>
      <c r="E3209" s="396" t="s">
        <v>3147</v>
      </c>
    </row>
    <row r="3210" spans="1:5">
      <c r="A3210" s="318">
        <v>11703</v>
      </c>
      <c r="B3210" s="318" t="s">
        <v>22050</v>
      </c>
      <c r="C3210" s="318" t="s">
        <v>16907</v>
      </c>
      <c r="D3210" s="318" t="s">
        <v>16908</v>
      </c>
      <c r="E3210" s="396" t="s">
        <v>22051</v>
      </c>
    </row>
    <row r="3211" spans="1:5">
      <c r="A3211" s="318">
        <v>37400</v>
      </c>
      <c r="B3211" s="318" t="s">
        <v>22052</v>
      </c>
      <c r="C3211" s="318" t="s">
        <v>16907</v>
      </c>
      <c r="D3211" s="318" t="s">
        <v>16908</v>
      </c>
      <c r="E3211" s="396" t="s">
        <v>22053</v>
      </c>
    </row>
    <row r="3212" spans="1:5">
      <c r="A3212" s="318">
        <v>25400</v>
      </c>
      <c r="B3212" s="318" t="s">
        <v>22054</v>
      </c>
      <c r="C3212" s="318" t="s">
        <v>16907</v>
      </c>
      <c r="D3212" s="318" t="s">
        <v>16908</v>
      </c>
      <c r="E3212" s="396" t="s">
        <v>22055</v>
      </c>
    </row>
    <row r="3213" spans="1:5">
      <c r="A3213" s="318">
        <v>4276</v>
      </c>
      <c r="B3213" s="318" t="s">
        <v>22056</v>
      </c>
      <c r="C3213" s="318" t="s">
        <v>16907</v>
      </c>
      <c r="D3213" s="318" t="s">
        <v>16908</v>
      </c>
      <c r="E3213" s="396" t="s">
        <v>22057</v>
      </c>
    </row>
    <row r="3214" spans="1:5">
      <c r="A3214" s="318">
        <v>4273</v>
      </c>
      <c r="B3214" s="318" t="s">
        <v>22058</v>
      </c>
      <c r="C3214" s="318" t="s">
        <v>16907</v>
      </c>
      <c r="D3214" s="318" t="s">
        <v>16908</v>
      </c>
      <c r="E3214" s="396" t="s">
        <v>22059</v>
      </c>
    </row>
    <row r="3215" spans="1:5">
      <c r="A3215" s="318">
        <v>4274</v>
      </c>
      <c r="B3215" s="318" t="s">
        <v>22060</v>
      </c>
      <c r="C3215" s="318" t="s">
        <v>16907</v>
      </c>
      <c r="D3215" s="318" t="s">
        <v>16916</v>
      </c>
      <c r="E3215" s="396" t="s">
        <v>18588</v>
      </c>
    </row>
    <row r="3216" spans="1:5">
      <c r="A3216" s="318">
        <v>39438</v>
      </c>
      <c r="B3216" s="318" t="s">
        <v>22061</v>
      </c>
      <c r="C3216" s="318" t="s">
        <v>16907</v>
      </c>
      <c r="D3216" s="318" t="s">
        <v>16908</v>
      </c>
      <c r="E3216" s="396" t="s">
        <v>2672</v>
      </c>
    </row>
    <row r="3217" spans="1:5">
      <c r="A3217" s="318">
        <v>11963</v>
      </c>
      <c r="B3217" s="318" t="s">
        <v>22062</v>
      </c>
      <c r="C3217" s="318" t="s">
        <v>16907</v>
      </c>
      <c r="D3217" s="318" t="s">
        <v>16908</v>
      </c>
      <c r="E3217" s="396" t="s">
        <v>6213</v>
      </c>
    </row>
    <row r="3218" spans="1:5">
      <c r="A3218" s="318">
        <v>11964</v>
      </c>
      <c r="B3218" s="318" t="s">
        <v>22063</v>
      </c>
      <c r="C3218" s="318" t="s">
        <v>16907</v>
      </c>
      <c r="D3218" s="318" t="s">
        <v>16908</v>
      </c>
      <c r="E3218" s="396" t="s">
        <v>2463</v>
      </c>
    </row>
    <row r="3219" spans="1:5">
      <c r="A3219" s="318">
        <v>4379</v>
      </c>
      <c r="B3219" s="318" t="s">
        <v>22064</v>
      </c>
      <c r="C3219" s="318" t="s">
        <v>16907</v>
      </c>
      <c r="D3219" s="318" t="s">
        <v>16908</v>
      </c>
      <c r="E3219" s="396" t="s">
        <v>1840</v>
      </c>
    </row>
    <row r="3220" spans="1:5">
      <c r="A3220" s="318">
        <v>4377</v>
      </c>
      <c r="B3220" s="318" t="s">
        <v>22065</v>
      </c>
      <c r="C3220" s="318" t="s">
        <v>16907</v>
      </c>
      <c r="D3220" s="318" t="s">
        <v>16908</v>
      </c>
      <c r="E3220" s="396" t="s">
        <v>3114</v>
      </c>
    </row>
    <row r="3221" spans="1:5">
      <c r="A3221" s="318">
        <v>4356</v>
      </c>
      <c r="B3221" s="318" t="s">
        <v>22066</v>
      </c>
      <c r="C3221" s="318" t="s">
        <v>16907</v>
      </c>
      <c r="D3221" s="318" t="s">
        <v>16908</v>
      </c>
      <c r="E3221" s="396" t="s">
        <v>2672</v>
      </c>
    </row>
    <row r="3222" spans="1:5">
      <c r="A3222" s="318">
        <v>13246</v>
      </c>
      <c r="B3222" s="318" t="s">
        <v>22067</v>
      </c>
      <c r="C3222" s="318" t="s">
        <v>16907</v>
      </c>
      <c r="D3222" s="318" t="s">
        <v>16908</v>
      </c>
      <c r="E3222" s="396" t="s">
        <v>16335</v>
      </c>
    </row>
    <row r="3223" spans="1:5">
      <c r="A3223" s="318">
        <v>4346</v>
      </c>
      <c r="B3223" s="318" t="s">
        <v>22068</v>
      </c>
      <c r="C3223" s="318" t="s">
        <v>16907</v>
      </c>
      <c r="D3223" s="318" t="s">
        <v>16908</v>
      </c>
      <c r="E3223" s="396" t="s">
        <v>22069</v>
      </c>
    </row>
    <row r="3224" spans="1:5">
      <c r="A3224" s="318">
        <v>11955</v>
      </c>
      <c r="B3224" s="318" t="s">
        <v>22070</v>
      </c>
      <c r="C3224" s="318" t="s">
        <v>16907</v>
      </c>
      <c r="D3224" s="318" t="s">
        <v>16908</v>
      </c>
      <c r="E3224" s="396" t="s">
        <v>2065</v>
      </c>
    </row>
    <row r="3225" spans="1:5">
      <c r="A3225" s="318">
        <v>11960</v>
      </c>
      <c r="B3225" s="318" t="s">
        <v>22071</v>
      </c>
      <c r="C3225" s="318" t="s">
        <v>16907</v>
      </c>
      <c r="D3225" s="318" t="s">
        <v>16908</v>
      </c>
      <c r="E3225" s="396" t="s">
        <v>2128</v>
      </c>
    </row>
    <row r="3226" spans="1:5">
      <c r="A3226" s="318">
        <v>4333</v>
      </c>
      <c r="B3226" s="318" t="s">
        <v>22072</v>
      </c>
      <c r="C3226" s="318" t="s">
        <v>16907</v>
      </c>
      <c r="D3226" s="318" t="s">
        <v>16908</v>
      </c>
      <c r="E3226" s="396" t="s">
        <v>2672</v>
      </c>
    </row>
    <row r="3227" spans="1:5">
      <c r="A3227" s="318">
        <v>4358</v>
      </c>
      <c r="B3227" s="318" t="s">
        <v>22073</v>
      </c>
      <c r="C3227" s="318" t="s">
        <v>16907</v>
      </c>
      <c r="D3227" s="318" t="s">
        <v>16908</v>
      </c>
      <c r="E3227" s="396" t="s">
        <v>20764</v>
      </c>
    </row>
    <row r="3228" spans="1:5">
      <c r="A3228" s="318">
        <v>39435</v>
      </c>
      <c r="B3228" s="318" t="s">
        <v>22074</v>
      </c>
      <c r="C3228" s="318" t="s">
        <v>16907</v>
      </c>
      <c r="D3228" s="318" t="s">
        <v>16908</v>
      </c>
      <c r="E3228" s="396" t="s">
        <v>2965</v>
      </c>
    </row>
    <row r="3229" spans="1:5">
      <c r="A3229" s="318">
        <v>39436</v>
      </c>
      <c r="B3229" s="318" t="s">
        <v>22075</v>
      </c>
      <c r="C3229" s="318" t="s">
        <v>16907</v>
      </c>
      <c r="D3229" s="318" t="s">
        <v>16908</v>
      </c>
      <c r="E3229" s="396" t="s">
        <v>3672</v>
      </c>
    </row>
    <row r="3230" spans="1:5">
      <c r="A3230" s="318">
        <v>39437</v>
      </c>
      <c r="B3230" s="318" t="s">
        <v>22076</v>
      </c>
      <c r="C3230" s="318" t="s">
        <v>16907</v>
      </c>
      <c r="D3230" s="318" t="s">
        <v>16908</v>
      </c>
      <c r="E3230" s="396" t="s">
        <v>16305</v>
      </c>
    </row>
    <row r="3231" spans="1:5">
      <c r="A3231" s="318">
        <v>39439</v>
      </c>
      <c r="B3231" s="318" t="s">
        <v>22077</v>
      </c>
      <c r="C3231" s="318" t="s">
        <v>16907</v>
      </c>
      <c r="D3231" s="318" t="s">
        <v>16908</v>
      </c>
      <c r="E3231" s="396" t="s">
        <v>2506</v>
      </c>
    </row>
    <row r="3232" spans="1:5">
      <c r="A3232" s="318">
        <v>39440</v>
      </c>
      <c r="B3232" s="318" t="s">
        <v>22078</v>
      </c>
      <c r="C3232" s="318" t="s">
        <v>16907</v>
      </c>
      <c r="D3232" s="318" t="s">
        <v>16908</v>
      </c>
      <c r="E3232" s="396" t="s">
        <v>2219</v>
      </c>
    </row>
    <row r="3233" spans="1:5">
      <c r="A3233" s="318">
        <v>39441</v>
      </c>
      <c r="B3233" s="318" t="s">
        <v>22079</v>
      </c>
      <c r="C3233" s="318" t="s">
        <v>16907</v>
      </c>
      <c r="D3233" s="318" t="s">
        <v>16908</v>
      </c>
      <c r="E3233" s="396" t="s">
        <v>2542</v>
      </c>
    </row>
    <row r="3234" spans="1:5">
      <c r="A3234" s="318">
        <v>39442</v>
      </c>
      <c r="B3234" s="318" t="s">
        <v>22080</v>
      </c>
      <c r="C3234" s="318" t="s">
        <v>16907</v>
      </c>
      <c r="D3234" s="318" t="s">
        <v>16908</v>
      </c>
      <c r="E3234" s="396" t="s">
        <v>3114</v>
      </c>
    </row>
    <row r="3235" spans="1:5">
      <c r="A3235" s="318">
        <v>39443</v>
      </c>
      <c r="B3235" s="318" t="s">
        <v>22081</v>
      </c>
      <c r="C3235" s="318" t="s">
        <v>16907</v>
      </c>
      <c r="D3235" s="318" t="s">
        <v>16908</v>
      </c>
      <c r="E3235" s="396" t="s">
        <v>3268</v>
      </c>
    </row>
    <row r="3236" spans="1:5">
      <c r="A3236" s="318">
        <v>4329</v>
      </c>
      <c r="B3236" s="318" t="s">
        <v>22082</v>
      </c>
      <c r="C3236" s="318" t="s">
        <v>16907</v>
      </c>
      <c r="D3236" s="318" t="s">
        <v>16916</v>
      </c>
      <c r="E3236" s="396" t="s">
        <v>13164</v>
      </c>
    </row>
    <row r="3237" spans="1:5">
      <c r="A3237" s="318">
        <v>4383</v>
      </c>
      <c r="B3237" s="318" t="s">
        <v>22083</v>
      </c>
      <c r="C3237" s="318" t="s">
        <v>16907</v>
      </c>
      <c r="D3237" s="318" t="s">
        <v>16908</v>
      </c>
      <c r="E3237" s="396" t="s">
        <v>22084</v>
      </c>
    </row>
    <row r="3238" spans="1:5">
      <c r="A3238" s="318">
        <v>4344</v>
      </c>
      <c r="B3238" s="318" t="s">
        <v>22085</v>
      </c>
      <c r="C3238" s="318" t="s">
        <v>16907</v>
      </c>
      <c r="D3238" s="318" t="s">
        <v>16908</v>
      </c>
      <c r="E3238" s="396" t="s">
        <v>13940</v>
      </c>
    </row>
    <row r="3239" spans="1:5">
      <c r="A3239" s="318">
        <v>436</v>
      </c>
      <c r="B3239" s="318" t="s">
        <v>22086</v>
      </c>
      <c r="C3239" s="318" t="s">
        <v>16907</v>
      </c>
      <c r="D3239" s="318" t="s">
        <v>16908</v>
      </c>
      <c r="E3239" s="396" t="s">
        <v>869</v>
      </c>
    </row>
    <row r="3240" spans="1:5">
      <c r="A3240" s="318">
        <v>442</v>
      </c>
      <c r="B3240" s="318" t="s">
        <v>22087</v>
      </c>
      <c r="C3240" s="318" t="s">
        <v>16907</v>
      </c>
      <c r="D3240" s="318" t="s">
        <v>16908</v>
      </c>
      <c r="E3240" s="396" t="s">
        <v>22088</v>
      </c>
    </row>
    <row r="3241" spans="1:5">
      <c r="A3241" s="318">
        <v>11953</v>
      </c>
      <c r="B3241" s="318" t="s">
        <v>22089</v>
      </c>
      <c r="C3241" s="318" t="s">
        <v>16907</v>
      </c>
      <c r="D3241" s="318" t="s">
        <v>16908</v>
      </c>
      <c r="E3241" s="396" t="s">
        <v>2477</v>
      </c>
    </row>
    <row r="3242" spans="1:5">
      <c r="A3242" s="318">
        <v>4335</v>
      </c>
      <c r="B3242" s="318" t="s">
        <v>22090</v>
      </c>
      <c r="C3242" s="318" t="s">
        <v>16907</v>
      </c>
      <c r="D3242" s="318" t="s">
        <v>16908</v>
      </c>
      <c r="E3242" s="396" t="s">
        <v>7049</v>
      </c>
    </row>
    <row r="3243" spans="1:5">
      <c r="A3243" s="318">
        <v>4334</v>
      </c>
      <c r="B3243" s="318" t="s">
        <v>22091</v>
      </c>
      <c r="C3243" s="318" t="s">
        <v>16907</v>
      </c>
      <c r="D3243" s="318" t="s">
        <v>16908</v>
      </c>
      <c r="E3243" s="396" t="s">
        <v>22092</v>
      </c>
    </row>
    <row r="3244" spans="1:5">
      <c r="A3244" s="318">
        <v>4343</v>
      </c>
      <c r="B3244" s="318" t="s">
        <v>22093</v>
      </c>
      <c r="C3244" s="318" t="s">
        <v>16907</v>
      </c>
      <c r="D3244" s="318" t="s">
        <v>16908</v>
      </c>
      <c r="E3244" s="396" t="s">
        <v>15687</v>
      </c>
    </row>
    <row r="3245" spans="1:5">
      <c r="A3245" s="318">
        <v>430</v>
      </c>
      <c r="B3245" s="318" t="s">
        <v>22094</v>
      </c>
      <c r="C3245" s="318" t="s">
        <v>16907</v>
      </c>
      <c r="D3245" s="318" t="s">
        <v>16908</v>
      </c>
      <c r="E3245" s="396" t="s">
        <v>12583</v>
      </c>
    </row>
    <row r="3246" spans="1:5">
      <c r="A3246" s="318">
        <v>441</v>
      </c>
      <c r="B3246" s="318" t="s">
        <v>22095</v>
      </c>
      <c r="C3246" s="318" t="s">
        <v>16907</v>
      </c>
      <c r="D3246" s="318" t="s">
        <v>16908</v>
      </c>
      <c r="E3246" s="396" t="s">
        <v>13134</v>
      </c>
    </row>
    <row r="3247" spans="1:5">
      <c r="A3247" s="318">
        <v>431</v>
      </c>
      <c r="B3247" s="318" t="s">
        <v>22096</v>
      </c>
      <c r="C3247" s="318" t="s">
        <v>16907</v>
      </c>
      <c r="D3247" s="318" t="s">
        <v>16908</v>
      </c>
      <c r="E3247" s="396" t="s">
        <v>22097</v>
      </c>
    </row>
    <row r="3248" spans="1:5">
      <c r="A3248" s="318">
        <v>432</v>
      </c>
      <c r="B3248" s="318" t="s">
        <v>22098</v>
      </c>
      <c r="C3248" s="318" t="s">
        <v>16907</v>
      </c>
      <c r="D3248" s="318" t="s">
        <v>16908</v>
      </c>
      <c r="E3248" s="396" t="s">
        <v>22099</v>
      </c>
    </row>
    <row r="3249" spans="1:5">
      <c r="A3249" s="318">
        <v>429</v>
      </c>
      <c r="B3249" s="318" t="s">
        <v>22100</v>
      </c>
      <c r="C3249" s="318" t="s">
        <v>16907</v>
      </c>
      <c r="D3249" s="318" t="s">
        <v>16908</v>
      </c>
      <c r="E3249" s="396" t="s">
        <v>8500</v>
      </c>
    </row>
    <row r="3250" spans="1:5">
      <c r="A3250" s="318">
        <v>439</v>
      </c>
      <c r="B3250" s="318" t="s">
        <v>22101</v>
      </c>
      <c r="C3250" s="318" t="s">
        <v>16907</v>
      </c>
      <c r="D3250" s="318" t="s">
        <v>16908</v>
      </c>
      <c r="E3250" s="396" t="s">
        <v>8804</v>
      </c>
    </row>
    <row r="3251" spans="1:5">
      <c r="A3251" s="318">
        <v>433</v>
      </c>
      <c r="B3251" s="318" t="s">
        <v>22102</v>
      </c>
      <c r="C3251" s="318" t="s">
        <v>16907</v>
      </c>
      <c r="D3251" s="318" t="s">
        <v>16908</v>
      </c>
      <c r="E3251" s="396" t="s">
        <v>10627</v>
      </c>
    </row>
    <row r="3252" spans="1:5">
      <c r="A3252" s="318">
        <v>437</v>
      </c>
      <c r="B3252" s="318" t="s">
        <v>22103</v>
      </c>
      <c r="C3252" s="318" t="s">
        <v>16907</v>
      </c>
      <c r="D3252" s="318" t="s">
        <v>16908</v>
      </c>
      <c r="E3252" s="396" t="s">
        <v>16167</v>
      </c>
    </row>
    <row r="3253" spans="1:5">
      <c r="A3253" s="318">
        <v>11790</v>
      </c>
      <c r="B3253" s="318" t="s">
        <v>22104</v>
      </c>
      <c r="C3253" s="318" t="s">
        <v>16907</v>
      </c>
      <c r="D3253" s="318" t="s">
        <v>16908</v>
      </c>
      <c r="E3253" s="396" t="s">
        <v>22105</v>
      </c>
    </row>
    <row r="3254" spans="1:5">
      <c r="A3254" s="318">
        <v>428</v>
      </c>
      <c r="B3254" s="318" t="s">
        <v>22106</v>
      </c>
      <c r="C3254" s="318" t="s">
        <v>16907</v>
      </c>
      <c r="D3254" s="318" t="s">
        <v>16916</v>
      </c>
      <c r="E3254" s="396" t="s">
        <v>12049</v>
      </c>
    </row>
    <row r="3255" spans="1:5">
      <c r="A3255" s="318">
        <v>4384</v>
      </c>
      <c r="B3255" s="318" t="s">
        <v>22107</v>
      </c>
      <c r="C3255" s="318" t="s">
        <v>16907</v>
      </c>
      <c r="D3255" s="318" t="s">
        <v>16908</v>
      </c>
      <c r="E3255" s="396" t="s">
        <v>6752</v>
      </c>
    </row>
    <row r="3256" spans="1:5">
      <c r="A3256" s="318">
        <v>4351</v>
      </c>
      <c r="B3256" s="318" t="s">
        <v>22108</v>
      </c>
      <c r="C3256" s="318" t="s">
        <v>16907</v>
      </c>
      <c r="D3256" s="318" t="s">
        <v>16908</v>
      </c>
      <c r="E3256" s="396" t="s">
        <v>3489</v>
      </c>
    </row>
    <row r="3257" spans="1:5">
      <c r="A3257" s="318">
        <v>11054</v>
      </c>
      <c r="B3257" s="318" t="s">
        <v>22109</v>
      </c>
      <c r="C3257" s="318" t="s">
        <v>16907</v>
      </c>
      <c r="D3257" s="318" t="s">
        <v>16908</v>
      </c>
      <c r="E3257" s="396" t="s">
        <v>3544</v>
      </c>
    </row>
    <row r="3258" spans="1:5">
      <c r="A3258" s="318">
        <v>11055</v>
      </c>
      <c r="B3258" s="318" t="s">
        <v>22110</v>
      </c>
      <c r="C3258" s="318" t="s">
        <v>16907</v>
      </c>
      <c r="D3258" s="318" t="s">
        <v>16908</v>
      </c>
      <c r="E3258" s="396" t="s">
        <v>3381</v>
      </c>
    </row>
    <row r="3259" spans="1:5">
      <c r="A3259" s="318">
        <v>11056</v>
      </c>
      <c r="B3259" s="318" t="s">
        <v>22111</v>
      </c>
      <c r="C3259" s="318" t="s">
        <v>16907</v>
      </c>
      <c r="D3259" s="318" t="s">
        <v>16908</v>
      </c>
      <c r="E3259" s="396" t="s">
        <v>2231</v>
      </c>
    </row>
    <row r="3260" spans="1:5">
      <c r="A3260" s="318">
        <v>11057</v>
      </c>
      <c r="B3260" s="318" t="s">
        <v>22112</v>
      </c>
      <c r="C3260" s="318" t="s">
        <v>16907</v>
      </c>
      <c r="D3260" s="318" t="s">
        <v>16908</v>
      </c>
      <c r="E3260" s="396" t="s">
        <v>2483</v>
      </c>
    </row>
    <row r="3261" spans="1:5">
      <c r="A3261" s="318">
        <v>11059</v>
      </c>
      <c r="B3261" s="318" t="s">
        <v>22113</v>
      </c>
      <c r="C3261" s="318" t="s">
        <v>16907</v>
      </c>
      <c r="D3261" s="318" t="s">
        <v>16908</v>
      </c>
      <c r="E3261" s="396" t="s">
        <v>2009</v>
      </c>
    </row>
    <row r="3262" spans="1:5">
      <c r="A3262" s="318">
        <v>11058</v>
      </c>
      <c r="B3262" s="318" t="s">
        <v>22114</v>
      </c>
      <c r="C3262" s="318" t="s">
        <v>16907</v>
      </c>
      <c r="D3262" s="318" t="s">
        <v>16908</v>
      </c>
      <c r="E3262" s="396" t="s">
        <v>2962</v>
      </c>
    </row>
    <row r="3263" spans="1:5">
      <c r="A3263" s="318">
        <v>4380</v>
      </c>
      <c r="B3263" s="318" t="s">
        <v>22115</v>
      </c>
      <c r="C3263" s="318" t="s">
        <v>16907</v>
      </c>
      <c r="D3263" s="318" t="s">
        <v>16908</v>
      </c>
      <c r="E3263" s="396" t="s">
        <v>2529</v>
      </c>
    </row>
    <row r="3264" spans="1:5">
      <c r="A3264" s="318">
        <v>4299</v>
      </c>
      <c r="B3264" s="318" t="s">
        <v>22116</v>
      </c>
      <c r="C3264" s="318" t="s">
        <v>16907</v>
      </c>
      <c r="D3264" s="318" t="s">
        <v>16916</v>
      </c>
      <c r="E3264" s="396" t="s">
        <v>1056</v>
      </c>
    </row>
    <row r="3265" spans="1:5">
      <c r="A3265" s="318">
        <v>4304</v>
      </c>
      <c r="B3265" s="318" t="s">
        <v>22117</v>
      </c>
      <c r="C3265" s="318" t="s">
        <v>16907</v>
      </c>
      <c r="D3265" s="318" t="s">
        <v>16908</v>
      </c>
      <c r="E3265" s="396" t="s">
        <v>3307</v>
      </c>
    </row>
    <row r="3266" spans="1:5">
      <c r="A3266" s="318">
        <v>4305</v>
      </c>
      <c r="B3266" s="318" t="s">
        <v>22118</v>
      </c>
      <c r="C3266" s="318" t="s">
        <v>16907</v>
      </c>
      <c r="D3266" s="318" t="s">
        <v>16908</v>
      </c>
      <c r="E3266" s="396" t="s">
        <v>17767</v>
      </c>
    </row>
    <row r="3267" spans="1:5">
      <c r="A3267" s="318">
        <v>4306</v>
      </c>
      <c r="B3267" s="318" t="s">
        <v>22119</v>
      </c>
      <c r="C3267" s="318" t="s">
        <v>16907</v>
      </c>
      <c r="D3267" s="318" t="s">
        <v>16908</v>
      </c>
      <c r="E3267" s="396" t="s">
        <v>2463</v>
      </c>
    </row>
    <row r="3268" spans="1:5">
      <c r="A3268" s="318">
        <v>4308</v>
      </c>
      <c r="B3268" s="318" t="s">
        <v>22120</v>
      </c>
      <c r="C3268" s="318" t="s">
        <v>16907</v>
      </c>
      <c r="D3268" s="318" t="s">
        <v>16908</v>
      </c>
      <c r="E3268" s="396" t="s">
        <v>2333</v>
      </c>
    </row>
    <row r="3269" spans="1:5">
      <c r="A3269" s="318">
        <v>4302</v>
      </c>
      <c r="B3269" s="318" t="s">
        <v>22121</v>
      </c>
      <c r="C3269" s="318" t="s">
        <v>16907</v>
      </c>
      <c r="D3269" s="318" t="s">
        <v>16908</v>
      </c>
      <c r="E3269" s="396" t="s">
        <v>2327</v>
      </c>
    </row>
    <row r="3270" spans="1:5">
      <c r="A3270" s="318">
        <v>4300</v>
      </c>
      <c r="B3270" s="318" t="s">
        <v>22122</v>
      </c>
      <c r="C3270" s="318" t="s">
        <v>16907</v>
      </c>
      <c r="D3270" s="318" t="s">
        <v>16908</v>
      </c>
      <c r="E3270" s="396" t="s">
        <v>22123</v>
      </c>
    </row>
    <row r="3271" spans="1:5">
      <c r="A3271" s="318">
        <v>4301</v>
      </c>
      <c r="B3271" s="318" t="s">
        <v>22124</v>
      </c>
      <c r="C3271" s="318" t="s">
        <v>16907</v>
      </c>
      <c r="D3271" s="318" t="s">
        <v>16908</v>
      </c>
      <c r="E3271" s="396" t="s">
        <v>3412</v>
      </c>
    </row>
    <row r="3272" spans="1:5">
      <c r="A3272" s="318">
        <v>4320</v>
      </c>
      <c r="B3272" s="318" t="s">
        <v>22125</v>
      </c>
      <c r="C3272" s="318" t="s">
        <v>16907</v>
      </c>
      <c r="D3272" s="318" t="s">
        <v>16908</v>
      </c>
      <c r="E3272" s="396" t="s">
        <v>13176</v>
      </c>
    </row>
    <row r="3273" spans="1:5">
      <c r="A3273" s="318">
        <v>4318</v>
      </c>
      <c r="B3273" s="318" t="s">
        <v>22126</v>
      </c>
      <c r="C3273" s="318" t="s">
        <v>16907</v>
      </c>
      <c r="D3273" s="318" t="s">
        <v>16908</v>
      </c>
      <c r="E3273" s="396" t="s">
        <v>2040</v>
      </c>
    </row>
    <row r="3274" spans="1:5">
      <c r="A3274" s="318">
        <v>40547</v>
      </c>
      <c r="B3274" s="318" t="s">
        <v>22127</v>
      </c>
      <c r="C3274" s="318" t="s">
        <v>20269</v>
      </c>
      <c r="D3274" s="318" t="s">
        <v>16908</v>
      </c>
      <c r="E3274" s="396" t="s">
        <v>11129</v>
      </c>
    </row>
    <row r="3275" spans="1:5">
      <c r="A3275" s="318">
        <v>11962</v>
      </c>
      <c r="B3275" s="318" t="s">
        <v>22128</v>
      </c>
      <c r="C3275" s="318" t="s">
        <v>16907</v>
      </c>
      <c r="D3275" s="318" t="s">
        <v>16908</v>
      </c>
      <c r="E3275" s="396" t="s">
        <v>16305</v>
      </c>
    </row>
    <row r="3276" spans="1:5">
      <c r="A3276" s="318">
        <v>4332</v>
      </c>
      <c r="B3276" s="318" t="s">
        <v>22129</v>
      </c>
      <c r="C3276" s="318" t="s">
        <v>16907</v>
      </c>
      <c r="D3276" s="318" t="s">
        <v>16908</v>
      </c>
      <c r="E3276" s="396" t="s">
        <v>3374</v>
      </c>
    </row>
    <row r="3277" spans="1:5">
      <c r="A3277" s="318">
        <v>4331</v>
      </c>
      <c r="B3277" s="318" t="s">
        <v>22130</v>
      </c>
      <c r="C3277" s="318" t="s">
        <v>16907</v>
      </c>
      <c r="D3277" s="318" t="s">
        <v>16908</v>
      </c>
      <c r="E3277" s="396" t="s">
        <v>16933</v>
      </c>
    </row>
    <row r="3278" spans="1:5">
      <c r="A3278" s="318">
        <v>4336</v>
      </c>
      <c r="B3278" s="318" t="s">
        <v>22131</v>
      </c>
      <c r="C3278" s="318" t="s">
        <v>16907</v>
      </c>
      <c r="D3278" s="318" t="s">
        <v>16908</v>
      </c>
      <c r="E3278" s="396" t="s">
        <v>15543</v>
      </c>
    </row>
    <row r="3279" spans="1:5">
      <c r="A3279" s="318">
        <v>13294</v>
      </c>
      <c r="B3279" s="318" t="s">
        <v>22132</v>
      </c>
      <c r="C3279" s="318" t="s">
        <v>16907</v>
      </c>
      <c r="D3279" s="318" t="s">
        <v>16908</v>
      </c>
      <c r="E3279" s="396" t="s">
        <v>22133</v>
      </c>
    </row>
    <row r="3280" spans="1:5">
      <c r="A3280" s="318">
        <v>11948</v>
      </c>
      <c r="B3280" s="318" t="s">
        <v>22134</v>
      </c>
      <c r="C3280" s="318" t="s">
        <v>16907</v>
      </c>
      <c r="D3280" s="318" t="s">
        <v>16908</v>
      </c>
      <c r="E3280" s="396" t="s">
        <v>2523</v>
      </c>
    </row>
    <row r="3281" spans="1:5">
      <c r="A3281" s="318">
        <v>4382</v>
      </c>
      <c r="B3281" s="318" t="s">
        <v>22135</v>
      </c>
      <c r="C3281" s="318" t="s">
        <v>16907</v>
      </c>
      <c r="D3281" s="318" t="s">
        <v>16908</v>
      </c>
      <c r="E3281" s="396" t="s">
        <v>3279</v>
      </c>
    </row>
    <row r="3282" spans="1:5">
      <c r="A3282" s="318">
        <v>4354</v>
      </c>
      <c r="B3282" s="318" t="s">
        <v>22136</v>
      </c>
      <c r="C3282" s="318" t="s">
        <v>16907</v>
      </c>
      <c r="D3282" s="318" t="s">
        <v>16908</v>
      </c>
      <c r="E3282" s="396" t="s">
        <v>9575</v>
      </c>
    </row>
    <row r="3283" spans="1:5">
      <c r="A3283" s="318">
        <v>40839</v>
      </c>
      <c r="B3283" s="318" t="s">
        <v>22137</v>
      </c>
      <c r="C3283" s="318" t="s">
        <v>20269</v>
      </c>
      <c r="D3283" s="318" t="s">
        <v>16908</v>
      </c>
      <c r="E3283" s="396" t="s">
        <v>22138</v>
      </c>
    </row>
    <row r="3284" spans="1:5">
      <c r="A3284" s="318">
        <v>40552</v>
      </c>
      <c r="B3284" s="318" t="s">
        <v>22139</v>
      </c>
      <c r="C3284" s="318" t="s">
        <v>20269</v>
      </c>
      <c r="D3284" s="318" t="s">
        <v>16908</v>
      </c>
      <c r="E3284" s="396" t="s">
        <v>22140</v>
      </c>
    </row>
    <row r="3285" spans="1:5">
      <c r="A3285" s="318">
        <v>40549</v>
      </c>
      <c r="B3285" s="318" t="s">
        <v>22141</v>
      </c>
      <c r="C3285" s="318" t="s">
        <v>20269</v>
      </c>
      <c r="D3285" s="318" t="s">
        <v>16908</v>
      </c>
      <c r="E3285" s="396" t="s">
        <v>9946</v>
      </c>
    </row>
    <row r="3286" spans="1:5">
      <c r="A3286" s="318">
        <v>4385</v>
      </c>
      <c r="B3286" s="318" t="s">
        <v>22142</v>
      </c>
      <c r="C3286" s="318" t="s">
        <v>22143</v>
      </c>
      <c r="D3286" s="318" t="s">
        <v>16908</v>
      </c>
      <c r="E3286" s="396" t="s">
        <v>22144</v>
      </c>
    </row>
    <row r="3287" spans="1:5">
      <c r="A3287" s="318">
        <v>20078</v>
      </c>
      <c r="B3287" s="318" t="s">
        <v>22145</v>
      </c>
      <c r="C3287" s="318" t="s">
        <v>16907</v>
      </c>
      <c r="D3287" s="318" t="s">
        <v>16908</v>
      </c>
      <c r="E3287" s="396" t="s">
        <v>22146</v>
      </c>
    </row>
    <row r="3288" spans="1:5">
      <c r="A3288" s="318">
        <v>39897</v>
      </c>
      <c r="B3288" s="318" t="s">
        <v>22147</v>
      </c>
      <c r="C3288" s="318" t="s">
        <v>16907</v>
      </c>
      <c r="D3288" s="318" t="s">
        <v>16908</v>
      </c>
      <c r="E3288" s="396" t="s">
        <v>22148</v>
      </c>
    </row>
    <row r="3289" spans="1:5">
      <c r="A3289" s="318">
        <v>118</v>
      </c>
      <c r="B3289" s="318" t="s">
        <v>22149</v>
      </c>
      <c r="C3289" s="318" t="s">
        <v>16907</v>
      </c>
      <c r="D3289" s="318" t="s">
        <v>16908</v>
      </c>
      <c r="E3289" s="396" t="s">
        <v>12647</v>
      </c>
    </row>
    <row r="3290" spans="1:5">
      <c r="A3290" s="318">
        <v>4396</v>
      </c>
      <c r="B3290" s="318" t="s">
        <v>22150</v>
      </c>
      <c r="C3290" s="318" t="s">
        <v>17568</v>
      </c>
      <c r="D3290" s="318" t="s">
        <v>16908</v>
      </c>
      <c r="E3290" s="396" t="s">
        <v>22151</v>
      </c>
    </row>
    <row r="3291" spans="1:5">
      <c r="A3291" s="318">
        <v>36881</v>
      </c>
      <c r="B3291" s="318" t="s">
        <v>22152</v>
      </c>
      <c r="C3291" s="318" t="s">
        <v>17568</v>
      </c>
      <c r="D3291" s="318" t="s">
        <v>16908</v>
      </c>
      <c r="E3291" s="396" t="s">
        <v>22153</v>
      </c>
    </row>
    <row r="3292" spans="1:5">
      <c r="A3292" s="318">
        <v>4397</v>
      </c>
      <c r="B3292" s="318" t="s">
        <v>22154</v>
      </c>
      <c r="C3292" s="318" t="s">
        <v>17568</v>
      </c>
      <c r="D3292" s="318" t="s">
        <v>16908</v>
      </c>
      <c r="E3292" s="396" t="s">
        <v>22155</v>
      </c>
    </row>
    <row r="3293" spans="1:5">
      <c r="A3293" s="318">
        <v>36882</v>
      </c>
      <c r="B3293" s="318" t="s">
        <v>22156</v>
      </c>
      <c r="C3293" s="318" t="s">
        <v>17568</v>
      </c>
      <c r="D3293" s="318" t="s">
        <v>16908</v>
      </c>
      <c r="E3293" s="396" t="s">
        <v>22157</v>
      </c>
    </row>
    <row r="3294" spans="1:5">
      <c r="A3294" s="318">
        <v>4751</v>
      </c>
      <c r="B3294" s="318" t="s">
        <v>22158</v>
      </c>
      <c r="C3294" s="318" t="s">
        <v>17128</v>
      </c>
      <c r="D3294" s="318" t="s">
        <v>16908</v>
      </c>
      <c r="E3294" s="396" t="s">
        <v>9676</v>
      </c>
    </row>
    <row r="3295" spans="1:5">
      <c r="A3295" s="318">
        <v>41066</v>
      </c>
      <c r="B3295" s="318" t="s">
        <v>22159</v>
      </c>
      <c r="C3295" s="318" t="s">
        <v>17131</v>
      </c>
      <c r="D3295" s="318" t="s">
        <v>16908</v>
      </c>
      <c r="E3295" s="396" t="s">
        <v>17459</v>
      </c>
    </row>
    <row r="3296" spans="1:5">
      <c r="A3296" s="318">
        <v>39604</v>
      </c>
      <c r="B3296" s="318" t="s">
        <v>22160</v>
      </c>
      <c r="C3296" s="318" t="s">
        <v>16907</v>
      </c>
      <c r="D3296" s="318" t="s">
        <v>16908</v>
      </c>
      <c r="E3296" s="396" t="s">
        <v>22161</v>
      </c>
    </row>
    <row r="3297" spans="1:5">
      <c r="A3297" s="318">
        <v>39605</v>
      </c>
      <c r="B3297" s="318" t="s">
        <v>22162</v>
      </c>
      <c r="C3297" s="318" t="s">
        <v>16907</v>
      </c>
      <c r="D3297" s="318" t="s">
        <v>16908</v>
      </c>
      <c r="E3297" s="396" t="s">
        <v>22163</v>
      </c>
    </row>
    <row r="3298" spans="1:5">
      <c r="A3298" s="318">
        <v>39606</v>
      </c>
      <c r="B3298" s="318" t="s">
        <v>22164</v>
      </c>
      <c r="C3298" s="318" t="s">
        <v>16907</v>
      </c>
      <c r="D3298" s="318" t="s">
        <v>16908</v>
      </c>
      <c r="E3298" s="396" t="s">
        <v>10747</v>
      </c>
    </row>
    <row r="3299" spans="1:5">
      <c r="A3299" s="318">
        <v>39607</v>
      </c>
      <c r="B3299" s="318" t="s">
        <v>22165</v>
      </c>
      <c r="C3299" s="318" t="s">
        <v>16907</v>
      </c>
      <c r="D3299" s="318" t="s">
        <v>16908</v>
      </c>
      <c r="E3299" s="396" t="s">
        <v>2293</v>
      </c>
    </row>
    <row r="3300" spans="1:5">
      <c r="A3300" s="318">
        <v>39594</v>
      </c>
      <c r="B3300" s="318" t="s">
        <v>22166</v>
      </c>
      <c r="C3300" s="318" t="s">
        <v>16907</v>
      </c>
      <c r="D3300" s="318" t="s">
        <v>16916</v>
      </c>
      <c r="E3300" s="396" t="s">
        <v>22167</v>
      </c>
    </row>
    <row r="3301" spans="1:5">
      <c r="A3301" s="318">
        <v>39596</v>
      </c>
      <c r="B3301" s="318" t="s">
        <v>22168</v>
      </c>
      <c r="C3301" s="318" t="s">
        <v>16907</v>
      </c>
      <c r="D3301" s="318" t="s">
        <v>16908</v>
      </c>
      <c r="E3301" s="396" t="s">
        <v>22169</v>
      </c>
    </row>
    <row r="3302" spans="1:5">
      <c r="A3302" s="318">
        <v>39595</v>
      </c>
      <c r="B3302" s="318" t="s">
        <v>22170</v>
      </c>
      <c r="C3302" s="318" t="s">
        <v>16907</v>
      </c>
      <c r="D3302" s="318" t="s">
        <v>16908</v>
      </c>
      <c r="E3302" s="396" t="s">
        <v>22171</v>
      </c>
    </row>
    <row r="3303" spans="1:5">
      <c r="A3303" s="318">
        <v>39597</v>
      </c>
      <c r="B3303" s="318" t="s">
        <v>22172</v>
      </c>
      <c r="C3303" s="318" t="s">
        <v>16907</v>
      </c>
      <c r="D3303" s="318" t="s">
        <v>16908</v>
      </c>
      <c r="E3303" s="396" t="s">
        <v>22173</v>
      </c>
    </row>
    <row r="3304" spans="1:5">
      <c r="A3304" s="318">
        <v>10731</v>
      </c>
      <c r="B3304" s="318" t="s">
        <v>22174</v>
      </c>
      <c r="C3304" s="318" t="s">
        <v>17568</v>
      </c>
      <c r="D3304" s="318" t="s">
        <v>16916</v>
      </c>
      <c r="E3304" s="396" t="s">
        <v>22175</v>
      </c>
    </row>
    <row r="3305" spans="1:5">
      <c r="A3305" s="318">
        <v>4704</v>
      </c>
      <c r="B3305" s="318" t="s">
        <v>22176</v>
      </c>
      <c r="C3305" s="318" t="s">
        <v>17568</v>
      </c>
      <c r="D3305" s="318" t="s">
        <v>16908</v>
      </c>
      <c r="E3305" s="396" t="s">
        <v>22177</v>
      </c>
    </row>
    <row r="3306" spans="1:5">
      <c r="A3306" s="318">
        <v>10730</v>
      </c>
      <c r="B3306" s="318" t="s">
        <v>22178</v>
      </c>
      <c r="C3306" s="318" t="s">
        <v>17568</v>
      </c>
      <c r="D3306" s="318" t="s">
        <v>16908</v>
      </c>
      <c r="E3306" s="396" t="s">
        <v>8734</v>
      </c>
    </row>
    <row r="3307" spans="1:5">
      <c r="A3307" s="318">
        <v>4729</v>
      </c>
      <c r="B3307" s="318" t="s">
        <v>22179</v>
      </c>
      <c r="C3307" s="318" t="s">
        <v>17125</v>
      </c>
      <c r="D3307" s="318" t="s">
        <v>16908</v>
      </c>
      <c r="E3307" s="396" t="s">
        <v>22180</v>
      </c>
    </row>
    <row r="3308" spans="1:5">
      <c r="A3308" s="318">
        <v>4720</v>
      </c>
      <c r="B3308" s="318" t="s">
        <v>22181</v>
      </c>
      <c r="C3308" s="318" t="s">
        <v>17125</v>
      </c>
      <c r="D3308" s="318" t="s">
        <v>16908</v>
      </c>
      <c r="E3308" s="396" t="s">
        <v>22182</v>
      </c>
    </row>
    <row r="3309" spans="1:5">
      <c r="A3309" s="318">
        <v>4721</v>
      </c>
      <c r="B3309" s="318" t="s">
        <v>22183</v>
      </c>
      <c r="C3309" s="318" t="s">
        <v>17125</v>
      </c>
      <c r="D3309" s="318" t="s">
        <v>16908</v>
      </c>
      <c r="E3309" s="396" t="s">
        <v>22184</v>
      </c>
    </row>
    <row r="3310" spans="1:5">
      <c r="A3310" s="318">
        <v>4718</v>
      </c>
      <c r="B3310" s="318" t="s">
        <v>22185</v>
      </c>
      <c r="C3310" s="318" t="s">
        <v>17125</v>
      </c>
      <c r="D3310" s="318" t="s">
        <v>16916</v>
      </c>
      <c r="E3310" s="396" t="s">
        <v>4311</v>
      </c>
    </row>
    <row r="3311" spans="1:5">
      <c r="A3311" s="318">
        <v>4722</v>
      </c>
      <c r="B3311" s="318" t="s">
        <v>22186</v>
      </c>
      <c r="C3311" s="318" t="s">
        <v>17125</v>
      </c>
      <c r="D3311" s="318" t="s">
        <v>16908</v>
      </c>
      <c r="E3311" s="396" t="s">
        <v>22187</v>
      </c>
    </row>
    <row r="3312" spans="1:5">
      <c r="A3312" s="318">
        <v>4723</v>
      </c>
      <c r="B3312" s="318" t="s">
        <v>22188</v>
      </c>
      <c r="C3312" s="318" t="s">
        <v>17125</v>
      </c>
      <c r="D3312" s="318" t="s">
        <v>16908</v>
      </c>
      <c r="E3312" s="396" t="s">
        <v>22189</v>
      </c>
    </row>
    <row r="3313" spans="1:5">
      <c r="A3313" s="318">
        <v>4727</v>
      </c>
      <c r="B3313" s="318" t="s">
        <v>22190</v>
      </c>
      <c r="C3313" s="318" t="s">
        <v>17125</v>
      </c>
      <c r="D3313" s="318" t="s">
        <v>16908</v>
      </c>
      <c r="E3313" s="396" t="s">
        <v>22191</v>
      </c>
    </row>
    <row r="3314" spans="1:5">
      <c r="A3314" s="318">
        <v>4748</v>
      </c>
      <c r="B3314" s="318" t="s">
        <v>22192</v>
      </c>
      <c r="C3314" s="318" t="s">
        <v>17125</v>
      </c>
      <c r="D3314" s="318" t="s">
        <v>16908</v>
      </c>
      <c r="E3314" s="396" t="s">
        <v>22193</v>
      </c>
    </row>
    <row r="3315" spans="1:5">
      <c r="A3315" s="318">
        <v>4730</v>
      </c>
      <c r="B3315" s="318" t="s">
        <v>22194</v>
      </c>
      <c r="C3315" s="318" t="s">
        <v>17125</v>
      </c>
      <c r="D3315" s="318" t="s">
        <v>16908</v>
      </c>
      <c r="E3315" s="396" t="s">
        <v>22195</v>
      </c>
    </row>
    <row r="3316" spans="1:5">
      <c r="A3316" s="318">
        <v>13186</v>
      </c>
      <c r="B3316" s="318" t="s">
        <v>22196</v>
      </c>
      <c r="C3316" s="318" t="s">
        <v>17125</v>
      </c>
      <c r="D3316" s="318" t="s">
        <v>16908</v>
      </c>
      <c r="E3316" s="396" t="s">
        <v>1454</v>
      </c>
    </row>
    <row r="3317" spans="1:5">
      <c r="A3317" s="318">
        <v>10737</v>
      </c>
      <c r="B3317" s="318" t="s">
        <v>22197</v>
      </c>
      <c r="C3317" s="318" t="s">
        <v>17568</v>
      </c>
      <c r="D3317" s="318" t="s">
        <v>16908</v>
      </c>
      <c r="E3317" s="396" t="s">
        <v>22198</v>
      </c>
    </row>
    <row r="3318" spans="1:5">
      <c r="A3318" s="318">
        <v>10734</v>
      </c>
      <c r="B3318" s="318" t="s">
        <v>22199</v>
      </c>
      <c r="C3318" s="318" t="s">
        <v>17568</v>
      </c>
      <c r="D3318" s="318" t="s">
        <v>16908</v>
      </c>
      <c r="E3318" s="396" t="s">
        <v>18634</v>
      </c>
    </row>
    <row r="3319" spans="1:5">
      <c r="A3319" s="318">
        <v>4708</v>
      </c>
      <c r="B3319" s="318" t="s">
        <v>22200</v>
      </c>
      <c r="C3319" s="318" t="s">
        <v>17568</v>
      </c>
      <c r="D3319" s="318" t="s">
        <v>16908</v>
      </c>
      <c r="E3319" s="396" t="s">
        <v>22201</v>
      </c>
    </row>
    <row r="3320" spans="1:5">
      <c r="A3320" s="318">
        <v>4712</v>
      </c>
      <c r="B3320" s="318" t="s">
        <v>22202</v>
      </c>
      <c r="C3320" s="318" t="s">
        <v>17568</v>
      </c>
      <c r="D3320" s="318" t="s">
        <v>16908</v>
      </c>
      <c r="E3320" s="396" t="s">
        <v>22203</v>
      </c>
    </row>
    <row r="3321" spans="1:5">
      <c r="A3321" s="318">
        <v>4710</v>
      </c>
      <c r="B3321" s="318" t="s">
        <v>22204</v>
      </c>
      <c r="C3321" s="318" t="s">
        <v>17568</v>
      </c>
      <c r="D3321" s="318" t="s">
        <v>16908</v>
      </c>
      <c r="E3321" s="396" t="s">
        <v>22205</v>
      </c>
    </row>
    <row r="3322" spans="1:5">
      <c r="A3322" s="318">
        <v>4746</v>
      </c>
      <c r="B3322" s="318" t="s">
        <v>22206</v>
      </c>
      <c r="C3322" s="318" t="s">
        <v>17125</v>
      </c>
      <c r="D3322" s="318" t="s">
        <v>16908</v>
      </c>
      <c r="E3322" s="396" t="s">
        <v>22207</v>
      </c>
    </row>
    <row r="3323" spans="1:5">
      <c r="A3323" s="318">
        <v>4750</v>
      </c>
      <c r="B3323" s="318" t="s">
        <v>22208</v>
      </c>
      <c r="C3323" s="318" t="s">
        <v>17128</v>
      </c>
      <c r="D3323" s="318" t="s">
        <v>16916</v>
      </c>
      <c r="E3323" s="396" t="s">
        <v>9676</v>
      </c>
    </row>
    <row r="3324" spans="1:5">
      <c r="A3324" s="318">
        <v>41065</v>
      </c>
      <c r="B3324" s="318" t="s">
        <v>22209</v>
      </c>
      <c r="C3324" s="318" t="s">
        <v>17131</v>
      </c>
      <c r="D3324" s="318" t="s">
        <v>16908</v>
      </c>
      <c r="E3324" s="396" t="s">
        <v>17459</v>
      </c>
    </row>
    <row r="3325" spans="1:5">
      <c r="A3325" s="318">
        <v>34747</v>
      </c>
      <c r="B3325" s="318" t="s">
        <v>22210</v>
      </c>
      <c r="C3325" s="318" t="s">
        <v>16973</v>
      </c>
      <c r="D3325" s="318" t="s">
        <v>16908</v>
      </c>
      <c r="E3325" s="396" t="s">
        <v>22211</v>
      </c>
    </row>
    <row r="3326" spans="1:5">
      <c r="A3326" s="318">
        <v>4826</v>
      </c>
      <c r="B3326" s="318" t="s">
        <v>22212</v>
      </c>
      <c r="C3326" s="318" t="s">
        <v>16973</v>
      </c>
      <c r="D3326" s="318" t="s">
        <v>16908</v>
      </c>
      <c r="E3326" s="396" t="s">
        <v>22213</v>
      </c>
    </row>
    <row r="3327" spans="1:5">
      <c r="A3327" s="318">
        <v>41975</v>
      </c>
      <c r="B3327" s="318" t="s">
        <v>22214</v>
      </c>
      <c r="C3327" s="318" t="s">
        <v>17568</v>
      </c>
      <c r="D3327" s="318" t="s">
        <v>16908</v>
      </c>
      <c r="E3327" s="396" t="s">
        <v>22215</v>
      </c>
    </row>
    <row r="3328" spans="1:5">
      <c r="A3328" s="318">
        <v>4825</v>
      </c>
      <c r="B3328" s="318" t="s">
        <v>22216</v>
      </c>
      <c r="C3328" s="318" t="s">
        <v>16973</v>
      </c>
      <c r="D3328" s="318" t="s">
        <v>16908</v>
      </c>
      <c r="E3328" s="396" t="s">
        <v>22217</v>
      </c>
    </row>
    <row r="3329" spans="1:5">
      <c r="A3329" s="318">
        <v>34744</v>
      </c>
      <c r="B3329" s="318" t="s">
        <v>22218</v>
      </c>
      <c r="C3329" s="318" t="s">
        <v>17568</v>
      </c>
      <c r="D3329" s="318" t="s">
        <v>16908</v>
      </c>
      <c r="E3329" s="396" t="s">
        <v>9691</v>
      </c>
    </row>
    <row r="3330" spans="1:5">
      <c r="A3330" s="318">
        <v>39430</v>
      </c>
      <c r="B3330" s="318" t="s">
        <v>22219</v>
      </c>
      <c r="C3330" s="318" t="s">
        <v>16907</v>
      </c>
      <c r="D3330" s="318" t="s">
        <v>16908</v>
      </c>
      <c r="E3330" s="396" t="s">
        <v>2677</v>
      </c>
    </row>
    <row r="3331" spans="1:5">
      <c r="A3331" s="318">
        <v>39573</v>
      </c>
      <c r="B3331" s="318" t="s">
        <v>22220</v>
      </c>
      <c r="C3331" s="318" t="s">
        <v>16907</v>
      </c>
      <c r="D3331" s="318" t="s">
        <v>16908</v>
      </c>
      <c r="E3331" s="396" t="s">
        <v>17764</v>
      </c>
    </row>
    <row r="3332" spans="1:5">
      <c r="A3332" s="318">
        <v>38410</v>
      </c>
      <c r="B3332" s="318" t="s">
        <v>22221</v>
      </c>
      <c r="C3332" s="318" t="s">
        <v>16907</v>
      </c>
      <c r="D3332" s="318" t="s">
        <v>16908</v>
      </c>
      <c r="E3332" s="396" t="s">
        <v>22222</v>
      </c>
    </row>
    <row r="3333" spans="1:5">
      <c r="A3333" s="318">
        <v>41596</v>
      </c>
      <c r="B3333" s="318" t="s">
        <v>22223</v>
      </c>
      <c r="C3333" s="318" t="s">
        <v>16979</v>
      </c>
      <c r="D3333" s="318" t="s">
        <v>16908</v>
      </c>
      <c r="E3333" s="396" t="s">
        <v>8872</v>
      </c>
    </row>
    <row r="3334" spans="1:5">
      <c r="A3334" s="318">
        <v>41598</v>
      </c>
      <c r="B3334" s="318" t="s">
        <v>22224</v>
      </c>
      <c r="C3334" s="318" t="s">
        <v>16979</v>
      </c>
      <c r="D3334" s="318" t="s">
        <v>16908</v>
      </c>
      <c r="E3334" s="396" t="s">
        <v>8872</v>
      </c>
    </row>
    <row r="3335" spans="1:5">
      <c r="A3335" s="318">
        <v>41594</v>
      </c>
      <c r="B3335" s="318" t="s">
        <v>22225</v>
      </c>
      <c r="C3335" s="318" t="s">
        <v>16979</v>
      </c>
      <c r="D3335" s="318" t="s">
        <v>16908</v>
      </c>
      <c r="E3335" s="396" t="s">
        <v>22161</v>
      </c>
    </row>
    <row r="3336" spans="1:5">
      <c r="A3336" s="318">
        <v>43663</v>
      </c>
      <c r="B3336" s="318" t="s">
        <v>22226</v>
      </c>
      <c r="C3336" s="318" t="s">
        <v>16979</v>
      </c>
      <c r="D3336" s="318" t="s">
        <v>16908</v>
      </c>
      <c r="E3336" s="396" t="s">
        <v>3434</v>
      </c>
    </row>
    <row r="3337" spans="1:5">
      <c r="A3337" s="318">
        <v>4766</v>
      </c>
      <c r="B3337" s="318" t="s">
        <v>22227</v>
      </c>
      <c r="C3337" s="318" t="s">
        <v>16979</v>
      </c>
      <c r="D3337" s="318" t="s">
        <v>16908</v>
      </c>
      <c r="E3337" s="396" t="s">
        <v>12856</v>
      </c>
    </row>
    <row r="3338" spans="1:5">
      <c r="A3338" s="318">
        <v>43664</v>
      </c>
      <c r="B3338" s="318" t="s">
        <v>22228</v>
      </c>
      <c r="C3338" s="318" t="s">
        <v>16979</v>
      </c>
      <c r="D3338" s="318" t="s">
        <v>16908</v>
      </c>
      <c r="E3338" s="396" t="s">
        <v>22229</v>
      </c>
    </row>
    <row r="3339" spans="1:5">
      <c r="A3339" s="318">
        <v>43082</v>
      </c>
      <c r="B3339" s="318" t="s">
        <v>22230</v>
      </c>
      <c r="C3339" s="318" t="s">
        <v>16979</v>
      </c>
      <c r="D3339" s="318" t="s">
        <v>16916</v>
      </c>
      <c r="E3339" s="396" t="s">
        <v>18959</v>
      </c>
    </row>
    <row r="3340" spans="1:5">
      <c r="A3340" s="318">
        <v>43665</v>
      </c>
      <c r="B3340" s="318" t="s">
        <v>22231</v>
      </c>
      <c r="C3340" s="318" t="s">
        <v>16979</v>
      </c>
      <c r="D3340" s="318" t="s">
        <v>16908</v>
      </c>
      <c r="E3340" s="396" t="s">
        <v>12856</v>
      </c>
    </row>
    <row r="3341" spans="1:5">
      <c r="A3341" s="318">
        <v>10966</v>
      </c>
      <c r="B3341" s="318" t="s">
        <v>22232</v>
      </c>
      <c r="C3341" s="318" t="s">
        <v>16979</v>
      </c>
      <c r="D3341" s="318" t="s">
        <v>16908</v>
      </c>
      <c r="E3341" s="396" t="s">
        <v>3434</v>
      </c>
    </row>
    <row r="3342" spans="1:5">
      <c r="A3342" s="318">
        <v>43692</v>
      </c>
      <c r="B3342" s="318" t="s">
        <v>22233</v>
      </c>
      <c r="C3342" s="318" t="s">
        <v>16979</v>
      </c>
      <c r="D3342" s="318" t="s">
        <v>16908</v>
      </c>
      <c r="E3342" s="396" t="s">
        <v>3434</v>
      </c>
    </row>
    <row r="3343" spans="1:5">
      <c r="A3343" s="318">
        <v>43083</v>
      </c>
      <c r="B3343" s="318" t="s">
        <v>22234</v>
      </c>
      <c r="C3343" s="318" t="s">
        <v>16979</v>
      </c>
      <c r="D3343" s="318" t="s">
        <v>16908</v>
      </c>
      <c r="E3343" s="396" t="s">
        <v>8759</v>
      </c>
    </row>
    <row r="3344" spans="1:5">
      <c r="A3344" s="318">
        <v>40535</v>
      </c>
      <c r="B3344" s="318" t="s">
        <v>22235</v>
      </c>
      <c r="C3344" s="318" t="s">
        <v>16979</v>
      </c>
      <c r="D3344" s="318" t="s">
        <v>16908</v>
      </c>
      <c r="E3344" s="396" t="s">
        <v>8759</v>
      </c>
    </row>
    <row r="3345" spans="1:5">
      <c r="A3345" s="318">
        <v>39427</v>
      </c>
      <c r="B3345" s="318" t="s">
        <v>22236</v>
      </c>
      <c r="C3345" s="318" t="s">
        <v>16973</v>
      </c>
      <c r="D3345" s="318" t="s">
        <v>16908</v>
      </c>
      <c r="E3345" s="396" t="s">
        <v>22237</v>
      </c>
    </row>
    <row r="3346" spans="1:5">
      <c r="A3346" s="318">
        <v>39424</v>
      </c>
      <c r="B3346" s="318" t="s">
        <v>22238</v>
      </c>
      <c r="C3346" s="318" t="s">
        <v>16973</v>
      </c>
      <c r="D3346" s="318" t="s">
        <v>16908</v>
      </c>
      <c r="E3346" s="396" t="s">
        <v>18206</v>
      </c>
    </row>
    <row r="3347" spans="1:5">
      <c r="A3347" s="318">
        <v>39425</v>
      </c>
      <c r="B3347" s="318" t="s">
        <v>22239</v>
      </c>
      <c r="C3347" s="318" t="s">
        <v>16973</v>
      </c>
      <c r="D3347" s="318" t="s">
        <v>16908</v>
      </c>
      <c r="E3347" s="396" t="s">
        <v>22240</v>
      </c>
    </row>
    <row r="3348" spans="1:5">
      <c r="A3348" s="318">
        <v>40664</v>
      </c>
      <c r="B3348" s="318" t="s">
        <v>22241</v>
      </c>
      <c r="C3348" s="318" t="s">
        <v>16979</v>
      </c>
      <c r="D3348" s="318" t="s">
        <v>16908</v>
      </c>
      <c r="E3348" s="396" t="s">
        <v>22242</v>
      </c>
    </row>
    <row r="3349" spans="1:5">
      <c r="A3349" s="318">
        <v>34360</v>
      </c>
      <c r="B3349" s="318" t="s">
        <v>22243</v>
      </c>
      <c r="C3349" s="318" t="s">
        <v>16979</v>
      </c>
      <c r="D3349" s="318" t="s">
        <v>16908</v>
      </c>
      <c r="E3349" s="396" t="s">
        <v>22244</v>
      </c>
    </row>
    <row r="3350" spans="1:5">
      <c r="A3350" s="318">
        <v>20259</v>
      </c>
      <c r="B3350" s="318" t="s">
        <v>22245</v>
      </c>
      <c r="C3350" s="318" t="s">
        <v>16973</v>
      </c>
      <c r="D3350" s="318" t="s">
        <v>16908</v>
      </c>
      <c r="E3350" s="396" t="s">
        <v>8442</v>
      </c>
    </row>
    <row r="3351" spans="1:5">
      <c r="A3351" s="318">
        <v>14077</v>
      </c>
      <c r="B3351" s="318" t="s">
        <v>22246</v>
      </c>
      <c r="C3351" s="318" t="s">
        <v>16973</v>
      </c>
      <c r="D3351" s="318" t="s">
        <v>16908</v>
      </c>
      <c r="E3351" s="396" t="s">
        <v>22247</v>
      </c>
    </row>
    <row r="3352" spans="1:5">
      <c r="A3352" s="318">
        <v>3678</v>
      </c>
      <c r="B3352" s="318" t="s">
        <v>22248</v>
      </c>
      <c r="C3352" s="318" t="s">
        <v>16973</v>
      </c>
      <c r="D3352" s="318" t="s">
        <v>16908</v>
      </c>
      <c r="E3352" s="396" t="s">
        <v>18836</v>
      </c>
    </row>
    <row r="3353" spans="1:5">
      <c r="A3353" s="318">
        <v>585</v>
      </c>
      <c r="B3353" s="318" t="s">
        <v>22249</v>
      </c>
      <c r="C3353" s="318" t="s">
        <v>16979</v>
      </c>
      <c r="D3353" s="318" t="s">
        <v>16908</v>
      </c>
      <c r="E3353" s="396" t="s">
        <v>10279</v>
      </c>
    </row>
    <row r="3354" spans="1:5">
      <c r="A3354" s="318">
        <v>39418</v>
      </c>
      <c r="B3354" s="318" t="s">
        <v>22250</v>
      </c>
      <c r="C3354" s="318" t="s">
        <v>16973</v>
      </c>
      <c r="D3354" s="318" t="s">
        <v>16908</v>
      </c>
      <c r="E3354" s="396" t="s">
        <v>11603</v>
      </c>
    </row>
    <row r="3355" spans="1:5">
      <c r="A3355" s="318">
        <v>39419</v>
      </c>
      <c r="B3355" s="318" t="s">
        <v>22251</v>
      </c>
      <c r="C3355" s="318" t="s">
        <v>16973</v>
      </c>
      <c r="D3355" s="318" t="s">
        <v>16908</v>
      </c>
      <c r="E3355" s="396" t="s">
        <v>18568</v>
      </c>
    </row>
    <row r="3356" spans="1:5">
      <c r="A3356" s="318">
        <v>39420</v>
      </c>
      <c r="B3356" s="318" t="s">
        <v>22252</v>
      </c>
      <c r="C3356" s="318" t="s">
        <v>16973</v>
      </c>
      <c r="D3356" s="318" t="s">
        <v>16908</v>
      </c>
      <c r="E3356" s="396" t="s">
        <v>10259</v>
      </c>
    </row>
    <row r="3357" spans="1:5">
      <c r="A3357" s="318">
        <v>39571</v>
      </c>
      <c r="B3357" s="318" t="s">
        <v>22253</v>
      </c>
      <c r="C3357" s="318" t="s">
        <v>16973</v>
      </c>
      <c r="D3357" s="318" t="s">
        <v>16908</v>
      </c>
      <c r="E3357" s="396" t="s">
        <v>18163</v>
      </c>
    </row>
    <row r="3358" spans="1:5">
      <c r="A3358" s="318">
        <v>39421</v>
      </c>
      <c r="B3358" s="318" t="s">
        <v>22254</v>
      </c>
      <c r="C3358" s="318" t="s">
        <v>16973</v>
      </c>
      <c r="D3358" s="318" t="s">
        <v>16908</v>
      </c>
      <c r="E3358" s="396" t="s">
        <v>9636</v>
      </c>
    </row>
    <row r="3359" spans="1:5">
      <c r="A3359" s="318">
        <v>39422</v>
      </c>
      <c r="B3359" s="318" t="s">
        <v>22255</v>
      </c>
      <c r="C3359" s="318" t="s">
        <v>16973</v>
      </c>
      <c r="D3359" s="318" t="s">
        <v>16916</v>
      </c>
      <c r="E3359" s="396" t="s">
        <v>8150</v>
      </c>
    </row>
    <row r="3360" spans="1:5">
      <c r="A3360" s="318">
        <v>39423</v>
      </c>
      <c r="B3360" s="318" t="s">
        <v>22256</v>
      </c>
      <c r="C3360" s="318" t="s">
        <v>16973</v>
      </c>
      <c r="D3360" s="318" t="s">
        <v>16908</v>
      </c>
      <c r="E3360" s="396" t="s">
        <v>16998</v>
      </c>
    </row>
    <row r="3361" spans="1:5">
      <c r="A3361" s="318">
        <v>39426</v>
      </c>
      <c r="B3361" s="318" t="s">
        <v>22257</v>
      </c>
      <c r="C3361" s="318" t="s">
        <v>16973</v>
      </c>
      <c r="D3361" s="318" t="s">
        <v>16908</v>
      </c>
      <c r="E3361" s="396" t="s">
        <v>22258</v>
      </c>
    </row>
    <row r="3362" spans="1:5">
      <c r="A3362" s="318">
        <v>39429</v>
      </c>
      <c r="B3362" s="318" t="s">
        <v>22259</v>
      </c>
      <c r="C3362" s="318" t="s">
        <v>16973</v>
      </c>
      <c r="D3362" s="318" t="s">
        <v>16908</v>
      </c>
      <c r="E3362" s="396" t="s">
        <v>22260</v>
      </c>
    </row>
    <row r="3363" spans="1:5">
      <c r="A3363" s="318">
        <v>39428</v>
      </c>
      <c r="B3363" s="318" t="s">
        <v>22261</v>
      </c>
      <c r="C3363" s="318" t="s">
        <v>16973</v>
      </c>
      <c r="D3363" s="318" t="s">
        <v>16908</v>
      </c>
      <c r="E3363" s="396" t="s">
        <v>3509</v>
      </c>
    </row>
    <row r="3364" spans="1:5">
      <c r="A3364" s="318">
        <v>39572</v>
      </c>
      <c r="B3364" s="318" t="s">
        <v>22262</v>
      </c>
      <c r="C3364" s="318" t="s">
        <v>16973</v>
      </c>
      <c r="D3364" s="318" t="s">
        <v>16908</v>
      </c>
      <c r="E3364" s="396" t="s">
        <v>3037</v>
      </c>
    </row>
    <row r="3365" spans="1:5">
      <c r="A3365" s="318">
        <v>39570</v>
      </c>
      <c r="B3365" s="318" t="s">
        <v>22263</v>
      </c>
      <c r="C3365" s="318" t="s">
        <v>16973</v>
      </c>
      <c r="D3365" s="318" t="s">
        <v>16908</v>
      </c>
      <c r="E3365" s="396" t="s">
        <v>2814</v>
      </c>
    </row>
    <row r="3366" spans="1:5">
      <c r="A3366" s="318">
        <v>39569</v>
      </c>
      <c r="B3366" s="318" t="s">
        <v>22264</v>
      </c>
      <c r="C3366" s="318" t="s">
        <v>16973</v>
      </c>
      <c r="D3366" s="318" t="s">
        <v>16908</v>
      </c>
      <c r="E3366" s="396" t="s">
        <v>22265</v>
      </c>
    </row>
    <row r="3367" spans="1:5">
      <c r="A3367" s="318">
        <v>11552</v>
      </c>
      <c r="B3367" s="318" t="s">
        <v>22266</v>
      </c>
      <c r="C3367" s="318" t="s">
        <v>16973</v>
      </c>
      <c r="D3367" s="318" t="s">
        <v>16908</v>
      </c>
      <c r="E3367" s="396" t="s">
        <v>11458</v>
      </c>
    </row>
    <row r="3368" spans="1:5">
      <c r="A3368" s="318">
        <v>40598</v>
      </c>
      <c r="B3368" s="318" t="s">
        <v>22267</v>
      </c>
      <c r="C3368" s="318" t="s">
        <v>16979</v>
      </c>
      <c r="D3368" s="318" t="s">
        <v>16908</v>
      </c>
      <c r="E3368" s="396" t="s">
        <v>8954</v>
      </c>
    </row>
    <row r="3369" spans="1:5">
      <c r="A3369" s="318">
        <v>39029</v>
      </c>
      <c r="B3369" s="318" t="s">
        <v>22268</v>
      </c>
      <c r="C3369" s="318" t="s">
        <v>16973</v>
      </c>
      <c r="D3369" s="318" t="s">
        <v>16908</v>
      </c>
      <c r="E3369" s="396" t="s">
        <v>22269</v>
      </c>
    </row>
    <row r="3370" spans="1:5">
      <c r="A3370" s="318">
        <v>39028</v>
      </c>
      <c r="B3370" s="318" t="s">
        <v>22270</v>
      </c>
      <c r="C3370" s="318" t="s">
        <v>16973</v>
      </c>
      <c r="D3370" s="318" t="s">
        <v>16908</v>
      </c>
      <c r="E3370" s="396" t="s">
        <v>6204</v>
      </c>
    </row>
    <row r="3371" spans="1:5">
      <c r="A3371" s="318">
        <v>39328</v>
      </c>
      <c r="B3371" s="318" t="s">
        <v>22271</v>
      </c>
      <c r="C3371" s="318" t="s">
        <v>16973</v>
      </c>
      <c r="D3371" s="318" t="s">
        <v>16908</v>
      </c>
      <c r="E3371" s="396" t="s">
        <v>18498</v>
      </c>
    </row>
    <row r="3372" spans="1:5">
      <c r="A3372" s="318">
        <v>38541</v>
      </c>
      <c r="B3372" s="318" t="s">
        <v>22272</v>
      </c>
      <c r="C3372" s="318" t="s">
        <v>16907</v>
      </c>
      <c r="D3372" s="318" t="s">
        <v>16908</v>
      </c>
      <c r="E3372" s="396" t="s">
        <v>22273</v>
      </c>
    </row>
    <row r="3373" spans="1:5">
      <c r="A3373" s="318">
        <v>38542</v>
      </c>
      <c r="B3373" s="318" t="s">
        <v>22274</v>
      </c>
      <c r="C3373" s="318" t="s">
        <v>16907</v>
      </c>
      <c r="D3373" s="318" t="s">
        <v>16908</v>
      </c>
      <c r="E3373" s="396" t="s">
        <v>22275</v>
      </c>
    </row>
    <row r="3374" spans="1:5">
      <c r="A3374" s="318">
        <v>38543</v>
      </c>
      <c r="B3374" s="318" t="s">
        <v>22276</v>
      </c>
      <c r="C3374" s="318" t="s">
        <v>16907</v>
      </c>
      <c r="D3374" s="318" t="s">
        <v>16908</v>
      </c>
      <c r="E3374" s="396" t="s">
        <v>22277</v>
      </c>
    </row>
    <row r="3375" spans="1:5">
      <c r="A3375" s="318">
        <v>40406</v>
      </c>
      <c r="B3375" s="318" t="s">
        <v>22278</v>
      </c>
      <c r="C3375" s="318" t="s">
        <v>16907</v>
      </c>
      <c r="D3375" s="318" t="s">
        <v>16908</v>
      </c>
      <c r="E3375" s="396" t="s">
        <v>22279</v>
      </c>
    </row>
    <row r="3376" spans="1:5">
      <c r="A3376" s="318">
        <v>40789</v>
      </c>
      <c r="B3376" s="318" t="s">
        <v>22280</v>
      </c>
      <c r="C3376" s="318" t="s">
        <v>16907</v>
      </c>
      <c r="D3376" s="318" t="s">
        <v>16908</v>
      </c>
      <c r="E3376" s="396" t="s">
        <v>22281</v>
      </c>
    </row>
    <row r="3377" spans="1:5">
      <c r="A3377" s="318">
        <v>40791</v>
      </c>
      <c r="B3377" s="318" t="s">
        <v>22282</v>
      </c>
      <c r="C3377" s="318" t="s">
        <v>16907</v>
      </c>
      <c r="D3377" s="318" t="s">
        <v>16908</v>
      </c>
      <c r="E3377" s="396" t="s">
        <v>22283</v>
      </c>
    </row>
    <row r="3378" spans="1:5">
      <c r="A3378" s="318">
        <v>11651</v>
      </c>
      <c r="B3378" s="318" t="s">
        <v>22284</v>
      </c>
      <c r="C3378" s="318" t="s">
        <v>16907</v>
      </c>
      <c r="D3378" s="318" t="s">
        <v>16908</v>
      </c>
      <c r="E3378" s="396" t="s">
        <v>22285</v>
      </c>
    </row>
    <row r="3379" spans="1:5">
      <c r="A3379" s="318">
        <v>40435</v>
      </c>
      <c r="B3379" s="318" t="s">
        <v>22286</v>
      </c>
      <c r="C3379" s="318" t="s">
        <v>16907</v>
      </c>
      <c r="D3379" s="318" t="s">
        <v>16908</v>
      </c>
      <c r="E3379" s="396" t="s">
        <v>22287</v>
      </c>
    </row>
    <row r="3380" spans="1:5">
      <c r="A3380" s="318">
        <v>39012</v>
      </c>
      <c r="B3380" s="318" t="s">
        <v>22288</v>
      </c>
      <c r="C3380" s="318" t="s">
        <v>16907</v>
      </c>
      <c r="D3380" s="318" t="s">
        <v>16908</v>
      </c>
      <c r="E3380" s="396" t="s">
        <v>22289</v>
      </c>
    </row>
    <row r="3381" spans="1:5">
      <c r="A3381" s="318">
        <v>13617</v>
      </c>
      <c r="B3381" s="318" t="s">
        <v>22290</v>
      </c>
      <c r="C3381" s="318" t="s">
        <v>16907</v>
      </c>
      <c r="D3381" s="318" t="s">
        <v>16908</v>
      </c>
      <c r="E3381" s="396" t="s">
        <v>22291</v>
      </c>
    </row>
    <row r="3382" spans="1:5">
      <c r="A3382" s="318">
        <v>35274</v>
      </c>
      <c r="B3382" s="318" t="s">
        <v>22292</v>
      </c>
      <c r="C3382" s="318" t="s">
        <v>16973</v>
      </c>
      <c r="D3382" s="318" t="s">
        <v>16908</v>
      </c>
      <c r="E3382" s="396" t="s">
        <v>19620</v>
      </c>
    </row>
    <row r="3383" spans="1:5">
      <c r="A3383" s="318">
        <v>35275</v>
      </c>
      <c r="B3383" s="318" t="s">
        <v>22293</v>
      </c>
      <c r="C3383" s="318" t="s">
        <v>16973</v>
      </c>
      <c r="D3383" s="318" t="s">
        <v>16908</v>
      </c>
      <c r="E3383" s="396" t="s">
        <v>22294</v>
      </c>
    </row>
    <row r="3384" spans="1:5">
      <c r="A3384" s="318">
        <v>35276</v>
      </c>
      <c r="B3384" s="318" t="s">
        <v>22295</v>
      </c>
      <c r="C3384" s="318" t="s">
        <v>16973</v>
      </c>
      <c r="D3384" s="318" t="s">
        <v>16908</v>
      </c>
      <c r="E3384" s="396" t="s">
        <v>22296</v>
      </c>
    </row>
    <row r="3385" spans="1:5">
      <c r="A3385" s="318">
        <v>38386</v>
      </c>
      <c r="B3385" s="318" t="s">
        <v>22297</v>
      </c>
      <c r="C3385" s="318" t="s">
        <v>16907</v>
      </c>
      <c r="D3385" s="318" t="s">
        <v>16908</v>
      </c>
      <c r="E3385" s="396" t="s">
        <v>22298</v>
      </c>
    </row>
    <row r="3386" spans="1:5">
      <c r="A3386" s="318">
        <v>11091</v>
      </c>
      <c r="B3386" s="318" t="s">
        <v>22299</v>
      </c>
      <c r="C3386" s="318" t="s">
        <v>16907</v>
      </c>
      <c r="D3386" s="318" t="s">
        <v>16908</v>
      </c>
      <c r="E3386" s="396" t="s">
        <v>16949</v>
      </c>
    </row>
    <row r="3387" spans="1:5">
      <c r="A3387" s="318">
        <v>37586</v>
      </c>
      <c r="B3387" s="318" t="s">
        <v>22300</v>
      </c>
      <c r="C3387" s="318" t="s">
        <v>20269</v>
      </c>
      <c r="D3387" s="318" t="s">
        <v>16908</v>
      </c>
      <c r="E3387" s="396" t="s">
        <v>22301</v>
      </c>
    </row>
    <row r="3388" spans="1:5">
      <c r="A3388" s="318">
        <v>37395</v>
      </c>
      <c r="B3388" s="318" t="s">
        <v>22302</v>
      </c>
      <c r="C3388" s="318" t="s">
        <v>20269</v>
      </c>
      <c r="D3388" s="318" t="s">
        <v>16908</v>
      </c>
      <c r="E3388" s="396" t="s">
        <v>22303</v>
      </c>
    </row>
    <row r="3389" spans="1:5">
      <c r="A3389" s="318">
        <v>14147</v>
      </c>
      <c r="B3389" s="318" t="s">
        <v>22304</v>
      </c>
      <c r="C3389" s="318" t="s">
        <v>20269</v>
      </c>
      <c r="D3389" s="318" t="s">
        <v>16908</v>
      </c>
      <c r="E3389" s="396" t="s">
        <v>22305</v>
      </c>
    </row>
    <row r="3390" spans="1:5">
      <c r="A3390" s="318">
        <v>37396</v>
      </c>
      <c r="B3390" s="318" t="s">
        <v>22306</v>
      </c>
      <c r="C3390" s="318" t="s">
        <v>20269</v>
      </c>
      <c r="D3390" s="318" t="s">
        <v>16908</v>
      </c>
      <c r="E3390" s="396" t="s">
        <v>11502</v>
      </c>
    </row>
    <row r="3391" spans="1:5">
      <c r="A3391" s="318">
        <v>37397</v>
      </c>
      <c r="B3391" s="318" t="s">
        <v>22307</v>
      </c>
      <c r="C3391" s="318" t="s">
        <v>20269</v>
      </c>
      <c r="D3391" s="318" t="s">
        <v>16908</v>
      </c>
      <c r="E3391" s="396" t="s">
        <v>22308</v>
      </c>
    </row>
    <row r="3392" spans="1:5">
      <c r="A3392" s="318">
        <v>43606</v>
      </c>
      <c r="B3392" s="318" t="s">
        <v>22309</v>
      </c>
      <c r="C3392" s="318" t="s">
        <v>16907</v>
      </c>
      <c r="D3392" s="318" t="s">
        <v>16908</v>
      </c>
      <c r="E3392" s="396" t="s">
        <v>22310</v>
      </c>
    </row>
    <row r="3393" spans="1:5">
      <c r="A3393" s="318">
        <v>444</v>
      </c>
      <c r="B3393" s="318" t="s">
        <v>22311</v>
      </c>
      <c r="C3393" s="318" t="s">
        <v>16907</v>
      </c>
      <c r="D3393" s="318" t="s">
        <v>16908</v>
      </c>
      <c r="E3393" s="396" t="s">
        <v>12851</v>
      </c>
    </row>
    <row r="3394" spans="1:5">
      <c r="A3394" s="318">
        <v>445</v>
      </c>
      <c r="B3394" s="318" t="s">
        <v>22312</v>
      </c>
      <c r="C3394" s="318" t="s">
        <v>16907</v>
      </c>
      <c r="D3394" s="318" t="s">
        <v>16908</v>
      </c>
      <c r="E3394" s="396" t="s">
        <v>18036</v>
      </c>
    </row>
    <row r="3395" spans="1:5">
      <c r="A3395" s="318">
        <v>4783</v>
      </c>
      <c r="B3395" s="318" t="s">
        <v>22313</v>
      </c>
      <c r="C3395" s="318" t="s">
        <v>17128</v>
      </c>
      <c r="D3395" s="318" t="s">
        <v>16916</v>
      </c>
      <c r="E3395" s="396" t="s">
        <v>22314</v>
      </c>
    </row>
    <row r="3396" spans="1:5">
      <c r="A3396" s="318">
        <v>41079</v>
      </c>
      <c r="B3396" s="318" t="s">
        <v>22315</v>
      </c>
      <c r="C3396" s="318" t="s">
        <v>17131</v>
      </c>
      <c r="D3396" s="318" t="s">
        <v>16908</v>
      </c>
      <c r="E3396" s="396" t="s">
        <v>22316</v>
      </c>
    </row>
    <row r="3397" spans="1:5">
      <c r="A3397" s="318">
        <v>12874</v>
      </c>
      <c r="B3397" s="318" t="s">
        <v>22317</v>
      </c>
      <c r="C3397" s="318" t="s">
        <v>17128</v>
      </c>
      <c r="D3397" s="318" t="s">
        <v>16908</v>
      </c>
      <c r="E3397" s="396" t="s">
        <v>18495</v>
      </c>
    </row>
    <row r="3398" spans="1:5">
      <c r="A3398" s="318">
        <v>41082</v>
      </c>
      <c r="B3398" s="318" t="s">
        <v>22318</v>
      </c>
      <c r="C3398" s="318" t="s">
        <v>17131</v>
      </c>
      <c r="D3398" s="318" t="s">
        <v>16908</v>
      </c>
      <c r="E3398" s="396" t="s">
        <v>22319</v>
      </c>
    </row>
    <row r="3399" spans="1:5">
      <c r="A3399" s="318">
        <v>4785</v>
      </c>
      <c r="B3399" s="318" t="s">
        <v>22320</v>
      </c>
      <c r="C3399" s="318" t="s">
        <v>17128</v>
      </c>
      <c r="D3399" s="318" t="s">
        <v>16908</v>
      </c>
      <c r="E3399" s="396" t="s">
        <v>22314</v>
      </c>
    </row>
    <row r="3400" spans="1:5">
      <c r="A3400" s="318">
        <v>41081</v>
      </c>
      <c r="B3400" s="318" t="s">
        <v>22321</v>
      </c>
      <c r="C3400" s="318" t="s">
        <v>17131</v>
      </c>
      <c r="D3400" s="318" t="s">
        <v>16908</v>
      </c>
      <c r="E3400" s="396" t="s">
        <v>22316</v>
      </c>
    </row>
    <row r="3401" spans="1:5">
      <c r="A3401" s="318">
        <v>4801</v>
      </c>
      <c r="B3401" s="318" t="s">
        <v>22322</v>
      </c>
      <c r="C3401" s="318" t="s">
        <v>17568</v>
      </c>
      <c r="D3401" s="318" t="s">
        <v>16908</v>
      </c>
      <c r="E3401" s="396" t="s">
        <v>12099</v>
      </c>
    </row>
    <row r="3402" spans="1:5">
      <c r="A3402" s="318">
        <v>4794</v>
      </c>
      <c r="B3402" s="318" t="s">
        <v>22323</v>
      </c>
      <c r="C3402" s="318" t="s">
        <v>17568</v>
      </c>
      <c r="D3402" s="318" t="s">
        <v>16908</v>
      </c>
      <c r="E3402" s="396" t="s">
        <v>22324</v>
      </c>
    </row>
    <row r="3403" spans="1:5">
      <c r="A3403" s="318">
        <v>4796</v>
      </c>
      <c r="B3403" s="318" t="s">
        <v>22325</v>
      </c>
      <c r="C3403" s="318" t="s">
        <v>17568</v>
      </c>
      <c r="D3403" s="318" t="s">
        <v>16908</v>
      </c>
      <c r="E3403" s="396" t="s">
        <v>22326</v>
      </c>
    </row>
    <row r="3404" spans="1:5">
      <c r="A3404" s="318">
        <v>4800</v>
      </c>
      <c r="B3404" s="318" t="s">
        <v>22327</v>
      </c>
      <c r="C3404" s="318" t="s">
        <v>17568</v>
      </c>
      <c r="D3404" s="318" t="s">
        <v>16908</v>
      </c>
      <c r="E3404" s="396" t="s">
        <v>22328</v>
      </c>
    </row>
    <row r="3405" spans="1:5">
      <c r="A3405" s="318">
        <v>4795</v>
      </c>
      <c r="B3405" s="318" t="s">
        <v>22329</v>
      </c>
      <c r="C3405" s="318" t="s">
        <v>17568</v>
      </c>
      <c r="D3405" s="318" t="s">
        <v>16908</v>
      </c>
      <c r="E3405" s="396" t="s">
        <v>22330</v>
      </c>
    </row>
    <row r="3406" spans="1:5">
      <c r="A3406" s="318">
        <v>39694</v>
      </c>
      <c r="B3406" s="318" t="s">
        <v>22331</v>
      </c>
      <c r="C3406" s="318" t="s">
        <v>17568</v>
      </c>
      <c r="D3406" s="318" t="s">
        <v>16908</v>
      </c>
      <c r="E3406" s="396" t="s">
        <v>22332</v>
      </c>
    </row>
    <row r="3407" spans="1:5">
      <c r="A3407" s="318">
        <v>1292</v>
      </c>
      <c r="B3407" s="318" t="s">
        <v>22333</v>
      </c>
      <c r="C3407" s="318" t="s">
        <v>17568</v>
      </c>
      <c r="D3407" s="318" t="s">
        <v>16908</v>
      </c>
      <c r="E3407" s="396" t="s">
        <v>22334</v>
      </c>
    </row>
    <row r="3408" spans="1:5">
      <c r="A3408" s="318">
        <v>1287</v>
      </c>
      <c r="B3408" s="318" t="s">
        <v>22335</v>
      </c>
      <c r="C3408" s="318" t="s">
        <v>17568</v>
      </c>
      <c r="D3408" s="318" t="s">
        <v>16916</v>
      </c>
      <c r="E3408" s="396" t="s">
        <v>22336</v>
      </c>
    </row>
    <row r="3409" spans="1:5">
      <c r="A3409" s="318">
        <v>1297</v>
      </c>
      <c r="B3409" s="318" t="s">
        <v>22337</v>
      </c>
      <c r="C3409" s="318" t="s">
        <v>17568</v>
      </c>
      <c r="D3409" s="318" t="s">
        <v>16908</v>
      </c>
      <c r="E3409" s="396" t="s">
        <v>22338</v>
      </c>
    </row>
    <row r="3410" spans="1:5">
      <c r="A3410" s="318">
        <v>4786</v>
      </c>
      <c r="B3410" s="318" t="s">
        <v>22339</v>
      </c>
      <c r="C3410" s="318" t="s">
        <v>17568</v>
      </c>
      <c r="D3410" s="318" t="s">
        <v>16916</v>
      </c>
      <c r="E3410" s="396" t="s">
        <v>22340</v>
      </c>
    </row>
    <row r="3411" spans="1:5">
      <c r="A3411" s="318">
        <v>10840</v>
      </c>
      <c r="B3411" s="318" t="s">
        <v>22341</v>
      </c>
      <c r="C3411" s="318" t="s">
        <v>17568</v>
      </c>
      <c r="D3411" s="318" t="s">
        <v>16916</v>
      </c>
      <c r="E3411" s="396" t="s">
        <v>22342</v>
      </c>
    </row>
    <row r="3412" spans="1:5">
      <c r="A3412" s="318">
        <v>10841</v>
      </c>
      <c r="B3412" s="318" t="s">
        <v>22343</v>
      </c>
      <c r="C3412" s="318" t="s">
        <v>17568</v>
      </c>
      <c r="D3412" s="318" t="s">
        <v>16908</v>
      </c>
      <c r="E3412" s="396" t="s">
        <v>22344</v>
      </c>
    </row>
    <row r="3413" spans="1:5">
      <c r="A3413" s="318">
        <v>44540</v>
      </c>
      <c r="B3413" s="318" t="s">
        <v>22345</v>
      </c>
      <c r="C3413" s="318" t="s">
        <v>17568</v>
      </c>
      <c r="D3413" s="318" t="s">
        <v>16908</v>
      </c>
      <c r="E3413" s="396" t="s">
        <v>22346</v>
      </c>
    </row>
    <row r="3414" spans="1:5">
      <c r="A3414" s="318">
        <v>10842</v>
      </c>
      <c r="B3414" s="318" t="s">
        <v>22347</v>
      </c>
      <c r="C3414" s="318" t="s">
        <v>17568</v>
      </c>
      <c r="D3414" s="318" t="s">
        <v>16908</v>
      </c>
      <c r="E3414" s="396" t="s">
        <v>22348</v>
      </c>
    </row>
    <row r="3415" spans="1:5">
      <c r="A3415" s="318">
        <v>21108</v>
      </c>
      <c r="B3415" s="318" t="s">
        <v>22349</v>
      </c>
      <c r="C3415" s="318" t="s">
        <v>17568</v>
      </c>
      <c r="D3415" s="318" t="s">
        <v>16908</v>
      </c>
      <c r="E3415" s="396" t="s">
        <v>22350</v>
      </c>
    </row>
    <row r="3416" spans="1:5">
      <c r="A3416" s="318">
        <v>38180</v>
      </c>
      <c r="B3416" s="318" t="s">
        <v>22351</v>
      </c>
      <c r="C3416" s="318" t="s">
        <v>17568</v>
      </c>
      <c r="D3416" s="318" t="s">
        <v>16908</v>
      </c>
      <c r="E3416" s="396" t="s">
        <v>22352</v>
      </c>
    </row>
    <row r="3417" spans="1:5">
      <c r="A3417" s="318">
        <v>40648</v>
      </c>
      <c r="B3417" s="318" t="s">
        <v>22353</v>
      </c>
      <c r="C3417" s="318" t="s">
        <v>17568</v>
      </c>
      <c r="D3417" s="318" t="s">
        <v>16908</v>
      </c>
      <c r="E3417" s="396" t="s">
        <v>22354</v>
      </c>
    </row>
    <row r="3418" spans="1:5">
      <c r="A3418" s="318">
        <v>40649</v>
      </c>
      <c r="B3418" s="318" t="s">
        <v>22355</v>
      </c>
      <c r="C3418" s="318" t="s">
        <v>17568</v>
      </c>
      <c r="D3418" s="318" t="s">
        <v>16908</v>
      </c>
      <c r="E3418" s="396" t="s">
        <v>22356</v>
      </c>
    </row>
    <row r="3419" spans="1:5">
      <c r="A3419" s="318">
        <v>40650</v>
      </c>
      <c r="B3419" s="318" t="s">
        <v>22357</v>
      </c>
      <c r="C3419" s="318" t="s">
        <v>17568</v>
      </c>
      <c r="D3419" s="318" t="s">
        <v>16908</v>
      </c>
      <c r="E3419" s="396" t="s">
        <v>22358</v>
      </c>
    </row>
    <row r="3420" spans="1:5">
      <c r="A3420" s="318">
        <v>40651</v>
      </c>
      <c r="B3420" s="318" t="s">
        <v>22359</v>
      </c>
      <c r="C3420" s="318" t="s">
        <v>17568</v>
      </c>
      <c r="D3420" s="318" t="s">
        <v>16908</v>
      </c>
      <c r="E3420" s="396" t="s">
        <v>22360</v>
      </c>
    </row>
    <row r="3421" spans="1:5">
      <c r="A3421" s="318">
        <v>40652</v>
      </c>
      <c r="B3421" s="318" t="s">
        <v>22361</v>
      </c>
      <c r="C3421" s="318" t="s">
        <v>17568</v>
      </c>
      <c r="D3421" s="318" t="s">
        <v>16908</v>
      </c>
      <c r="E3421" s="396" t="s">
        <v>22362</v>
      </c>
    </row>
    <row r="3422" spans="1:5">
      <c r="A3422" s="318">
        <v>40647</v>
      </c>
      <c r="B3422" s="318" t="s">
        <v>22363</v>
      </c>
      <c r="C3422" s="318" t="s">
        <v>17568</v>
      </c>
      <c r="D3422" s="318" t="s">
        <v>16908</v>
      </c>
      <c r="E3422" s="396" t="s">
        <v>10000</v>
      </c>
    </row>
    <row r="3423" spans="1:5">
      <c r="A3423" s="318">
        <v>40653</v>
      </c>
      <c r="B3423" s="318" t="s">
        <v>22364</v>
      </c>
      <c r="C3423" s="318" t="s">
        <v>17568</v>
      </c>
      <c r="D3423" s="318" t="s">
        <v>16908</v>
      </c>
      <c r="E3423" s="396" t="s">
        <v>2959</v>
      </c>
    </row>
    <row r="3424" spans="1:5">
      <c r="A3424" s="318">
        <v>36178</v>
      </c>
      <c r="B3424" s="318" t="s">
        <v>22365</v>
      </c>
      <c r="C3424" s="318" t="s">
        <v>16907</v>
      </c>
      <c r="D3424" s="318" t="s">
        <v>16908</v>
      </c>
      <c r="E3424" s="396" t="s">
        <v>6803</v>
      </c>
    </row>
    <row r="3425" spans="1:5">
      <c r="A3425" s="318">
        <v>38195</v>
      </c>
      <c r="B3425" s="318" t="s">
        <v>22366</v>
      </c>
      <c r="C3425" s="318" t="s">
        <v>17568</v>
      </c>
      <c r="D3425" s="318" t="s">
        <v>16908</v>
      </c>
      <c r="E3425" s="396" t="s">
        <v>22367</v>
      </c>
    </row>
    <row r="3426" spans="1:5">
      <c r="A3426" s="318">
        <v>38181</v>
      </c>
      <c r="B3426" s="318" t="s">
        <v>22368</v>
      </c>
      <c r="C3426" s="318" t="s">
        <v>17568</v>
      </c>
      <c r="D3426" s="318" t="s">
        <v>16908</v>
      </c>
      <c r="E3426" s="396" t="s">
        <v>22369</v>
      </c>
    </row>
    <row r="3427" spans="1:5">
      <c r="A3427" s="318">
        <v>38182</v>
      </c>
      <c r="B3427" s="318" t="s">
        <v>22370</v>
      </c>
      <c r="C3427" s="318" t="s">
        <v>17568</v>
      </c>
      <c r="D3427" s="318" t="s">
        <v>16908</v>
      </c>
      <c r="E3427" s="396" t="s">
        <v>22371</v>
      </c>
    </row>
    <row r="3428" spans="1:5">
      <c r="A3428" s="318">
        <v>38186</v>
      </c>
      <c r="B3428" s="318" t="s">
        <v>22372</v>
      </c>
      <c r="C3428" s="318" t="s">
        <v>17568</v>
      </c>
      <c r="D3428" s="318" t="s">
        <v>16908</v>
      </c>
      <c r="E3428" s="396" t="s">
        <v>22373</v>
      </c>
    </row>
    <row r="3429" spans="1:5">
      <c r="A3429" s="318">
        <v>38185</v>
      </c>
      <c r="B3429" s="318" t="s">
        <v>22374</v>
      </c>
      <c r="C3429" s="318" t="s">
        <v>17568</v>
      </c>
      <c r="D3429" s="318" t="s">
        <v>16908</v>
      </c>
      <c r="E3429" s="396" t="s">
        <v>22375</v>
      </c>
    </row>
    <row r="3430" spans="1:5">
      <c r="A3430" s="318">
        <v>40654</v>
      </c>
      <c r="B3430" s="318" t="s">
        <v>22376</v>
      </c>
      <c r="C3430" s="318" t="s">
        <v>17568</v>
      </c>
      <c r="D3430" s="318" t="s">
        <v>16908</v>
      </c>
      <c r="E3430" s="396" t="s">
        <v>22377</v>
      </c>
    </row>
    <row r="3431" spans="1:5">
      <c r="A3431" s="318">
        <v>44541</v>
      </c>
      <c r="B3431" s="318" t="s">
        <v>22378</v>
      </c>
      <c r="C3431" s="318" t="s">
        <v>17568</v>
      </c>
      <c r="D3431" s="318" t="s">
        <v>16908</v>
      </c>
      <c r="E3431" s="396" t="s">
        <v>22379</v>
      </c>
    </row>
    <row r="3432" spans="1:5">
      <c r="A3432" s="318">
        <v>4822</v>
      </c>
      <c r="B3432" s="318" t="s">
        <v>22380</v>
      </c>
      <c r="C3432" s="318" t="s">
        <v>17568</v>
      </c>
      <c r="D3432" s="318" t="s">
        <v>16908</v>
      </c>
      <c r="E3432" s="396" t="s">
        <v>22381</v>
      </c>
    </row>
    <row r="3433" spans="1:5">
      <c r="A3433" s="318">
        <v>4818</v>
      </c>
      <c r="B3433" s="318" t="s">
        <v>22382</v>
      </c>
      <c r="C3433" s="318" t="s">
        <v>17568</v>
      </c>
      <c r="D3433" s="318" t="s">
        <v>16916</v>
      </c>
      <c r="E3433" s="396" t="s">
        <v>22383</v>
      </c>
    </row>
    <row r="3434" spans="1:5">
      <c r="A3434" s="318">
        <v>39567</v>
      </c>
      <c r="B3434" s="318" t="s">
        <v>22384</v>
      </c>
      <c r="C3434" s="318" t="s">
        <v>17568</v>
      </c>
      <c r="D3434" s="318" t="s">
        <v>16908</v>
      </c>
      <c r="E3434" s="396" t="s">
        <v>14673</v>
      </c>
    </row>
    <row r="3435" spans="1:5">
      <c r="A3435" s="318">
        <v>39566</v>
      </c>
      <c r="B3435" s="318" t="s">
        <v>22385</v>
      </c>
      <c r="C3435" s="318" t="s">
        <v>17568</v>
      </c>
      <c r="D3435" s="318" t="s">
        <v>16908</v>
      </c>
      <c r="E3435" s="396" t="s">
        <v>13550</v>
      </c>
    </row>
    <row r="3436" spans="1:5">
      <c r="A3436" s="318">
        <v>39416</v>
      </c>
      <c r="B3436" s="318" t="s">
        <v>22386</v>
      </c>
      <c r="C3436" s="318" t="s">
        <v>17568</v>
      </c>
      <c r="D3436" s="318" t="s">
        <v>16908</v>
      </c>
      <c r="E3436" s="396" t="s">
        <v>16729</v>
      </c>
    </row>
    <row r="3437" spans="1:5">
      <c r="A3437" s="318">
        <v>39417</v>
      </c>
      <c r="B3437" s="318" t="s">
        <v>22387</v>
      </c>
      <c r="C3437" s="318" t="s">
        <v>17568</v>
      </c>
      <c r="D3437" s="318" t="s">
        <v>16908</v>
      </c>
      <c r="E3437" s="396" t="s">
        <v>13814</v>
      </c>
    </row>
    <row r="3438" spans="1:5">
      <c r="A3438" s="318">
        <v>43742</v>
      </c>
      <c r="B3438" s="318" t="s">
        <v>22388</v>
      </c>
      <c r="C3438" s="318" t="s">
        <v>17568</v>
      </c>
      <c r="D3438" s="318" t="s">
        <v>16908</v>
      </c>
      <c r="E3438" s="396" t="s">
        <v>9038</v>
      </c>
    </row>
    <row r="3439" spans="1:5">
      <c r="A3439" s="318">
        <v>39414</v>
      </c>
      <c r="B3439" s="318" t="s">
        <v>22389</v>
      </c>
      <c r="C3439" s="318" t="s">
        <v>17568</v>
      </c>
      <c r="D3439" s="318" t="s">
        <v>16908</v>
      </c>
      <c r="E3439" s="396" t="s">
        <v>22390</v>
      </c>
    </row>
    <row r="3440" spans="1:5">
      <c r="A3440" s="318">
        <v>39415</v>
      </c>
      <c r="B3440" s="318" t="s">
        <v>22391</v>
      </c>
      <c r="C3440" s="318" t="s">
        <v>17568</v>
      </c>
      <c r="D3440" s="318" t="s">
        <v>16908</v>
      </c>
      <c r="E3440" s="396" t="s">
        <v>22392</v>
      </c>
    </row>
    <row r="3441" spans="1:5">
      <c r="A3441" s="318">
        <v>43740</v>
      </c>
      <c r="B3441" s="318" t="s">
        <v>22393</v>
      </c>
      <c r="C3441" s="318" t="s">
        <v>17568</v>
      </c>
      <c r="D3441" s="318" t="s">
        <v>16908</v>
      </c>
      <c r="E3441" s="396" t="s">
        <v>16188</v>
      </c>
    </row>
    <row r="3442" spans="1:5">
      <c r="A3442" s="318">
        <v>39412</v>
      </c>
      <c r="B3442" s="318" t="s">
        <v>22394</v>
      </c>
      <c r="C3442" s="318" t="s">
        <v>17568</v>
      </c>
      <c r="D3442" s="318" t="s">
        <v>16916</v>
      </c>
      <c r="E3442" s="396" t="s">
        <v>9500</v>
      </c>
    </row>
    <row r="3443" spans="1:5">
      <c r="A3443" s="318">
        <v>39413</v>
      </c>
      <c r="B3443" s="318" t="s">
        <v>22395</v>
      </c>
      <c r="C3443" s="318" t="s">
        <v>17568</v>
      </c>
      <c r="D3443" s="318" t="s">
        <v>16908</v>
      </c>
      <c r="E3443" s="396" t="s">
        <v>7227</v>
      </c>
    </row>
    <row r="3444" spans="1:5">
      <c r="A3444" s="318">
        <v>43741</v>
      </c>
      <c r="B3444" s="318" t="s">
        <v>22396</v>
      </c>
      <c r="C3444" s="318" t="s">
        <v>17568</v>
      </c>
      <c r="D3444" s="318" t="s">
        <v>16908</v>
      </c>
      <c r="E3444" s="396" t="s">
        <v>11122</v>
      </c>
    </row>
    <row r="3445" spans="1:5">
      <c r="A3445" s="318">
        <v>11062</v>
      </c>
      <c r="B3445" s="318" t="s">
        <v>22397</v>
      </c>
      <c r="C3445" s="318" t="s">
        <v>17568</v>
      </c>
      <c r="D3445" s="318" t="s">
        <v>16908</v>
      </c>
      <c r="E3445" s="396" t="s">
        <v>22398</v>
      </c>
    </row>
    <row r="3446" spans="1:5">
      <c r="A3446" s="318">
        <v>11063</v>
      </c>
      <c r="B3446" s="318" t="s">
        <v>22399</v>
      </c>
      <c r="C3446" s="318" t="s">
        <v>17568</v>
      </c>
      <c r="D3446" s="318" t="s">
        <v>16908</v>
      </c>
      <c r="E3446" s="396" t="s">
        <v>19702</v>
      </c>
    </row>
    <row r="3447" spans="1:5">
      <c r="A3447" s="318">
        <v>13521</v>
      </c>
      <c r="B3447" s="318" t="s">
        <v>22400</v>
      </c>
      <c r="C3447" s="318" t="s">
        <v>16907</v>
      </c>
      <c r="D3447" s="318" t="s">
        <v>16908</v>
      </c>
      <c r="E3447" s="396" t="s">
        <v>22401</v>
      </c>
    </row>
    <row r="3448" spans="1:5">
      <c r="A3448" s="318">
        <v>10851</v>
      </c>
      <c r="B3448" s="318" t="s">
        <v>22402</v>
      </c>
      <c r="C3448" s="318" t="s">
        <v>16907</v>
      </c>
      <c r="D3448" s="318" t="s">
        <v>16908</v>
      </c>
      <c r="E3448" s="396" t="s">
        <v>22403</v>
      </c>
    </row>
    <row r="3449" spans="1:5">
      <c r="A3449" s="318">
        <v>39515</v>
      </c>
      <c r="B3449" s="318" t="s">
        <v>22404</v>
      </c>
      <c r="C3449" s="318" t="s">
        <v>16907</v>
      </c>
      <c r="D3449" s="318" t="s">
        <v>16908</v>
      </c>
      <c r="E3449" s="396" t="s">
        <v>22405</v>
      </c>
    </row>
    <row r="3450" spans="1:5">
      <c r="A3450" s="318">
        <v>39516</v>
      </c>
      <c r="B3450" s="318" t="s">
        <v>22406</v>
      </c>
      <c r="C3450" s="318" t="s">
        <v>16907</v>
      </c>
      <c r="D3450" s="318" t="s">
        <v>16908</v>
      </c>
      <c r="E3450" s="396" t="s">
        <v>22407</v>
      </c>
    </row>
    <row r="3451" spans="1:5">
      <c r="A3451" s="318">
        <v>39514</v>
      </c>
      <c r="B3451" s="318" t="s">
        <v>22408</v>
      </c>
      <c r="C3451" s="318" t="s">
        <v>16907</v>
      </c>
      <c r="D3451" s="318" t="s">
        <v>16916</v>
      </c>
      <c r="E3451" s="396" t="s">
        <v>22409</v>
      </c>
    </row>
    <row r="3452" spans="1:5">
      <c r="A3452" s="318">
        <v>4812</v>
      </c>
      <c r="B3452" s="318" t="s">
        <v>22410</v>
      </c>
      <c r="C3452" s="318" t="s">
        <v>17568</v>
      </c>
      <c r="D3452" s="318" t="s">
        <v>16908</v>
      </c>
      <c r="E3452" s="396" t="s">
        <v>15801</v>
      </c>
    </row>
    <row r="3453" spans="1:5">
      <c r="A3453" s="318">
        <v>10849</v>
      </c>
      <c r="B3453" s="318" t="s">
        <v>22411</v>
      </c>
      <c r="C3453" s="318" t="s">
        <v>16907</v>
      </c>
      <c r="D3453" s="318" t="s">
        <v>16908</v>
      </c>
      <c r="E3453" s="396" t="s">
        <v>22412</v>
      </c>
    </row>
    <row r="3454" spans="1:5">
      <c r="A3454" s="318">
        <v>10848</v>
      </c>
      <c r="B3454" s="318" t="s">
        <v>22413</v>
      </c>
      <c r="C3454" s="318" t="s">
        <v>16907</v>
      </c>
      <c r="D3454" s="318" t="s">
        <v>16908</v>
      </c>
      <c r="E3454" s="396" t="s">
        <v>22414</v>
      </c>
    </row>
    <row r="3455" spans="1:5">
      <c r="A3455" s="318">
        <v>4813</v>
      </c>
      <c r="B3455" s="318" t="s">
        <v>22415</v>
      </c>
      <c r="C3455" s="318" t="s">
        <v>17568</v>
      </c>
      <c r="D3455" s="318" t="s">
        <v>16916</v>
      </c>
      <c r="E3455" s="396" t="s">
        <v>22416</v>
      </c>
    </row>
    <row r="3456" spans="1:5">
      <c r="A3456" s="318">
        <v>37560</v>
      </c>
      <c r="B3456" s="318" t="s">
        <v>22417</v>
      </c>
      <c r="C3456" s="318" t="s">
        <v>16907</v>
      </c>
      <c r="D3456" s="318" t="s">
        <v>16908</v>
      </c>
      <c r="E3456" s="396" t="s">
        <v>14203</v>
      </c>
    </row>
    <row r="3457" spans="1:5">
      <c r="A3457" s="318">
        <v>37557</v>
      </c>
      <c r="B3457" s="318" t="s">
        <v>22418</v>
      </c>
      <c r="C3457" s="318" t="s">
        <v>16907</v>
      </c>
      <c r="D3457" s="318" t="s">
        <v>16908</v>
      </c>
      <c r="E3457" s="396" t="s">
        <v>14870</v>
      </c>
    </row>
    <row r="3458" spans="1:5">
      <c r="A3458" s="318">
        <v>37556</v>
      </c>
      <c r="B3458" s="318" t="s">
        <v>22419</v>
      </c>
      <c r="C3458" s="318" t="s">
        <v>16907</v>
      </c>
      <c r="D3458" s="318" t="s">
        <v>16908</v>
      </c>
      <c r="E3458" s="396" t="s">
        <v>9551</v>
      </c>
    </row>
    <row r="3459" spans="1:5">
      <c r="A3459" s="318">
        <v>37559</v>
      </c>
      <c r="B3459" s="318" t="s">
        <v>22420</v>
      </c>
      <c r="C3459" s="318" t="s">
        <v>16907</v>
      </c>
      <c r="D3459" s="318" t="s">
        <v>16908</v>
      </c>
      <c r="E3459" s="396" t="s">
        <v>3137</v>
      </c>
    </row>
    <row r="3460" spans="1:5">
      <c r="A3460" s="318">
        <v>37539</v>
      </c>
      <c r="B3460" s="318" t="s">
        <v>22421</v>
      </c>
      <c r="C3460" s="318" t="s">
        <v>16907</v>
      </c>
      <c r="D3460" s="318" t="s">
        <v>16916</v>
      </c>
      <c r="E3460" s="396" t="s">
        <v>2351</v>
      </c>
    </row>
    <row r="3461" spans="1:5">
      <c r="A3461" s="318">
        <v>37558</v>
      </c>
      <c r="B3461" s="318" t="s">
        <v>22422</v>
      </c>
      <c r="C3461" s="318" t="s">
        <v>16907</v>
      </c>
      <c r="D3461" s="318" t="s">
        <v>16908</v>
      </c>
      <c r="E3461" s="396" t="s">
        <v>22423</v>
      </c>
    </row>
    <row r="3462" spans="1:5">
      <c r="A3462" s="318">
        <v>34723</v>
      </c>
      <c r="B3462" s="318" t="s">
        <v>22424</v>
      </c>
      <c r="C3462" s="318" t="s">
        <v>17568</v>
      </c>
      <c r="D3462" s="318" t="s">
        <v>16908</v>
      </c>
      <c r="E3462" s="396" t="s">
        <v>22425</v>
      </c>
    </row>
    <row r="3463" spans="1:5">
      <c r="A3463" s="318">
        <v>34721</v>
      </c>
      <c r="B3463" s="318" t="s">
        <v>22426</v>
      </c>
      <c r="C3463" s="318" t="s">
        <v>17568</v>
      </c>
      <c r="D3463" s="318" t="s">
        <v>16908</v>
      </c>
      <c r="E3463" s="396" t="s">
        <v>22427</v>
      </c>
    </row>
    <row r="3464" spans="1:5">
      <c r="A3464" s="318">
        <v>4309</v>
      </c>
      <c r="B3464" s="318" t="s">
        <v>22428</v>
      </c>
      <c r="C3464" s="318" t="s">
        <v>16907</v>
      </c>
      <c r="D3464" s="318" t="s">
        <v>16908</v>
      </c>
      <c r="E3464" s="396" t="s">
        <v>13160</v>
      </c>
    </row>
    <row r="3465" spans="1:5">
      <c r="A3465" s="318">
        <v>4307</v>
      </c>
      <c r="B3465" s="318" t="s">
        <v>22429</v>
      </c>
      <c r="C3465" s="318" t="s">
        <v>16907</v>
      </c>
      <c r="D3465" s="318" t="s">
        <v>16908</v>
      </c>
      <c r="E3465" s="396" t="s">
        <v>3443</v>
      </c>
    </row>
    <row r="3466" spans="1:5">
      <c r="A3466" s="318">
        <v>10850</v>
      </c>
      <c r="B3466" s="318" t="s">
        <v>22430</v>
      </c>
      <c r="C3466" s="318" t="s">
        <v>16907</v>
      </c>
      <c r="D3466" s="318" t="s">
        <v>16908</v>
      </c>
      <c r="E3466" s="396" t="s">
        <v>22431</v>
      </c>
    </row>
    <row r="3467" spans="1:5">
      <c r="A3467" s="318">
        <v>42438</v>
      </c>
      <c r="B3467" s="318" t="s">
        <v>22432</v>
      </c>
      <c r="C3467" s="318" t="s">
        <v>16907</v>
      </c>
      <c r="D3467" s="318" t="s">
        <v>16908</v>
      </c>
      <c r="E3467" s="396" t="s">
        <v>22433</v>
      </c>
    </row>
    <row r="3468" spans="1:5">
      <c r="A3468" s="318">
        <v>4792</v>
      </c>
      <c r="B3468" s="318" t="s">
        <v>22434</v>
      </c>
      <c r="C3468" s="318" t="s">
        <v>17568</v>
      </c>
      <c r="D3468" s="318" t="s">
        <v>16908</v>
      </c>
      <c r="E3468" s="396" t="s">
        <v>22435</v>
      </c>
    </row>
    <row r="3469" spans="1:5">
      <c r="A3469" s="318">
        <v>4790</v>
      </c>
      <c r="B3469" s="318" t="s">
        <v>22436</v>
      </c>
      <c r="C3469" s="318" t="s">
        <v>17568</v>
      </c>
      <c r="D3469" s="318" t="s">
        <v>16916</v>
      </c>
      <c r="E3469" s="396" t="s">
        <v>22437</v>
      </c>
    </row>
    <row r="3470" spans="1:5">
      <c r="A3470" s="318">
        <v>40671</v>
      </c>
      <c r="B3470" s="318" t="s">
        <v>22438</v>
      </c>
      <c r="C3470" s="318" t="s">
        <v>17568</v>
      </c>
      <c r="D3470" s="318" t="s">
        <v>16908</v>
      </c>
      <c r="E3470" s="396" t="s">
        <v>22439</v>
      </c>
    </row>
    <row r="3471" spans="1:5">
      <c r="A3471" s="318">
        <v>7552</v>
      </c>
      <c r="B3471" s="318" t="s">
        <v>22440</v>
      </c>
      <c r="C3471" s="318" t="s">
        <v>16907</v>
      </c>
      <c r="D3471" s="318" t="s">
        <v>16908</v>
      </c>
      <c r="E3471" s="396" t="s">
        <v>22441</v>
      </c>
    </row>
    <row r="3472" spans="1:5">
      <c r="A3472" s="318">
        <v>4893</v>
      </c>
      <c r="B3472" s="318" t="s">
        <v>22442</v>
      </c>
      <c r="C3472" s="318" t="s">
        <v>16907</v>
      </c>
      <c r="D3472" s="318" t="s">
        <v>16908</v>
      </c>
      <c r="E3472" s="396" t="s">
        <v>17076</v>
      </c>
    </row>
    <row r="3473" spans="1:5">
      <c r="A3473" s="318">
        <v>4894</v>
      </c>
      <c r="B3473" s="318" t="s">
        <v>22443</v>
      </c>
      <c r="C3473" s="318" t="s">
        <v>16907</v>
      </c>
      <c r="D3473" s="318" t="s">
        <v>16908</v>
      </c>
      <c r="E3473" s="396" t="s">
        <v>5507</v>
      </c>
    </row>
    <row r="3474" spans="1:5">
      <c r="A3474" s="318">
        <v>4888</v>
      </c>
      <c r="B3474" s="318" t="s">
        <v>22444</v>
      </c>
      <c r="C3474" s="318" t="s">
        <v>16907</v>
      </c>
      <c r="D3474" s="318" t="s">
        <v>16908</v>
      </c>
      <c r="E3474" s="396" t="s">
        <v>22445</v>
      </c>
    </row>
    <row r="3475" spans="1:5">
      <c r="A3475" s="318">
        <v>4890</v>
      </c>
      <c r="B3475" s="318" t="s">
        <v>22446</v>
      </c>
      <c r="C3475" s="318" t="s">
        <v>16907</v>
      </c>
      <c r="D3475" s="318" t="s">
        <v>16908</v>
      </c>
      <c r="E3475" s="396" t="s">
        <v>7631</v>
      </c>
    </row>
    <row r="3476" spans="1:5">
      <c r="A3476" s="318">
        <v>12411</v>
      </c>
      <c r="B3476" s="318" t="s">
        <v>22447</v>
      </c>
      <c r="C3476" s="318" t="s">
        <v>16907</v>
      </c>
      <c r="D3476" s="318" t="s">
        <v>16908</v>
      </c>
      <c r="E3476" s="396" t="s">
        <v>9852</v>
      </c>
    </row>
    <row r="3477" spans="1:5">
      <c r="A3477" s="318">
        <v>4891</v>
      </c>
      <c r="B3477" s="318" t="s">
        <v>22448</v>
      </c>
      <c r="C3477" s="318" t="s">
        <v>16907</v>
      </c>
      <c r="D3477" s="318" t="s">
        <v>16908</v>
      </c>
      <c r="E3477" s="396" t="s">
        <v>17012</v>
      </c>
    </row>
    <row r="3478" spans="1:5">
      <c r="A3478" s="318">
        <v>4889</v>
      </c>
      <c r="B3478" s="318" t="s">
        <v>22449</v>
      </c>
      <c r="C3478" s="318" t="s">
        <v>16907</v>
      </c>
      <c r="D3478" s="318" t="s">
        <v>16908</v>
      </c>
      <c r="E3478" s="396" t="s">
        <v>2322</v>
      </c>
    </row>
    <row r="3479" spans="1:5">
      <c r="A3479" s="318">
        <v>4892</v>
      </c>
      <c r="B3479" s="318" t="s">
        <v>22450</v>
      </c>
      <c r="C3479" s="318" t="s">
        <v>16907</v>
      </c>
      <c r="D3479" s="318" t="s">
        <v>16908</v>
      </c>
      <c r="E3479" s="396" t="s">
        <v>7299</v>
      </c>
    </row>
    <row r="3480" spans="1:5">
      <c r="A3480" s="318">
        <v>12412</v>
      </c>
      <c r="B3480" s="318" t="s">
        <v>22451</v>
      </c>
      <c r="C3480" s="318" t="s">
        <v>16907</v>
      </c>
      <c r="D3480" s="318" t="s">
        <v>16908</v>
      </c>
      <c r="E3480" s="396" t="s">
        <v>22452</v>
      </c>
    </row>
    <row r="3481" spans="1:5">
      <c r="A3481" s="318">
        <v>4907</v>
      </c>
      <c r="B3481" s="318" t="s">
        <v>22453</v>
      </c>
      <c r="C3481" s="318" t="s">
        <v>16907</v>
      </c>
      <c r="D3481" s="318" t="s">
        <v>16908</v>
      </c>
      <c r="E3481" s="396" t="s">
        <v>22454</v>
      </c>
    </row>
    <row r="3482" spans="1:5">
      <c r="A3482" s="318">
        <v>4902</v>
      </c>
      <c r="B3482" s="318" t="s">
        <v>22455</v>
      </c>
      <c r="C3482" s="318" t="s">
        <v>16907</v>
      </c>
      <c r="D3482" s="318" t="s">
        <v>16908</v>
      </c>
      <c r="E3482" s="396" t="s">
        <v>22456</v>
      </c>
    </row>
    <row r="3483" spans="1:5">
      <c r="A3483" s="318">
        <v>11096</v>
      </c>
      <c r="B3483" s="318" t="s">
        <v>22457</v>
      </c>
      <c r="C3483" s="318" t="s">
        <v>16979</v>
      </c>
      <c r="D3483" s="318" t="s">
        <v>16908</v>
      </c>
      <c r="E3483" s="396" t="s">
        <v>16953</v>
      </c>
    </row>
    <row r="3484" spans="1:5">
      <c r="A3484" s="318">
        <v>4741</v>
      </c>
      <c r="B3484" s="318" t="s">
        <v>22458</v>
      </c>
      <c r="C3484" s="318" t="s">
        <v>17125</v>
      </c>
      <c r="D3484" s="318" t="s">
        <v>16908</v>
      </c>
      <c r="E3484" s="396" t="s">
        <v>22187</v>
      </c>
    </row>
    <row r="3485" spans="1:5">
      <c r="A3485" s="318">
        <v>4752</v>
      </c>
      <c r="B3485" s="318" t="s">
        <v>22459</v>
      </c>
      <c r="C3485" s="318" t="s">
        <v>17128</v>
      </c>
      <c r="D3485" s="318" t="s">
        <v>16908</v>
      </c>
      <c r="E3485" s="396" t="s">
        <v>17682</v>
      </c>
    </row>
    <row r="3486" spans="1:5">
      <c r="A3486" s="318">
        <v>41091</v>
      </c>
      <c r="B3486" s="318" t="s">
        <v>22460</v>
      </c>
      <c r="C3486" s="318" t="s">
        <v>17131</v>
      </c>
      <c r="D3486" s="318" t="s">
        <v>16908</v>
      </c>
      <c r="E3486" s="396" t="s">
        <v>17684</v>
      </c>
    </row>
    <row r="3487" spans="1:5">
      <c r="A3487" s="318">
        <v>13954</v>
      </c>
      <c r="B3487" s="318" t="s">
        <v>22461</v>
      </c>
      <c r="C3487" s="318" t="s">
        <v>16907</v>
      </c>
      <c r="D3487" s="318" t="s">
        <v>16908</v>
      </c>
      <c r="E3487" s="396" t="s">
        <v>22462</v>
      </c>
    </row>
    <row r="3488" spans="1:5">
      <c r="A3488" s="318">
        <v>3411</v>
      </c>
      <c r="B3488" s="318" t="s">
        <v>22463</v>
      </c>
      <c r="C3488" s="318" t="s">
        <v>16979</v>
      </c>
      <c r="D3488" s="318" t="s">
        <v>16908</v>
      </c>
      <c r="E3488" s="396" t="s">
        <v>14642</v>
      </c>
    </row>
    <row r="3489" spans="1:5">
      <c r="A3489" s="318">
        <v>39995</v>
      </c>
      <c r="B3489" s="318" t="s">
        <v>22464</v>
      </c>
      <c r="C3489" s="318" t="s">
        <v>17125</v>
      </c>
      <c r="D3489" s="318" t="s">
        <v>16908</v>
      </c>
      <c r="E3489" s="396" t="s">
        <v>22465</v>
      </c>
    </row>
    <row r="3490" spans="1:5">
      <c r="A3490" s="318">
        <v>11615</v>
      </c>
      <c r="B3490" s="318" t="s">
        <v>22466</v>
      </c>
      <c r="C3490" s="318" t="s">
        <v>17568</v>
      </c>
      <c r="D3490" s="318" t="s">
        <v>16908</v>
      </c>
      <c r="E3490" s="396" t="s">
        <v>22467</v>
      </c>
    </row>
    <row r="3491" spans="1:5">
      <c r="A3491" s="318">
        <v>3408</v>
      </c>
      <c r="B3491" s="318" t="s">
        <v>22468</v>
      </c>
      <c r="C3491" s="318" t="s">
        <v>17568</v>
      </c>
      <c r="D3491" s="318" t="s">
        <v>16916</v>
      </c>
      <c r="E3491" s="396" t="s">
        <v>8901</v>
      </c>
    </row>
    <row r="3492" spans="1:5">
      <c r="A3492" s="318">
        <v>3409</v>
      </c>
      <c r="B3492" s="318" t="s">
        <v>22469</v>
      </c>
      <c r="C3492" s="318" t="s">
        <v>17568</v>
      </c>
      <c r="D3492" s="318" t="s">
        <v>16908</v>
      </c>
      <c r="E3492" s="396" t="s">
        <v>22470</v>
      </c>
    </row>
    <row r="3493" spans="1:5">
      <c r="A3493" s="318">
        <v>11427</v>
      </c>
      <c r="B3493" s="318" t="s">
        <v>22471</v>
      </c>
      <c r="C3493" s="318" t="s">
        <v>16979</v>
      </c>
      <c r="D3493" s="318" t="s">
        <v>16908</v>
      </c>
      <c r="E3493" s="396" t="s">
        <v>22472</v>
      </c>
    </row>
    <row r="3494" spans="1:5">
      <c r="A3494" s="318">
        <v>4491</v>
      </c>
      <c r="B3494" s="318" t="s">
        <v>22473</v>
      </c>
      <c r="C3494" s="318" t="s">
        <v>16973</v>
      </c>
      <c r="D3494" s="318" t="s">
        <v>16908</v>
      </c>
      <c r="E3494" s="396" t="s">
        <v>9026</v>
      </c>
    </row>
    <row r="3495" spans="1:5">
      <c r="A3495" s="318">
        <v>2745</v>
      </c>
      <c r="B3495" s="318" t="s">
        <v>22474</v>
      </c>
      <c r="C3495" s="318" t="s">
        <v>16973</v>
      </c>
      <c r="D3495" s="318" t="s">
        <v>16908</v>
      </c>
      <c r="E3495" s="396" t="s">
        <v>3025</v>
      </c>
    </row>
    <row r="3496" spans="1:5">
      <c r="A3496" s="318">
        <v>14439</v>
      </c>
      <c r="B3496" s="318" t="s">
        <v>22475</v>
      </c>
      <c r="C3496" s="318" t="s">
        <v>16973</v>
      </c>
      <c r="D3496" s="318" t="s">
        <v>16908</v>
      </c>
      <c r="E3496" s="396" t="s">
        <v>18561</v>
      </c>
    </row>
    <row r="3497" spans="1:5">
      <c r="A3497" s="318">
        <v>44496</v>
      </c>
      <c r="B3497" s="318" t="s">
        <v>22476</v>
      </c>
      <c r="C3497" s="318" t="s">
        <v>16907</v>
      </c>
      <c r="D3497" s="318" t="s">
        <v>16908</v>
      </c>
      <c r="E3497" s="396" t="s">
        <v>22477</v>
      </c>
    </row>
    <row r="3498" spans="1:5">
      <c r="A3498" s="318">
        <v>12362</v>
      </c>
      <c r="B3498" s="318" t="s">
        <v>22478</v>
      </c>
      <c r="C3498" s="318" t="s">
        <v>16907</v>
      </c>
      <c r="D3498" s="318" t="s">
        <v>16908</v>
      </c>
      <c r="E3498" s="396" t="s">
        <v>6104</v>
      </c>
    </row>
    <row r="3499" spans="1:5">
      <c r="A3499" s="318">
        <v>421</v>
      </c>
      <c r="B3499" s="318" t="s">
        <v>22479</v>
      </c>
      <c r="C3499" s="318" t="s">
        <v>16907</v>
      </c>
      <c r="D3499" s="318" t="s">
        <v>16908</v>
      </c>
      <c r="E3499" s="396" t="s">
        <v>22480</v>
      </c>
    </row>
    <row r="3500" spans="1:5">
      <c r="A3500" s="318">
        <v>14148</v>
      </c>
      <c r="B3500" s="318" t="s">
        <v>22481</v>
      </c>
      <c r="C3500" s="318" t="s">
        <v>16907</v>
      </c>
      <c r="D3500" s="318" t="s">
        <v>16908</v>
      </c>
      <c r="E3500" s="396" t="s">
        <v>2509</v>
      </c>
    </row>
    <row r="3501" spans="1:5">
      <c r="A3501" s="318">
        <v>4341</v>
      </c>
      <c r="B3501" s="318" t="s">
        <v>22482</v>
      </c>
      <c r="C3501" s="318" t="s">
        <v>16907</v>
      </c>
      <c r="D3501" s="318" t="s">
        <v>16908</v>
      </c>
      <c r="E3501" s="396" t="s">
        <v>1998</v>
      </c>
    </row>
    <row r="3502" spans="1:5">
      <c r="A3502" s="318">
        <v>4337</v>
      </c>
      <c r="B3502" s="318" t="s">
        <v>22483</v>
      </c>
      <c r="C3502" s="318" t="s">
        <v>16907</v>
      </c>
      <c r="D3502" s="318" t="s">
        <v>16908</v>
      </c>
      <c r="E3502" s="396" t="s">
        <v>3458</v>
      </c>
    </row>
    <row r="3503" spans="1:5">
      <c r="A3503" s="318">
        <v>4339</v>
      </c>
      <c r="B3503" s="318" t="s">
        <v>22484</v>
      </c>
      <c r="C3503" s="318" t="s">
        <v>16907</v>
      </c>
      <c r="D3503" s="318" t="s">
        <v>16908</v>
      </c>
      <c r="E3503" s="396" t="s">
        <v>22485</v>
      </c>
    </row>
    <row r="3504" spans="1:5">
      <c r="A3504" s="318">
        <v>39997</v>
      </c>
      <c r="B3504" s="318" t="s">
        <v>22486</v>
      </c>
      <c r="C3504" s="318" t="s">
        <v>16907</v>
      </c>
      <c r="D3504" s="318" t="s">
        <v>16908</v>
      </c>
      <c r="E3504" s="396" t="s">
        <v>16374</v>
      </c>
    </row>
    <row r="3505" spans="1:5">
      <c r="A3505" s="318">
        <v>11971</v>
      </c>
      <c r="B3505" s="318" t="s">
        <v>22487</v>
      </c>
      <c r="C3505" s="318" t="s">
        <v>16907</v>
      </c>
      <c r="D3505" s="318" t="s">
        <v>16908</v>
      </c>
      <c r="E3505" s="396" t="s">
        <v>15692</v>
      </c>
    </row>
    <row r="3506" spans="1:5">
      <c r="A3506" s="318">
        <v>4342</v>
      </c>
      <c r="B3506" s="318" t="s">
        <v>22488</v>
      </c>
      <c r="C3506" s="318" t="s">
        <v>16907</v>
      </c>
      <c r="D3506" s="318" t="s">
        <v>16908</v>
      </c>
      <c r="E3506" s="396" t="s">
        <v>16305</v>
      </c>
    </row>
    <row r="3507" spans="1:5">
      <c r="A3507" s="318">
        <v>4330</v>
      </c>
      <c r="B3507" s="318" t="s">
        <v>22489</v>
      </c>
      <c r="C3507" s="318" t="s">
        <v>16907</v>
      </c>
      <c r="D3507" s="318" t="s">
        <v>16908</v>
      </c>
      <c r="E3507" s="396" t="s">
        <v>2128</v>
      </c>
    </row>
    <row r="3508" spans="1:5">
      <c r="A3508" s="318">
        <v>4340</v>
      </c>
      <c r="B3508" s="318" t="s">
        <v>22490</v>
      </c>
      <c r="C3508" s="318" t="s">
        <v>16907</v>
      </c>
      <c r="D3508" s="318" t="s">
        <v>16908</v>
      </c>
      <c r="E3508" s="396" t="s">
        <v>2060</v>
      </c>
    </row>
    <row r="3509" spans="1:5">
      <c r="A3509" s="318">
        <v>5088</v>
      </c>
      <c r="B3509" s="318" t="s">
        <v>22491</v>
      </c>
      <c r="C3509" s="318" t="s">
        <v>16907</v>
      </c>
      <c r="D3509" s="318" t="s">
        <v>16908</v>
      </c>
      <c r="E3509" s="396" t="s">
        <v>857</v>
      </c>
    </row>
    <row r="3510" spans="1:5">
      <c r="A3510" s="318">
        <v>11154</v>
      </c>
      <c r="B3510" s="318" t="s">
        <v>22492</v>
      </c>
      <c r="C3510" s="318" t="s">
        <v>16907</v>
      </c>
      <c r="D3510" s="318" t="s">
        <v>16908</v>
      </c>
      <c r="E3510" s="396" t="s">
        <v>22493</v>
      </c>
    </row>
    <row r="3511" spans="1:5">
      <c r="A3511" s="318">
        <v>4989</v>
      </c>
      <c r="B3511" s="318" t="s">
        <v>22494</v>
      </c>
      <c r="C3511" s="318" t="s">
        <v>16907</v>
      </c>
      <c r="D3511" s="318" t="s">
        <v>16908</v>
      </c>
      <c r="E3511" s="396" t="s">
        <v>22495</v>
      </c>
    </row>
    <row r="3512" spans="1:5">
      <c r="A3512" s="318">
        <v>4982</v>
      </c>
      <c r="B3512" s="318" t="s">
        <v>22496</v>
      </c>
      <c r="C3512" s="318" t="s">
        <v>16907</v>
      </c>
      <c r="D3512" s="318" t="s">
        <v>16908</v>
      </c>
      <c r="E3512" s="396" t="s">
        <v>22497</v>
      </c>
    </row>
    <row r="3513" spans="1:5">
      <c r="A3513" s="318">
        <v>4962</v>
      </c>
      <c r="B3513" s="318" t="s">
        <v>22498</v>
      </c>
      <c r="C3513" s="318" t="s">
        <v>16907</v>
      </c>
      <c r="D3513" s="318" t="s">
        <v>16908</v>
      </c>
      <c r="E3513" s="396" t="s">
        <v>22499</v>
      </c>
    </row>
    <row r="3514" spans="1:5">
      <c r="A3514" s="318">
        <v>4981</v>
      </c>
      <c r="B3514" s="318" t="s">
        <v>22500</v>
      </c>
      <c r="C3514" s="318" t="s">
        <v>16907</v>
      </c>
      <c r="D3514" s="318" t="s">
        <v>16916</v>
      </c>
      <c r="E3514" s="396" t="s">
        <v>22501</v>
      </c>
    </row>
    <row r="3515" spans="1:5">
      <c r="A3515" s="318">
        <v>4964</v>
      </c>
      <c r="B3515" s="318" t="s">
        <v>22502</v>
      </c>
      <c r="C3515" s="318" t="s">
        <v>16907</v>
      </c>
      <c r="D3515" s="318" t="s">
        <v>16908</v>
      </c>
      <c r="E3515" s="396" t="s">
        <v>22503</v>
      </c>
    </row>
    <row r="3516" spans="1:5">
      <c r="A3516" s="318">
        <v>4992</v>
      </c>
      <c r="B3516" s="318" t="s">
        <v>22504</v>
      </c>
      <c r="C3516" s="318" t="s">
        <v>16907</v>
      </c>
      <c r="D3516" s="318" t="s">
        <v>16908</v>
      </c>
      <c r="E3516" s="396" t="s">
        <v>22505</v>
      </c>
    </row>
    <row r="3517" spans="1:5">
      <c r="A3517" s="318">
        <v>4987</v>
      </c>
      <c r="B3517" s="318" t="s">
        <v>22506</v>
      </c>
      <c r="C3517" s="318" t="s">
        <v>16907</v>
      </c>
      <c r="D3517" s="318" t="s">
        <v>16908</v>
      </c>
      <c r="E3517" s="396" t="s">
        <v>22507</v>
      </c>
    </row>
    <row r="3518" spans="1:5">
      <c r="A3518" s="318">
        <v>4930</v>
      </c>
      <c r="B3518" s="318" t="s">
        <v>22508</v>
      </c>
      <c r="C3518" s="318" t="s">
        <v>17568</v>
      </c>
      <c r="D3518" s="318" t="s">
        <v>16908</v>
      </c>
      <c r="E3518" s="396" t="s">
        <v>22509</v>
      </c>
    </row>
    <row r="3519" spans="1:5">
      <c r="A3519" s="318">
        <v>39021</v>
      </c>
      <c r="B3519" s="318" t="s">
        <v>22510</v>
      </c>
      <c r="C3519" s="318" t="s">
        <v>16907</v>
      </c>
      <c r="D3519" s="318" t="s">
        <v>16908</v>
      </c>
      <c r="E3519" s="396" t="s">
        <v>22511</v>
      </c>
    </row>
    <row r="3520" spans="1:5">
      <c r="A3520" s="318">
        <v>39022</v>
      </c>
      <c r="B3520" s="318" t="s">
        <v>756</v>
      </c>
      <c r="C3520" s="318" t="s">
        <v>16907</v>
      </c>
      <c r="D3520" s="318" t="s">
        <v>16916</v>
      </c>
      <c r="E3520" s="396" t="s">
        <v>22512</v>
      </c>
    </row>
    <row r="3521" spans="1:5">
      <c r="A3521" s="318">
        <v>39024</v>
      </c>
      <c r="B3521" s="318" t="s">
        <v>22513</v>
      </c>
      <c r="C3521" s="318" t="s">
        <v>16907</v>
      </c>
      <c r="D3521" s="318" t="s">
        <v>16908</v>
      </c>
      <c r="E3521" s="396" t="s">
        <v>22514</v>
      </c>
    </row>
    <row r="3522" spans="1:5">
      <c r="A3522" s="318">
        <v>4914</v>
      </c>
      <c r="B3522" s="318" t="s">
        <v>22515</v>
      </c>
      <c r="C3522" s="318" t="s">
        <v>17568</v>
      </c>
      <c r="D3522" s="318" t="s">
        <v>16908</v>
      </c>
      <c r="E3522" s="396" t="s">
        <v>22516</v>
      </c>
    </row>
    <row r="3523" spans="1:5">
      <c r="A3523" s="318">
        <v>4917</v>
      </c>
      <c r="B3523" s="318" t="s">
        <v>22517</v>
      </c>
      <c r="C3523" s="318" t="s">
        <v>17568</v>
      </c>
      <c r="D3523" s="318" t="s">
        <v>16916</v>
      </c>
      <c r="E3523" s="396" t="s">
        <v>22518</v>
      </c>
    </row>
    <row r="3524" spans="1:5">
      <c r="A3524" s="318">
        <v>39025</v>
      </c>
      <c r="B3524" s="318" t="s">
        <v>22519</v>
      </c>
      <c r="C3524" s="318" t="s">
        <v>16907</v>
      </c>
      <c r="D3524" s="318" t="s">
        <v>16908</v>
      </c>
      <c r="E3524" s="396" t="s">
        <v>22520</v>
      </c>
    </row>
    <row r="3525" spans="1:5">
      <c r="A3525" s="318">
        <v>4922</v>
      </c>
      <c r="B3525" s="318" t="s">
        <v>22521</v>
      </c>
      <c r="C3525" s="318" t="s">
        <v>17568</v>
      </c>
      <c r="D3525" s="318" t="s">
        <v>16908</v>
      </c>
      <c r="E3525" s="396" t="s">
        <v>22522</v>
      </c>
    </row>
    <row r="3526" spans="1:5">
      <c r="A3526" s="318">
        <v>4911</v>
      </c>
      <c r="B3526" s="318" t="s">
        <v>22523</v>
      </c>
      <c r="C3526" s="318" t="s">
        <v>17568</v>
      </c>
      <c r="D3526" s="318" t="s">
        <v>16908</v>
      </c>
      <c r="E3526" s="396" t="s">
        <v>22524</v>
      </c>
    </row>
    <row r="3527" spans="1:5">
      <c r="A3527" s="318">
        <v>37518</v>
      </c>
      <c r="B3527" s="318" t="s">
        <v>22525</v>
      </c>
      <c r="C3527" s="318" t="s">
        <v>17568</v>
      </c>
      <c r="D3527" s="318" t="s">
        <v>16908</v>
      </c>
      <c r="E3527" s="396" t="s">
        <v>22526</v>
      </c>
    </row>
    <row r="3528" spans="1:5">
      <c r="A3528" s="318">
        <v>4910</v>
      </c>
      <c r="B3528" s="318" t="s">
        <v>22527</v>
      </c>
      <c r="C3528" s="318" t="s">
        <v>17568</v>
      </c>
      <c r="D3528" s="318" t="s">
        <v>16908</v>
      </c>
      <c r="E3528" s="396" t="s">
        <v>22528</v>
      </c>
    </row>
    <row r="3529" spans="1:5">
      <c r="A3529" s="318">
        <v>4943</v>
      </c>
      <c r="B3529" s="318" t="s">
        <v>22529</v>
      </c>
      <c r="C3529" s="318" t="s">
        <v>17568</v>
      </c>
      <c r="D3529" s="318" t="s">
        <v>16908</v>
      </c>
      <c r="E3529" s="396" t="s">
        <v>22530</v>
      </c>
    </row>
    <row r="3530" spans="1:5">
      <c r="A3530" s="318">
        <v>5002</v>
      </c>
      <c r="B3530" s="318" t="s">
        <v>22531</v>
      </c>
      <c r="C3530" s="318" t="s">
        <v>17568</v>
      </c>
      <c r="D3530" s="318" t="s">
        <v>16908</v>
      </c>
      <c r="E3530" s="396" t="s">
        <v>22532</v>
      </c>
    </row>
    <row r="3531" spans="1:5">
      <c r="A3531" s="318">
        <v>4977</v>
      </c>
      <c r="B3531" s="318" t="s">
        <v>22533</v>
      </c>
      <c r="C3531" s="318" t="s">
        <v>17568</v>
      </c>
      <c r="D3531" s="318" t="s">
        <v>16908</v>
      </c>
      <c r="E3531" s="396" t="s">
        <v>22534</v>
      </c>
    </row>
    <row r="3532" spans="1:5">
      <c r="A3532" s="318">
        <v>5028</v>
      </c>
      <c r="B3532" s="318" t="s">
        <v>22535</v>
      </c>
      <c r="C3532" s="318" t="s">
        <v>17568</v>
      </c>
      <c r="D3532" s="318" t="s">
        <v>16908</v>
      </c>
      <c r="E3532" s="396" t="s">
        <v>22536</v>
      </c>
    </row>
    <row r="3533" spans="1:5">
      <c r="A3533" s="318">
        <v>4998</v>
      </c>
      <c r="B3533" s="318" t="s">
        <v>22537</v>
      </c>
      <c r="C3533" s="318" t="s">
        <v>17568</v>
      </c>
      <c r="D3533" s="318" t="s">
        <v>16908</v>
      </c>
      <c r="E3533" s="396" t="s">
        <v>22538</v>
      </c>
    </row>
    <row r="3534" spans="1:5">
      <c r="A3534" s="318">
        <v>4969</v>
      </c>
      <c r="B3534" s="318" t="s">
        <v>22539</v>
      </c>
      <c r="C3534" s="318" t="s">
        <v>17568</v>
      </c>
      <c r="D3534" s="318" t="s">
        <v>16916</v>
      </c>
      <c r="E3534" s="396" t="s">
        <v>22540</v>
      </c>
    </row>
    <row r="3535" spans="1:5">
      <c r="A3535" s="318">
        <v>11364</v>
      </c>
      <c r="B3535" s="318" t="s">
        <v>22541</v>
      </c>
      <c r="C3535" s="318" t="s">
        <v>16907</v>
      </c>
      <c r="D3535" s="318" t="s">
        <v>16908</v>
      </c>
      <c r="E3535" s="396" t="s">
        <v>22542</v>
      </c>
    </row>
    <row r="3536" spans="1:5">
      <c r="A3536" s="318">
        <v>11365</v>
      </c>
      <c r="B3536" s="318" t="s">
        <v>22543</v>
      </c>
      <c r="C3536" s="318" t="s">
        <v>16907</v>
      </c>
      <c r="D3536" s="318" t="s">
        <v>16908</v>
      </c>
      <c r="E3536" s="396" t="s">
        <v>22544</v>
      </c>
    </row>
    <row r="3537" spans="1:5">
      <c r="A3537" s="318">
        <v>11366</v>
      </c>
      <c r="B3537" s="318" t="s">
        <v>22545</v>
      </c>
      <c r="C3537" s="318" t="s">
        <v>16907</v>
      </c>
      <c r="D3537" s="318" t="s">
        <v>16908</v>
      </c>
      <c r="E3537" s="396" t="s">
        <v>22546</v>
      </c>
    </row>
    <row r="3538" spans="1:5">
      <c r="A3538" s="318">
        <v>43777</v>
      </c>
      <c r="B3538" s="318" t="s">
        <v>22547</v>
      </c>
      <c r="C3538" s="318" t="s">
        <v>16907</v>
      </c>
      <c r="D3538" s="318" t="s">
        <v>16908</v>
      </c>
      <c r="E3538" s="396" t="s">
        <v>22548</v>
      </c>
    </row>
    <row r="3539" spans="1:5">
      <c r="A3539" s="318">
        <v>20322</v>
      </c>
      <c r="B3539" s="318" t="s">
        <v>22549</v>
      </c>
      <c r="C3539" s="318" t="s">
        <v>16907</v>
      </c>
      <c r="D3539" s="318" t="s">
        <v>16908</v>
      </c>
      <c r="E3539" s="396" t="s">
        <v>22550</v>
      </c>
    </row>
    <row r="3540" spans="1:5">
      <c r="A3540" s="318">
        <v>10553</v>
      </c>
      <c r="B3540" s="318" t="s">
        <v>22551</v>
      </c>
      <c r="C3540" s="318" t="s">
        <v>16907</v>
      </c>
      <c r="D3540" s="318" t="s">
        <v>16908</v>
      </c>
      <c r="E3540" s="396" t="s">
        <v>22552</v>
      </c>
    </row>
    <row r="3541" spans="1:5">
      <c r="A3541" s="318">
        <v>5020</v>
      </c>
      <c r="B3541" s="318" t="s">
        <v>22553</v>
      </c>
      <c r="C3541" s="318" t="s">
        <v>16907</v>
      </c>
      <c r="D3541" s="318" t="s">
        <v>16908</v>
      </c>
      <c r="E3541" s="396" t="s">
        <v>22554</v>
      </c>
    </row>
    <row r="3542" spans="1:5">
      <c r="A3542" s="318">
        <v>10554</v>
      </c>
      <c r="B3542" s="318" t="s">
        <v>22555</v>
      </c>
      <c r="C3542" s="318" t="s">
        <v>16907</v>
      </c>
      <c r="D3542" s="318" t="s">
        <v>16908</v>
      </c>
      <c r="E3542" s="396" t="s">
        <v>22556</v>
      </c>
    </row>
    <row r="3543" spans="1:5">
      <c r="A3543" s="318">
        <v>10555</v>
      </c>
      <c r="B3543" s="318" t="s">
        <v>22557</v>
      </c>
      <c r="C3543" s="318" t="s">
        <v>16907</v>
      </c>
      <c r="D3543" s="318" t="s">
        <v>16908</v>
      </c>
      <c r="E3543" s="396" t="s">
        <v>22558</v>
      </c>
    </row>
    <row r="3544" spans="1:5">
      <c r="A3544" s="318">
        <v>10556</v>
      </c>
      <c r="B3544" s="318" t="s">
        <v>22559</v>
      </c>
      <c r="C3544" s="318" t="s">
        <v>16907</v>
      </c>
      <c r="D3544" s="318" t="s">
        <v>16908</v>
      </c>
      <c r="E3544" s="396" t="s">
        <v>22560</v>
      </c>
    </row>
    <row r="3545" spans="1:5">
      <c r="A3545" s="318">
        <v>39502</v>
      </c>
      <c r="B3545" s="318" t="s">
        <v>22561</v>
      </c>
      <c r="C3545" s="318" t="s">
        <v>16907</v>
      </c>
      <c r="D3545" s="318" t="s">
        <v>16908</v>
      </c>
      <c r="E3545" s="396" t="s">
        <v>22562</v>
      </c>
    </row>
    <row r="3546" spans="1:5">
      <c r="A3546" s="318">
        <v>39504</v>
      </c>
      <c r="B3546" s="318" t="s">
        <v>22563</v>
      </c>
      <c r="C3546" s="318" t="s">
        <v>16907</v>
      </c>
      <c r="D3546" s="318" t="s">
        <v>16908</v>
      </c>
      <c r="E3546" s="396" t="s">
        <v>22564</v>
      </c>
    </row>
    <row r="3547" spans="1:5">
      <c r="A3547" s="318">
        <v>39503</v>
      </c>
      <c r="B3547" s="318" t="s">
        <v>22565</v>
      </c>
      <c r="C3547" s="318" t="s">
        <v>16907</v>
      </c>
      <c r="D3547" s="318" t="s">
        <v>16908</v>
      </c>
      <c r="E3547" s="396" t="s">
        <v>22566</v>
      </c>
    </row>
    <row r="3548" spans="1:5">
      <c r="A3548" s="318">
        <v>39505</v>
      </c>
      <c r="B3548" s="318" t="s">
        <v>22567</v>
      </c>
      <c r="C3548" s="318" t="s">
        <v>16907</v>
      </c>
      <c r="D3548" s="318" t="s">
        <v>16908</v>
      </c>
      <c r="E3548" s="396" t="s">
        <v>22568</v>
      </c>
    </row>
    <row r="3549" spans="1:5">
      <c r="A3549" s="318">
        <v>44471</v>
      </c>
      <c r="B3549" s="318" t="s">
        <v>22569</v>
      </c>
      <c r="C3549" s="318" t="s">
        <v>16907</v>
      </c>
      <c r="D3549" s="318" t="s">
        <v>16908</v>
      </c>
      <c r="E3549" s="396" t="s">
        <v>22570</v>
      </c>
    </row>
    <row r="3550" spans="1:5">
      <c r="A3550" s="318">
        <v>4944</v>
      </c>
      <c r="B3550" s="318" t="s">
        <v>22571</v>
      </c>
      <c r="C3550" s="318" t="s">
        <v>17568</v>
      </c>
      <c r="D3550" s="318" t="s">
        <v>16908</v>
      </c>
      <c r="E3550" s="396" t="s">
        <v>22572</v>
      </c>
    </row>
    <row r="3551" spans="1:5">
      <c r="A3551" s="318">
        <v>21102</v>
      </c>
      <c r="B3551" s="318" t="s">
        <v>22573</v>
      </c>
      <c r="C3551" s="318" t="s">
        <v>16907</v>
      </c>
      <c r="D3551" s="318" t="s">
        <v>16908</v>
      </c>
      <c r="E3551" s="396" t="s">
        <v>8281</v>
      </c>
    </row>
    <row r="3552" spans="1:5">
      <c r="A3552" s="318">
        <v>21101</v>
      </c>
      <c r="B3552" s="318" t="s">
        <v>22574</v>
      </c>
      <c r="C3552" s="318" t="s">
        <v>16907</v>
      </c>
      <c r="D3552" s="318" t="s">
        <v>16908</v>
      </c>
      <c r="E3552" s="396" t="s">
        <v>7720</v>
      </c>
    </row>
    <row r="3553" spans="1:5">
      <c r="A3553" s="318">
        <v>34713</v>
      </c>
      <c r="B3553" s="318" t="s">
        <v>22575</v>
      </c>
      <c r="C3553" s="318" t="s">
        <v>17568</v>
      </c>
      <c r="D3553" s="318" t="s">
        <v>16908</v>
      </c>
      <c r="E3553" s="396" t="s">
        <v>22576</v>
      </c>
    </row>
    <row r="3554" spans="1:5">
      <c r="A3554" s="318">
        <v>37563</v>
      </c>
      <c r="B3554" s="318" t="s">
        <v>22577</v>
      </c>
      <c r="C3554" s="318" t="s">
        <v>17568</v>
      </c>
      <c r="D3554" s="318" t="s">
        <v>16908</v>
      </c>
      <c r="E3554" s="396" t="s">
        <v>22578</v>
      </c>
    </row>
    <row r="3555" spans="1:5">
      <c r="A3555" s="318">
        <v>4948</v>
      </c>
      <c r="B3555" s="318" t="s">
        <v>22579</v>
      </c>
      <c r="C3555" s="318" t="s">
        <v>17568</v>
      </c>
      <c r="D3555" s="318" t="s">
        <v>16908</v>
      </c>
      <c r="E3555" s="396" t="s">
        <v>22580</v>
      </c>
    </row>
    <row r="3556" spans="1:5">
      <c r="A3556" s="318">
        <v>37561</v>
      </c>
      <c r="B3556" s="318" t="s">
        <v>22581</v>
      </c>
      <c r="C3556" s="318" t="s">
        <v>17568</v>
      </c>
      <c r="D3556" s="318" t="s">
        <v>16908</v>
      </c>
      <c r="E3556" s="396" t="s">
        <v>22582</v>
      </c>
    </row>
    <row r="3557" spans="1:5">
      <c r="A3557" s="318">
        <v>37562</v>
      </c>
      <c r="B3557" s="318" t="s">
        <v>22583</v>
      </c>
      <c r="C3557" s="318" t="s">
        <v>17568</v>
      </c>
      <c r="D3557" s="318" t="s">
        <v>16908</v>
      </c>
      <c r="E3557" s="396" t="s">
        <v>22584</v>
      </c>
    </row>
    <row r="3558" spans="1:5">
      <c r="A3558" s="318">
        <v>14164</v>
      </c>
      <c r="B3558" s="318" t="s">
        <v>22585</v>
      </c>
      <c r="C3558" s="318" t="s">
        <v>16907</v>
      </c>
      <c r="D3558" s="318" t="s">
        <v>16908</v>
      </c>
      <c r="E3558" s="396" t="s">
        <v>22586</v>
      </c>
    </row>
    <row r="3559" spans="1:5">
      <c r="A3559" s="318">
        <v>14163</v>
      </c>
      <c r="B3559" s="318" t="s">
        <v>22587</v>
      </c>
      <c r="C3559" s="318" t="s">
        <v>16907</v>
      </c>
      <c r="D3559" s="318" t="s">
        <v>16908</v>
      </c>
      <c r="E3559" s="396" t="s">
        <v>22588</v>
      </c>
    </row>
    <row r="3560" spans="1:5">
      <c r="A3560" s="318">
        <v>5051</v>
      </c>
      <c r="B3560" s="318" t="s">
        <v>22589</v>
      </c>
      <c r="C3560" s="318" t="s">
        <v>16907</v>
      </c>
      <c r="D3560" s="318" t="s">
        <v>16908</v>
      </c>
      <c r="E3560" s="396" t="s">
        <v>22590</v>
      </c>
    </row>
    <row r="3561" spans="1:5">
      <c r="A3561" s="318">
        <v>14162</v>
      </c>
      <c r="B3561" s="318" t="s">
        <v>22591</v>
      </c>
      <c r="C3561" s="318" t="s">
        <v>16907</v>
      </c>
      <c r="D3561" s="318" t="s">
        <v>16908</v>
      </c>
      <c r="E3561" s="396" t="s">
        <v>22592</v>
      </c>
    </row>
    <row r="3562" spans="1:5">
      <c r="A3562" s="318">
        <v>5052</v>
      </c>
      <c r="B3562" s="318" t="s">
        <v>22593</v>
      </c>
      <c r="C3562" s="318" t="s">
        <v>16907</v>
      </c>
      <c r="D3562" s="318" t="s">
        <v>16916</v>
      </c>
      <c r="E3562" s="396" t="s">
        <v>22594</v>
      </c>
    </row>
    <row r="3563" spans="1:5">
      <c r="A3563" s="318">
        <v>14166</v>
      </c>
      <c r="B3563" s="318" t="s">
        <v>22595</v>
      </c>
      <c r="C3563" s="318" t="s">
        <v>16907</v>
      </c>
      <c r="D3563" s="318" t="s">
        <v>16908</v>
      </c>
      <c r="E3563" s="396" t="s">
        <v>22596</v>
      </c>
    </row>
    <row r="3564" spans="1:5">
      <c r="A3564" s="318">
        <v>14165</v>
      </c>
      <c r="B3564" s="318" t="s">
        <v>22597</v>
      </c>
      <c r="C3564" s="318" t="s">
        <v>16907</v>
      </c>
      <c r="D3564" s="318" t="s">
        <v>16908</v>
      </c>
      <c r="E3564" s="396" t="s">
        <v>22598</v>
      </c>
    </row>
    <row r="3565" spans="1:5">
      <c r="A3565" s="318">
        <v>5050</v>
      </c>
      <c r="B3565" s="318" t="s">
        <v>22599</v>
      </c>
      <c r="C3565" s="318" t="s">
        <v>16907</v>
      </c>
      <c r="D3565" s="318" t="s">
        <v>16908</v>
      </c>
      <c r="E3565" s="396" t="s">
        <v>22600</v>
      </c>
    </row>
    <row r="3566" spans="1:5">
      <c r="A3566" s="318">
        <v>12366</v>
      </c>
      <c r="B3566" s="318" t="s">
        <v>22601</v>
      </c>
      <c r="C3566" s="318" t="s">
        <v>16907</v>
      </c>
      <c r="D3566" s="318" t="s">
        <v>16908</v>
      </c>
      <c r="E3566" s="396" t="s">
        <v>22602</v>
      </c>
    </row>
    <row r="3567" spans="1:5">
      <c r="A3567" s="318">
        <v>5045</v>
      </c>
      <c r="B3567" s="318" t="s">
        <v>22603</v>
      </c>
      <c r="C3567" s="318" t="s">
        <v>16907</v>
      </c>
      <c r="D3567" s="318" t="s">
        <v>16908</v>
      </c>
      <c r="E3567" s="396" t="s">
        <v>22604</v>
      </c>
    </row>
    <row r="3568" spans="1:5">
      <c r="A3568" s="318">
        <v>5035</v>
      </c>
      <c r="B3568" s="318" t="s">
        <v>22605</v>
      </c>
      <c r="C3568" s="318" t="s">
        <v>16907</v>
      </c>
      <c r="D3568" s="318" t="s">
        <v>16908</v>
      </c>
      <c r="E3568" s="396" t="s">
        <v>22606</v>
      </c>
    </row>
    <row r="3569" spans="1:5">
      <c r="A3569" s="318">
        <v>41180</v>
      </c>
      <c r="B3569" s="318" t="s">
        <v>22607</v>
      </c>
      <c r="C3569" s="318" t="s">
        <v>16907</v>
      </c>
      <c r="D3569" s="318" t="s">
        <v>16908</v>
      </c>
      <c r="E3569" s="396" t="s">
        <v>22608</v>
      </c>
    </row>
    <row r="3570" spans="1:5">
      <c r="A3570" s="318">
        <v>41181</v>
      </c>
      <c r="B3570" s="318" t="s">
        <v>22609</v>
      </c>
      <c r="C3570" s="318" t="s">
        <v>16907</v>
      </c>
      <c r="D3570" s="318" t="s">
        <v>16908</v>
      </c>
      <c r="E3570" s="396" t="s">
        <v>22610</v>
      </c>
    </row>
    <row r="3571" spans="1:5">
      <c r="A3571" s="318">
        <v>41182</v>
      </c>
      <c r="B3571" s="318" t="s">
        <v>22611</v>
      </c>
      <c r="C3571" s="318" t="s">
        <v>16907</v>
      </c>
      <c r="D3571" s="318" t="s">
        <v>16908</v>
      </c>
      <c r="E3571" s="396" t="s">
        <v>22612</v>
      </c>
    </row>
    <row r="3572" spans="1:5">
      <c r="A3572" s="318">
        <v>41183</v>
      </c>
      <c r="B3572" s="318" t="s">
        <v>22613</v>
      </c>
      <c r="C3572" s="318" t="s">
        <v>16907</v>
      </c>
      <c r="D3572" s="318" t="s">
        <v>16908</v>
      </c>
      <c r="E3572" s="396" t="s">
        <v>22614</v>
      </c>
    </row>
    <row r="3573" spans="1:5">
      <c r="A3573" s="318">
        <v>41184</v>
      </c>
      <c r="B3573" s="318" t="s">
        <v>22615</v>
      </c>
      <c r="C3573" s="318" t="s">
        <v>16907</v>
      </c>
      <c r="D3573" s="318" t="s">
        <v>16908</v>
      </c>
      <c r="E3573" s="396" t="s">
        <v>22616</v>
      </c>
    </row>
    <row r="3574" spans="1:5">
      <c r="A3574" s="318">
        <v>41185</v>
      </c>
      <c r="B3574" s="318" t="s">
        <v>22617</v>
      </c>
      <c r="C3574" s="318" t="s">
        <v>16907</v>
      </c>
      <c r="D3574" s="318" t="s">
        <v>16908</v>
      </c>
      <c r="E3574" s="396" t="s">
        <v>22618</v>
      </c>
    </row>
    <row r="3575" spans="1:5">
      <c r="A3575" s="318">
        <v>41186</v>
      </c>
      <c r="B3575" s="318" t="s">
        <v>22619</v>
      </c>
      <c r="C3575" s="318" t="s">
        <v>16907</v>
      </c>
      <c r="D3575" s="318" t="s">
        <v>16908</v>
      </c>
      <c r="E3575" s="396" t="s">
        <v>22620</v>
      </c>
    </row>
    <row r="3576" spans="1:5">
      <c r="A3576" s="318">
        <v>41187</v>
      </c>
      <c r="B3576" s="318" t="s">
        <v>22621</v>
      </c>
      <c r="C3576" s="318" t="s">
        <v>16907</v>
      </c>
      <c r="D3576" s="318" t="s">
        <v>16908</v>
      </c>
      <c r="E3576" s="396" t="s">
        <v>22622</v>
      </c>
    </row>
    <row r="3577" spans="1:5">
      <c r="A3577" s="318">
        <v>41188</v>
      </c>
      <c r="B3577" s="318" t="s">
        <v>22623</v>
      </c>
      <c r="C3577" s="318" t="s">
        <v>16907</v>
      </c>
      <c r="D3577" s="318" t="s">
        <v>16908</v>
      </c>
      <c r="E3577" s="396" t="s">
        <v>22624</v>
      </c>
    </row>
    <row r="3578" spans="1:5">
      <c r="A3578" s="318">
        <v>5036</v>
      </c>
      <c r="B3578" s="318" t="s">
        <v>22625</v>
      </c>
      <c r="C3578" s="318" t="s">
        <v>16907</v>
      </c>
      <c r="D3578" s="318" t="s">
        <v>16908</v>
      </c>
      <c r="E3578" s="396" t="s">
        <v>22626</v>
      </c>
    </row>
    <row r="3579" spans="1:5">
      <c r="A3579" s="318">
        <v>41189</v>
      </c>
      <c r="B3579" s="318" t="s">
        <v>22627</v>
      </c>
      <c r="C3579" s="318" t="s">
        <v>16907</v>
      </c>
      <c r="D3579" s="318" t="s">
        <v>16908</v>
      </c>
      <c r="E3579" s="396" t="s">
        <v>22628</v>
      </c>
    </row>
    <row r="3580" spans="1:5">
      <c r="A3580" s="318">
        <v>41190</v>
      </c>
      <c r="B3580" s="318" t="s">
        <v>22629</v>
      </c>
      <c r="C3580" s="318" t="s">
        <v>16907</v>
      </c>
      <c r="D3580" s="318" t="s">
        <v>16908</v>
      </c>
      <c r="E3580" s="396" t="s">
        <v>22630</v>
      </c>
    </row>
    <row r="3581" spans="1:5">
      <c r="A3581" s="318">
        <v>41191</v>
      </c>
      <c r="B3581" s="318" t="s">
        <v>22631</v>
      </c>
      <c r="C3581" s="318" t="s">
        <v>16907</v>
      </c>
      <c r="D3581" s="318" t="s">
        <v>16908</v>
      </c>
      <c r="E3581" s="396" t="s">
        <v>22632</v>
      </c>
    </row>
    <row r="3582" spans="1:5">
      <c r="A3582" s="318">
        <v>41192</v>
      </c>
      <c r="B3582" s="318" t="s">
        <v>22633</v>
      </c>
      <c r="C3582" s="318" t="s">
        <v>16907</v>
      </c>
      <c r="D3582" s="318" t="s">
        <v>16908</v>
      </c>
      <c r="E3582" s="396" t="s">
        <v>22634</v>
      </c>
    </row>
    <row r="3583" spans="1:5">
      <c r="A3583" s="318">
        <v>41193</v>
      </c>
      <c r="B3583" s="318" t="s">
        <v>22635</v>
      </c>
      <c r="C3583" s="318" t="s">
        <v>16907</v>
      </c>
      <c r="D3583" s="318" t="s">
        <v>16908</v>
      </c>
      <c r="E3583" s="396" t="s">
        <v>22636</v>
      </c>
    </row>
    <row r="3584" spans="1:5">
      <c r="A3584" s="318">
        <v>41194</v>
      </c>
      <c r="B3584" s="318" t="s">
        <v>22637</v>
      </c>
      <c r="C3584" s="318" t="s">
        <v>16907</v>
      </c>
      <c r="D3584" s="318" t="s">
        <v>16908</v>
      </c>
      <c r="E3584" s="396" t="s">
        <v>22638</v>
      </c>
    </row>
    <row r="3585" spans="1:5">
      <c r="A3585" s="318">
        <v>5044</v>
      </c>
      <c r="B3585" s="318" t="s">
        <v>22639</v>
      </c>
      <c r="C3585" s="318" t="s">
        <v>16907</v>
      </c>
      <c r="D3585" s="318" t="s">
        <v>16908</v>
      </c>
      <c r="E3585" s="396" t="s">
        <v>22640</v>
      </c>
    </row>
    <row r="3586" spans="1:5">
      <c r="A3586" s="318">
        <v>5059</v>
      </c>
      <c r="B3586" s="318" t="s">
        <v>22641</v>
      </c>
      <c r="C3586" s="318" t="s">
        <v>16907</v>
      </c>
      <c r="D3586" s="318" t="s">
        <v>16908</v>
      </c>
      <c r="E3586" s="396" t="s">
        <v>22642</v>
      </c>
    </row>
    <row r="3587" spans="1:5">
      <c r="A3587" s="318">
        <v>41201</v>
      </c>
      <c r="B3587" s="318" t="s">
        <v>22643</v>
      </c>
      <c r="C3587" s="318" t="s">
        <v>16907</v>
      </c>
      <c r="D3587" s="318" t="s">
        <v>16908</v>
      </c>
      <c r="E3587" s="396" t="s">
        <v>22644</v>
      </c>
    </row>
    <row r="3588" spans="1:5">
      <c r="A3588" s="318">
        <v>41199</v>
      </c>
      <c r="B3588" s="318" t="s">
        <v>22645</v>
      </c>
      <c r="C3588" s="318" t="s">
        <v>16907</v>
      </c>
      <c r="D3588" s="318" t="s">
        <v>16908</v>
      </c>
      <c r="E3588" s="396" t="s">
        <v>22646</v>
      </c>
    </row>
    <row r="3589" spans="1:5">
      <c r="A3589" s="318">
        <v>5057</v>
      </c>
      <c r="B3589" s="318" t="s">
        <v>22647</v>
      </c>
      <c r="C3589" s="318" t="s">
        <v>16907</v>
      </c>
      <c r="D3589" s="318" t="s">
        <v>16908</v>
      </c>
      <c r="E3589" s="396" t="s">
        <v>22648</v>
      </c>
    </row>
    <row r="3590" spans="1:5">
      <c r="A3590" s="318">
        <v>41200</v>
      </c>
      <c r="B3590" s="318" t="s">
        <v>22649</v>
      </c>
      <c r="C3590" s="318" t="s">
        <v>16907</v>
      </c>
      <c r="D3590" s="318" t="s">
        <v>16908</v>
      </c>
      <c r="E3590" s="396" t="s">
        <v>22650</v>
      </c>
    </row>
    <row r="3591" spans="1:5">
      <c r="A3591" s="318">
        <v>41205</v>
      </c>
      <c r="B3591" s="318" t="s">
        <v>22651</v>
      </c>
      <c r="C3591" s="318" t="s">
        <v>16907</v>
      </c>
      <c r="D3591" s="318" t="s">
        <v>16908</v>
      </c>
      <c r="E3591" s="396" t="s">
        <v>22652</v>
      </c>
    </row>
    <row r="3592" spans="1:5">
      <c r="A3592" s="318">
        <v>41202</v>
      </c>
      <c r="B3592" s="318" t="s">
        <v>22653</v>
      </c>
      <c r="C3592" s="318" t="s">
        <v>16907</v>
      </c>
      <c r="D3592" s="318" t="s">
        <v>16908</v>
      </c>
      <c r="E3592" s="396" t="s">
        <v>22654</v>
      </c>
    </row>
    <row r="3593" spans="1:5">
      <c r="A3593" s="318">
        <v>41206</v>
      </c>
      <c r="B3593" s="318" t="s">
        <v>22655</v>
      </c>
      <c r="C3593" s="318" t="s">
        <v>16907</v>
      </c>
      <c r="D3593" s="318" t="s">
        <v>16908</v>
      </c>
      <c r="E3593" s="396" t="s">
        <v>22656</v>
      </c>
    </row>
    <row r="3594" spans="1:5">
      <c r="A3594" s="318">
        <v>12372</v>
      </c>
      <c r="B3594" s="318" t="s">
        <v>22657</v>
      </c>
      <c r="C3594" s="318" t="s">
        <v>16907</v>
      </c>
      <c r="D3594" s="318" t="s">
        <v>16908</v>
      </c>
      <c r="E3594" s="396" t="s">
        <v>22658</v>
      </c>
    </row>
    <row r="3595" spans="1:5">
      <c r="A3595" s="318">
        <v>41207</v>
      </c>
      <c r="B3595" s="318" t="s">
        <v>22659</v>
      </c>
      <c r="C3595" s="318" t="s">
        <v>16907</v>
      </c>
      <c r="D3595" s="318" t="s">
        <v>16908</v>
      </c>
      <c r="E3595" s="396" t="s">
        <v>22660</v>
      </c>
    </row>
    <row r="3596" spans="1:5">
      <c r="A3596" s="318">
        <v>41203</v>
      </c>
      <c r="B3596" s="318" t="s">
        <v>22661</v>
      </c>
      <c r="C3596" s="318" t="s">
        <v>16907</v>
      </c>
      <c r="D3596" s="318" t="s">
        <v>16908</v>
      </c>
      <c r="E3596" s="396" t="s">
        <v>22662</v>
      </c>
    </row>
    <row r="3597" spans="1:5">
      <c r="A3597" s="318">
        <v>41204</v>
      </c>
      <c r="B3597" s="318" t="s">
        <v>22663</v>
      </c>
      <c r="C3597" s="318" t="s">
        <v>16907</v>
      </c>
      <c r="D3597" s="318" t="s">
        <v>16908</v>
      </c>
      <c r="E3597" s="396" t="s">
        <v>22664</v>
      </c>
    </row>
    <row r="3598" spans="1:5">
      <c r="A3598" s="318">
        <v>41210</v>
      </c>
      <c r="B3598" s="318" t="s">
        <v>22665</v>
      </c>
      <c r="C3598" s="318" t="s">
        <v>16907</v>
      </c>
      <c r="D3598" s="318" t="s">
        <v>16908</v>
      </c>
      <c r="E3598" s="396" t="s">
        <v>22666</v>
      </c>
    </row>
    <row r="3599" spans="1:5">
      <c r="A3599" s="318">
        <v>41208</v>
      </c>
      <c r="B3599" s="318" t="s">
        <v>22667</v>
      </c>
      <c r="C3599" s="318" t="s">
        <v>16907</v>
      </c>
      <c r="D3599" s="318" t="s">
        <v>16908</v>
      </c>
      <c r="E3599" s="396" t="s">
        <v>22668</v>
      </c>
    </row>
    <row r="3600" spans="1:5">
      <c r="A3600" s="318">
        <v>41211</v>
      </c>
      <c r="B3600" s="318" t="s">
        <v>22669</v>
      </c>
      <c r="C3600" s="318" t="s">
        <v>16907</v>
      </c>
      <c r="D3600" s="318" t="s">
        <v>16908</v>
      </c>
      <c r="E3600" s="396" t="s">
        <v>22670</v>
      </c>
    </row>
    <row r="3601" spans="1:5">
      <c r="A3601" s="318">
        <v>13339</v>
      </c>
      <c r="B3601" s="318" t="s">
        <v>22671</v>
      </c>
      <c r="C3601" s="318" t="s">
        <v>16907</v>
      </c>
      <c r="D3601" s="318" t="s">
        <v>16908</v>
      </c>
      <c r="E3601" s="396" t="s">
        <v>22672</v>
      </c>
    </row>
    <row r="3602" spans="1:5">
      <c r="A3602" s="318">
        <v>41213</v>
      </c>
      <c r="B3602" s="318" t="s">
        <v>22673</v>
      </c>
      <c r="C3602" s="318" t="s">
        <v>16907</v>
      </c>
      <c r="D3602" s="318" t="s">
        <v>16908</v>
      </c>
      <c r="E3602" s="396" t="s">
        <v>22674</v>
      </c>
    </row>
    <row r="3603" spans="1:5">
      <c r="A3603" s="318">
        <v>41209</v>
      </c>
      <c r="B3603" s="318" t="s">
        <v>22675</v>
      </c>
      <c r="C3603" s="318" t="s">
        <v>16907</v>
      </c>
      <c r="D3603" s="318" t="s">
        <v>16908</v>
      </c>
      <c r="E3603" s="396" t="s">
        <v>22676</v>
      </c>
    </row>
    <row r="3604" spans="1:5">
      <c r="A3604" s="318">
        <v>41216</v>
      </c>
      <c r="B3604" s="318" t="s">
        <v>22677</v>
      </c>
      <c r="C3604" s="318" t="s">
        <v>16907</v>
      </c>
      <c r="D3604" s="318" t="s">
        <v>16908</v>
      </c>
      <c r="E3604" s="396" t="s">
        <v>22678</v>
      </c>
    </row>
    <row r="3605" spans="1:5">
      <c r="A3605" s="318">
        <v>41217</v>
      </c>
      <c r="B3605" s="318" t="s">
        <v>22679</v>
      </c>
      <c r="C3605" s="318" t="s">
        <v>16907</v>
      </c>
      <c r="D3605" s="318" t="s">
        <v>16908</v>
      </c>
      <c r="E3605" s="396" t="s">
        <v>22680</v>
      </c>
    </row>
    <row r="3606" spans="1:5">
      <c r="A3606" s="318">
        <v>41218</v>
      </c>
      <c r="B3606" s="318" t="s">
        <v>22681</v>
      </c>
      <c r="C3606" s="318" t="s">
        <v>16907</v>
      </c>
      <c r="D3606" s="318" t="s">
        <v>16908</v>
      </c>
      <c r="E3606" s="396" t="s">
        <v>22682</v>
      </c>
    </row>
    <row r="3607" spans="1:5">
      <c r="A3607" s="318">
        <v>41214</v>
      </c>
      <c r="B3607" s="318" t="s">
        <v>22683</v>
      </c>
      <c r="C3607" s="318" t="s">
        <v>16907</v>
      </c>
      <c r="D3607" s="318" t="s">
        <v>16908</v>
      </c>
      <c r="E3607" s="396" t="s">
        <v>22684</v>
      </c>
    </row>
    <row r="3608" spans="1:5">
      <c r="A3608" s="318">
        <v>41215</v>
      </c>
      <c r="B3608" s="318" t="s">
        <v>22685</v>
      </c>
      <c r="C3608" s="318" t="s">
        <v>16907</v>
      </c>
      <c r="D3608" s="318" t="s">
        <v>16908</v>
      </c>
      <c r="E3608" s="396" t="s">
        <v>22686</v>
      </c>
    </row>
    <row r="3609" spans="1:5">
      <c r="A3609" s="318">
        <v>41221</v>
      </c>
      <c r="B3609" s="318" t="s">
        <v>22687</v>
      </c>
      <c r="C3609" s="318" t="s">
        <v>16907</v>
      </c>
      <c r="D3609" s="318" t="s">
        <v>16908</v>
      </c>
      <c r="E3609" s="396" t="s">
        <v>22688</v>
      </c>
    </row>
    <row r="3610" spans="1:5">
      <c r="A3610" s="318">
        <v>41222</v>
      </c>
      <c r="B3610" s="318" t="s">
        <v>22689</v>
      </c>
      <c r="C3610" s="318" t="s">
        <v>16907</v>
      </c>
      <c r="D3610" s="318" t="s">
        <v>16908</v>
      </c>
      <c r="E3610" s="396" t="s">
        <v>22690</v>
      </c>
    </row>
    <row r="3611" spans="1:5">
      <c r="A3611" s="318">
        <v>41195</v>
      </c>
      <c r="B3611" s="318" t="s">
        <v>22691</v>
      </c>
      <c r="C3611" s="318" t="s">
        <v>16907</v>
      </c>
      <c r="D3611" s="318" t="s">
        <v>16908</v>
      </c>
      <c r="E3611" s="396" t="s">
        <v>6327</v>
      </c>
    </row>
    <row r="3612" spans="1:5">
      <c r="A3612" s="318">
        <v>41198</v>
      </c>
      <c r="B3612" s="318" t="s">
        <v>22692</v>
      </c>
      <c r="C3612" s="318" t="s">
        <v>16907</v>
      </c>
      <c r="D3612" s="318" t="s">
        <v>16908</v>
      </c>
      <c r="E3612" s="396" t="s">
        <v>22693</v>
      </c>
    </row>
    <row r="3613" spans="1:5">
      <c r="A3613" s="318">
        <v>41196</v>
      </c>
      <c r="B3613" s="318" t="s">
        <v>22694</v>
      </c>
      <c r="C3613" s="318" t="s">
        <v>16907</v>
      </c>
      <c r="D3613" s="318" t="s">
        <v>16908</v>
      </c>
      <c r="E3613" s="396" t="s">
        <v>22695</v>
      </c>
    </row>
    <row r="3614" spans="1:5">
      <c r="A3614" s="318">
        <v>5033</v>
      </c>
      <c r="B3614" s="318" t="s">
        <v>22696</v>
      </c>
      <c r="C3614" s="318" t="s">
        <v>16907</v>
      </c>
      <c r="D3614" s="318" t="s">
        <v>16916</v>
      </c>
      <c r="E3614" s="396" t="s">
        <v>22697</v>
      </c>
    </row>
    <row r="3615" spans="1:5">
      <c r="A3615" s="318">
        <v>41197</v>
      </c>
      <c r="B3615" s="318" t="s">
        <v>22698</v>
      </c>
      <c r="C3615" s="318" t="s">
        <v>16907</v>
      </c>
      <c r="D3615" s="318" t="s">
        <v>16908</v>
      </c>
      <c r="E3615" s="396" t="s">
        <v>22699</v>
      </c>
    </row>
    <row r="3616" spans="1:5">
      <c r="A3616" s="318">
        <v>12388</v>
      </c>
      <c r="B3616" s="318" t="s">
        <v>22700</v>
      </c>
      <c r="C3616" s="318" t="s">
        <v>16907</v>
      </c>
      <c r="D3616" s="318" t="s">
        <v>16908</v>
      </c>
      <c r="E3616" s="396" t="s">
        <v>22701</v>
      </c>
    </row>
    <row r="3617" spans="1:5">
      <c r="A3617" s="318">
        <v>2731</v>
      </c>
      <c r="B3617" s="318" t="s">
        <v>22702</v>
      </c>
      <c r="C3617" s="318" t="s">
        <v>16973</v>
      </c>
      <c r="D3617" s="318" t="s">
        <v>16908</v>
      </c>
      <c r="E3617" s="396" t="s">
        <v>22703</v>
      </c>
    </row>
    <row r="3618" spans="1:5">
      <c r="A3618" s="318">
        <v>41457</v>
      </c>
      <c r="B3618" s="318" t="s">
        <v>22704</v>
      </c>
      <c r="C3618" s="318" t="s">
        <v>16907</v>
      </c>
      <c r="D3618" s="318" t="s">
        <v>16908</v>
      </c>
      <c r="E3618" s="396" t="s">
        <v>22705</v>
      </c>
    </row>
    <row r="3619" spans="1:5">
      <c r="A3619" s="318">
        <v>41458</v>
      </c>
      <c r="B3619" s="318" t="s">
        <v>22706</v>
      </c>
      <c r="C3619" s="318" t="s">
        <v>16907</v>
      </c>
      <c r="D3619" s="318" t="s">
        <v>16908</v>
      </c>
      <c r="E3619" s="396" t="s">
        <v>22707</v>
      </c>
    </row>
    <row r="3620" spans="1:5">
      <c r="A3620" s="318">
        <v>41459</v>
      </c>
      <c r="B3620" s="318" t="s">
        <v>22708</v>
      </c>
      <c r="C3620" s="318" t="s">
        <v>16907</v>
      </c>
      <c r="D3620" s="318" t="s">
        <v>16908</v>
      </c>
      <c r="E3620" s="396" t="s">
        <v>22709</v>
      </c>
    </row>
    <row r="3621" spans="1:5">
      <c r="A3621" s="318">
        <v>41461</v>
      </c>
      <c r="B3621" s="318" t="s">
        <v>22710</v>
      </c>
      <c r="C3621" s="318" t="s">
        <v>16907</v>
      </c>
      <c r="D3621" s="318" t="s">
        <v>16908</v>
      </c>
      <c r="E3621" s="396" t="s">
        <v>22711</v>
      </c>
    </row>
    <row r="3622" spans="1:5">
      <c r="A3622" s="318">
        <v>44537</v>
      </c>
      <c r="B3622" s="318" t="s">
        <v>22712</v>
      </c>
      <c r="C3622" s="318" t="s">
        <v>18629</v>
      </c>
      <c r="D3622" s="318" t="s">
        <v>16908</v>
      </c>
      <c r="E3622" s="396" t="s">
        <v>22713</v>
      </c>
    </row>
    <row r="3623" spans="1:5">
      <c r="A3623" s="318">
        <v>11844</v>
      </c>
      <c r="B3623" s="318" t="s">
        <v>22714</v>
      </c>
      <c r="C3623" s="318" t="s">
        <v>16973</v>
      </c>
      <c r="D3623" s="318" t="s">
        <v>16908</v>
      </c>
      <c r="E3623" s="396" t="s">
        <v>9526</v>
      </c>
    </row>
    <row r="3624" spans="1:5">
      <c r="A3624" s="318">
        <v>4465</v>
      </c>
      <c r="B3624" s="318" t="s">
        <v>22715</v>
      </c>
      <c r="C3624" s="318" t="s">
        <v>16973</v>
      </c>
      <c r="D3624" s="318" t="s">
        <v>16908</v>
      </c>
      <c r="E3624" s="396" t="s">
        <v>22716</v>
      </c>
    </row>
    <row r="3625" spans="1:5">
      <c r="A3625" s="318">
        <v>35273</v>
      </c>
      <c r="B3625" s="318" t="s">
        <v>22717</v>
      </c>
      <c r="C3625" s="318" t="s">
        <v>16973</v>
      </c>
      <c r="D3625" s="318" t="s">
        <v>16908</v>
      </c>
      <c r="E3625" s="396" t="s">
        <v>22718</v>
      </c>
    </row>
    <row r="3626" spans="1:5">
      <c r="A3626" s="318">
        <v>4470</v>
      </c>
      <c r="B3626" s="318" t="s">
        <v>22719</v>
      </c>
      <c r="C3626" s="318" t="s">
        <v>16973</v>
      </c>
      <c r="D3626" s="318" t="s">
        <v>16908</v>
      </c>
      <c r="E3626" s="396" t="s">
        <v>3561</v>
      </c>
    </row>
    <row r="3627" spans="1:5">
      <c r="A3627" s="318">
        <v>20204</v>
      </c>
      <c r="B3627" s="318" t="s">
        <v>22720</v>
      </c>
      <c r="C3627" s="318" t="s">
        <v>16973</v>
      </c>
      <c r="D3627" s="318" t="s">
        <v>16908</v>
      </c>
      <c r="E3627" s="396" t="s">
        <v>22721</v>
      </c>
    </row>
    <row r="3628" spans="1:5">
      <c r="A3628" s="318">
        <v>20208</v>
      </c>
      <c r="B3628" s="318" t="s">
        <v>22722</v>
      </c>
      <c r="C3628" s="318" t="s">
        <v>16973</v>
      </c>
      <c r="D3628" s="318" t="s">
        <v>16908</v>
      </c>
      <c r="E3628" s="396" t="s">
        <v>22723</v>
      </c>
    </row>
    <row r="3629" spans="1:5">
      <c r="A3629" s="318">
        <v>4437</v>
      </c>
      <c r="B3629" s="318" t="s">
        <v>22724</v>
      </c>
      <c r="C3629" s="318" t="s">
        <v>16973</v>
      </c>
      <c r="D3629" s="318" t="s">
        <v>16908</v>
      </c>
      <c r="E3629" s="396" t="s">
        <v>22725</v>
      </c>
    </row>
    <row r="3630" spans="1:5">
      <c r="A3630" s="318">
        <v>14580</v>
      </c>
      <c r="B3630" s="318" t="s">
        <v>22726</v>
      </c>
      <c r="C3630" s="318" t="s">
        <v>16973</v>
      </c>
      <c r="D3630" s="318" t="s">
        <v>16908</v>
      </c>
      <c r="E3630" s="396" t="s">
        <v>22725</v>
      </c>
    </row>
    <row r="3631" spans="1:5">
      <c r="A3631" s="318">
        <v>40304</v>
      </c>
      <c r="B3631" s="318" t="s">
        <v>22727</v>
      </c>
      <c r="C3631" s="318" t="s">
        <v>16979</v>
      </c>
      <c r="D3631" s="318" t="s">
        <v>16908</v>
      </c>
      <c r="E3631" s="396" t="s">
        <v>10105</v>
      </c>
    </row>
    <row r="3632" spans="1:5">
      <c r="A3632" s="318">
        <v>5065</v>
      </c>
      <c r="B3632" s="318" t="s">
        <v>22728</v>
      </c>
      <c r="C3632" s="318" t="s">
        <v>16979</v>
      </c>
      <c r="D3632" s="318" t="s">
        <v>16908</v>
      </c>
      <c r="E3632" s="396" t="s">
        <v>22729</v>
      </c>
    </row>
    <row r="3633" spans="1:5">
      <c r="A3633" s="318">
        <v>5072</v>
      </c>
      <c r="B3633" s="318" t="s">
        <v>22730</v>
      </c>
      <c r="C3633" s="318" t="s">
        <v>16979</v>
      </c>
      <c r="D3633" s="318" t="s">
        <v>16908</v>
      </c>
      <c r="E3633" s="396" t="s">
        <v>22731</v>
      </c>
    </row>
    <row r="3634" spans="1:5">
      <c r="A3634" s="318">
        <v>5066</v>
      </c>
      <c r="B3634" s="318" t="s">
        <v>22732</v>
      </c>
      <c r="C3634" s="318" t="s">
        <v>16979</v>
      </c>
      <c r="D3634" s="318" t="s">
        <v>16908</v>
      </c>
      <c r="E3634" s="396" t="s">
        <v>9540</v>
      </c>
    </row>
    <row r="3635" spans="1:5">
      <c r="A3635" s="318">
        <v>5063</v>
      </c>
      <c r="B3635" s="318" t="s">
        <v>22733</v>
      </c>
      <c r="C3635" s="318" t="s">
        <v>16979</v>
      </c>
      <c r="D3635" s="318" t="s">
        <v>16908</v>
      </c>
      <c r="E3635" s="396" t="s">
        <v>15979</v>
      </c>
    </row>
    <row r="3636" spans="1:5">
      <c r="A3636" s="318">
        <v>20247</v>
      </c>
      <c r="B3636" s="318" t="s">
        <v>22734</v>
      </c>
      <c r="C3636" s="318" t="s">
        <v>16979</v>
      </c>
      <c r="D3636" s="318" t="s">
        <v>16908</v>
      </c>
      <c r="E3636" s="396" t="s">
        <v>11354</v>
      </c>
    </row>
    <row r="3637" spans="1:5">
      <c r="A3637" s="318">
        <v>5074</v>
      </c>
      <c r="B3637" s="318" t="s">
        <v>22735</v>
      </c>
      <c r="C3637" s="318" t="s">
        <v>16979</v>
      </c>
      <c r="D3637" s="318" t="s">
        <v>16908</v>
      </c>
      <c r="E3637" s="396" t="s">
        <v>22736</v>
      </c>
    </row>
    <row r="3638" spans="1:5">
      <c r="A3638" s="318">
        <v>5067</v>
      </c>
      <c r="B3638" s="318" t="s">
        <v>22737</v>
      </c>
      <c r="C3638" s="318" t="s">
        <v>16979</v>
      </c>
      <c r="D3638" s="318" t="s">
        <v>16908</v>
      </c>
      <c r="E3638" s="396" t="s">
        <v>22738</v>
      </c>
    </row>
    <row r="3639" spans="1:5">
      <c r="A3639" s="318">
        <v>5078</v>
      </c>
      <c r="B3639" s="318" t="s">
        <v>22739</v>
      </c>
      <c r="C3639" s="318" t="s">
        <v>16979</v>
      </c>
      <c r="D3639" s="318" t="s">
        <v>16908</v>
      </c>
      <c r="E3639" s="396" t="s">
        <v>22740</v>
      </c>
    </row>
    <row r="3640" spans="1:5">
      <c r="A3640" s="318">
        <v>5068</v>
      </c>
      <c r="B3640" s="318" t="s">
        <v>22741</v>
      </c>
      <c r="C3640" s="318" t="s">
        <v>16979</v>
      </c>
      <c r="D3640" s="318" t="s">
        <v>16908</v>
      </c>
      <c r="E3640" s="396" t="s">
        <v>22742</v>
      </c>
    </row>
    <row r="3641" spans="1:5">
      <c r="A3641" s="318">
        <v>5073</v>
      </c>
      <c r="B3641" s="318" t="s">
        <v>22743</v>
      </c>
      <c r="C3641" s="318" t="s">
        <v>16979</v>
      </c>
      <c r="D3641" s="318" t="s">
        <v>16908</v>
      </c>
      <c r="E3641" s="396" t="s">
        <v>11074</v>
      </c>
    </row>
    <row r="3642" spans="1:5">
      <c r="A3642" s="318">
        <v>5069</v>
      </c>
      <c r="B3642" s="318" t="s">
        <v>22744</v>
      </c>
      <c r="C3642" s="318" t="s">
        <v>16979</v>
      </c>
      <c r="D3642" s="318" t="s">
        <v>16908</v>
      </c>
      <c r="E3642" s="396" t="s">
        <v>11074</v>
      </c>
    </row>
    <row r="3643" spans="1:5">
      <c r="A3643" s="318">
        <v>5070</v>
      </c>
      <c r="B3643" s="318" t="s">
        <v>22745</v>
      </c>
      <c r="C3643" s="318" t="s">
        <v>16979</v>
      </c>
      <c r="D3643" s="318" t="s">
        <v>16908</v>
      </c>
      <c r="E3643" s="396" t="s">
        <v>19133</v>
      </c>
    </row>
    <row r="3644" spans="1:5">
      <c r="A3644" s="318">
        <v>5071</v>
      </c>
      <c r="B3644" s="318" t="s">
        <v>22746</v>
      </c>
      <c r="C3644" s="318" t="s">
        <v>16979</v>
      </c>
      <c r="D3644" s="318" t="s">
        <v>16908</v>
      </c>
      <c r="E3644" s="396" t="s">
        <v>22742</v>
      </c>
    </row>
    <row r="3645" spans="1:5">
      <c r="A3645" s="318">
        <v>5061</v>
      </c>
      <c r="B3645" s="318" t="s">
        <v>585</v>
      </c>
      <c r="C3645" s="318" t="s">
        <v>16979</v>
      </c>
      <c r="D3645" s="318" t="s">
        <v>16916</v>
      </c>
      <c r="E3645" s="396" t="s">
        <v>10331</v>
      </c>
    </row>
    <row r="3646" spans="1:5">
      <c r="A3646" s="318">
        <v>5075</v>
      </c>
      <c r="B3646" s="318" t="s">
        <v>22747</v>
      </c>
      <c r="C3646" s="318" t="s">
        <v>16979</v>
      </c>
      <c r="D3646" s="318" t="s">
        <v>16908</v>
      </c>
      <c r="E3646" s="396" t="s">
        <v>22742</v>
      </c>
    </row>
    <row r="3647" spans="1:5">
      <c r="A3647" s="318">
        <v>39027</v>
      </c>
      <c r="B3647" s="318" t="s">
        <v>22748</v>
      </c>
      <c r="C3647" s="318" t="s">
        <v>16979</v>
      </c>
      <c r="D3647" s="318" t="s">
        <v>16908</v>
      </c>
      <c r="E3647" s="396" t="s">
        <v>22749</v>
      </c>
    </row>
    <row r="3648" spans="1:5">
      <c r="A3648" s="318">
        <v>5062</v>
      </c>
      <c r="B3648" s="318" t="s">
        <v>22750</v>
      </c>
      <c r="C3648" s="318" t="s">
        <v>16979</v>
      </c>
      <c r="D3648" s="318" t="s">
        <v>16908</v>
      </c>
      <c r="E3648" s="396" t="s">
        <v>2643</v>
      </c>
    </row>
    <row r="3649" spans="1:5">
      <c r="A3649" s="318">
        <v>40568</v>
      </c>
      <c r="B3649" s="318" t="s">
        <v>22751</v>
      </c>
      <c r="C3649" s="318" t="s">
        <v>16979</v>
      </c>
      <c r="D3649" s="318" t="s">
        <v>16908</v>
      </c>
      <c r="E3649" s="396" t="s">
        <v>22752</v>
      </c>
    </row>
    <row r="3650" spans="1:5">
      <c r="A3650" s="318">
        <v>39026</v>
      </c>
      <c r="B3650" s="318" t="s">
        <v>22753</v>
      </c>
      <c r="C3650" s="318" t="s">
        <v>16979</v>
      </c>
      <c r="D3650" s="318" t="s">
        <v>16908</v>
      </c>
      <c r="E3650" s="396" t="s">
        <v>3531</v>
      </c>
    </row>
    <row r="3651" spans="1:5">
      <c r="A3651" s="318">
        <v>42431</v>
      </c>
      <c r="B3651" s="318" t="s">
        <v>22754</v>
      </c>
      <c r="C3651" s="318" t="s">
        <v>16907</v>
      </c>
      <c r="D3651" s="318" t="s">
        <v>16908</v>
      </c>
      <c r="E3651" s="396" t="s">
        <v>22755</v>
      </c>
    </row>
    <row r="3652" spans="1:5">
      <c r="A3652" s="318">
        <v>44074</v>
      </c>
      <c r="B3652" s="318" t="s">
        <v>22756</v>
      </c>
      <c r="C3652" s="318" t="s">
        <v>16982</v>
      </c>
      <c r="D3652" s="318" t="s">
        <v>16908</v>
      </c>
      <c r="E3652" s="396" t="s">
        <v>22757</v>
      </c>
    </row>
    <row r="3653" spans="1:5">
      <c r="A3653" s="318">
        <v>44072</v>
      </c>
      <c r="B3653" s="318" t="s">
        <v>22758</v>
      </c>
      <c r="C3653" s="318" t="s">
        <v>16982</v>
      </c>
      <c r="D3653" s="318" t="s">
        <v>16908</v>
      </c>
      <c r="E3653" s="396" t="s">
        <v>9002</v>
      </c>
    </row>
    <row r="3654" spans="1:5">
      <c r="A3654" s="318">
        <v>511</v>
      </c>
      <c r="B3654" s="318" t="s">
        <v>22759</v>
      </c>
      <c r="C3654" s="318" t="s">
        <v>16982</v>
      </c>
      <c r="D3654" s="318" t="s">
        <v>16916</v>
      </c>
      <c r="E3654" s="396" t="s">
        <v>2371</v>
      </c>
    </row>
    <row r="3655" spans="1:5">
      <c r="A3655" s="318">
        <v>37540</v>
      </c>
      <c r="B3655" s="318" t="s">
        <v>22760</v>
      </c>
      <c r="C3655" s="318" t="s">
        <v>16907</v>
      </c>
      <c r="D3655" s="318" t="s">
        <v>16908</v>
      </c>
      <c r="E3655" s="396" t="s">
        <v>22761</v>
      </c>
    </row>
    <row r="3656" spans="1:5">
      <c r="A3656" s="318">
        <v>37548</v>
      </c>
      <c r="B3656" s="318" t="s">
        <v>22762</v>
      </c>
      <c r="C3656" s="318" t="s">
        <v>16907</v>
      </c>
      <c r="D3656" s="318" t="s">
        <v>16908</v>
      </c>
      <c r="E3656" s="396" t="s">
        <v>22763</v>
      </c>
    </row>
    <row r="3657" spans="1:5">
      <c r="A3657" s="318">
        <v>39828</v>
      </c>
      <c r="B3657" s="318" t="s">
        <v>22764</v>
      </c>
      <c r="C3657" s="318" t="s">
        <v>16907</v>
      </c>
      <c r="D3657" s="318" t="s">
        <v>16908</v>
      </c>
      <c r="E3657" s="396" t="s">
        <v>22765</v>
      </c>
    </row>
    <row r="3658" spans="1:5">
      <c r="A3658" s="318">
        <v>12273</v>
      </c>
      <c r="B3658" s="318" t="s">
        <v>22766</v>
      </c>
      <c r="C3658" s="318" t="s">
        <v>16907</v>
      </c>
      <c r="D3658" s="318" t="s">
        <v>16908</v>
      </c>
      <c r="E3658" s="396" t="s">
        <v>22767</v>
      </c>
    </row>
    <row r="3659" spans="1:5">
      <c r="A3659" s="318">
        <v>38392</v>
      </c>
      <c r="B3659" s="318" t="s">
        <v>22768</v>
      </c>
      <c r="C3659" s="318" t="s">
        <v>16907</v>
      </c>
      <c r="D3659" s="318" t="s">
        <v>16908</v>
      </c>
      <c r="E3659" s="396" t="s">
        <v>22769</v>
      </c>
    </row>
    <row r="3660" spans="1:5">
      <c r="A3660" s="318">
        <v>11735</v>
      </c>
      <c r="B3660" s="318" t="s">
        <v>22770</v>
      </c>
      <c r="C3660" s="318" t="s">
        <v>16907</v>
      </c>
      <c r="D3660" s="318" t="s">
        <v>16908</v>
      </c>
      <c r="E3660" s="396" t="s">
        <v>8756</v>
      </c>
    </row>
    <row r="3661" spans="1:5">
      <c r="A3661" s="318">
        <v>11737</v>
      </c>
      <c r="B3661" s="318" t="s">
        <v>22771</v>
      </c>
      <c r="C3661" s="318" t="s">
        <v>16907</v>
      </c>
      <c r="D3661" s="318" t="s">
        <v>16908</v>
      </c>
      <c r="E3661" s="396" t="s">
        <v>22772</v>
      </c>
    </row>
    <row r="3662" spans="1:5">
      <c r="A3662" s="318">
        <v>11738</v>
      </c>
      <c r="B3662" s="318" t="s">
        <v>22773</v>
      </c>
      <c r="C3662" s="318" t="s">
        <v>16907</v>
      </c>
      <c r="D3662" s="318" t="s">
        <v>16908</v>
      </c>
      <c r="E3662" s="396" t="s">
        <v>12848</v>
      </c>
    </row>
    <row r="3663" spans="1:5">
      <c r="A3663" s="318">
        <v>36143</v>
      </c>
      <c r="B3663" s="318" t="s">
        <v>22774</v>
      </c>
      <c r="C3663" s="318" t="s">
        <v>16907</v>
      </c>
      <c r="D3663" s="318" t="s">
        <v>16908</v>
      </c>
      <c r="E3663" s="396" t="s">
        <v>22775</v>
      </c>
    </row>
    <row r="3664" spans="1:5">
      <c r="A3664" s="318">
        <v>36142</v>
      </c>
      <c r="B3664" s="318" t="s">
        <v>22776</v>
      </c>
      <c r="C3664" s="318" t="s">
        <v>16907</v>
      </c>
      <c r="D3664" s="318" t="s">
        <v>16908</v>
      </c>
      <c r="E3664" s="396" t="s">
        <v>21145</v>
      </c>
    </row>
    <row r="3665" spans="1:5">
      <c r="A3665" s="318">
        <v>36146</v>
      </c>
      <c r="B3665" s="318" t="s">
        <v>22777</v>
      </c>
      <c r="C3665" s="318" t="s">
        <v>16907</v>
      </c>
      <c r="D3665" s="318" t="s">
        <v>16908</v>
      </c>
      <c r="E3665" s="396" t="s">
        <v>22778</v>
      </c>
    </row>
    <row r="3666" spans="1:5">
      <c r="A3666" s="318">
        <v>39015</v>
      </c>
      <c r="B3666" s="318" t="s">
        <v>22779</v>
      </c>
      <c r="C3666" s="318" t="s">
        <v>16907</v>
      </c>
      <c r="D3666" s="318" t="s">
        <v>16916</v>
      </c>
      <c r="E3666" s="396" t="s">
        <v>2095</v>
      </c>
    </row>
    <row r="3667" spans="1:5">
      <c r="A3667" s="318">
        <v>38377</v>
      </c>
      <c r="B3667" s="318" t="s">
        <v>22780</v>
      </c>
      <c r="C3667" s="318" t="s">
        <v>16907</v>
      </c>
      <c r="D3667" s="318" t="s">
        <v>16908</v>
      </c>
      <c r="E3667" s="396" t="s">
        <v>22781</v>
      </c>
    </row>
    <row r="3668" spans="1:5">
      <c r="A3668" s="318">
        <v>38376</v>
      </c>
      <c r="B3668" s="318" t="s">
        <v>22782</v>
      </c>
      <c r="C3668" s="318" t="s">
        <v>16907</v>
      </c>
      <c r="D3668" s="318" t="s">
        <v>16908</v>
      </c>
      <c r="E3668" s="396" t="s">
        <v>22783</v>
      </c>
    </row>
    <row r="3669" spans="1:5">
      <c r="A3669" s="318">
        <v>38116</v>
      </c>
      <c r="B3669" s="318" t="s">
        <v>22784</v>
      </c>
      <c r="C3669" s="318" t="s">
        <v>16907</v>
      </c>
      <c r="D3669" s="318" t="s">
        <v>16908</v>
      </c>
      <c r="E3669" s="396" t="s">
        <v>12403</v>
      </c>
    </row>
    <row r="3670" spans="1:5">
      <c r="A3670" s="318">
        <v>38066</v>
      </c>
      <c r="B3670" s="318" t="s">
        <v>22785</v>
      </c>
      <c r="C3670" s="318" t="s">
        <v>16907</v>
      </c>
      <c r="D3670" s="318" t="s">
        <v>16908</v>
      </c>
      <c r="E3670" s="396" t="s">
        <v>22786</v>
      </c>
    </row>
    <row r="3671" spans="1:5">
      <c r="A3671" s="318">
        <v>38117</v>
      </c>
      <c r="B3671" s="318" t="s">
        <v>22787</v>
      </c>
      <c r="C3671" s="318" t="s">
        <v>16907</v>
      </c>
      <c r="D3671" s="318" t="s">
        <v>16908</v>
      </c>
      <c r="E3671" s="396" t="s">
        <v>15551</v>
      </c>
    </row>
    <row r="3672" spans="1:5">
      <c r="A3672" s="318">
        <v>38067</v>
      </c>
      <c r="B3672" s="318" t="s">
        <v>22788</v>
      </c>
      <c r="C3672" s="318" t="s">
        <v>16907</v>
      </c>
      <c r="D3672" s="318" t="s">
        <v>16908</v>
      </c>
      <c r="E3672" s="396" t="s">
        <v>22789</v>
      </c>
    </row>
    <row r="3673" spans="1:5">
      <c r="A3673" s="318">
        <v>11522</v>
      </c>
      <c r="B3673" s="318" t="s">
        <v>22790</v>
      </c>
      <c r="C3673" s="318" t="s">
        <v>16907</v>
      </c>
      <c r="D3673" s="318" t="s">
        <v>16908</v>
      </c>
      <c r="E3673" s="396" t="s">
        <v>22791</v>
      </c>
    </row>
    <row r="3674" spans="1:5">
      <c r="A3674" s="318">
        <v>43600</v>
      </c>
      <c r="B3674" s="318" t="s">
        <v>22792</v>
      </c>
      <c r="C3674" s="318" t="s">
        <v>16907</v>
      </c>
      <c r="D3674" s="318" t="s">
        <v>16908</v>
      </c>
      <c r="E3674" s="396" t="s">
        <v>22793</v>
      </c>
    </row>
    <row r="3675" spans="1:5">
      <c r="A3675" s="318">
        <v>5080</v>
      </c>
      <c r="B3675" s="318" t="s">
        <v>22794</v>
      </c>
      <c r="C3675" s="318" t="s">
        <v>16907</v>
      </c>
      <c r="D3675" s="318" t="s">
        <v>16908</v>
      </c>
      <c r="E3675" s="396" t="s">
        <v>10303</v>
      </c>
    </row>
    <row r="3676" spans="1:5">
      <c r="A3676" s="318">
        <v>38168</v>
      </c>
      <c r="B3676" s="318" t="s">
        <v>22795</v>
      </c>
      <c r="C3676" s="318" t="s">
        <v>16907</v>
      </c>
      <c r="D3676" s="318" t="s">
        <v>16908</v>
      </c>
      <c r="E3676" s="396" t="s">
        <v>22796</v>
      </c>
    </row>
    <row r="3677" spans="1:5">
      <c r="A3677" s="318">
        <v>43601</v>
      </c>
      <c r="B3677" s="318" t="s">
        <v>22797</v>
      </c>
      <c r="C3677" s="318" t="s">
        <v>16907</v>
      </c>
      <c r="D3677" s="318" t="s">
        <v>16908</v>
      </c>
      <c r="E3677" s="396" t="s">
        <v>22798</v>
      </c>
    </row>
    <row r="3678" spans="1:5">
      <c r="A3678" s="318">
        <v>13393</v>
      </c>
      <c r="B3678" s="318" t="s">
        <v>22799</v>
      </c>
      <c r="C3678" s="318" t="s">
        <v>16907</v>
      </c>
      <c r="D3678" s="318" t="s">
        <v>16908</v>
      </c>
      <c r="E3678" s="396" t="s">
        <v>22800</v>
      </c>
    </row>
    <row r="3679" spans="1:5">
      <c r="A3679" s="318">
        <v>13395</v>
      </c>
      <c r="B3679" s="318" t="s">
        <v>22801</v>
      </c>
      <c r="C3679" s="318" t="s">
        <v>16907</v>
      </c>
      <c r="D3679" s="318" t="s">
        <v>16908</v>
      </c>
      <c r="E3679" s="396" t="s">
        <v>22802</v>
      </c>
    </row>
    <row r="3680" spans="1:5">
      <c r="A3680" s="318">
        <v>12039</v>
      </c>
      <c r="B3680" s="318" t="s">
        <v>22803</v>
      </c>
      <c r="C3680" s="318" t="s">
        <v>16907</v>
      </c>
      <c r="D3680" s="318" t="s">
        <v>16908</v>
      </c>
      <c r="E3680" s="396" t="s">
        <v>22804</v>
      </c>
    </row>
    <row r="3681" spans="1:5">
      <c r="A3681" s="318">
        <v>13396</v>
      </c>
      <c r="B3681" s="318" t="s">
        <v>22805</v>
      </c>
      <c r="C3681" s="318" t="s">
        <v>16907</v>
      </c>
      <c r="D3681" s="318" t="s">
        <v>16908</v>
      </c>
      <c r="E3681" s="396" t="s">
        <v>22806</v>
      </c>
    </row>
    <row r="3682" spans="1:5">
      <c r="A3682" s="318">
        <v>12041</v>
      </c>
      <c r="B3682" s="318" t="s">
        <v>22807</v>
      </c>
      <c r="C3682" s="318" t="s">
        <v>16907</v>
      </c>
      <c r="D3682" s="318" t="s">
        <v>16908</v>
      </c>
      <c r="E3682" s="396" t="s">
        <v>22808</v>
      </c>
    </row>
    <row r="3683" spans="1:5">
      <c r="A3683" s="318">
        <v>12043</v>
      </c>
      <c r="B3683" s="318" t="s">
        <v>22809</v>
      </c>
      <c r="C3683" s="318" t="s">
        <v>16907</v>
      </c>
      <c r="D3683" s="318" t="s">
        <v>16908</v>
      </c>
      <c r="E3683" s="396" t="s">
        <v>22810</v>
      </c>
    </row>
    <row r="3684" spans="1:5">
      <c r="A3684" s="318">
        <v>39762</v>
      </c>
      <c r="B3684" s="318" t="s">
        <v>22811</v>
      </c>
      <c r="C3684" s="318" t="s">
        <v>16907</v>
      </c>
      <c r="D3684" s="318" t="s">
        <v>16908</v>
      </c>
      <c r="E3684" s="396" t="s">
        <v>22812</v>
      </c>
    </row>
    <row r="3685" spans="1:5">
      <c r="A3685" s="318">
        <v>12042</v>
      </c>
      <c r="B3685" s="318" t="s">
        <v>22813</v>
      </c>
      <c r="C3685" s="318" t="s">
        <v>16907</v>
      </c>
      <c r="D3685" s="318" t="s">
        <v>16908</v>
      </c>
      <c r="E3685" s="396" t="s">
        <v>22814</v>
      </c>
    </row>
    <row r="3686" spans="1:5">
      <c r="A3686" s="318">
        <v>39763</v>
      </c>
      <c r="B3686" s="318" t="s">
        <v>22815</v>
      </c>
      <c r="C3686" s="318" t="s">
        <v>16907</v>
      </c>
      <c r="D3686" s="318" t="s">
        <v>16908</v>
      </c>
      <c r="E3686" s="396" t="s">
        <v>22816</v>
      </c>
    </row>
    <row r="3687" spans="1:5">
      <c r="A3687" s="318">
        <v>39760</v>
      </c>
      <c r="B3687" s="318" t="s">
        <v>22817</v>
      </c>
      <c r="C3687" s="318" t="s">
        <v>16907</v>
      </c>
      <c r="D3687" s="318" t="s">
        <v>16908</v>
      </c>
      <c r="E3687" s="396" t="s">
        <v>22818</v>
      </c>
    </row>
    <row r="3688" spans="1:5">
      <c r="A3688" s="318">
        <v>39756</v>
      </c>
      <c r="B3688" s="318" t="s">
        <v>22819</v>
      </c>
      <c r="C3688" s="318" t="s">
        <v>16907</v>
      </c>
      <c r="D3688" s="318" t="s">
        <v>16908</v>
      </c>
      <c r="E3688" s="396" t="s">
        <v>22820</v>
      </c>
    </row>
    <row r="3689" spans="1:5">
      <c r="A3689" s="318">
        <v>12038</v>
      </c>
      <c r="B3689" s="318" t="s">
        <v>22821</v>
      </c>
      <c r="C3689" s="318" t="s">
        <v>16907</v>
      </c>
      <c r="D3689" s="318" t="s">
        <v>16908</v>
      </c>
      <c r="E3689" s="396" t="s">
        <v>22822</v>
      </c>
    </row>
    <row r="3690" spans="1:5">
      <c r="A3690" s="318">
        <v>39757</v>
      </c>
      <c r="B3690" s="318" t="s">
        <v>22823</v>
      </c>
      <c r="C3690" s="318" t="s">
        <v>16907</v>
      </c>
      <c r="D3690" s="318" t="s">
        <v>16908</v>
      </c>
      <c r="E3690" s="396" t="s">
        <v>22824</v>
      </c>
    </row>
    <row r="3691" spans="1:5">
      <c r="A3691" s="318">
        <v>39758</v>
      </c>
      <c r="B3691" s="318" t="s">
        <v>22825</v>
      </c>
      <c r="C3691" s="318" t="s">
        <v>16907</v>
      </c>
      <c r="D3691" s="318" t="s">
        <v>16908</v>
      </c>
      <c r="E3691" s="396" t="s">
        <v>22826</v>
      </c>
    </row>
    <row r="3692" spans="1:5">
      <c r="A3692" s="318">
        <v>39759</v>
      </c>
      <c r="B3692" s="318" t="s">
        <v>22827</v>
      </c>
      <c r="C3692" s="318" t="s">
        <v>16907</v>
      </c>
      <c r="D3692" s="318" t="s">
        <v>16908</v>
      </c>
      <c r="E3692" s="396" t="s">
        <v>22828</v>
      </c>
    </row>
    <row r="3693" spans="1:5">
      <c r="A3693" s="318">
        <v>39761</v>
      </c>
      <c r="B3693" s="318" t="s">
        <v>22829</v>
      </c>
      <c r="C3693" s="318" t="s">
        <v>16907</v>
      </c>
      <c r="D3693" s="318" t="s">
        <v>16908</v>
      </c>
      <c r="E3693" s="396" t="s">
        <v>22830</v>
      </c>
    </row>
    <row r="3694" spans="1:5">
      <c r="A3694" s="318">
        <v>39805</v>
      </c>
      <c r="B3694" s="318" t="s">
        <v>22831</v>
      </c>
      <c r="C3694" s="318" t="s">
        <v>16907</v>
      </c>
      <c r="D3694" s="318" t="s">
        <v>16908</v>
      </c>
      <c r="E3694" s="396" t="s">
        <v>22832</v>
      </c>
    </row>
    <row r="3695" spans="1:5">
      <c r="A3695" s="318">
        <v>39806</v>
      </c>
      <c r="B3695" s="318" t="s">
        <v>22833</v>
      </c>
      <c r="C3695" s="318" t="s">
        <v>16907</v>
      </c>
      <c r="D3695" s="318" t="s">
        <v>16908</v>
      </c>
      <c r="E3695" s="396" t="s">
        <v>22834</v>
      </c>
    </row>
    <row r="3696" spans="1:5">
      <c r="A3696" s="318">
        <v>39807</v>
      </c>
      <c r="B3696" s="318" t="s">
        <v>22835</v>
      </c>
      <c r="C3696" s="318" t="s">
        <v>16907</v>
      </c>
      <c r="D3696" s="318" t="s">
        <v>16908</v>
      </c>
      <c r="E3696" s="396" t="s">
        <v>22836</v>
      </c>
    </row>
    <row r="3697" spans="1:5">
      <c r="A3697" s="318">
        <v>43100</v>
      </c>
      <c r="B3697" s="318" t="s">
        <v>22837</v>
      </c>
      <c r="C3697" s="318" t="s">
        <v>16907</v>
      </c>
      <c r="D3697" s="318" t="s">
        <v>16908</v>
      </c>
      <c r="E3697" s="396" t="s">
        <v>22838</v>
      </c>
    </row>
    <row r="3698" spans="1:5">
      <c r="A3698" s="318">
        <v>39804</v>
      </c>
      <c r="B3698" s="318" t="s">
        <v>22839</v>
      </c>
      <c r="C3698" s="318" t="s">
        <v>16907</v>
      </c>
      <c r="D3698" s="318" t="s">
        <v>16908</v>
      </c>
      <c r="E3698" s="396" t="s">
        <v>22840</v>
      </c>
    </row>
    <row r="3699" spans="1:5">
      <c r="A3699" s="318">
        <v>39796</v>
      </c>
      <c r="B3699" s="318" t="s">
        <v>22841</v>
      </c>
      <c r="C3699" s="318" t="s">
        <v>16907</v>
      </c>
      <c r="D3699" s="318" t="s">
        <v>16908</v>
      </c>
      <c r="E3699" s="396" t="s">
        <v>13240</v>
      </c>
    </row>
    <row r="3700" spans="1:5">
      <c r="A3700" s="318">
        <v>39797</v>
      </c>
      <c r="B3700" s="318" t="s">
        <v>22842</v>
      </c>
      <c r="C3700" s="318" t="s">
        <v>16907</v>
      </c>
      <c r="D3700" s="318" t="s">
        <v>16916</v>
      </c>
      <c r="E3700" s="396" t="s">
        <v>13511</v>
      </c>
    </row>
    <row r="3701" spans="1:5">
      <c r="A3701" s="318">
        <v>39798</v>
      </c>
      <c r="B3701" s="318" t="s">
        <v>22843</v>
      </c>
      <c r="C3701" s="318" t="s">
        <v>16907</v>
      </c>
      <c r="D3701" s="318" t="s">
        <v>16908</v>
      </c>
      <c r="E3701" s="396" t="s">
        <v>22844</v>
      </c>
    </row>
    <row r="3702" spans="1:5">
      <c r="A3702" s="318">
        <v>39794</v>
      </c>
      <c r="B3702" s="318" t="s">
        <v>22845</v>
      </c>
      <c r="C3702" s="318" t="s">
        <v>16907</v>
      </c>
      <c r="D3702" s="318" t="s">
        <v>16908</v>
      </c>
      <c r="E3702" s="396" t="s">
        <v>22846</v>
      </c>
    </row>
    <row r="3703" spans="1:5">
      <c r="A3703" s="318">
        <v>39795</v>
      </c>
      <c r="B3703" s="318" t="s">
        <v>22847</v>
      </c>
      <c r="C3703" s="318" t="s">
        <v>16907</v>
      </c>
      <c r="D3703" s="318" t="s">
        <v>16908</v>
      </c>
      <c r="E3703" s="396" t="s">
        <v>22848</v>
      </c>
    </row>
    <row r="3704" spans="1:5">
      <c r="A3704" s="318">
        <v>39799</v>
      </c>
      <c r="B3704" s="318" t="s">
        <v>22849</v>
      </c>
      <c r="C3704" s="318" t="s">
        <v>16907</v>
      </c>
      <c r="D3704" s="318" t="s">
        <v>16908</v>
      </c>
      <c r="E3704" s="396" t="s">
        <v>22850</v>
      </c>
    </row>
    <row r="3705" spans="1:5">
      <c r="A3705" s="318">
        <v>39801</v>
      </c>
      <c r="B3705" s="318" t="s">
        <v>22851</v>
      </c>
      <c r="C3705" s="318" t="s">
        <v>16907</v>
      </c>
      <c r="D3705" s="318" t="s">
        <v>16908</v>
      </c>
      <c r="E3705" s="396" t="s">
        <v>22852</v>
      </c>
    </row>
    <row r="3706" spans="1:5">
      <c r="A3706" s="318">
        <v>39802</v>
      </c>
      <c r="B3706" s="318" t="s">
        <v>22853</v>
      </c>
      <c r="C3706" s="318" t="s">
        <v>16907</v>
      </c>
      <c r="D3706" s="318" t="s">
        <v>16908</v>
      </c>
      <c r="E3706" s="396" t="s">
        <v>22854</v>
      </c>
    </row>
    <row r="3707" spans="1:5">
      <c r="A3707" s="318">
        <v>39803</v>
      </c>
      <c r="B3707" s="318" t="s">
        <v>22855</v>
      </c>
      <c r="C3707" s="318" t="s">
        <v>16907</v>
      </c>
      <c r="D3707" s="318" t="s">
        <v>16908</v>
      </c>
      <c r="E3707" s="396" t="s">
        <v>22856</v>
      </c>
    </row>
    <row r="3708" spans="1:5">
      <c r="A3708" s="318">
        <v>39800</v>
      </c>
      <c r="B3708" s="318" t="s">
        <v>22857</v>
      </c>
      <c r="C3708" s="318" t="s">
        <v>16907</v>
      </c>
      <c r="D3708" s="318" t="s">
        <v>16908</v>
      </c>
      <c r="E3708" s="396" t="s">
        <v>22858</v>
      </c>
    </row>
    <row r="3709" spans="1:5">
      <c r="A3709" s="318">
        <v>43837</v>
      </c>
      <c r="B3709" s="318" t="s">
        <v>22859</v>
      </c>
      <c r="C3709" s="318" t="s">
        <v>16907</v>
      </c>
      <c r="D3709" s="318" t="s">
        <v>16908</v>
      </c>
      <c r="E3709" s="396" t="s">
        <v>22860</v>
      </c>
    </row>
    <row r="3710" spans="1:5">
      <c r="A3710" s="318">
        <v>43836</v>
      </c>
      <c r="B3710" s="318" t="s">
        <v>22861</v>
      </c>
      <c r="C3710" s="318" t="s">
        <v>16907</v>
      </c>
      <c r="D3710" s="318" t="s">
        <v>16908</v>
      </c>
      <c r="E3710" s="396" t="s">
        <v>22862</v>
      </c>
    </row>
    <row r="3711" spans="1:5">
      <c r="A3711" s="318">
        <v>21059</v>
      </c>
      <c r="B3711" s="318" t="s">
        <v>22863</v>
      </c>
      <c r="C3711" s="318" t="s">
        <v>16907</v>
      </c>
      <c r="D3711" s="318" t="s">
        <v>16908</v>
      </c>
      <c r="E3711" s="396" t="s">
        <v>22864</v>
      </c>
    </row>
    <row r="3712" spans="1:5">
      <c r="A3712" s="318">
        <v>11234</v>
      </c>
      <c r="B3712" s="318" t="s">
        <v>22865</v>
      </c>
      <c r="C3712" s="318" t="s">
        <v>16907</v>
      </c>
      <c r="D3712" s="318" t="s">
        <v>16908</v>
      </c>
      <c r="E3712" s="396" t="s">
        <v>22866</v>
      </c>
    </row>
    <row r="3713" spans="1:5">
      <c r="A3713" s="318">
        <v>21060</v>
      </c>
      <c r="B3713" s="318" t="s">
        <v>22867</v>
      </c>
      <c r="C3713" s="318" t="s">
        <v>16907</v>
      </c>
      <c r="D3713" s="318" t="s">
        <v>16908</v>
      </c>
      <c r="E3713" s="396" t="s">
        <v>7441</v>
      </c>
    </row>
    <row r="3714" spans="1:5">
      <c r="A3714" s="318">
        <v>21061</v>
      </c>
      <c r="B3714" s="318" t="s">
        <v>22868</v>
      </c>
      <c r="C3714" s="318" t="s">
        <v>16907</v>
      </c>
      <c r="D3714" s="318" t="s">
        <v>16908</v>
      </c>
      <c r="E3714" s="396" t="s">
        <v>22869</v>
      </c>
    </row>
    <row r="3715" spans="1:5">
      <c r="A3715" s="318">
        <v>21062</v>
      </c>
      <c r="B3715" s="318" t="s">
        <v>22870</v>
      </c>
      <c r="C3715" s="318" t="s">
        <v>16907</v>
      </c>
      <c r="D3715" s="318" t="s">
        <v>16908</v>
      </c>
      <c r="E3715" s="396" t="s">
        <v>9810</v>
      </c>
    </row>
    <row r="3716" spans="1:5">
      <c r="A3716" s="318">
        <v>11708</v>
      </c>
      <c r="B3716" s="318" t="s">
        <v>22871</v>
      </c>
      <c r="C3716" s="318" t="s">
        <v>16907</v>
      </c>
      <c r="D3716" s="318" t="s">
        <v>16908</v>
      </c>
      <c r="E3716" s="396" t="s">
        <v>6888</v>
      </c>
    </row>
    <row r="3717" spans="1:5">
      <c r="A3717" s="318">
        <v>11709</v>
      </c>
      <c r="B3717" s="318" t="s">
        <v>22872</v>
      </c>
      <c r="C3717" s="318" t="s">
        <v>16907</v>
      </c>
      <c r="D3717" s="318" t="s">
        <v>16908</v>
      </c>
      <c r="E3717" s="396" t="s">
        <v>22873</v>
      </c>
    </row>
    <row r="3718" spans="1:5">
      <c r="A3718" s="318">
        <v>11710</v>
      </c>
      <c r="B3718" s="318" t="s">
        <v>22874</v>
      </c>
      <c r="C3718" s="318" t="s">
        <v>16907</v>
      </c>
      <c r="D3718" s="318" t="s">
        <v>16908</v>
      </c>
      <c r="E3718" s="396" t="s">
        <v>22875</v>
      </c>
    </row>
    <row r="3719" spans="1:5">
      <c r="A3719" s="318">
        <v>11707</v>
      </c>
      <c r="B3719" s="318" t="s">
        <v>22876</v>
      </c>
      <c r="C3719" s="318" t="s">
        <v>16907</v>
      </c>
      <c r="D3719" s="318" t="s">
        <v>16908</v>
      </c>
      <c r="E3719" s="396" t="s">
        <v>6721</v>
      </c>
    </row>
    <row r="3720" spans="1:5">
      <c r="A3720" s="318">
        <v>5102</v>
      </c>
      <c r="B3720" s="318" t="s">
        <v>22877</v>
      </c>
      <c r="C3720" s="318" t="s">
        <v>16907</v>
      </c>
      <c r="D3720" s="318" t="s">
        <v>16908</v>
      </c>
      <c r="E3720" s="396" t="s">
        <v>22878</v>
      </c>
    </row>
    <row r="3721" spans="1:5">
      <c r="A3721" s="318">
        <v>11739</v>
      </c>
      <c r="B3721" s="318" t="s">
        <v>22879</v>
      </c>
      <c r="C3721" s="318" t="s">
        <v>16907</v>
      </c>
      <c r="D3721" s="318" t="s">
        <v>16908</v>
      </c>
      <c r="E3721" s="396" t="s">
        <v>4776</v>
      </c>
    </row>
    <row r="3722" spans="1:5">
      <c r="A3722" s="318">
        <v>11711</v>
      </c>
      <c r="B3722" s="318" t="s">
        <v>22880</v>
      </c>
      <c r="C3722" s="318" t="s">
        <v>16907</v>
      </c>
      <c r="D3722" s="318" t="s">
        <v>16908</v>
      </c>
      <c r="E3722" s="396" t="s">
        <v>1938</v>
      </c>
    </row>
    <row r="3723" spans="1:5">
      <c r="A3723" s="318">
        <v>11741</v>
      </c>
      <c r="B3723" s="318" t="s">
        <v>22881</v>
      </c>
      <c r="C3723" s="318" t="s">
        <v>16907</v>
      </c>
      <c r="D3723" s="318" t="s">
        <v>16908</v>
      </c>
      <c r="E3723" s="396" t="s">
        <v>2640</v>
      </c>
    </row>
    <row r="3724" spans="1:5">
      <c r="A3724" s="318">
        <v>11745</v>
      </c>
      <c r="B3724" s="318" t="s">
        <v>22882</v>
      </c>
      <c r="C3724" s="318" t="s">
        <v>16907</v>
      </c>
      <c r="D3724" s="318" t="s">
        <v>16908</v>
      </c>
      <c r="E3724" s="396" t="s">
        <v>17497</v>
      </c>
    </row>
    <row r="3725" spans="1:5">
      <c r="A3725" s="318">
        <v>11743</v>
      </c>
      <c r="B3725" s="318" t="s">
        <v>22883</v>
      </c>
      <c r="C3725" s="318" t="s">
        <v>16907</v>
      </c>
      <c r="D3725" s="318" t="s">
        <v>16908</v>
      </c>
      <c r="E3725" s="396" t="s">
        <v>22884</v>
      </c>
    </row>
    <row r="3726" spans="1:5">
      <c r="A3726" s="318">
        <v>40985</v>
      </c>
      <c r="B3726" s="318" t="s">
        <v>22885</v>
      </c>
      <c r="C3726" s="318" t="s">
        <v>17131</v>
      </c>
      <c r="D3726" s="318" t="s">
        <v>16908</v>
      </c>
      <c r="E3726" s="396" t="s">
        <v>17526</v>
      </c>
    </row>
    <row r="3727" spans="1:5">
      <c r="A3727" s="318">
        <v>44502</v>
      </c>
      <c r="B3727" s="318" t="s">
        <v>22886</v>
      </c>
      <c r="C3727" s="318" t="s">
        <v>17128</v>
      </c>
      <c r="D3727" s="318" t="s">
        <v>16908</v>
      </c>
      <c r="E3727" s="396" t="s">
        <v>17524</v>
      </c>
    </row>
    <row r="3728" spans="1:5">
      <c r="A3728" s="318">
        <v>1088</v>
      </c>
      <c r="B3728" s="318" t="s">
        <v>22887</v>
      </c>
      <c r="C3728" s="318" t="s">
        <v>16907</v>
      </c>
      <c r="D3728" s="318" t="s">
        <v>16908</v>
      </c>
      <c r="E3728" s="396" t="s">
        <v>22888</v>
      </c>
    </row>
    <row r="3729" spans="1:5">
      <c r="A3729" s="318">
        <v>1087</v>
      </c>
      <c r="B3729" s="318" t="s">
        <v>22889</v>
      </c>
      <c r="C3729" s="318" t="s">
        <v>16907</v>
      </c>
      <c r="D3729" s="318" t="s">
        <v>16908</v>
      </c>
      <c r="E3729" s="396" t="s">
        <v>13829</v>
      </c>
    </row>
    <row r="3730" spans="1:5">
      <c r="A3730" s="318">
        <v>38777</v>
      </c>
      <c r="B3730" s="318" t="s">
        <v>22890</v>
      </c>
      <c r="C3730" s="318" t="s">
        <v>16907</v>
      </c>
      <c r="D3730" s="318" t="s">
        <v>16908</v>
      </c>
      <c r="E3730" s="396" t="s">
        <v>22891</v>
      </c>
    </row>
    <row r="3731" spans="1:5">
      <c r="A3731" s="318">
        <v>1086</v>
      </c>
      <c r="B3731" s="318" t="s">
        <v>22892</v>
      </c>
      <c r="C3731" s="318" t="s">
        <v>16907</v>
      </c>
      <c r="D3731" s="318" t="s">
        <v>16908</v>
      </c>
      <c r="E3731" s="396" t="s">
        <v>22893</v>
      </c>
    </row>
    <row r="3732" spans="1:5">
      <c r="A3732" s="318">
        <v>1079</v>
      </c>
      <c r="B3732" s="318" t="s">
        <v>22894</v>
      </c>
      <c r="C3732" s="318" t="s">
        <v>16907</v>
      </c>
      <c r="D3732" s="318" t="s">
        <v>16908</v>
      </c>
      <c r="E3732" s="396" t="s">
        <v>22895</v>
      </c>
    </row>
    <row r="3733" spans="1:5">
      <c r="A3733" s="318">
        <v>39374</v>
      </c>
      <c r="B3733" s="318" t="s">
        <v>22896</v>
      </c>
      <c r="C3733" s="318" t="s">
        <v>16907</v>
      </c>
      <c r="D3733" s="318" t="s">
        <v>16916</v>
      </c>
      <c r="E3733" s="396" t="s">
        <v>22897</v>
      </c>
    </row>
    <row r="3734" spans="1:5">
      <c r="A3734" s="318">
        <v>1082</v>
      </c>
      <c r="B3734" s="318" t="s">
        <v>22898</v>
      </c>
      <c r="C3734" s="318" t="s">
        <v>16907</v>
      </c>
      <c r="D3734" s="318" t="s">
        <v>16908</v>
      </c>
      <c r="E3734" s="396" t="s">
        <v>22899</v>
      </c>
    </row>
    <row r="3735" spans="1:5">
      <c r="A3735" s="318">
        <v>12316</v>
      </c>
      <c r="B3735" s="318" t="s">
        <v>22900</v>
      </c>
      <c r="C3735" s="318" t="s">
        <v>16907</v>
      </c>
      <c r="D3735" s="318" t="s">
        <v>16908</v>
      </c>
      <c r="E3735" s="396" t="s">
        <v>8263</v>
      </c>
    </row>
    <row r="3736" spans="1:5">
      <c r="A3736" s="318">
        <v>12317</v>
      </c>
      <c r="B3736" s="318" t="s">
        <v>22901</v>
      </c>
      <c r="C3736" s="318" t="s">
        <v>16907</v>
      </c>
      <c r="D3736" s="318" t="s">
        <v>16908</v>
      </c>
      <c r="E3736" s="396" t="s">
        <v>22902</v>
      </c>
    </row>
    <row r="3737" spans="1:5">
      <c r="A3737" s="318">
        <v>12318</v>
      </c>
      <c r="B3737" s="318" t="s">
        <v>22903</v>
      </c>
      <c r="C3737" s="318" t="s">
        <v>16907</v>
      </c>
      <c r="D3737" s="318" t="s">
        <v>16908</v>
      </c>
      <c r="E3737" s="396" t="s">
        <v>22904</v>
      </c>
    </row>
    <row r="3738" spans="1:5">
      <c r="A3738" s="318">
        <v>5104</v>
      </c>
      <c r="B3738" s="318" t="s">
        <v>22905</v>
      </c>
      <c r="C3738" s="318" t="s">
        <v>16979</v>
      </c>
      <c r="D3738" s="318" t="s">
        <v>16908</v>
      </c>
      <c r="E3738" s="396" t="s">
        <v>22906</v>
      </c>
    </row>
    <row r="3739" spans="1:5">
      <c r="A3739" s="318">
        <v>44530</v>
      </c>
      <c r="B3739" s="318" t="s">
        <v>22907</v>
      </c>
      <c r="C3739" s="318" t="s">
        <v>16907</v>
      </c>
      <c r="D3739" s="318" t="s">
        <v>16908</v>
      </c>
      <c r="E3739" s="396" t="s">
        <v>22908</v>
      </c>
    </row>
    <row r="3740" spans="1:5">
      <c r="A3740" s="318">
        <v>2710</v>
      </c>
      <c r="B3740" s="318" t="s">
        <v>22909</v>
      </c>
      <c r="C3740" s="318" t="s">
        <v>16907</v>
      </c>
      <c r="D3740" s="318" t="s">
        <v>16908</v>
      </c>
      <c r="E3740" s="396" t="s">
        <v>18962</v>
      </c>
    </row>
    <row r="3741" spans="1:5">
      <c r="A3741" s="318">
        <v>14575</v>
      </c>
      <c r="B3741" s="318" t="s">
        <v>22910</v>
      </c>
      <c r="C3741" s="318" t="s">
        <v>16907</v>
      </c>
      <c r="D3741" s="318" t="s">
        <v>16908</v>
      </c>
      <c r="E3741" s="396" t="s">
        <v>22911</v>
      </c>
    </row>
    <row r="3742" spans="1:5">
      <c r="A3742" s="318">
        <v>20043</v>
      </c>
      <c r="B3742" s="318" t="s">
        <v>22912</v>
      </c>
      <c r="C3742" s="318" t="s">
        <v>16907</v>
      </c>
      <c r="D3742" s="318" t="s">
        <v>16908</v>
      </c>
      <c r="E3742" s="396" t="s">
        <v>1744</v>
      </c>
    </row>
    <row r="3743" spans="1:5">
      <c r="A3743" s="318">
        <v>20044</v>
      </c>
      <c r="B3743" s="318" t="s">
        <v>22913</v>
      </c>
      <c r="C3743" s="318" t="s">
        <v>16907</v>
      </c>
      <c r="D3743" s="318" t="s">
        <v>16908</v>
      </c>
      <c r="E3743" s="396" t="s">
        <v>18949</v>
      </c>
    </row>
    <row r="3744" spans="1:5">
      <c r="A3744" s="318">
        <v>20042</v>
      </c>
      <c r="B3744" s="318" t="s">
        <v>22914</v>
      </c>
      <c r="C3744" s="318" t="s">
        <v>16907</v>
      </c>
      <c r="D3744" s="318" t="s">
        <v>16908</v>
      </c>
      <c r="E3744" s="396" t="s">
        <v>2006</v>
      </c>
    </row>
    <row r="3745" spans="1:5">
      <c r="A3745" s="318">
        <v>20046</v>
      </c>
      <c r="B3745" s="318" t="s">
        <v>22915</v>
      </c>
      <c r="C3745" s="318" t="s">
        <v>16907</v>
      </c>
      <c r="D3745" s="318" t="s">
        <v>16908</v>
      </c>
      <c r="E3745" s="396" t="s">
        <v>22916</v>
      </c>
    </row>
    <row r="3746" spans="1:5">
      <c r="A3746" s="318">
        <v>20047</v>
      </c>
      <c r="B3746" s="318" t="s">
        <v>22917</v>
      </c>
      <c r="C3746" s="318" t="s">
        <v>16907</v>
      </c>
      <c r="D3746" s="318" t="s">
        <v>16908</v>
      </c>
      <c r="E3746" s="396" t="s">
        <v>13932</v>
      </c>
    </row>
    <row r="3747" spans="1:5">
      <c r="A3747" s="318">
        <v>20045</v>
      </c>
      <c r="B3747" s="318" t="s">
        <v>22918</v>
      </c>
      <c r="C3747" s="318" t="s">
        <v>16907</v>
      </c>
      <c r="D3747" s="318" t="s">
        <v>16908</v>
      </c>
      <c r="E3747" s="396" t="s">
        <v>19874</v>
      </c>
    </row>
    <row r="3748" spans="1:5">
      <c r="A3748" s="318">
        <v>20972</v>
      </c>
      <c r="B3748" s="318" t="s">
        <v>22919</v>
      </c>
      <c r="C3748" s="318" t="s">
        <v>16907</v>
      </c>
      <c r="D3748" s="318" t="s">
        <v>16908</v>
      </c>
      <c r="E3748" s="396" t="s">
        <v>22920</v>
      </c>
    </row>
    <row r="3749" spans="1:5">
      <c r="A3749" s="318">
        <v>11321</v>
      </c>
      <c r="B3749" s="318" t="s">
        <v>22921</v>
      </c>
      <c r="C3749" s="318" t="s">
        <v>16907</v>
      </c>
      <c r="D3749" s="318" t="s">
        <v>16908</v>
      </c>
      <c r="E3749" s="396" t="s">
        <v>22922</v>
      </c>
    </row>
    <row r="3750" spans="1:5">
      <c r="A3750" s="318">
        <v>11323</v>
      </c>
      <c r="B3750" s="318" t="s">
        <v>22923</v>
      </c>
      <c r="C3750" s="318" t="s">
        <v>16907</v>
      </c>
      <c r="D3750" s="318" t="s">
        <v>16908</v>
      </c>
      <c r="E3750" s="396" t="s">
        <v>14148</v>
      </c>
    </row>
    <row r="3751" spans="1:5">
      <c r="A3751" s="318">
        <v>20327</v>
      </c>
      <c r="B3751" s="318" t="s">
        <v>22924</v>
      </c>
      <c r="C3751" s="318" t="s">
        <v>16907</v>
      </c>
      <c r="D3751" s="318" t="s">
        <v>16908</v>
      </c>
      <c r="E3751" s="396" t="s">
        <v>12703</v>
      </c>
    </row>
    <row r="3752" spans="1:5">
      <c r="A3752" s="318">
        <v>13390</v>
      </c>
      <c r="B3752" s="318" t="s">
        <v>22925</v>
      </c>
      <c r="C3752" s="318" t="s">
        <v>16907</v>
      </c>
      <c r="D3752" s="318" t="s">
        <v>16908</v>
      </c>
      <c r="E3752" s="396" t="s">
        <v>22926</v>
      </c>
    </row>
    <row r="3753" spans="1:5">
      <c r="A3753" s="318">
        <v>6034</v>
      </c>
      <c r="B3753" s="318" t="s">
        <v>22927</v>
      </c>
      <c r="C3753" s="318" t="s">
        <v>16907</v>
      </c>
      <c r="D3753" s="318" t="s">
        <v>16908</v>
      </c>
      <c r="E3753" s="396" t="s">
        <v>22928</v>
      </c>
    </row>
    <row r="3754" spans="1:5">
      <c r="A3754" s="318">
        <v>6036</v>
      </c>
      <c r="B3754" s="318" t="s">
        <v>22929</v>
      </c>
      <c r="C3754" s="318" t="s">
        <v>16907</v>
      </c>
      <c r="D3754" s="318" t="s">
        <v>16908</v>
      </c>
      <c r="E3754" s="396" t="s">
        <v>8637</v>
      </c>
    </row>
    <row r="3755" spans="1:5">
      <c r="A3755" s="318">
        <v>6031</v>
      </c>
      <c r="B3755" s="318" t="s">
        <v>22930</v>
      </c>
      <c r="C3755" s="318" t="s">
        <v>16907</v>
      </c>
      <c r="D3755" s="318" t="s">
        <v>16916</v>
      </c>
      <c r="E3755" s="396" t="s">
        <v>22931</v>
      </c>
    </row>
    <row r="3756" spans="1:5">
      <c r="A3756" s="318">
        <v>6029</v>
      </c>
      <c r="B3756" s="318" t="s">
        <v>22932</v>
      </c>
      <c r="C3756" s="318" t="s">
        <v>16907</v>
      </c>
      <c r="D3756" s="318" t="s">
        <v>16908</v>
      </c>
      <c r="E3756" s="396" t="s">
        <v>8926</v>
      </c>
    </row>
    <row r="3757" spans="1:5">
      <c r="A3757" s="318">
        <v>6033</v>
      </c>
      <c r="B3757" s="318" t="s">
        <v>22933</v>
      </c>
      <c r="C3757" s="318" t="s">
        <v>16907</v>
      </c>
      <c r="D3757" s="318" t="s">
        <v>16908</v>
      </c>
      <c r="E3757" s="396" t="s">
        <v>20102</v>
      </c>
    </row>
    <row r="3758" spans="1:5">
      <c r="A3758" s="318">
        <v>11672</v>
      </c>
      <c r="B3758" s="318" t="s">
        <v>22934</v>
      </c>
      <c r="C3758" s="318" t="s">
        <v>16907</v>
      </c>
      <c r="D3758" s="318" t="s">
        <v>16908</v>
      </c>
      <c r="E3758" s="396" t="s">
        <v>22935</v>
      </c>
    </row>
    <row r="3759" spans="1:5">
      <c r="A3759" s="318">
        <v>11669</v>
      </c>
      <c r="B3759" s="318" t="s">
        <v>22936</v>
      </c>
      <c r="C3759" s="318" t="s">
        <v>16907</v>
      </c>
      <c r="D3759" s="318" t="s">
        <v>16908</v>
      </c>
      <c r="E3759" s="396" t="s">
        <v>22937</v>
      </c>
    </row>
    <row r="3760" spans="1:5">
      <c r="A3760" s="318">
        <v>11670</v>
      </c>
      <c r="B3760" s="318" t="s">
        <v>22938</v>
      </c>
      <c r="C3760" s="318" t="s">
        <v>16907</v>
      </c>
      <c r="D3760" s="318" t="s">
        <v>16908</v>
      </c>
      <c r="E3760" s="396" t="s">
        <v>18418</v>
      </c>
    </row>
    <row r="3761" spans="1:5">
      <c r="A3761" s="318">
        <v>20055</v>
      </c>
      <c r="B3761" s="318" t="s">
        <v>22939</v>
      </c>
      <c r="C3761" s="318" t="s">
        <v>16907</v>
      </c>
      <c r="D3761" s="318" t="s">
        <v>16908</v>
      </c>
      <c r="E3761" s="396" t="s">
        <v>22940</v>
      </c>
    </row>
    <row r="3762" spans="1:5">
      <c r="A3762" s="318">
        <v>11671</v>
      </c>
      <c r="B3762" s="318" t="s">
        <v>22941</v>
      </c>
      <c r="C3762" s="318" t="s">
        <v>16907</v>
      </c>
      <c r="D3762" s="318" t="s">
        <v>16908</v>
      </c>
      <c r="E3762" s="396" t="s">
        <v>7831</v>
      </c>
    </row>
    <row r="3763" spans="1:5">
      <c r="A3763" s="318">
        <v>6032</v>
      </c>
      <c r="B3763" s="318" t="s">
        <v>22942</v>
      </c>
      <c r="C3763" s="318" t="s">
        <v>16907</v>
      </c>
      <c r="D3763" s="318" t="s">
        <v>16908</v>
      </c>
      <c r="E3763" s="396" t="s">
        <v>9005</v>
      </c>
    </row>
    <row r="3764" spans="1:5">
      <c r="A3764" s="318">
        <v>11673</v>
      </c>
      <c r="B3764" s="318" t="s">
        <v>22943</v>
      </c>
      <c r="C3764" s="318" t="s">
        <v>16907</v>
      </c>
      <c r="D3764" s="318" t="s">
        <v>16908</v>
      </c>
      <c r="E3764" s="396" t="s">
        <v>19860</v>
      </c>
    </row>
    <row r="3765" spans="1:5">
      <c r="A3765" s="318">
        <v>11674</v>
      </c>
      <c r="B3765" s="318" t="s">
        <v>22944</v>
      </c>
      <c r="C3765" s="318" t="s">
        <v>16907</v>
      </c>
      <c r="D3765" s="318" t="s">
        <v>16908</v>
      </c>
      <c r="E3765" s="396" t="s">
        <v>18342</v>
      </c>
    </row>
    <row r="3766" spans="1:5">
      <c r="A3766" s="318">
        <v>11675</v>
      </c>
      <c r="B3766" s="318" t="s">
        <v>22945</v>
      </c>
      <c r="C3766" s="318" t="s">
        <v>16907</v>
      </c>
      <c r="D3766" s="318" t="s">
        <v>16908</v>
      </c>
      <c r="E3766" s="396" t="s">
        <v>22946</v>
      </c>
    </row>
    <row r="3767" spans="1:5">
      <c r="A3767" s="318">
        <v>11676</v>
      </c>
      <c r="B3767" s="318" t="s">
        <v>22947</v>
      </c>
      <c r="C3767" s="318" t="s">
        <v>16907</v>
      </c>
      <c r="D3767" s="318" t="s">
        <v>16908</v>
      </c>
      <c r="E3767" s="396" t="s">
        <v>14639</v>
      </c>
    </row>
    <row r="3768" spans="1:5">
      <c r="A3768" s="318">
        <v>11677</v>
      </c>
      <c r="B3768" s="318" t="s">
        <v>22948</v>
      </c>
      <c r="C3768" s="318" t="s">
        <v>16907</v>
      </c>
      <c r="D3768" s="318" t="s">
        <v>16908</v>
      </c>
      <c r="E3768" s="396" t="s">
        <v>7145</v>
      </c>
    </row>
    <row r="3769" spans="1:5">
      <c r="A3769" s="318">
        <v>11678</v>
      </c>
      <c r="B3769" s="318" t="s">
        <v>22949</v>
      </c>
      <c r="C3769" s="318" t="s">
        <v>16907</v>
      </c>
      <c r="D3769" s="318" t="s">
        <v>16908</v>
      </c>
      <c r="E3769" s="396" t="s">
        <v>22950</v>
      </c>
    </row>
    <row r="3770" spans="1:5">
      <c r="A3770" s="318">
        <v>6038</v>
      </c>
      <c r="B3770" s="318" t="s">
        <v>22951</v>
      </c>
      <c r="C3770" s="318" t="s">
        <v>16907</v>
      </c>
      <c r="D3770" s="318" t="s">
        <v>16908</v>
      </c>
      <c r="E3770" s="396" t="s">
        <v>22952</v>
      </c>
    </row>
    <row r="3771" spans="1:5">
      <c r="A3771" s="318">
        <v>11718</v>
      </c>
      <c r="B3771" s="318" t="s">
        <v>22953</v>
      </c>
      <c r="C3771" s="318" t="s">
        <v>16907</v>
      </c>
      <c r="D3771" s="318" t="s">
        <v>16908</v>
      </c>
      <c r="E3771" s="396" t="s">
        <v>22954</v>
      </c>
    </row>
    <row r="3772" spans="1:5">
      <c r="A3772" s="318">
        <v>6037</v>
      </c>
      <c r="B3772" s="318" t="s">
        <v>22955</v>
      </c>
      <c r="C3772" s="318" t="s">
        <v>16907</v>
      </c>
      <c r="D3772" s="318" t="s">
        <v>16908</v>
      </c>
      <c r="E3772" s="396" t="s">
        <v>19371</v>
      </c>
    </row>
    <row r="3773" spans="1:5">
      <c r="A3773" s="318">
        <v>11719</v>
      </c>
      <c r="B3773" s="318" t="s">
        <v>22956</v>
      </c>
      <c r="C3773" s="318" t="s">
        <v>16907</v>
      </c>
      <c r="D3773" s="318" t="s">
        <v>16908</v>
      </c>
      <c r="E3773" s="396" t="s">
        <v>22957</v>
      </c>
    </row>
    <row r="3774" spans="1:5">
      <c r="A3774" s="318">
        <v>6019</v>
      </c>
      <c r="B3774" s="318" t="s">
        <v>22958</v>
      </c>
      <c r="C3774" s="318" t="s">
        <v>16907</v>
      </c>
      <c r="D3774" s="318" t="s">
        <v>16908</v>
      </c>
      <c r="E3774" s="396" t="s">
        <v>22959</v>
      </c>
    </row>
    <row r="3775" spans="1:5">
      <c r="A3775" s="318">
        <v>6010</v>
      </c>
      <c r="B3775" s="318" t="s">
        <v>22960</v>
      </c>
      <c r="C3775" s="318" t="s">
        <v>16907</v>
      </c>
      <c r="D3775" s="318" t="s">
        <v>16908</v>
      </c>
      <c r="E3775" s="396" t="s">
        <v>22961</v>
      </c>
    </row>
    <row r="3776" spans="1:5">
      <c r="A3776" s="318">
        <v>6017</v>
      </c>
      <c r="B3776" s="318" t="s">
        <v>22962</v>
      </c>
      <c r="C3776" s="318" t="s">
        <v>16907</v>
      </c>
      <c r="D3776" s="318" t="s">
        <v>16908</v>
      </c>
      <c r="E3776" s="396" t="s">
        <v>22963</v>
      </c>
    </row>
    <row r="3777" spans="1:5">
      <c r="A3777" s="318">
        <v>6020</v>
      </c>
      <c r="B3777" s="318" t="s">
        <v>22964</v>
      </c>
      <c r="C3777" s="318" t="s">
        <v>16907</v>
      </c>
      <c r="D3777" s="318" t="s">
        <v>16908</v>
      </c>
      <c r="E3777" s="396" t="s">
        <v>9063</v>
      </c>
    </row>
    <row r="3778" spans="1:5">
      <c r="A3778" s="318">
        <v>6028</v>
      </c>
      <c r="B3778" s="318" t="s">
        <v>22965</v>
      </c>
      <c r="C3778" s="318" t="s">
        <v>16907</v>
      </c>
      <c r="D3778" s="318" t="s">
        <v>16908</v>
      </c>
      <c r="E3778" s="396" t="s">
        <v>22966</v>
      </c>
    </row>
    <row r="3779" spans="1:5">
      <c r="A3779" s="318">
        <v>6011</v>
      </c>
      <c r="B3779" s="318" t="s">
        <v>22967</v>
      </c>
      <c r="C3779" s="318" t="s">
        <v>16907</v>
      </c>
      <c r="D3779" s="318" t="s">
        <v>16908</v>
      </c>
      <c r="E3779" s="396" t="s">
        <v>22968</v>
      </c>
    </row>
    <row r="3780" spans="1:5">
      <c r="A3780" s="318">
        <v>6012</v>
      </c>
      <c r="B3780" s="318" t="s">
        <v>22969</v>
      </c>
      <c r="C3780" s="318" t="s">
        <v>16907</v>
      </c>
      <c r="D3780" s="318" t="s">
        <v>16908</v>
      </c>
      <c r="E3780" s="396" t="s">
        <v>22970</v>
      </c>
    </row>
    <row r="3781" spans="1:5">
      <c r="A3781" s="318">
        <v>6016</v>
      </c>
      <c r="B3781" s="318" t="s">
        <v>22971</v>
      </c>
      <c r="C3781" s="318" t="s">
        <v>16907</v>
      </c>
      <c r="D3781" s="318" t="s">
        <v>16908</v>
      </c>
      <c r="E3781" s="396" t="s">
        <v>13127</v>
      </c>
    </row>
    <row r="3782" spans="1:5">
      <c r="A3782" s="318">
        <v>6027</v>
      </c>
      <c r="B3782" s="318" t="s">
        <v>22972</v>
      </c>
      <c r="C3782" s="318" t="s">
        <v>16907</v>
      </c>
      <c r="D3782" s="318" t="s">
        <v>16908</v>
      </c>
      <c r="E3782" s="396" t="s">
        <v>22973</v>
      </c>
    </row>
    <row r="3783" spans="1:5">
      <c r="A3783" s="318">
        <v>6013</v>
      </c>
      <c r="B3783" s="318" t="s">
        <v>22974</v>
      </c>
      <c r="C3783" s="318" t="s">
        <v>16907</v>
      </c>
      <c r="D3783" s="318" t="s">
        <v>16908</v>
      </c>
      <c r="E3783" s="396" t="s">
        <v>22975</v>
      </c>
    </row>
    <row r="3784" spans="1:5">
      <c r="A3784" s="318">
        <v>6015</v>
      </c>
      <c r="B3784" s="318" t="s">
        <v>22976</v>
      </c>
      <c r="C3784" s="318" t="s">
        <v>16907</v>
      </c>
      <c r="D3784" s="318" t="s">
        <v>16908</v>
      </c>
      <c r="E3784" s="396" t="s">
        <v>22977</v>
      </c>
    </row>
    <row r="3785" spans="1:5">
      <c r="A3785" s="318">
        <v>6014</v>
      </c>
      <c r="B3785" s="318" t="s">
        <v>22978</v>
      </c>
      <c r="C3785" s="318" t="s">
        <v>16907</v>
      </c>
      <c r="D3785" s="318" t="s">
        <v>16908</v>
      </c>
      <c r="E3785" s="396" t="s">
        <v>5419</v>
      </c>
    </row>
    <row r="3786" spans="1:5">
      <c r="A3786" s="318">
        <v>6006</v>
      </c>
      <c r="B3786" s="318" t="s">
        <v>22979</v>
      </c>
      <c r="C3786" s="318" t="s">
        <v>16907</v>
      </c>
      <c r="D3786" s="318" t="s">
        <v>16908</v>
      </c>
      <c r="E3786" s="396" t="s">
        <v>22980</v>
      </c>
    </row>
    <row r="3787" spans="1:5">
      <c r="A3787" s="318">
        <v>6005</v>
      </c>
      <c r="B3787" s="318" t="s">
        <v>22981</v>
      </c>
      <c r="C3787" s="318" t="s">
        <v>16907</v>
      </c>
      <c r="D3787" s="318" t="s">
        <v>16916</v>
      </c>
      <c r="E3787" s="396" t="s">
        <v>22982</v>
      </c>
    </row>
    <row r="3788" spans="1:5">
      <c r="A3788" s="318">
        <v>11756</v>
      </c>
      <c r="B3788" s="318" t="s">
        <v>22983</v>
      </c>
      <c r="C3788" s="318" t="s">
        <v>16907</v>
      </c>
      <c r="D3788" s="318" t="s">
        <v>16908</v>
      </c>
      <c r="E3788" s="396" t="s">
        <v>16112</v>
      </c>
    </row>
    <row r="3789" spans="1:5">
      <c r="A3789" s="318">
        <v>10904</v>
      </c>
      <c r="B3789" s="318" t="s">
        <v>22984</v>
      </c>
      <c r="C3789" s="318" t="s">
        <v>16907</v>
      </c>
      <c r="D3789" s="318" t="s">
        <v>16916</v>
      </c>
      <c r="E3789" s="396" t="s">
        <v>22985</v>
      </c>
    </row>
    <row r="3790" spans="1:5">
      <c r="A3790" s="318">
        <v>11752</v>
      </c>
      <c r="B3790" s="318" t="s">
        <v>22986</v>
      </c>
      <c r="C3790" s="318" t="s">
        <v>16907</v>
      </c>
      <c r="D3790" s="318" t="s">
        <v>16908</v>
      </c>
      <c r="E3790" s="396" t="s">
        <v>2586</v>
      </c>
    </row>
    <row r="3791" spans="1:5">
      <c r="A3791" s="318">
        <v>11753</v>
      </c>
      <c r="B3791" s="318" t="s">
        <v>22987</v>
      </c>
      <c r="C3791" s="318" t="s">
        <v>16907</v>
      </c>
      <c r="D3791" s="318" t="s">
        <v>16908</v>
      </c>
      <c r="E3791" s="396" t="s">
        <v>22988</v>
      </c>
    </row>
    <row r="3792" spans="1:5">
      <c r="A3792" s="318">
        <v>6021</v>
      </c>
      <c r="B3792" s="318" t="s">
        <v>22989</v>
      </c>
      <c r="C3792" s="318" t="s">
        <v>16907</v>
      </c>
      <c r="D3792" s="318" t="s">
        <v>16908</v>
      </c>
      <c r="E3792" s="396" t="s">
        <v>22990</v>
      </c>
    </row>
    <row r="3793" spans="1:5">
      <c r="A3793" s="318">
        <v>6024</v>
      </c>
      <c r="B3793" s="318" t="s">
        <v>22991</v>
      </c>
      <c r="C3793" s="318" t="s">
        <v>16907</v>
      </c>
      <c r="D3793" s="318" t="s">
        <v>16908</v>
      </c>
      <c r="E3793" s="396" t="s">
        <v>22992</v>
      </c>
    </row>
    <row r="3794" spans="1:5">
      <c r="A3794" s="318">
        <v>38379</v>
      </c>
      <c r="B3794" s="318" t="s">
        <v>22993</v>
      </c>
      <c r="C3794" s="318" t="s">
        <v>16973</v>
      </c>
      <c r="D3794" s="318" t="s">
        <v>16908</v>
      </c>
      <c r="E3794" s="396" t="s">
        <v>10985</v>
      </c>
    </row>
    <row r="3795" spans="1:5">
      <c r="A3795" s="318">
        <v>13897</v>
      </c>
      <c r="B3795" s="318" t="s">
        <v>22994</v>
      </c>
      <c r="C3795" s="318" t="s">
        <v>16907</v>
      </c>
      <c r="D3795" s="318" t="s">
        <v>16908</v>
      </c>
      <c r="E3795" s="396" t="s">
        <v>22995</v>
      </c>
    </row>
    <row r="3796" spans="1:5">
      <c r="A3796" s="318">
        <v>10640</v>
      </c>
      <c r="B3796" s="318" t="s">
        <v>22996</v>
      </c>
      <c r="C3796" s="318" t="s">
        <v>16907</v>
      </c>
      <c r="D3796" s="318" t="s">
        <v>16908</v>
      </c>
      <c r="E3796" s="396" t="s">
        <v>22997</v>
      </c>
    </row>
    <row r="3797" spans="1:5">
      <c r="A3797" s="318">
        <v>34357</v>
      </c>
      <c r="B3797" s="318" t="s">
        <v>22998</v>
      </c>
      <c r="C3797" s="318" t="s">
        <v>16979</v>
      </c>
      <c r="D3797" s="318" t="s">
        <v>16908</v>
      </c>
      <c r="E3797" s="396" t="s">
        <v>2817</v>
      </c>
    </row>
    <row r="3798" spans="1:5">
      <c r="A3798" s="318">
        <v>37329</v>
      </c>
      <c r="B3798" s="318" t="s">
        <v>22999</v>
      </c>
      <c r="C3798" s="318" t="s">
        <v>16979</v>
      </c>
      <c r="D3798" s="318" t="s">
        <v>16908</v>
      </c>
      <c r="E3798" s="396" t="s">
        <v>21898</v>
      </c>
    </row>
    <row r="3799" spans="1:5">
      <c r="A3799" s="318">
        <v>2510</v>
      </c>
      <c r="B3799" s="318" t="s">
        <v>23000</v>
      </c>
      <c r="C3799" s="318" t="s">
        <v>16907</v>
      </c>
      <c r="D3799" s="318" t="s">
        <v>16908</v>
      </c>
      <c r="E3799" s="396" t="s">
        <v>19260</v>
      </c>
    </row>
    <row r="3800" spans="1:5">
      <c r="A3800" s="318">
        <v>12359</v>
      </c>
      <c r="B3800" s="318" t="s">
        <v>23001</v>
      </c>
      <c r="C3800" s="318" t="s">
        <v>16907</v>
      </c>
      <c r="D3800" s="318" t="s">
        <v>16908</v>
      </c>
      <c r="E3800" s="396" t="s">
        <v>23002</v>
      </c>
    </row>
    <row r="3801" spans="1:5">
      <c r="A3801" s="318">
        <v>7353</v>
      </c>
      <c r="B3801" s="318" t="s">
        <v>23003</v>
      </c>
      <c r="C3801" s="318" t="s">
        <v>16982</v>
      </c>
      <c r="D3801" s="318" t="s">
        <v>16908</v>
      </c>
      <c r="E3801" s="396" t="s">
        <v>23004</v>
      </c>
    </row>
    <row r="3802" spans="1:5">
      <c r="A3802" s="318">
        <v>36144</v>
      </c>
      <c r="B3802" s="318" t="s">
        <v>23005</v>
      </c>
      <c r="C3802" s="318" t="s">
        <v>16907</v>
      </c>
      <c r="D3802" s="318" t="s">
        <v>16908</v>
      </c>
      <c r="E3802" s="396" t="s">
        <v>17479</v>
      </c>
    </row>
    <row r="3803" spans="1:5">
      <c r="A3803" s="318">
        <v>10518</v>
      </c>
      <c r="B3803" s="318" t="s">
        <v>23006</v>
      </c>
      <c r="C3803" s="318" t="s">
        <v>16907</v>
      </c>
      <c r="D3803" s="318" t="s">
        <v>16908</v>
      </c>
      <c r="E3803" s="396" t="s">
        <v>23007</v>
      </c>
    </row>
    <row r="3804" spans="1:5">
      <c r="A3804" s="318">
        <v>36530</v>
      </c>
      <c r="B3804" s="318" t="s">
        <v>23008</v>
      </c>
      <c r="C3804" s="318" t="s">
        <v>16907</v>
      </c>
      <c r="D3804" s="318" t="s">
        <v>16908</v>
      </c>
      <c r="E3804" s="396" t="s">
        <v>23009</v>
      </c>
    </row>
    <row r="3805" spans="1:5">
      <c r="A3805" s="318">
        <v>6046</v>
      </c>
      <c r="B3805" s="318" t="s">
        <v>23010</v>
      </c>
      <c r="C3805" s="318" t="s">
        <v>16907</v>
      </c>
      <c r="D3805" s="318" t="s">
        <v>16916</v>
      </c>
      <c r="E3805" s="396" t="s">
        <v>23011</v>
      </c>
    </row>
    <row r="3806" spans="1:5">
      <c r="A3806" s="318">
        <v>36531</v>
      </c>
      <c r="B3806" s="318" t="s">
        <v>23012</v>
      </c>
      <c r="C3806" s="318" t="s">
        <v>16907</v>
      </c>
      <c r="D3806" s="318" t="s">
        <v>16908</v>
      </c>
      <c r="E3806" s="396" t="s">
        <v>23013</v>
      </c>
    </row>
    <row r="3807" spans="1:5">
      <c r="A3807" s="318">
        <v>34684</v>
      </c>
      <c r="B3807" s="318" t="s">
        <v>23014</v>
      </c>
      <c r="C3807" s="318" t="s">
        <v>17568</v>
      </c>
      <c r="D3807" s="318" t="s">
        <v>16908</v>
      </c>
      <c r="E3807" s="396" t="s">
        <v>23015</v>
      </c>
    </row>
    <row r="3808" spans="1:5">
      <c r="A3808" s="318">
        <v>34683</v>
      </c>
      <c r="B3808" s="318" t="s">
        <v>23016</v>
      </c>
      <c r="C3808" s="318" t="s">
        <v>17568</v>
      </c>
      <c r="D3808" s="318" t="s">
        <v>16908</v>
      </c>
      <c r="E3808" s="396" t="s">
        <v>23017</v>
      </c>
    </row>
    <row r="3809" spans="1:5">
      <c r="A3809" s="318">
        <v>533</v>
      </c>
      <c r="B3809" s="318" t="s">
        <v>23018</v>
      </c>
      <c r="C3809" s="318" t="s">
        <v>17568</v>
      </c>
      <c r="D3809" s="318" t="s">
        <v>16908</v>
      </c>
      <c r="E3809" s="396" t="s">
        <v>21084</v>
      </c>
    </row>
    <row r="3810" spans="1:5">
      <c r="A3810" s="318">
        <v>10515</v>
      </c>
      <c r="B3810" s="318" t="s">
        <v>23019</v>
      </c>
      <c r="C3810" s="318" t="s">
        <v>17568</v>
      </c>
      <c r="D3810" s="318" t="s">
        <v>16908</v>
      </c>
      <c r="E3810" s="396" t="s">
        <v>16610</v>
      </c>
    </row>
    <row r="3811" spans="1:5">
      <c r="A3811" s="318">
        <v>536</v>
      </c>
      <c r="B3811" s="318" t="s">
        <v>23020</v>
      </c>
      <c r="C3811" s="318" t="s">
        <v>17568</v>
      </c>
      <c r="D3811" s="318" t="s">
        <v>16916</v>
      </c>
      <c r="E3811" s="396" t="s">
        <v>23021</v>
      </c>
    </row>
    <row r="3812" spans="1:5">
      <c r="A3812" s="318">
        <v>153</v>
      </c>
      <c r="B3812" s="318" t="s">
        <v>23022</v>
      </c>
      <c r="C3812" s="318" t="s">
        <v>16982</v>
      </c>
      <c r="D3812" s="318" t="s">
        <v>16908</v>
      </c>
      <c r="E3812" s="396" t="s">
        <v>23023</v>
      </c>
    </row>
    <row r="3813" spans="1:5">
      <c r="A3813" s="318">
        <v>34682</v>
      </c>
      <c r="B3813" s="318" t="s">
        <v>23024</v>
      </c>
      <c r="C3813" s="318" t="s">
        <v>17568</v>
      </c>
      <c r="D3813" s="318" t="s">
        <v>16908</v>
      </c>
      <c r="E3813" s="396" t="s">
        <v>23025</v>
      </c>
    </row>
    <row r="3814" spans="1:5">
      <c r="A3814" s="318">
        <v>20205</v>
      </c>
      <c r="B3814" s="318" t="s">
        <v>23026</v>
      </c>
      <c r="C3814" s="318" t="s">
        <v>16973</v>
      </c>
      <c r="D3814" s="318" t="s">
        <v>16908</v>
      </c>
      <c r="E3814" s="396" t="s">
        <v>5494</v>
      </c>
    </row>
    <row r="3815" spans="1:5">
      <c r="A3815" s="318">
        <v>4412</v>
      </c>
      <c r="B3815" s="318" t="s">
        <v>23027</v>
      </c>
      <c r="C3815" s="318" t="s">
        <v>16973</v>
      </c>
      <c r="D3815" s="318" t="s">
        <v>16908</v>
      </c>
      <c r="E3815" s="396" t="s">
        <v>17423</v>
      </c>
    </row>
    <row r="3816" spans="1:5">
      <c r="A3816" s="318">
        <v>4408</v>
      </c>
      <c r="B3816" s="318" t="s">
        <v>23028</v>
      </c>
      <c r="C3816" s="318" t="s">
        <v>16973</v>
      </c>
      <c r="D3816" s="318" t="s">
        <v>16908</v>
      </c>
      <c r="E3816" s="396" t="s">
        <v>3622</v>
      </c>
    </row>
    <row r="3817" spans="1:5">
      <c r="A3817" s="318">
        <v>36250</v>
      </c>
      <c r="B3817" s="318" t="s">
        <v>23029</v>
      </c>
      <c r="C3817" s="318" t="s">
        <v>16973</v>
      </c>
      <c r="D3817" s="318" t="s">
        <v>16908</v>
      </c>
      <c r="E3817" s="396" t="s">
        <v>18546</v>
      </c>
    </row>
    <row r="3818" spans="1:5">
      <c r="A3818" s="318">
        <v>10857</v>
      </c>
      <c r="B3818" s="318" t="s">
        <v>23030</v>
      </c>
      <c r="C3818" s="318" t="s">
        <v>16973</v>
      </c>
      <c r="D3818" s="318" t="s">
        <v>16908</v>
      </c>
      <c r="E3818" s="396" t="s">
        <v>21448</v>
      </c>
    </row>
    <row r="3819" spans="1:5">
      <c r="A3819" s="318">
        <v>4803</v>
      </c>
      <c r="B3819" s="318" t="s">
        <v>23031</v>
      </c>
      <c r="C3819" s="318" t="s">
        <v>16973</v>
      </c>
      <c r="D3819" s="318" t="s">
        <v>16908</v>
      </c>
      <c r="E3819" s="396" t="s">
        <v>23032</v>
      </c>
    </row>
    <row r="3820" spans="1:5">
      <c r="A3820" s="318">
        <v>6186</v>
      </c>
      <c r="B3820" s="318" t="s">
        <v>23033</v>
      </c>
      <c r="C3820" s="318" t="s">
        <v>16973</v>
      </c>
      <c r="D3820" s="318" t="s">
        <v>16908</v>
      </c>
      <c r="E3820" s="396" t="s">
        <v>15474</v>
      </c>
    </row>
    <row r="3821" spans="1:5">
      <c r="A3821" s="318">
        <v>4829</v>
      </c>
      <c r="B3821" s="318" t="s">
        <v>23034</v>
      </c>
      <c r="C3821" s="318" t="s">
        <v>16973</v>
      </c>
      <c r="D3821" s="318" t="s">
        <v>16908</v>
      </c>
      <c r="E3821" s="396" t="s">
        <v>23035</v>
      </c>
    </row>
    <row r="3822" spans="1:5">
      <c r="A3822" s="318">
        <v>39829</v>
      </c>
      <c r="B3822" s="318" t="s">
        <v>23036</v>
      </c>
      <c r="C3822" s="318" t="s">
        <v>16973</v>
      </c>
      <c r="D3822" s="318" t="s">
        <v>16916</v>
      </c>
      <c r="E3822" s="396" t="s">
        <v>21733</v>
      </c>
    </row>
    <row r="3823" spans="1:5">
      <c r="A3823" s="318">
        <v>20231</v>
      </c>
      <c r="B3823" s="318" t="s">
        <v>23037</v>
      </c>
      <c r="C3823" s="318" t="s">
        <v>16973</v>
      </c>
      <c r="D3823" s="318" t="s">
        <v>16908</v>
      </c>
      <c r="E3823" s="396" t="s">
        <v>23038</v>
      </c>
    </row>
    <row r="3824" spans="1:5">
      <c r="A3824" s="318">
        <v>4804</v>
      </c>
      <c r="B3824" s="318" t="s">
        <v>23039</v>
      </c>
      <c r="C3824" s="318" t="s">
        <v>16973</v>
      </c>
      <c r="D3824" s="318" t="s">
        <v>16908</v>
      </c>
      <c r="E3824" s="396" t="s">
        <v>23040</v>
      </c>
    </row>
    <row r="3825" spans="1:5">
      <c r="A3825" s="318">
        <v>34680</v>
      </c>
      <c r="B3825" s="318" t="s">
        <v>23041</v>
      </c>
      <c r="C3825" s="318" t="s">
        <v>16973</v>
      </c>
      <c r="D3825" s="318" t="s">
        <v>16908</v>
      </c>
      <c r="E3825" s="396" t="s">
        <v>13829</v>
      </c>
    </row>
    <row r="3826" spans="1:5">
      <c r="A3826" s="318">
        <v>11573</v>
      </c>
      <c r="B3826" s="318" t="s">
        <v>23042</v>
      </c>
      <c r="C3826" s="318" t="s">
        <v>16907</v>
      </c>
      <c r="D3826" s="318" t="s">
        <v>16908</v>
      </c>
      <c r="E3826" s="396" t="s">
        <v>17731</v>
      </c>
    </row>
    <row r="3827" spans="1:5">
      <c r="A3827" s="318">
        <v>38401</v>
      </c>
      <c r="B3827" s="318" t="s">
        <v>23043</v>
      </c>
      <c r="C3827" s="318" t="s">
        <v>16907</v>
      </c>
      <c r="D3827" s="318" t="s">
        <v>16908</v>
      </c>
      <c r="E3827" s="396" t="s">
        <v>1849</v>
      </c>
    </row>
    <row r="3828" spans="1:5">
      <c r="A3828" s="318">
        <v>11575</v>
      </c>
      <c r="B3828" s="318" t="s">
        <v>23044</v>
      </c>
      <c r="C3828" s="318" t="s">
        <v>16907</v>
      </c>
      <c r="D3828" s="318" t="s">
        <v>16908</v>
      </c>
      <c r="E3828" s="396" t="s">
        <v>23045</v>
      </c>
    </row>
    <row r="3829" spans="1:5">
      <c r="A3829" s="318">
        <v>38179</v>
      </c>
      <c r="B3829" s="318" t="s">
        <v>23046</v>
      </c>
      <c r="C3829" s="318" t="s">
        <v>16907</v>
      </c>
      <c r="D3829" s="318" t="s">
        <v>16908</v>
      </c>
      <c r="E3829" s="396" t="s">
        <v>3252</v>
      </c>
    </row>
    <row r="3830" spans="1:5">
      <c r="A3830" s="318">
        <v>20256</v>
      </c>
      <c r="B3830" s="318" t="s">
        <v>23047</v>
      </c>
      <c r="C3830" s="318" t="s">
        <v>16907</v>
      </c>
      <c r="D3830" s="318" t="s">
        <v>16908</v>
      </c>
      <c r="E3830" s="396" t="s">
        <v>1918</v>
      </c>
    </row>
    <row r="3831" spans="1:5">
      <c r="A3831" s="318">
        <v>14511</v>
      </c>
      <c r="B3831" s="318" t="s">
        <v>23048</v>
      </c>
      <c r="C3831" s="318" t="s">
        <v>16907</v>
      </c>
      <c r="D3831" s="318" t="s">
        <v>16908</v>
      </c>
      <c r="E3831" s="396" t="s">
        <v>23049</v>
      </c>
    </row>
    <row r="3832" spans="1:5">
      <c r="A3832" s="318">
        <v>10642</v>
      </c>
      <c r="B3832" s="318" t="s">
        <v>23050</v>
      </c>
      <c r="C3832" s="318" t="s">
        <v>16907</v>
      </c>
      <c r="D3832" s="318" t="s">
        <v>16916</v>
      </c>
      <c r="E3832" s="396" t="s">
        <v>23051</v>
      </c>
    </row>
    <row r="3833" spans="1:5">
      <c r="A3833" s="318">
        <v>14489</v>
      </c>
      <c r="B3833" s="318" t="s">
        <v>23052</v>
      </c>
      <c r="C3833" s="318" t="s">
        <v>16907</v>
      </c>
      <c r="D3833" s="318" t="s">
        <v>16908</v>
      </c>
      <c r="E3833" s="396" t="s">
        <v>23053</v>
      </c>
    </row>
    <row r="3834" spans="1:5">
      <c r="A3834" s="318">
        <v>14513</v>
      </c>
      <c r="B3834" s="318" t="s">
        <v>23054</v>
      </c>
      <c r="C3834" s="318" t="s">
        <v>16907</v>
      </c>
      <c r="D3834" s="318" t="s">
        <v>16908</v>
      </c>
      <c r="E3834" s="396" t="s">
        <v>23055</v>
      </c>
    </row>
    <row r="3835" spans="1:5">
      <c r="A3835" s="318">
        <v>13600</v>
      </c>
      <c r="B3835" s="318" t="s">
        <v>23056</v>
      </c>
      <c r="C3835" s="318" t="s">
        <v>16907</v>
      </c>
      <c r="D3835" s="318" t="s">
        <v>16908</v>
      </c>
      <c r="E3835" s="396" t="s">
        <v>23057</v>
      </c>
    </row>
    <row r="3836" spans="1:5">
      <c r="A3836" s="318">
        <v>10646</v>
      </c>
      <c r="B3836" s="318" t="s">
        <v>23058</v>
      </c>
      <c r="C3836" s="318" t="s">
        <v>16907</v>
      </c>
      <c r="D3836" s="318" t="s">
        <v>16908</v>
      </c>
      <c r="E3836" s="396" t="s">
        <v>23059</v>
      </c>
    </row>
    <row r="3837" spans="1:5">
      <c r="A3837" s="318">
        <v>6070</v>
      </c>
      <c r="B3837" s="318" t="s">
        <v>23060</v>
      </c>
      <c r="C3837" s="318" t="s">
        <v>16907</v>
      </c>
      <c r="D3837" s="318" t="s">
        <v>16908</v>
      </c>
      <c r="E3837" s="396" t="s">
        <v>23061</v>
      </c>
    </row>
    <row r="3838" spans="1:5">
      <c r="A3838" s="318">
        <v>6069</v>
      </c>
      <c r="B3838" s="318" t="s">
        <v>23062</v>
      </c>
      <c r="C3838" s="318" t="s">
        <v>16907</v>
      </c>
      <c r="D3838" s="318" t="s">
        <v>16908</v>
      </c>
      <c r="E3838" s="396" t="s">
        <v>23063</v>
      </c>
    </row>
    <row r="3839" spans="1:5">
      <c r="A3839" s="318">
        <v>14626</v>
      </c>
      <c r="B3839" s="318" t="s">
        <v>23064</v>
      </c>
      <c r="C3839" s="318" t="s">
        <v>16907</v>
      </c>
      <c r="D3839" s="318" t="s">
        <v>16908</v>
      </c>
      <c r="E3839" s="396" t="s">
        <v>23065</v>
      </c>
    </row>
    <row r="3840" spans="1:5">
      <c r="A3840" s="318">
        <v>6067</v>
      </c>
      <c r="B3840" s="318" t="s">
        <v>23066</v>
      </c>
      <c r="C3840" s="318" t="s">
        <v>16907</v>
      </c>
      <c r="D3840" s="318" t="s">
        <v>16908</v>
      </c>
      <c r="E3840" s="396" t="s">
        <v>23067</v>
      </c>
    </row>
    <row r="3841" spans="1:5">
      <c r="A3841" s="318">
        <v>38393</v>
      </c>
      <c r="B3841" s="318" t="s">
        <v>23068</v>
      </c>
      <c r="C3841" s="318" t="s">
        <v>16907</v>
      </c>
      <c r="D3841" s="318" t="s">
        <v>16916</v>
      </c>
      <c r="E3841" s="396" t="s">
        <v>6721</v>
      </c>
    </row>
    <row r="3842" spans="1:5">
      <c r="A3842" s="318">
        <v>38390</v>
      </c>
      <c r="B3842" s="318" t="s">
        <v>23069</v>
      </c>
      <c r="C3842" s="318" t="s">
        <v>16907</v>
      </c>
      <c r="D3842" s="318" t="s">
        <v>16908</v>
      </c>
      <c r="E3842" s="396" t="s">
        <v>21208</v>
      </c>
    </row>
    <row r="3843" spans="1:5">
      <c r="A3843" s="318">
        <v>36532</v>
      </c>
      <c r="B3843" s="318" t="s">
        <v>23070</v>
      </c>
      <c r="C3843" s="318" t="s">
        <v>16907</v>
      </c>
      <c r="D3843" s="318" t="s">
        <v>16908</v>
      </c>
      <c r="E3843" s="396" t="s">
        <v>23071</v>
      </c>
    </row>
    <row r="3844" spans="1:5">
      <c r="A3844" s="318">
        <v>11578</v>
      </c>
      <c r="B3844" s="318" t="s">
        <v>23072</v>
      </c>
      <c r="C3844" s="318" t="s">
        <v>16907</v>
      </c>
      <c r="D3844" s="318" t="s">
        <v>16908</v>
      </c>
      <c r="E3844" s="396" t="s">
        <v>21480</v>
      </c>
    </row>
    <row r="3845" spans="1:5">
      <c r="A3845" s="318">
        <v>11577</v>
      </c>
      <c r="B3845" s="318" t="s">
        <v>23073</v>
      </c>
      <c r="C3845" s="318" t="s">
        <v>16907</v>
      </c>
      <c r="D3845" s="318" t="s">
        <v>16908</v>
      </c>
      <c r="E3845" s="396" t="s">
        <v>23074</v>
      </c>
    </row>
    <row r="3846" spans="1:5">
      <c r="A3846" s="318">
        <v>42432</v>
      </c>
      <c r="B3846" s="318" t="s">
        <v>23075</v>
      </c>
      <c r="C3846" s="318" t="s">
        <v>16907</v>
      </c>
      <c r="D3846" s="318" t="s">
        <v>16908</v>
      </c>
      <c r="E3846" s="396" t="s">
        <v>23076</v>
      </c>
    </row>
    <row r="3847" spans="1:5">
      <c r="A3847" s="318">
        <v>42437</v>
      </c>
      <c r="B3847" s="318" t="s">
        <v>23077</v>
      </c>
      <c r="C3847" s="318" t="s">
        <v>16907</v>
      </c>
      <c r="D3847" s="318" t="s">
        <v>16908</v>
      </c>
      <c r="E3847" s="396" t="s">
        <v>23078</v>
      </c>
    </row>
    <row r="3848" spans="1:5">
      <c r="A3848" s="318">
        <v>1116</v>
      </c>
      <c r="B3848" s="318" t="s">
        <v>23079</v>
      </c>
      <c r="C3848" s="318" t="s">
        <v>16973</v>
      </c>
      <c r="D3848" s="318" t="s">
        <v>16908</v>
      </c>
      <c r="E3848" s="396" t="s">
        <v>3333</v>
      </c>
    </row>
    <row r="3849" spans="1:5">
      <c r="A3849" s="318">
        <v>1115</v>
      </c>
      <c r="B3849" s="318" t="s">
        <v>23080</v>
      </c>
      <c r="C3849" s="318" t="s">
        <v>16973</v>
      </c>
      <c r="D3849" s="318" t="s">
        <v>16908</v>
      </c>
      <c r="E3849" s="396" t="s">
        <v>23081</v>
      </c>
    </row>
    <row r="3850" spans="1:5">
      <c r="A3850" s="318">
        <v>1113</v>
      </c>
      <c r="B3850" s="318" t="s">
        <v>23082</v>
      </c>
      <c r="C3850" s="318" t="s">
        <v>16973</v>
      </c>
      <c r="D3850" s="318" t="s">
        <v>16908</v>
      </c>
      <c r="E3850" s="396" t="s">
        <v>10747</v>
      </c>
    </row>
    <row r="3851" spans="1:5">
      <c r="A3851" s="318">
        <v>1114</v>
      </c>
      <c r="B3851" s="318" t="s">
        <v>23083</v>
      </c>
      <c r="C3851" s="318" t="s">
        <v>16973</v>
      </c>
      <c r="D3851" s="318" t="s">
        <v>16908</v>
      </c>
      <c r="E3851" s="396" t="s">
        <v>18441</v>
      </c>
    </row>
    <row r="3852" spans="1:5">
      <c r="A3852" s="318">
        <v>40873</v>
      </c>
      <c r="B3852" s="318" t="s">
        <v>23084</v>
      </c>
      <c r="C3852" s="318" t="s">
        <v>16973</v>
      </c>
      <c r="D3852" s="318" t="s">
        <v>16908</v>
      </c>
      <c r="E3852" s="396" t="s">
        <v>23085</v>
      </c>
    </row>
    <row r="3853" spans="1:5">
      <c r="A3853" s="318">
        <v>20214</v>
      </c>
      <c r="B3853" s="318" t="s">
        <v>23086</v>
      </c>
      <c r="C3853" s="318" t="s">
        <v>16907</v>
      </c>
      <c r="D3853" s="318" t="s">
        <v>16908</v>
      </c>
      <c r="E3853" s="396" t="s">
        <v>21677</v>
      </c>
    </row>
    <row r="3854" spans="1:5">
      <c r="A3854" s="318">
        <v>7237</v>
      </c>
      <c r="B3854" s="318" t="s">
        <v>23087</v>
      </c>
      <c r="C3854" s="318" t="s">
        <v>16907</v>
      </c>
      <c r="D3854" s="318" t="s">
        <v>16908</v>
      </c>
      <c r="E3854" s="396" t="s">
        <v>23088</v>
      </c>
    </row>
    <row r="3855" spans="1:5">
      <c r="A3855" s="318">
        <v>11757</v>
      </c>
      <c r="B3855" s="318" t="s">
        <v>23089</v>
      </c>
      <c r="C3855" s="318" t="s">
        <v>16907</v>
      </c>
      <c r="D3855" s="318" t="s">
        <v>16916</v>
      </c>
      <c r="E3855" s="396" t="s">
        <v>23090</v>
      </c>
    </row>
    <row r="3856" spans="1:5">
      <c r="A3856" s="318">
        <v>11758</v>
      </c>
      <c r="B3856" s="318" t="s">
        <v>23091</v>
      </c>
      <c r="C3856" s="318" t="s">
        <v>16907</v>
      </c>
      <c r="D3856" s="318" t="s">
        <v>16916</v>
      </c>
      <c r="E3856" s="396" t="s">
        <v>23092</v>
      </c>
    </row>
    <row r="3857" spans="1:5">
      <c r="A3857" s="318">
        <v>37526</v>
      </c>
      <c r="B3857" s="318" t="s">
        <v>23093</v>
      </c>
      <c r="C3857" s="318" t="s">
        <v>16907</v>
      </c>
      <c r="D3857" s="318" t="s">
        <v>16908</v>
      </c>
      <c r="E3857" s="396" t="s">
        <v>15834</v>
      </c>
    </row>
    <row r="3858" spans="1:5">
      <c r="A3858" s="318">
        <v>6076</v>
      </c>
      <c r="B3858" s="318" t="s">
        <v>23094</v>
      </c>
      <c r="C3858" s="318" t="s">
        <v>17125</v>
      </c>
      <c r="D3858" s="318" t="s">
        <v>16916</v>
      </c>
      <c r="E3858" s="396" t="s">
        <v>14061</v>
      </c>
    </row>
    <row r="3859" spans="1:5">
      <c r="A3859" s="318">
        <v>13109</v>
      </c>
      <c r="B3859" s="318" t="s">
        <v>23095</v>
      </c>
      <c r="C3859" s="318" t="s">
        <v>16907</v>
      </c>
      <c r="D3859" s="318" t="s">
        <v>16908</v>
      </c>
      <c r="E3859" s="396" t="s">
        <v>23096</v>
      </c>
    </row>
    <row r="3860" spans="1:5">
      <c r="A3860" s="318">
        <v>13110</v>
      </c>
      <c r="B3860" s="318" t="s">
        <v>23097</v>
      </c>
      <c r="C3860" s="318" t="s">
        <v>16907</v>
      </c>
      <c r="D3860" s="318" t="s">
        <v>16908</v>
      </c>
      <c r="E3860" s="396" t="s">
        <v>23098</v>
      </c>
    </row>
    <row r="3861" spans="1:5">
      <c r="A3861" s="318">
        <v>7581</v>
      </c>
      <c r="B3861" s="318" t="s">
        <v>23099</v>
      </c>
      <c r="C3861" s="318" t="s">
        <v>16907</v>
      </c>
      <c r="D3861" s="318" t="s">
        <v>16908</v>
      </c>
      <c r="E3861" s="396" t="s">
        <v>3282</v>
      </c>
    </row>
    <row r="3862" spans="1:5">
      <c r="A3862" s="318">
        <v>4509</v>
      </c>
      <c r="B3862" s="318" t="s">
        <v>23100</v>
      </c>
      <c r="C3862" s="318" t="s">
        <v>16973</v>
      </c>
      <c r="D3862" s="318" t="s">
        <v>16908</v>
      </c>
      <c r="E3862" s="396" t="s">
        <v>16474</v>
      </c>
    </row>
    <row r="3863" spans="1:5">
      <c r="A3863" s="318">
        <v>4512</v>
      </c>
      <c r="B3863" s="318" t="s">
        <v>23101</v>
      </c>
      <c r="C3863" s="318" t="s">
        <v>16973</v>
      </c>
      <c r="D3863" s="318" t="s">
        <v>16908</v>
      </c>
      <c r="E3863" s="396" t="s">
        <v>2040</v>
      </c>
    </row>
    <row r="3864" spans="1:5">
      <c r="A3864" s="318">
        <v>4517</v>
      </c>
      <c r="B3864" s="318" t="s">
        <v>23102</v>
      </c>
      <c r="C3864" s="318" t="s">
        <v>16973</v>
      </c>
      <c r="D3864" s="318" t="s">
        <v>16908</v>
      </c>
      <c r="E3864" s="396" t="s">
        <v>14299</v>
      </c>
    </row>
    <row r="3865" spans="1:5">
      <c r="A3865" s="318">
        <v>20206</v>
      </c>
      <c r="B3865" s="318" t="s">
        <v>23103</v>
      </c>
      <c r="C3865" s="318" t="s">
        <v>16973</v>
      </c>
      <c r="D3865" s="318" t="s">
        <v>16908</v>
      </c>
      <c r="E3865" s="396" t="s">
        <v>6137</v>
      </c>
    </row>
    <row r="3866" spans="1:5">
      <c r="A3866" s="318">
        <v>4460</v>
      </c>
      <c r="B3866" s="318" t="s">
        <v>23104</v>
      </c>
      <c r="C3866" s="318" t="s">
        <v>16973</v>
      </c>
      <c r="D3866" s="318" t="s">
        <v>16908</v>
      </c>
      <c r="E3866" s="396" t="s">
        <v>23105</v>
      </c>
    </row>
    <row r="3867" spans="1:5">
      <c r="A3867" s="318">
        <v>4415</v>
      </c>
      <c r="B3867" s="318" t="s">
        <v>23106</v>
      </c>
      <c r="C3867" s="318" t="s">
        <v>16973</v>
      </c>
      <c r="D3867" s="318" t="s">
        <v>16908</v>
      </c>
      <c r="E3867" s="396" t="s">
        <v>2820</v>
      </c>
    </row>
    <row r="3868" spans="1:5">
      <c r="A3868" s="318">
        <v>4417</v>
      </c>
      <c r="B3868" s="318" t="s">
        <v>23107</v>
      </c>
      <c r="C3868" s="318" t="s">
        <v>16973</v>
      </c>
      <c r="D3868" s="318" t="s">
        <v>16908</v>
      </c>
      <c r="E3868" s="396" t="s">
        <v>2532</v>
      </c>
    </row>
    <row r="3869" spans="1:5">
      <c r="A3869" s="318">
        <v>37373</v>
      </c>
      <c r="B3869" s="318" t="s">
        <v>23108</v>
      </c>
      <c r="C3869" s="318" t="s">
        <v>17128</v>
      </c>
      <c r="D3869" s="318" t="s">
        <v>16916</v>
      </c>
      <c r="E3869" s="396" t="s">
        <v>2228</v>
      </c>
    </row>
    <row r="3870" spans="1:5">
      <c r="A3870" s="318">
        <v>40864</v>
      </c>
      <c r="B3870" s="318" t="s">
        <v>23109</v>
      </c>
      <c r="C3870" s="318" t="s">
        <v>17131</v>
      </c>
      <c r="D3870" s="318" t="s">
        <v>16916</v>
      </c>
      <c r="E3870" s="396" t="s">
        <v>12684</v>
      </c>
    </row>
    <row r="3871" spans="1:5">
      <c r="A3871" s="318">
        <v>4734</v>
      </c>
      <c r="B3871" s="318" t="s">
        <v>23110</v>
      </c>
      <c r="C3871" s="318" t="s">
        <v>17125</v>
      </c>
      <c r="D3871" s="318" t="s">
        <v>16908</v>
      </c>
      <c r="E3871" s="396" t="s">
        <v>23111</v>
      </c>
    </row>
    <row r="3872" spans="1:5">
      <c r="A3872" s="318">
        <v>6085</v>
      </c>
      <c r="B3872" s="318" t="s">
        <v>23112</v>
      </c>
      <c r="C3872" s="318" t="s">
        <v>16982</v>
      </c>
      <c r="D3872" s="318" t="s">
        <v>16916</v>
      </c>
      <c r="E3872" s="396" t="s">
        <v>6795</v>
      </c>
    </row>
    <row r="3873" spans="1:5">
      <c r="A3873" s="318">
        <v>38396</v>
      </c>
      <c r="B3873" s="318" t="s">
        <v>23113</v>
      </c>
      <c r="C3873" s="318" t="s">
        <v>16907</v>
      </c>
      <c r="D3873" s="318" t="s">
        <v>16908</v>
      </c>
      <c r="E3873" s="396" t="s">
        <v>23114</v>
      </c>
    </row>
    <row r="3874" spans="1:5">
      <c r="A3874" s="318">
        <v>11622</v>
      </c>
      <c r="B3874" s="318" t="s">
        <v>23115</v>
      </c>
      <c r="C3874" s="318" t="s">
        <v>16979</v>
      </c>
      <c r="D3874" s="318" t="s">
        <v>16908</v>
      </c>
      <c r="E3874" s="396" t="s">
        <v>23116</v>
      </c>
    </row>
    <row r="3875" spans="1:5">
      <c r="A3875" s="318">
        <v>43143</v>
      </c>
      <c r="B3875" s="318" t="s">
        <v>23117</v>
      </c>
      <c r="C3875" s="318" t="s">
        <v>16982</v>
      </c>
      <c r="D3875" s="318" t="s">
        <v>16908</v>
      </c>
      <c r="E3875" s="396" t="s">
        <v>23118</v>
      </c>
    </row>
    <row r="3876" spans="1:5">
      <c r="A3876" s="318">
        <v>7317</v>
      </c>
      <c r="B3876" s="318" t="s">
        <v>23119</v>
      </c>
      <c r="C3876" s="318" t="s">
        <v>16979</v>
      </c>
      <c r="D3876" s="318" t="s">
        <v>16908</v>
      </c>
      <c r="E3876" s="396" t="s">
        <v>23120</v>
      </c>
    </row>
    <row r="3877" spans="1:5">
      <c r="A3877" s="318">
        <v>142</v>
      </c>
      <c r="B3877" s="318" t="s">
        <v>23121</v>
      </c>
      <c r="C3877" s="318" t="s">
        <v>23122</v>
      </c>
      <c r="D3877" s="318" t="s">
        <v>16908</v>
      </c>
      <c r="E3877" s="396" t="s">
        <v>9560</v>
      </c>
    </row>
    <row r="3878" spans="1:5">
      <c r="A3878" s="318">
        <v>43142</v>
      </c>
      <c r="B3878" s="318" t="s">
        <v>23123</v>
      </c>
      <c r="C3878" s="318" t="s">
        <v>16982</v>
      </c>
      <c r="D3878" s="318" t="s">
        <v>16908</v>
      </c>
      <c r="E3878" s="396" t="s">
        <v>23124</v>
      </c>
    </row>
    <row r="3879" spans="1:5">
      <c r="A3879" s="318">
        <v>38123</v>
      </c>
      <c r="B3879" s="318" t="s">
        <v>23125</v>
      </c>
      <c r="C3879" s="318" t="s">
        <v>16979</v>
      </c>
      <c r="D3879" s="318" t="s">
        <v>16908</v>
      </c>
      <c r="E3879" s="396" t="s">
        <v>2317</v>
      </c>
    </row>
    <row r="3880" spans="1:5">
      <c r="A3880" s="318">
        <v>42699</v>
      </c>
      <c r="B3880" s="318" t="s">
        <v>23126</v>
      </c>
      <c r="C3880" s="318" t="s">
        <v>16907</v>
      </c>
      <c r="D3880" s="318" t="s">
        <v>16908</v>
      </c>
      <c r="E3880" s="396" t="s">
        <v>7330</v>
      </c>
    </row>
    <row r="3881" spans="1:5">
      <c r="A3881" s="318">
        <v>37743</v>
      </c>
      <c r="B3881" s="318" t="s">
        <v>23127</v>
      </c>
      <c r="C3881" s="318" t="s">
        <v>16907</v>
      </c>
      <c r="D3881" s="318" t="s">
        <v>16908</v>
      </c>
      <c r="E3881" s="396" t="s">
        <v>23128</v>
      </c>
    </row>
    <row r="3882" spans="1:5">
      <c r="A3882" s="318">
        <v>37744</v>
      </c>
      <c r="B3882" s="318" t="s">
        <v>23129</v>
      </c>
      <c r="C3882" s="318" t="s">
        <v>16907</v>
      </c>
      <c r="D3882" s="318" t="s">
        <v>16908</v>
      </c>
      <c r="E3882" s="396" t="s">
        <v>23130</v>
      </c>
    </row>
    <row r="3883" spans="1:5">
      <c r="A3883" s="318">
        <v>37741</v>
      </c>
      <c r="B3883" s="318" t="s">
        <v>23131</v>
      </c>
      <c r="C3883" s="318" t="s">
        <v>16907</v>
      </c>
      <c r="D3883" s="318" t="s">
        <v>16908</v>
      </c>
      <c r="E3883" s="396" t="s">
        <v>23132</v>
      </c>
    </row>
    <row r="3884" spans="1:5">
      <c r="A3884" s="318">
        <v>39396</v>
      </c>
      <c r="B3884" s="318" t="s">
        <v>23133</v>
      </c>
      <c r="C3884" s="318" t="s">
        <v>16907</v>
      </c>
      <c r="D3884" s="318" t="s">
        <v>16908</v>
      </c>
      <c r="E3884" s="396" t="s">
        <v>23134</v>
      </c>
    </row>
    <row r="3885" spans="1:5">
      <c r="A3885" s="318">
        <v>39392</v>
      </c>
      <c r="B3885" s="318" t="s">
        <v>23135</v>
      </c>
      <c r="C3885" s="318" t="s">
        <v>16907</v>
      </c>
      <c r="D3885" s="318" t="s">
        <v>16908</v>
      </c>
      <c r="E3885" s="396" t="s">
        <v>23136</v>
      </c>
    </row>
    <row r="3886" spans="1:5">
      <c r="A3886" s="318">
        <v>39393</v>
      </c>
      <c r="B3886" s="318" t="s">
        <v>23137</v>
      </c>
      <c r="C3886" s="318" t="s">
        <v>16907</v>
      </c>
      <c r="D3886" s="318" t="s">
        <v>16908</v>
      </c>
      <c r="E3886" s="396" t="s">
        <v>19017</v>
      </c>
    </row>
    <row r="3887" spans="1:5">
      <c r="A3887" s="318">
        <v>39394</v>
      </c>
      <c r="B3887" s="318" t="s">
        <v>23138</v>
      </c>
      <c r="C3887" s="318" t="s">
        <v>16907</v>
      </c>
      <c r="D3887" s="318" t="s">
        <v>16908</v>
      </c>
      <c r="E3887" s="396" t="s">
        <v>11186</v>
      </c>
    </row>
    <row r="3888" spans="1:5">
      <c r="A3888" s="318">
        <v>39395</v>
      </c>
      <c r="B3888" s="318" t="s">
        <v>23139</v>
      </c>
      <c r="C3888" s="318" t="s">
        <v>16907</v>
      </c>
      <c r="D3888" s="318" t="s">
        <v>16908</v>
      </c>
      <c r="E3888" s="396" t="s">
        <v>23140</v>
      </c>
    </row>
    <row r="3889" spans="1:5">
      <c r="A3889" s="318">
        <v>14618</v>
      </c>
      <c r="B3889" s="318" t="s">
        <v>23141</v>
      </c>
      <c r="C3889" s="318" t="s">
        <v>16907</v>
      </c>
      <c r="D3889" s="318" t="s">
        <v>16908</v>
      </c>
      <c r="E3889" s="396" t="s">
        <v>23142</v>
      </c>
    </row>
    <row r="3890" spans="1:5">
      <c r="A3890" s="318">
        <v>40269</v>
      </c>
      <c r="B3890" s="318" t="s">
        <v>23143</v>
      </c>
      <c r="C3890" s="318" t="s">
        <v>16907</v>
      </c>
      <c r="D3890" s="318" t="s">
        <v>16908</v>
      </c>
      <c r="E3890" s="396" t="s">
        <v>23144</v>
      </c>
    </row>
    <row r="3891" spans="1:5">
      <c r="A3891" s="318">
        <v>6110</v>
      </c>
      <c r="B3891" s="318" t="s">
        <v>23145</v>
      </c>
      <c r="C3891" s="318" t="s">
        <v>17128</v>
      </c>
      <c r="D3891" s="318" t="s">
        <v>16908</v>
      </c>
      <c r="E3891" s="396" t="s">
        <v>21282</v>
      </c>
    </row>
    <row r="3892" spans="1:5">
      <c r="A3892" s="318">
        <v>40910</v>
      </c>
      <c r="B3892" s="318" t="s">
        <v>23146</v>
      </c>
      <c r="C3892" s="318" t="s">
        <v>17131</v>
      </c>
      <c r="D3892" s="318" t="s">
        <v>16908</v>
      </c>
      <c r="E3892" s="396" t="s">
        <v>23147</v>
      </c>
    </row>
    <row r="3893" spans="1:5">
      <c r="A3893" s="318">
        <v>6111</v>
      </c>
      <c r="B3893" s="318" t="s">
        <v>23148</v>
      </c>
      <c r="C3893" s="318" t="s">
        <v>17128</v>
      </c>
      <c r="D3893" s="318" t="s">
        <v>16916</v>
      </c>
      <c r="E3893" s="396" t="s">
        <v>3866</v>
      </c>
    </row>
    <row r="3894" spans="1:5">
      <c r="A3894" s="318">
        <v>41084</v>
      </c>
      <c r="B3894" s="318" t="s">
        <v>23149</v>
      </c>
      <c r="C3894" s="318" t="s">
        <v>17131</v>
      </c>
      <c r="D3894" s="318" t="s">
        <v>16908</v>
      </c>
      <c r="E3894" s="396" t="s">
        <v>17531</v>
      </c>
    </row>
    <row r="3895" spans="1:5">
      <c r="A3895" s="318">
        <v>44535</v>
      </c>
      <c r="B3895" s="318" t="s">
        <v>23150</v>
      </c>
      <c r="C3895" s="318" t="s">
        <v>17125</v>
      </c>
      <c r="D3895" s="318" t="s">
        <v>16908</v>
      </c>
      <c r="E3895" s="396" t="s">
        <v>23151</v>
      </c>
    </row>
    <row r="3896" spans="1:5">
      <c r="A3896" s="318">
        <v>44945</v>
      </c>
      <c r="B3896" s="318" t="s">
        <v>23152</v>
      </c>
      <c r="C3896" s="318" t="s">
        <v>16907</v>
      </c>
      <c r="D3896" s="318" t="s">
        <v>16916</v>
      </c>
      <c r="E3896" s="396" t="s">
        <v>23153</v>
      </c>
    </row>
    <row r="3897" spans="1:5">
      <c r="A3897" s="318">
        <v>38637</v>
      </c>
      <c r="B3897" s="318" t="s">
        <v>23154</v>
      </c>
      <c r="C3897" s="318" t="s">
        <v>16907</v>
      </c>
      <c r="D3897" s="318" t="s">
        <v>16908</v>
      </c>
      <c r="E3897" s="396" t="s">
        <v>23155</v>
      </c>
    </row>
    <row r="3898" spans="1:5">
      <c r="A3898" s="318">
        <v>6150</v>
      </c>
      <c r="B3898" s="318" t="s">
        <v>23156</v>
      </c>
      <c r="C3898" s="318" t="s">
        <v>16907</v>
      </c>
      <c r="D3898" s="318" t="s">
        <v>16908</v>
      </c>
      <c r="E3898" s="396" t="s">
        <v>14572</v>
      </c>
    </row>
    <row r="3899" spans="1:5">
      <c r="A3899" s="318">
        <v>6136</v>
      </c>
      <c r="B3899" s="318" t="s">
        <v>23157</v>
      </c>
      <c r="C3899" s="318" t="s">
        <v>16907</v>
      </c>
      <c r="D3899" s="318" t="s">
        <v>16916</v>
      </c>
      <c r="E3899" s="396" t="s">
        <v>23158</v>
      </c>
    </row>
    <row r="3900" spans="1:5">
      <c r="A3900" s="318">
        <v>38638</v>
      </c>
      <c r="B3900" s="318" t="s">
        <v>23159</v>
      </c>
      <c r="C3900" s="318" t="s">
        <v>16907</v>
      </c>
      <c r="D3900" s="318" t="s">
        <v>16908</v>
      </c>
      <c r="E3900" s="396" t="s">
        <v>23160</v>
      </c>
    </row>
    <row r="3901" spans="1:5">
      <c r="A3901" s="318">
        <v>20262</v>
      </c>
      <c r="B3901" s="318" t="s">
        <v>23161</v>
      </c>
      <c r="C3901" s="318" t="s">
        <v>16907</v>
      </c>
      <c r="D3901" s="318" t="s">
        <v>16908</v>
      </c>
      <c r="E3901" s="396" t="s">
        <v>22258</v>
      </c>
    </row>
    <row r="3902" spans="1:5">
      <c r="A3902" s="318">
        <v>6145</v>
      </c>
      <c r="B3902" s="318" t="s">
        <v>23162</v>
      </c>
      <c r="C3902" s="318" t="s">
        <v>16907</v>
      </c>
      <c r="D3902" s="318" t="s">
        <v>16908</v>
      </c>
      <c r="E3902" s="396" t="s">
        <v>3728</v>
      </c>
    </row>
    <row r="3903" spans="1:5">
      <c r="A3903" s="318">
        <v>6149</v>
      </c>
      <c r="B3903" s="318" t="s">
        <v>23163</v>
      </c>
      <c r="C3903" s="318" t="s">
        <v>16907</v>
      </c>
      <c r="D3903" s="318" t="s">
        <v>16908</v>
      </c>
      <c r="E3903" s="396" t="s">
        <v>1749</v>
      </c>
    </row>
    <row r="3904" spans="1:5">
      <c r="A3904" s="318">
        <v>6146</v>
      </c>
      <c r="B3904" s="318" t="s">
        <v>23164</v>
      </c>
      <c r="C3904" s="318" t="s">
        <v>16907</v>
      </c>
      <c r="D3904" s="318" t="s">
        <v>16908</v>
      </c>
      <c r="E3904" s="396" t="s">
        <v>19512</v>
      </c>
    </row>
    <row r="3905" spans="1:5">
      <c r="A3905" s="318">
        <v>44536</v>
      </c>
      <c r="B3905" s="318" t="s">
        <v>23165</v>
      </c>
      <c r="C3905" s="318" t="s">
        <v>16979</v>
      </c>
      <c r="D3905" s="318" t="s">
        <v>16908</v>
      </c>
      <c r="E3905" s="396" t="s">
        <v>23166</v>
      </c>
    </row>
    <row r="3906" spans="1:5">
      <c r="A3906" s="318">
        <v>39961</v>
      </c>
      <c r="B3906" s="318" t="s">
        <v>23167</v>
      </c>
      <c r="C3906" s="318" t="s">
        <v>16907</v>
      </c>
      <c r="D3906" s="318" t="s">
        <v>16908</v>
      </c>
      <c r="E3906" s="396" t="s">
        <v>21138</v>
      </c>
    </row>
    <row r="3907" spans="1:5">
      <c r="A3907" s="318">
        <v>42433</v>
      </c>
      <c r="B3907" s="318" t="s">
        <v>23168</v>
      </c>
      <c r="C3907" s="318" t="s">
        <v>16907</v>
      </c>
      <c r="D3907" s="318" t="s">
        <v>16908</v>
      </c>
      <c r="E3907" s="396" t="s">
        <v>23169</v>
      </c>
    </row>
    <row r="3908" spans="1:5">
      <c r="A3908" s="318">
        <v>42434</v>
      </c>
      <c r="B3908" s="318" t="s">
        <v>23170</v>
      </c>
      <c r="C3908" s="318" t="s">
        <v>16907</v>
      </c>
      <c r="D3908" s="318" t="s">
        <v>16908</v>
      </c>
      <c r="E3908" s="396" t="s">
        <v>23171</v>
      </c>
    </row>
    <row r="3909" spans="1:5">
      <c r="A3909" s="318">
        <v>42435</v>
      </c>
      <c r="B3909" s="318" t="s">
        <v>23172</v>
      </c>
      <c r="C3909" s="318" t="s">
        <v>16907</v>
      </c>
      <c r="D3909" s="318" t="s">
        <v>16908</v>
      </c>
      <c r="E3909" s="396" t="s">
        <v>23173</v>
      </c>
    </row>
    <row r="3910" spans="1:5">
      <c r="A3910" s="318">
        <v>38061</v>
      </c>
      <c r="B3910" s="318" t="s">
        <v>23174</v>
      </c>
      <c r="C3910" s="318" t="s">
        <v>16907</v>
      </c>
      <c r="D3910" s="318" t="s">
        <v>16908</v>
      </c>
      <c r="E3910" s="396" t="s">
        <v>23175</v>
      </c>
    </row>
    <row r="3911" spans="1:5">
      <c r="A3911" s="318">
        <v>20250</v>
      </c>
      <c r="B3911" s="318" t="s">
        <v>23176</v>
      </c>
      <c r="C3911" s="318" t="s">
        <v>16979</v>
      </c>
      <c r="D3911" s="318" t="s">
        <v>16916</v>
      </c>
      <c r="E3911" s="396" t="s">
        <v>23177</v>
      </c>
    </row>
    <row r="3912" spans="1:5">
      <c r="A3912" s="318">
        <v>13388</v>
      </c>
      <c r="B3912" s="318" t="s">
        <v>23178</v>
      </c>
      <c r="C3912" s="318" t="s">
        <v>16979</v>
      </c>
      <c r="D3912" s="318" t="s">
        <v>16908</v>
      </c>
      <c r="E3912" s="396" t="s">
        <v>23179</v>
      </c>
    </row>
    <row r="3913" spans="1:5">
      <c r="A3913" s="318">
        <v>39914</v>
      </c>
      <c r="B3913" s="318" t="s">
        <v>23180</v>
      </c>
      <c r="C3913" s="318" t="s">
        <v>16979</v>
      </c>
      <c r="D3913" s="318" t="s">
        <v>16908</v>
      </c>
      <c r="E3913" s="396" t="s">
        <v>23181</v>
      </c>
    </row>
    <row r="3914" spans="1:5">
      <c r="A3914" s="318">
        <v>12732</v>
      </c>
      <c r="B3914" s="318" t="s">
        <v>23182</v>
      </c>
      <c r="C3914" s="318" t="s">
        <v>16907</v>
      </c>
      <c r="D3914" s="318" t="s">
        <v>16908</v>
      </c>
      <c r="E3914" s="396" t="s">
        <v>23183</v>
      </c>
    </row>
    <row r="3915" spans="1:5">
      <c r="A3915" s="318">
        <v>6160</v>
      </c>
      <c r="B3915" s="318" t="s">
        <v>23184</v>
      </c>
      <c r="C3915" s="318" t="s">
        <v>17128</v>
      </c>
      <c r="D3915" s="318" t="s">
        <v>16916</v>
      </c>
      <c r="E3915" s="396" t="s">
        <v>3523</v>
      </c>
    </row>
    <row r="3916" spans="1:5">
      <c r="A3916" s="318">
        <v>41087</v>
      </c>
      <c r="B3916" s="318" t="s">
        <v>23185</v>
      </c>
      <c r="C3916" s="318" t="s">
        <v>17131</v>
      </c>
      <c r="D3916" s="318" t="s">
        <v>16908</v>
      </c>
      <c r="E3916" s="396" t="s">
        <v>23186</v>
      </c>
    </row>
    <row r="3917" spans="1:5">
      <c r="A3917" s="318">
        <v>6166</v>
      </c>
      <c r="B3917" s="318" t="s">
        <v>23187</v>
      </c>
      <c r="C3917" s="318" t="s">
        <v>17128</v>
      </c>
      <c r="D3917" s="318" t="s">
        <v>16908</v>
      </c>
      <c r="E3917" s="396" t="s">
        <v>7460</v>
      </c>
    </row>
    <row r="3918" spans="1:5">
      <c r="A3918" s="318">
        <v>41088</v>
      </c>
      <c r="B3918" s="318" t="s">
        <v>23188</v>
      </c>
      <c r="C3918" s="318" t="s">
        <v>17131</v>
      </c>
      <c r="D3918" s="318" t="s">
        <v>16908</v>
      </c>
      <c r="E3918" s="396" t="s">
        <v>23189</v>
      </c>
    </row>
    <row r="3919" spans="1:5">
      <c r="A3919" s="318">
        <v>20232</v>
      </c>
      <c r="B3919" s="318" t="s">
        <v>23190</v>
      </c>
      <c r="C3919" s="318" t="s">
        <v>16973</v>
      </c>
      <c r="D3919" s="318" t="s">
        <v>16908</v>
      </c>
      <c r="E3919" s="396" t="s">
        <v>7388</v>
      </c>
    </row>
    <row r="3920" spans="1:5">
      <c r="A3920" s="318">
        <v>10856</v>
      </c>
      <c r="B3920" s="318" t="s">
        <v>23191</v>
      </c>
      <c r="C3920" s="318" t="s">
        <v>16973</v>
      </c>
      <c r="D3920" s="318" t="s">
        <v>16908</v>
      </c>
      <c r="E3920" s="396" t="s">
        <v>23192</v>
      </c>
    </row>
    <row r="3921" spans="1:5">
      <c r="A3921" s="318">
        <v>4828</v>
      </c>
      <c r="B3921" s="318" t="s">
        <v>23193</v>
      </c>
      <c r="C3921" s="318" t="s">
        <v>16973</v>
      </c>
      <c r="D3921" s="318" t="s">
        <v>16908</v>
      </c>
      <c r="E3921" s="396" t="s">
        <v>18779</v>
      </c>
    </row>
    <row r="3922" spans="1:5">
      <c r="A3922" s="318">
        <v>20249</v>
      </c>
      <c r="B3922" s="318" t="s">
        <v>23194</v>
      </c>
      <c r="C3922" s="318" t="s">
        <v>16973</v>
      </c>
      <c r="D3922" s="318" t="s">
        <v>16908</v>
      </c>
      <c r="E3922" s="396" t="s">
        <v>13766</v>
      </c>
    </row>
    <row r="3923" spans="1:5">
      <c r="A3923" s="318">
        <v>11609</v>
      </c>
      <c r="B3923" s="318" t="s">
        <v>23195</v>
      </c>
      <c r="C3923" s="318" t="s">
        <v>16982</v>
      </c>
      <c r="D3923" s="318" t="s">
        <v>16908</v>
      </c>
      <c r="E3923" s="396" t="s">
        <v>23196</v>
      </c>
    </row>
    <row r="3924" spans="1:5">
      <c r="A3924" s="318">
        <v>20083</v>
      </c>
      <c r="B3924" s="318" t="s">
        <v>23197</v>
      </c>
      <c r="C3924" s="318" t="s">
        <v>16907</v>
      </c>
      <c r="D3924" s="318" t="s">
        <v>16908</v>
      </c>
      <c r="E3924" s="396" t="s">
        <v>20809</v>
      </c>
    </row>
    <row r="3925" spans="1:5">
      <c r="A3925" s="318">
        <v>10691</v>
      </c>
      <c r="B3925" s="318" t="s">
        <v>23198</v>
      </c>
      <c r="C3925" s="318" t="s">
        <v>16982</v>
      </c>
      <c r="D3925" s="318" t="s">
        <v>16908</v>
      </c>
      <c r="E3925" s="396" t="s">
        <v>8739</v>
      </c>
    </row>
    <row r="3926" spans="1:5">
      <c r="A3926" s="318">
        <v>12295</v>
      </c>
      <c r="B3926" s="318" t="s">
        <v>23199</v>
      </c>
      <c r="C3926" s="318" t="s">
        <v>16907</v>
      </c>
      <c r="D3926" s="318" t="s">
        <v>16908</v>
      </c>
      <c r="E3926" s="396" t="s">
        <v>14824</v>
      </c>
    </row>
    <row r="3927" spans="1:5">
      <c r="A3927" s="318">
        <v>12296</v>
      </c>
      <c r="B3927" s="318" t="s">
        <v>23200</v>
      </c>
      <c r="C3927" s="318" t="s">
        <v>16907</v>
      </c>
      <c r="D3927" s="318" t="s">
        <v>16908</v>
      </c>
      <c r="E3927" s="396" t="s">
        <v>23201</v>
      </c>
    </row>
    <row r="3928" spans="1:5">
      <c r="A3928" s="318">
        <v>12294</v>
      </c>
      <c r="B3928" s="318" t="s">
        <v>23202</v>
      </c>
      <c r="C3928" s="318" t="s">
        <v>16907</v>
      </c>
      <c r="D3928" s="318" t="s">
        <v>16908</v>
      </c>
      <c r="E3928" s="396" t="s">
        <v>4292</v>
      </c>
    </row>
    <row r="3929" spans="1:5">
      <c r="A3929" s="318">
        <v>14543</v>
      </c>
      <c r="B3929" s="318" t="s">
        <v>23203</v>
      </c>
      <c r="C3929" s="318" t="s">
        <v>16907</v>
      </c>
      <c r="D3929" s="318" t="s">
        <v>16908</v>
      </c>
      <c r="E3929" s="396" t="s">
        <v>12677</v>
      </c>
    </row>
    <row r="3930" spans="1:5">
      <c r="A3930" s="318">
        <v>13329</v>
      </c>
      <c r="B3930" s="318" t="s">
        <v>23204</v>
      </c>
      <c r="C3930" s="318" t="s">
        <v>16907</v>
      </c>
      <c r="D3930" s="318" t="s">
        <v>16916</v>
      </c>
      <c r="E3930" s="396" t="s">
        <v>2843</v>
      </c>
    </row>
    <row r="3931" spans="1:5">
      <c r="A3931" s="318">
        <v>21047</v>
      </c>
      <c r="B3931" s="318" t="s">
        <v>23205</v>
      </c>
      <c r="C3931" s="318" t="s">
        <v>16907</v>
      </c>
      <c r="D3931" s="318" t="s">
        <v>16908</v>
      </c>
      <c r="E3931" s="396" t="s">
        <v>23206</v>
      </c>
    </row>
    <row r="3932" spans="1:5">
      <c r="A3932" s="318">
        <v>21042</v>
      </c>
      <c r="B3932" s="318" t="s">
        <v>23207</v>
      </c>
      <c r="C3932" s="318" t="s">
        <v>16907</v>
      </c>
      <c r="D3932" s="318" t="s">
        <v>16908</v>
      </c>
      <c r="E3932" s="396" t="s">
        <v>23208</v>
      </c>
    </row>
    <row r="3933" spans="1:5">
      <c r="A3933" s="318">
        <v>21043</v>
      </c>
      <c r="B3933" s="318" t="s">
        <v>23209</v>
      </c>
      <c r="C3933" s="318" t="s">
        <v>16907</v>
      </c>
      <c r="D3933" s="318" t="s">
        <v>16908</v>
      </c>
      <c r="E3933" s="396" t="s">
        <v>23210</v>
      </c>
    </row>
    <row r="3934" spans="1:5">
      <c r="A3934" s="318">
        <v>21044</v>
      </c>
      <c r="B3934" s="318" t="s">
        <v>23211</v>
      </c>
      <c r="C3934" s="318" t="s">
        <v>16907</v>
      </c>
      <c r="D3934" s="318" t="s">
        <v>16908</v>
      </c>
      <c r="E3934" s="396" t="s">
        <v>21286</v>
      </c>
    </row>
    <row r="3935" spans="1:5">
      <c r="A3935" s="318">
        <v>21045</v>
      </c>
      <c r="B3935" s="318" t="s">
        <v>23212</v>
      </c>
      <c r="C3935" s="318" t="s">
        <v>16907</v>
      </c>
      <c r="D3935" s="318" t="s">
        <v>16908</v>
      </c>
      <c r="E3935" s="396" t="s">
        <v>16218</v>
      </c>
    </row>
    <row r="3936" spans="1:5">
      <c r="A3936" s="318">
        <v>21041</v>
      </c>
      <c r="B3936" s="318" t="s">
        <v>23213</v>
      </c>
      <c r="C3936" s="318" t="s">
        <v>16907</v>
      </c>
      <c r="D3936" s="318" t="s">
        <v>16908</v>
      </c>
      <c r="E3936" s="396" t="s">
        <v>23214</v>
      </c>
    </row>
    <row r="3937" spans="1:5">
      <c r="A3937" s="318">
        <v>21040</v>
      </c>
      <c r="B3937" s="318" t="s">
        <v>23215</v>
      </c>
      <c r="C3937" s="318" t="s">
        <v>16907</v>
      </c>
      <c r="D3937" s="318" t="s">
        <v>16916</v>
      </c>
      <c r="E3937" s="396" t="s">
        <v>10760</v>
      </c>
    </row>
    <row r="3938" spans="1:5">
      <c r="A3938" s="318">
        <v>14149</v>
      </c>
      <c r="B3938" s="318" t="s">
        <v>23216</v>
      </c>
      <c r="C3938" s="318" t="s">
        <v>20269</v>
      </c>
      <c r="D3938" s="318" t="s">
        <v>16908</v>
      </c>
      <c r="E3938" s="396" t="s">
        <v>23217</v>
      </c>
    </row>
    <row r="3939" spans="1:5">
      <c r="A3939" s="318">
        <v>38099</v>
      </c>
      <c r="B3939" s="318" t="s">
        <v>23218</v>
      </c>
      <c r="C3939" s="318" t="s">
        <v>16907</v>
      </c>
      <c r="D3939" s="318" t="s">
        <v>16908</v>
      </c>
      <c r="E3939" s="396" t="s">
        <v>22133</v>
      </c>
    </row>
    <row r="3940" spans="1:5">
      <c r="A3940" s="318">
        <v>38100</v>
      </c>
      <c r="B3940" s="318" t="s">
        <v>23219</v>
      </c>
      <c r="C3940" s="318" t="s">
        <v>16907</v>
      </c>
      <c r="D3940" s="318" t="s">
        <v>16908</v>
      </c>
      <c r="E3940" s="396" t="s">
        <v>17180</v>
      </c>
    </row>
    <row r="3941" spans="1:5">
      <c r="A3941" s="318">
        <v>7576</v>
      </c>
      <c r="B3941" s="318" t="s">
        <v>23220</v>
      </c>
      <c r="C3941" s="318" t="s">
        <v>16907</v>
      </c>
      <c r="D3941" s="318" t="s">
        <v>16908</v>
      </c>
      <c r="E3941" s="396" t="s">
        <v>23221</v>
      </c>
    </row>
    <row r="3942" spans="1:5">
      <c r="A3942" s="318">
        <v>3384</v>
      </c>
      <c r="B3942" s="318" t="s">
        <v>23222</v>
      </c>
      <c r="C3942" s="318" t="s">
        <v>16907</v>
      </c>
      <c r="D3942" s="318" t="s">
        <v>16908</v>
      </c>
      <c r="E3942" s="396" t="s">
        <v>19095</v>
      </c>
    </row>
    <row r="3943" spans="1:5">
      <c r="A3943" s="318">
        <v>7572</v>
      </c>
      <c r="B3943" s="318" t="s">
        <v>23223</v>
      </c>
      <c r="C3943" s="318" t="s">
        <v>16907</v>
      </c>
      <c r="D3943" s="318" t="s">
        <v>16908</v>
      </c>
      <c r="E3943" s="396" t="s">
        <v>23224</v>
      </c>
    </row>
    <row r="3944" spans="1:5">
      <c r="A3944" s="318">
        <v>3396</v>
      </c>
      <c r="B3944" s="318" t="s">
        <v>23225</v>
      </c>
      <c r="C3944" s="318" t="s">
        <v>16907</v>
      </c>
      <c r="D3944" s="318" t="s">
        <v>16908</v>
      </c>
      <c r="E3944" s="396" t="s">
        <v>23226</v>
      </c>
    </row>
    <row r="3945" spans="1:5">
      <c r="A3945" s="318">
        <v>37590</v>
      </c>
      <c r="B3945" s="318" t="s">
        <v>23227</v>
      </c>
      <c r="C3945" s="318" t="s">
        <v>16907</v>
      </c>
      <c r="D3945" s="318" t="s">
        <v>16908</v>
      </c>
      <c r="E3945" s="396" t="s">
        <v>9293</v>
      </c>
    </row>
    <row r="3946" spans="1:5">
      <c r="A3946" s="318">
        <v>37591</v>
      </c>
      <c r="B3946" s="318" t="s">
        <v>23228</v>
      </c>
      <c r="C3946" s="318" t="s">
        <v>16907</v>
      </c>
      <c r="D3946" s="318" t="s">
        <v>16908</v>
      </c>
      <c r="E3946" s="396" t="s">
        <v>23229</v>
      </c>
    </row>
    <row r="3947" spans="1:5">
      <c r="A3947" s="318">
        <v>12626</v>
      </c>
      <c r="B3947" s="318" t="s">
        <v>23230</v>
      </c>
      <c r="C3947" s="318" t="s">
        <v>16907</v>
      </c>
      <c r="D3947" s="318" t="s">
        <v>16908</v>
      </c>
      <c r="E3947" s="396" t="s">
        <v>23231</v>
      </c>
    </row>
    <row r="3948" spans="1:5">
      <c r="A3948" s="318">
        <v>11033</v>
      </c>
      <c r="B3948" s="318" t="s">
        <v>23232</v>
      </c>
      <c r="C3948" s="318" t="s">
        <v>16907</v>
      </c>
      <c r="D3948" s="318" t="s">
        <v>16908</v>
      </c>
      <c r="E3948" s="396" t="s">
        <v>1008</v>
      </c>
    </row>
    <row r="3949" spans="1:5">
      <c r="A3949" s="318">
        <v>390</v>
      </c>
      <c r="B3949" s="318" t="s">
        <v>23233</v>
      </c>
      <c r="C3949" s="318" t="s">
        <v>16907</v>
      </c>
      <c r="D3949" s="318" t="s">
        <v>16908</v>
      </c>
      <c r="E3949" s="396" t="s">
        <v>23234</v>
      </c>
    </row>
    <row r="3950" spans="1:5">
      <c r="A3950" s="318">
        <v>42436</v>
      </c>
      <c r="B3950" s="318" t="s">
        <v>23235</v>
      </c>
      <c r="C3950" s="318" t="s">
        <v>16907</v>
      </c>
      <c r="D3950" s="318" t="s">
        <v>16908</v>
      </c>
      <c r="E3950" s="396" t="s">
        <v>23236</v>
      </c>
    </row>
    <row r="3951" spans="1:5">
      <c r="A3951" s="318">
        <v>6194</v>
      </c>
      <c r="B3951" s="318" t="s">
        <v>23237</v>
      </c>
      <c r="C3951" s="318" t="s">
        <v>16973</v>
      </c>
      <c r="D3951" s="318" t="s">
        <v>16908</v>
      </c>
      <c r="E3951" s="396" t="s">
        <v>11276</v>
      </c>
    </row>
    <row r="3952" spans="1:5">
      <c r="A3952" s="318">
        <v>10567</v>
      </c>
      <c r="B3952" s="318" t="s">
        <v>23238</v>
      </c>
      <c r="C3952" s="318" t="s">
        <v>16973</v>
      </c>
      <c r="D3952" s="318" t="s">
        <v>16908</v>
      </c>
      <c r="E3952" s="396" t="s">
        <v>11468</v>
      </c>
    </row>
    <row r="3953" spans="1:5">
      <c r="A3953" s="318">
        <v>6212</v>
      </c>
      <c r="B3953" s="318" t="s">
        <v>23239</v>
      </c>
      <c r="C3953" s="318" t="s">
        <v>16973</v>
      </c>
      <c r="D3953" s="318" t="s">
        <v>16916</v>
      </c>
      <c r="E3953" s="396" t="s">
        <v>23240</v>
      </c>
    </row>
    <row r="3954" spans="1:5">
      <c r="A3954" s="318">
        <v>3993</v>
      </c>
      <c r="B3954" s="318" t="s">
        <v>23241</v>
      </c>
      <c r="C3954" s="318" t="s">
        <v>17568</v>
      </c>
      <c r="D3954" s="318" t="s">
        <v>16908</v>
      </c>
      <c r="E3954" s="396" t="s">
        <v>23242</v>
      </c>
    </row>
    <row r="3955" spans="1:5">
      <c r="A3955" s="318">
        <v>3990</v>
      </c>
      <c r="B3955" s="318" t="s">
        <v>23243</v>
      </c>
      <c r="C3955" s="318" t="s">
        <v>16973</v>
      </c>
      <c r="D3955" s="318" t="s">
        <v>16908</v>
      </c>
      <c r="E3955" s="396" t="s">
        <v>23244</v>
      </c>
    </row>
    <row r="3956" spans="1:5">
      <c r="A3956" s="318">
        <v>3992</v>
      </c>
      <c r="B3956" s="318" t="s">
        <v>23245</v>
      </c>
      <c r="C3956" s="318" t="s">
        <v>16973</v>
      </c>
      <c r="D3956" s="318" t="s">
        <v>16908</v>
      </c>
      <c r="E3956" s="396" t="s">
        <v>23246</v>
      </c>
    </row>
    <row r="3957" spans="1:5">
      <c r="A3957" s="318">
        <v>6178</v>
      </c>
      <c r="B3957" s="318" t="s">
        <v>23247</v>
      </c>
      <c r="C3957" s="318" t="s">
        <v>17568</v>
      </c>
      <c r="D3957" s="318" t="s">
        <v>16908</v>
      </c>
      <c r="E3957" s="396" t="s">
        <v>23248</v>
      </c>
    </row>
    <row r="3958" spans="1:5">
      <c r="A3958" s="318">
        <v>6180</v>
      </c>
      <c r="B3958" s="318" t="s">
        <v>23249</v>
      </c>
      <c r="C3958" s="318" t="s">
        <v>17568</v>
      </c>
      <c r="D3958" s="318" t="s">
        <v>16916</v>
      </c>
      <c r="E3958" s="396" t="s">
        <v>23250</v>
      </c>
    </row>
    <row r="3959" spans="1:5">
      <c r="A3959" s="318">
        <v>6182</v>
      </c>
      <c r="B3959" s="318" t="s">
        <v>23251</v>
      </c>
      <c r="C3959" s="318" t="s">
        <v>17568</v>
      </c>
      <c r="D3959" s="318" t="s">
        <v>16908</v>
      </c>
      <c r="E3959" s="396" t="s">
        <v>23252</v>
      </c>
    </row>
    <row r="3960" spans="1:5">
      <c r="A3960" s="318">
        <v>43614</v>
      </c>
      <c r="B3960" s="318" t="s">
        <v>23253</v>
      </c>
      <c r="C3960" s="318" t="s">
        <v>16973</v>
      </c>
      <c r="D3960" s="318" t="s">
        <v>16908</v>
      </c>
      <c r="E3960" s="396" t="s">
        <v>877</v>
      </c>
    </row>
    <row r="3961" spans="1:5">
      <c r="A3961" s="318">
        <v>6193</v>
      </c>
      <c r="B3961" s="318" t="s">
        <v>23254</v>
      </c>
      <c r="C3961" s="318" t="s">
        <v>16973</v>
      </c>
      <c r="D3961" s="318" t="s">
        <v>16908</v>
      </c>
      <c r="E3961" s="396" t="s">
        <v>8132</v>
      </c>
    </row>
    <row r="3962" spans="1:5">
      <c r="A3962" s="318">
        <v>6189</v>
      </c>
      <c r="B3962" s="318" t="s">
        <v>23255</v>
      </c>
      <c r="C3962" s="318" t="s">
        <v>16973</v>
      </c>
      <c r="D3962" s="318" t="s">
        <v>16908</v>
      </c>
      <c r="E3962" s="396" t="s">
        <v>23256</v>
      </c>
    </row>
    <row r="3963" spans="1:5">
      <c r="A3963" s="318">
        <v>6214</v>
      </c>
      <c r="B3963" s="318" t="s">
        <v>23257</v>
      </c>
      <c r="C3963" s="318" t="s">
        <v>17568</v>
      </c>
      <c r="D3963" s="318" t="s">
        <v>16908</v>
      </c>
      <c r="E3963" s="396" t="s">
        <v>23258</v>
      </c>
    </row>
    <row r="3964" spans="1:5">
      <c r="A3964" s="318">
        <v>36153</v>
      </c>
      <c r="B3964" s="318" t="s">
        <v>23259</v>
      </c>
      <c r="C3964" s="318" t="s">
        <v>16907</v>
      </c>
      <c r="D3964" s="318" t="s">
        <v>16908</v>
      </c>
      <c r="E3964" s="396" t="s">
        <v>23260</v>
      </c>
    </row>
    <row r="3965" spans="1:5">
      <c r="A3965" s="318">
        <v>10740</v>
      </c>
      <c r="B3965" s="318" t="s">
        <v>23261</v>
      </c>
      <c r="C3965" s="318" t="s">
        <v>16907</v>
      </c>
      <c r="D3965" s="318" t="s">
        <v>16908</v>
      </c>
      <c r="E3965" s="396" t="s">
        <v>23262</v>
      </c>
    </row>
    <row r="3966" spans="1:5">
      <c r="A3966" s="318">
        <v>13914</v>
      </c>
      <c r="B3966" s="318" t="s">
        <v>23263</v>
      </c>
      <c r="C3966" s="318" t="s">
        <v>16907</v>
      </c>
      <c r="D3966" s="318" t="s">
        <v>16908</v>
      </c>
      <c r="E3966" s="396" t="s">
        <v>23264</v>
      </c>
    </row>
    <row r="3967" spans="1:5">
      <c r="A3967" s="318">
        <v>10742</v>
      </c>
      <c r="B3967" s="318" t="s">
        <v>23265</v>
      </c>
      <c r="C3967" s="318" t="s">
        <v>16907</v>
      </c>
      <c r="D3967" s="318" t="s">
        <v>16916</v>
      </c>
      <c r="E3967" s="396" t="s">
        <v>23266</v>
      </c>
    </row>
    <row r="3968" spans="1:5">
      <c r="A3968" s="318">
        <v>38465</v>
      </c>
      <c r="B3968" s="318" t="s">
        <v>23267</v>
      </c>
      <c r="C3968" s="318" t="s">
        <v>16907</v>
      </c>
      <c r="D3968" s="318" t="s">
        <v>16908</v>
      </c>
      <c r="E3968" s="396" t="s">
        <v>9763</v>
      </c>
    </row>
    <row r="3969" spans="1:5">
      <c r="A3969" s="318">
        <v>7543</v>
      </c>
      <c r="B3969" s="318" t="s">
        <v>23268</v>
      </c>
      <c r="C3969" s="318" t="s">
        <v>16907</v>
      </c>
      <c r="D3969" s="318" t="s">
        <v>16908</v>
      </c>
      <c r="E3969" s="396" t="s">
        <v>2846</v>
      </c>
    </row>
    <row r="3970" spans="1:5">
      <c r="A3970" s="318">
        <v>43427</v>
      </c>
      <c r="B3970" s="318" t="s">
        <v>23269</v>
      </c>
      <c r="C3970" s="318" t="s">
        <v>16907</v>
      </c>
      <c r="D3970" s="318" t="s">
        <v>16908</v>
      </c>
      <c r="E3970" s="396" t="s">
        <v>23270</v>
      </c>
    </row>
    <row r="3971" spans="1:5">
      <c r="A3971" s="318">
        <v>41613</v>
      </c>
      <c r="B3971" s="318" t="s">
        <v>23271</v>
      </c>
      <c r="C3971" s="318" t="s">
        <v>16907</v>
      </c>
      <c r="D3971" s="318" t="s">
        <v>16908</v>
      </c>
      <c r="E3971" s="396" t="s">
        <v>23272</v>
      </c>
    </row>
    <row r="3972" spans="1:5">
      <c r="A3972" s="318">
        <v>41614</v>
      </c>
      <c r="B3972" s="318" t="s">
        <v>23273</v>
      </c>
      <c r="C3972" s="318" t="s">
        <v>16907</v>
      </c>
      <c r="D3972" s="318" t="s">
        <v>16908</v>
      </c>
      <c r="E3972" s="396" t="s">
        <v>23274</v>
      </c>
    </row>
    <row r="3973" spans="1:5">
      <c r="A3973" s="318">
        <v>41615</v>
      </c>
      <c r="B3973" s="318" t="s">
        <v>23275</v>
      </c>
      <c r="C3973" s="318" t="s">
        <v>16907</v>
      </c>
      <c r="D3973" s="318" t="s">
        <v>16908</v>
      </c>
      <c r="E3973" s="396" t="s">
        <v>23276</v>
      </c>
    </row>
    <row r="3974" spans="1:5">
      <c r="A3974" s="318">
        <v>41616</v>
      </c>
      <c r="B3974" s="318" t="s">
        <v>23277</v>
      </c>
      <c r="C3974" s="318" t="s">
        <v>16907</v>
      </c>
      <c r="D3974" s="318" t="s">
        <v>16908</v>
      </c>
      <c r="E3974" s="396" t="s">
        <v>23278</v>
      </c>
    </row>
    <row r="3975" spans="1:5">
      <c r="A3975" s="318">
        <v>41617</v>
      </c>
      <c r="B3975" s="318" t="s">
        <v>23279</v>
      </c>
      <c r="C3975" s="318" t="s">
        <v>16907</v>
      </c>
      <c r="D3975" s="318" t="s">
        <v>16908</v>
      </c>
      <c r="E3975" s="396" t="s">
        <v>12074</v>
      </c>
    </row>
    <row r="3976" spans="1:5">
      <c r="A3976" s="318">
        <v>41618</v>
      </c>
      <c r="B3976" s="318" t="s">
        <v>23280</v>
      </c>
      <c r="C3976" s="318" t="s">
        <v>16907</v>
      </c>
      <c r="D3976" s="318" t="s">
        <v>16908</v>
      </c>
      <c r="E3976" s="396" t="s">
        <v>23281</v>
      </c>
    </row>
    <row r="3977" spans="1:5">
      <c r="A3977" s="318">
        <v>43428</v>
      </c>
      <c r="B3977" s="318" t="s">
        <v>23282</v>
      </c>
      <c r="C3977" s="318" t="s">
        <v>16907</v>
      </c>
      <c r="D3977" s="318" t="s">
        <v>16908</v>
      </c>
      <c r="E3977" s="396" t="s">
        <v>23283</v>
      </c>
    </row>
    <row r="3978" spans="1:5">
      <c r="A3978" s="318">
        <v>41619</v>
      </c>
      <c r="B3978" s="318" t="s">
        <v>23284</v>
      </c>
      <c r="C3978" s="318" t="s">
        <v>16907</v>
      </c>
      <c r="D3978" s="318" t="s">
        <v>16908</v>
      </c>
      <c r="E3978" s="396" t="s">
        <v>17224</v>
      </c>
    </row>
    <row r="3979" spans="1:5">
      <c r="A3979" s="318">
        <v>41620</v>
      </c>
      <c r="B3979" s="318" t="s">
        <v>23285</v>
      </c>
      <c r="C3979" s="318" t="s">
        <v>16907</v>
      </c>
      <c r="D3979" s="318" t="s">
        <v>16908</v>
      </c>
      <c r="E3979" s="396" t="s">
        <v>23286</v>
      </c>
    </row>
    <row r="3980" spans="1:5">
      <c r="A3980" s="318">
        <v>41622</v>
      </c>
      <c r="B3980" s="318" t="s">
        <v>23287</v>
      </c>
      <c r="C3980" s="318" t="s">
        <v>16907</v>
      </c>
      <c r="D3980" s="318" t="s">
        <v>16908</v>
      </c>
      <c r="E3980" s="396" t="s">
        <v>23288</v>
      </c>
    </row>
    <row r="3981" spans="1:5">
      <c r="A3981" s="318">
        <v>41623</v>
      </c>
      <c r="B3981" s="318" t="s">
        <v>23289</v>
      </c>
      <c r="C3981" s="318" t="s">
        <v>16907</v>
      </c>
      <c r="D3981" s="318" t="s">
        <v>16908</v>
      </c>
      <c r="E3981" s="396" t="s">
        <v>23290</v>
      </c>
    </row>
    <row r="3982" spans="1:5">
      <c r="A3982" s="318">
        <v>41624</v>
      </c>
      <c r="B3982" s="318" t="s">
        <v>23291</v>
      </c>
      <c r="C3982" s="318" t="s">
        <v>16907</v>
      </c>
      <c r="D3982" s="318" t="s">
        <v>16908</v>
      </c>
      <c r="E3982" s="396" t="s">
        <v>23292</v>
      </c>
    </row>
    <row r="3983" spans="1:5">
      <c r="A3983" s="318">
        <v>41625</v>
      </c>
      <c r="B3983" s="318" t="s">
        <v>23293</v>
      </c>
      <c r="C3983" s="318" t="s">
        <v>16907</v>
      </c>
      <c r="D3983" s="318" t="s">
        <v>16908</v>
      </c>
      <c r="E3983" s="396" t="s">
        <v>23294</v>
      </c>
    </row>
    <row r="3984" spans="1:5">
      <c r="A3984" s="318">
        <v>39352</v>
      </c>
      <c r="B3984" s="318" t="s">
        <v>23295</v>
      </c>
      <c r="C3984" s="318" t="s">
        <v>16907</v>
      </c>
      <c r="D3984" s="318" t="s">
        <v>16908</v>
      </c>
      <c r="E3984" s="396" t="s">
        <v>1028</v>
      </c>
    </row>
    <row r="3985" spans="1:5">
      <c r="A3985" s="318">
        <v>39346</v>
      </c>
      <c r="B3985" s="318" t="s">
        <v>23296</v>
      </c>
      <c r="C3985" s="318" t="s">
        <v>16907</v>
      </c>
      <c r="D3985" s="318" t="s">
        <v>16908</v>
      </c>
      <c r="E3985" s="396" t="s">
        <v>1028</v>
      </c>
    </row>
    <row r="3986" spans="1:5">
      <c r="A3986" s="318">
        <v>39350</v>
      </c>
      <c r="B3986" s="318" t="s">
        <v>23297</v>
      </c>
      <c r="C3986" s="318" t="s">
        <v>16907</v>
      </c>
      <c r="D3986" s="318" t="s">
        <v>16908</v>
      </c>
      <c r="E3986" s="396" t="s">
        <v>8024</v>
      </c>
    </row>
    <row r="3987" spans="1:5">
      <c r="A3987" s="318">
        <v>39351</v>
      </c>
      <c r="B3987" s="318" t="s">
        <v>23298</v>
      </c>
      <c r="C3987" s="318" t="s">
        <v>16907</v>
      </c>
      <c r="D3987" s="318" t="s">
        <v>16908</v>
      </c>
      <c r="E3987" s="396" t="s">
        <v>17713</v>
      </c>
    </row>
    <row r="3988" spans="1:5">
      <c r="A3988" s="318">
        <v>38837</v>
      </c>
      <c r="B3988" s="318" t="s">
        <v>23299</v>
      </c>
      <c r="C3988" s="318" t="s">
        <v>16907</v>
      </c>
      <c r="D3988" s="318" t="s">
        <v>16908</v>
      </c>
      <c r="E3988" s="396" t="s">
        <v>6690</v>
      </c>
    </row>
    <row r="3989" spans="1:5">
      <c r="A3989" s="318">
        <v>38836</v>
      </c>
      <c r="B3989" s="318" t="s">
        <v>23300</v>
      </c>
      <c r="C3989" s="318" t="s">
        <v>16907</v>
      </c>
      <c r="D3989" s="318" t="s">
        <v>16908</v>
      </c>
      <c r="E3989" s="396" t="s">
        <v>2436</v>
      </c>
    </row>
    <row r="3990" spans="1:5">
      <c r="A3990" s="318">
        <v>2666</v>
      </c>
      <c r="B3990" s="318" t="s">
        <v>23301</v>
      </c>
      <c r="C3990" s="318" t="s">
        <v>16907</v>
      </c>
      <c r="D3990" s="318" t="s">
        <v>16908</v>
      </c>
      <c r="E3990" s="396" t="s">
        <v>23302</v>
      </c>
    </row>
    <row r="3991" spans="1:5">
      <c r="A3991" s="318">
        <v>2668</v>
      </c>
      <c r="B3991" s="318" t="s">
        <v>23303</v>
      </c>
      <c r="C3991" s="318" t="s">
        <v>16907</v>
      </c>
      <c r="D3991" s="318" t="s">
        <v>16908</v>
      </c>
      <c r="E3991" s="396" t="s">
        <v>6081</v>
      </c>
    </row>
    <row r="3992" spans="1:5">
      <c r="A3992" s="318">
        <v>2664</v>
      </c>
      <c r="B3992" s="318" t="s">
        <v>23304</v>
      </c>
      <c r="C3992" s="318" t="s">
        <v>16907</v>
      </c>
      <c r="D3992" s="318" t="s">
        <v>16908</v>
      </c>
      <c r="E3992" s="396" t="s">
        <v>5517</v>
      </c>
    </row>
    <row r="3993" spans="1:5">
      <c r="A3993" s="318">
        <v>2662</v>
      </c>
      <c r="B3993" s="318" t="s">
        <v>23305</v>
      </c>
      <c r="C3993" s="318" t="s">
        <v>16907</v>
      </c>
      <c r="D3993" s="318" t="s">
        <v>16908</v>
      </c>
      <c r="E3993" s="396" t="s">
        <v>13116</v>
      </c>
    </row>
    <row r="3994" spans="1:5">
      <c r="A3994" s="318">
        <v>20964</v>
      </c>
      <c r="B3994" s="318" t="s">
        <v>23306</v>
      </c>
      <c r="C3994" s="318" t="s">
        <v>16907</v>
      </c>
      <c r="D3994" s="318" t="s">
        <v>16908</v>
      </c>
      <c r="E3994" s="396" t="s">
        <v>23307</v>
      </c>
    </row>
    <row r="3995" spans="1:5">
      <c r="A3995" s="318">
        <v>10905</v>
      </c>
      <c r="B3995" s="318" t="s">
        <v>23308</v>
      </c>
      <c r="C3995" s="318" t="s">
        <v>16907</v>
      </c>
      <c r="D3995" s="318" t="s">
        <v>16908</v>
      </c>
      <c r="E3995" s="396" t="s">
        <v>8325</v>
      </c>
    </row>
    <row r="3996" spans="1:5">
      <c r="A3996" s="318">
        <v>11289</v>
      </c>
      <c r="B3996" s="318" t="s">
        <v>23309</v>
      </c>
      <c r="C3996" s="318" t="s">
        <v>16907</v>
      </c>
      <c r="D3996" s="318" t="s">
        <v>16908</v>
      </c>
      <c r="E3996" s="396" t="s">
        <v>23310</v>
      </c>
    </row>
    <row r="3997" spans="1:5">
      <c r="A3997" s="318">
        <v>11241</v>
      </c>
      <c r="B3997" s="318" t="s">
        <v>23311</v>
      </c>
      <c r="C3997" s="318" t="s">
        <v>16907</v>
      </c>
      <c r="D3997" s="318" t="s">
        <v>16908</v>
      </c>
      <c r="E3997" s="396" t="s">
        <v>23312</v>
      </c>
    </row>
    <row r="3998" spans="1:5">
      <c r="A3998" s="318">
        <v>11301</v>
      </c>
      <c r="B3998" s="318" t="s">
        <v>23313</v>
      </c>
      <c r="C3998" s="318" t="s">
        <v>16907</v>
      </c>
      <c r="D3998" s="318" t="s">
        <v>16908</v>
      </c>
      <c r="E3998" s="396" t="s">
        <v>23314</v>
      </c>
    </row>
    <row r="3999" spans="1:5">
      <c r="A3999" s="318">
        <v>21090</v>
      </c>
      <c r="B3999" s="318" t="s">
        <v>23315</v>
      </c>
      <c r="C3999" s="318" t="s">
        <v>16907</v>
      </c>
      <c r="D3999" s="318" t="s">
        <v>16908</v>
      </c>
      <c r="E3999" s="396" t="s">
        <v>23316</v>
      </c>
    </row>
    <row r="4000" spans="1:5">
      <c r="A4000" s="318">
        <v>11315</v>
      </c>
      <c r="B4000" s="318" t="s">
        <v>23317</v>
      </c>
      <c r="C4000" s="318" t="s">
        <v>16907</v>
      </c>
      <c r="D4000" s="318" t="s">
        <v>16908</v>
      </c>
      <c r="E4000" s="396" t="s">
        <v>23318</v>
      </c>
    </row>
    <row r="4001" spans="1:5">
      <c r="A4001" s="318">
        <v>21071</v>
      </c>
      <c r="B4001" s="318" t="s">
        <v>23319</v>
      </c>
      <c r="C4001" s="318" t="s">
        <v>16907</v>
      </c>
      <c r="D4001" s="318" t="s">
        <v>16908</v>
      </c>
      <c r="E4001" s="396" t="s">
        <v>23320</v>
      </c>
    </row>
    <row r="4002" spans="1:5">
      <c r="A4002" s="318">
        <v>14112</v>
      </c>
      <c r="B4002" s="318" t="s">
        <v>23321</v>
      </c>
      <c r="C4002" s="318" t="s">
        <v>16907</v>
      </c>
      <c r="D4002" s="318" t="s">
        <v>16908</v>
      </c>
      <c r="E4002" s="396" t="s">
        <v>23322</v>
      </c>
    </row>
    <row r="4003" spans="1:5">
      <c r="A4003" s="318">
        <v>11316</v>
      </c>
      <c r="B4003" s="318" t="s">
        <v>23323</v>
      </c>
      <c r="C4003" s="318" t="s">
        <v>16907</v>
      </c>
      <c r="D4003" s="318" t="s">
        <v>16908</v>
      </c>
      <c r="E4003" s="396" t="s">
        <v>23324</v>
      </c>
    </row>
    <row r="4004" spans="1:5">
      <c r="A4004" s="318">
        <v>6243</v>
      </c>
      <c r="B4004" s="318" t="s">
        <v>23325</v>
      </c>
      <c r="C4004" s="318" t="s">
        <v>16907</v>
      </c>
      <c r="D4004" s="318" t="s">
        <v>16916</v>
      </c>
      <c r="E4004" s="396" t="s">
        <v>23326</v>
      </c>
    </row>
    <row r="4005" spans="1:5">
      <c r="A4005" s="318">
        <v>6240</v>
      </c>
      <c r="B4005" s="318" t="s">
        <v>23327</v>
      </c>
      <c r="C4005" s="318" t="s">
        <v>16907</v>
      </c>
      <c r="D4005" s="318" t="s">
        <v>16908</v>
      </c>
      <c r="E4005" s="396" t="s">
        <v>23328</v>
      </c>
    </row>
    <row r="4006" spans="1:5">
      <c r="A4006" s="318">
        <v>11296</v>
      </c>
      <c r="B4006" s="318" t="s">
        <v>23329</v>
      </c>
      <c r="C4006" s="318" t="s">
        <v>16907</v>
      </c>
      <c r="D4006" s="318" t="s">
        <v>16908</v>
      </c>
      <c r="E4006" s="396" t="s">
        <v>23330</v>
      </c>
    </row>
    <row r="4007" spans="1:5">
      <c r="A4007" s="318">
        <v>11299</v>
      </c>
      <c r="B4007" s="318" t="s">
        <v>23331</v>
      </c>
      <c r="C4007" s="318" t="s">
        <v>16907</v>
      </c>
      <c r="D4007" s="318" t="s">
        <v>16908</v>
      </c>
      <c r="E4007" s="396" t="s">
        <v>23332</v>
      </c>
    </row>
    <row r="4008" spans="1:5">
      <c r="A4008" s="318">
        <v>11688</v>
      </c>
      <c r="B4008" s="318" t="s">
        <v>23333</v>
      </c>
      <c r="C4008" s="318" t="s">
        <v>16907</v>
      </c>
      <c r="D4008" s="318" t="s">
        <v>16908</v>
      </c>
      <c r="E4008" s="396" t="s">
        <v>23334</v>
      </c>
    </row>
    <row r="4009" spans="1:5">
      <c r="A4009" s="318">
        <v>37736</v>
      </c>
      <c r="B4009" s="318" t="s">
        <v>23335</v>
      </c>
      <c r="C4009" s="318" t="s">
        <v>16907</v>
      </c>
      <c r="D4009" s="318" t="s">
        <v>16916</v>
      </c>
      <c r="E4009" s="396" t="s">
        <v>23336</v>
      </c>
    </row>
    <row r="4010" spans="1:5">
      <c r="A4010" s="318">
        <v>37739</v>
      </c>
      <c r="B4010" s="318" t="s">
        <v>23337</v>
      </c>
      <c r="C4010" s="318" t="s">
        <v>16907</v>
      </c>
      <c r="D4010" s="318" t="s">
        <v>16908</v>
      </c>
      <c r="E4010" s="396" t="s">
        <v>23338</v>
      </c>
    </row>
    <row r="4011" spans="1:5">
      <c r="A4011" s="318">
        <v>37740</v>
      </c>
      <c r="B4011" s="318" t="s">
        <v>23339</v>
      </c>
      <c r="C4011" s="318" t="s">
        <v>16907</v>
      </c>
      <c r="D4011" s="318" t="s">
        <v>16908</v>
      </c>
      <c r="E4011" s="396" t="s">
        <v>23340</v>
      </c>
    </row>
    <row r="4012" spans="1:5">
      <c r="A4012" s="318">
        <v>37738</v>
      </c>
      <c r="B4012" s="318" t="s">
        <v>23341</v>
      </c>
      <c r="C4012" s="318" t="s">
        <v>16907</v>
      </c>
      <c r="D4012" s="318" t="s">
        <v>16908</v>
      </c>
      <c r="E4012" s="396" t="s">
        <v>23342</v>
      </c>
    </row>
    <row r="4013" spans="1:5">
      <c r="A4013" s="318">
        <v>37737</v>
      </c>
      <c r="B4013" s="318" t="s">
        <v>23343</v>
      </c>
      <c r="C4013" s="318" t="s">
        <v>16907</v>
      </c>
      <c r="D4013" s="318" t="s">
        <v>16908</v>
      </c>
      <c r="E4013" s="396" t="s">
        <v>23344</v>
      </c>
    </row>
    <row r="4014" spans="1:5">
      <c r="A4014" s="318">
        <v>25014</v>
      </c>
      <c r="B4014" s="318" t="s">
        <v>23345</v>
      </c>
      <c r="C4014" s="318" t="s">
        <v>16907</v>
      </c>
      <c r="D4014" s="318" t="s">
        <v>16908</v>
      </c>
      <c r="E4014" s="396" t="s">
        <v>23346</v>
      </c>
    </row>
    <row r="4015" spans="1:5">
      <c r="A4015" s="318">
        <v>25013</v>
      </c>
      <c r="B4015" s="318" t="s">
        <v>23347</v>
      </c>
      <c r="C4015" s="318" t="s">
        <v>16907</v>
      </c>
      <c r="D4015" s="318" t="s">
        <v>16908</v>
      </c>
      <c r="E4015" s="396" t="s">
        <v>23348</v>
      </c>
    </row>
    <row r="4016" spans="1:5">
      <c r="A4016" s="318">
        <v>14405</v>
      </c>
      <c r="B4016" s="318" t="s">
        <v>23349</v>
      </c>
      <c r="C4016" s="318" t="s">
        <v>16907</v>
      </c>
      <c r="D4016" s="318" t="s">
        <v>16908</v>
      </c>
      <c r="E4016" s="396" t="s">
        <v>23350</v>
      </c>
    </row>
    <row r="4017" spans="1:5">
      <c r="A4017" s="318">
        <v>20271</v>
      </c>
      <c r="B4017" s="318" t="s">
        <v>23351</v>
      </c>
      <c r="C4017" s="318" t="s">
        <v>16907</v>
      </c>
      <c r="D4017" s="318" t="s">
        <v>16908</v>
      </c>
      <c r="E4017" s="396" t="s">
        <v>23352</v>
      </c>
    </row>
    <row r="4018" spans="1:5">
      <c r="A4018" s="318">
        <v>10423</v>
      </c>
      <c r="B4018" s="318" t="s">
        <v>23353</v>
      </c>
      <c r="C4018" s="318" t="s">
        <v>16907</v>
      </c>
      <c r="D4018" s="318" t="s">
        <v>16908</v>
      </c>
      <c r="E4018" s="396" t="s">
        <v>23354</v>
      </c>
    </row>
    <row r="4019" spans="1:5">
      <c r="A4019" s="318">
        <v>36790</v>
      </c>
      <c r="B4019" s="318" t="s">
        <v>23355</v>
      </c>
      <c r="C4019" s="318" t="s">
        <v>16907</v>
      </c>
      <c r="D4019" s="318" t="s">
        <v>16908</v>
      </c>
      <c r="E4019" s="396" t="s">
        <v>23356</v>
      </c>
    </row>
    <row r="4020" spans="1:5">
      <c r="A4020" s="318">
        <v>37589</v>
      </c>
      <c r="B4020" s="318" t="s">
        <v>23357</v>
      </c>
      <c r="C4020" s="318" t="s">
        <v>16907</v>
      </c>
      <c r="D4020" s="318" t="s">
        <v>16908</v>
      </c>
      <c r="E4020" s="396" t="s">
        <v>23358</v>
      </c>
    </row>
    <row r="4021" spans="1:5">
      <c r="A4021" s="318">
        <v>11690</v>
      </c>
      <c r="B4021" s="318" t="s">
        <v>23359</v>
      </c>
      <c r="C4021" s="318" t="s">
        <v>16907</v>
      </c>
      <c r="D4021" s="318" t="s">
        <v>16908</v>
      </c>
      <c r="E4021" s="396" t="s">
        <v>23360</v>
      </c>
    </row>
    <row r="4022" spans="1:5">
      <c r="A4022" s="318">
        <v>20234</v>
      </c>
      <c r="B4022" s="318" t="s">
        <v>23361</v>
      </c>
      <c r="C4022" s="318" t="s">
        <v>16907</v>
      </c>
      <c r="D4022" s="318" t="s">
        <v>16908</v>
      </c>
      <c r="E4022" s="396" t="s">
        <v>23362</v>
      </c>
    </row>
    <row r="4023" spans="1:5">
      <c r="A4023" s="318">
        <v>4763</v>
      </c>
      <c r="B4023" s="318" t="s">
        <v>23363</v>
      </c>
      <c r="C4023" s="318" t="s">
        <v>17128</v>
      </c>
      <c r="D4023" s="318" t="s">
        <v>16908</v>
      </c>
      <c r="E4023" s="396" t="s">
        <v>9676</v>
      </c>
    </row>
    <row r="4024" spans="1:5">
      <c r="A4024" s="318">
        <v>41070</v>
      </c>
      <c r="B4024" s="318" t="s">
        <v>23364</v>
      </c>
      <c r="C4024" s="318" t="s">
        <v>17131</v>
      </c>
      <c r="D4024" s="318" t="s">
        <v>16908</v>
      </c>
      <c r="E4024" s="396" t="s">
        <v>17459</v>
      </c>
    </row>
    <row r="4025" spans="1:5">
      <c r="A4025" s="318">
        <v>44480</v>
      </c>
      <c r="B4025" s="318" t="s">
        <v>23365</v>
      </c>
      <c r="C4025" s="318" t="s">
        <v>17125</v>
      </c>
      <c r="D4025" s="318" t="s">
        <v>16908</v>
      </c>
      <c r="E4025" s="396" t="s">
        <v>6885</v>
      </c>
    </row>
    <row r="4026" spans="1:5">
      <c r="A4026" s="318">
        <v>11457</v>
      </c>
      <c r="B4026" s="318" t="s">
        <v>23366</v>
      </c>
      <c r="C4026" s="318" t="s">
        <v>16907</v>
      </c>
      <c r="D4026" s="318" t="s">
        <v>16908</v>
      </c>
      <c r="E4026" s="396" t="s">
        <v>23367</v>
      </c>
    </row>
    <row r="4027" spans="1:5">
      <c r="A4027" s="318">
        <v>44073</v>
      </c>
      <c r="B4027" s="318" t="s">
        <v>23368</v>
      </c>
      <c r="C4027" s="318" t="s">
        <v>16973</v>
      </c>
      <c r="D4027" s="318" t="s">
        <v>16908</v>
      </c>
      <c r="E4027" s="396" t="s">
        <v>1903</v>
      </c>
    </row>
    <row r="4028" spans="1:5">
      <c r="A4028" s="318">
        <v>44253</v>
      </c>
      <c r="B4028" s="318" t="s">
        <v>23369</v>
      </c>
      <c r="C4028" s="318" t="s">
        <v>16907</v>
      </c>
      <c r="D4028" s="318" t="s">
        <v>16908</v>
      </c>
      <c r="E4028" s="396" t="s">
        <v>23370</v>
      </c>
    </row>
    <row r="4029" spans="1:5">
      <c r="A4029" s="318">
        <v>21121</v>
      </c>
      <c r="B4029" s="318" t="s">
        <v>23371</v>
      </c>
      <c r="C4029" s="318" t="s">
        <v>16907</v>
      </c>
      <c r="D4029" s="318" t="s">
        <v>16908</v>
      </c>
      <c r="E4029" s="396" t="s">
        <v>18789</v>
      </c>
    </row>
    <row r="4030" spans="1:5">
      <c r="A4030" s="318">
        <v>38010</v>
      </c>
      <c r="B4030" s="318" t="s">
        <v>23372</v>
      </c>
      <c r="C4030" s="318" t="s">
        <v>16907</v>
      </c>
      <c r="D4030" s="318" t="s">
        <v>16908</v>
      </c>
      <c r="E4030" s="396" t="s">
        <v>18561</v>
      </c>
    </row>
    <row r="4031" spans="1:5">
      <c r="A4031" s="318">
        <v>38011</v>
      </c>
      <c r="B4031" s="318" t="s">
        <v>23373</v>
      </c>
      <c r="C4031" s="318" t="s">
        <v>16907</v>
      </c>
      <c r="D4031" s="318" t="s">
        <v>16908</v>
      </c>
      <c r="E4031" s="396" t="s">
        <v>1987</v>
      </c>
    </row>
    <row r="4032" spans="1:5">
      <c r="A4032" s="318">
        <v>38012</v>
      </c>
      <c r="B4032" s="318" t="s">
        <v>23374</v>
      </c>
      <c r="C4032" s="318" t="s">
        <v>16907</v>
      </c>
      <c r="D4032" s="318" t="s">
        <v>16908</v>
      </c>
      <c r="E4032" s="396" t="s">
        <v>23375</v>
      </c>
    </row>
    <row r="4033" spans="1:5">
      <c r="A4033" s="318">
        <v>38013</v>
      </c>
      <c r="B4033" s="318" t="s">
        <v>23376</v>
      </c>
      <c r="C4033" s="318" t="s">
        <v>16907</v>
      </c>
      <c r="D4033" s="318" t="s">
        <v>16908</v>
      </c>
      <c r="E4033" s="396" t="s">
        <v>23377</v>
      </c>
    </row>
    <row r="4034" spans="1:5">
      <c r="A4034" s="318">
        <v>38014</v>
      </c>
      <c r="B4034" s="318" t="s">
        <v>23378</v>
      </c>
      <c r="C4034" s="318" t="s">
        <v>16907</v>
      </c>
      <c r="D4034" s="318" t="s">
        <v>16908</v>
      </c>
      <c r="E4034" s="396" t="s">
        <v>7608</v>
      </c>
    </row>
    <row r="4035" spans="1:5">
      <c r="A4035" s="318">
        <v>38015</v>
      </c>
      <c r="B4035" s="318" t="s">
        <v>23379</v>
      </c>
      <c r="C4035" s="318" t="s">
        <v>16907</v>
      </c>
      <c r="D4035" s="318" t="s">
        <v>16908</v>
      </c>
      <c r="E4035" s="396" t="s">
        <v>23380</v>
      </c>
    </row>
    <row r="4036" spans="1:5">
      <c r="A4036" s="318">
        <v>38016</v>
      </c>
      <c r="B4036" s="318" t="s">
        <v>23381</v>
      </c>
      <c r="C4036" s="318" t="s">
        <v>16907</v>
      </c>
      <c r="D4036" s="318" t="s">
        <v>16908</v>
      </c>
      <c r="E4036" s="396" t="s">
        <v>23382</v>
      </c>
    </row>
    <row r="4037" spans="1:5">
      <c r="A4037" s="318">
        <v>12741</v>
      </c>
      <c r="B4037" s="318" t="s">
        <v>23383</v>
      </c>
      <c r="C4037" s="318" t="s">
        <v>16907</v>
      </c>
      <c r="D4037" s="318" t="s">
        <v>16908</v>
      </c>
      <c r="E4037" s="396" t="s">
        <v>23384</v>
      </c>
    </row>
    <row r="4038" spans="1:5">
      <c r="A4038" s="318">
        <v>12733</v>
      </c>
      <c r="B4038" s="318" t="s">
        <v>23385</v>
      </c>
      <c r="C4038" s="318" t="s">
        <v>16907</v>
      </c>
      <c r="D4038" s="318" t="s">
        <v>16908</v>
      </c>
      <c r="E4038" s="396" t="s">
        <v>19418</v>
      </c>
    </row>
    <row r="4039" spans="1:5">
      <c r="A4039" s="318">
        <v>12734</v>
      </c>
      <c r="B4039" s="318" t="s">
        <v>23386</v>
      </c>
      <c r="C4039" s="318" t="s">
        <v>16907</v>
      </c>
      <c r="D4039" s="318" t="s">
        <v>16908</v>
      </c>
      <c r="E4039" s="396" t="s">
        <v>12940</v>
      </c>
    </row>
    <row r="4040" spans="1:5">
      <c r="A4040" s="318">
        <v>12735</v>
      </c>
      <c r="B4040" s="318" t="s">
        <v>23387</v>
      </c>
      <c r="C4040" s="318" t="s">
        <v>16907</v>
      </c>
      <c r="D4040" s="318" t="s">
        <v>16908</v>
      </c>
      <c r="E4040" s="396" t="s">
        <v>19031</v>
      </c>
    </row>
    <row r="4041" spans="1:5">
      <c r="A4041" s="318">
        <v>12736</v>
      </c>
      <c r="B4041" s="318" t="s">
        <v>23388</v>
      </c>
      <c r="C4041" s="318" t="s">
        <v>16907</v>
      </c>
      <c r="D4041" s="318" t="s">
        <v>16908</v>
      </c>
      <c r="E4041" s="396" t="s">
        <v>23389</v>
      </c>
    </row>
    <row r="4042" spans="1:5">
      <c r="A4042" s="318">
        <v>12737</v>
      </c>
      <c r="B4042" s="318" t="s">
        <v>23390</v>
      </c>
      <c r="C4042" s="318" t="s">
        <v>16907</v>
      </c>
      <c r="D4042" s="318" t="s">
        <v>16908</v>
      </c>
      <c r="E4042" s="396" t="s">
        <v>23391</v>
      </c>
    </row>
    <row r="4043" spans="1:5">
      <c r="A4043" s="318">
        <v>12738</v>
      </c>
      <c r="B4043" s="318" t="s">
        <v>23392</v>
      </c>
      <c r="C4043" s="318" t="s">
        <v>16907</v>
      </c>
      <c r="D4043" s="318" t="s">
        <v>16908</v>
      </c>
      <c r="E4043" s="396" t="s">
        <v>23393</v>
      </c>
    </row>
    <row r="4044" spans="1:5">
      <c r="A4044" s="318">
        <v>12739</v>
      </c>
      <c r="B4044" s="318" t="s">
        <v>23394</v>
      </c>
      <c r="C4044" s="318" t="s">
        <v>16907</v>
      </c>
      <c r="D4044" s="318" t="s">
        <v>16908</v>
      </c>
      <c r="E4044" s="396" t="s">
        <v>23395</v>
      </c>
    </row>
    <row r="4045" spans="1:5">
      <c r="A4045" s="318">
        <v>12740</v>
      </c>
      <c r="B4045" s="318" t="s">
        <v>23396</v>
      </c>
      <c r="C4045" s="318" t="s">
        <v>16907</v>
      </c>
      <c r="D4045" s="318" t="s">
        <v>16908</v>
      </c>
      <c r="E4045" s="396" t="s">
        <v>23397</v>
      </c>
    </row>
    <row r="4046" spans="1:5">
      <c r="A4046" s="318">
        <v>6297</v>
      </c>
      <c r="B4046" s="318" t="s">
        <v>23398</v>
      </c>
      <c r="C4046" s="318" t="s">
        <v>16907</v>
      </c>
      <c r="D4046" s="318" t="s">
        <v>16908</v>
      </c>
      <c r="E4046" s="396" t="s">
        <v>14212</v>
      </c>
    </row>
    <row r="4047" spans="1:5">
      <c r="A4047" s="318">
        <v>6296</v>
      </c>
      <c r="B4047" s="318" t="s">
        <v>23399</v>
      </c>
      <c r="C4047" s="318" t="s">
        <v>16907</v>
      </c>
      <c r="D4047" s="318" t="s">
        <v>16908</v>
      </c>
      <c r="E4047" s="396" t="s">
        <v>11487</v>
      </c>
    </row>
    <row r="4048" spans="1:5">
      <c r="A4048" s="318">
        <v>6294</v>
      </c>
      <c r="B4048" s="318" t="s">
        <v>23400</v>
      </c>
      <c r="C4048" s="318" t="s">
        <v>16907</v>
      </c>
      <c r="D4048" s="318" t="s">
        <v>16908</v>
      </c>
      <c r="E4048" s="396" t="s">
        <v>9250</v>
      </c>
    </row>
    <row r="4049" spans="1:5">
      <c r="A4049" s="318">
        <v>6323</v>
      </c>
      <c r="B4049" s="318" t="s">
        <v>23401</v>
      </c>
      <c r="C4049" s="318" t="s">
        <v>16907</v>
      </c>
      <c r="D4049" s="318" t="s">
        <v>16908</v>
      </c>
      <c r="E4049" s="396" t="s">
        <v>8742</v>
      </c>
    </row>
    <row r="4050" spans="1:5">
      <c r="A4050" s="318">
        <v>6299</v>
      </c>
      <c r="B4050" s="318" t="s">
        <v>23402</v>
      </c>
      <c r="C4050" s="318" t="s">
        <v>16907</v>
      </c>
      <c r="D4050" s="318" t="s">
        <v>16908</v>
      </c>
      <c r="E4050" s="396" t="s">
        <v>23403</v>
      </c>
    </row>
    <row r="4051" spans="1:5">
      <c r="A4051" s="318">
        <v>6298</v>
      </c>
      <c r="B4051" s="318" t="s">
        <v>23404</v>
      </c>
      <c r="C4051" s="318" t="s">
        <v>16907</v>
      </c>
      <c r="D4051" s="318" t="s">
        <v>16908</v>
      </c>
      <c r="E4051" s="396" t="s">
        <v>23405</v>
      </c>
    </row>
    <row r="4052" spans="1:5">
      <c r="A4052" s="318">
        <v>6295</v>
      </c>
      <c r="B4052" s="318" t="s">
        <v>23406</v>
      </c>
      <c r="C4052" s="318" t="s">
        <v>16907</v>
      </c>
      <c r="D4052" s="318" t="s">
        <v>16908</v>
      </c>
      <c r="E4052" s="396" t="s">
        <v>10152</v>
      </c>
    </row>
    <row r="4053" spans="1:5">
      <c r="A4053" s="318">
        <v>6322</v>
      </c>
      <c r="B4053" s="318" t="s">
        <v>23407</v>
      </c>
      <c r="C4053" s="318" t="s">
        <v>16907</v>
      </c>
      <c r="D4053" s="318" t="s">
        <v>16908</v>
      </c>
      <c r="E4053" s="396" t="s">
        <v>23408</v>
      </c>
    </row>
    <row r="4054" spans="1:5">
      <c r="A4054" s="318">
        <v>6300</v>
      </c>
      <c r="B4054" s="318" t="s">
        <v>23409</v>
      </c>
      <c r="C4054" s="318" t="s">
        <v>16907</v>
      </c>
      <c r="D4054" s="318" t="s">
        <v>16908</v>
      </c>
      <c r="E4054" s="396" t="s">
        <v>23410</v>
      </c>
    </row>
    <row r="4055" spans="1:5">
      <c r="A4055" s="318">
        <v>6321</v>
      </c>
      <c r="B4055" s="318" t="s">
        <v>23411</v>
      </c>
      <c r="C4055" s="318" t="s">
        <v>16907</v>
      </c>
      <c r="D4055" s="318" t="s">
        <v>16908</v>
      </c>
      <c r="E4055" s="396" t="s">
        <v>23412</v>
      </c>
    </row>
    <row r="4056" spans="1:5">
      <c r="A4056" s="318">
        <v>6301</v>
      </c>
      <c r="B4056" s="318" t="s">
        <v>23413</v>
      </c>
      <c r="C4056" s="318" t="s">
        <v>16907</v>
      </c>
      <c r="D4056" s="318" t="s">
        <v>16908</v>
      </c>
      <c r="E4056" s="396" t="s">
        <v>23414</v>
      </c>
    </row>
    <row r="4057" spans="1:5">
      <c r="A4057" s="318">
        <v>7105</v>
      </c>
      <c r="B4057" s="318" t="s">
        <v>23415</v>
      </c>
      <c r="C4057" s="318" t="s">
        <v>16907</v>
      </c>
      <c r="D4057" s="318" t="s">
        <v>16908</v>
      </c>
      <c r="E4057" s="396" t="s">
        <v>11510</v>
      </c>
    </row>
    <row r="4058" spans="1:5">
      <c r="A4058" s="318">
        <v>20183</v>
      </c>
      <c r="B4058" s="318" t="s">
        <v>23416</v>
      </c>
      <c r="C4058" s="318" t="s">
        <v>16907</v>
      </c>
      <c r="D4058" s="318" t="s">
        <v>16908</v>
      </c>
      <c r="E4058" s="396" t="s">
        <v>9953</v>
      </c>
    </row>
    <row r="4059" spans="1:5">
      <c r="A4059" s="318">
        <v>38448</v>
      </c>
      <c r="B4059" s="318" t="s">
        <v>23417</v>
      </c>
      <c r="C4059" s="318" t="s">
        <v>16907</v>
      </c>
      <c r="D4059" s="318" t="s">
        <v>16908</v>
      </c>
      <c r="E4059" s="396" t="s">
        <v>23418</v>
      </c>
    </row>
    <row r="4060" spans="1:5">
      <c r="A4060" s="318">
        <v>20182</v>
      </c>
      <c r="B4060" s="318" t="s">
        <v>23419</v>
      </c>
      <c r="C4060" s="318" t="s">
        <v>16907</v>
      </c>
      <c r="D4060" s="318" t="s">
        <v>16908</v>
      </c>
      <c r="E4060" s="396" t="s">
        <v>10750</v>
      </c>
    </row>
    <row r="4061" spans="1:5">
      <c r="A4061" s="318">
        <v>7119</v>
      </c>
      <c r="B4061" s="318" t="s">
        <v>23420</v>
      </c>
      <c r="C4061" s="318" t="s">
        <v>16907</v>
      </c>
      <c r="D4061" s="318" t="s">
        <v>16908</v>
      </c>
      <c r="E4061" s="396" t="s">
        <v>17123</v>
      </c>
    </row>
    <row r="4062" spans="1:5">
      <c r="A4062" s="318">
        <v>7126</v>
      </c>
      <c r="B4062" s="318" t="s">
        <v>23421</v>
      </c>
      <c r="C4062" s="318" t="s">
        <v>16907</v>
      </c>
      <c r="D4062" s="318" t="s">
        <v>16908</v>
      </c>
      <c r="E4062" s="396" t="s">
        <v>17012</v>
      </c>
    </row>
    <row r="4063" spans="1:5">
      <c r="A4063" s="318">
        <v>7120</v>
      </c>
      <c r="B4063" s="318" t="s">
        <v>23422</v>
      </c>
      <c r="C4063" s="318" t="s">
        <v>16907</v>
      </c>
      <c r="D4063" s="318" t="s">
        <v>16908</v>
      </c>
      <c r="E4063" s="396" t="s">
        <v>9630</v>
      </c>
    </row>
    <row r="4064" spans="1:5">
      <c r="A4064" s="318">
        <v>6319</v>
      </c>
      <c r="B4064" s="318" t="s">
        <v>23423</v>
      </c>
      <c r="C4064" s="318" t="s">
        <v>16907</v>
      </c>
      <c r="D4064" s="318" t="s">
        <v>16908</v>
      </c>
      <c r="E4064" s="396" t="s">
        <v>23424</v>
      </c>
    </row>
    <row r="4065" spans="1:5">
      <c r="A4065" s="318">
        <v>6304</v>
      </c>
      <c r="B4065" s="318" t="s">
        <v>23425</v>
      </c>
      <c r="C4065" s="318" t="s">
        <v>16907</v>
      </c>
      <c r="D4065" s="318" t="s">
        <v>16908</v>
      </c>
      <c r="E4065" s="396" t="s">
        <v>23424</v>
      </c>
    </row>
    <row r="4066" spans="1:5">
      <c r="A4066" s="318">
        <v>21116</v>
      </c>
      <c r="B4066" s="318" t="s">
        <v>23426</v>
      </c>
      <c r="C4066" s="318" t="s">
        <v>16907</v>
      </c>
      <c r="D4066" s="318" t="s">
        <v>16908</v>
      </c>
      <c r="E4066" s="396" t="s">
        <v>23427</v>
      </c>
    </row>
    <row r="4067" spans="1:5">
      <c r="A4067" s="318">
        <v>6320</v>
      </c>
      <c r="B4067" s="318" t="s">
        <v>23428</v>
      </c>
      <c r="C4067" s="318" t="s">
        <v>16907</v>
      </c>
      <c r="D4067" s="318" t="s">
        <v>16908</v>
      </c>
      <c r="E4067" s="396" t="s">
        <v>6854</v>
      </c>
    </row>
    <row r="4068" spans="1:5">
      <c r="A4068" s="318">
        <v>6303</v>
      </c>
      <c r="B4068" s="318" t="s">
        <v>23429</v>
      </c>
      <c r="C4068" s="318" t="s">
        <v>16907</v>
      </c>
      <c r="D4068" s="318" t="s">
        <v>16908</v>
      </c>
      <c r="E4068" s="396" t="s">
        <v>6854</v>
      </c>
    </row>
    <row r="4069" spans="1:5">
      <c r="A4069" s="318">
        <v>6308</v>
      </c>
      <c r="B4069" s="318" t="s">
        <v>23430</v>
      </c>
      <c r="C4069" s="318" t="s">
        <v>16907</v>
      </c>
      <c r="D4069" s="318" t="s">
        <v>16908</v>
      </c>
      <c r="E4069" s="396" t="s">
        <v>23431</v>
      </c>
    </row>
    <row r="4070" spans="1:5">
      <c r="A4070" s="318">
        <v>6317</v>
      </c>
      <c r="B4070" s="318" t="s">
        <v>23432</v>
      </c>
      <c r="C4070" s="318" t="s">
        <v>16907</v>
      </c>
      <c r="D4070" s="318" t="s">
        <v>16908</v>
      </c>
      <c r="E4070" s="396" t="s">
        <v>23431</v>
      </c>
    </row>
    <row r="4071" spans="1:5">
      <c r="A4071" s="318">
        <v>6307</v>
      </c>
      <c r="B4071" s="318" t="s">
        <v>23433</v>
      </c>
      <c r="C4071" s="318" t="s">
        <v>16907</v>
      </c>
      <c r="D4071" s="318" t="s">
        <v>16908</v>
      </c>
      <c r="E4071" s="396" t="s">
        <v>23431</v>
      </c>
    </row>
    <row r="4072" spans="1:5">
      <c r="A4072" s="318">
        <v>6309</v>
      </c>
      <c r="B4072" s="318" t="s">
        <v>23434</v>
      </c>
      <c r="C4072" s="318" t="s">
        <v>16907</v>
      </c>
      <c r="D4072" s="318" t="s">
        <v>16908</v>
      </c>
      <c r="E4072" s="396" t="s">
        <v>23435</v>
      </c>
    </row>
    <row r="4073" spans="1:5">
      <c r="A4073" s="318">
        <v>6318</v>
      </c>
      <c r="B4073" s="318" t="s">
        <v>23436</v>
      </c>
      <c r="C4073" s="318" t="s">
        <v>16907</v>
      </c>
      <c r="D4073" s="318" t="s">
        <v>16908</v>
      </c>
      <c r="E4073" s="396" t="s">
        <v>23437</v>
      </c>
    </row>
    <row r="4074" spans="1:5">
      <c r="A4074" s="318">
        <v>6306</v>
      </c>
      <c r="B4074" s="318" t="s">
        <v>23438</v>
      </c>
      <c r="C4074" s="318" t="s">
        <v>16907</v>
      </c>
      <c r="D4074" s="318" t="s">
        <v>16908</v>
      </c>
      <c r="E4074" s="396" t="s">
        <v>23437</v>
      </c>
    </row>
    <row r="4075" spans="1:5">
      <c r="A4075" s="318">
        <v>6305</v>
      </c>
      <c r="B4075" s="318" t="s">
        <v>23439</v>
      </c>
      <c r="C4075" s="318" t="s">
        <v>16907</v>
      </c>
      <c r="D4075" s="318" t="s">
        <v>16908</v>
      </c>
      <c r="E4075" s="396" t="s">
        <v>23437</v>
      </c>
    </row>
    <row r="4076" spans="1:5">
      <c r="A4076" s="318">
        <v>6302</v>
      </c>
      <c r="B4076" s="318" t="s">
        <v>23440</v>
      </c>
      <c r="C4076" s="318" t="s">
        <v>16907</v>
      </c>
      <c r="D4076" s="318" t="s">
        <v>16908</v>
      </c>
      <c r="E4076" s="396" t="s">
        <v>19277</v>
      </c>
    </row>
    <row r="4077" spans="1:5">
      <c r="A4077" s="318">
        <v>6312</v>
      </c>
      <c r="B4077" s="318" t="s">
        <v>23441</v>
      </c>
      <c r="C4077" s="318" t="s">
        <v>16907</v>
      </c>
      <c r="D4077" s="318" t="s">
        <v>16908</v>
      </c>
      <c r="E4077" s="396" t="s">
        <v>23442</v>
      </c>
    </row>
    <row r="4078" spans="1:5">
      <c r="A4078" s="318">
        <v>6311</v>
      </c>
      <c r="B4078" s="318" t="s">
        <v>23443</v>
      </c>
      <c r="C4078" s="318" t="s">
        <v>16907</v>
      </c>
      <c r="D4078" s="318" t="s">
        <v>16908</v>
      </c>
      <c r="E4078" s="396" t="s">
        <v>23442</v>
      </c>
    </row>
    <row r="4079" spans="1:5">
      <c r="A4079" s="318">
        <v>6310</v>
      </c>
      <c r="B4079" s="318" t="s">
        <v>23444</v>
      </c>
      <c r="C4079" s="318" t="s">
        <v>16907</v>
      </c>
      <c r="D4079" s="318" t="s">
        <v>16908</v>
      </c>
      <c r="E4079" s="396" t="s">
        <v>23442</v>
      </c>
    </row>
    <row r="4080" spans="1:5">
      <c r="A4080" s="318">
        <v>6314</v>
      </c>
      <c r="B4080" s="318" t="s">
        <v>23445</v>
      </c>
      <c r="C4080" s="318" t="s">
        <v>16907</v>
      </c>
      <c r="D4080" s="318" t="s">
        <v>16908</v>
      </c>
      <c r="E4080" s="396" t="s">
        <v>23442</v>
      </c>
    </row>
    <row r="4081" spans="1:5">
      <c r="A4081" s="318">
        <v>6313</v>
      </c>
      <c r="B4081" s="318" t="s">
        <v>23446</v>
      </c>
      <c r="C4081" s="318" t="s">
        <v>16907</v>
      </c>
      <c r="D4081" s="318" t="s">
        <v>16908</v>
      </c>
      <c r="E4081" s="396" t="s">
        <v>23442</v>
      </c>
    </row>
    <row r="4082" spans="1:5">
      <c r="A4082" s="318">
        <v>6315</v>
      </c>
      <c r="B4082" s="318" t="s">
        <v>23447</v>
      </c>
      <c r="C4082" s="318" t="s">
        <v>16907</v>
      </c>
      <c r="D4082" s="318" t="s">
        <v>16908</v>
      </c>
      <c r="E4082" s="396" t="s">
        <v>23448</v>
      </c>
    </row>
    <row r="4083" spans="1:5">
      <c r="A4083" s="318">
        <v>6316</v>
      </c>
      <c r="B4083" s="318" t="s">
        <v>23449</v>
      </c>
      <c r="C4083" s="318" t="s">
        <v>16907</v>
      </c>
      <c r="D4083" s="318" t="s">
        <v>16908</v>
      </c>
      <c r="E4083" s="396" t="s">
        <v>23448</v>
      </c>
    </row>
    <row r="4084" spans="1:5">
      <c r="A4084" s="318">
        <v>39324</v>
      </c>
      <c r="B4084" s="318" t="s">
        <v>23450</v>
      </c>
      <c r="C4084" s="318" t="s">
        <v>16907</v>
      </c>
      <c r="D4084" s="318" t="s">
        <v>16908</v>
      </c>
      <c r="E4084" s="396" t="s">
        <v>23451</v>
      </c>
    </row>
    <row r="4085" spans="1:5">
      <c r="A4085" s="318">
        <v>39325</v>
      </c>
      <c r="B4085" s="318" t="s">
        <v>23452</v>
      </c>
      <c r="C4085" s="318" t="s">
        <v>16907</v>
      </c>
      <c r="D4085" s="318" t="s">
        <v>16908</v>
      </c>
      <c r="E4085" s="396" t="s">
        <v>12420</v>
      </c>
    </row>
    <row r="4086" spans="1:5">
      <c r="A4086" s="318">
        <v>39326</v>
      </c>
      <c r="B4086" s="318" t="s">
        <v>23453</v>
      </c>
      <c r="C4086" s="318" t="s">
        <v>16907</v>
      </c>
      <c r="D4086" s="318" t="s">
        <v>16908</v>
      </c>
      <c r="E4086" s="396" t="s">
        <v>6542</v>
      </c>
    </row>
    <row r="4087" spans="1:5">
      <c r="A4087" s="318">
        <v>39327</v>
      </c>
      <c r="B4087" s="318" t="s">
        <v>23454</v>
      </c>
      <c r="C4087" s="318" t="s">
        <v>16907</v>
      </c>
      <c r="D4087" s="318" t="s">
        <v>16908</v>
      </c>
      <c r="E4087" s="396" t="s">
        <v>9311</v>
      </c>
    </row>
    <row r="4088" spans="1:5">
      <c r="A4088" s="318">
        <v>11378</v>
      </c>
      <c r="B4088" s="318" t="s">
        <v>23455</v>
      </c>
      <c r="C4088" s="318" t="s">
        <v>16907</v>
      </c>
      <c r="D4088" s="318" t="s">
        <v>16908</v>
      </c>
      <c r="E4088" s="396" t="s">
        <v>23456</v>
      </c>
    </row>
    <row r="4089" spans="1:5">
      <c r="A4089" s="318">
        <v>11379</v>
      </c>
      <c r="B4089" s="318" t="s">
        <v>23457</v>
      </c>
      <c r="C4089" s="318" t="s">
        <v>16907</v>
      </c>
      <c r="D4089" s="318" t="s">
        <v>16908</v>
      </c>
      <c r="E4089" s="396" t="s">
        <v>23458</v>
      </c>
    </row>
    <row r="4090" spans="1:5">
      <c r="A4090" s="318">
        <v>11493</v>
      </c>
      <c r="B4090" s="318" t="s">
        <v>23459</v>
      </c>
      <c r="C4090" s="318" t="s">
        <v>16907</v>
      </c>
      <c r="D4090" s="318" t="s">
        <v>16908</v>
      </c>
      <c r="E4090" s="396" t="s">
        <v>10346</v>
      </c>
    </row>
    <row r="4091" spans="1:5">
      <c r="A4091" s="318">
        <v>7106</v>
      </c>
      <c r="B4091" s="318" t="s">
        <v>23460</v>
      </c>
      <c r="C4091" s="318" t="s">
        <v>16907</v>
      </c>
      <c r="D4091" s="318" t="s">
        <v>16908</v>
      </c>
      <c r="E4091" s="396" t="s">
        <v>23461</v>
      </c>
    </row>
    <row r="4092" spans="1:5">
      <c r="A4092" s="318">
        <v>7104</v>
      </c>
      <c r="B4092" s="318" t="s">
        <v>23462</v>
      </c>
      <c r="C4092" s="318" t="s">
        <v>16907</v>
      </c>
      <c r="D4092" s="318" t="s">
        <v>16908</v>
      </c>
      <c r="E4092" s="396" t="s">
        <v>23463</v>
      </c>
    </row>
    <row r="4093" spans="1:5">
      <c r="A4093" s="318">
        <v>7136</v>
      </c>
      <c r="B4093" s="318" t="s">
        <v>23464</v>
      </c>
      <c r="C4093" s="318" t="s">
        <v>16907</v>
      </c>
      <c r="D4093" s="318" t="s">
        <v>16908</v>
      </c>
      <c r="E4093" s="396" t="s">
        <v>17652</v>
      </c>
    </row>
    <row r="4094" spans="1:5">
      <c r="A4094" s="318">
        <v>7128</v>
      </c>
      <c r="B4094" s="318" t="s">
        <v>23465</v>
      </c>
      <c r="C4094" s="318" t="s">
        <v>16907</v>
      </c>
      <c r="D4094" s="318" t="s">
        <v>16908</v>
      </c>
      <c r="E4094" s="396" t="s">
        <v>15216</v>
      </c>
    </row>
    <row r="4095" spans="1:5">
      <c r="A4095" s="318">
        <v>7108</v>
      </c>
      <c r="B4095" s="318" t="s">
        <v>23466</v>
      </c>
      <c r="C4095" s="318" t="s">
        <v>16907</v>
      </c>
      <c r="D4095" s="318" t="s">
        <v>16908</v>
      </c>
      <c r="E4095" s="396" t="s">
        <v>9630</v>
      </c>
    </row>
    <row r="4096" spans="1:5">
      <c r="A4096" s="318">
        <v>7129</v>
      </c>
      <c r="B4096" s="318" t="s">
        <v>23467</v>
      </c>
      <c r="C4096" s="318" t="s">
        <v>16907</v>
      </c>
      <c r="D4096" s="318" t="s">
        <v>16908</v>
      </c>
      <c r="E4096" s="396" t="s">
        <v>4776</v>
      </c>
    </row>
    <row r="4097" spans="1:5">
      <c r="A4097" s="318">
        <v>7130</v>
      </c>
      <c r="B4097" s="318" t="s">
        <v>23468</v>
      </c>
      <c r="C4097" s="318" t="s">
        <v>16907</v>
      </c>
      <c r="D4097" s="318" t="s">
        <v>16908</v>
      </c>
      <c r="E4097" s="396" t="s">
        <v>872</v>
      </c>
    </row>
    <row r="4098" spans="1:5">
      <c r="A4098" s="318">
        <v>7131</v>
      </c>
      <c r="B4098" s="318" t="s">
        <v>23469</v>
      </c>
      <c r="C4098" s="318" t="s">
        <v>16907</v>
      </c>
      <c r="D4098" s="318" t="s">
        <v>16908</v>
      </c>
      <c r="E4098" s="396" t="s">
        <v>12700</v>
      </c>
    </row>
    <row r="4099" spans="1:5">
      <c r="A4099" s="318">
        <v>7132</v>
      </c>
      <c r="B4099" s="318" t="s">
        <v>23470</v>
      </c>
      <c r="C4099" s="318" t="s">
        <v>16907</v>
      </c>
      <c r="D4099" s="318" t="s">
        <v>16908</v>
      </c>
      <c r="E4099" s="396" t="s">
        <v>23471</v>
      </c>
    </row>
    <row r="4100" spans="1:5">
      <c r="A4100" s="318">
        <v>7133</v>
      </c>
      <c r="B4100" s="318" t="s">
        <v>23472</v>
      </c>
      <c r="C4100" s="318" t="s">
        <v>16907</v>
      </c>
      <c r="D4100" s="318" t="s">
        <v>16908</v>
      </c>
      <c r="E4100" s="396" t="s">
        <v>23473</v>
      </c>
    </row>
    <row r="4101" spans="1:5">
      <c r="A4101" s="318">
        <v>37420</v>
      </c>
      <c r="B4101" s="318" t="s">
        <v>23474</v>
      </c>
      <c r="C4101" s="318" t="s">
        <v>16907</v>
      </c>
      <c r="D4101" s="318" t="s">
        <v>16908</v>
      </c>
      <c r="E4101" s="396" t="s">
        <v>23475</v>
      </c>
    </row>
    <row r="4102" spans="1:5">
      <c r="A4102" s="318">
        <v>37421</v>
      </c>
      <c r="B4102" s="318" t="s">
        <v>23476</v>
      </c>
      <c r="C4102" s="318" t="s">
        <v>16907</v>
      </c>
      <c r="D4102" s="318" t="s">
        <v>16908</v>
      </c>
      <c r="E4102" s="396" t="s">
        <v>8347</v>
      </c>
    </row>
    <row r="4103" spans="1:5">
      <c r="A4103" s="318">
        <v>37422</v>
      </c>
      <c r="B4103" s="318" t="s">
        <v>23477</v>
      </c>
      <c r="C4103" s="318" t="s">
        <v>16907</v>
      </c>
      <c r="D4103" s="318" t="s">
        <v>16908</v>
      </c>
      <c r="E4103" s="396" t="s">
        <v>23478</v>
      </c>
    </row>
    <row r="4104" spans="1:5">
      <c r="A4104" s="318">
        <v>37443</v>
      </c>
      <c r="B4104" s="318" t="s">
        <v>23479</v>
      </c>
      <c r="C4104" s="318" t="s">
        <v>16907</v>
      </c>
      <c r="D4104" s="318" t="s">
        <v>16908</v>
      </c>
      <c r="E4104" s="396" t="s">
        <v>23480</v>
      </c>
    </row>
    <row r="4105" spans="1:5">
      <c r="A4105" s="318">
        <v>37444</v>
      </c>
      <c r="B4105" s="318" t="s">
        <v>23481</v>
      </c>
      <c r="C4105" s="318" t="s">
        <v>16907</v>
      </c>
      <c r="D4105" s="318" t="s">
        <v>16908</v>
      </c>
      <c r="E4105" s="396" t="s">
        <v>23482</v>
      </c>
    </row>
    <row r="4106" spans="1:5">
      <c r="A4106" s="318">
        <v>37445</v>
      </c>
      <c r="B4106" s="318" t="s">
        <v>23483</v>
      </c>
      <c r="C4106" s="318" t="s">
        <v>16907</v>
      </c>
      <c r="D4106" s="318" t="s">
        <v>16908</v>
      </c>
      <c r="E4106" s="396" t="s">
        <v>23484</v>
      </c>
    </row>
    <row r="4107" spans="1:5">
      <c r="A4107" s="318">
        <v>37446</v>
      </c>
      <c r="B4107" s="318" t="s">
        <v>23485</v>
      </c>
      <c r="C4107" s="318" t="s">
        <v>16907</v>
      </c>
      <c r="D4107" s="318" t="s">
        <v>16908</v>
      </c>
      <c r="E4107" s="396" t="s">
        <v>23486</v>
      </c>
    </row>
    <row r="4108" spans="1:5">
      <c r="A4108" s="318">
        <v>37447</v>
      </c>
      <c r="B4108" s="318" t="s">
        <v>23487</v>
      </c>
      <c r="C4108" s="318" t="s">
        <v>16907</v>
      </c>
      <c r="D4108" s="318" t="s">
        <v>16908</v>
      </c>
      <c r="E4108" s="396" t="s">
        <v>23488</v>
      </c>
    </row>
    <row r="4109" spans="1:5">
      <c r="A4109" s="318">
        <v>37448</v>
      </c>
      <c r="B4109" s="318" t="s">
        <v>23489</v>
      </c>
      <c r="C4109" s="318" t="s">
        <v>16907</v>
      </c>
      <c r="D4109" s="318" t="s">
        <v>16908</v>
      </c>
      <c r="E4109" s="396" t="s">
        <v>23490</v>
      </c>
    </row>
    <row r="4110" spans="1:5">
      <c r="A4110" s="318">
        <v>37440</v>
      </c>
      <c r="B4110" s="318" t="s">
        <v>23491</v>
      </c>
      <c r="C4110" s="318" t="s">
        <v>16907</v>
      </c>
      <c r="D4110" s="318" t="s">
        <v>16908</v>
      </c>
      <c r="E4110" s="396" t="s">
        <v>23492</v>
      </c>
    </row>
    <row r="4111" spans="1:5">
      <c r="A4111" s="318">
        <v>37441</v>
      </c>
      <c r="B4111" s="318" t="s">
        <v>23493</v>
      </c>
      <c r="C4111" s="318" t="s">
        <v>16907</v>
      </c>
      <c r="D4111" s="318" t="s">
        <v>16908</v>
      </c>
      <c r="E4111" s="396" t="s">
        <v>23492</v>
      </c>
    </row>
    <row r="4112" spans="1:5">
      <c r="A4112" s="318">
        <v>37442</v>
      </c>
      <c r="B4112" s="318" t="s">
        <v>23494</v>
      </c>
      <c r="C4112" s="318" t="s">
        <v>16907</v>
      </c>
      <c r="D4112" s="318" t="s">
        <v>16908</v>
      </c>
      <c r="E4112" s="396" t="s">
        <v>23495</v>
      </c>
    </row>
    <row r="4113" spans="1:5">
      <c r="A4113" s="318">
        <v>38017</v>
      </c>
      <c r="B4113" s="318" t="s">
        <v>23496</v>
      </c>
      <c r="C4113" s="318" t="s">
        <v>16907</v>
      </c>
      <c r="D4113" s="318" t="s">
        <v>16908</v>
      </c>
      <c r="E4113" s="396" t="s">
        <v>2006</v>
      </c>
    </row>
    <row r="4114" spans="1:5">
      <c r="A4114" s="318">
        <v>38018</v>
      </c>
      <c r="B4114" s="318" t="s">
        <v>23497</v>
      </c>
      <c r="C4114" s="318" t="s">
        <v>16907</v>
      </c>
      <c r="D4114" s="318" t="s">
        <v>16908</v>
      </c>
      <c r="E4114" s="396" t="s">
        <v>9633</v>
      </c>
    </row>
    <row r="4115" spans="1:5">
      <c r="A4115" s="318">
        <v>39895</v>
      </c>
      <c r="B4115" s="318" t="s">
        <v>23498</v>
      </c>
      <c r="C4115" s="318" t="s">
        <v>16907</v>
      </c>
      <c r="D4115" s="318" t="s">
        <v>16908</v>
      </c>
      <c r="E4115" s="396" t="s">
        <v>14439</v>
      </c>
    </row>
    <row r="4116" spans="1:5">
      <c r="A4116" s="318">
        <v>39896</v>
      </c>
      <c r="B4116" s="318" t="s">
        <v>23499</v>
      </c>
      <c r="C4116" s="318" t="s">
        <v>16907</v>
      </c>
      <c r="D4116" s="318" t="s">
        <v>16908</v>
      </c>
      <c r="E4116" s="396" t="s">
        <v>22990</v>
      </c>
    </row>
    <row r="4117" spans="1:5">
      <c r="A4117" s="318">
        <v>38873</v>
      </c>
      <c r="B4117" s="318" t="s">
        <v>23500</v>
      </c>
      <c r="C4117" s="318" t="s">
        <v>16907</v>
      </c>
      <c r="D4117" s="318" t="s">
        <v>16908</v>
      </c>
      <c r="E4117" s="396" t="s">
        <v>10272</v>
      </c>
    </row>
    <row r="4118" spans="1:5">
      <c r="A4118" s="318">
        <v>38874</v>
      </c>
      <c r="B4118" s="318" t="s">
        <v>23501</v>
      </c>
      <c r="C4118" s="318" t="s">
        <v>16907</v>
      </c>
      <c r="D4118" s="318" t="s">
        <v>16908</v>
      </c>
      <c r="E4118" s="396" t="s">
        <v>8497</v>
      </c>
    </row>
    <row r="4119" spans="1:5">
      <c r="A4119" s="318">
        <v>38875</v>
      </c>
      <c r="B4119" s="318" t="s">
        <v>23502</v>
      </c>
      <c r="C4119" s="318" t="s">
        <v>16907</v>
      </c>
      <c r="D4119" s="318" t="s">
        <v>16908</v>
      </c>
      <c r="E4119" s="396" t="s">
        <v>5472</v>
      </c>
    </row>
    <row r="4120" spans="1:5">
      <c r="A4120" s="318">
        <v>38876</v>
      </c>
      <c r="B4120" s="318" t="s">
        <v>23503</v>
      </c>
      <c r="C4120" s="318" t="s">
        <v>16907</v>
      </c>
      <c r="D4120" s="318" t="s">
        <v>16908</v>
      </c>
      <c r="E4120" s="396" t="s">
        <v>23504</v>
      </c>
    </row>
    <row r="4121" spans="1:5">
      <c r="A4121" s="318">
        <v>39000</v>
      </c>
      <c r="B4121" s="318" t="s">
        <v>23505</v>
      </c>
      <c r="C4121" s="318" t="s">
        <v>16907</v>
      </c>
      <c r="D4121" s="318" t="s">
        <v>16908</v>
      </c>
      <c r="E4121" s="396" t="s">
        <v>4125</v>
      </c>
    </row>
    <row r="4122" spans="1:5">
      <c r="A4122" s="318">
        <v>38674</v>
      </c>
      <c r="B4122" s="318" t="s">
        <v>23506</v>
      </c>
      <c r="C4122" s="318" t="s">
        <v>16907</v>
      </c>
      <c r="D4122" s="318" t="s">
        <v>16908</v>
      </c>
      <c r="E4122" s="396" t="s">
        <v>23507</v>
      </c>
    </row>
    <row r="4123" spans="1:5">
      <c r="A4123" s="318">
        <v>38019</v>
      </c>
      <c r="B4123" s="318" t="s">
        <v>23508</v>
      </c>
      <c r="C4123" s="318" t="s">
        <v>16907</v>
      </c>
      <c r="D4123" s="318" t="s">
        <v>16908</v>
      </c>
      <c r="E4123" s="396" t="s">
        <v>23509</v>
      </c>
    </row>
    <row r="4124" spans="1:5">
      <c r="A4124" s="318">
        <v>38020</v>
      </c>
      <c r="B4124" s="318" t="s">
        <v>23510</v>
      </c>
      <c r="C4124" s="318" t="s">
        <v>16907</v>
      </c>
      <c r="D4124" s="318" t="s">
        <v>16908</v>
      </c>
      <c r="E4124" s="396" t="s">
        <v>10256</v>
      </c>
    </row>
    <row r="4125" spans="1:5">
      <c r="A4125" s="318">
        <v>38454</v>
      </c>
      <c r="B4125" s="318" t="s">
        <v>23511</v>
      </c>
      <c r="C4125" s="318" t="s">
        <v>16907</v>
      </c>
      <c r="D4125" s="318" t="s">
        <v>16908</v>
      </c>
      <c r="E4125" s="396" t="s">
        <v>12856</v>
      </c>
    </row>
    <row r="4126" spans="1:5">
      <c r="A4126" s="318">
        <v>38455</v>
      </c>
      <c r="B4126" s="318" t="s">
        <v>23512</v>
      </c>
      <c r="C4126" s="318" t="s">
        <v>16907</v>
      </c>
      <c r="D4126" s="318" t="s">
        <v>16908</v>
      </c>
      <c r="E4126" s="396" t="s">
        <v>6680</v>
      </c>
    </row>
    <row r="4127" spans="1:5">
      <c r="A4127" s="318">
        <v>38462</v>
      </c>
      <c r="B4127" s="318" t="s">
        <v>23513</v>
      </c>
      <c r="C4127" s="318" t="s">
        <v>16907</v>
      </c>
      <c r="D4127" s="318" t="s">
        <v>16908</v>
      </c>
      <c r="E4127" s="396" t="s">
        <v>23514</v>
      </c>
    </row>
    <row r="4128" spans="1:5">
      <c r="A4128" s="318">
        <v>36362</v>
      </c>
      <c r="B4128" s="318" t="s">
        <v>23515</v>
      </c>
      <c r="C4128" s="318" t="s">
        <v>16907</v>
      </c>
      <c r="D4128" s="318" t="s">
        <v>16908</v>
      </c>
      <c r="E4128" s="396" t="s">
        <v>20092</v>
      </c>
    </row>
    <row r="4129" spans="1:5">
      <c r="A4129" s="318">
        <v>36298</v>
      </c>
      <c r="B4129" s="318" t="s">
        <v>23516</v>
      </c>
      <c r="C4129" s="318" t="s">
        <v>16907</v>
      </c>
      <c r="D4129" s="318" t="s">
        <v>16908</v>
      </c>
      <c r="E4129" s="396" t="s">
        <v>20729</v>
      </c>
    </row>
    <row r="4130" spans="1:5">
      <c r="A4130" s="318">
        <v>38456</v>
      </c>
      <c r="B4130" s="318" t="s">
        <v>23517</v>
      </c>
      <c r="C4130" s="318" t="s">
        <v>16907</v>
      </c>
      <c r="D4130" s="318" t="s">
        <v>16908</v>
      </c>
      <c r="E4130" s="396" t="s">
        <v>23518</v>
      </c>
    </row>
    <row r="4131" spans="1:5">
      <c r="A4131" s="318">
        <v>38457</v>
      </c>
      <c r="B4131" s="318" t="s">
        <v>23519</v>
      </c>
      <c r="C4131" s="318" t="s">
        <v>16907</v>
      </c>
      <c r="D4131" s="318" t="s">
        <v>16908</v>
      </c>
      <c r="E4131" s="396" t="s">
        <v>6957</v>
      </c>
    </row>
    <row r="4132" spans="1:5">
      <c r="A4132" s="318">
        <v>38458</v>
      </c>
      <c r="B4132" s="318" t="s">
        <v>23520</v>
      </c>
      <c r="C4132" s="318" t="s">
        <v>16907</v>
      </c>
      <c r="D4132" s="318" t="s">
        <v>16908</v>
      </c>
      <c r="E4132" s="396" t="s">
        <v>11094</v>
      </c>
    </row>
    <row r="4133" spans="1:5">
      <c r="A4133" s="318">
        <v>38459</v>
      </c>
      <c r="B4133" s="318" t="s">
        <v>23521</v>
      </c>
      <c r="C4133" s="318" t="s">
        <v>16907</v>
      </c>
      <c r="D4133" s="318" t="s">
        <v>16908</v>
      </c>
      <c r="E4133" s="396" t="s">
        <v>23522</v>
      </c>
    </row>
    <row r="4134" spans="1:5">
      <c r="A4134" s="318">
        <v>38460</v>
      </c>
      <c r="B4134" s="318" t="s">
        <v>23523</v>
      </c>
      <c r="C4134" s="318" t="s">
        <v>16907</v>
      </c>
      <c r="D4134" s="318" t="s">
        <v>16908</v>
      </c>
      <c r="E4134" s="396" t="s">
        <v>23524</v>
      </c>
    </row>
    <row r="4135" spans="1:5">
      <c r="A4135" s="318">
        <v>38461</v>
      </c>
      <c r="B4135" s="318" t="s">
        <v>23525</v>
      </c>
      <c r="C4135" s="318" t="s">
        <v>16907</v>
      </c>
      <c r="D4135" s="318" t="s">
        <v>16908</v>
      </c>
      <c r="E4135" s="396" t="s">
        <v>23526</v>
      </c>
    </row>
    <row r="4136" spans="1:5">
      <c r="A4136" s="318">
        <v>7094</v>
      </c>
      <c r="B4136" s="318" t="s">
        <v>23527</v>
      </c>
      <c r="C4136" s="318" t="s">
        <v>16907</v>
      </c>
      <c r="D4136" s="318" t="s">
        <v>16908</v>
      </c>
      <c r="E4136" s="396" t="s">
        <v>10584</v>
      </c>
    </row>
    <row r="4137" spans="1:5">
      <c r="A4137" s="318">
        <v>7116</v>
      </c>
      <c r="B4137" s="318" t="s">
        <v>23528</v>
      </c>
      <c r="C4137" s="318" t="s">
        <v>16907</v>
      </c>
      <c r="D4137" s="318" t="s">
        <v>16908</v>
      </c>
      <c r="E4137" s="396" t="s">
        <v>18783</v>
      </c>
    </row>
    <row r="4138" spans="1:5">
      <c r="A4138" s="318">
        <v>7118</v>
      </c>
      <c r="B4138" s="318" t="s">
        <v>23529</v>
      </c>
      <c r="C4138" s="318" t="s">
        <v>16907</v>
      </c>
      <c r="D4138" s="318" t="s">
        <v>16908</v>
      </c>
      <c r="E4138" s="396" t="s">
        <v>17996</v>
      </c>
    </row>
    <row r="4139" spans="1:5">
      <c r="A4139" s="318">
        <v>7098</v>
      </c>
      <c r="B4139" s="318" t="s">
        <v>23530</v>
      </c>
      <c r="C4139" s="318" t="s">
        <v>16907</v>
      </c>
      <c r="D4139" s="318" t="s">
        <v>16908</v>
      </c>
      <c r="E4139" s="396" t="s">
        <v>15372</v>
      </c>
    </row>
    <row r="4140" spans="1:5">
      <c r="A4140" s="318">
        <v>7110</v>
      </c>
      <c r="B4140" s="318" t="s">
        <v>23531</v>
      </c>
      <c r="C4140" s="318" t="s">
        <v>16907</v>
      </c>
      <c r="D4140" s="318" t="s">
        <v>16908</v>
      </c>
      <c r="E4140" s="396" t="s">
        <v>23532</v>
      </c>
    </row>
    <row r="4141" spans="1:5">
      <c r="A4141" s="318">
        <v>7123</v>
      </c>
      <c r="B4141" s="318" t="s">
        <v>23533</v>
      </c>
      <c r="C4141" s="318" t="s">
        <v>16907</v>
      </c>
      <c r="D4141" s="318" t="s">
        <v>16908</v>
      </c>
      <c r="E4141" s="396" t="s">
        <v>3291</v>
      </c>
    </row>
    <row r="4142" spans="1:5">
      <c r="A4142" s="318">
        <v>7121</v>
      </c>
      <c r="B4142" s="318" t="s">
        <v>23534</v>
      </c>
      <c r="C4142" s="318" t="s">
        <v>16907</v>
      </c>
      <c r="D4142" s="318" t="s">
        <v>16908</v>
      </c>
      <c r="E4142" s="396" t="s">
        <v>18987</v>
      </c>
    </row>
    <row r="4143" spans="1:5">
      <c r="A4143" s="318">
        <v>7137</v>
      </c>
      <c r="B4143" s="318" t="s">
        <v>23535</v>
      </c>
      <c r="C4143" s="318" t="s">
        <v>16907</v>
      </c>
      <c r="D4143" s="318" t="s">
        <v>16908</v>
      </c>
      <c r="E4143" s="396" t="s">
        <v>6059</v>
      </c>
    </row>
    <row r="4144" spans="1:5">
      <c r="A4144" s="318">
        <v>7122</v>
      </c>
      <c r="B4144" s="318" t="s">
        <v>23536</v>
      </c>
      <c r="C4144" s="318" t="s">
        <v>16907</v>
      </c>
      <c r="D4144" s="318" t="s">
        <v>16908</v>
      </c>
      <c r="E4144" s="396" t="s">
        <v>23537</v>
      </c>
    </row>
    <row r="4145" spans="1:5">
      <c r="A4145" s="318">
        <v>7114</v>
      </c>
      <c r="B4145" s="318" t="s">
        <v>23538</v>
      </c>
      <c r="C4145" s="318" t="s">
        <v>16907</v>
      </c>
      <c r="D4145" s="318" t="s">
        <v>16908</v>
      </c>
      <c r="E4145" s="396" t="s">
        <v>18211</v>
      </c>
    </row>
    <row r="4146" spans="1:5">
      <c r="A4146" s="318">
        <v>7109</v>
      </c>
      <c r="B4146" s="318" t="s">
        <v>23539</v>
      </c>
      <c r="C4146" s="318" t="s">
        <v>16907</v>
      </c>
      <c r="D4146" s="318" t="s">
        <v>16908</v>
      </c>
      <c r="E4146" s="396" t="s">
        <v>21717</v>
      </c>
    </row>
    <row r="4147" spans="1:5">
      <c r="A4147" s="318">
        <v>7135</v>
      </c>
      <c r="B4147" s="318" t="s">
        <v>23540</v>
      </c>
      <c r="C4147" s="318" t="s">
        <v>16907</v>
      </c>
      <c r="D4147" s="318" t="s">
        <v>16908</v>
      </c>
      <c r="E4147" s="396" t="s">
        <v>2436</v>
      </c>
    </row>
    <row r="4148" spans="1:5">
      <c r="A4148" s="318">
        <v>37947</v>
      </c>
      <c r="B4148" s="318" t="s">
        <v>23541</v>
      </c>
      <c r="C4148" s="318" t="s">
        <v>16907</v>
      </c>
      <c r="D4148" s="318" t="s">
        <v>16908</v>
      </c>
      <c r="E4148" s="396" t="s">
        <v>23542</v>
      </c>
    </row>
    <row r="4149" spans="1:5">
      <c r="A4149" s="318">
        <v>7103</v>
      </c>
      <c r="B4149" s="318" t="s">
        <v>23543</v>
      </c>
      <c r="C4149" s="318" t="s">
        <v>16907</v>
      </c>
      <c r="D4149" s="318" t="s">
        <v>16908</v>
      </c>
      <c r="E4149" s="396" t="s">
        <v>1739</v>
      </c>
    </row>
    <row r="4150" spans="1:5">
      <c r="A4150" s="318">
        <v>40419</v>
      </c>
      <c r="B4150" s="318" t="s">
        <v>23544</v>
      </c>
      <c r="C4150" s="318" t="s">
        <v>16907</v>
      </c>
      <c r="D4150" s="318" t="s">
        <v>16908</v>
      </c>
      <c r="E4150" s="396" t="s">
        <v>23545</v>
      </c>
    </row>
    <row r="4151" spans="1:5">
      <c r="A4151" s="318">
        <v>40420</v>
      </c>
      <c r="B4151" s="318" t="s">
        <v>23546</v>
      </c>
      <c r="C4151" s="318" t="s">
        <v>16907</v>
      </c>
      <c r="D4151" s="318" t="s">
        <v>16908</v>
      </c>
      <c r="E4151" s="396" t="s">
        <v>23547</v>
      </c>
    </row>
    <row r="4152" spans="1:5">
      <c r="A4152" s="318">
        <v>40421</v>
      </c>
      <c r="B4152" s="318" t="s">
        <v>23548</v>
      </c>
      <c r="C4152" s="318" t="s">
        <v>16907</v>
      </c>
      <c r="D4152" s="318" t="s">
        <v>16908</v>
      </c>
      <c r="E4152" s="396" t="s">
        <v>23549</v>
      </c>
    </row>
    <row r="4153" spans="1:5">
      <c r="A4153" s="318">
        <v>38905</v>
      </c>
      <c r="B4153" s="318" t="s">
        <v>23550</v>
      </c>
      <c r="C4153" s="318" t="s">
        <v>16907</v>
      </c>
      <c r="D4153" s="318" t="s">
        <v>16908</v>
      </c>
      <c r="E4153" s="396" t="s">
        <v>10309</v>
      </c>
    </row>
    <row r="4154" spans="1:5">
      <c r="A4154" s="318">
        <v>38907</v>
      </c>
      <c r="B4154" s="318" t="s">
        <v>23551</v>
      </c>
      <c r="C4154" s="318" t="s">
        <v>16907</v>
      </c>
      <c r="D4154" s="318" t="s">
        <v>16908</v>
      </c>
      <c r="E4154" s="396" t="s">
        <v>3796</v>
      </c>
    </row>
    <row r="4155" spans="1:5">
      <c r="A4155" s="318">
        <v>38910</v>
      </c>
      <c r="B4155" s="318" t="s">
        <v>23552</v>
      </c>
      <c r="C4155" s="318" t="s">
        <v>16907</v>
      </c>
      <c r="D4155" s="318" t="s">
        <v>16908</v>
      </c>
      <c r="E4155" s="396" t="s">
        <v>20430</v>
      </c>
    </row>
    <row r="4156" spans="1:5">
      <c r="A4156" s="318">
        <v>11655</v>
      </c>
      <c r="B4156" s="318" t="s">
        <v>23553</v>
      </c>
      <c r="C4156" s="318" t="s">
        <v>16907</v>
      </c>
      <c r="D4156" s="318" t="s">
        <v>16908</v>
      </c>
      <c r="E4156" s="396" t="s">
        <v>23554</v>
      </c>
    </row>
    <row r="4157" spans="1:5">
      <c r="A4157" s="318">
        <v>11656</v>
      </c>
      <c r="B4157" s="318" t="s">
        <v>23555</v>
      </c>
      <c r="C4157" s="318" t="s">
        <v>16907</v>
      </c>
      <c r="D4157" s="318" t="s">
        <v>16908</v>
      </c>
      <c r="E4157" s="396" t="s">
        <v>23556</v>
      </c>
    </row>
    <row r="4158" spans="1:5">
      <c r="A4158" s="318">
        <v>7091</v>
      </c>
      <c r="B4158" s="318" t="s">
        <v>23557</v>
      </c>
      <c r="C4158" s="318" t="s">
        <v>16907</v>
      </c>
      <c r="D4158" s="318" t="s">
        <v>16908</v>
      </c>
      <c r="E4158" s="396" t="s">
        <v>15383</v>
      </c>
    </row>
    <row r="4159" spans="1:5">
      <c r="A4159" s="318">
        <v>37948</v>
      </c>
      <c r="B4159" s="318" t="s">
        <v>23558</v>
      </c>
      <c r="C4159" s="318" t="s">
        <v>16907</v>
      </c>
      <c r="D4159" s="318" t="s">
        <v>16908</v>
      </c>
      <c r="E4159" s="396" t="s">
        <v>23559</v>
      </c>
    </row>
    <row r="4160" spans="1:5">
      <c r="A4160" s="318">
        <v>7097</v>
      </c>
      <c r="B4160" s="318" t="s">
        <v>23560</v>
      </c>
      <c r="C4160" s="318" t="s">
        <v>16907</v>
      </c>
      <c r="D4160" s="318" t="s">
        <v>16908</v>
      </c>
      <c r="E4160" s="396" t="s">
        <v>11610</v>
      </c>
    </row>
    <row r="4161" spans="1:5">
      <c r="A4161" s="318">
        <v>11658</v>
      </c>
      <c r="B4161" s="318" t="s">
        <v>23561</v>
      </c>
      <c r="C4161" s="318" t="s">
        <v>16907</v>
      </c>
      <c r="D4161" s="318" t="s">
        <v>16908</v>
      </c>
      <c r="E4161" s="396" t="s">
        <v>23562</v>
      </c>
    </row>
    <row r="4162" spans="1:5">
      <c r="A4162" s="318">
        <v>7146</v>
      </c>
      <c r="B4162" s="318" t="s">
        <v>23563</v>
      </c>
      <c r="C4162" s="318" t="s">
        <v>16907</v>
      </c>
      <c r="D4162" s="318" t="s">
        <v>16908</v>
      </c>
      <c r="E4162" s="396" t="s">
        <v>23564</v>
      </c>
    </row>
    <row r="4163" spans="1:5">
      <c r="A4163" s="318">
        <v>7138</v>
      </c>
      <c r="B4163" s="318" t="s">
        <v>23565</v>
      </c>
      <c r="C4163" s="318" t="s">
        <v>16907</v>
      </c>
      <c r="D4163" s="318" t="s">
        <v>16908</v>
      </c>
      <c r="E4163" s="396" t="s">
        <v>16351</v>
      </c>
    </row>
    <row r="4164" spans="1:5">
      <c r="A4164" s="318">
        <v>7139</v>
      </c>
      <c r="B4164" s="318" t="s">
        <v>23566</v>
      </c>
      <c r="C4164" s="318" t="s">
        <v>16907</v>
      </c>
      <c r="D4164" s="318" t="s">
        <v>16908</v>
      </c>
      <c r="E4164" s="396" t="s">
        <v>20908</v>
      </c>
    </row>
    <row r="4165" spans="1:5">
      <c r="A4165" s="318">
        <v>7140</v>
      </c>
      <c r="B4165" s="318" t="s">
        <v>23567</v>
      </c>
      <c r="C4165" s="318" t="s">
        <v>16907</v>
      </c>
      <c r="D4165" s="318" t="s">
        <v>16908</v>
      </c>
      <c r="E4165" s="396" t="s">
        <v>20789</v>
      </c>
    </row>
    <row r="4166" spans="1:5">
      <c r="A4166" s="318">
        <v>7141</v>
      </c>
      <c r="B4166" s="318" t="s">
        <v>23568</v>
      </c>
      <c r="C4166" s="318" t="s">
        <v>16907</v>
      </c>
      <c r="D4166" s="318" t="s">
        <v>16908</v>
      </c>
      <c r="E4166" s="396" t="s">
        <v>5995</v>
      </c>
    </row>
    <row r="4167" spans="1:5">
      <c r="A4167" s="318">
        <v>7143</v>
      </c>
      <c r="B4167" s="318" t="s">
        <v>23569</v>
      </c>
      <c r="C4167" s="318" t="s">
        <v>16907</v>
      </c>
      <c r="D4167" s="318" t="s">
        <v>16908</v>
      </c>
      <c r="E4167" s="396" t="s">
        <v>19352</v>
      </c>
    </row>
    <row r="4168" spans="1:5">
      <c r="A4168" s="318">
        <v>7144</v>
      </c>
      <c r="B4168" s="318" t="s">
        <v>23570</v>
      </c>
      <c r="C4168" s="318" t="s">
        <v>16907</v>
      </c>
      <c r="D4168" s="318" t="s">
        <v>16908</v>
      </c>
      <c r="E4168" s="396" t="s">
        <v>23571</v>
      </c>
    </row>
    <row r="4169" spans="1:5">
      <c r="A4169" s="318">
        <v>7145</v>
      </c>
      <c r="B4169" s="318" t="s">
        <v>23572</v>
      </c>
      <c r="C4169" s="318" t="s">
        <v>16907</v>
      </c>
      <c r="D4169" s="318" t="s">
        <v>16908</v>
      </c>
      <c r="E4169" s="396" t="s">
        <v>23573</v>
      </c>
    </row>
    <row r="4170" spans="1:5">
      <c r="A4170" s="318">
        <v>7142</v>
      </c>
      <c r="B4170" s="318" t="s">
        <v>23574</v>
      </c>
      <c r="C4170" s="318" t="s">
        <v>16907</v>
      </c>
      <c r="D4170" s="318" t="s">
        <v>16908</v>
      </c>
      <c r="E4170" s="396" t="s">
        <v>18996</v>
      </c>
    </row>
    <row r="4171" spans="1:5">
      <c r="A4171" s="318">
        <v>3593</v>
      </c>
      <c r="B4171" s="318" t="s">
        <v>23575</v>
      </c>
      <c r="C4171" s="318" t="s">
        <v>16907</v>
      </c>
      <c r="D4171" s="318" t="s">
        <v>16908</v>
      </c>
      <c r="E4171" s="396" t="s">
        <v>23576</v>
      </c>
    </row>
    <row r="4172" spans="1:5">
      <c r="A4172" s="318">
        <v>3588</v>
      </c>
      <c r="B4172" s="318" t="s">
        <v>23577</v>
      </c>
      <c r="C4172" s="318" t="s">
        <v>16907</v>
      </c>
      <c r="D4172" s="318" t="s">
        <v>16908</v>
      </c>
      <c r="E4172" s="396" t="s">
        <v>23578</v>
      </c>
    </row>
    <row r="4173" spans="1:5">
      <c r="A4173" s="318">
        <v>3585</v>
      </c>
      <c r="B4173" s="318" t="s">
        <v>23579</v>
      </c>
      <c r="C4173" s="318" t="s">
        <v>16907</v>
      </c>
      <c r="D4173" s="318" t="s">
        <v>16908</v>
      </c>
      <c r="E4173" s="396" t="s">
        <v>23580</v>
      </c>
    </row>
    <row r="4174" spans="1:5">
      <c r="A4174" s="318">
        <v>3587</v>
      </c>
      <c r="B4174" s="318" t="s">
        <v>23581</v>
      </c>
      <c r="C4174" s="318" t="s">
        <v>16907</v>
      </c>
      <c r="D4174" s="318" t="s">
        <v>16908</v>
      </c>
      <c r="E4174" s="396" t="s">
        <v>4937</v>
      </c>
    </row>
    <row r="4175" spans="1:5">
      <c r="A4175" s="318">
        <v>3590</v>
      </c>
      <c r="B4175" s="318" t="s">
        <v>23582</v>
      </c>
      <c r="C4175" s="318" t="s">
        <v>16907</v>
      </c>
      <c r="D4175" s="318" t="s">
        <v>16908</v>
      </c>
      <c r="E4175" s="396" t="s">
        <v>23583</v>
      </c>
    </row>
    <row r="4176" spans="1:5">
      <c r="A4176" s="318">
        <v>3589</v>
      </c>
      <c r="B4176" s="318" t="s">
        <v>23584</v>
      </c>
      <c r="C4176" s="318" t="s">
        <v>16907</v>
      </c>
      <c r="D4176" s="318" t="s">
        <v>16908</v>
      </c>
      <c r="E4176" s="396" t="s">
        <v>23585</v>
      </c>
    </row>
    <row r="4177" spans="1:5">
      <c r="A4177" s="318">
        <v>3586</v>
      </c>
      <c r="B4177" s="318" t="s">
        <v>23586</v>
      </c>
      <c r="C4177" s="318" t="s">
        <v>16907</v>
      </c>
      <c r="D4177" s="318" t="s">
        <v>16908</v>
      </c>
      <c r="E4177" s="396" t="s">
        <v>18036</v>
      </c>
    </row>
    <row r="4178" spans="1:5">
      <c r="A4178" s="318">
        <v>3592</v>
      </c>
      <c r="B4178" s="318" t="s">
        <v>23587</v>
      </c>
      <c r="C4178" s="318" t="s">
        <v>16907</v>
      </c>
      <c r="D4178" s="318" t="s">
        <v>16908</v>
      </c>
      <c r="E4178" s="396" t="s">
        <v>23588</v>
      </c>
    </row>
    <row r="4179" spans="1:5">
      <c r="A4179" s="318">
        <v>3591</v>
      </c>
      <c r="B4179" s="318" t="s">
        <v>23589</v>
      </c>
      <c r="C4179" s="318" t="s">
        <v>16907</v>
      </c>
      <c r="D4179" s="318" t="s">
        <v>16908</v>
      </c>
      <c r="E4179" s="396" t="s">
        <v>23590</v>
      </c>
    </row>
    <row r="4180" spans="1:5">
      <c r="A4180" s="318">
        <v>40396</v>
      </c>
      <c r="B4180" s="318" t="s">
        <v>23591</v>
      </c>
      <c r="C4180" s="318" t="s">
        <v>16907</v>
      </c>
      <c r="D4180" s="318" t="s">
        <v>16908</v>
      </c>
      <c r="E4180" s="396" t="s">
        <v>23592</v>
      </c>
    </row>
    <row r="4181" spans="1:5">
      <c r="A4181" s="318">
        <v>40395</v>
      </c>
      <c r="B4181" s="318" t="s">
        <v>23593</v>
      </c>
      <c r="C4181" s="318" t="s">
        <v>16907</v>
      </c>
      <c r="D4181" s="318" t="s">
        <v>16908</v>
      </c>
      <c r="E4181" s="396" t="s">
        <v>23594</v>
      </c>
    </row>
    <row r="4182" spans="1:5">
      <c r="A4182" s="318">
        <v>40392</v>
      </c>
      <c r="B4182" s="318" t="s">
        <v>23595</v>
      </c>
      <c r="C4182" s="318" t="s">
        <v>16907</v>
      </c>
      <c r="D4182" s="318" t="s">
        <v>16908</v>
      </c>
      <c r="E4182" s="396" t="s">
        <v>23596</v>
      </c>
    </row>
    <row r="4183" spans="1:5">
      <c r="A4183" s="318">
        <v>40394</v>
      </c>
      <c r="B4183" s="318" t="s">
        <v>23597</v>
      </c>
      <c r="C4183" s="318" t="s">
        <v>16907</v>
      </c>
      <c r="D4183" s="318" t="s">
        <v>16908</v>
      </c>
      <c r="E4183" s="396" t="s">
        <v>23598</v>
      </c>
    </row>
    <row r="4184" spans="1:5">
      <c r="A4184" s="318">
        <v>40398</v>
      </c>
      <c r="B4184" s="318" t="s">
        <v>23599</v>
      </c>
      <c r="C4184" s="318" t="s">
        <v>16907</v>
      </c>
      <c r="D4184" s="318" t="s">
        <v>16908</v>
      </c>
      <c r="E4184" s="396" t="s">
        <v>23600</v>
      </c>
    </row>
    <row r="4185" spans="1:5">
      <c r="A4185" s="318">
        <v>40397</v>
      </c>
      <c r="B4185" s="318" t="s">
        <v>23601</v>
      </c>
      <c r="C4185" s="318" t="s">
        <v>16907</v>
      </c>
      <c r="D4185" s="318" t="s">
        <v>16908</v>
      </c>
      <c r="E4185" s="396" t="s">
        <v>23602</v>
      </c>
    </row>
    <row r="4186" spans="1:5">
      <c r="A4186" s="318">
        <v>40393</v>
      </c>
      <c r="B4186" s="318" t="s">
        <v>23603</v>
      </c>
      <c r="C4186" s="318" t="s">
        <v>16907</v>
      </c>
      <c r="D4186" s="318" t="s">
        <v>16908</v>
      </c>
      <c r="E4186" s="396" t="s">
        <v>17966</v>
      </c>
    </row>
    <row r="4187" spans="1:5">
      <c r="A4187" s="318">
        <v>40399</v>
      </c>
      <c r="B4187" s="318" t="s">
        <v>23604</v>
      </c>
      <c r="C4187" s="318" t="s">
        <v>16907</v>
      </c>
      <c r="D4187" s="318" t="s">
        <v>16908</v>
      </c>
      <c r="E4187" s="396" t="s">
        <v>23605</v>
      </c>
    </row>
    <row r="4188" spans="1:5">
      <c r="A4188" s="318">
        <v>39322</v>
      </c>
      <c r="B4188" s="318" t="s">
        <v>23606</v>
      </c>
      <c r="C4188" s="318" t="s">
        <v>16907</v>
      </c>
      <c r="D4188" s="318" t="s">
        <v>16908</v>
      </c>
      <c r="E4188" s="396" t="s">
        <v>2444</v>
      </c>
    </row>
    <row r="4189" spans="1:5">
      <c r="A4189" s="318">
        <v>39289</v>
      </c>
      <c r="B4189" s="318" t="s">
        <v>23607</v>
      </c>
      <c r="C4189" s="318" t="s">
        <v>16907</v>
      </c>
      <c r="D4189" s="318" t="s">
        <v>16908</v>
      </c>
      <c r="E4189" s="396" t="s">
        <v>23608</v>
      </c>
    </row>
    <row r="4190" spans="1:5">
      <c r="A4190" s="318">
        <v>39290</v>
      </c>
      <c r="B4190" s="318" t="s">
        <v>23609</v>
      </c>
      <c r="C4190" s="318" t="s">
        <v>16907</v>
      </c>
      <c r="D4190" s="318" t="s">
        <v>16908</v>
      </c>
      <c r="E4190" s="396" t="s">
        <v>23610</v>
      </c>
    </row>
    <row r="4191" spans="1:5">
      <c r="A4191" s="318">
        <v>39291</v>
      </c>
      <c r="B4191" s="318" t="s">
        <v>23611</v>
      </c>
      <c r="C4191" s="318" t="s">
        <v>16907</v>
      </c>
      <c r="D4191" s="318" t="s">
        <v>16908</v>
      </c>
      <c r="E4191" s="396" t="s">
        <v>13127</v>
      </c>
    </row>
    <row r="4192" spans="1:5">
      <c r="A4192" s="318">
        <v>41892</v>
      </c>
      <c r="B4192" s="318" t="s">
        <v>23612</v>
      </c>
      <c r="C4192" s="318" t="s">
        <v>16907</v>
      </c>
      <c r="D4192" s="318" t="s">
        <v>16908</v>
      </c>
      <c r="E4192" s="396" t="s">
        <v>23613</v>
      </c>
    </row>
    <row r="4193" spans="1:5">
      <c r="A4193" s="318">
        <v>7048</v>
      </c>
      <c r="B4193" s="318" t="s">
        <v>23614</v>
      </c>
      <c r="C4193" s="318" t="s">
        <v>16907</v>
      </c>
      <c r="D4193" s="318" t="s">
        <v>16908</v>
      </c>
      <c r="E4193" s="396" t="s">
        <v>13693</v>
      </c>
    </row>
    <row r="4194" spans="1:5">
      <c r="A4194" s="318">
        <v>7088</v>
      </c>
      <c r="B4194" s="318" t="s">
        <v>23615</v>
      </c>
      <c r="C4194" s="318" t="s">
        <v>16907</v>
      </c>
      <c r="D4194" s="318" t="s">
        <v>16908</v>
      </c>
      <c r="E4194" s="396" t="s">
        <v>7677</v>
      </c>
    </row>
    <row r="4195" spans="1:5">
      <c r="A4195" s="318">
        <v>20179</v>
      </c>
      <c r="B4195" s="318" t="s">
        <v>23616</v>
      </c>
      <c r="C4195" s="318" t="s">
        <v>16907</v>
      </c>
      <c r="D4195" s="318" t="s">
        <v>16908</v>
      </c>
      <c r="E4195" s="396" t="s">
        <v>6418</v>
      </c>
    </row>
    <row r="4196" spans="1:5">
      <c r="A4196" s="318">
        <v>20178</v>
      </c>
      <c r="B4196" s="318" t="s">
        <v>23617</v>
      </c>
      <c r="C4196" s="318" t="s">
        <v>16907</v>
      </c>
      <c r="D4196" s="318" t="s">
        <v>16908</v>
      </c>
      <c r="E4196" s="396" t="s">
        <v>23618</v>
      </c>
    </row>
    <row r="4197" spans="1:5">
      <c r="A4197" s="318">
        <v>20180</v>
      </c>
      <c r="B4197" s="318" t="s">
        <v>23619</v>
      </c>
      <c r="C4197" s="318" t="s">
        <v>16907</v>
      </c>
      <c r="D4197" s="318" t="s">
        <v>16908</v>
      </c>
      <c r="E4197" s="396" t="s">
        <v>23620</v>
      </c>
    </row>
    <row r="4198" spans="1:5">
      <c r="A4198" s="318">
        <v>20181</v>
      </c>
      <c r="B4198" s="318" t="s">
        <v>23621</v>
      </c>
      <c r="C4198" s="318" t="s">
        <v>16907</v>
      </c>
      <c r="D4198" s="318" t="s">
        <v>16908</v>
      </c>
      <c r="E4198" s="396" t="s">
        <v>23622</v>
      </c>
    </row>
    <row r="4199" spans="1:5">
      <c r="A4199" s="318">
        <v>20177</v>
      </c>
      <c r="B4199" s="318" t="s">
        <v>23623</v>
      </c>
      <c r="C4199" s="318" t="s">
        <v>16907</v>
      </c>
      <c r="D4199" s="318" t="s">
        <v>16908</v>
      </c>
      <c r="E4199" s="396" t="s">
        <v>16634</v>
      </c>
    </row>
    <row r="4200" spans="1:5">
      <c r="A4200" s="318">
        <v>7070</v>
      </c>
      <c r="B4200" s="318" t="s">
        <v>23624</v>
      </c>
      <c r="C4200" s="318" t="s">
        <v>16907</v>
      </c>
      <c r="D4200" s="318" t="s">
        <v>16908</v>
      </c>
      <c r="E4200" s="396" t="s">
        <v>23625</v>
      </c>
    </row>
    <row r="4201" spans="1:5">
      <c r="A4201" s="318">
        <v>40945</v>
      </c>
      <c r="B4201" s="318" t="s">
        <v>23626</v>
      </c>
      <c r="C4201" s="318" t="s">
        <v>17128</v>
      </c>
      <c r="D4201" s="318" t="s">
        <v>16908</v>
      </c>
      <c r="E4201" s="396" t="s">
        <v>23140</v>
      </c>
    </row>
    <row r="4202" spans="1:5">
      <c r="A4202" s="318">
        <v>40946</v>
      </c>
      <c r="B4202" s="318" t="s">
        <v>23627</v>
      </c>
      <c r="C4202" s="318" t="s">
        <v>17131</v>
      </c>
      <c r="D4202" s="318" t="s">
        <v>16908</v>
      </c>
      <c r="E4202" s="396" t="s">
        <v>23628</v>
      </c>
    </row>
    <row r="4203" spans="1:5">
      <c r="A4203" s="318">
        <v>7153</v>
      </c>
      <c r="B4203" s="318" t="s">
        <v>23629</v>
      </c>
      <c r="C4203" s="318" t="s">
        <v>17128</v>
      </c>
      <c r="D4203" s="318" t="s">
        <v>16908</v>
      </c>
      <c r="E4203" s="396" t="s">
        <v>23630</v>
      </c>
    </row>
    <row r="4204" spans="1:5">
      <c r="A4204" s="318">
        <v>41089</v>
      </c>
      <c r="B4204" s="318" t="s">
        <v>23631</v>
      </c>
      <c r="C4204" s="318" t="s">
        <v>17131</v>
      </c>
      <c r="D4204" s="318" t="s">
        <v>16908</v>
      </c>
      <c r="E4204" s="396" t="s">
        <v>23632</v>
      </c>
    </row>
    <row r="4205" spans="1:5">
      <c r="A4205" s="318">
        <v>40943</v>
      </c>
      <c r="B4205" s="318" t="s">
        <v>23633</v>
      </c>
      <c r="C4205" s="318" t="s">
        <v>17128</v>
      </c>
      <c r="D4205" s="318" t="s">
        <v>16908</v>
      </c>
      <c r="E4205" s="396" t="s">
        <v>4092</v>
      </c>
    </row>
    <row r="4206" spans="1:5">
      <c r="A4206" s="318">
        <v>40944</v>
      </c>
      <c r="B4206" s="318" t="s">
        <v>23634</v>
      </c>
      <c r="C4206" s="318" t="s">
        <v>17131</v>
      </c>
      <c r="D4206" s="318" t="s">
        <v>16908</v>
      </c>
      <c r="E4206" s="396" t="s">
        <v>23635</v>
      </c>
    </row>
    <row r="4207" spans="1:5">
      <c r="A4207" s="318">
        <v>6175</v>
      </c>
      <c r="B4207" s="318" t="s">
        <v>23636</v>
      </c>
      <c r="C4207" s="318" t="s">
        <v>17128</v>
      </c>
      <c r="D4207" s="318" t="s">
        <v>16908</v>
      </c>
      <c r="E4207" s="396" t="s">
        <v>23637</v>
      </c>
    </row>
    <row r="4208" spans="1:5">
      <c r="A4208" s="318">
        <v>41092</v>
      </c>
      <c r="B4208" s="318" t="s">
        <v>23638</v>
      </c>
      <c r="C4208" s="318" t="s">
        <v>17131</v>
      </c>
      <c r="D4208" s="318" t="s">
        <v>16908</v>
      </c>
      <c r="E4208" s="396" t="s">
        <v>23639</v>
      </c>
    </row>
    <row r="4209" spans="1:5">
      <c r="A4209" s="318">
        <v>37712</v>
      </c>
      <c r="B4209" s="318" t="s">
        <v>23640</v>
      </c>
      <c r="C4209" s="318" t="s">
        <v>17568</v>
      </c>
      <c r="D4209" s="318" t="s">
        <v>16908</v>
      </c>
      <c r="E4209" s="396" t="s">
        <v>6449</v>
      </c>
    </row>
    <row r="4210" spans="1:5">
      <c r="A4210" s="318">
        <v>34547</v>
      </c>
      <c r="B4210" s="318" t="s">
        <v>23641</v>
      </c>
      <c r="C4210" s="318" t="s">
        <v>16973</v>
      </c>
      <c r="D4210" s="318" t="s">
        <v>16908</v>
      </c>
      <c r="E4210" s="396" t="s">
        <v>20092</v>
      </c>
    </row>
    <row r="4211" spans="1:5">
      <c r="A4211" s="318">
        <v>34548</v>
      </c>
      <c r="B4211" s="318" t="s">
        <v>23642</v>
      </c>
      <c r="C4211" s="318" t="s">
        <v>16973</v>
      </c>
      <c r="D4211" s="318" t="s">
        <v>16908</v>
      </c>
      <c r="E4211" s="396" t="s">
        <v>23643</v>
      </c>
    </row>
    <row r="4212" spans="1:5">
      <c r="A4212" s="318">
        <v>34558</v>
      </c>
      <c r="B4212" s="318" t="s">
        <v>23644</v>
      </c>
      <c r="C4212" s="318" t="s">
        <v>16973</v>
      </c>
      <c r="D4212" s="318" t="s">
        <v>16908</v>
      </c>
      <c r="E4212" s="396" t="s">
        <v>23645</v>
      </c>
    </row>
    <row r="4213" spans="1:5">
      <c r="A4213" s="318">
        <v>34550</v>
      </c>
      <c r="B4213" s="318" t="s">
        <v>23646</v>
      </c>
      <c r="C4213" s="318" t="s">
        <v>16973</v>
      </c>
      <c r="D4213" s="318" t="s">
        <v>16908</v>
      </c>
      <c r="E4213" s="396" t="s">
        <v>15411</v>
      </c>
    </row>
    <row r="4214" spans="1:5">
      <c r="A4214" s="318">
        <v>34557</v>
      </c>
      <c r="B4214" s="318" t="s">
        <v>23647</v>
      </c>
      <c r="C4214" s="318" t="s">
        <v>16973</v>
      </c>
      <c r="D4214" s="318" t="s">
        <v>16908</v>
      </c>
      <c r="E4214" s="396" t="s">
        <v>2941</v>
      </c>
    </row>
    <row r="4215" spans="1:5">
      <c r="A4215" s="318">
        <v>37411</v>
      </c>
      <c r="B4215" s="318" t="s">
        <v>23648</v>
      </c>
      <c r="C4215" s="318" t="s">
        <v>17568</v>
      </c>
      <c r="D4215" s="318" t="s">
        <v>16908</v>
      </c>
      <c r="E4215" s="396" t="s">
        <v>8777</v>
      </c>
    </row>
    <row r="4216" spans="1:5">
      <c r="A4216" s="318">
        <v>39508</v>
      </c>
      <c r="B4216" s="318" t="s">
        <v>23649</v>
      </c>
      <c r="C4216" s="318" t="s">
        <v>17568</v>
      </c>
      <c r="D4216" s="318" t="s">
        <v>16908</v>
      </c>
      <c r="E4216" s="396" t="s">
        <v>6143</v>
      </c>
    </row>
    <row r="4217" spans="1:5">
      <c r="A4217" s="318">
        <v>39507</v>
      </c>
      <c r="B4217" s="318" t="s">
        <v>23650</v>
      </c>
      <c r="C4217" s="318" t="s">
        <v>17568</v>
      </c>
      <c r="D4217" s="318" t="s">
        <v>16908</v>
      </c>
      <c r="E4217" s="396" t="s">
        <v>23651</v>
      </c>
    </row>
    <row r="4218" spans="1:5">
      <c r="A4218" s="318">
        <v>7155</v>
      </c>
      <c r="B4218" s="318" t="s">
        <v>23652</v>
      </c>
      <c r="C4218" s="318" t="s">
        <v>17568</v>
      </c>
      <c r="D4218" s="318" t="s">
        <v>16908</v>
      </c>
      <c r="E4218" s="396" t="s">
        <v>6226</v>
      </c>
    </row>
    <row r="4219" spans="1:5">
      <c r="A4219" s="318">
        <v>42406</v>
      </c>
      <c r="B4219" s="318" t="s">
        <v>23653</v>
      </c>
      <c r="C4219" s="318" t="s">
        <v>17568</v>
      </c>
      <c r="D4219" s="318" t="s">
        <v>16908</v>
      </c>
      <c r="E4219" s="396" t="s">
        <v>23654</v>
      </c>
    </row>
    <row r="4220" spans="1:5">
      <c r="A4220" s="318">
        <v>7156</v>
      </c>
      <c r="B4220" s="318" t="s">
        <v>23655</v>
      </c>
      <c r="C4220" s="318" t="s">
        <v>17568</v>
      </c>
      <c r="D4220" s="318" t="s">
        <v>16916</v>
      </c>
      <c r="E4220" s="396" t="s">
        <v>23656</v>
      </c>
    </row>
    <row r="4221" spans="1:5">
      <c r="A4221" s="318">
        <v>43127</v>
      </c>
      <c r="B4221" s="318" t="s">
        <v>23657</v>
      </c>
      <c r="C4221" s="318" t="s">
        <v>17568</v>
      </c>
      <c r="D4221" s="318" t="s">
        <v>16908</v>
      </c>
      <c r="E4221" s="396" t="s">
        <v>23658</v>
      </c>
    </row>
    <row r="4222" spans="1:5">
      <c r="A4222" s="318">
        <v>10917</v>
      </c>
      <c r="B4222" s="318" t="s">
        <v>23659</v>
      </c>
      <c r="C4222" s="318" t="s">
        <v>17568</v>
      </c>
      <c r="D4222" s="318" t="s">
        <v>16908</v>
      </c>
      <c r="E4222" s="396" t="s">
        <v>17111</v>
      </c>
    </row>
    <row r="4223" spans="1:5">
      <c r="A4223" s="318">
        <v>21141</v>
      </c>
      <c r="B4223" s="318" t="s">
        <v>23660</v>
      </c>
      <c r="C4223" s="318" t="s">
        <v>17568</v>
      </c>
      <c r="D4223" s="318" t="s">
        <v>16908</v>
      </c>
      <c r="E4223" s="396" t="s">
        <v>1013</v>
      </c>
    </row>
    <row r="4224" spans="1:5">
      <c r="A4224" s="318">
        <v>39509</v>
      </c>
      <c r="B4224" s="318" t="s">
        <v>23661</v>
      </c>
      <c r="C4224" s="318" t="s">
        <v>17568</v>
      </c>
      <c r="D4224" s="318" t="s">
        <v>16908</v>
      </c>
      <c r="E4224" s="396" t="s">
        <v>9512</v>
      </c>
    </row>
    <row r="4225" spans="1:5">
      <c r="A4225" s="318">
        <v>44529</v>
      </c>
      <c r="B4225" s="318" t="s">
        <v>23662</v>
      </c>
      <c r="C4225" s="318" t="s">
        <v>17568</v>
      </c>
      <c r="D4225" s="318" t="s">
        <v>16908</v>
      </c>
      <c r="E4225" s="396" t="s">
        <v>12762</v>
      </c>
    </row>
    <row r="4226" spans="1:5">
      <c r="A4226" s="318">
        <v>7167</v>
      </c>
      <c r="B4226" s="318" t="s">
        <v>23663</v>
      </c>
      <c r="C4226" s="318" t="s">
        <v>17568</v>
      </c>
      <c r="D4226" s="318" t="s">
        <v>16908</v>
      </c>
      <c r="E4226" s="396" t="s">
        <v>7315</v>
      </c>
    </row>
    <row r="4227" spans="1:5">
      <c r="A4227" s="318">
        <v>10928</v>
      </c>
      <c r="B4227" s="318" t="s">
        <v>23664</v>
      </c>
      <c r="C4227" s="318" t="s">
        <v>17568</v>
      </c>
      <c r="D4227" s="318" t="s">
        <v>16908</v>
      </c>
      <c r="E4227" s="396" t="s">
        <v>6675</v>
      </c>
    </row>
    <row r="4228" spans="1:5">
      <c r="A4228" s="318">
        <v>10933</v>
      </c>
      <c r="B4228" s="318" t="s">
        <v>23665</v>
      </c>
      <c r="C4228" s="318" t="s">
        <v>17568</v>
      </c>
      <c r="D4228" s="318" t="s">
        <v>16908</v>
      </c>
      <c r="E4228" s="396" t="s">
        <v>832</v>
      </c>
    </row>
    <row r="4229" spans="1:5">
      <c r="A4229" s="318">
        <v>7158</v>
      </c>
      <c r="B4229" s="318" t="s">
        <v>23666</v>
      </c>
      <c r="C4229" s="318" t="s">
        <v>17568</v>
      </c>
      <c r="D4229" s="318" t="s">
        <v>16916</v>
      </c>
      <c r="E4229" s="396" t="s">
        <v>19135</v>
      </c>
    </row>
    <row r="4230" spans="1:5">
      <c r="A4230" s="318">
        <v>10927</v>
      </c>
      <c r="B4230" s="318" t="s">
        <v>23667</v>
      </c>
      <c r="C4230" s="318" t="s">
        <v>17568</v>
      </c>
      <c r="D4230" s="318" t="s">
        <v>16908</v>
      </c>
      <c r="E4230" s="396" t="s">
        <v>11304</v>
      </c>
    </row>
    <row r="4231" spans="1:5">
      <c r="A4231" s="318">
        <v>7162</v>
      </c>
      <c r="B4231" s="318" t="s">
        <v>23668</v>
      </c>
      <c r="C4231" s="318" t="s">
        <v>17568</v>
      </c>
      <c r="D4231" s="318" t="s">
        <v>16908</v>
      </c>
      <c r="E4231" s="396" t="s">
        <v>23669</v>
      </c>
    </row>
    <row r="4232" spans="1:5">
      <c r="A4232" s="318">
        <v>10932</v>
      </c>
      <c r="B4232" s="318" t="s">
        <v>23670</v>
      </c>
      <c r="C4232" s="318" t="s">
        <v>17568</v>
      </c>
      <c r="D4232" s="318" t="s">
        <v>16908</v>
      </c>
      <c r="E4232" s="396" t="s">
        <v>23671</v>
      </c>
    </row>
    <row r="4233" spans="1:5">
      <c r="A4233" s="318">
        <v>10937</v>
      </c>
      <c r="B4233" s="318" t="s">
        <v>23672</v>
      </c>
      <c r="C4233" s="318" t="s">
        <v>17568</v>
      </c>
      <c r="D4233" s="318" t="s">
        <v>16908</v>
      </c>
      <c r="E4233" s="396" t="s">
        <v>13474</v>
      </c>
    </row>
    <row r="4234" spans="1:5">
      <c r="A4234" s="318">
        <v>10935</v>
      </c>
      <c r="B4234" s="318" t="s">
        <v>23673</v>
      </c>
      <c r="C4234" s="318" t="s">
        <v>17568</v>
      </c>
      <c r="D4234" s="318" t="s">
        <v>16908</v>
      </c>
      <c r="E4234" s="396" t="s">
        <v>23674</v>
      </c>
    </row>
    <row r="4235" spans="1:5">
      <c r="A4235" s="318">
        <v>10931</v>
      </c>
      <c r="B4235" s="318" t="s">
        <v>23675</v>
      </c>
      <c r="C4235" s="318" t="s">
        <v>17568</v>
      </c>
      <c r="D4235" s="318" t="s">
        <v>16908</v>
      </c>
      <c r="E4235" s="396" t="s">
        <v>10272</v>
      </c>
    </row>
    <row r="4236" spans="1:5">
      <c r="A4236" s="318">
        <v>7164</v>
      </c>
      <c r="B4236" s="318" t="s">
        <v>23676</v>
      </c>
      <c r="C4236" s="318" t="s">
        <v>17568</v>
      </c>
      <c r="D4236" s="318" t="s">
        <v>16908</v>
      </c>
      <c r="E4236" s="396" t="s">
        <v>10805</v>
      </c>
    </row>
    <row r="4237" spans="1:5">
      <c r="A4237" s="318">
        <v>36887</v>
      </c>
      <c r="B4237" s="318" t="s">
        <v>23677</v>
      </c>
      <c r="C4237" s="318" t="s">
        <v>17568</v>
      </c>
      <c r="D4237" s="318" t="s">
        <v>16908</v>
      </c>
      <c r="E4237" s="396" t="s">
        <v>6908</v>
      </c>
    </row>
    <row r="4238" spans="1:5">
      <c r="A4238" s="318">
        <v>34630</v>
      </c>
      <c r="B4238" s="318" t="s">
        <v>23678</v>
      </c>
      <c r="C4238" s="318" t="s">
        <v>16907</v>
      </c>
      <c r="D4238" s="318" t="s">
        <v>16908</v>
      </c>
      <c r="E4238" s="396" t="s">
        <v>23679</v>
      </c>
    </row>
    <row r="4239" spans="1:5">
      <c r="A4239" s="318">
        <v>7161</v>
      </c>
      <c r="B4239" s="318" t="s">
        <v>23680</v>
      </c>
      <c r="C4239" s="318" t="s">
        <v>17568</v>
      </c>
      <c r="D4239" s="318" t="s">
        <v>16908</v>
      </c>
      <c r="E4239" s="396" t="s">
        <v>22298</v>
      </c>
    </row>
    <row r="4240" spans="1:5">
      <c r="A4240" s="318">
        <v>7170</v>
      </c>
      <c r="B4240" s="318" t="s">
        <v>586</v>
      </c>
      <c r="C4240" s="318" t="s">
        <v>17568</v>
      </c>
      <c r="D4240" s="318" t="s">
        <v>16908</v>
      </c>
      <c r="E4240" s="396" t="s">
        <v>19901</v>
      </c>
    </row>
    <row r="4241" spans="1:5">
      <c r="A4241" s="318">
        <v>37524</v>
      </c>
      <c r="B4241" s="318" t="s">
        <v>764</v>
      </c>
      <c r="C4241" s="318" t="s">
        <v>16973</v>
      </c>
      <c r="D4241" s="318" t="s">
        <v>16916</v>
      </c>
      <c r="E4241" s="396" t="s">
        <v>1023</v>
      </c>
    </row>
    <row r="4242" spans="1:5">
      <c r="A4242" s="318">
        <v>37525</v>
      </c>
      <c r="B4242" s="318" t="s">
        <v>23681</v>
      </c>
      <c r="C4242" s="318" t="s">
        <v>16973</v>
      </c>
      <c r="D4242" s="318" t="s">
        <v>16908</v>
      </c>
      <c r="E4242" s="396" t="s">
        <v>14846</v>
      </c>
    </row>
    <row r="4243" spans="1:5">
      <c r="A4243" s="318">
        <v>36789</v>
      </c>
      <c r="B4243" s="318" t="s">
        <v>23682</v>
      </c>
      <c r="C4243" s="318" t="s">
        <v>16907</v>
      </c>
      <c r="D4243" s="318" t="s">
        <v>16908</v>
      </c>
      <c r="E4243" s="396" t="s">
        <v>23683</v>
      </c>
    </row>
    <row r="4244" spans="1:5">
      <c r="A4244" s="318">
        <v>7173</v>
      </c>
      <c r="B4244" s="318" t="s">
        <v>23684</v>
      </c>
      <c r="C4244" s="318" t="s">
        <v>22143</v>
      </c>
      <c r="D4244" s="318" t="s">
        <v>16916</v>
      </c>
      <c r="E4244" s="396" t="s">
        <v>23685</v>
      </c>
    </row>
    <row r="4245" spans="1:5">
      <c r="A4245" s="318">
        <v>7175</v>
      </c>
      <c r="B4245" s="318" t="s">
        <v>23686</v>
      </c>
      <c r="C4245" s="318" t="s">
        <v>16907</v>
      </c>
      <c r="D4245" s="318" t="s">
        <v>16908</v>
      </c>
      <c r="E4245" s="396" t="s">
        <v>21125</v>
      </c>
    </row>
    <row r="4246" spans="1:5">
      <c r="A4246" s="318">
        <v>40741</v>
      </c>
      <c r="B4246" s="318" t="s">
        <v>23687</v>
      </c>
      <c r="C4246" s="318" t="s">
        <v>16907</v>
      </c>
      <c r="D4246" s="318" t="s">
        <v>16908</v>
      </c>
      <c r="E4246" s="396" t="s">
        <v>18131</v>
      </c>
    </row>
    <row r="4247" spans="1:5">
      <c r="A4247" s="318">
        <v>7184</v>
      </c>
      <c r="B4247" s="318" t="s">
        <v>23688</v>
      </c>
      <c r="C4247" s="318" t="s">
        <v>17568</v>
      </c>
      <c r="D4247" s="318" t="s">
        <v>16916</v>
      </c>
      <c r="E4247" s="396" t="s">
        <v>23689</v>
      </c>
    </row>
    <row r="4248" spans="1:5">
      <c r="A4248" s="318">
        <v>34458</v>
      </c>
      <c r="B4248" s="318" t="s">
        <v>23690</v>
      </c>
      <c r="C4248" s="318" t="s">
        <v>16907</v>
      </c>
      <c r="D4248" s="318" t="s">
        <v>16908</v>
      </c>
      <c r="E4248" s="396" t="s">
        <v>23691</v>
      </c>
    </row>
    <row r="4249" spans="1:5">
      <c r="A4249" s="318">
        <v>34464</v>
      </c>
      <c r="B4249" s="318" t="s">
        <v>23692</v>
      </c>
      <c r="C4249" s="318" t="s">
        <v>16907</v>
      </c>
      <c r="D4249" s="318" t="s">
        <v>16908</v>
      </c>
      <c r="E4249" s="396" t="s">
        <v>23693</v>
      </c>
    </row>
    <row r="4250" spans="1:5">
      <c r="A4250" s="318">
        <v>34468</v>
      </c>
      <c r="B4250" s="318" t="s">
        <v>23694</v>
      </c>
      <c r="C4250" s="318" t="s">
        <v>16907</v>
      </c>
      <c r="D4250" s="318" t="s">
        <v>16908</v>
      </c>
      <c r="E4250" s="396" t="s">
        <v>23695</v>
      </c>
    </row>
    <row r="4251" spans="1:5">
      <c r="A4251" s="318">
        <v>34473</v>
      </c>
      <c r="B4251" s="318" t="s">
        <v>23696</v>
      </c>
      <c r="C4251" s="318" t="s">
        <v>16907</v>
      </c>
      <c r="D4251" s="318" t="s">
        <v>16908</v>
      </c>
      <c r="E4251" s="396" t="s">
        <v>23697</v>
      </c>
    </row>
    <row r="4252" spans="1:5">
      <c r="A4252" s="318">
        <v>34480</v>
      </c>
      <c r="B4252" s="318" t="s">
        <v>23698</v>
      </c>
      <c r="C4252" s="318" t="s">
        <v>16907</v>
      </c>
      <c r="D4252" s="318" t="s">
        <v>16908</v>
      </c>
      <c r="E4252" s="396" t="s">
        <v>23699</v>
      </c>
    </row>
    <row r="4253" spans="1:5">
      <c r="A4253" s="318">
        <v>34486</v>
      </c>
      <c r="B4253" s="318" t="s">
        <v>23700</v>
      </c>
      <c r="C4253" s="318" t="s">
        <v>16907</v>
      </c>
      <c r="D4253" s="318" t="s">
        <v>16908</v>
      </c>
      <c r="E4253" s="396" t="s">
        <v>23701</v>
      </c>
    </row>
    <row r="4254" spans="1:5">
      <c r="A4254" s="318">
        <v>7190</v>
      </c>
      <c r="B4254" s="318" t="s">
        <v>23702</v>
      </c>
      <c r="C4254" s="318" t="s">
        <v>16907</v>
      </c>
      <c r="D4254" s="318" t="s">
        <v>16908</v>
      </c>
      <c r="E4254" s="396" t="s">
        <v>866</v>
      </c>
    </row>
    <row r="4255" spans="1:5">
      <c r="A4255" s="318">
        <v>34417</v>
      </c>
      <c r="B4255" s="318" t="s">
        <v>23703</v>
      </c>
      <c r="C4255" s="318" t="s">
        <v>16907</v>
      </c>
      <c r="D4255" s="318" t="s">
        <v>16908</v>
      </c>
      <c r="E4255" s="396" t="s">
        <v>4989</v>
      </c>
    </row>
    <row r="4256" spans="1:5">
      <c r="A4256" s="318">
        <v>7213</v>
      </c>
      <c r="B4256" s="318" t="s">
        <v>23704</v>
      </c>
      <c r="C4256" s="318" t="s">
        <v>17568</v>
      </c>
      <c r="D4256" s="318" t="s">
        <v>16908</v>
      </c>
      <c r="E4256" s="396" t="s">
        <v>23705</v>
      </c>
    </row>
    <row r="4257" spans="1:5">
      <c r="A4257" s="318">
        <v>7195</v>
      </c>
      <c r="B4257" s="318" t="s">
        <v>23706</v>
      </c>
      <c r="C4257" s="318" t="s">
        <v>16907</v>
      </c>
      <c r="D4257" s="318" t="s">
        <v>16908</v>
      </c>
      <c r="E4257" s="396" t="s">
        <v>22783</v>
      </c>
    </row>
    <row r="4258" spans="1:5">
      <c r="A4258" s="318">
        <v>7186</v>
      </c>
      <c r="B4258" s="318" t="s">
        <v>23707</v>
      </c>
      <c r="C4258" s="318" t="s">
        <v>16907</v>
      </c>
      <c r="D4258" s="318" t="s">
        <v>16916</v>
      </c>
      <c r="E4258" s="396" t="s">
        <v>6399</v>
      </c>
    </row>
    <row r="4259" spans="1:5">
      <c r="A4259" s="318">
        <v>7194</v>
      </c>
      <c r="B4259" s="318" t="s">
        <v>23708</v>
      </c>
      <c r="C4259" s="318" t="s">
        <v>17568</v>
      </c>
      <c r="D4259" s="318" t="s">
        <v>16908</v>
      </c>
      <c r="E4259" s="396" t="s">
        <v>23709</v>
      </c>
    </row>
    <row r="4260" spans="1:5">
      <c r="A4260" s="318">
        <v>7197</v>
      </c>
      <c r="B4260" s="318" t="s">
        <v>23710</v>
      </c>
      <c r="C4260" s="318" t="s">
        <v>16907</v>
      </c>
      <c r="D4260" s="318" t="s">
        <v>16908</v>
      </c>
      <c r="E4260" s="396" t="s">
        <v>23711</v>
      </c>
    </row>
    <row r="4261" spans="1:5">
      <c r="A4261" s="318">
        <v>7192</v>
      </c>
      <c r="B4261" s="318" t="s">
        <v>23712</v>
      </c>
      <c r="C4261" s="318" t="s">
        <v>16907</v>
      </c>
      <c r="D4261" s="318" t="s">
        <v>16908</v>
      </c>
      <c r="E4261" s="396" t="s">
        <v>23713</v>
      </c>
    </row>
    <row r="4262" spans="1:5">
      <c r="A4262" s="318">
        <v>7193</v>
      </c>
      <c r="B4262" s="318" t="s">
        <v>23714</v>
      </c>
      <c r="C4262" s="318" t="s">
        <v>16907</v>
      </c>
      <c r="D4262" s="318" t="s">
        <v>16908</v>
      </c>
      <c r="E4262" s="396" t="s">
        <v>8370</v>
      </c>
    </row>
    <row r="4263" spans="1:5">
      <c r="A4263" s="318">
        <v>7189</v>
      </c>
      <c r="B4263" s="318" t="s">
        <v>23715</v>
      </c>
      <c r="C4263" s="318" t="s">
        <v>16907</v>
      </c>
      <c r="D4263" s="318" t="s">
        <v>16908</v>
      </c>
      <c r="E4263" s="396" t="s">
        <v>23716</v>
      </c>
    </row>
    <row r="4264" spans="1:5">
      <c r="A4264" s="318">
        <v>34402</v>
      </c>
      <c r="B4264" s="318" t="s">
        <v>23717</v>
      </c>
      <c r="C4264" s="318" t="s">
        <v>16907</v>
      </c>
      <c r="D4264" s="318" t="s">
        <v>16908</v>
      </c>
      <c r="E4264" s="396" t="s">
        <v>23718</v>
      </c>
    </row>
    <row r="4265" spans="1:5">
      <c r="A4265" s="318">
        <v>7245</v>
      </c>
      <c r="B4265" s="318" t="s">
        <v>23719</v>
      </c>
      <c r="C4265" s="318" t="s">
        <v>16907</v>
      </c>
      <c r="D4265" s="318" t="s">
        <v>16908</v>
      </c>
      <c r="E4265" s="396" t="s">
        <v>11110</v>
      </c>
    </row>
    <row r="4266" spans="1:5">
      <c r="A4266" s="318">
        <v>34425</v>
      </c>
      <c r="B4266" s="318" t="s">
        <v>23720</v>
      </c>
      <c r="C4266" s="318" t="s">
        <v>16907</v>
      </c>
      <c r="D4266" s="318" t="s">
        <v>16908</v>
      </c>
      <c r="E4266" s="396" t="s">
        <v>23721</v>
      </c>
    </row>
    <row r="4267" spans="1:5">
      <c r="A4267" s="318">
        <v>7223</v>
      </c>
      <c r="B4267" s="318" t="s">
        <v>23722</v>
      </c>
      <c r="C4267" s="318" t="s">
        <v>16907</v>
      </c>
      <c r="D4267" s="318" t="s">
        <v>16908</v>
      </c>
      <c r="E4267" s="396" t="s">
        <v>23723</v>
      </c>
    </row>
    <row r="4268" spans="1:5">
      <c r="A4268" s="318">
        <v>7234</v>
      </c>
      <c r="B4268" s="318" t="s">
        <v>23724</v>
      </c>
      <c r="C4268" s="318" t="s">
        <v>16907</v>
      </c>
      <c r="D4268" s="318" t="s">
        <v>16908</v>
      </c>
      <c r="E4268" s="396" t="s">
        <v>23725</v>
      </c>
    </row>
    <row r="4269" spans="1:5">
      <c r="A4269" s="318">
        <v>7224</v>
      </c>
      <c r="B4269" s="318" t="s">
        <v>23726</v>
      </c>
      <c r="C4269" s="318" t="s">
        <v>16907</v>
      </c>
      <c r="D4269" s="318" t="s">
        <v>16908</v>
      </c>
      <c r="E4269" s="396" t="s">
        <v>23727</v>
      </c>
    </row>
    <row r="4270" spans="1:5">
      <c r="A4270" s="318">
        <v>7225</v>
      </c>
      <c r="B4270" s="318" t="s">
        <v>23728</v>
      </c>
      <c r="C4270" s="318" t="s">
        <v>16907</v>
      </c>
      <c r="D4270" s="318" t="s">
        <v>16908</v>
      </c>
      <c r="E4270" s="396" t="s">
        <v>23729</v>
      </c>
    </row>
    <row r="4271" spans="1:5">
      <c r="A4271" s="318">
        <v>7226</v>
      </c>
      <c r="B4271" s="318" t="s">
        <v>23730</v>
      </c>
      <c r="C4271" s="318" t="s">
        <v>16907</v>
      </c>
      <c r="D4271" s="318" t="s">
        <v>16908</v>
      </c>
      <c r="E4271" s="396" t="s">
        <v>23731</v>
      </c>
    </row>
    <row r="4272" spans="1:5">
      <c r="A4272" s="318">
        <v>7227</v>
      </c>
      <c r="B4272" s="318" t="s">
        <v>23732</v>
      </c>
      <c r="C4272" s="318" t="s">
        <v>16907</v>
      </c>
      <c r="D4272" s="318" t="s">
        <v>16908</v>
      </c>
      <c r="E4272" s="396" t="s">
        <v>23733</v>
      </c>
    </row>
    <row r="4273" spans="1:5">
      <c r="A4273" s="318">
        <v>7212</v>
      </c>
      <c r="B4273" s="318" t="s">
        <v>23734</v>
      </c>
      <c r="C4273" s="318" t="s">
        <v>16907</v>
      </c>
      <c r="D4273" s="318" t="s">
        <v>16908</v>
      </c>
      <c r="E4273" s="396" t="s">
        <v>23735</v>
      </c>
    </row>
    <row r="4274" spans="1:5">
      <c r="A4274" s="318">
        <v>7229</v>
      </c>
      <c r="B4274" s="318" t="s">
        <v>23736</v>
      </c>
      <c r="C4274" s="318" t="s">
        <v>16907</v>
      </c>
      <c r="D4274" s="318" t="s">
        <v>16908</v>
      </c>
      <c r="E4274" s="396" t="s">
        <v>23737</v>
      </c>
    </row>
    <row r="4275" spans="1:5">
      <c r="A4275" s="318">
        <v>7230</v>
      </c>
      <c r="B4275" s="318" t="s">
        <v>23738</v>
      </c>
      <c r="C4275" s="318" t="s">
        <v>16907</v>
      </c>
      <c r="D4275" s="318" t="s">
        <v>16908</v>
      </c>
      <c r="E4275" s="396" t="s">
        <v>23739</v>
      </c>
    </row>
    <row r="4276" spans="1:5">
      <c r="A4276" s="318">
        <v>7231</v>
      </c>
      <c r="B4276" s="318" t="s">
        <v>23740</v>
      </c>
      <c r="C4276" s="318" t="s">
        <v>16907</v>
      </c>
      <c r="D4276" s="318" t="s">
        <v>16908</v>
      </c>
      <c r="E4276" s="396" t="s">
        <v>23741</v>
      </c>
    </row>
    <row r="4277" spans="1:5">
      <c r="A4277" s="318">
        <v>7220</v>
      </c>
      <c r="B4277" s="318" t="s">
        <v>23742</v>
      </c>
      <c r="C4277" s="318" t="s">
        <v>16907</v>
      </c>
      <c r="D4277" s="318" t="s">
        <v>16908</v>
      </c>
      <c r="E4277" s="396" t="s">
        <v>23743</v>
      </c>
    </row>
    <row r="4278" spans="1:5">
      <c r="A4278" s="318">
        <v>34447</v>
      </c>
      <c r="B4278" s="318" t="s">
        <v>23744</v>
      </c>
      <c r="C4278" s="318" t="s">
        <v>16907</v>
      </c>
      <c r="D4278" s="318" t="s">
        <v>16908</v>
      </c>
      <c r="E4278" s="396" t="s">
        <v>23745</v>
      </c>
    </row>
    <row r="4279" spans="1:5">
      <c r="A4279" s="318">
        <v>7233</v>
      </c>
      <c r="B4279" s="318" t="s">
        <v>23746</v>
      </c>
      <c r="C4279" s="318" t="s">
        <v>16907</v>
      </c>
      <c r="D4279" s="318" t="s">
        <v>16908</v>
      </c>
      <c r="E4279" s="396" t="s">
        <v>23747</v>
      </c>
    </row>
    <row r="4280" spans="1:5">
      <c r="A4280" s="318">
        <v>40740</v>
      </c>
      <c r="B4280" s="318" t="s">
        <v>23748</v>
      </c>
      <c r="C4280" s="318" t="s">
        <v>17568</v>
      </c>
      <c r="D4280" s="318" t="s">
        <v>16908</v>
      </c>
      <c r="E4280" s="396" t="s">
        <v>23749</v>
      </c>
    </row>
    <row r="4281" spans="1:5">
      <c r="A4281" s="318">
        <v>25007</v>
      </c>
      <c r="B4281" s="318" t="s">
        <v>23750</v>
      </c>
      <c r="C4281" s="318" t="s">
        <v>17568</v>
      </c>
      <c r="D4281" s="318" t="s">
        <v>16916</v>
      </c>
      <c r="E4281" s="396" t="s">
        <v>15365</v>
      </c>
    </row>
    <row r="4282" spans="1:5">
      <c r="A4282" s="318">
        <v>43071</v>
      </c>
      <c r="B4282" s="318" t="s">
        <v>23751</v>
      </c>
      <c r="C4282" s="318" t="s">
        <v>17568</v>
      </c>
      <c r="D4282" s="318" t="s">
        <v>16908</v>
      </c>
      <c r="E4282" s="396" t="s">
        <v>23752</v>
      </c>
    </row>
    <row r="4283" spans="1:5">
      <c r="A4283" s="318">
        <v>39520</v>
      </c>
      <c r="B4283" s="318" t="s">
        <v>23753</v>
      </c>
      <c r="C4283" s="318" t="s">
        <v>17568</v>
      </c>
      <c r="D4283" s="318" t="s">
        <v>16908</v>
      </c>
      <c r="E4283" s="396" t="s">
        <v>23754</v>
      </c>
    </row>
    <row r="4284" spans="1:5">
      <c r="A4284" s="318">
        <v>39521</v>
      </c>
      <c r="B4284" s="318" t="s">
        <v>23755</v>
      </c>
      <c r="C4284" s="318" t="s">
        <v>17568</v>
      </c>
      <c r="D4284" s="318" t="s">
        <v>16908</v>
      </c>
      <c r="E4284" s="396" t="s">
        <v>23756</v>
      </c>
    </row>
    <row r="4285" spans="1:5">
      <c r="A4285" s="318">
        <v>39522</v>
      </c>
      <c r="B4285" s="318" t="s">
        <v>23757</v>
      </c>
      <c r="C4285" s="318" t="s">
        <v>17568</v>
      </c>
      <c r="D4285" s="318" t="s">
        <v>16908</v>
      </c>
      <c r="E4285" s="396" t="s">
        <v>23758</v>
      </c>
    </row>
    <row r="4286" spans="1:5">
      <c r="A4286" s="318">
        <v>7243</v>
      </c>
      <c r="B4286" s="318" t="s">
        <v>23759</v>
      </c>
      <c r="C4286" s="318" t="s">
        <v>17568</v>
      </c>
      <c r="D4286" s="318" t="s">
        <v>16908</v>
      </c>
      <c r="E4286" s="396" t="s">
        <v>13769</v>
      </c>
    </row>
    <row r="4287" spans="1:5">
      <c r="A4287" s="318">
        <v>11067</v>
      </c>
      <c r="B4287" s="318" t="s">
        <v>23760</v>
      </c>
      <c r="C4287" s="318" t="s">
        <v>16907</v>
      </c>
      <c r="D4287" s="318" t="s">
        <v>16908</v>
      </c>
      <c r="E4287" s="396" t="s">
        <v>23761</v>
      </c>
    </row>
    <row r="4288" spans="1:5">
      <c r="A4288" s="318">
        <v>11068</v>
      </c>
      <c r="B4288" s="318" t="s">
        <v>23762</v>
      </c>
      <c r="C4288" s="318" t="s">
        <v>16907</v>
      </c>
      <c r="D4288" s="318" t="s">
        <v>16908</v>
      </c>
      <c r="E4288" s="396" t="s">
        <v>23763</v>
      </c>
    </row>
    <row r="4289" spans="1:5">
      <c r="A4289" s="318">
        <v>7246</v>
      </c>
      <c r="B4289" s="318" t="s">
        <v>23764</v>
      </c>
      <c r="C4289" s="318" t="s">
        <v>16907</v>
      </c>
      <c r="D4289" s="318" t="s">
        <v>16908</v>
      </c>
      <c r="E4289" s="396" t="s">
        <v>7005</v>
      </c>
    </row>
    <row r="4290" spans="1:5">
      <c r="A4290" s="318">
        <v>41097</v>
      </c>
      <c r="B4290" s="318" t="s">
        <v>23765</v>
      </c>
      <c r="C4290" s="318" t="s">
        <v>17131</v>
      </c>
      <c r="D4290" s="318" t="s">
        <v>16908</v>
      </c>
      <c r="E4290" s="396" t="s">
        <v>17459</v>
      </c>
    </row>
    <row r="4291" spans="1:5">
      <c r="A4291" s="318">
        <v>12869</v>
      </c>
      <c r="B4291" s="318" t="s">
        <v>23766</v>
      </c>
      <c r="C4291" s="318" t="s">
        <v>17128</v>
      </c>
      <c r="D4291" s="318" t="s">
        <v>16908</v>
      </c>
      <c r="E4291" s="396" t="s">
        <v>9676</v>
      </c>
    </row>
    <row r="4292" spans="1:5">
      <c r="A4292" s="318">
        <v>1574</v>
      </c>
      <c r="B4292" s="318" t="s">
        <v>23767</v>
      </c>
      <c r="C4292" s="318" t="s">
        <v>16907</v>
      </c>
      <c r="D4292" s="318" t="s">
        <v>16908</v>
      </c>
      <c r="E4292" s="396" t="s">
        <v>16951</v>
      </c>
    </row>
    <row r="4293" spans="1:5">
      <c r="A4293" s="318">
        <v>1581</v>
      </c>
      <c r="B4293" s="318" t="s">
        <v>23768</v>
      </c>
      <c r="C4293" s="318" t="s">
        <v>16907</v>
      </c>
      <c r="D4293" s="318" t="s">
        <v>16908</v>
      </c>
      <c r="E4293" s="396" t="s">
        <v>6709</v>
      </c>
    </row>
    <row r="4294" spans="1:5">
      <c r="A4294" s="318">
        <v>1575</v>
      </c>
      <c r="B4294" s="318" t="s">
        <v>23769</v>
      </c>
      <c r="C4294" s="318" t="s">
        <v>16907</v>
      </c>
      <c r="D4294" s="318" t="s">
        <v>16908</v>
      </c>
      <c r="E4294" s="396" t="s">
        <v>2749</v>
      </c>
    </row>
    <row r="4295" spans="1:5">
      <c r="A4295" s="318">
        <v>1570</v>
      </c>
      <c r="B4295" s="318" t="s">
        <v>23770</v>
      </c>
      <c r="C4295" s="318" t="s">
        <v>16907</v>
      </c>
      <c r="D4295" s="318" t="s">
        <v>16908</v>
      </c>
      <c r="E4295" s="396" t="s">
        <v>3406</v>
      </c>
    </row>
    <row r="4296" spans="1:5">
      <c r="A4296" s="318">
        <v>1576</v>
      </c>
      <c r="B4296" s="318" t="s">
        <v>23771</v>
      </c>
      <c r="C4296" s="318" t="s">
        <v>16907</v>
      </c>
      <c r="D4296" s="318" t="s">
        <v>16908</v>
      </c>
      <c r="E4296" s="396" t="s">
        <v>20089</v>
      </c>
    </row>
    <row r="4297" spans="1:5">
      <c r="A4297" s="318">
        <v>1577</v>
      </c>
      <c r="B4297" s="318" t="s">
        <v>23772</v>
      </c>
      <c r="C4297" s="318" t="s">
        <v>16907</v>
      </c>
      <c r="D4297" s="318" t="s">
        <v>16908</v>
      </c>
      <c r="E4297" s="396" t="s">
        <v>15615</v>
      </c>
    </row>
    <row r="4298" spans="1:5">
      <c r="A4298" s="318">
        <v>1571</v>
      </c>
      <c r="B4298" s="318" t="s">
        <v>23773</v>
      </c>
      <c r="C4298" s="318" t="s">
        <v>16907</v>
      </c>
      <c r="D4298" s="318" t="s">
        <v>16908</v>
      </c>
      <c r="E4298" s="396" t="s">
        <v>15251</v>
      </c>
    </row>
    <row r="4299" spans="1:5">
      <c r="A4299" s="318">
        <v>1578</v>
      </c>
      <c r="B4299" s="318" t="s">
        <v>23774</v>
      </c>
      <c r="C4299" s="318" t="s">
        <v>16907</v>
      </c>
      <c r="D4299" s="318" t="s">
        <v>16908</v>
      </c>
      <c r="E4299" s="396" t="s">
        <v>23775</v>
      </c>
    </row>
    <row r="4300" spans="1:5">
      <c r="A4300" s="318">
        <v>1573</v>
      </c>
      <c r="B4300" s="318" t="s">
        <v>23776</v>
      </c>
      <c r="C4300" s="318" t="s">
        <v>16907</v>
      </c>
      <c r="D4300" s="318" t="s">
        <v>16908</v>
      </c>
      <c r="E4300" s="396" t="s">
        <v>20077</v>
      </c>
    </row>
    <row r="4301" spans="1:5">
      <c r="A4301" s="318">
        <v>1579</v>
      </c>
      <c r="B4301" s="318" t="s">
        <v>23777</v>
      </c>
      <c r="C4301" s="318" t="s">
        <v>16907</v>
      </c>
      <c r="D4301" s="318" t="s">
        <v>16908</v>
      </c>
      <c r="E4301" s="396" t="s">
        <v>7964</v>
      </c>
    </row>
    <row r="4302" spans="1:5">
      <c r="A4302" s="318">
        <v>1580</v>
      </c>
      <c r="B4302" s="318" t="s">
        <v>23778</v>
      </c>
      <c r="C4302" s="318" t="s">
        <v>16907</v>
      </c>
      <c r="D4302" s="318" t="s">
        <v>16908</v>
      </c>
      <c r="E4302" s="396" t="s">
        <v>21277</v>
      </c>
    </row>
    <row r="4303" spans="1:5">
      <c r="A4303" s="318">
        <v>39321</v>
      </c>
      <c r="B4303" s="318" t="s">
        <v>23779</v>
      </c>
      <c r="C4303" s="318" t="s">
        <v>16907</v>
      </c>
      <c r="D4303" s="318" t="s">
        <v>16908</v>
      </c>
      <c r="E4303" s="396" t="s">
        <v>23780</v>
      </c>
    </row>
    <row r="4304" spans="1:5">
      <c r="A4304" s="318">
        <v>39319</v>
      </c>
      <c r="B4304" s="318" t="s">
        <v>23781</v>
      </c>
      <c r="C4304" s="318" t="s">
        <v>16907</v>
      </c>
      <c r="D4304" s="318" t="s">
        <v>16908</v>
      </c>
      <c r="E4304" s="396" t="s">
        <v>14139</v>
      </c>
    </row>
    <row r="4305" spans="1:5">
      <c r="A4305" s="318">
        <v>39320</v>
      </c>
      <c r="B4305" s="318" t="s">
        <v>23782</v>
      </c>
      <c r="C4305" s="318" t="s">
        <v>16907</v>
      </c>
      <c r="D4305" s="318" t="s">
        <v>16908</v>
      </c>
      <c r="E4305" s="396" t="s">
        <v>4977</v>
      </c>
    </row>
    <row r="4306" spans="1:5">
      <c r="A4306" s="318">
        <v>1591</v>
      </c>
      <c r="B4306" s="318" t="s">
        <v>23783</v>
      </c>
      <c r="C4306" s="318" t="s">
        <v>16907</v>
      </c>
      <c r="D4306" s="318" t="s">
        <v>16908</v>
      </c>
      <c r="E4306" s="396" t="s">
        <v>13758</v>
      </c>
    </row>
    <row r="4307" spans="1:5">
      <c r="A4307" s="318">
        <v>1547</v>
      </c>
      <c r="B4307" s="318" t="s">
        <v>23784</v>
      </c>
      <c r="C4307" s="318" t="s">
        <v>16907</v>
      </c>
      <c r="D4307" s="318" t="s">
        <v>16908</v>
      </c>
      <c r="E4307" s="396" t="s">
        <v>23785</v>
      </c>
    </row>
    <row r="4308" spans="1:5">
      <c r="A4308" s="318">
        <v>38196</v>
      </c>
      <c r="B4308" s="318" t="s">
        <v>23786</v>
      </c>
      <c r="C4308" s="318" t="s">
        <v>16907</v>
      </c>
      <c r="D4308" s="318" t="s">
        <v>16908</v>
      </c>
      <c r="E4308" s="396" t="s">
        <v>20954</v>
      </c>
    </row>
    <row r="4309" spans="1:5">
      <c r="A4309" s="318">
        <v>1543</v>
      </c>
      <c r="B4309" s="318" t="s">
        <v>23787</v>
      </c>
      <c r="C4309" s="318" t="s">
        <v>16907</v>
      </c>
      <c r="D4309" s="318" t="s">
        <v>16908</v>
      </c>
      <c r="E4309" s="396" t="s">
        <v>23788</v>
      </c>
    </row>
    <row r="4310" spans="1:5">
      <c r="A4310" s="318">
        <v>1585</v>
      </c>
      <c r="B4310" s="318" t="s">
        <v>23789</v>
      </c>
      <c r="C4310" s="318" t="s">
        <v>16907</v>
      </c>
      <c r="D4310" s="318" t="s">
        <v>16908</v>
      </c>
      <c r="E4310" s="396" t="s">
        <v>23775</v>
      </c>
    </row>
    <row r="4311" spans="1:5">
      <c r="A4311" s="318">
        <v>1593</v>
      </c>
      <c r="B4311" s="318" t="s">
        <v>23790</v>
      </c>
      <c r="C4311" s="318" t="s">
        <v>16907</v>
      </c>
      <c r="D4311" s="318" t="s">
        <v>16908</v>
      </c>
      <c r="E4311" s="396" t="s">
        <v>11376</v>
      </c>
    </row>
    <row r="4312" spans="1:5">
      <c r="A4312" s="318">
        <v>11838</v>
      </c>
      <c r="B4312" s="318" t="s">
        <v>23791</v>
      </c>
      <c r="C4312" s="318" t="s">
        <v>16907</v>
      </c>
      <c r="D4312" s="318" t="s">
        <v>16908</v>
      </c>
      <c r="E4312" s="396" t="s">
        <v>17447</v>
      </c>
    </row>
    <row r="4313" spans="1:5">
      <c r="A4313" s="318">
        <v>1594</v>
      </c>
      <c r="B4313" s="318" t="s">
        <v>23792</v>
      </c>
      <c r="C4313" s="318" t="s">
        <v>16907</v>
      </c>
      <c r="D4313" s="318" t="s">
        <v>16908</v>
      </c>
      <c r="E4313" s="396" t="s">
        <v>23793</v>
      </c>
    </row>
    <row r="4314" spans="1:5">
      <c r="A4314" s="318">
        <v>1586</v>
      </c>
      <c r="B4314" s="318" t="s">
        <v>23794</v>
      </c>
      <c r="C4314" s="318" t="s">
        <v>16907</v>
      </c>
      <c r="D4314" s="318" t="s">
        <v>16908</v>
      </c>
      <c r="E4314" s="396" t="s">
        <v>23795</v>
      </c>
    </row>
    <row r="4315" spans="1:5">
      <c r="A4315" s="318">
        <v>11839</v>
      </c>
      <c r="B4315" s="318" t="s">
        <v>23796</v>
      </c>
      <c r="C4315" s="318" t="s">
        <v>16907</v>
      </c>
      <c r="D4315" s="318" t="s">
        <v>16908</v>
      </c>
      <c r="E4315" s="396" t="s">
        <v>9575</v>
      </c>
    </row>
    <row r="4316" spans="1:5">
      <c r="A4316" s="318">
        <v>1587</v>
      </c>
      <c r="B4316" s="318" t="s">
        <v>23797</v>
      </c>
      <c r="C4316" s="318" t="s">
        <v>16907</v>
      </c>
      <c r="D4316" s="318" t="s">
        <v>16908</v>
      </c>
      <c r="E4316" s="396" t="s">
        <v>3257</v>
      </c>
    </row>
    <row r="4317" spans="1:5">
      <c r="A4317" s="318">
        <v>1545</v>
      </c>
      <c r="B4317" s="318" t="s">
        <v>23798</v>
      </c>
      <c r="C4317" s="318" t="s">
        <v>16907</v>
      </c>
      <c r="D4317" s="318" t="s">
        <v>16908</v>
      </c>
      <c r="E4317" s="396" t="s">
        <v>8507</v>
      </c>
    </row>
    <row r="4318" spans="1:5">
      <c r="A4318" s="318">
        <v>1588</v>
      </c>
      <c r="B4318" s="318" t="s">
        <v>23799</v>
      </c>
      <c r="C4318" s="318" t="s">
        <v>16907</v>
      </c>
      <c r="D4318" s="318" t="s">
        <v>16908</v>
      </c>
      <c r="E4318" s="396" t="s">
        <v>20826</v>
      </c>
    </row>
    <row r="4319" spans="1:5">
      <c r="A4319" s="318">
        <v>1535</v>
      </c>
      <c r="B4319" s="318" t="s">
        <v>23800</v>
      </c>
      <c r="C4319" s="318" t="s">
        <v>16907</v>
      </c>
      <c r="D4319" s="318" t="s">
        <v>16908</v>
      </c>
      <c r="E4319" s="396" t="s">
        <v>11276</v>
      </c>
    </row>
    <row r="4320" spans="1:5">
      <c r="A4320" s="318">
        <v>1589</v>
      </c>
      <c r="B4320" s="318" t="s">
        <v>23801</v>
      </c>
      <c r="C4320" s="318" t="s">
        <v>16907</v>
      </c>
      <c r="D4320" s="318" t="s">
        <v>16908</v>
      </c>
      <c r="E4320" s="396" t="s">
        <v>12920</v>
      </c>
    </row>
    <row r="4321" spans="1:5">
      <c r="A4321" s="318">
        <v>1546</v>
      </c>
      <c r="B4321" s="318" t="s">
        <v>23802</v>
      </c>
      <c r="C4321" s="318" t="s">
        <v>16907</v>
      </c>
      <c r="D4321" s="318" t="s">
        <v>16908</v>
      </c>
      <c r="E4321" s="396" t="s">
        <v>23803</v>
      </c>
    </row>
    <row r="4322" spans="1:5">
      <c r="A4322" s="318">
        <v>1590</v>
      </c>
      <c r="B4322" s="318" t="s">
        <v>23804</v>
      </c>
      <c r="C4322" s="318" t="s">
        <v>16907</v>
      </c>
      <c r="D4322" s="318" t="s">
        <v>16908</v>
      </c>
      <c r="E4322" s="396" t="s">
        <v>17101</v>
      </c>
    </row>
    <row r="4323" spans="1:5">
      <c r="A4323" s="318">
        <v>1542</v>
      </c>
      <c r="B4323" s="318" t="s">
        <v>23805</v>
      </c>
      <c r="C4323" s="318" t="s">
        <v>16907</v>
      </c>
      <c r="D4323" s="318" t="s">
        <v>16908</v>
      </c>
      <c r="E4323" s="396" t="s">
        <v>19031</v>
      </c>
    </row>
    <row r="4324" spans="1:5">
      <c r="A4324" s="318">
        <v>38415</v>
      </c>
      <c r="B4324" s="318" t="s">
        <v>23806</v>
      </c>
      <c r="C4324" s="318" t="s">
        <v>16907</v>
      </c>
      <c r="D4324" s="318" t="s">
        <v>16908</v>
      </c>
      <c r="E4324" s="396" t="s">
        <v>23807</v>
      </c>
    </row>
    <row r="4325" spans="1:5">
      <c r="A4325" s="318">
        <v>38414</v>
      </c>
      <c r="B4325" s="318" t="s">
        <v>23808</v>
      </c>
      <c r="C4325" s="318" t="s">
        <v>16907</v>
      </c>
      <c r="D4325" s="318" t="s">
        <v>16908</v>
      </c>
      <c r="E4325" s="396" t="s">
        <v>23809</v>
      </c>
    </row>
    <row r="4326" spans="1:5">
      <c r="A4326" s="318">
        <v>38128</v>
      </c>
      <c r="B4326" s="318" t="s">
        <v>23810</v>
      </c>
      <c r="C4326" s="318" t="s">
        <v>16979</v>
      </c>
      <c r="D4326" s="318" t="s">
        <v>16916</v>
      </c>
      <c r="E4326" s="396" t="s">
        <v>2976</v>
      </c>
    </row>
    <row r="4327" spans="1:5">
      <c r="A4327" s="318">
        <v>7253</v>
      </c>
      <c r="B4327" s="318" t="s">
        <v>23811</v>
      </c>
      <c r="C4327" s="318" t="s">
        <v>17125</v>
      </c>
      <c r="D4327" s="318" t="s">
        <v>16908</v>
      </c>
      <c r="E4327" s="396" t="s">
        <v>23812</v>
      </c>
    </row>
    <row r="4328" spans="1:5">
      <c r="A4328" s="318">
        <v>4806</v>
      </c>
      <c r="B4328" s="318" t="s">
        <v>23813</v>
      </c>
      <c r="C4328" s="318" t="s">
        <v>16973</v>
      </c>
      <c r="D4328" s="318" t="s">
        <v>16908</v>
      </c>
      <c r="E4328" s="396" t="s">
        <v>9236</v>
      </c>
    </row>
    <row r="4329" spans="1:5">
      <c r="A4329" s="318">
        <v>34401</v>
      </c>
      <c r="B4329" s="318" t="s">
        <v>23814</v>
      </c>
      <c r="C4329" s="318" t="s">
        <v>16907</v>
      </c>
      <c r="D4329" s="318" t="s">
        <v>16908</v>
      </c>
      <c r="E4329" s="396" t="s">
        <v>21430</v>
      </c>
    </row>
    <row r="4330" spans="1:5">
      <c r="A4330" s="318">
        <v>7260</v>
      </c>
      <c r="B4330" s="318" t="s">
        <v>23815</v>
      </c>
      <c r="C4330" s="318" t="s">
        <v>16907</v>
      </c>
      <c r="D4330" s="318" t="s">
        <v>16908</v>
      </c>
      <c r="E4330" s="396" t="s">
        <v>20284</v>
      </c>
    </row>
    <row r="4331" spans="1:5">
      <c r="A4331" s="318">
        <v>7256</v>
      </c>
      <c r="B4331" s="318" t="s">
        <v>23816</v>
      </c>
      <c r="C4331" s="318" t="s">
        <v>16907</v>
      </c>
      <c r="D4331" s="318" t="s">
        <v>16908</v>
      </c>
      <c r="E4331" s="396" t="s">
        <v>2060</v>
      </c>
    </row>
    <row r="4332" spans="1:5">
      <c r="A4332" s="318">
        <v>7258</v>
      </c>
      <c r="B4332" s="318" t="s">
        <v>23817</v>
      </c>
      <c r="C4332" s="318" t="s">
        <v>16907</v>
      </c>
      <c r="D4332" s="318" t="s">
        <v>16908</v>
      </c>
      <c r="E4332" s="396" t="s">
        <v>17871</v>
      </c>
    </row>
    <row r="4333" spans="1:5">
      <c r="A4333" s="318">
        <v>34400</v>
      </c>
      <c r="B4333" s="318" t="s">
        <v>23818</v>
      </c>
      <c r="C4333" s="318" t="s">
        <v>16907</v>
      </c>
      <c r="D4333" s="318" t="s">
        <v>16908</v>
      </c>
      <c r="E4333" s="396" t="s">
        <v>23819</v>
      </c>
    </row>
    <row r="4334" spans="1:5">
      <c r="A4334" s="318">
        <v>10617</v>
      </c>
      <c r="B4334" s="318" t="s">
        <v>23820</v>
      </c>
      <c r="C4334" s="318" t="s">
        <v>16907</v>
      </c>
      <c r="D4334" s="318" t="s">
        <v>16908</v>
      </c>
      <c r="E4334" s="396" t="s">
        <v>2855</v>
      </c>
    </row>
    <row r="4335" spans="1:5">
      <c r="A4335" s="318">
        <v>44261</v>
      </c>
      <c r="B4335" s="318" t="s">
        <v>23821</v>
      </c>
      <c r="C4335" s="318" t="s">
        <v>16907</v>
      </c>
      <c r="D4335" s="318" t="s">
        <v>16908</v>
      </c>
      <c r="E4335" s="396" t="s">
        <v>23822</v>
      </c>
    </row>
    <row r="4336" spans="1:5">
      <c r="A4336" s="318">
        <v>7274</v>
      </c>
      <c r="B4336" s="318" t="s">
        <v>23823</v>
      </c>
      <c r="C4336" s="318" t="s">
        <v>16907</v>
      </c>
      <c r="D4336" s="318" t="s">
        <v>16908</v>
      </c>
      <c r="E4336" s="396" t="s">
        <v>23824</v>
      </c>
    </row>
    <row r="4337" spans="1:5">
      <c r="A4337" s="318">
        <v>44326</v>
      </c>
      <c r="B4337" s="318" t="s">
        <v>23825</v>
      </c>
      <c r="C4337" s="318" t="s">
        <v>16907</v>
      </c>
      <c r="D4337" s="318" t="s">
        <v>16908</v>
      </c>
      <c r="E4337" s="396" t="s">
        <v>23826</v>
      </c>
    </row>
    <row r="4338" spans="1:5">
      <c r="A4338" s="318">
        <v>154</v>
      </c>
      <c r="B4338" s="318" t="s">
        <v>23827</v>
      </c>
      <c r="C4338" s="318" t="s">
        <v>16982</v>
      </c>
      <c r="D4338" s="318" t="s">
        <v>16908</v>
      </c>
      <c r="E4338" s="396" t="s">
        <v>23828</v>
      </c>
    </row>
    <row r="4339" spans="1:5">
      <c r="A4339" s="318">
        <v>38121</v>
      </c>
      <c r="B4339" s="318" t="s">
        <v>23829</v>
      </c>
      <c r="C4339" s="318" t="s">
        <v>16982</v>
      </c>
      <c r="D4339" s="318" t="s">
        <v>16908</v>
      </c>
      <c r="E4339" s="396" t="s">
        <v>7236</v>
      </c>
    </row>
    <row r="4340" spans="1:5">
      <c r="A4340" s="318">
        <v>43776</v>
      </c>
      <c r="B4340" s="318" t="s">
        <v>23830</v>
      </c>
      <c r="C4340" s="318" t="s">
        <v>16982</v>
      </c>
      <c r="D4340" s="318" t="s">
        <v>16908</v>
      </c>
      <c r="E4340" s="396" t="s">
        <v>6979</v>
      </c>
    </row>
    <row r="4341" spans="1:5">
      <c r="A4341" s="318">
        <v>7343</v>
      </c>
      <c r="B4341" s="318" t="s">
        <v>23831</v>
      </c>
      <c r="C4341" s="318" t="s">
        <v>16982</v>
      </c>
      <c r="D4341" s="318" t="s">
        <v>16908</v>
      </c>
      <c r="E4341" s="396" t="s">
        <v>1018</v>
      </c>
    </row>
    <row r="4342" spans="1:5">
      <c r="A4342" s="318">
        <v>7348</v>
      </c>
      <c r="B4342" s="318" t="s">
        <v>23832</v>
      </c>
      <c r="C4342" s="318" t="s">
        <v>16982</v>
      </c>
      <c r="D4342" s="318" t="s">
        <v>16908</v>
      </c>
      <c r="E4342" s="396" t="s">
        <v>6962</v>
      </c>
    </row>
    <row r="4343" spans="1:5">
      <c r="A4343" s="318">
        <v>7313</v>
      </c>
      <c r="B4343" s="318" t="s">
        <v>23833</v>
      </c>
      <c r="C4343" s="318" t="s">
        <v>16982</v>
      </c>
      <c r="D4343" s="318" t="s">
        <v>16908</v>
      </c>
      <c r="E4343" s="396" t="s">
        <v>23834</v>
      </c>
    </row>
    <row r="4344" spans="1:5">
      <c r="A4344" s="318">
        <v>7319</v>
      </c>
      <c r="B4344" s="318" t="s">
        <v>23835</v>
      </c>
      <c r="C4344" s="318" t="s">
        <v>16982</v>
      </c>
      <c r="D4344" s="318" t="s">
        <v>16908</v>
      </c>
      <c r="E4344" s="396" t="s">
        <v>22269</v>
      </c>
    </row>
    <row r="4345" spans="1:5">
      <c r="A4345" s="318">
        <v>7314</v>
      </c>
      <c r="B4345" s="318" t="s">
        <v>23836</v>
      </c>
      <c r="C4345" s="318" t="s">
        <v>16982</v>
      </c>
      <c r="D4345" s="318" t="s">
        <v>16908</v>
      </c>
      <c r="E4345" s="396" t="s">
        <v>23837</v>
      </c>
    </row>
    <row r="4346" spans="1:5">
      <c r="A4346" s="318">
        <v>7304</v>
      </c>
      <c r="B4346" s="318" t="s">
        <v>23838</v>
      </c>
      <c r="C4346" s="318" t="s">
        <v>16982</v>
      </c>
      <c r="D4346" s="318" t="s">
        <v>16908</v>
      </c>
      <c r="E4346" s="396" t="s">
        <v>23839</v>
      </c>
    </row>
    <row r="4347" spans="1:5">
      <c r="A4347" s="318">
        <v>43649</v>
      </c>
      <c r="B4347" s="318" t="s">
        <v>23840</v>
      </c>
      <c r="C4347" s="318" t="s">
        <v>16982</v>
      </c>
      <c r="D4347" s="318" t="s">
        <v>16908</v>
      </c>
      <c r="E4347" s="396" t="s">
        <v>23841</v>
      </c>
    </row>
    <row r="4348" spans="1:5">
      <c r="A4348" s="318">
        <v>43650</v>
      </c>
      <c r="B4348" s="318" t="s">
        <v>23842</v>
      </c>
      <c r="C4348" s="318" t="s">
        <v>16982</v>
      </c>
      <c r="D4348" s="318" t="s">
        <v>16908</v>
      </c>
      <c r="E4348" s="396" t="s">
        <v>23843</v>
      </c>
    </row>
    <row r="4349" spans="1:5">
      <c r="A4349" s="318">
        <v>7311</v>
      </c>
      <c r="B4349" s="318" t="s">
        <v>23844</v>
      </c>
      <c r="C4349" s="318" t="s">
        <v>16982</v>
      </c>
      <c r="D4349" s="318" t="s">
        <v>16908</v>
      </c>
      <c r="E4349" s="396" t="s">
        <v>5748</v>
      </c>
    </row>
    <row r="4350" spans="1:5">
      <c r="A4350" s="318">
        <v>7292</v>
      </c>
      <c r="B4350" s="318" t="s">
        <v>23845</v>
      </c>
      <c r="C4350" s="318" t="s">
        <v>16982</v>
      </c>
      <c r="D4350" s="318" t="s">
        <v>16916</v>
      </c>
      <c r="E4350" s="396" t="s">
        <v>23846</v>
      </c>
    </row>
    <row r="4351" spans="1:5">
      <c r="A4351" s="318">
        <v>7293</v>
      </c>
      <c r="B4351" s="318" t="s">
        <v>23847</v>
      </c>
      <c r="C4351" s="318" t="s">
        <v>16982</v>
      </c>
      <c r="D4351" s="318" t="s">
        <v>16908</v>
      </c>
      <c r="E4351" s="396" t="s">
        <v>23848</v>
      </c>
    </row>
    <row r="4352" spans="1:5">
      <c r="A4352" s="318">
        <v>7306</v>
      </c>
      <c r="B4352" s="318" t="s">
        <v>23849</v>
      </c>
      <c r="C4352" s="318" t="s">
        <v>16982</v>
      </c>
      <c r="D4352" s="318" t="s">
        <v>16908</v>
      </c>
      <c r="E4352" s="396" t="s">
        <v>13766</v>
      </c>
    </row>
    <row r="4353" spans="1:5">
      <c r="A4353" s="318">
        <v>7288</v>
      </c>
      <c r="B4353" s="318" t="s">
        <v>23850</v>
      </c>
      <c r="C4353" s="318" t="s">
        <v>16982</v>
      </c>
      <c r="D4353" s="318" t="s">
        <v>16908</v>
      </c>
      <c r="E4353" s="396" t="s">
        <v>14673</v>
      </c>
    </row>
    <row r="4354" spans="1:5">
      <c r="A4354" s="318">
        <v>43625</v>
      </c>
      <c r="B4354" s="318" t="s">
        <v>23851</v>
      </c>
      <c r="C4354" s="318" t="s">
        <v>16982</v>
      </c>
      <c r="D4354" s="318" t="s">
        <v>16908</v>
      </c>
      <c r="E4354" s="396" t="s">
        <v>23852</v>
      </c>
    </row>
    <row r="4355" spans="1:5">
      <c r="A4355" s="318">
        <v>43647</v>
      </c>
      <c r="B4355" s="318" t="s">
        <v>23853</v>
      </c>
      <c r="C4355" s="318" t="s">
        <v>16982</v>
      </c>
      <c r="D4355" s="318" t="s">
        <v>16908</v>
      </c>
      <c r="E4355" s="396" t="s">
        <v>23854</v>
      </c>
    </row>
    <row r="4356" spans="1:5">
      <c r="A4356" s="318">
        <v>43648</v>
      </c>
      <c r="B4356" s="318" t="s">
        <v>23855</v>
      </c>
      <c r="C4356" s="318" t="s">
        <v>16982</v>
      </c>
      <c r="D4356" s="318" t="s">
        <v>16908</v>
      </c>
      <c r="E4356" s="396" t="s">
        <v>11376</v>
      </c>
    </row>
    <row r="4357" spans="1:5">
      <c r="A4357" s="318">
        <v>35693</v>
      </c>
      <c r="B4357" s="318" t="s">
        <v>23856</v>
      </c>
      <c r="C4357" s="318" t="s">
        <v>16982</v>
      </c>
      <c r="D4357" s="318" t="s">
        <v>16908</v>
      </c>
      <c r="E4357" s="396" t="s">
        <v>13798</v>
      </c>
    </row>
    <row r="4358" spans="1:5">
      <c r="A4358" s="318">
        <v>7356</v>
      </c>
      <c r="B4358" s="318" t="s">
        <v>23857</v>
      </c>
      <c r="C4358" s="318" t="s">
        <v>16982</v>
      </c>
      <c r="D4358" s="318" t="s">
        <v>16916</v>
      </c>
      <c r="E4358" s="396" t="s">
        <v>23858</v>
      </c>
    </row>
    <row r="4359" spans="1:5">
      <c r="A4359" s="318">
        <v>35692</v>
      </c>
      <c r="B4359" s="318" t="s">
        <v>23859</v>
      </c>
      <c r="C4359" s="318" t="s">
        <v>16982</v>
      </c>
      <c r="D4359" s="318" t="s">
        <v>16908</v>
      </c>
      <c r="E4359" s="396" t="s">
        <v>8655</v>
      </c>
    </row>
    <row r="4360" spans="1:5">
      <c r="A4360" s="318">
        <v>43624</v>
      </c>
      <c r="B4360" s="318" t="s">
        <v>23860</v>
      </c>
      <c r="C4360" s="318" t="s">
        <v>16982</v>
      </c>
      <c r="D4360" s="318" t="s">
        <v>16908</v>
      </c>
      <c r="E4360" s="396" t="s">
        <v>9109</v>
      </c>
    </row>
    <row r="4361" spans="1:5">
      <c r="A4361" s="318">
        <v>7342</v>
      </c>
      <c r="B4361" s="318" t="s">
        <v>23861</v>
      </c>
      <c r="C4361" s="318" t="s">
        <v>16979</v>
      </c>
      <c r="D4361" s="318" t="s">
        <v>16908</v>
      </c>
      <c r="E4361" s="396" t="s">
        <v>1852</v>
      </c>
    </row>
    <row r="4362" spans="1:5">
      <c r="A4362" s="318">
        <v>7350</v>
      </c>
      <c r="B4362" s="318" t="s">
        <v>23862</v>
      </c>
      <c r="C4362" s="318" t="s">
        <v>16982</v>
      </c>
      <c r="D4362" s="318" t="s">
        <v>16908</v>
      </c>
      <c r="E4362" s="396" t="s">
        <v>23863</v>
      </c>
    </row>
    <row r="4363" spans="1:5">
      <c r="A4363" s="318">
        <v>39574</v>
      </c>
      <c r="B4363" s="318" t="s">
        <v>23864</v>
      </c>
      <c r="C4363" s="318" t="s">
        <v>16907</v>
      </c>
      <c r="D4363" s="318" t="s">
        <v>16908</v>
      </c>
      <c r="E4363" s="396" t="s">
        <v>2954</v>
      </c>
    </row>
    <row r="4364" spans="1:5">
      <c r="A4364" s="318">
        <v>11060</v>
      </c>
      <c r="B4364" s="318" t="s">
        <v>23865</v>
      </c>
      <c r="C4364" s="318" t="s">
        <v>16907</v>
      </c>
      <c r="D4364" s="318" t="s">
        <v>16908</v>
      </c>
      <c r="E4364" s="396" t="s">
        <v>9852</v>
      </c>
    </row>
    <row r="4365" spans="1:5">
      <c r="A4365" s="318">
        <v>37401</v>
      </c>
      <c r="B4365" s="318" t="s">
        <v>23866</v>
      </c>
      <c r="C4365" s="318" t="s">
        <v>16907</v>
      </c>
      <c r="D4365" s="318" t="s">
        <v>16908</v>
      </c>
      <c r="E4365" s="396" t="s">
        <v>22053</v>
      </c>
    </row>
    <row r="4366" spans="1:5">
      <c r="A4366" s="318">
        <v>7525</v>
      </c>
      <c r="B4366" s="318" t="s">
        <v>23867</v>
      </c>
      <c r="C4366" s="318" t="s">
        <v>16907</v>
      </c>
      <c r="D4366" s="318" t="s">
        <v>16908</v>
      </c>
      <c r="E4366" s="396" t="s">
        <v>11729</v>
      </c>
    </row>
    <row r="4367" spans="1:5">
      <c r="A4367" s="318">
        <v>7524</v>
      </c>
      <c r="B4367" s="318" t="s">
        <v>23868</v>
      </c>
      <c r="C4367" s="318" t="s">
        <v>16907</v>
      </c>
      <c r="D4367" s="318" t="s">
        <v>16908</v>
      </c>
      <c r="E4367" s="396" t="s">
        <v>23869</v>
      </c>
    </row>
    <row r="4368" spans="1:5">
      <c r="A4368" s="318">
        <v>38105</v>
      </c>
      <c r="B4368" s="318" t="s">
        <v>23870</v>
      </c>
      <c r="C4368" s="318" t="s">
        <v>16907</v>
      </c>
      <c r="D4368" s="318" t="s">
        <v>16908</v>
      </c>
      <c r="E4368" s="396" t="s">
        <v>11629</v>
      </c>
    </row>
    <row r="4369" spans="1:5">
      <c r="A4369" s="318">
        <v>38084</v>
      </c>
      <c r="B4369" s="318" t="s">
        <v>23871</v>
      </c>
      <c r="C4369" s="318" t="s">
        <v>16907</v>
      </c>
      <c r="D4369" s="318" t="s">
        <v>16908</v>
      </c>
      <c r="E4369" s="396" t="s">
        <v>10149</v>
      </c>
    </row>
    <row r="4370" spans="1:5">
      <c r="A4370" s="318">
        <v>38103</v>
      </c>
      <c r="B4370" s="318" t="s">
        <v>23872</v>
      </c>
      <c r="C4370" s="318" t="s">
        <v>16907</v>
      </c>
      <c r="D4370" s="318" t="s">
        <v>16908</v>
      </c>
      <c r="E4370" s="396" t="s">
        <v>23873</v>
      </c>
    </row>
    <row r="4371" spans="1:5">
      <c r="A4371" s="318">
        <v>38082</v>
      </c>
      <c r="B4371" s="318" t="s">
        <v>23874</v>
      </c>
      <c r="C4371" s="318" t="s">
        <v>16907</v>
      </c>
      <c r="D4371" s="318" t="s">
        <v>16908</v>
      </c>
      <c r="E4371" s="396" t="s">
        <v>3799</v>
      </c>
    </row>
    <row r="4372" spans="1:5">
      <c r="A4372" s="318">
        <v>38104</v>
      </c>
      <c r="B4372" s="318" t="s">
        <v>23875</v>
      </c>
      <c r="C4372" s="318" t="s">
        <v>16907</v>
      </c>
      <c r="D4372" s="318" t="s">
        <v>16908</v>
      </c>
      <c r="E4372" s="396" t="s">
        <v>23876</v>
      </c>
    </row>
    <row r="4373" spans="1:5">
      <c r="A4373" s="318">
        <v>38083</v>
      </c>
      <c r="B4373" s="318" t="s">
        <v>23877</v>
      </c>
      <c r="C4373" s="318" t="s">
        <v>16907</v>
      </c>
      <c r="D4373" s="318" t="s">
        <v>16908</v>
      </c>
      <c r="E4373" s="396" t="s">
        <v>2234</v>
      </c>
    </row>
    <row r="4374" spans="1:5">
      <c r="A4374" s="318">
        <v>38101</v>
      </c>
      <c r="B4374" s="318" t="s">
        <v>23878</v>
      </c>
      <c r="C4374" s="318" t="s">
        <v>16907</v>
      </c>
      <c r="D4374" s="318" t="s">
        <v>16908</v>
      </c>
      <c r="E4374" s="396" t="s">
        <v>15679</v>
      </c>
    </row>
    <row r="4375" spans="1:5">
      <c r="A4375" s="318">
        <v>7528</v>
      </c>
      <c r="B4375" s="318" t="s">
        <v>23879</v>
      </c>
      <c r="C4375" s="318" t="s">
        <v>16907</v>
      </c>
      <c r="D4375" s="318" t="s">
        <v>16916</v>
      </c>
      <c r="E4375" s="396" t="s">
        <v>9250</v>
      </c>
    </row>
    <row r="4376" spans="1:5">
      <c r="A4376" s="318">
        <v>12147</v>
      </c>
      <c r="B4376" s="318" t="s">
        <v>23880</v>
      </c>
      <c r="C4376" s="318" t="s">
        <v>16907</v>
      </c>
      <c r="D4376" s="318" t="s">
        <v>16908</v>
      </c>
      <c r="E4376" s="396" t="s">
        <v>23881</v>
      </c>
    </row>
    <row r="4377" spans="1:5">
      <c r="A4377" s="318">
        <v>38075</v>
      </c>
      <c r="B4377" s="318" t="s">
        <v>23882</v>
      </c>
      <c r="C4377" s="318" t="s">
        <v>16907</v>
      </c>
      <c r="D4377" s="318" t="s">
        <v>16908</v>
      </c>
      <c r="E4377" s="396" t="s">
        <v>11228</v>
      </c>
    </row>
    <row r="4378" spans="1:5">
      <c r="A4378" s="318">
        <v>38102</v>
      </c>
      <c r="B4378" s="318" t="s">
        <v>23883</v>
      </c>
      <c r="C4378" s="318" t="s">
        <v>16907</v>
      </c>
      <c r="D4378" s="318" t="s">
        <v>16908</v>
      </c>
      <c r="E4378" s="396" t="s">
        <v>17047</v>
      </c>
    </row>
    <row r="4379" spans="1:5">
      <c r="A4379" s="318">
        <v>38076</v>
      </c>
      <c r="B4379" s="318" t="s">
        <v>23884</v>
      </c>
      <c r="C4379" s="318" t="s">
        <v>16907</v>
      </c>
      <c r="D4379" s="318" t="s">
        <v>16908</v>
      </c>
      <c r="E4379" s="396" t="s">
        <v>23885</v>
      </c>
    </row>
    <row r="4380" spans="1:5">
      <c r="A4380" s="318">
        <v>7592</v>
      </c>
      <c r="B4380" s="318" t="s">
        <v>23886</v>
      </c>
      <c r="C4380" s="318" t="s">
        <v>17128</v>
      </c>
      <c r="D4380" s="318" t="s">
        <v>16916</v>
      </c>
      <c r="E4380" s="396" t="s">
        <v>23887</v>
      </c>
    </row>
    <row r="4381" spans="1:5">
      <c r="A4381" s="318">
        <v>40820</v>
      </c>
      <c r="B4381" s="318" t="s">
        <v>23888</v>
      </c>
      <c r="C4381" s="318" t="s">
        <v>17131</v>
      </c>
      <c r="D4381" s="318" t="s">
        <v>16908</v>
      </c>
      <c r="E4381" s="396" t="s">
        <v>23889</v>
      </c>
    </row>
    <row r="4382" spans="1:5">
      <c r="A4382" s="318">
        <v>11826</v>
      </c>
      <c r="B4382" s="318" t="s">
        <v>23890</v>
      </c>
      <c r="C4382" s="318" t="s">
        <v>16907</v>
      </c>
      <c r="D4382" s="318" t="s">
        <v>16908</v>
      </c>
      <c r="E4382" s="396" t="s">
        <v>23891</v>
      </c>
    </row>
    <row r="4383" spans="1:5">
      <c r="A4383" s="318">
        <v>7606</v>
      </c>
      <c r="B4383" s="318" t="s">
        <v>23892</v>
      </c>
      <c r="C4383" s="318" t="s">
        <v>16907</v>
      </c>
      <c r="D4383" s="318" t="s">
        <v>16908</v>
      </c>
      <c r="E4383" s="396" t="s">
        <v>23893</v>
      </c>
    </row>
    <row r="4384" spans="1:5">
      <c r="A4384" s="318">
        <v>11763</v>
      </c>
      <c r="B4384" s="318" t="s">
        <v>23894</v>
      </c>
      <c r="C4384" s="318" t="s">
        <v>16907</v>
      </c>
      <c r="D4384" s="318" t="s">
        <v>16908</v>
      </c>
      <c r="E4384" s="396" t="s">
        <v>23895</v>
      </c>
    </row>
    <row r="4385" spans="1:5">
      <c r="A4385" s="318">
        <v>11764</v>
      </c>
      <c r="B4385" s="318" t="s">
        <v>23896</v>
      </c>
      <c r="C4385" s="318" t="s">
        <v>16907</v>
      </c>
      <c r="D4385" s="318" t="s">
        <v>16908</v>
      </c>
      <c r="E4385" s="396" t="s">
        <v>23897</v>
      </c>
    </row>
    <row r="4386" spans="1:5">
      <c r="A4386" s="318">
        <v>11829</v>
      </c>
      <c r="B4386" s="318" t="s">
        <v>23898</v>
      </c>
      <c r="C4386" s="318" t="s">
        <v>16907</v>
      </c>
      <c r="D4386" s="318" t="s">
        <v>16908</v>
      </c>
      <c r="E4386" s="396" t="s">
        <v>23899</v>
      </c>
    </row>
    <row r="4387" spans="1:5">
      <c r="A4387" s="318">
        <v>11830</v>
      </c>
      <c r="B4387" s="318" t="s">
        <v>23900</v>
      </c>
      <c r="C4387" s="318" t="s">
        <v>16907</v>
      </c>
      <c r="D4387" s="318" t="s">
        <v>16908</v>
      </c>
      <c r="E4387" s="396" t="s">
        <v>19400</v>
      </c>
    </row>
    <row r="4388" spans="1:5">
      <c r="A4388" s="318">
        <v>11825</v>
      </c>
      <c r="B4388" s="318" t="s">
        <v>23901</v>
      </c>
      <c r="C4388" s="318" t="s">
        <v>16907</v>
      </c>
      <c r="D4388" s="318" t="s">
        <v>16908</v>
      </c>
      <c r="E4388" s="396" t="s">
        <v>23902</v>
      </c>
    </row>
    <row r="4389" spans="1:5">
      <c r="A4389" s="318">
        <v>11767</v>
      </c>
      <c r="B4389" s="318" t="s">
        <v>23903</v>
      </c>
      <c r="C4389" s="318" t="s">
        <v>16907</v>
      </c>
      <c r="D4389" s="318" t="s">
        <v>16908</v>
      </c>
      <c r="E4389" s="396" t="s">
        <v>23904</v>
      </c>
    </row>
    <row r="4390" spans="1:5">
      <c r="A4390" s="318">
        <v>11766</v>
      </c>
      <c r="B4390" s="318" t="s">
        <v>23905</v>
      </c>
      <c r="C4390" s="318" t="s">
        <v>16907</v>
      </c>
      <c r="D4390" s="318" t="s">
        <v>16908</v>
      </c>
      <c r="E4390" s="396" t="s">
        <v>23906</v>
      </c>
    </row>
    <row r="4391" spans="1:5">
      <c r="A4391" s="318">
        <v>11765</v>
      </c>
      <c r="B4391" s="318" t="s">
        <v>23907</v>
      </c>
      <c r="C4391" s="318" t="s">
        <v>16907</v>
      </c>
      <c r="D4391" s="318" t="s">
        <v>16908</v>
      </c>
      <c r="E4391" s="396" t="s">
        <v>23908</v>
      </c>
    </row>
    <row r="4392" spans="1:5">
      <c r="A4392" s="318">
        <v>11824</v>
      </c>
      <c r="B4392" s="318" t="s">
        <v>23909</v>
      </c>
      <c r="C4392" s="318" t="s">
        <v>16907</v>
      </c>
      <c r="D4392" s="318" t="s">
        <v>16908</v>
      </c>
      <c r="E4392" s="396" t="s">
        <v>23910</v>
      </c>
    </row>
    <row r="4393" spans="1:5">
      <c r="A4393" s="318">
        <v>44045</v>
      </c>
      <c r="B4393" s="318" t="s">
        <v>23911</v>
      </c>
      <c r="C4393" s="318" t="s">
        <v>16907</v>
      </c>
      <c r="D4393" s="318" t="s">
        <v>16908</v>
      </c>
      <c r="E4393" s="396" t="s">
        <v>23912</v>
      </c>
    </row>
    <row r="4394" spans="1:5">
      <c r="A4394" s="318">
        <v>39702</v>
      </c>
      <c r="B4394" s="318" t="s">
        <v>23913</v>
      </c>
      <c r="C4394" s="318" t="s">
        <v>16907</v>
      </c>
      <c r="D4394" s="318" t="s">
        <v>16908</v>
      </c>
      <c r="E4394" s="396" t="s">
        <v>23914</v>
      </c>
    </row>
    <row r="4395" spans="1:5">
      <c r="A4395" s="318">
        <v>13415</v>
      </c>
      <c r="B4395" s="318" t="s">
        <v>23915</v>
      </c>
      <c r="C4395" s="318" t="s">
        <v>16907</v>
      </c>
      <c r="D4395" s="318" t="s">
        <v>16916</v>
      </c>
      <c r="E4395" s="396" t="s">
        <v>23916</v>
      </c>
    </row>
    <row r="4396" spans="1:5">
      <c r="A4396" s="318">
        <v>7602</v>
      </c>
      <c r="B4396" s="318" t="s">
        <v>23917</v>
      </c>
      <c r="C4396" s="318" t="s">
        <v>16907</v>
      </c>
      <c r="D4396" s="318" t="s">
        <v>16908</v>
      </c>
      <c r="E4396" s="396" t="s">
        <v>20885</v>
      </c>
    </row>
    <row r="4397" spans="1:5">
      <c r="A4397" s="318">
        <v>7603</v>
      </c>
      <c r="B4397" s="318" t="s">
        <v>23918</v>
      </c>
      <c r="C4397" s="318" t="s">
        <v>16907</v>
      </c>
      <c r="D4397" s="318" t="s">
        <v>16908</v>
      </c>
      <c r="E4397" s="396" t="s">
        <v>23919</v>
      </c>
    </row>
    <row r="4398" spans="1:5">
      <c r="A4398" s="318">
        <v>11777</v>
      </c>
      <c r="B4398" s="318" t="s">
        <v>23920</v>
      </c>
      <c r="C4398" s="318" t="s">
        <v>16907</v>
      </c>
      <c r="D4398" s="318" t="s">
        <v>16908</v>
      </c>
      <c r="E4398" s="396" t="s">
        <v>23921</v>
      </c>
    </row>
    <row r="4399" spans="1:5">
      <c r="A4399" s="318">
        <v>13417</v>
      </c>
      <c r="B4399" s="318" t="s">
        <v>23922</v>
      </c>
      <c r="C4399" s="318" t="s">
        <v>16907</v>
      </c>
      <c r="D4399" s="318" t="s">
        <v>16908</v>
      </c>
      <c r="E4399" s="396" t="s">
        <v>23923</v>
      </c>
    </row>
    <row r="4400" spans="1:5">
      <c r="A4400" s="318">
        <v>36791</v>
      </c>
      <c r="B4400" s="318" t="s">
        <v>23924</v>
      </c>
      <c r="C4400" s="318" t="s">
        <v>16907</v>
      </c>
      <c r="D4400" s="318" t="s">
        <v>16908</v>
      </c>
      <c r="E4400" s="396" t="s">
        <v>23925</v>
      </c>
    </row>
    <row r="4401" spans="1:5">
      <c r="A4401" s="318">
        <v>36795</v>
      </c>
      <c r="B4401" s="318" t="s">
        <v>23926</v>
      </c>
      <c r="C4401" s="318" t="s">
        <v>16907</v>
      </c>
      <c r="D4401" s="318" t="s">
        <v>16908</v>
      </c>
      <c r="E4401" s="396" t="s">
        <v>23927</v>
      </c>
    </row>
    <row r="4402" spans="1:5">
      <c r="A4402" s="318">
        <v>36796</v>
      </c>
      <c r="B4402" s="318" t="s">
        <v>23928</v>
      </c>
      <c r="C4402" s="318" t="s">
        <v>16907</v>
      </c>
      <c r="D4402" s="318" t="s">
        <v>16908</v>
      </c>
      <c r="E4402" s="396" t="s">
        <v>23929</v>
      </c>
    </row>
    <row r="4403" spans="1:5">
      <c r="A4403" s="318">
        <v>36792</v>
      </c>
      <c r="B4403" s="318" t="s">
        <v>23930</v>
      </c>
      <c r="C4403" s="318" t="s">
        <v>16907</v>
      </c>
      <c r="D4403" s="318" t="s">
        <v>16908</v>
      </c>
      <c r="E4403" s="396" t="s">
        <v>23931</v>
      </c>
    </row>
    <row r="4404" spans="1:5">
      <c r="A4404" s="318">
        <v>11773</v>
      </c>
      <c r="B4404" s="318" t="s">
        <v>23932</v>
      </c>
      <c r="C4404" s="318" t="s">
        <v>16907</v>
      </c>
      <c r="D4404" s="318" t="s">
        <v>16908</v>
      </c>
      <c r="E4404" s="396" t="s">
        <v>23933</v>
      </c>
    </row>
    <row r="4405" spans="1:5">
      <c r="A4405" s="318">
        <v>11762</v>
      </c>
      <c r="B4405" s="318" t="s">
        <v>23934</v>
      </c>
      <c r="C4405" s="318" t="s">
        <v>16907</v>
      </c>
      <c r="D4405" s="318" t="s">
        <v>16908</v>
      </c>
      <c r="E4405" s="396" t="s">
        <v>23935</v>
      </c>
    </row>
    <row r="4406" spans="1:5">
      <c r="A4406" s="318">
        <v>7604</v>
      </c>
      <c r="B4406" s="318" t="s">
        <v>23936</v>
      </c>
      <c r="C4406" s="318" t="s">
        <v>16907</v>
      </c>
      <c r="D4406" s="318" t="s">
        <v>16908</v>
      </c>
      <c r="E4406" s="396" t="s">
        <v>23937</v>
      </c>
    </row>
    <row r="4407" spans="1:5">
      <c r="A4407" s="318">
        <v>13984</v>
      </c>
      <c r="B4407" s="318" t="s">
        <v>23938</v>
      </c>
      <c r="C4407" s="318" t="s">
        <v>16907</v>
      </c>
      <c r="D4407" s="318" t="s">
        <v>16908</v>
      </c>
      <c r="E4407" s="396" t="s">
        <v>23939</v>
      </c>
    </row>
    <row r="4408" spans="1:5">
      <c r="A4408" s="318">
        <v>11772</v>
      </c>
      <c r="B4408" s="318" t="s">
        <v>23940</v>
      </c>
      <c r="C4408" s="318" t="s">
        <v>16907</v>
      </c>
      <c r="D4408" s="318" t="s">
        <v>16908</v>
      </c>
      <c r="E4408" s="396" t="s">
        <v>15932</v>
      </c>
    </row>
    <row r="4409" spans="1:5">
      <c r="A4409" s="318">
        <v>13983</v>
      </c>
      <c r="B4409" s="318" t="s">
        <v>23941</v>
      </c>
      <c r="C4409" s="318" t="s">
        <v>16907</v>
      </c>
      <c r="D4409" s="318" t="s">
        <v>16908</v>
      </c>
      <c r="E4409" s="396" t="s">
        <v>10199</v>
      </c>
    </row>
    <row r="4410" spans="1:5">
      <c r="A4410" s="318">
        <v>13416</v>
      </c>
      <c r="B4410" s="318" t="s">
        <v>23942</v>
      </c>
      <c r="C4410" s="318" t="s">
        <v>16907</v>
      </c>
      <c r="D4410" s="318" t="s">
        <v>16908</v>
      </c>
      <c r="E4410" s="396" t="s">
        <v>23943</v>
      </c>
    </row>
    <row r="4411" spans="1:5">
      <c r="A4411" s="318">
        <v>40329</v>
      </c>
      <c r="B4411" s="318" t="s">
        <v>23944</v>
      </c>
      <c r="C4411" s="318" t="s">
        <v>16907</v>
      </c>
      <c r="D4411" s="318" t="s">
        <v>16916</v>
      </c>
      <c r="E4411" s="396" t="s">
        <v>11487</v>
      </c>
    </row>
    <row r="4412" spans="1:5">
      <c r="A4412" s="318">
        <v>11823</v>
      </c>
      <c r="B4412" s="318" t="s">
        <v>23945</v>
      </c>
      <c r="C4412" s="318" t="s">
        <v>16907</v>
      </c>
      <c r="D4412" s="318" t="s">
        <v>16908</v>
      </c>
      <c r="E4412" s="396" t="s">
        <v>9709</v>
      </c>
    </row>
    <row r="4413" spans="1:5">
      <c r="A4413" s="318">
        <v>11822</v>
      </c>
      <c r="B4413" s="318" t="s">
        <v>23946</v>
      </c>
      <c r="C4413" s="318" t="s">
        <v>16907</v>
      </c>
      <c r="D4413" s="318" t="s">
        <v>16908</v>
      </c>
      <c r="E4413" s="396" t="s">
        <v>16180</v>
      </c>
    </row>
    <row r="4414" spans="1:5">
      <c r="A4414" s="318">
        <v>11831</v>
      </c>
      <c r="B4414" s="318" t="s">
        <v>23947</v>
      </c>
      <c r="C4414" s="318" t="s">
        <v>16907</v>
      </c>
      <c r="D4414" s="318" t="s">
        <v>16908</v>
      </c>
      <c r="E4414" s="396" t="s">
        <v>9220</v>
      </c>
    </row>
    <row r="4415" spans="1:5">
      <c r="A4415" s="318">
        <v>7613</v>
      </c>
      <c r="B4415" s="318" t="s">
        <v>23948</v>
      </c>
      <c r="C4415" s="318" t="s">
        <v>16907</v>
      </c>
      <c r="D4415" s="318" t="s">
        <v>16908</v>
      </c>
      <c r="E4415" s="396" t="s">
        <v>23949</v>
      </c>
    </row>
    <row r="4416" spans="1:5">
      <c r="A4416" s="318">
        <v>7619</v>
      </c>
      <c r="B4416" s="318" t="s">
        <v>23950</v>
      </c>
      <c r="C4416" s="318" t="s">
        <v>16907</v>
      </c>
      <c r="D4416" s="318" t="s">
        <v>16908</v>
      </c>
      <c r="E4416" s="396" t="s">
        <v>23951</v>
      </c>
    </row>
    <row r="4417" spans="1:5">
      <c r="A4417" s="318">
        <v>12076</v>
      </c>
      <c r="B4417" s="318" t="s">
        <v>23952</v>
      </c>
      <c r="C4417" s="318" t="s">
        <v>16907</v>
      </c>
      <c r="D4417" s="318" t="s">
        <v>16908</v>
      </c>
      <c r="E4417" s="396" t="s">
        <v>23953</v>
      </c>
    </row>
    <row r="4418" spans="1:5">
      <c r="A4418" s="318">
        <v>7614</v>
      </c>
      <c r="B4418" s="318" t="s">
        <v>23954</v>
      </c>
      <c r="C4418" s="318" t="s">
        <v>16907</v>
      </c>
      <c r="D4418" s="318" t="s">
        <v>16908</v>
      </c>
      <c r="E4418" s="396" t="s">
        <v>23955</v>
      </c>
    </row>
    <row r="4419" spans="1:5">
      <c r="A4419" s="318">
        <v>7618</v>
      </c>
      <c r="B4419" s="318" t="s">
        <v>23956</v>
      </c>
      <c r="C4419" s="318" t="s">
        <v>16907</v>
      </c>
      <c r="D4419" s="318" t="s">
        <v>16908</v>
      </c>
      <c r="E4419" s="396" t="s">
        <v>23957</v>
      </c>
    </row>
    <row r="4420" spans="1:5">
      <c r="A4420" s="318">
        <v>7620</v>
      </c>
      <c r="B4420" s="318" t="s">
        <v>23958</v>
      </c>
      <c r="C4420" s="318" t="s">
        <v>16907</v>
      </c>
      <c r="D4420" s="318" t="s">
        <v>16908</v>
      </c>
      <c r="E4420" s="396" t="s">
        <v>23959</v>
      </c>
    </row>
    <row r="4421" spans="1:5">
      <c r="A4421" s="318">
        <v>7610</v>
      </c>
      <c r="B4421" s="318" t="s">
        <v>23960</v>
      </c>
      <c r="C4421" s="318" t="s">
        <v>16907</v>
      </c>
      <c r="D4421" s="318" t="s">
        <v>16908</v>
      </c>
      <c r="E4421" s="396" t="s">
        <v>23961</v>
      </c>
    </row>
    <row r="4422" spans="1:5">
      <c r="A4422" s="318">
        <v>7615</v>
      </c>
      <c r="B4422" s="318" t="s">
        <v>23962</v>
      </c>
      <c r="C4422" s="318" t="s">
        <v>16907</v>
      </c>
      <c r="D4422" s="318" t="s">
        <v>16908</v>
      </c>
      <c r="E4422" s="396" t="s">
        <v>23963</v>
      </c>
    </row>
    <row r="4423" spans="1:5">
      <c r="A4423" s="318">
        <v>7617</v>
      </c>
      <c r="B4423" s="318" t="s">
        <v>23964</v>
      </c>
      <c r="C4423" s="318" t="s">
        <v>16907</v>
      </c>
      <c r="D4423" s="318" t="s">
        <v>16908</v>
      </c>
      <c r="E4423" s="396" t="s">
        <v>23965</v>
      </c>
    </row>
    <row r="4424" spans="1:5">
      <c r="A4424" s="318">
        <v>7616</v>
      </c>
      <c r="B4424" s="318" t="s">
        <v>23966</v>
      </c>
      <c r="C4424" s="318" t="s">
        <v>16907</v>
      </c>
      <c r="D4424" s="318" t="s">
        <v>16908</v>
      </c>
      <c r="E4424" s="396" t="s">
        <v>23967</v>
      </c>
    </row>
    <row r="4425" spans="1:5">
      <c r="A4425" s="318">
        <v>7611</v>
      </c>
      <c r="B4425" s="318" t="s">
        <v>23968</v>
      </c>
      <c r="C4425" s="318" t="s">
        <v>16907</v>
      </c>
      <c r="D4425" s="318" t="s">
        <v>16916</v>
      </c>
      <c r="E4425" s="396" t="s">
        <v>23969</v>
      </c>
    </row>
    <row r="4426" spans="1:5">
      <c r="A4426" s="318">
        <v>7612</v>
      </c>
      <c r="B4426" s="318" t="s">
        <v>23970</v>
      </c>
      <c r="C4426" s="318" t="s">
        <v>16907</v>
      </c>
      <c r="D4426" s="318" t="s">
        <v>16908</v>
      </c>
      <c r="E4426" s="396" t="s">
        <v>23971</v>
      </c>
    </row>
    <row r="4427" spans="1:5">
      <c r="A4427" s="318">
        <v>37371</v>
      </c>
      <c r="B4427" s="318" t="s">
        <v>23972</v>
      </c>
      <c r="C4427" s="318" t="s">
        <v>17128</v>
      </c>
      <c r="D4427" s="318" t="s">
        <v>16916</v>
      </c>
      <c r="E4427" s="396" t="s">
        <v>23973</v>
      </c>
    </row>
    <row r="4428" spans="1:5">
      <c r="A4428" s="318">
        <v>40861</v>
      </c>
      <c r="B4428" s="318" t="s">
        <v>23974</v>
      </c>
      <c r="C4428" s="318" t="s">
        <v>17131</v>
      </c>
      <c r="D4428" s="318" t="s">
        <v>16916</v>
      </c>
      <c r="E4428" s="396" t="s">
        <v>23975</v>
      </c>
    </row>
    <row r="4429" spans="1:5">
      <c r="A4429" s="318">
        <v>36510</v>
      </c>
      <c r="B4429" s="318" t="s">
        <v>23976</v>
      </c>
      <c r="C4429" s="318" t="s">
        <v>16907</v>
      </c>
      <c r="D4429" s="318" t="s">
        <v>16908</v>
      </c>
      <c r="E4429" s="396" t="s">
        <v>23977</v>
      </c>
    </row>
    <row r="4430" spans="1:5">
      <c r="A4430" s="318">
        <v>25020</v>
      </c>
      <c r="B4430" s="318" t="s">
        <v>23978</v>
      </c>
      <c r="C4430" s="318" t="s">
        <v>16907</v>
      </c>
      <c r="D4430" s="318" t="s">
        <v>16908</v>
      </c>
      <c r="E4430" s="396" t="s">
        <v>23979</v>
      </c>
    </row>
    <row r="4431" spans="1:5">
      <c r="A4431" s="318">
        <v>7622</v>
      </c>
      <c r="B4431" s="318" t="s">
        <v>23980</v>
      </c>
      <c r="C4431" s="318" t="s">
        <v>16907</v>
      </c>
      <c r="D4431" s="318" t="s">
        <v>16908</v>
      </c>
      <c r="E4431" s="396" t="s">
        <v>23981</v>
      </c>
    </row>
    <row r="4432" spans="1:5">
      <c r="A4432" s="318">
        <v>7624</v>
      </c>
      <c r="B4432" s="318" t="s">
        <v>23982</v>
      </c>
      <c r="C4432" s="318" t="s">
        <v>16907</v>
      </c>
      <c r="D4432" s="318" t="s">
        <v>16916</v>
      </c>
      <c r="E4432" s="396" t="s">
        <v>23983</v>
      </c>
    </row>
    <row r="4433" spans="1:5">
      <c r="A4433" s="318">
        <v>7625</v>
      </c>
      <c r="B4433" s="318" t="s">
        <v>23984</v>
      </c>
      <c r="C4433" s="318" t="s">
        <v>16907</v>
      </c>
      <c r="D4433" s="318" t="s">
        <v>16908</v>
      </c>
      <c r="E4433" s="396" t="s">
        <v>23985</v>
      </c>
    </row>
    <row r="4434" spans="1:5">
      <c r="A4434" s="318">
        <v>7623</v>
      </c>
      <c r="B4434" s="318" t="s">
        <v>23986</v>
      </c>
      <c r="C4434" s="318" t="s">
        <v>16907</v>
      </c>
      <c r="D4434" s="318" t="s">
        <v>16908</v>
      </c>
      <c r="E4434" s="396" t="s">
        <v>23979</v>
      </c>
    </row>
    <row r="4435" spans="1:5">
      <c r="A4435" s="318">
        <v>36508</v>
      </c>
      <c r="B4435" s="318" t="s">
        <v>23987</v>
      </c>
      <c r="C4435" s="318" t="s">
        <v>16907</v>
      </c>
      <c r="D4435" s="318" t="s">
        <v>16908</v>
      </c>
      <c r="E4435" s="396" t="s">
        <v>23988</v>
      </c>
    </row>
    <row r="4436" spans="1:5">
      <c r="A4436" s="318">
        <v>36509</v>
      </c>
      <c r="B4436" s="318" t="s">
        <v>23989</v>
      </c>
      <c r="C4436" s="318" t="s">
        <v>16907</v>
      </c>
      <c r="D4436" s="318" t="s">
        <v>16908</v>
      </c>
      <c r="E4436" s="396" t="s">
        <v>23990</v>
      </c>
    </row>
    <row r="4437" spans="1:5">
      <c r="A4437" s="318">
        <v>13238</v>
      </c>
      <c r="B4437" s="318" t="s">
        <v>23991</v>
      </c>
      <c r="C4437" s="318" t="s">
        <v>16907</v>
      </c>
      <c r="D4437" s="318" t="s">
        <v>16908</v>
      </c>
      <c r="E4437" s="396" t="s">
        <v>23992</v>
      </c>
    </row>
    <row r="4438" spans="1:5">
      <c r="A4438" s="318">
        <v>36511</v>
      </c>
      <c r="B4438" s="318" t="s">
        <v>23993</v>
      </c>
      <c r="C4438" s="318" t="s">
        <v>16907</v>
      </c>
      <c r="D4438" s="318" t="s">
        <v>16908</v>
      </c>
      <c r="E4438" s="396" t="s">
        <v>23994</v>
      </c>
    </row>
    <row r="4439" spans="1:5">
      <c r="A4439" s="318">
        <v>36515</v>
      </c>
      <c r="B4439" s="318" t="s">
        <v>23995</v>
      </c>
      <c r="C4439" s="318" t="s">
        <v>16907</v>
      </c>
      <c r="D4439" s="318" t="s">
        <v>16908</v>
      </c>
      <c r="E4439" s="396" t="s">
        <v>23996</v>
      </c>
    </row>
    <row r="4440" spans="1:5">
      <c r="A4440" s="318">
        <v>10598</v>
      </c>
      <c r="B4440" s="318" t="s">
        <v>23997</v>
      </c>
      <c r="C4440" s="318" t="s">
        <v>16907</v>
      </c>
      <c r="D4440" s="318" t="s">
        <v>16908</v>
      </c>
      <c r="E4440" s="396" t="s">
        <v>23998</v>
      </c>
    </row>
    <row r="4441" spans="1:5">
      <c r="A4441" s="318">
        <v>7640</v>
      </c>
      <c r="B4441" s="318" t="s">
        <v>23999</v>
      </c>
      <c r="C4441" s="318" t="s">
        <v>16907</v>
      </c>
      <c r="D4441" s="318" t="s">
        <v>16916</v>
      </c>
      <c r="E4441" s="396" t="s">
        <v>24000</v>
      </c>
    </row>
    <row r="4442" spans="1:5">
      <c r="A4442" s="318">
        <v>36513</v>
      </c>
      <c r="B4442" s="318" t="s">
        <v>24001</v>
      </c>
      <c r="C4442" s="318" t="s">
        <v>16907</v>
      </c>
      <c r="D4442" s="318" t="s">
        <v>16908</v>
      </c>
      <c r="E4442" s="396" t="s">
        <v>24002</v>
      </c>
    </row>
    <row r="4443" spans="1:5">
      <c r="A4443" s="318">
        <v>36514</v>
      </c>
      <c r="B4443" s="318" t="s">
        <v>24003</v>
      </c>
      <c r="C4443" s="318" t="s">
        <v>16907</v>
      </c>
      <c r="D4443" s="318" t="s">
        <v>16908</v>
      </c>
      <c r="E4443" s="396" t="s">
        <v>24004</v>
      </c>
    </row>
    <row r="4444" spans="1:5">
      <c r="A4444" s="318">
        <v>11572</v>
      </c>
      <c r="B4444" s="318" t="s">
        <v>24005</v>
      </c>
      <c r="C4444" s="318" t="s">
        <v>16907</v>
      </c>
      <c r="D4444" s="318" t="s">
        <v>16908</v>
      </c>
      <c r="E4444" s="396" t="s">
        <v>13840</v>
      </c>
    </row>
    <row r="4445" spans="1:5">
      <c r="A4445" s="318">
        <v>36149</v>
      </c>
      <c r="B4445" s="318" t="s">
        <v>24006</v>
      </c>
      <c r="C4445" s="318" t="s">
        <v>16907</v>
      </c>
      <c r="D4445" s="318" t="s">
        <v>16908</v>
      </c>
      <c r="E4445" s="396" t="s">
        <v>24007</v>
      </c>
    </row>
    <row r="4446" spans="1:5">
      <c r="A4446" s="318">
        <v>42407</v>
      </c>
      <c r="B4446" s="318" t="s">
        <v>24008</v>
      </c>
      <c r="C4446" s="318" t="s">
        <v>16973</v>
      </c>
      <c r="D4446" s="318" t="s">
        <v>16908</v>
      </c>
      <c r="E4446" s="396" t="s">
        <v>11276</v>
      </c>
    </row>
    <row r="4447" spans="1:5">
      <c r="A4447" s="318">
        <v>11581</v>
      </c>
      <c r="B4447" s="318" t="s">
        <v>24009</v>
      </c>
      <c r="C4447" s="318" t="s">
        <v>16973</v>
      </c>
      <c r="D4447" s="318" t="s">
        <v>16908</v>
      </c>
      <c r="E4447" s="396" t="s">
        <v>24010</v>
      </c>
    </row>
    <row r="4448" spans="1:5">
      <c r="A4448" s="318">
        <v>43605</v>
      </c>
      <c r="B4448" s="318" t="s">
        <v>24011</v>
      </c>
      <c r="C4448" s="318" t="s">
        <v>16973</v>
      </c>
      <c r="D4448" s="318" t="s">
        <v>16908</v>
      </c>
      <c r="E4448" s="396" t="s">
        <v>1367</v>
      </c>
    </row>
    <row r="4449" spans="1:5">
      <c r="A4449" s="318">
        <v>11580</v>
      </c>
      <c r="B4449" s="318" t="s">
        <v>24012</v>
      </c>
      <c r="C4449" s="318" t="s">
        <v>16973</v>
      </c>
      <c r="D4449" s="318" t="s">
        <v>16908</v>
      </c>
      <c r="E4449" s="396" t="s">
        <v>24013</v>
      </c>
    </row>
    <row r="4450" spans="1:5">
      <c r="A4450" s="318">
        <v>10743</v>
      </c>
      <c r="B4450" s="318" t="s">
        <v>24014</v>
      </c>
      <c r="C4450" s="318" t="s">
        <v>16907</v>
      </c>
      <c r="D4450" s="318" t="s">
        <v>16908</v>
      </c>
      <c r="E4450" s="396" t="s">
        <v>24015</v>
      </c>
    </row>
    <row r="4451" spans="1:5">
      <c r="A4451" s="318">
        <v>39848</v>
      </c>
      <c r="B4451" s="318" t="s">
        <v>24016</v>
      </c>
      <c r="C4451" s="318" t="s">
        <v>16973</v>
      </c>
      <c r="D4451" s="318" t="s">
        <v>16908</v>
      </c>
      <c r="E4451" s="396" t="s">
        <v>24017</v>
      </c>
    </row>
    <row r="4452" spans="1:5">
      <c r="A4452" s="318">
        <v>20999</v>
      </c>
      <c r="B4452" s="318" t="s">
        <v>24018</v>
      </c>
      <c r="C4452" s="318" t="s">
        <v>16973</v>
      </c>
      <c r="D4452" s="318" t="s">
        <v>16908</v>
      </c>
      <c r="E4452" s="396" t="s">
        <v>6739</v>
      </c>
    </row>
    <row r="4453" spans="1:5">
      <c r="A4453" s="318">
        <v>21001</v>
      </c>
      <c r="B4453" s="318" t="s">
        <v>24019</v>
      </c>
      <c r="C4453" s="318" t="s">
        <v>16973</v>
      </c>
      <c r="D4453" s="318" t="s">
        <v>16916</v>
      </c>
      <c r="E4453" s="396" t="s">
        <v>6840</v>
      </c>
    </row>
    <row r="4454" spans="1:5">
      <c r="A4454" s="318">
        <v>21003</v>
      </c>
      <c r="B4454" s="318" t="s">
        <v>24020</v>
      </c>
      <c r="C4454" s="318" t="s">
        <v>16973</v>
      </c>
      <c r="D4454" s="318" t="s">
        <v>16908</v>
      </c>
      <c r="E4454" s="396" t="s">
        <v>9134</v>
      </c>
    </row>
    <row r="4455" spans="1:5">
      <c r="A4455" s="318">
        <v>21006</v>
      </c>
      <c r="B4455" s="318" t="s">
        <v>24021</v>
      </c>
      <c r="C4455" s="318" t="s">
        <v>16973</v>
      </c>
      <c r="D4455" s="318" t="s">
        <v>16908</v>
      </c>
      <c r="E4455" s="396" t="s">
        <v>24022</v>
      </c>
    </row>
    <row r="4456" spans="1:5">
      <c r="A4456" s="318">
        <v>21019</v>
      </c>
      <c r="B4456" s="318" t="s">
        <v>24023</v>
      </c>
      <c r="C4456" s="318" t="s">
        <v>16973</v>
      </c>
      <c r="D4456" s="318" t="s">
        <v>16908</v>
      </c>
      <c r="E4456" s="396" t="s">
        <v>4934</v>
      </c>
    </row>
    <row r="4457" spans="1:5">
      <c r="A4457" s="318">
        <v>21021</v>
      </c>
      <c r="B4457" s="318" t="s">
        <v>24024</v>
      </c>
      <c r="C4457" s="318" t="s">
        <v>16973</v>
      </c>
      <c r="D4457" s="318" t="s">
        <v>16908</v>
      </c>
      <c r="E4457" s="396" t="s">
        <v>7343</v>
      </c>
    </row>
    <row r="4458" spans="1:5">
      <c r="A4458" s="318">
        <v>21024</v>
      </c>
      <c r="B4458" s="318" t="s">
        <v>24025</v>
      </c>
      <c r="C4458" s="318" t="s">
        <v>16973</v>
      </c>
      <c r="D4458" s="318" t="s">
        <v>16908</v>
      </c>
      <c r="E4458" s="396" t="s">
        <v>24026</v>
      </c>
    </row>
    <row r="4459" spans="1:5">
      <c r="A4459" s="318">
        <v>40624</v>
      </c>
      <c r="B4459" s="318" t="s">
        <v>24027</v>
      </c>
      <c r="C4459" s="318" t="s">
        <v>16973</v>
      </c>
      <c r="D4459" s="318" t="s">
        <v>16908</v>
      </c>
      <c r="E4459" s="396" t="s">
        <v>24028</v>
      </c>
    </row>
    <row r="4460" spans="1:5">
      <c r="A4460" s="318">
        <v>42575</v>
      </c>
      <c r="B4460" s="318" t="s">
        <v>24029</v>
      </c>
      <c r="C4460" s="318" t="s">
        <v>16973</v>
      </c>
      <c r="D4460" s="318" t="s">
        <v>16908</v>
      </c>
      <c r="E4460" s="396" t="s">
        <v>24030</v>
      </c>
    </row>
    <row r="4461" spans="1:5">
      <c r="A4461" s="318">
        <v>13127</v>
      </c>
      <c r="B4461" s="318" t="s">
        <v>24031</v>
      </c>
      <c r="C4461" s="318" t="s">
        <v>16973</v>
      </c>
      <c r="D4461" s="318" t="s">
        <v>16908</v>
      </c>
      <c r="E4461" s="396" t="s">
        <v>24032</v>
      </c>
    </row>
    <row r="4462" spans="1:5">
      <c r="A4462" s="318">
        <v>13137</v>
      </c>
      <c r="B4462" s="318" t="s">
        <v>24033</v>
      </c>
      <c r="C4462" s="318" t="s">
        <v>16973</v>
      </c>
      <c r="D4462" s="318" t="s">
        <v>16908</v>
      </c>
      <c r="E4462" s="396" t="s">
        <v>8227</v>
      </c>
    </row>
    <row r="4463" spans="1:5">
      <c r="A4463" s="318">
        <v>42574</v>
      </c>
      <c r="B4463" s="318" t="s">
        <v>24034</v>
      </c>
      <c r="C4463" s="318" t="s">
        <v>16973</v>
      </c>
      <c r="D4463" s="318" t="s">
        <v>16908</v>
      </c>
      <c r="E4463" s="396" t="s">
        <v>16676</v>
      </c>
    </row>
    <row r="4464" spans="1:5">
      <c r="A4464" s="318">
        <v>20989</v>
      </c>
      <c r="B4464" s="318" t="s">
        <v>24035</v>
      </c>
      <c r="C4464" s="318" t="s">
        <v>16973</v>
      </c>
      <c r="D4464" s="318" t="s">
        <v>16908</v>
      </c>
      <c r="E4464" s="396" t="s">
        <v>24036</v>
      </c>
    </row>
    <row r="4465" spans="1:5">
      <c r="A4465" s="318">
        <v>21147</v>
      </c>
      <c r="B4465" s="318" t="s">
        <v>24037</v>
      </c>
      <c r="C4465" s="318" t="s">
        <v>16973</v>
      </c>
      <c r="D4465" s="318" t="s">
        <v>16908</v>
      </c>
      <c r="E4465" s="396" t="s">
        <v>24038</v>
      </c>
    </row>
    <row r="4466" spans="1:5">
      <c r="A4466" s="318">
        <v>21148</v>
      </c>
      <c r="B4466" s="318" t="s">
        <v>24039</v>
      </c>
      <c r="C4466" s="318" t="s">
        <v>16973</v>
      </c>
      <c r="D4466" s="318" t="s">
        <v>16916</v>
      </c>
      <c r="E4466" s="396" t="s">
        <v>24040</v>
      </c>
    </row>
    <row r="4467" spans="1:5">
      <c r="A4467" s="318">
        <v>20984</v>
      </c>
      <c r="B4467" s="318" t="s">
        <v>24041</v>
      </c>
      <c r="C4467" s="318" t="s">
        <v>16973</v>
      </c>
      <c r="D4467" s="318" t="s">
        <v>16908</v>
      </c>
      <c r="E4467" s="396" t="s">
        <v>24042</v>
      </c>
    </row>
    <row r="4468" spans="1:5">
      <c r="A4468" s="318">
        <v>13042</v>
      </c>
      <c r="B4468" s="318" t="s">
        <v>24043</v>
      </c>
      <c r="C4468" s="318" t="s">
        <v>16973</v>
      </c>
      <c r="D4468" s="318" t="s">
        <v>16908</v>
      </c>
      <c r="E4468" s="396" t="s">
        <v>24044</v>
      </c>
    </row>
    <row r="4469" spans="1:5">
      <c r="A4469" s="318">
        <v>21150</v>
      </c>
      <c r="B4469" s="318" t="s">
        <v>24045</v>
      </c>
      <c r="C4469" s="318" t="s">
        <v>16973</v>
      </c>
      <c r="D4469" s="318" t="s">
        <v>16908</v>
      </c>
      <c r="E4469" s="396" t="s">
        <v>24046</v>
      </c>
    </row>
    <row r="4470" spans="1:5">
      <c r="A4470" s="318">
        <v>13141</v>
      </c>
      <c r="B4470" s="318" t="s">
        <v>24047</v>
      </c>
      <c r="C4470" s="318" t="s">
        <v>16973</v>
      </c>
      <c r="D4470" s="318" t="s">
        <v>16908</v>
      </c>
      <c r="E4470" s="396" t="s">
        <v>24048</v>
      </c>
    </row>
    <row r="4471" spans="1:5">
      <c r="A4471" s="318">
        <v>42576</v>
      </c>
      <c r="B4471" s="318" t="s">
        <v>24049</v>
      </c>
      <c r="C4471" s="318" t="s">
        <v>16973</v>
      </c>
      <c r="D4471" s="318" t="s">
        <v>16908</v>
      </c>
      <c r="E4471" s="396" t="s">
        <v>24050</v>
      </c>
    </row>
    <row r="4472" spans="1:5">
      <c r="A4472" s="318">
        <v>21151</v>
      </c>
      <c r="B4472" s="318" t="s">
        <v>24051</v>
      </c>
      <c r="C4472" s="318" t="s">
        <v>16973</v>
      </c>
      <c r="D4472" s="318" t="s">
        <v>16908</v>
      </c>
      <c r="E4472" s="396" t="s">
        <v>24052</v>
      </c>
    </row>
    <row r="4473" spans="1:5">
      <c r="A4473" s="318">
        <v>13142</v>
      </c>
      <c r="B4473" s="318" t="s">
        <v>24053</v>
      </c>
      <c r="C4473" s="318" t="s">
        <v>16973</v>
      </c>
      <c r="D4473" s="318" t="s">
        <v>16908</v>
      </c>
      <c r="E4473" s="396" t="s">
        <v>24054</v>
      </c>
    </row>
    <row r="4474" spans="1:5">
      <c r="A4474" s="318">
        <v>42577</v>
      </c>
      <c r="B4474" s="318" t="s">
        <v>24055</v>
      </c>
      <c r="C4474" s="318" t="s">
        <v>16973</v>
      </c>
      <c r="D4474" s="318" t="s">
        <v>16908</v>
      </c>
      <c r="E4474" s="396" t="s">
        <v>11784</v>
      </c>
    </row>
    <row r="4475" spans="1:5">
      <c r="A4475" s="318">
        <v>20994</v>
      </c>
      <c r="B4475" s="318" t="s">
        <v>24056</v>
      </c>
      <c r="C4475" s="318" t="s">
        <v>16973</v>
      </c>
      <c r="D4475" s="318" t="s">
        <v>16908</v>
      </c>
      <c r="E4475" s="396" t="s">
        <v>24057</v>
      </c>
    </row>
    <row r="4476" spans="1:5">
      <c r="A4476" s="318">
        <v>7672</v>
      </c>
      <c r="B4476" s="318" t="s">
        <v>24058</v>
      </c>
      <c r="C4476" s="318" t="s">
        <v>16973</v>
      </c>
      <c r="D4476" s="318" t="s">
        <v>16908</v>
      </c>
      <c r="E4476" s="396" t="s">
        <v>24059</v>
      </c>
    </row>
    <row r="4477" spans="1:5">
      <c r="A4477" s="318">
        <v>20995</v>
      </c>
      <c r="B4477" s="318" t="s">
        <v>24060</v>
      </c>
      <c r="C4477" s="318" t="s">
        <v>16973</v>
      </c>
      <c r="D4477" s="318" t="s">
        <v>16908</v>
      </c>
      <c r="E4477" s="396" t="s">
        <v>24061</v>
      </c>
    </row>
    <row r="4478" spans="1:5">
      <c r="A4478" s="318">
        <v>7690</v>
      </c>
      <c r="B4478" s="318" t="s">
        <v>24062</v>
      </c>
      <c r="C4478" s="318" t="s">
        <v>16973</v>
      </c>
      <c r="D4478" s="318" t="s">
        <v>16908</v>
      </c>
      <c r="E4478" s="396" t="s">
        <v>24063</v>
      </c>
    </row>
    <row r="4479" spans="1:5">
      <c r="A4479" s="318">
        <v>20980</v>
      </c>
      <c r="B4479" s="318" t="s">
        <v>24064</v>
      </c>
      <c r="C4479" s="318" t="s">
        <v>16973</v>
      </c>
      <c r="D4479" s="318" t="s">
        <v>16908</v>
      </c>
      <c r="E4479" s="396" t="s">
        <v>24065</v>
      </c>
    </row>
    <row r="4480" spans="1:5">
      <c r="A4480" s="318">
        <v>7661</v>
      </c>
      <c r="B4480" s="318" t="s">
        <v>24066</v>
      </c>
      <c r="C4480" s="318" t="s">
        <v>16973</v>
      </c>
      <c r="D4480" s="318" t="s">
        <v>16908</v>
      </c>
      <c r="E4480" s="396" t="s">
        <v>24067</v>
      </c>
    </row>
    <row r="4481" spans="1:5">
      <c r="A4481" s="318">
        <v>21016</v>
      </c>
      <c r="B4481" s="318" t="s">
        <v>24068</v>
      </c>
      <c r="C4481" s="318" t="s">
        <v>16973</v>
      </c>
      <c r="D4481" s="318" t="s">
        <v>16908</v>
      </c>
      <c r="E4481" s="396" t="s">
        <v>24069</v>
      </c>
    </row>
    <row r="4482" spans="1:5">
      <c r="A4482" s="318">
        <v>21008</v>
      </c>
      <c r="B4482" s="318" t="s">
        <v>24070</v>
      </c>
      <c r="C4482" s="318" t="s">
        <v>16973</v>
      </c>
      <c r="D4482" s="318" t="s">
        <v>16908</v>
      </c>
      <c r="E4482" s="396" t="s">
        <v>24071</v>
      </c>
    </row>
    <row r="4483" spans="1:5">
      <c r="A4483" s="318">
        <v>21009</v>
      </c>
      <c r="B4483" s="318" t="s">
        <v>24072</v>
      </c>
      <c r="C4483" s="318" t="s">
        <v>16973</v>
      </c>
      <c r="D4483" s="318" t="s">
        <v>16908</v>
      </c>
      <c r="E4483" s="396" t="s">
        <v>10379</v>
      </c>
    </row>
    <row r="4484" spans="1:5">
      <c r="A4484" s="318">
        <v>21010</v>
      </c>
      <c r="B4484" s="318" t="s">
        <v>24073</v>
      </c>
      <c r="C4484" s="318" t="s">
        <v>16973</v>
      </c>
      <c r="D4484" s="318" t="s">
        <v>16916</v>
      </c>
      <c r="E4484" s="396" t="s">
        <v>24074</v>
      </c>
    </row>
    <row r="4485" spans="1:5">
      <c r="A4485" s="318">
        <v>21011</v>
      </c>
      <c r="B4485" s="318" t="s">
        <v>24075</v>
      </c>
      <c r="C4485" s="318" t="s">
        <v>16973</v>
      </c>
      <c r="D4485" s="318" t="s">
        <v>16908</v>
      </c>
      <c r="E4485" s="396" t="s">
        <v>8138</v>
      </c>
    </row>
    <row r="4486" spans="1:5">
      <c r="A4486" s="318">
        <v>21012</v>
      </c>
      <c r="B4486" s="318" t="s">
        <v>24076</v>
      </c>
      <c r="C4486" s="318" t="s">
        <v>16973</v>
      </c>
      <c r="D4486" s="318" t="s">
        <v>16908</v>
      </c>
      <c r="E4486" s="396" t="s">
        <v>24077</v>
      </c>
    </row>
    <row r="4487" spans="1:5">
      <c r="A4487" s="318">
        <v>21013</v>
      </c>
      <c r="B4487" s="318" t="s">
        <v>24078</v>
      </c>
      <c r="C4487" s="318" t="s">
        <v>16973</v>
      </c>
      <c r="D4487" s="318" t="s">
        <v>16908</v>
      </c>
      <c r="E4487" s="396" t="s">
        <v>24079</v>
      </c>
    </row>
    <row r="4488" spans="1:5">
      <c r="A4488" s="318">
        <v>21014</v>
      </c>
      <c r="B4488" s="318" t="s">
        <v>24080</v>
      </c>
      <c r="C4488" s="318" t="s">
        <v>16973</v>
      </c>
      <c r="D4488" s="318" t="s">
        <v>16908</v>
      </c>
      <c r="E4488" s="396" t="s">
        <v>14044</v>
      </c>
    </row>
    <row r="4489" spans="1:5">
      <c r="A4489" s="318">
        <v>21015</v>
      </c>
      <c r="B4489" s="318" t="s">
        <v>24081</v>
      </c>
      <c r="C4489" s="318" t="s">
        <v>16973</v>
      </c>
      <c r="D4489" s="318" t="s">
        <v>16908</v>
      </c>
      <c r="E4489" s="396" t="s">
        <v>24082</v>
      </c>
    </row>
    <row r="4490" spans="1:5">
      <c r="A4490" s="318">
        <v>7697</v>
      </c>
      <c r="B4490" s="318" t="s">
        <v>24083</v>
      </c>
      <c r="C4490" s="318" t="s">
        <v>16973</v>
      </c>
      <c r="D4490" s="318" t="s">
        <v>16908</v>
      </c>
      <c r="E4490" s="396" t="s">
        <v>24084</v>
      </c>
    </row>
    <row r="4491" spans="1:5">
      <c r="A4491" s="318">
        <v>7698</v>
      </c>
      <c r="B4491" s="318" t="s">
        <v>24085</v>
      </c>
      <c r="C4491" s="318" t="s">
        <v>16973</v>
      </c>
      <c r="D4491" s="318" t="s">
        <v>16908</v>
      </c>
      <c r="E4491" s="396" t="s">
        <v>24086</v>
      </c>
    </row>
    <row r="4492" spans="1:5">
      <c r="A4492" s="318">
        <v>7691</v>
      </c>
      <c r="B4492" s="318" t="s">
        <v>24087</v>
      </c>
      <c r="C4492" s="318" t="s">
        <v>16973</v>
      </c>
      <c r="D4492" s="318" t="s">
        <v>16908</v>
      </c>
      <c r="E4492" s="396" t="s">
        <v>2982</v>
      </c>
    </row>
    <row r="4493" spans="1:5">
      <c r="A4493" s="318">
        <v>40626</v>
      </c>
      <c r="B4493" s="318" t="s">
        <v>24088</v>
      </c>
      <c r="C4493" s="318" t="s">
        <v>16973</v>
      </c>
      <c r="D4493" s="318" t="s">
        <v>16908</v>
      </c>
      <c r="E4493" s="396" t="s">
        <v>13832</v>
      </c>
    </row>
    <row r="4494" spans="1:5">
      <c r="A4494" s="318">
        <v>7701</v>
      </c>
      <c r="B4494" s="318" t="s">
        <v>24089</v>
      </c>
      <c r="C4494" s="318" t="s">
        <v>16973</v>
      </c>
      <c r="D4494" s="318" t="s">
        <v>16908</v>
      </c>
      <c r="E4494" s="396" t="s">
        <v>24090</v>
      </c>
    </row>
    <row r="4495" spans="1:5">
      <c r="A4495" s="318">
        <v>7696</v>
      </c>
      <c r="B4495" s="318" t="s">
        <v>24091</v>
      </c>
      <c r="C4495" s="318" t="s">
        <v>16973</v>
      </c>
      <c r="D4495" s="318" t="s">
        <v>16908</v>
      </c>
      <c r="E4495" s="396" t="s">
        <v>24092</v>
      </c>
    </row>
    <row r="4496" spans="1:5">
      <c r="A4496" s="318">
        <v>7700</v>
      </c>
      <c r="B4496" s="318" t="s">
        <v>24093</v>
      </c>
      <c r="C4496" s="318" t="s">
        <v>16973</v>
      </c>
      <c r="D4496" s="318" t="s">
        <v>16908</v>
      </c>
      <c r="E4496" s="396" t="s">
        <v>22454</v>
      </c>
    </row>
    <row r="4497" spans="1:5">
      <c r="A4497" s="318">
        <v>7694</v>
      </c>
      <c r="B4497" s="318" t="s">
        <v>24094</v>
      </c>
      <c r="C4497" s="318" t="s">
        <v>16973</v>
      </c>
      <c r="D4497" s="318" t="s">
        <v>16908</v>
      </c>
      <c r="E4497" s="396" t="s">
        <v>24095</v>
      </c>
    </row>
    <row r="4498" spans="1:5">
      <c r="A4498" s="318">
        <v>7693</v>
      </c>
      <c r="B4498" s="318" t="s">
        <v>24096</v>
      </c>
      <c r="C4498" s="318" t="s">
        <v>16973</v>
      </c>
      <c r="D4498" s="318" t="s">
        <v>16908</v>
      </c>
      <c r="E4498" s="396" t="s">
        <v>24097</v>
      </c>
    </row>
    <row r="4499" spans="1:5">
      <c r="A4499" s="318">
        <v>7692</v>
      </c>
      <c r="B4499" s="318" t="s">
        <v>24098</v>
      </c>
      <c r="C4499" s="318" t="s">
        <v>16973</v>
      </c>
      <c r="D4499" s="318" t="s">
        <v>16908</v>
      </c>
      <c r="E4499" s="396" t="s">
        <v>24099</v>
      </c>
    </row>
    <row r="4500" spans="1:5">
      <c r="A4500" s="318">
        <v>7695</v>
      </c>
      <c r="B4500" s="318" t="s">
        <v>24100</v>
      </c>
      <c r="C4500" s="318" t="s">
        <v>16973</v>
      </c>
      <c r="D4500" s="318" t="s">
        <v>16908</v>
      </c>
      <c r="E4500" s="396" t="s">
        <v>24101</v>
      </c>
    </row>
    <row r="4501" spans="1:5">
      <c r="A4501" s="318">
        <v>13356</v>
      </c>
      <c r="B4501" s="318" t="s">
        <v>24102</v>
      </c>
      <c r="C4501" s="318" t="s">
        <v>16973</v>
      </c>
      <c r="D4501" s="318" t="s">
        <v>16908</v>
      </c>
      <c r="E4501" s="396" t="s">
        <v>8655</v>
      </c>
    </row>
    <row r="4502" spans="1:5">
      <c r="A4502" s="318">
        <v>36365</v>
      </c>
      <c r="B4502" s="318" t="s">
        <v>24103</v>
      </c>
      <c r="C4502" s="318" t="s">
        <v>16973</v>
      </c>
      <c r="D4502" s="318" t="s">
        <v>16908</v>
      </c>
      <c r="E4502" s="396" t="s">
        <v>24104</v>
      </c>
    </row>
    <row r="4503" spans="1:5">
      <c r="A4503" s="318">
        <v>41930</v>
      </c>
      <c r="B4503" s="318" t="s">
        <v>24105</v>
      </c>
      <c r="C4503" s="318" t="s">
        <v>16973</v>
      </c>
      <c r="D4503" s="318" t="s">
        <v>16908</v>
      </c>
      <c r="E4503" s="396" t="s">
        <v>1863</v>
      </c>
    </row>
    <row r="4504" spans="1:5">
      <c r="A4504" s="318">
        <v>41931</v>
      </c>
      <c r="B4504" s="318" t="s">
        <v>24106</v>
      </c>
      <c r="C4504" s="318" t="s">
        <v>16973</v>
      </c>
      <c r="D4504" s="318" t="s">
        <v>16908</v>
      </c>
      <c r="E4504" s="396" t="s">
        <v>24107</v>
      </c>
    </row>
    <row r="4505" spans="1:5">
      <c r="A4505" s="318">
        <v>41932</v>
      </c>
      <c r="B4505" s="318" t="s">
        <v>24108</v>
      </c>
      <c r="C4505" s="318" t="s">
        <v>16973</v>
      </c>
      <c r="D4505" s="318" t="s">
        <v>16908</v>
      </c>
      <c r="E4505" s="396" t="s">
        <v>24109</v>
      </c>
    </row>
    <row r="4506" spans="1:5">
      <c r="A4506" s="318">
        <v>41933</v>
      </c>
      <c r="B4506" s="318" t="s">
        <v>24110</v>
      </c>
      <c r="C4506" s="318" t="s">
        <v>16973</v>
      </c>
      <c r="D4506" s="318" t="s">
        <v>16908</v>
      </c>
      <c r="E4506" s="396" t="s">
        <v>24111</v>
      </c>
    </row>
    <row r="4507" spans="1:5">
      <c r="A4507" s="318">
        <v>41934</v>
      </c>
      <c r="B4507" s="318" t="s">
        <v>24112</v>
      </c>
      <c r="C4507" s="318" t="s">
        <v>16973</v>
      </c>
      <c r="D4507" s="318" t="s">
        <v>16908</v>
      </c>
      <c r="E4507" s="396" t="s">
        <v>24113</v>
      </c>
    </row>
    <row r="4508" spans="1:5">
      <c r="A4508" s="318">
        <v>41936</v>
      </c>
      <c r="B4508" s="318" t="s">
        <v>24114</v>
      </c>
      <c r="C4508" s="318" t="s">
        <v>16973</v>
      </c>
      <c r="D4508" s="318" t="s">
        <v>16908</v>
      </c>
      <c r="E4508" s="396" t="s">
        <v>24115</v>
      </c>
    </row>
    <row r="4509" spans="1:5">
      <c r="A4509" s="318">
        <v>44812</v>
      </c>
      <c r="B4509" s="318" t="s">
        <v>24116</v>
      </c>
      <c r="C4509" s="318" t="s">
        <v>16973</v>
      </c>
      <c r="D4509" s="318" t="s">
        <v>16908</v>
      </c>
      <c r="E4509" s="396" t="s">
        <v>24117</v>
      </c>
    </row>
    <row r="4510" spans="1:5">
      <c r="A4510" s="318">
        <v>41785</v>
      </c>
      <c r="B4510" s="318" t="s">
        <v>24118</v>
      </c>
      <c r="C4510" s="318" t="s">
        <v>16973</v>
      </c>
      <c r="D4510" s="318" t="s">
        <v>16908</v>
      </c>
      <c r="E4510" s="396" t="s">
        <v>24119</v>
      </c>
    </row>
    <row r="4511" spans="1:5">
      <c r="A4511" s="318">
        <v>41781</v>
      </c>
      <c r="B4511" s="318" t="s">
        <v>24120</v>
      </c>
      <c r="C4511" s="318" t="s">
        <v>16973</v>
      </c>
      <c r="D4511" s="318" t="s">
        <v>16908</v>
      </c>
      <c r="E4511" s="396" t="s">
        <v>24121</v>
      </c>
    </row>
    <row r="4512" spans="1:5">
      <c r="A4512" s="318">
        <v>41783</v>
      </c>
      <c r="B4512" s="318" t="s">
        <v>24122</v>
      </c>
      <c r="C4512" s="318" t="s">
        <v>16973</v>
      </c>
      <c r="D4512" s="318" t="s">
        <v>16908</v>
      </c>
      <c r="E4512" s="396" t="s">
        <v>24123</v>
      </c>
    </row>
    <row r="4513" spans="1:5">
      <c r="A4513" s="318">
        <v>41786</v>
      </c>
      <c r="B4513" s="318" t="s">
        <v>24124</v>
      </c>
      <c r="C4513" s="318" t="s">
        <v>16973</v>
      </c>
      <c r="D4513" s="318" t="s">
        <v>16908</v>
      </c>
      <c r="E4513" s="396" t="s">
        <v>24125</v>
      </c>
    </row>
    <row r="4514" spans="1:5">
      <c r="A4514" s="318">
        <v>41779</v>
      </c>
      <c r="B4514" s="318" t="s">
        <v>24126</v>
      </c>
      <c r="C4514" s="318" t="s">
        <v>16973</v>
      </c>
      <c r="D4514" s="318" t="s">
        <v>16908</v>
      </c>
      <c r="E4514" s="396" t="s">
        <v>24127</v>
      </c>
    </row>
    <row r="4515" spans="1:5">
      <c r="A4515" s="318">
        <v>41780</v>
      </c>
      <c r="B4515" s="318" t="s">
        <v>24128</v>
      </c>
      <c r="C4515" s="318" t="s">
        <v>16973</v>
      </c>
      <c r="D4515" s="318" t="s">
        <v>16908</v>
      </c>
      <c r="E4515" s="396" t="s">
        <v>24129</v>
      </c>
    </row>
    <row r="4516" spans="1:5">
      <c r="A4516" s="318">
        <v>41782</v>
      </c>
      <c r="B4516" s="318" t="s">
        <v>24130</v>
      </c>
      <c r="C4516" s="318" t="s">
        <v>16973</v>
      </c>
      <c r="D4516" s="318" t="s">
        <v>16908</v>
      </c>
      <c r="E4516" s="396" t="s">
        <v>24131</v>
      </c>
    </row>
    <row r="4517" spans="1:5">
      <c r="A4517" s="318">
        <v>38130</v>
      </c>
      <c r="B4517" s="318" t="s">
        <v>24132</v>
      </c>
      <c r="C4517" s="318" t="s">
        <v>16973</v>
      </c>
      <c r="D4517" s="318" t="s">
        <v>16908</v>
      </c>
      <c r="E4517" s="396" t="s">
        <v>11370</v>
      </c>
    </row>
    <row r="4518" spans="1:5">
      <c r="A4518" s="318">
        <v>44260</v>
      </c>
      <c r="B4518" s="318" t="s">
        <v>24133</v>
      </c>
      <c r="C4518" s="318" t="s">
        <v>16973</v>
      </c>
      <c r="D4518" s="318" t="s">
        <v>16908</v>
      </c>
      <c r="E4518" s="396" t="s">
        <v>24134</v>
      </c>
    </row>
    <row r="4519" spans="1:5">
      <c r="A4519" s="318">
        <v>21123</v>
      </c>
      <c r="B4519" s="318" t="s">
        <v>24135</v>
      </c>
      <c r="C4519" s="318" t="s">
        <v>16973</v>
      </c>
      <c r="D4519" s="318" t="s">
        <v>16916</v>
      </c>
      <c r="E4519" s="396" t="s">
        <v>6192</v>
      </c>
    </row>
    <row r="4520" spans="1:5">
      <c r="A4520" s="318">
        <v>21124</v>
      </c>
      <c r="B4520" s="318" t="s">
        <v>24136</v>
      </c>
      <c r="C4520" s="318" t="s">
        <v>16973</v>
      </c>
      <c r="D4520" s="318" t="s">
        <v>16908</v>
      </c>
      <c r="E4520" s="396" t="s">
        <v>11336</v>
      </c>
    </row>
    <row r="4521" spans="1:5">
      <c r="A4521" s="318">
        <v>21125</v>
      </c>
      <c r="B4521" s="318" t="s">
        <v>24137</v>
      </c>
      <c r="C4521" s="318" t="s">
        <v>16973</v>
      </c>
      <c r="D4521" s="318" t="s">
        <v>16908</v>
      </c>
      <c r="E4521" s="396" t="s">
        <v>24138</v>
      </c>
    </row>
    <row r="4522" spans="1:5">
      <c r="A4522" s="318">
        <v>38028</v>
      </c>
      <c r="B4522" s="318" t="s">
        <v>24139</v>
      </c>
      <c r="C4522" s="318" t="s">
        <v>16973</v>
      </c>
      <c r="D4522" s="318" t="s">
        <v>16908</v>
      </c>
      <c r="E4522" s="396" t="s">
        <v>11492</v>
      </c>
    </row>
    <row r="4523" spans="1:5">
      <c r="A4523" s="318">
        <v>38029</v>
      </c>
      <c r="B4523" s="318" t="s">
        <v>24140</v>
      </c>
      <c r="C4523" s="318" t="s">
        <v>16973</v>
      </c>
      <c r="D4523" s="318" t="s">
        <v>16908</v>
      </c>
      <c r="E4523" s="396" t="s">
        <v>24141</v>
      </c>
    </row>
    <row r="4524" spans="1:5">
      <c r="A4524" s="318">
        <v>38030</v>
      </c>
      <c r="B4524" s="318" t="s">
        <v>24142</v>
      </c>
      <c r="C4524" s="318" t="s">
        <v>16973</v>
      </c>
      <c r="D4524" s="318" t="s">
        <v>16908</v>
      </c>
      <c r="E4524" s="396" t="s">
        <v>8391</v>
      </c>
    </row>
    <row r="4525" spans="1:5">
      <c r="A4525" s="318">
        <v>38031</v>
      </c>
      <c r="B4525" s="318" t="s">
        <v>24143</v>
      </c>
      <c r="C4525" s="318" t="s">
        <v>16973</v>
      </c>
      <c r="D4525" s="318" t="s">
        <v>16908</v>
      </c>
      <c r="E4525" s="396" t="s">
        <v>24144</v>
      </c>
    </row>
    <row r="4526" spans="1:5">
      <c r="A4526" s="318">
        <v>39735</v>
      </c>
      <c r="B4526" s="318" t="s">
        <v>24145</v>
      </c>
      <c r="C4526" s="318" t="s">
        <v>16973</v>
      </c>
      <c r="D4526" s="318" t="s">
        <v>16908</v>
      </c>
      <c r="E4526" s="396" t="s">
        <v>24146</v>
      </c>
    </row>
    <row r="4527" spans="1:5">
      <c r="A4527" s="318">
        <v>39734</v>
      </c>
      <c r="B4527" s="318" t="s">
        <v>24147</v>
      </c>
      <c r="C4527" s="318" t="s">
        <v>16973</v>
      </c>
      <c r="D4527" s="318" t="s">
        <v>16908</v>
      </c>
      <c r="E4527" s="396" t="s">
        <v>20772</v>
      </c>
    </row>
    <row r="4528" spans="1:5">
      <c r="A4528" s="318">
        <v>39736</v>
      </c>
      <c r="B4528" s="318" t="s">
        <v>24148</v>
      </c>
      <c r="C4528" s="318" t="s">
        <v>16973</v>
      </c>
      <c r="D4528" s="318" t="s">
        <v>16908</v>
      </c>
      <c r="E4528" s="396" t="s">
        <v>24149</v>
      </c>
    </row>
    <row r="4529" spans="1:5">
      <c r="A4529" s="318">
        <v>39737</v>
      </c>
      <c r="B4529" s="318" t="s">
        <v>24150</v>
      </c>
      <c r="C4529" s="318" t="s">
        <v>16973</v>
      </c>
      <c r="D4529" s="318" t="s">
        <v>16908</v>
      </c>
      <c r="E4529" s="396" t="s">
        <v>24151</v>
      </c>
    </row>
    <row r="4530" spans="1:5">
      <c r="A4530" s="318">
        <v>39738</v>
      </c>
      <c r="B4530" s="318" t="s">
        <v>24152</v>
      </c>
      <c r="C4530" s="318" t="s">
        <v>16973</v>
      </c>
      <c r="D4530" s="318" t="s">
        <v>16908</v>
      </c>
      <c r="E4530" s="396" t="s">
        <v>2500</v>
      </c>
    </row>
    <row r="4531" spans="1:5">
      <c r="A4531" s="318">
        <v>39739</v>
      </c>
      <c r="B4531" s="318" t="s">
        <v>24153</v>
      </c>
      <c r="C4531" s="318" t="s">
        <v>16973</v>
      </c>
      <c r="D4531" s="318" t="s">
        <v>16908</v>
      </c>
      <c r="E4531" s="396" t="s">
        <v>4723</v>
      </c>
    </row>
    <row r="4532" spans="1:5">
      <c r="A4532" s="318">
        <v>39733</v>
      </c>
      <c r="B4532" s="318" t="s">
        <v>24154</v>
      </c>
      <c r="C4532" s="318" t="s">
        <v>16973</v>
      </c>
      <c r="D4532" s="318" t="s">
        <v>16908</v>
      </c>
      <c r="E4532" s="396" t="s">
        <v>24155</v>
      </c>
    </row>
    <row r="4533" spans="1:5">
      <c r="A4533" s="318">
        <v>39854</v>
      </c>
      <c r="B4533" s="318" t="s">
        <v>24156</v>
      </c>
      <c r="C4533" s="318" t="s">
        <v>16973</v>
      </c>
      <c r="D4533" s="318" t="s">
        <v>16908</v>
      </c>
      <c r="E4533" s="396" t="s">
        <v>24157</v>
      </c>
    </row>
    <row r="4534" spans="1:5">
      <c r="A4534" s="318">
        <v>39740</v>
      </c>
      <c r="B4534" s="318" t="s">
        <v>24158</v>
      </c>
      <c r="C4534" s="318" t="s">
        <v>16973</v>
      </c>
      <c r="D4534" s="318" t="s">
        <v>16908</v>
      </c>
      <c r="E4534" s="396" t="s">
        <v>24159</v>
      </c>
    </row>
    <row r="4535" spans="1:5">
      <c r="A4535" s="318">
        <v>39741</v>
      </c>
      <c r="B4535" s="318" t="s">
        <v>24160</v>
      </c>
      <c r="C4535" s="318" t="s">
        <v>16973</v>
      </c>
      <c r="D4535" s="318" t="s">
        <v>16908</v>
      </c>
      <c r="E4535" s="396" t="s">
        <v>1849</v>
      </c>
    </row>
    <row r="4536" spans="1:5">
      <c r="A4536" s="318">
        <v>39853</v>
      </c>
      <c r="B4536" s="318" t="s">
        <v>24161</v>
      </c>
      <c r="C4536" s="318" t="s">
        <v>16973</v>
      </c>
      <c r="D4536" s="318" t="s">
        <v>16908</v>
      </c>
      <c r="E4536" s="396" t="s">
        <v>8764</v>
      </c>
    </row>
    <row r="4537" spans="1:5">
      <c r="A4537" s="318">
        <v>39742</v>
      </c>
      <c r="B4537" s="318" t="s">
        <v>24162</v>
      </c>
      <c r="C4537" s="318" t="s">
        <v>16973</v>
      </c>
      <c r="D4537" s="318" t="s">
        <v>16908</v>
      </c>
      <c r="E4537" s="396" t="s">
        <v>24163</v>
      </c>
    </row>
    <row r="4538" spans="1:5">
      <c r="A4538" s="318">
        <v>39749</v>
      </c>
      <c r="B4538" s="318" t="s">
        <v>24164</v>
      </c>
      <c r="C4538" s="318" t="s">
        <v>16973</v>
      </c>
      <c r="D4538" s="318" t="s">
        <v>16908</v>
      </c>
      <c r="E4538" s="396" t="s">
        <v>24165</v>
      </c>
    </row>
    <row r="4539" spans="1:5">
      <c r="A4539" s="318">
        <v>39751</v>
      </c>
      <c r="B4539" s="318" t="s">
        <v>24166</v>
      </c>
      <c r="C4539" s="318" t="s">
        <v>16973</v>
      </c>
      <c r="D4539" s="318" t="s">
        <v>16908</v>
      </c>
      <c r="E4539" s="396" t="s">
        <v>24167</v>
      </c>
    </row>
    <row r="4540" spans="1:5">
      <c r="A4540" s="318">
        <v>39750</v>
      </c>
      <c r="B4540" s="318" t="s">
        <v>24168</v>
      </c>
      <c r="C4540" s="318" t="s">
        <v>16973</v>
      </c>
      <c r="D4540" s="318" t="s">
        <v>16908</v>
      </c>
      <c r="E4540" s="396" t="s">
        <v>24169</v>
      </c>
    </row>
    <row r="4541" spans="1:5">
      <c r="A4541" s="318">
        <v>39747</v>
      </c>
      <c r="B4541" s="318" t="s">
        <v>24170</v>
      </c>
      <c r="C4541" s="318" t="s">
        <v>16973</v>
      </c>
      <c r="D4541" s="318" t="s">
        <v>16908</v>
      </c>
      <c r="E4541" s="396" t="s">
        <v>24171</v>
      </c>
    </row>
    <row r="4542" spans="1:5">
      <c r="A4542" s="318">
        <v>39753</v>
      </c>
      <c r="B4542" s="318" t="s">
        <v>24172</v>
      </c>
      <c r="C4542" s="318" t="s">
        <v>16973</v>
      </c>
      <c r="D4542" s="318" t="s">
        <v>16908</v>
      </c>
      <c r="E4542" s="396" t="s">
        <v>24173</v>
      </c>
    </row>
    <row r="4543" spans="1:5">
      <c r="A4543" s="318">
        <v>39754</v>
      </c>
      <c r="B4543" s="318" t="s">
        <v>24174</v>
      </c>
      <c r="C4543" s="318" t="s">
        <v>16973</v>
      </c>
      <c r="D4543" s="318" t="s">
        <v>16908</v>
      </c>
      <c r="E4543" s="396" t="s">
        <v>24175</v>
      </c>
    </row>
    <row r="4544" spans="1:5">
      <c r="A4544" s="318">
        <v>39748</v>
      </c>
      <c r="B4544" s="318" t="s">
        <v>24176</v>
      </c>
      <c r="C4544" s="318" t="s">
        <v>16973</v>
      </c>
      <c r="D4544" s="318" t="s">
        <v>16908</v>
      </c>
      <c r="E4544" s="396" t="s">
        <v>24177</v>
      </c>
    </row>
    <row r="4545" spans="1:5">
      <c r="A4545" s="318">
        <v>39755</v>
      </c>
      <c r="B4545" s="318" t="s">
        <v>24178</v>
      </c>
      <c r="C4545" s="318" t="s">
        <v>16973</v>
      </c>
      <c r="D4545" s="318" t="s">
        <v>16908</v>
      </c>
      <c r="E4545" s="396" t="s">
        <v>24179</v>
      </c>
    </row>
    <row r="4546" spans="1:5">
      <c r="A4546" s="318">
        <v>12742</v>
      </c>
      <c r="B4546" s="318" t="s">
        <v>24180</v>
      </c>
      <c r="C4546" s="318" t="s">
        <v>16973</v>
      </c>
      <c r="D4546" s="318" t="s">
        <v>16908</v>
      </c>
      <c r="E4546" s="396" t="s">
        <v>24181</v>
      </c>
    </row>
    <row r="4547" spans="1:5">
      <c r="A4547" s="318">
        <v>12713</v>
      </c>
      <c r="B4547" s="318" t="s">
        <v>24182</v>
      </c>
      <c r="C4547" s="318" t="s">
        <v>16973</v>
      </c>
      <c r="D4547" s="318" t="s">
        <v>16916</v>
      </c>
      <c r="E4547" s="396" t="s">
        <v>16132</v>
      </c>
    </row>
    <row r="4548" spans="1:5">
      <c r="A4548" s="318">
        <v>12743</v>
      </c>
      <c r="B4548" s="318" t="s">
        <v>24183</v>
      </c>
      <c r="C4548" s="318" t="s">
        <v>16973</v>
      </c>
      <c r="D4548" s="318" t="s">
        <v>16908</v>
      </c>
      <c r="E4548" s="396" t="s">
        <v>19864</v>
      </c>
    </row>
    <row r="4549" spans="1:5">
      <c r="A4549" s="318">
        <v>12744</v>
      </c>
      <c r="B4549" s="318" t="s">
        <v>24184</v>
      </c>
      <c r="C4549" s="318" t="s">
        <v>16973</v>
      </c>
      <c r="D4549" s="318" t="s">
        <v>16908</v>
      </c>
      <c r="E4549" s="396" t="s">
        <v>24185</v>
      </c>
    </row>
    <row r="4550" spans="1:5">
      <c r="A4550" s="318">
        <v>12745</v>
      </c>
      <c r="B4550" s="318" t="s">
        <v>24186</v>
      </c>
      <c r="C4550" s="318" t="s">
        <v>16973</v>
      </c>
      <c r="D4550" s="318" t="s">
        <v>16908</v>
      </c>
      <c r="E4550" s="396" t="s">
        <v>24187</v>
      </c>
    </row>
    <row r="4551" spans="1:5">
      <c r="A4551" s="318">
        <v>12746</v>
      </c>
      <c r="B4551" s="318" t="s">
        <v>24188</v>
      </c>
      <c r="C4551" s="318" t="s">
        <v>16973</v>
      </c>
      <c r="D4551" s="318" t="s">
        <v>16908</v>
      </c>
      <c r="E4551" s="396" t="s">
        <v>24189</v>
      </c>
    </row>
    <row r="4552" spans="1:5">
      <c r="A4552" s="318">
        <v>12747</v>
      </c>
      <c r="B4552" s="318" t="s">
        <v>24190</v>
      </c>
      <c r="C4552" s="318" t="s">
        <v>16973</v>
      </c>
      <c r="D4552" s="318" t="s">
        <v>16908</v>
      </c>
      <c r="E4552" s="396" t="s">
        <v>24191</v>
      </c>
    </row>
    <row r="4553" spans="1:5">
      <c r="A4553" s="318">
        <v>12748</v>
      </c>
      <c r="B4553" s="318" t="s">
        <v>24192</v>
      </c>
      <c r="C4553" s="318" t="s">
        <v>16973</v>
      </c>
      <c r="D4553" s="318" t="s">
        <v>16908</v>
      </c>
      <c r="E4553" s="396" t="s">
        <v>24193</v>
      </c>
    </row>
    <row r="4554" spans="1:5">
      <c r="A4554" s="318">
        <v>12749</v>
      </c>
      <c r="B4554" s="318" t="s">
        <v>24194</v>
      </c>
      <c r="C4554" s="318" t="s">
        <v>16973</v>
      </c>
      <c r="D4554" s="318" t="s">
        <v>16908</v>
      </c>
      <c r="E4554" s="396" t="s">
        <v>24195</v>
      </c>
    </row>
    <row r="4555" spans="1:5">
      <c r="A4555" s="318">
        <v>39726</v>
      </c>
      <c r="B4555" s="318" t="s">
        <v>24196</v>
      </c>
      <c r="C4555" s="318" t="s">
        <v>16973</v>
      </c>
      <c r="D4555" s="318" t="s">
        <v>16908</v>
      </c>
      <c r="E4555" s="396" t="s">
        <v>24197</v>
      </c>
    </row>
    <row r="4556" spans="1:5">
      <c r="A4556" s="318">
        <v>39728</v>
      </c>
      <c r="B4556" s="318" t="s">
        <v>24198</v>
      </c>
      <c r="C4556" s="318" t="s">
        <v>16973</v>
      </c>
      <c r="D4556" s="318" t="s">
        <v>16908</v>
      </c>
      <c r="E4556" s="396" t="s">
        <v>24199</v>
      </c>
    </row>
    <row r="4557" spans="1:5">
      <c r="A4557" s="318">
        <v>39727</v>
      </c>
      <c r="B4557" s="318" t="s">
        <v>24200</v>
      </c>
      <c r="C4557" s="318" t="s">
        <v>16973</v>
      </c>
      <c r="D4557" s="318" t="s">
        <v>16908</v>
      </c>
      <c r="E4557" s="396" t="s">
        <v>24201</v>
      </c>
    </row>
    <row r="4558" spans="1:5">
      <c r="A4558" s="318">
        <v>39724</v>
      </c>
      <c r="B4558" s="318" t="s">
        <v>24202</v>
      </c>
      <c r="C4558" s="318" t="s">
        <v>16973</v>
      </c>
      <c r="D4558" s="318" t="s">
        <v>16908</v>
      </c>
      <c r="E4558" s="396" t="s">
        <v>24203</v>
      </c>
    </row>
    <row r="4559" spans="1:5">
      <c r="A4559" s="318">
        <v>39729</v>
      </c>
      <c r="B4559" s="318" t="s">
        <v>24204</v>
      </c>
      <c r="C4559" s="318" t="s">
        <v>16973</v>
      </c>
      <c r="D4559" s="318" t="s">
        <v>16908</v>
      </c>
      <c r="E4559" s="396" t="s">
        <v>24205</v>
      </c>
    </row>
    <row r="4560" spans="1:5">
      <c r="A4560" s="318">
        <v>39730</v>
      </c>
      <c r="B4560" s="318" t="s">
        <v>24206</v>
      </c>
      <c r="C4560" s="318" t="s">
        <v>16973</v>
      </c>
      <c r="D4560" s="318" t="s">
        <v>16908</v>
      </c>
      <c r="E4560" s="396" t="s">
        <v>24207</v>
      </c>
    </row>
    <row r="4561" spans="1:5">
      <c r="A4561" s="318">
        <v>39731</v>
      </c>
      <c r="B4561" s="318" t="s">
        <v>24208</v>
      </c>
      <c r="C4561" s="318" t="s">
        <v>16973</v>
      </c>
      <c r="D4561" s="318" t="s">
        <v>16908</v>
      </c>
      <c r="E4561" s="396" t="s">
        <v>24209</v>
      </c>
    </row>
    <row r="4562" spans="1:5">
      <c r="A4562" s="318">
        <v>39725</v>
      </c>
      <c r="B4562" s="318" t="s">
        <v>24210</v>
      </c>
      <c r="C4562" s="318" t="s">
        <v>16973</v>
      </c>
      <c r="D4562" s="318" t="s">
        <v>16908</v>
      </c>
      <c r="E4562" s="396" t="s">
        <v>24211</v>
      </c>
    </row>
    <row r="4563" spans="1:5">
      <c r="A4563" s="318">
        <v>39732</v>
      </c>
      <c r="B4563" s="318" t="s">
        <v>24212</v>
      </c>
      <c r="C4563" s="318" t="s">
        <v>16973</v>
      </c>
      <c r="D4563" s="318" t="s">
        <v>16908</v>
      </c>
      <c r="E4563" s="396" t="s">
        <v>24213</v>
      </c>
    </row>
    <row r="4564" spans="1:5">
      <c r="A4564" s="318">
        <v>39660</v>
      </c>
      <c r="B4564" s="318" t="s">
        <v>24214</v>
      </c>
      <c r="C4564" s="318" t="s">
        <v>16973</v>
      </c>
      <c r="D4564" s="318" t="s">
        <v>16908</v>
      </c>
      <c r="E4564" s="396" t="s">
        <v>24215</v>
      </c>
    </row>
    <row r="4565" spans="1:5">
      <c r="A4565" s="318">
        <v>39662</v>
      </c>
      <c r="B4565" s="318" t="s">
        <v>24216</v>
      </c>
      <c r="C4565" s="318" t="s">
        <v>16973</v>
      </c>
      <c r="D4565" s="318" t="s">
        <v>16908</v>
      </c>
      <c r="E4565" s="396" t="s">
        <v>5794</v>
      </c>
    </row>
    <row r="4566" spans="1:5">
      <c r="A4566" s="318">
        <v>39661</v>
      </c>
      <c r="B4566" s="318" t="s">
        <v>24217</v>
      </c>
      <c r="C4566" s="318" t="s">
        <v>16973</v>
      </c>
      <c r="D4566" s="318" t="s">
        <v>16908</v>
      </c>
      <c r="E4566" s="396" t="s">
        <v>8867</v>
      </c>
    </row>
    <row r="4567" spans="1:5">
      <c r="A4567" s="318">
        <v>39666</v>
      </c>
      <c r="B4567" s="318" t="s">
        <v>24218</v>
      </c>
      <c r="C4567" s="318" t="s">
        <v>16973</v>
      </c>
      <c r="D4567" s="318" t="s">
        <v>16908</v>
      </c>
      <c r="E4567" s="396" t="s">
        <v>24219</v>
      </c>
    </row>
    <row r="4568" spans="1:5">
      <c r="A4568" s="318">
        <v>39664</v>
      </c>
      <c r="B4568" s="318" t="s">
        <v>24220</v>
      </c>
      <c r="C4568" s="318" t="s">
        <v>16973</v>
      </c>
      <c r="D4568" s="318" t="s">
        <v>16908</v>
      </c>
      <c r="E4568" s="396" t="s">
        <v>9256</v>
      </c>
    </row>
    <row r="4569" spans="1:5">
      <c r="A4569" s="318">
        <v>39663</v>
      </c>
      <c r="B4569" s="318" t="s">
        <v>24221</v>
      </c>
      <c r="C4569" s="318" t="s">
        <v>16973</v>
      </c>
      <c r="D4569" s="318" t="s">
        <v>16908</v>
      </c>
      <c r="E4569" s="396" t="s">
        <v>3061</v>
      </c>
    </row>
    <row r="4570" spans="1:5">
      <c r="A4570" s="318">
        <v>39665</v>
      </c>
      <c r="B4570" s="318" t="s">
        <v>24222</v>
      </c>
      <c r="C4570" s="318" t="s">
        <v>16973</v>
      </c>
      <c r="D4570" s="318" t="s">
        <v>16908</v>
      </c>
      <c r="E4570" s="396" t="s">
        <v>22037</v>
      </c>
    </row>
    <row r="4571" spans="1:5">
      <c r="A4571" s="318">
        <v>39752</v>
      </c>
      <c r="B4571" s="318" t="s">
        <v>24223</v>
      </c>
      <c r="C4571" s="318" t="s">
        <v>16973</v>
      </c>
      <c r="D4571" s="318" t="s">
        <v>16908</v>
      </c>
      <c r="E4571" s="396" t="s">
        <v>24224</v>
      </c>
    </row>
    <row r="4572" spans="1:5">
      <c r="A4572" s="318">
        <v>7725</v>
      </c>
      <c r="B4572" s="318" t="s">
        <v>24225</v>
      </c>
      <c r="C4572" s="318" t="s">
        <v>16973</v>
      </c>
      <c r="D4572" s="318" t="s">
        <v>16916</v>
      </c>
      <c r="E4572" s="396" t="s">
        <v>24226</v>
      </c>
    </row>
    <row r="4573" spans="1:5">
      <c r="A4573" s="318">
        <v>7753</v>
      </c>
      <c r="B4573" s="318" t="s">
        <v>24227</v>
      </c>
      <c r="C4573" s="318" t="s">
        <v>16973</v>
      </c>
      <c r="D4573" s="318" t="s">
        <v>16908</v>
      </c>
      <c r="E4573" s="396" t="s">
        <v>24228</v>
      </c>
    </row>
    <row r="4574" spans="1:5">
      <c r="A4574" s="318">
        <v>13256</v>
      </c>
      <c r="B4574" s="318" t="s">
        <v>24229</v>
      </c>
      <c r="C4574" s="318" t="s">
        <v>16973</v>
      </c>
      <c r="D4574" s="318" t="s">
        <v>16908</v>
      </c>
      <c r="E4574" s="396" t="s">
        <v>24230</v>
      </c>
    </row>
    <row r="4575" spans="1:5">
      <c r="A4575" s="318">
        <v>7757</v>
      </c>
      <c r="B4575" s="318" t="s">
        <v>24231</v>
      </c>
      <c r="C4575" s="318" t="s">
        <v>16973</v>
      </c>
      <c r="D4575" s="318" t="s">
        <v>16908</v>
      </c>
      <c r="E4575" s="396" t="s">
        <v>24232</v>
      </c>
    </row>
    <row r="4576" spans="1:5">
      <c r="A4576" s="318">
        <v>7758</v>
      </c>
      <c r="B4576" s="318" t="s">
        <v>24233</v>
      </c>
      <c r="C4576" s="318" t="s">
        <v>16973</v>
      </c>
      <c r="D4576" s="318" t="s">
        <v>16908</v>
      </c>
      <c r="E4576" s="396" t="s">
        <v>24234</v>
      </c>
    </row>
    <row r="4577" spans="1:5">
      <c r="A4577" s="318">
        <v>7759</v>
      </c>
      <c r="B4577" s="318" t="s">
        <v>24235</v>
      </c>
      <c r="C4577" s="318" t="s">
        <v>16973</v>
      </c>
      <c r="D4577" s="318" t="s">
        <v>16908</v>
      </c>
      <c r="E4577" s="396" t="s">
        <v>24236</v>
      </c>
    </row>
    <row r="4578" spans="1:5">
      <c r="A4578" s="318">
        <v>40334</v>
      </c>
      <c r="B4578" s="318" t="s">
        <v>24237</v>
      </c>
      <c r="C4578" s="318" t="s">
        <v>16973</v>
      </c>
      <c r="D4578" s="318" t="s">
        <v>16908</v>
      </c>
      <c r="E4578" s="396" t="s">
        <v>5196</v>
      </c>
    </row>
    <row r="4579" spans="1:5">
      <c r="A4579" s="318">
        <v>7745</v>
      </c>
      <c r="B4579" s="318" t="s">
        <v>24238</v>
      </c>
      <c r="C4579" s="318" t="s">
        <v>16973</v>
      </c>
      <c r="D4579" s="318" t="s">
        <v>16908</v>
      </c>
      <c r="E4579" s="396" t="s">
        <v>24239</v>
      </c>
    </row>
    <row r="4580" spans="1:5">
      <c r="A4580" s="318">
        <v>7714</v>
      </c>
      <c r="B4580" s="318" t="s">
        <v>24240</v>
      </c>
      <c r="C4580" s="318" t="s">
        <v>16973</v>
      </c>
      <c r="D4580" s="318" t="s">
        <v>16908</v>
      </c>
      <c r="E4580" s="396" t="s">
        <v>24241</v>
      </c>
    </row>
    <row r="4581" spans="1:5">
      <c r="A4581" s="318">
        <v>7742</v>
      </c>
      <c r="B4581" s="318" t="s">
        <v>24242</v>
      </c>
      <c r="C4581" s="318" t="s">
        <v>16973</v>
      </c>
      <c r="D4581" s="318" t="s">
        <v>16908</v>
      </c>
      <c r="E4581" s="396" t="s">
        <v>24243</v>
      </c>
    </row>
    <row r="4582" spans="1:5">
      <c r="A4582" s="318">
        <v>7750</v>
      </c>
      <c r="B4582" s="318" t="s">
        <v>24244</v>
      </c>
      <c r="C4582" s="318" t="s">
        <v>16973</v>
      </c>
      <c r="D4582" s="318" t="s">
        <v>16908</v>
      </c>
      <c r="E4582" s="396" t="s">
        <v>24245</v>
      </c>
    </row>
    <row r="4583" spans="1:5">
      <c r="A4583" s="318">
        <v>7756</v>
      </c>
      <c r="B4583" s="318" t="s">
        <v>24246</v>
      </c>
      <c r="C4583" s="318" t="s">
        <v>16973</v>
      </c>
      <c r="D4583" s="318" t="s">
        <v>16908</v>
      </c>
      <c r="E4583" s="396" t="s">
        <v>24247</v>
      </c>
    </row>
    <row r="4584" spans="1:5">
      <c r="A4584" s="318">
        <v>7765</v>
      </c>
      <c r="B4584" s="318" t="s">
        <v>24248</v>
      </c>
      <c r="C4584" s="318" t="s">
        <v>16973</v>
      </c>
      <c r="D4584" s="318" t="s">
        <v>16908</v>
      </c>
      <c r="E4584" s="396" t="s">
        <v>24249</v>
      </c>
    </row>
    <row r="4585" spans="1:5">
      <c r="A4585" s="318">
        <v>12569</v>
      </c>
      <c r="B4585" s="318" t="s">
        <v>24250</v>
      </c>
      <c r="C4585" s="318" t="s">
        <v>16973</v>
      </c>
      <c r="D4585" s="318" t="s">
        <v>16908</v>
      </c>
      <c r="E4585" s="396" t="s">
        <v>24251</v>
      </c>
    </row>
    <row r="4586" spans="1:5">
      <c r="A4586" s="318">
        <v>7766</v>
      </c>
      <c r="B4586" s="318" t="s">
        <v>24252</v>
      </c>
      <c r="C4586" s="318" t="s">
        <v>16973</v>
      </c>
      <c r="D4586" s="318" t="s">
        <v>16908</v>
      </c>
      <c r="E4586" s="396" t="s">
        <v>24253</v>
      </c>
    </row>
    <row r="4587" spans="1:5">
      <c r="A4587" s="318">
        <v>7767</v>
      </c>
      <c r="B4587" s="318" t="s">
        <v>24254</v>
      </c>
      <c r="C4587" s="318" t="s">
        <v>16973</v>
      </c>
      <c r="D4587" s="318" t="s">
        <v>16908</v>
      </c>
      <c r="E4587" s="396" t="s">
        <v>24255</v>
      </c>
    </row>
    <row r="4588" spans="1:5">
      <c r="A4588" s="318">
        <v>7727</v>
      </c>
      <c r="B4588" s="318" t="s">
        <v>24256</v>
      </c>
      <c r="C4588" s="318" t="s">
        <v>16973</v>
      </c>
      <c r="D4588" s="318" t="s">
        <v>16908</v>
      </c>
      <c r="E4588" s="396" t="s">
        <v>24257</v>
      </c>
    </row>
    <row r="4589" spans="1:5">
      <c r="A4589" s="318">
        <v>7760</v>
      </c>
      <c r="B4589" s="318" t="s">
        <v>24258</v>
      </c>
      <c r="C4589" s="318" t="s">
        <v>16973</v>
      </c>
      <c r="D4589" s="318" t="s">
        <v>16908</v>
      </c>
      <c r="E4589" s="396" t="s">
        <v>23272</v>
      </c>
    </row>
    <row r="4590" spans="1:5">
      <c r="A4590" s="318">
        <v>7761</v>
      </c>
      <c r="B4590" s="318" t="s">
        <v>24259</v>
      </c>
      <c r="C4590" s="318" t="s">
        <v>16973</v>
      </c>
      <c r="D4590" s="318" t="s">
        <v>16908</v>
      </c>
      <c r="E4590" s="396" t="s">
        <v>24260</v>
      </c>
    </row>
    <row r="4591" spans="1:5">
      <c r="A4591" s="318">
        <v>7752</v>
      </c>
      <c r="B4591" s="318" t="s">
        <v>24261</v>
      </c>
      <c r="C4591" s="318" t="s">
        <v>16973</v>
      </c>
      <c r="D4591" s="318" t="s">
        <v>16908</v>
      </c>
      <c r="E4591" s="396" t="s">
        <v>23274</v>
      </c>
    </row>
    <row r="4592" spans="1:5">
      <c r="A4592" s="318">
        <v>7762</v>
      </c>
      <c r="B4592" s="318" t="s">
        <v>24262</v>
      </c>
      <c r="C4592" s="318" t="s">
        <v>16973</v>
      </c>
      <c r="D4592" s="318" t="s">
        <v>16908</v>
      </c>
      <c r="E4592" s="396" t="s">
        <v>24263</v>
      </c>
    </row>
    <row r="4593" spans="1:5">
      <c r="A4593" s="318">
        <v>7722</v>
      </c>
      <c r="B4593" s="318" t="s">
        <v>24264</v>
      </c>
      <c r="C4593" s="318" t="s">
        <v>16973</v>
      </c>
      <c r="D4593" s="318" t="s">
        <v>16908</v>
      </c>
      <c r="E4593" s="396" t="s">
        <v>24265</v>
      </c>
    </row>
    <row r="4594" spans="1:5">
      <c r="A4594" s="318">
        <v>7763</v>
      </c>
      <c r="B4594" s="318" t="s">
        <v>24266</v>
      </c>
      <c r="C4594" s="318" t="s">
        <v>16973</v>
      </c>
      <c r="D4594" s="318" t="s">
        <v>16908</v>
      </c>
      <c r="E4594" s="396" t="s">
        <v>18288</v>
      </c>
    </row>
    <row r="4595" spans="1:5">
      <c r="A4595" s="318">
        <v>7764</v>
      </c>
      <c r="B4595" s="318" t="s">
        <v>24267</v>
      </c>
      <c r="C4595" s="318" t="s">
        <v>16973</v>
      </c>
      <c r="D4595" s="318" t="s">
        <v>16908</v>
      </c>
      <c r="E4595" s="396" t="s">
        <v>24268</v>
      </c>
    </row>
    <row r="4596" spans="1:5">
      <c r="A4596" s="318">
        <v>12572</v>
      </c>
      <c r="B4596" s="318" t="s">
        <v>24269</v>
      </c>
      <c r="C4596" s="318" t="s">
        <v>16973</v>
      </c>
      <c r="D4596" s="318" t="s">
        <v>16908</v>
      </c>
      <c r="E4596" s="396" t="s">
        <v>24230</v>
      </c>
    </row>
    <row r="4597" spans="1:5">
      <c r="A4597" s="318">
        <v>12573</v>
      </c>
      <c r="B4597" s="318" t="s">
        <v>24270</v>
      </c>
      <c r="C4597" s="318" t="s">
        <v>16973</v>
      </c>
      <c r="D4597" s="318" t="s">
        <v>16908</v>
      </c>
      <c r="E4597" s="396" t="s">
        <v>24271</v>
      </c>
    </row>
    <row r="4598" spans="1:5">
      <c r="A4598" s="318">
        <v>12574</v>
      </c>
      <c r="B4598" s="318" t="s">
        <v>24272</v>
      </c>
      <c r="C4598" s="318" t="s">
        <v>16973</v>
      </c>
      <c r="D4598" s="318" t="s">
        <v>16908</v>
      </c>
      <c r="E4598" s="396" t="s">
        <v>24273</v>
      </c>
    </row>
    <row r="4599" spans="1:5">
      <c r="A4599" s="318">
        <v>12575</v>
      </c>
      <c r="B4599" s="318" t="s">
        <v>24274</v>
      </c>
      <c r="C4599" s="318" t="s">
        <v>16973</v>
      </c>
      <c r="D4599" s="318" t="s">
        <v>16908</v>
      </c>
      <c r="E4599" s="396" t="s">
        <v>24275</v>
      </c>
    </row>
    <row r="4600" spans="1:5">
      <c r="A4600" s="318">
        <v>12576</v>
      </c>
      <c r="B4600" s="318" t="s">
        <v>24276</v>
      </c>
      <c r="C4600" s="318" t="s">
        <v>16973</v>
      </c>
      <c r="D4600" s="318" t="s">
        <v>16908</v>
      </c>
      <c r="E4600" s="396" t="s">
        <v>24277</v>
      </c>
    </row>
    <row r="4601" spans="1:5">
      <c r="A4601" s="318">
        <v>12577</v>
      </c>
      <c r="B4601" s="318" t="s">
        <v>24278</v>
      </c>
      <c r="C4601" s="318" t="s">
        <v>16973</v>
      </c>
      <c r="D4601" s="318" t="s">
        <v>16908</v>
      </c>
      <c r="E4601" s="396" t="s">
        <v>24279</v>
      </c>
    </row>
    <row r="4602" spans="1:5">
      <c r="A4602" s="318">
        <v>12578</v>
      </c>
      <c r="B4602" s="318" t="s">
        <v>24280</v>
      </c>
      <c r="C4602" s="318" t="s">
        <v>16973</v>
      </c>
      <c r="D4602" s="318" t="s">
        <v>16908</v>
      </c>
      <c r="E4602" s="396" t="s">
        <v>24281</v>
      </c>
    </row>
    <row r="4603" spans="1:5">
      <c r="A4603" s="318">
        <v>12579</v>
      </c>
      <c r="B4603" s="318" t="s">
        <v>24282</v>
      </c>
      <c r="C4603" s="318" t="s">
        <v>16973</v>
      </c>
      <c r="D4603" s="318" t="s">
        <v>16908</v>
      </c>
      <c r="E4603" s="396" t="s">
        <v>24283</v>
      </c>
    </row>
    <row r="4604" spans="1:5">
      <c r="A4604" s="318">
        <v>12580</v>
      </c>
      <c r="B4604" s="318" t="s">
        <v>24284</v>
      </c>
      <c r="C4604" s="318" t="s">
        <v>16973</v>
      </c>
      <c r="D4604" s="318" t="s">
        <v>16908</v>
      </c>
      <c r="E4604" s="396" t="s">
        <v>24285</v>
      </c>
    </row>
    <row r="4605" spans="1:5">
      <c r="A4605" s="318">
        <v>12581</v>
      </c>
      <c r="B4605" s="318" t="s">
        <v>24286</v>
      </c>
      <c r="C4605" s="318" t="s">
        <v>16973</v>
      </c>
      <c r="D4605" s="318" t="s">
        <v>16908</v>
      </c>
      <c r="E4605" s="396" t="s">
        <v>24287</v>
      </c>
    </row>
    <row r="4606" spans="1:5">
      <c r="A4606" s="318">
        <v>7720</v>
      </c>
      <c r="B4606" s="318" t="s">
        <v>24288</v>
      </c>
      <c r="C4606" s="318" t="s">
        <v>16973</v>
      </c>
      <c r="D4606" s="318" t="s">
        <v>16908</v>
      </c>
      <c r="E4606" s="396" t="s">
        <v>24289</v>
      </c>
    </row>
    <row r="4607" spans="1:5">
      <c r="A4607" s="318">
        <v>40335</v>
      </c>
      <c r="B4607" s="318" t="s">
        <v>24290</v>
      </c>
      <c r="C4607" s="318" t="s">
        <v>16973</v>
      </c>
      <c r="D4607" s="318" t="s">
        <v>16908</v>
      </c>
      <c r="E4607" s="396" t="s">
        <v>24291</v>
      </c>
    </row>
    <row r="4608" spans="1:5">
      <c r="A4608" s="318">
        <v>7740</v>
      </c>
      <c r="B4608" s="318" t="s">
        <v>24292</v>
      </c>
      <c r="C4608" s="318" t="s">
        <v>16973</v>
      </c>
      <c r="D4608" s="318" t="s">
        <v>16908</v>
      </c>
      <c r="E4608" s="396" t="s">
        <v>9746</v>
      </c>
    </row>
    <row r="4609" spans="1:5">
      <c r="A4609" s="318">
        <v>7741</v>
      </c>
      <c r="B4609" s="318" t="s">
        <v>24293</v>
      </c>
      <c r="C4609" s="318" t="s">
        <v>16973</v>
      </c>
      <c r="D4609" s="318" t="s">
        <v>16908</v>
      </c>
      <c r="E4609" s="396" t="s">
        <v>24294</v>
      </c>
    </row>
    <row r="4610" spans="1:5">
      <c r="A4610" s="318">
        <v>7774</v>
      </c>
      <c r="B4610" s="318" t="s">
        <v>24295</v>
      </c>
      <c r="C4610" s="318" t="s">
        <v>16973</v>
      </c>
      <c r="D4610" s="318" t="s">
        <v>16908</v>
      </c>
      <c r="E4610" s="396" t="s">
        <v>24296</v>
      </c>
    </row>
    <row r="4611" spans="1:5">
      <c r="A4611" s="318">
        <v>7744</v>
      </c>
      <c r="B4611" s="318" t="s">
        <v>24297</v>
      </c>
      <c r="C4611" s="318" t="s">
        <v>16973</v>
      </c>
      <c r="D4611" s="318" t="s">
        <v>16908</v>
      </c>
      <c r="E4611" s="396" t="s">
        <v>8439</v>
      </c>
    </row>
    <row r="4612" spans="1:5">
      <c r="A4612" s="318">
        <v>7773</v>
      </c>
      <c r="B4612" s="318" t="s">
        <v>24298</v>
      </c>
      <c r="C4612" s="318" t="s">
        <v>16973</v>
      </c>
      <c r="D4612" s="318" t="s">
        <v>16908</v>
      </c>
      <c r="E4612" s="396" t="s">
        <v>24299</v>
      </c>
    </row>
    <row r="4613" spans="1:5">
      <c r="A4613" s="318">
        <v>7754</v>
      </c>
      <c r="B4613" s="318" t="s">
        <v>24300</v>
      </c>
      <c r="C4613" s="318" t="s">
        <v>16973</v>
      </c>
      <c r="D4613" s="318" t="s">
        <v>16908</v>
      </c>
      <c r="E4613" s="396" t="s">
        <v>24301</v>
      </c>
    </row>
    <row r="4614" spans="1:5">
      <c r="A4614" s="318">
        <v>7735</v>
      </c>
      <c r="B4614" s="318" t="s">
        <v>24302</v>
      </c>
      <c r="C4614" s="318" t="s">
        <v>16973</v>
      </c>
      <c r="D4614" s="318" t="s">
        <v>16908</v>
      </c>
      <c r="E4614" s="396" t="s">
        <v>24303</v>
      </c>
    </row>
    <row r="4615" spans="1:5">
      <c r="A4615" s="318">
        <v>7755</v>
      </c>
      <c r="B4615" s="318" t="s">
        <v>24304</v>
      </c>
      <c r="C4615" s="318" t="s">
        <v>16973</v>
      </c>
      <c r="D4615" s="318" t="s">
        <v>16908</v>
      </c>
      <c r="E4615" s="396" t="s">
        <v>24305</v>
      </c>
    </row>
    <row r="4616" spans="1:5">
      <c r="A4616" s="318">
        <v>7776</v>
      </c>
      <c r="B4616" s="318" t="s">
        <v>24306</v>
      </c>
      <c r="C4616" s="318" t="s">
        <v>16973</v>
      </c>
      <c r="D4616" s="318" t="s">
        <v>16908</v>
      </c>
      <c r="E4616" s="396" t="s">
        <v>24307</v>
      </c>
    </row>
    <row r="4617" spans="1:5">
      <c r="A4617" s="318">
        <v>7743</v>
      </c>
      <c r="B4617" s="318" t="s">
        <v>24308</v>
      </c>
      <c r="C4617" s="318" t="s">
        <v>16973</v>
      </c>
      <c r="D4617" s="318" t="s">
        <v>16908</v>
      </c>
      <c r="E4617" s="396" t="s">
        <v>24309</v>
      </c>
    </row>
    <row r="4618" spans="1:5">
      <c r="A4618" s="318">
        <v>7733</v>
      </c>
      <c r="B4618" s="318" t="s">
        <v>24310</v>
      </c>
      <c r="C4618" s="318" t="s">
        <v>16973</v>
      </c>
      <c r="D4618" s="318" t="s">
        <v>16908</v>
      </c>
      <c r="E4618" s="396" t="s">
        <v>24311</v>
      </c>
    </row>
    <row r="4619" spans="1:5">
      <c r="A4619" s="318">
        <v>7775</v>
      </c>
      <c r="B4619" s="318" t="s">
        <v>24312</v>
      </c>
      <c r="C4619" s="318" t="s">
        <v>16973</v>
      </c>
      <c r="D4619" s="318" t="s">
        <v>16908</v>
      </c>
      <c r="E4619" s="396" t="s">
        <v>24313</v>
      </c>
    </row>
    <row r="4620" spans="1:5">
      <c r="A4620" s="318">
        <v>7734</v>
      </c>
      <c r="B4620" s="318" t="s">
        <v>24314</v>
      </c>
      <c r="C4620" s="318" t="s">
        <v>16973</v>
      </c>
      <c r="D4620" s="318" t="s">
        <v>16908</v>
      </c>
      <c r="E4620" s="396" t="s">
        <v>24315</v>
      </c>
    </row>
    <row r="4621" spans="1:5">
      <c r="A4621" s="318">
        <v>37449</v>
      </c>
      <c r="B4621" s="318" t="s">
        <v>24316</v>
      </c>
      <c r="C4621" s="318" t="s">
        <v>16973</v>
      </c>
      <c r="D4621" s="318" t="s">
        <v>16908</v>
      </c>
      <c r="E4621" s="396" t="s">
        <v>24317</v>
      </c>
    </row>
    <row r="4622" spans="1:5">
      <c r="A4622" s="318">
        <v>37450</v>
      </c>
      <c r="B4622" s="318" t="s">
        <v>24318</v>
      </c>
      <c r="C4622" s="318" t="s">
        <v>16973</v>
      </c>
      <c r="D4622" s="318" t="s">
        <v>16908</v>
      </c>
      <c r="E4622" s="396" t="s">
        <v>24319</v>
      </c>
    </row>
    <row r="4623" spans="1:5">
      <c r="A4623" s="318">
        <v>37451</v>
      </c>
      <c r="B4623" s="318" t="s">
        <v>24320</v>
      </c>
      <c r="C4623" s="318" t="s">
        <v>16973</v>
      </c>
      <c r="D4623" s="318" t="s">
        <v>16908</v>
      </c>
      <c r="E4623" s="396" t="s">
        <v>19616</v>
      </c>
    </row>
    <row r="4624" spans="1:5">
      <c r="A4624" s="318">
        <v>37452</v>
      </c>
      <c r="B4624" s="318" t="s">
        <v>24321</v>
      </c>
      <c r="C4624" s="318" t="s">
        <v>16973</v>
      </c>
      <c r="D4624" s="318" t="s">
        <v>16908</v>
      </c>
      <c r="E4624" s="396" t="s">
        <v>18838</v>
      </c>
    </row>
    <row r="4625" spans="1:5">
      <c r="A4625" s="318">
        <v>37453</v>
      </c>
      <c r="B4625" s="318" t="s">
        <v>24322</v>
      </c>
      <c r="C4625" s="318" t="s">
        <v>16973</v>
      </c>
      <c r="D4625" s="318" t="s">
        <v>16908</v>
      </c>
      <c r="E4625" s="396" t="s">
        <v>24323</v>
      </c>
    </row>
    <row r="4626" spans="1:5">
      <c r="A4626" s="318">
        <v>7778</v>
      </c>
      <c r="B4626" s="318" t="s">
        <v>24324</v>
      </c>
      <c r="C4626" s="318" t="s">
        <v>16973</v>
      </c>
      <c r="D4626" s="318" t="s">
        <v>16908</v>
      </c>
      <c r="E4626" s="396" t="s">
        <v>6589</v>
      </c>
    </row>
    <row r="4627" spans="1:5">
      <c r="A4627" s="318">
        <v>7796</v>
      </c>
      <c r="B4627" s="318" t="s">
        <v>24325</v>
      </c>
      <c r="C4627" s="318" t="s">
        <v>16973</v>
      </c>
      <c r="D4627" s="318" t="s">
        <v>16916</v>
      </c>
      <c r="E4627" s="396" t="s">
        <v>21049</v>
      </c>
    </row>
    <row r="4628" spans="1:5">
      <c r="A4628" s="318">
        <v>7781</v>
      </c>
      <c r="B4628" s="318" t="s">
        <v>24326</v>
      </c>
      <c r="C4628" s="318" t="s">
        <v>16973</v>
      </c>
      <c r="D4628" s="318" t="s">
        <v>16908</v>
      </c>
      <c r="E4628" s="396" t="s">
        <v>24327</v>
      </c>
    </row>
    <row r="4629" spans="1:5">
      <c r="A4629" s="318">
        <v>7795</v>
      </c>
      <c r="B4629" s="318" t="s">
        <v>24328</v>
      </c>
      <c r="C4629" s="318" t="s">
        <v>16973</v>
      </c>
      <c r="D4629" s="318" t="s">
        <v>16908</v>
      </c>
      <c r="E4629" s="396" t="s">
        <v>24329</v>
      </c>
    </row>
    <row r="4630" spans="1:5">
      <c r="A4630" s="318">
        <v>7791</v>
      </c>
      <c r="B4630" s="318" t="s">
        <v>24330</v>
      </c>
      <c r="C4630" s="318" t="s">
        <v>16973</v>
      </c>
      <c r="D4630" s="318" t="s">
        <v>16908</v>
      </c>
      <c r="E4630" s="396" t="s">
        <v>24331</v>
      </c>
    </row>
    <row r="4631" spans="1:5">
      <c r="A4631" s="318">
        <v>7783</v>
      </c>
      <c r="B4631" s="318" t="s">
        <v>24332</v>
      </c>
      <c r="C4631" s="318" t="s">
        <v>16973</v>
      </c>
      <c r="D4631" s="318" t="s">
        <v>16908</v>
      </c>
      <c r="E4631" s="396" t="s">
        <v>24333</v>
      </c>
    </row>
    <row r="4632" spans="1:5">
      <c r="A4632" s="318">
        <v>7790</v>
      </c>
      <c r="B4632" s="318" t="s">
        <v>24334</v>
      </c>
      <c r="C4632" s="318" t="s">
        <v>16973</v>
      </c>
      <c r="D4632" s="318" t="s">
        <v>16908</v>
      </c>
      <c r="E4632" s="396" t="s">
        <v>24335</v>
      </c>
    </row>
    <row r="4633" spans="1:5">
      <c r="A4633" s="318">
        <v>7785</v>
      </c>
      <c r="B4633" s="318" t="s">
        <v>24336</v>
      </c>
      <c r="C4633" s="318" t="s">
        <v>16973</v>
      </c>
      <c r="D4633" s="318" t="s">
        <v>16908</v>
      </c>
      <c r="E4633" s="396" t="s">
        <v>24337</v>
      </c>
    </row>
    <row r="4634" spans="1:5">
      <c r="A4634" s="318">
        <v>7792</v>
      </c>
      <c r="B4634" s="318" t="s">
        <v>24338</v>
      </c>
      <c r="C4634" s="318" t="s">
        <v>16973</v>
      </c>
      <c r="D4634" s="318" t="s">
        <v>16908</v>
      </c>
      <c r="E4634" s="396" t="s">
        <v>5590</v>
      </c>
    </row>
    <row r="4635" spans="1:5">
      <c r="A4635" s="318">
        <v>7793</v>
      </c>
      <c r="B4635" s="318" t="s">
        <v>24339</v>
      </c>
      <c r="C4635" s="318" t="s">
        <v>16973</v>
      </c>
      <c r="D4635" s="318" t="s">
        <v>16908</v>
      </c>
      <c r="E4635" s="396" t="s">
        <v>24340</v>
      </c>
    </row>
    <row r="4636" spans="1:5">
      <c r="A4636" s="318">
        <v>13159</v>
      </c>
      <c r="B4636" s="318" t="s">
        <v>24341</v>
      </c>
      <c r="C4636" s="318" t="s">
        <v>16973</v>
      </c>
      <c r="D4636" s="318" t="s">
        <v>16908</v>
      </c>
      <c r="E4636" s="396" t="s">
        <v>24342</v>
      </c>
    </row>
    <row r="4637" spans="1:5">
      <c r="A4637" s="318">
        <v>13168</v>
      </c>
      <c r="B4637" s="318" t="s">
        <v>24343</v>
      </c>
      <c r="C4637" s="318" t="s">
        <v>16973</v>
      </c>
      <c r="D4637" s="318" t="s">
        <v>16908</v>
      </c>
      <c r="E4637" s="396" t="s">
        <v>24344</v>
      </c>
    </row>
    <row r="4638" spans="1:5">
      <c r="A4638" s="318">
        <v>13173</v>
      </c>
      <c r="B4638" s="318" t="s">
        <v>24345</v>
      </c>
      <c r="C4638" s="318" t="s">
        <v>16973</v>
      </c>
      <c r="D4638" s="318" t="s">
        <v>16908</v>
      </c>
      <c r="E4638" s="396" t="s">
        <v>24263</v>
      </c>
    </row>
    <row r="4639" spans="1:5">
      <c r="A4639" s="318">
        <v>12583</v>
      </c>
      <c r="B4639" s="318" t="s">
        <v>24346</v>
      </c>
      <c r="C4639" s="318" t="s">
        <v>16973</v>
      </c>
      <c r="D4639" s="318" t="s">
        <v>16908</v>
      </c>
      <c r="E4639" s="396" t="s">
        <v>5522</v>
      </c>
    </row>
    <row r="4640" spans="1:5">
      <c r="A4640" s="318">
        <v>12584</v>
      </c>
      <c r="B4640" s="318" t="s">
        <v>24347</v>
      </c>
      <c r="C4640" s="318" t="s">
        <v>16973</v>
      </c>
      <c r="D4640" s="318" t="s">
        <v>16908</v>
      </c>
      <c r="E4640" s="396" t="s">
        <v>11495</v>
      </c>
    </row>
    <row r="4641" spans="1:5">
      <c r="A4641" s="318">
        <v>12613</v>
      </c>
      <c r="B4641" s="318" t="s">
        <v>24348</v>
      </c>
      <c r="C4641" s="318" t="s">
        <v>16907</v>
      </c>
      <c r="D4641" s="318" t="s">
        <v>16908</v>
      </c>
      <c r="E4641" s="396" t="s">
        <v>21142</v>
      </c>
    </row>
    <row r="4642" spans="1:5">
      <c r="A4642" s="318">
        <v>1031</v>
      </c>
      <c r="B4642" s="318" t="s">
        <v>24349</v>
      </c>
      <c r="C4642" s="318" t="s">
        <v>16907</v>
      </c>
      <c r="D4642" s="318" t="s">
        <v>16908</v>
      </c>
      <c r="E4642" s="396" t="s">
        <v>6446</v>
      </c>
    </row>
    <row r="4643" spans="1:5">
      <c r="A4643" s="318">
        <v>39707</v>
      </c>
      <c r="B4643" s="318" t="s">
        <v>24350</v>
      </c>
      <c r="C4643" s="318" t="s">
        <v>16973</v>
      </c>
      <c r="D4643" s="318" t="s">
        <v>16908</v>
      </c>
      <c r="E4643" s="396" t="s">
        <v>1683</v>
      </c>
    </row>
    <row r="4644" spans="1:5">
      <c r="A4644" s="318">
        <v>39708</v>
      </c>
      <c r="B4644" s="318" t="s">
        <v>24351</v>
      </c>
      <c r="C4644" s="318" t="s">
        <v>16973</v>
      </c>
      <c r="D4644" s="318" t="s">
        <v>16908</v>
      </c>
      <c r="E4644" s="396" t="s">
        <v>12367</v>
      </c>
    </row>
    <row r="4645" spans="1:5">
      <c r="A4645" s="318">
        <v>39710</v>
      </c>
      <c r="B4645" s="318" t="s">
        <v>24352</v>
      </c>
      <c r="C4645" s="318" t="s">
        <v>16973</v>
      </c>
      <c r="D4645" s="318" t="s">
        <v>16908</v>
      </c>
      <c r="E4645" s="396" t="s">
        <v>8021</v>
      </c>
    </row>
    <row r="4646" spans="1:5">
      <c r="A4646" s="318">
        <v>39709</v>
      </c>
      <c r="B4646" s="318" t="s">
        <v>24353</v>
      </c>
      <c r="C4646" s="318" t="s">
        <v>16973</v>
      </c>
      <c r="D4646" s="318" t="s">
        <v>16908</v>
      </c>
      <c r="E4646" s="396" t="s">
        <v>13954</v>
      </c>
    </row>
    <row r="4647" spans="1:5">
      <c r="A4647" s="318">
        <v>39711</v>
      </c>
      <c r="B4647" s="318" t="s">
        <v>24354</v>
      </c>
      <c r="C4647" s="318" t="s">
        <v>16973</v>
      </c>
      <c r="D4647" s="318" t="s">
        <v>16908</v>
      </c>
      <c r="E4647" s="396" t="s">
        <v>11593</v>
      </c>
    </row>
    <row r="4648" spans="1:5">
      <c r="A4648" s="318">
        <v>39712</v>
      </c>
      <c r="B4648" s="318" t="s">
        <v>24355</v>
      </c>
      <c r="C4648" s="318" t="s">
        <v>16973</v>
      </c>
      <c r="D4648" s="318" t="s">
        <v>16916</v>
      </c>
      <c r="E4648" s="396" t="s">
        <v>3702</v>
      </c>
    </row>
    <row r="4649" spans="1:5">
      <c r="A4649" s="318">
        <v>39713</v>
      </c>
      <c r="B4649" s="318" t="s">
        <v>24356</v>
      </c>
      <c r="C4649" s="318" t="s">
        <v>16973</v>
      </c>
      <c r="D4649" s="318" t="s">
        <v>16908</v>
      </c>
      <c r="E4649" s="396" t="s">
        <v>3412</v>
      </c>
    </row>
    <row r="4650" spans="1:5">
      <c r="A4650" s="318">
        <v>39714</v>
      </c>
      <c r="B4650" s="318" t="s">
        <v>24357</v>
      </c>
      <c r="C4650" s="318" t="s">
        <v>16973</v>
      </c>
      <c r="D4650" s="318" t="s">
        <v>16908</v>
      </c>
      <c r="E4650" s="396" t="s">
        <v>18508</v>
      </c>
    </row>
    <row r="4651" spans="1:5">
      <c r="A4651" s="318">
        <v>39715</v>
      </c>
      <c r="B4651" s="318" t="s">
        <v>24358</v>
      </c>
      <c r="C4651" s="318" t="s">
        <v>16973</v>
      </c>
      <c r="D4651" s="318" t="s">
        <v>16908</v>
      </c>
      <c r="E4651" s="396" t="s">
        <v>15362</v>
      </c>
    </row>
    <row r="4652" spans="1:5">
      <c r="A4652" s="318">
        <v>39716</v>
      </c>
      <c r="B4652" s="318" t="s">
        <v>24359</v>
      </c>
      <c r="C4652" s="318" t="s">
        <v>16973</v>
      </c>
      <c r="D4652" s="318" t="s">
        <v>16908</v>
      </c>
      <c r="E4652" s="396" t="s">
        <v>20077</v>
      </c>
    </row>
    <row r="4653" spans="1:5">
      <c r="A4653" s="318">
        <v>39718</v>
      </c>
      <c r="B4653" s="318" t="s">
        <v>24360</v>
      </c>
      <c r="C4653" s="318" t="s">
        <v>16973</v>
      </c>
      <c r="D4653" s="318" t="s">
        <v>16908</v>
      </c>
      <c r="E4653" s="396" t="s">
        <v>20438</v>
      </c>
    </row>
    <row r="4654" spans="1:5">
      <c r="A4654" s="318">
        <v>9813</v>
      </c>
      <c r="B4654" s="318" t="s">
        <v>24361</v>
      </c>
      <c r="C4654" s="318" t="s">
        <v>16973</v>
      </c>
      <c r="D4654" s="318" t="s">
        <v>16916</v>
      </c>
      <c r="E4654" s="396" t="s">
        <v>2589</v>
      </c>
    </row>
    <row r="4655" spans="1:5">
      <c r="A4655" s="318">
        <v>9815</v>
      </c>
      <c r="B4655" s="318" t="s">
        <v>24362</v>
      </c>
      <c r="C4655" s="318" t="s">
        <v>16973</v>
      </c>
      <c r="D4655" s="318" t="s">
        <v>16908</v>
      </c>
      <c r="E4655" s="396" t="s">
        <v>6052</v>
      </c>
    </row>
    <row r="4656" spans="1:5">
      <c r="A4656" s="318">
        <v>44543</v>
      </c>
      <c r="B4656" s="318" t="s">
        <v>24363</v>
      </c>
      <c r="C4656" s="318" t="s">
        <v>16973</v>
      </c>
      <c r="D4656" s="318" t="s">
        <v>16908</v>
      </c>
      <c r="E4656" s="396" t="s">
        <v>24364</v>
      </c>
    </row>
    <row r="4657" spans="1:5">
      <c r="A4657" s="318">
        <v>44526</v>
      </c>
      <c r="B4657" s="318" t="s">
        <v>24365</v>
      </c>
      <c r="C4657" s="318" t="s">
        <v>16973</v>
      </c>
      <c r="D4657" s="318" t="s">
        <v>16908</v>
      </c>
      <c r="E4657" s="396" t="s">
        <v>24366</v>
      </c>
    </row>
    <row r="4658" spans="1:5">
      <c r="A4658" s="318">
        <v>44518</v>
      </c>
      <c r="B4658" s="318" t="s">
        <v>24367</v>
      </c>
      <c r="C4658" s="318" t="s">
        <v>16973</v>
      </c>
      <c r="D4658" s="318" t="s">
        <v>16908</v>
      </c>
      <c r="E4658" s="396" t="s">
        <v>24368</v>
      </c>
    </row>
    <row r="4659" spans="1:5">
      <c r="A4659" s="318">
        <v>44544</v>
      </c>
      <c r="B4659" s="318" t="s">
        <v>24369</v>
      </c>
      <c r="C4659" s="318" t="s">
        <v>16973</v>
      </c>
      <c r="D4659" s="318" t="s">
        <v>16908</v>
      </c>
      <c r="E4659" s="396" t="s">
        <v>24370</v>
      </c>
    </row>
    <row r="4660" spans="1:5">
      <c r="A4660" s="318">
        <v>44545</v>
      </c>
      <c r="B4660" s="318" t="s">
        <v>24371</v>
      </c>
      <c r="C4660" s="318" t="s">
        <v>16973</v>
      </c>
      <c r="D4660" s="318" t="s">
        <v>16908</v>
      </c>
      <c r="E4660" s="396" t="s">
        <v>24372</v>
      </c>
    </row>
    <row r="4661" spans="1:5">
      <c r="A4661" s="318">
        <v>44546</v>
      </c>
      <c r="B4661" s="318" t="s">
        <v>24373</v>
      </c>
      <c r="C4661" s="318" t="s">
        <v>16973</v>
      </c>
      <c r="D4661" s="318" t="s">
        <v>16908</v>
      </c>
      <c r="E4661" s="396" t="s">
        <v>24374</v>
      </c>
    </row>
    <row r="4662" spans="1:5">
      <c r="A4662" s="318">
        <v>44525</v>
      </c>
      <c r="B4662" s="318" t="s">
        <v>24375</v>
      </c>
      <c r="C4662" s="318" t="s">
        <v>16973</v>
      </c>
      <c r="D4662" s="318" t="s">
        <v>16908</v>
      </c>
      <c r="E4662" s="396" t="s">
        <v>24376</v>
      </c>
    </row>
    <row r="4663" spans="1:5">
      <c r="A4663" s="318">
        <v>44547</v>
      </c>
      <c r="B4663" s="318" t="s">
        <v>24377</v>
      </c>
      <c r="C4663" s="318" t="s">
        <v>16973</v>
      </c>
      <c r="D4663" s="318" t="s">
        <v>16908</v>
      </c>
      <c r="E4663" s="396" t="s">
        <v>24378</v>
      </c>
    </row>
    <row r="4664" spans="1:5">
      <c r="A4664" s="318">
        <v>44519</v>
      </c>
      <c r="B4664" s="318" t="s">
        <v>24379</v>
      </c>
      <c r="C4664" s="318" t="s">
        <v>16973</v>
      </c>
      <c r="D4664" s="318" t="s">
        <v>16908</v>
      </c>
      <c r="E4664" s="396" t="s">
        <v>24380</v>
      </c>
    </row>
    <row r="4665" spans="1:5">
      <c r="A4665" s="318">
        <v>44520</v>
      </c>
      <c r="B4665" s="318" t="s">
        <v>24381</v>
      </c>
      <c r="C4665" s="318" t="s">
        <v>16973</v>
      </c>
      <c r="D4665" s="318" t="s">
        <v>16908</v>
      </c>
      <c r="E4665" s="396" t="s">
        <v>24382</v>
      </c>
    </row>
    <row r="4666" spans="1:5">
      <c r="A4666" s="318">
        <v>44521</v>
      </c>
      <c r="B4666" s="318" t="s">
        <v>24383</v>
      </c>
      <c r="C4666" s="318" t="s">
        <v>16973</v>
      </c>
      <c r="D4666" s="318" t="s">
        <v>16908</v>
      </c>
      <c r="E4666" s="396" t="s">
        <v>24384</v>
      </c>
    </row>
    <row r="4667" spans="1:5">
      <c r="A4667" s="318">
        <v>44522</v>
      </c>
      <c r="B4667" s="318" t="s">
        <v>24385</v>
      </c>
      <c r="C4667" s="318" t="s">
        <v>16973</v>
      </c>
      <c r="D4667" s="318" t="s">
        <v>16908</v>
      </c>
      <c r="E4667" s="396" t="s">
        <v>24386</v>
      </c>
    </row>
    <row r="4668" spans="1:5">
      <c r="A4668" s="318">
        <v>44523</v>
      </c>
      <c r="B4668" s="318" t="s">
        <v>24387</v>
      </c>
      <c r="C4668" s="318" t="s">
        <v>16973</v>
      </c>
      <c r="D4668" s="318" t="s">
        <v>16908</v>
      </c>
      <c r="E4668" s="396" t="s">
        <v>24388</v>
      </c>
    </row>
    <row r="4669" spans="1:5">
      <c r="A4669" s="318">
        <v>44527</v>
      </c>
      <c r="B4669" s="318" t="s">
        <v>24389</v>
      </c>
      <c r="C4669" s="318" t="s">
        <v>16973</v>
      </c>
      <c r="D4669" s="318" t="s">
        <v>16908</v>
      </c>
      <c r="E4669" s="396" t="s">
        <v>24390</v>
      </c>
    </row>
    <row r="4670" spans="1:5">
      <c r="A4670" s="318">
        <v>44524</v>
      </c>
      <c r="B4670" s="318" t="s">
        <v>24391</v>
      </c>
      <c r="C4670" s="318" t="s">
        <v>16973</v>
      </c>
      <c r="D4670" s="318" t="s">
        <v>16908</v>
      </c>
      <c r="E4670" s="396" t="s">
        <v>9627</v>
      </c>
    </row>
    <row r="4671" spans="1:5">
      <c r="A4671" s="318">
        <v>44542</v>
      </c>
      <c r="B4671" s="318" t="s">
        <v>24392</v>
      </c>
      <c r="C4671" s="318" t="s">
        <v>16973</v>
      </c>
      <c r="D4671" s="318" t="s">
        <v>16908</v>
      </c>
      <c r="E4671" s="396" t="s">
        <v>24393</v>
      </c>
    </row>
    <row r="4672" spans="1:5">
      <c r="A4672" s="318">
        <v>9877</v>
      </c>
      <c r="B4672" s="318" t="s">
        <v>24394</v>
      </c>
      <c r="C4672" s="318" t="s">
        <v>16973</v>
      </c>
      <c r="D4672" s="318" t="s">
        <v>16908</v>
      </c>
      <c r="E4672" s="396" t="s">
        <v>24395</v>
      </c>
    </row>
    <row r="4673" spans="1:5">
      <c r="A4673" s="318">
        <v>9878</v>
      </c>
      <c r="B4673" s="318" t="s">
        <v>24396</v>
      </c>
      <c r="C4673" s="318" t="s">
        <v>16973</v>
      </c>
      <c r="D4673" s="318" t="s">
        <v>16908</v>
      </c>
      <c r="E4673" s="396" t="s">
        <v>24397</v>
      </c>
    </row>
    <row r="4674" spans="1:5">
      <c r="A4674" s="318">
        <v>41986</v>
      </c>
      <c r="B4674" s="318" t="s">
        <v>24398</v>
      </c>
      <c r="C4674" s="318" t="s">
        <v>16973</v>
      </c>
      <c r="D4674" s="318" t="s">
        <v>16908</v>
      </c>
      <c r="E4674" s="396" t="s">
        <v>24399</v>
      </c>
    </row>
    <row r="4675" spans="1:5">
      <c r="A4675" s="318">
        <v>43422</v>
      </c>
      <c r="B4675" s="318" t="s">
        <v>24400</v>
      </c>
      <c r="C4675" s="318" t="s">
        <v>16973</v>
      </c>
      <c r="D4675" s="318" t="s">
        <v>16908</v>
      </c>
      <c r="E4675" s="396" t="s">
        <v>24401</v>
      </c>
    </row>
    <row r="4676" spans="1:5">
      <c r="A4676" s="318">
        <v>41987</v>
      </c>
      <c r="B4676" s="318" t="s">
        <v>24402</v>
      </c>
      <c r="C4676" s="318" t="s">
        <v>16973</v>
      </c>
      <c r="D4676" s="318" t="s">
        <v>16908</v>
      </c>
      <c r="E4676" s="396" t="s">
        <v>24403</v>
      </c>
    </row>
    <row r="4677" spans="1:5">
      <c r="A4677" s="318">
        <v>41988</v>
      </c>
      <c r="B4677" s="318" t="s">
        <v>24404</v>
      </c>
      <c r="C4677" s="318" t="s">
        <v>16973</v>
      </c>
      <c r="D4677" s="318" t="s">
        <v>16908</v>
      </c>
      <c r="E4677" s="396" t="s">
        <v>24405</v>
      </c>
    </row>
    <row r="4678" spans="1:5">
      <c r="A4678" s="318">
        <v>41697</v>
      </c>
      <c r="B4678" s="318" t="s">
        <v>24406</v>
      </c>
      <c r="C4678" s="318" t="s">
        <v>16973</v>
      </c>
      <c r="D4678" s="318" t="s">
        <v>16908</v>
      </c>
      <c r="E4678" s="396" t="s">
        <v>24407</v>
      </c>
    </row>
    <row r="4679" spans="1:5">
      <c r="A4679" s="318">
        <v>41985</v>
      </c>
      <c r="B4679" s="318" t="s">
        <v>24408</v>
      </c>
      <c r="C4679" s="318" t="s">
        <v>16973</v>
      </c>
      <c r="D4679" s="318" t="s">
        <v>16908</v>
      </c>
      <c r="E4679" s="396" t="s">
        <v>24409</v>
      </c>
    </row>
    <row r="4680" spans="1:5">
      <c r="A4680" s="318">
        <v>41699</v>
      </c>
      <c r="B4680" s="318" t="s">
        <v>24410</v>
      </c>
      <c r="C4680" s="318" t="s">
        <v>16973</v>
      </c>
      <c r="D4680" s="318" t="s">
        <v>16908</v>
      </c>
      <c r="E4680" s="396" t="s">
        <v>24411</v>
      </c>
    </row>
    <row r="4681" spans="1:5">
      <c r="A4681" s="318">
        <v>38053</v>
      </c>
      <c r="B4681" s="318" t="s">
        <v>24412</v>
      </c>
      <c r="C4681" s="318" t="s">
        <v>16973</v>
      </c>
      <c r="D4681" s="318" t="s">
        <v>16908</v>
      </c>
      <c r="E4681" s="396" t="s">
        <v>2302</v>
      </c>
    </row>
    <row r="4682" spans="1:5">
      <c r="A4682" s="318">
        <v>38054</v>
      </c>
      <c r="B4682" s="318" t="s">
        <v>24413</v>
      </c>
      <c r="C4682" s="318" t="s">
        <v>16973</v>
      </c>
      <c r="D4682" s="318" t="s">
        <v>16908</v>
      </c>
      <c r="E4682" s="396" t="s">
        <v>17966</v>
      </c>
    </row>
    <row r="4683" spans="1:5">
      <c r="A4683" s="318">
        <v>38052</v>
      </c>
      <c r="B4683" s="318" t="s">
        <v>24414</v>
      </c>
      <c r="C4683" s="318" t="s">
        <v>16973</v>
      </c>
      <c r="D4683" s="318" t="s">
        <v>16916</v>
      </c>
      <c r="E4683" s="396" t="s">
        <v>12583</v>
      </c>
    </row>
    <row r="4684" spans="1:5">
      <c r="A4684" s="318">
        <v>38051</v>
      </c>
      <c r="B4684" s="318" t="s">
        <v>24415</v>
      </c>
      <c r="C4684" s="318" t="s">
        <v>16973</v>
      </c>
      <c r="D4684" s="318" t="s">
        <v>16908</v>
      </c>
      <c r="E4684" s="396" t="s">
        <v>8186</v>
      </c>
    </row>
    <row r="4685" spans="1:5">
      <c r="A4685" s="318">
        <v>38787</v>
      </c>
      <c r="B4685" s="318" t="s">
        <v>24416</v>
      </c>
      <c r="C4685" s="318" t="s">
        <v>16973</v>
      </c>
      <c r="D4685" s="318" t="s">
        <v>16916</v>
      </c>
      <c r="E4685" s="396" t="s">
        <v>24417</v>
      </c>
    </row>
    <row r="4686" spans="1:5">
      <c r="A4686" s="318">
        <v>38825</v>
      </c>
      <c r="B4686" s="318" t="s">
        <v>24418</v>
      </c>
      <c r="C4686" s="318" t="s">
        <v>16973</v>
      </c>
      <c r="D4686" s="318" t="s">
        <v>16908</v>
      </c>
      <c r="E4686" s="396" t="s">
        <v>12963</v>
      </c>
    </row>
    <row r="4687" spans="1:5">
      <c r="A4687" s="318">
        <v>38826</v>
      </c>
      <c r="B4687" s="318" t="s">
        <v>24419</v>
      </c>
      <c r="C4687" s="318" t="s">
        <v>16973</v>
      </c>
      <c r="D4687" s="318" t="s">
        <v>16908</v>
      </c>
      <c r="E4687" s="396" t="s">
        <v>1076</v>
      </c>
    </row>
    <row r="4688" spans="1:5">
      <c r="A4688" s="318">
        <v>38827</v>
      </c>
      <c r="B4688" s="318" t="s">
        <v>24420</v>
      </c>
      <c r="C4688" s="318" t="s">
        <v>16973</v>
      </c>
      <c r="D4688" s="318" t="s">
        <v>16908</v>
      </c>
      <c r="E4688" s="396" t="s">
        <v>24421</v>
      </c>
    </row>
    <row r="4689" spans="1:5">
      <c r="A4689" s="318">
        <v>38830</v>
      </c>
      <c r="B4689" s="318" t="s">
        <v>24422</v>
      </c>
      <c r="C4689" s="318" t="s">
        <v>16973</v>
      </c>
      <c r="D4689" s="318" t="s">
        <v>16908</v>
      </c>
      <c r="E4689" s="396" t="s">
        <v>6533</v>
      </c>
    </row>
    <row r="4690" spans="1:5">
      <c r="A4690" s="318">
        <v>38828</v>
      </c>
      <c r="B4690" s="318" t="s">
        <v>24423</v>
      </c>
      <c r="C4690" s="318" t="s">
        <v>16973</v>
      </c>
      <c r="D4690" s="318" t="s">
        <v>16908</v>
      </c>
      <c r="E4690" s="396" t="s">
        <v>6021</v>
      </c>
    </row>
    <row r="4691" spans="1:5">
      <c r="A4691" s="318">
        <v>38829</v>
      </c>
      <c r="B4691" s="318" t="s">
        <v>24424</v>
      </c>
      <c r="C4691" s="318" t="s">
        <v>16973</v>
      </c>
      <c r="D4691" s="318" t="s">
        <v>16908</v>
      </c>
      <c r="E4691" s="396" t="s">
        <v>9650</v>
      </c>
    </row>
    <row r="4692" spans="1:5">
      <c r="A4692" s="318">
        <v>38831</v>
      </c>
      <c r="B4692" s="318" t="s">
        <v>24425</v>
      </c>
      <c r="C4692" s="318" t="s">
        <v>16973</v>
      </c>
      <c r="D4692" s="318" t="s">
        <v>16908</v>
      </c>
      <c r="E4692" s="396" t="s">
        <v>19364</v>
      </c>
    </row>
    <row r="4693" spans="1:5">
      <c r="A4693" s="318">
        <v>36274</v>
      </c>
      <c r="B4693" s="318" t="s">
        <v>24426</v>
      </c>
      <c r="C4693" s="318" t="s">
        <v>16973</v>
      </c>
      <c r="D4693" s="318" t="s">
        <v>16916</v>
      </c>
      <c r="E4693" s="396" t="s">
        <v>18694</v>
      </c>
    </row>
    <row r="4694" spans="1:5">
      <c r="A4694" s="318">
        <v>36278</v>
      </c>
      <c r="B4694" s="318" t="s">
        <v>24427</v>
      </c>
      <c r="C4694" s="318" t="s">
        <v>16973</v>
      </c>
      <c r="D4694" s="318" t="s">
        <v>16908</v>
      </c>
      <c r="E4694" s="396" t="s">
        <v>24428</v>
      </c>
    </row>
    <row r="4695" spans="1:5">
      <c r="A4695" s="318">
        <v>38977</v>
      </c>
      <c r="B4695" s="318" t="s">
        <v>24429</v>
      </c>
      <c r="C4695" s="318" t="s">
        <v>16973</v>
      </c>
      <c r="D4695" s="318" t="s">
        <v>16908</v>
      </c>
      <c r="E4695" s="396" t="s">
        <v>24430</v>
      </c>
    </row>
    <row r="4696" spans="1:5">
      <c r="A4696" s="318">
        <v>38971</v>
      </c>
      <c r="B4696" s="318" t="s">
        <v>24431</v>
      </c>
      <c r="C4696" s="318" t="s">
        <v>16973</v>
      </c>
      <c r="D4696" s="318" t="s">
        <v>16908</v>
      </c>
      <c r="E4696" s="396" t="s">
        <v>6146</v>
      </c>
    </row>
    <row r="4697" spans="1:5">
      <c r="A4697" s="318">
        <v>38972</v>
      </c>
      <c r="B4697" s="318" t="s">
        <v>24432</v>
      </c>
      <c r="C4697" s="318" t="s">
        <v>16973</v>
      </c>
      <c r="D4697" s="318" t="s">
        <v>16908</v>
      </c>
      <c r="E4697" s="396" t="s">
        <v>24433</v>
      </c>
    </row>
    <row r="4698" spans="1:5">
      <c r="A4698" s="318">
        <v>38973</v>
      </c>
      <c r="B4698" s="318" t="s">
        <v>24434</v>
      </c>
      <c r="C4698" s="318" t="s">
        <v>16973</v>
      </c>
      <c r="D4698" s="318" t="s">
        <v>16908</v>
      </c>
      <c r="E4698" s="396" t="s">
        <v>17514</v>
      </c>
    </row>
    <row r="4699" spans="1:5">
      <c r="A4699" s="318">
        <v>38974</v>
      </c>
      <c r="B4699" s="318" t="s">
        <v>24435</v>
      </c>
      <c r="C4699" s="318" t="s">
        <v>16973</v>
      </c>
      <c r="D4699" s="318" t="s">
        <v>16908</v>
      </c>
      <c r="E4699" s="396" t="s">
        <v>24436</v>
      </c>
    </row>
    <row r="4700" spans="1:5">
      <c r="A4700" s="318">
        <v>38975</v>
      </c>
      <c r="B4700" s="318" t="s">
        <v>24437</v>
      </c>
      <c r="C4700" s="318" t="s">
        <v>16973</v>
      </c>
      <c r="D4700" s="318" t="s">
        <v>16908</v>
      </c>
      <c r="E4700" s="396" t="s">
        <v>24438</v>
      </c>
    </row>
    <row r="4701" spans="1:5">
      <c r="A4701" s="318">
        <v>38976</v>
      </c>
      <c r="B4701" s="318" t="s">
        <v>24439</v>
      </c>
      <c r="C4701" s="318" t="s">
        <v>16973</v>
      </c>
      <c r="D4701" s="318" t="s">
        <v>16908</v>
      </c>
      <c r="E4701" s="396" t="s">
        <v>12057</v>
      </c>
    </row>
    <row r="4702" spans="1:5">
      <c r="A4702" s="318">
        <v>44176</v>
      </c>
      <c r="B4702" s="318" t="s">
        <v>24440</v>
      </c>
      <c r="C4702" s="318" t="s">
        <v>16973</v>
      </c>
      <c r="D4702" s="318" t="s">
        <v>16908</v>
      </c>
      <c r="E4702" s="396" t="s">
        <v>11161</v>
      </c>
    </row>
    <row r="4703" spans="1:5">
      <c r="A4703" s="318">
        <v>38986</v>
      </c>
      <c r="B4703" s="318" t="s">
        <v>24441</v>
      </c>
      <c r="C4703" s="318" t="s">
        <v>16973</v>
      </c>
      <c r="D4703" s="318" t="s">
        <v>16908</v>
      </c>
      <c r="E4703" s="396" t="s">
        <v>24442</v>
      </c>
    </row>
    <row r="4704" spans="1:5">
      <c r="A4704" s="318">
        <v>38978</v>
      </c>
      <c r="B4704" s="318" t="s">
        <v>24443</v>
      </c>
      <c r="C4704" s="318" t="s">
        <v>16973</v>
      </c>
      <c r="D4704" s="318" t="s">
        <v>16908</v>
      </c>
      <c r="E4704" s="396" t="s">
        <v>19521</v>
      </c>
    </row>
    <row r="4705" spans="1:5">
      <c r="A4705" s="318">
        <v>38979</v>
      </c>
      <c r="B4705" s="318" t="s">
        <v>24444</v>
      </c>
      <c r="C4705" s="318" t="s">
        <v>16973</v>
      </c>
      <c r="D4705" s="318" t="s">
        <v>16908</v>
      </c>
      <c r="E4705" s="396" t="s">
        <v>10267</v>
      </c>
    </row>
    <row r="4706" spans="1:5">
      <c r="A4706" s="318">
        <v>38980</v>
      </c>
      <c r="B4706" s="318" t="s">
        <v>24445</v>
      </c>
      <c r="C4706" s="318" t="s">
        <v>16973</v>
      </c>
      <c r="D4706" s="318" t="s">
        <v>16908</v>
      </c>
      <c r="E4706" s="396" t="s">
        <v>5362</v>
      </c>
    </row>
    <row r="4707" spans="1:5">
      <c r="A4707" s="318">
        <v>38981</v>
      </c>
      <c r="B4707" s="318" t="s">
        <v>24446</v>
      </c>
      <c r="C4707" s="318" t="s">
        <v>16973</v>
      </c>
      <c r="D4707" s="318" t="s">
        <v>16908</v>
      </c>
      <c r="E4707" s="396" t="s">
        <v>5344</v>
      </c>
    </row>
    <row r="4708" spans="1:5">
      <c r="A4708" s="318">
        <v>38982</v>
      </c>
      <c r="B4708" s="318" t="s">
        <v>24447</v>
      </c>
      <c r="C4708" s="318" t="s">
        <v>16973</v>
      </c>
      <c r="D4708" s="318" t="s">
        <v>16908</v>
      </c>
      <c r="E4708" s="396" t="s">
        <v>24448</v>
      </c>
    </row>
    <row r="4709" spans="1:5">
      <c r="A4709" s="318">
        <v>38983</v>
      </c>
      <c r="B4709" s="318" t="s">
        <v>24449</v>
      </c>
      <c r="C4709" s="318" t="s">
        <v>16973</v>
      </c>
      <c r="D4709" s="318" t="s">
        <v>16908</v>
      </c>
      <c r="E4709" s="396" t="s">
        <v>24450</v>
      </c>
    </row>
    <row r="4710" spans="1:5">
      <c r="A4710" s="318">
        <v>38984</v>
      </c>
      <c r="B4710" s="318" t="s">
        <v>24451</v>
      </c>
      <c r="C4710" s="318" t="s">
        <v>16973</v>
      </c>
      <c r="D4710" s="318" t="s">
        <v>16908</v>
      </c>
      <c r="E4710" s="396" t="s">
        <v>24452</v>
      </c>
    </row>
    <row r="4711" spans="1:5">
      <c r="A4711" s="318">
        <v>38985</v>
      </c>
      <c r="B4711" s="318" t="s">
        <v>24453</v>
      </c>
      <c r="C4711" s="318" t="s">
        <v>16973</v>
      </c>
      <c r="D4711" s="318" t="s">
        <v>16908</v>
      </c>
      <c r="E4711" s="396" t="s">
        <v>24454</v>
      </c>
    </row>
    <row r="4712" spans="1:5">
      <c r="A4712" s="318">
        <v>9836</v>
      </c>
      <c r="B4712" s="318" t="s">
        <v>24455</v>
      </c>
      <c r="C4712" s="318" t="s">
        <v>16973</v>
      </c>
      <c r="D4712" s="318" t="s">
        <v>16916</v>
      </c>
      <c r="E4712" s="396" t="s">
        <v>24456</v>
      </c>
    </row>
    <row r="4713" spans="1:5">
      <c r="A4713" s="318">
        <v>20065</v>
      </c>
      <c r="B4713" s="318" t="s">
        <v>24457</v>
      </c>
      <c r="C4713" s="318" t="s">
        <v>16973</v>
      </c>
      <c r="D4713" s="318" t="s">
        <v>16908</v>
      </c>
      <c r="E4713" s="396" t="s">
        <v>24458</v>
      </c>
    </row>
    <row r="4714" spans="1:5">
      <c r="A4714" s="318">
        <v>9835</v>
      </c>
      <c r="B4714" s="318" t="s">
        <v>24459</v>
      </c>
      <c r="C4714" s="318" t="s">
        <v>16973</v>
      </c>
      <c r="D4714" s="318" t="s">
        <v>16908</v>
      </c>
      <c r="E4714" s="396" t="s">
        <v>2156</v>
      </c>
    </row>
    <row r="4715" spans="1:5">
      <c r="A4715" s="318">
        <v>38032</v>
      </c>
      <c r="B4715" s="318" t="s">
        <v>24460</v>
      </c>
      <c r="C4715" s="318" t="s">
        <v>16973</v>
      </c>
      <c r="D4715" s="318" t="s">
        <v>16908</v>
      </c>
      <c r="E4715" s="396" t="s">
        <v>13450</v>
      </c>
    </row>
    <row r="4716" spans="1:5">
      <c r="A4716" s="318">
        <v>38033</v>
      </c>
      <c r="B4716" s="318" t="s">
        <v>24461</v>
      </c>
      <c r="C4716" s="318" t="s">
        <v>16973</v>
      </c>
      <c r="D4716" s="318" t="s">
        <v>16908</v>
      </c>
      <c r="E4716" s="396" t="s">
        <v>24462</v>
      </c>
    </row>
    <row r="4717" spans="1:5">
      <c r="A4717" s="318">
        <v>38034</v>
      </c>
      <c r="B4717" s="318" t="s">
        <v>24463</v>
      </c>
      <c r="C4717" s="318" t="s">
        <v>16973</v>
      </c>
      <c r="D4717" s="318" t="s">
        <v>16908</v>
      </c>
      <c r="E4717" s="396" t="s">
        <v>24464</v>
      </c>
    </row>
    <row r="4718" spans="1:5">
      <c r="A4718" s="318">
        <v>38035</v>
      </c>
      <c r="B4718" s="318" t="s">
        <v>24465</v>
      </c>
      <c r="C4718" s="318" t="s">
        <v>16973</v>
      </c>
      <c r="D4718" s="318" t="s">
        <v>16908</v>
      </c>
      <c r="E4718" s="396" t="s">
        <v>13412</v>
      </c>
    </row>
    <row r="4719" spans="1:5">
      <c r="A4719" s="318">
        <v>38036</v>
      </c>
      <c r="B4719" s="318" t="s">
        <v>24466</v>
      </c>
      <c r="C4719" s="318" t="s">
        <v>16973</v>
      </c>
      <c r="D4719" s="318" t="s">
        <v>16908</v>
      </c>
      <c r="E4719" s="396" t="s">
        <v>24467</v>
      </c>
    </row>
    <row r="4720" spans="1:5">
      <c r="A4720" s="318">
        <v>38037</v>
      </c>
      <c r="B4720" s="318" t="s">
        <v>24468</v>
      </c>
      <c r="C4720" s="318" t="s">
        <v>16973</v>
      </c>
      <c r="D4720" s="318" t="s">
        <v>16908</v>
      </c>
      <c r="E4720" s="396" t="s">
        <v>24469</v>
      </c>
    </row>
    <row r="4721" spans="1:5">
      <c r="A4721" s="318">
        <v>9850</v>
      </c>
      <c r="B4721" s="318" t="s">
        <v>24470</v>
      </c>
      <c r="C4721" s="318" t="s">
        <v>16973</v>
      </c>
      <c r="D4721" s="318" t="s">
        <v>16916</v>
      </c>
      <c r="E4721" s="396" t="s">
        <v>24471</v>
      </c>
    </row>
    <row r="4722" spans="1:5">
      <c r="A4722" s="318">
        <v>9853</v>
      </c>
      <c r="B4722" s="318" t="s">
        <v>24472</v>
      </c>
      <c r="C4722" s="318" t="s">
        <v>16973</v>
      </c>
      <c r="D4722" s="318" t="s">
        <v>16908</v>
      </c>
      <c r="E4722" s="396" t="s">
        <v>24473</v>
      </c>
    </row>
    <row r="4723" spans="1:5">
      <c r="A4723" s="318">
        <v>9854</v>
      </c>
      <c r="B4723" s="318" t="s">
        <v>24474</v>
      </c>
      <c r="C4723" s="318" t="s">
        <v>16973</v>
      </c>
      <c r="D4723" s="318" t="s">
        <v>16908</v>
      </c>
      <c r="E4723" s="396" t="s">
        <v>24475</v>
      </c>
    </row>
    <row r="4724" spans="1:5">
      <c r="A4724" s="318">
        <v>9851</v>
      </c>
      <c r="B4724" s="318" t="s">
        <v>24476</v>
      </c>
      <c r="C4724" s="318" t="s">
        <v>16973</v>
      </c>
      <c r="D4724" s="318" t="s">
        <v>16908</v>
      </c>
      <c r="E4724" s="396" t="s">
        <v>24477</v>
      </c>
    </row>
    <row r="4725" spans="1:5">
      <c r="A4725" s="318">
        <v>9825</v>
      </c>
      <c r="B4725" s="318" t="s">
        <v>24478</v>
      </c>
      <c r="C4725" s="318" t="s">
        <v>16973</v>
      </c>
      <c r="D4725" s="318" t="s">
        <v>16908</v>
      </c>
      <c r="E4725" s="396" t="s">
        <v>23475</v>
      </c>
    </row>
    <row r="4726" spans="1:5">
      <c r="A4726" s="318">
        <v>9828</v>
      </c>
      <c r="B4726" s="318" t="s">
        <v>24479</v>
      </c>
      <c r="C4726" s="318" t="s">
        <v>16973</v>
      </c>
      <c r="D4726" s="318" t="s">
        <v>16908</v>
      </c>
      <c r="E4726" s="396" t="s">
        <v>2388</v>
      </c>
    </row>
    <row r="4727" spans="1:5">
      <c r="A4727" s="318">
        <v>9829</v>
      </c>
      <c r="B4727" s="318" t="s">
        <v>24480</v>
      </c>
      <c r="C4727" s="318" t="s">
        <v>16973</v>
      </c>
      <c r="D4727" s="318" t="s">
        <v>16908</v>
      </c>
      <c r="E4727" s="396" t="s">
        <v>24481</v>
      </c>
    </row>
    <row r="4728" spans="1:5">
      <c r="A4728" s="318">
        <v>9826</v>
      </c>
      <c r="B4728" s="318" t="s">
        <v>24482</v>
      </c>
      <c r="C4728" s="318" t="s">
        <v>16973</v>
      </c>
      <c r="D4728" s="318" t="s">
        <v>16908</v>
      </c>
      <c r="E4728" s="396" t="s">
        <v>24483</v>
      </c>
    </row>
    <row r="4729" spans="1:5">
      <c r="A4729" s="318">
        <v>9827</v>
      </c>
      <c r="B4729" s="318" t="s">
        <v>24484</v>
      </c>
      <c r="C4729" s="318" t="s">
        <v>16973</v>
      </c>
      <c r="D4729" s="318" t="s">
        <v>16908</v>
      </c>
      <c r="E4729" s="396" t="s">
        <v>24485</v>
      </c>
    </row>
    <row r="4730" spans="1:5">
      <c r="A4730" s="318">
        <v>36374</v>
      </c>
      <c r="B4730" s="318" t="s">
        <v>24486</v>
      </c>
      <c r="C4730" s="318" t="s">
        <v>16973</v>
      </c>
      <c r="D4730" s="318" t="s">
        <v>16908</v>
      </c>
      <c r="E4730" s="396" t="s">
        <v>24487</v>
      </c>
    </row>
    <row r="4731" spans="1:5">
      <c r="A4731" s="318">
        <v>36084</v>
      </c>
      <c r="B4731" s="318" t="s">
        <v>24488</v>
      </c>
      <c r="C4731" s="318" t="s">
        <v>16973</v>
      </c>
      <c r="D4731" s="318" t="s">
        <v>16916</v>
      </c>
      <c r="E4731" s="396" t="s">
        <v>4012</v>
      </c>
    </row>
    <row r="4732" spans="1:5">
      <c r="A4732" s="318">
        <v>36373</v>
      </c>
      <c r="B4732" s="318" t="s">
        <v>24489</v>
      </c>
      <c r="C4732" s="318" t="s">
        <v>16973</v>
      </c>
      <c r="D4732" s="318" t="s">
        <v>16908</v>
      </c>
      <c r="E4732" s="396" t="s">
        <v>19508</v>
      </c>
    </row>
    <row r="4733" spans="1:5">
      <c r="A4733" s="318">
        <v>36377</v>
      </c>
      <c r="B4733" s="318" t="s">
        <v>24490</v>
      </c>
      <c r="C4733" s="318" t="s">
        <v>16973</v>
      </c>
      <c r="D4733" s="318" t="s">
        <v>16908</v>
      </c>
      <c r="E4733" s="396" t="s">
        <v>23630</v>
      </c>
    </row>
    <row r="4734" spans="1:5">
      <c r="A4734" s="318">
        <v>36375</v>
      </c>
      <c r="B4734" s="318" t="s">
        <v>24491</v>
      </c>
      <c r="C4734" s="318" t="s">
        <v>16973</v>
      </c>
      <c r="D4734" s="318" t="s">
        <v>16908</v>
      </c>
      <c r="E4734" s="396" t="s">
        <v>24492</v>
      </c>
    </row>
    <row r="4735" spans="1:5">
      <c r="A4735" s="318">
        <v>36376</v>
      </c>
      <c r="B4735" s="318" t="s">
        <v>24493</v>
      </c>
      <c r="C4735" s="318" t="s">
        <v>16973</v>
      </c>
      <c r="D4735" s="318" t="s">
        <v>16908</v>
      </c>
      <c r="E4735" s="396" t="s">
        <v>24494</v>
      </c>
    </row>
    <row r="4736" spans="1:5">
      <c r="A4736" s="318">
        <v>36380</v>
      </c>
      <c r="B4736" s="318" t="s">
        <v>24495</v>
      </c>
      <c r="C4736" s="318" t="s">
        <v>16973</v>
      </c>
      <c r="D4736" s="318" t="s">
        <v>16908</v>
      </c>
      <c r="E4736" s="396" t="s">
        <v>9861</v>
      </c>
    </row>
    <row r="4737" spans="1:5">
      <c r="A4737" s="318">
        <v>36378</v>
      </c>
      <c r="B4737" s="318" t="s">
        <v>24496</v>
      </c>
      <c r="C4737" s="318" t="s">
        <v>16973</v>
      </c>
      <c r="D4737" s="318" t="s">
        <v>16908</v>
      </c>
      <c r="E4737" s="396" t="s">
        <v>24497</v>
      </c>
    </row>
    <row r="4738" spans="1:5">
      <c r="A4738" s="318">
        <v>36379</v>
      </c>
      <c r="B4738" s="318" t="s">
        <v>24498</v>
      </c>
      <c r="C4738" s="318" t="s">
        <v>16973</v>
      </c>
      <c r="D4738" s="318" t="s">
        <v>16908</v>
      </c>
      <c r="E4738" s="396" t="s">
        <v>24499</v>
      </c>
    </row>
    <row r="4739" spans="1:5">
      <c r="A4739" s="318">
        <v>9859</v>
      </c>
      <c r="B4739" s="318" t="s">
        <v>24500</v>
      </c>
      <c r="C4739" s="318" t="s">
        <v>16973</v>
      </c>
      <c r="D4739" s="318" t="s">
        <v>16908</v>
      </c>
      <c r="E4739" s="396" t="s">
        <v>3044</v>
      </c>
    </row>
    <row r="4740" spans="1:5">
      <c r="A4740" s="318">
        <v>9838</v>
      </c>
      <c r="B4740" s="318" t="s">
        <v>24501</v>
      </c>
      <c r="C4740" s="318" t="s">
        <v>16973</v>
      </c>
      <c r="D4740" s="318" t="s">
        <v>16908</v>
      </c>
      <c r="E4740" s="396" t="s">
        <v>24502</v>
      </c>
    </row>
    <row r="4741" spans="1:5">
      <c r="A4741" s="318">
        <v>9837</v>
      </c>
      <c r="B4741" s="318" t="s">
        <v>24503</v>
      </c>
      <c r="C4741" s="318" t="s">
        <v>16973</v>
      </c>
      <c r="D4741" s="318" t="s">
        <v>16908</v>
      </c>
      <c r="E4741" s="396" t="s">
        <v>6178</v>
      </c>
    </row>
    <row r="4742" spans="1:5">
      <c r="A4742" s="318">
        <v>44315</v>
      </c>
      <c r="B4742" s="318" t="s">
        <v>24504</v>
      </c>
      <c r="C4742" s="318" t="s">
        <v>16973</v>
      </c>
      <c r="D4742" s="318" t="s">
        <v>16908</v>
      </c>
      <c r="E4742" s="396" t="s">
        <v>24505</v>
      </c>
    </row>
    <row r="4743" spans="1:5">
      <c r="A4743" s="318">
        <v>9863</v>
      </c>
      <c r="B4743" s="318" t="s">
        <v>24506</v>
      </c>
      <c r="C4743" s="318" t="s">
        <v>16973</v>
      </c>
      <c r="D4743" s="318" t="s">
        <v>16908</v>
      </c>
      <c r="E4743" s="396" t="s">
        <v>24507</v>
      </c>
    </row>
    <row r="4744" spans="1:5">
      <c r="A4744" s="318">
        <v>9860</v>
      </c>
      <c r="B4744" s="318" t="s">
        <v>24508</v>
      </c>
      <c r="C4744" s="318" t="s">
        <v>16973</v>
      </c>
      <c r="D4744" s="318" t="s">
        <v>16908</v>
      </c>
      <c r="E4744" s="396" t="s">
        <v>15947</v>
      </c>
    </row>
    <row r="4745" spans="1:5">
      <c r="A4745" s="318">
        <v>9862</v>
      </c>
      <c r="B4745" s="318" t="s">
        <v>24509</v>
      </c>
      <c r="C4745" s="318" t="s">
        <v>16973</v>
      </c>
      <c r="D4745" s="318" t="s">
        <v>16908</v>
      </c>
      <c r="E4745" s="396" t="s">
        <v>24510</v>
      </c>
    </row>
    <row r="4746" spans="1:5">
      <c r="A4746" s="318">
        <v>9861</v>
      </c>
      <c r="B4746" s="318" t="s">
        <v>24511</v>
      </c>
      <c r="C4746" s="318" t="s">
        <v>16973</v>
      </c>
      <c r="D4746" s="318" t="s">
        <v>16908</v>
      </c>
      <c r="E4746" s="396" t="s">
        <v>24512</v>
      </c>
    </row>
    <row r="4747" spans="1:5">
      <c r="A4747" s="318">
        <v>9856</v>
      </c>
      <c r="B4747" s="318" t="s">
        <v>24513</v>
      </c>
      <c r="C4747" s="318" t="s">
        <v>16973</v>
      </c>
      <c r="D4747" s="318" t="s">
        <v>16908</v>
      </c>
      <c r="E4747" s="396" t="s">
        <v>24514</v>
      </c>
    </row>
    <row r="4748" spans="1:5">
      <c r="A4748" s="318">
        <v>9866</v>
      </c>
      <c r="B4748" s="318" t="s">
        <v>24515</v>
      </c>
      <c r="C4748" s="318" t="s">
        <v>16973</v>
      </c>
      <c r="D4748" s="318" t="s">
        <v>16908</v>
      </c>
      <c r="E4748" s="396" t="s">
        <v>9239</v>
      </c>
    </row>
    <row r="4749" spans="1:5">
      <c r="A4749" s="318">
        <v>9841</v>
      </c>
      <c r="B4749" s="318" t="s">
        <v>24516</v>
      </c>
      <c r="C4749" s="318" t="s">
        <v>16973</v>
      </c>
      <c r="D4749" s="318" t="s">
        <v>16908</v>
      </c>
      <c r="E4749" s="396" t="s">
        <v>884</v>
      </c>
    </row>
    <row r="4750" spans="1:5">
      <c r="A4750" s="318">
        <v>9840</v>
      </c>
      <c r="B4750" s="318" t="s">
        <v>24517</v>
      </c>
      <c r="C4750" s="318" t="s">
        <v>16973</v>
      </c>
      <c r="D4750" s="318" t="s">
        <v>16908</v>
      </c>
      <c r="E4750" s="396" t="s">
        <v>24518</v>
      </c>
    </row>
    <row r="4751" spans="1:5">
      <c r="A4751" s="318">
        <v>20067</v>
      </c>
      <c r="B4751" s="318" t="s">
        <v>24519</v>
      </c>
      <c r="C4751" s="318" t="s">
        <v>16973</v>
      </c>
      <c r="D4751" s="318" t="s">
        <v>16908</v>
      </c>
      <c r="E4751" s="396" t="s">
        <v>10093</v>
      </c>
    </row>
    <row r="4752" spans="1:5">
      <c r="A4752" s="318">
        <v>20068</v>
      </c>
      <c r="B4752" s="318" t="s">
        <v>24520</v>
      </c>
      <c r="C4752" s="318" t="s">
        <v>16973</v>
      </c>
      <c r="D4752" s="318" t="s">
        <v>16908</v>
      </c>
      <c r="E4752" s="396" t="s">
        <v>4771</v>
      </c>
    </row>
    <row r="4753" spans="1:5">
      <c r="A4753" s="318">
        <v>9839</v>
      </c>
      <c r="B4753" s="318" t="s">
        <v>24521</v>
      </c>
      <c r="C4753" s="318" t="s">
        <v>16973</v>
      </c>
      <c r="D4753" s="318" t="s">
        <v>16908</v>
      </c>
      <c r="E4753" s="396" t="s">
        <v>24522</v>
      </c>
    </row>
    <row r="4754" spans="1:5">
      <c r="A4754" s="318">
        <v>9870</v>
      </c>
      <c r="B4754" s="318" t="s">
        <v>24523</v>
      </c>
      <c r="C4754" s="318" t="s">
        <v>16973</v>
      </c>
      <c r="D4754" s="318" t="s">
        <v>16908</v>
      </c>
      <c r="E4754" s="396" t="s">
        <v>24524</v>
      </c>
    </row>
    <row r="4755" spans="1:5">
      <c r="A4755" s="318">
        <v>9867</v>
      </c>
      <c r="B4755" s="318" t="s">
        <v>24525</v>
      </c>
      <c r="C4755" s="318" t="s">
        <v>16973</v>
      </c>
      <c r="D4755" s="318" t="s">
        <v>16908</v>
      </c>
      <c r="E4755" s="396" t="s">
        <v>18030</v>
      </c>
    </row>
    <row r="4756" spans="1:5">
      <c r="A4756" s="318">
        <v>9868</v>
      </c>
      <c r="B4756" s="318" t="s">
        <v>24526</v>
      </c>
      <c r="C4756" s="318" t="s">
        <v>16973</v>
      </c>
      <c r="D4756" s="318" t="s">
        <v>16916</v>
      </c>
      <c r="E4756" s="396" t="s">
        <v>13935</v>
      </c>
    </row>
    <row r="4757" spans="1:5">
      <c r="A4757" s="318">
        <v>9869</v>
      </c>
      <c r="B4757" s="318" t="s">
        <v>24527</v>
      </c>
      <c r="C4757" s="318" t="s">
        <v>16973</v>
      </c>
      <c r="D4757" s="318" t="s">
        <v>16908</v>
      </c>
      <c r="E4757" s="396" t="s">
        <v>6908</v>
      </c>
    </row>
    <row r="4758" spans="1:5">
      <c r="A4758" s="318">
        <v>9874</v>
      </c>
      <c r="B4758" s="318" t="s">
        <v>24528</v>
      </c>
      <c r="C4758" s="318" t="s">
        <v>16973</v>
      </c>
      <c r="D4758" s="318" t="s">
        <v>16908</v>
      </c>
      <c r="E4758" s="396" t="s">
        <v>6044</v>
      </c>
    </row>
    <row r="4759" spans="1:5">
      <c r="A4759" s="318">
        <v>9875</v>
      </c>
      <c r="B4759" s="318" t="s">
        <v>24529</v>
      </c>
      <c r="C4759" s="318" t="s">
        <v>16973</v>
      </c>
      <c r="D4759" s="318" t="s">
        <v>16908</v>
      </c>
      <c r="E4759" s="396" t="s">
        <v>21482</v>
      </c>
    </row>
    <row r="4760" spans="1:5">
      <c r="A4760" s="318">
        <v>9873</v>
      </c>
      <c r="B4760" s="318" t="s">
        <v>24530</v>
      </c>
      <c r="C4760" s="318" t="s">
        <v>16973</v>
      </c>
      <c r="D4760" s="318" t="s">
        <v>16908</v>
      </c>
      <c r="E4760" s="396" t="s">
        <v>10306</v>
      </c>
    </row>
    <row r="4761" spans="1:5">
      <c r="A4761" s="318">
        <v>9871</v>
      </c>
      <c r="B4761" s="318" t="s">
        <v>24531</v>
      </c>
      <c r="C4761" s="318" t="s">
        <v>16973</v>
      </c>
      <c r="D4761" s="318" t="s">
        <v>16908</v>
      </c>
      <c r="E4761" s="396" t="s">
        <v>19810</v>
      </c>
    </row>
    <row r="4762" spans="1:5">
      <c r="A4762" s="318">
        <v>9872</v>
      </c>
      <c r="B4762" s="318" t="s">
        <v>24532</v>
      </c>
      <c r="C4762" s="318" t="s">
        <v>16973</v>
      </c>
      <c r="D4762" s="318" t="s">
        <v>16908</v>
      </c>
      <c r="E4762" s="396" t="s">
        <v>5606</v>
      </c>
    </row>
    <row r="4763" spans="1:5">
      <c r="A4763" s="318">
        <v>7667</v>
      </c>
      <c r="B4763" s="318" t="s">
        <v>24533</v>
      </c>
      <c r="C4763" s="318" t="s">
        <v>16973</v>
      </c>
      <c r="D4763" s="318" t="s">
        <v>16908</v>
      </c>
      <c r="E4763" s="396" t="s">
        <v>24534</v>
      </c>
    </row>
    <row r="4764" spans="1:5">
      <c r="A4764" s="318">
        <v>7660</v>
      </c>
      <c r="B4764" s="318" t="s">
        <v>24535</v>
      </c>
      <c r="C4764" s="318" t="s">
        <v>16973</v>
      </c>
      <c r="D4764" s="318" t="s">
        <v>16908</v>
      </c>
      <c r="E4764" s="396" t="s">
        <v>24536</v>
      </c>
    </row>
    <row r="4765" spans="1:5">
      <c r="A4765" s="318">
        <v>7676</v>
      </c>
      <c r="B4765" s="318" t="s">
        <v>24537</v>
      </c>
      <c r="C4765" s="318" t="s">
        <v>16973</v>
      </c>
      <c r="D4765" s="318" t="s">
        <v>16908</v>
      </c>
      <c r="E4765" s="396" t="s">
        <v>24538</v>
      </c>
    </row>
    <row r="4766" spans="1:5">
      <c r="A4766" s="318">
        <v>12426</v>
      </c>
      <c r="B4766" s="318" t="s">
        <v>24539</v>
      </c>
      <c r="C4766" s="318" t="s">
        <v>16907</v>
      </c>
      <c r="D4766" s="318" t="s">
        <v>16908</v>
      </c>
      <c r="E4766" s="396" t="s">
        <v>24540</v>
      </c>
    </row>
    <row r="4767" spans="1:5">
      <c r="A4767" s="318">
        <v>12425</v>
      </c>
      <c r="B4767" s="318" t="s">
        <v>24541</v>
      </c>
      <c r="C4767" s="318" t="s">
        <v>16907</v>
      </c>
      <c r="D4767" s="318" t="s">
        <v>16908</v>
      </c>
      <c r="E4767" s="396" t="s">
        <v>24542</v>
      </c>
    </row>
    <row r="4768" spans="1:5">
      <c r="A4768" s="318">
        <v>12427</v>
      </c>
      <c r="B4768" s="318" t="s">
        <v>24543</v>
      </c>
      <c r="C4768" s="318" t="s">
        <v>16907</v>
      </c>
      <c r="D4768" s="318" t="s">
        <v>16908</v>
      </c>
      <c r="E4768" s="396" t="s">
        <v>24544</v>
      </c>
    </row>
    <row r="4769" spans="1:5">
      <c r="A4769" s="318">
        <v>12428</v>
      </c>
      <c r="B4769" s="318" t="s">
        <v>24545</v>
      </c>
      <c r="C4769" s="318" t="s">
        <v>16907</v>
      </c>
      <c r="D4769" s="318" t="s">
        <v>16908</v>
      </c>
      <c r="E4769" s="396" t="s">
        <v>24546</v>
      </c>
    </row>
    <row r="4770" spans="1:5">
      <c r="A4770" s="318">
        <v>12430</v>
      </c>
      <c r="B4770" s="318" t="s">
        <v>24547</v>
      </c>
      <c r="C4770" s="318" t="s">
        <v>16907</v>
      </c>
      <c r="D4770" s="318" t="s">
        <v>16908</v>
      </c>
      <c r="E4770" s="396" t="s">
        <v>24548</v>
      </c>
    </row>
    <row r="4771" spans="1:5">
      <c r="A4771" s="318">
        <v>12429</v>
      </c>
      <c r="B4771" s="318" t="s">
        <v>24549</v>
      </c>
      <c r="C4771" s="318" t="s">
        <v>16907</v>
      </c>
      <c r="D4771" s="318" t="s">
        <v>16908</v>
      </c>
      <c r="E4771" s="396" t="s">
        <v>24550</v>
      </c>
    </row>
    <row r="4772" spans="1:5">
      <c r="A4772" s="318">
        <v>12431</v>
      </c>
      <c r="B4772" s="318" t="s">
        <v>24551</v>
      </c>
      <c r="C4772" s="318" t="s">
        <v>16907</v>
      </c>
      <c r="D4772" s="318" t="s">
        <v>16908</v>
      </c>
      <c r="E4772" s="396" t="s">
        <v>24552</v>
      </c>
    </row>
    <row r="4773" spans="1:5">
      <c r="A4773" s="318">
        <v>12432</v>
      </c>
      <c r="B4773" s="318" t="s">
        <v>24553</v>
      </c>
      <c r="C4773" s="318" t="s">
        <v>16907</v>
      </c>
      <c r="D4773" s="318" t="s">
        <v>16908</v>
      </c>
      <c r="E4773" s="396" t="s">
        <v>20153</v>
      </c>
    </row>
    <row r="4774" spans="1:5">
      <c r="A4774" s="318">
        <v>12434</v>
      </c>
      <c r="B4774" s="318" t="s">
        <v>24554</v>
      </c>
      <c r="C4774" s="318" t="s">
        <v>16907</v>
      </c>
      <c r="D4774" s="318" t="s">
        <v>16908</v>
      </c>
      <c r="E4774" s="396" t="s">
        <v>24555</v>
      </c>
    </row>
    <row r="4775" spans="1:5">
      <c r="A4775" s="318">
        <v>12433</v>
      </c>
      <c r="B4775" s="318" t="s">
        <v>24556</v>
      </c>
      <c r="C4775" s="318" t="s">
        <v>16907</v>
      </c>
      <c r="D4775" s="318" t="s">
        <v>16908</v>
      </c>
      <c r="E4775" s="396" t="s">
        <v>24557</v>
      </c>
    </row>
    <row r="4776" spans="1:5">
      <c r="A4776" s="318">
        <v>12435</v>
      </c>
      <c r="B4776" s="318" t="s">
        <v>24558</v>
      </c>
      <c r="C4776" s="318" t="s">
        <v>16907</v>
      </c>
      <c r="D4776" s="318" t="s">
        <v>16908</v>
      </c>
      <c r="E4776" s="396" t="s">
        <v>24559</v>
      </c>
    </row>
    <row r="4777" spans="1:5">
      <c r="A4777" s="318">
        <v>12437</v>
      </c>
      <c r="B4777" s="318" t="s">
        <v>24560</v>
      </c>
      <c r="C4777" s="318" t="s">
        <v>16907</v>
      </c>
      <c r="D4777" s="318" t="s">
        <v>16908</v>
      </c>
      <c r="E4777" s="396" t="s">
        <v>24561</v>
      </c>
    </row>
    <row r="4778" spans="1:5">
      <c r="A4778" s="318">
        <v>12439</v>
      </c>
      <c r="B4778" s="318" t="s">
        <v>24562</v>
      </c>
      <c r="C4778" s="318" t="s">
        <v>16907</v>
      </c>
      <c r="D4778" s="318" t="s">
        <v>16908</v>
      </c>
      <c r="E4778" s="396" t="s">
        <v>24563</v>
      </c>
    </row>
    <row r="4779" spans="1:5">
      <c r="A4779" s="318">
        <v>12438</v>
      </c>
      <c r="B4779" s="318" t="s">
        <v>24564</v>
      </c>
      <c r="C4779" s="318" t="s">
        <v>16907</v>
      </c>
      <c r="D4779" s="318" t="s">
        <v>16908</v>
      </c>
      <c r="E4779" s="396" t="s">
        <v>24565</v>
      </c>
    </row>
    <row r="4780" spans="1:5">
      <c r="A4780" s="318">
        <v>12436</v>
      </c>
      <c r="B4780" s="318" t="s">
        <v>24566</v>
      </c>
      <c r="C4780" s="318" t="s">
        <v>16907</v>
      </c>
      <c r="D4780" s="318" t="s">
        <v>16908</v>
      </c>
      <c r="E4780" s="396" t="s">
        <v>24567</v>
      </c>
    </row>
    <row r="4781" spans="1:5">
      <c r="A4781" s="318">
        <v>36357</v>
      </c>
      <c r="B4781" s="318" t="s">
        <v>24568</v>
      </c>
      <c r="C4781" s="318" t="s">
        <v>16907</v>
      </c>
      <c r="D4781" s="318" t="s">
        <v>16908</v>
      </c>
      <c r="E4781" s="396" t="s">
        <v>24569</v>
      </c>
    </row>
    <row r="4782" spans="1:5">
      <c r="A4782" s="318">
        <v>12424</v>
      </c>
      <c r="B4782" s="318" t="s">
        <v>24570</v>
      </c>
      <c r="C4782" s="318" t="s">
        <v>16907</v>
      </c>
      <c r="D4782" s="318" t="s">
        <v>16908</v>
      </c>
      <c r="E4782" s="396" t="s">
        <v>24571</v>
      </c>
    </row>
    <row r="4783" spans="1:5">
      <c r="A4783" s="318">
        <v>12440</v>
      </c>
      <c r="B4783" s="318" t="s">
        <v>24572</v>
      </c>
      <c r="C4783" s="318" t="s">
        <v>16907</v>
      </c>
      <c r="D4783" s="318" t="s">
        <v>16908</v>
      </c>
      <c r="E4783" s="396" t="s">
        <v>24573</v>
      </c>
    </row>
    <row r="4784" spans="1:5">
      <c r="A4784" s="318">
        <v>9884</v>
      </c>
      <c r="B4784" s="318" t="s">
        <v>24574</v>
      </c>
      <c r="C4784" s="318" t="s">
        <v>16907</v>
      </c>
      <c r="D4784" s="318" t="s">
        <v>16908</v>
      </c>
      <c r="E4784" s="396" t="s">
        <v>13203</v>
      </c>
    </row>
    <row r="4785" spans="1:5">
      <c r="A4785" s="318">
        <v>9888</v>
      </c>
      <c r="B4785" s="318" t="s">
        <v>24575</v>
      </c>
      <c r="C4785" s="318" t="s">
        <v>16907</v>
      </c>
      <c r="D4785" s="318" t="s">
        <v>16908</v>
      </c>
      <c r="E4785" s="396" t="s">
        <v>24507</v>
      </c>
    </row>
    <row r="4786" spans="1:5">
      <c r="A4786" s="318">
        <v>9883</v>
      </c>
      <c r="B4786" s="318" t="s">
        <v>24576</v>
      </c>
      <c r="C4786" s="318" t="s">
        <v>16907</v>
      </c>
      <c r="D4786" s="318" t="s">
        <v>16908</v>
      </c>
      <c r="E4786" s="396" t="s">
        <v>24577</v>
      </c>
    </row>
    <row r="4787" spans="1:5">
      <c r="A4787" s="318">
        <v>9886</v>
      </c>
      <c r="B4787" s="318" t="s">
        <v>24578</v>
      </c>
      <c r="C4787" s="318" t="s">
        <v>16907</v>
      </c>
      <c r="D4787" s="318" t="s">
        <v>16908</v>
      </c>
      <c r="E4787" s="396" t="s">
        <v>8001</v>
      </c>
    </row>
    <row r="4788" spans="1:5">
      <c r="A4788" s="318">
        <v>9889</v>
      </c>
      <c r="B4788" s="318" t="s">
        <v>24579</v>
      </c>
      <c r="C4788" s="318" t="s">
        <v>16907</v>
      </c>
      <c r="D4788" s="318" t="s">
        <v>16908</v>
      </c>
      <c r="E4788" s="396" t="s">
        <v>24580</v>
      </c>
    </row>
    <row r="4789" spans="1:5">
      <c r="A4789" s="318">
        <v>9887</v>
      </c>
      <c r="B4789" s="318" t="s">
        <v>24581</v>
      </c>
      <c r="C4789" s="318" t="s">
        <v>16907</v>
      </c>
      <c r="D4789" s="318" t="s">
        <v>16908</v>
      </c>
      <c r="E4789" s="396" t="s">
        <v>24582</v>
      </c>
    </row>
    <row r="4790" spans="1:5">
      <c r="A4790" s="318">
        <v>9885</v>
      </c>
      <c r="B4790" s="318" t="s">
        <v>24583</v>
      </c>
      <c r="C4790" s="318" t="s">
        <v>16907</v>
      </c>
      <c r="D4790" s="318" t="s">
        <v>16908</v>
      </c>
      <c r="E4790" s="396" t="s">
        <v>10791</v>
      </c>
    </row>
    <row r="4791" spans="1:5">
      <c r="A4791" s="318">
        <v>9890</v>
      </c>
      <c r="B4791" s="318" t="s">
        <v>24584</v>
      </c>
      <c r="C4791" s="318" t="s">
        <v>16907</v>
      </c>
      <c r="D4791" s="318" t="s">
        <v>16908</v>
      </c>
      <c r="E4791" s="396" t="s">
        <v>24585</v>
      </c>
    </row>
    <row r="4792" spans="1:5">
      <c r="A4792" s="318">
        <v>9891</v>
      </c>
      <c r="B4792" s="318" t="s">
        <v>24586</v>
      </c>
      <c r="C4792" s="318" t="s">
        <v>16907</v>
      </c>
      <c r="D4792" s="318" t="s">
        <v>16908</v>
      </c>
      <c r="E4792" s="396" t="s">
        <v>24587</v>
      </c>
    </row>
    <row r="4793" spans="1:5">
      <c r="A4793" s="318">
        <v>36313</v>
      </c>
      <c r="B4793" s="318" t="s">
        <v>24588</v>
      </c>
      <c r="C4793" s="318" t="s">
        <v>16907</v>
      </c>
      <c r="D4793" s="318" t="s">
        <v>16908</v>
      </c>
      <c r="E4793" s="396" t="s">
        <v>11348</v>
      </c>
    </row>
    <row r="4794" spans="1:5">
      <c r="A4794" s="318">
        <v>36316</v>
      </c>
      <c r="B4794" s="318" t="s">
        <v>24589</v>
      </c>
      <c r="C4794" s="318" t="s">
        <v>16907</v>
      </c>
      <c r="D4794" s="318" t="s">
        <v>16908</v>
      </c>
      <c r="E4794" s="396" t="s">
        <v>1435</v>
      </c>
    </row>
    <row r="4795" spans="1:5">
      <c r="A4795" s="318">
        <v>64</v>
      </c>
      <c r="B4795" s="318" t="s">
        <v>24590</v>
      </c>
      <c r="C4795" s="318" t="s">
        <v>16907</v>
      </c>
      <c r="D4795" s="318" t="s">
        <v>16908</v>
      </c>
      <c r="E4795" s="396" t="s">
        <v>24591</v>
      </c>
    </row>
    <row r="4796" spans="1:5">
      <c r="A4796" s="318">
        <v>37423</v>
      </c>
      <c r="B4796" s="318" t="s">
        <v>24592</v>
      </c>
      <c r="C4796" s="318" t="s">
        <v>16907</v>
      </c>
      <c r="D4796" s="318" t="s">
        <v>16908</v>
      </c>
      <c r="E4796" s="396" t="s">
        <v>6030</v>
      </c>
    </row>
    <row r="4797" spans="1:5">
      <c r="A4797" s="318">
        <v>9892</v>
      </c>
      <c r="B4797" s="318" t="s">
        <v>24593</v>
      </c>
      <c r="C4797" s="318" t="s">
        <v>16907</v>
      </c>
      <c r="D4797" s="318" t="s">
        <v>16908</v>
      </c>
      <c r="E4797" s="396" t="s">
        <v>18209</v>
      </c>
    </row>
    <row r="4798" spans="1:5">
      <c r="A4798" s="318">
        <v>9901</v>
      </c>
      <c r="B4798" s="318" t="s">
        <v>24594</v>
      </c>
      <c r="C4798" s="318" t="s">
        <v>16907</v>
      </c>
      <c r="D4798" s="318" t="s">
        <v>16908</v>
      </c>
      <c r="E4798" s="396" t="s">
        <v>24595</v>
      </c>
    </row>
    <row r="4799" spans="1:5">
      <c r="A4799" s="318">
        <v>9900</v>
      </c>
      <c r="B4799" s="318" t="s">
        <v>24596</v>
      </c>
      <c r="C4799" s="318" t="s">
        <v>16907</v>
      </c>
      <c r="D4799" s="318" t="s">
        <v>16908</v>
      </c>
      <c r="E4799" s="396" t="s">
        <v>24597</v>
      </c>
    </row>
    <row r="4800" spans="1:5">
      <c r="A4800" s="318">
        <v>9899</v>
      </c>
      <c r="B4800" s="318" t="s">
        <v>24598</v>
      </c>
      <c r="C4800" s="318" t="s">
        <v>16907</v>
      </c>
      <c r="D4800" s="318" t="s">
        <v>16908</v>
      </c>
      <c r="E4800" s="396" t="s">
        <v>1257</v>
      </c>
    </row>
    <row r="4801" spans="1:5">
      <c r="A4801" s="318">
        <v>9908</v>
      </c>
      <c r="B4801" s="318" t="s">
        <v>24599</v>
      </c>
      <c r="C4801" s="318" t="s">
        <v>16907</v>
      </c>
      <c r="D4801" s="318" t="s">
        <v>16908</v>
      </c>
      <c r="E4801" s="396" t="s">
        <v>24600</v>
      </c>
    </row>
    <row r="4802" spans="1:5">
      <c r="A4802" s="318">
        <v>9905</v>
      </c>
      <c r="B4802" s="318" t="s">
        <v>24601</v>
      </c>
      <c r="C4802" s="318" t="s">
        <v>16907</v>
      </c>
      <c r="D4802" s="318" t="s">
        <v>16908</v>
      </c>
      <c r="E4802" s="396" t="s">
        <v>3664</v>
      </c>
    </row>
    <row r="4803" spans="1:5">
      <c r="A4803" s="318">
        <v>9906</v>
      </c>
      <c r="B4803" s="318" t="s">
        <v>24602</v>
      </c>
      <c r="C4803" s="318" t="s">
        <v>16907</v>
      </c>
      <c r="D4803" s="318" t="s">
        <v>16908</v>
      </c>
      <c r="E4803" s="396" t="s">
        <v>22952</v>
      </c>
    </row>
    <row r="4804" spans="1:5">
      <c r="A4804" s="318">
        <v>9895</v>
      </c>
      <c r="B4804" s="318" t="s">
        <v>24603</v>
      </c>
      <c r="C4804" s="318" t="s">
        <v>16907</v>
      </c>
      <c r="D4804" s="318" t="s">
        <v>16908</v>
      </c>
      <c r="E4804" s="396" t="s">
        <v>16669</v>
      </c>
    </row>
    <row r="4805" spans="1:5">
      <c r="A4805" s="318">
        <v>9894</v>
      </c>
      <c r="B4805" s="318" t="s">
        <v>24604</v>
      </c>
      <c r="C4805" s="318" t="s">
        <v>16907</v>
      </c>
      <c r="D4805" s="318" t="s">
        <v>16908</v>
      </c>
      <c r="E4805" s="396" t="s">
        <v>19398</v>
      </c>
    </row>
    <row r="4806" spans="1:5">
      <c r="A4806" s="318">
        <v>9897</v>
      </c>
      <c r="B4806" s="318" t="s">
        <v>24605</v>
      </c>
      <c r="C4806" s="318" t="s">
        <v>16907</v>
      </c>
      <c r="D4806" s="318" t="s">
        <v>16908</v>
      </c>
      <c r="E4806" s="396" t="s">
        <v>24606</v>
      </c>
    </row>
    <row r="4807" spans="1:5">
      <c r="A4807" s="318">
        <v>9910</v>
      </c>
      <c r="B4807" s="318" t="s">
        <v>24607</v>
      </c>
      <c r="C4807" s="318" t="s">
        <v>16907</v>
      </c>
      <c r="D4807" s="318" t="s">
        <v>16908</v>
      </c>
      <c r="E4807" s="396" t="s">
        <v>24608</v>
      </c>
    </row>
    <row r="4808" spans="1:5">
      <c r="A4808" s="318">
        <v>9909</v>
      </c>
      <c r="B4808" s="318" t="s">
        <v>24609</v>
      </c>
      <c r="C4808" s="318" t="s">
        <v>16907</v>
      </c>
      <c r="D4808" s="318" t="s">
        <v>16908</v>
      </c>
      <c r="E4808" s="396" t="s">
        <v>24610</v>
      </c>
    </row>
    <row r="4809" spans="1:5">
      <c r="A4809" s="318">
        <v>9907</v>
      </c>
      <c r="B4809" s="318" t="s">
        <v>24611</v>
      </c>
      <c r="C4809" s="318" t="s">
        <v>16907</v>
      </c>
      <c r="D4809" s="318" t="s">
        <v>16908</v>
      </c>
      <c r="E4809" s="396" t="s">
        <v>24612</v>
      </c>
    </row>
    <row r="4810" spans="1:5">
      <c r="A4810" s="318">
        <v>20973</v>
      </c>
      <c r="B4810" s="318" t="s">
        <v>24613</v>
      </c>
      <c r="C4810" s="318" t="s">
        <v>16907</v>
      </c>
      <c r="D4810" s="318" t="s">
        <v>16908</v>
      </c>
      <c r="E4810" s="396" t="s">
        <v>21520</v>
      </c>
    </row>
    <row r="4811" spans="1:5">
      <c r="A4811" s="318">
        <v>20974</v>
      </c>
      <c r="B4811" s="318" t="s">
        <v>24614</v>
      </c>
      <c r="C4811" s="318" t="s">
        <v>16907</v>
      </c>
      <c r="D4811" s="318" t="s">
        <v>16908</v>
      </c>
      <c r="E4811" s="396" t="s">
        <v>24615</v>
      </c>
    </row>
    <row r="4812" spans="1:5">
      <c r="A4812" s="318">
        <v>37989</v>
      </c>
      <c r="B4812" s="318" t="s">
        <v>24616</v>
      </c>
      <c r="C4812" s="318" t="s">
        <v>16907</v>
      </c>
      <c r="D4812" s="318" t="s">
        <v>16908</v>
      </c>
      <c r="E4812" s="396" t="s">
        <v>20459</v>
      </c>
    </row>
    <row r="4813" spans="1:5">
      <c r="A4813" s="318">
        <v>37990</v>
      </c>
      <c r="B4813" s="318" t="s">
        <v>24617</v>
      </c>
      <c r="C4813" s="318" t="s">
        <v>16907</v>
      </c>
      <c r="D4813" s="318" t="s">
        <v>16908</v>
      </c>
      <c r="E4813" s="396" t="s">
        <v>20769</v>
      </c>
    </row>
    <row r="4814" spans="1:5">
      <c r="A4814" s="318">
        <v>37991</v>
      </c>
      <c r="B4814" s="318" t="s">
        <v>24618</v>
      </c>
      <c r="C4814" s="318" t="s">
        <v>16907</v>
      </c>
      <c r="D4814" s="318" t="s">
        <v>16908</v>
      </c>
      <c r="E4814" s="396" t="s">
        <v>12810</v>
      </c>
    </row>
    <row r="4815" spans="1:5">
      <c r="A4815" s="318">
        <v>37992</v>
      </c>
      <c r="B4815" s="318" t="s">
        <v>24619</v>
      </c>
      <c r="C4815" s="318" t="s">
        <v>16907</v>
      </c>
      <c r="D4815" s="318" t="s">
        <v>16908</v>
      </c>
      <c r="E4815" s="396" t="s">
        <v>24620</v>
      </c>
    </row>
    <row r="4816" spans="1:5">
      <c r="A4816" s="318">
        <v>37993</v>
      </c>
      <c r="B4816" s="318" t="s">
        <v>24621</v>
      </c>
      <c r="C4816" s="318" t="s">
        <v>16907</v>
      </c>
      <c r="D4816" s="318" t="s">
        <v>16908</v>
      </c>
      <c r="E4816" s="396" t="s">
        <v>24622</v>
      </c>
    </row>
    <row r="4817" spans="1:5">
      <c r="A4817" s="318">
        <v>37994</v>
      </c>
      <c r="B4817" s="318" t="s">
        <v>24623</v>
      </c>
      <c r="C4817" s="318" t="s">
        <v>16907</v>
      </c>
      <c r="D4817" s="318" t="s">
        <v>16908</v>
      </c>
      <c r="E4817" s="396" t="s">
        <v>24624</v>
      </c>
    </row>
    <row r="4818" spans="1:5">
      <c r="A4818" s="318">
        <v>37995</v>
      </c>
      <c r="B4818" s="318" t="s">
        <v>24625</v>
      </c>
      <c r="C4818" s="318" t="s">
        <v>16907</v>
      </c>
      <c r="D4818" s="318" t="s">
        <v>16908</v>
      </c>
      <c r="E4818" s="396" t="s">
        <v>24626</v>
      </c>
    </row>
    <row r="4819" spans="1:5">
      <c r="A4819" s="318">
        <v>37996</v>
      </c>
      <c r="B4819" s="318" t="s">
        <v>24627</v>
      </c>
      <c r="C4819" s="318" t="s">
        <v>16907</v>
      </c>
      <c r="D4819" s="318" t="s">
        <v>16908</v>
      </c>
      <c r="E4819" s="396" t="s">
        <v>24628</v>
      </c>
    </row>
    <row r="4820" spans="1:5">
      <c r="A4820" s="318">
        <v>13883</v>
      </c>
      <c r="B4820" s="318" t="s">
        <v>24629</v>
      </c>
      <c r="C4820" s="318" t="s">
        <v>16907</v>
      </c>
      <c r="D4820" s="318" t="s">
        <v>16908</v>
      </c>
      <c r="E4820" s="396" t="s">
        <v>24630</v>
      </c>
    </row>
    <row r="4821" spans="1:5">
      <c r="A4821" s="318">
        <v>38604</v>
      </c>
      <c r="B4821" s="318" t="s">
        <v>24631</v>
      </c>
      <c r="C4821" s="318" t="s">
        <v>16907</v>
      </c>
      <c r="D4821" s="318" t="s">
        <v>16908</v>
      </c>
      <c r="E4821" s="396" t="s">
        <v>24632</v>
      </c>
    </row>
    <row r="4822" spans="1:5">
      <c r="A4822" s="318">
        <v>10601</v>
      </c>
      <c r="B4822" s="318" t="s">
        <v>24633</v>
      </c>
      <c r="C4822" s="318" t="s">
        <v>16907</v>
      </c>
      <c r="D4822" s="318" t="s">
        <v>16908</v>
      </c>
      <c r="E4822" s="396" t="s">
        <v>24634</v>
      </c>
    </row>
    <row r="4823" spans="1:5">
      <c r="A4823" s="318">
        <v>44469</v>
      </c>
      <c r="B4823" s="318" t="s">
        <v>24635</v>
      </c>
      <c r="C4823" s="318" t="s">
        <v>16907</v>
      </c>
      <c r="D4823" s="318" t="s">
        <v>16908</v>
      </c>
      <c r="E4823" s="396" t="s">
        <v>24636</v>
      </c>
    </row>
    <row r="4824" spans="1:5">
      <c r="A4824" s="318">
        <v>13894</v>
      </c>
      <c r="B4824" s="318" t="s">
        <v>24637</v>
      </c>
      <c r="C4824" s="318" t="s">
        <v>16907</v>
      </c>
      <c r="D4824" s="318" t="s">
        <v>16908</v>
      </c>
      <c r="E4824" s="396" t="s">
        <v>24638</v>
      </c>
    </row>
    <row r="4825" spans="1:5">
      <c r="A4825" s="318">
        <v>13895</v>
      </c>
      <c r="B4825" s="318" t="s">
        <v>24639</v>
      </c>
      <c r="C4825" s="318" t="s">
        <v>16907</v>
      </c>
      <c r="D4825" s="318" t="s">
        <v>16908</v>
      </c>
      <c r="E4825" s="396" t="s">
        <v>24640</v>
      </c>
    </row>
    <row r="4826" spans="1:5">
      <c r="A4826" s="318">
        <v>13892</v>
      </c>
      <c r="B4826" s="318" t="s">
        <v>24641</v>
      </c>
      <c r="C4826" s="318" t="s">
        <v>16907</v>
      </c>
      <c r="D4826" s="318" t="s">
        <v>16908</v>
      </c>
      <c r="E4826" s="396" t="s">
        <v>24642</v>
      </c>
    </row>
    <row r="4827" spans="1:5">
      <c r="A4827" s="318">
        <v>9914</v>
      </c>
      <c r="B4827" s="318" t="s">
        <v>24643</v>
      </c>
      <c r="C4827" s="318" t="s">
        <v>16907</v>
      </c>
      <c r="D4827" s="318" t="s">
        <v>16916</v>
      </c>
      <c r="E4827" s="396" t="s">
        <v>24644</v>
      </c>
    </row>
    <row r="4828" spans="1:5">
      <c r="A4828" s="318">
        <v>36485</v>
      </c>
      <c r="B4828" s="318" t="s">
        <v>24645</v>
      </c>
      <c r="C4828" s="318" t="s">
        <v>16907</v>
      </c>
      <c r="D4828" s="318" t="s">
        <v>16908</v>
      </c>
      <c r="E4828" s="396" t="s">
        <v>24646</v>
      </c>
    </row>
    <row r="4829" spans="1:5">
      <c r="A4829" s="318">
        <v>9912</v>
      </c>
      <c r="B4829" s="318" t="s">
        <v>24647</v>
      </c>
      <c r="C4829" s="318" t="s">
        <v>16907</v>
      </c>
      <c r="D4829" s="318" t="s">
        <v>16916</v>
      </c>
      <c r="E4829" s="396" t="s">
        <v>24648</v>
      </c>
    </row>
    <row r="4830" spans="1:5">
      <c r="A4830" s="318">
        <v>9921</v>
      </c>
      <c r="B4830" s="318" t="s">
        <v>24649</v>
      </c>
      <c r="C4830" s="318" t="s">
        <v>16907</v>
      </c>
      <c r="D4830" s="318" t="s">
        <v>16908</v>
      </c>
      <c r="E4830" s="396" t="s">
        <v>24650</v>
      </c>
    </row>
    <row r="4831" spans="1:5">
      <c r="A4831" s="318">
        <v>21112</v>
      </c>
      <c r="B4831" s="318" t="s">
        <v>24651</v>
      </c>
      <c r="C4831" s="318" t="s">
        <v>16907</v>
      </c>
      <c r="D4831" s="318" t="s">
        <v>16908</v>
      </c>
      <c r="E4831" s="396" t="s">
        <v>24652</v>
      </c>
    </row>
    <row r="4832" spans="1:5">
      <c r="A4832" s="318">
        <v>10228</v>
      </c>
      <c r="B4832" s="318" t="s">
        <v>24653</v>
      </c>
      <c r="C4832" s="318" t="s">
        <v>16907</v>
      </c>
      <c r="D4832" s="318" t="s">
        <v>16916</v>
      </c>
      <c r="E4832" s="396" t="s">
        <v>24654</v>
      </c>
    </row>
    <row r="4833" spans="1:5">
      <c r="A4833" s="318">
        <v>11781</v>
      </c>
      <c r="B4833" s="318" t="s">
        <v>24655</v>
      </c>
      <c r="C4833" s="318" t="s">
        <v>16907</v>
      </c>
      <c r="D4833" s="318" t="s">
        <v>16908</v>
      </c>
      <c r="E4833" s="396" t="s">
        <v>24656</v>
      </c>
    </row>
    <row r="4834" spans="1:5">
      <c r="A4834" s="318">
        <v>37588</v>
      </c>
      <c r="B4834" s="318" t="s">
        <v>24657</v>
      </c>
      <c r="C4834" s="318" t="s">
        <v>16907</v>
      </c>
      <c r="D4834" s="318" t="s">
        <v>16908</v>
      </c>
      <c r="E4834" s="396" t="s">
        <v>6558</v>
      </c>
    </row>
    <row r="4835" spans="1:5">
      <c r="A4835" s="318">
        <v>11746</v>
      </c>
      <c r="B4835" s="318" t="s">
        <v>24658</v>
      </c>
      <c r="C4835" s="318" t="s">
        <v>16907</v>
      </c>
      <c r="D4835" s="318" t="s">
        <v>16908</v>
      </c>
      <c r="E4835" s="396" t="s">
        <v>7150</v>
      </c>
    </row>
    <row r="4836" spans="1:5">
      <c r="A4836" s="318">
        <v>11751</v>
      </c>
      <c r="B4836" s="318" t="s">
        <v>24659</v>
      </c>
      <c r="C4836" s="318" t="s">
        <v>16907</v>
      </c>
      <c r="D4836" s="318" t="s">
        <v>16908</v>
      </c>
      <c r="E4836" s="396" t="s">
        <v>24660</v>
      </c>
    </row>
    <row r="4837" spans="1:5">
      <c r="A4837" s="318">
        <v>11750</v>
      </c>
      <c r="B4837" s="318" t="s">
        <v>24661</v>
      </c>
      <c r="C4837" s="318" t="s">
        <v>16907</v>
      </c>
      <c r="D4837" s="318" t="s">
        <v>16908</v>
      </c>
      <c r="E4837" s="396" t="s">
        <v>23576</v>
      </c>
    </row>
    <row r="4838" spans="1:5">
      <c r="A4838" s="318">
        <v>11748</v>
      </c>
      <c r="B4838" s="318" t="s">
        <v>24662</v>
      </c>
      <c r="C4838" s="318" t="s">
        <v>16907</v>
      </c>
      <c r="D4838" s="318" t="s">
        <v>16908</v>
      </c>
      <c r="E4838" s="396" t="s">
        <v>24663</v>
      </c>
    </row>
    <row r="4839" spans="1:5">
      <c r="A4839" s="318">
        <v>11747</v>
      </c>
      <c r="B4839" s="318" t="s">
        <v>24664</v>
      </c>
      <c r="C4839" s="318" t="s">
        <v>16907</v>
      </c>
      <c r="D4839" s="318" t="s">
        <v>16908</v>
      </c>
      <c r="E4839" s="396" t="s">
        <v>18578</v>
      </c>
    </row>
    <row r="4840" spans="1:5">
      <c r="A4840" s="318">
        <v>11749</v>
      </c>
      <c r="B4840" s="318" t="s">
        <v>24665</v>
      </c>
      <c r="C4840" s="318" t="s">
        <v>16907</v>
      </c>
      <c r="D4840" s="318" t="s">
        <v>16908</v>
      </c>
      <c r="E4840" s="396" t="s">
        <v>2592</v>
      </c>
    </row>
    <row r="4841" spans="1:5">
      <c r="A4841" s="318">
        <v>10236</v>
      </c>
      <c r="B4841" s="318" t="s">
        <v>24666</v>
      </c>
      <c r="C4841" s="318" t="s">
        <v>16907</v>
      </c>
      <c r="D4841" s="318" t="s">
        <v>16908</v>
      </c>
      <c r="E4841" s="396" t="s">
        <v>6486</v>
      </c>
    </row>
    <row r="4842" spans="1:5">
      <c r="A4842" s="318">
        <v>10233</v>
      </c>
      <c r="B4842" s="318" t="s">
        <v>24667</v>
      </c>
      <c r="C4842" s="318" t="s">
        <v>16907</v>
      </c>
      <c r="D4842" s="318" t="s">
        <v>16908</v>
      </c>
      <c r="E4842" s="396" t="s">
        <v>24668</v>
      </c>
    </row>
    <row r="4843" spans="1:5">
      <c r="A4843" s="318">
        <v>10234</v>
      </c>
      <c r="B4843" s="318" t="s">
        <v>24669</v>
      </c>
      <c r="C4843" s="318" t="s">
        <v>16907</v>
      </c>
      <c r="D4843" s="318" t="s">
        <v>16908</v>
      </c>
      <c r="E4843" s="396" t="s">
        <v>24670</v>
      </c>
    </row>
    <row r="4844" spans="1:5">
      <c r="A4844" s="318">
        <v>10231</v>
      </c>
      <c r="B4844" s="318" t="s">
        <v>24671</v>
      </c>
      <c r="C4844" s="318" t="s">
        <v>16907</v>
      </c>
      <c r="D4844" s="318" t="s">
        <v>16908</v>
      </c>
      <c r="E4844" s="396" t="s">
        <v>24672</v>
      </c>
    </row>
    <row r="4845" spans="1:5">
      <c r="A4845" s="318">
        <v>10232</v>
      </c>
      <c r="B4845" s="318" t="s">
        <v>24673</v>
      </c>
      <c r="C4845" s="318" t="s">
        <v>16907</v>
      </c>
      <c r="D4845" s="318" t="s">
        <v>16908</v>
      </c>
      <c r="E4845" s="396" t="s">
        <v>24674</v>
      </c>
    </row>
    <row r="4846" spans="1:5">
      <c r="A4846" s="318">
        <v>10229</v>
      </c>
      <c r="B4846" s="318" t="s">
        <v>24675</v>
      </c>
      <c r="C4846" s="318" t="s">
        <v>16907</v>
      </c>
      <c r="D4846" s="318" t="s">
        <v>16916</v>
      </c>
      <c r="E4846" s="396" t="s">
        <v>15503</v>
      </c>
    </row>
    <row r="4847" spans="1:5">
      <c r="A4847" s="318">
        <v>10235</v>
      </c>
      <c r="B4847" s="318" t="s">
        <v>24676</v>
      </c>
      <c r="C4847" s="318" t="s">
        <v>16907</v>
      </c>
      <c r="D4847" s="318" t="s">
        <v>16908</v>
      </c>
      <c r="E4847" s="396" t="s">
        <v>24677</v>
      </c>
    </row>
    <row r="4848" spans="1:5">
      <c r="A4848" s="318">
        <v>10230</v>
      </c>
      <c r="B4848" s="318" t="s">
        <v>24678</v>
      </c>
      <c r="C4848" s="318" t="s">
        <v>16907</v>
      </c>
      <c r="D4848" s="318" t="s">
        <v>16908</v>
      </c>
      <c r="E4848" s="396" t="s">
        <v>24679</v>
      </c>
    </row>
    <row r="4849" spans="1:5">
      <c r="A4849" s="318">
        <v>10409</v>
      </c>
      <c r="B4849" s="318" t="s">
        <v>24680</v>
      </c>
      <c r="C4849" s="318" t="s">
        <v>16907</v>
      </c>
      <c r="D4849" s="318" t="s">
        <v>16908</v>
      </c>
      <c r="E4849" s="396" t="s">
        <v>24681</v>
      </c>
    </row>
    <row r="4850" spans="1:5">
      <c r="A4850" s="318">
        <v>10411</v>
      </c>
      <c r="B4850" s="318" t="s">
        <v>24682</v>
      </c>
      <c r="C4850" s="318" t="s">
        <v>16907</v>
      </c>
      <c r="D4850" s="318" t="s">
        <v>16908</v>
      </c>
      <c r="E4850" s="396" t="s">
        <v>24683</v>
      </c>
    </row>
    <row r="4851" spans="1:5">
      <c r="A4851" s="318">
        <v>10404</v>
      </c>
      <c r="B4851" s="318" t="s">
        <v>24684</v>
      </c>
      <c r="C4851" s="318" t="s">
        <v>16907</v>
      </c>
      <c r="D4851" s="318" t="s">
        <v>16908</v>
      </c>
      <c r="E4851" s="396" t="s">
        <v>24685</v>
      </c>
    </row>
    <row r="4852" spans="1:5">
      <c r="A4852" s="318">
        <v>10410</v>
      </c>
      <c r="B4852" s="318" t="s">
        <v>24686</v>
      </c>
      <c r="C4852" s="318" t="s">
        <v>16907</v>
      </c>
      <c r="D4852" s="318" t="s">
        <v>16908</v>
      </c>
      <c r="E4852" s="396" t="s">
        <v>24687</v>
      </c>
    </row>
    <row r="4853" spans="1:5">
      <c r="A4853" s="318">
        <v>10405</v>
      </c>
      <c r="B4853" s="318" t="s">
        <v>24688</v>
      </c>
      <c r="C4853" s="318" t="s">
        <v>16907</v>
      </c>
      <c r="D4853" s="318" t="s">
        <v>16908</v>
      </c>
      <c r="E4853" s="396" t="s">
        <v>24689</v>
      </c>
    </row>
    <row r="4854" spans="1:5">
      <c r="A4854" s="318">
        <v>10408</v>
      </c>
      <c r="B4854" s="318" t="s">
        <v>24690</v>
      </c>
      <c r="C4854" s="318" t="s">
        <v>16907</v>
      </c>
      <c r="D4854" s="318" t="s">
        <v>16908</v>
      </c>
      <c r="E4854" s="396" t="s">
        <v>24691</v>
      </c>
    </row>
    <row r="4855" spans="1:5">
      <c r="A4855" s="318">
        <v>10412</v>
      </c>
      <c r="B4855" s="318" t="s">
        <v>24692</v>
      </c>
      <c r="C4855" s="318" t="s">
        <v>16907</v>
      </c>
      <c r="D4855" s="318" t="s">
        <v>16908</v>
      </c>
      <c r="E4855" s="396" t="s">
        <v>24693</v>
      </c>
    </row>
    <row r="4856" spans="1:5">
      <c r="A4856" s="318">
        <v>10406</v>
      </c>
      <c r="B4856" s="318" t="s">
        <v>24694</v>
      </c>
      <c r="C4856" s="318" t="s">
        <v>16907</v>
      </c>
      <c r="D4856" s="318" t="s">
        <v>16908</v>
      </c>
      <c r="E4856" s="396" t="s">
        <v>24695</v>
      </c>
    </row>
    <row r="4857" spans="1:5">
      <c r="A4857" s="318">
        <v>10407</v>
      </c>
      <c r="B4857" s="318" t="s">
        <v>24696</v>
      </c>
      <c r="C4857" s="318" t="s">
        <v>16907</v>
      </c>
      <c r="D4857" s="318" t="s">
        <v>16908</v>
      </c>
      <c r="E4857" s="396" t="s">
        <v>24697</v>
      </c>
    </row>
    <row r="4858" spans="1:5">
      <c r="A4858" s="318">
        <v>10416</v>
      </c>
      <c r="B4858" s="318" t="s">
        <v>24698</v>
      </c>
      <c r="C4858" s="318" t="s">
        <v>16907</v>
      </c>
      <c r="D4858" s="318" t="s">
        <v>16908</v>
      </c>
      <c r="E4858" s="396" t="s">
        <v>24699</v>
      </c>
    </row>
    <row r="4859" spans="1:5">
      <c r="A4859" s="318">
        <v>10419</v>
      </c>
      <c r="B4859" s="318" t="s">
        <v>24700</v>
      </c>
      <c r="C4859" s="318" t="s">
        <v>16907</v>
      </c>
      <c r="D4859" s="318" t="s">
        <v>16908</v>
      </c>
      <c r="E4859" s="396" t="s">
        <v>21803</v>
      </c>
    </row>
    <row r="4860" spans="1:5">
      <c r="A4860" s="318">
        <v>21092</v>
      </c>
      <c r="B4860" s="318" t="s">
        <v>24701</v>
      </c>
      <c r="C4860" s="318" t="s">
        <v>16907</v>
      </c>
      <c r="D4860" s="318" t="s">
        <v>16908</v>
      </c>
      <c r="E4860" s="396" t="s">
        <v>19368</v>
      </c>
    </row>
    <row r="4861" spans="1:5">
      <c r="A4861" s="318">
        <v>10418</v>
      </c>
      <c r="B4861" s="318" t="s">
        <v>24702</v>
      </c>
      <c r="C4861" s="318" t="s">
        <v>16907</v>
      </c>
      <c r="D4861" s="318" t="s">
        <v>16908</v>
      </c>
      <c r="E4861" s="396" t="s">
        <v>1953</v>
      </c>
    </row>
    <row r="4862" spans="1:5">
      <c r="A4862" s="318">
        <v>12657</v>
      </c>
      <c r="B4862" s="318" t="s">
        <v>24703</v>
      </c>
      <c r="C4862" s="318" t="s">
        <v>16907</v>
      </c>
      <c r="D4862" s="318" t="s">
        <v>16908</v>
      </c>
      <c r="E4862" s="396" t="s">
        <v>24704</v>
      </c>
    </row>
    <row r="4863" spans="1:5">
      <c r="A4863" s="318">
        <v>10417</v>
      </c>
      <c r="B4863" s="318" t="s">
        <v>24705</v>
      </c>
      <c r="C4863" s="318" t="s">
        <v>16907</v>
      </c>
      <c r="D4863" s="318" t="s">
        <v>16908</v>
      </c>
      <c r="E4863" s="396" t="s">
        <v>24706</v>
      </c>
    </row>
    <row r="4864" spans="1:5">
      <c r="A4864" s="318">
        <v>10413</v>
      </c>
      <c r="B4864" s="318" t="s">
        <v>24707</v>
      </c>
      <c r="C4864" s="318" t="s">
        <v>16907</v>
      </c>
      <c r="D4864" s="318" t="s">
        <v>16908</v>
      </c>
      <c r="E4864" s="396" t="s">
        <v>14649</v>
      </c>
    </row>
    <row r="4865" spans="1:5">
      <c r="A4865" s="318">
        <v>10414</v>
      </c>
      <c r="B4865" s="318" t="s">
        <v>24708</v>
      </c>
      <c r="C4865" s="318" t="s">
        <v>16907</v>
      </c>
      <c r="D4865" s="318" t="s">
        <v>16908</v>
      </c>
      <c r="E4865" s="396" t="s">
        <v>24709</v>
      </c>
    </row>
    <row r="4866" spans="1:5">
      <c r="A4866" s="318">
        <v>10415</v>
      </c>
      <c r="B4866" s="318" t="s">
        <v>24710</v>
      </c>
      <c r="C4866" s="318" t="s">
        <v>16907</v>
      </c>
      <c r="D4866" s="318" t="s">
        <v>16908</v>
      </c>
      <c r="E4866" s="396" t="s">
        <v>24711</v>
      </c>
    </row>
    <row r="4867" spans="1:5">
      <c r="A4867" s="318">
        <v>38643</v>
      </c>
      <c r="B4867" s="318" t="s">
        <v>24712</v>
      </c>
      <c r="C4867" s="318" t="s">
        <v>16907</v>
      </c>
      <c r="D4867" s="318" t="s">
        <v>16908</v>
      </c>
      <c r="E4867" s="396" t="s">
        <v>24713</v>
      </c>
    </row>
    <row r="4868" spans="1:5">
      <c r="A4868" s="318">
        <v>6157</v>
      </c>
      <c r="B4868" s="318" t="s">
        <v>24714</v>
      </c>
      <c r="C4868" s="318" t="s">
        <v>16907</v>
      </c>
      <c r="D4868" s="318" t="s">
        <v>16908</v>
      </c>
      <c r="E4868" s="396" t="s">
        <v>24715</v>
      </c>
    </row>
    <row r="4869" spans="1:5">
      <c r="A4869" s="318">
        <v>6158</v>
      </c>
      <c r="B4869" s="318" t="s">
        <v>24716</v>
      </c>
      <c r="C4869" s="318" t="s">
        <v>16907</v>
      </c>
      <c r="D4869" s="318" t="s">
        <v>16908</v>
      </c>
      <c r="E4869" s="396" t="s">
        <v>7971</v>
      </c>
    </row>
    <row r="4870" spans="1:5">
      <c r="A4870" s="318">
        <v>6153</v>
      </c>
      <c r="B4870" s="318" t="s">
        <v>24717</v>
      </c>
      <c r="C4870" s="318" t="s">
        <v>16907</v>
      </c>
      <c r="D4870" s="318" t="s">
        <v>16908</v>
      </c>
      <c r="E4870" s="396" t="s">
        <v>24718</v>
      </c>
    </row>
    <row r="4871" spans="1:5">
      <c r="A4871" s="318">
        <v>6156</v>
      </c>
      <c r="B4871" s="318" t="s">
        <v>24719</v>
      </c>
      <c r="C4871" s="318" t="s">
        <v>16907</v>
      </c>
      <c r="D4871" s="318" t="s">
        <v>16908</v>
      </c>
      <c r="E4871" s="396" t="s">
        <v>18170</v>
      </c>
    </row>
    <row r="4872" spans="1:5">
      <c r="A4872" s="318">
        <v>6154</v>
      </c>
      <c r="B4872" s="318" t="s">
        <v>24720</v>
      </c>
      <c r="C4872" s="318" t="s">
        <v>16907</v>
      </c>
      <c r="D4872" s="318" t="s">
        <v>16908</v>
      </c>
      <c r="E4872" s="396" t="s">
        <v>6795</v>
      </c>
    </row>
    <row r="4873" spans="1:5">
      <c r="A4873" s="318">
        <v>6155</v>
      </c>
      <c r="B4873" s="318" t="s">
        <v>24721</v>
      </c>
      <c r="C4873" s="318" t="s">
        <v>16907</v>
      </c>
      <c r="D4873" s="318" t="s">
        <v>16908</v>
      </c>
      <c r="E4873" s="396" t="s">
        <v>9900</v>
      </c>
    </row>
    <row r="4874" spans="1:5">
      <c r="A4874" s="318">
        <v>43595</v>
      </c>
      <c r="B4874" s="318" t="s">
        <v>24722</v>
      </c>
      <c r="C4874" s="318" t="s">
        <v>16907</v>
      </c>
      <c r="D4874" s="318" t="s">
        <v>16908</v>
      </c>
      <c r="E4874" s="396" t="s">
        <v>1693</v>
      </c>
    </row>
    <row r="4875" spans="1:5">
      <c r="A4875" s="318">
        <v>43596</v>
      </c>
      <c r="B4875" s="318" t="s">
        <v>24723</v>
      </c>
      <c r="C4875" s="318" t="s">
        <v>16907</v>
      </c>
      <c r="D4875" s="318" t="s">
        <v>16908</v>
      </c>
      <c r="E4875" s="396" t="s">
        <v>8834</v>
      </c>
    </row>
    <row r="4876" spans="1:5">
      <c r="A4876" s="318">
        <v>38108</v>
      </c>
      <c r="B4876" s="318" t="s">
        <v>24724</v>
      </c>
      <c r="C4876" s="318" t="s">
        <v>16907</v>
      </c>
      <c r="D4876" s="318" t="s">
        <v>16908</v>
      </c>
      <c r="E4876" s="396" t="s">
        <v>24725</v>
      </c>
    </row>
    <row r="4877" spans="1:5">
      <c r="A4877" s="318">
        <v>38087</v>
      </c>
      <c r="B4877" s="318" t="s">
        <v>24726</v>
      </c>
      <c r="C4877" s="318" t="s">
        <v>16907</v>
      </c>
      <c r="D4877" s="318" t="s">
        <v>16908</v>
      </c>
      <c r="E4877" s="396" t="s">
        <v>24727</v>
      </c>
    </row>
    <row r="4878" spans="1:5">
      <c r="A4878" s="318">
        <v>38109</v>
      </c>
      <c r="B4878" s="318" t="s">
        <v>24728</v>
      </c>
      <c r="C4878" s="318" t="s">
        <v>16907</v>
      </c>
      <c r="D4878" s="318" t="s">
        <v>16908</v>
      </c>
      <c r="E4878" s="396" t="s">
        <v>24729</v>
      </c>
    </row>
    <row r="4879" spans="1:5">
      <c r="A4879" s="318">
        <v>38088</v>
      </c>
      <c r="B4879" s="318" t="s">
        <v>24730</v>
      </c>
      <c r="C4879" s="318" t="s">
        <v>16907</v>
      </c>
      <c r="D4879" s="318" t="s">
        <v>16908</v>
      </c>
      <c r="E4879" s="396" t="s">
        <v>10210</v>
      </c>
    </row>
    <row r="4880" spans="1:5">
      <c r="A4880" s="318">
        <v>38110</v>
      </c>
      <c r="B4880" s="318" t="s">
        <v>24731</v>
      </c>
      <c r="C4880" s="318" t="s">
        <v>16907</v>
      </c>
      <c r="D4880" s="318" t="s">
        <v>16908</v>
      </c>
      <c r="E4880" s="396" t="s">
        <v>24732</v>
      </c>
    </row>
    <row r="4881" spans="1:5">
      <c r="A4881" s="318">
        <v>38089</v>
      </c>
      <c r="B4881" s="318" t="s">
        <v>24733</v>
      </c>
      <c r="C4881" s="318" t="s">
        <v>16907</v>
      </c>
      <c r="D4881" s="318" t="s">
        <v>16908</v>
      </c>
      <c r="E4881" s="396" t="s">
        <v>24734</v>
      </c>
    </row>
    <row r="4882" spans="1:5">
      <c r="A4882" s="318">
        <v>38111</v>
      </c>
      <c r="B4882" s="318" t="s">
        <v>24735</v>
      </c>
      <c r="C4882" s="318" t="s">
        <v>16907</v>
      </c>
      <c r="D4882" s="318" t="s">
        <v>16908</v>
      </c>
      <c r="E4882" s="396" t="s">
        <v>24736</v>
      </c>
    </row>
    <row r="4883" spans="1:5">
      <c r="A4883" s="318">
        <v>38090</v>
      </c>
      <c r="B4883" s="318" t="s">
        <v>24737</v>
      </c>
      <c r="C4883" s="318" t="s">
        <v>16907</v>
      </c>
      <c r="D4883" s="318" t="s">
        <v>16908</v>
      </c>
      <c r="E4883" s="396" t="s">
        <v>13995</v>
      </c>
    </row>
    <row r="4884" spans="1:5">
      <c r="A4884" s="318">
        <v>13726</v>
      </c>
      <c r="B4884" s="318" t="s">
        <v>24738</v>
      </c>
      <c r="C4884" s="318" t="s">
        <v>16907</v>
      </c>
      <c r="D4884" s="318" t="s">
        <v>16908</v>
      </c>
      <c r="E4884" s="396" t="s">
        <v>24739</v>
      </c>
    </row>
    <row r="4885" spans="1:5">
      <c r="A4885" s="318">
        <v>38400</v>
      </c>
      <c r="B4885" s="318" t="s">
        <v>24740</v>
      </c>
      <c r="C4885" s="318" t="s">
        <v>16907</v>
      </c>
      <c r="D4885" s="318" t="s">
        <v>16908</v>
      </c>
      <c r="E4885" s="396" t="s">
        <v>13795</v>
      </c>
    </row>
    <row r="4886" spans="1:5">
      <c r="A4886" s="318">
        <v>12627</v>
      </c>
      <c r="B4886" s="318" t="s">
        <v>24741</v>
      </c>
      <c r="C4886" s="318" t="s">
        <v>16907</v>
      </c>
      <c r="D4886" s="318" t="s">
        <v>16908</v>
      </c>
      <c r="E4886" s="396" t="s">
        <v>3181</v>
      </c>
    </row>
    <row r="4887" spans="1:5">
      <c r="A4887" s="318">
        <v>39996</v>
      </c>
      <c r="B4887" s="318" t="s">
        <v>24742</v>
      </c>
      <c r="C4887" s="318" t="s">
        <v>16973</v>
      </c>
      <c r="D4887" s="318" t="s">
        <v>16908</v>
      </c>
      <c r="E4887" s="396" t="s">
        <v>24743</v>
      </c>
    </row>
    <row r="4888" spans="1:5">
      <c r="A4888" s="318">
        <v>10478</v>
      </c>
      <c r="B4888" s="318" t="s">
        <v>24744</v>
      </c>
      <c r="C4888" s="318" t="s">
        <v>16982</v>
      </c>
      <c r="D4888" s="318" t="s">
        <v>16916</v>
      </c>
      <c r="E4888" s="396" t="s">
        <v>8585</v>
      </c>
    </row>
    <row r="4889" spans="1:5">
      <c r="A4889" s="318">
        <v>10481</v>
      </c>
      <c r="B4889" s="318" t="s">
        <v>24745</v>
      </c>
      <c r="C4889" s="318" t="s">
        <v>16982</v>
      </c>
      <c r="D4889" s="318" t="s">
        <v>16908</v>
      </c>
      <c r="E4889" s="396" t="s">
        <v>24746</v>
      </c>
    </row>
    <row r="4890" spans="1:5">
      <c r="A4890" s="318">
        <v>10475</v>
      </c>
      <c r="B4890" s="318" t="s">
        <v>24747</v>
      </c>
      <c r="C4890" s="318" t="s">
        <v>16982</v>
      </c>
      <c r="D4890" s="318" t="s">
        <v>16908</v>
      </c>
      <c r="E4890" s="396" t="s">
        <v>24748</v>
      </c>
    </row>
    <row r="4891" spans="1:5">
      <c r="A4891" s="318">
        <v>4030</v>
      </c>
      <c r="B4891" s="318" t="s">
        <v>24749</v>
      </c>
      <c r="C4891" s="318" t="s">
        <v>17568</v>
      </c>
      <c r="D4891" s="318" t="s">
        <v>16908</v>
      </c>
      <c r="E4891" s="396" t="s">
        <v>24750</v>
      </c>
    </row>
    <row r="4892" spans="1:5">
      <c r="A4892" s="318">
        <v>4031</v>
      </c>
      <c r="B4892" s="318" t="s">
        <v>24751</v>
      </c>
      <c r="C4892" s="318" t="s">
        <v>17568</v>
      </c>
      <c r="D4892" s="318" t="s">
        <v>16908</v>
      </c>
      <c r="E4892" s="396" t="s">
        <v>2449</v>
      </c>
    </row>
    <row r="4893" spans="1:5">
      <c r="A4893" s="318">
        <v>39399</v>
      </c>
      <c r="B4893" s="318" t="s">
        <v>24752</v>
      </c>
      <c r="C4893" s="318" t="s">
        <v>16907</v>
      </c>
      <c r="D4893" s="318" t="s">
        <v>16908</v>
      </c>
      <c r="E4893" s="396" t="s">
        <v>24753</v>
      </c>
    </row>
    <row r="4894" spans="1:5">
      <c r="A4894" s="318">
        <v>39400</v>
      </c>
      <c r="B4894" s="318" t="s">
        <v>24754</v>
      </c>
      <c r="C4894" s="318" t="s">
        <v>16907</v>
      </c>
      <c r="D4894" s="318" t="s">
        <v>16908</v>
      </c>
      <c r="E4894" s="396" t="s">
        <v>24755</v>
      </c>
    </row>
    <row r="4895" spans="1:5">
      <c r="A4895" s="318">
        <v>39401</v>
      </c>
      <c r="B4895" s="318" t="s">
        <v>24756</v>
      </c>
      <c r="C4895" s="318" t="s">
        <v>16907</v>
      </c>
      <c r="D4895" s="318" t="s">
        <v>16908</v>
      </c>
      <c r="E4895" s="396" t="s">
        <v>24757</v>
      </c>
    </row>
    <row r="4896" spans="1:5">
      <c r="A4896" s="318">
        <v>11652</v>
      </c>
      <c r="B4896" s="318" t="s">
        <v>24758</v>
      </c>
      <c r="C4896" s="318" t="s">
        <v>16907</v>
      </c>
      <c r="D4896" s="318" t="s">
        <v>16916</v>
      </c>
      <c r="E4896" s="396" t="s">
        <v>24759</v>
      </c>
    </row>
    <row r="4897" spans="1:5">
      <c r="A4897" s="318">
        <v>13896</v>
      </c>
      <c r="B4897" s="318" t="s">
        <v>24760</v>
      </c>
      <c r="C4897" s="318" t="s">
        <v>16907</v>
      </c>
      <c r="D4897" s="318" t="s">
        <v>16908</v>
      </c>
      <c r="E4897" s="396" t="s">
        <v>24761</v>
      </c>
    </row>
    <row r="4898" spans="1:5">
      <c r="A4898" s="318">
        <v>13475</v>
      </c>
      <c r="B4898" s="318" t="s">
        <v>24762</v>
      </c>
      <c r="C4898" s="318" t="s">
        <v>16907</v>
      </c>
      <c r="D4898" s="318" t="s">
        <v>16908</v>
      </c>
      <c r="E4898" s="396" t="s">
        <v>24763</v>
      </c>
    </row>
    <row r="4899" spans="1:5">
      <c r="A4899" s="318">
        <v>44491</v>
      </c>
      <c r="B4899" s="318" t="s">
        <v>24764</v>
      </c>
      <c r="C4899" s="318" t="s">
        <v>16907</v>
      </c>
      <c r="D4899" s="318" t="s">
        <v>16908</v>
      </c>
      <c r="E4899" s="396" t="s">
        <v>24765</v>
      </c>
    </row>
    <row r="4900" spans="1:5">
      <c r="A4900" s="318">
        <v>44470</v>
      </c>
      <c r="B4900" s="318" t="s">
        <v>24766</v>
      </c>
      <c r="C4900" s="318" t="s">
        <v>16907</v>
      </c>
      <c r="D4900" s="318" t="s">
        <v>16908</v>
      </c>
      <c r="E4900" s="396" t="s">
        <v>24767</v>
      </c>
    </row>
    <row r="4901" spans="1:5">
      <c r="A4901" s="318">
        <v>13476</v>
      </c>
      <c r="B4901" s="318" t="s">
        <v>24768</v>
      </c>
      <c r="C4901" s="318" t="s">
        <v>16907</v>
      </c>
      <c r="D4901" s="318" t="s">
        <v>16908</v>
      </c>
      <c r="E4901" s="396" t="s">
        <v>24769</v>
      </c>
    </row>
    <row r="4902" spans="1:5">
      <c r="A4902" s="318">
        <v>10488</v>
      </c>
      <c r="B4902" s="318" t="s">
        <v>24770</v>
      </c>
      <c r="C4902" s="318" t="s">
        <v>16907</v>
      </c>
      <c r="D4902" s="318" t="s">
        <v>16916</v>
      </c>
      <c r="E4902" s="396" t="s">
        <v>24771</v>
      </c>
    </row>
    <row r="4903" spans="1:5">
      <c r="A4903" s="318">
        <v>13606</v>
      </c>
      <c r="B4903" s="318" t="s">
        <v>24772</v>
      </c>
      <c r="C4903" s="318" t="s">
        <v>16907</v>
      </c>
      <c r="D4903" s="318" t="s">
        <v>16908</v>
      </c>
      <c r="E4903" s="396" t="s">
        <v>24773</v>
      </c>
    </row>
    <row r="4904" spans="1:5">
      <c r="A4904" s="318">
        <v>10489</v>
      </c>
      <c r="B4904" s="318" t="s">
        <v>24774</v>
      </c>
      <c r="C4904" s="318" t="s">
        <v>17128</v>
      </c>
      <c r="D4904" s="318" t="s">
        <v>16908</v>
      </c>
      <c r="E4904" s="396" t="s">
        <v>17129</v>
      </c>
    </row>
    <row r="4905" spans="1:5">
      <c r="A4905" s="318">
        <v>41073</v>
      </c>
      <c r="B4905" s="318" t="s">
        <v>24775</v>
      </c>
      <c r="C4905" s="318" t="s">
        <v>17131</v>
      </c>
      <c r="D4905" s="318" t="s">
        <v>16908</v>
      </c>
      <c r="E4905" s="396" t="s">
        <v>24776</v>
      </c>
    </row>
    <row r="4906" spans="1:5">
      <c r="A4906" s="318">
        <v>34391</v>
      </c>
      <c r="B4906" s="318" t="s">
        <v>24777</v>
      </c>
      <c r="C4906" s="318" t="s">
        <v>17568</v>
      </c>
      <c r="D4906" s="318" t="s">
        <v>16908</v>
      </c>
      <c r="E4906" s="396" t="s">
        <v>24778</v>
      </c>
    </row>
    <row r="4907" spans="1:5">
      <c r="A4907" s="318">
        <v>10496</v>
      </c>
      <c r="B4907" s="318" t="s">
        <v>24779</v>
      </c>
      <c r="C4907" s="318" t="s">
        <v>17568</v>
      </c>
      <c r="D4907" s="318" t="s">
        <v>16908</v>
      </c>
      <c r="E4907" s="396" t="s">
        <v>11697</v>
      </c>
    </row>
    <row r="4908" spans="1:5">
      <c r="A4908" s="318">
        <v>10497</v>
      </c>
      <c r="B4908" s="318" t="s">
        <v>24780</v>
      </c>
      <c r="C4908" s="318" t="s">
        <v>17568</v>
      </c>
      <c r="D4908" s="318" t="s">
        <v>16908</v>
      </c>
      <c r="E4908" s="396" t="s">
        <v>24781</v>
      </c>
    </row>
    <row r="4909" spans="1:5">
      <c r="A4909" s="318">
        <v>10504</v>
      </c>
      <c r="B4909" s="318" t="s">
        <v>24782</v>
      </c>
      <c r="C4909" s="318" t="s">
        <v>17568</v>
      </c>
      <c r="D4909" s="318" t="s">
        <v>16908</v>
      </c>
      <c r="E4909" s="396" t="s">
        <v>24783</v>
      </c>
    </row>
    <row r="4910" spans="1:5">
      <c r="A4910" s="318">
        <v>34390</v>
      </c>
      <c r="B4910" s="318" t="s">
        <v>24784</v>
      </c>
      <c r="C4910" s="318" t="s">
        <v>17568</v>
      </c>
      <c r="D4910" s="318" t="s">
        <v>16908</v>
      </c>
      <c r="E4910" s="396" t="s">
        <v>24785</v>
      </c>
    </row>
    <row r="4911" spans="1:5">
      <c r="A4911" s="318">
        <v>34389</v>
      </c>
      <c r="B4911" s="318" t="s">
        <v>24786</v>
      </c>
      <c r="C4911" s="318" t="s">
        <v>17568</v>
      </c>
      <c r="D4911" s="318" t="s">
        <v>16908</v>
      </c>
      <c r="E4911" s="396" t="s">
        <v>24787</v>
      </c>
    </row>
    <row r="4912" spans="1:5">
      <c r="A4912" s="318">
        <v>34388</v>
      </c>
      <c r="B4912" s="318" t="s">
        <v>24788</v>
      </c>
      <c r="C4912" s="318" t="s">
        <v>17568</v>
      </c>
      <c r="D4912" s="318" t="s">
        <v>16908</v>
      </c>
      <c r="E4912" s="396" t="s">
        <v>24789</v>
      </c>
    </row>
    <row r="4913" spans="1:5">
      <c r="A4913" s="318">
        <v>34387</v>
      </c>
      <c r="B4913" s="318" t="s">
        <v>24790</v>
      </c>
      <c r="C4913" s="318" t="s">
        <v>17568</v>
      </c>
      <c r="D4913" s="318" t="s">
        <v>16908</v>
      </c>
      <c r="E4913" s="396" t="s">
        <v>24791</v>
      </c>
    </row>
    <row r="4914" spans="1:5">
      <c r="A4914" s="318">
        <v>11188</v>
      </c>
      <c r="B4914" s="318" t="s">
        <v>24792</v>
      </c>
      <c r="C4914" s="318" t="s">
        <v>17568</v>
      </c>
      <c r="D4914" s="318" t="s">
        <v>16908</v>
      </c>
      <c r="E4914" s="396" t="s">
        <v>24793</v>
      </c>
    </row>
    <row r="4915" spans="1:5">
      <c r="A4915" s="318">
        <v>11189</v>
      </c>
      <c r="B4915" s="318" t="s">
        <v>24794</v>
      </c>
      <c r="C4915" s="318" t="s">
        <v>17568</v>
      </c>
      <c r="D4915" s="318" t="s">
        <v>16908</v>
      </c>
      <c r="E4915" s="396" t="s">
        <v>24795</v>
      </c>
    </row>
    <row r="4916" spans="1:5">
      <c r="A4916" s="318">
        <v>21107</v>
      </c>
      <c r="B4916" s="318" t="s">
        <v>24796</v>
      </c>
      <c r="C4916" s="318" t="s">
        <v>17568</v>
      </c>
      <c r="D4916" s="318" t="s">
        <v>16908</v>
      </c>
      <c r="E4916" s="396" t="s">
        <v>24797</v>
      </c>
    </row>
    <row r="4917" spans="1:5">
      <c r="A4917" s="318">
        <v>34386</v>
      </c>
      <c r="B4917" s="318" t="s">
        <v>24798</v>
      </c>
      <c r="C4917" s="318" t="s">
        <v>17568</v>
      </c>
      <c r="D4917" s="318" t="s">
        <v>16908</v>
      </c>
      <c r="E4917" s="396" t="s">
        <v>21682</v>
      </c>
    </row>
    <row r="4918" spans="1:5">
      <c r="A4918" s="318">
        <v>10490</v>
      </c>
      <c r="B4918" s="318" t="s">
        <v>24799</v>
      </c>
      <c r="C4918" s="318" t="s">
        <v>17568</v>
      </c>
      <c r="D4918" s="318" t="s">
        <v>16908</v>
      </c>
      <c r="E4918" s="396" t="s">
        <v>1736</v>
      </c>
    </row>
    <row r="4919" spans="1:5">
      <c r="A4919" s="318">
        <v>10492</v>
      </c>
      <c r="B4919" s="318" t="s">
        <v>24800</v>
      </c>
      <c r="C4919" s="318" t="s">
        <v>17568</v>
      </c>
      <c r="D4919" s="318" t="s">
        <v>16916</v>
      </c>
      <c r="E4919" s="396" t="s">
        <v>24801</v>
      </c>
    </row>
    <row r="4920" spans="1:5">
      <c r="A4920" s="318">
        <v>10493</v>
      </c>
      <c r="B4920" s="318" t="s">
        <v>24802</v>
      </c>
      <c r="C4920" s="318" t="s">
        <v>17568</v>
      </c>
      <c r="D4920" s="318" t="s">
        <v>16908</v>
      </c>
      <c r="E4920" s="396" t="s">
        <v>24787</v>
      </c>
    </row>
    <row r="4921" spans="1:5">
      <c r="A4921" s="318">
        <v>10491</v>
      </c>
      <c r="B4921" s="318" t="s">
        <v>24803</v>
      </c>
      <c r="C4921" s="318" t="s">
        <v>17568</v>
      </c>
      <c r="D4921" s="318" t="s">
        <v>16908</v>
      </c>
      <c r="E4921" s="396" t="s">
        <v>24804</v>
      </c>
    </row>
    <row r="4922" spans="1:5">
      <c r="A4922" s="318">
        <v>34385</v>
      </c>
      <c r="B4922" s="318" t="s">
        <v>24805</v>
      </c>
      <c r="C4922" s="318" t="s">
        <v>17568</v>
      </c>
      <c r="D4922" s="318" t="s">
        <v>16908</v>
      </c>
      <c r="E4922" s="396" t="s">
        <v>24806</v>
      </c>
    </row>
    <row r="4923" spans="1:5">
      <c r="A4923" s="318">
        <v>10499</v>
      </c>
      <c r="B4923" s="318" t="s">
        <v>24807</v>
      </c>
      <c r="C4923" s="318" t="s">
        <v>17568</v>
      </c>
      <c r="D4923" s="318" t="s">
        <v>16908</v>
      </c>
      <c r="E4923" s="396" t="s">
        <v>24808</v>
      </c>
    </row>
    <row r="4924" spans="1:5">
      <c r="A4924" s="318">
        <v>34384</v>
      </c>
      <c r="B4924" s="318" t="s">
        <v>24809</v>
      </c>
      <c r="C4924" s="318" t="s">
        <v>17568</v>
      </c>
      <c r="D4924" s="318" t="s">
        <v>16908</v>
      </c>
      <c r="E4924" s="396" t="s">
        <v>21682</v>
      </c>
    </row>
    <row r="4925" spans="1:5">
      <c r="A4925" s="318">
        <v>11185</v>
      </c>
      <c r="B4925" s="318" t="s">
        <v>24810</v>
      </c>
      <c r="C4925" s="318" t="s">
        <v>17568</v>
      </c>
      <c r="D4925" s="318" t="s">
        <v>16908</v>
      </c>
      <c r="E4925" s="396" t="s">
        <v>24811</v>
      </c>
    </row>
    <row r="4926" spans="1:5">
      <c r="A4926" s="318">
        <v>10507</v>
      </c>
      <c r="B4926" s="318" t="s">
        <v>24812</v>
      </c>
      <c r="C4926" s="318" t="s">
        <v>17568</v>
      </c>
      <c r="D4926" s="318" t="s">
        <v>16908</v>
      </c>
      <c r="E4926" s="396" t="s">
        <v>24813</v>
      </c>
    </row>
    <row r="4927" spans="1:5">
      <c r="A4927" s="318">
        <v>10505</v>
      </c>
      <c r="B4927" s="318" t="s">
        <v>24814</v>
      </c>
      <c r="C4927" s="318" t="s">
        <v>17568</v>
      </c>
      <c r="D4927" s="318" t="s">
        <v>16908</v>
      </c>
      <c r="E4927" s="396" t="s">
        <v>24815</v>
      </c>
    </row>
    <row r="4928" spans="1:5">
      <c r="A4928" s="318">
        <v>10506</v>
      </c>
      <c r="B4928" s="318" t="s">
        <v>24816</v>
      </c>
      <c r="C4928" s="318" t="s">
        <v>17568</v>
      </c>
      <c r="D4928" s="318" t="s">
        <v>16908</v>
      </c>
      <c r="E4928" s="396" t="s">
        <v>24817</v>
      </c>
    </row>
    <row r="4929" spans="1:5">
      <c r="A4929" s="318">
        <v>5031</v>
      </c>
      <c r="B4929" s="318" t="s">
        <v>24818</v>
      </c>
      <c r="C4929" s="318" t="s">
        <v>17568</v>
      </c>
      <c r="D4929" s="318" t="s">
        <v>16916</v>
      </c>
      <c r="E4929" s="396" t="s">
        <v>24819</v>
      </c>
    </row>
    <row r="4930" spans="1:5">
      <c r="A4930" s="318">
        <v>10502</v>
      </c>
      <c r="B4930" s="318" t="s">
        <v>24820</v>
      </c>
      <c r="C4930" s="318" t="s">
        <v>17568</v>
      </c>
      <c r="D4930" s="318" t="s">
        <v>16908</v>
      </c>
      <c r="E4930" s="396" t="s">
        <v>24821</v>
      </c>
    </row>
    <row r="4931" spans="1:5">
      <c r="A4931" s="318">
        <v>10501</v>
      </c>
      <c r="B4931" s="318" t="s">
        <v>24822</v>
      </c>
      <c r="C4931" s="318" t="s">
        <v>17568</v>
      </c>
      <c r="D4931" s="318" t="s">
        <v>16908</v>
      </c>
      <c r="E4931" s="396" t="s">
        <v>24823</v>
      </c>
    </row>
    <row r="4932" spans="1:5">
      <c r="A4932" s="318">
        <v>10503</v>
      </c>
      <c r="B4932" s="318" t="s">
        <v>24824</v>
      </c>
      <c r="C4932" s="318" t="s">
        <v>17568</v>
      </c>
      <c r="D4932" s="318" t="s">
        <v>16908</v>
      </c>
      <c r="E4932" s="396" t="s">
        <v>24825</v>
      </c>
    </row>
    <row r="4933" spans="1:5">
      <c r="A4933" s="318">
        <v>4500</v>
      </c>
      <c r="B4933" s="318" t="s">
        <v>24826</v>
      </c>
      <c r="C4933" s="318" t="s">
        <v>16973</v>
      </c>
      <c r="D4933" s="318" t="s">
        <v>16908</v>
      </c>
      <c r="E4933" s="396" t="s">
        <v>24827</v>
      </c>
    </row>
    <row r="4934" spans="1:5">
      <c r="A4934" s="318">
        <v>4448</v>
      </c>
      <c r="B4934" s="318" t="s">
        <v>24828</v>
      </c>
      <c r="C4934" s="318" t="s">
        <v>16973</v>
      </c>
      <c r="D4934" s="318" t="s">
        <v>16908</v>
      </c>
      <c r="E4934" s="396" t="s">
        <v>18977</v>
      </c>
    </row>
    <row r="4935" spans="1:5">
      <c r="A4935" s="318">
        <v>20213</v>
      </c>
      <c r="B4935" s="318" t="s">
        <v>24829</v>
      </c>
      <c r="C4935" s="318" t="s">
        <v>16973</v>
      </c>
      <c r="D4935" s="318" t="s">
        <v>16908</v>
      </c>
      <c r="E4935" s="396" t="s">
        <v>24830</v>
      </c>
    </row>
    <row r="4936" spans="1:5">
      <c r="A4936" s="318">
        <v>20211</v>
      </c>
      <c r="B4936" s="318" t="s">
        <v>24831</v>
      </c>
      <c r="C4936" s="318" t="s">
        <v>16973</v>
      </c>
      <c r="D4936" s="318" t="s">
        <v>16908</v>
      </c>
      <c r="E4936" s="396" t="s">
        <v>24832</v>
      </c>
    </row>
    <row r="4937" spans="1:5">
      <c r="A4937" s="318">
        <v>40270</v>
      </c>
      <c r="B4937" s="318" t="s">
        <v>24833</v>
      </c>
      <c r="C4937" s="318" t="s">
        <v>16973</v>
      </c>
      <c r="D4937" s="318" t="s">
        <v>16916</v>
      </c>
      <c r="E4937" s="396" t="s">
        <v>24834</v>
      </c>
    </row>
    <row r="4938" spans="1:5">
      <c r="A4938" s="318">
        <v>4425</v>
      </c>
      <c r="B4938" s="318" t="s">
        <v>24835</v>
      </c>
      <c r="C4938" s="318" t="s">
        <v>16973</v>
      </c>
      <c r="D4938" s="318" t="s">
        <v>16908</v>
      </c>
      <c r="E4938" s="396" t="s">
        <v>24836</v>
      </c>
    </row>
    <row r="4939" spans="1:5">
      <c r="A4939" s="318">
        <v>4472</v>
      </c>
      <c r="B4939" s="318" t="s">
        <v>24837</v>
      </c>
      <c r="C4939" s="318" t="s">
        <v>16973</v>
      </c>
      <c r="D4939" s="318" t="s">
        <v>16908</v>
      </c>
      <c r="E4939" s="396" t="s">
        <v>3265</v>
      </c>
    </row>
    <row r="4940" spans="1:5">
      <c r="A4940" s="318">
        <v>35272</v>
      </c>
      <c r="B4940" s="318" t="s">
        <v>24838</v>
      </c>
      <c r="C4940" s="318" t="s">
        <v>16973</v>
      </c>
      <c r="D4940" s="318" t="s">
        <v>16908</v>
      </c>
      <c r="E4940" s="396" t="s">
        <v>24839</v>
      </c>
    </row>
    <row r="4941" spans="1:5">
      <c r="A4941" s="318">
        <v>4481</v>
      </c>
      <c r="B4941" s="318" t="s">
        <v>24840</v>
      </c>
      <c r="C4941" s="318" t="s">
        <v>16973</v>
      </c>
      <c r="D4941" s="318" t="s">
        <v>16908</v>
      </c>
      <c r="E4941" s="396" t="s">
        <v>9789</v>
      </c>
    </row>
    <row r="4942" spans="1:5">
      <c r="A4942" s="318">
        <v>34345</v>
      </c>
      <c r="B4942" s="318" t="s">
        <v>24841</v>
      </c>
      <c r="C4942" s="318" t="s">
        <v>17128</v>
      </c>
      <c r="D4942" s="318" t="s">
        <v>16908</v>
      </c>
      <c r="E4942" s="396" t="s">
        <v>3866</v>
      </c>
    </row>
    <row r="4943" spans="1:5">
      <c r="A4943" s="318">
        <v>41096</v>
      </c>
      <c r="B4943" s="318" t="s">
        <v>24842</v>
      </c>
      <c r="C4943" s="318" t="s">
        <v>17131</v>
      </c>
      <c r="D4943" s="318" t="s">
        <v>16908</v>
      </c>
      <c r="E4943" s="396" t="s">
        <v>17531</v>
      </c>
    </row>
    <row r="4944" spans="1:5">
      <c r="A4944" s="318">
        <v>41776</v>
      </c>
      <c r="B4944" s="318" t="s">
        <v>24843</v>
      </c>
      <c r="C4944" s="318" t="s">
        <v>17128</v>
      </c>
      <c r="D4944" s="318" t="s">
        <v>16908</v>
      </c>
      <c r="E4944" s="396" t="s">
        <v>15851</v>
      </c>
    </row>
    <row r="4945" spans="1:1">
      <c r="A4945" s="318" t="s">
        <v>171</v>
      </c>
    </row>
    <row r="4946" spans="1:1">
      <c r="A4946" s="318" t="s">
        <v>24844</v>
      </c>
    </row>
  </sheetData>
  <pageMargins left="0.511811024" right="0.511811024" top="0.78740157499999996" bottom="0.78740157499999996" header="0.31496062000000002" footer="0.31496062000000002"/>
</worksheet>
</file>

<file path=xl/worksheets/sheet12.xml><?xml version="1.0" encoding="utf-8"?>
<worksheet xmlns="http://schemas.openxmlformats.org/spreadsheetml/2006/main" xmlns:r="http://schemas.openxmlformats.org/officeDocument/2006/relationships">
  <dimension ref="A1:F3313"/>
  <sheetViews>
    <sheetView workbookViewId="0">
      <selection activeCell="F12" sqref="F12"/>
    </sheetView>
  </sheetViews>
  <sheetFormatPr defaultRowHeight="14.4"/>
  <cols>
    <col min="1" max="1" width="10.88671875" style="404" customWidth="1"/>
    <col min="2" max="2" width="8" style="404" customWidth="1"/>
    <col min="3" max="3" width="58.88671875" style="404" customWidth="1"/>
    <col min="4" max="4" width="8" style="404" customWidth="1"/>
    <col min="5" max="5" width="2.88671875" style="404" customWidth="1"/>
    <col min="6" max="6" width="13" style="405" customWidth="1"/>
  </cols>
  <sheetData>
    <row r="1" spans="1:6">
      <c r="A1"/>
      <c r="B1"/>
      <c r="C1"/>
      <c r="D1"/>
      <c r="E1"/>
      <c r="F1"/>
    </row>
    <row r="2" spans="1:6">
      <c r="A2" s="619" t="s">
        <v>24845</v>
      </c>
      <c r="B2" s="619"/>
      <c r="C2" s="620" t="s">
        <v>24846</v>
      </c>
      <c r="D2" s="620"/>
      <c r="E2"/>
      <c r="F2"/>
    </row>
    <row r="3" spans="1:6">
      <c r="A3" s="400" t="s">
        <v>24847</v>
      </c>
      <c r="B3" s="615" t="s">
        <v>24848</v>
      </c>
      <c r="C3" s="616"/>
      <c r="D3" s="617" t="s">
        <v>24849</v>
      </c>
      <c r="E3" s="618"/>
      <c r="F3" s="401">
        <v>3.67</v>
      </c>
    </row>
    <row r="4" spans="1:6">
      <c r="A4" s="400" t="s">
        <v>24850</v>
      </c>
      <c r="B4" s="615" t="s">
        <v>24851</v>
      </c>
      <c r="C4" s="616"/>
      <c r="D4" s="617" t="s">
        <v>24852</v>
      </c>
      <c r="E4" s="618"/>
      <c r="F4" s="401">
        <v>147.25</v>
      </c>
    </row>
    <row r="5" spans="1:6">
      <c r="A5" s="400" t="s">
        <v>24853</v>
      </c>
      <c r="B5" s="615" t="s">
        <v>24854</v>
      </c>
      <c r="C5" s="616"/>
      <c r="D5" s="617" t="s">
        <v>24852</v>
      </c>
      <c r="E5" s="618"/>
      <c r="F5" s="401">
        <v>892.02</v>
      </c>
    </row>
    <row r="6" spans="1:6">
      <c r="A6" s="400" t="s">
        <v>24855</v>
      </c>
      <c r="B6" s="615" t="s">
        <v>24856</v>
      </c>
      <c r="C6" s="616"/>
      <c r="D6" s="617" t="s">
        <v>24852</v>
      </c>
      <c r="E6" s="618"/>
      <c r="F6" s="401">
        <v>2677.88</v>
      </c>
    </row>
    <row r="7" spans="1:6">
      <c r="A7" s="400" t="s">
        <v>24857</v>
      </c>
      <c r="B7" s="615" t="s">
        <v>24858</v>
      </c>
      <c r="C7" s="616"/>
      <c r="D7" s="617" t="s">
        <v>24852</v>
      </c>
      <c r="E7" s="618"/>
      <c r="F7" s="401">
        <v>4673.3599999999997</v>
      </c>
    </row>
    <row r="8" spans="1:6">
      <c r="A8" s="400" t="s">
        <v>24859</v>
      </c>
      <c r="B8" s="615" t="s">
        <v>24860</v>
      </c>
      <c r="C8" s="616"/>
      <c r="D8" s="617" t="s">
        <v>24852</v>
      </c>
      <c r="E8" s="618"/>
      <c r="F8" s="401">
        <v>9174.09</v>
      </c>
    </row>
    <row r="9" spans="1:6">
      <c r="A9" s="400" t="s">
        <v>24861</v>
      </c>
      <c r="B9" s="615" t="s">
        <v>24862</v>
      </c>
      <c r="C9" s="616"/>
      <c r="D9" s="617" t="s">
        <v>24852</v>
      </c>
      <c r="E9" s="618"/>
      <c r="F9" s="401">
        <v>12903.06</v>
      </c>
    </row>
    <row r="10" spans="1:6">
      <c r="A10" s="400" t="s">
        <v>24863</v>
      </c>
      <c r="B10" s="615" t="s">
        <v>24864</v>
      </c>
      <c r="C10" s="616"/>
      <c r="D10" s="617" t="s">
        <v>24852</v>
      </c>
      <c r="E10" s="618"/>
      <c r="F10" s="401">
        <v>110.46</v>
      </c>
    </row>
    <row r="11" spans="1:6">
      <c r="A11" s="400" t="s">
        <v>24865</v>
      </c>
      <c r="B11" s="615" t="s">
        <v>24866</v>
      </c>
      <c r="C11" s="616"/>
      <c r="D11" s="617" t="s">
        <v>24852</v>
      </c>
      <c r="E11" s="618"/>
      <c r="F11" s="401">
        <v>622.73</v>
      </c>
    </row>
    <row r="12" spans="1:6">
      <c r="A12" s="400" t="s">
        <v>24867</v>
      </c>
      <c r="B12" s="615" t="s">
        <v>24868</v>
      </c>
      <c r="C12" s="616"/>
      <c r="D12" s="617" t="s">
        <v>24852</v>
      </c>
      <c r="E12" s="618"/>
      <c r="F12" s="401">
        <v>2139.29</v>
      </c>
    </row>
    <row r="13" spans="1:6">
      <c r="A13" s="400" t="s">
        <v>24869</v>
      </c>
      <c r="B13" s="615" t="s">
        <v>24870</v>
      </c>
      <c r="C13" s="616"/>
      <c r="D13" s="617" t="s">
        <v>24852</v>
      </c>
      <c r="E13" s="618"/>
      <c r="F13" s="401">
        <v>3865.48</v>
      </c>
    </row>
    <row r="14" spans="1:6">
      <c r="A14" s="400" t="s">
        <v>24871</v>
      </c>
      <c r="B14" s="615" t="s">
        <v>24872</v>
      </c>
      <c r="C14" s="616"/>
      <c r="D14" s="617" t="s">
        <v>24852</v>
      </c>
      <c r="E14" s="618"/>
      <c r="F14" s="401">
        <v>8096.92</v>
      </c>
    </row>
    <row r="15" spans="1:6">
      <c r="A15" s="400" t="s">
        <v>24873</v>
      </c>
      <c r="B15" s="615" t="s">
        <v>24874</v>
      </c>
      <c r="C15" s="616"/>
      <c r="D15" s="617" t="s">
        <v>24852</v>
      </c>
      <c r="E15" s="618"/>
      <c r="F15" s="401">
        <v>11556.59</v>
      </c>
    </row>
    <row r="16" spans="1:6">
      <c r="A16" s="400" t="s">
        <v>24875</v>
      </c>
      <c r="B16" s="615" t="s">
        <v>24876</v>
      </c>
      <c r="C16" s="616"/>
      <c r="D16" s="617" t="s">
        <v>24852</v>
      </c>
      <c r="E16" s="618"/>
      <c r="F16" s="401">
        <v>23113.19</v>
      </c>
    </row>
    <row r="17" spans="1:6">
      <c r="A17" s="400" t="s">
        <v>24877</v>
      </c>
      <c r="B17" s="615" t="s">
        <v>24878</v>
      </c>
      <c r="C17" s="616"/>
      <c r="D17" s="617" t="s">
        <v>24852</v>
      </c>
      <c r="E17" s="618"/>
      <c r="F17" s="401">
        <v>34669.79</v>
      </c>
    </row>
    <row r="18" spans="1:6">
      <c r="A18" s="400" t="s">
        <v>24879</v>
      </c>
      <c r="B18" s="615" t="s">
        <v>24880</v>
      </c>
      <c r="C18" s="616"/>
      <c r="D18" s="617" t="s">
        <v>24852</v>
      </c>
      <c r="E18" s="618"/>
      <c r="F18" s="401">
        <v>2385.75</v>
      </c>
    </row>
    <row r="19" spans="1:6">
      <c r="A19" s="400" t="s">
        <v>24881</v>
      </c>
      <c r="B19" s="615" t="s">
        <v>24882</v>
      </c>
      <c r="C19" s="616"/>
      <c r="D19" s="617" t="s">
        <v>24852</v>
      </c>
      <c r="E19" s="618"/>
      <c r="F19" s="401">
        <v>3057.57</v>
      </c>
    </row>
    <row r="20" spans="1:6">
      <c r="A20" s="402" t="s">
        <v>24883</v>
      </c>
      <c r="B20" s="615" t="s">
        <v>24884</v>
      </c>
      <c r="C20" s="616"/>
      <c r="D20" s="623" t="s">
        <v>24852</v>
      </c>
      <c r="E20" s="624"/>
      <c r="F20" s="403">
        <v>4038</v>
      </c>
    </row>
    <row r="21" spans="1:6">
      <c r="A21" s="402" t="s">
        <v>24885</v>
      </c>
      <c r="B21" s="615" t="s">
        <v>24886</v>
      </c>
      <c r="C21" s="616"/>
      <c r="D21" s="623" t="s">
        <v>24852</v>
      </c>
      <c r="E21" s="624"/>
      <c r="F21" s="403">
        <v>4479.84</v>
      </c>
    </row>
    <row r="22" spans="1:6">
      <c r="A22" s="400" t="s">
        <v>24887</v>
      </c>
      <c r="B22" s="615" t="s">
        <v>24888</v>
      </c>
      <c r="C22" s="616"/>
      <c r="D22" s="617" t="s">
        <v>24889</v>
      </c>
      <c r="E22" s="618"/>
      <c r="F22" s="401">
        <v>635.89</v>
      </c>
    </row>
    <row r="23" spans="1:6">
      <c r="A23" s="400" t="s">
        <v>24890</v>
      </c>
      <c r="B23" s="615" t="s">
        <v>24891</v>
      </c>
      <c r="C23" s="616"/>
      <c r="D23" s="617" t="s">
        <v>24892</v>
      </c>
      <c r="E23" s="618"/>
      <c r="F23" s="401">
        <v>45.99</v>
      </c>
    </row>
    <row r="24" spans="1:6">
      <c r="A24" s="400" t="s">
        <v>24893</v>
      </c>
      <c r="B24" s="615" t="s">
        <v>24894</v>
      </c>
      <c r="C24" s="616"/>
      <c r="D24" s="617" t="s">
        <v>24892</v>
      </c>
      <c r="E24" s="618"/>
      <c r="F24" s="401">
        <v>53.56</v>
      </c>
    </row>
    <row r="25" spans="1:6">
      <c r="A25" s="400" t="s">
        <v>24895</v>
      </c>
      <c r="B25" s="615" t="s">
        <v>24896</v>
      </c>
      <c r="C25" s="616"/>
      <c r="D25" s="617" t="s">
        <v>24892</v>
      </c>
      <c r="E25" s="618"/>
      <c r="F25" s="401">
        <v>53.56</v>
      </c>
    </row>
    <row r="26" spans="1:6">
      <c r="A26" s="400" t="s">
        <v>24897</v>
      </c>
      <c r="B26" s="615" t="s">
        <v>24898</v>
      </c>
      <c r="C26" s="616"/>
      <c r="D26" s="617" t="s">
        <v>24899</v>
      </c>
      <c r="E26" s="618"/>
      <c r="F26" s="401">
        <v>2.35</v>
      </c>
    </row>
    <row r="27" spans="1:6">
      <c r="A27" s="400" t="s">
        <v>24900</v>
      </c>
      <c r="B27" s="615" t="s">
        <v>24901</v>
      </c>
      <c r="C27" s="616"/>
      <c r="D27" s="617" t="s">
        <v>24889</v>
      </c>
      <c r="E27" s="618"/>
      <c r="F27" s="401">
        <v>635.89</v>
      </c>
    </row>
    <row r="28" spans="1:6">
      <c r="A28" s="400" t="s">
        <v>24902</v>
      </c>
      <c r="B28" s="615" t="s">
        <v>24891</v>
      </c>
      <c r="C28" s="616"/>
      <c r="D28" s="617" t="s">
        <v>24892</v>
      </c>
      <c r="E28" s="618"/>
      <c r="F28" s="401">
        <v>11.19</v>
      </c>
    </row>
    <row r="29" spans="1:6">
      <c r="A29" s="400" t="s">
        <v>24903</v>
      </c>
      <c r="B29" s="615" t="s">
        <v>24894</v>
      </c>
      <c r="C29" s="616"/>
      <c r="D29" s="617" t="s">
        <v>24892</v>
      </c>
      <c r="E29" s="618"/>
      <c r="F29" s="401">
        <v>29.46</v>
      </c>
    </row>
    <row r="30" spans="1:6">
      <c r="A30" s="400" t="s">
        <v>24904</v>
      </c>
      <c r="B30" s="615" t="s">
        <v>24896</v>
      </c>
      <c r="C30" s="616"/>
      <c r="D30" s="617" t="s">
        <v>24892</v>
      </c>
      <c r="E30" s="618"/>
      <c r="F30" s="401">
        <v>31.98</v>
      </c>
    </row>
    <row r="31" spans="1:6">
      <c r="A31" s="400" t="s">
        <v>24905</v>
      </c>
      <c r="B31" s="615" t="s">
        <v>24898</v>
      </c>
      <c r="C31" s="616"/>
      <c r="D31" s="617" t="s">
        <v>24899</v>
      </c>
      <c r="E31" s="618"/>
      <c r="F31" s="401">
        <v>3.13</v>
      </c>
    </row>
    <row r="32" spans="1:6">
      <c r="A32" s="400" t="s">
        <v>24906</v>
      </c>
      <c r="B32" s="615" t="s">
        <v>24907</v>
      </c>
      <c r="C32" s="616"/>
      <c r="D32" s="617" t="s">
        <v>24889</v>
      </c>
      <c r="E32" s="618"/>
      <c r="F32" s="401">
        <v>635.89</v>
      </c>
    </row>
    <row r="33" spans="1:6">
      <c r="A33" s="400" t="s">
        <v>24908</v>
      </c>
      <c r="B33" s="615" t="s">
        <v>24909</v>
      </c>
      <c r="C33" s="616"/>
      <c r="D33" s="617" t="s">
        <v>24849</v>
      </c>
      <c r="E33" s="618"/>
      <c r="F33" s="401">
        <v>116.08</v>
      </c>
    </row>
    <row r="34" spans="1:6">
      <c r="A34" s="400" t="s">
        <v>24910</v>
      </c>
      <c r="B34" s="615" t="s">
        <v>24911</v>
      </c>
      <c r="C34" s="616"/>
      <c r="D34" s="617" t="s">
        <v>24849</v>
      </c>
      <c r="E34" s="618"/>
      <c r="F34" s="401">
        <v>127.04</v>
      </c>
    </row>
    <row r="35" spans="1:6">
      <c r="A35" s="400" t="s">
        <v>24912</v>
      </c>
      <c r="B35" s="615" t="s">
        <v>24913</v>
      </c>
      <c r="C35" s="616"/>
      <c r="D35" s="617" t="s">
        <v>24849</v>
      </c>
      <c r="E35" s="618"/>
      <c r="F35" s="401">
        <v>82.95</v>
      </c>
    </row>
    <row r="36" spans="1:6">
      <c r="A36" s="400" t="s">
        <v>24914</v>
      </c>
      <c r="B36" s="615" t="s">
        <v>24915</v>
      </c>
      <c r="C36" s="616"/>
      <c r="D36" s="617" t="s">
        <v>24889</v>
      </c>
      <c r="E36" s="618"/>
      <c r="F36" s="401">
        <v>635.89</v>
      </c>
    </row>
    <row r="37" spans="1:6">
      <c r="A37" s="400" t="s">
        <v>24916</v>
      </c>
      <c r="B37" s="615" t="s">
        <v>24917</v>
      </c>
      <c r="C37" s="616"/>
      <c r="D37" s="617" t="s">
        <v>24892</v>
      </c>
      <c r="E37" s="618"/>
      <c r="F37" s="401">
        <v>42.31</v>
      </c>
    </row>
    <row r="38" spans="1:6">
      <c r="A38" s="400" t="s">
        <v>24918</v>
      </c>
      <c r="B38" s="615" t="s">
        <v>24919</v>
      </c>
      <c r="C38" s="616"/>
      <c r="D38" s="617" t="s">
        <v>24892</v>
      </c>
      <c r="E38" s="618"/>
      <c r="F38" s="401">
        <v>55.19</v>
      </c>
    </row>
    <row r="39" spans="1:6">
      <c r="A39" s="400" t="s">
        <v>24920</v>
      </c>
      <c r="B39" s="615" t="s">
        <v>24921</v>
      </c>
      <c r="C39" s="616"/>
      <c r="D39" s="617" t="s">
        <v>24889</v>
      </c>
      <c r="E39" s="618"/>
      <c r="F39" s="401">
        <v>635.89</v>
      </c>
    </row>
    <row r="40" spans="1:6">
      <c r="A40" s="400" t="s">
        <v>24922</v>
      </c>
      <c r="B40" s="615" t="s">
        <v>24923</v>
      </c>
      <c r="C40" s="616"/>
      <c r="D40" s="617" t="s">
        <v>24849</v>
      </c>
      <c r="E40" s="618"/>
      <c r="F40" s="401">
        <v>7.35</v>
      </c>
    </row>
    <row r="41" spans="1:6">
      <c r="A41" s="400" t="s">
        <v>24924</v>
      </c>
      <c r="B41" s="615" t="s">
        <v>24925</v>
      </c>
      <c r="C41" s="616"/>
      <c r="D41" s="617" t="s">
        <v>24892</v>
      </c>
      <c r="E41" s="618"/>
      <c r="F41" s="401">
        <v>64.39</v>
      </c>
    </row>
    <row r="42" spans="1:6">
      <c r="A42" s="400" t="s">
        <v>24926</v>
      </c>
      <c r="B42" s="615" t="s">
        <v>24927</v>
      </c>
      <c r="C42" s="616"/>
      <c r="D42" s="617" t="s">
        <v>24889</v>
      </c>
      <c r="E42" s="618"/>
      <c r="F42" s="401">
        <v>635.89</v>
      </c>
    </row>
    <row r="43" spans="1:6">
      <c r="A43" s="400" t="s">
        <v>24928</v>
      </c>
      <c r="B43" s="615" t="s">
        <v>24929</v>
      </c>
      <c r="C43" s="616"/>
      <c r="D43" s="617" t="s">
        <v>24849</v>
      </c>
      <c r="E43" s="618"/>
      <c r="F43" s="401">
        <v>11.32</v>
      </c>
    </row>
    <row r="44" spans="1:6">
      <c r="A44" s="400" t="s">
        <v>24930</v>
      </c>
      <c r="B44" s="615" t="s">
        <v>24931</v>
      </c>
      <c r="C44" s="616"/>
      <c r="D44" s="617" t="s">
        <v>24849</v>
      </c>
      <c r="E44" s="618"/>
      <c r="F44" s="401">
        <v>40.43</v>
      </c>
    </row>
    <row r="45" spans="1:6">
      <c r="A45" s="400" t="s">
        <v>24932</v>
      </c>
      <c r="B45" s="621" t="s">
        <v>24933</v>
      </c>
      <c r="C45" s="622"/>
      <c r="D45" s="617" t="s">
        <v>24889</v>
      </c>
      <c r="E45" s="618"/>
      <c r="F45" s="401">
        <v>635.89</v>
      </c>
    </row>
    <row r="46" spans="1:6">
      <c r="A46" s="400" t="s">
        <v>24934</v>
      </c>
      <c r="B46" s="615" t="s">
        <v>24935</v>
      </c>
      <c r="C46" s="616"/>
      <c r="D46" s="617" t="s">
        <v>24936</v>
      </c>
      <c r="E46" s="618"/>
      <c r="F46" s="401">
        <v>86.69</v>
      </c>
    </row>
    <row r="47" spans="1:6">
      <c r="A47"/>
      <c r="B47"/>
      <c r="C47"/>
      <c r="D47"/>
      <c r="E47"/>
      <c r="F47"/>
    </row>
    <row r="48" spans="1:6">
      <c r="A48" s="619" t="s">
        <v>24845</v>
      </c>
      <c r="B48" s="619"/>
      <c r="C48" s="620" t="s">
        <v>24846</v>
      </c>
      <c r="D48" s="620"/>
      <c r="E48"/>
      <c r="F48"/>
    </row>
    <row r="49" spans="1:6">
      <c r="A49" s="400" t="s">
        <v>24937</v>
      </c>
      <c r="B49" s="615" t="s">
        <v>24938</v>
      </c>
      <c r="C49" s="616"/>
      <c r="D49" s="617" t="s">
        <v>24936</v>
      </c>
      <c r="E49" s="618"/>
      <c r="F49" s="401">
        <v>136.52000000000001</v>
      </c>
    </row>
    <row r="50" spans="1:6">
      <c r="A50" s="400" t="s">
        <v>24939</v>
      </c>
      <c r="B50" s="615" t="s">
        <v>24940</v>
      </c>
      <c r="C50" s="616"/>
      <c r="D50" s="617" t="s">
        <v>24936</v>
      </c>
      <c r="E50" s="618"/>
      <c r="F50" s="401">
        <v>137.52000000000001</v>
      </c>
    </row>
    <row r="51" spans="1:6">
      <c r="A51" s="400" t="s">
        <v>24941</v>
      </c>
      <c r="B51" s="615" t="s">
        <v>24942</v>
      </c>
      <c r="C51" s="616"/>
      <c r="D51" s="617" t="s">
        <v>24936</v>
      </c>
      <c r="E51" s="618"/>
      <c r="F51" s="401">
        <v>170.82</v>
      </c>
    </row>
    <row r="52" spans="1:6">
      <c r="A52" s="400" t="s">
        <v>24943</v>
      </c>
      <c r="B52" s="615" t="s">
        <v>24944</v>
      </c>
      <c r="C52" s="616"/>
      <c r="D52" s="617" t="s">
        <v>24849</v>
      </c>
      <c r="E52" s="618"/>
      <c r="F52" s="401">
        <v>18.190000000000001</v>
      </c>
    </row>
    <row r="53" spans="1:6">
      <c r="A53" s="400" t="s">
        <v>24945</v>
      </c>
      <c r="B53" s="615" t="s">
        <v>24946</v>
      </c>
      <c r="C53" s="616"/>
      <c r="D53" s="617" t="s">
        <v>24849</v>
      </c>
      <c r="E53" s="618"/>
      <c r="F53" s="401">
        <v>20.64</v>
      </c>
    </row>
    <row r="54" spans="1:6">
      <c r="A54" s="400" t="s">
        <v>24947</v>
      </c>
      <c r="B54" s="615" t="s">
        <v>24948</v>
      </c>
      <c r="C54" s="616"/>
      <c r="D54" s="617" t="s">
        <v>24849</v>
      </c>
      <c r="E54" s="618"/>
      <c r="F54" s="401">
        <v>28.59</v>
      </c>
    </row>
    <row r="55" spans="1:6">
      <c r="A55" s="400" t="s">
        <v>24949</v>
      </c>
      <c r="B55" s="615" t="s">
        <v>24950</v>
      </c>
      <c r="C55" s="616"/>
      <c r="D55" s="617" t="s">
        <v>24892</v>
      </c>
      <c r="E55" s="618"/>
      <c r="F55" s="401">
        <v>217.25</v>
      </c>
    </row>
    <row r="56" spans="1:6">
      <c r="A56" s="400" t="s">
        <v>24951</v>
      </c>
      <c r="B56" s="615" t="s">
        <v>24952</v>
      </c>
      <c r="C56" s="616"/>
      <c r="D56" s="617" t="s">
        <v>24892</v>
      </c>
      <c r="E56" s="618"/>
      <c r="F56" s="401">
        <v>233.54</v>
      </c>
    </row>
    <row r="57" spans="1:6">
      <c r="A57" s="400" t="s">
        <v>24953</v>
      </c>
      <c r="B57" s="615" t="s">
        <v>24954</v>
      </c>
      <c r="C57" s="616"/>
      <c r="D57" s="617" t="s">
        <v>24936</v>
      </c>
      <c r="E57" s="618"/>
      <c r="F57" s="401">
        <v>335.29</v>
      </c>
    </row>
    <row r="58" spans="1:6">
      <c r="A58" s="400" t="s">
        <v>24955</v>
      </c>
      <c r="B58" s="615" t="s">
        <v>24956</v>
      </c>
      <c r="C58" s="616"/>
      <c r="D58" s="617" t="s">
        <v>24936</v>
      </c>
      <c r="E58" s="618"/>
      <c r="F58" s="401">
        <v>360.35</v>
      </c>
    </row>
    <row r="59" spans="1:6">
      <c r="A59" s="400" t="s">
        <v>24957</v>
      </c>
      <c r="B59" s="615" t="s">
        <v>24958</v>
      </c>
      <c r="C59" s="616"/>
      <c r="D59" s="617" t="s">
        <v>24849</v>
      </c>
      <c r="E59" s="618"/>
      <c r="F59" s="401">
        <v>237.74</v>
      </c>
    </row>
    <row r="60" spans="1:6">
      <c r="A60" s="400" t="s">
        <v>24959</v>
      </c>
      <c r="B60" s="615" t="s">
        <v>24960</v>
      </c>
      <c r="C60" s="616"/>
      <c r="D60" s="617" t="s">
        <v>24849</v>
      </c>
      <c r="E60" s="618"/>
      <c r="F60" s="401">
        <v>378.99</v>
      </c>
    </row>
    <row r="61" spans="1:6">
      <c r="A61" s="400" t="s">
        <v>24961</v>
      </c>
      <c r="B61" s="615" t="s">
        <v>24962</v>
      </c>
      <c r="C61" s="616"/>
      <c r="D61" s="617" t="s">
        <v>24849</v>
      </c>
      <c r="E61" s="618"/>
      <c r="F61" s="401">
        <v>238.58</v>
      </c>
    </row>
    <row r="62" spans="1:6">
      <c r="A62" s="400" t="s">
        <v>24963</v>
      </c>
      <c r="B62" s="615" t="s">
        <v>24964</v>
      </c>
      <c r="C62" s="616"/>
      <c r="D62" s="617" t="s">
        <v>24936</v>
      </c>
      <c r="E62" s="618"/>
      <c r="F62" s="401">
        <v>149.81</v>
      </c>
    </row>
    <row r="63" spans="1:6">
      <c r="A63" s="400" t="s">
        <v>24965</v>
      </c>
      <c r="B63" s="615" t="s">
        <v>24966</v>
      </c>
      <c r="C63" s="616"/>
      <c r="D63" s="617" t="s">
        <v>24936</v>
      </c>
      <c r="E63" s="618"/>
      <c r="F63" s="401">
        <v>134.63999999999999</v>
      </c>
    </row>
    <row r="64" spans="1:6">
      <c r="A64" s="400" t="s">
        <v>24967</v>
      </c>
      <c r="B64" s="615" t="s">
        <v>24968</v>
      </c>
      <c r="C64" s="616"/>
      <c r="D64" s="617" t="s">
        <v>24936</v>
      </c>
      <c r="E64" s="618"/>
      <c r="F64" s="401">
        <v>183.09</v>
      </c>
    </row>
    <row r="65" spans="1:6">
      <c r="A65" s="400" t="s">
        <v>24969</v>
      </c>
      <c r="B65" s="615" t="s">
        <v>24970</v>
      </c>
      <c r="C65" s="616"/>
      <c r="D65" s="617" t="s">
        <v>24936</v>
      </c>
      <c r="E65" s="618"/>
      <c r="F65" s="401">
        <v>224.91</v>
      </c>
    </row>
    <row r="66" spans="1:6">
      <c r="A66" s="400" t="s">
        <v>24971</v>
      </c>
      <c r="B66" s="615" t="s">
        <v>24972</v>
      </c>
      <c r="C66" s="616"/>
      <c r="D66" s="617" t="s">
        <v>24936</v>
      </c>
      <c r="E66" s="618"/>
      <c r="F66" s="401">
        <v>475.59</v>
      </c>
    </row>
    <row r="67" spans="1:6">
      <c r="A67" s="400" t="s">
        <v>24973</v>
      </c>
      <c r="B67" s="615" t="s">
        <v>24974</v>
      </c>
      <c r="C67" s="616"/>
      <c r="D67" s="617" t="s">
        <v>24936</v>
      </c>
      <c r="E67" s="618"/>
      <c r="F67" s="401">
        <v>701.73</v>
      </c>
    </row>
    <row r="68" spans="1:6">
      <c r="A68" s="400" t="s">
        <v>24975</v>
      </c>
      <c r="B68" s="615" t="s">
        <v>24976</v>
      </c>
      <c r="C68" s="616"/>
      <c r="D68" s="617" t="s">
        <v>24936</v>
      </c>
      <c r="E68" s="618"/>
      <c r="F68" s="401">
        <v>1003.82</v>
      </c>
    </row>
    <row r="69" spans="1:6">
      <c r="A69" s="400" t="s">
        <v>24977</v>
      </c>
      <c r="B69" s="615" t="s">
        <v>24978</v>
      </c>
      <c r="C69" s="616"/>
      <c r="D69" s="617" t="s">
        <v>24936</v>
      </c>
      <c r="E69" s="618"/>
      <c r="F69" s="401">
        <v>72.650000000000006</v>
      </c>
    </row>
    <row r="70" spans="1:6">
      <c r="A70" s="400" t="s">
        <v>24979</v>
      </c>
      <c r="B70" s="615" t="s">
        <v>24980</v>
      </c>
      <c r="C70" s="616"/>
      <c r="D70" s="617" t="s">
        <v>24936</v>
      </c>
      <c r="E70" s="618"/>
      <c r="F70" s="401">
        <v>80.67</v>
      </c>
    </row>
    <row r="71" spans="1:6">
      <c r="A71" s="400" t="s">
        <v>24981</v>
      </c>
      <c r="B71" s="615" t="s">
        <v>24982</v>
      </c>
      <c r="C71" s="616"/>
      <c r="D71" s="617" t="s">
        <v>24936</v>
      </c>
      <c r="E71" s="618"/>
      <c r="F71" s="401">
        <v>90.96</v>
      </c>
    </row>
    <row r="72" spans="1:6">
      <c r="A72" s="400" t="s">
        <v>24983</v>
      </c>
      <c r="B72" s="615" t="s">
        <v>24984</v>
      </c>
      <c r="C72" s="616"/>
      <c r="D72" s="617" t="s">
        <v>24936</v>
      </c>
      <c r="E72" s="618"/>
      <c r="F72" s="401">
        <v>128.31</v>
      </c>
    </row>
    <row r="73" spans="1:6">
      <c r="A73" s="400" t="s">
        <v>24985</v>
      </c>
      <c r="B73" s="615" t="s">
        <v>24986</v>
      </c>
      <c r="C73" s="616"/>
      <c r="D73" s="617" t="s">
        <v>24936</v>
      </c>
      <c r="E73" s="618"/>
      <c r="F73" s="401">
        <v>68.650000000000006</v>
      </c>
    </row>
    <row r="74" spans="1:6">
      <c r="A74" s="400" t="s">
        <v>24987</v>
      </c>
      <c r="B74" s="615" t="s">
        <v>24988</v>
      </c>
      <c r="C74" s="616"/>
      <c r="D74" s="617" t="s">
        <v>24936</v>
      </c>
      <c r="E74" s="618"/>
      <c r="F74" s="401">
        <v>86.38</v>
      </c>
    </row>
    <row r="75" spans="1:6">
      <c r="A75" s="400" t="s">
        <v>24989</v>
      </c>
      <c r="B75" s="615" t="s">
        <v>24990</v>
      </c>
      <c r="C75" s="616"/>
      <c r="D75" s="617" t="s">
        <v>24889</v>
      </c>
      <c r="E75" s="618"/>
      <c r="F75" s="401">
        <v>635.89</v>
      </c>
    </row>
    <row r="76" spans="1:6">
      <c r="A76" s="400" t="s">
        <v>24991</v>
      </c>
      <c r="B76" s="615" t="s">
        <v>24992</v>
      </c>
      <c r="C76" s="616"/>
      <c r="D76" s="617" t="s">
        <v>24936</v>
      </c>
      <c r="E76" s="618"/>
      <c r="F76" s="401">
        <v>28.78</v>
      </c>
    </row>
    <row r="77" spans="1:6">
      <c r="A77" s="400" t="s">
        <v>24993</v>
      </c>
      <c r="B77" s="621" t="s">
        <v>24994</v>
      </c>
      <c r="C77" s="622"/>
      <c r="D77" s="617" t="s">
        <v>24889</v>
      </c>
      <c r="E77" s="618"/>
      <c r="F77" s="401">
        <v>635.89</v>
      </c>
    </row>
    <row r="78" spans="1:6">
      <c r="A78" s="400" t="s">
        <v>24995</v>
      </c>
      <c r="B78" s="621" t="s">
        <v>24996</v>
      </c>
      <c r="C78" s="622"/>
      <c r="D78" s="617" t="s">
        <v>24889</v>
      </c>
      <c r="E78" s="618"/>
      <c r="F78" s="401">
        <v>635.89</v>
      </c>
    </row>
    <row r="79" spans="1:6">
      <c r="A79" s="400" t="s">
        <v>24997</v>
      </c>
      <c r="B79" s="621" t="s">
        <v>24998</v>
      </c>
      <c r="C79" s="622"/>
      <c r="D79" s="617" t="s">
        <v>24889</v>
      </c>
      <c r="E79" s="618"/>
      <c r="F79" s="401">
        <v>635.89</v>
      </c>
    </row>
    <row r="80" spans="1:6">
      <c r="A80" s="400" t="s">
        <v>24999</v>
      </c>
      <c r="B80" s="615" t="s">
        <v>25000</v>
      </c>
      <c r="C80" s="616"/>
      <c r="D80" s="617" t="s">
        <v>24889</v>
      </c>
      <c r="E80" s="618"/>
      <c r="F80" s="401">
        <v>635.89</v>
      </c>
    </row>
    <row r="81" spans="1:6">
      <c r="A81" s="400" t="s">
        <v>25001</v>
      </c>
      <c r="B81" s="615" t="s">
        <v>24917</v>
      </c>
      <c r="C81" s="616"/>
      <c r="D81" s="617" t="s">
        <v>24892</v>
      </c>
      <c r="E81" s="618"/>
      <c r="F81" s="401">
        <v>73.59</v>
      </c>
    </row>
    <row r="82" spans="1:6">
      <c r="A82" s="400" t="s">
        <v>25002</v>
      </c>
      <c r="B82" s="615" t="s">
        <v>24919</v>
      </c>
      <c r="C82" s="616"/>
      <c r="D82" s="617" t="s">
        <v>24892</v>
      </c>
      <c r="E82" s="618"/>
      <c r="F82" s="401">
        <v>82.79</v>
      </c>
    </row>
    <row r="83" spans="1:6">
      <c r="A83" s="400" t="s">
        <v>25003</v>
      </c>
      <c r="B83" s="615" t="s">
        <v>25004</v>
      </c>
      <c r="C83" s="616"/>
      <c r="D83" s="617" t="s">
        <v>24849</v>
      </c>
      <c r="E83" s="618"/>
      <c r="F83" s="401">
        <v>238.38</v>
      </c>
    </row>
    <row r="84" spans="1:6">
      <c r="A84" s="400" t="s">
        <v>25005</v>
      </c>
      <c r="B84" s="615" t="s">
        <v>25006</v>
      </c>
      <c r="C84" s="616"/>
      <c r="D84" s="617" t="s">
        <v>24849</v>
      </c>
      <c r="E84" s="618"/>
      <c r="F84" s="401">
        <v>121.23</v>
      </c>
    </row>
    <row r="85" spans="1:6">
      <c r="A85" s="400" t="s">
        <v>25007</v>
      </c>
      <c r="B85" s="615" t="s">
        <v>24923</v>
      </c>
      <c r="C85" s="616"/>
      <c r="D85" s="617" t="s">
        <v>24849</v>
      </c>
      <c r="E85" s="618"/>
      <c r="F85" s="401">
        <v>7.35</v>
      </c>
    </row>
    <row r="86" spans="1:6">
      <c r="A86" s="400" t="s">
        <v>25008</v>
      </c>
      <c r="B86" s="615" t="s">
        <v>24929</v>
      </c>
      <c r="C86" s="616"/>
      <c r="D86" s="617" t="s">
        <v>24849</v>
      </c>
      <c r="E86" s="618"/>
      <c r="F86" s="401">
        <v>11.32</v>
      </c>
    </row>
    <row r="87" spans="1:6">
      <c r="A87" s="400" t="s">
        <v>25009</v>
      </c>
      <c r="B87" s="615" t="s">
        <v>24931</v>
      </c>
      <c r="C87" s="616"/>
      <c r="D87" s="617" t="s">
        <v>24849</v>
      </c>
      <c r="E87" s="618"/>
      <c r="F87" s="401">
        <v>40.43</v>
      </c>
    </row>
    <row r="88" spans="1:6">
      <c r="A88" s="400" t="s">
        <v>25010</v>
      </c>
      <c r="B88" s="615" t="s">
        <v>24925</v>
      </c>
      <c r="C88" s="616"/>
      <c r="D88" s="617" t="s">
        <v>24892</v>
      </c>
      <c r="E88" s="618"/>
      <c r="F88" s="401">
        <v>55.19</v>
      </c>
    </row>
    <row r="89" spans="1:6">
      <c r="A89" s="400" t="s">
        <v>25011</v>
      </c>
      <c r="B89" s="615" t="s">
        <v>25012</v>
      </c>
      <c r="C89" s="616"/>
      <c r="D89" s="617" t="s">
        <v>24892</v>
      </c>
      <c r="E89" s="618"/>
      <c r="F89" s="401">
        <v>177.43</v>
      </c>
    </row>
    <row r="90" spans="1:6">
      <c r="A90" s="400" t="s">
        <v>25013</v>
      </c>
      <c r="B90" s="621" t="s">
        <v>25014</v>
      </c>
      <c r="C90" s="622"/>
      <c r="D90" s="617" t="s">
        <v>24889</v>
      </c>
      <c r="E90" s="618"/>
      <c r="F90" s="401">
        <v>635.89</v>
      </c>
    </row>
    <row r="91" spans="1:6">
      <c r="A91" s="400" t="s">
        <v>25015</v>
      </c>
      <c r="B91" s="615" t="s">
        <v>25016</v>
      </c>
      <c r="C91" s="616"/>
      <c r="D91" s="617" t="s">
        <v>24892</v>
      </c>
      <c r="E91" s="618"/>
      <c r="F91" s="401">
        <v>367.99</v>
      </c>
    </row>
    <row r="92" spans="1:6">
      <c r="A92" s="400" t="s">
        <v>25017</v>
      </c>
      <c r="B92" s="615" t="s">
        <v>25018</v>
      </c>
      <c r="C92" s="616"/>
      <c r="D92" s="617" t="s">
        <v>24936</v>
      </c>
      <c r="E92" s="618"/>
      <c r="F92" s="401">
        <v>261.88</v>
      </c>
    </row>
    <row r="93" spans="1:6">
      <c r="A93" s="400" t="s">
        <v>25019</v>
      </c>
      <c r="B93" s="615" t="s">
        <v>25020</v>
      </c>
      <c r="C93" s="616"/>
      <c r="D93" s="617" t="s">
        <v>24892</v>
      </c>
      <c r="E93" s="618"/>
      <c r="F93" s="401">
        <v>625.80999999999995</v>
      </c>
    </row>
    <row r="94" spans="1:6">
      <c r="A94" s="400" t="s">
        <v>25021</v>
      </c>
      <c r="B94" s="615" t="s">
        <v>25022</v>
      </c>
      <c r="C94" s="616"/>
      <c r="D94" s="617" t="s">
        <v>24892</v>
      </c>
      <c r="E94" s="618"/>
      <c r="F94" s="401">
        <v>392.94</v>
      </c>
    </row>
    <row r="95" spans="1:6">
      <c r="A95" s="400" t="s">
        <v>25023</v>
      </c>
      <c r="B95" s="615" t="s">
        <v>25024</v>
      </c>
      <c r="C95" s="616"/>
      <c r="D95" s="617" t="s">
        <v>25025</v>
      </c>
      <c r="E95" s="618"/>
      <c r="F95" s="401">
        <v>14.89</v>
      </c>
    </row>
    <row r="96" spans="1:6">
      <c r="A96" s="400" t="s">
        <v>25026</v>
      </c>
      <c r="B96" s="615" t="s">
        <v>25027</v>
      </c>
      <c r="C96" s="616"/>
      <c r="D96" s="617" t="s">
        <v>25025</v>
      </c>
      <c r="E96" s="618"/>
      <c r="F96" s="401">
        <v>15.58</v>
      </c>
    </row>
    <row r="97" spans="1:6">
      <c r="A97" s="400" t="s">
        <v>25028</v>
      </c>
      <c r="B97" s="615" t="s">
        <v>25029</v>
      </c>
      <c r="C97" s="616"/>
      <c r="D97" s="617" t="s">
        <v>24936</v>
      </c>
      <c r="E97" s="618"/>
      <c r="F97" s="401">
        <v>85.87</v>
      </c>
    </row>
    <row r="98" spans="1:6">
      <c r="A98"/>
      <c r="B98"/>
      <c r="C98"/>
      <c r="D98"/>
      <c r="E98"/>
      <c r="F98"/>
    </row>
    <row r="99" spans="1:6">
      <c r="A99" s="619" t="s">
        <v>24845</v>
      </c>
      <c r="B99" s="619"/>
      <c r="C99" s="620" t="s">
        <v>24846</v>
      </c>
      <c r="D99" s="620"/>
      <c r="E99"/>
      <c r="F99"/>
    </row>
    <row r="100" spans="1:6">
      <c r="A100" s="400" t="s">
        <v>25030</v>
      </c>
      <c r="B100" s="615" t="s">
        <v>25031</v>
      </c>
      <c r="C100" s="616"/>
      <c r="D100" s="617" t="s">
        <v>24936</v>
      </c>
      <c r="E100" s="618"/>
      <c r="F100" s="401">
        <v>128.31</v>
      </c>
    </row>
    <row r="101" spans="1:6">
      <c r="A101" s="400" t="s">
        <v>25032</v>
      </c>
      <c r="B101" s="615" t="s">
        <v>25033</v>
      </c>
      <c r="C101" s="616"/>
      <c r="D101" s="617" t="s">
        <v>24936</v>
      </c>
      <c r="E101" s="618"/>
      <c r="F101" s="401">
        <v>85.23</v>
      </c>
    </row>
    <row r="102" spans="1:6">
      <c r="A102" s="400" t="s">
        <v>25034</v>
      </c>
      <c r="B102" s="615" t="s">
        <v>25035</v>
      </c>
      <c r="C102" s="616"/>
      <c r="D102" s="617" t="s">
        <v>24936</v>
      </c>
      <c r="E102" s="618"/>
      <c r="F102" s="401">
        <v>112.91</v>
      </c>
    </row>
    <row r="103" spans="1:6">
      <c r="A103" s="400" t="s">
        <v>25036</v>
      </c>
      <c r="B103" s="615" t="s">
        <v>25037</v>
      </c>
      <c r="C103" s="616"/>
      <c r="D103" s="617" t="s">
        <v>24936</v>
      </c>
      <c r="E103" s="618"/>
      <c r="F103" s="401">
        <v>140.09</v>
      </c>
    </row>
    <row r="104" spans="1:6">
      <c r="A104" s="400" t="s">
        <v>25038</v>
      </c>
      <c r="B104" s="615" t="s">
        <v>25039</v>
      </c>
      <c r="C104" s="616"/>
      <c r="D104" s="617" t="s">
        <v>24936</v>
      </c>
      <c r="E104" s="618"/>
      <c r="F104" s="401">
        <v>207.54</v>
      </c>
    </row>
    <row r="105" spans="1:6">
      <c r="A105" s="400" t="s">
        <v>25040</v>
      </c>
      <c r="B105" s="615" t="s">
        <v>25041</v>
      </c>
      <c r="C105" s="616"/>
      <c r="D105" s="617" t="s">
        <v>24936</v>
      </c>
      <c r="E105" s="618"/>
      <c r="F105" s="401">
        <v>79.7</v>
      </c>
    </row>
    <row r="106" spans="1:6">
      <c r="A106" s="400" t="s">
        <v>25042</v>
      </c>
      <c r="B106" s="615" t="s">
        <v>25043</v>
      </c>
      <c r="C106" s="616"/>
      <c r="D106" s="617" t="s">
        <v>24936</v>
      </c>
      <c r="E106" s="618"/>
      <c r="F106" s="401">
        <v>98.16</v>
      </c>
    </row>
    <row r="107" spans="1:6">
      <c r="A107" s="400" t="s">
        <v>25044</v>
      </c>
      <c r="B107" s="615" t="s">
        <v>25045</v>
      </c>
      <c r="C107" s="616"/>
      <c r="D107" s="617" t="s">
        <v>24936</v>
      </c>
      <c r="E107" s="618"/>
      <c r="F107" s="401">
        <v>121.13</v>
      </c>
    </row>
    <row r="108" spans="1:6">
      <c r="A108" s="400" t="s">
        <v>25046</v>
      </c>
      <c r="B108" s="615" t="s">
        <v>25047</v>
      </c>
      <c r="C108" s="616"/>
      <c r="D108" s="617" t="s">
        <v>24936</v>
      </c>
      <c r="E108" s="618"/>
      <c r="F108" s="401">
        <v>146.5</v>
      </c>
    </row>
    <row r="109" spans="1:6">
      <c r="A109" s="400" t="s">
        <v>25048</v>
      </c>
      <c r="B109" s="615" t="s">
        <v>25049</v>
      </c>
      <c r="C109" s="616"/>
      <c r="D109" s="617" t="s">
        <v>24936</v>
      </c>
      <c r="E109" s="618"/>
      <c r="F109" s="401">
        <v>201.77</v>
      </c>
    </row>
    <row r="110" spans="1:6">
      <c r="A110" s="400" t="s">
        <v>25050</v>
      </c>
      <c r="B110" s="615" t="s">
        <v>25051</v>
      </c>
      <c r="C110" s="616"/>
      <c r="D110" s="617" t="s">
        <v>24936</v>
      </c>
      <c r="E110" s="618"/>
      <c r="F110" s="401">
        <v>271.04000000000002</v>
      </c>
    </row>
    <row r="111" spans="1:6">
      <c r="A111" s="400" t="s">
        <v>25052</v>
      </c>
      <c r="B111" s="615" t="s">
        <v>25053</v>
      </c>
      <c r="C111" s="616"/>
      <c r="D111" s="617" t="s">
        <v>24936</v>
      </c>
      <c r="E111" s="618"/>
      <c r="F111" s="401">
        <v>354.52</v>
      </c>
    </row>
    <row r="112" spans="1:6">
      <c r="A112" s="400" t="s">
        <v>25054</v>
      </c>
      <c r="B112" s="615" t="s">
        <v>25055</v>
      </c>
      <c r="C112" s="616"/>
      <c r="D112" s="617" t="s">
        <v>24936</v>
      </c>
      <c r="E112" s="618"/>
      <c r="F112" s="401">
        <v>448.92</v>
      </c>
    </row>
    <row r="113" spans="1:6">
      <c r="A113" s="400" t="s">
        <v>25056</v>
      </c>
      <c r="B113" s="615" t="s">
        <v>25057</v>
      </c>
      <c r="C113" s="616"/>
      <c r="D113" s="617" t="s">
        <v>24936</v>
      </c>
      <c r="E113" s="618"/>
      <c r="F113" s="401">
        <v>549.5</v>
      </c>
    </row>
    <row r="114" spans="1:6">
      <c r="A114" s="400" t="s">
        <v>25058</v>
      </c>
      <c r="B114" s="615" t="s">
        <v>25059</v>
      </c>
      <c r="C114" s="616"/>
      <c r="D114" s="617" t="s">
        <v>24892</v>
      </c>
      <c r="E114" s="618"/>
      <c r="F114" s="401">
        <v>68.069999999999993</v>
      </c>
    </row>
    <row r="115" spans="1:6">
      <c r="A115" s="400" t="s">
        <v>25060</v>
      </c>
      <c r="B115" s="615" t="s">
        <v>25061</v>
      </c>
      <c r="C115" s="616"/>
      <c r="D115" s="617" t="s">
        <v>24852</v>
      </c>
      <c r="E115" s="618"/>
      <c r="F115" s="401">
        <v>14162.62</v>
      </c>
    </row>
    <row r="116" spans="1:6">
      <c r="A116" s="400" t="s">
        <v>25062</v>
      </c>
      <c r="B116" s="615" t="s">
        <v>25063</v>
      </c>
      <c r="C116" s="616"/>
      <c r="D116" s="617" t="s">
        <v>24852</v>
      </c>
      <c r="E116" s="618"/>
      <c r="F116" s="401">
        <v>2675.12</v>
      </c>
    </row>
    <row r="117" spans="1:6">
      <c r="A117" s="400" t="s">
        <v>25064</v>
      </c>
      <c r="B117" s="615" t="s">
        <v>25065</v>
      </c>
      <c r="C117" s="616"/>
      <c r="D117" s="617" t="s">
        <v>24852</v>
      </c>
      <c r="E117" s="618"/>
      <c r="F117" s="401">
        <v>24930.74</v>
      </c>
    </row>
    <row r="118" spans="1:6">
      <c r="A118" s="400" t="s">
        <v>25066</v>
      </c>
      <c r="B118" s="615" t="s">
        <v>25067</v>
      </c>
      <c r="C118" s="616"/>
      <c r="D118" s="617" t="s">
        <v>24852</v>
      </c>
      <c r="E118" s="618"/>
      <c r="F118" s="401">
        <v>40630.01</v>
      </c>
    </row>
    <row r="119" spans="1:6">
      <c r="A119" s="400" t="s">
        <v>25068</v>
      </c>
      <c r="B119" s="615" t="s">
        <v>25069</v>
      </c>
      <c r="C119" s="616"/>
      <c r="D119" s="617" t="s">
        <v>24852</v>
      </c>
      <c r="E119" s="618"/>
      <c r="F119" s="401">
        <v>642.62</v>
      </c>
    </row>
    <row r="120" spans="1:6">
      <c r="A120" s="400" t="s">
        <v>25070</v>
      </c>
      <c r="B120" s="615" t="s">
        <v>25071</v>
      </c>
      <c r="C120" s="616"/>
      <c r="D120" s="617" t="s">
        <v>24852</v>
      </c>
      <c r="E120" s="618"/>
      <c r="F120" s="401">
        <v>6811.5</v>
      </c>
    </row>
    <row r="121" spans="1:6">
      <c r="A121" s="400" t="s">
        <v>25072</v>
      </c>
      <c r="B121" s="615" t="s">
        <v>25073</v>
      </c>
      <c r="C121" s="616"/>
      <c r="D121" s="617" t="s">
        <v>24852</v>
      </c>
      <c r="E121" s="618"/>
      <c r="F121" s="401">
        <v>2976.67</v>
      </c>
    </row>
    <row r="122" spans="1:6">
      <c r="A122" s="400" t="s">
        <v>25074</v>
      </c>
      <c r="B122" s="615" t="s">
        <v>25075</v>
      </c>
      <c r="C122" s="616"/>
      <c r="D122" s="617" t="s">
        <v>24889</v>
      </c>
      <c r="E122" s="618"/>
      <c r="F122" s="401">
        <v>635.89</v>
      </c>
    </row>
    <row r="123" spans="1:6">
      <c r="A123" s="400" t="s">
        <v>25076</v>
      </c>
      <c r="B123" s="615" t="s">
        <v>25077</v>
      </c>
      <c r="C123" s="616"/>
      <c r="D123" s="617" t="s">
        <v>24936</v>
      </c>
      <c r="E123" s="618"/>
      <c r="F123" s="401">
        <v>55.13</v>
      </c>
    </row>
    <row r="124" spans="1:6">
      <c r="A124" s="400" t="s">
        <v>25078</v>
      </c>
      <c r="B124" s="615" t="s">
        <v>25079</v>
      </c>
      <c r="C124" s="616"/>
      <c r="D124" s="617" t="s">
        <v>24936</v>
      </c>
      <c r="E124" s="618"/>
      <c r="F124" s="401">
        <v>70.709999999999994</v>
      </c>
    </row>
    <row r="125" spans="1:6">
      <c r="A125" s="400" t="s">
        <v>25080</v>
      </c>
      <c r="B125" s="615" t="s">
        <v>25081</v>
      </c>
      <c r="C125" s="616"/>
      <c r="D125" s="617" t="s">
        <v>24936</v>
      </c>
      <c r="E125" s="618"/>
      <c r="F125" s="401">
        <v>91.9</v>
      </c>
    </row>
    <row r="126" spans="1:6">
      <c r="A126" s="400" t="s">
        <v>25082</v>
      </c>
      <c r="B126" s="615" t="s">
        <v>25083</v>
      </c>
      <c r="C126" s="616"/>
      <c r="D126" s="617" t="s">
        <v>24936</v>
      </c>
      <c r="E126" s="618"/>
      <c r="F126" s="401">
        <v>113.36</v>
      </c>
    </row>
    <row r="127" spans="1:6">
      <c r="A127" s="400" t="s">
        <v>25084</v>
      </c>
      <c r="B127" s="615" t="s">
        <v>25085</v>
      </c>
      <c r="C127" s="616"/>
      <c r="D127" s="617" t="s">
        <v>24936</v>
      </c>
      <c r="E127" s="618"/>
      <c r="F127" s="401">
        <v>163.59</v>
      </c>
    </row>
    <row r="128" spans="1:6">
      <c r="A128" s="400" t="s">
        <v>25086</v>
      </c>
      <c r="B128" s="615" t="s">
        <v>25087</v>
      </c>
      <c r="C128" s="616"/>
      <c r="D128" s="617" t="s">
        <v>24936</v>
      </c>
      <c r="E128" s="618"/>
      <c r="F128" s="401">
        <v>221.37</v>
      </c>
    </row>
    <row r="129" spans="1:6">
      <c r="A129" s="400" t="s">
        <v>25088</v>
      </c>
      <c r="B129" s="615" t="s">
        <v>25089</v>
      </c>
      <c r="C129" s="616"/>
      <c r="D129" s="617" t="s">
        <v>24936</v>
      </c>
      <c r="E129" s="618"/>
      <c r="F129" s="401">
        <v>292.86</v>
      </c>
    </row>
    <row r="130" spans="1:6">
      <c r="A130" s="400" t="s">
        <v>25090</v>
      </c>
      <c r="B130" s="615" t="s">
        <v>25091</v>
      </c>
      <c r="C130" s="616"/>
      <c r="D130" s="617" t="s">
        <v>24936</v>
      </c>
      <c r="E130" s="618"/>
      <c r="F130" s="401">
        <v>123.09</v>
      </c>
    </row>
    <row r="131" spans="1:6">
      <c r="A131" s="400" t="s">
        <v>25092</v>
      </c>
      <c r="B131" s="615" t="s">
        <v>25093</v>
      </c>
      <c r="C131" s="616"/>
      <c r="D131" s="617" t="s">
        <v>24936</v>
      </c>
      <c r="E131" s="618"/>
      <c r="F131" s="401">
        <v>138.79</v>
      </c>
    </row>
    <row r="132" spans="1:6">
      <c r="A132" s="400" t="s">
        <v>25094</v>
      </c>
      <c r="B132" s="615" t="s">
        <v>25095</v>
      </c>
      <c r="C132" s="616"/>
      <c r="D132" s="617" t="s">
        <v>24936</v>
      </c>
      <c r="E132" s="618"/>
      <c r="F132" s="401">
        <v>164.75</v>
      </c>
    </row>
    <row r="133" spans="1:6">
      <c r="A133" s="400" t="s">
        <v>25096</v>
      </c>
      <c r="B133" s="615" t="s">
        <v>25097</v>
      </c>
      <c r="C133" s="616"/>
      <c r="D133" s="617" t="s">
        <v>24936</v>
      </c>
      <c r="E133" s="618"/>
      <c r="F133" s="401">
        <v>201.76</v>
      </c>
    </row>
    <row r="134" spans="1:6">
      <c r="A134" s="400" t="s">
        <v>25098</v>
      </c>
      <c r="B134" s="615" t="s">
        <v>25099</v>
      </c>
      <c r="C134" s="616"/>
      <c r="D134" s="617" t="s">
        <v>24936</v>
      </c>
      <c r="E134" s="618"/>
      <c r="F134" s="401">
        <v>238.27</v>
      </c>
    </row>
    <row r="135" spans="1:6">
      <c r="A135" s="400" t="s">
        <v>25100</v>
      </c>
      <c r="B135" s="615" t="s">
        <v>25101</v>
      </c>
      <c r="C135" s="616"/>
      <c r="D135" s="617" t="s">
        <v>24936</v>
      </c>
      <c r="E135" s="618"/>
      <c r="F135" s="401">
        <v>279.8</v>
      </c>
    </row>
    <row r="136" spans="1:6">
      <c r="A136" s="400" t="s">
        <v>25102</v>
      </c>
      <c r="B136" s="615" t="s">
        <v>25103</v>
      </c>
      <c r="C136" s="616"/>
      <c r="D136" s="617" t="s">
        <v>24936</v>
      </c>
      <c r="E136" s="618"/>
      <c r="F136" s="401">
        <v>293.52</v>
      </c>
    </row>
    <row r="137" spans="1:6">
      <c r="A137" s="400" t="s">
        <v>25104</v>
      </c>
      <c r="B137" s="615" t="s">
        <v>25105</v>
      </c>
      <c r="C137" s="616"/>
      <c r="D137" s="617" t="s">
        <v>24936</v>
      </c>
      <c r="E137" s="618"/>
      <c r="F137" s="401">
        <v>323.26</v>
      </c>
    </row>
    <row r="138" spans="1:6">
      <c r="A138" s="400" t="s">
        <v>25106</v>
      </c>
      <c r="B138" s="615" t="s">
        <v>25107</v>
      </c>
      <c r="C138" s="616"/>
      <c r="D138" s="617" t="s">
        <v>24936</v>
      </c>
      <c r="E138" s="618"/>
      <c r="F138" s="401">
        <v>374.11</v>
      </c>
    </row>
    <row r="139" spans="1:6">
      <c r="A139" s="400" t="s">
        <v>25108</v>
      </c>
      <c r="B139" s="615" t="s">
        <v>25109</v>
      </c>
      <c r="C139" s="616"/>
      <c r="D139" s="617" t="s">
        <v>24936</v>
      </c>
      <c r="E139" s="618"/>
      <c r="F139" s="401">
        <v>450.12</v>
      </c>
    </row>
    <row r="140" spans="1:6">
      <c r="A140" s="400" t="s">
        <v>25110</v>
      </c>
      <c r="B140" s="615" t="s">
        <v>25111</v>
      </c>
      <c r="C140" s="616"/>
      <c r="D140" s="617" t="s">
        <v>24936</v>
      </c>
      <c r="E140" s="618"/>
      <c r="F140" s="401">
        <v>617.03</v>
      </c>
    </row>
    <row r="141" spans="1:6">
      <c r="A141" s="400" t="s">
        <v>25112</v>
      </c>
      <c r="B141" s="615" t="s">
        <v>25113</v>
      </c>
      <c r="C141" s="616"/>
      <c r="D141" s="617" t="s">
        <v>24849</v>
      </c>
      <c r="E141" s="618"/>
      <c r="F141" s="401">
        <v>91.71</v>
      </c>
    </row>
    <row r="142" spans="1:6">
      <c r="A142" s="400" t="s">
        <v>25114</v>
      </c>
      <c r="B142" s="621" t="s">
        <v>25115</v>
      </c>
      <c r="C142" s="622"/>
      <c r="D142" s="617" t="s">
        <v>24889</v>
      </c>
      <c r="E142" s="618"/>
      <c r="F142" s="401">
        <v>635.89</v>
      </c>
    </row>
    <row r="143" spans="1:6">
      <c r="A143" s="400" t="s">
        <v>25116</v>
      </c>
      <c r="B143" s="615" t="s">
        <v>25117</v>
      </c>
      <c r="C143" s="616"/>
      <c r="D143" s="617" t="s">
        <v>25025</v>
      </c>
      <c r="E143" s="618"/>
      <c r="F143" s="401">
        <v>14.89</v>
      </c>
    </row>
    <row r="144" spans="1:6">
      <c r="A144" s="400" t="s">
        <v>25118</v>
      </c>
      <c r="B144" s="615" t="s">
        <v>25027</v>
      </c>
      <c r="C144" s="616"/>
      <c r="D144" s="617" t="s">
        <v>25025</v>
      </c>
      <c r="E144" s="618"/>
      <c r="F144" s="401">
        <v>15.58</v>
      </c>
    </row>
    <row r="145" spans="1:6">
      <c r="A145" s="400" t="s">
        <v>25119</v>
      </c>
      <c r="B145" s="615" t="s">
        <v>25120</v>
      </c>
      <c r="C145" s="616"/>
      <c r="D145" s="617" t="s">
        <v>25025</v>
      </c>
      <c r="E145" s="618"/>
      <c r="F145" s="401">
        <v>14.7</v>
      </c>
    </row>
    <row r="146" spans="1:6">
      <c r="A146" s="400" t="s">
        <v>25121</v>
      </c>
      <c r="B146" s="621" t="s">
        <v>25122</v>
      </c>
      <c r="C146" s="622"/>
      <c r="D146" s="617" t="s">
        <v>24889</v>
      </c>
      <c r="E146" s="618"/>
      <c r="F146" s="401">
        <v>635.89</v>
      </c>
    </row>
    <row r="147" spans="1:6">
      <c r="A147" s="400" t="s">
        <v>25123</v>
      </c>
      <c r="B147" s="615" t="s">
        <v>25124</v>
      </c>
      <c r="C147" s="616"/>
      <c r="D147" s="617" t="s">
        <v>24892</v>
      </c>
      <c r="E147" s="618"/>
      <c r="F147" s="401">
        <v>581.57000000000005</v>
      </c>
    </row>
    <row r="148" spans="1:6">
      <c r="A148" s="400" t="s">
        <v>25125</v>
      </c>
      <c r="B148" s="615" t="s">
        <v>25126</v>
      </c>
      <c r="C148" s="616"/>
      <c r="D148" s="617" t="s">
        <v>24892</v>
      </c>
      <c r="E148" s="618"/>
      <c r="F148" s="401">
        <v>616.19000000000005</v>
      </c>
    </row>
    <row r="149" spans="1:6">
      <c r="A149" s="400" t="s">
        <v>25127</v>
      </c>
      <c r="B149" s="615" t="s">
        <v>25128</v>
      </c>
      <c r="C149" s="616"/>
      <c r="D149" s="617" t="s">
        <v>24892</v>
      </c>
      <c r="E149" s="618"/>
      <c r="F149" s="401">
        <v>632.26</v>
      </c>
    </row>
    <row r="150" spans="1:6">
      <c r="A150"/>
      <c r="B150"/>
      <c r="C150"/>
      <c r="D150"/>
      <c r="E150"/>
      <c r="F150"/>
    </row>
    <row r="151" spans="1:6">
      <c r="A151" s="619" t="s">
        <v>24845</v>
      </c>
      <c r="B151" s="619"/>
      <c r="C151" s="620" t="s">
        <v>24846</v>
      </c>
      <c r="D151" s="620"/>
      <c r="E151"/>
      <c r="F151"/>
    </row>
    <row r="152" spans="1:6">
      <c r="A152" s="400" t="s">
        <v>25129</v>
      </c>
      <c r="B152" s="615" t="s">
        <v>25130</v>
      </c>
      <c r="C152" s="616"/>
      <c r="D152" s="617" t="s">
        <v>24892</v>
      </c>
      <c r="E152" s="618"/>
      <c r="F152" s="401">
        <v>630.99</v>
      </c>
    </row>
    <row r="153" spans="1:6">
      <c r="A153" s="400" t="s">
        <v>25131</v>
      </c>
      <c r="B153" s="615" t="s">
        <v>25132</v>
      </c>
      <c r="C153" s="616"/>
      <c r="D153" s="617" t="s">
        <v>24892</v>
      </c>
      <c r="E153" s="618"/>
      <c r="F153" s="401">
        <v>655.68</v>
      </c>
    </row>
    <row r="154" spans="1:6">
      <c r="A154" s="400" t="s">
        <v>25133</v>
      </c>
      <c r="B154" s="615" t="s">
        <v>25134</v>
      </c>
      <c r="C154" s="616"/>
      <c r="D154" s="617" t="s">
        <v>24892</v>
      </c>
      <c r="E154" s="618"/>
      <c r="F154" s="401">
        <v>682.1</v>
      </c>
    </row>
    <row r="155" spans="1:6">
      <c r="A155" s="400" t="s">
        <v>25135</v>
      </c>
      <c r="B155" s="615" t="s">
        <v>25136</v>
      </c>
      <c r="C155" s="616"/>
      <c r="D155" s="617" t="s">
        <v>24892</v>
      </c>
      <c r="E155" s="618"/>
      <c r="F155" s="401">
        <v>584.32000000000005</v>
      </c>
    </row>
    <row r="156" spans="1:6">
      <c r="A156" s="400" t="s">
        <v>25137</v>
      </c>
      <c r="B156" s="615" t="s">
        <v>25138</v>
      </c>
      <c r="C156" s="616"/>
      <c r="D156" s="617" t="s">
        <v>24892</v>
      </c>
      <c r="E156" s="618"/>
      <c r="F156" s="401">
        <v>6541.51</v>
      </c>
    </row>
    <row r="157" spans="1:6">
      <c r="A157" s="400" t="s">
        <v>25139</v>
      </c>
      <c r="B157" s="621" t="s">
        <v>25140</v>
      </c>
      <c r="C157" s="622"/>
      <c r="D157" s="617" t="s">
        <v>24889</v>
      </c>
      <c r="E157" s="618"/>
      <c r="F157" s="401">
        <v>635.89</v>
      </c>
    </row>
    <row r="158" spans="1:6">
      <c r="A158" s="400" t="s">
        <v>25141</v>
      </c>
      <c r="B158" s="615" t="s">
        <v>25142</v>
      </c>
      <c r="C158" s="616"/>
      <c r="D158" s="617" t="s">
        <v>24849</v>
      </c>
      <c r="E158" s="618"/>
      <c r="F158" s="401">
        <v>124.56</v>
      </c>
    </row>
    <row r="159" spans="1:6">
      <c r="A159" s="400" t="s">
        <v>25143</v>
      </c>
      <c r="B159" s="615" t="s">
        <v>25144</v>
      </c>
      <c r="C159" s="616"/>
      <c r="D159" s="617" t="s">
        <v>24849</v>
      </c>
      <c r="E159" s="618"/>
      <c r="F159" s="401">
        <v>225.63</v>
      </c>
    </row>
    <row r="160" spans="1:6">
      <c r="A160" s="400" t="s">
        <v>25145</v>
      </c>
      <c r="B160" s="615" t="s">
        <v>25146</v>
      </c>
      <c r="C160" s="616"/>
      <c r="D160" s="617" t="s">
        <v>24849</v>
      </c>
      <c r="E160" s="618"/>
      <c r="F160" s="401">
        <v>102.05</v>
      </c>
    </row>
    <row r="161" spans="1:6">
      <c r="A161" s="400" t="s">
        <v>25147</v>
      </c>
      <c r="B161" s="615" t="s">
        <v>25148</v>
      </c>
      <c r="C161" s="616"/>
      <c r="D161" s="617" t="s">
        <v>24849</v>
      </c>
      <c r="E161" s="618"/>
      <c r="F161" s="401">
        <v>132.38</v>
      </c>
    </row>
    <row r="162" spans="1:6">
      <c r="A162" s="400" t="s">
        <v>25149</v>
      </c>
      <c r="B162" s="621" t="s">
        <v>25150</v>
      </c>
      <c r="C162" s="622"/>
      <c r="D162" s="617" t="s">
        <v>24889</v>
      </c>
      <c r="E162" s="618"/>
      <c r="F162" s="401">
        <v>635.89</v>
      </c>
    </row>
    <row r="163" spans="1:6">
      <c r="A163" s="400" t="s">
        <v>25151</v>
      </c>
      <c r="B163" s="615" t="s">
        <v>25152</v>
      </c>
      <c r="C163" s="616"/>
      <c r="D163" s="617" t="s">
        <v>24849</v>
      </c>
      <c r="E163" s="618"/>
      <c r="F163" s="401">
        <v>57.39</v>
      </c>
    </row>
    <row r="164" spans="1:6">
      <c r="A164" s="400" t="s">
        <v>25153</v>
      </c>
      <c r="B164" s="615" t="s">
        <v>25154</v>
      </c>
      <c r="C164" s="616"/>
      <c r="D164" s="617" t="s">
        <v>24849</v>
      </c>
      <c r="E164" s="618"/>
      <c r="F164" s="401">
        <v>86.13</v>
      </c>
    </row>
    <row r="165" spans="1:6">
      <c r="A165" s="400" t="s">
        <v>25155</v>
      </c>
      <c r="B165" s="615" t="s">
        <v>25156</v>
      </c>
      <c r="C165" s="616"/>
      <c r="D165" s="617" t="s">
        <v>24849</v>
      </c>
      <c r="E165" s="618"/>
      <c r="F165" s="401">
        <v>13.02</v>
      </c>
    </row>
    <row r="166" spans="1:6">
      <c r="A166" s="400" t="s">
        <v>25157</v>
      </c>
      <c r="B166" s="621" t="s">
        <v>25158</v>
      </c>
      <c r="C166" s="622"/>
      <c r="D166" s="617" t="s">
        <v>24889</v>
      </c>
      <c r="E166" s="618"/>
      <c r="F166" s="401">
        <v>635.89</v>
      </c>
    </row>
    <row r="167" spans="1:6">
      <c r="A167" s="400" t="s">
        <v>25159</v>
      </c>
      <c r="B167" s="615" t="s">
        <v>25160</v>
      </c>
      <c r="C167" s="616"/>
      <c r="D167" s="617" t="s">
        <v>24892</v>
      </c>
      <c r="E167" s="618"/>
      <c r="F167" s="401">
        <v>202.39</v>
      </c>
    </row>
    <row r="168" spans="1:6">
      <c r="A168" s="400" t="s">
        <v>25161</v>
      </c>
      <c r="B168" s="615" t="s">
        <v>25162</v>
      </c>
      <c r="C168" s="616"/>
      <c r="D168" s="617" t="s">
        <v>24892</v>
      </c>
      <c r="E168" s="618"/>
      <c r="F168" s="401">
        <v>239.19</v>
      </c>
    </row>
    <row r="169" spans="1:6">
      <c r="A169" s="400" t="s">
        <v>25163</v>
      </c>
      <c r="B169" s="615" t="s">
        <v>25164</v>
      </c>
      <c r="C169" s="616"/>
      <c r="D169" s="617" t="s">
        <v>24892</v>
      </c>
      <c r="E169" s="618"/>
      <c r="F169" s="401">
        <v>110.39</v>
      </c>
    </row>
    <row r="170" spans="1:6">
      <c r="A170" s="400" t="s">
        <v>25165</v>
      </c>
      <c r="B170" s="621" t="s">
        <v>24994</v>
      </c>
      <c r="C170" s="622"/>
      <c r="D170" s="617" t="s">
        <v>24889</v>
      </c>
      <c r="E170" s="618"/>
      <c r="F170" s="401">
        <v>635.89</v>
      </c>
    </row>
    <row r="171" spans="1:6">
      <c r="A171" s="400" t="s">
        <v>25166</v>
      </c>
      <c r="B171" s="621" t="s">
        <v>24996</v>
      </c>
      <c r="C171" s="622"/>
      <c r="D171" s="617" t="s">
        <v>24889</v>
      </c>
      <c r="E171" s="618"/>
      <c r="F171" s="401">
        <v>635.89</v>
      </c>
    </row>
    <row r="172" spans="1:6">
      <c r="A172" s="400" t="s">
        <v>25167</v>
      </c>
      <c r="B172" s="621" t="s">
        <v>24998</v>
      </c>
      <c r="C172" s="622"/>
      <c r="D172" s="617" t="s">
        <v>24889</v>
      </c>
      <c r="E172" s="618"/>
      <c r="F172" s="401">
        <v>635.89</v>
      </c>
    </row>
    <row r="173" spans="1:6">
      <c r="A173" s="400" t="s">
        <v>25168</v>
      </c>
      <c r="B173" s="615" t="s">
        <v>25169</v>
      </c>
      <c r="C173" s="616"/>
      <c r="D173" s="617" t="s">
        <v>24889</v>
      </c>
      <c r="E173" s="618"/>
      <c r="F173" s="401">
        <v>635.89</v>
      </c>
    </row>
    <row r="174" spans="1:6">
      <c r="A174" s="400" t="s">
        <v>25170</v>
      </c>
      <c r="B174" s="615" t="s">
        <v>25171</v>
      </c>
      <c r="C174" s="616"/>
      <c r="D174" s="617" t="s">
        <v>24849</v>
      </c>
      <c r="E174" s="618"/>
      <c r="F174" s="401">
        <v>138.57</v>
      </c>
    </row>
    <row r="175" spans="1:6">
      <c r="A175" s="400" t="s">
        <v>25172</v>
      </c>
      <c r="B175" s="615" t="s">
        <v>25173</v>
      </c>
      <c r="C175" s="616"/>
      <c r="D175" s="617" t="s">
        <v>24849</v>
      </c>
      <c r="E175" s="618"/>
      <c r="F175" s="401">
        <v>157.16999999999999</v>
      </c>
    </row>
    <row r="176" spans="1:6">
      <c r="A176" s="400" t="s">
        <v>25174</v>
      </c>
      <c r="B176" s="615" t="s">
        <v>25175</v>
      </c>
      <c r="C176" s="616"/>
      <c r="D176" s="617" t="s">
        <v>24849</v>
      </c>
      <c r="E176" s="618"/>
      <c r="F176" s="401">
        <v>203.21</v>
      </c>
    </row>
    <row r="177" spans="1:6">
      <c r="A177" s="400" t="s">
        <v>25176</v>
      </c>
      <c r="B177" s="615" t="s">
        <v>25177</v>
      </c>
      <c r="C177" s="616"/>
      <c r="D177" s="617" t="s">
        <v>24892</v>
      </c>
      <c r="E177" s="618"/>
      <c r="F177" s="401">
        <v>47.26</v>
      </c>
    </row>
    <row r="178" spans="1:6">
      <c r="A178" s="400" t="s">
        <v>25178</v>
      </c>
      <c r="B178" s="615" t="s">
        <v>25179</v>
      </c>
      <c r="C178" s="616"/>
      <c r="D178" s="617" t="s">
        <v>24936</v>
      </c>
      <c r="E178" s="618"/>
      <c r="F178" s="401">
        <v>100.22</v>
      </c>
    </row>
    <row r="179" spans="1:6">
      <c r="A179" s="400" t="s">
        <v>25180</v>
      </c>
      <c r="B179" s="615" t="s">
        <v>25181</v>
      </c>
      <c r="C179" s="616"/>
      <c r="D179" s="617" t="s">
        <v>24936</v>
      </c>
      <c r="E179" s="618"/>
      <c r="F179" s="401">
        <v>118.28</v>
      </c>
    </row>
    <row r="180" spans="1:6">
      <c r="A180" s="400" t="s">
        <v>25182</v>
      </c>
      <c r="B180" s="615" t="s">
        <v>25183</v>
      </c>
      <c r="C180" s="616"/>
      <c r="D180" s="617" t="s">
        <v>24936</v>
      </c>
      <c r="E180" s="618"/>
      <c r="F180" s="401">
        <v>182.05</v>
      </c>
    </row>
    <row r="181" spans="1:6">
      <c r="A181" s="400" t="s">
        <v>25184</v>
      </c>
      <c r="B181" s="615" t="s">
        <v>25185</v>
      </c>
      <c r="C181" s="616"/>
      <c r="D181" s="617" t="s">
        <v>24936</v>
      </c>
      <c r="E181" s="618"/>
      <c r="F181" s="401">
        <v>218.87</v>
      </c>
    </row>
    <row r="182" spans="1:6">
      <c r="A182" s="400" t="s">
        <v>25186</v>
      </c>
      <c r="B182" s="615" t="s">
        <v>25187</v>
      </c>
      <c r="C182" s="616"/>
      <c r="D182" s="617" t="s">
        <v>24936</v>
      </c>
      <c r="E182" s="618"/>
      <c r="F182" s="401">
        <v>255.42</v>
      </c>
    </row>
    <row r="183" spans="1:6">
      <c r="A183" s="400" t="s">
        <v>25188</v>
      </c>
      <c r="B183" s="615" t="s">
        <v>25189</v>
      </c>
      <c r="C183" s="616"/>
      <c r="D183" s="617" t="s">
        <v>24936</v>
      </c>
      <c r="E183" s="618"/>
      <c r="F183" s="401">
        <v>282.29000000000002</v>
      </c>
    </row>
    <row r="184" spans="1:6">
      <c r="A184" s="400" t="s">
        <v>25190</v>
      </c>
      <c r="B184" s="615" t="s">
        <v>25191</v>
      </c>
      <c r="C184" s="616"/>
      <c r="D184" s="617" t="s">
        <v>24936</v>
      </c>
      <c r="E184" s="618"/>
      <c r="F184" s="401">
        <v>256.68</v>
      </c>
    </row>
    <row r="185" spans="1:6">
      <c r="A185" s="400" t="s">
        <v>25192</v>
      </c>
      <c r="B185" s="615" t="s">
        <v>25193</v>
      </c>
      <c r="C185" s="616"/>
      <c r="D185" s="617" t="s">
        <v>24936</v>
      </c>
      <c r="E185" s="618"/>
      <c r="F185" s="401">
        <v>285.52</v>
      </c>
    </row>
    <row r="186" spans="1:6">
      <c r="A186" s="400" t="s">
        <v>25194</v>
      </c>
      <c r="B186" s="615" t="s">
        <v>25195</v>
      </c>
      <c r="C186" s="616"/>
      <c r="D186" s="617" t="s">
        <v>24936</v>
      </c>
      <c r="E186" s="618"/>
      <c r="F186" s="401">
        <v>450.25</v>
      </c>
    </row>
    <row r="187" spans="1:6">
      <c r="A187" s="400" t="s">
        <v>25196</v>
      </c>
      <c r="B187" s="615" t="s">
        <v>25197</v>
      </c>
      <c r="C187" s="616"/>
      <c r="D187" s="617" t="s">
        <v>24936</v>
      </c>
      <c r="E187" s="618"/>
      <c r="F187" s="401">
        <v>546.16</v>
      </c>
    </row>
    <row r="188" spans="1:6">
      <c r="A188" s="400" t="s">
        <v>25198</v>
      </c>
      <c r="B188" s="621" t="s">
        <v>25115</v>
      </c>
      <c r="C188" s="622"/>
      <c r="D188" s="617" t="s">
        <v>24889</v>
      </c>
      <c r="E188" s="618"/>
      <c r="F188" s="401">
        <v>635.89</v>
      </c>
    </row>
    <row r="189" spans="1:6">
      <c r="A189" s="400" t="s">
        <v>25199</v>
      </c>
      <c r="B189" s="615" t="s">
        <v>25117</v>
      </c>
      <c r="C189" s="616"/>
      <c r="D189" s="617" t="s">
        <v>25025</v>
      </c>
      <c r="E189" s="618"/>
      <c r="F189" s="401">
        <v>14.89</v>
      </c>
    </row>
    <row r="190" spans="1:6">
      <c r="A190" s="400" t="s">
        <v>25200</v>
      </c>
      <c r="B190" s="615" t="s">
        <v>25027</v>
      </c>
      <c r="C190" s="616"/>
      <c r="D190" s="617" t="s">
        <v>25025</v>
      </c>
      <c r="E190" s="618"/>
      <c r="F190" s="401">
        <v>15.58</v>
      </c>
    </row>
    <row r="191" spans="1:6">
      <c r="A191" s="400" t="s">
        <v>25201</v>
      </c>
      <c r="B191" s="615" t="s">
        <v>25120</v>
      </c>
      <c r="C191" s="616"/>
      <c r="D191" s="617" t="s">
        <v>25025</v>
      </c>
      <c r="E191" s="618"/>
      <c r="F191" s="401">
        <v>14.7</v>
      </c>
    </row>
    <row r="192" spans="1:6">
      <c r="A192"/>
      <c r="B192"/>
      <c r="C192"/>
      <c r="D192"/>
      <c r="E192"/>
      <c r="F192"/>
    </row>
    <row r="193" spans="1:6">
      <c r="A193" s="619" t="s">
        <v>24845</v>
      </c>
      <c r="B193" s="619"/>
      <c r="C193" s="620" t="s">
        <v>24846</v>
      </c>
      <c r="D193" s="620"/>
      <c r="E193"/>
      <c r="F193"/>
    </row>
    <row r="194" spans="1:6">
      <c r="A194" s="400" t="s">
        <v>25202</v>
      </c>
      <c r="B194" s="615" t="s">
        <v>25203</v>
      </c>
      <c r="C194" s="616"/>
      <c r="D194" s="617" t="s">
        <v>25025</v>
      </c>
      <c r="E194" s="618"/>
      <c r="F194" s="401">
        <v>71.760000000000005</v>
      </c>
    </row>
    <row r="195" spans="1:6">
      <c r="A195" s="400" t="s">
        <v>25204</v>
      </c>
      <c r="B195" s="615" t="s">
        <v>25205</v>
      </c>
      <c r="C195" s="616"/>
      <c r="D195" s="617" t="s">
        <v>24852</v>
      </c>
      <c r="E195" s="618"/>
      <c r="F195" s="401">
        <v>98.34</v>
      </c>
    </row>
    <row r="196" spans="1:6">
      <c r="A196" s="400" t="s">
        <v>25206</v>
      </c>
      <c r="B196" s="615" t="s">
        <v>25207</v>
      </c>
      <c r="C196" s="616"/>
      <c r="D196" s="617" t="s">
        <v>24852</v>
      </c>
      <c r="E196" s="618"/>
      <c r="F196" s="401">
        <v>128.32</v>
      </c>
    </row>
    <row r="197" spans="1:6">
      <c r="A197" s="400" t="s">
        <v>25208</v>
      </c>
      <c r="B197" s="615" t="s">
        <v>25209</v>
      </c>
      <c r="C197" s="616"/>
      <c r="D197" s="617" t="s">
        <v>24852</v>
      </c>
      <c r="E197" s="618"/>
      <c r="F197" s="401">
        <v>167.26</v>
      </c>
    </row>
    <row r="198" spans="1:6">
      <c r="A198" s="400" t="s">
        <v>25210</v>
      </c>
      <c r="B198" s="615" t="s">
        <v>25211</v>
      </c>
      <c r="C198" s="616"/>
      <c r="D198" s="617" t="s">
        <v>24852</v>
      </c>
      <c r="E198" s="618"/>
      <c r="F198" s="401">
        <v>274.58999999999997</v>
      </c>
    </row>
    <row r="199" spans="1:6">
      <c r="A199" s="400" t="s">
        <v>25212</v>
      </c>
      <c r="B199" s="615" t="s">
        <v>25213</v>
      </c>
      <c r="C199" s="616"/>
      <c r="D199" s="617" t="s">
        <v>24852</v>
      </c>
      <c r="E199" s="618"/>
      <c r="F199" s="401">
        <v>463.59</v>
      </c>
    </row>
    <row r="200" spans="1:6">
      <c r="A200" s="400" t="s">
        <v>25214</v>
      </c>
      <c r="B200" s="621" t="s">
        <v>25122</v>
      </c>
      <c r="C200" s="622"/>
      <c r="D200" s="617" t="s">
        <v>24889</v>
      </c>
      <c r="E200" s="618"/>
      <c r="F200" s="401">
        <v>635.89</v>
      </c>
    </row>
    <row r="201" spans="1:6">
      <c r="A201" s="400" t="s">
        <v>25215</v>
      </c>
      <c r="B201" s="615" t="s">
        <v>25216</v>
      </c>
      <c r="C201" s="616"/>
      <c r="D201" s="617" t="s">
        <v>24849</v>
      </c>
      <c r="E201" s="618"/>
      <c r="F201" s="401">
        <v>214.85</v>
      </c>
    </row>
    <row r="202" spans="1:6">
      <c r="A202" s="400" t="s">
        <v>25217</v>
      </c>
      <c r="B202" s="615" t="s">
        <v>25218</v>
      </c>
      <c r="C202" s="616"/>
      <c r="D202" s="617" t="s">
        <v>24849</v>
      </c>
      <c r="E202" s="618"/>
      <c r="F202" s="401">
        <v>212.86</v>
      </c>
    </row>
    <row r="203" spans="1:6">
      <c r="A203" s="400" t="s">
        <v>25219</v>
      </c>
      <c r="B203" s="615" t="s">
        <v>25220</v>
      </c>
      <c r="C203" s="616"/>
      <c r="D203" s="617" t="s">
        <v>24849</v>
      </c>
      <c r="E203" s="618"/>
      <c r="F203" s="401">
        <v>231.13</v>
      </c>
    </row>
    <row r="204" spans="1:6">
      <c r="A204" s="400" t="s">
        <v>25221</v>
      </c>
      <c r="B204" s="615" t="s">
        <v>25222</v>
      </c>
      <c r="C204" s="616"/>
      <c r="D204" s="617" t="s">
        <v>24849</v>
      </c>
      <c r="E204" s="618"/>
      <c r="F204" s="401">
        <v>238.28</v>
      </c>
    </row>
    <row r="205" spans="1:6">
      <c r="A205" s="400" t="s">
        <v>25223</v>
      </c>
      <c r="B205" s="615" t="s">
        <v>25224</v>
      </c>
      <c r="C205" s="616"/>
      <c r="D205" s="617" t="s">
        <v>24849</v>
      </c>
      <c r="E205" s="618"/>
      <c r="F205" s="401">
        <v>249.83</v>
      </c>
    </row>
    <row r="206" spans="1:6">
      <c r="A206" s="400" t="s">
        <v>25225</v>
      </c>
      <c r="B206" s="615" t="s">
        <v>25226</v>
      </c>
      <c r="C206" s="616"/>
      <c r="D206" s="617" t="s">
        <v>24849</v>
      </c>
      <c r="E206" s="618"/>
      <c r="F206" s="401">
        <v>262.66000000000003</v>
      </c>
    </row>
    <row r="207" spans="1:6">
      <c r="A207" s="400" t="s">
        <v>25227</v>
      </c>
      <c r="B207" s="615" t="s">
        <v>25228</v>
      </c>
      <c r="C207" s="616"/>
      <c r="D207" s="617" t="s">
        <v>24849</v>
      </c>
      <c r="E207" s="618"/>
      <c r="F207" s="401">
        <v>264.26</v>
      </c>
    </row>
    <row r="208" spans="1:6">
      <c r="A208" s="400" t="s">
        <v>25229</v>
      </c>
      <c r="B208" s="615" t="s">
        <v>25230</v>
      </c>
      <c r="C208" s="616"/>
      <c r="D208" s="617" t="s">
        <v>24849</v>
      </c>
      <c r="E208" s="618"/>
      <c r="F208" s="401">
        <v>267.42</v>
      </c>
    </row>
    <row r="209" spans="1:6">
      <c r="A209" s="400" t="s">
        <v>25231</v>
      </c>
      <c r="B209" s="615" t="s">
        <v>25232</v>
      </c>
      <c r="C209" s="616"/>
      <c r="D209" s="617" t="s">
        <v>24892</v>
      </c>
      <c r="E209" s="618"/>
      <c r="F209" s="401">
        <v>581.57000000000005</v>
      </c>
    </row>
    <row r="210" spans="1:6">
      <c r="A210" s="400" t="s">
        <v>25233</v>
      </c>
      <c r="B210" s="615" t="s">
        <v>25234</v>
      </c>
      <c r="C210" s="616"/>
      <c r="D210" s="617" t="s">
        <v>24849</v>
      </c>
      <c r="E210" s="618"/>
      <c r="F210" s="401">
        <v>274.33</v>
      </c>
    </row>
    <row r="211" spans="1:6">
      <c r="A211" s="400" t="s">
        <v>25235</v>
      </c>
      <c r="B211" s="615" t="s">
        <v>25236</v>
      </c>
      <c r="C211" s="616"/>
      <c r="D211" s="617" t="s">
        <v>24892</v>
      </c>
      <c r="E211" s="618"/>
      <c r="F211" s="401">
        <v>616.19000000000005</v>
      </c>
    </row>
    <row r="212" spans="1:6">
      <c r="A212" s="400" t="s">
        <v>25237</v>
      </c>
      <c r="B212" s="615" t="s">
        <v>25238</v>
      </c>
      <c r="C212" s="616"/>
      <c r="D212" s="617" t="s">
        <v>24849</v>
      </c>
      <c r="E212" s="618"/>
      <c r="F212" s="401">
        <v>279.38</v>
      </c>
    </row>
    <row r="213" spans="1:6">
      <c r="A213" s="400" t="s">
        <v>25239</v>
      </c>
      <c r="B213" s="615" t="s">
        <v>25240</v>
      </c>
      <c r="C213" s="616"/>
      <c r="D213" s="617" t="s">
        <v>24849</v>
      </c>
      <c r="E213" s="618"/>
      <c r="F213" s="401">
        <v>175.12</v>
      </c>
    </row>
    <row r="214" spans="1:6">
      <c r="A214" s="400" t="s">
        <v>25241</v>
      </c>
      <c r="B214" s="615" t="s">
        <v>25242</v>
      </c>
      <c r="C214" s="616"/>
      <c r="D214" s="617" t="s">
        <v>24849</v>
      </c>
      <c r="E214" s="618"/>
      <c r="F214" s="401">
        <v>206.23</v>
      </c>
    </row>
    <row r="215" spans="1:6">
      <c r="A215" s="400" t="s">
        <v>25243</v>
      </c>
      <c r="B215" s="615" t="s">
        <v>25128</v>
      </c>
      <c r="C215" s="616"/>
      <c r="D215" s="617" t="s">
        <v>24892</v>
      </c>
      <c r="E215" s="618"/>
      <c r="F215" s="401">
        <v>632.26</v>
      </c>
    </row>
    <row r="216" spans="1:6">
      <c r="A216" s="400" t="s">
        <v>25244</v>
      </c>
      <c r="B216" s="615" t="s">
        <v>25245</v>
      </c>
      <c r="C216" s="616"/>
      <c r="D216" s="617" t="s">
        <v>24849</v>
      </c>
      <c r="E216" s="618"/>
      <c r="F216" s="401">
        <v>206.01</v>
      </c>
    </row>
    <row r="217" spans="1:6">
      <c r="A217" s="400" t="s">
        <v>25246</v>
      </c>
      <c r="B217" s="615" t="s">
        <v>25247</v>
      </c>
      <c r="C217" s="616"/>
      <c r="D217" s="617" t="s">
        <v>24892</v>
      </c>
      <c r="E217" s="618"/>
      <c r="F217" s="401">
        <v>630.99</v>
      </c>
    </row>
    <row r="218" spans="1:6">
      <c r="A218" s="400" t="s">
        <v>25248</v>
      </c>
      <c r="B218" s="615" t="s">
        <v>25249</v>
      </c>
      <c r="C218" s="616"/>
      <c r="D218" s="617" t="s">
        <v>24892</v>
      </c>
      <c r="E218" s="618"/>
      <c r="F218" s="401">
        <v>655.68</v>
      </c>
    </row>
    <row r="219" spans="1:6">
      <c r="A219" s="400" t="s">
        <v>25250</v>
      </c>
      <c r="B219" s="615" t="s">
        <v>25251</v>
      </c>
      <c r="C219" s="616"/>
      <c r="D219" s="617" t="s">
        <v>24849</v>
      </c>
      <c r="E219" s="618"/>
      <c r="F219" s="401">
        <v>230.59</v>
      </c>
    </row>
    <row r="220" spans="1:6">
      <c r="A220" s="400" t="s">
        <v>25252</v>
      </c>
      <c r="B220" s="615" t="s">
        <v>25253</v>
      </c>
      <c r="C220" s="616"/>
      <c r="D220" s="617" t="s">
        <v>24849</v>
      </c>
      <c r="E220" s="618"/>
      <c r="F220" s="401">
        <v>230.58</v>
      </c>
    </row>
    <row r="221" spans="1:6">
      <c r="A221" s="400" t="s">
        <v>25254</v>
      </c>
      <c r="B221" s="615" t="s">
        <v>25255</v>
      </c>
      <c r="C221" s="616"/>
      <c r="D221" s="617" t="s">
        <v>24849</v>
      </c>
      <c r="E221" s="618"/>
      <c r="F221" s="401">
        <v>266.24</v>
      </c>
    </row>
    <row r="222" spans="1:6">
      <c r="A222" s="400" t="s">
        <v>25256</v>
      </c>
      <c r="B222" s="615" t="s">
        <v>25134</v>
      </c>
      <c r="C222" s="616"/>
      <c r="D222" s="617" t="s">
        <v>24892</v>
      </c>
      <c r="E222" s="618"/>
      <c r="F222" s="401">
        <v>682.1</v>
      </c>
    </row>
    <row r="223" spans="1:6">
      <c r="A223" s="400" t="s">
        <v>25257</v>
      </c>
      <c r="B223" s="615" t="s">
        <v>25258</v>
      </c>
      <c r="C223" s="616"/>
      <c r="D223" s="617" t="s">
        <v>24849</v>
      </c>
      <c r="E223" s="618"/>
      <c r="F223" s="401">
        <v>290.10000000000002</v>
      </c>
    </row>
    <row r="224" spans="1:6">
      <c r="A224" s="400" t="s">
        <v>25259</v>
      </c>
      <c r="B224" s="615" t="s">
        <v>25260</v>
      </c>
      <c r="C224" s="616"/>
      <c r="D224" s="617" t="s">
        <v>24849</v>
      </c>
      <c r="E224" s="618"/>
      <c r="F224" s="401">
        <v>270.23</v>
      </c>
    </row>
    <row r="225" spans="1:6">
      <c r="A225" s="400" t="s">
        <v>25261</v>
      </c>
      <c r="B225" s="615" t="s">
        <v>25262</v>
      </c>
      <c r="C225" s="616"/>
      <c r="D225" s="617" t="s">
        <v>24849</v>
      </c>
      <c r="E225" s="618"/>
      <c r="F225" s="401">
        <v>335.6</v>
      </c>
    </row>
    <row r="226" spans="1:6">
      <c r="A226" s="400" t="s">
        <v>25263</v>
      </c>
      <c r="B226" s="615" t="s">
        <v>25264</v>
      </c>
      <c r="C226" s="616"/>
      <c r="D226" s="617" t="s">
        <v>24849</v>
      </c>
      <c r="E226" s="618"/>
      <c r="F226" s="401">
        <v>335.6</v>
      </c>
    </row>
    <row r="227" spans="1:6">
      <c r="A227" s="400" t="s">
        <v>25265</v>
      </c>
      <c r="B227" s="615" t="s">
        <v>25266</v>
      </c>
      <c r="C227" s="616"/>
      <c r="D227" s="617" t="s">
        <v>24849</v>
      </c>
      <c r="E227" s="618"/>
      <c r="F227" s="401">
        <v>335.6</v>
      </c>
    </row>
    <row r="228" spans="1:6">
      <c r="A228" s="400" t="s">
        <v>25267</v>
      </c>
      <c r="B228" s="615" t="s">
        <v>25268</v>
      </c>
      <c r="C228" s="616"/>
      <c r="D228" s="617" t="s">
        <v>24849</v>
      </c>
      <c r="E228" s="618"/>
      <c r="F228" s="401">
        <v>359.77</v>
      </c>
    </row>
    <row r="229" spans="1:6">
      <c r="A229" s="400" t="s">
        <v>25269</v>
      </c>
      <c r="B229" s="615" t="s">
        <v>25270</v>
      </c>
      <c r="C229" s="616"/>
      <c r="D229" s="617" t="s">
        <v>24849</v>
      </c>
      <c r="E229" s="618"/>
      <c r="F229" s="401">
        <v>359.77</v>
      </c>
    </row>
    <row r="230" spans="1:6">
      <c r="A230" s="400" t="s">
        <v>25271</v>
      </c>
      <c r="B230" s="615" t="s">
        <v>25272</v>
      </c>
      <c r="C230" s="616"/>
      <c r="D230" s="617" t="s">
        <v>24849</v>
      </c>
      <c r="E230" s="618"/>
      <c r="F230" s="401">
        <v>260.14</v>
      </c>
    </row>
    <row r="231" spans="1:6">
      <c r="A231" s="400" t="s">
        <v>25273</v>
      </c>
      <c r="B231" s="615" t="s">
        <v>25274</v>
      </c>
      <c r="C231" s="616"/>
      <c r="D231" s="617" t="s">
        <v>24849</v>
      </c>
      <c r="E231" s="618"/>
      <c r="F231" s="401">
        <v>305.33999999999997</v>
      </c>
    </row>
    <row r="232" spans="1:6">
      <c r="A232" s="400" t="s">
        <v>25275</v>
      </c>
      <c r="B232" s="615" t="s">
        <v>25276</v>
      </c>
      <c r="C232" s="616"/>
      <c r="D232" s="617" t="s">
        <v>24849</v>
      </c>
      <c r="E232" s="618"/>
      <c r="F232" s="401">
        <v>325.93</v>
      </c>
    </row>
    <row r="233" spans="1:6">
      <c r="A233" s="400" t="s">
        <v>25277</v>
      </c>
      <c r="B233" s="615" t="s">
        <v>25278</v>
      </c>
      <c r="C233" s="616"/>
      <c r="D233" s="617" t="s">
        <v>24849</v>
      </c>
      <c r="E233" s="618"/>
      <c r="F233" s="401">
        <v>358.6</v>
      </c>
    </row>
    <row r="234" spans="1:6">
      <c r="A234" s="400" t="s">
        <v>25279</v>
      </c>
      <c r="B234" s="615" t="s">
        <v>25280</v>
      </c>
      <c r="C234" s="616"/>
      <c r="D234" s="617" t="s">
        <v>24892</v>
      </c>
      <c r="E234" s="618"/>
      <c r="F234" s="401">
        <v>496.65</v>
      </c>
    </row>
    <row r="235" spans="1:6">
      <c r="A235" s="400" t="s">
        <v>25281</v>
      </c>
      <c r="B235" s="615" t="s">
        <v>25282</v>
      </c>
      <c r="C235" s="616"/>
      <c r="D235" s="617" t="s">
        <v>24892</v>
      </c>
      <c r="E235" s="618"/>
      <c r="F235" s="401">
        <v>1025.45</v>
      </c>
    </row>
    <row r="236" spans="1:6">
      <c r="A236" s="400" t="s">
        <v>25283</v>
      </c>
      <c r="B236" s="615" t="s">
        <v>25284</v>
      </c>
      <c r="C236" s="616"/>
      <c r="D236" s="617" t="s">
        <v>24849</v>
      </c>
      <c r="E236" s="618"/>
      <c r="F236" s="401">
        <v>374.14</v>
      </c>
    </row>
    <row r="237" spans="1:6">
      <c r="A237" s="400" t="s">
        <v>25285</v>
      </c>
      <c r="B237" s="615" t="s">
        <v>25286</v>
      </c>
      <c r="C237" s="616"/>
      <c r="D237" s="617" t="s">
        <v>24849</v>
      </c>
      <c r="E237" s="618"/>
      <c r="F237" s="401">
        <v>401.31</v>
      </c>
    </row>
    <row r="238" spans="1:6">
      <c r="A238" s="400" t="s">
        <v>25287</v>
      </c>
      <c r="B238" s="615" t="s">
        <v>25288</v>
      </c>
      <c r="C238" s="616"/>
      <c r="D238" s="617" t="s">
        <v>24849</v>
      </c>
      <c r="E238" s="618"/>
      <c r="F238" s="401">
        <v>425.09</v>
      </c>
    </row>
    <row r="239" spans="1:6">
      <c r="A239" s="400" t="s">
        <v>25289</v>
      </c>
      <c r="B239" s="615" t="s">
        <v>25290</v>
      </c>
      <c r="C239" s="616"/>
      <c r="D239" s="617" t="s">
        <v>24849</v>
      </c>
      <c r="E239" s="618"/>
      <c r="F239" s="401">
        <v>446.55</v>
      </c>
    </row>
    <row r="240" spans="1:6">
      <c r="A240"/>
      <c r="B240"/>
      <c r="C240"/>
      <c r="D240"/>
      <c r="E240"/>
      <c r="F240"/>
    </row>
    <row r="241" spans="1:6">
      <c r="A241" s="619" t="s">
        <v>24845</v>
      </c>
      <c r="B241" s="619"/>
      <c r="C241" s="620" t="s">
        <v>24846</v>
      </c>
      <c r="D241" s="620"/>
      <c r="E241"/>
      <c r="F241"/>
    </row>
    <row r="242" spans="1:6">
      <c r="A242" s="400" t="s">
        <v>25291</v>
      </c>
      <c r="B242" s="615" t="s">
        <v>25292</v>
      </c>
      <c r="C242" s="616"/>
      <c r="D242" s="617" t="s">
        <v>24936</v>
      </c>
      <c r="E242" s="618"/>
      <c r="F242" s="401">
        <v>95.56</v>
      </c>
    </row>
    <row r="243" spans="1:6">
      <c r="A243" s="400" t="s">
        <v>25293</v>
      </c>
      <c r="B243" s="615" t="s">
        <v>25294</v>
      </c>
      <c r="C243" s="616"/>
      <c r="D243" s="617" t="s">
        <v>24849</v>
      </c>
      <c r="E243" s="618"/>
      <c r="F243" s="401">
        <v>259.64</v>
      </c>
    </row>
    <row r="244" spans="1:6">
      <c r="A244" s="400" t="s">
        <v>25295</v>
      </c>
      <c r="B244" s="615" t="s">
        <v>25296</v>
      </c>
      <c r="C244" s="616"/>
      <c r="D244" s="617" t="s">
        <v>24849</v>
      </c>
      <c r="E244" s="618"/>
      <c r="F244" s="401">
        <v>320.45999999999998</v>
      </c>
    </row>
    <row r="245" spans="1:6">
      <c r="A245" s="400" t="s">
        <v>25297</v>
      </c>
      <c r="B245" s="615" t="s">
        <v>25298</v>
      </c>
      <c r="C245" s="616"/>
      <c r="D245" s="617" t="s">
        <v>24849</v>
      </c>
      <c r="E245" s="618"/>
      <c r="F245" s="401">
        <v>280.45999999999998</v>
      </c>
    </row>
    <row r="246" spans="1:6">
      <c r="A246" s="400" t="s">
        <v>25299</v>
      </c>
      <c r="B246" s="615" t="s">
        <v>25300</v>
      </c>
      <c r="C246" s="616"/>
      <c r="D246" s="617" t="s">
        <v>24849</v>
      </c>
      <c r="E246" s="618"/>
      <c r="F246" s="401">
        <v>359.66</v>
      </c>
    </row>
    <row r="247" spans="1:6">
      <c r="A247" s="400" t="s">
        <v>25301</v>
      </c>
      <c r="B247" s="615" t="s">
        <v>25302</v>
      </c>
      <c r="C247" s="616"/>
      <c r="D247" s="617" t="s">
        <v>24849</v>
      </c>
      <c r="E247" s="618"/>
      <c r="F247" s="401">
        <v>314.61</v>
      </c>
    </row>
    <row r="248" spans="1:6">
      <c r="A248" s="400" t="s">
        <v>25303</v>
      </c>
      <c r="B248" s="615" t="s">
        <v>25304</v>
      </c>
      <c r="C248" s="616"/>
      <c r="D248" s="617" t="s">
        <v>24849</v>
      </c>
      <c r="E248" s="618"/>
      <c r="F248" s="401">
        <v>416.06</v>
      </c>
    </row>
    <row r="249" spans="1:6">
      <c r="A249" s="400" t="s">
        <v>25305</v>
      </c>
      <c r="B249" s="615" t="s">
        <v>25306</v>
      </c>
      <c r="C249" s="616"/>
      <c r="D249" s="617" t="s">
        <v>24849</v>
      </c>
      <c r="E249" s="618"/>
      <c r="F249" s="401">
        <v>360.15</v>
      </c>
    </row>
    <row r="250" spans="1:6">
      <c r="A250" s="400" t="s">
        <v>25307</v>
      </c>
      <c r="B250" s="615" t="s">
        <v>25308</v>
      </c>
      <c r="C250" s="616"/>
      <c r="D250" s="617" t="s">
        <v>24849</v>
      </c>
      <c r="E250" s="618"/>
      <c r="F250" s="401">
        <v>383.28</v>
      </c>
    </row>
    <row r="251" spans="1:6">
      <c r="A251" s="400" t="s">
        <v>25309</v>
      </c>
      <c r="B251" s="615" t="s">
        <v>25310</v>
      </c>
      <c r="C251" s="616"/>
      <c r="D251" s="617" t="s">
        <v>24892</v>
      </c>
      <c r="E251" s="618"/>
      <c r="F251" s="401">
        <v>7523.51</v>
      </c>
    </row>
    <row r="252" spans="1:6">
      <c r="A252" s="400" t="s">
        <v>25311</v>
      </c>
      <c r="B252" s="615" t="s">
        <v>25138</v>
      </c>
      <c r="C252" s="616"/>
      <c r="D252" s="617" t="s">
        <v>24892</v>
      </c>
      <c r="E252" s="618"/>
      <c r="F252" s="401">
        <v>6541.51</v>
      </c>
    </row>
    <row r="253" spans="1:6">
      <c r="A253" s="400" t="s">
        <v>25312</v>
      </c>
      <c r="B253" s="621" t="s">
        <v>25140</v>
      </c>
      <c r="C253" s="622"/>
      <c r="D253" s="617" t="s">
        <v>24889</v>
      </c>
      <c r="E253" s="618"/>
      <c r="F253" s="401">
        <v>635.89</v>
      </c>
    </row>
    <row r="254" spans="1:6">
      <c r="A254" s="400" t="s">
        <v>25313</v>
      </c>
      <c r="B254" s="615" t="s">
        <v>25314</v>
      </c>
      <c r="C254" s="616"/>
      <c r="D254" s="617" t="s">
        <v>24849</v>
      </c>
      <c r="E254" s="618"/>
      <c r="F254" s="401">
        <v>186.16</v>
      </c>
    </row>
    <row r="255" spans="1:6">
      <c r="A255" s="400" t="s">
        <v>25315</v>
      </c>
      <c r="B255" s="615" t="s">
        <v>25316</v>
      </c>
      <c r="C255" s="616"/>
      <c r="D255" s="617" t="s">
        <v>24936</v>
      </c>
      <c r="E255" s="618"/>
      <c r="F255" s="401">
        <v>81.739999999999995</v>
      </c>
    </row>
    <row r="256" spans="1:6">
      <c r="A256" s="400" t="s">
        <v>25317</v>
      </c>
      <c r="B256" s="615" t="s">
        <v>25318</v>
      </c>
      <c r="C256" s="616"/>
      <c r="D256" s="617" t="s">
        <v>24849</v>
      </c>
      <c r="E256" s="618"/>
      <c r="F256" s="401">
        <v>21.13</v>
      </c>
    </row>
    <row r="257" spans="1:6">
      <c r="A257" s="400" t="s">
        <v>25319</v>
      </c>
      <c r="B257" s="615" t="s">
        <v>25320</v>
      </c>
      <c r="C257" s="616"/>
      <c r="D257" s="617" t="s">
        <v>25025</v>
      </c>
      <c r="E257" s="618"/>
      <c r="F257" s="401">
        <v>31.41</v>
      </c>
    </row>
    <row r="258" spans="1:6">
      <c r="A258" s="402" t="s">
        <v>25321</v>
      </c>
      <c r="B258" s="615" t="s">
        <v>25322</v>
      </c>
      <c r="C258" s="616"/>
      <c r="D258" s="623" t="s">
        <v>25025</v>
      </c>
      <c r="E258" s="624"/>
      <c r="F258" s="403">
        <v>31.41</v>
      </c>
    </row>
    <row r="259" spans="1:6">
      <c r="A259" s="400" t="s">
        <v>25323</v>
      </c>
      <c r="B259" s="615" t="s">
        <v>25324</v>
      </c>
      <c r="C259" s="616"/>
      <c r="D259" s="617" t="s">
        <v>25025</v>
      </c>
      <c r="E259" s="618"/>
      <c r="F259" s="401">
        <v>4.9800000000000004</v>
      </c>
    </row>
    <row r="260" spans="1:6">
      <c r="A260" s="400" t="s">
        <v>25325</v>
      </c>
      <c r="B260" s="615" t="s">
        <v>25326</v>
      </c>
      <c r="C260" s="616"/>
      <c r="D260" s="617" t="s">
        <v>24889</v>
      </c>
      <c r="E260" s="618"/>
      <c r="F260" s="401">
        <v>635.89</v>
      </c>
    </row>
    <row r="261" spans="1:6">
      <c r="A261" s="400" t="s">
        <v>25327</v>
      </c>
      <c r="B261" s="615" t="s">
        <v>25328</v>
      </c>
      <c r="C261" s="616"/>
      <c r="D261" s="617" t="s">
        <v>24852</v>
      </c>
      <c r="E261" s="618"/>
      <c r="F261" s="401">
        <v>692.11</v>
      </c>
    </row>
    <row r="262" spans="1:6">
      <c r="A262" s="400" t="s">
        <v>25329</v>
      </c>
      <c r="B262" s="615" t="s">
        <v>25330</v>
      </c>
      <c r="C262" s="616"/>
      <c r="D262" s="617" t="s">
        <v>24936</v>
      </c>
      <c r="E262" s="618"/>
      <c r="F262" s="401">
        <v>48.51</v>
      </c>
    </row>
    <row r="263" spans="1:6">
      <c r="A263" s="400" t="s">
        <v>25331</v>
      </c>
      <c r="B263" s="615" t="s">
        <v>25332</v>
      </c>
      <c r="C263" s="616"/>
      <c r="D263" s="617" t="s">
        <v>24936</v>
      </c>
      <c r="E263" s="618"/>
      <c r="F263" s="401">
        <v>65.849999999999994</v>
      </c>
    </row>
    <row r="264" spans="1:6">
      <c r="A264" s="400" t="s">
        <v>25333</v>
      </c>
      <c r="B264" s="615" t="s">
        <v>25334</v>
      </c>
      <c r="C264" s="616"/>
      <c r="D264" s="617" t="s">
        <v>24889</v>
      </c>
      <c r="E264" s="618"/>
      <c r="F264" s="401">
        <v>635.89</v>
      </c>
    </row>
    <row r="265" spans="1:6">
      <c r="A265" s="400" t="s">
        <v>25335</v>
      </c>
      <c r="B265" s="615" t="s">
        <v>25336</v>
      </c>
      <c r="C265" s="616"/>
      <c r="D265" s="617" t="s">
        <v>24892</v>
      </c>
      <c r="E265" s="618"/>
      <c r="F265" s="401">
        <v>367.99</v>
      </c>
    </row>
    <row r="266" spans="1:6">
      <c r="A266" s="400" t="s">
        <v>25337</v>
      </c>
      <c r="B266" s="615" t="s">
        <v>25338</v>
      </c>
      <c r="C266" s="616"/>
      <c r="D266" s="617" t="s">
        <v>24849</v>
      </c>
      <c r="E266" s="618"/>
      <c r="F266" s="401">
        <v>27.59</v>
      </c>
    </row>
    <row r="267" spans="1:6">
      <c r="A267" s="400" t="s">
        <v>25339</v>
      </c>
      <c r="B267" s="621" t="s">
        <v>24994</v>
      </c>
      <c r="C267" s="622"/>
      <c r="D267" s="617" t="s">
        <v>24889</v>
      </c>
      <c r="E267" s="618"/>
      <c r="F267" s="401">
        <v>635.89</v>
      </c>
    </row>
    <row r="268" spans="1:6">
      <c r="A268" s="400" t="s">
        <v>25340</v>
      </c>
      <c r="B268" s="621" t="s">
        <v>24996</v>
      </c>
      <c r="C268" s="622"/>
      <c r="D268" s="617" t="s">
        <v>24889</v>
      </c>
      <c r="E268" s="618"/>
      <c r="F268" s="401">
        <v>635.89</v>
      </c>
    </row>
    <row r="269" spans="1:6">
      <c r="A269" s="400" t="s">
        <v>25341</v>
      </c>
      <c r="B269" s="621" t="s">
        <v>24998</v>
      </c>
      <c r="C269" s="622"/>
      <c r="D269" s="617" t="s">
        <v>24889</v>
      </c>
      <c r="E269" s="618"/>
      <c r="F269" s="401">
        <v>635.89</v>
      </c>
    </row>
    <row r="270" spans="1:6">
      <c r="A270" s="400" t="s">
        <v>25342</v>
      </c>
      <c r="B270" s="615" t="s">
        <v>25343</v>
      </c>
      <c r="C270" s="616"/>
      <c r="D270" s="617" t="s">
        <v>24889</v>
      </c>
      <c r="E270" s="618"/>
      <c r="F270" s="401">
        <v>635.89</v>
      </c>
    </row>
    <row r="271" spans="1:6">
      <c r="A271" s="400" t="s">
        <v>25344</v>
      </c>
      <c r="B271" s="615" t="s">
        <v>25345</v>
      </c>
      <c r="C271" s="616"/>
      <c r="D271" s="617" t="s">
        <v>24849</v>
      </c>
      <c r="E271" s="618"/>
      <c r="F271" s="401">
        <v>71.06</v>
      </c>
    </row>
    <row r="272" spans="1:6">
      <c r="A272" s="400" t="s">
        <v>25346</v>
      </c>
      <c r="B272" s="615" t="s">
        <v>25347</v>
      </c>
      <c r="C272" s="616"/>
      <c r="D272" s="617" t="s">
        <v>24849</v>
      </c>
      <c r="E272" s="618"/>
      <c r="F272" s="401">
        <v>124.56</v>
      </c>
    </row>
    <row r="273" spans="1:6">
      <c r="A273" s="400" t="s">
        <v>25348</v>
      </c>
      <c r="B273" s="615" t="s">
        <v>25349</v>
      </c>
      <c r="C273" s="616"/>
      <c r="D273" s="617" t="s">
        <v>24849</v>
      </c>
      <c r="E273" s="618"/>
      <c r="F273" s="401">
        <v>228.78</v>
      </c>
    </row>
    <row r="274" spans="1:6">
      <c r="A274" s="400" t="s">
        <v>25350</v>
      </c>
      <c r="B274" s="615" t="s">
        <v>25351</v>
      </c>
      <c r="C274" s="616"/>
      <c r="D274" s="617" t="s">
        <v>24849</v>
      </c>
      <c r="E274" s="618"/>
      <c r="F274" s="401">
        <v>143.63999999999999</v>
      </c>
    </row>
    <row r="275" spans="1:6">
      <c r="A275" s="400" t="s">
        <v>25352</v>
      </c>
      <c r="B275" s="615" t="s">
        <v>25353</v>
      </c>
      <c r="C275" s="616"/>
      <c r="D275" s="617" t="s">
        <v>24849</v>
      </c>
      <c r="E275" s="618"/>
      <c r="F275" s="401">
        <v>199.44</v>
      </c>
    </row>
    <row r="276" spans="1:6">
      <c r="A276" s="400" t="s">
        <v>25354</v>
      </c>
      <c r="B276" s="615" t="s">
        <v>25355</v>
      </c>
      <c r="C276" s="616"/>
      <c r="D276" s="617" t="s">
        <v>24849</v>
      </c>
      <c r="E276" s="618"/>
      <c r="F276" s="401">
        <v>290.13</v>
      </c>
    </row>
    <row r="277" spans="1:6">
      <c r="A277" s="400" t="s">
        <v>25356</v>
      </c>
      <c r="B277" s="615" t="s">
        <v>25357</v>
      </c>
      <c r="C277" s="616"/>
      <c r="D277" s="617" t="s">
        <v>24849</v>
      </c>
      <c r="E277" s="618"/>
      <c r="F277" s="401">
        <v>518.21</v>
      </c>
    </row>
    <row r="278" spans="1:6">
      <c r="A278" s="400" t="s">
        <v>25358</v>
      </c>
      <c r="B278" s="615" t="s">
        <v>25359</v>
      </c>
      <c r="C278" s="616"/>
      <c r="D278" s="617" t="s">
        <v>24849</v>
      </c>
      <c r="E278" s="618"/>
      <c r="F278" s="401">
        <v>183.67</v>
      </c>
    </row>
    <row r="279" spans="1:6">
      <c r="A279" s="400" t="s">
        <v>25360</v>
      </c>
      <c r="B279" s="615" t="s">
        <v>25361</v>
      </c>
      <c r="C279" s="616"/>
      <c r="D279" s="617" t="s">
        <v>24849</v>
      </c>
      <c r="E279" s="618"/>
      <c r="F279" s="401">
        <v>148.25</v>
      </c>
    </row>
    <row r="280" spans="1:6">
      <c r="A280" s="400" t="s">
        <v>25362</v>
      </c>
      <c r="B280" s="615" t="s">
        <v>25363</v>
      </c>
      <c r="C280" s="616"/>
      <c r="D280" s="617" t="s">
        <v>24849</v>
      </c>
      <c r="E280" s="618"/>
      <c r="F280" s="401">
        <v>261.81</v>
      </c>
    </row>
    <row r="281" spans="1:6">
      <c r="A281" s="400" t="s">
        <v>25364</v>
      </c>
      <c r="B281" s="615" t="s">
        <v>25365</v>
      </c>
      <c r="C281" s="616"/>
      <c r="D281" s="617" t="s">
        <v>24849</v>
      </c>
      <c r="E281" s="618"/>
      <c r="F281" s="401">
        <v>483.85</v>
      </c>
    </row>
    <row r="282" spans="1:6">
      <c r="A282" s="400" t="s">
        <v>25366</v>
      </c>
      <c r="B282" s="615" t="s">
        <v>25367</v>
      </c>
      <c r="C282" s="616"/>
      <c r="D282" s="617" t="s">
        <v>24849</v>
      </c>
      <c r="E282" s="618"/>
      <c r="F282" s="401">
        <v>77.47</v>
      </c>
    </row>
    <row r="283" spans="1:6">
      <c r="A283" s="400" t="s">
        <v>25368</v>
      </c>
      <c r="B283" s="615" t="s">
        <v>25369</v>
      </c>
      <c r="C283" s="616"/>
      <c r="D283" s="617" t="s">
        <v>24849</v>
      </c>
      <c r="E283" s="618"/>
      <c r="F283" s="401">
        <v>93.09</v>
      </c>
    </row>
    <row r="284" spans="1:6">
      <c r="A284" s="400" t="s">
        <v>25370</v>
      </c>
      <c r="B284" s="615" t="s">
        <v>25371</v>
      </c>
      <c r="C284" s="616"/>
      <c r="D284" s="617" t="s">
        <v>24849</v>
      </c>
      <c r="E284" s="618"/>
      <c r="F284" s="401">
        <v>113.9</v>
      </c>
    </row>
    <row r="285" spans="1:6">
      <c r="A285" s="400" t="s">
        <v>25372</v>
      </c>
      <c r="B285" s="615" t="s">
        <v>25373</v>
      </c>
      <c r="C285" s="616"/>
      <c r="D285" s="617" t="s">
        <v>24849</v>
      </c>
      <c r="E285" s="618"/>
      <c r="F285" s="401">
        <v>85.58</v>
      </c>
    </row>
    <row r="286" spans="1:6">
      <c r="A286" s="400" t="s">
        <v>25374</v>
      </c>
      <c r="B286" s="615" t="s">
        <v>25375</v>
      </c>
      <c r="C286" s="616"/>
      <c r="D286" s="617" t="s">
        <v>24849</v>
      </c>
      <c r="E286" s="618"/>
      <c r="F286" s="401">
        <v>100.69</v>
      </c>
    </row>
    <row r="287" spans="1:6">
      <c r="A287" s="400" t="s">
        <v>25376</v>
      </c>
      <c r="B287" s="615" t="s">
        <v>25136</v>
      </c>
      <c r="C287" s="616"/>
      <c r="D287" s="617" t="s">
        <v>24892</v>
      </c>
      <c r="E287" s="618"/>
      <c r="F287" s="401">
        <v>584.32000000000005</v>
      </c>
    </row>
    <row r="288" spans="1:6">
      <c r="A288"/>
      <c r="B288"/>
      <c r="C288"/>
      <c r="D288"/>
      <c r="E288"/>
      <c r="F288"/>
    </row>
    <row r="289" spans="1:6">
      <c r="A289" s="619" t="s">
        <v>24845</v>
      </c>
      <c r="B289" s="619"/>
      <c r="C289" s="620" t="s">
        <v>24846</v>
      </c>
      <c r="D289" s="620"/>
      <c r="E289"/>
      <c r="F289"/>
    </row>
    <row r="290" spans="1:6">
      <c r="A290" s="400" t="s">
        <v>25377</v>
      </c>
      <c r="B290" s="615" t="s">
        <v>25378</v>
      </c>
      <c r="C290" s="616"/>
      <c r="D290" s="617" t="s">
        <v>25025</v>
      </c>
      <c r="E290" s="618"/>
      <c r="F290" s="401">
        <v>14.89</v>
      </c>
    </row>
    <row r="291" spans="1:6">
      <c r="A291" s="400" t="s">
        <v>25379</v>
      </c>
      <c r="B291" s="615" t="s">
        <v>25380</v>
      </c>
      <c r="C291" s="616"/>
      <c r="D291" s="617" t="s">
        <v>25025</v>
      </c>
      <c r="E291" s="618"/>
      <c r="F291" s="401">
        <v>15.58</v>
      </c>
    </row>
    <row r="292" spans="1:6">
      <c r="A292" s="400" t="s">
        <v>25381</v>
      </c>
      <c r="B292" s="615" t="s">
        <v>25382</v>
      </c>
      <c r="C292" s="616"/>
      <c r="D292" s="617" t="s">
        <v>24849</v>
      </c>
      <c r="E292" s="618"/>
      <c r="F292" s="401">
        <v>167.2</v>
      </c>
    </row>
    <row r="293" spans="1:6">
      <c r="A293" s="400" t="s">
        <v>25383</v>
      </c>
      <c r="B293" s="615" t="s">
        <v>25384</v>
      </c>
      <c r="C293" s="616"/>
      <c r="D293" s="617" t="s">
        <v>24849</v>
      </c>
      <c r="E293" s="618"/>
      <c r="F293" s="401">
        <v>102.67</v>
      </c>
    </row>
    <row r="294" spans="1:6">
      <c r="A294" s="400" t="s">
        <v>25385</v>
      </c>
      <c r="B294" s="615" t="s">
        <v>25386</v>
      </c>
      <c r="C294" s="616"/>
      <c r="D294" s="617" t="s">
        <v>24849</v>
      </c>
      <c r="E294" s="618"/>
      <c r="F294" s="401">
        <v>127.41</v>
      </c>
    </row>
    <row r="295" spans="1:6">
      <c r="A295" s="400" t="s">
        <v>25387</v>
      </c>
      <c r="B295" s="615" t="s">
        <v>25388</v>
      </c>
      <c r="C295" s="616"/>
      <c r="D295" s="617" t="s">
        <v>24936</v>
      </c>
      <c r="E295" s="618"/>
      <c r="F295" s="401">
        <v>44.31</v>
      </c>
    </row>
    <row r="296" spans="1:6">
      <c r="A296" s="400" t="s">
        <v>25389</v>
      </c>
      <c r="B296" s="615" t="s">
        <v>25390</v>
      </c>
      <c r="C296" s="616"/>
      <c r="D296" s="617" t="s">
        <v>24936</v>
      </c>
      <c r="E296" s="618"/>
      <c r="F296" s="401">
        <v>50.12</v>
      </c>
    </row>
    <row r="297" spans="1:6">
      <c r="A297" s="400" t="s">
        <v>25391</v>
      </c>
      <c r="B297" s="615" t="s">
        <v>25392</v>
      </c>
      <c r="C297" s="616"/>
      <c r="D297" s="617" t="s">
        <v>24849</v>
      </c>
      <c r="E297" s="618"/>
      <c r="F297" s="401">
        <v>113.84</v>
      </c>
    </row>
    <row r="298" spans="1:6">
      <c r="A298" s="400" t="s">
        <v>25393</v>
      </c>
      <c r="B298" s="615" t="s">
        <v>25394</v>
      </c>
      <c r="C298" s="616"/>
      <c r="D298" s="617" t="s">
        <v>24849</v>
      </c>
      <c r="E298" s="618"/>
      <c r="F298" s="401">
        <v>161.46</v>
      </c>
    </row>
    <row r="299" spans="1:6">
      <c r="A299" s="400" t="s">
        <v>25395</v>
      </c>
      <c r="B299" s="615" t="s">
        <v>25396</v>
      </c>
      <c r="C299" s="616"/>
      <c r="D299" s="617" t="s">
        <v>24849</v>
      </c>
      <c r="E299" s="618"/>
      <c r="F299" s="401">
        <v>212.35</v>
      </c>
    </row>
    <row r="300" spans="1:6">
      <c r="A300" s="400" t="s">
        <v>25397</v>
      </c>
      <c r="B300" s="615" t="s">
        <v>25398</v>
      </c>
      <c r="C300" s="616"/>
      <c r="D300" s="617" t="s">
        <v>24936</v>
      </c>
      <c r="E300" s="618"/>
      <c r="F300" s="401">
        <v>110.74</v>
      </c>
    </row>
    <row r="301" spans="1:6">
      <c r="A301" s="400" t="s">
        <v>25399</v>
      </c>
      <c r="B301" s="615" t="s">
        <v>25400</v>
      </c>
      <c r="C301" s="616"/>
      <c r="D301" s="617" t="s">
        <v>24849</v>
      </c>
      <c r="E301" s="618"/>
      <c r="F301" s="401">
        <v>86.49</v>
      </c>
    </row>
    <row r="302" spans="1:6">
      <c r="A302" s="400" t="s">
        <v>25401</v>
      </c>
      <c r="B302" s="615" t="s">
        <v>25402</v>
      </c>
      <c r="C302" s="616"/>
      <c r="D302" s="617" t="s">
        <v>24849</v>
      </c>
      <c r="E302" s="618"/>
      <c r="F302" s="401">
        <v>99.78</v>
      </c>
    </row>
    <row r="303" spans="1:6">
      <c r="A303" s="400" t="s">
        <v>25403</v>
      </c>
      <c r="B303" s="615" t="s">
        <v>25404</v>
      </c>
      <c r="C303" s="616"/>
      <c r="D303" s="617" t="s">
        <v>24849</v>
      </c>
      <c r="E303" s="618"/>
      <c r="F303" s="401">
        <v>82.45</v>
      </c>
    </row>
    <row r="304" spans="1:6">
      <c r="A304" s="400" t="s">
        <v>25405</v>
      </c>
      <c r="B304" s="615" t="s">
        <v>25406</v>
      </c>
      <c r="C304" s="616"/>
      <c r="D304" s="617" t="s">
        <v>24849</v>
      </c>
      <c r="E304" s="618"/>
      <c r="F304" s="401">
        <v>101.67</v>
      </c>
    </row>
    <row r="305" spans="1:6">
      <c r="A305" s="400" t="s">
        <v>25407</v>
      </c>
      <c r="B305" s="621" t="s">
        <v>25408</v>
      </c>
      <c r="C305" s="622"/>
      <c r="D305" s="617" t="s">
        <v>24889</v>
      </c>
      <c r="E305" s="618"/>
      <c r="F305" s="401">
        <v>635.89</v>
      </c>
    </row>
    <row r="306" spans="1:6">
      <c r="A306" s="402" t="s">
        <v>25409</v>
      </c>
      <c r="B306" s="615" t="s">
        <v>25410</v>
      </c>
      <c r="C306" s="616"/>
      <c r="D306" s="623" t="s">
        <v>24849</v>
      </c>
      <c r="E306" s="624"/>
      <c r="F306" s="403">
        <v>197.22</v>
      </c>
    </row>
    <row r="307" spans="1:6">
      <c r="A307" s="400" t="s">
        <v>25411</v>
      </c>
      <c r="B307" s="615" t="s">
        <v>25412</v>
      </c>
      <c r="C307" s="616"/>
      <c r="D307" s="617" t="s">
        <v>24849</v>
      </c>
      <c r="E307" s="618"/>
      <c r="F307" s="401">
        <v>188.71</v>
      </c>
    </row>
    <row r="308" spans="1:6">
      <c r="A308" s="400" t="s">
        <v>25413</v>
      </c>
      <c r="B308" s="615" t="s">
        <v>25414</v>
      </c>
      <c r="C308" s="616"/>
      <c r="D308" s="617" t="s">
        <v>24849</v>
      </c>
      <c r="E308" s="618"/>
      <c r="F308" s="401">
        <v>773.81</v>
      </c>
    </row>
    <row r="309" spans="1:6">
      <c r="A309" s="400" t="s">
        <v>25415</v>
      </c>
      <c r="B309" s="615" t="s">
        <v>25416</v>
      </c>
      <c r="C309" s="616"/>
      <c r="D309" s="617" t="s">
        <v>24849</v>
      </c>
      <c r="E309" s="618"/>
      <c r="F309" s="401">
        <v>106.84</v>
      </c>
    </row>
    <row r="310" spans="1:6">
      <c r="A310" s="400" t="s">
        <v>25417</v>
      </c>
      <c r="B310" s="615" t="s">
        <v>25418</v>
      </c>
      <c r="C310" s="616"/>
      <c r="D310" s="617" t="s">
        <v>24849</v>
      </c>
      <c r="E310" s="618"/>
      <c r="F310" s="401">
        <v>161.02000000000001</v>
      </c>
    </row>
    <row r="311" spans="1:6">
      <c r="A311" s="400" t="s">
        <v>25419</v>
      </c>
      <c r="B311" s="615" t="s">
        <v>25420</v>
      </c>
      <c r="C311" s="616"/>
      <c r="D311" s="617" t="s">
        <v>24849</v>
      </c>
      <c r="E311" s="618"/>
      <c r="F311" s="401">
        <v>511.96</v>
      </c>
    </row>
    <row r="312" spans="1:6">
      <c r="A312" s="400" t="s">
        <v>25421</v>
      </c>
      <c r="B312" s="615" t="s">
        <v>25422</v>
      </c>
      <c r="C312" s="616"/>
      <c r="D312" s="617" t="s">
        <v>24889</v>
      </c>
      <c r="E312" s="618"/>
      <c r="F312" s="401">
        <v>635.89</v>
      </c>
    </row>
    <row r="313" spans="1:6">
      <c r="A313" s="400" t="s">
        <v>25423</v>
      </c>
      <c r="B313" s="615" t="s">
        <v>25424</v>
      </c>
      <c r="C313" s="616"/>
      <c r="D313" s="617" t="s">
        <v>24936</v>
      </c>
      <c r="E313" s="618"/>
      <c r="F313" s="401">
        <v>630.24</v>
      </c>
    </row>
    <row r="314" spans="1:6">
      <c r="A314" s="400" t="s">
        <v>25425</v>
      </c>
      <c r="B314" s="615" t="s">
        <v>25426</v>
      </c>
      <c r="C314" s="616"/>
      <c r="D314" s="617" t="s">
        <v>24936</v>
      </c>
      <c r="E314" s="618"/>
      <c r="F314" s="401">
        <v>630.24</v>
      </c>
    </row>
    <row r="315" spans="1:6">
      <c r="A315" s="400" t="s">
        <v>25427</v>
      </c>
      <c r="B315" s="615" t="s">
        <v>25428</v>
      </c>
      <c r="C315" s="616"/>
      <c r="D315" s="617" t="s">
        <v>24936</v>
      </c>
      <c r="E315" s="618"/>
      <c r="F315" s="401">
        <v>2125.92</v>
      </c>
    </row>
    <row r="316" spans="1:6">
      <c r="A316" s="400" t="s">
        <v>25429</v>
      </c>
      <c r="B316" s="615" t="s">
        <v>25430</v>
      </c>
      <c r="C316" s="616"/>
      <c r="D316" s="617" t="s">
        <v>24936</v>
      </c>
      <c r="E316" s="618"/>
      <c r="F316" s="401">
        <v>440.67</v>
      </c>
    </row>
    <row r="317" spans="1:6">
      <c r="A317" s="400" t="s">
        <v>25431</v>
      </c>
      <c r="B317" s="615" t="s">
        <v>25432</v>
      </c>
      <c r="C317" s="616"/>
      <c r="D317" s="617" t="s">
        <v>24936</v>
      </c>
      <c r="E317" s="618"/>
      <c r="F317" s="401">
        <v>661.46</v>
      </c>
    </row>
    <row r="318" spans="1:6">
      <c r="A318" s="400" t="s">
        <v>25433</v>
      </c>
      <c r="B318" s="615" t="s">
        <v>25434</v>
      </c>
      <c r="C318" s="616"/>
      <c r="D318" s="617" t="s">
        <v>24849</v>
      </c>
      <c r="E318" s="618"/>
      <c r="F318" s="401">
        <v>217.49</v>
      </c>
    </row>
    <row r="319" spans="1:6">
      <c r="A319" s="402" t="s">
        <v>25435</v>
      </c>
      <c r="B319" s="615" t="s">
        <v>25436</v>
      </c>
      <c r="C319" s="616"/>
      <c r="D319" s="623" t="s">
        <v>24936</v>
      </c>
      <c r="E319" s="624"/>
      <c r="F319" s="403">
        <v>864.16</v>
      </c>
    </row>
    <row r="320" spans="1:6">
      <c r="A320" s="400" t="s">
        <v>25437</v>
      </c>
      <c r="B320" s="615" t="s">
        <v>25438</v>
      </c>
      <c r="C320" s="616"/>
      <c r="D320" s="617" t="s">
        <v>24849</v>
      </c>
      <c r="E320" s="618"/>
      <c r="F320" s="401">
        <v>329.98</v>
      </c>
    </row>
    <row r="321" spans="1:6">
      <c r="A321" s="400" t="s">
        <v>25439</v>
      </c>
      <c r="B321" s="615" t="s">
        <v>25440</v>
      </c>
      <c r="C321" s="616"/>
      <c r="D321" s="617" t="s">
        <v>24849</v>
      </c>
      <c r="E321" s="618"/>
      <c r="F321" s="401">
        <v>282.45</v>
      </c>
    </row>
    <row r="322" spans="1:6">
      <c r="A322" s="400" t="s">
        <v>25441</v>
      </c>
      <c r="B322" s="615" t="s">
        <v>25442</v>
      </c>
      <c r="C322" s="616"/>
      <c r="D322" s="617" t="s">
        <v>24849</v>
      </c>
      <c r="E322" s="618"/>
      <c r="F322" s="401">
        <v>171.88</v>
      </c>
    </row>
    <row r="323" spans="1:6">
      <c r="A323" s="400" t="s">
        <v>25443</v>
      </c>
      <c r="B323" s="615" t="s">
        <v>25444</v>
      </c>
      <c r="C323" s="616"/>
      <c r="D323" s="617" t="s">
        <v>24849</v>
      </c>
      <c r="E323" s="618"/>
      <c r="F323" s="401">
        <v>261.76</v>
      </c>
    </row>
    <row r="324" spans="1:6">
      <c r="A324" s="400" t="s">
        <v>25445</v>
      </c>
      <c r="B324" s="615" t="s">
        <v>25446</v>
      </c>
      <c r="C324" s="616"/>
      <c r="D324" s="617" t="s">
        <v>24849</v>
      </c>
      <c r="E324" s="618"/>
      <c r="F324" s="401">
        <v>184.57</v>
      </c>
    </row>
    <row r="325" spans="1:6">
      <c r="A325" s="400" t="s">
        <v>25447</v>
      </c>
      <c r="B325" s="615" t="s">
        <v>25448</v>
      </c>
      <c r="C325" s="616"/>
      <c r="D325" s="617" t="s">
        <v>24849</v>
      </c>
      <c r="E325" s="618"/>
      <c r="F325" s="401">
        <v>263.49</v>
      </c>
    </row>
    <row r="326" spans="1:6">
      <c r="A326" s="400" t="s">
        <v>25449</v>
      </c>
      <c r="B326" s="615" t="s">
        <v>25450</v>
      </c>
      <c r="C326" s="616"/>
      <c r="D326" s="617" t="s">
        <v>24849</v>
      </c>
      <c r="E326" s="618"/>
      <c r="F326" s="401">
        <v>216.3</v>
      </c>
    </row>
    <row r="327" spans="1:6">
      <c r="A327" s="400" t="s">
        <v>25451</v>
      </c>
      <c r="B327" s="615" t="s">
        <v>25452</v>
      </c>
      <c r="C327" s="616"/>
      <c r="D327" s="617" t="s">
        <v>24889</v>
      </c>
      <c r="E327" s="618"/>
      <c r="F327" s="401">
        <v>635.89</v>
      </c>
    </row>
    <row r="328" spans="1:6">
      <c r="A328" s="400" t="s">
        <v>25453</v>
      </c>
      <c r="B328" s="615" t="s">
        <v>25454</v>
      </c>
      <c r="C328" s="616"/>
      <c r="D328" s="617" t="s">
        <v>24892</v>
      </c>
      <c r="E328" s="618"/>
      <c r="F328" s="401">
        <v>85.18</v>
      </c>
    </row>
    <row r="329" spans="1:6">
      <c r="A329" s="400" t="s">
        <v>25455</v>
      </c>
      <c r="B329" s="615" t="s">
        <v>25456</v>
      </c>
      <c r="C329" s="616"/>
      <c r="D329" s="617" t="s">
        <v>24849</v>
      </c>
      <c r="E329" s="618"/>
      <c r="F329" s="401">
        <v>5.51</v>
      </c>
    </row>
    <row r="330" spans="1:6">
      <c r="A330" s="400" t="s">
        <v>25457</v>
      </c>
      <c r="B330" s="615" t="s">
        <v>25458</v>
      </c>
      <c r="C330" s="616"/>
      <c r="D330" s="617" t="s">
        <v>24849</v>
      </c>
      <c r="E330" s="618"/>
      <c r="F330" s="401">
        <v>5.51</v>
      </c>
    </row>
    <row r="331" spans="1:6">
      <c r="A331"/>
      <c r="B331"/>
      <c r="C331"/>
      <c r="D331"/>
      <c r="E331"/>
      <c r="F331"/>
    </row>
    <row r="332" spans="1:6">
      <c r="A332" s="619" t="s">
        <v>24845</v>
      </c>
      <c r="B332" s="619"/>
      <c r="C332" s="620" t="s">
        <v>24846</v>
      </c>
      <c r="D332" s="620"/>
      <c r="E332"/>
      <c r="F332"/>
    </row>
    <row r="333" spans="1:6">
      <c r="A333" s="400" t="s">
        <v>25459</v>
      </c>
      <c r="B333" s="615" t="s">
        <v>25460</v>
      </c>
      <c r="C333" s="616"/>
      <c r="D333" s="617" t="s">
        <v>24849</v>
      </c>
      <c r="E333" s="618"/>
      <c r="F333" s="401">
        <v>6.71</v>
      </c>
    </row>
    <row r="334" spans="1:6">
      <c r="A334" s="400" t="s">
        <v>25461</v>
      </c>
      <c r="B334" s="621" t="s">
        <v>24994</v>
      </c>
      <c r="C334" s="622"/>
      <c r="D334" s="617" t="s">
        <v>24889</v>
      </c>
      <c r="E334" s="618"/>
      <c r="F334" s="401">
        <v>635.89</v>
      </c>
    </row>
    <row r="335" spans="1:6">
      <c r="A335" s="400" t="s">
        <v>25462</v>
      </c>
      <c r="B335" s="615" t="s">
        <v>25463</v>
      </c>
      <c r="C335" s="616"/>
      <c r="D335" s="617" t="s">
        <v>24849</v>
      </c>
      <c r="E335" s="618"/>
      <c r="F335" s="401">
        <v>13.42</v>
      </c>
    </row>
    <row r="336" spans="1:6">
      <c r="A336" s="400" t="s">
        <v>25464</v>
      </c>
      <c r="B336" s="615" t="s">
        <v>25465</v>
      </c>
      <c r="C336" s="616"/>
      <c r="D336" s="617" t="s">
        <v>24849</v>
      </c>
      <c r="E336" s="618"/>
      <c r="F336" s="401">
        <v>4.47</v>
      </c>
    </row>
    <row r="337" spans="1:6">
      <c r="A337" s="400" t="s">
        <v>25466</v>
      </c>
      <c r="B337" s="615" t="s">
        <v>25467</v>
      </c>
      <c r="C337" s="616"/>
      <c r="D337" s="617" t="s">
        <v>24849</v>
      </c>
      <c r="E337" s="618"/>
      <c r="F337" s="401">
        <v>6.07</v>
      </c>
    </row>
    <row r="338" spans="1:6">
      <c r="A338" s="400" t="s">
        <v>25468</v>
      </c>
      <c r="B338" s="621" t="s">
        <v>24996</v>
      </c>
      <c r="C338" s="622"/>
      <c r="D338" s="617" t="s">
        <v>24889</v>
      </c>
      <c r="E338" s="618"/>
      <c r="F338" s="401">
        <v>635.89</v>
      </c>
    </row>
    <row r="339" spans="1:6">
      <c r="A339" s="400" t="s">
        <v>25469</v>
      </c>
      <c r="B339" s="615" t="s">
        <v>25470</v>
      </c>
      <c r="C339" s="616"/>
      <c r="D339" s="617" t="s">
        <v>24849</v>
      </c>
      <c r="E339" s="618"/>
      <c r="F339" s="401">
        <v>52.23</v>
      </c>
    </row>
    <row r="340" spans="1:6">
      <c r="A340" s="400" t="s">
        <v>25471</v>
      </c>
      <c r="B340" s="615" t="s">
        <v>25472</v>
      </c>
      <c r="C340" s="616"/>
      <c r="D340" s="617" t="s">
        <v>24849</v>
      </c>
      <c r="E340" s="618"/>
      <c r="F340" s="401">
        <v>16.3</v>
      </c>
    </row>
    <row r="341" spans="1:6">
      <c r="A341" s="400" t="s">
        <v>25473</v>
      </c>
      <c r="B341" s="615" t="s">
        <v>25474</v>
      </c>
      <c r="C341" s="616"/>
      <c r="D341" s="617" t="s">
        <v>24849</v>
      </c>
      <c r="E341" s="618"/>
      <c r="F341" s="401">
        <v>40.36</v>
      </c>
    </row>
    <row r="342" spans="1:6">
      <c r="A342" s="400" t="s">
        <v>25475</v>
      </c>
      <c r="B342" s="615" t="s">
        <v>25476</v>
      </c>
      <c r="C342" s="616"/>
      <c r="D342" s="617" t="s">
        <v>24889</v>
      </c>
      <c r="E342" s="618"/>
      <c r="F342" s="401">
        <v>635.89</v>
      </c>
    </row>
    <row r="343" spans="1:6">
      <c r="A343" s="400" t="s">
        <v>25477</v>
      </c>
      <c r="B343" s="615" t="s">
        <v>25478</v>
      </c>
      <c r="C343" s="616"/>
      <c r="D343" s="617" t="s">
        <v>24849</v>
      </c>
      <c r="E343" s="618"/>
      <c r="F343" s="401">
        <v>303.76</v>
      </c>
    </row>
    <row r="344" spans="1:6">
      <c r="A344" s="400" t="s">
        <v>25479</v>
      </c>
      <c r="B344" s="615" t="s">
        <v>25480</v>
      </c>
      <c r="C344" s="616"/>
      <c r="D344" s="617" t="s">
        <v>24849</v>
      </c>
      <c r="E344" s="618"/>
      <c r="F344" s="401">
        <v>697.99</v>
      </c>
    </row>
    <row r="345" spans="1:6">
      <c r="A345" s="400" t="s">
        <v>25481</v>
      </c>
      <c r="B345" s="615" t="s">
        <v>25482</v>
      </c>
      <c r="C345" s="616"/>
      <c r="D345" s="617" t="s">
        <v>24849</v>
      </c>
      <c r="E345" s="618"/>
      <c r="F345" s="401">
        <v>161.29</v>
      </c>
    </row>
    <row r="346" spans="1:6">
      <c r="A346" s="400" t="s">
        <v>25483</v>
      </c>
      <c r="B346" s="615" t="s">
        <v>25484</v>
      </c>
      <c r="C346" s="616"/>
      <c r="D346" s="617" t="s">
        <v>24849</v>
      </c>
      <c r="E346" s="618"/>
      <c r="F346" s="401">
        <v>137.43</v>
      </c>
    </row>
    <row r="347" spans="1:6">
      <c r="A347" s="400" t="s">
        <v>25485</v>
      </c>
      <c r="B347" s="615" t="s">
        <v>25486</v>
      </c>
      <c r="C347" s="616"/>
      <c r="D347" s="617" t="s">
        <v>24849</v>
      </c>
      <c r="E347" s="618"/>
      <c r="F347" s="401">
        <v>205.09</v>
      </c>
    </row>
    <row r="348" spans="1:6">
      <c r="A348" s="400" t="s">
        <v>25487</v>
      </c>
      <c r="B348" s="615" t="s">
        <v>25488</v>
      </c>
      <c r="C348" s="616"/>
      <c r="D348" s="617" t="s">
        <v>24889</v>
      </c>
      <c r="E348" s="618"/>
      <c r="F348" s="401">
        <v>635.89</v>
      </c>
    </row>
    <row r="349" spans="1:6">
      <c r="A349" s="400" t="s">
        <v>25489</v>
      </c>
      <c r="B349" s="615" t="s">
        <v>25490</v>
      </c>
      <c r="C349" s="616"/>
      <c r="D349" s="617" t="s">
        <v>24852</v>
      </c>
      <c r="E349" s="618"/>
      <c r="F349" s="401">
        <v>3040.3</v>
      </c>
    </row>
    <row r="350" spans="1:6">
      <c r="A350" s="400" t="s">
        <v>25491</v>
      </c>
      <c r="B350" s="615" t="s">
        <v>25492</v>
      </c>
      <c r="C350" s="616"/>
      <c r="D350" s="617" t="s">
        <v>24852</v>
      </c>
      <c r="E350" s="618"/>
      <c r="F350" s="401">
        <v>3170.95</v>
      </c>
    </row>
    <row r="351" spans="1:6">
      <c r="A351" s="400" t="s">
        <v>25493</v>
      </c>
      <c r="B351" s="615" t="s">
        <v>25494</v>
      </c>
      <c r="C351" s="616"/>
      <c r="D351" s="617" t="s">
        <v>24852</v>
      </c>
      <c r="E351" s="618"/>
      <c r="F351" s="401">
        <v>1239.47</v>
      </c>
    </row>
    <row r="352" spans="1:6">
      <c r="A352" s="400" t="s">
        <v>25495</v>
      </c>
      <c r="B352" s="615" t="s">
        <v>25496</v>
      </c>
      <c r="C352" s="616"/>
      <c r="D352" s="617" t="s">
        <v>24852</v>
      </c>
      <c r="E352" s="618"/>
      <c r="F352" s="401">
        <v>1314.12</v>
      </c>
    </row>
    <row r="353" spans="1:6">
      <c r="A353" s="400" t="s">
        <v>25497</v>
      </c>
      <c r="B353" s="615" t="s">
        <v>25498</v>
      </c>
      <c r="C353" s="616"/>
      <c r="D353" s="617" t="s">
        <v>24852</v>
      </c>
      <c r="E353" s="618"/>
      <c r="F353" s="401">
        <v>1847.39</v>
      </c>
    </row>
    <row r="354" spans="1:6">
      <c r="A354" s="400" t="s">
        <v>25499</v>
      </c>
      <c r="B354" s="615" t="s">
        <v>25500</v>
      </c>
      <c r="C354" s="616"/>
      <c r="D354" s="617" t="s">
        <v>24852</v>
      </c>
      <c r="E354" s="618"/>
      <c r="F354" s="401">
        <v>1975.21</v>
      </c>
    </row>
    <row r="355" spans="1:6">
      <c r="A355" s="400" t="s">
        <v>25501</v>
      </c>
      <c r="B355" s="615" t="s">
        <v>25502</v>
      </c>
      <c r="C355" s="616"/>
      <c r="D355" s="617" t="s">
        <v>24852</v>
      </c>
      <c r="E355" s="618"/>
      <c r="F355" s="401">
        <v>2079.5700000000002</v>
      </c>
    </row>
    <row r="356" spans="1:6">
      <c r="A356" s="400" t="s">
        <v>25503</v>
      </c>
      <c r="B356" s="615" t="s">
        <v>25504</v>
      </c>
      <c r="C356" s="616"/>
      <c r="D356" s="617" t="s">
        <v>24852</v>
      </c>
      <c r="E356" s="618"/>
      <c r="F356" s="401">
        <v>1933.07</v>
      </c>
    </row>
    <row r="357" spans="1:6">
      <c r="A357" s="400" t="s">
        <v>25505</v>
      </c>
      <c r="B357" s="615" t="s">
        <v>25506</v>
      </c>
      <c r="C357" s="616"/>
      <c r="D357" s="617" t="s">
        <v>24852</v>
      </c>
      <c r="E357" s="618"/>
      <c r="F357" s="401">
        <v>1233.82</v>
      </c>
    </row>
    <row r="358" spans="1:6">
      <c r="A358" s="400" t="s">
        <v>25507</v>
      </c>
      <c r="B358" s="615" t="s">
        <v>25508</v>
      </c>
      <c r="C358" s="616"/>
      <c r="D358" s="617" t="s">
        <v>24852</v>
      </c>
      <c r="E358" s="618"/>
      <c r="F358" s="401">
        <v>3267.92</v>
      </c>
    </row>
    <row r="359" spans="1:6">
      <c r="A359" s="400" t="s">
        <v>25509</v>
      </c>
      <c r="B359" s="615" t="s">
        <v>25510</v>
      </c>
      <c r="C359" s="616"/>
      <c r="D359" s="617" t="s">
        <v>24852</v>
      </c>
      <c r="E359" s="618"/>
      <c r="F359" s="401">
        <v>3378.33</v>
      </c>
    </row>
    <row r="360" spans="1:6">
      <c r="A360" s="400" t="s">
        <v>25511</v>
      </c>
      <c r="B360" s="615" t="s">
        <v>25512</v>
      </c>
      <c r="C360" s="616"/>
      <c r="D360" s="617" t="s">
        <v>24852</v>
      </c>
      <c r="E360" s="618"/>
      <c r="F360" s="401">
        <v>3550.95</v>
      </c>
    </row>
    <row r="361" spans="1:6">
      <c r="A361" s="400" t="s">
        <v>25513</v>
      </c>
      <c r="B361" s="615" t="s">
        <v>25514</v>
      </c>
      <c r="C361" s="616"/>
      <c r="D361" s="617" t="s">
        <v>24852</v>
      </c>
      <c r="E361" s="618"/>
      <c r="F361" s="401">
        <v>613.41999999999996</v>
      </c>
    </row>
    <row r="362" spans="1:6">
      <c r="A362" s="400" t="s">
        <v>25515</v>
      </c>
      <c r="B362" s="615" t="s">
        <v>25516</v>
      </c>
      <c r="C362" s="616"/>
      <c r="D362" s="617" t="s">
        <v>24852</v>
      </c>
      <c r="E362" s="618"/>
      <c r="F362" s="401">
        <v>711.75</v>
      </c>
    </row>
    <row r="363" spans="1:6">
      <c r="A363" s="400" t="s">
        <v>25517</v>
      </c>
      <c r="B363" s="615" t="s">
        <v>25518</v>
      </c>
      <c r="C363" s="616"/>
      <c r="D363" s="617" t="s">
        <v>24852</v>
      </c>
      <c r="E363" s="618"/>
      <c r="F363" s="401">
        <v>731.96</v>
      </c>
    </row>
    <row r="364" spans="1:6">
      <c r="A364" s="400" t="s">
        <v>25519</v>
      </c>
      <c r="B364" s="615" t="s">
        <v>25520</v>
      </c>
      <c r="C364" s="616"/>
      <c r="D364" s="617" t="s">
        <v>24852</v>
      </c>
      <c r="E364" s="618"/>
      <c r="F364" s="401">
        <v>2156.44</v>
      </c>
    </row>
    <row r="365" spans="1:6">
      <c r="A365" s="400" t="s">
        <v>25521</v>
      </c>
      <c r="B365" s="615" t="s">
        <v>25522</v>
      </c>
      <c r="C365" s="616"/>
      <c r="D365" s="617" t="s">
        <v>24852</v>
      </c>
      <c r="E365" s="618"/>
      <c r="F365" s="401">
        <v>2230.4699999999998</v>
      </c>
    </row>
    <row r="366" spans="1:6">
      <c r="A366" s="400" t="s">
        <v>25523</v>
      </c>
      <c r="B366" s="615" t="s">
        <v>25524</v>
      </c>
      <c r="C366" s="616"/>
      <c r="D366" s="617" t="s">
        <v>24852</v>
      </c>
      <c r="E366" s="618"/>
      <c r="F366" s="401">
        <v>2366.6999999999998</v>
      </c>
    </row>
    <row r="367" spans="1:6">
      <c r="A367" s="400" t="s">
        <v>25525</v>
      </c>
      <c r="B367" s="615" t="s">
        <v>25526</v>
      </c>
      <c r="C367" s="616"/>
      <c r="D367" s="617" t="s">
        <v>24852</v>
      </c>
      <c r="E367" s="618"/>
      <c r="F367" s="401">
        <v>2272.62</v>
      </c>
    </row>
    <row r="368" spans="1:6">
      <c r="A368" s="400" t="s">
        <v>25527</v>
      </c>
      <c r="B368" s="615" t="s">
        <v>25528</v>
      </c>
      <c r="C368" s="616"/>
      <c r="D368" s="617" t="s">
        <v>24852</v>
      </c>
      <c r="E368" s="618"/>
      <c r="F368" s="401">
        <v>2304.5500000000002</v>
      </c>
    </row>
    <row r="369" spans="1:6">
      <c r="A369" s="400" t="s">
        <v>25529</v>
      </c>
      <c r="B369" s="615" t="s">
        <v>25530</v>
      </c>
      <c r="C369" s="616"/>
      <c r="D369" s="617" t="s">
        <v>24852</v>
      </c>
      <c r="E369" s="618"/>
      <c r="F369" s="401">
        <v>2405.4899999999998</v>
      </c>
    </row>
    <row r="370" spans="1:6">
      <c r="A370" s="400" t="s">
        <v>25531</v>
      </c>
      <c r="B370" s="615" t="s">
        <v>25532</v>
      </c>
      <c r="C370" s="616"/>
      <c r="D370" s="617" t="s">
        <v>24852</v>
      </c>
      <c r="E370" s="618"/>
      <c r="F370" s="401">
        <v>1278.03</v>
      </c>
    </row>
    <row r="371" spans="1:6">
      <c r="A371" s="400" t="s">
        <v>25533</v>
      </c>
      <c r="B371" s="615" t="s">
        <v>25534</v>
      </c>
      <c r="C371" s="616"/>
      <c r="D371" s="617" t="s">
        <v>24852</v>
      </c>
      <c r="E371" s="618"/>
      <c r="F371" s="401">
        <v>2689.84</v>
      </c>
    </row>
    <row r="372" spans="1:6">
      <c r="A372" s="400" t="s">
        <v>25535</v>
      </c>
      <c r="B372" s="615" t="s">
        <v>25536</v>
      </c>
      <c r="C372" s="616"/>
      <c r="D372" s="617" t="s">
        <v>24852</v>
      </c>
      <c r="E372" s="618"/>
      <c r="F372" s="401">
        <v>3836.39</v>
      </c>
    </row>
    <row r="373" spans="1:6">
      <c r="A373" s="400" t="s">
        <v>25537</v>
      </c>
      <c r="B373" s="615" t="s">
        <v>25538</v>
      </c>
      <c r="C373" s="616"/>
      <c r="D373" s="617" t="s">
        <v>24852</v>
      </c>
      <c r="E373" s="618"/>
      <c r="F373" s="401">
        <v>3602.3</v>
      </c>
    </row>
    <row r="374" spans="1:6">
      <c r="A374" s="400" t="s">
        <v>25539</v>
      </c>
      <c r="B374" s="615" t="s">
        <v>25540</v>
      </c>
      <c r="C374" s="616"/>
      <c r="D374" s="617" t="s">
        <v>24852</v>
      </c>
      <c r="E374" s="618"/>
      <c r="F374" s="401">
        <v>2400.31</v>
      </c>
    </row>
    <row r="375" spans="1:6">
      <c r="A375" s="400" t="s">
        <v>25541</v>
      </c>
      <c r="B375" s="615" t="s">
        <v>25542</v>
      </c>
      <c r="C375" s="616"/>
      <c r="D375" s="617" t="s">
        <v>24852</v>
      </c>
      <c r="E375" s="618"/>
      <c r="F375" s="401">
        <v>2450.15</v>
      </c>
    </row>
    <row r="376" spans="1:6">
      <c r="A376" s="400" t="s">
        <v>25543</v>
      </c>
      <c r="B376" s="615" t="s">
        <v>25544</v>
      </c>
      <c r="C376" s="616"/>
      <c r="D376" s="617" t="s">
        <v>24852</v>
      </c>
      <c r="E376" s="618"/>
      <c r="F376" s="401">
        <v>2569.0100000000002</v>
      </c>
    </row>
    <row r="377" spans="1:6">
      <c r="A377"/>
      <c r="B377"/>
      <c r="C377"/>
      <c r="D377"/>
      <c r="E377"/>
      <c r="F377"/>
    </row>
    <row r="378" spans="1:6">
      <c r="A378" s="619" t="s">
        <v>24845</v>
      </c>
      <c r="B378" s="619"/>
      <c r="C378" s="620" t="s">
        <v>24846</v>
      </c>
      <c r="D378" s="620"/>
      <c r="E378"/>
      <c r="F378"/>
    </row>
    <row r="379" spans="1:6">
      <c r="A379" s="400" t="s">
        <v>25545</v>
      </c>
      <c r="B379" s="615" t="s">
        <v>25546</v>
      </c>
      <c r="C379" s="616"/>
      <c r="D379" s="617" t="s">
        <v>24852</v>
      </c>
      <c r="E379" s="618"/>
      <c r="F379" s="401">
        <v>1288.83</v>
      </c>
    </row>
    <row r="380" spans="1:6">
      <c r="A380" s="400" t="s">
        <v>25547</v>
      </c>
      <c r="B380" s="615" t="s">
        <v>25548</v>
      </c>
      <c r="C380" s="616"/>
      <c r="D380" s="617" t="s">
        <v>24852</v>
      </c>
      <c r="E380" s="618"/>
      <c r="F380" s="401">
        <v>1302.29</v>
      </c>
    </row>
    <row r="381" spans="1:6">
      <c r="A381" s="400" t="s">
        <v>25549</v>
      </c>
      <c r="B381" s="615" t="s">
        <v>25550</v>
      </c>
      <c r="C381" s="616"/>
      <c r="D381" s="617" t="s">
        <v>24852</v>
      </c>
      <c r="E381" s="618"/>
      <c r="F381" s="401">
        <v>1384.76</v>
      </c>
    </row>
    <row r="382" spans="1:6">
      <c r="A382" s="400" t="s">
        <v>25551</v>
      </c>
      <c r="B382" s="615" t="s">
        <v>25552</v>
      </c>
      <c r="C382" s="616"/>
      <c r="D382" s="617" t="s">
        <v>24852</v>
      </c>
      <c r="E382" s="618"/>
      <c r="F382" s="401">
        <v>2971.86</v>
      </c>
    </row>
    <row r="383" spans="1:6">
      <c r="A383" s="400" t="s">
        <v>25553</v>
      </c>
      <c r="B383" s="615" t="s">
        <v>25554</v>
      </c>
      <c r="C383" s="616"/>
      <c r="D383" s="617" t="s">
        <v>24889</v>
      </c>
      <c r="E383" s="618"/>
      <c r="F383" s="401">
        <v>635.89</v>
      </c>
    </row>
    <row r="384" spans="1:6">
      <c r="A384" s="400" t="s">
        <v>25555</v>
      </c>
      <c r="B384" s="615" t="s">
        <v>25556</v>
      </c>
      <c r="C384" s="616"/>
      <c r="D384" s="617" t="s">
        <v>24852</v>
      </c>
      <c r="E384" s="618"/>
      <c r="F384" s="401">
        <v>4563.78</v>
      </c>
    </row>
    <row r="385" spans="1:6">
      <c r="A385" s="400" t="s">
        <v>25557</v>
      </c>
      <c r="B385" s="615" t="s">
        <v>25558</v>
      </c>
      <c r="C385" s="616"/>
      <c r="D385" s="617" t="s">
        <v>24852</v>
      </c>
      <c r="E385" s="618"/>
      <c r="F385" s="401">
        <v>1858.49</v>
      </c>
    </row>
    <row r="386" spans="1:6">
      <c r="A386" s="400" t="s">
        <v>25559</v>
      </c>
      <c r="B386" s="615" t="s">
        <v>25560</v>
      </c>
      <c r="C386" s="616"/>
      <c r="D386" s="617" t="s">
        <v>24852</v>
      </c>
      <c r="E386" s="618"/>
      <c r="F386" s="401">
        <v>3476.64</v>
      </c>
    </row>
    <row r="387" spans="1:6">
      <c r="A387" s="400" t="s">
        <v>25561</v>
      </c>
      <c r="B387" s="615" t="s">
        <v>25562</v>
      </c>
      <c r="C387" s="616"/>
      <c r="D387" s="617" t="s">
        <v>24852</v>
      </c>
      <c r="E387" s="618"/>
      <c r="F387" s="401">
        <v>5071.97</v>
      </c>
    </row>
    <row r="388" spans="1:6">
      <c r="A388" s="400" t="s">
        <v>25563</v>
      </c>
      <c r="B388" s="615" t="s">
        <v>25564</v>
      </c>
      <c r="C388" s="616"/>
      <c r="D388" s="617" t="s">
        <v>24852</v>
      </c>
      <c r="E388" s="618"/>
      <c r="F388" s="401">
        <v>3859.65</v>
      </c>
    </row>
    <row r="389" spans="1:6">
      <c r="A389" s="400" t="s">
        <v>25565</v>
      </c>
      <c r="B389" s="615" t="s">
        <v>25566</v>
      </c>
      <c r="C389" s="616"/>
      <c r="D389" s="617" t="s">
        <v>24852</v>
      </c>
      <c r="E389" s="618"/>
      <c r="F389" s="401">
        <v>2945.64</v>
      </c>
    </row>
    <row r="390" spans="1:6">
      <c r="A390" s="400" t="s">
        <v>25567</v>
      </c>
      <c r="B390" s="615" t="s">
        <v>25568</v>
      </c>
      <c r="C390" s="616"/>
      <c r="D390" s="617" t="s">
        <v>24852</v>
      </c>
      <c r="E390" s="618"/>
      <c r="F390" s="401">
        <v>3165.18</v>
      </c>
    </row>
    <row r="391" spans="1:6">
      <c r="A391" s="400" t="s">
        <v>25569</v>
      </c>
      <c r="B391" s="615" t="s">
        <v>25570</v>
      </c>
      <c r="C391" s="616"/>
      <c r="D391" s="617" t="s">
        <v>24852</v>
      </c>
      <c r="E391" s="618"/>
      <c r="F391" s="401">
        <v>1952.85</v>
      </c>
    </row>
    <row r="392" spans="1:6">
      <c r="A392" s="400" t="s">
        <v>25571</v>
      </c>
      <c r="B392" s="615" t="s">
        <v>25572</v>
      </c>
      <c r="C392" s="616"/>
      <c r="D392" s="617" t="s">
        <v>24852</v>
      </c>
      <c r="E392" s="618"/>
      <c r="F392" s="401">
        <v>1595.15</v>
      </c>
    </row>
    <row r="393" spans="1:6">
      <c r="A393" s="400" t="s">
        <v>25573</v>
      </c>
      <c r="B393" s="615" t="s">
        <v>25574</v>
      </c>
      <c r="C393" s="616"/>
      <c r="D393" s="617" t="s">
        <v>24852</v>
      </c>
      <c r="E393" s="618"/>
      <c r="F393" s="401">
        <v>2689.84</v>
      </c>
    </row>
    <row r="394" spans="1:6">
      <c r="A394" s="400" t="s">
        <v>25575</v>
      </c>
      <c r="B394" s="615" t="s">
        <v>25576</v>
      </c>
      <c r="C394" s="616"/>
      <c r="D394" s="617" t="s">
        <v>24852</v>
      </c>
      <c r="E394" s="618"/>
      <c r="F394" s="401">
        <v>1595.15</v>
      </c>
    </row>
    <row r="395" spans="1:6">
      <c r="A395" s="400" t="s">
        <v>25577</v>
      </c>
      <c r="B395" s="615" t="s">
        <v>25578</v>
      </c>
      <c r="C395" s="616"/>
      <c r="D395" s="617" t="s">
        <v>24852</v>
      </c>
      <c r="E395" s="618"/>
      <c r="F395" s="401">
        <v>4316.9799999999996</v>
      </c>
    </row>
    <row r="396" spans="1:6">
      <c r="A396" s="400" t="s">
        <v>25579</v>
      </c>
      <c r="B396" s="615" t="s">
        <v>25554</v>
      </c>
      <c r="C396" s="616"/>
      <c r="D396" s="617" t="s">
        <v>24889</v>
      </c>
      <c r="E396" s="618"/>
      <c r="F396" s="401">
        <v>635.89</v>
      </c>
    </row>
    <row r="397" spans="1:6">
      <c r="A397" s="400" t="s">
        <v>25580</v>
      </c>
      <c r="B397" s="621" t="s">
        <v>25581</v>
      </c>
      <c r="C397" s="622"/>
      <c r="D397" s="617" t="s">
        <v>24889</v>
      </c>
      <c r="E397" s="618"/>
      <c r="F397" s="401">
        <v>635.89</v>
      </c>
    </row>
    <row r="398" spans="1:6">
      <c r="A398" s="400" t="s">
        <v>25582</v>
      </c>
      <c r="B398" s="615" t="s">
        <v>25583</v>
      </c>
      <c r="C398" s="616"/>
      <c r="D398" s="617" t="s">
        <v>24889</v>
      </c>
      <c r="E398" s="618"/>
      <c r="F398" s="401">
        <v>635.89</v>
      </c>
    </row>
    <row r="399" spans="1:6">
      <c r="A399" s="400" t="s">
        <v>25584</v>
      </c>
      <c r="B399" s="615" t="s">
        <v>25585</v>
      </c>
      <c r="C399" s="616"/>
      <c r="D399" s="617" t="s">
        <v>24936</v>
      </c>
      <c r="E399" s="618"/>
      <c r="F399" s="401">
        <v>1149.93</v>
      </c>
    </row>
    <row r="400" spans="1:6">
      <c r="A400" s="400" t="s">
        <v>25586</v>
      </c>
      <c r="B400" s="615" t="s">
        <v>25587</v>
      </c>
      <c r="C400" s="616"/>
      <c r="D400" s="617" t="s">
        <v>24936</v>
      </c>
      <c r="E400" s="618"/>
      <c r="F400" s="401">
        <v>510.31</v>
      </c>
    </row>
    <row r="401" spans="1:6">
      <c r="A401" s="400" t="s">
        <v>25588</v>
      </c>
      <c r="B401" s="615" t="s">
        <v>25589</v>
      </c>
      <c r="C401" s="616"/>
      <c r="D401" s="617" t="s">
        <v>24852</v>
      </c>
      <c r="E401" s="618"/>
      <c r="F401" s="401">
        <v>1877.56</v>
      </c>
    </row>
    <row r="402" spans="1:6">
      <c r="A402" s="400" t="s">
        <v>25590</v>
      </c>
      <c r="B402" s="615" t="s">
        <v>25591</v>
      </c>
      <c r="C402" s="616"/>
      <c r="D402" s="617" t="s">
        <v>24936</v>
      </c>
      <c r="E402" s="618"/>
      <c r="F402" s="401">
        <v>755.8</v>
      </c>
    </row>
    <row r="403" spans="1:6">
      <c r="A403" s="400" t="s">
        <v>25592</v>
      </c>
      <c r="B403" s="615" t="s">
        <v>25593</v>
      </c>
      <c r="C403" s="616"/>
      <c r="D403" s="617" t="s">
        <v>24852</v>
      </c>
      <c r="E403" s="618"/>
      <c r="F403" s="401">
        <v>2041.25</v>
      </c>
    </row>
    <row r="404" spans="1:6">
      <c r="A404" s="400" t="s">
        <v>25594</v>
      </c>
      <c r="B404" s="615" t="s">
        <v>25595</v>
      </c>
      <c r="C404" s="616"/>
      <c r="D404" s="617" t="s">
        <v>24852</v>
      </c>
      <c r="E404" s="618"/>
      <c r="F404" s="401">
        <v>2346.27</v>
      </c>
    </row>
    <row r="405" spans="1:6">
      <c r="A405" s="400" t="s">
        <v>25596</v>
      </c>
      <c r="B405" s="615" t="s">
        <v>25597</v>
      </c>
      <c r="C405" s="616"/>
      <c r="D405" s="617" t="s">
        <v>24852</v>
      </c>
      <c r="E405" s="618"/>
      <c r="F405" s="401">
        <v>3652.16</v>
      </c>
    </row>
    <row r="406" spans="1:6">
      <c r="A406" s="400" t="s">
        <v>25598</v>
      </c>
      <c r="B406" s="615" t="s">
        <v>25599</v>
      </c>
      <c r="C406" s="616"/>
      <c r="D406" s="617" t="s">
        <v>24852</v>
      </c>
      <c r="E406" s="618"/>
      <c r="F406" s="401">
        <v>1730.41</v>
      </c>
    </row>
    <row r="407" spans="1:6">
      <c r="A407" s="400" t="s">
        <v>25600</v>
      </c>
      <c r="B407" s="615" t="s">
        <v>25601</v>
      </c>
      <c r="C407" s="616"/>
      <c r="D407" s="617" t="s">
        <v>24852</v>
      </c>
      <c r="E407" s="618"/>
      <c r="F407" s="401">
        <v>2034.09</v>
      </c>
    </row>
    <row r="408" spans="1:6">
      <c r="A408" s="400" t="s">
        <v>25602</v>
      </c>
      <c r="B408" s="615" t="s">
        <v>25603</v>
      </c>
      <c r="C408" s="616"/>
      <c r="D408" s="617" t="s">
        <v>24852</v>
      </c>
      <c r="E408" s="618"/>
      <c r="F408" s="401">
        <v>3071.64</v>
      </c>
    </row>
    <row r="409" spans="1:6">
      <c r="A409" s="400" t="s">
        <v>25604</v>
      </c>
      <c r="B409" s="615" t="s">
        <v>25605</v>
      </c>
      <c r="C409" s="616"/>
      <c r="D409" s="617" t="s">
        <v>24852</v>
      </c>
      <c r="E409" s="618"/>
      <c r="F409" s="401">
        <v>1080.82</v>
      </c>
    </row>
    <row r="410" spans="1:6">
      <c r="A410" s="400" t="s">
        <v>25606</v>
      </c>
      <c r="B410" s="615" t="s">
        <v>25607</v>
      </c>
      <c r="C410" s="616"/>
      <c r="D410" s="617" t="s">
        <v>24936</v>
      </c>
      <c r="E410" s="618"/>
      <c r="F410" s="401">
        <v>1773.93</v>
      </c>
    </row>
    <row r="411" spans="1:6">
      <c r="A411" s="400" t="s">
        <v>25608</v>
      </c>
      <c r="B411" s="615" t="s">
        <v>25609</v>
      </c>
      <c r="C411" s="616"/>
      <c r="D411" s="617" t="s">
        <v>24852</v>
      </c>
      <c r="E411" s="618"/>
      <c r="F411" s="401">
        <v>5014.9799999999996</v>
      </c>
    </row>
    <row r="412" spans="1:6">
      <c r="A412" s="400" t="s">
        <v>25610</v>
      </c>
      <c r="B412" s="615" t="s">
        <v>25611</v>
      </c>
      <c r="C412" s="616"/>
      <c r="D412" s="617" t="s">
        <v>24852</v>
      </c>
      <c r="E412" s="618"/>
      <c r="F412" s="401">
        <v>2868.06</v>
      </c>
    </row>
    <row r="413" spans="1:6">
      <c r="A413" s="400" t="s">
        <v>25612</v>
      </c>
      <c r="B413" s="615" t="s">
        <v>25613</v>
      </c>
      <c r="C413" s="616"/>
      <c r="D413" s="617" t="s">
        <v>24936</v>
      </c>
      <c r="E413" s="618"/>
      <c r="F413" s="401">
        <v>248.74</v>
      </c>
    </row>
    <row r="414" spans="1:6">
      <c r="A414" s="400" t="s">
        <v>25614</v>
      </c>
      <c r="B414" s="615" t="s">
        <v>25615</v>
      </c>
      <c r="C414" s="616"/>
      <c r="D414" s="617" t="s">
        <v>24936</v>
      </c>
      <c r="E414" s="618"/>
      <c r="F414" s="401">
        <v>1173.1300000000001</v>
      </c>
    </row>
    <row r="415" spans="1:6">
      <c r="A415" s="400" t="s">
        <v>25616</v>
      </c>
      <c r="B415" s="615" t="s">
        <v>25617</v>
      </c>
      <c r="C415" s="616"/>
      <c r="D415" s="617" t="s">
        <v>24852</v>
      </c>
      <c r="E415" s="618"/>
      <c r="F415" s="401">
        <v>4122.32</v>
      </c>
    </row>
    <row r="416" spans="1:6">
      <c r="A416" s="400" t="s">
        <v>25618</v>
      </c>
      <c r="B416" s="615" t="s">
        <v>25619</v>
      </c>
      <c r="C416" s="616"/>
      <c r="D416" s="617" t="s">
        <v>24936</v>
      </c>
      <c r="E416" s="618"/>
      <c r="F416" s="401">
        <v>854.21</v>
      </c>
    </row>
    <row r="417" spans="1:6">
      <c r="A417" s="400" t="s">
        <v>25620</v>
      </c>
      <c r="B417" s="615" t="s">
        <v>25621</v>
      </c>
      <c r="C417" s="616"/>
      <c r="D417" s="617" t="s">
        <v>24936</v>
      </c>
      <c r="E417" s="618"/>
      <c r="F417" s="401">
        <v>1380.58</v>
      </c>
    </row>
    <row r="418" spans="1:6">
      <c r="A418" s="400" t="s">
        <v>25622</v>
      </c>
      <c r="B418" s="615" t="s">
        <v>25623</v>
      </c>
      <c r="C418" s="616"/>
      <c r="D418" s="617" t="s">
        <v>24852</v>
      </c>
      <c r="E418" s="618"/>
      <c r="F418" s="401">
        <v>4357.33</v>
      </c>
    </row>
    <row r="419" spans="1:6">
      <c r="A419" s="400" t="s">
        <v>25624</v>
      </c>
      <c r="B419" s="615" t="s">
        <v>25625</v>
      </c>
      <c r="C419" s="616"/>
      <c r="D419" s="617" t="s">
        <v>24936</v>
      </c>
      <c r="E419" s="618"/>
      <c r="F419" s="401">
        <v>1945.98</v>
      </c>
    </row>
    <row r="420" spans="1:6">
      <c r="A420" s="400" t="s">
        <v>25626</v>
      </c>
      <c r="B420" s="615" t="s">
        <v>25627</v>
      </c>
      <c r="C420" s="616"/>
      <c r="D420" s="617" t="s">
        <v>24936</v>
      </c>
      <c r="E420" s="618"/>
      <c r="F420" s="401">
        <v>50.69</v>
      </c>
    </row>
    <row r="421" spans="1:6">
      <c r="A421" s="400" t="s">
        <v>25628</v>
      </c>
      <c r="B421" s="615" t="s">
        <v>25629</v>
      </c>
      <c r="C421" s="616"/>
      <c r="D421" s="617" t="s">
        <v>24852</v>
      </c>
      <c r="E421" s="618"/>
      <c r="F421" s="401">
        <v>5674.12</v>
      </c>
    </row>
    <row r="422" spans="1:6">
      <c r="A422" s="400" t="s">
        <v>25630</v>
      </c>
      <c r="B422" s="615" t="s">
        <v>25631</v>
      </c>
      <c r="C422" s="616"/>
      <c r="D422" s="617" t="s">
        <v>24852</v>
      </c>
      <c r="E422" s="618"/>
      <c r="F422" s="401">
        <v>5229.3999999999996</v>
      </c>
    </row>
    <row r="423" spans="1:6">
      <c r="A423"/>
      <c r="B423"/>
      <c r="C423"/>
      <c r="D423"/>
      <c r="E423"/>
      <c r="F423"/>
    </row>
    <row r="424" spans="1:6">
      <c r="A424" s="619" t="s">
        <v>24845</v>
      </c>
      <c r="B424" s="619"/>
      <c r="C424" s="620" t="s">
        <v>24846</v>
      </c>
      <c r="D424" s="620"/>
      <c r="E424"/>
      <c r="F424"/>
    </row>
    <row r="425" spans="1:6">
      <c r="A425" s="400" t="s">
        <v>25632</v>
      </c>
      <c r="B425" s="615" t="s">
        <v>25633</v>
      </c>
      <c r="C425" s="616"/>
      <c r="D425" s="617" t="s">
        <v>24852</v>
      </c>
      <c r="E425" s="618"/>
      <c r="F425" s="401">
        <v>4677.26</v>
      </c>
    </row>
    <row r="426" spans="1:6">
      <c r="A426" s="400" t="s">
        <v>25634</v>
      </c>
      <c r="B426" s="615" t="s">
        <v>25635</v>
      </c>
      <c r="C426" s="616"/>
      <c r="D426" s="617" t="s">
        <v>24852</v>
      </c>
      <c r="E426" s="618"/>
      <c r="F426" s="401">
        <v>9896.41</v>
      </c>
    </row>
    <row r="427" spans="1:6">
      <c r="A427" s="400" t="s">
        <v>25636</v>
      </c>
      <c r="B427" s="615" t="s">
        <v>25637</v>
      </c>
      <c r="C427" s="616"/>
      <c r="D427" s="617" t="s">
        <v>24852</v>
      </c>
      <c r="E427" s="618"/>
      <c r="F427" s="401">
        <v>3312.63</v>
      </c>
    </row>
    <row r="428" spans="1:6">
      <c r="A428" s="400" t="s">
        <v>25638</v>
      </c>
      <c r="B428" s="615" t="s">
        <v>25639</v>
      </c>
      <c r="C428" s="616"/>
      <c r="D428" s="617" t="s">
        <v>24852</v>
      </c>
      <c r="E428" s="618"/>
      <c r="F428" s="401">
        <v>2671.52</v>
      </c>
    </row>
    <row r="429" spans="1:6">
      <c r="A429" s="400" t="s">
        <v>25640</v>
      </c>
      <c r="B429" s="621" t="s">
        <v>25641</v>
      </c>
      <c r="C429" s="622"/>
      <c r="D429" s="617" t="s">
        <v>24889</v>
      </c>
      <c r="E429" s="618"/>
      <c r="F429" s="401">
        <v>635.89</v>
      </c>
    </row>
    <row r="430" spans="1:6">
      <c r="A430" s="400" t="s">
        <v>25642</v>
      </c>
      <c r="B430" s="615" t="s">
        <v>25643</v>
      </c>
      <c r="C430" s="616"/>
      <c r="D430" s="617" t="s">
        <v>24852</v>
      </c>
      <c r="E430" s="618"/>
      <c r="F430" s="401">
        <v>3491.19</v>
      </c>
    </row>
    <row r="431" spans="1:6">
      <c r="A431" s="400" t="s">
        <v>25644</v>
      </c>
      <c r="B431" s="615" t="s">
        <v>25645</v>
      </c>
      <c r="C431" s="616"/>
      <c r="D431" s="617" t="s">
        <v>24852</v>
      </c>
      <c r="E431" s="618"/>
      <c r="F431" s="401">
        <v>3002.86</v>
      </c>
    </row>
    <row r="432" spans="1:6">
      <c r="A432" s="400" t="s">
        <v>25646</v>
      </c>
      <c r="B432" s="615" t="s">
        <v>25647</v>
      </c>
      <c r="C432" s="616"/>
      <c r="D432" s="617" t="s">
        <v>24852</v>
      </c>
      <c r="E432" s="618"/>
      <c r="F432" s="401">
        <v>5848.74</v>
      </c>
    </row>
    <row r="433" spans="1:6">
      <c r="A433" s="400" t="s">
        <v>25648</v>
      </c>
      <c r="B433" s="615" t="s">
        <v>25649</v>
      </c>
      <c r="C433" s="616"/>
      <c r="D433" s="617" t="s">
        <v>24852</v>
      </c>
      <c r="E433" s="618"/>
      <c r="F433" s="401">
        <v>3483.59</v>
      </c>
    </row>
    <row r="434" spans="1:6">
      <c r="A434" s="400" t="s">
        <v>25650</v>
      </c>
      <c r="B434" s="615" t="s">
        <v>25651</v>
      </c>
      <c r="C434" s="616"/>
      <c r="D434" s="617" t="s">
        <v>24852</v>
      </c>
      <c r="E434" s="618"/>
      <c r="F434" s="401">
        <v>3955.67</v>
      </c>
    </row>
    <row r="435" spans="1:6">
      <c r="A435" s="402" t="s">
        <v>25652</v>
      </c>
      <c r="B435" s="615" t="s">
        <v>25653</v>
      </c>
      <c r="C435" s="616"/>
      <c r="D435" s="623" t="s">
        <v>24849</v>
      </c>
      <c r="E435" s="624"/>
      <c r="F435" s="403">
        <v>484.02</v>
      </c>
    </row>
    <row r="436" spans="1:6">
      <c r="A436" s="400" t="s">
        <v>25654</v>
      </c>
      <c r="B436" s="615" t="s">
        <v>25655</v>
      </c>
      <c r="C436" s="616"/>
      <c r="D436" s="617" t="s">
        <v>24852</v>
      </c>
      <c r="E436" s="618"/>
      <c r="F436" s="401">
        <v>102.85</v>
      </c>
    </row>
    <row r="437" spans="1:6">
      <c r="A437" s="400" t="s">
        <v>25656</v>
      </c>
      <c r="B437" s="621" t="s">
        <v>25641</v>
      </c>
      <c r="C437" s="622"/>
      <c r="D437" s="617" t="s">
        <v>24889</v>
      </c>
      <c r="E437" s="618"/>
      <c r="F437" s="401">
        <v>635.89</v>
      </c>
    </row>
    <row r="438" spans="1:6">
      <c r="A438" s="400" t="s">
        <v>25657</v>
      </c>
      <c r="B438" s="615" t="s">
        <v>25658</v>
      </c>
      <c r="C438" s="616"/>
      <c r="D438" s="617" t="s">
        <v>24849</v>
      </c>
      <c r="E438" s="618"/>
      <c r="F438" s="401">
        <v>5.51</v>
      </c>
    </row>
    <row r="439" spans="1:6">
      <c r="A439" s="400" t="s">
        <v>25659</v>
      </c>
      <c r="B439" s="621" t="s">
        <v>24994</v>
      </c>
      <c r="C439" s="622"/>
      <c r="D439" s="617" t="s">
        <v>24889</v>
      </c>
      <c r="E439" s="618"/>
      <c r="F439" s="401">
        <v>635.89</v>
      </c>
    </row>
    <row r="440" spans="1:6">
      <c r="A440" s="400" t="s">
        <v>25660</v>
      </c>
      <c r="B440" s="615" t="s">
        <v>25661</v>
      </c>
      <c r="C440" s="616"/>
      <c r="D440" s="617" t="s">
        <v>24852</v>
      </c>
      <c r="E440" s="618"/>
      <c r="F440" s="401">
        <v>11.18</v>
      </c>
    </row>
    <row r="441" spans="1:6">
      <c r="A441" s="400" t="s">
        <v>25662</v>
      </c>
      <c r="B441" s="615" t="s">
        <v>25663</v>
      </c>
      <c r="C441" s="616"/>
      <c r="D441" s="617" t="s">
        <v>24852</v>
      </c>
      <c r="E441" s="618"/>
      <c r="F441" s="401">
        <v>48.92</v>
      </c>
    </row>
    <row r="442" spans="1:6">
      <c r="A442" s="400" t="s">
        <v>25664</v>
      </c>
      <c r="B442" s="615" t="s">
        <v>25665</v>
      </c>
      <c r="C442" s="616"/>
      <c r="D442" s="617" t="s">
        <v>24936</v>
      </c>
      <c r="E442" s="618"/>
      <c r="F442" s="401">
        <v>1.56</v>
      </c>
    </row>
    <row r="443" spans="1:6">
      <c r="A443" s="400" t="s">
        <v>25666</v>
      </c>
      <c r="B443" s="615" t="s">
        <v>25667</v>
      </c>
      <c r="C443" s="616"/>
      <c r="D443" s="617" t="s">
        <v>24936</v>
      </c>
      <c r="E443" s="618"/>
      <c r="F443" s="401">
        <v>8.94</v>
      </c>
    </row>
    <row r="444" spans="1:6">
      <c r="A444" s="400" t="s">
        <v>25668</v>
      </c>
      <c r="B444" s="615" t="s">
        <v>25669</v>
      </c>
      <c r="C444" s="616"/>
      <c r="D444" s="617" t="s">
        <v>24852</v>
      </c>
      <c r="E444" s="618"/>
      <c r="F444" s="401">
        <v>11.18</v>
      </c>
    </row>
    <row r="445" spans="1:6">
      <c r="A445" s="400" t="s">
        <v>25670</v>
      </c>
      <c r="B445" s="615" t="s">
        <v>25671</v>
      </c>
      <c r="C445" s="616"/>
      <c r="D445" s="617" t="s">
        <v>24852</v>
      </c>
      <c r="E445" s="618"/>
      <c r="F445" s="401">
        <v>4.47</v>
      </c>
    </row>
    <row r="446" spans="1:6">
      <c r="A446" s="400" t="s">
        <v>25672</v>
      </c>
      <c r="B446" s="615" t="s">
        <v>25673</v>
      </c>
      <c r="C446" s="616"/>
      <c r="D446" s="617" t="s">
        <v>24852</v>
      </c>
      <c r="E446" s="618"/>
      <c r="F446" s="401">
        <v>4.47</v>
      </c>
    </row>
    <row r="447" spans="1:6">
      <c r="A447" s="400" t="s">
        <v>25674</v>
      </c>
      <c r="B447" s="621" t="s">
        <v>24996</v>
      </c>
      <c r="C447" s="622"/>
      <c r="D447" s="617" t="s">
        <v>24889</v>
      </c>
      <c r="E447" s="618"/>
      <c r="F447" s="401">
        <v>635.89</v>
      </c>
    </row>
    <row r="448" spans="1:6">
      <c r="A448" s="400" t="s">
        <v>25675</v>
      </c>
      <c r="B448" s="615" t="s">
        <v>25676</v>
      </c>
      <c r="C448" s="616"/>
      <c r="D448" s="617" t="s">
        <v>24852</v>
      </c>
      <c r="E448" s="618"/>
      <c r="F448" s="401">
        <v>89.69</v>
      </c>
    </row>
    <row r="449" spans="1:6">
      <c r="A449" s="400" t="s">
        <v>25677</v>
      </c>
      <c r="B449" s="615" t="s">
        <v>25678</v>
      </c>
      <c r="C449" s="616"/>
      <c r="D449" s="617" t="s">
        <v>24852</v>
      </c>
      <c r="E449" s="618"/>
      <c r="F449" s="401">
        <v>56.31</v>
      </c>
    </row>
    <row r="450" spans="1:6">
      <c r="A450" s="400" t="s">
        <v>25679</v>
      </c>
      <c r="B450" s="615" t="s">
        <v>25680</v>
      </c>
      <c r="C450" s="616"/>
      <c r="D450" s="617" t="s">
        <v>24936</v>
      </c>
      <c r="E450" s="618"/>
      <c r="F450" s="401">
        <v>2.0299999999999998</v>
      </c>
    </row>
    <row r="451" spans="1:6">
      <c r="A451" s="400" t="s">
        <v>25681</v>
      </c>
      <c r="B451" s="615" t="s">
        <v>25682</v>
      </c>
      <c r="C451" s="616"/>
      <c r="D451" s="617" t="s">
        <v>24936</v>
      </c>
      <c r="E451" s="618"/>
      <c r="F451" s="401">
        <v>23.13</v>
      </c>
    </row>
    <row r="452" spans="1:6">
      <c r="A452" s="400" t="s">
        <v>25683</v>
      </c>
      <c r="B452" s="615" t="s">
        <v>25684</v>
      </c>
      <c r="C452" s="616"/>
      <c r="D452" s="617" t="s">
        <v>24852</v>
      </c>
      <c r="E452" s="618"/>
      <c r="F452" s="401">
        <v>64.819999999999993</v>
      </c>
    </row>
    <row r="453" spans="1:6">
      <c r="A453" s="400" t="s">
        <v>25685</v>
      </c>
      <c r="B453" s="615" t="s">
        <v>25686</v>
      </c>
      <c r="C453" s="616"/>
      <c r="D453" s="617" t="s">
        <v>24852</v>
      </c>
      <c r="E453" s="618"/>
      <c r="F453" s="401">
        <v>52.59</v>
      </c>
    </row>
    <row r="454" spans="1:6">
      <c r="A454" s="400" t="s">
        <v>25687</v>
      </c>
      <c r="B454" s="615" t="s">
        <v>25688</v>
      </c>
      <c r="C454" s="616"/>
      <c r="D454" s="617" t="s">
        <v>24852</v>
      </c>
      <c r="E454" s="618"/>
      <c r="F454" s="401">
        <v>6.93</v>
      </c>
    </row>
    <row r="455" spans="1:6">
      <c r="A455" s="400" t="s">
        <v>25689</v>
      </c>
      <c r="B455" s="615" t="s">
        <v>25690</v>
      </c>
      <c r="C455" s="616"/>
      <c r="D455" s="617" t="s">
        <v>24889</v>
      </c>
      <c r="E455" s="618"/>
      <c r="F455" s="401">
        <v>635.89</v>
      </c>
    </row>
    <row r="456" spans="1:6">
      <c r="A456" s="400" t="s">
        <v>25691</v>
      </c>
      <c r="B456" s="615" t="s">
        <v>25692</v>
      </c>
      <c r="C456" s="616"/>
      <c r="D456" s="617" t="s">
        <v>24849</v>
      </c>
      <c r="E456" s="618"/>
      <c r="F456" s="401">
        <v>188.9</v>
      </c>
    </row>
    <row r="457" spans="1:6">
      <c r="A457" s="400" t="s">
        <v>25693</v>
      </c>
      <c r="B457" s="615" t="s">
        <v>25694</v>
      </c>
      <c r="C457" s="616"/>
      <c r="D457" s="617" t="s">
        <v>24849</v>
      </c>
      <c r="E457" s="618"/>
      <c r="F457" s="401">
        <v>674.68</v>
      </c>
    </row>
    <row r="458" spans="1:6">
      <c r="A458" s="400" t="s">
        <v>25695</v>
      </c>
      <c r="B458" s="615" t="s">
        <v>25696</v>
      </c>
      <c r="C458" s="616"/>
      <c r="D458" s="617" t="s">
        <v>24849</v>
      </c>
      <c r="E458" s="618"/>
      <c r="F458" s="401">
        <v>626.28</v>
      </c>
    </row>
    <row r="459" spans="1:6">
      <c r="A459" s="400" t="s">
        <v>25697</v>
      </c>
      <c r="B459" s="615" t="s">
        <v>25698</v>
      </c>
      <c r="C459" s="616"/>
      <c r="D459" s="617" t="s">
        <v>24849</v>
      </c>
      <c r="E459" s="618"/>
      <c r="F459" s="401">
        <v>685.94</v>
      </c>
    </row>
    <row r="460" spans="1:6">
      <c r="A460" s="400" t="s">
        <v>25699</v>
      </c>
      <c r="B460" s="615" t="s">
        <v>25700</v>
      </c>
      <c r="C460" s="616"/>
      <c r="D460" s="617" t="s">
        <v>24849</v>
      </c>
      <c r="E460" s="618"/>
      <c r="F460" s="401">
        <v>739.23</v>
      </c>
    </row>
    <row r="461" spans="1:6">
      <c r="A461" s="400" t="s">
        <v>25701</v>
      </c>
      <c r="B461" s="615" t="s">
        <v>25702</v>
      </c>
      <c r="C461" s="616"/>
      <c r="D461" s="617" t="s">
        <v>24849</v>
      </c>
      <c r="E461" s="618"/>
      <c r="F461" s="401">
        <v>831.89</v>
      </c>
    </row>
    <row r="462" spans="1:6">
      <c r="A462" s="400" t="s">
        <v>25703</v>
      </c>
      <c r="B462" s="615" t="s">
        <v>25704</v>
      </c>
      <c r="C462" s="616"/>
      <c r="D462" s="617" t="s">
        <v>24849</v>
      </c>
      <c r="E462" s="618"/>
      <c r="F462" s="401">
        <v>172.3</v>
      </c>
    </row>
    <row r="463" spans="1:6">
      <c r="A463" s="400" t="s">
        <v>25705</v>
      </c>
      <c r="B463" s="615" t="s">
        <v>25706</v>
      </c>
      <c r="C463" s="616"/>
      <c r="D463" s="617" t="s">
        <v>25707</v>
      </c>
      <c r="E463" s="618"/>
      <c r="F463" s="401">
        <v>292.19</v>
      </c>
    </row>
    <row r="464" spans="1:6">
      <c r="A464" s="400" t="s">
        <v>25708</v>
      </c>
      <c r="B464" s="615" t="s">
        <v>25709</v>
      </c>
      <c r="C464" s="616"/>
      <c r="D464" s="617" t="s">
        <v>25707</v>
      </c>
      <c r="E464" s="618"/>
      <c r="F464" s="401">
        <v>293.35000000000002</v>
      </c>
    </row>
    <row r="465" spans="1:6">
      <c r="A465" s="400" t="s">
        <v>25710</v>
      </c>
      <c r="B465" s="615" t="s">
        <v>25711</v>
      </c>
      <c r="C465" s="616"/>
      <c r="D465" s="617" t="s">
        <v>25707</v>
      </c>
      <c r="E465" s="618"/>
      <c r="F465" s="401">
        <v>414.03</v>
      </c>
    </row>
    <row r="466" spans="1:6">
      <c r="A466" s="400" t="s">
        <v>25712</v>
      </c>
      <c r="B466" s="615" t="s">
        <v>25713</v>
      </c>
      <c r="C466" s="616"/>
      <c r="D466" s="617" t="s">
        <v>25707</v>
      </c>
      <c r="E466" s="618"/>
      <c r="F466" s="401">
        <v>415.52</v>
      </c>
    </row>
    <row r="467" spans="1:6">
      <c r="A467" s="400" t="s">
        <v>25714</v>
      </c>
      <c r="B467" s="615" t="s">
        <v>25715</v>
      </c>
      <c r="C467" s="616"/>
      <c r="D467" s="617" t="s">
        <v>24936</v>
      </c>
      <c r="E467" s="618"/>
      <c r="F467" s="401">
        <v>275.14</v>
      </c>
    </row>
    <row r="468" spans="1:6">
      <c r="A468" s="400" t="s">
        <v>25716</v>
      </c>
      <c r="B468" s="615" t="s">
        <v>25717</v>
      </c>
      <c r="C468" s="616"/>
      <c r="D468" s="617" t="s">
        <v>25707</v>
      </c>
      <c r="E468" s="618"/>
      <c r="F468" s="401">
        <v>33.96</v>
      </c>
    </row>
    <row r="469" spans="1:6">
      <c r="A469"/>
      <c r="B469"/>
      <c r="C469"/>
      <c r="D469"/>
      <c r="E469"/>
      <c r="F469"/>
    </row>
    <row r="470" spans="1:6">
      <c r="A470" s="619" t="s">
        <v>24845</v>
      </c>
      <c r="B470" s="619"/>
      <c r="C470" s="620" t="s">
        <v>24846</v>
      </c>
      <c r="D470" s="620"/>
      <c r="E470"/>
      <c r="F470"/>
    </row>
    <row r="471" spans="1:6">
      <c r="A471" s="400" t="s">
        <v>25718</v>
      </c>
      <c r="B471" s="615" t="s">
        <v>25719</v>
      </c>
      <c r="C471" s="616"/>
      <c r="D471" s="617" t="s">
        <v>25707</v>
      </c>
      <c r="E471" s="618"/>
      <c r="F471" s="401">
        <v>44.97</v>
      </c>
    </row>
    <row r="472" spans="1:6">
      <c r="A472" s="400" t="s">
        <v>25720</v>
      </c>
      <c r="B472" s="615" t="s">
        <v>25721</v>
      </c>
      <c r="C472" s="616"/>
      <c r="D472" s="617" t="s">
        <v>24936</v>
      </c>
      <c r="E472" s="618"/>
      <c r="F472" s="401">
        <v>12.93</v>
      </c>
    </row>
    <row r="473" spans="1:6">
      <c r="A473" s="400" t="s">
        <v>25722</v>
      </c>
      <c r="B473" s="615" t="s">
        <v>25723</v>
      </c>
      <c r="C473" s="616"/>
      <c r="D473" s="617" t="s">
        <v>24936</v>
      </c>
      <c r="E473" s="618"/>
      <c r="F473" s="401">
        <v>14.59</v>
      </c>
    </row>
    <row r="474" spans="1:6">
      <c r="A474" s="400" t="s">
        <v>25724</v>
      </c>
      <c r="B474" s="615" t="s">
        <v>25725</v>
      </c>
      <c r="C474" s="616"/>
      <c r="D474" s="617" t="s">
        <v>24936</v>
      </c>
      <c r="E474" s="618"/>
      <c r="F474" s="401">
        <v>22.21</v>
      </c>
    </row>
    <row r="475" spans="1:6">
      <c r="A475" s="400" t="s">
        <v>25726</v>
      </c>
      <c r="B475" s="615" t="s">
        <v>25727</v>
      </c>
      <c r="C475" s="616"/>
      <c r="D475" s="617" t="s">
        <v>24936</v>
      </c>
      <c r="E475" s="618"/>
      <c r="F475" s="401">
        <v>21.32</v>
      </c>
    </row>
    <row r="476" spans="1:6">
      <c r="A476" s="400" t="s">
        <v>25728</v>
      </c>
      <c r="B476" s="615" t="s">
        <v>25729</v>
      </c>
      <c r="C476" s="616"/>
      <c r="D476" s="617" t="s">
        <v>24936</v>
      </c>
      <c r="E476" s="618"/>
      <c r="F476" s="401">
        <v>326.77999999999997</v>
      </c>
    </row>
    <row r="477" spans="1:6">
      <c r="A477" s="400" t="s">
        <v>25730</v>
      </c>
      <c r="B477" s="615" t="s">
        <v>25731</v>
      </c>
      <c r="C477" s="616"/>
      <c r="D477" s="617" t="s">
        <v>24852</v>
      </c>
      <c r="E477" s="618"/>
      <c r="F477" s="401">
        <v>3167.86</v>
      </c>
    </row>
    <row r="478" spans="1:6">
      <c r="A478" s="400" t="s">
        <v>25732</v>
      </c>
      <c r="B478" s="615" t="s">
        <v>25733</v>
      </c>
      <c r="C478" s="616"/>
      <c r="D478" s="617" t="s">
        <v>24849</v>
      </c>
      <c r="E478" s="618"/>
      <c r="F478" s="401">
        <v>241.41</v>
      </c>
    </row>
    <row r="479" spans="1:6">
      <c r="A479" s="400" t="s">
        <v>25734</v>
      </c>
      <c r="B479" s="615" t="s">
        <v>25735</v>
      </c>
      <c r="C479" s="616"/>
      <c r="D479" s="617" t="s">
        <v>24852</v>
      </c>
      <c r="E479" s="618"/>
      <c r="F479" s="401">
        <v>1714.55</v>
      </c>
    </row>
    <row r="480" spans="1:6">
      <c r="A480" s="400" t="s">
        <v>25736</v>
      </c>
      <c r="B480" s="615" t="s">
        <v>25737</v>
      </c>
      <c r="C480" s="616"/>
      <c r="D480" s="617" t="s">
        <v>24852</v>
      </c>
      <c r="E480" s="618"/>
      <c r="F480" s="401">
        <v>2249.16</v>
      </c>
    </row>
    <row r="481" spans="1:6">
      <c r="A481" s="400" t="s">
        <v>25738</v>
      </c>
      <c r="B481" s="615" t="s">
        <v>25739</v>
      </c>
      <c r="C481" s="616"/>
      <c r="D481" s="617" t="s">
        <v>24849</v>
      </c>
      <c r="E481" s="618"/>
      <c r="F481" s="401">
        <v>388.58</v>
      </c>
    </row>
    <row r="482" spans="1:6">
      <c r="A482" s="400" t="s">
        <v>25740</v>
      </c>
      <c r="B482" s="615" t="s">
        <v>25741</v>
      </c>
      <c r="C482" s="616"/>
      <c r="D482" s="617" t="s">
        <v>25742</v>
      </c>
      <c r="E482" s="618"/>
      <c r="F482" s="401">
        <v>392.36</v>
      </c>
    </row>
    <row r="483" spans="1:6">
      <c r="A483" s="400" t="s">
        <v>25743</v>
      </c>
      <c r="B483" s="615" t="s">
        <v>25744</v>
      </c>
      <c r="C483" s="616"/>
      <c r="D483" s="617" t="s">
        <v>25742</v>
      </c>
      <c r="E483" s="618"/>
      <c r="F483" s="401">
        <v>184.8</v>
      </c>
    </row>
    <row r="484" spans="1:6">
      <c r="A484" s="400" t="s">
        <v>25745</v>
      </c>
      <c r="B484" s="615" t="s">
        <v>25746</v>
      </c>
      <c r="C484" s="616"/>
      <c r="D484" s="617" t="s">
        <v>25742</v>
      </c>
      <c r="E484" s="618"/>
      <c r="F484" s="401">
        <v>148.08000000000001</v>
      </c>
    </row>
    <row r="485" spans="1:6">
      <c r="A485" s="400" t="s">
        <v>25747</v>
      </c>
      <c r="B485" s="615" t="s">
        <v>25748</v>
      </c>
      <c r="C485" s="616"/>
      <c r="D485" s="617" t="s">
        <v>24852</v>
      </c>
      <c r="E485" s="618"/>
      <c r="F485" s="401">
        <v>158.52000000000001</v>
      </c>
    </row>
    <row r="486" spans="1:6">
      <c r="A486" s="400" t="s">
        <v>25749</v>
      </c>
      <c r="B486" s="615" t="s">
        <v>25750</v>
      </c>
      <c r="C486" s="616"/>
      <c r="D486" s="617" t="s">
        <v>24852</v>
      </c>
      <c r="E486" s="618"/>
      <c r="F486" s="401">
        <v>40.17</v>
      </c>
    </row>
    <row r="487" spans="1:6">
      <c r="A487" s="400" t="s">
        <v>25751</v>
      </c>
      <c r="B487" s="615" t="s">
        <v>25752</v>
      </c>
      <c r="C487" s="616"/>
      <c r="D487" s="617" t="s">
        <v>24852</v>
      </c>
      <c r="E487" s="618"/>
      <c r="F487" s="401">
        <v>22.69</v>
      </c>
    </row>
    <row r="488" spans="1:6">
      <c r="A488" s="400" t="s">
        <v>25753</v>
      </c>
      <c r="B488" s="615" t="s">
        <v>25754</v>
      </c>
      <c r="C488" s="616"/>
      <c r="D488" s="617" t="s">
        <v>24852</v>
      </c>
      <c r="E488" s="618"/>
      <c r="F488" s="401">
        <v>37.56</v>
      </c>
    </row>
    <row r="489" spans="1:6">
      <c r="A489" s="400" t="s">
        <v>25755</v>
      </c>
      <c r="B489" s="615" t="s">
        <v>25756</v>
      </c>
      <c r="C489" s="616"/>
      <c r="D489" s="617" t="s">
        <v>24852</v>
      </c>
      <c r="E489" s="618"/>
      <c r="F489" s="401">
        <v>37.56</v>
      </c>
    </row>
    <row r="490" spans="1:6">
      <c r="A490" s="400" t="s">
        <v>25757</v>
      </c>
      <c r="B490" s="615" t="s">
        <v>25758</v>
      </c>
      <c r="C490" s="616"/>
      <c r="D490" s="617" t="s">
        <v>24852</v>
      </c>
      <c r="E490" s="618"/>
      <c r="F490" s="401">
        <v>146.49</v>
      </c>
    </row>
    <row r="491" spans="1:6">
      <c r="A491" s="400" t="s">
        <v>25759</v>
      </c>
      <c r="B491" s="615" t="s">
        <v>25760</v>
      </c>
      <c r="C491" s="616"/>
      <c r="D491" s="617" t="s">
        <v>25742</v>
      </c>
      <c r="E491" s="618"/>
      <c r="F491" s="401">
        <v>502.14</v>
      </c>
    </row>
    <row r="492" spans="1:6">
      <c r="A492" s="400" t="s">
        <v>25761</v>
      </c>
      <c r="B492" s="615" t="s">
        <v>25762</v>
      </c>
      <c r="C492" s="616"/>
      <c r="D492" s="617" t="s">
        <v>24936</v>
      </c>
      <c r="E492" s="618"/>
      <c r="F492" s="401">
        <v>47.77</v>
      </c>
    </row>
    <row r="493" spans="1:6">
      <c r="A493" s="400" t="s">
        <v>25763</v>
      </c>
      <c r="B493" s="615" t="s">
        <v>25764</v>
      </c>
      <c r="C493" s="616"/>
      <c r="D493" s="617" t="s">
        <v>24852</v>
      </c>
      <c r="E493" s="618"/>
      <c r="F493" s="401">
        <v>26.84</v>
      </c>
    </row>
    <row r="494" spans="1:6">
      <c r="A494" s="400" t="s">
        <v>25765</v>
      </c>
      <c r="B494" s="615" t="s">
        <v>25766</v>
      </c>
      <c r="C494" s="616"/>
      <c r="D494" s="617" t="s">
        <v>24852</v>
      </c>
      <c r="E494" s="618"/>
      <c r="F494" s="401">
        <v>36.909999999999997</v>
      </c>
    </row>
    <row r="495" spans="1:6">
      <c r="A495" s="400" t="s">
        <v>25767</v>
      </c>
      <c r="B495" s="615" t="s">
        <v>25768</v>
      </c>
      <c r="C495" s="616"/>
      <c r="D495" s="617" t="s">
        <v>24852</v>
      </c>
      <c r="E495" s="618"/>
      <c r="F495" s="401">
        <v>392.36</v>
      </c>
    </row>
    <row r="496" spans="1:6">
      <c r="A496" s="400" t="s">
        <v>25769</v>
      </c>
      <c r="B496" s="615" t="s">
        <v>25770</v>
      </c>
      <c r="C496" s="616"/>
      <c r="D496" s="617" t="s">
        <v>24852</v>
      </c>
      <c r="E496" s="618"/>
      <c r="F496" s="401">
        <v>83.09</v>
      </c>
    </row>
    <row r="497" spans="1:6">
      <c r="A497" s="400" t="s">
        <v>25771</v>
      </c>
      <c r="B497" s="615" t="s">
        <v>25772</v>
      </c>
      <c r="C497" s="616"/>
      <c r="D497" s="617" t="s">
        <v>24889</v>
      </c>
      <c r="E497" s="618"/>
      <c r="F497" s="401">
        <v>635.89</v>
      </c>
    </row>
    <row r="498" spans="1:6">
      <c r="A498" s="400" t="s">
        <v>25773</v>
      </c>
      <c r="B498" s="615" t="s">
        <v>25774</v>
      </c>
      <c r="C498" s="616"/>
      <c r="D498" s="617" t="s">
        <v>24852</v>
      </c>
      <c r="E498" s="618"/>
      <c r="F498" s="401">
        <v>334.47</v>
      </c>
    </row>
    <row r="499" spans="1:6">
      <c r="A499" s="400" t="s">
        <v>25775</v>
      </c>
      <c r="B499" s="615" t="s">
        <v>25776</v>
      </c>
      <c r="C499" s="616"/>
      <c r="D499" s="617" t="s">
        <v>24852</v>
      </c>
      <c r="E499" s="618"/>
      <c r="F499" s="401">
        <v>347.69</v>
      </c>
    </row>
    <row r="500" spans="1:6">
      <c r="A500" s="400" t="s">
        <v>25777</v>
      </c>
      <c r="B500" s="615" t="s">
        <v>25778</v>
      </c>
      <c r="C500" s="616"/>
      <c r="D500" s="617" t="s">
        <v>24852</v>
      </c>
      <c r="E500" s="618"/>
      <c r="F500" s="401">
        <v>375.15</v>
      </c>
    </row>
    <row r="501" spans="1:6">
      <c r="A501" s="400" t="s">
        <v>25779</v>
      </c>
      <c r="B501" s="615" t="s">
        <v>25780</v>
      </c>
      <c r="C501" s="616"/>
      <c r="D501" s="617" t="s">
        <v>24852</v>
      </c>
      <c r="E501" s="618"/>
      <c r="F501" s="401">
        <v>314.63</v>
      </c>
    </row>
    <row r="502" spans="1:6">
      <c r="A502" s="400" t="s">
        <v>25781</v>
      </c>
      <c r="B502" s="615" t="s">
        <v>25782</v>
      </c>
      <c r="C502" s="616"/>
      <c r="D502" s="617" t="s">
        <v>24852</v>
      </c>
      <c r="E502" s="618"/>
      <c r="F502" s="401">
        <v>320.27</v>
      </c>
    </row>
    <row r="503" spans="1:6">
      <c r="A503" s="400" t="s">
        <v>25783</v>
      </c>
      <c r="B503" s="615" t="s">
        <v>25784</v>
      </c>
      <c r="C503" s="616"/>
      <c r="D503" s="617" t="s">
        <v>24852</v>
      </c>
      <c r="E503" s="618"/>
      <c r="F503" s="401">
        <v>394.92</v>
      </c>
    </row>
    <row r="504" spans="1:6">
      <c r="A504" s="400" t="s">
        <v>25785</v>
      </c>
      <c r="B504" s="615" t="s">
        <v>25786</v>
      </c>
      <c r="C504" s="616"/>
      <c r="D504" s="617" t="s">
        <v>24852</v>
      </c>
      <c r="E504" s="618"/>
      <c r="F504" s="401">
        <v>1106.53</v>
      </c>
    </row>
    <row r="505" spans="1:6">
      <c r="A505" s="400" t="s">
        <v>25787</v>
      </c>
      <c r="B505" s="615" t="s">
        <v>25788</v>
      </c>
      <c r="C505" s="616"/>
      <c r="D505" s="617" t="s">
        <v>24852</v>
      </c>
      <c r="E505" s="618"/>
      <c r="F505" s="401">
        <v>1148.68</v>
      </c>
    </row>
    <row r="506" spans="1:6">
      <c r="A506" s="400" t="s">
        <v>25789</v>
      </c>
      <c r="B506" s="615" t="s">
        <v>25790</v>
      </c>
      <c r="C506" s="616"/>
      <c r="D506" s="617" t="s">
        <v>24852</v>
      </c>
      <c r="E506" s="618"/>
      <c r="F506" s="401">
        <v>1253.04</v>
      </c>
    </row>
    <row r="507" spans="1:6">
      <c r="A507" s="400" t="s">
        <v>25791</v>
      </c>
      <c r="B507" s="615" t="s">
        <v>25792</v>
      </c>
      <c r="C507" s="616"/>
      <c r="D507" s="617" t="s">
        <v>24849</v>
      </c>
      <c r="E507" s="618"/>
      <c r="F507" s="401">
        <v>967.96</v>
      </c>
    </row>
    <row r="508" spans="1:6">
      <c r="A508" s="400" t="s">
        <v>25793</v>
      </c>
      <c r="B508" s="615" t="s">
        <v>25794</v>
      </c>
      <c r="C508" s="616"/>
      <c r="D508" s="617" t="s">
        <v>25707</v>
      </c>
      <c r="E508" s="618"/>
      <c r="F508" s="401">
        <v>132.18</v>
      </c>
    </row>
    <row r="509" spans="1:6">
      <c r="A509" s="400" t="s">
        <v>25795</v>
      </c>
      <c r="B509" s="615" t="s">
        <v>25796</v>
      </c>
      <c r="C509" s="616"/>
      <c r="D509" s="617" t="s">
        <v>25797</v>
      </c>
      <c r="E509" s="618"/>
      <c r="F509" s="401">
        <v>209.32</v>
      </c>
    </row>
    <row r="510" spans="1:6">
      <c r="A510" s="400" t="s">
        <v>25798</v>
      </c>
      <c r="B510" s="615" t="s">
        <v>25799</v>
      </c>
      <c r="C510" s="616"/>
      <c r="D510" s="617" t="s">
        <v>24849</v>
      </c>
      <c r="E510" s="618"/>
      <c r="F510" s="401">
        <v>120.13</v>
      </c>
    </row>
    <row r="511" spans="1:6">
      <c r="A511" s="400" t="s">
        <v>25800</v>
      </c>
      <c r="B511" s="615" t="s">
        <v>25801</v>
      </c>
      <c r="C511" s="616"/>
      <c r="D511" s="617" t="s">
        <v>24852</v>
      </c>
      <c r="E511" s="618"/>
      <c r="F511" s="401">
        <v>160.28</v>
      </c>
    </row>
    <row r="512" spans="1:6">
      <c r="A512" s="400" t="s">
        <v>25802</v>
      </c>
      <c r="B512" s="615" t="s">
        <v>25803</v>
      </c>
      <c r="C512" s="616"/>
      <c r="D512" s="617" t="s">
        <v>25707</v>
      </c>
      <c r="E512" s="618"/>
      <c r="F512" s="401">
        <v>105.66</v>
      </c>
    </row>
    <row r="513" spans="1:6">
      <c r="A513" s="400" t="s">
        <v>25804</v>
      </c>
      <c r="B513" s="615" t="s">
        <v>25805</v>
      </c>
      <c r="C513" s="616"/>
      <c r="D513" s="617" t="s">
        <v>24852</v>
      </c>
      <c r="E513" s="618"/>
      <c r="F513" s="401">
        <v>25.78</v>
      </c>
    </row>
    <row r="514" spans="1:6">
      <c r="A514" s="400" t="s">
        <v>25806</v>
      </c>
      <c r="B514" s="615" t="s">
        <v>25807</v>
      </c>
      <c r="C514" s="616"/>
      <c r="D514" s="617" t="s">
        <v>24852</v>
      </c>
      <c r="E514" s="618"/>
      <c r="F514" s="401">
        <v>39.76</v>
      </c>
    </row>
    <row r="515" spans="1:6">
      <c r="A515" s="400" t="s">
        <v>25808</v>
      </c>
      <c r="B515" s="615" t="s">
        <v>25809</v>
      </c>
      <c r="C515" s="616"/>
      <c r="D515" s="617" t="s">
        <v>24852</v>
      </c>
      <c r="E515" s="618"/>
      <c r="F515" s="401">
        <v>54.63</v>
      </c>
    </row>
    <row r="516" spans="1:6">
      <c r="A516" s="400" t="s">
        <v>25810</v>
      </c>
      <c r="B516" s="615" t="s">
        <v>25811</v>
      </c>
      <c r="C516" s="616"/>
      <c r="D516" s="617" t="s">
        <v>24852</v>
      </c>
      <c r="E516" s="618"/>
      <c r="F516" s="401">
        <v>63.87</v>
      </c>
    </row>
    <row r="517" spans="1:6">
      <c r="A517" s="400" t="s">
        <v>25812</v>
      </c>
      <c r="B517" s="615" t="s">
        <v>25813</v>
      </c>
      <c r="C517" s="616"/>
      <c r="D517" s="617" t="s">
        <v>24852</v>
      </c>
      <c r="E517" s="618"/>
      <c r="F517" s="401">
        <v>30.06</v>
      </c>
    </row>
    <row r="518" spans="1:6">
      <c r="A518" s="400" t="s">
        <v>25814</v>
      </c>
      <c r="B518" s="615" t="s">
        <v>25815</v>
      </c>
      <c r="C518" s="616"/>
      <c r="D518" s="617" t="s">
        <v>24852</v>
      </c>
      <c r="E518" s="618"/>
      <c r="F518" s="401">
        <v>10.97</v>
      </c>
    </row>
    <row r="519" spans="1:6">
      <c r="A519" s="400" t="s">
        <v>25816</v>
      </c>
      <c r="B519" s="615" t="s">
        <v>25817</v>
      </c>
      <c r="C519" s="616"/>
      <c r="D519" s="617" t="s">
        <v>24852</v>
      </c>
      <c r="E519" s="618"/>
      <c r="F519" s="401">
        <v>16.39</v>
      </c>
    </row>
    <row r="520" spans="1:6">
      <c r="A520" s="400" t="s">
        <v>25818</v>
      </c>
      <c r="B520" s="615" t="s">
        <v>25819</v>
      </c>
      <c r="C520" s="616"/>
      <c r="D520" s="617" t="s">
        <v>24852</v>
      </c>
      <c r="E520" s="618"/>
      <c r="F520" s="401">
        <v>16.54</v>
      </c>
    </row>
    <row r="521" spans="1:6">
      <c r="A521"/>
      <c r="B521"/>
      <c r="C521"/>
      <c r="D521"/>
      <c r="E521"/>
      <c r="F521"/>
    </row>
    <row r="522" spans="1:6">
      <c r="A522" s="619" t="s">
        <v>24845</v>
      </c>
      <c r="B522" s="619"/>
      <c r="C522" s="620" t="s">
        <v>24846</v>
      </c>
      <c r="D522" s="620"/>
      <c r="E522"/>
      <c r="F522"/>
    </row>
    <row r="523" spans="1:6">
      <c r="A523" s="400" t="s">
        <v>25820</v>
      </c>
      <c r="B523" s="615" t="s">
        <v>25821</v>
      </c>
      <c r="C523" s="616"/>
      <c r="D523" s="617" t="s">
        <v>24889</v>
      </c>
      <c r="E523" s="618"/>
      <c r="F523" s="401">
        <v>635.89</v>
      </c>
    </row>
    <row r="524" spans="1:6">
      <c r="A524" s="400" t="s">
        <v>25822</v>
      </c>
      <c r="B524" s="615" t="s">
        <v>25823</v>
      </c>
      <c r="C524" s="616"/>
      <c r="D524" s="617" t="s">
        <v>24936</v>
      </c>
      <c r="E524" s="618"/>
      <c r="F524" s="401">
        <v>396.61</v>
      </c>
    </row>
    <row r="525" spans="1:6">
      <c r="A525" s="400" t="s">
        <v>25824</v>
      </c>
      <c r="B525" s="615" t="s">
        <v>25825</v>
      </c>
      <c r="C525" s="616"/>
      <c r="D525" s="617" t="s">
        <v>24889</v>
      </c>
      <c r="E525" s="618"/>
      <c r="F525" s="401">
        <v>635.89</v>
      </c>
    </row>
    <row r="526" spans="1:6">
      <c r="A526" s="400" t="s">
        <v>25826</v>
      </c>
      <c r="B526" s="615" t="s">
        <v>25827</v>
      </c>
      <c r="C526" s="616"/>
      <c r="D526" s="617" t="s">
        <v>24852</v>
      </c>
      <c r="E526" s="618"/>
      <c r="F526" s="401">
        <v>802.12</v>
      </c>
    </row>
    <row r="527" spans="1:6">
      <c r="A527" s="400" t="s">
        <v>25828</v>
      </c>
      <c r="B527" s="615" t="s">
        <v>25829</v>
      </c>
      <c r="C527" s="616"/>
      <c r="D527" s="617" t="s">
        <v>24852</v>
      </c>
      <c r="E527" s="618"/>
      <c r="F527" s="401">
        <v>1585.45</v>
      </c>
    </row>
    <row r="528" spans="1:6">
      <c r="A528" s="400" t="s">
        <v>25830</v>
      </c>
      <c r="B528" s="615" t="s">
        <v>25831</v>
      </c>
      <c r="C528" s="616"/>
      <c r="D528" s="617" t="s">
        <v>24852</v>
      </c>
      <c r="E528" s="618"/>
      <c r="F528" s="401">
        <v>2251.33</v>
      </c>
    </row>
    <row r="529" spans="1:6">
      <c r="A529" s="400" t="s">
        <v>25832</v>
      </c>
      <c r="B529" s="615" t="s">
        <v>25833</v>
      </c>
      <c r="C529" s="616"/>
      <c r="D529" s="617" t="s">
        <v>24852</v>
      </c>
      <c r="E529" s="618"/>
      <c r="F529" s="401">
        <v>1793.32</v>
      </c>
    </row>
    <row r="530" spans="1:6">
      <c r="A530" s="400" t="s">
        <v>25834</v>
      </c>
      <c r="B530" s="615" t="s">
        <v>25835</v>
      </c>
      <c r="C530" s="616"/>
      <c r="D530" s="617" t="s">
        <v>24852</v>
      </c>
      <c r="E530" s="618"/>
      <c r="F530" s="401">
        <v>3587.75</v>
      </c>
    </row>
    <row r="531" spans="1:6">
      <c r="A531" s="400" t="s">
        <v>25836</v>
      </c>
      <c r="B531" s="615" t="s">
        <v>25837</v>
      </c>
      <c r="C531" s="616"/>
      <c r="D531" s="617" t="s">
        <v>24852</v>
      </c>
      <c r="E531" s="618"/>
      <c r="F531" s="401">
        <v>4439.5600000000004</v>
      </c>
    </row>
    <row r="532" spans="1:6">
      <c r="A532" s="400" t="s">
        <v>25838</v>
      </c>
      <c r="B532" s="615" t="s">
        <v>25839</v>
      </c>
      <c r="C532" s="616"/>
      <c r="D532" s="617" t="s">
        <v>24852</v>
      </c>
      <c r="E532" s="618"/>
      <c r="F532" s="401">
        <v>1253.23</v>
      </c>
    </row>
    <row r="533" spans="1:6">
      <c r="A533" s="400" t="s">
        <v>25840</v>
      </c>
      <c r="B533" s="615" t="s">
        <v>25841</v>
      </c>
      <c r="C533" s="616"/>
      <c r="D533" s="617" t="s">
        <v>24852</v>
      </c>
      <c r="E533" s="618"/>
      <c r="F533" s="401">
        <v>2655.67</v>
      </c>
    </row>
    <row r="534" spans="1:6">
      <c r="A534" s="400" t="s">
        <v>25842</v>
      </c>
      <c r="B534" s="615" t="s">
        <v>25843</v>
      </c>
      <c r="C534" s="616"/>
      <c r="D534" s="617" t="s">
        <v>24849</v>
      </c>
      <c r="E534" s="618"/>
      <c r="F534" s="401">
        <v>1026.25</v>
      </c>
    </row>
    <row r="535" spans="1:6">
      <c r="A535" s="400" t="s">
        <v>25844</v>
      </c>
      <c r="B535" s="615" t="s">
        <v>25845</v>
      </c>
      <c r="C535" s="616"/>
      <c r="D535" s="617" t="s">
        <v>24852</v>
      </c>
      <c r="E535" s="618"/>
      <c r="F535" s="401">
        <v>2977.77</v>
      </c>
    </row>
    <row r="536" spans="1:6">
      <c r="A536" s="400" t="s">
        <v>25846</v>
      </c>
      <c r="B536" s="615" t="s">
        <v>25847</v>
      </c>
      <c r="C536" s="616"/>
      <c r="D536" s="617" t="s">
        <v>24852</v>
      </c>
      <c r="E536" s="618"/>
      <c r="F536" s="401">
        <v>5957.21</v>
      </c>
    </row>
    <row r="537" spans="1:6">
      <c r="A537" s="400" t="s">
        <v>25848</v>
      </c>
      <c r="B537" s="615" t="s">
        <v>25849</v>
      </c>
      <c r="C537" s="616"/>
      <c r="D537" s="617" t="s">
        <v>24852</v>
      </c>
      <c r="E537" s="618"/>
      <c r="F537" s="401">
        <v>1048.3900000000001</v>
      </c>
    </row>
    <row r="538" spans="1:6">
      <c r="A538" s="400" t="s">
        <v>25850</v>
      </c>
      <c r="B538" s="615" t="s">
        <v>25851</v>
      </c>
      <c r="C538" s="616"/>
      <c r="D538" s="617" t="s">
        <v>24852</v>
      </c>
      <c r="E538" s="618"/>
      <c r="F538" s="401">
        <v>1299.6600000000001</v>
      </c>
    </row>
    <row r="539" spans="1:6">
      <c r="A539" s="400" t="s">
        <v>25852</v>
      </c>
      <c r="B539" s="615" t="s">
        <v>25853</v>
      </c>
      <c r="C539" s="616"/>
      <c r="D539" s="617" t="s">
        <v>24852</v>
      </c>
      <c r="E539" s="618"/>
      <c r="F539" s="401">
        <v>4404.0200000000004</v>
      </c>
    </row>
    <row r="540" spans="1:6">
      <c r="A540" s="400" t="s">
        <v>25854</v>
      </c>
      <c r="B540" s="615" t="s">
        <v>25855</v>
      </c>
      <c r="C540" s="616"/>
      <c r="D540" s="617" t="s">
        <v>24852</v>
      </c>
      <c r="E540" s="618"/>
      <c r="F540" s="401">
        <v>5111.45</v>
      </c>
    </row>
    <row r="541" spans="1:6">
      <c r="A541" s="400" t="s">
        <v>25856</v>
      </c>
      <c r="B541" s="615" t="s">
        <v>25857</v>
      </c>
      <c r="C541" s="616"/>
      <c r="D541" s="617" t="s">
        <v>24852</v>
      </c>
      <c r="E541" s="618"/>
      <c r="F541" s="401">
        <v>4103.7700000000004</v>
      </c>
    </row>
    <row r="542" spans="1:6">
      <c r="A542" s="400" t="s">
        <v>25858</v>
      </c>
      <c r="B542" s="615" t="s">
        <v>25859</v>
      </c>
      <c r="C542" s="616"/>
      <c r="D542" s="617" t="s">
        <v>24849</v>
      </c>
      <c r="E542" s="618"/>
      <c r="F542" s="401">
        <v>1645.78</v>
      </c>
    </row>
    <row r="543" spans="1:6">
      <c r="A543" s="400" t="s">
        <v>25860</v>
      </c>
      <c r="B543" s="615" t="s">
        <v>25861</v>
      </c>
      <c r="C543" s="616"/>
      <c r="D543" s="617" t="s">
        <v>24849</v>
      </c>
      <c r="E543" s="618"/>
      <c r="F543" s="401">
        <v>1493.97</v>
      </c>
    </row>
    <row r="544" spans="1:6">
      <c r="A544" s="400" t="s">
        <v>25862</v>
      </c>
      <c r="B544" s="615" t="s">
        <v>25863</v>
      </c>
      <c r="C544" s="616"/>
      <c r="D544" s="617" t="s">
        <v>24849</v>
      </c>
      <c r="E544" s="618"/>
      <c r="F544" s="401">
        <v>1202.6400000000001</v>
      </c>
    </row>
    <row r="545" spans="1:6">
      <c r="A545" s="400" t="s">
        <v>25864</v>
      </c>
      <c r="B545" s="615" t="s">
        <v>25865</v>
      </c>
      <c r="C545" s="616"/>
      <c r="D545" s="617" t="s">
        <v>24852</v>
      </c>
      <c r="E545" s="618"/>
      <c r="F545" s="401">
        <v>8068.85</v>
      </c>
    </row>
    <row r="546" spans="1:6">
      <c r="A546" s="400" t="s">
        <v>25866</v>
      </c>
      <c r="B546" s="615" t="s">
        <v>25867</v>
      </c>
      <c r="C546" s="616"/>
      <c r="D546" s="617" t="s">
        <v>24849</v>
      </c>
      <c r="E546" s="618"/>
      <c r="F546" s="401">
        <v>373.58</v>
      </c>
    </row>
    <row r="547" spans="1:6">
      <c r="A547" s="400" t="s">
        <v>25868</v>
      </c>
      <c r="B547" s="615" t="s">
        <v>25869</v>
      </c>
      <c r="C547" s="616"/>
      <c r="D547" s="617" t="s">
        <v>24849</v>
      </c>
      <c r="E547" s="618"/>
      <c r="F547" s="401">
        <v>3571.92</v>
      </c>
    </row>
    <row r="548" spans="1:6">
      <c r="A548" s="400" t="s">
        <v>25870</v>
      </c>
      <c r="B548" s="615" t="s">
        <v>25871</v>
      </c>
      <c r="C548" s="616"/>
      <c r="D548" s="617" t="s">
        <v>24852</v>
      </c>
      <c r="E548" s="618"/>
      <c r="F548" s="401">
        <v>1150.3499999999999</v>
      </c>
    </row>
    <row r="549" spans="1:6">
      <c r="A549" s="400" t="s">
        <v>25872</v>
      </c>
      <c r="B549" s="615" t="s">
        <v>25873</v>
      </c>
      <c r="C549" s="616"/>
      <c r="D549" s="617" t="s">
        <v>24849</v>
      </c>
      <c r="E549" s="618"/>
      <c r="F549" s="401">
        <v>1176.99</v>
      </c>
    </row>
    <row r="550" spans="1:6">
      <c r="A550" s="400" t="s">
        <v>25874</v>
      </c>
      <c r="B550" s="615" t="s">
        <v>25875</v>
      </c>
      <c r="C550" s="616"/>
      <c r="D550" s="617" t="s">
        <v>24852</v>
      </c>
      <c r="E550" s="618"/>
      <c r="F550" s="401">
        <v>1305.4100000000001</v>
      </c>
    </row>
    <row r="551" spans="1:6">
      <c r="A551" s="400" t="s">
        <v>25876</v>
      </c>
      <c r="B551" s="615" t="s">
        <v>25877</v>
      </c>
      <c r="C551" s="616"/>
      <c r="D551" s="617" t="s">
        <v>24852</v>
      </c>
      <c r="E551" s="618"/>
      <c r="F551" s="401">
        <v>1493.55</v>
      </c>
    </row>
    <row r="552" spans="1:6">
      <c r="A552" s="400" t="s">
        <v>25878</v>
      </c>
      <c r="B552" s="615" t="s">
        <v>25879</v>
      </c>
      <c r="C552" s="616"/>
      <c r="D552" s="617" t="s">
        <v>24852</v>
      </c>
      <c r="E552" s="618"/>
      <c r="F552" s="401">
        <v>2514.17</v>
      </c>
    </row>
    <row r="553" spans="1:6">
      <c r="A553" s="400" t="s">
        <v>25880</v>
      </c>
      <c r="B553" s="615" t="s">
        <v>25881</v>
      </c>
      <c r="C553" s="616"/>
      <c r="D553" s="617" t="s">
        <v>24852</v>
      </c>
      <c r="E553" s="618"/>
      <c r="F553" s="401">
        <v>2933.6</v>
      </c>
    </row>
    <row r="554" spans="1:6">
      <c r="A554" s="400" t="s">
        <v>25882</v>
      </c>
      <c r="B554" s="615" t="s">
        <v>25883</v>
      </c>
      <c r="C554" s="616"/>
      <c r="D554" s="617" t="s">
        <v>24849</v>
      </c>
      <c r="E554" s="618"/>
      <c r="F554" s="401">
        <v>1437.42</v>
      </c>
    </row>
    <row r="555" spans="1:6">
      <c r="A555" s="400" t="s">
        <v>25884</v>
      </c>
      <c r="B555" s="615" t="s">
        <v>25885</v>
      </c>
      <c r="C555" s="616"/>
      <c r="D555" s="617" t="s">
        <v>24852</v>
      </c>
      <c r="E555" s="618"/>
      <c r="F555" s="401">
        <v>1656.86</v>
      </c>
    </row>
    <row r="556" spans="1:6">
      <c r="A556" s="400" t="s">
        <v>25886</v>
      </c>
      <c r="B556" s="615" t="s">
        <v>25887</v>
      </c>
      <c r="C556" s="616"/>
      <c r="D556" s="617" t="s">
        <v>24852</v>
      </c>
      <c r="E556" s="618"/>
      <c r="F556" s="401">
        <v>745.66</v>
      </c>
    </row>
    <row r="557" spans="1:6">
      <c r="A557" s="400" t="s">
        <v>25888</v>
      </c>
      <c r="B557" s="615" t="s">
        <v>25889</v>
      </c>
      <c r="C557" s="616"/>
      <c r="D557" s="617" t="s">
        <v>24852</v>
      </c>
      <c r="E557" s="618"/>
      <c r="F557" s="401">
        <v>829.8</v>
      </c>
    </row>
    <row r="558" spans="1:6">
      <c r="A558" s="400" t="s">
        <v>25890</v>
      </c>
      <c r="B558" s="615" t="s">
        <v>25891</v>
      </c>
      <c r="C558" s="616"/>
      <c r="D558" s="617" t="s">
        <v>24852</v>
      </c>
      <c r="E558" s="618"/>
      <c r="F558" s="401">
        <v>3972.75</v>
      </c>
    </row>
    <row r="559" spans="1:6">
      <c r="A559" s="400" t="s">
        <v>25892</v>
      </c>
      <c r="B559" s="615" t="s">
        <v>25893</v>
      </c>
      <c r="C559" s="616"/>
      <c r="D559" s="617" t="s">
        <v>24852</v>
      </c>
      <c r="E559" s="618"/>
      <c r="F559" s="401">
        <v>3306.47</v>
      </c>
    </row>
    <row r="560" spans="1:6">
      <c r="A560" s="400" t="s">
        <v>25894</v>
      </c>
      <c r="B560" s="615" t="s">
        <v>25895</v>
      </c>
      <c r="C560" s="616"/>
      <c r="D560" s="617" t="s">
        <v>24852</v>
      </c>
      <c r="E560" s="618"/>
      <c r="F560" s="401">
        <v>1801.72</v>
      </c>
    </row>
    <row r="561" spans="1:6">
      <c r="A561" s="400" t="s">
        <v>25896</v>
      </c>
      <c r="B561" s="615" t="s">
        <v>25897</v>
      </c>
      <c r="C561" s="616"/>
      <c r="D561" s="617" t="s">
        <v>24852</v>
      </c>
      <c r="E561" s="618"/>
      <c r="F561" s="401">
        <v>1364.03</v>
      </c>
    </row>
    <row r="562" spans="1:6">
      <c r="A562" s="400" t="s">
        <v>25898</v>
      </c>
      <c r="B562" s="615" t="s">
        <v>25899</v>
      </c>
      <c r="C562" s="616"/>
      <c r="D562" s="617" t="s">
        <v>24852</v>
      </c>
      <c r="E562" s="618"/>
      <c r="F562" s="401">
        <v>2009.24</v>
      </c>
    </row>
    <row r="563" spans="1:6">
      <c r="A563" s="400" t="s">
        <v>25900</v>
      </c>
      <c r="B563" s="615" t="s">
        <v>25901</v>
      </c>
      <c r="C563" s="616"/>
      <c r="D563" s="617" t="s">
        <v>24849</v>
      </c>
      <c r="E563" s="618"/>
      <c r="F563" s="401">
        <v>1545.75</v>
      </c>
    </row>
    <row r="564" spans="1:6">
      <c r="A564" s="400" t="s">
        <v>25902</v>
      </c>
      <c r="B564" s="615" t="s">
        <v>25903</v>
      </c>
      <c r="C564" s="616"/>
      <c r="D564" s="617" t="s">
        <v>24849</v>
      </c>
      <c r="E564" s="618"/>
      <c r="F564" s="401">
        <v>1684</v>
      </c>
    </row>
    <row r="565" spans="1:6">
      <c r="A565" s="400" t="s">
        <v>25904</v>
      </c>
      <c r="B565" s="615" t="s">
        <v>25905</v>
      </c>
      <c r="C565" s="616"/>
      <c r="D565" s="617" t="s">
        <v>24849</v>
      </c>
      <c r="E565" s="618"/>
      <c r="F565" s="401">
        <v>1232.79</v>
      </c>
    </row>
    <row r="566" spans="1:6">
      <c r="A566" s="400" t="s">
        <v>25906</v>
      </c>
      <c r="B566" s="615" t="s">
        <v>25907</v>
      </c>
      <c r="C566" s="616"/>
      <c r="D566" s="617" t="s">
        <v>24849</v>
      </c>
      <c r="E566" s="618"/>
      <c r="F566" s="401">
        <v>302.10000000000002</v>
      </c>
    </row>
    <row r="567" spans="1:6">
      <c r="A567" s="400" t="s">
        <v>25908</v>
      </c>
      <c r="B567" s="615" t="s">
        <v>25909</v>
      </c>
      <c r="C567" s="616"/>
      <c r="D567" s="617" t="s">
        <v>24849</v>
      </c>
      <c r="E567" s="618"/>
      <c r="F567" s="401">
        <v>577.48</v>
      </c>
    </row>
    <row r="568" spans="1:6">
      <c r="A568" s="400" t="s">
        <v>25910</v>
      </c>
      <c r="B568" s="615" t="s">
        <v>25911</v>
      </c>
      <c r="C568" s="616"/>
      <c r="D568" s="617" t="s">
        <v>24849</v>
      </c>
      <c r="E568" s="618"/>
      <c r="F568" s="401">
        <v>412.4</v>
      </c>
    </row>
    <row r="569" spans="1:6">
      <c r="A569" s="400" t="s">
        <v>25912</v>
      </c>
      <c r="B569" s="615" t="s">
        <v>25913</v>
      </c>
      <c r="C569" s="616"/>
      <c r="D569" s="617" t="s">
        <v>24849</v>
      </c>
      <c r="E569" s="618"/>
      <c r="F569" s="401">
        <v>577.48</v>
      </c>
    </row>
    <row r="570" spans="1:6">
      <c r="A570" s="400" t="s">
        <v>25914</v>
      </c>
      <c r="B570" s="615" t="s">
        <v>25915</v>
      </c>
      <c r="C570" s="616"/>
      <c r="D570" s="617" t="s">
        <v>24849</v>
      </c>
      <c r="E570" s="618"/>
      <c r="F570" s="401">
        <v>784.9</v>
      </c>
    </row>
    <row r="571" spans="1:6">
      <c r="A571" s="400" t="s">
        <v>25916</v>
      </c>
      <c r="B571" s="615" t="s">
        <v>25917</v>
      </c>
      <c r="C571" s="616"/>
      <c r="D571" s="617" t="s">
        <v>24849</v>
      </c>
      <c r="E571" s="618"/>
      <c r="F571" s="401">
        <v>577.48</v>
      </c>
    </row>
    <row r="572" spans="1:6">
      <c r="A572" s="400" t="s">
        <v>25918</v>
      </c>
      <c r="B572" s="615" t="s">
        <v>25919</v>
      </c>
      <c r="C572" s="616"/>
      <c r="D572" s="617" t="s">
        <v>24849</v>
      </c>
      <c r="E572" s="618"/>
      <c r="F572" s="401">
        <v>336.49</v>
      </c>
    </row>
    <row r="573" spans="1:6">
      <c r="A573" s="400" t="s">
        <v>25920</v>
      </c>
      <c r="B573" s="615" t="s">
        <v>25921</v>
      </c>
      <c r="C573" s="616"/>
      <c r="D573" s="617" t="s">
        <v>24849</v>
      </c>
      <c r="E573" s="618"/>
      <c r="F573" s="401">
        <v>784.9</v>
      </c>
    </row>
    <row r="574" spans="1:6">
      <c r="A574"/>
      <c r="B574"/>
      <c r="C574"/>
      <c r="D574"/>
      <c r="E574"/>
      <c r="F574"/>
    </row>
    <row r="575" spans="1:6">
      <c r="A575" s="619" t="s">
        <v>24845</v>
      </c>
      <c r="B575" s="619"/>
      <c r="C575" s="620" t="s">
        <v>24846</v>
      </c>
      <c r="D575" s="620"/>
      <c r="E575"/>
      <c r="F575"/>
    </row>
    <row r="576" spans="1:6">
      <c r="A576" s="400" t="s">
        <v>25922</v>
      </c>
      <c r="B576" s="615" t="s">
        <v>25923</v>
      </c>
      <c r="C576" s="616"/>
      <c r="D576" s="617" t="s">
        <v>24889</v>
      </c>
      <c r="E576" s="618"/>
      <c r="F576" s="401">
        <v>635.89</v>
      </c>
    </row>
    <row r="577" spans="1:6">
      <c r="A577" s="400" t="s">
        <v>25924</v>
      </c>
      <c r="B577" s="615" t="s">
        <v>25925</v>
      </c>
      <c r="C577" s="616"/>
      <c r="D577" s="617" t="s">
        <v>24852</v>
      </c>
      <c r="E577" s="618"/>
      <c r="F577" s="401">
        <v>3070.62</v>
      </c>
    </row>
    <row r="578" spans="1:6">
      <c r="A578" s="400" t="s">
        <v>25926</v>
      </c>
      <c r="B578" s="615" t="s">
        <v>25927</v>
      </c>
      <c r="C578" s="616"/>
      <c r="D578" s="617" t="s">
        <v>24852</v>
      </c>
      <c r="E578" s="618"/>
      <c r="F578" s="401">
        <v>10534.18</v>
      </c>
    </row>
    <row r="579" spans="1:6">
      <c r="A579" s="400" t="s">
        <v>25928</v>
      </c>
      <c r="B579" s="615" t="s">
        <v>25929</v>
      </c>
      <c r="C579" s="616"/>
      <c r="D579" s="617" t="s">
        <v>24852</v>
      </c>
      <c r="E579" s="618"/>
      <c r="F579" s="401">
        <v>5537.09</v>
      </c>
    </row>
    <row r="580" spans="1:6">
      <c r="A580" s="400" t="s">
        <v>25930</v>
      </c>
      <c r="B580" s="615" t="s">
        <v>25931</v>
      </c>
      <c r="C580" s="616"/>
      <c r="D580" s="617" t="s">
        <v>24852</v>
      </c>
      <c r="E580" s="618"/>
      <c r="F580" s="401">
        <v>6024.91</v>
      </c>
    </row>
    <row r="581" spans="1:6">
      <c r="A581" s="400" t="s">
        <v>25932</v>
      </c>
      <c r="B581" s="615" t="s">
        <v>25933</v>
      </c>
      <c r="C581" s="616"/>
      <c r="D581" s="617" t="s">
        <v>24852</v>
      </c>
      <c r="E581" s="618"/>
      <c r="F581" s="401">
        <v>6484.27</v>
      </c>
    </row>
    <row r="582" spans="1:6">
      <c r="A582" s="400" t="s">
        <v>25934</v>
      </c>
      <c r="B582" s="615" t="s">
        <v>25935</v>
      </c>
      <c r="C582" s="616"/>
      <c r="D582" s="617" t="s">
        <v>24852</v>
      </c>
      <c r="E582" s="618"/>
      <c r="F582" s="401">
        <v>4792.3</v>
      </c>
    </row>
    <row r="583" spans="1:6">
      <c r="A583" s="400" t="s">
        <v>25936</v>
      </c>
      <c r="B583" s="615" t="s">
        <v>25937</v>
      </c>
      <c r="C583" s="616"/>
      <c r="D583" s="617" t="s">
        <v>24849</v>
      </c>
      <c r="E583" s="618"/>
      <c r="F583" s="401">
        <v>2283.38</v>
      </c>
    </row>
    <row r="584" spans="1:6">
      <c r="A584" s="400" t="s">
        <v>25938</v>
      </c>
      <c r="B584" s="615" t="s">
        <v>25939</v>
      </c>
      <c r="C584" s="616"/>
      <c r="D584" s="617" t="s">
        <v>24852</v>
      </c>
      <c r="E584" s="618"/>
      <c r="F584" s="401">
        <v>6458.91</v>
      </c>
    </row>
    <row r="585" spans="1:6">
      <c r="A585" s="400" t="s">
        <v>25940</v>
      </c>
      <c r="B585" s="615" t="s">
        <v>25941</v>
      </c>
      <c r="C585" s="616"/>
      <c r="D585" s="617" t="s">
        <v>24852</v>
      </c>
      <c r="E585" s="618"/>
      <c r="F585" s="401">
        <v>5027.71</v>
      </c>
    </row>
    <row r="586" spans="1:6">
      <c r="A586" s="400" t="s">
        <v>25942</v>
      </c>
      <c r="B586" s="615" t="s">
        <v>25943</v>
      </c>
      <c r="C586" s="616"/>
      <c r="D586" s="617" t="s">
        <v>24852</v>
      </c>
      <c r="E586" s="618"/>
      <c r="F586" s="401">
        <v>4109.5</v>
      </c>
    </row>
    <row r="587" spans="1:6">
      <c r="A587" s="400" t="s">
        <v>25944</v>
      </c>
      <c r="B587" s="615" t="s">
        <v>25945</v>
      </c>
      <c r="C587" s="616"/>
      <c r="D587" s="617" t="s">
        <v>24852</v>
      </c>
      <c r="E587" s="618"/>
      <c r="F587" s="401">
        <v>8570.5300000000007</v>
      </c>
    </row>
    <row r="588" spans="1:6">
      <c r="A588" s="400" t="s">
        <v>25946</v>
      </c>
      <c r="B588" s="615" t="s">
        <v>25947</v>
      </c>
      <c r="C588" s="616"/>
      <c r="D588" s="617" t="s">
        <v>24852</v>
      </c>
      <c r="E588" s="618"/>
      <c r="F588" s="401">
        <v>4980.9399999999996</v>
      </c>
    </row>
    <row r="589" spans="1:6">
      <c r="A589" s="400" t="s">
        <v>25948</v>
      </c>
      <c r="B589" s="615" t="s">
        <v>25949</v>
      </c>
      <c r="C589" s="616"/>
      <c r="D589" s="617" t="s">
        <v>24852</v>
      </c>
      <c r="E589" s="618"/>
      <c r="F589" s="401">
        <v>3274.31</v>
      </c>
    </row>
    <row r="590" spans="1:6">
      <c r="A590" s="400" t="s">
        <v>25950</v>
      </c>
      <c r="B590" s="615" t="s">
        <v>25951</v>
      </c>
      <c r="C590" s="616"/>
      <c r="D590" s="617" t="s">
        <v>24852</v>
      </c>
      <c r="E590" s="618"/>
      <c r="F590" s="401">
        <v>3874.43</v>
      </c>
    </row>
    <row r="591" spans="1:6">
      <c r="A591" s="400" t="s">
        <v>25952</v>
      </c>
      <c r="B591" s="615" t="s">
        <v>25953</v>
      </c>
      <c r="C591" s="616"/>
      <c r="D591" s="617" t="s">
        <v>24852</v>
      </c>
      <c r="E591" s="618"/>
      <c r="F591" s="401">
        <v>4186.78</v>
      </c>
    </row>
    <row r="592" spans="1:6">
      <c r="A592" s="400" t="s">
        <v>25954</v>
      </c>
      <c r="B592" s="615" t="s">
        <v>25955</v>
      </c>
      <c r="C592" s="616"/>
      <c r="D592" s="617" t="s">
        <v>24852</v>
      </c>
      <c r="E592" s="618"/>
      <c r="F592" s="401">
        <v>6752.65</v>
      </c>
    </row>
    <row r="593" spans="1:6">
      <c r="A593" s="400" t="s">
        <v>25956</v>
      </c>
      <c r="B593" s="615" t="s">
        <v>25957</v>
      </c>
      <c r="C593" s="616"/>
      <c r="D593" s="617" t="s">
        <v>24852</v>
      </c>
      <c r="E593" s="618"/>
      <c r="F593" s="401">
        <v>4133.63</v>
      </c>
    </row>
    <row r="594" spans="1:6">
      <c r="A594" s="400" t="s">
        <v>25958</v>
      </c>
      <c r="B594" s="615" t="s">
        <v>25959</v>
      </c>
      <c r="C594" s="616"/>
      <c r="D594" s="617" t="s">
        <v>24852</v>
      </c>
      <c r="E594" s="618"/>
      <c r="F594" s="401">
        <v>7974.04</v>
      </c>
    </row>
    <row r="595" spans="1:6">
      <c r="A595" s="400" t="s">
        <v>25960</v>
      </c>
      <c r="B595" s="615" t="s">
        <v>25961</v>
      </c>
      <c r="C595" s="616"/>
      <c r="D595" s="617" t="s">
        <v>24849</v>
      </c>
      <c r="E595" s="618"/>
      <c r="F595" s="401">
        <v>3216.66</v>
      </c>
    </row>
    <row r="596" spans="1:6">
      <c r="A596" s="400" t="s">
        <v>25962</v>
      </c>
      <c r="B596" s="615" t="s">
        <v>25963</v>
      </c>
      <c r="C596" s="616"/>
      <c r="D596" s="617" t="s">
        <v>24852</v>
      </c>
      <c r="E596" s="618"/>
      <c r="F596" s="401">
        <v>7697.66</v>
      </c>
    </row>
    <row r="597" spans="1:6">
      <c r="A597" s="400" t="s">
        <v>25964</v>
      </c>
      <c r="B597" s="615" t="s">
        <v>25965</v>
      </c>
      <c r="C597" s="616"/>
      <c r="D597" s="617" t="s">
        <v>24852</v>
      </c>
      <c r="E597" s="618"/>
      <c r="F597" s="401">
        <v>4493.6499999999996</v>
      </c>
    </row>
    <row r="598" spans="1:6">
      <c r="A598" s="400" t="s">
        <v>25966</v>
      </c>
      <c r="B598" s="615" t="s">
        <v>25967</v>
      </c>
      <c r="C598" s="616"/>
      <c r="D598" s="617" t="s">
        <v>24849</v>
      </c>
      <c r="E598" s="618"/>
      <c r="F598" s="401">
        <v>412.08</v>
      </c>
    </row>
    <row r="599" spans="1:6">
      <c r="A599" s="400" t="s">
        <v>25968</v>
      </c>
      <c r="B599" s="615" t="s">
        <v>25969</v>
      </c>
      <c r="C599" s="616"/>
      <c r="D599" s="617" t="s">
        <v>24849</v>
      </c>
      <c r="E599" s="618"/>
      <c r="F599" s="401">
        <v>965.21</v>
      </c>
    </row>
    <row r="600" spans="1:6">
      <c r="A600" s="400" t="s">
        <v>25970</v>
      </c>
      <c r="B600" s="615" t="s">
        <v>25971</v>
      </c>
      <c r="C600" s="616"/>
      <c r="D600" s="617" t="s">
        <v>24852</v>
      </c>
      <c r="E600" s="618"/>
      <c r="F600" s="401">
        <v>10728.93</v>
      </c>
    </row>
    <row r="601" spans="1:6">
      <c r="A601" s="400" t="s">
        <v>25972</v>
      </c>
      <c r="B601" s="615" t="s">
        <v>25973</v>
      </c>
      <c r="C601" s="616"/>
      <c r="D601" s="617" t="s">
        <v>24852</v>
      </c>
      <c r="E601" s="618"/>
      <c r="F601" s="401">
        <v>16660.330000000002</v>
      </c>
    </row>
    <row r="602" spans="1:6">
      <c r="A602" s="400" t="s">
        <v>25974</v>
      </c>
      <c r="B602" s="615" t="s">
        <v>25975</v>
      </c>
      <c r="C602" s="616"/>
      <c r="D602" s="617" t="s">
        <v>24852</v>
      </c>
      <c r="E602" s="618"/>
      <c r="F602" s="401">
        <v>14205.77</v>
      </c>
    </row>
    <row r="603" spans="1:6">
      <c r="A603" s="400" t="s">
        <v>25976</v>
      </c>
      <c r="B603" s="615" t="s">
        <v>25977</v>
      </c>
      <c r="C603" s="616"/>
      <c r="D603" s="617" t="s">
        <v>24852</v>
      </c>
      <c r="E603" s="618"/>
      <c r="F603" s="401">
        <v>17929.77</v>
      </c>
    </row>
    <row r="604" spans="1:6">
      <c r="A604" s="400" t="s">
        <v>25978</v>
      </c>
      <c r="B604" s="615" t="s">
        <v>25979</v>
      </c>
      <c r="C604" s="616"/>
      <c r="D604" s="617" t="s">
        <v>24852</v>
      </c>
      <c r="E604" s="618"/>
      <c r="F604" s="401">
        <v>55839.37</v>
      </c>
    </row>
    <row r="605" spans="1:6">
      <c r="A605" s="400" t="s">
        <v>25980</v>
      </c>
      <c r="B605" s="615" t="s">
        <v>25981</v>
      </c>
      <c r="C605" s="616"/>
      <c r="D605" s="617" t="s">
        <v>24852</v>
      </c>
      <c r="E605" s="618"/>
      <c r="F605" s="401">
        <v>29039.040000000001</v>
      </c>
    </row>
    <row r="606" spans="1:6">
      <c r="A606" s="400" t="s">
        <v>25982</v>
      </c>
      <c r="B606" s="615" t="s">
        <v>25983</v>
      </c>
      <c r="C606" s="616"/>
      <c r="D606" s="617" t="s">
        <v>24852</v>
      </c>
      <c r="E606" s="618"/>
      <c r="F606" s="401">
        <v>19603.599999999999</v>
      </c>
    </row>
    <row r="607" spans="1:6">
      <c r="A607" s="400" t="s">
        <v>25984</v>
      </c>
      <c r="B607" s="615" t="s">
        <v>25985</v>
      </c>
      <c r="C607" s="616"/>
      <c r="D607" s="617" t="s">
        <v>24849</v>
      </c>
      <c r="E607" s="618"/>
      <c r="F607" s="401">
        <v>1298.1199999999999</v>
      </c>
    </row>
    <row r="608" spans="1:6">
      <c r="A608" s="400" t="s">
        <v>25986</v>
      </c>
      <c r="B608" s="615" t="s">
        <v>25987</v>
      </c>
      <c r="C608" s="616"/>
      <c r="D608" s="617" t="s">
        <v>24849</v>
      </c>
      <c r="E608" s="618"/>
      <c r="F608" s="401">
        <v>3445.26</v>
      </c>
    </row>
    <row r="609" spans="1:6">
      <c r="A609" s="400" t="s">
        <v>25988</v>
      </c>
      <c r="B609" s="615" t="s">
        <v>25989</v>
      </c>
      <c r="C609" s="616"/>
      <c r="D609" s="617" t="s">
        <v>24936</v>
      </c>
      <c r="E609" s="618"/>
      <c r="F609" s="401">
        <v>168.27</v>
      </c>
    </row>
    <row r="610" spans="1:6">
      <c r="A610" s="400" t="s">
        <v>25990</v>
      </c>
      <c r="B610" s="615" t="s">
        <v>25991</v>
      </c>
      <c r="C610" s="616"/>
      <c r="D610" s="617" t="s">
        <v>24936</v>
      </c>
      <c r="E610" s="618"/>
      <c r="F610" s="401">
        <v>155.66</v>
      </c>
    </row>
    <row r="611" spans="1:6">
      <c r="A611" s="400" t="s">
        <v>25992</v>
      </c>
      <c r="B611" s="615" t="s">
        <v>25993</v>
      </c>
      <c r="C611" s="616"/>
      <c r="D611" s="617" t="s">
        <v>24936</v>
      </c>
      <c r="E611" s="618"/>
      <c r="F611" s="401">
        <v>215.28</v>
      </c>
    </row>
    <row r="612" spans="1:6">
      <c r="A612" s="400" t="s">
        <v>25994</v>
      </c>
      <c r="B612" s="615" t="s">
        <v>25923</v>
      </c>
      <c r="C612" s="616"/>
      <c r="D612" s="617" t="s">
        <v>24889</v>
      </c>
      <c r="E612" s="618"/>
      <c r="F612" s="401">
        <v>635.89</v>
      </c>
    </row>
    <row r="613" spans="1:6">
      <c r="A613" s="400" t="s">
        <v>25995</v>
      </c>
      <c r="B613" s="615" t="s">
        <v>25996</v>
      </c>
      <c r="C613" s="616"/>
      <c r="D613" s="617" t="s">
        <v>24852</v>
      </c>
      <c r="E613" s="618"/>
      <c r="F613" s="401">
        <v>7592.62</v>
      </c>
    </row>
    <row r="614" spans="1:6">
      <c r="A614" s="400" t="s">
        <v>25997</v>
      </c>
      <c r="B614" s="615" t="s">
        <v>25998</v>
      </c>
      <c r="C614" s="616"/>
      <c r="D614" s="617" t="s">
        <v>24852</v>
      </c>
      <c r="E614" s="618"/>
      <c r="F614" s="401">
        <v>15123.59</v>
      </c>
    </row>
    <row r="615" spans="1:6">
      <c r="A615" s="400" t="s">
        <v>25999</v>
      </c>
      <c r="B615" s="615" t="s">
        <v>26000</v>
      </c>
      <c r="C615" s="616"/>
      <c r="D615" s="617" t="s">
        <v>24852</v>
      </c>
      <c r="E615" s="618"/>
      <c r="F615" s="401">
        <v>15905.88</v>
      </c>
    </row>
    <row r="616" spans="1:6">
      <c r="A616" s="400" t="s">
        <v>26001</v>
      </c>
      <c r="B616" s="615" t="s">
        <v>26002</v>
      </c>
      <c r="C616" s="616"/>
      <c r="D616" s="617" t="s">
        <v>24852</v>
      </c>
      <c r="E616" s="618"/>
      <c r="F616" s="401">
        <v>5179.2299999999996</v>
      </c>
    </row>
    <row r="617" spans="1:6">
      <c r="A617" s="400" t="s">
        <v>26003</v>
      </c>
      <c r="B617" s="615" t="s">
        <v>26004</v>
      </c>
      <c r="C617" s="616"/>
      <c r="D617" s="617" t="s">
        <v>24852</v>
      </c>
      <c r="E617" s="618"/>
      <c r="F617" s="401">
        <v>1191.57</v>
      </c>
    </row>
    <row r="618" spans="1:6">
      <c r="A618" s="400" t="s">
        <v>26005</v>
      </c>
      <c r="B618" s="615" t="s">
        <v>26006</v>
      </c>
      <c r="C618" s="616"/>
      <c r="D618" s="617" t="s">
        <v>24852</v>
      </c>
      <c r="E618" s="618"/>
      <c r="F618" s="401">
        <v>912.05</v>
      </c>
    </row>
    <row r="619" spans="1:6">
      <c r="A619" s="400" t="s">
        <v>26007</v>
      </c>
      <c r="B619" s="615" t="s">
        <v>26008</v>
      </c>
      <c r="C619" s="616"/>
      <c r="D619" s="617" t="s">
        <v>24852</v>
      </c>
      <c r="E619" s="618"/>
      <c r="F619" s="401">
        <v>1163.21</v>
      </c>
    </row>
    <row r="620" spans="1:6">
      <c r="A620" s="400" t="s">
        <v>26009</v>
      </c>
      <c r="B620" s="615" t="s">
        <v>26010</v>
      </c>
      <c r="C620" s="616"/>
      <c r="D620" s="617" t="s">
        <v>24852</v>
      </c>
      <c r="E620" s="618"/>
      <c r="F620" s="401">
        <v>2375.41</v>
      </c>
    </row>
    <row r="621" spans="1:6">
      <c r="A621" s="400" t="s">
        <v>26011</v>
      </c>
      <c r="B621" s="615" t="s">
        <v>26012</v>
      </c>
      <c r="C621" s="616"/>
      <c r="D621" s="617" t="s">
        <v>24849</v>
      </c>
      <c r="E621" s="618"/>
      <c r="F621" s="401">
        <v>568.41</v>
      </c>
    </row>
    <row r="622" spans="1:6">
      <c r="A622"/>
      <c r="B622"/>
      <c r="C622"/>
      <c r="D622"/>
      <c r="E622"/>
      <c r="F622"/>
    </row>
    <row r="623" spans="1:6">
      <c r="A623" s="619" t="s">
        <v>24845</v>
      </c>
      <c r="B623" s="619"/>
      <c r="C623" s="620" t="s">
        <v>24846</v>
      </c>
      <c r="D623" s="620"/>
      <c r="E623"/>
      <c r="F623"/>
    </row>
    <row r="624" spans="1:6">
      <c r="A624" s="400" t="s">
        <v>26013</v>
      </c>
      <c r="B624" s="615" t="s">
        <v>26014</v>
      </c>
      <c r="C624" s="616"/>
      <c r="D624" s="617" t="s">
        <v>24936</v>
      </c>
      <c r="E624" s="618"/>
      <c r="F624" s="401">
        <v>1018.91</v>
      </c>
    </row>
    <row r="625" spans="1:6">
      <c r="A625" s="400" t="s">
        <v>26015</v>
      </c>
      <c r="B625" s="615" t="s">
        <v>26016</v>
      </c>
      <c r="C625" s="616"/>
      <c r="D625" s="617" t="s">
        <v>24936</v>
      </c>
      <c r="E625" s="618"/>
      <c r="F625" s="401">
        <v>1802.18</v>
      </c>
    </row>
    <row r="626" spans="1:6">
      <c r="A626" s="400" t="s">
        <v>26017</v>
      </c>
      <c r="B626" s="615" t="s">
        <v>26018</v>
      </c>
      <c r="C626" s="616"/>
      <c r="D626" s="617" t="s">
        <v>24849</v>
      </c>
      <c r="E626" s="618"/>
      <c r="F626" s="401">
        <v>1284.96</v>
      </c>
    </row>
    <row r="627" spans="1:6">
      <c r="A627" s="400" t="s">
        <v>26019</v>
      </c>
      <c r="B627" s="615" t="s">
        <v>26020</v>
      </c>
      <c r="C627" s="616"/>
      <c r="D627" s="617" t="s">
        <v>24849</v>
      </c>
      <c r="E627" s="618"/>
      <c r="F627" s="401">
        <v>1024.24</v>
      </c>
    </row>
    <row r="628" spans="1:6">
      <c r="A628" s="400" t="s">
        <v>26021</v>
      </c>
      <c r="B628" s="615" t="s">
        <v>26022</v>
      </c>
      <c r="C628" s="616"/>
      <c r="D628" s="617" t="s">
        <v>24852</v>
      </c>
      <c r="E628" s="618"/>
      <c r="F628" s="401">
        <v>972.11</v>
      </c>
    </row>
    <row r="629" spans="1:6">
      <c r="A629" s="400" t="s">
        <v>26023</v>
      </c>
      <c r="B629" s="615" t="s">
        <v>26024</v>
      </c>
      <c r="C629" s="616"/>
      <c r="D629" s="617" t="s">
        <v>24849</v>
      </c>
      <c r="E629" s="618"/>
      <c r="F629" s="401">
        <v>583.21</v>
      </c>
    </row>
    <row r="630" spans="1:6">
      <c r="A630" s="400" t="s">
        <v>26025</v>
      </c>
      <c r="B630" s="615" t="s">
        <v>26026</v>
      </c>
      <c r="C630" s="616"/>
      <c r="D630" s="617" t="s">
        <v>24936</v>
      </c>
      <c r="E630" s="618"/>
      <c r="F630" s="401">
        <v>225.67</v>
      </c>
    </row>
    <row r="631" spans="1:6">
      <c r="A631" s="400" t="s">
        <v>26027</v>
      </c>
      <c r="B631" s="615" t="s">
        <v>26028</v>
      </c>
      <c r="C631" s="616"/>
      <c r="D631" s="617" t="s">
        <v>24849</v>
      </c>
      <c r="E631" s="618"/>
      <c r="F631" s="401">
        <v>61.15</v>
      </c>
    </row>
    <row r="632" spans="1:6">
      <c r="A632" s="400" t="s">
        <v>26029</v>
      </c>
      <c r="B632" s="615" t="s">
        <v>26030</v>
      </c>
      <c r="C632" s="616"/>
      <c r="D632" s="617" t="s">
        <v>24849</v>
      </c>
      <c r="E632" s="618"/>
      <c r="F632" s="401">
        <v>450.74</v>
      </c>
    </row>
    <row r="633" spans="1:6">
      <c r="A633" s="400" t="s">
        <v>26031</v>
      </c>
      <c r="B633" s="615" t="s">
        <v>26032</v>
      </c>
      <c r="C633" s="616"/>
      <c r="D633" s="617" t="s">
        <v>25707</v>
      </c>
      <c r="E633" s="618"/>
      <c r="F633" s="401">
        <v>727.26</v>
      </c>
    </row>
    <row r="634" spans="1:6">
      <c r="A634" s="400" t="s">
        <v>26033</v>
      </c>
      <c r="B634" s="615" t="s">
        <v>26034</v>
      </c>
      <c r="C634" s="616"/>
      <c r="D634" s="617" t="s">
        <v>24936</v>
      </c>
      <c r="E634" s="618"/>
      <c r="F634" s="401">
        <v>811.6</v>
      </c>
    </row>
    <row r="635" spans="1:6">
      <c r="A635" s="400" t="s">
        <v>26035</v>
      </c>
      <c r="B635" s="615" t="s">
        <v>26036</v>
      </c>
      <c r="C635" s="616"/>
      <c r="D635" s="617" t="s">
        <v>24936</v>
      </c>
      <c r="E635" s="618"/>
      <c r="F635" s="401">
        <v>1192.1600000000001</v>
      </c>
    </row>
    <row r="636" spans="1:6">
      <c r="A636" s="400" t="s">
        <v>26037</v>
      </c>
      <c r="B636" s="615" t="s">
        <v>26038</v>
      </c>
      <c r="C636" s="616"/>
      <c r="D636" s="617" t="s">
        <v>24936</v>
      </c>
      <c r="E636" s="618"/>
      <c r="F636" s="401">
        <v>1422.76</v>
      </c>
    </row>
    <row r="637" spans="1:6">
      <c r="A637" s="400" t="s">
        <v>26039</v>
      </c>
      <c r="B637" s="615" t="s">
        <v>26040</v>
      </c>
      <c r="C637" s="616"/>
      <c r="D637" s="617" t="s">
        <v>24936</v>
      </c>
      <c r="E637" s="618"/>
      <c r="F637" s="401">
        <v>756.57</v>
      </c>
    </row>
    <row r="638" spans="1:6">
      <c r="A638" s="402" t="s">
        <v>26041</v>
      </c>
      <c r="B638" s="615" t="s">
        <v>26042</v>
      </c>
      <c r="C638" s="616"/>
      <c r="D638" s="623" t="s">
        <v>24936</v>
      </c>
      <c r="E638" s="624"/>
      <c r="F638" s="403">
        <v>295.47000000000003</v>
      </c>
    </row>
    <row r="639" spans="1:6">
      <c r="A639" s="400" t="s">
        <v>26043</v>
      </c>
      <c r="B639" s="615" t="s">
        <v>26044</v>
      </c>
      <c r="C639" s="616"/>
      <c r="D639" s="617" t="s">
        <v>24936</v>
      </c>
      <c r="E639" s="618"/>
      <c r="F639" s="401">
        <v>1338.15</v>
      </c>
    </row>
    <row r="640" spans="1:6">
      <c r="A640" s="400" t="s">
        <v>26045</v>
      </c>
      <c r="B640" s="615" t="s">
        <v>26046</v>
      </c>
      <c r="C640" s="616"/>
      <c r="D640" s="617" t="s">
        <v>24936</v>
      </c>
      <c r="E640" s="618"/>
      <c r="F640" s="401">
        <v>1259.27</v>
      </c>
    </row>
    <row r="641" spans="1:6">
      <c r="A641" s="400" t="s">
        <v>26047</v>
      </c>
      <c r="B641" s="615" t="s">
        <v>26048</v>
      </c>
      <c r="C641" s="616"/>
      <c r="D641" s="617" t="s">
        <v>24849</v>
      </c>
      <c r="E641" s="618"/>
      <c r="F641" s="401">
        <v>44.09</v>
      </c>
    </row>
    <row r="642" spans="1:6">
      <c r="A642" s="400" t="s">
        <v>26049</v>
      </c>
      <c r="B642" s="615" t="s">
        <v>26050</v>
      </c>
      <c r="C642" s="616"/>
      <c r="D642" s="617" t="s">
        <v>24852</v>
      </c>
      <c r="E642" s="618"/>
      <c r="F642" s="401">
        <v>3841.53</v>
      </c>
    </row>
    <row r="643" spans="1:6">
      <c r="A643" s="400" t="s">
        <v>26051</v>
      </c>
      <c r="B643" s="615" t="s">
        <v>26052</v>
      </c>
      <c r="C643" s="616"/>
      <c r="D643" s="617" t="s">
        <v>25797</v>
      </c>
      <c r="E643" s="618"/>
      <c r="F643" s="401">
        <v>2231.91</v>
      </c>
    </row>
    <row r="644" spans="1:6">
      <c r="A644" s="400" t="s">
        <v>26053</v>
      </c>
      <c r="B644" s="615" t="s">
        <v>26054</v>
      </c>
      <c r="C644" s="616"/>
      <c r="D644" s="617" t="s">
        <v>25797</v>
      </c>
      <c r="E644" s="618"/>
      <c r="F644" s="401">
        <v>2278.64</v>
      </c>
    </row>
    <row r="645" spans="1:6">
      <c r="A645" s="400" t="s">
        <v>26055</v>
      </c>
      <c r="B645" s="615" t="s">
        <v>26056</v>
      </c>
      <c r="C645" s="616"/>
      <c r="D645" s="617" t="s">
        <v>25797</v>
      </c>
      <c r="E645" s="618"/>
      <c r="F645" s="401">
        <v>2269.54</v>
      </c>
    </row>
    <row r="646" spans="1:6">
      <c r="A646" s="400" t="s">
        <v>26057</v>
      </c>
      <c r="B646" s="615" t="s">
        <v>26058</v>
      </c>
      <c r="C646" s="616"/>
      <c r="D646" s="617" t="s">
        <v>24852</v>
      </c>
      <c r="E646" s="618"/>
      <c r="F646" s="401">
        <v>2073.62</v>
      </c>
    </row>
    <row r="647" spans="1:6">
      <c r="A647" s="400" t="s">
        <v>26059</v>
      </c>
      <c r="B647" s="615" t="s">
        <v>26060</v>
      </c>
      <c r="C647" s="616"/>
      <c r="D647" s="617" t="s">
        <v>24852</v>
      </c>
      <c r="E647" s="618"/>
      <c r="F647" s="401">
        <v>2032.75</v>
      </c>
    </row>
    <row r="648" spans="1:6">
      <c r="A648" s="400" t="s">
        <v>26061</v>
      </c>
      <c r="B648" s="615" t="s">
        <v>26062</v>
      </c>
      <c r="C648" s="616"/>
      <c r="D648" s="617" t="s">
        <v>24852</v>
      </c>
      <c r="E648" s="618"/>
      <c r="F648" s="401">
        <v>2023.65</v>
      </c>
    </row>
    <row r="649" spans="1:6">
      <c r="A649" s="400" t="s">
        <v>26063</v>
      </c>
      <c r="B649" s="615" t="s">
        <v>26064</v>
      </c>
      <c r="C649" s="616"/>
      <c r="D649" s="617" t="s">
        <v>24852</v>
      </c>
      <c r="E649" s="618"/>
      <c r="F649" s="401">
        <v>5957.45</v>
      </c>
    </row>
    <row r="650" spans="1:6">
      <c r="A650" s="400" t="s">
        <v>26065</v>
      </c>
      <c r="B650" s="615" t="s">
        <v>26066</v>
      </c>
      <c r="C650" s="616"/>
      <c r="D650" s="617" t="s">
        <v>24852</v>
      </c>
      <c r="E650" s="618"/>
      <c r="F650" s="401">
        <v>6048.28</v>
      </c>
    </row>
    <row r="651" spans="1:6">
      <c r="A651" s="400" t="s">
        <v>26067</v>
      </c>
      <c r="B651" s="615" t="s">
        <v>26068</v>
      </c>
      <c r="C651" s="616"/>
      <c r="D651" s="617" t="s">
        <v>24936</v>
      </c>
      <c r="E651" s="618"/>
      <c r="F651" s="401">
        <v>381.92</v>
      </c>
    </row>
    <row r="652" spans="1:6">
      <c r="A652" s="400" t="s">
        <v>26069</v>
      </c>
      <c r="B652" s="615" t="s">
        <v>26070</v>
      </c>
      <c r="C652" s="616"/>
      <c r="D652" s="617" t="s">
        <v>24936</v>
      </c>
      <c r="E652" s="618"/>
      <c r="F652" s="401">
        <v>853.03</v>
      </c>
    </row>
    <row r="653" spans="1:6">
      <c r="A653" s="400" t="s">
        <v>26071</v>
      </c>
      <c r="B653" s="615" t="s">
        <v>26072</v>
      </c>
      <c r="C653" s="616"/>
      <c r="D653" s="617" t="s">
        <v>24936</v>
      </c>
      <c r="E653" s="618"/>
      <c r="F653" s="401">
        <v>1054.73</v>
      </c>
    </row>
    <row r="654" spans="1:6">
      <c r="A654" s="400" t="s">
        <v>26073</v>
      </c>
      <c r="B654" s="615" t="s">
        <v>26074</v>
      </c>
      <c r="C654" s="616"/>
      <c r="D654" s="617" t="s">
        <v>24852</v>
      </c>
      <c r="E654" s="618"/>
      <c r="F654" s="401">
        <v>1296.48</v>
      </c>
    </row>
    <row r="655" spans="1:6">
      <c r="A655" s="400" t="s">
        <v>26075</v>
      </c>
      <c r="B655" s="615" t="s">
        <v>26076</v>
      </c>
      <c r="C655" s="616"/>
      <c r="D655" s="617" t="s">
        <v>24852</v>
      </c>
      <c r="E655" s="618"/>
      <c r="F655" s="401">
        <v>269.05</v>
      </c>
    </row>
    <row r="656" spans="1:6">
      <c r="A656" s="400" t="s">
        <v>26077</v>
      </c>
      <c r="B656" s="615" t="s">
        <v>26078</v>
      </c>
      <c r="C656" s="616"/>
      <c r="D656" s="617" t="s">
        <v>24852</v>
      </c>
      <c r="E656" s="618"/>
      <c r="F656" s="401">
        <v>703.9</v>
      </c>
    </row>
    <row r="657" spans="1:6">
      <c r="A657" s="400" t="s">
        <v>26079</v>
      </c>
      <c r="B657" s="615" t="s">
        <v>26080</v>
      </c>
      <c r="C657" s="616"/>
      <c r="D657" s="617" t="s">
        <v>25025</v>
      </c>
      <c r="E657" s="618"/>
      <c r="F657" s="401">
        <v>170.76</v>
      </c>
    </row>
    <row r="658" spans="1:6">
      <c r="A658" s="400" t="s">
        <v>26081</v>
      </c>
      <c r="B658" s="615" t="s">
        <v>26082</v>
      </c>
      <c r="C658" s="616"/>
      <c r="D658" s="617" t="s">
        <v>25025</v>
      </c>
      <c r="E658" s="618"/>
      <c r="F658" s="401">
        <v>73.06</v>
      </c>
    </row>
    <row r="659" spans="1:6">
      <c r="A659" s="400" t="s">
        <v>26083</v>
      </c>
      <c r="B659" s="615" t="s">
        <v>25923</v>
      </c>
      <c r="C659" s="616"/>
      <c r="D659" s="617" t="s">
        <v>24889</v>
      </c>
      <c r="E659" s="618"/>
      <c r="F659" s="401">
        <v>635.89</v>
      </c>
    </row>
    <row r="660" spans="1:6">
      <c r="A660" s="400" t="s">
        <v>26084</v>
      </c>
      <c r="B660" s="615" t="s">
        <v>26085</v>
      </c>
      <c r="C660" s="616"/>
      <c r="D660" s="617" t="s">
        <v>24936</v>
      </c>
      <c r="E660" s="618"/>
      <c r="F660" s="401">
        <v>672.72</v>
      </c>
    </row>
    <row r="661" spans="1:6">
      <c r="A661" s="400" t="s">
        <v>26086</v>
      </c>
      <c r="B661" s="615" t="s">
        <v>26087</v>
      </c>
      <c r="C661" s="616"/>
      <c r="D661" s="617" t="s">
        <v>24936</v>
      </c>
      <c r="E661" s="618"/>
      <c r="F661" s="401">
        <v>810.13</v>
      </c>
    </row>
    <row r="662" spans="1:6">
      <c r="A662" s="400" t="s">
        <v>26088</v>
      </c>
      <c r="B662" s="615" t="s">
        <v>26089</v>
      </c>
      <c r="C662" s="616"/>
      <c r="D662" s="617" t="s">
        <v>24936</v>
      </c>
      <c r="E662" s="618"/>
      <c r="F662" s="401">
        <v>872.53</v>
      </c>
    </row>
    <row r="663" spans="1:6">
      <c r="A663" s="400" t="s">
        <v>26090</v>
      </c>
      <c r="B663" s="615" t="s">
        <v>26091</v>
      </c>
      <c r="C663" s="616"/>
      <c r="D663" s="617" t="s">
        <v>24936</v>
      </c>
      <c r="E663" s="618"/>
      <c r="F663" s="401">
        <v>375.22</v>
      </c>
    </row>
    <row r="664" spans="1:6">
      <c r="A664" s="400" t="s">
        <v>26092</v>
      </c>
      <c r="B664" s="615" t="s">
        <v>26093</v>
      </c>
      <c r="C664" s="616"/>
      <c r="D664" s="617" t="s">
        <v>24936</v>
      </c>
      <c r="E664" s="618"/>
      <c r="F664" s="401">
        <v>581.42999999999995</v>
      </c>
    </row>
    <row r="665" spans="1:6">
      <c r="A665" s="400" t="s">
        <v>26094</v>
      </c>
      <c r="B665" s="615" t="s">
        <v>26095</v>
      </c>
      <c r="C665" s="616"/>
      <c r="D665" s="617" t="s">
        <v>24936</v>
      </c>
      <c r="E665" s="618"/>
      <c r="F665" s="401">
        <v>991.86</v>
      </c>
    </row>
    <row r="666" spans="1:6">
      <c r="A666"/>
      <c r="B666"/>
      <c r="C666"/>
      <c r="D666"/>
      <c r="E666"/>
      <c r="F666"/>
    </row>
    <row r="667" spans="1:6">
      <c r="A667" s="619" t="s">
        <v>24845</v>
      </c>
      <c r="B667" s="619"/>
      <c r="C667" s="620" t="s">
        <v>24846</v>
      </c>
      <c r="D667" s="620"/>
      <c r="E667"/>
      <c r="F667"/>
    </row>
    <row r="668" spans="1:6">
      <c r="A668" s="400" t="s">
        <v>26096</v>
      </c>
      <c r="B668" s="615" t="s">
        <v>26097</v>
      </c>
      <c r="C668" s="616"/>
      <c r="D668" s="617" t="s">
        <v>24936</v>
      </c>
      <c r="E668" s="618"/>
      <c r="F668" s="401">
        <v>582.45000000000005</v>
      </c>
    </row>
    <row r="669" spans="1:6">
      <c r="A669" s="400" t="s">
        <v>26098</v>
      </c>
      <c r="B669" s="615" t="s">
        <v>26099</v>
      </c>
      <c r="C669" s="616"/>
      <c r="D669" s="617" t="s">
        <v>24936</v>
      </c>
      <c r="E669" s="618"/>
      <c r="F669" s="401">
        <v>1767.09</v>
      </c>
    </row>
    <row r="670" spans="1:6">
      <c r="A670" s="400" t="s">
        <v>26100</v>
      </c>
      <c r="B670" s="615" t="s">
        <v>26101</v>
      </c>
      <c r="C670" s="616"/>
      <c r="D670" s="617" t="s">
        <v>24936</v>
      </c>
      <c r="E670" s="618"/>
      <c r="F670" s="401">
        <v>1966.94</v>
      </c>
    </row>
    <row r="671" spans="1:6">
      <c r="A671" s="400" t="s">
        <v>26102</v>
      </c>
      <c r="B671" s="615" t="s">
        <v>26103</v>
      </c>
      <c r="C671" s="616"/>
      <c r="D671" s="617" t="s">
        <v>24936</v>
      </c>
      <c r="E671" s="618"/>
      <c r="F671" s="401">
        <v>1147.8399999999999</v>
      </c>
    </row>
    <row r="672" spans="1:6">
      <c r="A672" s="400" t="s">
        <v>26104</v>
      </c>
      <c r="B672" s="615" t="s">
        <v>26105</v>
      </c>
      <c r="C672" s="616"/>
      <c r="D672" s="617" t="s">
        <v>24936</v>
      </c>
      <c r="E672" s="618"/>
      <c r="F672" s="401">
        <v>1207.8699999999999</v>
      </c>
    </row>
    <row r="673" spans="1:6">
      <c r="A673" s="400" t="s">
        <v>26106</v>
      </c>
      <c r="B673" s="615" t="s">
        <v>26107</v>
      </c>
      <c r="C673" s="616"/>
      <c r="D673" s="617" t="s">
        <v>24936</v>
      </c>
      <c r="E673" s="618"/>
      <c r="F673" s="401">
        <v>988.69</v>
      </c>
    </row>
    <row r="674" spans="1:6">
      <c r="A674" s="400" t="s">
        <v>26108</v>
      </c>
      <c r="B674" s="615" t="s">
        <v>26109</v>
      </c>
      <c r="C674" s="616"/>
      <c r="D674" s="617" t="s">
        <v>24936</v>
      </c>
      <c r="E674" s="618"/>
      <c r="F674" s="401">
        <v>1137.08</v>
      </c>
    </row>
    <row r="675" spans="1:6">
      <c r="A675" s="400" t="s">
        <v>26110</v>
      </c>
      <c r="B675" s="615" t="s">
        <v>26111</v>
      </c>
      <c r="C675" s="616"/>
      <c r="D675" s="617" t="s">
        <v>24936</v>
      </c>
      <c r="E675" s="618"/>
      <c r="F675" s="401">
        <v>682.42</v>
      </c>
    </row>
    <row r="676" spans="1:6">
      <c r="A676" s="402" t="s">
        <v>26112</v>
      </c>
      <c r="B676" s="615" t="s">
        <v>26113</v>
      </c>
      <c r="C676" s="616"/>
      <c r="D676" s="623" t="s">
        <v>24852</v>
      </c>
      <c r="E676" s="624"/>
      <c r="F676" s="403">
        <v>7656.26</v>
      </c>
    </row>
    <row r="677" spans="1:6">
      <c r="A677" s="400" t="s">
        <v>26114</v>
      </c>
      <c r="B677" s="615" t="s">
        <v>26115</v>
      </c>
      <c r="C677" s="616"/>
      <c r="D677" s="617" t="s">
        <v>24852</v>
      </c>
      <c r="E677" s="618"/>
      <c r="F677" s="401">
        <v>3.67</v>
      </c>
    </row>
    <row r="678" spans="1:6">
      <c r="A678" s="400" t="s">
        <v>26116</v>
      </c>
      <c r="B678" s="621" t="s">
        <v>24994</v>
      </c>
      <c r="C678" s="622"/>
      <c r="D678" s="617" t="s">
        <v>24889</v>
      </c>
      <c r="E678" s="618"/>
      <c r="F678" s="401">
        <v>635.89</v>
      </c>
    </row>
    <row r="679" spans="1:6">
      <c r="A679" s="400" t="s">
        <v>26117</v>
      </c>
      <c r="B679" s="615" t="s">
        <v>26118</v>
      </c>
      <c r="C679" s="616"/>
      <c r="D679" s="617" t="s">
        <v>24849</v>
      </c>
      <c r="E679" s="618"/>
      <c r="F679" s="401">
        <v>28.53</v>
      </c>
    </row>
    <row r="680" spans="1:6">
      <c r="A680" s="400" t="s">
        <v>26119</v>
      </c>
      <c r="B680" s="615" t="s">
        <v>26120</v>
      </c>
      <c r="C680" s="616"/>
      <c r="D680" s="617" t="s">
        <v>24849</v>
      </c>
      <c r="E680" s="618"/>
      <c r="F680" s="401">
        <v>8.39</v>
      </c>
    </row>
    <row r="681" spans="1:6">
      <c r="A681" s="400" t="s">
        <v>26121</v>
      </c>
      <c r="B681" s="615" t="s">
        <v>26122</v>
      </c>
      <c r="C681" s="616"/>
      <c r="D681" s="617" t="s">
        <v>24852</v>
      </c>
      <c r="E681" s="618"/>
      <c r="F681" s="401">
        <v>48.92</v>
      </c>
    </row>
    <row r="682" spans="1:6">
      <c r="A682" s="400" t="s">
        <v>26123</v>
      </c>
      <c r="B682" s="615" t="s">
        <v>26124</v>
      </c>
      <c r="C682" s="616"/>
      <c r="D682" s="617" t="s">
        <v>24852</v>
      </c>
      <c r="E682" s="618"/>
      <c r="F682" s="401">
        <v>14.78</v>
      </c>
    </row>
    <row r="683" spans="1:6">
      <c r="A683" s="400" t="s">
        <v>26125</v>
      </c>
      <c r="B683" s="615" t="s">
        <v>26126</v>
      </c>
      <c r="C683" s="616"/>
      <c r="D683" s="617" t="s">
        <v>24852</v>
      </c>
      <c r="E683" s="618"/>
      <c r="F683" s="401">
        <v>11.82</v>
      </c>
    </row>
    <row r="684" spans="1:6">
      <c r="A684" s="400" t="s">
        <v>26127</v>
      </c>
      <c r="B684" s="615" t="s">
        <v>26128</v>
      </c>
      <c r="C684" s="616"/>
      <c r="D684" s="617" t="s">
        <v>24852</v>
      </c>
      <c r="E684" s="618"/>
      <c r="F684" s="401">
        <v>4.1399999999999997</v>
      </c>
    </row>
    <row r="685" spans="1:6">
      <c r="A685" s="400" t="s">
        <v>26129</v>
      </c>
      <c r="B685" s="615" t="s">
        <v>26130</v>
      </c>
      <c r="C685" s="616"/>
      <c r="D685" s="617" t="s">
        <v>24936</v>
      </c>
      <c r="E685" s="618"/>
      <c r="F685" s="401">
        <v>32.61</v>
      </c>
    </row>
    <row r="686" spans="1:6">
      <c r="A686" s="400" t="s">
        <v>26131</v>
      </c>
      <c r="B686" s="621" t="s">
        <v>24996</v>
      </c>
      <c r="C686" s="622"/>
      <c r="D686" s="617" t="s">
        <v>24889</v>
      </c>
      <c r="E686" s="618"/>
      <c r="F686" s="401">
        <v>635.89</v>
      </c>
    </row>
    <row r="687" spans="1:6">
      <c r="A687" s="400" t="s">
        <v>26132</v>
      </c>
      <c r="B687" s="615" t="s">
        <v>26133</v>
      </c>
      <c r="C687" s="616"/>
      <c r="D687" s="617" t="s">
        <v>24849</v>
      </c>
      <c r="E687" s="618"/>
      <c r="F687" s="401">
        <v>40.76</v>
      </c>
    </row>
    <row r="688" spans="1:6">
      <c r="A688" s="400" t="s">
        <v>26134</v>
      </c>
      <c r="B688" s="615" t="s">
        <v>26135</v>
      </c>
      <c r="C688" s="616"/>
      <c r="D688" s="617" t="s">
        <v>24852</v>
      </c>
      <c r="E688" s="618"/>
      <c r="F688" s="401">
        <v>53</v>
      </c>
    </row>
    <row r="689" spans="1:6">
      <c r="A689" s="400" t="s">
        <v>26136</v>
      </c>
      <c r="B689" s="615" t="s">
        <v>26137</v>
      </c>
      <c r="C689" s="616"/>
      <c r="D689" s="617" t="s">
        <v>24849</v>
      </c>
      <c r="E689" s="618"/>
      <c r="F689" s="401">
        <v>11.03</v>
      </c>
    </row>
    <row r="690" spans="1:6">
      <c r="A690" s="400" t="s">
        <v>26138</v>
      </c>
      <c r="B690" s="615" t="s">
        <v>26139</v>
      </c>
      <c r="C690" s="616"/>
      <c r="D690" s="617" t="s">
        <v>24936</v>
      </c>
      <c r="E690" s="618"/>
      <c r="F690" s="401">
        <v>35.479999999999997</v>
      </c>
    </row>
    <row r="691" spans="1:6">
      <c r="A691" s="400" t="s">
        <v>26140</v>
      </c>
      <c r="B691" s="615" t="s">
        <v>26141</v>
      </c>
      <c r="C691" s="616"/>
      <c r="D691" s="617" t="s">
        <v>24852</v>
      </c>
      <c r="E691" s="618"/>
      <c r="F691" s="401">
        <v>32.53</v>
      </c>
    </row>
    <row r="692" spans="1:6">
      <c r="A692" s="400" t="s">
        <v>26142</v>
      </c>
      <c r="B692" s="615" t="s">
        <v>26143</v>
      </c>
      <c r="C692" s="616"/>
      <c r="D692" s="617" t="s">
        <v>24852</v>
      </c>
      <c r="E692" s="618"/>
      <c r="F692" s="401">
        <v>5.91</v>
      </c>
    </row>
    <row r="693" spans="1:6">
      <c r="A693" s="400" t="s">
        <v>26144</v>
      </c>
      <c r="B693" s="615" t="s">
        <v>26145</v>
      </c>
      <c r="C693" s="616"/>
      <c r="D693" s="617" t="s">
        <v>24936</v>
      </c>
      <c r="E693" s="618"/>
      <c r="F693" s="401">
        <v>32.61</v>
      </c>
    </row>
    <row r="694" spans="1:6">
      <c r="A694" s="400" t="s">
        <v>26146</v>
      </c>
      <c r="B694" s="615" t="s">
        <v>26147</v>
      </c>
      <c r="C694" s="616"/>
      <c r="D694" s="617" t="s">
        <v>24889</v>
      </c>
      <c r="E694" s="618"/>
      <c r="F694" s="401">
        <v>635.89</v>
      </c>
    </row>
    <row r="695" spans="1:6">
      <c r="A695" s="400" t="s">
        <v>26148</v>
      </c>
      <c r="B695" s="615" t="s">
        <v>26149</v>
      </c>
      <c r="C695" s="616"/>
      <c r="D695" s="617" t="s">
        <v>24849</v>
      </c>
      <c r="E695" s="618"/>
      <c r="F695" s="401">
        <v>1645.78</v>
      </c>
    </row>
    <row r="696" spans="1:6">
      <c r="A696" s="400" t="s">
        <v>26150</v>
      </c>
      <c r="B696" s="615" t="s">
        <v>26151</v>
      </c>
      <c r="C696" s="616"/>
      <c r="D696" s="617" t="s">
        <v>24849</v>
      </c>
      <c r="E696" s="618"/>
      <c r="F696" s="401">
        <v>1493.97</v>
      </c>
    </row>
    <row r="697" spans="1:6">
      <c r="A697" s="400" t="s">
        <v>26152</v>
      </c>
      <c r="B697" s="615" t="s">
        <v>26153</v>
      </c>
      <c r="C697" s="616"/>
      <c r="D697" s="617" t="s">
        <v>24849</v>
      </c>
      <c r="E697" s="618"/>
      <c r="F697" s="401">
        <v>1180.54</v>
      </c>
    </row>
    <row r="698" spans="1:6">
      <c r="A698" s="400" t="s">
        <v>26154</v>
      </c>
      <c r="B698" s="615" t="s">
        <v>26155</v>
      </c>
      <c r="C698" s="616"/>
      <c r="D698" s="617" t="s">
        <v>24849</v>
      </c>
      <c r="E698" s="618"/>
      <c r="F698" s="401">
        <v>461.88</v>
      </c>
    </row>
    <row r="699" spans="1:6">
      <c r="A699" s="400" t="s">
        <v>26156</v>
      </c>
      <c r="B699" s="615" t="s">
        <v>26157</v>
      </c>
      <c r="C699" s="616"/>
      <c r="D699" s="617" t="s">
        <v>24849</v>
      </c>
      <c r="E699" s="618"/>
      <c r="F699" s="401">
        <v>1246.29</v>
      </c>
    </row>
    <row r="700" spans="1:6">
      <c r="A700" s="400" t="s">
        <v>26158</v>
      </c>
      <c r="B700" s="615" t="s">
        <v>26159</v>
      </c>
      <c r="C700" s="616"/>
      <c r="D700" s="617" t="s">
        <v>24849</v>
      </c>
      <c r="E700" s="618"/>
      <c r="F700" s="401">
        <v>449.89</v>
      </c>
    </row>
    <row r="701" spans="1:6">
      <c r="A701" s="400" t="s">
        <v>26160</v>
      </c>
      <c r="B701" s="615" t="s">
        <v>26161</v>
      </c>
      <c r="C701" s="616"/>
      <c r="D701" s="617" t="s">
        <v>24849</v>
      </c>
      <c r="E701" s="618"/>
      <c r="F701" s="401">
        <v>887.67</v>
      </c>
    </row>
    <row r="702" spans="1:6">
      <c r="A702" s="400" t="s">
        <v>26162</v>
      </c>
      <c r="B702" s="615" t="s">
        <v>26163</v>
      </c>
      <c r="C702" s="616"/>
      <c r="D702" s="617" t="s">
        <v>24849</v>
      </c>
      <c r="E702" s="618"/>
      <c r="F702" s="401">
        <v>861.98</v>
      </c>
    </row>
    <row r="703" spans="1:6">
      <c r="A703" s="400" t="s">
        <v>26164</v>
      </c>
      <c r="B703" s="615" t="s">
        <v>26165</v>
      </c>
      <c r="C703" s="616"/>
      <c r="D703" s="617" t="s">
        <v>24849</v>
      </c>
      <c r="E703" s="618"/>
      <c r="F703" s="401">
        <v>263.57</v>
      </c>
    </row>
    <row r="704" spans="1:6">
      <c r="A704" s="400" t="s">
        <v>26166</v>
      </c>
      <c r="B704" s="615" t="s">
        <v>26167</v>
      </c>
      <c r="C704" s="616"/>
      <c r="D704" s="617" t="s">
        <v>24849</v>
      </c>
      <c r="E704" s="618"/>
      <c r="F704" s="401">
        <v>425.1</v>
      </c>
    </row>
    <row r="705" spans="1:6">
      <c r="A705" s="400" t="s">
        <v>26168</v>
      </c>
      <c r="B705" s="615" t="s">
        <v>26169</v>
      </c>
      <c r="C705" s="616"/>
      <c r="D705" s="617" t="s">
        <v>24936</v>
      </c>
      <c r="E705" s="618"/>
      <c r="F705" s="401">
        <v>42.57</v>
      </c>
    </row>
    <row r="706" spans="1:6">
      <c r="A706" s="400" t="s">
        <v>26170</v>
      </c>
      <c r="B706" s="615" t="s">
        <v>26171</v>
      </c>
      <c r="C706" s="616"/>
      <c r="D706" s="617" t="s">
        <v>24852</v>
      </c>
      <c r="E706" s="618"/>
      <c r="F706" s="401">
        <v>37.32</v>
      </c>
    </row>
    <row r="707" spans="1:6">
      <c r="A707" s="400" t="s">
        <v>26172</v>
      </c>
      <c r="B707" s="615" t="s">
        <v>26173</v>
      </c>
      <c r="C707" s="616"/>
      <c r="D707" s="617" t="s">
        <v>24852</v>
      </c>
      <c r="E707" s="618"/>
      <c r="F707" s="401">
        <v>114.12</v>
      </c>
    </row>
    <row r="708" spans="1:6">
      <c r="A708" s="400" t="s">
        <v>26174</v>
      </c>
      <c r="B708" s="615" t="s">
        <v>26175</v>
      </c>
      <c r="C708" s="616"/>
      <c r="D708" s="617" t="s">
        <v>24852</v>
      </c>
      <c r="E708" s="618"/>
      <c r="F708" s="401">
        <v>47.99</v>
      </c>
    </row>
    <row r="709" spans="1:6">
      <c r="A709" s="400" t="s">
        <v>26176</v>
      </c>
      <c r="B709" s="615" t="s">
        <v>26177</v>
      </c>
      <c r="C709" s="616"/>
      <c r="D709" s="617" t="s">
        <v>24849</v>
      </c>
      <c r="E709" s="618"/>
      <c r="F709" s="401">
        <v>9.34</v>
      </c>
    </row>
    <row r="710" spans="1:6">
      <c r="A710"/>
      <c r="B710"/>
      <c r="C710"/>
      <c r="D710"/>
      <c r="E710"/>
      <c r="F710"/>
    </row>
    <row r="711" spans="1:6">
      <c r="A711" s="619" t="s">
        <v>24845</v>
      </c>
      <c r="B711" s="619"/>
      <c r="C711" s="620" t="s">
        <v>24846</v>
      </c>
      <c r="D711" s="620"/>
      <c r="E711"/>
      <c r="F711"/>
    </row>
    <row r="712" spans="1:6">
      <c r="A712" s="400" t="s">
        <v>26178</v>
      </c>
      <c r="B712" s="615" t="s">
        <v>26179</v>
      </c>
      <c r="C712" s="616"/>
      <c r="D712" s="617" t="s">
        <v>25025</v>
      </c>
      <c r="E712" s="618"/>
      <c r="F712" s="401">
        <v>73.06</v>
      </c>
    </row>
    <row r="713" spans="1:6">
      <c r="A713" s="400" t="s">
        <v>26180</v>
      </c>
      <c r="B713" s="615" t="s">
        <v>26181</v>
      </c>
      <c r="C713" s="616"/>
      <c r="D713" s="617" t="s">
        <v>24849</v>
      </c>
      <c r="E713" s="618"/>
      <c r="F713" s="401">
        <v>1212.4000000000001</v>
      </c>
    </row>
    <row r="714" spans="1:6">
      <c r="A714" s="400" t="s">
        <v>26182</v>
      </c>
      <c r="B714" s="615" t="s">
        <v>26183</v>
      </c>
      <c r="C714" s="616"/>
      <c r="D714" s="617" t="s">
        <v>24849</v>
      </c>
      <c r="E714" s="618"/>
      <c r="F714" s="401">
        <v>368.64</v>
      </c>
    </row>
    <row r="715" spans="1:6">
      <c r="A715" s="400" t="s">
        <v>26184</v>
      </c>
      <c r="B715" s="615" t="s">
        <v>26185</v>
      </c>
      <c r="C715" s="616"/>
      <c r="D715" s="617" t="s">
        <v>24849</v>
      </c>
      <c r="E715" s="618"/>
      <c r="F715" s="401">
        <v>877.34</v>
      </c>
    </row>
    <row r="716" spans="1:6">
      <c r="A716" s="400" t="s">
        <v>26186</v>
      </c>
      <c r="B716" s="615" t="s">
        <v>26187</v>
      </c>
      <c r="C716" s="616"/>
      <c r="D716" s="617" t="s">
        <v>24849</v>
      </c>
      <c r="E716" s="618"/>
      <c r="F716" s="401">
        <v>1833.71</v>
      </c>
    </row>
    <row r="717" spans="1:6">
      <c r="A717" s="400" t="s">
        <v>26188</v>
      </c>
      <c r="B717" s="615" t="s">
        <v>26189</v>
      </c>
      <c r="C717" s="616"/>
      <c r="D717" s="617" t="s">
        <v>24936</v>
      </c>
      <c r="E717" s="618"/>
      <c r="F717" s="401">
        <v>50.2</v>
      </c>
    </row>
    <row r="718" spans="1:6">
      <c r="A718" s="400" t="s">
        <v>26190</v>
      </c>
      <c r="B718" s="615" t="s">
        <v>26191</v>
      </c>
      <c r="C718" s="616"/>
      <c r="D718" s="617" t="s">
        <v>24852</v>
      </c>
      <c r="E718" s="618"/>
      <c r="F718" s="401">
        <v>26.79</v>
      </c>
    </row>
    <row r="719" spans="1:6">
      <c r="A719" s="400" t="s">
        <v>26192</v>
      </c>
      <c r="B719" s="615" t="s">
        <v>26193</v>
      </c>
      <c r="C719" s="616"/>
      <c r="D719" s="617" t="s">
        <v>24889</v>
      </c>
      <c r="E719" s="618"/>
      <c r="F719" s="401">
        <v>635.89</v>
      </c>
    </row>
    <row r="720" spans="1:6">
      <c r="A720" s="400" t="s">
        <v>26194</v>
      </c>
      <c r="B720" s="615" t="s">
        <v>26195</v>
      </c>
      <c r="C720" s="616"/>
      <c r="D720" s="617" t="s">
        <v>24849</v>
      </c>
      <c r="E720" s="618"/>
      <c r="F720" s="401">
        <v>211.7</v>
      </c>
    </row>
    <row r="721" spans="1:6">
      <c r="A721" s="400" t="s">
        <v>26196</v>
      </c>
      <c r="B721" s="615" t="s">
        <v>26197</v>
      </c>
      <c r="C721" s="616"/>
      <c r="D721" s="617" t="s">
        <v>24849</v>
      </c>
      <c r="E721" s="618"/>
      <c r="F721" s="401">
        <v>225.29</v>
      </c>
    </row>
    <row r="722" spans="1:6">
      <c r="A722" s="400" t="s">
        <v>26198</v>
      </c>
      <c r="B722" s="615" t="s">
        <v>26199</v>
      </c>
      <c r="C722" s="616"/>
      <c r="D722" s="617" t="s">
        <v>24849</v>
      </c>
      <c r="E722" s="618"/>
      <c r="F722" s="401">
        <v>238.88</v>
      </c>
    </row>
    <row r="723" spans="1:6">
      <c r="A723" s="400" t="s">
        <v>26200</v>
      </c>
      <c r="B723" s="615" t="s">
        <v>26201</v>
      </c>
      <c r="C723" s="616"/>
      <c r="D723" s="617" t="s">
        <v>24849</v>
      </c>
      <c r="E723" s="618"/>
      <c r="F723" s="401">
        <v>260.67</v>
      </c>
    </row>
    <row r="724" spans="1:6">
      <c r="A724" s="400" t="s">
        <v>26202</v>
      </c>
      <c r="B724" s="615" t="s">
        <v>26203</v>
      </c>
      <c r="C724" s="616"/>
      <c r="D724" s="617" t="s">
        <v>24849</v>
      </c>
      <c r="E724" s="618"/>
      <c r="F724" s="401">
        <v>150.71</v>
      </c>
    </row>
    <row r="725" spans="1:6">
      <c r="A725" s="400" t="s">
        <v>26204</v>
      </c>
      <c r="B725" s="615" t="s">
        <v>26205</v>
      </c>
      <c r="C725" s="616"/>
      <c r="D725" s="617" t="s">
        <v>24849</v>
      </c>
      <c r="E725" s="618"/>
      <c r="F725" s="401">
        <v>164.29</v>
      </c>
    </row>
    <row r="726" spans="1:6">
      <c r="A726" s="400" t="s">
        <v>26206</v>
      </c>
      <c r="B726" s="615" t="s">
        <v>26207</v>
      </c>
      <c r="C726" s="616"/>
      <c r="D726" s="617" t="s">
        <v>24849</v>
      </c>
      <c r="E726" s="618"/>
      <c r="F726" s="401">
        <v>177.88</v>
      </c>
    </row>
    <row r="727" spans="1:6">
      <c r="A727" s="400" t="s">
        <v>26208</v>
      </c>
      <c r="B727" s="615" t="s">
        <v>26209</v>
      </c>
      <c r="C727" s="616"/>
      <c r="D727" s="617" t="s">
        <v>24849</v>
      </c>
      <c r="E727" s="618"/>
      <c r="F727" s="401">
        <v>194.29</v>
      </c>
    </row>
    <row r="728" spans="1:6">
      <c r="A728" s="400" t="s">
        <v>26210</v>
      </c>
      <c r="B728" s="615" t="s">
        <v>26211</v>
      </c>
      <c r="C728" s="616"/>
      <c r="D728" s="617" t="s">
        <v>24849</v>
      </c>
      <c r="E728" s="618"/>
      <c r="F728" s="401">
        <v>118.98</v>
      </c>
    </row>
    <row r="729" spans="1:6">
      <c r="A729" s="400" t="s">
        <v>26212</v>
      </c>
      <c r="B729" s="615" t="s">
        <v>26213</v>
      </c>
      <c r="C729" s="616"/>
      <c r="D729" s="617" t="s">
        <v>24849</v>
      </c>
      <c r="E729" s="618"/>
      <c r="F729" s="401">
        <v>38.31</v>
      </c>
    </row>
    <row r="730" spans="1:6">
      <c r="A730" s="400" t="s">
        <v>26214</v>
      </c>
      <c r="B730" s="615" t="s">
        <v>26215</v>
      </c>
      <c r="C730" s="616"/>
      <c r="D730" s="617" t="s">
        <v>24849</v>
      </c>
      <c r="E730" s="618"/>
      <c r="F730" s="401">
        <v>25.93</v>
      </c>
    </row>
    <row r="731" spans="1:6">
      <c r="A731" s="400" t="s">
        <v>26216</v>
      </c>
      <c r="B731" s="615" t="s">
        <v>26217</v>
      </c>
      <c r="C731" s="616"/>
      <c r="D731" s="617" t="s">
        <v>24849</v>
      </c>
      <c r="E731" s="618"/>
      <c r="F731" s="401">
        <v>61.75</v>
      </c>
    </row>
    <row r="732" spans="1:6">
      <c r="A732" s="400" t="s">
        <v>26218</v>
      </c>
      <c r="B732" s="615" t="s">
        <v>26219</v>
      </c>
      <c r="C732" s="616"/>
      <c r="D732" s="617" t="s">
        <v>24892</v>
      </c>
      <c r="E732" s="618"/>
      <c r="F732" s="401">
        <v>7216.27</v>
      </c>
    </row>
    <row r="733" spans="1:6">
      <c r="A733" s="400" t="s">
        <v>26220</v>
      </c>
      <c r="B733" s="615" t="s">
        <v>26221</v>
      </c>
      <c r="C733" s="616"/>
      <c r="D733" s="617" t="s">
        <v>24889</v>
      </c>
      <c r="E733" s="618"/>
      <c r="F733" s="401">
        <v>635.89</v>
      </c>
    </row>
    <row r="734" spans="1:6">
      <c r="A734" s="402" t="s">
        <v>26222</v>
      </c>
      <c r="B734" s="615" t="s">
        <v>26223</v>
      </c>
      <c r="C734" s="616"/>
      <c r="D734" s="623" t="s">
        <v>25025</v>
      </c>
      <c r="E734" s="624"/>
      <c r="F734" s="403">
        <v>31.41</v>
      </c>
    </row>
    <row r="735" spans="1:6">
      <c r="A735" s="402" t="s">
        <v>26224</v>
      </c>
      <c r="B735" s="615" t="s">
        <v>25322</v>
      </c>
      <c r="C735" s="616"/>
      <c r="D735" s="623" t="s">
        <v>25025</v>
      </c>
      <c r="E735" s="624"/>
      <c r="F735" s="403">
        <v>31.41</v>
      </c>
    </row>
    <row r="736" spans="1:6">
      <c r="A736" s="400" t="s">
        <v>26225</v>
      </c>
      <c r="B736" s="615" t="s">
        <v>26221</v>
      </c>
      <c r="C736" s="616"/>
      <c r="D736" s="617" t="s">
        <v>24889</v>
      </c>
      <c r="E736" s="618"/>
      <c r="F736" s="401">
        <v>635.89</v>
      </c>
    </row>
    <row r="737" spans="1:6">
      <c r="A737" s="400" t="s">
        <v>26226</v>
      </c>
      <c r="B737" s="615" t="s">
        <v>26227</v>
      </c>
      <c r="C737" s="616"/>
      <c r="D737" s="617" t="s">
        <v>24849</v>
      </c>
      <c r="E737" s="618"/>
      <c r="F737" s="401">
        <v>96.89</v>
      </c>
    </row>
    <row r="738" spans="1:6">
      <c r="A738" s="400" t="s">
        <v>26228</v>
      </c>
      <c r="B738" s="615" t="s">
        <v>26229</v>
      </c>
      <c r="C738" s="616"/>
      <c r="D738" s="617" t="s">
        <v>24849</v>
      </c>
      <c r="E738" s="618"/>
      <c r="F738" s="401">
        <v>89.48</v>
      </c>
    </row>
    <row r="739" spans="1:6">
      <c r="A739" s="400" t="s">
        <v>26230</v>
      </c>
      <c r="B739" s="615" t="s">
        <v>26231</v>
      </c>
      <c r="C739" s="616"/>
      <c r="D739" s="617" t="s">
        <v>24849</v>
      </c>
      <c r="E739" s="618"/>
      <c r="F739" s="401">
        <v>130.77000000000001</v>
      </c>
    </row>
    <row r="740" spans="1:6">
      <c r="A740" s="400" t="s">
        <v>26232</v>
      </c>
      <c r="B740" s="615" t="s">
        <v>26233</v>
      </c>
      <c r="C740" s="616"/>
      <c r="D740" s="617" t="s">
        <v>24849</v>
      </c>
      <c r="E740" s="618"/>
      <c r="F740" s="401">
        <v>106.34</v>
      </c>
    </row>
    <row r="741" spans="1:6">
      <c r="A741" s="400" t="s">
        <v>26234</v>
      </c>
      <c r="B741" s="621" t="s">
        <v>26235</v>
      </c>
      <c r="C741" s="622"/>
      <c r="D741" s="617" t="s">
        <v>24889</v>
      </c>
      <c r="E741" s="618"/>
      <c r="F741" s="401">
        <v>635.89</v>
      </c>
    </row>
    <row r="742" spans="1:6">
      <c r="A742" s="400" t="s">
        <v>26236</v>
      </c>
      <c r="B742" s="615" t="s">
        <v>26237</v>
      </c>
      <c r="C742" s="616"/>
      <c r="D742" s="617" t="s">
        <v>24849</v>
      </c>
      <c r="E742" s="618"/>
      <c r="F742" s="401">
        <v>91.51</v>
      </c>
    </row>
    <row r="743" spans="1:6">
      <c r="A743" s="400" t="s">
        <v>26238</v>
      </c>
      <c r="B743" s="615" t="s">
        <v>26239</v>
      </c>
      <c r="C743" s="616"/>
      <c r="D743" s="617" t="s">
        <v>24849</v>
      </c>
      <c r="E743" s="618"/>
      <c r="F743" s="401">
        <v>159.43</v>
      </c>
    </row>
    <row r="744" spans="1:6">
      <c r="A744" s="400" t="s">
        <v>26240</v>
      </c>
      <c r="B744" s="615" t="s">
        <v>26241</v>
      </c>
      <c r="C744" s="616"/>
      <c r="D744" s="617" t="s">
        <v>24849</v>
      </c>
      <c r="E744" s="618"/>
      <c r="F744" s="401">
        <v>145.93</v>
      </c>
    </row>
    <row r="745" spans="1:6">
      <c r="A745" s="400" t="s">
        <v>26242</v>
      </c>
      <c r="B745" s="615" t="s">
        <v>26243</v>
      </c>
      <c r="C745" s="616"/>
      <c r="D745" s="617" t="s">
        <v>24849</v>
      </c>
      <c r="E745" s="618"/>
      <c r="F745" s="401">
        <v>64.55</v>
      </c>
    </row>
    <row r="746" spans="1:6">
      <c r="A746" s="400" t="s">
        <v>26244</v>
      </c>
      <c r="B746" s="615" t="s">
        <v>26245</v>
      </c>
      <c r="C746" s="616"/>
      <c r="D746" s="617" t="s">
        <v>24849</v>
      </c>
      <c r="E746" s="618"/>
      <c r="F746" s="401">
        <v>115.81</v>
      </c>
    </row>
    <row r="747" spans="1:6">
      <c r="A747" s="400" t="s">
        <v>26246</v>
      </c>
      <c r="B747" s="615" t="s">
        <v>26247</v>
      </c>
      <c r="C747" s="616"/>
      <c r="D747" s="617" t="s">
        <v>24849</v>
      </c>
      <c r="E747" s="618"/>
      <c r="F747" s="401">
        <v>49.73</v>
      </c>
    </row>
    <row r="748" spans="1:6">
      <c r="A748" s="400" t="s">
        <v>26248</v>
      </c>
      <c r="B748" s="615" t="s">
        <v>26249</v>
      </c>
      <c r="C748" s="616"/>
      <c r="D748" s="617" t="s">
        <v>24849</v>
      </c>
      <c r="E748" s="618"/>
      <c r="F748" s="401">
        <v>84.15</v>
      </c>
    </row>
    <row r="749" spans="1:6">
      <c r="A749" s="400" t="s">
        <v>26250</v>
      </c>
      <c r="B749" s="615" t="s">
        <v>26251</v>
      </c>
      <c r="C749" s="616"/>
      <c r="D749" s="617" t="s">
        <v>24849</v>
      </c>
      <c r="E749" s="618"/>
      <c r="F749" s="401">
        <v>100.38</v>
      </c>
    </row>
    <row r="750" spans="1:6">
      <c r="A750" s="400" t="s">
        <v>26252</v>
      </c>
      <c r="B750" s="615" t="s">
        <v>26253</v>
      </c>
      <c r="C750" s="616"/>
      <c r="D750" s="617" t="s">
        <v>24849</v>
      </c>
      <c r="E750" s="618"/>
      <c r="F750" s="401">
        <v>130.93</v>
      </c>
    </row>
    <row r="751" spans="1:6">
      <c r="A751" s="400" t="s">
        <v>26254</v>
      </c>
      <c r="B751" s="615" t="s">
        <v>26255</v>
      </c>
      <c r="C751" s="616"/>
      <c r="D751" s="617" t="s">
        <v>24849</v>
      </c>
      <c r="E751" s="618"/>
      <c r="F751" s="401">
        <v>144.96</v>
      </c>
    </row>
    <row r="752" spans="1:6">
      <c r="A752" s="400" t="s">
        <v>26256</v>
      </c>
      <c r="B752" s="615" t="s">
        <v>26257</v>
      </c>
      <c r="C752" s="616"/>
      <c r="D752" s="617" t="s">
        <v>24849</v>
      </c>
      <c r="E752" s="618"/>
      <c r="F752" s="401">
        <v>168.49</v>
      </c>
    </row>
    <row r="753" spans="1:6">
      <c r="A753" s="400" t="s">
        <v>26258</v>
      </c>
      <c r="B753" s="615" t="s">
        <v>26259</v>
      </c>
      <c r="C753" s="616"/>
      <c r="D753" s="617" t="s">
        <v>24849</v>
      </c>
      <c r="E753" s="618"/>
      <c r="F753" s="401">
        <v>161.91</v>
      </c>
    </row>
    <row r="754" spans="1:6">
      <c r="A754" s="400" t="s">
        <v>26260</v>
      </c>
      <c r="B754" s="615" t="s">
        <v>26261</v>
      </c>
      <c r="C754" s="616"/>
      <c r="D754" s="617" t="s">
        <v>24849</v>
      </c>
      <c r="E754" s="618"/>
      <c r="F754" s="401">
        <v>126.84</v>
      </c>
    </row>
    <row r="755" spans="1:6">
      <c r="A755"/>
      <c r="B755"/>
      <c r="C755"/>
      <c r="D755"/>
      <c r="E755"/>
      <c r="F755"/>
    </row>
    <row r="756" spans="1:6">
      <c r="A756" s="619" t="s">
        <v>24845</v>
      </c>
      <c r="B756" s="619"/>
      <c r="C756" s="620" t="s">
        <v>24846</v>
      </c>
      <c r="D756" s="620"/>
      <c r="E756"/>
      <c r="F756"/>
    </row>
    <row r="757" spans="1:6">
      <c r="A757" s="400" t="s">
        <v>26262</v>
      </c>
      <c r="B757" s="615" t="s">
        <v>26263</v>
      </c>
      <c r="C757" s="616"/>
      <c r="D757" s="617" t="s">
        <v>24849</v>
      </c>
      <c r="E757" s="618"/>
      <c r="F757" s="401">
        <v>124.4</v>
      </c>
    </row>
    <row r="758" spans="1:6">
      <c r="A758" s="400" t="s">
        <v>26264</v>
      </c>
      <c r="B758" s="615" t="s">
        <v>26265</v>
      </c>
      <c r="C758" s="616"/>
      <c r="D758" s="617" t="s">
        <v>24849</v>
      </c>
      <c r="E758" s="618"/>
      <c r="F758" s="401">
        <v>142.93</v>
      </c>
    </row>
    <row r="759" spans="1:6">
      <c r="A759" s="400" t="s">
        <v>26266</v>
      </c>
      <c r="B759" s="615" t="s">
        <v>26267</v>
      </c>
      <c r="C759" s="616"/>
      <c r="D759" s="617" t="s">
        <v>24849</v>
      </c>
      <c r="E759" s="618"/>
      <c r="F759" s="401">
        <v>293.77</v>
      </c>
    </row>
    <row r="760" spans="1:6">
      <c r="A760" s="400" t="s">
        <v>26268</v>
      </c>
      <c r="B760" s="615" t="s">
        <v>26269</v>
      </c>
      <c r="C760" s="616"/>
      <c r="D760" s="617" t="s">
        <v>24849</v>
      </c>
      <c r="E760" s="618"/>
      <c r="F760" s="401">
        <v>409.18</v>
      </c>
    </row>
    <row r="761" spans="1:6">
      <c r="A761" s="400" t="s">
        <v>26270</v>
      </c>
      <c r="B761" s="615" t="s">
        <v>26271</v>
      </c>
      <c r="C761" s="616"/>
      <c r="D761" s="617" t="s">
        <v>24849</v>
      </c>
      <c r="E761" s="618"/>
      <c r="F761" s="401">
        <v>194.2</v>
      </c>
    </row>
    <row r="762" spans="1:6">
      <c r="A762" s="400" t="s">
        <v>26272</v>
      </c>
      <c r="B762" s="615" t="s">
        <v>26273</v>
      </c>
      <c r="C762" s="616"/>
      <c r="D762" s="617" t="s">
        <v>24849</v>
      </c>
      <c r="E762" s="618"/>
      <c r="F762" s="401">
        <v>209.04</v>
      </c>
    </row>
    <row r="763" spans="1:6">
      <c r="A763" s="402" t="s">
        <v>26274</v>
      </c>
      <c r="B763" s="615" t="s">
        <v>26275</v>
      </c>
      <c r="C763" s="616"/>
      <c r="D763" s="623" t="s">
        <v>24849</v>
      </c>
      <c r="E763" s="624"/>
      <c r="F763" s="403">
        <v>182.64</v>
      </c>
    </row>
    <row r="764" spans="1:6">
      <c r="A764" s="400" t="s">
        <v>26276</v>
      </c>
      <c r="B764" s="615" t="s">
        <v>26277</v>
      </c>
      <c r="C764" s="616"/>
      <c r="D764" s="617" t="s">
        <v>24936</v>
      </c>
      <c r="E764" s="618"/>
      <c r="F764" s="401">
        <v>37.46</v>
      </c>
    </row>
    <row r="765" spans="1:6">
      <c r="A765" s="400" t="s">
        <v>26278</v>
      </c>
      <c r="B765" s="615" t="s">
        <v>26279</v>
      </c>
      <c r="C765" s="616"/>
      <c r="D765" s="617" t="s">
        <v>24936</v>
      </c>
      <c r="E765" s="618"/>
      <c r="F765" s="401">
        <v>150.97</v>
      </c>
    </row>
    <row r="766" spans="1:6">
      <c r="A766" s="400" t="s">
        <v>26280</v>
      </c>
      <c r="B766" s="615" t="s">
        <v>26281</v>
      </c>
      <c r="C766" s="616"/>
      <c r="D766" s="617" t="s">
        <v>24849</v>
      </c>
      <c r="E766" s="618"/>
      <c r="F766" s="401">
        <v>100.25</v>
      </c>
    </row>
    <row r="767" spans="1:6">
      <c r="A767" s="400" t="s">
        <v>26282</v>
      </c>
      <c r="B767" s="615" t="s">
        <v>26283</v>
      </c>
      <c r="C767" s="616"/>
      <c r="D767" s="617" t="s">
        <v>24936</v>
      </c>
      <c r="E767" s="618"/>
      <c r="F767" s="401">
        <v>172.22</v>
      </c>
    </row>
    <row r="768" spans="1:6">
      <c r="A768" s="400" t="s">
        <v>26284</v>
      </c>
      <c r="B768" s="615" t="s">
        <v>26285</v>
      </c>
      <c r="C768" s="616"/>
      <c r="D768" s="617" t="s">
        <v>24936</v>
      </c>
      <c r="E768" s="618"/>
      <c r="F768" s="401">
        <v>70.17</v>
      </c>
    </row>
    <row r="769" spans="1:6">
      <c r="A769" s="400" t="s">
        <v>26286</v>
      </c>
      <c r="B769" s="615" t="s">
        <v>26287</v>
      </c>
      <c r="C769" s="616"/>
      <c r="D769" s="617" t="s">
        <v>24936</v>
      </c>
      <c r="E769" s="618"/>
      <c r="F769" s="401">
        <v>173.97</v>
      </c>
    </row>
    <row r="770" spans="1:6">
      <c r="A770" s="400" t="s">
        <v>26288</v>
      </c>
      <c r="B770" s="615" t="s">
        <v>26289</v>
      </c>
      <c r="C770" s="616"/>
      <c r="D770" s="617" t="s">
        <v>24936</v>
      </c>
      <c r="E770" s="618"/>
      <c r="F770" s="401">
        <v>177.04</v>
      </c>
    </row>
    <row r="771" spans="1:6">
      <c r="A771" s="400" t="s">
        <v>26290</v>
      </c>
      <c r="B771" s="615" t="s">
        <v>26291</v>
      </c>
      <c r="C771" s="616"/>
      <c r="D771" s="617" t="s">
        <v>24936</v>
      </c>
      <c r="E771" s="618"/>
      <c r="F771" s="401">
        <v>27.89</v>
      </c>
    </row>
    <row r="772" spans="1:6">
      <c r="A772" s="400" t="s">
        <v>26292</v>
      </c>
      <c r="B772" s="615" t="s">
        <v>26293</v>
      </c>
      <c r="C772" s="616"/>
      <c r="D772" s="617" t="s">
        <v>24849</v>
      </c>
      <c r="E772" s="618"/>
      <c r="F772" s="401">
        <v>802.76</v>
      </c>
    </row>
    <row r="773" spans="1:6">
      <c r="A773" s="400" t="s">
        <v>26294</v>
      </c>
      <c r="B773" s="615" t="s">
        <v>26295</v>
      </c>
      <c r="C773" s="616"/>
      <c r="D773" s="617" t="s">
        <v>24889</v>
      </c>
      <c r="E773" s="618"/>
      <c r="F773" s="401">
        <v>635.89</v>
      </c>
    </row>
    <row r="774" spans="1:6">
      <c r="A774" s="400" t="s">
        <v>26296</v>
      </c>
      <c r="B774" s="615" t="s">
        <v>26297</v>
      </c>
      <c r="C774" s="616"/>
      <c r="D774" s="617" t="s">
        <v>24936</v>
      </c>
      <c r="E774" s="618"/>
      <c r="F774" s="401">
        <v>60.02</v>
      </c>
    </row>
    <row r="775" spans="1:6">
      <c r="A775" s="400" t="s">
        <v>26298</v>
      </c>
      <c r="B775" s="615" t="s">
        <v>26299</v>
      </c>
      <c r="C775" s="616"/>
      <c r="D775" s="617" t="s">
        <v>24936</v>
      </c>
      <c r="E775" s="618"/>
      <c r="F775" s="401">
        <v>66.540000000000006</v>
      </c>
    </row>
    <row r="776" spans="1:6">
      <c r="A776" s="400" t="s">
        <v>26300</v>
      </c>
      <c r="B776" s="615" t="s">
        <v>26301</v>
      </c>
      <c r="C776" s="616"/>
      <c r="D776" s="617" t="s">
        <v>24936</v>
      </c>
      <c r="E776" s="618"/>
      <c r="F776" s="401">
        <v>78.36</v>
      </c>
    </row>
    <row r="777" spans="1:6">
      <c r="A777" s="400" t="s">
        <v>26302</v>
      </c>
      <c r="B777" s="615" t="s">
        <v>26303</v>
      </c>
      <c r="C777" s="616"/>
      <c r="D777" s="617" t="s">
        <v>24936</v>
      </c>
      <c r="E777" s="618"/>
      <c r="F777" s="401">
        <v>74</v>
      </c>
    </row>
    <row r="778" spans="1:6">
      <c r="A778" s="400" t="s">
        <v>26304</v>
      </c>
      <c r="B778" s="615" t="s">
        <v>26305</v>
      </c>
      <c r="C778" s="616"/>
      <c r="D778" s="617" t="s">
        <v>24936</v>
      </c>
      <c r="E778" s="618"/>
      <c r="F778" s="401">
        <v>75.650000000000006</v>
      </c>
    </row>
    <row r="779" spans="1:6">
      <c r="A779" s="400" t="s">
        <v>26306</v>
      </c>
      <c r="B779" s="615" t="s">
        <v>26307</v>
      </c>
      <c r="C779" s="616"/>
      <c r="D779" s="617" t="s">
        <v>24936</v>
      </c>
      <c r="E779" s="618"/>
      <c r="F779" s="401">
        <v>78.209999999999994</v>
      </c>
    </row>
    <row r="780" spans="1:6">
      <c r="A780" s="400" t="s">
        <v>26308</v>
      </c>
      <c r="B780" s="615" t="s">
        <v>26309</v>
      </c>
      <c r="C780" s="616"/>
      <c r="D780" s="617" t="s">
        <v>24936</v>
      </c>
      <c r="E780" s="618"/>
      <c r="F780" s="401">
        <v>86.39</v>
      </c>
    </row>
    <row r="781" spans="1:6">
      <c r="A781" s="400" t="s">
        <v>26310</v>
      </c>
      <c r="B781" s="615" t="s">
        <v>26311</v>
      </c>
      <c r="C781" s="616"/>
      <c r="D781" s="617" t="s">
        <v>24936</v>
      </c>
      <c r="E781" s="618"/>
      <c r="F781" s="401">
        <v>102.86</v>
      </c>
    </row>
    <row r="782" spans="1:6">
      <c r="A782" s="400" t="s">
        <v>26312</v>
      </c>
      <c r="B782" s="615" t="s">
        <v>26313</v>
      </c>
      <c r="C782" s="616"/>
      <c r="D782" s="617" t="s">
        <v>24936</v>
      </c>
      <c r="E782" s="618"/>
      <c r="F782" s="401">
        <v>78.17</v>
      </c>
    </row>
    <row r="783" spans="1:6">
      <c r="A783" s="400" t="s">
        <v>26314</v>
      </c>
      <c r="B783" s="615" t="s">
        <v>26315</v>
      </c>
      <c r="C783" s="616"/>
      <c r="D783" s="617" t="s">
        <v>24936</v>
      </c>
      <c r="E783" s="618"/>
      <c r="F783" s="401">
        <v>86.07</v>
      </c>
    </row>
    <row r="784" spans="1:6">
      <c r="A784" s="400" t="s">
        <v>26316</v>
      </c>
      <c r="B784" s="615" t="s">
        <v>26317</v>
      </c>
      <c r="C784" s="616"/>
      <c r="D784" s="617" t="s">
        <v>24936</v>
      </c>
      <c r="E784" s="618"/>
      <c r="F784" s="401">
        <v>110.69</v>
      </c>
    </row>
    <row r="785" spans="1:6">
      <c r="A785" s="400" t="s">
        <v>26318</v>
      </c>
      <c r="B785" s="615" t="s">
        <v>26319</v>
      </c>
      <c r="C785" s="616"/>
      <c r="D785" s="617" t="s">
        <v>24936</v>
      </c>
      <c r="E785" s="618"/>
      <c r="F785" s="401">
        <v>144.97999999999999</v>
      </c>
    </row>
    <row r="786" spans="1:6">
      <c r="A786" s="400" t="s">
        <v>26320</v>
      </c>
      <c r="B786" s="615" t="s">
        <v>26321</v>
      </c>
      <c r="C786" s="616"/>
      <c r="D786" s="617" t="s">
        <v>24936</v>
      </c>
      <c r="E786" s="618"/>
      <c r="F786" s="401">
        <v>78.5</v>
      </c>
    </row>
    <row r="787" spans="1:6">
      <c r="A787" s="400" t="s">
        <v>26322</v>
      </c>
      <c r="B787" s="615" t="s">
        <v>26323</v>
      </c>
      <c r="C787" s="616"/>
      <c r="D787" s="617" t="s">
        <v>24936</v>
      </c>
      <c r="E787" s="618"/>
      <c r="F787" s="401">
        <v>127.04</v>
      </c>
    </row>
    <row r="788" spans="1:6">
      <c r="A788" s="400" t="s">
        <v>26324</v>
      </c>
      <c r="B788" s="615" t="s">
        <v>26325</v>
      </c>
      <c r="C788" s="616"/>
      <c r="D788" s="617" t="s">
        <v>24936</v>
      </c>
      <c r="E788" s="618"/>
      <c r="F788" s="401">
        <v>72.709999999999994</v>
      </c>
    </row>
    <row r="789" spans="1:6">
      <c r="A789" s="400" t="s">
        <v>26326</v>
      </c>
      <c r="B789" s="615" t="s">
        <v>26327</v>
      </c>
      <c r="C789" s="616"/>
      <c r="D789" s="617" t="s">
        <v>24936</v>
      </c>
      <c r="E789" s="618"/>
      <c r="F789" s="401">
        <v>71.180000000000007</v>
      </c>
    </row>
    <row r="790" spans="1:6">
      <c r="A790" s="400" t="s">
        <v>26328</v>
      </c>
      <c r="B790" s="615" t="s">
        <v>26329</v>
      </c>
      <c r="C790" s="616"/>
      <c r="D790" s="617" t="s">
        <v>24936</v>
      </c>
      <c r="E790" s="618"/>
      <c r="F790" s="401">
        <v>71.3</v>
      </c>
    </row>
    <row r="791" spans="1:6">
      <c r="A791" s="400" t="s">
        <v>26330</v>
      </c>
      <c r="B791" s="615" t="s">
        <v>26331</v>
      </c>
      <c r="C791" s="616"/>
      <c r="D791" s="617" t="s">
        <v>24936</v>
      </c>
      <c r="E791" s="618"/>
      <c r="F791" s="401">
        <v>93.07</v>
      </c>
    </row>
    <row r="792" spans="1:6">
      <c r="A792" s="400" t="s">
        <v>26332</v>
      </c>
      <c r="B792" s="615" t="s">
        <v>26333</v>
      </c>
      <c r="C792" s="616"/>
      <c r="D792" s="617" t="s">
        <v>24936</v>
      </c>
      <c r="E792" s="618"/>
      <c r="F792" s="401">
        <v>148.76</v>
      </c>
    </row>
    <row r="793" spans="1:6">
      <c r="A793" s="402" t="s">
        <v>26334</v>
      </c>
      <c r="B793" s="615" t="s">
        <v>26335</v>
      </c>
      <c r="C793" s="616"/>
      <c r="D793" s="623" t="s">
        <v>24849</v>
      </c>
      <c r="E793" s="624"/>
      <c r="F793" s="403">
        <v>204.34</v>
      </c>
    </row>
    <row r="794" spans="1:6">
      <c r="A794" s="400" t="s">
        <v>26336</v>
      </c>
      <c r="B794" s="615" t="s">
        <v>26337</v>
      </c>
      <c r="C794" s="616"/>
      <c r="D794" s="617" t="s">
        <v>24849</v>
      </c>
      <c r="E794" s="618"/>
      <c r="F794" s="401">
        <v>161.01</v>
      </c>
    </row>
    <row r="795" spans="1:6">
      <c r="A795" s="400" t="s">
        <v>26338</v>
      </c>
      <c r="B795" s="615" t="s">
        <v>26339</v>
      </c>
      <c r="C795" s="616"/>
      <c r="D795" s="617" t="s">
        <v>24849</v>
      </c>
      <c r="E795" s="618"/>
      <c r="F795" s="401">
        <v>183.66</v>
      </c>
    </row>
    <row r="796" spans="1:6">
      <c r="A796" s="400" t="s">
        <v>26340</v>
      </c>
      <c r="B796" s="615" t="s">
        <v>26341</v>
      </c>
      <c r="C796" s="616"/>
      <c r="D796" s="617" t="s">
        <v>24849</v>
      </c>
      <c r="E796" s="618"/>
      <c r="F796" s="401">
        <v>182.54</v>
      </c>
    </row>
    <row r="797" spans="1:6">
      <c r="A797"/>
      <c r="B797"/>
      <c r="C797"/>
      <c r="D797"/>
      <c r="E797"/>
      <c r="F797"/>
    </row>
    <row r="798" spans="1:6">
      <c r="A798" s="619" t="s">
        <v>24845</v>
      </c>
      <c r="B798" s="619"/>
      <c r="C798" s="620" t="s">
        <v>24846</v>
      </c>
      <c r="D798" s="620"/>
      <c r="E798"/>
      <c r="F798"/>
    </row>
    <row r="799" spans="1:6">
      <c r="A799" s="402" t="s">
        <v>26342</v>
      </c>
      <c r="B799" s="615" t="s">
        <v>26343</v>
      </c>
      <c r="C799" s="616"/>
      <c r="D799" s="623" t="s">
        <v>24849</v>
      </c>
      <c r="E799" s="624"/>
      <c r="F799" s="403">
        <v>245.14</v>
      </c>
    </row>
    <row r="800" spans="1:6">
      <c r="A800" s="400" t="s">
        <v>26344</v>
      </c>
      <c r="B800" s="615" t="s">
        <v>26345</v>
      </c>
      <c r="C800" s="616"/>
      <c r="D800" s="617" t="s">
        <v>24849</v>
      </c>
      <c r="E800" s="618"/>
      <c r="F800" s="401">
        <v>18.29</v>
      </c>
    </row>
    <row r="801" spans="1:6">
      <c r="A801" s="400" t="s">
        <v>26346</v>
      </c>
      <c r="B801" s="615" t="s">
        <v>26347</v>
      </c>
      <c r="C801" s="616"/>
      <c r="D801" s="617" t="s">
        <v>24889</v>
      </c>
      <c r="E801" s="618"/>
      <c r="F801" s="401">
        <v>635.89</v>
      </c>
    </row>
    <row r="802" spans="1:6">
      <c r="A802" s="400" t="s">
        <v>26348</v>
      </c>
      <c r="B802" s="615" t="s">
        <v>26349</v>
      </c>
      <c r="C802" s="616"/>
      <c r="D802" s="617" t="s">
        <v>24849</v>
      </c>
      <c r="E802" s="618"/>
      <c r="F802" s="401">
        <v>5.51</v>
      </c>
    </row>
    <row r="803" spans="1:6">
      <c r="A803" s="400" t="s">
        <v>26350</v>
      </c>
      <c r="B803" s="615" t="s">
        <v>26351</v>
      </c>
      <c r="C803" s="616"/>
      <c r="D803" s="617" t="s">
        <v>24849</v>
      </c>
      <c r="E803" s="618"/>
      <c r="F803" s="401">
        <v>24.46</v>
      </c>
    </row>
    <row r="804" spans="1:6">
      <c r="A804" s="400" t="s">
        <v>26352</v>
      </c>
      <c r="B804" s="615" t="s">
        <v>26353</v>
      </c>
      <c r="C804" s="616"/>
      <c r="D804" s="617" t="s">
        <v>24849</v>
      </c>
      <c r="E804" s="618"/>
      <c r="F804" s="401">
        <v>34.65</v>
      </c>
    </row>
    <row r="805" spans="1:6">
      <c r="A805" s="400" t="s">
        <v>26354</v>
      </c>
      <c r="B805" s="615" t="s">
        <v>26355</v>
      </c>
      <c r="C805" s="616"/>
      <c r="D805" s="617" t="s">
        <v>24849</v>
      </c>
      <c r="E805" s="618"/>
      <c r="F805" s="401">
        <v>16.3</v>
      </c>
    </row>
    <row r="806" spans="1:6">
      <c r="A806" s="400" t="s">
        <v>26356</v>
      </c>
      <c r="B806" s="615" t="s">
        <v>26357</v>
      </c>
      <c r="C806" s="616"/>
      <c r="D806" s="617" t="s">
        <v>24849</v>
      </c>
      <c r="E806" s="618"/>
      <c r="F806" s="401">
        <v>26.5</v>
      </c>
    </row>
    <row r="807" spans="1:6">
      <c r="A807" s="400" t="s">
        <v>26358</v>
      </c>
      <c r="B807" s="615" t="s">
        <v>26359</v>
      </c>
      <c r="C807" s="616"/>
      <c r="D807" s="617" t="s">
        <v>24936</v>
      </c>
      <c r="E807" s="618"/>
      <c r="F807" s="401">
        <v>4.07</v>
      </c>
    </row>
    <row r="808" spans="1:6">
      <c r="A808" s="400" t="s">
        <v>26360</v>
      </c>
      <c r="B808" s="615" t="s">
        <v>26361</v>
      </c>
      <c r="C808" s="616"/>
      <c r="D808" s="617" t="s">
        <v>24936</v>
      </c>
      <c r="E808" s="618"/>
      <c r="F808" s="401">
        <v>2.44</v>
      </c>
    </row>
    <row r="809" spans="1:6">
      <c r="A809" s="400" t="s">
        <v>26362</v>
      </c>
      <c r="B809" s="615" t="s">
        <v>26363</v>
      </c>
      <c r="C809" s="616"/>
      <c r="D809" s="617" t="s">
        <v>24936</v>
      </c>
      <c r="E809" s="618"/>
      <c r="F809" s="401">
        <v>0.4</v>
      </c>
    </row>
    <row r="810" spans="1:6">
      <c r="A810" s="400" t="s">
        <v>26364</v>
      </c>
      <c r="B810" s="615" t="s">
        <v>26365</v>
      </c>
      <c r="C810" s="616"/>
      <c r="D810" s="617" t="s">
        <v>24852</v>
      </c>
      <c r="E810" s="618"/>
      <c r="F810" s="401">
        <v>6.11</v>
      </c>
    </row>
    <row r="811" spans="1:6">
      <c r="A811" s="400" t="s">
        <v>26366</v>
      </c>
      <c r="B811" s="615" t="s">
        <v>26367</v>
      </c>
      <c r="C811" s="616"/>
      <c r="D811" s="617" t="s">
        <v>24849</v>
      </c>
      <c r="E811" s="618"/>
      <c r="F811" s="401">
        <v>5.98</v>
      </c>
    </row>
    <row r="812" spans="1:6">
      <c r="A812" s="400" t="s">
        <v>26368</v>
      </c>
      <c r="B812" s="615" t="s">
        <v>26369</v>
      </c>
      <c r="C812" s="616"/>
      <c r="D812" s="617" t="s">
        <v>24849</v>
      </c>
      <c r="E812" s="618"/>
      <c r="F812" s="401">
        <v>4.12</v>
      </c>
    </row>
    <row r="813" spans="1:6">
      <c r="A813" s="400" t="s">
        <v>26370</v>
      </c>
      <c r="B813" s="615" t="s">
        <v>26371</v>
      </c>
      <c r="C813" s="616"/>
      <c r="D813" s="617" t="s">
        <v>24936</v>
      </c>
      <c r="E813" s="618"/>
      <c r="F813" s="401">
        <v>5.51</v>
      </c>
    </row>
    <row r="814" spans="1:6">
      <c r="A814" s="400" t="s">
        <v>26372</v>
      </c>
      <c r="B814" s="615" t="s">
        <v>26373</v>
      </c>
      <c r="C814" s="616"/>
      <c r="D814" s="617" t="s">
        <v>24936</v>
      </c>
      <c r="E814" s="618"/>
      <c r="F814" s="401">
        <v>1.37</v>
      </c>
    </row>
    <row r="815" spans="1:6">
      <c r="A815" s="400" t="s">
        <v>26374</v>
      </c>
      <c r="B815" s="615" t="s">
        <v>26375</v>
      </c>
      <c r="C815" s="616"/>
      <c r="D815" s="617" t="s">
        <v>24849</v>
      </c>
      <c r="E815" s="618"/>
      <c r="F815" s="401">
        <v>7.42</v>
      </c>
    </row>
    <row r="816" spans="1:6">
      <c r="A816" s="400" t="s">
        <v>26376</v>
      </c>
      <c r="B816" s="615" t="s">
        <v>26377</v>
      </c>
      <c r="C816" s="616"/>
      <c r="D816" s="617" t="s">
        <v>24849</v>
      </c>
      <c r="E816" s="618"/>
      <c r="F816" s="401">
        <v>5.15</v>
      </c>
    </row>
    <row r="817" spans="1:6">
      <c r="A817" s="400" t="s">
        <v>26378</v>
      </c>
      <c r="B817" s="615" t="s">
        <v>26379</v>
      </c>
      <c r="C817" s="616"/>
      <c r="D817" s="617" t="s">
        <v>24936</v>
      </c>
      <c r="E817" s="618"/>
      <c r="F817" s="401">
        <v>9.19</v>
      </c>
    </row>
    <row r="818" spans="1:6">
      <c r="A818" s="400" t="s">
        <v>26380</v>
      </c>
      <c r="B818" s="615" t="s">
        <v>26381</v>
      </c>
      <c r="C818" s="616"/>
      <c r="D818" s="617" t="s">
        <v>24936</v>
      </c>
      <c r="E818" s="618"/>
      <c r="F818" s="401">
        <v>2.29</v>
      </c>
    </row>
    <row r="819" spans="1:6">
      <c r="A819" s="400" t="s">
        <v>26382</v>
      </c>
      <c r="B819" s="621" t="s">
        <v>24996</v>
      </c>
      <c r="C819" s="622"/>
      <c r="D819" s="617" t="s">
        <v>24889</v>
      </c>
      <c r="E819" s="618"/>
      <c r="F819" s="401">
        <v>635.89</v>
      </c>
    </row>
    <row r="820" spans="1:6">
      <c r="A820" s="400" t="s">
        <v>26383</v>
      </c>
      <c r="B820" s="615" t="s">
        <v>26384</v>
      </c>
      <c r="C820" s="616"/>
      <c r="D820" s="617" t="s">
        <v>24936</v>
      </c>
      <c r="E820" s="618"/>
      <c r="F820" s="401">
        <v>0.83</v>
      </c>
    </row>
    <row r="821" spans="1:6">
      <c r="A821" s="400" t="s">
        <v>26385</v>
      </c>
      <c r="B821" s="615" t="s">
        <v>26386</v>
      </c>
      <c r="C821" s="616"/>
      <c r="D821" s="617" t="s">
        <v>24936</v>
      </c>
      <c r="E821" s="618"/>
      <c r="F821" s="401">
        <v>5.87</v>
      </c>
    </row>
    <row r="822" spans="1:6">
      <c r="A822" s="400" t="s">
        <v>26387</v>
      </c>
      <c r="B822" s="615" t="s">
        <v>26388</v>
      </c>
      <c r="C822" s="616"/>
      <c r="D822" s="617" t="s">
        <v>24936</v>
      </c>
      <c r="E822" s="618"/>
      <c r="F822" s="401">
        <v>15.49</v>
      </c>
    </row>
    <row r="823" spans="1:6">
      <c r="A823" s="400" t="s">
        <v>26389</v>
      </c>
      <c r="B823" s="615" t="s">
        <v>26390</v>
      </c>
      <c r="C823" s="616"/>
      <c r="D823" s="617" t="s">
        <v>24852</v>
      </c>
      <c r="E823" s="618"/>
      <c r="F823" s="401">
        <v>14.26</v>
      </c>
    </row>
    <row r="824" spans="1:6">
      <c r="A824" s="400" t="s">
        <v>26391</v>
      </c>
      <c r="B824" s="615" t="s">
        <v>26392</v>
      </c>
      <c r="C824" s="616"/>
      <c r="D824" s="617" t="s">
        <v>24849</v>
      </c>
      <c r="E824" s="618"/>
      <c r="F824" s="401">
        <v>25.9</v>
      </c>
    </row>
    <row r="825" spans="1:6">
      <c r="A825" s="400" t="s">
        <v>26393</v>
      </c>
      <c r="B825" s="615" t="s">
        <v>26394</v>
      </c>
      <c r="C825" s="616"/>
      <c r="D825" s="617" t="s">
        <v>24849</v>
      </c>
      <c r="E825" s="618"/>
      <c r="F825" s="401">
        <v>22.7</v>
      </c>
    </row>
    <row r="826" spans="1:6">
      <c r="A826" s="400" t="s">
        <v>26395</v>
      </c>
      <c r="B826" s="615" t="s">
        <v>26396</v>
      </c>
      <c r="C826" s="616"/>
      <c r="D826" s="617" t="s">
        <v>24849</v>
      </c>
      <c r="E826" s="618"/>
      <c r="F826" s="401">
        <v>16.3</v>
      </c>
    </row>
    <row r="827" spans="1:6">
      <c r="A827" s="400" t="s">
        <v>26397</v>
      </c>
      <c r="B827" s="615" t="s">
        <v>26398</v>
      </c>
      <c r="C827" s="616"/>
      <c r="D827" s="617" t="s">
        <v>24936</v>
      </c>
      <c r="E827" s="618"/>
      <c r="F827" s="401">
        <v>19.2</v>
      </c>
    </row>
    <row r="828" spans="1:6">
      <c r="A828" s="400" t="s">
        <v>26399</v>
      </c>
      <c r="B828" s="615" t="s">
        <v>26400</v>
      </c>
      <c r="C828" s="616"/>
      <c r="D828" s="617" t="s">
        <v>24936</v>
      </c>
      <c r="E828" s="618"/>
      <c r="F828" s="401">
        <v>8.15</v>
      </c>
    </row>
    <row r="829" spans="1:6">
      <c r="A829" s="400" t="s">
        <v>26401</v>
      </c>
      <c r="B829" s="615" t="s">
        <v>26402</v>
      </c>
      <c r="C829" s="616"/>
      <c r="D829" s="617" t="s">
        <v>24889</v>
      </c>
      <c r="E829" s="618"/>
      <c r="F829" s="401">
        <v>635.89</v>
      </c>
    </row>
    <row r="830" spans="1:6">
      <c r="A830" s="400" t="s">
        <v>26403</v>
      </c>
      <c r="B830" s="615" t="s">
        <v>26404</v>
      </c>
      <c r="C830" s="616"/>
      <c r="D830" s="617" t="s">
        <v>24936</v>
      </c>
      <c r="E830" s="618"/>
      <c r="F830" s="401">
        <v>8.49</v>
      </c>
    </row>
    <row r="831" spans="1:6">
      <c r="A831" s="400" t="s">
        <v>26405</v>
      </c>
      <c r="B831" s="615" t="s">
        <v>26406</v>
      </c>
      <c r="C831" s="616"/>
      <c r="D831" s="617" t="s">
        <v>24936</v>
      </c>
      <c r="E831" s="618"/>
      <c r="F831" s="401">
        <v>17.32</v>
      </c>
    </row>
    <row r="832" spans="1:6">
      <c r="A832" s="400" t="s">
        <v>26407</v>
      </c>
      <c r="B832" s="615" t="s">
        <v>26408</v>
      </c>
      <c r="C832" s="616"/>
      <c r="D832" s="617" t="s">
        <v>24936</v>
      </c>
      <c r="E832" s="618"/>
      <c r="F832" s="401">
        <v>27.45</v>
      </c>
    </row>
    <row r="833" spans="1:6">
      <c r="A833" s="400" t="s">
        <v>26409</v>
      </c>
      <c r="B833" s="615" t="s">
        <v>26410</v>
      </c>
      <c r="C833" s="616"/>
      <c r="D833" s="617" t="s">
        <v>24936</v>
      </c>
      <c r="E833" s="618"/>
      <c r="F833" s="401">
        <v>48.51</v>
      </c>
    </row>
    <row r="834" spans="1:6">
      <c r="A834" s="400" t="s">
        <v>26411</v>
      </c>
      <c r="B834" s="615" t="s">
        <v>26412</v>
      </c>
      <c r="C834" s="616"/>
      <c r="D834" s="617" t="s">
        <v>24936</v>
      </c>
      <c r="E834" s="618"/>
      <c r="F834" s="401">
        <v>65.849999999999994</v>
      </c>
    </row>
    <row r="835" spans="1:6">
      <c r="A835" s="400" t="s">
        <v>26413</v>
      </c>
      <c r="B835" s="615" t="s">
        <v>26414</v>
      </c>
      <c r="C835" s="616"/>
      <c r="D835" s="617" t="s">
        <v>26415</v>
      </c>
      <c r="E835" s="618"/>
      <c r="F835" s="401">
        <v>9.7100000000000009</v>
      </c>
    </row>
    <row r="836" spans="1:6">
      <c r="A836" s="400" t="s">
        <v>26416</v>
      </c>
      <c r="B836" s="615" t="s">
        <v>26417</v>
      </c>
      <c r="C836" s="616"/>
      <c r="D836" s="617" t="s">
        <v>24892</v>
      </c>
      <c r="E836" s="618"/>
      <c r="F836" s="401">
        <v>7216.27</v>
      </c>
    </row>
    <row r="837" spans="1:6">
      <c r="A837" s="400" t="s">
        <v>26418</v>
      </c>
      <c r="B837" s="615" t="s">
        <v>26419</v>
      </c>
      <c r="C837" s="616"/>
      <c r="D837" s="617" t="s">
        <v>24852</v>
      </c>
      <c r="E837" s="618"/>
      <c r="F837" s="401">
        <v>5.36</v>
      </c>
    </row>
    <row r="838" spans="1:6">
      <c r="A838" s="400" t="s">
        <v>26420</v>
      </c>
      <c r="B838" s="615" t="s">
        <v>26421</v>
      </c>
      <c r="C838" s="616"/>
      <c r="D838" s="617" t="s">
        <v>24852</v>
      </c>
      <c r="E838" s="618"/>
      <c r="F838" s="401">
        <v>6.08</v>
      </c>
    </row>
    <row r="839" spans="1:6">
      <c r="A839" s="400" t="s">
        <v>26422</v>
      </c>
      <c r="B839" s="615" t="s">
        <v>26423</v>
      </c>
      <c r="C839" s="616"/>
      <c r="D839" s="617" t="s">
        <v>24852</v>
      </c>
      <c r="E839" s="618"/>
      <c r="F839" s="401">
        <v>304.79000000000002</v>
      </c>
    </row>
    <row r="840" spans="1:6">
      <c r="A840" s="400" t="s">
        <v>26424</v>
      </c>
      <c r="B840" s="615" t="s">
        <v>26425</v>
      </c>
      <c r="C840" s="616"/>
      <c r="D840" s="617" t="s">
        <v>24852</v>
      </c>
      <c r="E840" s="618"/>
      <c r="F840" s="401">
        <v>83.87</v>
      </c>
    </row>
    <row r="841" spans="1:6">
      <c r="A841" s="400" t="s">
        <v>26426</v>
      </c>
      <c r="B841" s="615" t="s">
        <v>26427</v>
      </c>
      <c r="C841" s="616"/>
      <c r="D841" s="617" t="s">
        <v>24852</v>
      </c>
      <c r="E841" s="618"/>
      <c r="F841" s="401">
        <v>169.67</v>
      </c>
    </row>
    <row r="842" spans="1:6">
      <c r="A842"/>
      <c r="B842"/>
      <c r="C842"/>
      <c r="D842"/>
      <c r="E842"/>
      <c r="F842"/>
    </row>
    <row r="843" spans="1:6">
      <c r="A843" s="619" t="s">
        <v>24845</v>
      </c>
      <c r="B843" s="619"/>
      <c r="C843" s="620" t="s">
        <v>24846</v>
      </c>
      <c r="D843" s="620"/>
      <c r="E843"/>
      <c r="F843"/>
    </row>
    <row r="844" spans="1:6">
      <c r="A844" s="400" t="s">
        <v>26428</v>
      </c>
      <c r="B844" s="615" t="s">
        <v>26429</v>
      </c>
      <c r="C844" s="616"/>
      <c r="D844" s="617" t="s">
        <v>24849</v>
      </c>
      <c r="E844" s="618"/>
      <c r="F844" s="401">
        <v>81.069999999999993</v>
      </c>
    </row>
    <row r="845" spans="1:6">
      <c r="A845" s="400" t="s">
        <v>26430</v>
      </c>
      <c r="B845" s="615" t="s">
        <v>26431</v>
      </c>
      <c r="C845" s="616"/>
      <c r="D845" s="617" t="s">
        <v>24849</v>
      </c>
      <c r="E845" s="618"/>
      <c r="F845" s="401">
        <v>69.400000000000006</v>
      </c>
    </row>
    <row r="846" spans="1:6">
      <c r="A846" s="400" t="s">
        <v>26432</v>
      </c>
      <c r="B846" s="615" t="s">
        <v>26433</v>
      </c>
      <c r="C846" s="616"/>
      <c r="D846" s="617" t="s">
        <v>24849</v>
      </c>
      <c r="E846" s="618"/>
      <c r="F846" s="401">
        <v>149.47</v>
      </c>
    </row>
    <row r="847" spans="1:6">
      <c r="A847" s="402" t="s">
        <v>26434</v>
      </c>
      <c r="B847" s="615" t="s">
        <v>26435</v>
      </c>
      <c r="C847" s="616"/>
      <c r="D847" s="623" t="s">
        <v>24849</v>
      </c>
      <c r="E847" s="624"/>
      <c r="F847" s="403">
        <v>330.77</v>
      </c>
    </row>
    <row r="848" spans="1:6">
      <c r="A848" s="402" t="s">
        <v>26436</v>
      </c>
      <c r="B848" s="615" t="s">
        <v>26437</v>
      </c>
      <c r="C848" s="616"/>
      <c r="D848" s="623" t="s">
        <v>24849</v>
      </c>
      <c r="E848" s="624"/>
      <c r="F848" s="403">
        <v>342.75</v>
      </c>
    </row>
    <row r="849" spans="1:6">
      <c r="A849" s="400" t="s">
        <v>26438</v>
      </c>
      <c r="B849" s="615" t="s">
        <v>26439</v>
      </c>
      <c r="C849" s="616"/>
      <c r="D849" s="617" t="s">
        <v>24849</v>
      </c>
      <c r="E849" s="618"/>
      <c r="F849" s="401">
        <v>91.51</v>
      </c>
    </row>
    <row r="850" spans="1:6">
      <c r="A850" s="400" t="s">
        <v>26440</v>
      </c>
      <c r="B850" s="615" t="s">
        <v>26441</v>
      </c>
      <c r="C850" s="616"/>
      <c r="D850" s="617" t="s">
        <v>24936</v>
      </c>
      <c r="E850" s="618"/>
      <c r="F850" s="401">
        <v>37.46</v>
      </c>
    </row>
    <row r="851" spans="1:6">
      <c r="A851" s="400" t="s">
        <v>26442</v>
      </c>
      <c r="B851" s="615" t="s">
        <v>26443</v>
      </c>
      <c r="C851" s="616"/>
      <c r="D851" s="617" t="s">
        <v>24849</v>
      </c>
      <c r="E851" s="618"/>
      <c r="F851" s="401">
        <v>133.65</v>
      </c>
    </row>
    <row r="852" spans="1:6">
      <c r="A852" s="400" t="s">
        <v>26444</v>
      </c>
      <c r="B852" s="615" t="s">
        <v>26445</v>
      </c>
      <c r="C852" s="616"/>
      <c r="D852" s="617" t="s">
        <v>24849</v>
      </c>
      <c r="E852" s="618"/>
      <c r="F852" s="401">
        <v>7.35</v>
      </c>
    </row>
    <row r="853" spans="1:6">
      <c r="A853" s="400" t="s">
        <v>26446</v>
      </c>
      <c r="B853" s="615" t="s">
        <v>26447</v>
      </c>
      <c r="C853" s="616"/>
      <c r="D853" s="617" t="s">
        <v>24849</v>
      </c>
      <c r="E853" s="618"/>
      <c r="F853" s="401">
        <v>214.69</v>
      </c>
    </row>
    <row r="854" spans="1:6">
      <c r="A854" s="400" t="s">
        <v>26448</v>
      </c>
      <c r="B854" s="615" t="s">
        <v>26449</v>
      </c>
      <c r="C854" s="616"/>
      <c r="D854" s="617" t="s">
        <v>24849</v>
      </c>
      <c r="E854" s="618"/>
      <c r="F854" s="401">
        <v>187.66</v>
      </c>
    </row>
    <row r="855" spans="1:6">
      <c r="A855" s="400" t="s">
        <v>26450</v>
      </c>
      <c r="B855" s="615" t="s">
        <v>26253</v>
      </c>
      <c r="C855" s="616"/>
      <c r="D855" s="617" t="s">
        <v>24849</v>
      </c>
      <c r="E855" s="618"/>
      <c r="F855" s="401">
        <v>130.93</v>
      </c>
    </row>
    <row r="856" spans="1:6">
      <c r="A856" s="400" t="s">
        <v>26451</v>
      </c>
      <c r="B856" s="615" t="s">
        <v>26452</v>
      </c>
      <c r="C856" s="616"/>
      <c r="D856" s="617" t="s">
        <v>24849</v>
      </c>
      <c r="E856" s="618"/>
      <c r="F856" s="401">
        <v>49.73</v>
      </c>
    </row>
    <row r="857" spans="1:6">
      <c r="A857" s="400" t="s">
        <v>26453</v>
      </c>
      <c r="B857" s="615" t="s">
        <v>26249</v>
      </c>
      <c r="C857" s="616"/>
      <c r="D857" s="617" t="s">
        <v>24849</v>
      </c>
      <c r="E857" s="618"/>
      <c r="F857" s="401">
        <v>84.15</v>
      </c>
    </row>
    <row r="858" spans="1:6">
      <c r="A858" s="400" t="s">
        <v>26454</v>
      </c>
      <c r="B858" s="615" t="s">
        <v>26455</v>
      </c>
      <c r="C858" s="616"/>
      <c r="D858" s="617" t="s">
        <v>24936</v>
      </c>
      <c r="E858" s="618"/>
      <c r="F858" s="401">
        <v>81.03</v>
      </c>
    </row>
    <row r="859" spans="1:6">
      <c r="A859" s="400" t="s">
        <v>26456</v>
      </c>
      <c r="B859" s="615" t="s">
        <v>26323</v>
      </c>
      <c r="C859" s="616"/>
      <c r="D859" s="617" t="s">
        <v>24936</v>
      </c>
      <c r="E859" s="618"/>
      <c r="F859" s="401">
        <v>127.04</v>
      </c>
    </row>
    <row r="860" spans="1:6">
      <c r="A860" s="400" t="s">
        <v>26457</v>
      </c>
      <c r="B860" s="615" t="s">
        <v>26325</v>
      </c>
      <c r="C860" s="616"/>
      <c r="D860" s="617" t="s">
        <v>24936</v>
      </c>
      <c r="E860" s="618"/>
      <c r="F860" s="401">
        <v>72.709999999999994</v>
      </c>
    </row>
    <row r="861" spans="1:6">
      <c r="A861" s="400" t="s">
        <v>26458</v>
      </c>
      <c r="B861" s="615" t="s">
        <v>26329</v>
      </c>
      <c r="C861" s="616"/>
      <c r="D861" s="617" t="s">
        <v>24936</v>
      </c>
      <c r="E861" s="618"/>
      <c r="F861" s="401">
        <v>71.3</v>
      </c>
    </row>
    <row r="862" spans="1:6">
      <c r="A862" s="400" t="s">
        <v>26459</v>
      </c>
      <c r="B862" s="615" t="s">
        <v>26460</v>
      </c>
      <c r="C862" s="616"/>
      <c r="D862" s="617" t="s">
        <v>24936</v>
      </c>
      <c r="E862" s="618"/>
      <c r="F862" s="401">
        <v>76.58</v>
      </c>
    </row>
    <row r="863" spans="1:6">
      <c r="A863" s="400" t="s">
        <v>26461</v>
      </c>
      <c r="B863" s="615" t="s">
        <v>26327</v>
      </c>
      <c r="C863" s="616"/>
      <c r="D863" s="617" t="s">
        <v>24936</v>
      </c>
      <c r="E863" s="618"/>
      <c r="F863" s="401">
        <v>71.180000000000007</v>
      </c>
    </row>
    <row r="864" spans="1:6">
      <c r="A864" s="400" t="s">
        <v>26462</v>
      </c>
      <c r="B864" s="615" t="s">
        <v>26463</v>
      </c>
      <c r="C864" s="616"/>
      <c r="D864" s="617" t="s">
        <v>24849</v>
      </c>
      <c r="E864" s="618"/>
      <c r="F864" s="401">
        <v>82.64</v>
      </c>
    </row>
    <row r="865" spans="1:6">
      <c r="A865" s="400" t="s">
        <v>26464</v>
      </c>
      <c r="B865" s="615" t="s">
        <v>26465</v>
      </c>
      <c r="C865" s="616"/>
      <c r="D865" s="617" t="s">
        <v>24936</v>
      </c>
      <c r="E865" s="618"/>
      <c r="F865" s="401">
        <v>176.41</v>
      </c>
    </row>
    <row r="866" spans="1:6">
      <c r="A866" s="400" t="s">
        <v>26466</v>
      </c>
      <c r="B866" s="615" t="s">
        <v>26467</v>
      </c>
      <c r="C866" s="616"/>
      <c r="D866" s="617" t="s">
        <v>24936</v>
      </c>
      <c r="E866" s="618"/>
      <c r="F866" s="401">
        <v>160.5</v>
      </c>
    </row>
    <row r="867" spans="1:6">
      <c r="A867" s="400" t="s">
        <v>26468</v>
      </c>
      <c r="B867" s="615" t="s">
        <v>26469</v>
      </c>
      <c r="C867" s="616"/>
      <c r="D867" s="617" t="s">
        <v>24936</v>
      </c>
      <c r="E867" s="618"/>
      <c r="F867" s="401">
        <v>125.85</v>
      </c>
    </row>
    <row r="868" spans="1:6">
      <c r="A868" s="400" t="s">
        <v>26470</v>
      </c>
      <c r="B868" s="615" t="s">
        <v>26471</v>
      </c>
      <c r="C868" s="616"/>
      <c r="D868" s="617" t="s">
        <v>24936</v>
      </c>
      <c r="E868" s="618"/>
      <c r="F868" s="401">
        <v>136.28</v>
      </c>
    </row>
    <row r="869" spans="1:6">
      <c r="A869" s="400" t="s">
        <v>26472</v>
      </c>
      <c r="B869" s="615" t="s">
        <v>26473</v>
      </c>
      <c r="C869" s="616"/>
      <c r="D869" s="617" t="s">
        <v>24936</v>
      </c>
      <c r="E869" s="618"/>
      <c r="F869" s="401">
        <v>296.04000000000002</v>
      </c>
    </row>
    <row r="870" spans="1:6">
      <c r="A870" s="400" t="s">
        <v>26474</v>
      </c>
      <c r="B870" s="615" t="s">
        <v>26475</v>
      </c>
      <c r="C870" s="616"/>
      <c r="D870" s="617" t="s">
        <v>24936</v>
      </c>
      <c r="E870" s="618"/>
      <c r="F870" s="401">
        <v>329.27</v>
      </c>
    </row>
    <row r="871" spans="1:6">
      <c r="A871" s="400" t="s">
        <v>26476</v>
      </c>
      <c r="B871" s="615" t="s">
        <v>26477</v>
      </c>
      <c r="C871" s="616"/>
      <c r="D871" s="617" t="s">
        <v>24936</v>
      </c>
      <c r="E871" s="618"/>
      <c r="F871" s="401">
        <v>59.37</v>
      </c>
    </row>
    <row r="872" spans="1:6">
      <c r="A872" s="400" t="s">
        <v>26478</v>
      </c>
      <c r="B872" s="615" t="s">
        <v>26479</v>
      </c>
      <c r="C872" s="616"/>
      <c r="D872" s="617" t="s">
        <v>24849</v>
      </c>
      <c r="E872" s="618"/>
      <c r="F872" s="401">
        <v>1186.51</v>
      </c>
    </row>
    <row r="873" spans="1:6">
      <c r="A873" s="400" t="s">
        <v>26480</v>
      </c>
      <c r="B873" s="615" t="s">
        <v>26481</v>
      </c>
      <c r="C873" s="616"/>
      <c r="D873" s="617" t="s">
        <v>24849</v>
      </c>
      <c r="E873" s="618"/>
      <c r="F873" s="401">
        <v>208.09</v>
      </c>
    </row>
    <row r="874" spans="1:6">
      <c r="A874" s="400" t="s">
        <v>26482</v>
      </c>
      <c r="B874" s="615" t="s">
        <v>26483</v>
      </c>
      <c r="C874" s="616"/>
      <c r="D874" s="617" t="s">
        <v>24849</v>
      </c>
      <c r="E874" s="618"/>
      <c r="F874" s="401">
        <v>135.26</v>
      </c>
    </row>
    <row r="875" spans="1:6">
      <c r="A875" s="400" t="s">
        <v>26484</v>
      </c>
      <c r="B875" s="615" t="s">
        <v>26485</v>
      </c>
      <c r="C875" s="616"/>
      <c r="D875" s="617" t="s">
        <v>24849</v>
      </c>
      <c r="E875" s="618"/>
      <c r="F875" s="401">
        <v>106.18</v>
      </c>
    </row>
    <row r="876" spans="1:6">
      <c r="A876" s="400" t="s">
        <v>26486</v>
      </c>
      <c r="B876" s="615" t="s">
        <v>26487</v>
      </c>
      <c r="C876" s="616"/>
      <c r="D876" s="617" t="s">
        <v>24849</v>
      </c>
      <c r="E876" s="618"/>
      <c r="F876" s="401">
        <v>109.23</v>
      </c>
    </row>
    <row r="877" spans="1:6">
      <c r="A877" s="400" t="s">
        <v>26488</v>
      </c>
      <c r="B877" s="615" t="s">
        <v>26489</v>
      </c>
      <c r="C877" s="616"/>
      <c r="D877" s="617" t="s">
        <v>24852</v>
      </c>
      <c r="E877" s="618"/>
      <c r="F877" s="401">
        <v>5.47</v>
      </c>
    </row>
    <row r="878" spans="1:6">
      <c r="A878" s="400" t="s">
        <v>26490</v>
      </c>
      <c r="B878" s="615" t="s">
        <v>26491</v>
      </c>
      <c r="C878" s="616"/>
      <c r="D878" s="617" t="s">
        <v>24852</v>
      </c>
      <c r="E878" s="618"/>
      <c r="F878" s="401">
        <v>5.36</v>
      </c>
    </row>
    <row r="879" spans="1:6">
      <c r="A879" s="400" t="s">
        <v>26492</v>
      </c>
      <c r="B879" s="615" t="s">
        <v>26493</v>
      </c>
      <c r="C879" s="616"/>
      <c r="D879" s="617" t="s">
        <v>24852</v>
      </c>
      <c r="E879" s="618"/>
      <c r="F879" s="401">
        <v>5.47</v>
      </c>
    </row>
    <row r="880" spans="1:6">
      <c r="A880" s="400" t="s">
        <v>26494</v>
      </c>
      <c r="B880" s="615" t="s">
        <v>26495</v>
      </c>
      <c r="C880" s="616"/>
      <c r="D880" s="617" t="s">
        <v>24849</v>
      </c>
      <c r="E880" s="618"/>
      <c r="F880" s="401">
        <v>17.3</v>
      </c>
    </row>
    <row r="881" spans="1:6">
      <c r="A881" s="400" t="s">
        <v>26496</v>
      </c>
      <c r="B881" s="615" t="s">
        <v>26497</v>
      </c>
      <c r="C881" s="616"/>
      <c r="D881" s="617" t="s">
        <v>24936</v>
      </c>
      <c r="E881" s="618"/>
      <c r="F881" s="401">
        <v>13.74</v>
      </c>
    </row>
    <row r="882" spans="1:6">
      <c r="A882" s="400" t="s">
        <v>26498</v>
      </c>
      <c r="B882" s="615" t="s">
        <v>26499</v>
      </c>
      <c r="C882" s="616"/>
      <c r="D882" s="617" t="s">
        <v>24889</v>
      </c>
      <c r="E882" s="618"/>
      <c r="F882" s="401">
        <v>635.89</v>
      </c>
    </row>
    <row r="883" spans="1:6">
      <c r="A883" s="400" t="s">
        <v>26500</v>
      </c>
      <c r="B883" s="615" t="s">
        <v>26501</v>
      </c>
      <c r="C883" s="616"/>
      <c r="D883" s="617" t="s">
        <v>24852</v>
      </c>
      <c r="E883" s="618"/>
      <c r="F883" s="401">
        <v>1926.71</v>
      </c>
    </row>
    <row r="884" spans="1:6">
      <c r="A884" s="400" t="s">
        <v>26502</v>
      </c>
      <c r="B884" s="615" t="s">
        <v>26503</v>
      </c>
      <c r="C884" s="616"/>
      <c r="D884" s="617" t="s">
        <v>24852</v>
      </c>
      <c r="E884" s="618"/>
      <c r="F884" s="401">
        <v>1993.75</v>
      </c>
    </row>
    <row r="885" spans="1:6">
      <c r="A885" s="400" t="s">
        <v>26504</v>
      </c>
      <c r="B885" s="615" t="s">
        <v>26505</v>
      </c>
      <c r="C885" s="616"/>
      <c r="D885" s="617" t="s">
        <v>24852</v>
      </c>
      <c r="E885" s="618"/>
      <c r="F885" s="401">
        <v>10716.2</v>
      </c>
    </row>
    <row r="886" spans="1:6">
      <c r="A886" s="400" t="s">
        <v>26506</v>
      </c>
      <c r="B886" s="615" t="s">
        <v>26507</v>
      </c>
      <c r="C886" s="616"/>
      <c r="D886" s="617" t="s">
        <v>24889</v>
      </c>
      <c r="E886" s="618"/>
      <c r="F886" s="401">
        <v>635.89</v>
      </c>
    </row>
    <row r="887" spans="1:6">
      <c r="A887" s="400" t="s">
        <v>26508</v>
      </c>
      <c r="B887" s="615" t="s">
        <v>26509</v>
      </c>
      <c r="C887" s="616"/>
      <c r="D887" s="617" t="s">
        <v>24852</v>
      </c>
      <c r="E887" s="618"/>
      <c r="F887" s="401">
        <v>14537.1</v>
      </c>
    </row>
    <row r="888" spans="1:6">
      <c r="A888" s="400" t="s">
        <v>26510</v>
      </c>
      <c r="B888" s="615" t="s">
        <v>26511</v>
      </c>
      <c r="C888" s="616"/>
      <c r="D888" s="617" t="s">
        <v>24852</v>
      </c>
      <c r="E888" s="618"/>
      <c r="F888" s="401">
        <v>23981.93</v>
      </c>
    </row>
    <row r="889" spans="1:6">
      <c r="A889" s="400" t="s">
        <v>26512</v>
      </c>
      <c r="B889" s="615" t="s">
        <v>26513</v>
      </c>
      <c r="C889" s="616"/>
      <c r="D889" s="617" t="s">
        <v>24852</v>
      </c>
      <c r="E889" s="618"/>
      <c r="F889" s="401">
        <v>28616.57</v>
      </c>
    </row>
    <row r="890" spans="1:6">
      <c r="A890"/>
      <c r="B890"/>
      <c r="C890"/>
      <c r="D890"/>
      <c r="E890"/>
      <c r="F890"/>
    </row>
    <row r="891" spans="1:6">
      <c r="A891" s="619" t="s">
        <v>24845</v>
      </c>
      <c r="B891" s="619"/>
      <c r="C891" s="620" t="s">
        <v>24846</v>
      </c>
      <c r="D891" s="620"/>
      <c r="E891"/>
      <c r="F891"/>
    </row>
    <row r="892" spans="1:6">
      <c r="A892" s="400" t="s">
        <v>26514</v>
      </c>
      <c r="B892" s="615" t="s">
        <v>26515</v>
      </c>
      <c r="C892" s="616"/>
      <c r="D892" s="617" t="s">
        <v>24852</v>
      </c>
      <c r="E892" s="618"/>
      <c r="F892" s="401">
        <v>2300.4699999999998</v>
      </c>
    </row>
    <row r="893" spans="1:6">
      <c r="A893" s="400" t="s">
        <v>26516</v>
      </c>
      <c r="B893" s="615" t="s">
        <v>26517</v>
      </c>
      <c r="C893" s="616"/>
      <c r="D893" s="617" t="s">
        <v>24852</v>
      </c>
      <c r="E893" s="618"/>
      <c r="F893" s="401">
        <v>3337.8</v>
      </c>
    </row>
    <row r="894" spans="1:6">
      <c r="A894" s="400" t="s">
        <v>26518</v>
      </c>
      <c r="B894" s="615" t="s">
        <v>26519</v>
      </c>
      <c r="C894" s="616"/>
      <c r="D894" s="617" t="s">
        <v>24936</v>
      </c>
      <c r="E894" s="618"/>
      <c r="F894" s="401">
        <v>35.130000000000003</v>
      </c>
    </row>
    <row r="895" spans="1:6">
      <c r="A895" s="400" t="s">
        <v>26520</v>
      </c>
      <c r="B895" s="615" t="s">
        <v>26521</v>
      </c>
      <c r="C895" s="616"/>
      <c r="D895" s="617" t="s">
        <v>24936</v>
      </c>
      <c r="E895" s="618"/>
      <c r="F895" s="401">
        <v>11.2</v>
      </c>
    </row>
    <row r="896" spans="1:6">
      <c r="A896" s="400" t="s">
        <v>26522</v>
      </c>
      <c r="B896" s="615" t="s">
        <v>26523</v>
      </c>
      <c r="C896" s="616"/>
      <c r="D896" s="617" t="s">
        <v>24852</v>
      </c>
      <c r="E896" s="618"/>
      <c r="F896" s="401">
        <v>860.2</v>
      </c>
    </row>
    <row r="897" spans="1:6">
      <c r="A897" s="400" t="s">
        <v>26524</v>
      </c>
      <c r="B897" s="615" t="s">
        <v>26525</v>
      </c>
      <c r="C897" s="616"/>
      <c r="D897" s="617" t="s">
        <v>24936</v>
      </c>
      <c r="E897" s="618"/>
      <c r="F897" s="401">
        <v>175.72</v>
      </c>
    </row>
    <row r="898" spans="1:6">
      <c r="A898" s="400" t="s">
        <v>26526</v>
      </c>
      <c r="B898" s="615" t="s">
        <v>26527</v>
      </c>
      <c r="C898" s="616"/>
      <c r="D898" s="617" t="s">
        <v>24936</v>
      </c>
      <c r="E898" s="618"/>
      <c r="F898" s="401">
        <v>210.39</v>
      </c>
    </row>
    <row r="899" spans="1:6">
      <c r="A899" s="400" t="s">
        <v>26528</v>
      </c>
      <c r="B899" s="615" t="s">
        <v>26529</v>
      </c>
      <c r="C899" s="616"/>
      <c r="D899" s="617" t="s">
        <v>24936</v>
      </c>
      <c r="E899" s="618"/>
      <c r="F899" s="401">
        <v>276.05</v>
      </c>
    </row>
    <row r="900" spans="1:6">
      <c r="A900" s="400" t="s">
        <v>26530</v>
      </c>
      <c r="B900" s="615" t="s">
        <v>26531</v>
      </c>
      <c r="C900" s="616"/>
      <c r="D900" s="617" t="s">
        <v>24936</v>
      </c>
      <c r="E900" s="618"/>
      <c r="F900" s="401">
        <v>308.93</v>
      </c>
    </row>
    <row r="901" spans="1:6">
      <c r="A901" s="400" t="s">
        <v>26532</v>
      </c>
      <c r="B901" s="615" t="s">
        <v>26533</v>
      </c>
      <c r="C901" s="616"/>
      <c r="D901" s="617" t="s">
        <v>24936</v>
      </c>
      <c r="E901" s="618"/>
      <c r="F901" s="401">
        <v>49.13</v>
      </c>
    </row>
    <row r="902" spans="1:6">
      <c r="A902" s="400" t="s">
        <v>26534</v>
      </c>
      <c r="B902" s="615" t="s">
        <v>26535</v>
      </c>
      <c r="C902" s="616"/>
      <c r="D902" s="617" t="s">
        <v>24936</v>
      </c>
      <c r="E902" s="618"/>
      <c r="F902" s="401">
        <v>134.16</v>
      </c>
    </row>
    <row r="903" spans="1:6">
      <c r="A903" s="400" t="s">
        <v>26536</v>
      </c>
      <c r="B903" s="615" t="s">
        <v>26537</v>
      </c>
      <c r="C903" s="616"/>
      <c r="D903" s="617" t="s">
        <v>24936</v>
      </c>
      <c r="E903" s="618"/>
      <c r="F903" s="401">
        <v>188.68</v>
      </c>
    </row>
    <row r="904" spans="1:6">
      <c r="A904" s="400" t="s">
        <v>26538</v>
      </c>
      <c r="B904" s="615" t="s">
        <v>26539</v>
      </c>
      <c r="C904" s="616"/>
      <c r="D904" s="617" t="s">
        <v>24936</v>
      </c>
      <c r="E904" s="618"/>
      <c r="F904" s="401">
        <v>222.3</v>
      </c>
    </row>
    <row r="905" spans="1:6">
      <c r="A905" s="400" t="s">
        <v>26540</v>
      </c>
      <c r="B905" s="615" t="s">
        <v>26541</v>
      </c>
      <c r="C905" s="616"/>
      <c r="D905" s="617" t="s">
        <v>24936</v>
      </c>
      <c r="E905" s="618"/>
      <c r="F905" s="401">
        <v>332.43</v>
      </c>
    </row>
    <row r="906" spans="1:6">
      <c r="A906" s="400" t="s">
        <v>26542</v>
      </c>
      <c r="B906" s="615" t="s">
        <v>26543</v>
      </c>
      <c r="C906" s="616"/>
      <c r="D906" s="617" t="s">
        <v>24936</v>
      </c>
      <c r="E906" s="618"/>
      <c r="F906" s="401">
        <v>403.56</v>
      </c>
    </row>
    <row r="907" spans="1:6">
      <c r="A907" s="400" t="s">
        <v>26544</v>
      </c>
      <c r="B907" s="615" t="s">
        <v>26545</v>
      </c>
      <c r="C907" s="616"/>
      <c r="D907" s="617" t="s">
        <v>24889</v>
      </c>
      <c r="E907" s="618"/>
      <c r="F907" s="401">
        <v>635.89</v>
      </c>
    </row>
    <row r="908" spans="1:6">
      <c r="A908" s="400" t="s">
        <v>26546</v>
      </c>
      <c r="B908" s="615" t="s">
        <v>26547</v>
      </c>
      <c r="C908" s="616"/>
      <c r="D908" s="617" t="s">
        <v>24936</v>
      </c>
      <c r="E908" s="618"/>
      <c r="F908" s="401">
        <v>86.03</v>
      </c>
    </row>
    <row r="909" spans="1:6">
      <c r="A909" s="400" t="s">
        <v>26548</v>
      </c>
      <c r="B909" s="615" t="s">
        <v>26549</v>
      </c>
      <c r="C909" s="616"/>
      <c r="D909" s="617" t="s">
        <v>24936</v>
      </c>
      <c r="E909" s="618"/>
      <c r="F909" s="401">
        <v>91.62</v>
      </c>
    </row>
    <row r="910" spans="1:6">
      <c r="A910" s="400" t="s">
        <v>26550</v>
      </c>
      <c r="B910" s="615" t="s">
        <v>26551</v>
      </c>
      <c r="C910" s="616"/>
      <c r="D910" s="617" t="s">
        <v>24936</v>
      </c>
      <c r="E910" s="618"/>
      <c r="F910" s="401">
        <v>129.43</v>
      </c>
    </row>
    <row r="911" spans="1:6">
      <c r="A911" s="400" t="s">
        <v>26552</v>
      </c>
      <c r="B911" s="615" t="s">
        <v>26553</v>
      </c>
      <c r="C911" s="616"/>
      <c r="D911" s="617" t="s">
        <v>24936</v>
      </c>
      <c r="E911" s="618"/>
      <c r="F911" s="401">
        <v>154.97</v>
      </c>
    </row>
    <row r="912" spans="1:6">
      <c r="A912" s="400" t="s">
        <v>26554</v>
      </c>
      <c r="B912" s="615" t="s">
        <v>26555</v>
      </c>
      <c r="C912" s="616"/>
      <c r="D912" s="617" t="s">
        <v>24936</v>
      </c>
      <c r="E912" s="618"/>
      <c r="F912" s="401">
        <v>188.4</v>
      </c>
    </row>
    <row r="913" spans="1:6">
      <c r="A913" s="400" t="s">
        <v>26556</v>
      </c>
      <c r="B913" s="615" t="s">
        <v>26557</v>
      </c>
      <c r="C913" s="616"/>
      <c r="D913" s="617" t="s">
        <v>24936</v>
      </c>
      <c r="E913" s="618"/>
      <c r="F913" s="401">
        <v>221.1</v>
      </c>
    </row>
    <row r="914" spans="1:6">
      <c r="A914" s="400" t="s">
        <v>26558</v>
      </c>
      <c r="B914" s="615" t="s">
        <v>26559</v>
      </c>
      <c r="C914" s="616"/>
      <c r="D914" s="617" t="s">
        <v>24936</v>
      </c>
      <c r="E914" s="618"/>
      <c r="F914" s="401">
        <v>285.31</v>
      </c>
    </row>
    <row r="915" spans="1:6">
      <c r="A915" s="400" t="s">
        <v>26560</v>
      </c>
      <c r="B915" s="615" t="s">
        <v>26561</v>
      </c>
      <c r="C915" s="616"/>
      <c r="D915" s="617" t="s">
        <v>24936</v>
      </c>
      <c r="E915" s="618"/>
      <c r="F915" s="401">
        <v>312.19</v>
      </c>
    </row>
    <row r="916" spans="1:6">
      <c r="A916" s="400" t="s">
        <v>26562</v>
      </c>
      <c r="B916" s="615" t="s">
        <v>26563</v>
      </c>
      <c r="C916" s="616"/>
      <c r="D916" s="617" t="s">
        <v>24936</v>
      </c>
      <c r="E916" s="618"/>
      <c r="F916" s="401">
        <v>425.26</v>
      </c>
    </row>
    <row r="917" spans="1:6">
      <c r="A917" s="400" t="s">
        <v>26564</v>
      </c>
      <c r="B917" s="615" t="s">
        <v>26565</v>
      </c>
      <c r="C917" s="616"/>
      <c r="D917" s="617" t="s">
        <v>24936</v>
      </c>
      <c r="E917" s="618"/>
      <c r="F917" s="401">
        <v>838.69</v>
      </c>
    </row>
    <row r="918" spans="1:6">
      <c r="A918" s="400" t="s">
        <v>26566</v>
      </c>
      <c r="B918" s="615" t="s">
        <v>26519</v>
      </c>
      <c r="C918" s="616"/>
      <c r="D918" s="617" t="s">
        <v>24936</v>
      </c>
      <c r="E918" s="618"/>
      <c r="F918" s="401">
        <v>35.130000000000003</v>
      </c>
    </row>
    <row r="919" spans="1:6">
      <c r="A919" s="400" t="s">
        <v>26567</v>
      </c>
      <c r="B919" s="615" t="s">
        <v>26568</v>
      </c>
      <c r="C919" s="616"/>
      <c r="D919" s="617" t="s">
        <v>24936</v>
      </c>
      <c r="E919" s="618"/>
      <c r="F919" s="401">
        <v>21.37</v>
      </c>
    </row>
    <row r="920" spans="1:6">
      <c r="A920" s="400" t="s">
        <v>26569</v>
      </c>
      <c r="B920" s="615" t="s">
        <v>26570</v>
      </c>
      <c r="C920" s="616"/>
      <c r="D920" s="617" t="s">
        <v>24936</v>
      </c>
      <c r="E920" s="618"/>
      <c r="F920" s="401">
        <v>23.89</v>
      </c>
    </row>
    <row r="921" spans="1:6">
      <c r="A921" s="400" t="s">
        <v>26571</v>
      </c>
      <c r="B921" s="615" t="s">
        <v>26572</v>
      </c>
      <c r="C921" s="616"/>
      <c r="D921" s="617" t="s">
        <v>24936</v>
      </c>
      <c r="E921" s="618"/>
      <c r="F921" s="401">
        <v>34.86</v>
      </c>
    </row>
    <row r="922" spans="1:6">
      <c r="A922" s="400" t="s">
        <v>26573</v>
      </c>
      <c r="B922" s="615" t="s">
        <v>26574</v>
      </c>
      <c r="C922" s="616"/>
      <c r="D922" s="617" t="s">
        <v>24936</v>
      </c>
      <c r="E922" s="618"/>
      <c r="F922" s="401">
        <v>48.29</v>
      </c>
    </row>
    <row r="923" spans="1:6">
      <c r="A923" s="400" t="s">
        <v>26575</v>
      </c>
      <c r="B923" s="615" t="s">
        <v>26576</v>
      </c>
      <c r="C923" s="616"/>
      <c r="D923" s="617" t="s">
        <v>24936</v>
      </c>
      <c r="E923" s="618"/>
      <c r="F923" s="401">
        <v>49.93</v>
      </c>
    </row>
    <row r="924" spans="1:6">
      <c r="A924" s="400" t="s">
        <v>26577</v>
      </c>
      <c r="B924" s="615" t="s">
        <v>26578</v>
      </c>
      <c r="C924" s="616"/>
      <c r="D924" s="617" t="s">
        <v>24936</v>
      </c>
      <c r="E924" s="618"/>
      <c r="F924" s="401">
        <v>76.7</v>
      </c>
    </row>
    <row r="925" spans="1:6">
      <c r="A925" s="400" t="s">
        <v>26579</v>
      </c>
      <c r="B925" s="615" t="s">
        <v>26580</v>
      </c>
      <c r="C925" s="616"/>
      <c r="D925" s="617" t="s">
        <v>24936</v>
      </c>
      <c r="E925" s="618"/>
      <c r="F925" s="401">
        <v>110.33</v>
      </c>
    </row>
    <row r="926" spans="1:6">
      <c r="A926" s="400" t="s">
        <v>26581</v>
      </c>
      <c r="B926" s="615" t="s">
        <v>26582</v>
      </c>
      <c r="C926" s="616"/>
      <c r="D926" s="617" t="s">
        <v>24936</v>
      </c>
      <c r="E926" s="618"/>
      <c r="F926" s="401">
        <v>128.63999999999999</v>
      </c>
    </row>
    <row r="927" spans="1:6">
      <c r="A927" s="400" t="s">
        <v>26583</v>
      </c>
      <c r="B927" s="615" t="s">
        <v>26584</v>
      </c>
      <c r="C927" s="616"/>
      <c r="D927" s="617" t="s">
        <v>24936</v>
      </c>
      <c r="E927" s="618"/>
      <c r="F927" s="401">
        <v>202.82</v>
      </c>
    </row>
    <row r="928" spans="1:6">
      <c r="A928" s="400" t="s">
        <v>26585</v>
      </c>
      <c r="B928" s="615" t="s">
        <v>26586</v>
      </c>
      <c r="C928" s="616"/>
      <c r="D928" s="617" t="s">
        <v>24889</v>
      </c>
      <c r="E928" s="618"/>
      <c r="F928" s="401">
        <v>635.89</v>
      </c>
    </row>
    <row r="929" spans="1:6">
      <c r="A929" s="400" t="s">
        <v>26587</v>
      </c>
      <c r="B929" s="615" t="s">
        <v>26588</v>
      </c>
      <c r="C929" s="616"/>
      <c r="D929" s="617" t="s">
        <v>24852</v>
      </c>
      <c r="E929" s="618"/>
      <c r="F929" s="401">
        <v>67.319999999999993</v>
      </c>
    </row>
    <row r="930" spans="1:6">
      <c r="A930" s="400" t="s">
        <v>26589</v>
      </c>
      <c r="B930" s="615" t="s">
        <v>26590</v>
      </c>
      <c r="C930" s="616"/>
      <c r="D930" s="617" t="s">
        <v>24852</v>
      </c>
      <c r="E930" s="618"/>
      <c r="F930" s="401">
        <v>83.02</v>
      </c>
    </row>
    <row r="931" spans="1:6">
      <c r="A931" s="400" t="s">
        <v>26591</v>
      </c>
      <c r="B931" s="615" t="s">
        <v>26592</v>
      </c>
      <c r="C931" s="616"/>
      <c r="D931" s="617" t="s">
        <v>24852</v>
      </c>
      <c r="E931" s="618"/>
      <c r="F931" s="401">
        <v>105.86</v>
      </c>
    </row>
    <row r="932" spans="1:6">
      <c r="A932" s="400" t="s">
        <v>26593</v>
      </c>
      <c r="B932" s="615" t="s">
        <v>26594</v>
      </c>
      <c r="C932" s="616"/>
      <c r="D932" s="617" t="s">
        <v>24852</v>
      </c>
      <c r="E932" s="618"/>
      <c r="F932" s="401">
        <v>129.33000000000001</v>
      </c>
    </row>
    <row r="933" spans="1:6">
      <c r="A933" s="400" t="s">
        <v>26595</v>
      </c>
      <c r="B933" s="615" t="s">
        <v>26596</v>
      </c>
      <c r="C933" s="616"/>
      <c r="D933" s="617" t="s">
        <v>24852</v>
      </c>
      <c r="E933" s="618"/>
      <c r="F933" s="401">
        <v>150.99</v>
      </c>
    </row>
    <row r="934" spans="1:6">
      <c r="A934" s="400" t="s">
        <v>26597</v>
      </c>
      <c r="B934" s="615" t="s">
        <v>26598</v>
      </c>
      <c r="C934" s="616"/>
      <c r="D934" s="617" t="s">
        <v>24852</v>
      </c>
      <c r="E934" s="618"/>
      <c r="F934" s="401">
        <v>196.66</v>
      </c>
    </row>
    <row r="935" spans="1:6">
      <c r="A935" s="400" t="s">
        <v>26599</v>
      </c>
      <c r="B935" s="615" t="s">
        <v>26600</v>
      </c>
      <c r="C935" s="616"/>
      <c r="D935" s="617" t="s">
        <v>24852</v>
      </c>
      <c r="E935" s="618"/>
      <c r="F935" s="401">
        <v>459.57</v>
      </c>
    </row>
    <row r="936" spans="1:6">
      <c r="A936" s="400" t="s">
        <v>26601</v>
      </c>
      <c r="B936" s="615" t="s">
        <v>26602</v>
      </c>
      <c r="C936" s="616"/>
      <c r="D936" s="617" t="s">
        <v>24852</v>
      </c>
      <c r="E936" s="618"/>
      <c r="F936" s="401">
        <v>708.12</v>
      </c>
    </row>
    <row r="937" spans="1:6">
      <c r="A937" s="400" t="s">
        <v>26603</v>
      </c>
      <c r="B937" s="615" t="s">
        <v>26604</v>
      </c>
      <c r="C937" s="616"/>
      <c r="D937" s="617" t="s">
        <v>24852</v>
      </c>
      <c r="E937" s="618"/>
      <c r="F937" s="401">
        <v>1186.0999999999999</v>
      </c>
    </row>
    <row r="938" spans="1:6">
      <c r="A938" s="400" t="s">
        <v>26605</v>
      </c>
      <c r="B938" s="615" t="s">
        <v>26606</v>
      </c>
      <c r="C938" s="616"/>
      <c r="D938" s="617" t="s">
        <v>24852</v>
      </c>
      <c r="E938" s="618"/>
      <c r="F938" s="401">
        <v>105.93</v>
      </c>
    </row>
    <row r="939" spans="1:6">
      <c r="A939" s="400" t="s">
        <v>26607</v>
      </c>
      <c r="B939" s="615" t="s">
        <v>26608</v>
      </c>
      <c r="C939" s="616"/>
      <c r="D939" s="617" t="s">
        <v>24852</v>
      </c>
      <c r="E939" s="618"/>
      <c r="F939" s="401">
        <v>114.04</v>
      </c>
    </row>
    <row r="940" spans="1:6">
      <c r="A940" s="400" t="s">
        <v>26609</v>
      </c>
      <c r="B940" s="615" t="s">
        <v>26610</v>
      </c>
      <c r="C940" s="616"/>
      <c r="D940" s="617" t="s">
        <v>24852</v>
      </c>
      <c r="E940" s="618"/>
      <c r="F940" s="401">
        <v>139.54</v>
      </c>
    </row>
    <row r="941" spans="1:6">
      <c r="A941" s="400" t="s">
        <v>26611</v>
      </c>
      <c r="B941" s="615" t="s">
        <v>26612</v>
      </c>
      <c r="C941" s="616"/>
      <c r="D941" s="617" t="s">
        <v>24852</v>
      </c>
      <c r="E941" s="618"/>
      <c r="F941" s="401">
        <v>133.72</v>
      </c>
    </row>
    <row r="942" spans="1:6">
      <c r="A942" s="400" t="s">
        <v>26613</v>
      </c>
      <c r="B942" s="615" t="s">
        <v>26614</v>
      </c>
      <c r="C942" s="616"/>
      <c r="D942" s="617" t="s">
        <v>24852</v>
      </c>
      <c r="E942" s="618"/>
      <c r="F942" s="401">
        <v>171.03</v>
      </c>
    </row>
    <row r="943" spans="1:6">
      <c r="A943"/>
      <c r="B943"/>
      <c r="C943"/>
      <c r="D943"/>
      <c r="E943"/>
      <c r="F943"/>
    </row>
    <row r="944" spans="1:6">
      <c r="A944" s="619" t="s">
        <v>24845</v>
      </c>
      <c r="B944" s="619"/>
      <c r="C944" s="620" t="s">
        <v>24846</v>
      </c>
      <c r="D944" s="620"/>
      <c r="E944"/>
      <c r="F944"/>
    </row>
    <row r="945" spans="1:6">
      <c r="A945" s="400" t="s">
        <v>26615</v>
      </c>
      <c r="B945" s="615" t="s">
        <v>26616</v>
      </c>
      <c r="C945" s="616"/>
      <c r="D945" s="617" t="s">
        <v>24852</v>
      </c>
      <c r="E945" s="618"/>
      <c r="F945" s="401">
        <v>253.5</v>
      </c>
    </row>
    <row r="946" spans="1:6">
      <c r="A946" s="400" t="s">
        <v>26617</v>
      </c>
      <c r="B946" s="615" t="s">
        <v>26618</v>
      </c>
      <c r="C946" s="616"/>
      <c r="D946" s="617" t="s">
        <v>24852</v>
      </c>
      <c r="E946" s="618"/>
      <c r="F946" s="401">
        <v>240.6</v>
      </c>
    </row>
    <row r="947" spans="1:6">
      <c r="A947" s="400" t="s">
        <v>26619</v>
      </c>
      <c r="B947" s="615" t="s">
        <v>26620</v>
      </c>
      <c r="C947" s="616"/>
      <c r="D947" s="617" t="s">
        <v>24852</v>
      </c>
      <c r="E947" s="618"/>
      <c r="F947" s="401">
        <v>128.41999999999999</v>
      </c>
    </row>
    <row r="948" spans="1:6">
      <c r="A948" s="400" t="s">
        <v>26621</v>
      </c>
      <c r="B948" s="615" t="s">
        <v>26622</v>
      </c>
      <c r="C948" s="616"/>
      <c r="D948" s="617" t="s">
        <v>24852</v>
      </c>
      <c r="E948" s="618"/>
      <c r="F948" s="401">
        <v>134.46</v>
      </c>
    </row>
    <row r="949" spans="1:6">
      <c r="A949" s="400" t="s">
        <v>26623</v>
      </c>
      <c r="B949" s="615" t="s">
        <v>26624</v>
      </c>
      <c r="C949" s="616"/>
      <c r="D949" s="617" t="s">
        <v>24852</v>
      </c>
      <c r="E949" s="618"/>
      <c r="F949" s="401">
        <v>568.70000000000005</v>
      </c>
    </row>
    <row r="950" spans="1:6">
      <c r="A950" s="400" t="s">
        <v>26625</v>
      </c>
      <c r="B950" s="615" t="s">
        <v>26626</v>
      </c>
      <c r="C950" s="616"/>
      <c r="D950" s="617" t="s">
        <v>24852</v>
      </c>
      <c r="E950" s="618"/>
      <c r="F950" s="401">
        <v>598.02</v>
      </c>
    </row>
    <row r="951" spans="1:6">
      <c r="A951" s="400" t="s">
        <v>26627</v>
      </c>
      <c r="B951" s="615" t="s">
        <v>26628</v>
      </c>
      <c r="C951" s="616"/>
      <c r="D951" s="617" t="s">
        <v>24852</v>
      </c>
      <c r="E951" s="618"/>
      <c r="F951" s="401">
        <v>542.87</v>
      </c>
    </row>
    <row r="952" spans="1:6">
      <c r="A952" s="400" t="s">
        <v>26629</v>
      </c>
      <c r="B952" s="615" t="s">
        <v>26630</v>
      </c>
      <c r="C952" s="616"/>
      <c r="D952" s="617" t="s">
        <v>24852</v>
      </c>
      <c r="E952" s="618"/>
      <c r="F952" s="401">
        <v>387.43</v>
      </c>
    </row>
    <row r="953" spans="1:6">
      <c r="A953" s="400" t="s">
        <v>26631</v>
      </c>
      <c r="B953" s="615" t="s">
        <v>26632</v>
      </c>
      <c r="C953" s="616"/>
      <c r="D953" s="617" t="s">
        <v>24852</v>
      </c>
      <c r="E953" s="618"/>
      <c r="F953" s="401">
        <v>451.49</v>
      </c>
    </row>
    <row r="954" spans="1:6">
      <c r="A954" s="400" t="s">
        <v>26633</v>
      </c>
      <c r="B954" s="615" t="s">
        <v>26634</v>
      </c>
      <c r="C954" s="616"/>
      <c r="D954" s="617" t="s">
        <v>24852</v>
      </c>
      <c r="E954" s="618"/>
      <c r="F954" s="401">
        <v>457.7</v>
      </c>
    </row>
    <row r="955" spans="1:6">
      <c r="A955" s="400" t="s">
        <v>26635</v>
      </c>
      <c r="B955" s="615" t="s">
        <v>26636</v>
      </c>
      <c r="C955" s="616"/>
      <c r="D955" s="617" t="s">
        <v>24852</v>
      </c>
      <c r="E955" s="618"/>
      <c r="F955" s="401">
        <v>459.69</v>
      </c>
    </row>
    <row r="956" spans="1:6">
      <c r="A956" s="400" t="s">
        <v>26637</v>
      </c>
      <c r="B956" s="615" t="s">
        <v>26638</v>
      </c>
      <c r="C956" s="616"/>
      <c r="D956" s="617" t="s">
        <v>24936</v>
      </c>
      <c r="E956" s="618"/>
      <c r="F956" s="401">
        <v>19.45</v>
      </c>
    </row>
    <row r="957" spans="1:6">
      <c r="A957" s="400" t="s">
        <v>26639</v>
      </c>
      <c r="B957" s="615" t="s">
        <v>26586</v>
      </c>
      <c r="C957" s="616"/>
      <c r="D957" s="617" t="s">
        <v>24889</v>
      </c>
      <c r="E957" s="618"/>
      <c r="F957" s="401">
        <v>635.89</v>
      </c>
    </row>
    <row r="958" spans="1:6">
      <c r="A958" s="400" t="s">
        <v>26640</v>
      </c>
      <c r="B958" s="615" t="s">
        <v>26641</v>
      </c>
      <c r="C958" s="616"/>
      <c r="D958" s="617" t="s">
        <v>24936</v>
      </c>
      <c r="E958" s="618"/>
      <c r="F958" s="401">
        <v>53.93</v>
      </c>
    </row>
    <row r="959" spans="1:6">
      <c r="A959" s="400" t="s">
        <v>26642</v>
      </c>
      <c r="B959" s="615" t="s">
        <v>26643</v>
      </c>
      <c r="C959" s="616"/>
      <c r="D959" s="617" t="s">
        <v>24936</v>
      </c>
      <c r="E959" s="618"/>
      <c r="F959" s="401">
        <v>78.459999999999994</v>
      </c>
    </row>
    <row r="960" spans="1:6">
      <c r="A960" s="400" t="s">
        <v>26644</v>
      </c>
      <c r="B960" s="615" t="s">
        <v>26645</v>
      </c>
      <c r="C960" s="616"/>
      <c r="D960" s="617" t="s">
        <v>24936</v>
      </c>
      <c r="E960" s="618"/>
      <c r="F960" s="401">
        <v>101.95</v>
      </c>
    </row>
    <row r="961" spans="1:6">
      <c r="A961" s="400" t="s">
        <v>26646</v>
      </c>
      <c r="B961" s="615" t="s">
        <v>26647</v>
      </c>
      <c r="C961" s="616"/>
      <c r="D961" s="617" t="s">
        <v>24936</v>
      </c>
      <c r="E961" s="618"/>
      <c r="F961" s="401">
        <v>157.66999999999999</v>
      </c>
    </row>
    <row r="962" spans="1:6">
      <c r="A962" s="400" t="s">
        <v>26648</v>
      </c>
      <c r="B962" s="615" t="s">
        <v>26649</v>
      </c>
      <c r="C962" s="616"/>
      <c r="D962" s="617" t="s">
        <v>24936</v>
      </c>
      <c r="E962" s="618"/>
      <c r="F962" s="401">
        <v>58.57</v>
      </c>
    </row>
    <row r="963" spans="1:6">
      <c r="A963" s="400" t="s">
        <v>26650</v>
      </c>
      <c r="B963" s="615" t="s">
        <v>26651</v>
      </c>
      <c r="C963" s="616"/>
      <c r="D963" s="617" t="s">
        <v>24936</v>
      </c>
      <c r="E963" s="618"/>
      <c r="F963" s="401">
        <v>83.31</v>
      </c>
    </row>
    <row r="964" spans="1:6">
      <c r="A964" s="400" t="s">
        <v>26652</v>
      </c>
      <c r="B964" s="615" t="s">
        <v>26653</v>
      </c>
      <c r="C964" s="616"/>
      <c r="D964" s="617" t="s">
        <v>24936</v>
      </c>
      <c r="E964" s="618"/>
      <c r="F964" s="401">
        <v>108.91</v>
      </c>
    </row>
    <row r="965" spans="1:6">
      <c r="A965" s="400" t="s">
        <v>26654</v>
      </c>
      <c r="B965" s="615" t="s">
        <v>26655</v>
      </c>
      <c r="C965" s="616"/>
      <c r="D965" s="617" t="s">
        <v>24936</v>
      </c>
      <c r="E965" s="618"/>
      <c r="F965" s="401">
        <v>165.07</v>
      </c>
    </row>
    <row r="966" spans="1:6">
      <c r="A966" s="400" t="s">
        <v>26656</v>
      </c>
      <c r="B966" s="615" t="s">
        <v>26657</v>
      </c>
      <c r="C966" s="616"/>
      <c r="D966" s="617" t="s">
        <v>24936</v>
      </c>
      <c r="E966" s="618"/>
      <c r="F966" s="401">
        <v>17.91</v>
      </c>
    </row>
    <row r="967" spans="1:6">
      <c r="A967" s="400" t="s">
        <v>26658</v>
      </c>
      <c r="B967" s="615" t="s">
        <v>26659</v>
      </c>
      <c r="C967" s="616"/>
      <c r="D967" s="617" t="s">
        <v>24936</v>
      </c>
      <c r="E967" s="618"/>
      <c r="F967" s="401">
        <v>19.8</v>
      </c>
    </row>
    <row r="968" spans="1:6">
      <c r="A968" s="400" t="s">
        <v>26660</v>
      </c>
      <c r="B968" s="615" t="s">
        <v>26661</v>
      </c>
      <c r="C968" s="616"/>
      <c r="D968" s="617" t="s">
        <v>24936</v>
      </c>
      <c r="E968" s="618"/>
      <c r="F968" s="401">
        <v>23.8</v>
      </c>
    </row>
    <row r="969" spans="1:6">
      <c r="A969" s="400" t="s">
        <v>26662</v>
      </c>
      <c r="B969" s="615" t="s">
        <v>26663</v>
      </c>
      <c r="C969" s="616"/>
      <c r="D969" s="617" t="s">
        <v>24936</v>
      </c>
      <c r="E969" s="618"/>
      <c r="F969" s="401">
        <v>26.91</v>
      </c>
    </row>
    <row r="970" spans="1:6">
      <c r="A970" s="400" t="s">
        <v>26664</v>
      </c>
      <c r="B970" s="615" t="s">
        <v>26665</v>
      </c>
      <c r="C970" s="616"/>
      <c r="D970" s="617" t="s">
        <v>24889</v>
      </c>
      <c r="E970" s="618"/>
      <c r="F970" s="401">
        <v>635.89</v>
      </c>
    </row>
    <row r="971" spans="1:6">
      <c r="A971" s="402" t="s">
        <v>26666</v>
      </c>
      <c r="B971" s="615" t="s">
        <v>26667</v>
      </c>
      <c r="C971" s="616"/>
      <c r="D971" s="623" t="s">
        <v>24852</v>
      </c>
      <c r="E971" s="624"/>
      <c r="F971" s="403">
        <v>43612.26</v>
      </c>
    </row>
    <row r="972" spans="1:6">
      <c r="A972" s="402" t="s">
        <v>26668</v>
      </c>
      <c r="B972" s="615" t="s">
        <v>26669</v>
      </c>
      <c r="C972" s="616"/>
      <c r="D972" s="623" t="s">
        <v>24852</v>
      </c>
      <c r="E972" s="624"/>
      <c r="F972" s="403">
        <v>107571.15</v>
      </c>
    </row>
    <row r="973" spans="1:6">
      <c r="A973" s="400" t="s">
        <v>26670</v>
      </c>
      <c r="B973" s="615" t="s">
        <v>26671</v>
      </c>
      <c r="C973" s="616"/>
      <c r="D973" s="617" t="s">
        <v>24936</v>
      </c>
      <c r="E973" s="618"/>
      <c r="F973" s="401">
        <v>285.31</v>
      </c>
    </row>
    <row r="974" spans="1:6">
      <c r="A974" s="400" t="s">
        <v>26672</v>
      </c>
      <c r="B974" s="615" t="s">
        <v>26561</v>
      </c>
      <c r="C974" s="616"/>
      <c r="D974" s="617" t="s">
        <v>24936</v>
      </c>
      <c r="E974" s="618"/>
      <c r="F974" s="401">
        <v>312.19</v>
      </c>
    </row>
    <row r="975" spans="1:6">
      <c r="A975" s="400" t="s">
        <v>26673</v>
      </c>
      <c r="B975" s="615" t="s">
        <v>26674</v>
      </c>
      <c r="C975" s="616"/>
      <c r="D975" s="617" t="s">
        <v>24936</v>
      </c>
      <c r="E975" s="618"/>
      <c r="F975" s="401">
        <v>425.26</v>
      </c>
    </row>
    <row r="976" spans="1:6">
      <c r="A976" s="400" t="s">
        <v>26675</v>
      </c>
      <c r="B976" s="615" t="s">
        <v>26565</v>
      </c>
      <c r="C976" s="616"/>
      <c r="D976" s="617" t="s">
        <v>24936</v>
      </c>
      <c r="E976" s="618"/>
      <c r="F976" s="401">
        <v>838.69</v>
      </c>
    </row>
    <row r="977" spans="1:6">
      <c r="A977" s="400" t="s">
        <v>26676</v>
      </c>
      <c r="B977" s="615" t="s">
        <v>26677</v>
      </c>
      <c r="C977" s="616"/>
      <c r="D977" s="617" t="s">
        <v>24936</v>
      </c>
      <c r="E977" s="618"/>
      <c r="F977" s="401">
        <v>66.2</v>
      </c>
    </row>
    <row r="978" spans="1:6">
      <c r="A978" s="400" t="s">
        <v>26678</v>
      </c>
      <c r="B978" s="615" t="s">
        <v>26679</v>
      </c>
      <c r="C978" s="616"/>
      <c r="D978" s="617" t="s">
        <v>24889</v>
      </c>
      <c r="E978" s="618"/>
      <c r="F978" s="401">
        <v>635.89</v>
      </c>
    </row>
    <row r="979" spans="1:6">
      <c r="A979"/>
      <c r="B979"/>
      <c r="C979"/>
      <c r="D979"/>
      <c r="E979"/>
      <c r="F979"/>
    </row>
    <row r="980" spans="1:6">
      <c r="A980" s="619" t="s">
        <v>24845</v>
      </c>
      <c r="B980" s="619"/>
      <c r="C980" s="620" t="s">
        <v>24846</v>
      </c>
      <c r="D980" s="620"/>
      <c r="E980"/>
      <c r="F980"/>
    </row>
    <row r="981" spans="1:6">
      <c r="A981" s="400" t="s">
        <v>26680</v>
      </c>
      <c r="B981" s="615" t="s">
        <v>26600</v>
      </c>
      <c r="C981" s="616"/>
      <c r="D981" s="617" t="s">
        <v>24852</v>
      </c>
      <c r="E981" s="618"/>
      <c r="F981" s="401">
        <v>459.57</v>
      </c>
    </row>
    <row r="982" spans="1:6">
      <c r="A982" s="400" t="s">
        <v>26681</v>
      </c>
      <c r="B982" s="615" t="s">
        <v>26602</v>
      </c>
      <c r="C982" s="616"/>
      <c r="D982" s="617" t="s">
        <v>24852</v>
      </c>
      <c r="E982" s="618"/>
      <c r="F982" s="401">
        <v>708.12</v>
      </c>
    </row>
    <row r="983" spans="1:6">
      <c r="A983" s="400" t="s">
        <v>26682</v>
      </c>
      <c r="B983" s="615" t="s">
        <v>26604</v>
      </c>
      <c r="C983" s="616"/>
      <c r="D983" s="617" t="s">
        <v>24852</v>
      </c>
      <c r="E983" s="618"/>
      <c r="F983" s="401">
        <v>1186.0999999999999</v>
      </c>
    </row>
    <row r="984" spans="1:6">
      <c r="A984" s="400" t="s">
        <v>26683</v>
      </c>
      <c r="B984" s="615" t="s">
        <v>26684</v>
      </c>
      <c r="C984" s="616"/>
      <c r="D984" s="617" t="s">
        <v>24852</v>
      </c>
      <c r="E984" s="618"/>
      <c r="F984" s="401">
        <v>266.56</v>
      </c>
    </row>
    <row r="985" spans="1:6">
      <c r="A985" s="400" t="s">
        <v>26685</v>
      </c>
      <c r="B985" s="615" t="s">
        <v>26686</v>
      </c>
      <c r="C985" s="616"/>
      <c r="D985" s="617" t="s">
        <v>24852</v>
      </c>
      <c r="E985" s="618"/>
      <c r="F985" s="401">
        <v>963.12</v>
      </c>
    </row>
    <row r="986" spans="1:6">
      <c r="A986" s="400" t="s">
        <v>26687</v>
      </c>
      <c r="B986" s="615" t="s">
        <v>26688</v>
      </c>
      <c r="C986" s="616"/>
      <c r="D986" s="617" t="s">
        <v>24852</v>
      </c>
      <c r="E986" s="618"/>
      <c r="F986" s="401">
        <v>500.93</v>
      </c>
    </row>
    <row r="987" spans="1:6">
      <c r="A987" s="400" t="s">
        <v>26689</v>
      </c>
      <c r="B987" s="615" t="s">
        <v>26690</v>
      </c>
      <c r="C987" s="616"/>
      <c r="D987" s="617" t="s">
        <v>24852</v>
      </c>
      <c r="E987" s="618"/>
      <c r="F987" s="401">
        <v>704.24</v>
      </c>
    </row>
    <row r="988" spans="1:6">
      <c r="A988" s="400" t="s">
        <v>26691</v>
      </c>
      <c r="B988" s="615" t="s">
        <v>26692</v>
      </c>
      <c r="C988" s="616"/>
      <c r="D988" s="617" t="s">
        <v>24852</v>
      </c>
      <c r="E988" s="618"/>
      <c r="F988" s="401">
        <v>1216.93</v>
      </c>
    </row>
    <row r="989" spans="1:6">
      <c r="A989" s="400" t="s">
        <v>26693</v>
      </c>
      <c r="B989" s="615" t="s">
        <v>26694</v>
      </c>
      <c r="C989" s="616"/>
      <c r="D989" s="617" t="s">
        <v>24852</v>
      </c>
      <c r="E989" s="618"/>
      <c r="F989" s="401">
        <v>145.5</v>
      </c>
    </row>
    <row r="990" spans="1:6">
      <c r="A990" s="400" t="s">
        <v>26695</v>
      </c>
      <c r="B990" s="615" t="s">
        <v>26696</v>
      </c>
      <c r="C990" s="616"/>
      <c r="D990" s="617" t="s">
        <v>24852</v>
      </c>
      <c r="E990" s="618"/>
      <c r="F990" s="401">
        <v>1895.39</v>
      </c>
    </row>
    <row r="991" spans="1:6">
      <c r="A991" s="400" t="s">
        <v>26697</v>
      </c>
      <c r="B991" s="615" t="s">
        <v>26698</v>
      </c>
      <c r="C991" s="616"/>
      <c r="D991" s="617" t="s">
        <v>24936</v>
      </c>
      <c r="E991" s="618"/>
      <c r="F991" s="401">
        <v>29.19</v>
      </c>
    </row>
    <row r="992" spans="1:6">
      <c r="A992" s="400" t="s">
        <v>26699</v>
      </c>
      <c r="B992" s="615" t="s">
        <v>26700</v>
      </c>
      <c r="C992" s="616"/>
      <c r="D992" s="617" t="s">
        <v>24936</v>
      </c>
      <c r="E992" s="618"/>
      <c r="F992" s="401">
        <v>47.71</v>
      </c>
    </row>
    <row r="993" spans="1:6">
      <c r="A993" s="400" t="s">
        <v>26701</v>
      </c>
      <c r="B993" s="615" t="s">
        <v>26702</v>
      </c>
      <c r="C993" s="616"/>
      <c r="D993" s="617" t="s">
        <v>24852</v>
      </c>
      <c r="E993" s="618"/>
      <c r="F993" s="401">
        <v>92.82</v>
      </c>
    </row>
    <row r="994" spans="1:6">
      <c r="A994" s="400" t="s">
        <v>26703</v>
      </c>
      <c r="B994" s="615" t="s">
        <v>26704</v>
      </c>
      <c r="C994" s="616"/>
      <c r="D994" s="617" t="s">
        <v>24852</v>
      </c>
      <c r="E994" s="618"/>
      <c r="F994" s="401">
        <v>74.41</v>
      </c>
    </row>
    <row r="995" spans="1:6">
      <c r="A995" s="400" t="s">
        <v>26705</v>
      </c>
      <c r="B995" s="615" t="s">
        <v>26706</v>
      </c>
      <c r="C995" s="616"/>
      <c r="D995" s="617" t="s">
        <v>24852</v>
      </c>
      <c r="E995" s="618"/>
      <c r="F995" s="401">
        <v>148.88</v>
      </c>
    </row>
    <row r="996" spans="1:6">
      <c r="A996" s="400" t="s">
        <v>26707</v>
      </c>
      <c r="B996" s="615" t="s">
        <v>26708</v>
      </c>
      <c r="C996" s="616"/>
      <c r="D996" s="617" t="s">
        <v>24852</v>
      </c>
      <c r="E996" s="618"/>
      <c r="F996" s="401">
        <v>663.44</v>
      </c>
    </row>
    <row r="997" spans="1:6">
      <c r="A997" s="400" t="s">
        <v>26709</v>
      </c>
      <c r="B997" s="615" t="s">
        <v>26710</v>
      </c>
      <c r="C997" s="616"/>
      <c r="D997" s="617" t="s">
        <v>24852</v>
      </c>
      <c r="E997" s="618"/>
      <c r="F997" s="401">
        <v>801.41</v>
      </c>
    </row>
    <row r="998" spans="1:6">
      <c r="A998" s="400" t="s">
        <v>26711</v>
      </c>
      <c r="B998" s="615" t="s">
        <v>26712</v>
      </c>
      <c r="C998" s="616"/>
      <c r="D998" s="617" t="s">
        <v>24852</v>
      </c>
      <c r="E998" s="618"/>
      <c r="F998" s="401">
        <v>1342.72</v>
      </c>
    </row>
    <row r="999" spans="1:6">
      <c r="A999" s="400" t="s">
        <v>26713</v>
      </c>
      <c r="B999" s="615" t="s">
        <v>26714</v>
      </c>
      <c r="C999" s="616"/>
      <c r="D999" s="617" t="s">
        <v>24852</v>
      </c>
      <c r="E999" s="618"/>
      <c r="F999" s="401">
        <v>678.83</v>
      </c>
    </row>
    <row r="1000" spans="1:6">
      <c r="A1000" s="400" t="s">
        <v>26715</v>
      </c>
      <c r="B1000" s="615" t="s">
        <v>26716</v>
      </c>
      <c r="C1000" s="616"/>
      <c r="D1000" s="617" t="s">
        <v>24852</v>
      </c>
      <c r="E1000" s="618"/>
      <c r="F1000" s="401">
        <v>788.48</v>
      </c>
    </row>
    <row r="1001" spans="1:6">
      <c r="A1001" s="400" t="s">
        <v>26717</v>
      </c>
      <c r="B1001" s="615" t="s">
        <v>26718</v>
      </c>
      <c r="C1001" s="616"/>
      <c r="D1001" s="617" t="s">
        <v>24852</v>
      </c>
      <c r="E1001" s="618"/>
      <c r="F1001" s="401">
        <v>232.45</v>
      </c>
    </row>
    <row r="1002" spans="1:6">
      <c r="A1002" s="400" t="s">
        <v>26719</v>
      </c>
      <c r="B1002" s="615" t="s">
        <v>26720</v>
      </c>
      <c r="C1002" s="616"/>
      <c r="D1002" s="617" t="s">
        <v>24852</v>
      </c>
      <c r="E1002" s="618"/>
      <c r="F1002" s="401">
        <v>368.85</v>
      </c>
    </row>
    <row r="1003" spans="1:6">
      <c r="A1003" s="400" t="s">
        <v>26721</v>
      </c>
      <c r="B1003" s="615" t="s">
        <v>26722</v>
      </c>
      <c r="C1003" s="616"/>
      <c r="D1003" s="617" t="s">
        <v>24852</v>
      </c>
      <c r="E1003" s="618"/>
      <c r="F1003" s="401">
        <v>243.13</v>
      </c>
    </row>
    <row r="1004" spans="1:6">
      <c r="A1004" s="400" t="s">
        <v>26723</v>
      </c>
      <c r="B1004" s="615" t="s">
        <v>26724</v>
      </c>
      <c r="C1004" s="616"/>
      <c r="D1004" s="617" t="s">
        <v>24852</v>
      </c>
      <c r="E1004" s="618"/>
      <c r="F1004" s="401">
        <v>257.58</v>
      </c>
    </row>
    <row r="1005" spans="1:6">
      <c r="A1005" s="400" t="s">
        <v>26725</v>
      </c>
      <c r="B1005" s="615" t="s">
        <v>26726</v>
      </c>
      <c r="C1005" s="616"/>
      <c r="D1005" s="617" t="s">
        <v>24852</v>
      </c>
      <c r="E1005" s="618"/>
      <c r="F1005" s="401">
        <v>316.83999999999997</v>
      </c>
    </row>
    <row r="1006" spans="1:6">
      <c r="A1006" s="400" t="s">
        <v>26727</v>
      </c>
      <c r="B1006" s="615" t="s">
        <v>26728</v>
      </c>
      <c r="C1006" s="616"/>
      <c r="D1006" s="617" t="s">
        <v>24852</v>
      </c>
      <c r="E1006" s="618"/>
      <c r="F1006" s="401">
        <v>710.06</v>
      </c>
    </row>
    <row r="1007" spans="1:6">
      <c r="A1007" s="400" t="s">
        <v>26729</v>
      </c>
      <c r="B1007" s="615" t="s">
        <v>26730</v>
      </c>
      <c r="C1007" s="616"/>
      <c r="D1007" s="617" t="s">
        <v>24852</v>
      </c>
      <c r="E1007" s="618"/>
      <c r="F1007" s="401">
        <v>2985.44</v>
      </c>
    </row>
    <row r="1008" spans="1:6">
      <c r="A1008" s="400" t="s">
        <v>26731</v>
      </c>
      <c r="B1008" s="615" t="s">
        <v>26732</v>
      </c>
      <c r="C1008" s="616"/>
      <c r="D1008" s="617" t="s">
        <v>24852</v>
      </c>
      <c r="E1008" s="618"/>
      <c r="F1008" s="401">
        <v>3018.59</v>
      </c>
    </row>
    <row r="1009" spans="1:6">
      <c r="A1009" s="400" t="s">
        <v>26733</v>
      </c>
      <c r="B1009" s="615" t="s">
        <v>26734</v>
      </c>
      <c r="C1009" s="616"/>
      <c r="D1009" s="617" t="s">
        <v>24852</v>
      </c>
      <c r="E1009" s="618"/>
      <c r="F1009" s="401">
        <v>1690.14</v>
      </c>
    </row>
    <row r="1010" spans="1:6">
      <c r="A1010" s="400" t="s">
        <v>26735</v>
      </c>
      <c r="B1010" s="615" t="s">
        <v>26736</v>
      </c>
      <c r="C1010" s="616"/>
      <c r="D1010" s="617" t="s">
        <v>24852</v>
      </c>
      <c r="E1010" s="618"/>
      <c r="F1010" s="401">
        <v>1948.78</v>
      </c>
    </row>
    <row r="1011" spans="1:6">
      <c r="A1011" s="400" t="s">
        <v>26737</v>
      </c>
      <c r="B1011" s="615" t="s">
        <v>26738</v>
      </c>
      <c r="C1011" s="616"/>
      <c r="D1011" s="617" t="s">
        <v>24852</v>
      </c>
      <c r="E1011" s="618"/>
      <c r="F1011" s="401">
        <v>2131.2800000000002</v>
      </c>
    </row>
    <row r="1012" spans="1:6">
      <c r="A1012" s="400" t="s">
        <v>26739</v>
      </c>
      <c r="B1012" s="615" t="s">
        <v>26740</v>
      </c>
      <c r="C1012" s="616"/>
      <c r="D1012" s="617" t="s">
        <v>24852</v>
      </c>
      <c r="E1012" s="618"/>
      <c r="F1012" s="401">
        <v>2581.6799999999998</v>
      </c>
    </row>
    <row r="1013" spans="1:6">
      <c r="A1013" s="400" t="s">
        <v>26741</v>
      </c>
      <c r="B1013" s="615" t="s">
        <v>26742</v>
      </c>
      <c r="C1013" s="616"/>
      <c r="D1013" s="617" t="s">
        <v>24852</v>
      </c>
      <c r="E1013" s="618"/>
      <c r="F1013" s="401">
        <v>2834.28</v>
      </c>
    </row>
    <row r="1014" spans="1:6">
      <c r="A1014" s="400" t="s">
        <v>26743</v>
      </c>
      <c r="B1014" s="615" t="s">
        <v>26744</v>
      </c>
      <c r="C1014" s="616"/>
      <c r="D1014" s="617" t="s">
        <v>24852</v>
      </c>
      <c r="E1014" s="618"/>
      <c r="F1014" s="401">
        <v>3757.01</v>
      </c>
    </row>
    <row r="1015" spans="1:6">
      <c r="A1015" s="400" t="s">
        <v>26745</v>
      </c>
      <c r="B1015" s="615" t="s">
        <v>26746</v>
      </c>
      <c r="C1015" s="616"/>
      <c r="D1015" s="617" t="s">
        <v>24852</v>
      </c>
      <c r="E1015" s="618"/>
      <c r="F1015" s="401">
        <v>4809.8100000000004</v>
      </c>
    </row>
    <row r="1016" spans="1:6">
      <c r="A1016" s="400" t="s">
        <v>26747</v>
      </c>
      <c r="B1016" s="615" t="s">
        <v>26748</v>
      </c>
      <c r="C1016" s="616"/>
      <c r="D1016" s="617" t="s">
        <v>24852</v>
      </c>
      <c r="E1016" s="618"/>
      <c r="F1016" s="401">
        <v>5653.48</v>
      </c>
    </row>
    <row r="1017" spans="1:6">
      <c r="A1017" s="400" t="s">
        <v>26749</v>
      </c>
      <c r="B1017" s="615" t="s">
        <v>26750</v>
      </c>
      <c r="C1017" s="616"/>
      <c r="D1017" s="617" t="s">
        <v>24852</v>
      </c>
      <c r="E1017" s="618"/>
      <c r="F1017" s="401">
        <v>7324.47</v>
      </c>
    </row>
    <row r="1018" spans="1:6">
      <c r="A1018" s="400" t="s">
        <v>26751</v>
      </c>
      <c r="B1018" s="615" t="s">
        <v>26752</v>
      </c>
      <c r="C1018" s="616"/>
      <c r="D1018" s="617" t="s">
        <v>24852</v>
      </c>
      <c r="E1018" s="618"/>
      <c r="F1018" s="401">
        <v>10441.120000000001</v>
      </c>
    </row>
    <row r="1019" spans="1:6">
      <c r="A1019" s="400" t="s">
        <v>26753</v>
      </c>
      <c r="B1019" s="615" t="s">
        <v>26754</v>
      </c>
      <c r="C1019" s="616"/>
      <c r="D1019" s="617" t="s">
        <v>24852</v>
      </c>
      <c r="E1019" s="618"/>
      <c r="F1019" s="401">
        <v>234.02</v>
      </c>
    </row>
    <row r="1020" spans="1:6">
      <c r="A1020" s="400" t="s">
        <v>26755</v>
      </c>
      <c r="B1020" s="615" t="s">
        <v>26679</v>
      </c>
      <c r="C1020" s="616"/>
      <c r="D1020" s="617" t="s">
        <v>24889</v>
      </c>
      <c r="E1020" s="618"/>
      <c r="F1020" s="401">
        <v>635.89</v>
      </c>
    </row>
    <row r="1021" spans="1:6">
      <c r="A1021" s="400" t="s">
        <v>26756</v>
      </c>
      <c r="B1021" s="615" t="s">
        <v>26757</v>
      </c>
      <c r="C1021" s="616"/>
      <c r="D1021" s="617" t="s">
        <v>24936</v>
      </c>
      <c r="E1021" s="618"/>
      <c r="F1021" s="401">
        <v>363.76</v>
      </c>
    </row>
    <row r="1022" spans="1:6">
      <c r="A1022" s="400" t="s">
        <v>26758</v>
      </c>
      <c r="B1022" s="615" t="s">
        <v>26759</v>
      </c>
      <c r="C1022" s="616"/>
      <c r="D1022" s="617" t="s">
        <v>24936</v>
      </c>
      <c r="E1022" s="618"/>
      <c r="F1022" s="401">
        <v>471.83</v>
      </c>
    </row>
    <row r="1023" spans="1:6">
      <c r="A1023" s="400" t="s">
        <v>26760</v>
      </c>
      <c r="B1023" s="615" t="s">
        <v>26761</v>
      </c>
      <c r="C1023" s="616"/>
      <c r="D1023" s="617" t="s">
        <v>24936</v>
      </c>
      <c r="E1023" s="618"/>
      <c r="F1023" s="401">
        <v>555.84</v>
      </c>
    </row>
    <row r="1024" spans="1:6">
      <c r="A1024" s="400" t="s">
        <v>26762</v>
      </c>
      <c r="B1024" s="615" t="s">
        <v>26763</v>
      </c>
      <c r="C1024" s="616"/>
      <c r="D1024" s="617" t="s">
        <v>24936</v>
      </c>
      <c r="E1024" s="618"/>
      <c r="F1024" s="401">
        <v>45.21</v>
      </c>
    </row>
    <row r="1025" spans="1:6">
      <c r="A1025" s="400" t="s">
        <v>26764</v>
      </c>
      <c r="B1025" s="615" t="s">
        <v>26765</v>
      </c>
      <c r="C1025" s="616"/>
      <c r="D1025" s="617" t="s">
        <v>24936</v>
      </c>
      <c r="E1025" s="618"/>
      <c r="F1025" s="401">
        <v>50.85</v>
      </c>
    </row>
    <row r="1026" spans="1:6">
      <c r="A1026" s="400" t="s">
        <v>26766</v>
      </c>
      <c r="B1026" s="615" t="s">
        <v>26767</v>
      </c>
      <c r="C1026" s="616"/>
      <c r="D1026" s="617" t="s">
        <v>24936</v>
      </c>
      <c r="E1026" s="618"/>
      <c r="F1026" s="401">
        <v>65.239999999999995</v>
      </c>
    </row>
    <row r="1027" spans="1:6">
      <c r="A1027" s="400" t="s">
        <v>26768</v>
      </c>
      <c r="B1027" s="615" t="s">
        <v>26769</v>
      </c>
      <c r="C1027" s="616"/>
      <c r="D1027" s="617" t="s">
        <v>24936</v>
      </c>
      <c r="E1027" s="618"/>
      <c r="F1027" s="401">
        <v>68.83</v>
      </c>
    </row>
    <row r="1028" spans="1:6">
      <c r="A1028" s="400" t="s">
        <v>26770</v>
      </c>
      <c r="B1028" s="615" t="s">
        <v>26771</v>
      </c>
      <c r="C1028" s="616"/>
      <c r="D1028" s="617" t="s">
        <v>24936</v>
      </c>
      <c r="E1028" s="618"/>
      <c r="F1028" s="401">
        <v>136.83000000000001</v>
      </c>
    </row>
    <row r="1029" spans="1:6">
      <c r="A1029" s="400" t="s">
        <v>26772</v>
      </c>
      <c r="B1029" s="615" t="s">
        <v>26773</v>
      </c>
      <c r="C1029" s="616"/>
      <c r="D1029" s="617" t="s">
        <v>24936</v>
      </c>
      <c r="E1029" s="618"/>
      <c r="F1029" s="401">
        <v>197.15</v>
      </c>
    </row>
    <row r="1030" spans="1:6">
      <c r="A1030" s="400" t="s">
        <v>26774</v>
      </c>
      <c r="B1030" s="615" t="s">
        <v>26775</v>
      </c>
      <c r="C1030" s="616"/>
      <c r="D1030" s="617" t="s">
        <v>24936</v>
      </c>
      <c r="E1030" s="618"/>
      <c r="F1030" s="401">
        <v>46.49</v>
      </c>
    </row>
    <row r="1031" spans="1:6">
      <c r="A1031"/>
      <c r="B1031"/>
      <c r="C1031"/>
      <c r="D1031"/>
      <c r="E1031"/>
      <c r="F1031"/>
    </row>
    <row r="1032" spans="1:6">
      <c r="A1032" s="619" t="s">
        <v>24845</v>
      </c>
      <c r="B1032" s="619"/>
      <c r="C1032" s="620" t="s">
        <v>24846</v>
      </c>
      <c r="D1032" s="620"/>
      <c r="E1032"/>
      <c r="F1032"/>
    </row>
    <row r="1033" spans="1:6">
      <c r="A1033" s="400" t="s">
        <v>26776</v>
      </c>
      <c r="B1033" s="615" t="s">
        <v>26777</v>
      </c>
      <c r="C1033" s="616"/>
      <c r="D1033" s="617" t="s">
        <v>24936</v>
      </c>
      <c r="E1033" s="618"/>
      <c r="F1033" s="401">
        <v>50.23</v>
      </c>
    </row>
    <row r="1034" spans="1:6">
      <c r="A1034" s="400" t="s">
        <v>26778</v>
      </c>
      <c r="B1034" s="615" t="s">
        <v>26779</v>
      </c>
      <c r="C1034" s="616"/>
      <c r="D1034" s="617" t="s">
        <v>24936</v>
      </c>
      <c r="E1034" s="618"/>
      <c r="F1034" s="401">
        <v>67.63</v>
      </c>
    </row>
    <row r="1035" spans="1:6">
      <c r="A1035" s="400" t="s">
        <v>26780</v>
      </c>
      <c r="B1035" s="615" t="s">
        <v>26781</v>
      </c>
      <c r="C1035" s="616"/>
      <c r="D1035" s="617" t="s">
        <v>24936</v>
      </c>
      <c r="E1035" s="618"/>
      <c r="F1035" s="401">
        <v>88.44</v>
      </c>
    </row>
    <row r="1036" spans="1:6">
      <c r="A1036" s="400" t="s">
        <v>26782</v>
      </c>
      <c r="B1036" s="615" t="s">
        <v>26783</v>
      </c>
      <c r="C1036" s="616"/>
      <c r="D1036" s="617" t="s">
        <v>24936</v>
      </c>
      <c r="E1036" s="618"/>
      <c r="F1036" s="401">
        <v>142.13999999999999</v>
      </c>
    </row>
    <row r="1037" spans="1:6">
      <c r="A1037" s="400" t="s">
        <v>26784</v>
      </c>
      <c r="B1037" s="615" t="s">
        <v>26785</v>
      </c>
      <c r="C1037" s="616"/>
      <c r="D1037" s="617" t="s">
        <v>24889</v>
      </c>
      <c r="E1037" s="618"/>
      <c r="F1037" s="401">
        <v>635.89</v>
      </c>
    </row>
    <row r="1038" spans="1:6">
      <c r="A1038" s="400" t="s">
        <v>26786</v>
      </c>
      <c r="B1038" s="615" t="s">
        <v>26787</v>
      </c>
      <c r="C1038" s="616"/>
      <c r="D1038" s="617" t="s">
        <v>24852</v>
      </c>
      <c r="E1038" s="618"/>
      <c r="F1038" s="401">
        <v>72.66</v>
      </c>
    </row>
    <row r="1039" spans="1:6">
      <c r="A1039" s="400" t="s">
        <v>26788</v>
      </c>
      <c r="B1039" s="615" t="s">
        <v>26789</v>
      </c>
      <c r="C1039" s="616"/>
      <c r="D1039" s="617" t="s">
        <v>24852</v>
      </c>
      <c r="E1039" s="618"/>
      <c r="F1039" s="401">
        <v>93.09</v>
      </c>
    </row>
    <row r="1040" spans="1:6">
      <c r="A1040" s="400" t="s">
        <v>26790</v>
      </c>
      <c r="B1040" s="615" t="s">
        <v>26791</v>
      </c>
      <c r="C1040" s="616"/>
      <c r="D1040" s="617" t="s">
        <v>24852</v>
      </c>
      <c r="E1040" s="618"/>
      <c r="F1040" s="401">
        <v>111.19</v>
      </c>
    </row>
    <row r="1041" spans="1:6">
      <c r="A1041" s="400" t="s">
        <v>26792</v>
      </c>
      <c r="B1041" s="615" t="s">
        <v>26793</v>
      </c>
      <c r="C1041" s="616"/>
      <c r="D1041" s="617" t="s">
        <v>24852</v>
      </c>
      <c r="E1041" s="618"/>
      <c r="F1041" s="401">
        <v>59.14</v>
      </c>
    </row>
    <row r="1042" spans="1:6">
      <c r="A1042" s="400" t="s">
        <v>26794</v>
      </c>
      <c r="B1042" s="615" t="s">
        <v>26795</v>
      </c>
      <c r="C1042" s="616"/>
      <c r="D1042" s="617" t="s">
        <v>24852</v>
      </c>
      <c r="E1042" s="618"/>
      <c r="F1042" s="401">
        <v>80.55</v>
      </c>
    </row>
    <row r="1043" spans="1:6">
      <c r="A1043" s="400" t="s">
        <v>26796</v>
      </c>
      <c r="B1043" s="615" t="s">
        <v>26797</v>
      </c>
      <c r="C1043" s="616"/>
      <c r="D1043" s="617" t="s">
        <v>24852</v>
      </c>
      <c r="E1043" s="618"/>
      <c r="F1043" s="401">
        <v>58.49</v>
      </c>
    </row>
    <row r="1044" spans="1:6">
      <c r="A1044" s="400" t="s">
        <v>26798</v>
      </c>
      <c r="B1044" s="615" t="s">
        <v>26799</v>
      </c>
      <c r="C1044" s="616"/>
      <c r="D1044" s="617" t="s">
        <v>24852</v>
      </c>
      <c r="E1044" s="618"/>
      <c r="F1044" s="401">
        <v>119.4</v>
      </c>
    </row>
    <row r="1045" spans="1:6">
      <c r="A1045" s="400" t="s">
        <v>26800</v>
      </c>
      <c r="B1045" s="615" t="s">
        <v>26801</v>
      </c>
      <c r="C1045" s="616"/>
      <c r="D1045" s="617" t="s">
        <v>24852</v>
      </c>
      <c r="E1045" s="618"/>
      <c r="F1045" s="401">
        <v>84.02</v>
      </c>
    </row>
    <row r="1046" spans="1:6">
      <c r="A1046" s="400" t="s">
        <v>26802</v>
      </c>
      <c r="B1046" s="615" t="s">
        <v>26803</v>
      </c>
      <c r="C1046" s="616"/>
      <c r="D1046" s="617" t="s">
        <v>24852</v>
      </c>
      <c r="E1046" s="618"/>
      <c r="F1046" s="401">
        <v>692.45</v>
      </c>
    </row>
    <row r="1047" spans="1:6">
      <c r="A1047" s="400" t="s">
        <v>26804</v>
      </c>
      <c r="B1047" s="615" t="s">
        <v>26805</v>
      </c>
      <c r="C1047" s="616"/>
      <c r="D1047" s="617" t="s">
        <v>24852</v>
      </c>
      <c r="E1047" s="618"/>
      <c r="F1047" s="401">
        <v>82.14</v>
      </c>
    </row>
    <row r="1048" spans="1:6">
      <c r="A1048" s="400" t="s">
        <v>26806</v>
      </c>
      <c r="B1048" s="615" t="s">
        <v>26807</v>
      </c>
      <c r="C1048" s="616"/>
      <c r="D1048" s="617" t="s">
        <v>24852</v>
      </c>
      <c r="E1048" s="618"/>
      <c r="F1048" s="401">
        <v>185.4</v>
      </c>
    </row>
    <row r="1049" spans="1:6">
      <c r="A1049" s="400" t="s">
        <v>26808</v>
      </c>
      <c r="B1049" s="615" t="s">
        <v>26809</v>
      </c>
      <c r="C1049" s="616"/>
      <c r="D1049" s="617" t="s">
        <v>24852</v>
      </c>
      <c r="E1049" s="618"/>
      <c r="F1049" s="401">
        <v>16.61</v>
      </c>
    </row>
    <row r="1050" spans="1:6">
      <c r="A1050" s="400" t="s">
        <v>26810</v>
      </c>
      <c r="B1050" s="615" t="s">
        <v>26811</v>
      </c>
      <c r="C1050" s="616"/>
      <c r="D1050" s="617" t="s">
        <v>24852</v>
      </c>
      <c r="E1050" s="618"/>
      <c r="F1050" s="401">
        <v>29.7</v>
      </c>
    </row>
    <row r="1051" spans="1:6">
      <c r="A1051" s="400" t="s">
        <v>26812</v>
      </c>
      <c r="B1051" s="615" t="s">
        <v>26813</v>
      </c>
      <c r="C1051" s="616"/>
      <c r="D1051" s="617" t="s">
        <v>24852</v>
      </c>
      <c r="E1051" s="618"/>
      <c r="F1051" s="401">
        <v>34.01</v>
      </c>
    </row>
    <row r="1052" spans="1:6">
      <c r="A1052" s="400" t="s">
        <v>26814</v>
      </c>
      <c r="B1052" s="615" t="s">
        <v>26785</v>
      </c>
      <c r="C1052" s="616"/>
      <c r="D1052" s="617" t="s">
        <v>24889</v>
      </c>
      <c r="E1052" s="618"/>
      <c r="F1052" s="401">
        <v>635.89</v>
      </c>
    </row>
    <row r="1053" spans="1:6">
      <c r="A1053" s="400" t="s">
        <v>26815</v>
      </c>
      <c r="B1053" s="615" t="s">
        <v>26816</v>
      </c>
      <c r="C1053" s="616"/>
      <c r="D1053" s="617" t="s">
        <v>24936</v>
      </c>
      <c r="E1053" s="618"/>
      <c r="F1053" s="401">
        <v>251.8</v>
      </c>
    </row>
    <row r="1054" spans="1:6">
      <c r="A1054" s="400" t="s">
        <v>26817</v>
      </c>
      <c r="B1054" s="615" t="s">
        <v>26818</v>
      </c>
      <c r="C1054" s="616"/>
      <c r="D1054" s="617" t="s">
        <v>24936</v>
      </c>
      <c r="E1054" s="618"/>
      <c r="F1054" s="401">
        <v>331.39</v>
      </c>
    </row>
    <row r="1055" spans="1:6">
      <c r="A1055" s="400" t="s">
        <v>26819</v>
      </c>
      <c r="B1055" s="615" t="s">
        <v>26820</v>
      </c>
      <c r="C1055" s="616"/>
      <c r="D1055" s="617" t="s">
        <v>24936</v>
      </c>
      <c r="E1055" s="618"/>
      <c r="F1055" s="401">
        <v>416.38</v>
      </c>
    </row>
    <row r="1056" spans="1:6">
      <c r="A1056" s="400" t="s">
        <v>26821</v>
      </c>
      <c r="B1056" s="615" t="s">
        <v>26822</v>
      </c>
      <c r="C1056" s="616"/>
      <c r="D1056" s="617" t="s">
        <v>24936</v>
      </c>
      <c r="E1056" s="618"/>
      <c r="F1056" s="401">
        <v>511.5</v>
      </c>
    </row>
    <row r="1057" spans="1:6">
      <c r="A1057" s="400" t="s">
        <v>26823</v>
      </c>
      <c r="B1057" s="615" t="s">
        <v>26824</v>
      </c>
      <c r="C1057" s="616"/>
      <c r="D1057" s="617" t="s">
        <v>24852</v>
      </c>
      <c r="E1057" s="618"/>
      <c r="F1057" s="401">
        <v>1015.67</v>
      </c>
    </row>
    <row r="1058" spans="1:6">
      <c r="A1058" s="400" t="s">
        <v>26825</v>
      </c>
      <c r="B1058" s="615" t="s">
        <v>26826</v>
      </c>
      <c r="C1058" s="616"/>
      <c r="D1058" s="617" t="s">
        <v>24852</v>
      </c>
      <c r="E1058" s="618"/>
      <c r="F1058" s="401">
        <v>1510.46</v>
      </c>
    </row>
    <row r="1059" spans="1:6">
      <c r="A1059" s="400" t="s">
        <v>26827</v>
      </c>
      <c r="B1059" s="615" t="s">
        <v>24964</v>
      </c>
      <c r="C1059" s="616"/>
      <c r="D1059" s="617" t="s">
        <v>24936</v>
      </c>
      <c r="E1059" s="618"/>
      <c r="F1059" s="401">
        <v>152.43</v>
      </c>
    </row>
    <row r="1060" spans="1:6">
      <c r="A1060" s="400" t="s">
        <v>26828</v>
      </c>
      <c r="B1060" s="615" t="s">
        <v>24966</v>
      </c>
      <c r="C1060" s="616"/>
      <c r="D1060" s="617" t="s">
        <v>24936</v>
      </c>
      <c r="E1060" s="618"/>
      <c r="F1060" s="401">
        <v>177.27</v>
      </c>
    </row>
    <row r="1061" spans="1:6">
      <c r="A1061" s="400" t="s">
        <v>26829</v>
      </c>
      <c r="B1061" s="615" t="s">
        <v>24968</v>
      </c>
      <c r="C1061" s="616"/>
      <c r="D1061" s="617" t="s">
        <v>24936</v>
      </c>
      <c r="E1061" s="618"/>
      <c r="F1061" s="401">
        <v>233.73</v>
      </c>
    </row>
    <row r="1062" spans="1:6">
      <c r="A1062" s="400" t="s">
        <v>26830</v>
      </c>
      <c r="B1062" s="615" t="s">
        <v>24970</v>
      </c>
      <c r="C1062" s="616"/>
      <c r="D1062" s="617" t="s">
        <v>24936</v>
      </c>
      <c r="E1062" s="618"/>
      <c r="F1062" s="401">
        <v>286.05</v>
      </c>
    </row>
    <row r="1063" spans="1:6">
      <c r="A1063" s="400" t="s">
        <v>26831</v>
      </c>
      <c r="B1063" s="615" t="s">
        <v>26832</v>
      </c>
      <c r="C1063" s="616"/>
      <c r="D1063" s="617" t="s">
        <v>24936</v>
      </c>
      <c r="E1063" s="618"/>
      <c r="F1063" s="401">
        <v>46.49</v>
      </c>
    </row>
    <row r="1064" spans="1:6">
      <c r="A1064" s="400" t="s">
        <v>26833</v>
      </c>
      <c r="B1064" s="615" t="s">
        <v>26834</v>
      </c>
      <c r="C1064" s="616"/>
      <c r="D1064" s="617" t="s">
        <v>24936</v>
      </c>
      <c r="E1064" s="618"/>
      <c r="F1064" s="401">
        <v>50.23</v>
      </c>
    </row>
    <row r="1065" spans="1:6">
      <c r="A1065" s="400" t="s">
        <v>26835</v>
      </c>
      <c r="B1065" s="615" t="s">
        <v>26836</v>
      </c>
      <c r="C1065" s="616"/>
      <c r="D1065" s="617" t="s">
        <v>24936</v>
      </c>
      <c r="E1065" s="618"/>
      <c r="F1065" s="401">
        <v>67.63</v>
      </c>
    </row>
    <row r="1066" spans="1:6">
      <c r="A1066" s="400" t="s">
        <v>26837</v>
      </c>
      <c r="B1066" s="615" t="s">
        <v>26838</v>
      </c>
      <c r="C1066" s="616"/>
      <c r="D1066" s="617" t="s">
        <v>24936</v>
      </c>
      <c r="E1066" s="618"/>
      <c r="F1066" s="401">
        <v>88.44</v>
      </c>
    </row>
    <row r="1067" spans="1:6">
      <c r="A1067" s="400" t="s">
        <v>26839</v>
      </c>
      <c r="B1067" s="615" t="s">
        <v>26840</v>
      </c>
      <c r="C1067" s="616"/>
      <c r="D1067" s="617" t="s">
        <v>24936</v>
      </c>
      <c r="E1067" s="618"/>
      <c r="F1067" s="401">
        <v>142.13999999999999</v>
      </c>
    </row>
    <row r="1068" spans="1:6">
      <c r="A1068" s="400" t="s">
        <v>26841</v>
      </c>
      <c r="B1068" s="615" t="s">
        <v>26842</v>
      </c>
      <c r="C1068" s="616"/>
      <c r="D1068" s="617" t="s">
        <v>24889</v>
      </c>
      <c r="E1068" s="618"/>
      <c r="F1068" s="401">
        <v>635.89</v>
      </c>
    </row>
    <row r="1069" spans="1:6">
      <c r="A1069" s="400" t="s">
        <v>26843</v>
      </c>
      <c r="B1069" s="615" t="s">
        <v>26844</v>
      </c>
      <c r="C1069" s="616"/>
      <c r="D1069" s="617" t="s">
        <v>24936</v>
      </c>
      <c r="E1069" s="618"/>
      <c r="F1069" s="401">
        <v>70.39</v>
      </c>
    </row>
    <row r="1070" spans="1:6">
      <c r="A1070" s="400" t="s">
        <v>26845</v>
      </c>
      <c r="B1070" s="615" t="s">
        <v>26846</v>
      </c>
      <c r="C1070" s="616"/>
      <c r="D1070" s="617" t="s">
        <v>24936</v>
      </c>
      <c r="E1070" s="618"/>
      <c r="F1070" s="401">
        <v>63.21</v>
      </c>
    </row>
    <row r="1071" spans="1:6">
      <c r="A1071" s="400" t="s">
        <v>26847</v>
      </c>
      <c r="B1071" s="615" t="s">
        <v>26848</v>
      </c>
      <c r="C1071" s="616"/>
      <c r="D1071" s="617" t="s">
        <v>24936</v>
      </c>
      <c r="E1071" s="618"/>
      <c r="F1071" s="401">
        <v>90.89</v>
      </c>
    </row>
    <row r="1072" spans="1:6">
      <c r="A1072" s="400" t="s">
        <v>26849</v>
      </c>
      <c r="B1072" s="615" t="s">
        <v>26850</v>
      </c>
      <c r="C1072" s="616"/>
      <c r="D1072" s="617" t="s">
        <v>24936</v>
      </c>
      <c r="E1072" s="618"/>
      <c r="F1072" s="401">
        <v>70.239999999999995</v>
      </c>
    </row>
    <row r="1073" spans="1:6">
      <c r="A1073" s="400" t="s">
        <v>26851</v>
      </c>
      <c r="B1073" s="615" t="s">
        <v>26852</v>
      </c>
      <c r="C1073" s="616"/>
      <c r="D1073" s="617" t="s">
        <v>24852</v>
      </c>
      <c r="E1073" s="618"/>
      <c r="F1073" s="401">
        <v>74.45</v>
      </c>
    </row>
    <row r="1074" spans="1:6">
      <c r="A1074" s="400" t="s">
        <v>26853</v>
      </c>
      <c r="B1074" s="615" t="s">
        <v>26854</v>
      </c>
      <c r="C1074" s="616"/>
      <c r="D1074" s="617" t="s">
        <v>24852</v>
      </c>
      <c r="E1074" s="618"/>
      <c r="F1074" s="401">
        <v>79.78</v>
      </c>
    </row>
    <row r="1075" spans="1:6">
      <c r="A1075" s="400" t="s">
        <v>26855</v>
      </c>
      <c r="B1075" s="615" t="s">
        <v>26856</v>
      </c>
      <c r="C1075" s="616"/>
      <c r="D1075" s="617" t="s">
        <v>24936</v>
      </c>
      <c r="E1075" s="618"/>
      <c r="F1075" s="401">
        <v>110.3</v>
      </c>
    </row>
    <row r="1076" spans="1:6">
      <c r="A1076" s="400" t="s">
        <v>26857</v>
      </c>
      <c r="B1076" s="615" t="s">
        <v>26858</v>
      </c>
      <c r="C1076" s="616"/>
      <c r="D1076" s="617" t="s">
        <v>24936</v>
      </c>
      <c r="E1076" s="618"/>
      <c r="F1076" s="401">
        <v>164.26</v>
      </c>
    </row>
    <row r="1077" spans="1:6">
      <c r="A1077" s="400" t="s">
        <v>26859</v>
      </c>
      <c r="B1077" s="615" t="s">
        <v>26860</v>
      </c>
      <c r="C1077" s="616"/>
      <c r="D1077" s="617" t="s">
        <v>24936</v>
      </c>
      <c r="E1077" s="618"/>
      <c r="F1077" s="401">
        <v>258.22000000000003</v>
      </c>
    </row>
    <row r="1078" spans="1:6">
      <c r="A1078" s="400" t="s">
        <v>26861</v>
      </c>
      <c r="B1078" s="615" t="s">
        <v>26862</v>
      </c>
      <c r="C1078" s="616"/>
      <c r="D1078" s="617" t="s">
        <v>24936</v>
      </c>
      <c r="E1078" s="618"/>
      <c r="F1078" s="401">
        <v>96.68</v>
      </c>
    </row>
    <row r="1079" spans="1:6">
      <c r="A1079"/>
      <c r="B1079"/>
      <c r="C1079"/>
      <c r="D1079"/>
      <c r="E1079"/>
      <c r="F1079"/>
    </row>
    <row r="1080" spans="1:6">
      <c r="A1080" s="619" t="s">
        <v>24845</v>
      </c>
      <c r="B1080" s="619"/>
      <c r="C1080" s="620" t="s">
        <v>24846</v>
      </c>
      <c r="D1080" s="620"/>
      <c r="E1080"/>
      <c r="F1080"/>
    </row>
    <row r="1081" spans="1:6">
      <c r="A1081" s="400" t="s">
        <v>26863</v>
      </c>
      <c r="B1081" s="615" t="s">
        <v>26864</v>
      </c>
      <c r="C1081" s="616"/>
      <c r="D1081" s="617" t="s">
        <v>24936</v>
      </c>
      <c r="E1081" s="618"/>
      <c r="F1081" s="401">
        <v>130.96</v>
      </c>
    </row>
    <row r="1082" spans="1:6">
      <c r="A1082" s="400" t="s">
        <v>26865</v>
      </c>
      <c r="B1082" s="615" t="s">
        <v>26866</v>
      </c>
      <c r="C1082" s="616"/>
      <c r="D1082" s="617" t="s">
        <v>24936</v>
      </c>
      <c r="E1082" s="618"/>
      <c r="F1082" s="401">
        <v>212.99</v>
      </c>
    </row>
    <row r="1083" spans="1:6">
      <c r="A1083" s="400" t="s">
        <v>26867</v>
      </c>
      <c r="B1083" s="615" t="s">
        <v>26868</v>
      </c>
      <c r="C1083" s="616"/>
      <c r="D1083" s="617" t="s">
        <v>24936</v>
      </c>
      <c r="E1083" s="618"/>
      <c r="F1083" s="401">
        <v>45.59</v>
      </c>
    </row>
    <row r="1084" spans="1:6">
      <c r="A1084" s="400" t="s">
        <v>26869</v>
      </c>
      <c r="B1084" s="615" t="s">
        <v>26870</v>
      </c>
      <c r="C1084" s="616"/>
      <c r="D1084" s="617" t="s">
        <v>24936</v>
      </c>
      <c r="E1084" s="618"/>
      <c r="F1084" s="401">
        <v>66.23</v>
      </c>
    </row>
    <row r="1085" spans="1:6">
      <c r="A1085" s="400" t="s">
        <v>26871</v>
      </c>
      <c r="B1085" s="615" t="s">
        <v>26872</v>
      </c>
      <c r="C1085" s="616"/>
      <c r="D1085" s="617" t="s">
        <v>24936</v>
      </c>
      <c r="E1085" s="618"/>
      <c r="F1085" s="401">
        <v>74.430000000000007</v>
      </c>
    </row>
    <row r="1086" spans="1:6">
      <c r="A1086" s="400" t="s">
        <v>26873</v>
      </c>
      <c r="B1086" s="615" t="s">
        <v>26874</v>
      </c>
      <c r="C1086" s="616"/>
      <c r="D1086" s="617" t="s">
        <v>24936</v>
      </c>
      <c r="E1086" s="618"/>
      <c r="F1086" s="401">
        <v>122.45</v>
      </c>
    </row>
    <row r="1087" spans="1:6">
      <c r="A1087" s="400" t="s">
        <v>26875</v>
      </c>
      <c r="B1087" s="615" t="s">
        <v>26876</v>
      </c>
      <c r="C1087" s="616"/>
      <c r="D1087" s="617" t="s">
        <v>24936</v>
      </c>
      <c r="E1087" s="618"/>
      <c r="F1087" s="401">
        <v>214.19</v>
      </c>
    </row>
    <row r="1088" spans="1:6">
      <c r="A1088" s="400" t="s">
        <v>26877</v>
      </c>
      <c r="B1088" s="615" t="s">
        <v>26878</v>
      </c>
      <c r="C1088" s="616"/>
      <c r="D1088" s="617" t="s">
        <v>24936</v>
      </c>
      <c r="E1088" s="618"/>
      <c r="F1088" s="401">
        <v>42.34</v>
      </c>
    </row>
    <row r="1089" spans="1:6">
      <c r="A1089" s="400" t="s">
        <v>26879</v>
      </c>
      <c r="B1089" s="615" t="s">
        <v>26880</v>
      </c>
      <c r="C1089" s="616"/>
      <c r="D1089" s="617" t="s">
        <v>24936</v>
      </c>
      <c r="E1089" s="618"/>
      <c r="F1089" s="401">
        <v>52.8</v>
      </c>
    </row>
    <row r="1090" spans="1:6">
      <c r="A1090" s="400" t="s">
        <v>26881</v>
      </c>
      <c r="B1090" s="615" t="s">
        <v>26882</v>
      </c>
      <c r="C1090" s="616"/>
      <c r="D1090" s="617" t="s">
        <v>24936</v>
      </c>
      <c r="E1090" s="618"/>
      <c r="F1090" s="401">
        <v>62.65</v>
      </c>
    </row>
    <row r="1091" spans="1:6">
      <c r="A1091" s="400" t="s">
        <v>26883</v>
      </c>
      <c r="B1091" s="615" t="s">
        <v>26884</v>
      </c>
      <c r="C1091" s="616"/>
      <c r="D1091" s="617" t="s">
        <v>24936</v>
      </c>
      <c r="E1091" s="618"/>
      <c r="F1091" s="401">
        <v>90.18</v>
      </c>
    </row>
    <row r="1092" spans="1:6">
      <c r="A1092" s="400" t="s">
        <v>26885</v>
      </c>
      <c r="B1092" s="615" t="s">
        <v>26886</v>
      </c>
      <c r="C1092" s="616"/>
      <c r="D1092" s="617" t="s">
        <v>24936</v>
      </c>
      <c r="E1092" s="618"/>
      <c r="F1092" s="401">
        <v>159.01</v>
      </c>
    </row>
    <row r="1093" spans="1:6">
      <c r="A1093" s="400" t="s">
        <v>26887</v>
      </c>
      <c r="B1093" s="615" t="s">
        <v>26888</v>
      </c>
      <c r="C1093" s="616"/>
      <c r="D1093" s="617" t="s">
        <v>24852</v>
      </c>
      <c r="E1093" s="618"/>
      <c r="F1093" s="401">
        <v>13.67</v>
      </c>
    </row>
    <row r="1094" spans="1:6">
      <c r="A1094" s="400" t="s">
        <v>26889</v>
      </c>
      <c r="B1094" s="615" t="s">
        <v>26890</v>
      </c>
      <c r="C1094" s="616"/>
      <c r="D1094" s="617" t="s">
        <v>24852</v>
      </c>
      <c r="E1094" s="618"/>
      <c r="F1094" s="401">
        <v>18.07</v>
      </c>
    </row>
    <row r="1095" spans="1:6">
      <c r="A1095" s="400" t="s">
        <v>26891</v>
      </c>
      <c r="B1095" s="615" t="s">
        <v>26892</v>
      </c>
      <c r="C1095" s="616"/>
      <c r="D1095" s="617" t="s">
        <v>24852</v>
      </c>
      <c r="E1095" s="618"/>
      <c r="F1095" s="401">
        <v>44.34</v>
      </c>
    </row>
    <row r="1096" spans="1:6">
      <c r="A1096" s="400" t="s">
        <v>26893</v>
      </c>
      <c r="B1096" s="615" t="s">
        <v>26894</v>
      </c>
      <c r="C1096" s="616"/>
      <c r="D1096" s="617" t="s">
        <v>24852</v>
      </c>
      <c r="E1096" s="618"/>
      <c r="F1096" s="401">
        <v>185.4</v>
      </c>
    </row>
    <row r="1097" spans="1:6">
      <c r="A1097" s="400" t="s">
        <v>26895</v>
      </c>
      <c r="B1097" s="615" t="s">
        <v>26842</v>
      </c>
      <c r="C1097" s="616"/>
      <c r="D1097" s="617" t="s">
        <v>24889</v>
      </c>
      <c r="E1097" s="618"/>
      <c r="F1097" s="401">
        <v>635.89</v>
      </c>
    </row>
    <row r="1098" spans="1:6">
      <c r="A1098" s="400" t="s">
        <v>26896</v>
      </c>
      <c r="B1098" s="615" t="s">
        <v>26570</v>
      </c>
      <c r="C1098" s="616"/>
      <c r="D1098" s="617" t="s">
        <v>24936</v>
      </c>
      <c r="E1098" s="618"/>
      <c r="F1098" s="401">
        <v>23.89</v>
      </c>
    </row>
    <row r="1099" spans="1:6">
      <c r="A1099" s="400" t="s">
        <v>26897</v>
      </c>
      <c r="B1099" s="615" t="s">
        <v>26572</v>
      </c>
      <c r="C1099" s="616"/>
      <c r="D1099" s="617" t="s">
        <v>24936</v>
      </c>
      <c r="E1099" s="618"/>
      <c r="F1099" s="401">
        <v>34.86</v>
      </c>
    </row>
    <row r="1100" spans="1:6">
      <c r="A1100" s="400" t="s">
        <v>26898</v>
      </c>
      <c r="B1100" s="615" t="s">
        <v>26574</v>
      </c>
      <c r="C1100" s="616"/>
      <c r="D1100" s="617" t="s">
        <v>24936</v>
      </c>
      <c r="E1100" s="618"/>
      <c r="F1100" s="401">
        <v>48.29</v>
      </c>
    </row>
    <row r="1101" spans="1:6">
      <c r="A1101" s="400" t="s">
        <v>26899</v>
      </c>
      <c r="B1101" s="615" t="s">
        <v>26576</v>
      </c>
      <c r="C1101" s="616"/>
      <c r="D1101" s="617" t="s">
        <v>24936</v>
      </c>
      <c r="E1101" s="618"/>
      <c r="F1101" s="401">
        <v>49.93</v>
      </c>
    </row>
    <row r="1102" spans="1:6">
      <c r="A1102" s="400" t="s">
        <v>26900</v>
      </c>
      <c r="B1102" s="615" t="s">
        <v>26578</v>
      </c>
      <c r="C1102" s="616"/>
      <c r="D1102" s="617" t="s">
        <v>24936</v>
      </c>
      <c r="E1102" s="618"/>
      <c r="F1102" s="401">
        <v>76.7</v>
      </c>
    </row>
    <row r="1103" spans="1:6">
      <c r="A1103" s="400" t="s">
        <v>26901</v>
      </c>
      <c r="B1103" s="615" t="s">
        <v>26580</v>
      </c>
      <c r="C1103" s="616"/>
      <c r="D1103" s="617" t="s">
        <v>24936</v>
      </c>
      <c r="E1103" s="618"/>
      <c r="F1103" s="401">
        <v>110.33</v>
      </c>
    </row>
    <row r="1104" spans="1:6">
      <c r="A1104" s="400" t="s">
        <v>26902</v>
      </c>
      <c r="B1104" s="615" t="s">
        <v>26582</v>
      </c>
      <c r="C1104" s="616"/>
      <c r="D1104" s="617" t="s">
        <v>24936</v>
      </c>
      <c r="E1104" s="618"/>
      <c r="F1104" s="401">
        <v>128.63999999999999</v>
      </c>
    </row>
    <row r="1105" spans="1:6">
      <c r="A1105" s="400" t="s">
        <v>26903</v>
      </c>
      <c r="B1105" s="615" t="s">
        <v>26584</v>
      </c>
      <c r="C1105" s="616"/>
      <c r="D1105" s="617" t="s">
        <v>24936</v>
      </c>
      <c r="E1105" s="618"/>
      <c r="F1105" s="401">
        <v>202.82</v>
      </c>
    </row>
    <row r="1106" spans="1:6">
      <c r="A1106" s="400" t="s">
        <v>26904</v>
      </c>
      <c r="B1106" s="615" t="s">
        <v>26549</v>
      </c>
      <c r="C1106" s="616"/>
      <c r="D1106" s="617" t="s">
        <v>24936</v>
      </c>
      <c r="E1106" s="618"/>
      <c r="F1106" s="401">
        <v>91.62</v>
      </c>
    </row>
    <row r="1107" spans="1:6">
      <c r="A1107" s="400" t="s">
        <v>26905</v>
      </c>
      <c r="B1107" s="615" t="s">
        <v>26906</v>
      </c>
      <c r="C1107" s="616"/>
      <c r="D1107" s="617" t="s">
        <v>24936</v>
      </c>
      <c r="E1107" s="618"/>
      <c r="F1107" s="401">
        <v>129.43</v>
      </c>
    </row>
    <row r="1108" spans="1:6">
      <c r="A1108" s="400" t="s">
        <v>26907</v>
      </c>
      <c r="B1108" s="615" t="s">
        <v>26908</v>
      </c>
      <c r="C1108" s="616"/>
      <c r="D1108" s="617" t="s">
        <v>24936</v>
      </c>
      <c r="E1108" s="618"/>
      <c r="F1108" s="401">
        <v>154.97</v>
      </c>
    </row>
    <row r="1109" spans="1:6">
      <c r="A1109" s="400" t="s">
        <v>26909</v>
      </c>
      <c r="B1109" s="615" t="s">
        <v>26910</v>
      </c>
      <c r="C1109" s="616"/>
      <c r="D1109" s="617" t="s">
        <v>24936</v>
      </c>
      <c r="E1109" s="618"/>
      <c r="F1109" s="401">
        <v>188.4</v>
      </c>
    </row>
    <row r="1110" spans="1:6">
      <c r="A1110" s="400" t="s">
        <v>26911</v>
      </c>
      <c r="B1110" s="615" t="s">
        <v>26557</v>
      </c>
      <c r="C1110" s="616"/>
      <c r="D1110" s="617" t="s">
        <v>24936</v>
      </c>
      <c r="E1110" s="618"/>
      <c r="F1110" s="401">
        <v>221.1</v>
      </c>
    </row>
    <row r="1111" spans="1:6">
      <c r="A1111" s="400" t="s">
        <v>26912</v>
      </c>
      <c r="B1111" s="615" t="s">
        <v>26913</v>
      </c>
      <c r="C1111" s="616"/>
      <c r="D1111" s="617" t="s">
        <v>24936</v>
      </c>
      <c r="E1111" s="618"/>
      <c r="F1111" s="401">
        <v>285.31</v>
      </c>
    </row>
    <row r="1112" spans="1:6">
      <c r="A1112" s="400" t="s">
        <v>26914</v>
      </c>
      <c r="B1112" s="615" t="s">
        <v>26561</v>
      </c>
      <c r="C1112" s="616"/>
      <c r="D1112" s="617" t="s">
        <v>24936</v>
      </c>
      <c r="E1112" s="618"/>
      <c r="F1112" s="401">
        <v>312.19</v>
      </c>
    </row>
    <row r="1113" spans="1:6">
      <c r="A1113" s="400" t="s">
        <v>26915</v>
      </c>
      <c r="B1113" s="615" t="s">
        <v>26563</v>
      </c>
      <c r="C1113" s="616"/>
      <c r="D1113" s="617" t="s">
        <v>24936</v>
      </c>
      <c r="E1113" s="618"/>
      <c r="F1113" s="401">
        <v>425.26</v>
      </c>
    </row>
    <row r="1114" spans="1:6">
      <c r="A1114" s="400" t="s">
        <v>26916</v>
      </c>
      <c r="B1114" s="615" t="s">
        <v>26917</v>
      </c>
      <c r="C1114" s="616"/>
      <c r="D1114" s="617" t="s">
        <v>24889</v>
      </c>
      <c r="E1114" s="618"/>
      <c r="F1114" s="401">
        <v>635.89</v>
      </c>
    </row>
    <row r="1115" spans="1:6">
      <c r="A1115" s="400" t="s">
        <v>26918</v>
      </c>
      <c r="B1115" s="615" t="s">
        <v>26590</v>
      </c>
      <c r="C1115" s="616"/>
      <c r="D1115" s="617" t="s">
        <v>24852</v>
      </c>
      <c r="E1115" s="618"/>
      <c r="F1115" s="401">
        <v>83.02</v>
      </c>
    </row>
    <row r="1116" spans="1:6">
      <c r="A1116" s="400" t="s">
        <v>26919</v>
      </c>
      <c r="B1116" s="615" t="s">
        <v>26592</v>
      </c>
      <c r="C1116" s="616"/>
      <c r="D1116" s="617" t="s">
        <v>24852</v>
      </c>
      <c r="E1116" s="618"/>
      <c r="F1116" s="401">
        <v>105.86</v>
      </c>
    </row>
    <row r="1117" spans="1:6">
      <c r="A1117" s="400" t="s">
        <v>26920</v>
      </c>
      <c r="B1117" s="615" t="s">
        <v>26594</v>
      </c>
      <c r="C1117" s="616"/>
      <c r="D1117" s="617" t="s">
        <v>24852</v>
      </c>
      <c r="E1117" s="618"/>
      <c r="F1117" s="401">
        <v>129.33000000000001</v>
      </c>
    </row>
    <row r="1118" spans="1:6">
      <c r="A1118" s="400" t="s">
        <v>26921</v>
      </c>
      <c r="B1118" s="615" t="s">
        <v>26922</v>
      </c>
      <c r="C1118" s="616"/>
      <c r="D1118" s="617" t="s">
        <v>24852</v>
      </c>
      <c r="E1118" s="618"/>
      <c r="F1118" s="401">
        <v>150.99</v>
      </c>
    </row>
    <row r="1119" spans="1:6">
      <c r="A1119" s="400" t="s">
        <v>26923</v>
      </c>
      <c r="B1119" s="615" t="s">
        <v>26598</v>
      </c>
      <c r="C1119" s="616"/>
      <c r="D1119" s="617" t="s">
        <v>24852</v>
      </c>
      <c r="E1119" s="618"/>
      <c r="F1119" s="401">
        <v>196.66</v>
      </c>
    </row>
    <row r="1120" spans="1:6">
      <c r="A1120" s="400" t="s">
        <v>26924</v>
      </c>
      <c r="B1120" s="615" t="s">
        <v>26925</v>
      </c>
      <c r="C1120" s="616"/>
      <c r="D1120" s="617" t="s">
        <v>24852</v>
      </c>
      <c r="E1120" s="618"/>
      <c r="F1120" s="401">
        <v>459.57</v>
      </c>
    </row>
    <row r="1121" spans="1:6">
      <c r="A1121" s="400" t="s">
        <v>26926</v>
      </c>
      <c r="B1121" s="615" t="s">
        <v>26602</v>
      </c>
      <c r="C1121" s="616"/>
      <c r="D1121" s="617" t="s">
        <v>24852</v>
      </c>
      <c r="E1121" s="618"/>
      <c r="F1121" s="401">
        <v>708.12</v>
      </c>
    </row>
    <row r="1122" spans="1:6">
      <c r="A1122" s="400" t="s">
        <v>26927</v>
      </c>
      <c r="B1122" s="615" t="s">
        <v>26604</v>
      </c>
      <c r="C1122" s="616"/>
      <c r="D1122" s="617" t="s">
        <v>24852</v>
      </c>
      <c r="E1122" s="618"/>
      <c r="F1122" s="401">
        <v>1186.0999999999999</v>
      </c>
    </row>
    <row r="1123" spans="1:6">
      <c r="A1123" s="400" t="s">
        <v>26928</v>
      </c>
      <c r="B1123" s="615" t="s">
        <v>26929</v>
      </c>
      <c r="C1123" s="616"/>
      <c r="D1123" s="617" t="s">
        <v>24852</v>
      </c>
      <c r="E1123" s="618"/>
      <c r="F1123" s="401">
        <v>185.82</v>
      </c>
    </row>
    <row r="1124" spans="1:6">
      <c r="A1124" s="400" t="s">
        <v>26930</v>
      </c>
      <c r="B1124" s="615" t="s">
        <v>26931</v>
      </c>
      <c r="C1124" s="616"/>
      <c r="D1124" s="617" t="s">
        <v>24852</v>
      </c>
      <c r="E1124" s="618"/>
      <c r="F1124" s="401">
        <v>253.49</v>
      </c>
    </row>
    <row r="1125" spans="1:6">
      <c r="A1125" s="400" t="s">
        <v>26932</v>
      </c>
      <c r="B1125" s="615" t="s">
        <v>26933</v>
      </c>
      <c r="C1125" s="616"/>
      <c r="D1125" s="617" t="s">
        <v>24852</v>
      </c>
      <c r="E1125" s="618"/>
      <c r="F1125" s="401">
        <v>300.10000000000002</v>
      </c>
    </row>
    <row r="1126" spans="1:6">
      <c r="A1126" s="400" t="s">
        <v>26934</v>
      </c>
      <c r="B1126" s="615" t="s">
        <v>26935</v>
      </c>
      <c r="C1126" s="616"/>
      <c r="D1126" s="617" t="s">
        <v>24852</v>
      </c>
      <c r="E1126" s="618"/>
      <c r="F1126" s="401">
        <v>409.1</v>
      </c>
    </row>
    <row r="1127" spans="1:6">
      <c r="A1127" s="400" t="s">
        <v>26936</v>
      </c>
      <c r="B1127" s="615" t="s">
        <v>26937</v>
      </c>
      <c r="C1127" s="616"/>
      <c r="D1127" s="617" t="s">
        <v>24852</v>
      </c>
      <c r="E1127" s="618"/>
      <c r="F1127" s="401">
        <v>663.44</v>
      </c>
    </row>
    <row r="1128" spans="1:6">
      <c r="A1128" s="400" t="s">
        <v>26938</v>
      </c>
      <c r="B1128" s="615" t="s">
        <v>26939</v>
      </c>
      <c r="C1128" s="616"/>
      <c r="D1128" s="617" t="s">
        <v>24852</v>
      </c>
      <c r="E1128" s="618"/>
      <c r="F1128" s="401">
        <v>801.41</v>
      </c>
    </row>
    <row r="1129" spans="1:6">
      <c r="A1129" s="400" t="s">
        <v>26940</v>
      </c>
      <c r="B1129" s="615" t="s">
        <v>26941</v>
      </c>
      <c r="C1129" s="616"/>
      <c r="D1129" s="617" t="s">
        <v>24852</v>
      </c>
      <c r="E1129" s="618"/>
      <c r="F1129" s="401">
        <v>1342.72</v>
      </c>
    </row>
    <row r="1130" spans="1:6">
      <c r="A1130" s="400" t="s">
        <v>26942</v>
      </c>
      <c r="B1130" s="615" t="s">
        <v>26943</v>
      </c>
      <c r="C1130" s="616"/>
      <c r="D1130" s="617" t="s">
        <v>24852</v>
      </c>
      <c r="E1130" s="618"/>
      <c r="F1130" s="401">
        <v>135.37</v>
      </c>
    </row>
    <row r="1131" spans="1:6">
      <c r="A1131" s="400" t="s">
        <v>26944</v>
      </c>
      <c r="B1131" s="615" t="s">
        <v>26945</v>
      </c>
      <c r="C1131" s="616"/>
      <c r="D1131" s="617" t="s">
        <v>24852</v>
      </c>
      <c r="E1131" s="618"/>
      <c r="F1131" s="401">
        <v>189.66</v>
      </c>
    </row>
    <row r="1132" spans="1:6">
      <c r="A1132"/>
      <c r="B1132"/>
      <c r="C1132"/>
      <c r="D1132"/>
      <c r="E1132"/>
      <c r="F1132"/>
    </row>
    <row r="1133" spans="1:6">
      <c r="A1133" s="619" t="s">
        <v>24845</v>
      </c>
      <c r="B1133" s="619"/>
      <c r="C1133" s="620" t="s">
        <v>24846</v>
      </c>
      <c r="D1133" s="620"/>
      <c r="E1133"/>
      <c r="F1133"/>
    </row>
    <row r="1134" spans="1:6">
      <c r="A1134" s="400" t="s">
        <v>26946</v>
      </c>
      <c r="B1134" s="615" t="s">
        <v>26947</v>
      </c>
      <c r="C1134" s="616"/>
      <c r="D1134" s="617" t="s">
        <v>24852</v>
      </c>
      <c r="E1134" s="618"/>
      <c r="F1134" s="401">
        <v>223.65</v>
      </c>
    </row>
    <row r="1135" spans="1:6">
      <c r="A1135" s="400" t="s">
        <v>26948</v>
      </c>
      <c r="B1135" s="615" t="s">
        <v>26949</v>
      </c>
      <c r="C1135" s="616"/>
      <c r="D1135" s="617" t="s">
        <v>24852</v>
      </c>
      <c r="E1135" s="618"/>
      <c r="F1135" s="401">
        <v>306.29000000000002</v>
      </c>
    </row>
    <row r="1136" spans="1:6">
      <c r="A1136" s="400" t="s">
        <v>26950</v>
      </c>
      <c r="B1136" s="615" t="s">
        <v>26951</v>
      </c>
      <c r="C1136" s="616"/>
      <c r="D1136" s="617" t="s">
        <v>24852</v>
      </c>
      <c r="E1136" s="618"/>
      <c r="F1136" s="401">
        <v>500.93</v>
      </c>
    </row>
    <row r="1137" spans="1:6">
      <c r="A1137" s="400" t="s">
        <v>26952</v>
      </c>
      <c r="B1137" s="615" t="s">
        <v>26953</v>
      </c>
      <c r="C1137" s="616"/>
      <c r="D1137" s="617" t="s">
        <v>24852</v>
      </c>
      <c r="E1137" s="618"/>
      <c r="F1137" s="401">
        <v>704.24</v>
      </c>
    </row>
    <row r="1138" spans="1:6">
      <c r="A1138" s="400" t="s">
        <v>26954</v>
      </c>
      <c r="B1138" s="615" t="s">
        <v>26955</v>
      </c>
      <c r="C1138" s="616"/>
      <c r="D1138" s="617" t="s">
        <v>24852</v>
      </c>
      <c r="E1138" s="618"/>
      <c r="F1138" s="401">
        <v>1216.93</v>
      </c>
    </row>
    <row r="1139" spans="1:6">
      <c r="A1139" s="400" t="s">
        <v>26956</v>
      </c>
      <c r="B1139" s="615" t="s">
        <v>26957</v>
      </c>
      <c r="C1139" s="616"/>
      <c r="D1139" s="617" t="s">
        <v>24852</v>
      </c>
      <c r="E1139" s="618"/>
      <c r="F1139" s="401">
        <v>129.63999999999999</v>
      </c>
    </row>
    <row r="1140" spans="1:6">
      <c r="A1140" s="400" t="s">
        <v>26958</v>
      </c>
      <c r="B1140" s="615" t="s">
        <v>26959</v>
      </c>
      <c r="C1140" s="616"/>
      <c r="D1140" s="617" t="s">
        <v>24852</v>
      </c>
      <c r="E1140" s="618"/>
      <c r="F1140" s="401">
        <v>186.44</v>
      </c>
    </row>
    <row r="1141" spans="1:6">
      <c r="A1141" s="400" t="s">
        <v>26960</v>
      </c>
      <c r="B1141" s="615" t="s">
        <v>26961</v>
      </c>
      <c r="C1141" s="616"/>
      <c r="D1141" s="617" t="s">
        <v>24852</v>
      </c>
      <c r="E1141" s="618"/>
      <c r="F1141" s="401">
        <v>208.28</v>
      </c>
    </row>
    <row r="1142" spans="1:6">
      <c r="A1142" s="400" t="s">
        <v>26962</v>
      </c>
      <c r="B1142" s="615" t="s">
        <v>26963</v>
      </c>
      <c r="C1142" s="616"/>
      <c r="D1142" s="617" t="s">
        <v>24852</v>
      </c>
      <c r="E1142" s="618"/>
      <c r="F1142" s="401">
        <v>285.19</v>
      </c>
    </row>
    <row r="1143" spans="1:6">
      <c r="A1143" s="400" t="s">
        <v>26964</v>
      </c>
      <c r="B1143" s="615" t="s">
        <v>26965</v>
      </c>
      <c r="C1143" s="616"/>
      <c r="D1143" s="617" t="s">
        <v>24852</v>
      </c>
      <c r="E1143" s="618"/>
      <c r="F1143" s="401">
        <v>455.16</v>
      </c>
    </row>
    <row r="1144" spans="1:6">
      <c r="A1144" s="400" t="s">
        <v>26966</v>
      </c>
      <c r="B1144" s="615" t="s">
        <v>26967</v>
      </c>
      <c r="C1144" s="616"/>
      <c r="D1144" s="617" t="s">
        <v>24852</v>
      </c>
      <c r="E1144" s="618"/>
      <c r="F1144" s="401">
        <v>637.42999999999995</v>
      </c>
    </row>
    <row r="1145" spans="1:6">
      <c r="A1145" s="400" t="s">
        <v>26968</v>
      </c>
      <c r="B1145" s="615" t="s">
        <v>26969</v>
      </c>
      <c r="C1145" s="616"/>
      <c r="D1145" s="617" t="s">
        <v>24852</v>
      </c>
      <c r="E1145" s="618"/>
      <c r="F1145" s="401">
        <v>114.51</v>
      </c>
    </row>
    <row r="1146" spans="1:6">
      <c r="A1146" s="400" t="s">
        <v>26970</v>
      </c>
      <c r="B1146" s="615" t="s">
        <v>26971</v>
      </c>
      <c r="C1146" s="616"/>
      <c r="D1146" s="617" t="s">
        <v>24852</v>
      </c>
      <c r="E1146" s="618"/>
      <c r="F1146" s="401">
        <v>142.30000000000001</v>
      </c>
    </row>
    <row r="1147" spans="1:6">
      <c r="A1147" s="400" t="s">
        <v>26972</v>
      </c>
      <c r="B1147" s="615" t="s">
        <v>26973</v>
      </c>
      <c r="C1147" s="616"/>
      <c r="D1147" s="617" t="s">
        <v>24852</v>
      </c>
      <c r="E1147" s="618"/>
      <c r="F1147" s="401">
        <v>379.14</v>
      </c>
    </row>
    <row r="1148" spans="1:6">
      <c r="A1148" s="400" t="s">
        <v>26974</v>
      </c>
      <c r="B1148" s="615" t="s">
        <v>26975</v>
      </c>
      <c r="C1148" s="616"/>
      <c r="D1148" s="617" t="s">
        <v>24936</v>
      </c>
      <c r="E1148" s="618"/>
      <c r="F1148" s="401">
        <v>20497.64</v>
      </c>
    </row>
    <row r="1149" spans="1:6">
      <c r="A1149" s="400" t="s">
        <v>26976</v>
      </c>
      <c r="B1149" s="615" t="s">
        <v>26977</v>
      </c>
      <c r="C1149" s="616"/>
      <c r="D1149" s="617" t="s">
        <v>24852</v>
      </c>
      <c r="E1149" s="618"/>
      <c r="F1149" s="401">
        <v>5046.8500000000004</v>
      </c>
    </row>
    <row r="1150" spans="1:6">
      <c r="A1150" s="400" t="s">
        <v>26978</v>
      </c>
      <c r="B1150" s="615" t="s">
        <v>26979</v>
      </c>
      <c r="C1150" s="616"/>
      <c r="D1150" s="617" t="s">
        <v>24852</v>
      </c>
      <c r="E1150" s="618"/>
      <c r="F1150" s="401">
        <v>7053.3</v>
      </c>
    </row>
    <row r="1151" spans="1:6">
      <c r="A1151" s="400" t="s">
        <v>26980</v>
      </c>
      <c r="B1151" s="615" t="s">
        <v>26981</v>
      </c>
      <c r="C1151" s="616"/>
      <c r="D1151" s="617" t="s">
        <v>24852</v>
      </c>
      <c r="E1151" s="618"/>
      <c r="F1151" s="401">
        <v>1690.14</v>
      </c>
    </row>
    <row r="1152" spans="1:6">
      <c r="A1152" s="400" t="s">
        <v>26982</v>
      </c>
      <c r="B1152" s="615" t="s">
        <v>26983</v>
      </c>
      <c r="C1152" s="616"/>
      <c r="D1152" s="617" t="s">
        <v>24852</v>
      </c>
      <c r="E1152" s="618"/>
      <c r="F1152" s="401">
        <v>1948.78</v>
      </c>
    </row>
    <row r="1153" spans="1:6">
      <c r="A1153" s="400" t="s">
        <v>26984</v>
      </c>
      <c r="B1153" s="615" t="s">
        <v>26985</v>
      </c>
      <c r="C1153" s="616"/>
      <c r="D1153" s="617" t="s">
        <v>24852</v>
      </c>
      <c r="E1153" s="618"/>
      <c r="F1153" s="401">
        <v>2839.18</v>
      </c>
    </row>
    <row r="1154" spans="1:6">
      <c r="A1154" s="400" t="s">
        <v>26986</v>
      </c>
      <c r="B1154" s="615" t="s">
        <v>26987</v>
      </c>
      <c r="C1154" s="616"/>
      <c r="D1154" s="617" t="s">
        <v>24852</v>
      </c>
      <c r="E1154" s="618"/>
      <c r="F1154" s="401">
        <v>4342.01</v>
      </c>
    </row>
    <row r="1155" spans="1:6">
      <c r="A1155" s="400" t="s">
        <v>26988</v>
      </c>
      <c r="B1155" s="615" t="s">
        <v>26989</v>
      </c>
      <c r="C1155" s="616"/>
      <c r="D1155" s="617" t="s">
        <v>24852</v>
      </c>
      <c r="E1155" s="618"/>
      <c r="F1155" s="401">
        <v>4454.8</v>
      </c>
    </row>
    <row r="1156" spans="1:6">
      <c r="A1156" s="400" t="s">
        <v>26990</v>
      </c>
      <c r="B1156" s="615" t="s">
        <v>26991</v>
      </c>
      <c r="C1156" s="616"/>
      <c r="D1156" s="617" t="s">
        <v>24852</v>
      </c>
      <c r="E1156" s="618"/>
      <c r="F1156" s="401">
        <v>2131.2800000000002</v>
      </c>
    </row>
    <row r="1157" spans="1:6">
      <c r="A1157" s="400" t="s">
        <v>26992</v>
      </c>
      <c r="B1157" s="615" t="s">
        <v>26993</v>
      </c>
      <c r="C1157" s="616"/>
      <c r="D1157" s="617" t="s">
        <v>24936</v>
      </c>
      <c r="E1157" s="618"/>
      <c r="F1157" s="401">
        <v>15738.15</v>
      </c>
    </row>
    <row r="1158" spans="1:6">
      <c r="A1158" s="400" t="s">
        <v>26994</v>
      </c>
      <c r="B1158" s="615" t="s">
        <v>26995</v>
      </c>
      <c r="C1158" s="616"/>
      <c r="D1158" s="617" t="s">
        <v>24852</v>
      </c>
      <c r="E1158" s="618"/>
      <c r="F1158" s="401">
        <v>3878.37</v>
      </c>
    </row>
    <row r="1159" spans="1:6">
      <c r="A1159" s="400" t="s">
        <v>26996</v>
      </c>
      <c r="B1159" s="615" t="s">
        <v>26997</v>
      </c>
      <c r="C1159" s="616"/>
      <c r="D1159" s="617" t="s">
        <v>24852</v>
      </c>
      <c r="E1159" s="618"/>
      <c r="F1159" s="401">
        <v>5674.45</v>
      </c>
    </row>
    <row r="1160" spans="1:6">
      <c r="A1160" s="400" t="s">
        <v>26998</v>
      </c>
      <c r="B1160" s="615" t="s">
        <v>26999</v>
      </c>
      <c r="C1160" s="616"/>
      <c r="D1160" s="617" t="s">
        <v>24889</v>
      </c>
      <c r="E1160" s="618"/>
      <c r="F1160" s="401">
        <v>635.89</v>
      </c>
    </row>
    <row r="1161" spans="1:6">
      <c r="A1161" s="400" t="s">
        <v>27000</v>
      </c>
      <c r="B1161" s="615" t="s">
        <v>27001</v>
      </c>
      <c r="C1161" s="616"/>
      <c r="D1161" s="617" t="s">
        <v>24852</v>
      </c>
      <c r="E1161" s="618"/>
      <c r="F1161" s="401">
        <v>560.47</v>
      </c>
    </row>
    <row r="1162" spans="1:6">
      <c r="A1162" s="400" t="s">
        <v>27002</v>
      </c>
      <c r="B1162" s="615" t="s">
        <v>27003</v>
      </c>
      <c r="C1162" s="616"/>
      <c r="D1162" s="617" t="s">
        <v>24852</v>
      </c>
      <c r="E1162" s="618"/>
      <c r="F1162" s="401">
        <v>755.07</v>
      </c>
    </row>
    <row r="1163" spans="1:6">
      <c r="A1163" s="400" t="s">
        <v>27004</v>
      </c>
      <c r="B1163" s="615" t="s">
        <v>27005</v>
      </c>
      <c r="C1163" s="616"/>
      <c r="D1163" s="617" t="s">
        <v>24852</v>
      </c>
      <c r="E1163" s="618"/>
      <c r="F1163" s="401">
        <v>4751.6899999999996</v>
      </c>
    </row>
    <row r="1164" spans="1:6">
      <c r="A1164" s="400" t="s">
        <v>27006</v>
      </c>
      <c r="B1164" s="615" t="s">
        <v>27007</v>
      </c>
      <c r="C1164" s="616"/>
      <c r="D1164" s="617" t="s">
        <v>25707</v>
      </c>
      <c r="E1164" s="618"/>
      <c r="F1164" s="401">
        <v>1356.06</v>
      </c>
    </row>
    <row r="1165" spans="1:6">
      <c r="A1165" s="400" t="s">
        <v>27008</v>
      </c>
      <c r="B1165" s="615" t="s">
        <v>27009</v>
      </c>
      <c r="C1165" s="616"/>
      <c r="D1165" s="617" t="s">
        <v>24936</v>
      </c>
      <c r="E1165" s="618"/>
      <c r="F1165" s="401">
        <v>1760.72</v>
      </c>
    </row>
    <row r="1166" spans="1:6">
      <c r="A1166" s="400" t="s">
        <v>27010</v>
      </c>
      <c r="B1166" s="615" t="s">
        <v>27011</v>
      </c>
      <c r="C1166" s="616"/>
      <c r="D1166" s="617" t="s">
        <v>24936</v>
      </c>
      <c r="E1166" s="618"/>
      <c r="F1166" s="401">
        <v>1003.09</v>
      </c>
    </row>
    <row r="1167" spans="1:6">
      <c r="A1167" s="400" t="s">
        <v>27012</v>
      </c>
      <c r="B1167" s="615" t="s">
        <v>27013</v>
      </c>
      <c r="C1167" s="616"/>
      <c r="D1167" s="617" t="s">
        <v>24852</v>
      </c>
      <c r="E1167" s="618"/>
      <c r="F1167" s="401">
        <v>3470.16</v>
      </c>
    </row>
    <row r="1168" spans="1:6">
      <c r="A1168" s="400" t="s">
        <v>27014</v>
      </c>
      <c r="B1168" s="615" t="s">
        <v>27015</v>
      </c>
      <c r="C1168" s="616"/>
      <c r="D1168" s="617" t="s">
        <v>24936</v>
      </c>
      <c r="E1168" s="618"/>
      <c r="F1168" s="401">
        <v>2356.2800000000002</v>
      </c>
    </row>
    <row r="1169" spans="1:6">
      <c r="A1169" s="400" t="s">
        <v>27016</v>
      </c>
      <c r="B1169" s="615" t="s">
        <v>27017</v>
      </c>
      <c r="C1169" s="616"/>
      <c r="D1169" s="617" t="s">
        <v>24936</v>
      </c>
      <c r="E1169" s="618"/>
      <c r="F1169" s="401">
        <v>2956.18</v>
      </c>
    </row>
    <row r="1170" spans="1:6">
      <c r="A1170" s="400" t="s">
        <v>27018</v>
      </c>
      <c r="B1170" s="615" t="s">
        <v>27019</v>
      </c>
      <c r="C1170" s="616"/>
      <c r="D1170" s="617" t="s">
        <v>24936</v>
      </c>
      <c r="E1170" s="618"/>
      <c r="F1170" s="401">
        <v>2355.35</v>
      </c>
    </row>
    <row r="1171" spans="1:6">
      <c r="A1171" s="400" t="s">
        <v>27020</v>
      </c>
      <c r="B1171" s="615" t="s">
        <v>27021</v>
      </c>
      <c r="C1171" s="616"/>
      <c r="D1171" s="617" t="s">
        <v>24889</v>
      </c>
      <c r="E1171" s="618"/>
      <c r="F1171" s="401">
        <v>635.89</v>
      </c>
    </row>
    <row r="1172" spans="1:6">
      <c r="A1172" s="400" t="s">
        <v>27022</v>
      </c>
      <c r="B1172" s="615" t="s">
        <v>27023</v>
      </c>
      <c r="C1172" s="616"/>
      <c r="D1172" s="617" t="s">
        <v>24852</v>
      </c>
      <c r="E1172" s="618"/>
      <c r="F1172" s="401">
        <v>351.31</v>
      </c>
    </row>
    <row r="1173" spans="1:6">
      <c r="A1173" s="400" t="s">
        <v>27024</v>
      </c>
      <c r="B1173" s="615" t="s">
        <v>27025</v>
      </c>
      <c r="C1173" s="616"/>
      <c r="D1173" s="617" t="s">
        <v>24852</v>
      </c>
      <c r="E1173" s="618"/>
      <c r="F1173" s="401">
        <v>786.33</v>
      </c>
    </row>
    <row r="1174" spans="1:6">
      <c r="A1174" s="400" t="s">
        <v>27026</v>
      </c>
      <c r="B1174" s="615" t="s">
        <v>27027</v>
      </c>
      <c r="C1174" s="616"/>
      <c r="D1174" s="617" t="s">
        <v>24852</v>
      </c>
      <c r="E1174" s="618"/>
      <c r="F1174" s="401">
        <v>735.52</v>
      </c>
    </row>
    <row r="1175" spans="1:6">
      <c r="A1175" s="400" t="s">
        <v>27028</v>
      </c>
      <c r="B1175" s="615" t="s">
        <v>27029</v>
      </c>
      <c r="C1175" s="616"/>
      <c r="D1175" s="617" t="s">
        <v>24852</v>
      </c>
      <c r="E1175" s="618"/>
      <c r="F1175" s="401">
        <v>1214.21</v>
      </c>
    </row>
    <row r="1176" spans="1:6">
      <c r="A1176" s="400" t="s">
        <v>27030</v>
      </c>
      <c r="B1176" s="615" t="s">
        <v>27031</v>
      </c>
      <c r="C1176" s="616"/>
      <c r="D1176" s="617" t="s">
        <v>24852</v>
      </c>
      <c r="E1176" s="618"/>
      <c r="F1176" s="401">
        <v>592.79</v>
      </c>
    </row>
    <row r="1177" spans="1:6">
      <c r="A1177" s="400" t="s">
        <v>27032</v>
      </c>
      <c r="B1177" s="615" t="s">
        <v>27033</v>
      </c>
      <c r="C1177" s="616"/>
      <c r="D1177" s="617" t="s">
        <v>24852</v>
      </c>
      <c r="E1177" s="618"/>
      <c r="F1177" s="401">
        <v>1225.01</v>
      </c>
    </row>
    <row r="1178" spans="1:6">
      <c r="A1178" s="400" t="s">
        <v>27034</v>
      </c>
      <c r="B1178" s="615" t="s">
        <v>27035</v>
      </c>
      <c r="C1178" s="616"/>
      <c r="D1178" s="617" t="s">
        <v>24852</v>
      </c>
      <c r="E1178" s="618"/>
      <c r="F1178" s="401">
        <v>1570.41</v>
      </c>
    </row>
    <row r="1179" spans="1:6">
      <c r="A1179" s="400" t="s">
        <v>27036</v>
      </c>
      <c r="B1179" s="615" t="s">
        <v>27037</v>
      </c>
      <c r="C1179" s="616"/>
      <c r="D1179" s="617" t="s">
        <v>24852</v>
      </c>
      <c r="E1179" s="618"/>
      <c r="F1179" s="401">
        <v>103.06</v>
      </c>
    </row>
    <row r="1180" spans="1:6">
      <c r="A1180" s="400" t="s">
        <v>27038</v>
      </c>
      <c r="B1180" s="615" t="s">
        <v>27039</v>
      </c>
      <c r="C1180" s="616"/>
      <c r="D1180" s="617" t="s">
        <v>24852</v>
      </c>
      <c r="E1180" s="618"/>
      <c r="F1180" s="401">
        <v>109.26</v>
      </c>
    </row>
    <row r="1181" spans="1:6">
      <c r="A1181" s="400" t="s">
        <v>27040</v>
      </c>
      <c r="B1181" s="615" t="s">
        <v>27041</v>
      </c>
      <c r="C1181" s="616"/>
      <c r="D1181" s="617" t="s">
        <v>25707</v>
      </c>
      <c r="E1181" s="618"/>
      <c r="F1181" s="401">
        <v>3125.05</v>
      </c>
    </row>
    <row r="1182" spans="1:6">
      <c r="A1182" s="400" t="s">
        <v>27042</v>
      </c>
      <c r="B1182" s="615" t="s">
        <v>27043</v>
      </c>
      <c r="C1182" s="616"/>
      <c r="D1182" s="617" t="s">
        <v>25707</v>
      </c>
      <c r="E1182" s="618"/>
      <c r="F1182" s="401">
        <v>3569.77</v>
      </c>
    </row>
    <row r="1183" spans="1:6">
      <c r="A1183"/>
      <c r="B1183"/>
      <c r="C1183"/>
      <c r="D1183"/>
      <c r="E1183"/>
      <c r="F1183"/>
    </row>
    <row r="1184" spans="1:6">
      <c r="A1184" s="619" t="s">
        <v>24845</v>
      </c>
      <c r="B1184" s="619"/>
      <c r="C1184" s="620" t="s">
        <v>24846</v>
      </c>
      <c r="D1184" s="620"/>
      <c r="E1184"/>
      <c r="F1184"/>
    </row>
    <row r="1185" spans="1:6">
      <c r="A1185" s="400" t="s">
        <v>27044</v>
      </c>
      <c r="B1185" s="615" t="s">
        <v>27045</v>
      </c>
      <c r="C1185" s="616"/>
      <c r="D1185" s="617" t="s">
        <v>25707</v>
      </c>
      <c r="E1185" s="618"/>
      <c r="F1185" s="401">
        <v>2005.04</v>
      </c>
    </row>
    <row r="1186" spans="1:6">
      <c r="A1186" s="400" t="s">
        <v>27046</v>
      </c>
      <c r="B1186" s="615" t="s">
        <v>27047</v>
      </c>
      <c r="C1186" s="616"/>
      <c r="D1186" s="617" t="s">
        <v>25707</v>
      </c>
      <c r="E1186" s="618"/>
      <c r="F1186" s="401">
        <v>1476.78</v>
      </c>
    </row>
    <row r="1187" spans="1:6">
      <c r="A1187" s="400" t="s">
        <v>27048</v>
      </c>
      <c r="B1187" s="615" t="s">
        <v>27049</v>
      </c>
      <c r="C1187" s="616"/>
      <c r="D1187" s="617" t="s">
        <v>24852</v>
      </c>
      <c r="E1187" s="618"/>
      <c r="F1187" s="401">
        <v>114.94</v>
      </c>
    </row>
    <row r="1188" spans="1:6">
      <c r="A1188" s="400" t="s">
        <v>27050</v>
      </c>
      <c r="B1188" s="615" t="s">
        <v>27051</v>
      </c>
      <c r="C1188" s="616"/>
      <c r="D1188" s="617" t="s">
        <v>24852</v>
      </c>
      <c r="E1188" s="618"/>
      <c r="F1188" s="401">
        <v>54.77</v>
      </c>
    </row>
    <row r="1189" spans="1:6">
      <c r="A1189" s="400" t="s">
        <v>27052</v>
      </c>
      <c r="B1189" s="615" t="s">
        <v>27053</v>
      </c>
      <c r="C1189" s="616"/>
      <c r="D1189" s="617" t="s">
        <v>24936</v>
      </c>
      <c r="E1189" s="618"/>
      <c r="F1189" s="401">
        <v>414.7</v>
      </c>
    </row>
    <row r="1190" spans="1:6">
      <c r="A1190" s="400" t="s">
        <v>27054</v>
      </c>
      <c r="B1190" s="615" t="s">
        <v>27055</v>
      </c>
      <c r="C1190" s="616"/>
      <c r="D1190" s="617" t="s">
        <v>24852</v>
      </c>
      <c r="E1190" s="618"/>
      <c r="F1190" s="401">
        <v>542.79999999999995</v>
      </c>
    </row>
    <row r="1191" spans="1:6">
      <c r="A1191" s="400" t="s">
        <v>27056</v>
      </c>
      <c r="B1191" s="615" t="s">
        <v>27057</v>
      </c>
      <c r="C1191" s="616"/>
      <c r="D1191" s="617" t="s">
        <v>25707</v>
      </c>
      <c r="E1191" s="618"/>
      <c r="F1191" s="401">
        <v>3581.73</v>
      </c>
    </row>
    <row r="1192" spans="1:6">
      <c r="A1192" s="400" t="s">
        <v>27058</v>
      </c>
      <c r="B1192" s="615" t="s">
        <v>27059</v>
      </c>
      <c r="C1192" s="616"/>
      <c r="D1192" s="617" t="s">
        <v>25707</v>
      </c>
      <c r="E1192" s="618"/>
      <c r="F1192" s="401">
        <v>1919.33</v>
      </c>
    </row>
    <row r="1193" spans="1:6">
      <c r="A1193" s="400" t="s">
        <v>27060</v>
      </c>
      <c r="B1193" s="615" t="s">
        <v>27061</v>
      </c>
      <c r="C1193" s="616"/>
      <c r="D1193" s="617" t="s">
        <v>25707</v>
      </c>
      <c r="E1193" s="618"/>
      <c r="F1193" s="401">
        <v>4100.7700000000004</v>
      </c>
    </row>
    <row r="1194" spans="1:6">
      <c r="A1194" s="400" t="s">
        <v>27062</v>
      </c>
      <c r="B1194" s="615" t="s">
        <v>27063</v>
      </c>
      <c r="C1194" s="616"/>
      <c r="D1194" s="617" t="s">
        <v>24852</v>
      </c>
      <c r="E1194" s="618"/>
      <c r="F1194" s="401">
        <v>435.01</v>
      </c>
    </row>
    <row r="1195" spans="1:6">
      <c r="A1195" s="400" t="s">
        <v>27064</v>
      </c>
      <c r="B1195" s="615" t="s">
        <v>27065</v>
      </c>
      <c r="C1195" s="616"/>
      <c r="D1195" s="617" t="s">
        <v>24852</v>
      </c>
      <c r="E1195" s="618"/>
      <c r="F1195" s="401">
        <v>3987.42</v>
      </c>
    </row>
    <row r="1196" spans="1:6">
      <c r="A1196" s="400" t="s">
        <v>27066</v>
      </c>
      <c r="B1196" s="615" t="s">
        <v>27067</v>
      </c>
      <c r="C1196" s="616"/>
      <c r="D1196" s="617" t="s">
        <v>25707</v>
      </c>
      <c r="E1196" s="618"/>
      <c r="F1196" s="401">
        <v>3050.47</v>
      </c>
    </row>
    <row r="1197" spans="1:6">
      <c r="A1197" s="400" t="s">
        <v>27068</v>
      </c>
      <c r="B1197" s="615" t="s">
        <v>27069</v>
      </c>
      <c r="C1197" s="616"/>
      <c r="D1197" s="617" t="s">
        <v>24889</v>
      </c>
      <c r="E1197" s="618"/>
      <c r="F1197" s="401">
        <v>635.89</v>
      </c>
    </row>
    <row r="1198" spans="1:6">
      <c r="A1198" s="400" t="s">
        <v>27070</v>
      </c>
      <c r="B1198" s="615" t="s">
        <v>27071</v>
      </c>
      <c r="C1198" s="616"/>
      <c r="D1198" s="617" t="s">
        <v>24936</v>
      </c>
      <c r="E1198" s="618"/>
      <c r="F1198" s="401">
        <v>1539.23</v>
      </c>
    </row>
    <row r="1199" spans="1:6">
      <c r="A1199" s="400" t="s">
        <v>27072</v>
      </c>
      <c r="B1199" s="615" t="s">
        <v>27073</v>
      </c>
      <c r="C1199" s="616"/>
      <c r="D1199" s="617" t="s">
        <v>24849</v>
      </c>
      <c r="E1199" s="618"/>
      <c r="F1199" s="401">
        <v>1374.45</v>
      </c>
    </row>
    <row r="1200" spans="1:6">
      <c r="A1200" s="400" t="s">
        <v>27074</v>
      </c>
      <c r="B1200" s="615" t="s">
        <v>27075</v>
      </c>
      <c r="C1200" s="616"/>
      <c r="D1200" s="617" t="s">
        <v>24852</v>
      </c>
      <c r="E1200" s="618"/>
      <c r="F1200" s="401">
        <v>1185.48</v>
      </c>
    </row>
    <row r="1201" spans="1:6">
      <c r="A1201" s="400" t="s">
        <v>27076</v>
      </c>
      <c r="B1201" s="615" t="s">
        <v>27077</v>
      </c>
      <c r="C1201" s="616"/>
      <c r="D1201" s="617" t="s">
        <v>24852</v>
      </c>
      <c r="E1201" s="618"/>
      <c r="F1201" s="401">
        <v>233.82</v>
      </c>
    </row>
    <row r="1202" spans="1:6">
      <c r="A1202" s="400" t="s">
        <v>27078</v>
      </c>
      <c r="B1202" s="615" t="s">
        <v>27079</v>
      </c>
      <c r="C1202" s="616"/>
      <c r="D1202" s="617" t="s">
        <v>24852</v>
      </c>
      <c r="E1202" s="618"/>
      <c r="F1202" s="401">
        <v>578.66</v>
      </c>
    </row>
    <row r="1203" spans="1:6">
      <c r="A1203" s="400" t="s">
        <v>27080</v>
      </c>
      <c r="B1203" s="615" t="s">
        <v>27081</v>
      </c>
      <c r="C1203" s="616"/>
      <c r="D1203" s="617" t="s">
        <v>24852</v>
      </c>
      <c r="E1203" s="618"/>
      <c r="F1203" s="401">
        <v>956.72</v>
      </c>
    </row>
    <row r="1204" spans="1:6">
      <c r="A1204" s="400" t="s">
        <v>27082</v>
      </c>
      <c r="B1204" s="615" t="s">
        <v>27083</v>
      </c>
      <c r="C1204" s="616"/>
      <c r="D1204" s="617" t="s">
        <v>24852</v>
      </c>
      <c r="E1204" s="618"/>
      <c r="F1204" s="401">
        <v>3567.3</v>
      </c>
    </row>
    <row r="1205" spans="1:6">
      <c r="A1205" s="400" t="s">
        <v>27084</v>
      </c>
      <c r="B1205" s="615" t="s">
        <v>27085</v>
      </c>
      <c r="C1205" s="616"/>
      <c r="D1205" s="617" t="s">
        <v>24852</v>
      </c>
      <c r="E1205" s="618"/>
      <c r="F1205" s="401">
        <v>1623.02</v>
      </c>
    </row>
    <row r="1206" spans="1:6">
      <c r="A1206" s="400" t="s">
        <v>27086</v>
      </c>
      <c r="B1206" s="615" t="s">
        <v>27087</v>
      </c>
      <c r="C1206" s="616"/>
      <c r="D1206" s="617" t="s">
        <v>24852</v>
      </c>
      <c r="E1206" s="618"/>
      <c r="F1206" s="401">
        <v>1332.64</v>
      </c>
    </row>
    <row r="1207" spans="1:6">
      <c r="A1207" s="400" t="s">
        <v>27088</v>
      </c>
      <c r="B1207" s="615" t="s">
        <v>27089</v>
      </c>
      <c r="C1207" s="616"/>
      <c r="D1207" s="617" t="s">
        <v>24852</v>
      </c>
      <c r="E1207" s="618"/>
      <c r="F1207" s="401">
        <v>467.37</v>
      </c>
    </row>
    <row r="1208" spans="1:6">
      <c r="A1208" s="400" t="s">
        <v>27090</v>
      </c>
      <c r="B1208" s="615" t="s">
        <v>27091</v>
      </c>
      <c r="C1208" s="616"/>
      <c r="D1208" s="617" t="s">
        <v>24852</v>
      </c>
      <c r="E1208" s="618"/>
      <c r="F1208" s="401">
        <v>649.32000000000005</v>
      </c>
    </row>
    <row r="1209" spans="1:6">
      <c r="A1209" s="400" t="s">
        <v>27092</v>
      </c>
      <c r="B1209" s="615" t="s">
        <v>27093</v>
      </c>
      <c r="C1209" s="616"/>
      <c r="D1209" s="617" t="s">
        <v>24852</v>
      </c>
      <c r="E1209" s="618"/>
      <c r="F1209" s="401">
        <v>662.56</v>
      </c>
    </row>
    <row r="1210" spans="1:6">
      <c r="A1210" s="400" t="s">
        <v>27094</v>
      </c>
      <c r="B1210" s="615" t="s">
        <v>27095</v>
      </c>
      <c r="C1210" s="616"/>
      <c r="D1210" s="617" t="s">
        <v>24852</v>
      </c>
      <c r="E1210" s="618"/>
      <c r="F1210" s="401">
        <v>71.73</v>
      </c>
    </row>
    <row r="1211" spans="1:6">
      <c r="A1211" s="400" t="s">
        <v>27096</v>
      </c>
      <c r="B1211" s="615" t="s">
        <v>27097</v>
      </c>
      <c r="C1211" s="616"/>
      <c r="D1211" s="617" t="s">
        <v>24852</v>
      </c>
      <c r="E1211" s="618"/>
      <c r="F1211" s="401">
        <v>67.010000000000005</v>
      </c>
    </row>
    <row r="1212" spans="1:6">
      <c r="A1212" s="400" t="s">
        <v>27098</v>
      </c>
      <c r="B1212" s="615" t="s">
        <v>27099</v>
      </c>
      <c r="C1212" s="616"/>
      <c r="D1212" s="617" t="s">
        <v>24852</v>
      </c>
      <c r="E1212" s="618"/>
      <c r="F1212" s="401">
        <v>570</v>
      </c>
    </row>
    <row r="1213" spans="1:6">
      <c r="A1213" s="400" t="s">
        <v>27100</v>
      </c>
      <c r="B1213" s="615" t="s">
        <v>27101</v>
      </c>
      <c r="C1213" s="616"/>
      <c r="D1213" s="617" t="s">
        <v>24852</v>
      </c>
      <c r="E1213" s="618"/>
      <c r="F1213" s="401">
        <v>78.489999999999995</v>
      </c>
    </row>
    <row r="1214" spans="1:6">
      <c r="A1214" s="400" t="s">
        <v>27102</v>
      </c>
      <c r="B1214" s="615" t="s">
        <v>27103</v>
      </c>
      <c r="C1214" s="616"/>
      <c r="D1214" s="617" t="s">
        <v>24852</v>
      </c>
      <c r="E1214" s="618"/>
      <c r="F1214" s="401">
        <v>563.16999999999996</v>
      </c>
    </row>
    <row r="1215" spans="1:6">
      <c r="A1215" s="400" t="s">
        <v>27104</v>
      </c>
      <c r="B1215" s="615" t="s">
        <v>27105</v>
      </c>
      <c r="C1215" s="616"/>
      <c r="D1215" s="617" t="s">
        <v>24852</v>
      </c>
      <c r="E1215" s="618"/>
      <c r="F1215" s="401">
        <v>748.54</v>
      </c>
    </row>
    <row r="1216" spans="1:6">
      <c r="A1216" s="400" t="s">
        <v>27106</v>
      </c>
      <c r="B1216" s="615" t="s">
        <v>27107</v>
      </c>
      <c r="C1216" s="616"/>
      <c r="D1216" s="617" t="s">
        <v>24852</v>
      </c>
      <c r="E1216" s="618"/>
      <c r="F1216" s="401">
        <v>680.44</v>
      </c>
    </row>
    <row r="1217" spans="1:6">
      <c r="A1217" s="400" t="s">
        <v>27108</v>
      </c>
      <c r="B1217" s="615" t="s">
        <v>27109</v>
      </c>
      <c r="C1217" s="616"/>
      <c r="D1217" s="617" t="s">
        <v>24852</v>
      </c>
      <c r="E1217" s="618"/>
      <c r="F1217" s="401">
        <v>638.84</v>
      </c>
    </row>
    <row r="1218" spans="1:6">
      <c r="A1218" s="400" t="s">
        <v>27110</v>
      </c>
      <c r="B1218" s="615" t="s">
        <v>27111</v>
      </c>
      <c r="C1218" s="616"/>
      <c r="D1218" s="617" t="s">
        <v>24852</v>
      </c>
      <c r="E1218" s="618"/>
      <c r="F1218" s="401">
        <v>676.53</v>
      </c>
    </row>
    <row r="1219" spans="1:6">
      <c r="A1219" s="400" t="s">
        <v>27112</v>
      </c>
      <c r="B1219" s="615" t="s">
        <v>27113</v>
      </c>
      <c r="C1219" s="616"/>
      <c r="D1219" s="617" t="s">
        <v>24852</v>
      </c>
      <c r="E1219" s="618"/>
      <c r="F1219" s="401">
        <v>219.45</v>
      </c>
    </row>
    <row r="1220" spans="1:6">
      <c r="A1220" s="400" t="s">
        <v>27114</v>
      </c>
      <c r="B1220" s="615" t="s">
        <v>27115</v>
      </c>
      <c r="C1220" s="616"/>
      <c r="D1220" s="617" t="s">
        <v>24852</v>
      </c>
      <c r="E1220" s="618"/>
      <c r="F1220" s="401">
        <v>302.91000000000003</v>
      </c>
    </row>
    <row r="1221" spans="1:6">
      <c r="A1221" s="400" t="s">
        <v>27116</v>
      </c>
      <c r="B1221" s="615" t="s">
        <v>27117</v>
      </c>
      <c r="C1221" s="616"/>
      <c r="D1221" s="617" t="s">
        <v>24889</v>
      </c>
      <c r="E1221" s="618"/>
      <c r="F1221" s="401">
        <v>635.89</v>
      </c>
    </row>
    <row r="1222" spans="1:6">
      <c r="A1222" s="400" t="s">
        <v>27118</v>
      </c>
      <c r="B1222" s="615" t="s">
        <v>27119</v>
      </c>
      <c r="C1222" s="616"/>
      <c r="D1222" s="617" t="s">
        <v>24936</v>
      </c>
      <c r="E1222" s="618"/>
      <c r="F1222" s="401">
        <v>7.35</v>
      </c>
    </row>
    <row r="1223" spans="1:6">
      <c r="A1223" s="400" t="s">
        <v>27120</v>
      </c>
      <c r="B1223" s="615" t="s">
        <v>27121</v>
      </c>
      <c r="C1223" s="616"/>
      <c r="D1223" s="617" t="s">
        <v>24936</v>
      </c>
      <c r="E1223" s="618"/>
      <c r="F1223" s="401">
        <v>4.2300000000000004</v>
      </c>
    </row>
    <row r="1224" spans="1:6">
      <c r="A1224" s="400" t="s">
        <v>27122</v>
      </c>
      <c r="B1224" s="615" t="s">
        <v>27123</v>
      </c>
      <c r="C1224" s="616"/>
      <c r="D1224" s="617" t="s">
        <v>24936</v>
      </c>
      <c r="E1224" s="618"/>
      <c r="F1224" s="401">
        <v>2.75</v>
      </c>
    </row>
    <row r="1225" spans="1:6">
      <c r="A1225" s="400" t="s">
        <v>27124</v>
      </c>
      <c r="B1225" s="621" t="s">
        <v>24994</v>
      </c>
      <c r="C1225" s="622"/>
      <c r="D1225" s="617" t="s">
        <v>24889</v>
      </c>
      <c r="E1225" s="618"/>
      <c r="F1225" s="401">
        <v>635.89</v>
      </c>
    </row>
    <row r="1226" spans="1:6">
      <c r="A1226" s="400" t="s">
        <v>27125</v>
      </c>
      <c r="B1226" s="615" t="s">
        <v>27126</v>
      </c>
      <c r="C1226" s="616"/>
      <c r="D1226" s="617" t="s">
        <v>24852</v>
      </c>
      <c r="E1226" s="618"/>
      <c r="F1226" s="401">
        <v>61.15</v>
      </c>
    </row>
    <row r="1227" spans="1:6">
      <c r="A1227" s="400" t="s">
        <v>27127</v>
      </c>
      <c r="B1227" s="615" t="s">
        <v>27128</v>
      </c>
      <c r="C1227" s="616"/>
      <c r="D1227" s="617" t="s">
        <v>24852</v>
      </c>
      <c r="E1227" s="618"/>
      <c r="F1227" s="401">
        <v>24.6</v>
      </c>
    </row>
    <row r="1228" spans="1:6">
      <c r="A1228" s="400" t="s">
        <v>27129</v>
      </c>
      <c r="B1228" s="615" t="s">
        <v>27130</v>
      </c>
      <c r="C1228" s="616"/>
      <c r="D1228" s="617" t="s">
        <v>24852</v>
      </c>
      <c r="E1228" s="618"/>
      <c r="F1228" s="401">
        <v>5.81</v>
      </c>
    </row>
    <row r="1229" spans="1:6">
      <c r="A1229" s="400" t="s">
        <v>27131</v>
      </c>
      <c r="B1229" s="615" t="s">
        <v>27132</v>
      </c>
      <c r="C1229" s="616"/>
      <c r="D1229" s="617" t="s">
        <v>24852</v>
      </c>
      <c r="E1229" s="618"/>
      <c r="F1229" s="401">
        <v>8.94</v>
      </c>
    </row>
    <row r="1230" spans="1:6">
      <c r="A1230" s="400" t="s">
        <v>27133</v>
      </c>
      <c r="B1230" s="615" t="s">
        <v>27134</v>
      </c>
      <c r="C1230" s="616"/>
      <c r="D1230" s="617" t="s">
        <v>24852</v>
      </c>
      <c r="E1230" s="618"/>
      <c r="F1230" s="401">
        <v>44.74</v>
      </c>
    </row>
    <row r="1231" spans="1:6">
      <c r="A1231" s="400" t="s">
        <v>27135</v>
      </c>
      <c r="B1231" s="615" t="s">
        <v>27136</v>
      </c>
      <c r="C1231" s="616"/>
      <c r="D1231" s="617" t="s">
        <v>24852</v>
      </c>
      <c r="E1231" s="618"/>
      <c r="F1231" s="401">
        <v>122.3</v>
      </c>
    </row>
    <row r="1232" spans="1:6">
      <c r="A1232" s="400" t="s">
        <v>27137</v>
      </c>
      <c r="B1232" s="615" t="s">
        <v>27138</v>
      </c>
      <c r="C1232" s="616"/>
      <c r="D1232" s="617" t="s">
        <v>24852</v>
      </c>
      <c r="E1232" s="618"/>
      <c r="F1232" s="401">
        <v>178.96</v>
      </c>
    </row>
    <row r="1233" spans="1:6">
      <c r="A1233" s="400" t="s">
        <v>27139</v>
      </c>
      <c r="B1233" s="615" t="s">
        <v>27140</v>
      </c>
      <c r="C1233" s="616"/>
      <c r="D1233" s="617" t="s">
        <v>24852</v>
      </c>
      <c r="E1233" s="618"/>
      <c r="F1233" s="401">
        <v>67.11</v>
      </c>
    </row>
    <row r="1234" spans="1:6">
      <c r="A1234" s="400" t="s">
        <v>27141</v>
      </c>
      <c r="B1234" s="621" t="s">
        <v>24996</v>
      </c>
      <c r="C1234" s="622"/>
      <c r="D1234" s="617" t="s">
        <v>24889</v>
      </c>
      <c r="E1234" s="618"/>
      <c r="F1234" s="401">
        <v>635.89</v>
      </c>
    </row>
    <row r="1235" spans="1:6">
      <c r="A1235" s="400" t="s">
        <v>27142</v>
      </c>
      <c r="B1235" s="615" t="s">
        <v>27143</v>
      </c>
      <c r="C1235" s="616"/>
      <c r="D1235" s="617" t="s">
        <v>24852</v>
      </c>
      <c r="E1235" s="618"/>
      <c r="F1235" s="401">
        <v>124.13</v>
      </c>
    </row>
    <row r="1236" spans="1:6">
      <c r="A1236"/>
      <c r="B1236"/>
      <c r="C1236"/>
      <c r="D1236"/>
      <c r="E1236"/>
      <c r="F1236"/>
    </row>
    <row r="1237" spans="1:6">
      <c r="A1237" s="619" t="s">
        <v>24845</v>
      </c>
      <c r="B1237" s="619"/>
      <c r="C1237" s="620" t="s">
        <v>24846</v>
      </c>
      <c r="D1237" s="620"/>
      <c r="E1237"/>
      <c r="F1237"/>
    </row>
    <row r="1238" spans="1:6">
      <c r="A1238" s="400" t="s">
        <v>27144</v>
      </c>
      <c r="B1238" s="615" t="s">
        <v>27145</v>
      </c>
      <c r="C1238" s="616"/>
      <c r="D1238" s="617" t="s">
        <v>24852</v>
      </c>
      <c r="E1238" s="618"/>
      <c r="F1238" s="401">
        <v>43.11</v>
      </c>
    </row>
    <row r="1239" spans="1:6">
      <c r="A1239" s="400" t="s">
        <v>27146</v>
      </c>
      <c r="B1239" s="615" t="s">
        <v>27147</v>
      </c>
      <c r="C1239" s="616"/>
      <c r="D1239" s="617" t="s">
        <v>24852</v>
      </c>
      <c r="E1239" s="618"/>
      <c r="F1239" s="401">
        <v>20.38</v>
      </c>
    </row>
    <row r="1240" spans="1:6">
      <c r="A1240" s="400" t="s">
        <v>27148</v>
      </c>
      <c r="B1240" s="615" t="s">
        <v>27149</v>
      </c>
      <c r="C1240" s="616"/>
      <c r="D1240" s="617" t="s">
        <v>24852</v>
      </c>
      <c r="E1240" s="618"/>
      <c r="F1240" s="401">
        <v>20.38</v>
      </c>
    </row>
    <row r="1241" spans="1:6">
      <c r="A1241" s="400" t="s">
        <v>27150</v>
      </c>
      <c r="B1241" s="615" t="s">
        <v>27151</v>
      </c>
      <c r="C1241" s="616"/>
      <c r="D1241" s="617" t="s">
        <v>24852</v>
      </c>
      <c r="E1241" s="618"/>
      <c r="F1241" s="401">
        <v>163.07</v>
      </c>
    </row>
    <row r="1242" spans="1:6">
      <c r="A1242" s="400" t="s">
        <v>27152</v>
      </c>
      <c r="B1242" s="615" t="s">
        <v>27153</v>
      </c>
      <c r="C1242" s="616"/>
      <c r="D1242" s="617" t="s">
        <v>24852</v>
      </c>
      <c r="E1242" s="618"/>
      <c r="F1242" s="401">
        <v>163.07</v>
      </c>
    </row>
    <row r="1243" spans="1:6">
      <c r="A1243" s="400" t="s">
        <v>27154</v>
      </c>
      <c r="B1243" s="615" t="s">
        <v>27155</v>
      </c>
      <c r="C1243" s="616"/>
      <c r="D1243" s="617" t="s">
        <v>24852</v>
      </c>
      <c r="E1243" s="618"/>
      <c r="F1243" s="401">
        <v>212</v>
      </c>
    </row>
    <row r="1244" spans="1:6">
      <c r="A1244" s="400" t="s">
        <v>27156</v>
      </c>
      <c r="B1244" s="615" t="s">
        <v>27157</v>
      </c>
      <c r="C1244" s="616"/>
      <c r="D1244" s="617" t="s">
        <v>24852</v>
      </c>
      <c r="E1244" s="618"/>
      <c r="F1244" s="401">
        <v>101.92</v>
      </c>
    </row>
    <row r="1245" spans="1:6">
      <c r="A1245" s="400" t="s">
        <v>27158</v>
      </c>
      <c r="B1245" s="615" t="s">
        <v>27159</v>
      </c>
      <c r="C1245" s="616"/>
      <c r="D1245" s="617" t="s">
        <v>24889</v>
      </c>
      <c r="E1245" s="618"/>
      <c r="F1245" s="401">
        <v>635.89</v>
      </c>
    </row>
    <row r="1246" spans="1:6">
      <c r="A1246" s="400" t="s">
        <v>27160</v>
      </c>
      <c r="B1246" s="615" t="s">
        <v>27161</v>
      </c>
      <c r="C1246" s="616"/>
      <c r="D1246" s="617" t="s">
        <v>24852</v>
      </c>
      <c r="E1246" s="618"/>
      <c r="F1246" s="401">
        <v>308.48</v>
      </c>
    </row>
    <row r="1247" spans="1:6">
      <c r="A1247" s="400" t="s">
        <v>27162</v>
      </c>
      <c r="B1247" s="615" t="s">
        <v>27163</v>
      </c>
      <c r="C1247" s="616"/>
      <c r="D1247" s="617" t="s">
        <v>24852</v>
      </c>
      <c r="E1247" s="618"/>
      <c r="F1247" s="401">
        <v>376.06</v>
      </c>
    </row>
    <row r="1248" spans="1:6">
      <c r="A1248" s="400" t="s">
        <v>27164</v>
      </c>
      <c r="B1248" s="615" t="s">
        <v>27165</v>
      </c>
      <c r="C1248" s="616"/>
      <c r="D1248" s="617" t="s">
        <v>24852</v>
      </c>
      <c r="E1248" s="618"/>
      <c r="F1248" s="401">
        <v>514.63</v>
      </c>
    </row>
    <row r="1249" spans="1:6">
      <c r="A1249" s="400" t="s">
        <v>27166</v>
      </c>
      <c r="B1249" s="615" t="s">
        <v>27167</v>
      </c>
      <c r="C1249" s="616"/>
      <c r="D1249" s="617" t="s">
        <v>24852</v>
      </c>
      <c r="E1249" s="618"/>
      <c r="F1249" s="401">
        <v>95.83</v>
      </c>
    </row>
    <row r="1250" spans="1:6">
      <c r="A1250" s="400" t="s">
        <v>27168</v>
      </c>
      <c r="B1250" s="615" t="s">
        <v>27169</v>
      </c>
      <c r="C1250" s="616"/>
      <c r="D1250" s="617" t="s">
        <v>24852</v>
      </c>
      <c r="E1250" s="618"/>
      <c r="F1250" s="401">
        <v>148.88999999999999</v>
      </c>
    </row>
    <row r="1251" spans="1:6">
      <c r="A1251" s="400" t="s">
        <v>27170</v>
      </c>
      <c r="B1251" s="615" t="s">
        <v>27171</v>
      </c>
      <c r="C1251" s="616"/>
      <c r="D1251" s="617" t="s">
        <v>24852</v>
      </c>
      <c r="E1251" s="618"/>
      <c r="F1251" s="401">
        <v>28.71</v>
      </c>
    </row>
    <row r="1252" spans="1:6">
      <c r="A1252" s="400" t="s">
        <v>27172</v>
      </c>
      <c r="B1252" s="615" t="s">
        <v>27173</v>
      </c>
      <c r="C1252" s="616"/>
      <c r="D1252" s="617" t="s">
        <v>24852</v>
      </c>
      <c r="E1252" s="618"/>
      <c r="F1252" s="401">
        <v>67.37</v>
      </c>
    </row>
    <row r="1253" spans="1:6">
      <c r="A1253" s="400" t="s">
        <v>27174</v>
      </c>
      <c r="B1253" s="615" t="s">
        <v>27175</v>
      </c>
      <c r="C1253" s="616"/>
      <c r="D1253" s="617" t="s">
        <v>24852</v>
      </c>
      <c r="E1253" s="618"/>
      <c r="F1253" s="401">
        <v>346.53</v>
      </c>
    </row>
    <row r="1254" spans="1:6">
      <c r="A1254" s="400" t="s">
        <v>27176</v>
      </c>
      <c r="B1254" s="615" t="s">
        <v>27177</v>
      </c>
      <c r="C1254" s="616"/>
      <c r="D1254" s="617" t="s">
        <v>25707</v>
      </c>
      <c r="E1254" s="618"/>
      <c r="F1254" s="401">
        <v>215.7</v>
      </c>
    </row>
    <row r="1255" spans="1:6">
      <c r="A1255" s="400" t="s">
        <v>27178</v>
      </c>
      <c r="B1255" s="615" t="s">
        <v>27179</v>
      </c>
      <c r="C1255" s="616"/>
      <c r="D1255" s="617" t="s">
        <v>24852</v>
      </c>
      <c r="E1255" s="618"/>
      <c r="F1255" s="401">
        <v>132.87</v>
      </c>
    </row>
    <row r="1256" spans="1:6">
      <c r="A1256" s="400" t="s">
        <v>27180</v>
      </c>
      <c r="B1256" s="615" t="s">
        <v>27181</v>
      </c>
      <c r="C1256" s="616"/>
      <c r="D1256" s="617" t="s">
        <v>24852</v>
      </c>
      <c r="E1256" s="618"/>
      <c r="F1256" s="401">
        <v>31.9</v>
      </c>
    </row>
    <row r="1257" spans="1:6">
      <c r="A1257" s="400" t="s">
        <v>27182</v>
      </c>
      <c r="B1257" s="615" t="s">
        <v>27183</v>
      </c>
      <c r="C1257" s="616"/>
      <c r="D1257" s="617" t="s">
        <v>24852</v>
      </c>
      <c r="E1257" s="618"/>
      <c r="F1257" s="401">
        <v>47.58</v>
      </c>
    </row>
    <row r="1258" spans="1:6">
      <c r="A1258" s="400" t="s">
        <v>27184</v>
      </c>
      <c r="B1258" s="615" t="s">
        <v>27185</v>
      </c>
      <c r="C1258" s="616"/>
      <c r="D1258" s="617" t="s">
        <v>24852</v>
      </c>
      <c r="E1258" s="618"/>
      <c r="F1258" s="401">
        <v>134.27000000000001</v>
      </c>
    </row>
    <row r="1259" spans="1:6">
      <c r="A1259" s="400" t="s">
        <v>27186</v>
      </c>
      <c r="B1259" s="615" t="s">
        <v>27187</v>
      </c>
      <c r="C1259" s="616"/>
      <c r="D1259" s="617" t="s">
        <v>24852</v>
      </c>
      <c r="E1259" s="618"/>
      <c r="F1259" s="401">
        <v>150.9</v>
      </c>
    </row>
    <row r="1260" spans="1:6">
      <c r="A1260" s="400" t="s">
        <v>27188</v>
      </c>
      <c r="B1260" s="615" t="s">
        <v>27189</v>
      </c>
      <c r="C1260" s="616"/>
      <c r="D1260" s="617" t="s">
        <v>24852</v>
      </c>
      <c r="E1260" s="618"/>
      <c r="F1260" s="401">
        <v>1760.6</v>
      </c>
    </row>
    <row r="1261" spans="1:6">
      <c r="A1261" s="400" t="s">
        <v>27190</v>
      </c>
      <c r="B1261" s="615" t="s">
        <v>27191</v>
      </c>
      <c r="C1261" s="616"/>
      <c r="D1261" s="617" t="s">
        <v>24852</v>
      </c>
      <c r="E1261" s="618"/>
      <c r="F1261" s="401">
        <v>495.81</v>
      </c>
    </row>
    <row r="1262" spans="1:6">
      <c r="A1262" s="400" t="s">
        <v>27192</v>
      </c>
      <c r="B1262" s="615" t="s">
        <v>27193</v>
      </c>
      <c r="C1262" s="616"/>
      <c r="D1262" s="617" t="s">
        <v>24852</v>
      </c>
      <c r="E1262" s="618"/>
      <c r="F1262" s="401">
        <v>77.98</v>
      </c>
    </row>
    <row r="1263" spans="1:6">
      <c r="A1263" s="400" t="s">
        <v>27194</v>
      </c>
      <c r="B1263" s="615" t="s">
        <v>27195</v>
      </c>
      <c r="C1263" s="616"/>
      <c r="D1263" s="617" t="s">
        <v>24852</v>
      </c>
      <c r="E1263" s="618"/>
      <c r="F1263" s="401">
        <v>110.12</v>
      </c>
    </row>
    <row r="1264" spans="1:6">
      <c r="A1264" s="400" t="s">
        <v>27196</v>
      </c>
      <c r="B1264" s="615" t="s">
        <v>27197</v>
      </c>
      <c r="C1264" s="616"/>
      <c r="D1264" s="617" t="s">
        <v>24852</v>
      </c>
      <c r="E1264" s="618"/>
      <c r="F1264" s="401">
        <v>41.33</v>
      </c>
    </row>
    <row r="1265" spans="1:6">
      <c r="A1265" s="400" t="s">
        <v>27198</v>
      </c>
      <c r="B1265" s="615" t="s">
        <v>27199</v>
      </c>
      <c r="C1265" s="616"/>
      <c r="D1265" s="617" t="s">
        <v>24852</v>
      </c>
      <c r="E1265" s="618"/>
      <c r="F1265" s="401">
        <v>31.6</v>
      </c>
    </row>
    <row r="1266" spans="1:6">
      <c r="A1266" s="400" t="s">
        <v>27200</v>
      </c>
      <c r="B1266" s="615" t="s">
        <v>27201</v>
      </c>
      <c r="C1266" s="616"/>
      <c r="D1266" s="617" t="s">
        <v>24889</v>
      </c>
      <c r="E1266" s="618"/>
      <c r="F1266" s="401">
        <v>635.89</v>
      </c>
    </row>
    <row r="1267" spans="1:6">
      <c r="A1267" s="400" t="s">
        <v>27202</v>
      </c>
      <c r="B1267" s="615" t="s">
        <v>27203</v>
      </c>
      <c r="C1267" s="616"/>
      <c r="D1267" s="617" t="s">
        <v>24852</v>
      </c>
      <c r="E1267" s="618"/>
      <c r="F1267" s="401">
        <v>734.28</v>
      </c>
    </row>
    <row r="1268" spans="1:6">
      <c r="A1268" s="400" t="s">
        <v>27204</v>
      </c>
      <c r="B1268" s="615" t="s">
        <v>27205</v>
      </c>
      <c r="C1268" s="616"/>
      <c r="D1268" s="617" t="s">
        <v>24852</v>
      </c>
      <c r="E1268" s="618"/>
      <c r="F1268" s="401">
        <v>28.66</v>
      </c>
    </row>
    <row r="1269" spans="1:6">
      <c r="A1269" s="400" t="s">
        <v>27206</v>
      </c>
      <c r="B1269" s="615" t="s">
        <v>27207</v>
      </c>
      <c r="C1269" s="616"/>
      <c r="D1269" s="617" t="s">
        <v>24852</v>
      </c>
      <c r="E1269" s="618"/>
      <c r="F1269" s="401">
        <v>14.24</v>
      </c>
    </row>
    <row r="1270" spans="1:6">
      <c r="A1270" s="400" t="s">
        <v>27208</v>
      </c>
      <c r="B1270" s="615" t="s">
        <v>27209</v>
      </c>
      <c r="C1270" s="616"/>
      <c r="D1270" s="617" t="s">
        <v>24852</v>
      </c>
      <c r="E1270" s="618"/>
      <c r="F1270" s="401">
        <v>56.51</v>
      </c>
    </row>
    <row r="1271" spans="1:6">
      <c r="A1271" s="400" t="s">
        <v>27210</v>
      </c>
      <c r="B1271" s="615" t="s">
        <v>27211</v>
      </c>
      <c r="C1271" s="616"/>
      <c r="D1271" s="617" t="s">
        <v>24852</v>
      </c>
      <c r="E1271" s="618"/>
      <c r="F1271" s="401">
        <v>34.51</v>
      </c>
    </row>
    <row r="1272" spans="1:6">
      <c r="A1272" s="400" t="s">
        <v>27212</v>
      </c>
      <c r="B1272" s="615" t="s">
        <v>27213</v>
      </c>
      <c r="C1272" s="616"/>
      <c r="D1272" s="617" t="s">
        <v>24852</v>
      </c>
      <c r="E1272" s="618"/>
      <c r="F1272" s="401">
        <v>262.19</v>
      </c>
    </row>
    <row r="1273" spans="1:6">
      <c r="A1273" s="400" t="s">
        <v>27214</v>
      </c>
      <c r="B1273" s="615" t="s">
        <v>27215</v>
      </c>
      <c r="C1273" s="616"/>
      <c r="D1273" s="617" t="s">
        <v>24852</v>
      </c>
      <c r="E1273" s="618"/>
      <c r="F1273" s="401">
        <v>194.03</v>
      </c>
    </row>
    <row r="1274" spans="1:6">
      <c r="A1274" s="400" t="s">
        <v>27216</v>
      </c>
      <c r="B1274" s="615" t="s">
        <v>27217</v>
      </c>
      <c r="C1274" s="616"/>
      <c r="D1274" s="617" t="s">
        <v>24852</v>
      </c>
      <c r="E1274" s="618"/>
      <c r="F1274" s="401">
        <v>37.369999999999997</v>
      </c>
    </row>
    <row r="1275" spans="1:6">
      <c r="A1275" s="400" t="s">
        <v>27218</v>
      </c>
      <c r="B1275" s="615" t="s">
        <v>27219</v>
      </c>
      <c r="C1275" s="616"/>
      <c r="D1275" s="617" t="s">
        <v>24936</v>
      </c>
      <c r="E1275" s="618"/>
      <c r="F1275" s="401">
        <v>10.19</v>
      </c>
    </row>
    <row r="1276" spans="1:6">
      <c r="A1276" s="400" t="s">
        <v>27220</v>
      </c>
      <c r="B1276" s="615" t="s">
        <v>27221</v>
      </c>
      <c r="C1276" s="616"/>
      <c r="D1276" s="617" t="s">
        <v>24936</v>
      </c>
      <c r="E1276" s="618"/>
      <c r="F1276" s="401">
        <v>3.31</v>
      </c>
    </row>
    <row r="1277" spans="1:6">
      <c r="A1277" s="400" t="s">
        <v>27222</v>
      </c>
      <c r="B1277" s="615" t="s">
        <v>27223</v>
      </c>
      <c r="C1277" s="616"/>
      <c r="D1277" s="617" t="s">
        <v>24849</v>
      </c>
      <c r="E1277" s="618"/>
      <c r="F1277" s="401">
        <v>8.27</v>
      </c>
    </row>
    <row r="1278" spans="1:6">
      <c r="A1278" s="400" t="s">
        <v>27224</v>
      </c>
      <c r="B1278" s="615" t="s">
        <v>27225</v>
      </c>
      <c r="C1278" s="616"/>
      <c r="D1278" s="617" t="s">
        <v>24936</v>
      </c>
      <c r="E1278" s="618"/>
      <c r="F1278" s="401">
        <v>4.59</v>
      </c>
    </row>
    <row r="1279" spans="1:6">
      <c r="A1279" s="400" t="s">
        <v>27226</v>
      </c>
      <c r="B1279" s="615" t="s">
        <v>27227</v>
      </c>
      <c r="C1279" s="616"/>
      <c r="D1279" s="617" t="s">
        <v>24936</v>
      </c>
      <c r="E1279" s="618"/>
      <c r="F1279" s="401">
        <v>83.84</v>
      </c>
    </row>
    <row r="1280" spans="1:6">
      <c r="A1280" s="400" t="s">
        <v>27228</v>
      </c>
      <c r="B1280" s="615" t="s">
        <v>27229</v>
      </c>
      <c r="C1280" s="616"/>
      <c r="D1280" s="617" t="s">
        <v>24936</v>
      </c>
      <c r="E1280" s="618"/>
      <c r="F1280" s="401">
        <v>77.2</v>
      </c>
    </row>
    <row r="1281" spans="1:6">
      <c r="A1281" s="400" t="s">
        <v>27230</v>
      </c>
      <c r="B1281" s="615" t="s">
        <v>27231</v>
      </c>
      <c r="C1281" s="616"/>
      <c r="D1281" s="617" t="s">
        <v>24889</v>
      </c>
      <c r="E1281" s="618"/>
      <c r="F1281" s="401">
        <v>635.89</v>
      </c>
    </row>
    <row r="1282" spans="1:6">
      <c r="A1282" s="400" t="s">
        <v>27232</v>
      </c>
      <c r="B1282" s="615" t="s">
        <v>27233</v>
      </c>
      <c r="C1282" s="616"/>
      <c r="D1282" s="617" t="s">
        <v>24852</v>
      </c>
      <c r="E1282" s="618"/>
      <c r="F1282" s="401">
        <v>51.89</v>
      </c>
    </row>
    <row r="1283" spans="1:6">
      <c r="A1283" s="400" t="s">
        <v>27234</v>
      </c>
      <c r="B1283" s="615" t="s">
        <v>27235</v>
      </c>
      <c r="C1283" s="616"/>
      <c r="D1283" s="617" t="s">
        <v>24852</v>
      </c>
      <c r="E1283" s="618"/>
      <c r="F1283" s="401">
        <v>17.21</v>
      </c>
    </row>
    <row r="1284" spans="1:6">
      <c r="A1284" s="400" t="s">
        <v>27236</v>
      </c>
      <c r="B1284" s="615" t="s">
        <v>27237</v>
      </c>
      <c r="C1284" s="616"/>
      <c r="D1284" s="617" t="s">
        <v>24852</v>
      </c>
      <c r="E1284" s="618"/>
      <c r="F1284" s="401">
        <v>44.26</v>
      </c>
    </row>
    <row r="1285" spans="1:6">
      <c r="A1285" s="400" t="s">
        <v>27238</v>
      </c>
      <c r="B1285" s="615" t="s">
        <v>27099</v>
      </c>
      <c r="C1285" s="616"/>
      <c r="D1285" s="617" t="s">
        <v>24852</v>
      </c>
      <c r="E1285" s="618"/>
      <c r="F1285" s="401">
        <v>556.54</v>
      </c>
    </row>
    <row r="1286" spans="1:6">
      <c r="A1286" s="400" t="s">
        <v>27239</v>
      </c>
      <c r="B1286" s="615" t="s">
        <v>27109</v>
      </c>
      <c r="C1286" s="616"/>
      <c r="D1286" s="617" t="s">
        <v>24852</v>
      </c>
      <c r="E1286" s="618"/>
      <c r="F1286" s="401">
        <v>636.20000000000005</v>
      </c>
    </row>
    <row r="1287" spans="1:6">
      <c r="A1287"/>
      <c r="B1287"/>
      <c r="C1287"/>
      <c r="D1287"/>
      <c r="E1287"/>
      <c r="F1287"/>
    </row>
    <row r="1288" spans="1:6">
      <c r="A1288" s="619" t="s">
        <v>24845</v>
      </c>
      <c r="B1288" s="619"/>
      <c r="C1288" s="620" t="s">
        <v>24846</v>
      </c>
      <c r="D1288" s="620"/>
      <c r="E1288"/>
      <c r="F1288"/>
    </row>
    <row r="1289" spans="1:6">
      <c r="A1289" s="400" t="s">
        <v>27240</v>
      </c>
      <c r="B1289" s="615" t="s">
        <v>27111</v>
      </c>
      <c r="C1289" s="616"/>
      <c r="D1289" s="617" t="s">
        <v>24852</v>
      </c>
      <c r="E1289" s="618"/>
      <c r="F1289" s="401">
        <v>662.86</v>
      </c>
    </row>
    <row r="1290" spans="1:6">
      <c r="A1290" s="400" t="s">
        <v>27241</v>
      </c>
      <c r="B1290" s="615" t="s">
        <v>27242</v>
      </c>
      <c r="C1290" s="616"/>
      <c r="D1290" s="617" t="s">
        <v>24852</v>
      </c>
      <c r="E1290" s="618"/>
      <c r="F1290" s="401">
        <v>318.62</v>
      </c>
    </row>
    <row r="1291" spans="1:6">
      <c r="A1291" s="400" t="s">
        <v>27243</v>
      </c>
      <c r="B1291" s="615" t="s">
        <v>27244</v>
      </c>
      <c r="C1291" s="616"/>
      <c r="D1291" s="617" t="s">
        <v>24852</v>
      </c>
      <c r="E1291" s="618"/>
      <c r="F1291" s="401">
        <v>459.08</v>
      </c>
    </row>
    <row r="1292" spans="1:6">
      <c r="A1292" s="400" t="s">
        <v>27245</v>
      </c>
      <c r="B1292" s="615" t="s">
        <v>27246</v>
      </c>
      <c r="C1292" s="616"/>
      <c r="D1292" s="617" t="s">
        <v>24852</v>
      </c>
      <c r="E1292" s="618"/>
      <c r="F1292" s="401">
        <v>436.02</v>
      </c>
    </row>
    <row r="1293" spans="1:6">
      <c r="A1293" s="400" t="s">
        <v>27247</v>
      </c>
      <c r="B1293" s="615" t="s">
        <v>27248</v>
      </c>
      <c r="C1293" s="616"/>
      <c r="D1293" s="617" t="s">
        <v>24852</v>
      </c>
      <c r="E1293" s="618"/>
      <c r="F1293" s="401">
        <v>981.69</v>
      </c>
    </row>
    <row r="1294" spans="1:6">
      <c r="A1294" s="400" t="s">
        <v>27249</v>
      </c>
      <c r="B1294" s="615" t="s">
        <v>27250</v>
      </c>
      <c r="C1294" s="616"/>
      <c r="D1294" s="617" t="s">
        <v>24852</v>
      </c>
      <c r="E1294" s="618"/>
      <c r="F1294" s="401">
        <v>425.82</v>
      </c>
    </row>
    <row r="1295" spans="1:6">
      <c r="A1295" s="400" t="s">
        <v>27251</v>
      </c>
      <c r="B1295" s="615" t="s">
        <v>27252</v>
      </c>
      <c r="C1295" s="616"/>
      <c r="D1295" s="617" t="s">
        <v>24852</v>
      </c>
      <c r="E1295" s="618"/>
      <c r="F1295" s="401">
        <v>86.79</v>
      </c>
    </row>
    <row r="1296" spans="1:6">
      <c r="A1296" s="400" t="s">
        <v>27253</v>
      </c>
      <c r="B1296" s="615" t="s">
        <v>27254</v>
      </c>
      <c r="C1296" s="616"/>
      <c r="D1296" s="617" t="s">
        <v>24852</v>
      </c>
      <c r="E1296" s="618"/>
      <c r="F1296" s="401">
        <v>117.34</v>
      </c>
    </row>
    <row r="1297" spans="1:6">
      <c r="A1297" s="400" t="s">
        <v>27255</v>
      </c>
      <c r="B1297" s="615" t="s">
        <v>27256</v>
      </c>
      <c r="C1297" s="616"/>
      <c r="D1297" s="617" t="s">
        <v>24849</v>
      </c>
      <c r="E1297" s="618"/>
      <c r="F1297" s="401">
        <v>1374.45</v>
      </c>
    </row>
    <row r="1298" spans="1:6">
      <c r="A1298" s="400" t="s">
        <v>27257</v>
      </c>
      <c r="B1298" s="615" t="s">
        <v>27258</v>
      </c>
      <c r="C1298" s="616"/>
      <c r="D1298" s="617" t="s">
        <v>24849</v>
      </c>
      <c r="E1298" s="618"/>
      <c r="F1298" s="401">
        <v>648.04</v>
      </c>
    </row>
    <row r="1299" spans="1:6">
      <c r="A1299" s="400" t="s">
        <v>27259</v>
      </c>
      <c r="B1299" s="615" t="s">
        <v>27260</v>
      </c>
      <c r="C1299" s="616"/>
      <c r="D1299" s="617" t="s">
        <v>24849</v>
      </c>
      <c r="E1299" s="618"/>
      <c r="F1299" s="401">
        <v>2702.72</v>
      </c>
    </row>
    <row r="1300" spans="1:6">
      <c r="A1300" s="400" t="s">
        <v>27261</v>
      </c>
      <c r="B1300" s="615" t="s">
        <v>27262</v>
      </c>
      <c r="C1300" s="616"/>
      <c r="D1300" s="617" t="s">
        <v>24849</v>
      </c>
      <c r="E1300" s="618"/>
      <c r="F1300" s="401">
        <v>2891.04</v>
      </c>
    </row>
    <row r="1301" spans="1:6">
      <c r="A1301" s="400" t="s">
        <v>27263</v>
      </c>
      <c r="B1301" s="615" t="s">
        <v>27264</v>
      </c>
      <c r="C1301" s="616"/>
      <c r="D1301" s="617" t="s">
        <v>24852</v>
      </c>
      <c r="E1301" s="618"/>
      <c r="F1301" s="401">
        <v>331.6</v>
      </c>
    </row>
    <row r="1302" spans="1:6">
      <c r="A1302" s="400" t="s">
        <v>27265</v>
      </c>
      <c r="B1302" s="615" t="s">
        <v>27266</v>
      </c>
      <c r="C1302" s="616"/>
      <c r="D1302" s="617" t="s">
        <v>24852</v>
      </c>
      <c r="E1302" s="618"/>
      <c r="F1302" s="401">
        <v>274.10000000000002</v>
      </c>
    </row>
    <row r="1303" spans="1:6">
      <c r="A1303" s="400" t="s">
        <v>27267</v>
      </c>
      <c r="B1303" s="615" t="s">
        <v>27268</v>
      </c>
      <c r="C1303" s="616"/>
      <c r="D1303" s="617" t="s">
        <v>24852</v>
      </c>
      <c r="E1303" s="618"/>
      <c r="F1303" s="401">
        <v>447.52</v>
      </c>
    </row>
    <row r="1304" spans="1:6">
      <c r="A1304" s="400" t="s">
        <v>27269</v>
      </c>
      <c r="B1304" s="615" t="s">
        <v>27270</v>
      </c>
      <c r="C1304" s="616"/>
      <c r="D1304" s="617" t="s">
        <v>24849</v>
      </c>
      <c r="E1304" s="618"/>
      <c r="F1304" s="401">
        <v>1479.55</v>
      </c>
    </row>
    <row r="1305" spans="1:6">
      <c r="A1305" s="400" t="s">
        <v>27271</v>
      </c>
      <c r="B1305" s="615" t="s">
        <v>27272</v>
      </c>
      <c r="C1305" s="616"/>
      <c r="D1305" s="617" t="s">
        <v>24852</v>
      </c>
      <c r="E1305" s="618"/>
      <c r="F1305" s="401">
        <v>80.48</v>
      </c>
    </row>
    <row r="1306" spans="1:6">
      <c r="A1306" s="400" t="s">
        <v>27273</v>
      </c>
      <c r="B1306" s="615" t="s">
        <v>27274</v>
      </c>
      <c r="C1306" s="616"/>
      <c r="D1306" s="617" t="s">
        <v>24852</v>
      </c>
      <c r="E1306" s="618"/>
      <c r="F1306" s="401">
        <v>97.8</v>
      </c>
    </row>
    <row r="1307" spans="1:6">
      <c r="A1307" s="400" t="s">
        <v>27275</v>
      </c>
      <c r="B1307" s="615" t="s">
        <v>27276</v>
      </c>
      <c r="C1307" s="616"/>
      <c r="D1307" s="617" t="s">
        <v>24852</v>
      </c>
      <c r="E1307" s="618"/>
      <c r="F1307" s="401">
        <v>530.83000000000004</v>
      </c>
    </row>
    <row r="1308" spans="1:6">
      <c r="A1308" s="400" t="s">
        <v>27277</v>
      </c>
      <c r="B1308" s="615" t="s">
        <v>27278</v>
      </c>
      <c r="C1308" s="616"/>
      <c r="D1308" s="617" t="s">
        <v>24852</v>
      </c>
      <c r="E1308" s="618"/>
      <c r="F1308" s="401">
        <v>836.22</v>
      </c>
    </row>
    <row r="1309" spans="1:6">
      <c r="A1309" s="400" t="s">
        <v>27279</v>
      </c>
      <c r="B1309" s="615" t="s">
        <v>27280</v>
      </c>
      <c r="C1309" s="616"/>
      <c r="D1309" s="617" t="s">
        <v>24889</v>
      </c>
      <c r="E1309" s="618"/>
      <c r="F1309" s="401">
        <v>635.89</v>
      </c>
    </row>
    <row r="1310" spans="1:6">
      <c r="A1310" s="400" t="s">
        <v>27281</v>
      </c>
      <c r="B1310" s="615" t="s">
        <v>27282</v>
      </c>
      <c r="C1310" s="616"/>
      <c r="D1310" s="617" t="s">
        <v>24889</v>
      </c>
      <c r="E1310" s="618"/>
      <c r="F1310" s="401">
        <v>635.89</v>
      </c>
    </row>
    <row r="1311" spans="1:6">
      <c r="A1311" s="400" t="s">
        <v>27283</v>
      </c>
      <c r="B1311" s="615" t="s">
        <v>27284</v>
      </c>
      <c r="C1311" s="616"/>
      <c r="D1311" s="617" t="s">
        <v>24852</v>
      </c>
      <c r="E1311" s="618"/>
      <c r="F1311" s="401">
        <v>72201.37</v>
      </c>
    </row>
    <row r="1312" spans="1:6">
      <c r="A1312" s="400" t="s">
        <v>27285</v>
      </c>
      <c r="B1312" s="615" t="s">
        <v>27286</v>
      </c>
      <c r="C1312" s="616"/>
      <c r="D1312" s="617" t="s">
        <v>24852</v>
      </c>
      <c r="E1312" s="618"/>
      <c r="F1312" s="401">
        <v>77964.83</v>
      </c>
    </row>
    <row r="1313" spans="1:6">
      <c r="A1313" s="400" t="s">
        <v>27287</v>
      </c>
      <c r="B1313" s="615" t="s">
        <v>27288</v>
      </c>
      <c r="C1313" s="616"/>
      <c r="D1313" s="617" t="s">
        <v>24852</v>
      </c>
      <c r="E1313" s="618"/>
      <c r="F1313" s="401">
        <v>98581.45</v>
      </c>
    </row>
    <row r="1314" spans="1:6">
      <c r="A1314" s="400" t="s">
        <v>27289</v>
      </c>
      <c r="B1314" s="615" t="s">
        <v>27290</v>
      </c>
      <c r="C1314" s="616"/>
      <c r="D1314" s="617" t="s">
        <v>24852</v>
      </c>
      <c r="E1314" s="618"/>
      <c r="F1314" s="401">
        <v>110547.58</v>
      </c>
    </row>
    <row r="1315" spans="1:6">
      <c r="A1315" s="400" t="s">
        <v>27291</v>
      </c>
      <c r="B1315" s="615" t="s">
        <v>27292</v>
      </c>
      <c r="C1315" s="616"/>
      <c r="D1315" s="617" t="s">
        <v>24852</v>
      </c>
      <c r="E1315" s="618"/>
      <c r="F1315" s="401">
        <v>69408.960000000006</v>
      </c>
    </row>
    <row r="1316" spans="1:6">
      <c r="A1316" s="400" t="s">
        <v>27293</v>
      </c>
      <c r="B1316" s="615" t="s">
        <v>27294</v>
      </c>
      <c r="C1316" s="616"/>
      <c r="D1316" s="617" t="s">
        <v>24852</v>
      </c>
      <c r="E1316" s="618"/>
      <c r="F1316" s="401">
        <v>76553.94</v>
      </c>
    </row>
    <row r="1317" spans="1:6">
      <c r="A1317" s="400" t="s">
        <v>27295</v>
      </c>
      <c r="B1317" s="615" t="s">
        <v>27296</v>
      </c>
      <c r="C1317" s="616"/>
      <c r="D1317" s="617" t="s">
        <v>24852</v>
      </c>
      <c r="E1317" s="618"/>
      <c r="F1317" s="401">
        <v>97946.02</v>
      </c>
    </row>
    <row r="1318" spans="1:6">
      <c r="A1318" s="400" t="s">
        <v>27297</v>
      </c>
      <c r="B1318" s="615" t="s">
        <v>27298</v>
      </c>
      <c r="C1318" s="616"/>
      <c r="D1318" s="617" t="s">
        <v>24852</v>
      </c>
      <c r="E1318" s="618"/>
      <c r="F1318" s="401">
        <v>109912.15</v>
      </c>
    </row>
    <row r="1319" spans="1:6">
      <c r="A1319" s="400" t="s">
        <v>27299</v>
      </c>
      <c r="B1319" s="615" t="s">
        <v>27300</v>
      </c>
      <c r="C1319" s="616"/>
      <c r="D1319" s="617" t="s">
        <v>24852</v>
      </c>
      <c r="E1319" s="618"/>
      <c r="F1319" s="401">
        <v>72187.850000000006</v>
      </c>
    </row>
    <row r="1320" spans="1:6">
      <c r="A1320" s="400" t="s">
        <v>27301</v>
      </c>
      <c r="B1320" s="615" t="s">
        <v>27302</v>
      </c>
      <c r="C1320" s="616"/>
      <c r="D1320" s="617" t="s">
        <v>24852</v>
      </c>
      <c r="E1320" s="618"/>
      <c r="F1320" s="401">
        <v>78072.02</v>
      </c>
    </row>
    <row r="1321" spans="1:6">
      <c r="A1321" s="400" t="s">
        <v>27303</v>
      </c>
      <c r="B1321" s="615" t="s">
        <v>27304</v>
      </c>
      <c r="C1321" s="616"/>
      <c r="D1321" s="617" t="s">
        <v>24852</v>
      </c>
      <c r="E1321" s="618"/>
      <c r="F1321" s="401">
        <v>98728.6</v>
      </c>
    </row>
    <row r="1322" spans="1:6">
      <c r="A1322" s="400" t="s">
        <v>27305</v>
      </c>
      <c r="B1322" s="615" t="s">
        <v>27306</v>
      </c>
      <c r="C1322" s="616"/>
      <c r="D1322" s="617" t="s">
        <v>24852</v>
      </c>
      <c r="E1322" s="618"/>
      <c r="F1322" s="401">
        <v>110694.73</v>
      </c>
    </row>
    <row r="1323" spans="1:6">
      <c r="A1323" s="400" t="s">
        <v>27307</v>
      </c>
      <c r="B1323" s="615" t="s">
        <v>27308</v>
      </c>
      <c r="C1323" s="616"/>
      <c r="D1323" s="617" t="s">
        <v>24852</v>
      </c>
      <c r="E1323" s="618"/>
      <c r="F1323" s="401">
        <v>48756.37</v>
      </c>
    </row>
    <row r="1324" spans="1:6">
      <c r="A1324" s="400" t="s">
        <v>27309</v>
      </c>
      <c r="B1324" s="615" t="s">
        <v>27310</v>
      </c>
      <c r="C1324" s="616"/>
      <c r="D1324" s="617" t="s">
        <v>24852</v>
      </c>
      <c r="E1324" s="618"/>
      <c r="F1324" s="401">
        <v>53601.86</v>
      </c>
    </row>
    <row r="1325" spans="1:6">
      <c r="A1325" s="400" t="s">
        <v>27311</v>
      </c>
      <c r="B1325" s="615" t="s">
        <v>27312</v>
      </c>
      <c r="C1325" s="616"/>
      <c r="D1325" s="617" t="s">
        <v>24852</v>
      </c>
      <c r="E1325" s="618"/>
      <c r="F1325" s="401">
        <v>67469.05</v>
      </c>
    </row>
    <row r="1326" spans="1:6">
      <c r="A1326" s="400" t="s">
        <v>27313</v>
      </c>
      <c r="B1326" s="615" t="s">
        <v>27314</v>
      </c>
      <c r="C1326" s="616"/>
      <c r="D1326" s="617" t="s">
        <v>24852</v>
      </c>
      <c r="E1326" s="618"/>
      <c r="F1326" s="401">
        <v>72797.279999999999</v>
      </c>
    </row>
    <row r="1327" spans="1:6">
      <c r="A1327"/>
      <c r="B1327"/>
      <c r="C1327"/>
      <c r="D1327"/>
      <c r="E1327"/>
      <c r="F1327"/>
    </row>
    <row r="1328" spans="1:6">
      <c r="A1328" s="619" t="s">
        <v>24845</v>
      </c>
      <c r="B1328" s="619"/>
      <c r="C1328" s="620" t="s">
        <v>24846</v>
      </c>
      <c r="D1328" s="620"/>
      <c r="E1328"/>
      <c r="F1328"/>
    </row>
    <row r="1329" spans="1:6">
      <c r="A1329" s="402" t="s">
        <v>27315</v>
      </c>
      <c r="B1329" s="615" t="s">
        <v>27316</v>
      </c>
      <c r="C1329" s="616"/>
      <c r="D1329" s="623" t="s">
        <v>24852</v>
      </c>
      <c r="E1329" s="624"/>
      <c r="F1329" s="403">
        <v>76372.94</v>
      </c>
    </row>
    <row r="1330" spans="1:6">
      <c r="A1330" s="402" t="s">
        <v>27317</v>
      </c>
      <c r="B1330" s="615" t="s">
        <v>27318</v>
      </c>
      <c r="C1330" s="616"/>
      <c r="D1330" s="623" t="s">
        <v>24852</v>
      </c>
      <c r="E1330" s="624"/>
      <c r="F1330" s="403">
        <v>174084.1</v>
      </c>
    </row>
    <row r="1331" spans="1:6">
      <c r="A1331" s="402" t="s">
        <v>27319</v>
      </c>
      <c r="B1331" s="615" t="s">
        <v>27320</v>
      </c>
      <c r="C1331" s="616"/>
      <c r="D1331" s="623" t="s">
        <v>24852</v>
      </c>
      <c r="E1331" s="624"/>
      <c r="F1331" s="403">
        <v>178929.58</v>
      </c>
    </row>
    <row r="1332" spans="1:6">
      <c r="A1332" s="402" t="s">
        <v>27321</v>
      </c>
      <c r="B1332" s="615" t="s">
        <v>27322</v>
      </c>
      <c r="C1332" s="616"/>
      <c r="D1332" s="623" t="s">
        <v>24852</v>
      </c>
      <c r="E1332" s="624"/>
      <c r="F1332" s="403">
        <v>192648.4</v>
      </c>
    </row>
    <row r="1333" spans="1:6">
      <c r="A1333" s="402" t="s">
        <v>27323</v>
      </c>
      <c r="B1333" s="615" t="s">
        <v>27324</v>
      </c>
      <c r="C1333" s="616"/>
      <c r="D1333" s="623" t="s">
        <v>24852</v>
      </c>
      <c r="E1333" s="624"/>
      <c r="F1333" s="403">
        <v>197976.63</v>
      </c>
    </row>
    <row r="1334" spans="1:6">
      <c r="A1334" s="400" t="s">
        <v>27325</v>
      </c>
      <c r="B1334" s="615" t="s">
        <v>27326</v>
      </c>
      <c r="C1334" s="616"/>
      <c r="D1334" s="617" t="s">
        <v>24889</v>
      </c>
      <c r="E1334" s="618"/>
      <c r="F1334" s="401">
        <v>635.89</v>
      </c>
    </row>
    <row r="1335" spans="1:6">
      <c r="A1335" s="400" t="s">
        <v>27327</v>
      </c>
      <c r="B1335" s="615" t="s">
        <v>27328</v>
      </c>
      <c r="C1335" s="616"/>
      <c r="D1335" s="617" t="s">
        <v>24852</v>
      </c>
      <c r="E1335" s="618"/>
      <c r="F1335" s="401">
        <v>2118.42</v>
      </c>
    </row>
    <row r="1336" spans="1:6">
      <c r="A1336" s="400" t="s">
        <v>27329</v>
      </c>
      <c r="B1336" s="615" t="s">
        <v>27330</v>
      </c>
      <c r="C1336" s="616"/>
      <c r="D1336" s="617" t="s">
        <v>24852</v>
      </c>
      <c r="E1336" s="618"/>
      <c r="F1336" s="401">
        <v>7587.22</v>
      </c>
    </row>
    <row r="1337" spans="1:6">
      <c r="A1337" s="400" t="s">
        <v>27331</v>
      </c>
      <c r="B1337" s="615" t="s">
        <v>27332</v>
      </c>
      <c r="C1337" s="616"/>
      <c r="D1337" s="617" t="s">
        <v>24852</v>
      </c>
      <c r="E1337" s="618"/>
      <c r="F1337" s="401">
        <v>8261.69</v>
      </c>
    </row>
    <row r="1338" spans="1:6">
      <c r="A1338" s="400" t="s">
        <v>27333</v>
      </c>
      <c r="B1338" s="615" t="s">
        <v>27334</v>
      </c>
      <c r="C1338" s="616"/>
      <c r="D1338" s="617" t="s">
        <v>24852</v>
      </c>
      <c r="E1338" s="618"/>
      <c r="F1338" s="401">
        <v>8951</v>
      </c>
    </row>
    <row r="1339" spans="1:6">
      <c r="A1339" s="400" t="s">
        <v>27335</v>
      </c>
      <c r="B1339" s="615" t="s">
        <v>27336</v>
      </c>
      <c r="C1339" s="616"/>
      <c r="D1339" s="617" t="s">
        <v>24852</v>
      </c>
      <c r="E1339" s="618"/>
      <c r="F1339" s="401">
        <v>150.61000000000001</v>
      </c>
    </row>
    <row r="1340" spans="1:6">
      <c r="A1340" s="400" t="s">
        <v>27337</v>
      </c>
      <c r="B1340" s="615" t="s">
        <v>27338</v>
      </c>
      <c r="C1340" s="616"/>
      <c r="D1340" s="617" t="s">
        <v>24852</v>
      </c>
      <c r="E1340" s="618"/>
      <c r="F1340" s="401">
        <v>250.83</v>
      </c>
    </row>
    <row r="1341" spans="1:6">
      <c r="A1341" s="400" t="s">
        <v>27339</v>
      </c>
      <c r="B1341" s="615" t="s">
        <v>27340</v>
      </c>
      <c r="C1341" s="616"/>
      <c r="D1341" s="617" t="s">
        <v>24852</v>
      </c>
      <c r="E1341" s="618"/>
      <c r="F1341" s="401">
        <v>3466.88</v>
      </c>
    </row>
    <row r="1342" spans="1:6">
      <c r="A1342" s="400" t="s">
        <v>27341</v>
      </c>
      <c r="B1342" s="615" t="s">
        <v>27342</v>
      </c>
      <c r="C1342" s="616"/>
      <c r="D1342" s="617" t="s">
        <v>24852</v>
      </c>
      <c r="E1342" s="618"/>
      <c r="F1342" s="401">
        <v>7794.85</v>
      </c>
    </row>
    <row r="1343" spans="1:6">
      <c r="A1343" s="400" t="s">
        <v>27343</v>
      </c>
      <c r="B1343" s="615" t="s">
        <v>27344</v>
      </c>
      <c r="C1343" s="616"/>
      <c r="D1343" s="617" t="s">
        <v>24852</v>
      </c>
      <c r="E1343" s="618"/>
      <c r="F1343" s="401">
        <v>9648.3700000000008</v>
      </c>
    </row>
    <row r="1344" spans="1:6">
      <c r="A1344" s="400" t="s">
        <v>27345</v>
      </c>
      <c r="B1344" s="615" t="s">
        <v>27346</v>
      </c>
      <c r="C1344" s="616"/>
      <c r="D1344" s="617" t="s">
        <v>24852</v>
      </c>
      <c r="E1344" s="618"/>
      <c r="F1344" s="401">
        <v>6283.29</v>
      </c>
    </row>
    <row r="1345" spans="1:6">
      <c r="A1345" s="400" t="s">
        <v>27347</v>
      </c>
      <c r="B1345" s="615" t="s">
        <v>27348</v>
      </c>
      <c r="C1345" s="616"/>
      <c r="D1345" s="617" t="s">
        <v>24852</v>
      </c>
      <c r="E1345" s="618"/>
      <c r="F1345" s="401">
        <v>5839.63</v>
      </c>
    </row>
    <row r="1346" spans="1:6">
      <c r="A1346" s="400" t="s">
        <v>27349</v>
      </c>
      <c r="B1346" s="615" t="s">
        <v>27350</v>
      </c>
      <c r="C1346" s="616"/>
      <c r="D1346" s="617" t="s">
        <v>24852</v>
      </c>
      <c r="E1346" s="618"/>
      <c r="F1346" s="401">
        <v>2698.77</v>
      </c>
    </row>
    <row r="1347" spans="1:6">
      <c r="A1347" s="400" t="s">
        <v>27351</v>
      </c>
      <c r="B1347" s="615" t="s">
        <v>27352</v>
      </c>
      <c r="C1347" s="616"/>
      <c r="D1347" s="617" t="s">
        <v>24852</v>
      </c>
      <c r="E1347" s="618"/>
      <c r="F1347" s="401">
        <v>3393.92</v>
      </c>
    </row>
    <row r="1348" spans="1:6">
      <c r="A1348" s="400" t="s">
        <v>27353</v>
      </c>
      <c r="B1348" s="615" t="s">
        <v>27354</v>
      </c>
      <c r="C1348" s="616"/>
      <c r="D1348" s="617" t="s">
        <v>24852</v>
      </c>
      <c r="E1348" s="618"/>
      <c r="F1348" s="401">
        <v>6933.72</v>
      </c>
    </row>
    <row r="1349" spans="1:6">
      <c r="A1349" s="400" t="s">
        <v>27355</v>
      </c>
      <c r="B1349" s="615" t="s">
        <v>27356</v>
      </c>
      <c r="C1349" s="616"/>
      <c r="D1349" s="617" t="s">
        <v>24852</v>
      </c>
      <c r="E1349" s="618"/>
      <c r="F1349" s="401">
        <v>1020.1</v>
      </c>
    </row>
    <row r="1350" spans="1:6">
      <c r="A1350" s="400" t="s">
        <v>27357</v>
      </c>
      <c r="B1350" s="615" t="s">
        <v>27358</v>
      </c>
      <c r="C1350" s="616"/>
      <c r="D1350" s="617" t="s">
        <v>24852</v>
      </c>
      <c r="E1350" s="618"/>
      <c r="F1350" s="401">
        <v>1345.7</v>
      </c>
    </row>
    <row r="1351" spans="1:6">
      <c r="A1351" s="400" t="s">
        <v>27359</v>
      </c>
      <c r="B1351" s="615" t="s">
        <v>27360</v>
      </c>
      <c r="C1351" s="616"/>
      <c r="D1351" s="617" t="s">
        <v>24852</v>
      </c>
      <c r="E1351" s="618"/>
      <c r="F1351" s="401">
        <v>1584.79</v>
      </c>
    </row>
    <row r="1352" spans="1:6">
      <c r="A1352" s="400" t="s">
        <v>27361</v>
      </c>
      <c r="B1352" s="615" t="s">
        <v>27362</v>
      </c>
      <c r="C1352" s="616"/>
      <c r="D1352" s="617" t="s">
        <v>24852</v>
      </c>
      <c r="E1352" s="618"/>
      <c r="F1352" s="401">
        <v>1809.47</v>
      </c>
    </row>
    <row r="1353" spans="1:6">
      <c r="A1353" s="400" t="s">
        <v>27363</v>
      </c>
      <c r="B1353" s="615" t="s">
        <v>27364</v>
      </c>
      <c r="C1353" s="616"/>
      <c r="D1353" s="617" t="s">
        <v>24852</v>
      </c>
      <c r="E1353" s="618"/>
      <c r="F1353" s="401">
        <v>2410.3000000000002</v>
      </c>
    </row>
    <row r="1354" spans="1:6">
      <c r="A1354" s="400" t="s">
        <v>27365</v>
      </c>
      <c r="B1354" s="615" t="s">
        <v>27366</v>
      </c>
      <c r="C1354" s="616"/>
      <c r="D1354" s="617" t="s">
        <v>24852</v>
      </c>
      <c r="E1354" s="618"/>
      <c r="F1354" s="401">
        <v>3186.49</v>
      </c>
    </row>
    <row r="1355" spans="1:6">
      <c r="A1355" s="400" t="s">
        <v>27367</v>
      </c>
      <c r="B1355" s="615" t="s">
        <v>27368</v>
      </c>
      <c r="C1355" s="616"/>
      <c r="D1355" s="617" t="s">
        <v>24852</v>
      </c>
      <c r="E1355" s="618"/>
      <c r="F1355" s="401">
        <v>3682.59</v>
      </c>
    </row>
    <row r="1356" spans="1:6">
      <c r="A1356" s="400" t="s">
        <v>27369</v>
      </c>
      <c r="B1356" s="615" t="s">
        <v>27370</v>
      </c>
      <c r="C1356" s="616"/>
      <c r="D1356" s="617" t="s">
        <v>24852</v>
      </c>
      <c r="E1356" s="618"/>
      <c r="F1356" s="401">
        <v>4741.96</v>
      </c>
    </row>
    <row r="1357" spans="1:6">
      <c r="A1357" s="400" t="s">
        <v>27371</v>
      </c>
      <c r="B1357" s="615" t="s">
        <v>27372</v>
      </c>
      <c r="C1357" s="616"/>
      <c r="D1357" s="617" t="s">
        <v>24852</v>
      </c>
      <c r="E1357" s="618"/>
      <c r="F1357" s="401">
        <v>5620.18</v>
      </c>
    </row>
    <row r="1358" spans="1:6">
      <c r="A1358" s="400" t="s">
        <v>27373</v>
      </c>
      <c r="B1358" s="615" t="s">
        <v>27374</v>
      </c>
      <c r="C1358" s="616"/>
      <c r="D1358" s="617" t="s">
        <v>24852</v>
      </c>
      <c r="E1358" s="618"/>
      <c r="F1358" s="401">
        <v>6396.98</v>
      </c>
    </row>
    <row r="1359" spans="1:6">
      <c r="A1359" s="400" t="s">
        <v>27375</v>
      </c>
      <c r="B1359" s="615" t="s">
        <v>27376</v>
      </c>
      <c r="C1359" s="616"/>
      <c r="D1359" s="617" t="s">
        <v>24852</v>
      </c>
      <c r="E1359" s="618"/>
      <c r="F1359" s="401">
        <v>1249.97</v>
      </c>
    </row>
    <row r="1360" spans="1:6">
      <c r="A1360" s="400" t="s">
        <v>27377</v>
      </c>
      <c r="B1360" s="615" t="s">
        <v>27378</v>
      </c>
      <c r="C1360" s="616"/>
      <c r="D1360" s="617" t="s">
        <v>24852</v>
      </c>
      <c r="E1360" s="618"/>
      <c r="F1360" s="401">
        <v>1478.04</v>
      </c>
    </row>
    <row r="1361" spans="1:6">
      <c r="A1361" s="400" t="s">
        <v>27379</v>
      </c>
      <c r="B1361" s="615" t="s">
        <v>27380</v>
      </c>
      <c r="C1361" s="616"/>
      <c r="D1361" s="617" t="s">
        <v>24852</v>
      </c>
      <c r="E1361" s="618"/>
      <c r="F1361" s="401">
        <v>1784.51</v>
      </c>
    </row>
    <row r="1362" spans="1:6">
      <c r="A1362" s="400" t="s">
        <v>27381</v>
      </c>
      <c r="B1362" s="615" t="s">
        <v>27382</v>
      </c>
      <c r="C1362" s="616"/>
      <c r="D1362" s="617" t="s">
        <v>24852</v>
      </c>
      <c r="E1362" s="618"/>
      <c r="F1362" s="401">
        <v>2075.7600000000002</v>
      </c>
    </row>
    <row r="1363" spans="1:6">
      <c r="A1363" s="400" t="s">
        <v>27383</v>
      </c>
      <c r="B1363" s="615" t="s">
        <v>27384</v>
      </c>
      <c r="C1363" s="616"/>
      <c r="D1363" s="617" t="s">
        <v>24852</v>
      </c>
      <c r="E1363" s="618"/>
      <c r="F1363" s="401">
        <v>2833.51</v>
      </c>
    </row>
    <row r="1364" spans="1:6">
      <c r="A1364" s="400" t="s">
        <v>27385</v>
      </c>
      <c r="B1364" s="615" t="s">
        <v>27386</v>
      </c>
      <c r="C1364" s="616"/>
      <c r="D1364" s="617" t="s">
        <v>24852</v>
      </c>
      <c r="E1364" s="618"/>
      <c r="F1364" s="401">
        <v>3770.59</v>
      </c>
    </row>
    <row r="1365" spans="1:6">
      <c r="A1365" s="400" t="s">
        <v>27387</v>
      </c>
      <c r="B1365" s="615" t="s">
        <v>27388</v>
      </c>
      <c r="C1365" s="616"/>
      <c r="D1365" s="617" t="s">
        <v>24852</v>
      </c>
      <c r="E1365" s="618"/>
      <c r="F1365" s="401">
        <v>4412.96</v>
      </c>
    </row>
    <row r="1366" spans="1:6">
      <c r="A1366" s="400" t="s">
        <v>27389</v>
      </c>
      <c r="B1366" s="615" t="s">
        <v>27390</v>
      </c>
      <c r="C1366" s="616"/>
      <c r="D1366" s="617" t="s">
        <v>24852</v>
      </c>
      <c r="E1366" s="618"/>
      <c r="F1366" s="401">
        <v>5662.27</v>
      </c>
    </row>
    <row r="1367" spans="1:6">
      <c r="A1367"/>
      <c r="B1367"/>
      <c r="C1367"/>
      <c r="D1367"/>
      <c r="E1367"/>
      <c r="F1367"/>
    </row>
    <row r="1368" spans="1:6">
      <c r="A1368" s="619" t="s">
        <v>24845</v>
      </c>
      <c r="B1368" s="619"/>
      <c r="C1368" s="620" t="s">
        <v>24846</v>
      </c>
      <c r="D1368" s="620"/>
      <c r="E1368"/>
      <c r="F1368"/>
    </row>
    <row r="1369" spans="1:6">
      <c r="A1369" s="400" t="s">
        <v>27391</v>
      </c>
      <c r="B1369" s="615" t="s">
        <v>27392</v>
      </c>
      <c r="C1369" s="616"/>
      <c r="D1369" s="617" t="s">
        <v>24852</v>
      </c>
      <c r="E1369" s="618"/>
      <c r="F1369" s="401">
        <v>6781.94</v>
      </c>
    </row>
    <row r="1370" spans="1:6">
      <c r="A1370" s="400" t="s">
        <v>27393</v>
      </c>
      <c r="B1370" s="615" t="s">
        <v>27394</v>
      </c>
      <c r="C1370" s="616"/>
      <c r="D1370" s="617" t="s">
        <v>24852</v>
      </c>
      <c r="E1370" s="618"/>
      <c r="F1370" s="401">
        <v>7793.84</v>
      </c>
    </row>
    <row r="1371" spans="1:6">
      <c r="A1371" s="400" t="s">
        <v>27395</v>
      </c>
      <c r="B1371" s="615" t="s">
        <v>27396</v>
      </c>
      <c r="C1371" s="616"/>
      <c r="D1371" s="617" t="s">
        <v>24852</v>
      </c>
      <c r="E1371" s="618"/>
      <c r="F1371" s="401">
        <v>105.82</v>
      </c>
    </row>
    <row r="1372" spans="1:6">
      <c r="A1372" s="400" t="s">
        <v>27397</v>
      </c>
      <c r="B1372" s="615" t="s">
        <v>27398</v>
      </c>
      <c r="C1372" s="616"/>
      <c r="D1372" s="617" t="s">
        <v>24852</v>
      </c>
      <c r="E1372" s="618"/>
      <c r="F1372" s="401">
        <v>142.72999999999999</v>
      </c>
    </row>
    <row r="1373" spans="1:6">
      <c r="A1373" s="400" t="s">
        <v>27399</v>
      </c>
      <c r="B1373" s="615" t="s">
        <v>27400</v>
      </c>
      <c r="C1373" s="616"/>
      <c r="D1373" s="617" t="s">
        <v>24852</v>
      </c>
      <c r="E1373" s="618"/>
      <c r="F1373" s="401">
        <v>122.92</v>
      </c>
    </row>
    <row r="1374" spans="1:6">
      <c r="A1374" s="400" t="s">
        <v>27401</v>
      </c>
      <c r="B1374" s="615" t="s">
        <v>27402</v>
      </c>
      <c r="C1374" s="616"/>
      <c r="D1374" s="617" t="s">
        <v>24852</v>
      </c>
      <c r="E1374" s="618"/>
      <c r="F1374" s="401">
        <v>158.18</v>
      </c>
    </row>
    <row r="1375" spans="1:6">
      <c r="A1375" s="400" t="s">
        <v>27403</v>
      </c>
      <c r="B1375" s="615" t="s">
        <v>27404</v>
      </c>
      <c r="C1375" s="616"/>
      <c r="D1375" s="617" t="s">
        <v>24852</v>
      </c>
      <c r="E1375" s="618"/>
      <c r="F1375" s="401">
        <v>562.44000000000005</v>
      </c>
    </row>
    <row r="1376" spans="1:6">
      <c r="A1376" s="400" t="s">
        <v>27405</v>
      </c>
      <c r="B1376" s="615" t="s">
        <v>27406</v>
      </c>
      <c r="C1376" s="616"/>
      <c r="D1376" s="617" t="s">
        <v>24889</v>
      </c>
      <c r="E1376" s="618"/>
      <c r="F1376" s="401">
        <v>635.89</v>
      </c>
    </row>
    <row r="1377" spans="1:6">
      <c r="A1377" s="400" t="s">
        <v>27407</v>
      </c>
      <c r="B1377" s="615" t="s">
        <v>27408</v>
      </c>
      <c r="C1377" s="616"/>
      <c r="D1377" s="617" t="s">
        <v>24852</v>
      </c>
      <c r="E1377" s="618"/>
      <c r="F1377" s="401">
        <v>944.45</v>
      </c>
    </row>
    <row r="1378" spans="1:6">
      <c r="A1378" s="400" t="s">
        <v>27409</v>
      </c>
      <c r="B1378" s="615" t="s">
        <v>27410</v>
      </c>
      <c r="C1378" s="616"/>
      <c r="D1378" s="617" t="s">
        <v>24852</v>
      </c>
      <c r="E1378" s="618"/>
      <c r="F1378" s="401">
        <v>743.41</v>
      </c>
    </row>
    <row r="1379" spans="1:6">
      <c r="A1379" s="400" t="s">
        <v>27411</v>
      </c>
      <c r="B1379" s="615" t="s">
        <v>27412</v>
      </c>
      <c r="C1379" s="616"/>
      <c r="D1379" s="617" t="s">
        <v>24852</v>
      </c>
      <c r="E1379" s="618"/>
      <c r="F1379" s="401">
        <v>740.89</v>
      </c>
    </row>
    <row r="1380" spans="1:6">
      <c r="A1380" s="400" t="s">
        <v>27413</v>
      </c>
      <c r="B1380" s="615" t="s">
        <v>27414</v>
      </c>
      <c r="C1380" s="616"/>
      <c r="D1380" s="617" t="s">
        <v>24852</v>
      </c>
      <c r="E1380" s="618"/>
      <c r="F1380" s="401">
        <v>381.38</v>
      </c>
    </row>
    <row r="1381" spans="1:6">
      <c r="A1381" s="400" t="s">
        <v>27415</v>
      </c>
      <c r="B1381" s="615" t="s">
        <v>27416</v>
      </c>
      <c r="C1381" s="616"/>
      <c r="D1381" s="617" t="s">
        <v>24852</v>
      </c>
      <c r="E1381" s="618"/>
      <c r="F1381" s="401">
        <v>397.01</v>
      </c>
    </row>
    <row r="1382" spans="1:6">
      <c r="A1382" s="400" t="s">
        <v>27417</v>
      </c>
      <c r="B1382" s="615" t="s">
        <v>27418</v>
      </c>
      <c r="C1382" s="616"/>
      <c r="D1382" s="617" t="s">
        <v>24852</v>
      </c>
      <c r="E1382" s="618"/>
      <c r="F1382" s="401">
        <v>1723.25</v>
      </c>
    </row>
    <row r="1383" spans="1:6">
      <c r="A1383" s="400" t="s">
        <v>27419</v>
      </c>
      <c r="B1383" s="615" t="s">
        <v>27420</v>
      </c>
      <c r="C1383" s="616"/>
      <c r="D1383" s="617" t="s">
        <v>24936</v>
      </c>
      <c r="E1383" s="618"/>
      <c r="F1383" s="401">
        <v>19.59</v>
      </c>
    </row>
    <row r="1384" spans="1:6">
      <c r="A1384" s="400" t="s">
        <v>27421</v>
      </c>
      <c r="B1384" s="615" t="s">
        <v>27422</v>
      </c>
      <c r="C1384" s="616"/>
      <c r="D1384" s="617" t="s">
        <v>24936</v>
      </c>
      <c r="E1384" s="618"/>
      <c r="F1384" s="401">
        <v>32.380000000000003</v>
      </c>
    </row>
    <row r="1385" spans="1:6">
      <c r="A1385" s="400" t="s">
        <v>27423</v>
      </c>
      <c r="B1385" s="615" t="s">
        <v>27424</v>
      </c>
      <c r="C1385" s="616"/>
      <c r="D1385" s="617" t="s">
        <v>24936</v>
      </c>
      <c r="E1385" s="618"/>
      <c r="F1385" s="401">
        <v>45.89</v>
      </c>
    </row>
    <row r="1386" spans="1:6">
      <c r="A1386" s="400" t="s">
        <v>27425</v>
      </c>
      <c r="B1386" s="615" t="s">
        <v>27426</v>
      </c>
      <c r="C1386" s="616"/>
      <c r="D1386" s="617" t="s">
        <v>24936</v>
      </c>
      <c r="E1386" s="618"/>
      <c r="F1386" s="401">
        <v>71.48</v>
      </c>
    </row>
    <row r="1387" spans="1:6">
      <c r="A1387" s="400" t="s">
        <v>27427</v>
      </c>
      <c r="B1387" s="615" t="s">
        <v>27428</v>
      </c>
      <c r="C1387" s="616"/>
      <c r="D1387" s="617" t="s">
        <v>24936</v>
      </c>
      <c r="E1387" s="618"/>
      <c r="F1387" s="401">
        <v>93.43</v>
      </c>
    </row>
    <row r="1388" spans="1:6">
      <c r="A1388" s="400" t="s">
        <v>27429</v>
      </c>
      <c r="B1388" s="615" t="s">
        <v>27430</v>
      </c>
      <c r="C1388" s="616"/>
      <c r="D1388" s="617" t="s">
        <v>24936</v>
      </c>
      <c r="E1388" s="618"/>
      <c r="F1388" s="401">
        <v>125.99</v>
      </c>
    </row>
    <row r="1389" spans="1:6">
      <c r="A1389" s="400" t="s">
        <v>27431</v>
      </c>
      <c r="B1389" s="615" t="s">
        <v>27432</v>
      </c>
      <c r="C1389" s="616"/>
      <c r="D1389" s="617" t="s">
        <v>24936</v>
      </c>
      <c r="E1389" s="618"/>
      <c r="F1389" s="401">
        <v>155.25</v>
      </c>
    </row>
    <row r="1390" spans="1:6">
      <c r="A1390" s="400" t="s">
        <v>27433</v>
      </c>
      <c r="B1390" s="615" t="s">
        <v>27434</v>
      </c>
      <c r="C1390" s="616"/>
      <c r="D1390" s="617" t="s">
        <v>24936</v>
      </c>
      <c r="E1390" s="618"/>
      <c r="F1390" s="401">
        <v>190.23</v>
      </c>
    </row>
    <row r="1391" spans="1:6">
      <c r="A1391" s="400" t="s">
        <v>27435</v>
      </c>
      <c r="B1391" s="615" t="s">
        <v>27436</v>
      </c>
      <c r="C1391" s="616"/>
      <c r="D1391" s="617" t="s">
        <v>24936</v>
      </c>
      <c r="E1391" s="618"/>
      <c r="F1391" s="401">
        <v>232.66</v>
      </c>
    </row>
    <row r="1392" spans="1:6">
      <c r="A1392" s="400" t="s">
        <v>27437</v>
      </c>
      <c r="B1392" s="615" t="s">
        <v>27438</v>
      </c>
      <c r="C1392" s="616"/>
      <c r="D1392" s="617" t="s">
        <v>24936</v>
      </c>
      <c r="E1392" s="618"/>
      <c r="F1392" s="401">
        <v>291.56</v>
      </c>
    </row>
    <row r="1393" spans="1:6">
      <c r="A1393" s="400" t="s">
        <v>27439</v>
      </c>
      <c r="B1393" s="615" t="s">
        <v>27440</v>
      </c>
      <c r="C1393" s="616"/>
      <c r="D1393" s="617" t="s">
        <v>24936</v>
      </c>
      <c r="E1393" s="618"/>
      <c r="F1393" s="401">
        <v>446.95</v>
      </c>
    </row>
    <row r="1394" spans="1:6">
      <c r="A1394" s="400" t="s">
        <v>27441</v>
      </c>
      <c r="B1394" s="615" t="s">
        <v>27442</v>
      </c>
      <c r="C1394" s="616"/>
      <c r="D1394" s="617" t="s">
        <v>24936</v>
      </c>
      <c r="E1394" s="618"/>
      <c r="F1394" s="401">
        <v>12.65</v>
      </c>
    </row>
    <row r="1395" spans="1:6">
      <c r="A1395" s="400" t="s">
        <v>27443</v>
      </c>
      <c r="B1395" s="615" t="s">
        <v>27444</v>
      </c>
      <c r="C1395" s="616"/>
      <c r="D1395" s="617" t="s">
        <v>24936</v>
      </c>
      <c r="E1395" s="618"/>
      <c r="F1395" s="401">
        <v>8.5500000000000007</v>
      </c>
    </row>
    <row r="1396" spans="1:6">
      <c r="A1396" s="400" t="s">
        <v>27445</v>
      </c>
      <c r="B1396" s="615" t="s">
        <v>27446</v>
      </c>
      <c r="C1396" s="616"/>
      <c r="D1396" s="617" t="s">
        <v>24936</v>
      </c>
      <c r="E1396" s="618"/>
      <c r="F1396" s="401">
        <v>11.99</v>
      </c>
    </row>
    <row r="1397" spans="1:6">
      <c r="A1397" s="400" t="s">
        <v>27447</v>
      </c>
      <c r="B1397" s="615" t="s">
        <v>27448</v>
      </c>
      <c r="C1397" s="616"/>
      <c r="D1397" s="617" t="s">
        <v>24936</v>
      </c>
      <c r="E1397" s="618"/>
      <c r="F1397" s="401">
        <v>18.03</v>
      </c>
    </row>
    <row r="1398" spans="1:6">
      <c r="A1398" s="400" t="s">
        <v>27449</v>
      </c>
      <c r="B1398" s="615" t="s">
        <v>27450</v>
      </c>
      <c r="C1398" s="616"/>
      <c r="D1398" s="617" t="s">
        <v>24936</v>
      </c>
      <c r="E1398" s="618"/>
      <c r="F1398" s="401">
        <v>31.13</v>
      </c>
    </row>
    <row r="1399" spans="1:6">
      <c r="A1399" s="400" t="s">
        <v>27451</v>
      </c>
      <c r="B1399" s="615" t="s">
        <v>27452</v>
      </c>
      <c r="C1399" s="616"/>
      <c r="D1399" s="617" t="s">
        <v>24936</v>
      </c>
      <c r="E1399" s="618"/>
      <c r="F1399" s="401">
        <v>49.2</v>
      </c>
    </row>
    <row r="1400" spans="1:6">
      <c r="A1400" s="400" t="s">
        <v>27453</v>
      </c>
      <c r="B1400" s="615" t="s">
        <v>27454</v>
      </c>
      <c r="C1400" s="616"/>
      <c r="D1400" s="617" t="s">
        <v>24936</v>
      </c>
      <c r="E1400" s="618"/>
      <c r="F1400" s="401">
        <v>69.37</v>
      </c>
    </row>
    <row r="1401" spans="1:6">
      <c r="A1401" s="400" t="s">
        <v>27455</v>
      </c>
      <c r="B1401" s="615" t="s">
        <v>27456</v>
      </c>
      <c r="C1401" s="616"/>
      <c r="D1401" s="617" t="s">
        <v>24936</v>
      </c>
      <c r="E1401" s="618"/>
      <c r="F1401" s="401">
        <v>92.16</v>
      </c>
    </row>
    <row r="1402" spans="1:6">
      <c r="A1402" s="400" t="s">
        <v>27457</v>
      </c>
      <c r="B1402" s="615" t="s">
        <v>27458</v>
      </c>
      <c r="C1402" s="616"/>
      <c r="D1402" s="617" t="s">
        <v>24936</v>
      </c>
      <c r="E1402" s="618"/>
      <c r="F1402" s="401">
        <v>124.47</v>
      </c>
    </row>
    <row r="1403" spans="1:6">
      <c r="A1403" s="400" t="s">
        <v>27459</v>
      </c>
      <c r="B1403" s="615" t="s">
        <v>27460</v>
      </c>
      <c r="C1403" s="616"/>
      <c r="D1403" s="617" t="s">
        <v>24936</v>
      </c>
      <c r="E1403" s="618"/>
      <c r="F1403" s="401">
        <v>153.9</v>
      </c>
    </row>
    <row r="1404" spans="1:6">
      <c r="A1404" s="400" t="s">
        <v>27461</v>
      </c>
      <c r="B1404" s="615" t="s">
        <v>27462</v>
      </c>
      <c r="C1404" s="616"/>
      <c r="D1404" s="617" t="s">
        <v>24936</v>
      </c>
      <c r="E1404" s="618"/>
      <c r="F1404" s="401">
        <v>198.27</v>
      </c>
    </row>
    <row r="1405" spans="1:6">
      <c r="A1405" s="400" t="s">
        <v>27463</v>
      </c>
      <c r="B1405" s="615" t="s">
        <v>27464</v>
      </c>
      <c r="C1405" s="616"/>
      <c r="D1405" s="617" t="s">
        <v>24936</v>
      </c>
      <c r="E1405" s="618"/>
      <c r="F1405" s="401">
        <v>247.31</v>
      </c>
    </row>
    <row r="1406" spans="1:6">
      <c r="A1406" s="400" t="s">
        <v>27465</v>
      </c>
      <c r="B1406" s="615" t="s">
        <v>27466</v>
      </c>
      <c r="C1406" s="616"/>
      <c r="D1406" s="617" t="s">
        <v>24936</v>
      </c>
      <c r="E1406" s="618"/>
      <c r="F1406" s="401">
        <v>293.73</v>
      </c>
    </row>
    <row r="1407" spans="1:6">
      <c r="A1407" s="400" t="s">
        <v>27467</v>
      </c>
      <c r="B1407" s="615" t="s">
        <v>27468</v>
      </c>
      <c r="C1407" s="616"/>
      <c r="D1407" s="617" t="s">
        <v>24936</v>
      </c>
      <c r="E1407" s="618"/>
      <c r="F1407" s="401">
        <v>364.59</v>
      </c>
    </row>
    <row r="1408" spans="1:6">
      <c r="A1408" s="400" t="s">
        <v>27469</v>
      </c>
      <c r="B1408" s="615" t="s">
        <v>27470</v>
      </c>
      <c r="C1408" s="616"/>
      <c r="D1408" s="617" t="s">
        <v>24936</v>
      </c>
      <c r="E1408" s="618"/>
      <c r="F1408" s="401">
        <v>459.51</v>
      </c>
    </row>
    <row r="1409" spans="1:6">
      <c r="A1409" s="400" t="s">
        <v>27471</v>
      </c>
      <c r="B1409" s="615" t="s">
        <v>27472</v>
      </c>
      <c r="C1409" s="616"/>
      <c r="D1409" s="617" t="s">
        <v>24936</v>
      </c>
      <c r="E1409" s="618"/>
      <c r="F1409" s="401">
        <v>28.29</v>
      </c>
    </row>
    <row r="1410" spans="1:6">
      <c r="A1410" s="400" t="s">
        <v>27473</v>
      </c>
      <c r="B1410" s="615" t="s">
        <v>27474</v>
      </c>
      <c r="C1410" s="616"/>
      <c r="D1410" s="617" t="s">
        <v>24936</v>
      </c>
      <c r="E1410" s="618"/>
      <c r="F1410" s="401">
        <v>35.950000000000003</v>
      </c>
    </row>
    <row r="1411" spans="1:6">
      <c r="A1411" s="400" t="s">
        <v>27475</v>
      </c>
      <c r="B1411" s="615" t="s">
        <v>27476</v>
      </c>
      <c r="C1411" s="616"/>
      <c r="D1411" s="617" t="s">
        <v>24936</v>
      </c>
      <c r="E1411" s="618"/>
      <c r="F1411" s="401">
        <v>45.49</v>
      </c>
    </row>
    <row r="1412" spans="1:6">
      <c r="A1412" s="400" t="s">
        <v>27477</v>
      </c>
      <c r="B1412" s="615" t="s">
        <v>27478</v>
      </c>
      <c r="C1412" s="616"/>
      <c r="D1412" s="617" t="s">
        <v>24936</v>
      </c>
      <c r="E1412" s="618"/>
      <c r="F1412" s="401">
        <v>49.52</v>
      </c>
    </row>
    <row r="1413" spans="1:6">
      <c r="A1413" s="400" t="s">
        <v>27479</v>
      </c>
      <c r="B1413" s="615" t="s">
        <v>27480</v>
      </c>
      <c r="C1413" s="616"/>
      <c r="D1413" s="617" t="s">
        <v>24936</v>
      </c>
      <c r="E1413" s="618"/>
      <c r="F1413" s="401">
        <v>58.88</v>
      </c>
    </row>
    <row r="1414" spans="1:6">
      <c r="A1414" s="400" t="s">
        <v>27481</v>
      </c>
      <c r="B1414" s="615" t="s">
        <v>27482</v>
      </c>
      <c r="C1414" s="616"/>
      <c r="D1414" s="617" t="s">
        <v>24936</v>
      </c>
      <c r="E1414" s="618"/>
      <c r="F1414" s="401">
        <v>77.180000000000007</v>
      </c>
    </row>
    <row r="1415" spans="1:6">
      <c r="A1415" s="400" t="s">
        <v>27483</v>
      </c>
      <c r="B1415" s="615" t="s">
        <v>27484</v>
      </c>
      <c r="C1415" s="616"/>
      <c r="D1415" s="617" t="s">
        <v>24936</v>
      </c>
      <c r="E1415" s="618"/>
      <c r="F1415" s="401">
        <v>97.11</v>
      </c>
    </row>
    <row r="1416" spans="1:6">
      <c r="A1416" s="400" t="s">
        <v>27485</v>
      </c>
      <c r="B1416" s="615" t="s">
        <v>27486</v>
      </c>
      <c r="C1416" s="616"/>
      <c r="D1416" s="617" t="s">
        <v>24936</v>
      </c>
      <c r="E1416" s="618"/>
      <c r="F1416" s="401">
        <v>128.16</v>
      </c>
    </row>
    <row r="1417" spans="1:6">
      <c r="A1417" s="400" t="s">
        <v>27487</v>
      </c>
      <c r="B1417" s="615" t="s">
        <v>27488</v>
      </c>
      <c r="C1417" s="616"/>
      <c r="D1417" s="617" t="s">
        <v>24936</v>
      </c>
      <c r="E1417" s="618"/>
      <c r="F1417" s="401">
        <v>23.76</v>
      </c>
    </row>
    <row r="1418" spans="1:6">
      <c r="A1418"/>
      <c r="B1418"/>
      <c r="C1418"/>
      <c r="D1418"/>
      <c r="E1418"/>
      <c r="F1418"/>
    </row>
    <row r="1419" spans="1:6">
      <c r="A1419" s="619" t="s">
        <v>24845</v>
      </c>
      <c r="B1419" s="619"/>
      <c r="C1419" s="620" t="s">
        <v>24846</v>
      </c>
      <c r="D1419" s="620"/>
      <c r="E1419"/>
      <c r="F1419"/>
    </row>
    <row r="1420" spans="1:6">
      <c r="A1420" s="400" t="s">
        <v>27489</v>
      </c>
      <c r="B1420" s="615" t="s">
        <v>27490</v>
      </c>
      <c r="C1420" s="616"/>
      <c r="D1420" s="617" t="s">
        <v>24936</v>
      </c>
      <c r="E1420" s="618"/>
      <c r="F1420" s="401">
        <v>29.23</v>
      </c>
    </row>
    <row r="1421" spans="1:6">
      <c r="A1421" s="400" t="s">
        <v>27491</v>
      </c>
      <c r="B1421" s="615" t="s">
        <v>26638</v>
      </c>
      <c r="C1421" s="616"/>
      <c r="D1421" s="617" t="s">
        <v>24936</v>
      </c>
      <c r="E1421" s="618"/>
      <c r="F1421" s="401">
        <v>19.45</v>
      </c>
    </row>
    <row r="1422" spans="1:6">
      <c r="A1422" s="400" t="s">
        <v>27492</v>
      </c>
      <c r="B1422" s="615" t="s">
        <v>27493</v>
      </c>
      <c r="C1422" s="616"/>
      <c r="D1422" s="617" t="s">
        <v>24889</v>
      </c>
      <c r="E1422" s="618"/>
      <c r="F1422" s="401">
        <v>635.89</v>
      </c>
    </row>
    <row r="1423" spans="1:6">
      <c r="A1423" s="400" t="s">
        <v>27494</v>
      </c>
      <c r="B1423" s="615" t="s">
        <v>27495</v>
      </c>
      <c r="C1423" s="616"/>
      <c r="D1423" s="617" t="s">
        <v>24849</v>
      </c>
      <c r="E1423" s="618"/>
      <c r="F1423" s="401">
        <v>1643.99</v>
      </c>
    </row>
    <row r="1424" spans="1:6">
      <c r="A1424" s="400" t="s">
        <v>27496</v>
      </c>
      <c r="B1424" s="615" t="s">
        <v>27497</v>
      </c>
      <c r="C1424" s="616"/>
      <c r="D1424" s="617" t="s">
        <v>24852</v>
      </c>
      <c r="E1424" s="618"/>
      <c r="F1424" s="401">
        <v>122.92</v>
      </c>
    </row>
    <row r="1425" spans="1:6">
      <c r="A1425" s="400" t="s">
        <v>27498</v>
      </c>
      <c r="B1425" s="615" t="s">
        <v>27499</v>
      </c>
      <c r="C1425" s="616"/>
      <c r="D1425" s="617" t="s">
        <v>24852</v>
      </c>
      <c r="E1425" s="618"/>
      <c r="F1425" s="401">
        <v>158.18</v>
      </c>
    </row>
    <row r="1426" spans="1:6">
      <c r="A1426" s="400" t="s">
        <v>27500</v>
      </c>
      <c r="B1426" s="615" t="s">
        <v>27501</v>
      </c>
      <c r="C1426" s="616"/>
      <c r="D1426" s="617" t="s">
        <v>24852</v>
      </c>
      <c r="E1426" s="618"/>
      <c r="F1426" s="401">
        <v>641.63</v>
      </c>
    </row>
    <row r="1427" spans="1:6">
      <c r="A1427" s="400" t="s">
        <v>27502</v>
      </c>
      <c r="B1427" s="615" t="s">
        <v>27503</v>
      </c>
      <c r="C1427" s="616"/>
      <c r="D1427" s="617" t="s">
        <v>24852</v>
      </c>
      <c r="E1427" s="618"/>
      <c r="F1427" s="401">
        <v>1678.4</v>
      </c>
    </row>
    <row r="1428" spans="1:6">
      <c r="A1428" s="400" t="s">
        <v>27504</v>
      </c>
      <c r="B1428" s="615" t="s">
        <v>27505</v>
      </c>
      <c r="C1428" s="616"/>
      <c r="D1428" s="617" t="s">
        <v>24852</v>
      </c>
      <c r="E1428" s="618"/>
      <c r="F1428" s="401">
        <v>2328.58</v>
      </c>
    </row>
    <row r="1429" spans="1:6">
      <c r="A1429" s="400" t="s">
        <v>27506</v>
      </c>
      <c r="B1429" s="615" t="s">
        <v>27507</v>
      </c>
      <c r="C1429" s="616"/>
      <c r="D1429" s="617" t="s">
        <v>24852</v>
      </c>
      <c r="E1429" s="618"/>
      <c r="F1429" s="401">
        <v>4936.34</v>
      </c>
    </row>
    <row r="1430" spans="1:6">
      <c r="A1430" s="400" t="s">
        <v>27508</v>
      </c>
      <c r="B1430" s="615" t="s">
        <v>27509</v>
      </c>
      <c r="C1430" s="616"/>
      <c r="D1430" s="617" t="s">
        <v>24852</v>
      </c>
      <c r="E1430" s="618"/>
      <c r="F1430" s="401">
        <v>562.44000000000005</v>
      </c>
    </row>
    <row r="1431" spans="1:6">
      <c r="A1431" s="400" t="s">
        <v>27510</v>
      </c>
      <c r="B1431" s="615" t="s">
        <v>27511</v>
      </c>
      <c r="C1431" s="616"/>
      <c r="D1431" s="617" t="s">
        <v>24852</v>
      </c>
      <c r="E1431" s="618"/>
      <c r="F1431" s="401">
        <v>3466.88</v>
      </c>
    </row>
    <row r="1432" spans="1:6">
      <c r="A1432" s="400" t="s">
        <v>27512</v>
      </c>
      <c r="B1432" s="615" t="s">
        <v>27513</v>
      </c>
      <c r="C1432" s="616"/>
      <c r="D1432" s="617" t="s">
        <v>24852</v>
      </c>
      <c r="E1432" s="618"/>
      <c r="F1432" s="401">
        <v>574.91999999999996</v>
      </c>
    </row>
    <row r="1433" spans="1:6">
      <c r="A1433" s="400" t="s">
        <v>27514</v>
      </c>
      <c r="B1433" s="615" t="s">
        <v>27515</v>
      </c>
      <c r="C1433" s="616"/>
      <c r="D1433" s="617" t="s">
        <v>24852</v>
      </c>
      <c r="E1433" s="618"/>
      <c r="F1433" s="401">
        <v>645.91</v>
      </c>
    </row>
    <row r="1434" spans="1:6">
      <c r="A1434" s="400" t="s">
        <v>27516</v>
      </c>
      <c r="B1434" s="615" t="s">
        <v>27517</v>
      </c>
      <c r="C1434" s="616"/>
      <c r="D1434" s="617" t="s">
        <v>24852</v>
      </c>
      <c r="E1434" s="618"/>
      <c r="F1434" s="401">
        <v>617.5</v>
      </c>
    </row>
    <row r="1435" spans="1:6">
      <c r="A1435" s="400" t="s">
        <v>27518</v>
      </c>
      <c r="B1435" s="615" t="s">
        <v>27519</v>
      </c>
      <c r="C1435" s="616"/>
      <c r="D1435" s="617" t="s">
        <v>24852</v>
      </c>
      <c r="E1435" s="618"/>
      <c r="F1435" s="401">
        <v>640.71</v>
      </c>
    </row>
    <row r="1436" spans="1:6">
      <c r="A1436" s="400" t="s">
        <v>27520</v>
      </c>
      <c r="B1436" s="615" t="s">
        <v>27521</v>
      </c>
      <c r="C1436" s="616"/>
      <c r="D1436" s="617" t="s">
        <v>24936</v>
      </c>
      <c r="E1436" s="618"/>
      <c r="F1436" s="401">
        <v>17.05</v>
      </c>
    </row>
    <row r="1437" spans="1:6">
      <c r="A1437" s="400" t="s">
        <v>27522</v>
      </c>
      <c r="B1437" s="615" t="s">
        <v>27523</v>
      </c>
      <c r="C1437" s="616"/>
      <c r="D1437" s="617" t="s">
        <v>24936</v>
      </c>
      <c r="E1437" s="618"/>
      <c r="F1437" s="401">
        <v>24.04</v>
      </c>
    </row>
    <row r="1438" spans="1:6">
      <c r="A1438" s="400" t="s">
        <v>27524</v>
      </c>
      <c r="B1438" s="615" t="s">
        <v>27525</v>
      </c>
      <c r="C1438" s="616"/>
      <c r="D1438" s="617" t="s">
        <v>24936</v>
      </c>
      <c r="E1438" s="618"/>
      <c r="F1438" s="401">
        <v>42.57</v>
      </c>
    </row>
    <row r="1439" spans="1:6">
      <c r="A1439" s="400" t="s">
        <v>27526</v>
      </c>
      <c r="B1439" s="615" t="s">
        <v>27527</v>
      </c>
      <c r="C1439" s="616"/>
      <c r="D1439" s="617" t="s">
        <v>24936</v>
      </c>
      <c r="E1439" s="618"/>
      <c r="F1439" s="401">
        <v>55.75</v>
      </c>
    </row>
    <row r="1440" spans="1:6">
      <c r="A1440" s="400" t="s">
        <v>27528</v>
      </c>
      <c r="B1440" s="615" t="s">
        <v>27529</v>
      </c>
      <c r="C1440" s="616"/>
      <c r="D1440" s="617" t="s">
        <v>24936</v>
      </c>
      <c r="E1440" s="618"/>
      <c r="F1440" s="401">
        <v>81.97</v>
      </c>
    </row>
    <row r="1441" spans="1:6">
      <c r="A1441" s="400" t="s">
        <v>27530</v>
      </c>
      <c r="B1441" s="615" t="s">
        <v>27531</v>
      </c>
      <c r="C1441" s="616"/>
      <c r="D1441" s="617" t="s">
        <v>24936</v>
      </c>
      <c r="E1441" s="618"/>
      <c r="F1441" s="401">
        <v>298.42</v>
      </c>
    </row>
    <row r="1442" spans="1:6">
      <c r="A1442" s="400" t="s">
        <v>27532</v>
      </c>
      <c r="B1442" s="615" t="s">
        <v>27533</v>
      </c>
      <c r="C1442" s="616"/>
      <c r="D1442" s="617" t="s">
        <v>24936</v>
      </c>
      <c r="E1442" s="618"/>
      <c r="F1442" s="401">
        <v>470.08</v>
      </c>
    </row>
    <row r="1443" spans="1:6">
      <c r="A1443" s="400" t="s">
        <v>27534</v>
      </c>
      <c r="B1443" s="615" t="s">
        <v>27535</v>
      </c>
      <c r="C1443" s="616"/>
      <c r="D1443" s="617" t="s">
        <v>24936</v>
      </c>
      <c r="E1443" s="618"/>
      <c r="F1443" s="401">
        <v>694.43</v>
      </c>
    </row>
    <row r="1444" spans="1:6">
      <c r="A1444" s="400" t="s">
        <v>27536</v>
      </c>
      <c r="B1444" s="615" t="s">
        <v>27537</v>
      </c>
      <c r="C1444" s="616"/>
      <c r="D1444" s="617" t="s">
        <v>24936</v>
      </c>
      <c r="E1444" s="618"/>
      <c r="F1444" s="401">
        <v>372.63</v>
      </c>
    </row>
    <row r="1445" spans="1:6">
      <c r="A1445" s="400" t="s">
        <v>27538</v>
      </c>
      <c r="B1445" s="615" t="s">
        <v>27539</v>
      </c>
      <c r="C1445" s="616"/>
      <c r="D1445" s="617" t="s">
        <v>24849</v>
      </c>
      <c r="E1445" s="618"/>
      <c r="F1445" s="401">
        <v>418.47</v>
      </c>
    </row>
    <row r="1446" spans="1:6">
      <c r="A1446" s="400" t="s">
        <v>27540</v>
      </c>
      <c r="B1446" s="615" t="s">
        <v>27541</v>
      </c>
      <c r="C1446" s="616"/>
      <c r="D1446" s="617" t="s">
        <v>24936</v>
      </c>
      <c r="E1446" s="618"/>
      <c r="F1446" s="401">
        <v>35.950000000000003</v>
      </c>
    </row>
    <row r="1447" spans="1:6">
      <c r="A1447" s="400" t="s">
        <v>27542</v>
      </c>
      <c r="B1447" s="615" t="s">
        <v>27543</v>
      </c>
      <c r="C1447" s="616"/>
      <c r="D1447" s="617" t="s">
        <v>24936</v>
      </c>
      <c r="E1447" s="618"/>
      <c r="F1447" s="401">
        <v>9.24</v>
      </c>
    </row>
    <row r="1448" spans="1:6">
      <c r="A1448" s="400" t="s">
        <v>27544</v>
      </c>
      <c r="B1448" s="615" t="s">
        <v>27545</v>
      </c>
      <c r="C1448" s="616"/>
      <c r="D1448" s="617" t="s">
        <v>24936</v>
      </c>
      <c r="E1448" s="618"/>
      <c r="F1448" s="401">
        <v>11.92</v>
      </c>
    </row>
    <row r="1449" spans="1:6">
      <c r="A1449" s="400" t="s">
        <v>27546</v>
      </c>
      <c r="B1449" s="615" t="s">
        <v>27547</v>
      </c>
      <c r="C1449" s="616"/>
      <c r="D1449" s="617" t="s">
        <v>24936</v>
      </c>
      <c r="E1449" s="618"/>
      <c r="F1449" s="401">
        <v>20.38</v>
      </c>
    </row>
    <row r="1450" spans="1:6">
      <c r="A1450" s="400" t="s">
        <v>27548</v>
      </c>
      <c r="B1450" s="615" t="s">
        <v>27549</v>
      </c>
      <c r="C1450" s="616"/>
      <c r="D1450" s="617" t="s">
        <v>24936</v>
      </c>
      <c r="E1450" s="618"/>
      <c r="F1450" s="401">
        <v>31.71</v>
      </c>
    </row>
    <row r="1451" spans="1:6">
      <c r="A1451" s="400" t="s">
        <v>27550</v>
      </c>
      <c r="B1451" s="615" t="s">
        <v>27551</v>
      </c>
      <c r="C1451" s="616"/>
      <c r="D1451" s="617" t="s">
        <v>24936</v>
      </c>
      <c r="E1451" s="618"/>
      <c r="F1451" s="401">
        <v>54.27</v>
      </c>
    </row>
    <row r="1452" spans="1:6">
      <c r="A1452" s="400" t="s">
        <v>27552</v>
      </c>
      <c r="B1452" s="615" t="s">
        <v>27553</v>
      </c>
      <c r="C1452" s="616"/>
      <c r="D1452" s="617" t="s">
        <v>24936</v>
      </c>
      <c r="E1452" s="618"/>
      <c r="F1452" s="401">
        <v>78.790000000000006</v>
      </c>
    </row>
    <row r="1453" spans="1:6">
      <c r="A1453" s="400" t="s">
        <v>27554</v>
      </c>
      <c r="B1453" s="615" t="s">
        <v>27555</v>
      </c>
      <c r="C1453" s="616"/>
      <c r="D1453" s="617" t="s">
        <v>24936</v>
      </c>
      <c r="E1453" s="618"/>
      <c r="F1453" s="401">
        <v>91.63</v>
      </c>
    </row>
    <row r="1454" spans="1:6">
      <c r="A1454" s="400" t="s">
        <v>27556</v>
      </c>
      <c r="B1454" s="615" t="s">
        <v>27557</v>
      </c>
      <c r="C1454" s="616"/>
      <c r="D1454" s="617" t="s">
        <v>24936</v>
      </c>
      <c r="E1454" s="618"/>
      <c r="F1454" s="401">
        <v>151.9</v>
      </c>
    </row>
    <row r="1455" spans="1:6">
      <c r="A1455" s="400" t="s">
        <v>27558</v>
      </c>
      <c r="B1455" s="615" t="s">
        <v>27559</v>
      </c>
      <c r="C1455" s="616"/>
      <c r="D1455" s="617" t="s">
        <v>24936</v>
      </c>
      <c r="E1455" s="618"/>
      <c r="F1455" s="401">
        <v>168.03</v>
      </c>
    </row>
    <row r="1456" spans="1:6">
      <c r="A1456" s="400" t="s">
        <v>27560</v>
      </c>
      <c r="B1456" s="615" t="s">
        <v>27561</v>
      </c>
      <c r="C1456" s="616"/>
      <c r="D1456" s="617" t="s">
        <v>24852</v>
      </c>
      <c r="E1456" s="618"/>
      <c r="F1456" s="401">
        <v>410.61</v>
      </c>
    </row>
    <row r="1457" spans="1:6">
      <c r="A1457" s="400" t="s">
        <v>27562</v>
      </c>
      <c r="B1457" s="615" t="s">
        <v>27563</v>
      </c>
      <c r="C1457" s="616"/>
      <c r="D1457" s="617" t="s">
        <v>24852</v>
      </c>
      <c r="E1457" s="618"/>
      <c r="F1457" s="401">
        <v>31.73</v>
      </c>
    </row>
    <row r="1458" spans="1:6">
      <c r="A1458" s="400" t="s">
        <v>27564</v>
      </c>
      <c r="B1458" s="615" t="s">
        <v>27565</v>
      </c>
      <c r="C1458" s="616"/>
      <c r="D1458" s="617" t="s">
        <v>24852</v>
      </c>
      <c r="E1458" s="618"/>
      <c r="F1458" s="401">
        <v>23.03</v>
      </c>
    </row>
    <row r="1459" spans="1:6">
      <c r="A1459" s="400" t="s">
        <v>27566</v>
      </c>
      <c r="B1459" s="615" t="s">
        <v>27396</v>
      </c>
      <c r="C1459" s="616"/>
      <c r="D1459" s="617" t="s">
        <v>24852</v>
      </c>
      <c r="E1459" s="618"/>
      <c r="F1459" s="401">
        <v>79.319999999999993</v>
      </c>
    </row>
    <row r="1460" spans="1:6">
      <c r="A1460" s="400" t="s">
        <v>27567</v>
      </c>
      <c r="B1460" s="615" t="s">
        <v>27398</v>
      </c>
      <c r="C1460" s="616"/>
      <c r="D1460" s="617" t="s">
        <v>24852</v>
      </c>
      <c r="E1460" s="618"/>
      <c r="F1460" s="401">
        <v>116.23</v>
      </c>
    </row>
    <row r="1461" spans="1:6">
      <c r="A1461" s="400" t="s">
        <v>27568</v>
      </c>
      <c r="B1461" s="615" t="s">
        <v>27569</v>
      </c>
      <c r="C1461" s="616"/>
      <c r="D1461" s="617" t="s">
        <v>24852</v>
      </c>
      <c r="E1461" s="618"/>
      <c r="F1461" s="401">
        <v>350.8</v>
      </c>
    </row>
    <row r="1462" spans="1:6">
      <c r="A1462" s="400" t="s">
        <v>27570</v>
      </c>
      <c r="B1462" s="615" t="s">
        <v>27571</v>
      </c>
      <c r="C1462" s="616"/>
      <c r="D1462" s="617" t="s">
        <v>24852</v>
      </c>
      <c r="E1462" s="618"/>
      <c r="F1462" s="401">
        <v>33.18</v>
      </c>
    </row>
    <row r="1463" spans="1:6">
      <c r="A1463" s="400" t="s">
        <v>27572</v>
      </c>
      <c r="B1463" s="615" t="s">
        <v>27573</v>
      </c>
      <c r="C1463" s="616"/>
      <c r="D1463" s="617" t="s">
        <v>24852</v>
      </c>
      <c r="E1463" s="618"/>
      <c r="F1463" s="401">
        <v>80.41</v>
      </c>
    </row>
    <row r="1464" spans="1:6">
      <c r="A1464" s="400" t="s">
        <v>27574</v>
      </c>
      <c r="B1464" s="615" t="s">
        <v>27575</v>
      </c>
      <c r="C1464" s="616"/>
      <c r="D1464" s="617" t="s">
        <v>24889</v>
      </c>
      <c r="E1464" s="618"/>
      <c r="F1464" s="401">
        <v>635.89</v>
      </c>
    </row>
    <row r="1465" spans="1:6">
      <c r="A1465" s="400" t="s">
        <v>27576</v>
      </c>
      <c r="B1465" s="615" t="s">
        <v>27577</v>
      </c>
      <c r="C1465" s="616"/>
      <c r="D1465" s="617" t="s">
        <v>24936</v>
      </c>
      <c r="E1465" s="618"/>
      <c r="F1465" s="401">
        <v>53.35</v>
      </c>
    </row>
    <row r="1466" spans="1:6">
      <c r="A1466" s="400" t="s">
        <v>27578</v>
      </c>
      <c r="B1466" s="615" t="s">
        <v>27579</v>
      </c>
      <c r="C1466" s="616"/>
      <c r="D1466" s="617" t="s">
        <v>24936</v>
      </c>
      <c r="E1466" s="618"/>
      <c r="F1466" s="401">
        <v>65.59</v>
      </c>
    </row>
    <row r="1467" spans="1:6">
      <c r="A1467" s="400" t="s">
        <v>27580</v>
      </c>
      <c r="B1467" s="615" t="s">
        <v>27581</v>
      </c>
      <c r="C1467" s="616"/>
      <c r="D1467" s="617" t="s">
        <v>24936</v>
      </c>
      <c r="E1467" s="618"/>
      <c r="F1467" s="401">
        <v>90.14</v>
      </c>
    </row>
    <row r="1468" spans="1:6">
      <c r="A1468" s="400" t="s">
        <v>27582</v>
      </c>
      <c r="B1468" s="615" t="s">
        <v>27583</v>
      </c>
      <c r="C1468" s="616"/>
      <c r="D1468" s="617" t="s">
        <v>24936</v>
      </c>
      <c r="E1468" s="618"/>
      <c r="F1468" s="401">
        <v>105.84</v>
      </c>
    </row>
    <row r="1469" spans="1:6">
      <c r="A1469" s="400" t="s">
        <v>27584</v>
      </c>
      <c r="B1469" s="615" t="s">
        <v>27585</v>
      </c>
      <c r="C1469" s="616"/>
      <c r="D1469" s="617" t="s">
        <v>24936</v>
      </c>
      <c r="E1469" s="618"/>
      <c r="F1469" s="401">
        <v>126.55</v>
      </c>
    </row>
    <row r="1470" spans="1:6">
      <c r="A1470" s="400" t="s">
        <v>27586</v>
      </c>
      <c r="B1470" s="615" t="s">
        <v>27587</v>
      </c>
      <c r="C1470" s="616"/>
      <c r="D1470" s="617" t="s">
        <v>24936</v>
      </c>
      <c r="E1470" s="618"/>
      <c r="F1470" s="401">
        <v>163.54</v>
      </c>
    </row>
    <row r="1471" spans="1:6">
      <c r="A1471"/>
      <c r="B1471"/>
      <c r="C1471"/>
      <c r="D1471"/>
      <c r="E1471"/>
      <c r="F1471"/>
    </row>
    <row r="1472" spans="1:6">
      <c r="A1472" s="619" t="s">
        <v>24845</v>
      </c>
      <c r="B1472" s="619"/>
      <c r="C1472" s="620" t="s">
        <v>24846</v>
      </c>
      <c r="D1472" s="620"/>
      <c r="E1472"/>
      <c r="F1472"/>
    </row>
    <row r="1473" spans="1:6">
      <c r="A1473" s="400" t="s">
        <v>27588</v>
      </c>
      <c r="B1473" s="615" t="s">
        <v>27589</v>
      </c>
      <c r="C1473" s="616"/>
      <c r="D1473" s="617" t="s">
        <v>24936</v>
      </c>
      <c r="E1473" s="618"/>
      <c r="F1473" s="401">
        <v>168.79</v>
      </c>
    </row>
    <row r="1474" spans="1:6">
      <c r="A1474" s="400" t="s">
        <v>27590</v>
      </c>
      <c r="B1474" s="615" t="s">
        <v>27591</v>
      </c>
      <c r="C1474" s="616"/>
      <c r="D1474" s="617" t="s">
        <v>24936</v>
      </c>
      <c r="E1474" s="618"/>
      <c r="F1474" s="401">
        <v>28.37</v>
      </c>
    </row>
    <row r="1475" spans="1:6">
      <c r="A1475" s="400" t="s">
        <v>27592</v>
      </c>
      <c r="B1475" s="615" t="s">
        <v>27472</v>
      </c>
      <c r="C1475" s="616"/>
      <c r="D1475" s="617" t="s">
        <v>24936</v>
      </c>
      <c r="E1475" s="618"/>
      <c r="F1475" s="401">
        <v>28.29</v>
      </c>
    </row>
    <row r="1476" spans="1:6">
      <c r="A1476" s="400" t="s">
        <v>27593</v>
      </c>
      <c r="B1476" s="615" t="s">
        <v>27474</v>
      </c>
      <c r="C1476" s="616"/>
      <c r="D1476" s="617" t="s">
        <v>24936</v>
      </c>
      <c r="E1476" s="618"/>
      <c r="F1476" s="401">
        <v>35.950000000000003</v>
      </c>
    </row>
    <row r="1477" spans="1:6">
      <c r="A1477" s="400" t="s">
        <v>27594</v>
      </c>
      <c r="B1477" s="615" t="s">
        <v>27476</v>
      </c>
      <c r="C1477" s="616"/>
      <c r="D1477" s="617" t="s">
        <v>24936</v>
      </c>
      <c r="E1477" s="618"/>
      <c r="F1477" s="401">
        <v>45.49</v>
      </c>
    </row>
    <row r="1478" spans="1:6">
      <c r="A1478" s="400" t="s">
        <v>27595</v>
      </c>
      <c r="B1478" s="615" t="s">
        <v>27478</v>
      </c>
      <c r="C1478" s="616"/>
      <c r="D1478" s="617" t="s">
        <v>24936</v>
      </c>
      <c r="E1478" s="618"/>
      <c r="F1478" s="401">
        <v>49.52</v>
      </c>
    </row>
    <row r="1479" spans="1:6">
      <c r="A1479" s="400" t="s">
        <v>27596</v>
      </c>
      <c r="B1479" s="615" t="s">
        <v>27480</v>
      </c>
      <c r="C1479" s="616"/>
      <c r="D1479" s="617" t="s">
        <v>24936</v>
      </c>
      <c r="E1479" s="618"/>
      <c r="F1479" s="401">
        <v>58.88</v>
      </c>
    </row>
    <row r="1480" spans="1:6">
      <c r="A1480" s="400" t="s">
        <v>27597</v>
      </c>
      <c r="B1480" s="615" t="s">
        <v>27482</v>
      </c>
      <c r="C1480" s="616"/>
      <c r="D1480" s="617" t="s">
        <v>24936</v>
      </c>
      <c r="E1480" s="618"/>
      <c r="F1480" s="401">
        <v>77.180000000000007</v>
      </c>
    </row>
    <row r="1481" spans="1:6">
      <c r="A1481" s="400" t="s">
        <v>27598</v>
      </c>
      <c r="B1481" s="615" t="s">
        <v>27484</v>
      </c>
      <c r="C1481" s="616"/>
      <c r="D1481" s="617" t="s">
        <v>24936</v>
      </c>
      <c r="E1481" s="618"/>
      <c r="F1481" s="401">
        <v>97.11</v>
      </c>
    </row>
    <row r="1482" spans="1:6">
      <c r="A1482" s="400" t="s">
        <v>27599</v>
      </c>
      <c r="B1482" s="615" t="s">
        <v>27486</v>
      </c>
      <c r="C1482" s="616"/>
      <c r="D1482" s="617" t="s">
        <v>24936</v>
      </c>
      <c r="E1482" s="618"/>
      <c r="F1482" s="401">
        <v>128.16</v>
      </c>
    </row>
    <row r="1483" spans="1:6">
      <c r="A1483" s="400" t="s">
        <v>27600</v>
      </c>
      <c r="B1483" s="615" t="s">
        <v>27601</v>
      </c>
      <c r="C1483" s="616"/>
      <c r="D1483" s="617" t="s">
        <v>24936</v>
      </c>
      <c r="E1483" s="618"/>
      <c r="F1483" s="401">
        <v>55.41</v>
      </c>
    </row>
    <row r="1484" spans="1:6">
      <c r="A1484" s="400" t="s">
        <v>27602</v>
      </c>
      <c r="B1484" s="615" t="s">
        <v>27603</v>
      </c>
      <c r="C1484" s="616"/>
      <c r="D1484" s="617" t="s">
        <v>24936</v>
      </c>
      <c r="E1484" s="618"/>
      <c r="F1484" s="401">
        <v>74.17</v>
      </c>
    </row>
    <row r="1485" spans="1:6">
      <c r="A1485" s="400" t="s">
        <v>27604</v>
      </c>
      <c r="B1485" s="615" t="s">
        <v>27605</v>
      </c>
      <c r="C1485" s="616"/>
      <c r="D1485" s="617" t="s">
        <v>24936</v>
      </c>
      <c r="E1485" s="618"/>
      <c r="F1485" s="401">
        <v>96.87</v>
      </c>
    </row>
    <row r="1486" spans="1:6">
      <c r="A1486" s="400" t="s">
        <v>27606</v>
      </c>
      <c r="B1486" s="615" t="s">
        <v>27607</v>
      </c>
      <c r="C1486" s="616"/>
      <c r="D1486" s="617" t="s">
        <v>24936</v>
      </c>
      <c r="E1486" s="618"/>
      <c r="F1486" s="401">
        <v>109.8</v>
      </c>
    </row>
    <row r="1487" spans="1:6">
      <c r="A1487" s="400" t="s">
        <v>27608</v>
      </c>
      <c r="B1487" s="615" t="s">
        <v>27488</v>
      </c>
      <c r="C1487" s="616"/>
      <c r="D1487" s="617" t="s">
        <v>24936</v>
      </c>
      <c r="E1487" s="618"/>
      <c r="F1487" s="401">
        <v>23.76</v>
      </c>
    </row>
    <row r="1488" spans="1:6">
      <c r="A1488" s="400" t="s">
        <v>27609</v>
      </c>
      <c r="B1488" s="615" t="s">
        <v>27490</v>
      </c>
      <c r="C1488" s="616"/>
      <c r="D1488" s="617" t="s">
        <v>24936</v>
      </c>
      <c r="E1488" s="618"/>
      <c r="F1488" s="401">
        <v>29.23</v>
      </c>
    </row>
    <row r="1489" spans="1:6">
      <c r="A1489" s="400" t="s">
        <v>27610</v>
      </c>
      <c r="B1489" s="615" t="s">
        <v>26638</v>
      </c>
      <c r="C1489" s="616"/>
      <c r="D1489" s="617" t="s">
        <v>24936</v>
      </c>
      <c r="E1489" s="618"/>
      <c r="F1489" s="401">
        <v>19.45</v>
      </c>
    </row>
    <row r="1490" spans="1:6">
      <c r="A1490" s="400" t="s">
        <v>27611</v>
      </c>
      <c r="B1490" s="615" t="s">
        <v>27612</v>
      </c>
      <c r="C1490" s="616"/>
      <c r="D1490" s="617" t="s">
        <v>24852</v>
      </c>
      <c r="E1490" s="618"/>
      <c r="F1490" s="401">
        <v>413.43</v>
      </c>
    </row>
    <row r="1491" spans="1:6">
      <c r="A1491" s="400" t="s">
        <v>27613</v>
      </c>
      <c r="B1491" s="615" t="s">
        <v>27614</v>
      </c>
      <c r="C1491" s="616"/>
      <c r="D1491" s="617" t="s">
        <v>24852</v>
      </c>
      <c r="E1491" s="618"/>
      <c r="F1491" s="401">
        <v>496.41</v>
      </c>
    </row>
    <row r="1492" spans="1:6">
      <c r="A1492" s="400" t="s">
        <v>27615</v>
      </c>
      <c r="B1492" s="615" t="s">
        <v>27616</v>
      </c>
      <c r="C1492" s="616"/>
      <c r="D1492" s="617" t="s">
        <v>24852</v>
      </c>
      <c r="E1492" s="618"/>
      <c r="F1492" s="401">
        <v>703.71</v>
      </c>
    </row>
    <row r="1493" spans="1:6">
      <c r="A1493" s="400" t="s">
        <v>27617</v>
      </c>
      <c r="B1493" s="615" t="s">
        <v>27618</v>
      </c>
      <c r="C1493" s="616"/>
      <c r="D1493" s="617" t="s">
        <v>24852</v>
      </c>
      <c r="E1493" s="618"/>
      <c r="F1493" s="401">
        <v>774.07</v>
      </c>
    </row>
    <row r="1494" spans="1:6">
      <c r="A1494" s="400" t="s">
        <v>27619</v>
      </c>
      <c r="B1494" s="615" t="s">
        <v>27620</v>
      </c>
      <c r="C1494" s="616"/>
      <c r="D1494" s="617" t="s">
        <v>24852</v>
      </c>
      <c r="E1494" s="618"/>
      <c r="F1494" s="401">
        <v>1061.95</v>
      </c>
    </row>
    <row r="1495" spans="1:6">
      <c r="A1495" s="400" t="s">
        <v>27621</v>
      </c>
      <c r="B1495" s="615" t="s">
        <v>27622</v>
      </c>
      <c r="C1495" s="616"/>
      <c r="D1495" s="617" t="s">
        <v>24936</v>
      </c>
      <c r="E1495" s="618"/>
      <c r="F1495" s="401">
        <v>17.05</v>
      </c>
    </row>
    <row r="1496" spans="1:6">
      <c r="A1496" s="400" t="s">
        <v>27623</v>
      </c>
      <c r="B1496" s="615" t="s">
        <v>27624</v>
      </c>
      <c r="C1496" s="616"/>
      <c r="D1496" s="617" t="s">
        <v>24936</v>
      </c>
      <c r="E1496" s="618"/>
      <c r="F1496" s="401">
        <v>24.04</v>
      </c>
    </row>
    <row r="1497" spans="1:6">
      <c r="A1497" s="400" t="s">
        <v>27625</v>
      </c>
      <c r="B1497" s="615" t="s">
        <v>27626</v>
      </c>
      <c r="C1497" s="616"/>
      <c r="D1497" s="617" t="s">
        <v>24936</v>
      </c>
      <c r="E1497" s="618"/>
      <c r="F1497" s="401">
        <v>42.57</v>
      </c>
    </row>
    <row r="1498" spans="1:6">
      <c r="A1498" s="400" t="s">
        <v>27627</v>
      </c>
      <c r="B1498" s="615" t="s">
        <v>27628</v>
      </c>
      <c r="C1498" s="616"/>
      <c r="D1498" s="617" t="s">
        <v>24852</v>
      </c>
      <c r="E1498" s="618"/>
      <c r="F1498" s="401">
        <v>94.65</v>
      </c>
    </row>
    <row r="1499" spans="1:6">
      <c r="A1499" s="400" t="s">
        <v>27629</v>
      </c>
      <c r="B1499" s="615" t="s">
        <v>27396</v>
      </c>
      <c r="C1499" s="616"/>
      <c r="D1499" s="617" t="s">
        <v>24852</v>
      </c>
      <c r="E1499" s="618"/>
      <c r="F1499" s="401">
        <v>93.59</v>
      </c>
    </row>
    <row r="1500" spans="1:6">
      <c r="A1500" s="400" t="s">
        <v>27630</v>
      </c>
      <c r="B1500" s="615" t="s">
        <v>27631</v>
      </c>
      <c r="C1500" s="616"/>
      <c r="D1500" s="617" t="s">
        <v>24852</v>
      </c>
      <c r="E1500" s="618"/>
      <c r="F1500" s="401">
        <v>130.5</v>
      </c>
    </row>
    <row r="1501" spans="1:6">
      <c r="A1501" s="400" t="s">
        <v>27632</v>
      </c>
      <c r="B1501" s="615" t="s">
        <v>27633</v>
      </c>
      <c r="C1501" s="616"/>
      <c r="D1501" s="617" t="s">
        <v>24852</v>
      </c>
      <c r="E1501" s="618"/>
      <c r="F1501" s="401">
        <v>25.07</v>
      </c>
    </row>
    <row r="1502" spans="1:6">
      <c r="A1502" s="400" t="s">
        <v>27634</v>
      </c>
      <c r="B1502" s="615" t="s">
        <v>27400</v>
      </c>
      <c r="C1502" s="616"/>
      <c r="D1502" s="617" t="s">
        <v>24852</v>
      </c>
      <c r="E1502" s="618"/>
      <c r="F1502" s="401">
        <v>122.92</v>
      </c>
    </row>
    <row r="1503" spans="1:6">
      <c r="A1503" s="400" t="s">
        <v>27635</v>
      </c>
      <c r="B1503" s="615" t="s">
        <v>27402</v>
      </c>
      <c r="C1503" s="616"/>
      <c r="D1503" s="617" t="s">
        <v>24852</v>
      </c>
      <c r="E1503" s="618"/>
      <c r="F1503" s="401">
        <v>158.18</v>
      </c>
    </row>
    <row r="1504" spans="1:6">
      <c r="A1504" s="400" t="s">
        <v>27636</v>
      </c>
      <c r="B1504" s="615" t="s">
        <v>27637</v>
      </c>
      <c r="C1504" s="616"/>
      <c r="D1504" s="617" t="s">
        <v>24852</v>
      </c>
      <c r="E1504" s="618"/>
      <c r="F1504" s="401">
        <v>1900.69</v>
      </c>
    </row>
    <row r="1505" spans="1:6">
      <c r="A1505" s="400" t="s">
        <v>27638</v>
      </c>
      <c r="B1505" s="615" t="s">
        <v>27639</v>
      </c>
      <c r="C1505" s="616"/>
      <c r="D1505" s="617" t="s">
        <v>24852</v>
      </c>
      <c r="E1505" s="618"/>
      <c r="F1505" s="401">
        <v>1904.79</v>
      </c>
    </row>
    <row r="1506" spans="1:6">
      <c r="A1506" s="400" t="s">
        <v>27640</v>
      </c>
      <c r="B1506" s="615" t="s">
        <v>27641</v>
      </c>
      <c r="C1506" s="616"/>
      <c r="D1506" s="617" t="s">
        <v>24852</v>
      </c>
      <c r="E1506" s="618"/>
      <c r="F1506" s="401">
        <v>1920.41</v>
      </c>
    </row>
    <row r="1507" spans="1:6">
      <c r="A1507" s="400" t="s">
        <v>27642</v>
      </c>
      <c r="B1507" s="615" t="s">
        <v>27643</v>
      </c>
      <c r="C1507" s="616"/>
      <c r="D1507" s="617" t="s">
        <v>24852</v>
      </c>
      <c r="E1507" s="618"/>
      <c r="F1507" s="401">
        <v>1720.82</v>
      </c>
    </row>
    <row r="1508" spans="1:6">
      <c r="A1508" s="400" t="s">
        <v>27644</v>
      </c>
      <c r="B1508" s="615" t="s">
        <v>27645</v>
      </c>
      <c r="C1508" s="616"/>
      <c r="D1508" s="617" t="s">
        <v>24852</v>
      </c>
      <c r="E1508" s="618"/>
      <c r="F1508" s="401">
        <v>1965.18</v>
      </c>
    </row>
    <row r="1509" spans="1:6">
      <c r="A1509" s="400" t="s">
        <v>27646</v>
      </c>
      <c r="B1509" s="615" t="s">
        <v>27647</v>
      </c>
      <c r="C1509" s="616"/>
      <c r="D1509" s="617" t="s">
        <v>24852</v>
      </c>
      <c r="E1509" s="618"/>
      <c r="F1509" s="401">
        <v>2098.8200000000002</v>
      </c>
    </row>
    <row r="1510" spans="1:6">
      <c r="A1510" s="400" t="s">
        <v>27648</v>
      </c>
      <c r="B1510" s="615" t="s">
        <v>27649</v>
      </c>
      <c r="C1510" s="616"/>
      <c r="D1510" s="617" t="s">
        <v>24852</v>
      </c>
      <c r="E1510" s="618"/>
      <c r="F1510" s="401">
        <v>1824.67</v>
      </c>
    </row>
    <row r="1511" spans="1:6">
      <c r="A1511" s="400" t="s">
        <v>27650</v>
      </c>
      <c r="B1511" s="615" t="s">
        <v>27651</v>
      </c>
      <c r="C1511" s="616"/>
      <c r="D1511" s="617" t="s">
        <v>24852</v>
      </c>
      <c r="E1511" s="618"/>
      <c r="F1511" s="401">
        <v>1860.59</v>
      </c>
    </row>
    <row r="1512" spans="1:6">
      <c r="A1512" s="400" t="s">
        <v>27652</v>
      </c>
      <c r="B1512" s="615" t="s">
        <v>27653</v>
      </c>
      <c r="C1512" s="616"/>
      <c r="D1512" s="617" t="s">
        <v>24852</v>
      </c>
      <c r="E1512" s="618"/>
      <c r="F1512" s="401">
        <v>1893.18</v>
      </c>
    </row>
    <row r="1513" spans="1:6">
      <c r="A1513" s="400" t="s">
        <v>27654</v>
      </c>
      <c r="B1513" s="615" t="s">
        <v>27655</v>
      </c>
      <c r="C1513" s="616"/>
      <c r="D1513" s="617" t="s">
        <v>24852</v>
      </c>
      <c r="E1513" s="618"/>
      <c r="F1513" s="401">
        <v>921.65</v>
      </c>
    </row>
    <row r="1514" spans="1:6">
      <c r="A1514" s="400" t="s">
        <v>27656</v>
      </c>
      <c r="B1514" s="615" t="s">
        <v>27657</v>
      </c>
      <c r="C1514" s="616"/>
      <c r="D1514" s="617" t="s">
        <v>24852</v>
      </c>
      <c r="E1514" s="618"/>
      <c r="F1514" s="401">
        <v>949.26</v>
      </c>
    </row>
    <row r="1515" spans="1:6">
      <c r="A1515" s="400" t="s">
        <v>27658</v>
      </c>
      <c r="B1515" s="615" t="s">
        <v>27659</v>
      </c>
      <c r="C1515" s="616"/>
      <c r="D1515" s="617" t="s">
        <v>24852</v>
      </c>
      <c r="E1515" s="618"/>
      <c r="F1515" s="401">
        <v>953.15</v>
      </c>
    </row>
    <row r="1516" spans="1:6">
      <c r="A1516" s="400" t="s">
        <v>27660</v>
      </c>
      <c r="B1516" s="615" t="s">
        <v>27661</v>
      </c>
      <c r="C1516" s="616"/>
      <c r="D1516" s="617" t="s">
        <v>24852</v>
      </c>
      <c r="E1516" s="618"/>
      <c r="F1516" s="401">
        <v>1031.22</v>
      </c>
    </row>
    <row r="1517" spans="1:6">
      <c r="A1517" s="400" t="s">
        <v>27662</v>
      </c>
      <c r="B1517" s="615" t="s">
        <v>27663</v>
      </c>
      <c r="C1517" s="616"/>
      <c r="D1517" s="617" t="s">
        <v>24852</v>
      </c>
      <c r="E1517" s="618"/>
      <c r="F1517" s="401">
        <v>1332.54</v>
      </c>
    </row>
    <row r="1518" spans="1:6">
      <c r="A1518" s="400" t="s">
        <v>27664</v>
      </c>
      <c r="B1518" s="615" t="s">
        <v>27665</v>
      </c>
      <c r="C1518" s="616"/>
      <c r="D1518" s="617" t="s">
        <v>24852</v>
      </c>
      <c r="E1518" s="618"/>
      <c r="F1518" s="401">
        <v>914.67</v>
      </c>
    </row>
    <row r="1519" spans="1:6">
      <c r="A1519"/>
      <c r="B1519"/>
      <c r="C1519"/>
      <c r="D1519"/>
      <c r="E1519"/>
      <c r="F1519"/>
    </row>
    <row r="1520" spans="1:6">
      <c r="A1520" s="619" t="s">
        <v>24845</v>
      </c>
      <c r="B1520" s="619"/>
      <c r="C1520" s="620" t="s">
        <v>24846</v>
      </c>
      <c r="D1520" s="620"/>
      <c r="E1520"/>
      <c r="F1520"/>
    </row>
    <row r="1521" spans="1:6">
      <c r="A1521" s="400" t="s">
        <v>27666</v>
      </c>
      <c r="B1521" s="615" t="s">
        <v>27667</v>
      </c>
      <c r="C1521" s="616"/>
      <c r="D1521" s="617" t="s">
        <v>24852</v>
      </c>
      <c r="E1521" s="618"/>
      <c r="F1521" s="401">
        <v>942.29</v>
      </c>
    </row>
    <row r="1522" spans="1:6">
      <c r="A1522" s="400" t="s">
        <v>27668</v>
      </c>
      <c r="B1522" s="615" t="s">
        <v>27669</v>
      </c>
      <c r="C1522" s="616"/>
      <c r="D1522" s="617" t="s">
        <v>24852</v>
      </c>
      <c r="E1522" s="618"/>
      <c r="F1522" s="401">
        <v>574.91999999999996</v>
      </c>
    </row>
    <row r="1523" spans="1:6">
      <c r="A1523" s="400" t="s">
        <v>27670</v>
      </c>
      <c r="B1523" s="615" t="s">
        <v>27671</v>
      </c>
      <c r="C1523" s="616"/>
      <c r="D1523" s="617" t="s">
        <v>24852</v>
      </c>
      <c r="E1523" s="618"/>
      <c r="F1523" s="401">
        <v>645.91</v>
      </c>
    </row>
    <row r="1524" spans="1:6">
      <c r="A1524" s="400" t="s">
        <v>27672</v>
      </c>
      <c r="B1524" s="615" t="s">
        <v>27673</v>
      </c>
      <c r="C1524" s="616"/>
      <c r="D1524" s="617" t="s">
        <v>24852</v>
      </c>
      <c r="E1524" s="618"/>
      <c r="F1524" s="401">
        <v>617.5</v>
      </c>
    </row>
    <row r="1525" spans="1:6">
      <c r="A1525" s="400" t="s">
        <v>27674</v>
      </c>
      <c r="B1525" s="615" t="s">
        <v>27675</v>
      </c>
      <c r="C1525" s="616"/>
      <c r="D1525" s="617" t="s">
        <v>24852</v>
      </c>
      <c r="E1525" s="618"/>
      <c r="F1525" s="401">
        <v>640.71</v>
      </c>
    </row>
    <row r="1526" spans="1:6">
      <c r="A1526" s="400" t="s">
        <v>27676</v>
      </c>
      <c r="B1526" s="615" t="s">
        <v>27677</v>
      </c>
      <c r="C1526" s="616"/>
      <c r="D1526" s="617" t="s">
        <v>24852</v>
      </c>
      <c r="E1526" s="618"/>
      <c r="F1526" s="401">
        <v>887.73</v>
      </c>
    </row>
    <row r="1527" spans="1:6">
      <c r="A1527" s="400" t="s">
        <v>27678</v>
      </c>
      <c r="B1527" s="615" t="s">
        <v>27679</v>
      </c>
      <c r="C1527" s="616"/>
      <c r="D1527" s="617" t="s">
        <v>24852</v>
      </c>
      <c r="E1527" s="618"/>
      <c r="F1527" s="401">
        <v>1258.53</v>
      </c>
    </row>
    <row r="1528" spans="1:6">
      <c r="A1528" s="400" t="s">
        <v>27680</v>
      </c>
      <c r="B1528" s="615" t="s">
        <v>27681</v>
      </c>
      <c r="C1528" s="616"/>
      <c r="D1528" s="617" t="s">
        <v>24889</v>
      </c>
      <c r="E1528" s="618"/>
      <c r="F1528" s="401">
        <v>635.89</v>
      </c>
    </row>
    <row r="1529" spans="1:6">
      <c r="A1529" s="400" t="s">
        <v>27682</v>
      </c>
      <c r="B1529" s="615" t="s">
        <v>27683</v>
      </c>
      <c r="C1529" s="616"/>
      <c r="D1529" s="617" t="s">
        <v>24852</v>
      </c>
      <c r="E1529" s="618"/>
      <c r="F1529" s="401">
        <v>22.93</v>
      </c>
    </row>
    <row r="1530" spans="1:6">
      <c r="A1530" s="400" t="s">
        <v>27684</v>
      </c>
      <c r="B1530" s="615" t="s">
        <v>27685</v>
      </c>
      <c r="C1530" s="616"/>
      <c r="D1530" s="617" t="s">
        <v>24852</v>
      </c>
      <c r="E1530" s="618"/>
      <c r="F1530" s="401">
        <v>37.04</v>
      </c>
    </row>
    <row r="1531" spans="1:6">
      <c r="A1531" s="400" t="s">
        <v>27686</v>
      </c>
      <c r="B1531" s="615" t="s">
        <v>27687</v>
      </c>
      <c r="C1531" s="616"/>
      <c r="D1531" s="617" t="s">
        <v>24852</v>
      </c>
      <c r="E1531" s="618"/>
      <c r="F1531" s="401">
        <v>24.42</v>
      </c>
    </row>
    <row r="1532" spans="1:6">
      <c r="A1532" s="400" t="s">
        <v>27688</v>
      </c>
      <c r="B1532" s="615" t="s">
        <v>27689</v>
      </c>
      <c r="C1532" s="616"/>
      <c r="D1532" s="617" t="s">
        <v>24852</v>
      </c>
      <c r="E1532" s="618"/>
      <c r="F1532" s="401">
        <v>38.29</v>
      </c>
    </row>
    <row r="1533" spans="1:6">
      <c r="A1533" s="400" t="s">
        <v>27690</v>
      </c>
      <c r="B1533" s="615" t="s">
        <v>27691</v>
      </c>
      <c r="C1533" s="616"/>
      <c r="D1533" s="617" t="s">
        <v>24852</v>
      </c>
      <c r="E1533" s="618"/>
      <c r="F1533" s="401">
        <v>59.35</v>
      </c>
    </row>
    <row r="1534" spans="1:6">
      <c r="A1534" s="400" t="s">
        <v>27692</v>
      </c>
      <c r="B1534" s="615" t="s">
        <v>27693</v>
      </c>
      <c r="C1534" s="616"/>
      <c r="D1534" s="617" t="s">
        <v>24852</v>
      </c>
      <c r="E1534" s="618"/>
      <c r="F1534" s="401">
        <v>92.52</v>
      </c>
    </row>
    <row r="1535" spans="1:6">
      <c r="A1535" s="400" t="s">
        <v>27694</v>
      </c>
      <c r="B1535" s="615" t="s">
        <v>27695</v>
      </c>
      <c r="C1535" s="616"/>
      <c r="D1535" s="617" t="s">
        <v>24852</v>
      </c>
      <c r="E1535" s="618"/>
      <c r="F1535" s="401">
        <v>133.02000000000001</v>
      </c>
    </row>
    <row r="1536" spans="1:6">
      <c r="A1536" s="400" t="s">
        <v>27696</v>
      </c>
      <c r="B1536" s="615" t="s">
        <v>27697</v>
      </c>
      <c r="C1536" s="616"/>
      <c r="D1536" s="617" t="s">
        <v>24852</v>
      </c>
      <c r="E1536" s="618"/>
      <c r="F1536" s="401">
        <v>184.29</v>
      </c>
    </row>
    <row r="1537" spans="1:6">
      <c r="A1537" s="400" t="s">
        <v>27698</v>
      </c>
      <c r="B1537" s="615" t="s">
        <v>27699</v>
      </c>
      <c r="C1537" s="616"/>
      <c r="D1537" s="617" t="s">
        <v>24852</v>
      </c>
      <c r="E1537" s="618"/>
      <c r="F1537" s="401">
        <v>228.74</v>
      </c>
    </row>
    <row r="1538" spans="1:6">
      <c r="A1538" s="400" t="s">
        <v>27700</v>
      </c>
      <c r="B1538" s="615" t="s">
        <v>27701</v>
      </c>
      <c r="C1538" s="616"/>
      <c r="D1538" s="617" t="s">
        <v>24852</v>
      </c>
      <c r="E1538" s="618"/>
      <c r="F1538" s="401">
        <v>471.14</v>
      </c>
    </row>
    <row r="1539" spans="1:6">
      <c r="A1539" s="400" t="s">
        <v>27702</v>
      </c>
      <c r="B1539" s="615" t="s">
        <v>27703</v>
      </c>
      <c r="C1539" s="616"/>
      <c r="D1539" s="617" t="s">
        <v>24852</v>
      </c>
      <c r="E1539" s="618"/>
      <c r="F1539" s="401">
        <v>767.22</v>
      </c>
    </row>
    <row r="1540" spans="1:6">
      <c r="A1540" s="400" t="s">
        <v>27704</v>
      </c>
      <c r="B1540" s="615" t="s">
        <v>27705</v>
      </c>
      <c r="C1540" s="616"/>
      <c r="D1540" s="617" t="s">
        <v>24852</v>
      </c>
      <c r="E1540" s="618"/>
      <c r="F1540" s="401">
        <v>746.78</v>
      </c>
    </row>
    <row r="1541" spans="1:6">
      <c r="A1541" s="400" t="s">
        <v>27706</v>
      </c>
      <c r="B1541" s="615" t="s">
        <v>27707</v>
      </c>
      <c r="C1541" s="616"/>
      <c r="D1541" s="617" t="s">
        <v>24852</v>
      </c>
      <c r="E1541" s="618"/>
      <c r="F1541" s="401">
        <v>434.59</v>
      </c>
    </row>
    <row r="1542" spans="1:6">
      <c r="A1542" s="400" t="s">
        <v>27708</v>
      </c>
      <c r="B1542" s="615" t="s">
        <v>27709</v>
      </c>
      <c r="C1542" s="616"/>
      <c r="D1542" s="617" t="s">
        <v>24852</v>
      </c>
      <c r="E1542" s="618"/>
      <c r="F1542" s="401">
        <v>82.75</v>
      </c>
    </row>
    <row r="1543" spans="1:6">
      <c r="A1543" s="400" t="s">
        <v>27710</v>
      </c>
      <c r="B1543" s="615" t="s">
        <v>27711</v>
      </c>
      <c r="C1543" s="616"/>
      <c r="D1543" s="617" t="s">
        <v>24852</v>
      </c>
      <c r="E1543" s="618"/>
      <c r="F1543" s="401">
        <v>112.93</v>
      </c>
    </row>
    <row r="1544" spans="1:6">
      <c r="A1544" s="400" t="s">
        <v>27712</v>
      </c>
      <c r="B1544" s="615" t="s">
        <v>27713</v>
      </c>
      <c r="C1544" s="616"/>
      <c r="D1544" s="617" t="s">
        <v>24852</v>
      </c>
      <c r="E1544" s="618"/>
      <c r="F1544" s="401">
        <v>145.91999999999999</v>
      </c>
    </row>
    <row r="1545" spans="1:6">
      <c r="A1545" s="400" t="s">
        <v>27714</v>
      </c>
      <c r="B1545" s="615" t="s">
        <v>27715</v>
      </c>
      <c r="C1545" s="616"/>
      <c r="D1545" s="617" t="s">
        <v>24852</v>
      </c>
      <c r="E1545" s="618"/>
      <c r="F1545" s="401">
        <v>293.52999999999997</v>
      </c>
    </row>
    <row r="1546" spans="1:6">
      <c r="A1546" s="400" t="s">
        <v>27716</v>
      </c>
      <c r="B1546" s="615" t="s">
        <v>27717</v>
      </c>
      <c r="C1546" s="616"/>
      <c r="D1546" s="617" t="s">
        <v>24852</v>
      </c>
      <c r="E1546" s="618"/>
      <c r="F1546" s="401">
        <v>594.78</v>
      </c>
    </row>
    <row r="1547" spans="1:6">
      <c r="A1547" s="400" t="s">
        <v>27718</v>
      </c>
      <c r="B1547" s="615" t="s">
        <v>27719</v>
      </c>
      <c r="C1547" s="616"/>
      <c r="D1547" s="617" t="s">
        <v>24852</v>
      </c>
      <c r="E1547" s="618"/>
      <c r="F1547" s="401">
        <v>129.88</v>
      </c>
    </row>
    <row r="1548" spans="1:6">
      <c r="A1548" s="400" t="s">
        <v>27720</v>
      </c>
      <c r="B1548" s="615" t="s">
        <v>27721</v>
      </c>
      <c r="C1548" s="616"/>
      <c r="D1548" s="617" t="s">
        <v>24852</v>
      </c>
      <c r="E1548" s="618"/>
      <c r="F1548" s="401">
        <v>223.35</v>
      </c>
    </row>
    <row r="1549" spans="1:6">
      <c r="A1549" s="400" t="s">
        <v>27722</v>
      </c>
      <c r="B1549" s="615" t="s">
        <v>27723</v>
      </c>
      <c r="C1549" s="616"/>
      <c r="D1549" s="617" t="s">
        <v>24852</v>
      </c>
      <c r="E1549" s="618"/>
      <c r="F1549" s="401">
        <v>390.33</v>
      </c>
    </row>
    <row r="1550" spans="1:6">
      <c r="A1550" s="400" t="s">
        <v>27724</v>
      </c>
      <c r="B1550" s="615" t="s">
        <v>27725</v>
      </c>
      <c r="C1550" s="616"/>
      <c r="D1550" s="617" t="s">
        <v>24889</v>
      </c>
      <c r="E1550" s="618"/>
      <c r="F1550" s="401">
        <v>635.89</v>
      </c>
    </row>
    <row r="1551" spans="1:6">
      <c r="A1551" s="400" t="s">
        <v>27726</v>
      </c>
      <c r="B1551" s="615" t="s">
        <v>27727</v>
      </c>
      <c r="C1551" s="616"/>
      <c r="D1551" s="617" t="s">
        <v>24936</v>
      </c>
      <c r="E1551" s="618"/>
      <c r="F1551" s="401">
        <v>2.93</v>
      </c>
    </row>
    <row r="1552" spans="1:6">
      <c r="A1552" s="400" t="s">
        <v>27728</v>
      </c>
      <c r="B1552" s="615" t="s">
        <v>27729</v>
      </c>
      <c r="C1552" s="616"/>
      <c r="D1552" s="617" t="s">
        <v>24936</v>
      </c>
      <c r="E1552" s="618"/>
      <c r="F1552" s="401">
        <v>3.93</v>
      </c>
    </row>
    <row r="1553" spans="1:6">
      <c r="A1553" s="400" t="s">
        <v>27730</v>
      </c>
      <c r="B1553" s="615" t="s">
        <v>27731</v>
      </c>
      <c r="C1553" s="616"/>
      <c r="D1553" s="617" t="s">
        <v>24936</v>
      </c>
      <c r="E1553" s="618"/>
      <c r="F1553" s="401">
        <v>5.57</v>
      </c>
    </row>
    <row r="1554" spans="1:6">
      <c r="A1554" s="400" t="s">
        <v>27732</v>
      </c>
      <c r="B1554" s="615" t="s">
        <v>27733</v>
      </c>
      <c r="C1554" s="616"/>
      <c r="D1554" s="617" t="s">
        <v>24936</v>
      </c>
      <c r="E1554" s="618"/>
      <c r="F1554" s="401">
        <v>7.46</v>
      </c>
    </row>
    <row r="1555" spans="1:6">
      <c r="A1555" s="400" t="s">
        <v>27734</v>
      </c>
      <c r="B1555" s="615" t="s">
        <v>27735</v>
      </c>
      <c r="C1555" s="616"/>
      <c r="D1555" s="617" t="s">
        <v>24936</v>
      </c>
      <c r="E1555" s="618"/>
      <c r="F1555" s="401">
        <v>1.34</v>
      </c>
    </row>
    <row r="1556" spans="1:6">
      <c r="A1556" s="400" t="s">
        <v>27736</v>
      </c>
      <c r="B1556" s="615" t="s">
        <v>27737</v>
      </c>
      <c r="C1556" s="616"/>
      <c r="D1556" s="617" t="s">
        <v>24936</v>
      </c>
      <c r="E1556" s="618"/>
      <c r="F1556" s="401">
        <v>12.65</v>
      </c>
    </row>
    <row r="1557" spans="1:6">
      <c r="A1557" s="400" t="s">
        <v>27738</v>
      </c>
      <c r="B1557" s="615" t="s">
        <v>27420</v>
      </c>
      <c r="C1557" s="616"/>
      <c r="D1557" s="617" t="s">
        <v>24936</v>
      </c>
      <c r="E1557" s="618"/>
      <c r="F1557" s="401">
        <v>19.59</v>
      </c>
    </row>
    <row r="1558" spans="1:6">
      <c r="A1558" s="400" t="s">
        <v>27739</v>
      </c>
      <c r="B1558" s="615" t="s">
        <v>27422</v>
      </c>
      <c r="C1558" s="616"/>
      <c r="D1558" s="617" t="s">
        <v>24936</v>
      </c>
      <c r="E1558" s="618"/>
      <c r="F1558" s="401">
        <v>32.380000000000003</v>
      </c>
    </row>
    <row r="1559" spans="1:6">
      <c r="A1559" s="400" t="s">
        <v>27740</v>
      </c>
      <c r="B1559" s="615" t="s">
        <v>27424</v>
      </c>
      <c r="C1559" s="616"/>
      <c r="D1559" s="617" t="s">
        <v>24936</v>
      </c>
      <c r="E1559" s="618"/>
      <c r="F1559" s="401">
        <v>45.89</v>
      </c>
    </row>
    <row r="1560" spans="1:6">
      <c r="A1560" s="400" t="s">
        <v>27741</v>
      </c>
      <c r="B1560" s="615" t="s">
        <v>27426</v>
      </c>
      <c r="C1560" s="616"/>
      <c r="D1560" s="617" t="s">
        <v>24936</v>
      </c>
      <c r="E1560" s="618"/>
      <c r="F1560" s="401">
        <v>71.48</v>
      </c>
    </row>
    <row r="1561" spans="1:6">
      <c r="A1561" s="400" t="s">
        <v>27742</v>
      </c>
      <c r="B1561" s="615" t="s">
        <v>27428</v>
      </c>
      <c r="C1561" s="616"/>
      <c r="D1561" s="617" t="s">
        <v>24936</v>
      </c>
      <c r="E1561" s="618"/>
      <c r="F1561" s="401">
        <v>93.43</v>
      </c>
    </row>
    <row r="1562" spans="1:6">
      <c r="A1562" s="400" t="s">
        <v>27743</v>
      </c>
      <c r="B1562" s="615" t="s">
        <v>27430</v>
      </c>
      <c r="C1562" s="616"/>
      <c r="D1562" s="617" t="s">
        <v>24936</v>
      </c>
      <c r="E1562" s="618"/>
      <c r="F1562" s="401">
        <v>125.99</v>
      </c>
    </row>
    <row r="1563" spans="1:6">
      <c r="A1563" s="400" t="s">
        <v>27744</v>
      </c>
      <c r="B1563" s="615" t="s">
        <v>27432</v>
      </c>
      <c r="C1563" s="616"/>
      <c r="D1563" s="617" t="s">
        <v>24936</v>
      </c>
      <c r="E1563" s="618"/>
      <c r="F1563" s="401">
        <v>155.25</v>
      </c>
    </row>
    <row r="1564" spans="1:6">
      <c r="A1564" s="400" t="s">
        <v>27745</v>
      </c>
      <c r="B1564" s="615" t="s">
        <v>27434</v>
      </c>
      <c r="C1564" s="616"/>
      <c r="D1564" s="617" t="s">
        <v>24936</v>
      </c>
      <c r="E1564" s="618"/>
      <c r="F1564" s="401">
        <v>190.23</v>
      </c>
    </row>
    <row r="1565" spans="1:6">
      <c r="A1565" s="400" t="s">
        <v>27746</v>
      </c>
      <c r="B1565" s="615" t="s">
        <v>27436</v>
      </c>
      <c r="C1565" s="616"/>
      <c r="D1565" s="617" t="s">
        <v>24936</v>
      </c>
      <c r="E1565" s="618"/>
      <c r="F1565" s="401">
        <v>232.66</v>
      </c>
    </row>
    <row r="1566" spans="1:6">
      <c r="A1566" s="400" t="s">
        <v>27747</v>
      </c>
      <c r="B1566" s="615" t="s">
        <v>27438</v>
      </c>
      <c r="C1566" s="616"/>
      <c r="D1566" s="617" t="s">
        <v>24936</v>
      </c>
      <c r="E1566" s="618"/>
      <c r="F1566" s="401">
        <v>291.56</v>
      </c>
    </row>
    <row r="1567" spans="1:6">
      <c r="A1567" s="400" t="s">
        <v>27748</v>
      </c>
      <c r="B1567" s="615" t="s">
        <v>27440</v>
      </c>
      <c r="C1567" s="616"/>
      <c r="D1567" s="617" t="s">
        <v>24936</v>
      </c>
      <c r="E1567" s="618"/>
      <c r="F1567" s="401">
        <v>446.95</v>
      </c>
    </row>
    <row r="1568" spans="1:6">
      <c r="A1568" s="400" t="s">
        <v>27749</v>
      </c>
      <c r="B1568" s="615" t="s">
        <v>27750</v>
      </c>
      <c r="C1568" s="616"/>
      <c r="D1568" s="617" t="s">
        <v>24936</v>
      </c>
      <c r="E1568" s="618"/>
      <c r="F1568" s="401">
        <v>3.34</v>
      </c>
    </row>
    <row r="1569" spans="1:6">
      <c r="A1569" s="400" t="s">
        <v>27751</v>
      </c>
      <c r="B1569" s="615" t="s">
        <v>27752</v>
      </c>
      <c r="C1569" s="616"/>
      <c r="D1569" s="617" t="s">
        <v>24936</v>
      </c>
      <c r="E1569" s="618"/>
      <c r="F1569" s="401">
        <v>4.7</v>
      </c>
    </row>
    <row r="1570" spans="1:6">
      <c r="A1570" s="400" t="s">
        <v>27753</v>
      </c>
      <c r="B1570" s="615" t="s">
        <v>27754</v>
      </c>
      <c r="C1570" s="616"/>
      <c r="D1570" s="617" t="s">
        <v>24936</v>
      </c>
      <c r="E1570" s="618"/>
      <c r="F1570" s="401">
        <v>6.46</v>
      </c>
    </row>
    <row r="1571" spans="1:6">
      <c r="A1571" s="400" t="s">
        <v>27755</v>
      </c>
      <c r="B1571" s="615" t="s">
        <v>27756</v>
      </c>
      <c r="C1571" s="616"/>
      <c r="D1571" s="617" t="s">
        <v>24936</v>
      </c>
      <c r="E1571" s="618"/>
      <c r="F1571" s="401">
        <v>8.61</v>
      </c>
    </row>
    <row r="1572" spans="1:6">
      <c r="A1572"/>
      <c r="B1572"/>
      <c r="C1572"/>
      <c r="D1572"/>
      <c r="E1572"/>
      <c r="F1572"/>
    </row>
    <row r="1573" spans="1:6">
      <c r="A1573" s="619" t="s">
        <v>24845</v>
      </c>
      <c r="B1573" s="619"/>
      <c r="C1573" s="620" t="s">
        <v>24846</v>
      </c>
      <c r="D1573" s="620"/>
      <c r="E1573"/>
      <c r="F1573"/>
    </row>
    <row r="1574" spans="1:6">
      <c r="A1574" s="400" t="s">
        <v>27757</v>
      </c>
      <c r="B1574" s="615" t="s">
        <v>27758</v>
      </c>
      <c r="C1574" s="616"/>
      <c r="D1574" s="617" t="s">
        <v>24889</v>
      </c>
      <c r="E1574" s="618"/>
      <c r="F1574" s="401">
        <v>635.89</v>
      </c>
    </row>
    <row r="1575" spans="1:6">
      <c r="A1575" s="400" t="s">
        <v>27759</v>
      </c>
      <c r="B1575" s="615" t="s">
        <v>27760</v>
      </c>
      <c r="C1575" s="616"/>
      <c r="D1575" s="617" t="s">
        <v>24852</v>
      </c>
      <c r="E1575" s="618"/>
      <c r="F1575" s="401">
        <v>213.16</v>
      </c>
    </row>
    <row r="1576" spans="1:6">
      <c r="A1576" s="400" t="s">
        <v>27761</v>
      </c>
      <c r="B1576" s="615" t="s">
        <v>27762</v>
      </c>
      <c r="C1576" s="616"/>
      <c r="D1576" s="617" t="s">
        <v>24852</v>
      </c>
      <c r="E1576" s="618"/>
      <c r="F1576" s="401">
        <v>276.5</v>
      </c>
    </row>
    <row r="1577" spans="1:6">
      <c r="A1577" s="400" t="s">
        <v>27763</v>
      </c>
      <c r="B1577" s="615" t="s">
        <v>27764</v>
      </c>
      <c r="C1577" s="616"/>
      <c r="D1577" s="617" t="s">
        <v>24852</v>
      </c>
      <c r="E1577" s="618"/>
      <c r="F1577" s="401">
        <v>289.33999999999997</v>
      </c>
    </row>
    <row r="1578" spans="1:6">
      <c r="A1578" s="400" t="s">
        <v>27765</v>
      </c>
      <c r="B1578" s="615" t="s">
        <v>27766</v>
      </c>
      <c r="C1578" s="616"/>
      <c r="D1578" s="617" t="s">
        <v>24852</v>
      </c>
      <c r="E1578" s="618"/>
      <c r="F1578" s="401">
        <v>247.45</v>
      </c>
    </row>
    <row r="1579" spans="1:6">
      <c r="A1579" s="400" t="s">
        <v>27767</v>
      </c>
      <c r="B1579" s="615" t="s">
        <v>27768</v>
      </c>
      <c r="C1579" s="616"/>
      <c r="D1579" s="617" t="s">
        <v>24852</v>
      </c>
      <c r="E1579" s="618"/>
      <c r="F1579" s="401">
        <v>351.54</v>
      </c>
    </row>
    <row r="1580" spans="1:6">
      <c r="A1580" s="400" t="s">
        <v>27769</v>
      </c>
      <c r="B1580" s="615" t="s">
        <v>27770</v>
      </c>
      <c r="C1580" s="616"/>
      <c r="D1580" s="617" t="s">
        <v>24852</v>
      </c>
      <c r="E1580" s="618"/>
      <c r="F1580" s="401">
        <v>271.87</v>
      </c>
    </row>
    <row r="1581" spans="1:6">
      <c r="A1581" s="400" t="s">
        <v>27771</v>
      </c>
      <c r="B1581" s="615" t="s">
        <v>27772</v>
      </c>
      <c r="C1581" s="616"/>
      <c r="D1581" s="617" t="s">
        <v>24852</v>
      </c>
      <c r="E1581" s="618"/>
      <c r="F1581" s="401">
        <v>330.52</v>
      </c>
    </row>
    <row r="1582" spans="1:6">
      <c r="A1582" s="400" t="s">
        <v>27773</v>
      </c>
      <c r="B1582" s="615" t="s">
        <v>27774</v>
      </c>
      <c r="C1582" s="616"/>
      <c r="D1582" s="617" t="s">
        <v>24852</v>
      </c>
      <c r="E1582" s="618"/>
      <c r="F1582" s="401">
        <v>235.11</v>
      </c>
    </row>
    <row r="1583" spans="1:6">
      <c r="A1583" s="400" t="s">
        <v>27775</v>
      </c>
      <c r="B1583" s="615" t="s">
        <v>27776</v>
      </c>
      <c r="C1583" s="616"/>
      <c r="D1583" s="617" t="s">
        <v>24852</v>
      </c>
      <c r="E1583" s="618"/>
      <c r="F1583" s="401">
        <v>95.9</v>
      </c>
    </row>
    <row r="1584" spans="1:6">
      <c r="A1584" s="400" t="s">
        <v>27777</v>
      </c>
      <c r="B1584" s="615" t="s">
        <v>27778</v>
      </c>
      <c r="C1584" s="616"/>
      <c r="D1584" s="617" t="s">
        <v>24852</v>
      </c>
      <c r="E1584" s="618"/>
      <c r="F1584" s="401">
        <v>228.7</v>
      </c>
    </row>
    <row r="1585" spans="1:6">
      <c r="A1585" s="400" t="s">
        <v>27779</v>
      </c>
      <c r="B1585" s="615" t="s">
        <v>27780</v>
      </c>
      <c r="C1585" s="616"/>
      <c r="D1585" s="617" t="s">
        <v>24852</v>
      </c>
      <c r="E1585" s="618"/>
      <c r="F1585" s="401">
        <v>286.37</v>
      </c>
    </row>
    <row r="1586" spans="1:6">
      <c r="A1586" s="400" t="s">
        <v>27781</v>
      </c>
      <c r="B1586" s="615" t="s">
        <v>27782</v>
      </c>
      <c r="C1586" s="616"/>
      <c r="D1586" s="617" t="s">
        <v>24852</v>
      </c>
      <c r="E1586" s="618"/>
      <c r="F1586" s="401">
        <v>117.01</v>
      </c>
    </row>
    <row r="1587" spans="1:6">
      <c r="A1587" s="400" t="s">
        <v>27783</v>
      </c>
      <c r="B1587" s="615" t="s">
        <v>27784</v>
      </c>
      <c r="C1587" s="616"/>
      <c r="D1587" s="617" t="s">
        <v>24852</v>
      </c>
      <c r="E1587" s="618"/>
      <c r="F1587" s="401">
        <v>178.09</v>
      </c>
    </row>
    <row r="1588" spans="1:6">
      <c r="A1588" s="400" t="s">
        <v>27785</v>
      </c>
      <c r="B1588" s="615" t="s">
        <v>27786</v>
      </c>
      <c r="C1588" s="616"/>
      <c r="D1588" s="617" t="s">
        <v>24852</v>
      </c>
      <c r="E1588" s="618"/>
      <c r="F1588" s="401">
        <v>197.36</v>
      </c>
    </row>
    <row r="1589" spans="1:6">
      <c r="A1589" s="400" t="s">
        <v>27787</v>
      </c>
      <c r="B1589" s="615" t="s">
        <v>27788</v>
      </c>
      <c r="C1589" s="616"/>
      <c r="D1589" s="617" t="s">
        <v>24852</v>
      </c>
      <c r="E1589" s="618"/>
      <c r="F1589" s="401">
        <v>191.05</v>
      </c>
    </row>
    <row r="1590" spans="1:6">
      <c r="A1590" s="400" t="s">
        <v>27789</v>
      </c>
      <c r="B1590" s="615" t="s">
        <v>27790</v>
      </c>
      <c r="C1590" s="616"/>
      <c r="D1590" s="617" t="s">
        <v>24852</v>
      </c>
      <c r="E1590" s="618"/>
      <c r="F1590" s="401">
        <v>224.54</v>
      </c>
    </row>
    <row r="1591" spans="1:6">
      <c r="A1591" s="400" t="s">
        <v>27791</v>
      </c>
      <c r="B1591" s="615" t="s">
        <v>27792</v>
      </c>
      <c r="C1591" s="616"/>
      <c r="D1591" s="617" t="s">
        <v>24852</v>
      </c>
      <c r="E1591" s="618"/>
      <c r="F1591" s="401">
        <v>160.56</v>
      </c>
    </row>
    <row r="1592" spans="1:6">
      <c r="A1592" s="400" t="s">
        <v>27793</v>
      </c>
      <c r="B1592" s="615" t="s">
        <v>27794</v>
      </c>
      <c r="C1592" s="616"/>
      <c r="D1592" s="617" t="s">
        <v>24852</v>
      </c>
      <c r="E1592" s="618"/>
      <c r="F1592" s="401">
        <v>222.15</v>
      </c>
    </row>
    <row r="1593" spans="1:6">
      <c r="A1593" s="400" t="s">
        <v>27795</v>
      </c>
      <c r="B1593" s="615" t="s">
        <v>27796</v>
      </c>
      <c r="C1593" s="616"/>
      <c r="D1593" s="617" t="s">
        <v>24852</v>
      </c>
      <c r="E1593" s="618"/>
      <c r="F1593" s="401">
        <v>265.14999999999998</v>
      </c>
    </row>
    <row r="1594" spans="1:6">
      <c r="A1594" s="400" t="s">
        <v>27797</v>
      </c>
      <c r="B1594" s="615" t="s">
        <v>27798</v>
      </c>
      <c r="C1594" s="616"/>
      <c r="D1594" s="617" t="s">
        <v>24852</v>
      </c>
      <c r="E1594" s="618"/>
      <c r="F1594" s="401">
        <v>177.48</v>
      </c>
    </row>
    <row r="1595" spans="1:6">
      <c r="A1595" s="400" t="s">
        <v>27799</v>
      </c>
      <c r="B1595" s="615" t="s">
        <v>27800</v>
      </c>
      <c r="C1595" s="616"/>
      <c r="D1595" s="617" t="s">
        <v>24852</v>
      </c>
      <c r="E1595" s="618"/>
      <c r="F1595" s="401">
        <v>238.19</v>
      </c>
    </row>
    <row r="1596" spans="1:6">
      <c r="A1596" s="400" t="s">
        <v>27801</v>
      </c>
      <c r="B1596" s="615" t="s">
        <v>27802</v>
      </c>
      <c r="C1596" s="616"/>
      <c r="D1596" s="617" t="s">
        <v>24852</v>
      </c>
      <c r="E1596" s="618"/>
      <c r="F1596" s="401">
        <v>142.13</v>
      </c>
    </row>
    <row r="1597" spans="1:6">
      <c r="A1597" s="400" t="s">
        <v>27803</v>
      </c>
      <c r="B1597" s="615" t="s">
        <v>27804</v>
      </c>
      <c r="C1597" s="616"/>
      <c r="D1597" s="617" t="s">
        <v>24852</v>
      </c>
      <c r="E1597" s="618"/>
      <c r="F1597" s="401">
        <v>137.12</v>
      </c>
    </row>
    <row r="1598" spans="1:6">
      <c r="A1598" s="400" t="s">
        <v>27805</v>
      </c>
      <c r="B1598" s="615" t="s">
        <v>27806</v>
      </c>
      <c r="C1598" s="616"/>
      <c r="D1598" s="617" t="s">
        <v>24852</v>
      </c>
      <c r="E1598" s="618"/>
      <c r="F1598" s="401">
        <v>157.27000000000001</v>
      </c>
    </row>
    <row r="1599" spans="1:6">
      <c r="A1599" s="400" t="s">
        <v>27807</v>
      </c>
      <c r="B1599" s="615" t="s">
        <v>27808</v>
      </c>
      <c r="C1599" s="616"/>
      <c r="D1599" s="617" t="s">
        <v>24852</v>
      </c>
      <c r="E1599" s="618"/>
      <c r="F1599" s="401">
        <v>214.88</v>
      </c>
    </row>
    <row r="1600" spans="1:6">
      <c r="A1600" s="400" t="s">
        <v>27809</v>
      </c>
      <c r="B1600" s="615" t="s">
        <v>27810</v>
      </c>
      <c r="C1600" s="616"/>
      <c r="D1600" s="617" t="s">
        <v>24852</v>
      </c>
      <c r="E1600" s="618"/>
      <c r="F1600" s="401">
        <v>193.54</v>
      </c>
    </row>
    <row r="1601" spans="1:6">
      <c r="A1601" s="400" t="s">
        <v>27811</v>
      </c>
      <c r="B1601" s="615" t="s">
        <v>27812</v>
      </c>
      <c r="C1601" s="616"/>
      <c r="D1601" s="617" t="s">
        <v>24852</v>
      </c>
      <c r="E1601" s="618"/>
      <c r="F1601" s="401">
        <v>297.16000000000003</v>
      </c>
    </row>
    <row r="1602" spans="1:6">
      <c r="A1602" s="400" t="s">
        <v>27813</v>
      </c>
      <c r="B1602" s="615" t="s">
        <v>27814</v>
      </c>
      <c r="C1602" s="616"/>
      <c r="D1602" s="617" t="s">
        <v>24852</v>
      </c>
      <c r="E1602" s="618"/>
      <c r="F1602" s="401">
        <v>417.29</v>
      </c>
    </row>
    <row r="1603" spans="1:6">
      <c r="A1603" s="400" t="s">
        <v>27815</v>
      </c>
      <c r="B1603" s="615" t="s">
        <v>27816</v>
      </c>
      <c r="C1603" s="616"/>
      <c r="D1603" s="617" t="s">
        <v>24852</v>
      </c>
      <c r="E1603" s="618"/>
      <c r="F1603" s="401">
        <v>295.83999999999997</v>
      </c>
    </row>
    <row r="1604" spans="1:6">
      <c r="A1604" s="400" t="s">
        <v>27817</v>
      </c>
      <c r="B1604" s="615" t="s">
        <v>27818</v>
      </c>
      <c r="C1604" s="616"/>
      <c r="D1604" s="617" t="s">
        <v>24852</v>
      </c>
      <c r="E1604" s="618"/>
      <c r="F1604" s="401">
        <v>152.77000000000001</v>
      </c>
    </row>
    <row r="1605" spans="1:6">
      <c r="A1605" s="400" t="s">
        <v>27819</v>
      </c>
      <c r="B1605" s="615" t="s">
        <v>27820</v>
      </c>
      <c r="C1605" s="616"/>
      <c r="D1605" s="617" t="s">
        <v>24852</v>
      </c>
      <c r="E1605" s="618"/>
      <c r="F1605" s="401">
        <v>129.56</v>
      </c>
    </row>
    <row r="1606" spans="1:6">
      <c r="A1606" s="400" t="s">
        <v>27821</v>
      </c>
      <c r="B1606" s="615" t="s">
        <v>27822</v>
      </c>
      <c r="C1606" s="616"/>
      <c r="D1606" s="617" t="s">
        <v>24852</v>
      </c>
      <c r="E1606" s="618"/>
      <c r="F1606" s="401">
        <v>190.64</v>
      </c>
    </row>
    <row r="1607" spans="1:6">
      <c r="A1607" s="400" t="s">
        <v>27823</v>
      </c>
      <c r="B1607" s="615" t="s">
        <v>27824</v>
      </c>
      <c r="C1607" s="616"/>
      <c r="D1607" s="617" t="s">
        <v>24852</v>
      </c>
      <c r="E1607" s="618"/>
      <c r="F1607" s="401">
        <v>209.91</v>
      </c>
    </row>
    <row r="1608" spans="1:6">
      <c r="A1608" s="400" t="s">
        <v>27825</v>
      </c>
      <c r="B1608" s="615" t="s">
        <v>27826</v>
      </c>
      <c r="C1608" s="616"/>
      <c r="D1608" s="617" t="s">
        <v>24852</v>
      </c>
      <c r="E1608" s="618"/>
      <c r="F1608" s="401">
        <v>203.6</v>
      </c>
    </row>
    <row r="1609" spans="1:6">
      <c r="A1609" s="400" t="s">
        <v>27827</v>
      </c>
      <c r="B1609" s="615" t="s">
        <v>27828</v>
      </c>
      <c r="C1609" s="616"/>
      <c r="D1609" s="617" t="s">
        <v>24852</v>
      </c>
      <c r="E1609" s="618"/>
      <c r="F1609" s="401">
        <v>254.9</v>
      </c>
    </row>
    <row r="1610" spans="1:6">
      <c r="A1610"/>
      <c r="B1610"/>
      <c r="C1610"/>
      <c r="D1610"/>
      <c r="E1610"/>
      <c r="F1610"/>
    </row>
    <row r="1611" spans="1:6">
      <c r="A1611" s="619" t="s">
        <v>24845</v>
      </c>
      <c r="B1611" s="619"/>
      <c r="C1611" s="620" t="s">
        <v>24846</v>
      </c>
      <c r="D1611" s="620"/>
      <c r="E1611"/>
      <c r="F1611"/>
    </row>
    <row r="1612" spans="1:6">
      <c r="A1612" s="400" t="s">
        <v>27829</v>
      </c>
      <c r="B1612" s="615" t="s">
        <v>27830</v>
      </c>
      <c r="C1612" s="616"/>
      <c r="D1612" s="617" t="s">
        <v>24852</v>
      </c>
      <c r="E1612" s="618"/>
      <c r="F1612" s="401">
        <v>950.87</v>
      </c>
    </row>
    <row r="1613" spans="1:6">
      <c r="A1613" s="400" t="s">
        <v>27831</v>
      </c>
      <c r="B1613" s="615" t="s">
        <v>27832</v>
      </c>
      <c r="C1613" s="616"/>
      <c r="D1613" s="617" t="s">
        <v>24852</v>
      </c>
      <c r="E1613" s="618"/>
      <c r="F1613" s="401">
        <v>173.11</v>
      </c>
    </row>
    <row r="1614" spans="1:6">
      <c r="A1614" s="400" t="s">
        <v>27833</v>
      </c>
      <c r="B1614" s="615" t="s">
        <v>27834</v>
      </c>
      <c r="C1614" s="616"/>
      <c r="D1614" s="617" t="s">
        <v>24852</v>
      </c>
      <c r="E1614" s="618"/>
      <c r="F1614" s="401">
        <v>266.5</v>
      </c>
    </row>
    <row r="1615" spans="1:6">
      <c r="A1615" s="400" t="s">
        <v>27835</v>
      </c>
      <c r="B1615" s="615" t="s">
        <v>27836</v>
      </c>
      <c r="C1615" s="616"/>
      <c r="D1615" s="617" t="s">
        <v>24852</v>
      </c>
      <c r="E1615" s="618"/>
      <c r="F1615" s="401">
        <v>277.7</v>
      </c>
    </row>
    <row r="1616" spans="1:6">
      <c r="A1616" s="400" t="s">
        <v>27837</v>
      </c>
      <c r="B1616" s="615" t="s">
        <v>27838</v>
      </c>
      <c r="C1616" s="616"/>
      <c r="D1616" s="617" t="s">
        <v>24852</v>
      </c>
      <c r="E1616" s="618"/>
      <c r="F1616" s="401">
        <v>190.03</v>
      </c>
    </row>
    <row r="1617" spans="1:6">
      <c r="A1617" s="400" t="s">
        <v>27839</v>
      </c>
      <c r="B1617" s="615" t="s">
        <v>27840</v>
      </c>
      <c r="C1617" s="616"/>
      <c r="D1617" s="617" t="s">
        <v>24852</v>
      </c>
      <c r="E1617" s="618"/>
      <c r="F1617" s="401">
        <v>250.73</v>
      </c>
    </row>
    <row r="1618" spans="1:6">
      <c r="A1618" s="400" t="s">
        <v>27841</v>
      </c>
      <c r="B1618" s="615" t="s">
        <v>27842</v>
      </c>
      <c r="C1618" s="616"/>
      <c r="D1618" s="617" t="s">
        <v>24852</v>
      </c>
      <c r="E1618" s="618"/>
      <c r="F1618" s="401">
        <v>154.68</v>
      </c>
    </row>
    <row r="1619" spans="1:6">
      <c r="A1619" s="400" t="s">
        <v>27843</v>
      </c>
      <c r="B1619" s="615" t="s">
        <v>27844</v>
      </c>
      <c r="C1619" s="616"/>
      <c r="D1619" s="617" t="s">
        <v>24852</v>
      </c>
      <c r="E1619" s="618"/>
      <c r="F1619" s="401">
        <v>963.42</v>
      </c>
    </row>
    <row r="1620" spans="1:6">
      <c r="A1620" s="400" t="s">
        <v>27845</v>
      </c>
      <c r="B1620" s="615" t="s">
        <v>27846</v>
      </c>
      <c r="C1620" s="616"/>
      <c r="D1620" s="617" t="s">
        <v>24852</v>
      </c>
      <c r="E1620" s="618"/>
      <c r="F1620" s="401">
        <v>149.66999999999999</v>
      </c>
    </row>
    <row r="1621" spans="1:6">
      <c r="A1621" s="400" t="s">
        <v>27847</v>
      </c>
      <c r="B1621" s="615" t="s">
        <v>27848</v>
      </c>
      <c r="C1621" s="616"/>
      <c r="D1621" s="617" t="s">
        <v>24852</v>
      </c>
      <c r="E1621" s="618"/>
      <c r="F1621" s="401">
        <v>216.25</v>
      </c>
    </row>
    <row r="1622" spans="1:6">
      <c r="A1622" s="400" t="s">
        <v>27849</v>
      </c>
      <c r="B1622" s="615" t="s">
        <v>27850</v>
      </c>
      <c r="C1622" s="616"/>
      <c r="D1622" s="617" t="s">
        <v>24852</v>
      </c>
      <c r="E1622" s="618"/>
      <c r="F1622" s="401">
        <v>123.06</v>
      </c>
    </row>
    <row r="1623" spans="1:6">
      <c r="A1623" s="400" t="s">
        <v>27851</v>
      </c>
      <c r="B1623" s="615" t="s">
        <v>27852</v>
      </c>
      <c r="C1623" s="616"/>
      <c r="D1623" s="617" t="s">
        <v>24852</v>
      </c>
      <c r="E1623" s="618"/>
      <c r="F1623" s="401">
        <v>212.51</v>
      </c>
    </row>
    <row r="1624" spans="1:6">
      <c r="A1624" s="400" t="s">
        <v>27853</v>
      </c>
      <c r="B1624" s="615" t="s">
        <v>27854</v>
      </c>
      <c r="C1624" s="616"/>
      <c r="D1624" s="617" t="s">
        <v>24852</v>
      </c>
      <c r="E1624" s="618"/>
      <c r="F1624" s="401">
        <v>151.72999999999999</v>
      </c>
    </row>
    <row r="1625" spans="1:6">
      <c r="A1625" s="400" t="s">
        <v>27855</v>
      </c>
      <c r="B1625" s="615" t="s">
        <v>27856</v>
      </c>
      <c r="C1625" s="616"/>
      <c r="D1625" s="617" t="s">
        <v>24852</v>
      </c>
      <c r="E1625" s="618"/>
      <c r="F1625" s="401">
        <v>267.99</v>
      </c>
    </row>
    <row r="1626" spans="1:6">
      <c r="A1626" s="400" t="s">
        <v>27857</v>
      </c>
      <c r="B1626" s="615" t="s">
        <v>27858</v>
      </c>
      <c r="C1626" s="616"/>
      <c r="D1626" s="617" t="s">
        <v>24852</v>
      </c>
      <c r="E1626" s="618"/>
      <c r="F1626" s="401">
        <v>123.06</v>
      </c>
    </row>
    <row r="1627" spans="1:6">
      <c r="A1627" s="400" t="s">
        <v>27859</v>
      </c>
      <c r="B1627" s="615" t="s">
        <v>27860</v>
      </c>
      <c r="C1627" s="616"/>
      <c r="D1627" s="617" t="s">
        <v>24852</v>
      </c>
      <c r="E1627" s="618"/>
      <c r="F1627" s="401">
        <v>236.3</v>
      </c>
    </row>
    <row r="1628" spans="1:6">
      <c r="A1628" s="400" t="s">
        <v>27861</v>
      </c>
      <c r="B1628" s="615" t="s">
        <v>27862</v>
      </c>
      <c r="C1628" s="616"/>
      <c r="D1628" s="617" t="s">
        <v>24852</v>
      </c>
      <c r="E1628" s="618"/>
      <c r="F1628" s="401">
        <v>125.03</v>
      </c>
    </row>
    <row r="1629" spans="1:6">
      <c r="A1629" s="400" t="s">
        <v>27863</v>
      </c>
      <c r="B1629" s="615" t="s">
        <v>27864</v>
      </c>
      <c r="C1629" s="616"/>
      <c r="D1629" s="617" t="s">
        <v>24852</v>
      </c>
      <c r="E1629" s="618"/>
      <c r="F1629" s="401">
        <v>169.82</v>
      </c>
    </row>
    <row r="1630" spans="1:6">
      <c r="A1630" s="400" t="s">
        <v>27865</v>
      </c>
      <c r="B1630" s="615" t="s">
        <v>27866</v>
      </c>
      <c r="C1630" s="616"/>
      <c r="D1630" s="617" t="s">
        <v>24852</v>
      </c>
      <c r="E1630" s="618"/>
      <c r="F1630" s="401">
        <v>476.54</v>
      </c>
    </row>
    <row r="1631" spans="1:6">
      <c r="A1631" s="402" t="s">
        <v>27867</v>
      </c>
      <c r="B1631" s="615" t="s">
        <v>27868</v>
      </c>
      <c r="C1631" s="616"/>
      <c r="D1631" s="623" t="s">
        <v>24852</v>
      </c>
      <c r="E1631" s="624"/>
      <c r="F1631" s="403">
        <v>103.38</v>
      </c>
    </row>
    <row r="1632" spans="1:6">
      <c r="A1632" s="400" t="s">
        <v>27869</v>
      </c>
      <c r="B1632" s="615" t="s">
        <v>27870</v>
      </c>
      <c r="C1632" s="616"/>
      <c r="D1632" s="617" t="s">
        <v>24852</v>
      </c>
      <c r="E1632" s="618"/>
      <c r="F1632" s="401">
        <v>1028.08</v>
      </c>
    </row>
    <row r="1633" spans="1:6">
      <c r="A1633" s="400" t="s">
        <v>27871</v>
      </c>
      <c r="B1633" s="615" t="s">
        <v>27872</v>
      </c>
      <c r="C1633" s="616"/>
      <c r="D1633" s="617" t="s">
        <v>24889</v>
      </c>
      <c r="E1633" s="618"/>
      <c r="F1633" s="401">
        <v>635.89</v>
      </c>
    </row>
    <row r="1634" spans="1:6">
      <c r="A1634" s="400" t="s">
        <v>27873</v>
      </c>
      <c r="B1634" s="615" t="s">
        <v>27874</v>
      </c>
      <c r="C1634" s="616"/>
      <c r="D1634" s="617" t="s">
        <v>24852</v>
      </c>
      <c r="E1634" s="618"/>
      <c r="F1634" s="401">
        <v>1612.27</v>
      </c>
    </row>
    <row r="1635" spans="1:6">
      <c r="A1635" s="400" t="s">
        <v>27875</v>
      </c>
      <c r="B1635" s="615" t="s">
        <v>27876</v>
      </c>
      <c r="C1635" s="616"/>
      <c r="D1635" s="617" t="s">
        <v>24852</v>
      </c>
      <c r="E1635" s="618"/>
      <c r="F1635" s="401">
        <v>224.25</v>
      </c>
    </row>
    <row r="1636" spans="1:6">
      <c r="A1636" s="400" t="s">
        <v>27877</v>
      </c>
      <c r="B1636" s="615" t="s">
        <v>27878</v>
      </c>
      <c r="C1636" s="616"/>
      <c r="D1636" s="617" t="s">
        <v>24852</v>
      </c>
      <c r="E1636" s="618"/>
      <c r="F1636" s="401">
        <v>373.17</v>
      </c>
    </row>
    <row r="1637" spans="1:6">
      <c r="A1637" s="400" t="s">
        <v>27879</v>
      </c>
      <c r="B1637" s="615" t="s">
        <v>27880</v>
      </c>
      <c r="C1637" s="616"/>
      <c r="D1637" s="617" t="s">
        <v>24852</v>
      </c>
      <c r="E1637" s="618"/>
      <c r="F1637" s="401">
        <v>651.46</v>
      </c>
    </row>
    <row r="1638" spans="1:6">
      <c r="A1638" s="400" t="s">
        <v>27881</v>
      </c>
      <c r="B1638" s="615" t="s">
        <v>27882</v>
      </c>
      <c r="C1638" s="616"/>
      <c r="D1638" s="617" t="s">
        <v>24852</v>
      </c>
      <c r="E1638" s="618"/>
      <c r="F1638" s="401">
        <v>645.44000000000005</v>
      </c>
    </row>
    <row r="1639" spans="1:6">
      <c r="A1639" s="400" t="s">
        <v>27883</v>
      </c>
      <c r="B1639" s="615" t="s">
        <v>27884</v>
      </c>
      <c r="C1639" s="616"/>
      <c r="D1639" s="617" t="s">
        <v>24852</v>
      </c>
      <c r="E1639" s="618"/>
      <c r="F1639" s="401">
        <v>690.41</v>
      </c>
    </row>
    <row r="1640" spans="1:6">
      <c r="A1640" s="400" t="s">
        <v>27885</v>
      </c>
      <c r="B1640" s="615" t="s">
        <v>27886</v>
      </c>
      <c r="C1640" s="616"/>
      <c r="D1640" s="617" t="s">
        <v>24852</v>
      </c>
      <c r="E1640" s="618"/>
      <c r="F1640" s="401">
        <v>156.47999999999999</v>
      </c>
    </row>
    <row r="1641" spans="1:6">
      <c r="A1641" s="400" t="s">
        <v>27887</v>
      </c>
      <c r="B1641" s="615" t="s">
        <v>27888</v>
      </c>
      <c r="C1641" s="616"/>
      <c r="D1641" s="617" t="s">
        <v>24852</v>
      </c>
      <c r="E1641" s="618"/>
      <c r="F1641" s="401">
        <v>286.85000000000002</v>
      </c>
    </row>
    <row r="1642" spans="1:6">
      <c r="A1642" s="400" t="s">
        <v>27889</v>
      </c>
      <c r="B1642" s="615" t="s">
        <v>27890</v>
      </c>
      <c r="C1642" s="616"/>
      <c r="D1642" s="617" t="s">
        <v>24852</v>
      </c>
      <c r="E1642" s="618"/>
      <c r="F1642" s="401">
        <v>949.18</v>
      </c>
    </row>
    <row r="1643" spans="1:6">
      <c r="A1643" s="400" t="s">
        <v>27891</v>
      </c>
      <c r="B1643" s="615" t="s">
        <v>27892</v>
      </c>
      <c r="C1643" s="616"/>
      <c r="D1643" s="617" t="s">
        <v>24852</v>
      </c>
      <c r="E1643" s="618"/>
      <c r="F1643" s="401">
        <v>1026.17</v>
      </c>
    </row>
    <row r="1644" spans="1:6">
      <c r="A1644" s="400" t="s">
        <v>27893</v>
      </c>
      <c r="B1644" s="615" t="s">
        <v>27894</v>
      </c>
      <c r="C1644" s="616"/>
      <c r="D1644" s="617" t="s">
        <v>24852</v>
      </c>
      <c r="E1644" s="618"/>
      <c r="F1644" s="401">
        <v>343.11</v>
      </c>
    </row>
    <row r="1645" spans="1:6">
      <c r="A1645" s="400" t="s">
        <v>27895</v>
      </c>
      <c r="B1645" s="615" t="s">
        <v>27896</v>
      </c>
      <c r="C1645" s="616"/>
      <c r="D1645" s="617" t="s">
        <v>24852</v>
      </c>
      <c r="E1645" s="618"/>
      <c r="F1645" s="401">
        <v>558.70000000000005</v>
      </c>
    </row>
    <row r="1646" spans="1:6">
      <c r="A1646" s="400" t="s">
        <v>27897</v>
      </c>
      <c r="B1646" s="615" t="s">
        <v>27898</v>
      </c>
      <c r="C1646" s="616"/>
      <c r="D1646" s="617" t="s">
        <v>24852</v>
      </c>
      <c r="E1646" s="618"/>
      <c r="F1646" s="401">
        <v>207.82</v>
      </c>
    </row>
    <row r="1647" spans="1:6">
      <c r="A1647" s="400" t="s">
        <v>27899</v>
      </c>
      <c r="B1647" s="615" t="s">
        <v>27900</v>
      </c>
      <c r="C1647" s="616"/>
      <c r="D1647" s="617" t="s">
        <v>24852</v>
      </c>
      <c r="E1647" s="618"/>
      <c r="F1647" s="401">
        <v>351.88</v>
      </c>
    </row>
    <row r="1648" spans="1:6">
      <c r="A1648" s="400" t="s">
        <v>27901</v>
      </c>
      <c r="B1648" s="615" t="s">
        <v>27902</v>
      </c>
      <c r="C1648" s="616"/>
      <c r="D1648" s="617" t="s">
        <v>24852</v>
      </c>
      <c r="E1648" s="618"/>
      <c r="F1648" s="401">
        <v>187.63</v>
      </c>
    </row>
    <row r="1649" spans="1:6">
      <c r="A1649" s="400" t="s">
        <v>27903</v>
      </c>
      <c r="B1649" s="615" t="s">
        <v>27904</v>
      </c>
      <c r="C1649" s="616"/>
      <c r="D1649" s="617" t="s">
        <v>24852</v>
      </c>
      <c r="E1649" s="618"/>
      <c r="F1649" s="401">
        <v>409.81</v>
      </c>
    </row>
    <row r="1650" spans="1:6">
      <c r="A1650" s="402" t="s">
        <v>27905</v>
      </c>
      <c r="B1650" s="615" t="s">
        <v>27906</v>
      </c>
      <c r="C1650" s="616"/>
      <c r="D1650" s="623" t="s">
        <v>24852</v>
      </c>
      <c r="E1650" s="624"/>
      <c r="F1650" s="403">
        <v>331.9</v>
      </c>
    </row>
    <row r="1651" spans="1:6">
      <c r="A1651" s="400" t="s">
        <v>27907</v>
      </c>
      <c r="B1651" s="615" t="s">
        <v>27908</v>
      </c>
      <c r="C1651" s="616"/>
      <c r="D1651" s="617" t="s">
        <v>24852</v>
      </c>
      <c r="E1651" s="618"/>
      <c r="F1651" s="401">
        <v>239.42</v>
      </c>
    </row>
    <row r="1652" spans="1:6">
      <c r="A1652"/>
      <c r="B1652"/>
      <c r="C1652"/>
      <c r="D1652"/>
      <c r="E1652"/>
      <c r="F1652"/>
    </row>
    <row r="1653" spans="1:6">
      <c r="A1653" s="619" t="s">
        <v>24845</v>
      </c>
      <c r="B1653" s="619"/>
      <c r="C1653" s="620" t="s">
        <v>24846</v>
      </c>
      <c r="D1653" s="620"/>
      <c r="E1653"/>
      <c r="F1653"/>
    </row>
    <row r="1654" spans="1:6">
      <c r="A1654" s="400" t="s">
        <v>27909</v>
      </c>
      <c r="B1654" s="615" t="s">
        <v>27910</v>
      </c>
      <c r="C1654" s="616"/>
      <c r="D1654" s="617" t="s">
        <v>24852</v>
      </c>
      <c r="E1654" s="618"/>
      <c r="F1654" s="401">
        <v>446.72</v>
      </c>
    </row>
    <row r="1655" spans="1:6">
      <c r="A1655" s="400" t="s">
        <v>27911</v>
      </c>
      <c r="B1655" s="615" t="s">
        <v>27912</v>
      </c>
      <c r="C1655" s="616"/>
      <c r="D1655" s="617" t="s">
        <v>24852</v>
      </c>
      <c r="E1655" s="618"/>
      <c r="F1655" s="401">
        <v>497.59</v>
      </c>
    </row>
    <row r="1656" spans="1:6">
      <c r="A1656" s="402" t="s">
        <v>27913</v>
      </c>
      <c r="B1656" s="615" t="s">
        <v>27914</v>
      </c>
      <c r="C1656" s="616"/>
      <c r="D1656" s="623" t="s">
        <v>24852</v>
      </c>
      <c r="E1656" s="624"/>
      <c r="F1656" s="403">
        <v>610.57000000000005</v>
      </c>
    </row>
    <row r="1657" spans="1:6">
      <c r="A1657" s="400" t="s">
        <v>27915</v>
      </c>
      <c r="B1657" s="615" t="s">
        <v>27916</v>
      </c>
      <c r="C1657" s="616"/>
      <c r="D1657" s="617" t="s">
        <v>24852</v>
      </c>
      <c r="E1657" s="618"/>
      <c r="F1657" s="401">
        <v>197.97</v>
      </c>
    </row>
    <row r="1658" spans="1:6">
      <c r="A1658" s="400" t="s">
        <v>27917</v>
      </c>
      <c r="B1658" s="615" t="s">
        <v>27918</v>
      </c>
      <c r="C1658" s="616"/>
      <c r="D1658" s="617" t="s">
        <v>24852</v>
      </c>
      <c r="E1658" s="618"/>
      <c r="F1658" s="401">
        <v>268.5</v>
      </c>
    </row>
    <row r="1659" spans="1:6">
      <c r="A1659" s="400" t="s">
        <v>27919</v>
      </c>
      <c r="B1659" s="615" t="s">
        <v>27920</v>
      </c>
      <c r="C1659" s="616"/>
      <c r="D1659" s="617" t="s">
        <v>24852</v>
      </c>
      <c r="E1659" s="618"/>
      <c r="F1659" s="401">
        <v>389.1</v>
      </c>
    </row>
    <row r="1660" spans="1:6">
      <c r="A1660" s="400" t="s">
        <v>27921</v>
      </c>
      <c r="B1660" s="615" t="s">
        <v>27922</v>
      </c>
      <c r="C1660" s="616"/>
      <c r="D1660" s="617" t="s">
        <v>24852</v>
      </c>
      <c r="E1660" s="618"/>
      <c r="F1660" s="401">
        <v>459.63</v>
      </c>
    </row>
    <row r="1661" spans="1:6">
      <c r="A1661" s="400" t="s">
        <v>27923</v>
      </c>
      <c r="B1661" s="615" t="s">
        <v>27924</v>
      </c>
      <c r="C1661" s="616"/>
      <c r="D1661" s="617" t="s">
        <v>24852</v>
      </c>
      <c r="E1661" s="618"/>
      <c r="F1661" s="401">
        <v>231.66</v>
      </c>
    </row>
    <row r="1662" spans="1:6">
      <c r="A1662" s="400" t="s">
        <v>27925</v>
      </c>
      <c r="B1662" s="615" t="s">
        <v>27926</v>
      </c>
      <c r="C1662" s="616"/>
      <c r="D1662" s="617" t="s">
        <v>24852</v>
      </c>
      <c r="E1662" s="618"/>
      <c r="F1662" s="401">
        <v>376.55</v>
      </c>
    </row>
    <row r="1663" spans="1:6">
      <c r="A1663" s="400" t="s">
        <v>27927</v>
      </c>
      <c r="B1663" s="615" t="s">
        <v>27928</v>
      </c>
      <c r="C1663" s="616"/>
      <c r="D1663" s="617" t="s">
        <v>24852</v>
      </c>
      <c r="E1663" s="618"/>
      <c r="F1663" s="401">
        <v>445.4</v>
      </c>
    </row>
    <row r="1664" spans="1:6">
      <c r="A1664" s="400" t="s">
        <v>27929</v>
      </c>
      <c r="B1664" s="615" t="s">
        <v>27930</v>
      </c>
      <c r="C1664" s="616"/>
      <c r="D1664" s="617" t="s">
        <v>24852</v>
      </c>
      <c r="E1664" s="618"/>
      <c r="F1664" s="401">
        <v>382.43</v>
      </c>
    </row>
    <row r="1665" spans="1:6">
      <c r="A1665" s="400" t="s">
        <v>27931</v>
      </c>
      <c r="B1665" s="615" t="s">
        <v>27932</v>
      </c>
      <c r="C1665" s="616"/>
      <c r="D1665" s="617" t="s">
        <v>24852</v>
      </c>
      <c r="E1665" s="618"/>
      <c r="F1665" s="401">
        <v>326.77</v>
      </c>
    </row>
    <row r="1666" spans="1:6">
      <c r="A1666" s="400" t="s">
        <v>27933</v>
      </c>
      <c r="B1666" s="615" t="s">
        <v>27934</v>
      </c>
      <c r="C1666" s="616"/>
      <c r="D1666" s="617" t="s">
        <v>24852</v>
      </c>
      <c r="E1666" s="618"/>
      <c r="F1666" s="401">
        <v>555.41999999999996</v>
      </c>
    </row>
    <row r="1667" spans="1:6">
      <c r="A1667" s="400" t="s">
        <v>27935</v>
      </c>
      <c r="B1667" s="615" t="s">
        <v>27936</v>
      </c>
      <c r="C1667" s="616"/>
      <c r="D1667" s="617" t="s">
        <v>24852</v>
      </c>
      <c r="E1667" s="618"/>
      <c r="F1667" s="401">
        <v>484.82</v>
      </c>
    </row>
    <row r="1668" spans="1:6">
      <c r="A1668" s="400" t="s">
        <v>27937</v>
      </c>
      <c r="B1668" s="615" t="s">
        <v>27938</v>
      </c>
      <c r="C1668" s="616"/>
      <c r="D1668" s="617" t="s">
        <v>24852</v>
      </c>
      <c r="E1668" s="618"/>
      <c r="F1668" s="401">
        <v>235.67</v>
      </c>
    </row>
    <row r="1669" spans="1:6">
      <c r="A1669" s="400" t="s">
        <v>27939</v>
      </c>
      <c r="B1669" s="615" t="s">
        <v>27940</v>
      </c>
      <c r="C1669" s="616"/>
      <c r="D1669" s="617" t="s">
        <v>24852</v>
      </c>
      <c r="E1669" s="618"/>
      <c r="F1669" s="401">
        <v>334.31</v>
      </c>
    </row>
    <row r="1670" spans="1:6">
      <c r="A1670" s="400" t="s">
        <v>27941</v>
      </c>
      <c r="B1670" s="615" t="s">
        <v>27942</v>
      </c>
      <c r="C1670" s="616"/>
      <c r="D1670" s="617" t="s">
        <v>24852</v>
      </c>
      <c r="E1670" s="618"/>
      <c r="F1670" s="401">
        <v>383.14</v>
      </c>
    </row>
    <row r="1671" spans="1:6">
      <c r="A1671" s="400" t="s">
        <v>27943</v>
      </c>
      <c r="B1671" s="615" t="s">
        <v>27944</v>
      </c>
      <c r="C1671" s="616"/>
      <c r="D1671" s="617" t="s">
        <v>24852</v>
      </c>
      <c r="E1671" s="618"/>
      <c r="F1671" s="401">
        <v>268.45999999999998</v>
      </c>
    </row>
    <row r="1672" spans="1:6">
      <c r="A1672" s="400" t="s">
        <v>27945</v>
      </c>
      <c r="B1672" s="615" t="s">
        <v>27946</v>
      </c>
      <c r="C1672" s="616"/>
      <c r="D1672" s="617" t="s">
        <v>24852</v>
      </c>
      <c r="E1672" s="618"/>
      <c r="F1672" s="401">
        <v>335.33</v>
      </c>
    </row>
    <row r="1673" spans="1:6">
      <c r="A1673" s="400" t="s">
        <v>27947</v>
      </c>
      <c r="B1673" s="615" t="s">
        <v>27948</v>
      </c>
      <c r="C1673" s="616"/>
      <c r="D1673" s="617" t="s">
        <v>24852</v>
      </c>
      <c r="E1673" s="618"/>
      <c r="F1673" s="401">
        <v>271.72000000000003</v>
      </c>
    </row>
    <row r="1674" spans="1:6">
      <c r="A1674" s="400" t="s">
        <v>27949</v>
      </c>
      <c r="B1674" s="615" t="s">
        <v>27950</v>
      </c>
      <c r="C1674" s="616"/>
      <c r="D1674" s="617" t="s">
        <v>24852</v>
      </c>
      <c r="E1674" s="618"/>
      <c r="F1674" s="401">
        <v>358.42</v>
      </c>
    </row>
    <row r="1675" spans="1:6">
      <c r="A1675" s="400" t="s">
        <v>27951</v>
      </c>
      <c r="B1675" s="615" t="s">
        <v>27952</v>
      </c>
      <c r="C1675" s="616"/>
      <c r="D1675" s="617" t="s">
        <v>24852</v>
      </c>
      <c r="E1675" s="618"/>
      <c r="F1675" s="401">
        <v>555.95000000000005</v>
      </c>
    </row>
    <row r="1676" spans="1:6">
      <c r="A1676" s="400" t="s">
        <v>27953</v>
      </c>
      <c r="B1676" s="615" t="s">
        <v>27954</v>
      </c>
      <c r="C1676" s="616"/>
      <c r="D1676" s="617" t="s">
        <v>24852</v>
      </c>
      <c r="E1676" s="618"/>
      <c r="F1676" s="401">
        <v>258.08999999999997</v>
      </c>
    </row>
    <row r="1677" spans="1:6">
      <c r="A1677" s="400" t="s">
        <v>27955</v>
      </c>
      <c r="B1677" s="615" t="s">
        <v>27956</v>
      </c>
      <c r="C1677" s="616"/>
      <c r="D1677" s="617" t="s">
        <v>24852</v>
      </c>
      <c r="E1677" s="618"/>
      <c r="F1677" s="401">
        <v>318.92</v>
      </c>
    </row>
    <row r="1678" spans="1:6">
      <c r="A1678" s="400" t="s">
        <v>27957</v>
      </c>
      <c r="B1678" s="615" t="s">
        <v>27958</v>
      </c>
      <c r="C1678" s="616"/>
      <c r="D1678" s="617" t="s">
        <v>24852</v>
      </c>
      <c r="E1678" s="618"/>
      <c r="F1678" s="401">
        <v>442.98</v>
      </c>
    </row>
    <row r="1679" spans="1:6">
      <c r="A1679" s="400" t="s">
        <v>27959</v>
      </c>
      <c r="B1679" s="615" t="s">
        <v>27960</v>
      </c>
      <c r="C1679" s="616"/>
      <c r="D1679" s="617" t="s">
        <v>24852</v>
      </c>
      <c r="E1679" s="618"/>
      <c r="F1679" s="401">
        <v>1370.79</v>
      </c>
    </row>
    <row r="1680" spans="1:6">
      <c r="A1680" s="400" t="s">
        <v>27961</v>
      </c>
      <c r="B1680" s="615" t="s">
        <v>27962</v>
      </c>
      <c r="C1680" s="616"/>
      <c r="D1680" s="617" t="s">
        <v>24852</v>
      </c>
      <c r="E1680" s="618"/>
      <c r="F1680" s="401">
        <v>426.42</v>
      </c>
    </row>
    <row r="1681" spans="1:6">
      <c r="A1681" s="400" t="s">
        <v>27963</v>
      </c>
      <c r="B1681" s="615" t="s">
        <v>27964</v>
      </c>
      <c r="C1681" s="616"/>
      <c r="D1681" s="617" t="s">
        <v>24852</v>
      </c>
      <c r="E1681" s="618"/>
      <c r="F1681" s="401">
        <v>425.05</v>
      </c>
    </row>
    <row r="1682" spans="1:6">
      <c r="A1682" s="400" t="s">
        <v>27965</v>
      </c>
      <c r="B1682" s="615" t="s">
        <v>27966</v>
      </c>
      <c r="C1682" s="616"/>
      <c r="D1682" s="617" t="s">
        <v>24852</v>
      </c>
      <c r="E1682" s="618"/>
      <c r="F1682" s="401">
        <v>320.23</v>
      </c>
    </row>
    <row r="1683" spans="1:6">
      <c r="A1683" s="400" t="s">
        <v>27967</v>
      </c>
      <c r="B1683" s="615" t="s">
        <v>27968</v>
      </c>
      <c r="C1683" s="616"/>
      <c r="D1683" s="617" t="s">
        <v>24852</v>
      </c>
      <c r="E1683" s="618"/>
      <c r="F1683" s="401">
        <v>369.08</v>
      </c>
    </row>
    <row r="1684" spans="1:6">
      <c r="A1684" s="400" t="s">
        <v>27969</v>
      </c>
      <c r="B1684" s="615" t="s">
        <v>27970</v>
      </c>
      <c r="C1684" s="616"/>
      <c r="D1684" s="617" t="s">
        <v>24852</v>
      </c>
      <c r="E1684" s="618"/>
      <c r="F1684" s="401">
        <v>417.89</v>
      </c>
    </row>
    <row r="1685" spans="1:6">
      <c r="A1685" s="400" t="s">
        <v>27971</v>
      </c>
      <c r="B1685" s="615" t="s">
        <v>27972</v>
      </c>
      <c r="C1685" s="616"/>
      <c r="D1685" s="617" t="s">
        <v>24852</v>
      </c>
      <c r="E1685" s="618"/>
      <c r="F1685" s="401">
        <v>478.72</v>
      </c>
    </row>
    <row r="1686" spans="1:6">
      <c r="A1686" s="400" t="s">
        <v>27973</v>
      </c>
      <c r="B1686" s="615" t="s">
        <v>27974</v>
      </c>
      <c r="C1686" s="616"/>
      <c r="D1686" s="617" t="s">
        <v>24852</v>
      </c>
      <c r="E1686" s="618"/>
      <c r="F1686" s="401">
        <v>62.22</v>
      </c>
    </row>
    <row r="1687" spans="1:6">
      <c r="A1687" s="400" t="s">
        <v>27975</v>
      </c>
      <c r="B1687" s="615" t="s">
        <v>27976</v>
      </c>
      <c r="C1687" s="616"/>
      <c r="D1687" s="617" t="s">
        <v>24852</v>
      </c>
      <c r="E1687" s="618"/>
      <c r="F1687" s="401">
        <v>1937.11</v>
      </c>
    </row>
    <row r="1688" spans="1:6">
      <c r="A1688" s="400" t="s">
        <v>27977</v>
      </c>
      <c r="B1688" s="615" t="s">
        <v>27978</v>
      </c>
      <c r="C1688" s="616"/>
      <c r="D1688" s="617" t="s">
        <v>24852</v>
      </c>
      <c r="E1688" s="618"/>
      <c r="F1688" s="401">
        <v>453.5</v>
      </c>
    </row>
    <row r="1689" spans="1:6">
      <c r="A1689" s="400" t="s">
        <v>27979</v>
      </c>
      <c r="B1689" s="615" t="s">
        <v>27980</v>
      </c>
      <c r="C1689" s="616"/>
      <c r="D1689" s="617" t="s">
        <v>24852</v>
      </c>
      <c r="E1689" s="618"/>
      <c r="F1689" s="401">
        <v>942.68</v>
      </c>
    </row>
    <row r="1690" spans="1:6">
      <c r="A1690" s="400" t="s">
        <v>27981</v>
      </c>
      <c r="B1690" s="615" t="s">
        <v>27982</v>
      </c>
      <c r="C1690" s="616"/>
      <c r="D1690" s="617" t="s">
        <v>24889</v>
      </c>
      <c r="E1690" s="618"/>
      <c r="F1690" s="401">
        <v>635.89</v>
      </c>
    </row>
    <row r="1691" spans="1:6">
      <c r="A1691" s="400" t="s">
        <v>27983</v>
      </c>
      <c r="B1691" s="615" t="s">
        <v>27984</v>
      </c>
      <c r="C1691" s="616"/>
      <c r="D1691" s="617" t="s">
        <v>24852</v>
      </c>
      <c r="E1691" s="618"/>
      <c r="F1691" s="401">
        <v>194.21</v>
      </c>
    </row>
    <row r="1692" spans="1:6">
      <c r="A1692" s="400" t="s">
        <v>27985</v>
      </c>
      <c r="B1692" s="615" t="s">
        <v>27986</v>
      </c>
      <c r="C1692" s="616"/>
      <c r="D1692" s="617" t="s">
        <v>24852</v>
      </c>
      <c r="E1692" s="618"/>
      <c r="F1692" s="401">
        <v>228.82</v>
      </c>
    </row>
    <row r="1693" spans="1:6">
      <c r="A1693" s="400" t="s">
        <v>27987</v>
      </c>
      <c r="B1693" s="615" t="s">
        <v>27988</v>
      </c>
      <c r="C1693" s="616"/>
      <c r="D1693" s="617" t="s">
        <v>24852</v>
      </c>
      <c r="E1693" s="618"/>
      <c r="F1693" s="401">
        <v>230.09</v>
      </c>
    </row>
    <row r="1694" spans="1:6">
      <c r="A1694"/>
      <c r="B1694"/>
      <c r="C1694"/>
      <c r="D1694"/>
      <c r="E1694"/>
      <c r="F1694"/>
    </row>
    <row r="1695" spans="1:6">
      <c r="A1695" s="619" t="s">
        <v>24845</v>
      </c>
      <c r="B1695" s="619"/>
      <c r="C1695" s="620" t="s">
        <v>24846</v>
      </c>
      <c r="D1695" s="620"/>
      <c r="E1695"/>
      <c r="F1695"/>
    </row>
    <row r="1696" spans="1:6">
      <c r="A1696" s="400" t="s">
        <v>27989</v>
      </c>
      <c r="B1696" s="615" t="s">
        <v>27990</v>
      </c>
      <c r="C1696" s="616"/>
      <c r="D1696" s="617" t="s">
        <v>24852</v>
      </c>
      <c r="E1696" s="618"/>
      <c r="F1696" s="401">
        <v>204.99</v>
      </c>
    </row>
    <row r="1697" spans="1:6">
      <c r="A1697" s="400" t="s">
        <v>27991</v>
      </c>
      <c r="B1697" s="615" t="s">
        <v>27992</v>
      </c>
      <c r="C1697" s="616"/>
      <c r="D1697" s="617" t="s">
        <v>24852</v>
      </c>
      <c r="E1697" s="618"/>
      <c r="F1697" s="401">
        <v>248.73</v>
      </c>
    </row>
    <row r="1698" spans="1:6">
      <c r="A1698" s="400" t="s">
        <v>27993</v>
      </c>
      <c r="B1698" s="615" t="s">
        <v>27994</v>
      </c>
      <c r="C1698" s="616"/>
      <c r="D1698" s="617" t="s">
        <v>24852</v>
      </c>
      <c r="E1698" s="618"/>
      <c r="F1698" s="401">
        <v>368.07</v>
      </c>
    </row>
    <row r="1699" spans="1:6">
      <c r="A1699" s="400" t="s">
        <v>27995</v>
      </c>
      <c r="B1699" s="615" t="s">
        <v>27996</v>
      </c>
      <c r="C1699" s="616"/>
      <c r="D1699" s="617" t="s">
        <v>24852</v>
      </c>
      <c r="E1699" s="618"/>
      <c r="F1699" s="401">
        <v>370.16</v>
      </c>
    </row>
    <row r="1700" spans="1:6">
      <c r="A1700" s="400" t="s">
        <v>27997</v>
      </c>
      <c r="B1700" s="615" t="s">
        <v>27998</v>
      </c>
      <c r="C1700" s="616"/>
      <c r="D1700" s="617" t="s">
        <v>24852</v>
      </c>
      <c r="E1700" s="618"/>
      <c r="F1700" s="401">
        <v>114.37</v>
      </c>
    </row>
    <row r="1701" spans="1:6">
      <c r="A1701" s="400" t="s">
        <v>27999</v>
      </c>
      <c r="B1701" s="615" t="s">
        <v>28000</v>
      </c>
      <c r="C1701" s="616"/>
      <c r="D1701" s="617" t="s">
        <v>24852</v>
      </c>
      <c r="E1701" s="618"/>
      <c r="F1701" s="401">
        <v>95.03</v>
      </c>
    </row>
    <row r="1702" spans="1:6">
      <c r="A1702" s="400" t="s">
        <v>28001</v>
      </c>
      <c r="B1702" s="615" t="s">
        <v>28002</v>
      </c>
      <c r="C1702" s="616"/>
      <c r="D1702" s="617" t="s">
        <v>24889</v>
      </c>
      <c r="E1702" s="618"/>
      <c r="F1702" s="401">
        <v>635.89</v>
      </c>
    </row>
    <row r="1703" spans="1:6">
      <c r="A1703" s="400" t="s">
        <v>28003</v>
      </c>
      <c r="B1703" s="615" t="s">
        <v>28004</v>
      </c>
      <c r="C1703" s="616"/>
      <c r="D1703" s="617" t="s">
        <v>24852</v>
      </c>
      <c r="E1703" s="618"/>
      <c r="F1703" s="401">
        <v>352.34</v>
      </c>
    </row>
    <row r="1704" spans="1:6">
      <c r="A1704" s="400" t="s">
        <v>28005</v>
      </c>
      <c r="B1704" s="615" t="s">
        <v>28006</v>
      </c>
      <c r="C1704" s="616"/>
      <c r="D1704" s="617" t="s">
        <v>24852</v>
      </c>
      <c r="E1704" s="618"/>
      <c r="F1704" s="401">
        <v>3362.63</v>
      </c>
    </row>
    <row r="1705" spans="1:6">
      <c r="A1705" s="400" t="s">
        <v>28007</v>
      </c>
      <c r="B1705" s="615" t="s">
        <v>28008</v>
      </c>
      <c r="C1705" s="616"/>
      <c r="D1705" s="617" t="s">
        <v>24852</v>
      </c>
      <c r="E1705" s="618"/>
      <c r="F1705" s="401">
        <v>2808.85</v>
      </c>
    </row>
    <row r="1706" spans="1:6">
      <c r="A1706" s="400" t="s">
        <v>28009</v>
      </c>
      <c r="B1706" s="615" t="s">
        <v>28010</v>
      </c>
      <c r="C1706" s="616"/>
      <c r="D1706" s="617" t="s">
        <v>24852</v>
      </c>
      <c r="E1706" s="618"/>
      <c r="F1706" s="401">
        <v>1004.49</v>
      </c>
    </row>
    <row r="1707" spans="1:6">
      <c r="A1707" s="400" t="s">
        <v>28011</v>
      </c>
      <c r="B1707" s="615" t="s">
        <v>28012</v>
      </c>
      <c r="C1707" s="616"/>
      <c r="D1707" s="617" t="s">
        <v>24852</v>
      </c>
      <c r="E1707" s="618"/>
      <c r="F1707" s="401">
        <v>6616.88</v>
      </c>
    </row>
    <row r="1708" spans="1:6">
      <c r="A1708" s="400" t="s">
        <v>28013</v>
      </c>
      <c r="B1708" s="615" t="s">
        <v>28014</v>
      </c>
      <c r="C1708" s="616"/>
      <c r="D1708" s="617" t="s">
        <v>24852</v>
      </c>
      <c r="E1708" s="618"/>
      <c r="F1708" s="401">
        <v>3551.98</v>
      </c>
    </row>
    <row r="1709" spans="1:6">
      <c r="A1709" s="400" t="s">
        <v>28015</v>
      </c>
      <c r="B1709" s="615" t="s">
        <v>28016</v>
      </c>
      <c r="C1709" s="616"/>
      <c r="D1709" s="617" t="s">
        <v>24852</v>
      </c>
      <c r="E1709" s="618"/>
      <c r="F1709" s="401">
        <v>3416.66</v>
      </c>
    </row>
    <row r="1710" spans="1:6">
      <c r="A1710" s="400" t="s">
        <v>28017</v>
      </c>
      <c r="B1710" s="615" t="s">
        <v>28018</v>
      </c>
      <c r="C1710" s="616"/>
      <c r="D1710" s="617" t="s">
        <v>24852</v>
      </c>
      <c r="E1710" s="618"/>
      <c r="F1710" s="401">
        <v>4154.82</v>
      </c>
    </row>
    <row r="1711" spans="1:6">
      <c r="A1711" s="400" t="s">
        <v>28019</v>
      </c>
      <c r="B1711" s="615" t="s">
        <v>28020</v>
      </c>
      <c r="C1711" s="616"/>
      <c r="D1711" s="617" t="s">
        <v>24852</v>
      </c>
      <c r="E1711" s="618"/>
      <c r="F1711" s="401">
        <v>4318.92</v>
      </c>
    </row>
    <row r="1712" spans="1:6">
      <c r="A1712" s="400" t="s">
        <v>28021</v>
      </c>
      <c r="B1712" s="615" t="s">
        <v>28022</v>
      </c>
      <c r="C1712" s="616"/>
      <c r="D1712" s="617" t="s">
        <v>24852</v>
      </c>
      <c r="E1712" s="618"/>
      <c r="F1712" s="401">
        <v>3020.84</v>
      </c>
    </row>
    <row r="1713" spans="1:6">
      <c r="A1713" s="400" t="s">
        <v>28023</v>
      </c>
      <c r="B1713" s="615" t="s">
        <v>28024</v>
      </c>
      <c r="C1713" s="616"/>
      <c r="D1713" s="617" t="s">
        <v>24852</v>
      </c>
      <c r="E1713" s="618"/>
      <c r="F1713" s="401">
        <v>397.07</v>
      </c>
    </row>
    <row r="1714" spans="1:6">
      <c r="A1714" s="400" t="s">
        <v>28025</v>
      </c>
      <c r="B1714" s="615" t="s">
        <v>28026</v>
      </c>
      <c r="C1714" s="616"/>
      <c r="D1714" s="617" t="s">
        <v>24852</v>
      </c>
      <c r="E1714" s="618"/>
      <c r="F1714" s="401">
        <v>242.9</v>
      </c>
    </row>
    <row r="1715" spans="1:6">
      <c r="A1715" s="400" t="s">
        <v>28027</v>
      </c>
      <c r="B1715" s="615" t="s">
        <v>28028</v>
      </c>
      <c r="C1715" s="616"/>
      <c r="D1715" s="617" t="s">
        <v>24852</v>
      </c>
      <c r="E1715" s="618"/>
      <c r="F1715" s="401">
        <v>269.63</v>
      </c>
    </row>
    <row r="1716" spans="1:6">
      <c r="A1716" s="400" t="s">
        <v>28029</v>
      </c>
      <c r="B1716" s="615" t="s">
        <v>28030</v>
      </c>
      <c r="C1716" s="616"/>
      <c r="D1716" s="617" t="s">
        <v>24852</v>
      </c>
      <c r="E1716" s="618"/>
      <c r="F1716" s="401">
        <v>1071.67</v>
      </c>
    </row>
    <row r="1717" spans="1:6">
      <c r="A1717" s="400" t="s">
        <v>28031</v>
      </c>
      <c r="B1717" s="615" t="s">
        <v>28032</v>
      </c>
      <c r="C1717" s="616"/>
      <c r="D1717" s="617" t="s">
        <v>24852</v>
      </c>
      <c r="E1717" s="618"/>
      <c r="F1717" s="401">
        <v>2725.87</v>
      </c>
    </row>
    <row r="1718" spans="1:6">
      <c r="A1718" s="400" t="s">
        <v>28033</v>
      </c>
      <c r="B1718" s="615" t="s">
        <v>28034</v>
      </c>
      <c r="C1718" s="616"/>
      <c r="D1718" s="617" t="s">
        <v>24852</v>
      </c>
      <c r="E1718" s="618"/>
      <c r="F1718" s="401">
        <v>3612.08</v>
      </c>
    </row>
    <row r="1719" spans="1:6">
      <c r="A1719" s="400" t="s">
        <v>28035</v>
      </c>
      <c r="B1719" s="615" t="s">
        <v>28036</v>
      </c>
      <c r="C1719" s="616"/>
      <c r="D1719" s="617" t="s">
        <v>24852</v>
      </c>
      <c r="E1719" s="618"/>
      <c r="F1719" s="401">
        <v>4470.97</v>
      </c>
    </row>
    <row r="1720" spans="1:6">
      <c r="A1720" s="400" t="s">
        <v>28037</v>
      </c>
      <c r="B1720" s="615" t="s">
        <v>27982</v>
      </c>
      <c r="C1720" s="616"/>
      <c r="D1720" s="617" t="s">
        <v>24889</v>
      </c>
      <c r="E1720" s="618"/>
      <c r="F1720" s="401">
        <v>635.89</v>
      </c>
    </row>
    <row r="1721" spans="1:6">
      <c r="A1721" s="400" t="s">
        <v>28038</v>
      </c>
      <c r="B1721" s="615" t="s">
        <v>28039</v>
      </c>
      <c r="C1721" s="616"/>
      <c r="D1721" s="617" t="s">
        <v>24852</v>
      </c>
      <c r="E1721" s="618"/>
      <c r="F1721" s="401">
        <v>1732.71</v>
      </c>
    </row>
    <row r="1722" spans="1:6">
      <c r="A1722" s="402" t="s">
        <v>28040</v>
      </c>
      <c r="B1722" s="615" t="s">
        <v>28041</v>
      </c>
      <c r="C1722" s="616"/>
      <c r="D1722" s="623" t="s">
        <v>24852</v>
      </c>
      <c r="E1722" s="624"/>
      <c r="F1722" s="403">
        <v>1044.57</v>
      </c>
    </row>
    <row r="1723" spans="1:6">
      <c r="A1723" s="400" t="s">
        <v>28042</v>
      </c>
      <c r="B1723" s="615" t="s">
        <v>28043</v>
      </c>
      <c r="C1723" s="616"/>
      <c r="D1723" s="617" t="s">
        <v>24889</v>
      </c>
      <c r="E1723" s="618"/>
      <c r="F1723" s="401">
        <v>635.89</v>
      </c>
    </row>
    <row r="1724" spans="1:6">
      <c r="A1724" s="400" t="s">
        <v>28044</v>
      </c>
      <c r="B1724" s="615" t="s">
        <v>28045</v>
      </c>
      <c r="C1724" s="616"/>
      <c r="D1724" s="617" t="s">
        <v>24852</v>
      </c>
      <c r="E1724" s="618"/>
      <c r="F1724" s="401">
        <v>1174.92</v>
      </c>
    </row>
    <row r="1725" spans="1:6">
      <c r="A1725" s="400" t="s">
        <v>28046</v>
      </c>
      <c r="B1725" s="615" t="s">
        <v>28047</v>
      </c>
      <c r="C1725" s="616"/>
      <c r="D1725" s="617" t="s">
        <v>24852</v>
      </c>
      <c r="E1725" s="618"/>
      <c r="F1725" s="401">
        <v>1508.22</v>
      </c>
    </row>
    <row r="1726" spans="1:6">
      <c r="A1726" s="400" t="s">
        <v>28048</v>
      </c>
      <c r="B1726" s="615" t="s">
        <v>28049</v>
      </c>
      <c r="C1726" s="616"/>
      <c r="D1726" s="617" t="s">
        <v>24936</v>
      </c>
      <c r="E1726" s="618"/>
      <c r="F1726" s="401">
        <v>40.6</v>
      </c>
    </row>
    <row r="1727" spans="1:6">
      <c r="A1727" s="400" t="s">
        <v>28050</v>
      </c>
      <c r="B1727" s="615" t="s">
        <v>28051</v>
      </c>
      <c r="C1727" s="616"/>
      <c r="D1727" s="617" t="s">
        <v>24936</v>
      </c>
      <c r="E1727" s="618"/>
      <c r="F1727" s="401">
        <v>30.41</v>
      </c>
    </row>
    <row r="1728" spans="1:6">
      <c r="A1728" s="400" t="s">
        <v>28052</v>
      </c>
      <c r="B1728" s="615" t="s">
        <v>28053</v>
      </c>
      <c r="C1728" s="616"/>
      <c r="D1728" s="617" t="s">
        <v>24936</v>
      </c>
      <c r="E1728" s="618"/>
      <c r="F1728" s="401">
        <v>38.46</v>
      </c>
    </row>
    <row r="1729" spans="1:6">
      <c r="A1729" s="400" t="s">
        <v>28054</v>
      </c>
      <c r="B1729" s="615" t="s">
        <v>28055</v>
      </c>
      <c r="C1729" s="616"/>
      <c r="D1729" s="617" t="s">
        <v>24852</v>
      </c>
      <c r="E1729" s="618"/>
      <c r="F1729" s="401">
        <v>410.42</v>
      </c>
    </row>
    <row r="1730" spans="1:6">
      <c r="A1730" s="400" t="s">
        <v>28056</v>
      </c>
      <c r="B1730" s="615" t="s">
        <v>28057</v>
      </c>
      <c r="C1730" s="616"/>
      <c r="D1730" s="617" t="s">
        <v>24852</v>
      </c>
      <c r="E1730" s="618"/>
      <c r="F1730" s="401">
        <v>328.84</v>
      </c>
    </row>
    <row r="1731" spans="1:6">
      <c r="A1731" s="400" t="s">
        <v>28058</v>
      </c>
      <c r="B1731" s="615" t="s">
        <v>28059</v>
      </c>
      <c r="C1731" s="616"/>
      <c r="D1731" s="617" t="s">
        <v>24852</v>
      </c>
      <c r="E1731" s="618"/>
      <c r="F1731" s="401">
        <v>86.65</v>
      </c>
    </row>
    <row r="1732" spans="1:6">
      <c r="A1732"/>
      <c r="B1732"/>
      <c r="C1732"/>
      <c r="D1732"/>
      <c r="E1732"/>
      <c r="F1732"/>
    </row>
    <row r="1733" spans="1:6">
      <c r="A1733" s="619" t="s">
        <v>24845</v>
      </c>
      <c r="B1733" s="619"/>
      <c r="C1733" s="620" t="s">
        <v>24846</v>
      </c>
      <c r="D1733" s="620"/>
      <c r="E1733"/>
      <c r="F1733"/>
    </row>
    <row r="1734" spans="1:6">
      <c r="A1734" s="400" t="s">
        <v>28060</v>
      </c>
      <c r="B1734" s="615" t="s">
        <v>28061</v>
      </c>
      <c r="C1734" s="616"/>
      <c r="D1734" s="617" t="s">
        <v>24852</v>
      </c>
      <c r="E1734" s="618"/>
      <c r="F1734" s="401">
        <v>51.94</v>
      </c>
    </row>
    <row r="1735" spans="1:6">
      <c r="A1735" s="400" t="s">
        <v>28062</v>
      </c>
      <c r="B1735" s="615" t="s">
        <v>28063</v>
      </c>
      <c r="C1735" s="616"/>
      <c r="D1735" s="617" t="s">
        <v>24852</v>
      </c>
      <c r="E1735" s="618"/>
      <c r="F1735" s="401">
        <v>58.7</v>
      </c>
    </row>
    <row r="1736" spans="1:6">
      <c r="A1736" s="400" t="s">
        <v>28064</v>
      </c>
      <c r="B1736" s="615" t="s">
        <v>28065</v>
      </c>
      <c r="C1736" s="616"/>
      <c r="D1736" s="617" t="s">
        <v>24852</v>
      </c>
      <c r="E1736" s="618"/>
      <c r="F1736" s="401">
        <v>48.24</v>
      </c>
    </row>
    <row r="1737" spans="1:6">
      <c r="A1737" s="402" t="s">
        <v>28066</v>
      </c>
      <c r="B1737" s="615" t="s">
        <v>28067</v>
      </c>
      <c r="C1737" s="616"/>
      <c r="D1737" s="623" t="s">
        <v>24852</v>
      </c>
      <c r="E1737" s="624"/>
      <c r="F1737" s="403">
        <v>3283.22</v>
      </c>
    </row>
    <row r="1738" spans="1:6">
      <c r="A1738" s="400" t="s">
        <v>28068</v>
      </c>
      <c r="B1738" s="615" t="s">
        <v>28069</v>
      </c>
      <c r="C1738" s="616"/>
      <c r="D1738" s="617" t="s">
        <v>24852</v>
      </c>
      <c r="E1738" s="618"/>
      <c r="F1738" s="401">
        <v>113.83</v>
      </c>
    </row>
    <row r="1739" spans="1:6">
      <c r="A1739" s="400" t="s">
        <v>28070</v>
      </c>
      <c r="B1739" s="615" t="s">
        <v>28071</v>
      </c>
      <c r="C1739" s="616"/>
      <c r="D1739" s="617" t="s">
        <v>24936</v>
      </c>
      <c r="E1739" s="618"/>
      <c r="F1739" s="401">
        <v>42.87</v>
      </c>
    </row>
    <row r="1740" spans="1:6">
      <c r="A1740" s="400" t="s">
        <v>28072</v>
      </c>
      <c r="B1740" s="615" t="s">
        <v>28073</v>
      </c>
      <c r="C1740" s="616"/>
      <c r="D1740" s="617" t="s">
        <v>24889</v>
      </c>
      <c r="E1740" s="618"/>
      <c r="F1740" s="401">
        <v>635.89</v>
      </c>
    </row>
    <row r="1741" spans="1:6">
      <c r="A1741" s="400" t="s">
        <v>28074</v>
      </c>
      <c r="B1741" s="615" t="s">
        <v>28075</v>
      </c>
      <c r="C1741" s="616"/>
      <c r="D1741" s="617" t="s">
        <v>28076</v>
      </c>
      <c r="E1741" s="618"/>
      <c r="F1741" s="401">
        <v>0.73</v>
      </c>
    </row>
    <row r="1742" spans="1:6">
      <c r="A1742" s="400" t="s">
        <v>28077</v>
      </c>
      <c r="B1742" s="615" t="s">
        <v>28078</v>
      </c>
      <c r="C1742" s="616"/>
      <c r="D1742" s="617" t="s">
        <v>24852</v>
      </c>
      <c r="E1742" s="618"/>
      <c r="F1742" s="401">
        <v>6.11</v>
      </c>
    </row>
    <row r="1743" spans="1:6">
      <c r="A1743" s="400" t="s">
        <v>28079</v>
      </c>
      <c r="B1743" s="615" t="s">
        <v>28080</v>
      </c>
      <c r="C1743" s="616"/>
      <c r="D1743" s="617" t="s">
        <v>24852</v>
      </c>
      <c r="E1743" s="618"/>
      <c r="F1743" s="401">
        <v>16.3</v>
      </c>
    </row>
    <row r="1744" spans="1:6">
      <c r="A1744" s="400" t="s">
        <v>28081</v>
      </c>
      <c r="B1744" s="615" t="s">
        <v>28082</v>
      </c>
      <c r="C1744" s="616"/>
      <c r="D1744" s="617" t="s">
        <v>24852</v>
      </c>
      <c r="E1744" s="618"/>
      <c r="F1744" s="401">
        <v>12.23</v>
      </c>
    </row>
    <row r="1745" spans="1:6">
      <c r="A1745" s="400" t="s">
        <v>28083</v>
      </c>
      <c r="B1745" s="615" t="s">
        <v>28084</v>
      </c>
      <c r="C1745" s="616"/>
      <c r="D1745" s="617" t="s">
        <v>24936</v>
      </c>
      <c r="E1745" s="618"/>
      <c r="F1745" s="401">
        <v>10.19</v>
      </c>
    </row>
    <row r="1746" spans="1:6">
      <c r="A1746" s="400" t="s">
        <v>28085</v>
      </c>
      <c r="B1746" s="615" t="s">
        <v>28086</v>
      </c>
      <c r="C1746" s="616"/>
      <c r="D1746" s="617" t="s">
        <v>24852</v>
      </c>
      <c r="E1746" s="618"/>
      <c r="F1746" s="401">
        <v>1.83</v>
      </c>
    </row>
    <row r="1747" spans="1:6">
      <c r="A1747" s="400" t="s">
        <v>28087</v>
      </c>
      <c r="B1747" s="615" t="s">
        <v>28088</v>
      </c>
      <c r="C1747" s="616"/>
      <c r="D1747" s="617" t="s">
        <v>24852</v>
      </c>
      <c r="E1747" s="618"/>
      <c r="F1747" s="401">
        <v>10.19</v>
      </c>
    </row>
    <row r="1748" spans="1:6">
      <c r="A1748" s="400" t="s">
        <v>28089</v>
      </c>
      <c r="B1748" s="615" t="s">
        <v>28090</v>
      </c>
      <c r="C1748" s="616"/>
      <c r="D1748" s="617" t="s">
        <v>24936</v>
      </c>
      <c r="E1748" s="618"/>
      <c r="F1748" s="401">
        <v>8.15</v>
      </c>
    </row>
    <row r="1749" spans="1:6">
      <c r="A1749" s="400" t="s">
        <v>28091</v>
      </c>
      <c r="B1749" s="615" t="s">
        <v>28092</v>
      </c>
      <c r="C1749" s="616"/>
      <c r="D1749" s="617" t="s">
        <v>24852</v>
      </c>
      <c r="E1749" s="618"/>
      <c r="F1749" s="401">
        <v>88.75</v>
      </c>
    </row>
    <row r="1750" spans="1:6">
      <c r="A1750" s="400" t="s">
        <v>28093</v>
      </c>
      <c r="B1750" s="615" t="s">
        <v>28094</v>
      </c>
      <c r="C1750" s="616"/>
      <c r="D1750" s="617" t="s">
        <v>24852</v>
      </c>
      <c r="E1750" s="618"/>
      <c r="F1750" s="401">
        <v>59.16</v>
      </c>
    </row>
    <row r="1751" spans="1:6">
      <c r="A1751" s="400" t="s">
        <v>28095</v>
      </c>
      <c r="B1751" s="615" t="s">
        <v>28096</v>
      </c>
      <c r="C1751" s="616"/>
      <c r="D1751" s="617" t="s">
        <v>24936</v>
      </c>
      <c r="E1751" s="618"/>
      <c r="F1751" s="401">
        <v>29.58</v>
      </c>
    </row>
    <row r="1752" spans="1:6">
      <c r="A1752" s="400" t="s">
        <v>28097</v>
      </c>
      <c r="B1752" s="615" t="s">
        <v>28098</v>
      </c>
      <c r="C1752" s="616"/>
      <c r="D1752" s="617" t="s">
        <v>24852</v>
      </c>
      <c r="E1752" s="618"/>
      <c r="F1752" s="401">
        <v>118.33</v>
      </c>
    </row>
    <row r="1753" spans="1:6">
      <c r="A1753" s="400" t="s">
        <v>28099</v>
      </c>
      <c r="B1753" s="615" t="s">
        <v>28100</v>
      </c>
      <c r="C1753" s="616"/>
      <c r="D1753" s="617" t="s">
        <v>24852</v>
      </c>
      <c r="E1753" s="618"/>
      <c r="F1753" s="401">
        <v>26.5</v>
      </c>
    </row>
    <row r="1754" spans="1:6">
      <c r="A1754" s="400" t="s">
        <v>28101</v>
      </c>
      <c r="B1754" s="615" t="s">
        <v>28102</v>
      </c>
      <c r="C1754" s="616"/>
      <c r="D1754" s="617" t="s">
        <v>24852</v>
      </c>
      <c r="E1754" s="618"/>
      <c r="F1754" s="401">
        <v>148.38</v>
      </c>
    </row>
    <row r="1755" spans="1:6">
      <c r="A1755" s="400" t="s">
        <v>28103</v>
      </c>
      <c r="B1755" s="615" t="s">
        <v>28104</v>
      </c>
      <c r="C1755" s="616"/>
      <c r="D1755" s="617" t="s">
        <v>24852</v>
      </c>
      <c r="E1755" s="618"/>
      <c r="F1755" s="401">
        <v>20.38</v>
      </c>
    </row>
    <row r="1756" spans="1:6">
      <c r="A1756" s="400" t="s">
        <v>28105</v>
      </c>
      <c r="B1756" s="615" t="s">
        <v>28106</v>
      </c>
      <c r="C1756" s="616"/>
      <c r="D1756" s="617" t="s">
        <v>24852</v>
      </c>
      <c r="E1756" s="618"/>
      <c r="F1756" s="401">
        <v>29.58</v>
      </c>
    </row>
    <row r="1757" spans="1:6">
      <c r="A1757" s="400" t="s">
        <v>28107</v>
      </c>
      <c r="B1757" s="615" t="s">
        <v>28108</v>
      </c>
      <c r="C1757" s="616"/>
      <c r="D1757" s="617" t="s">
        <v>24852</v>
      </c>
      <c r="E1757" s="618"/>
      <c r="F1757" s="401">
        <v>17.89</v>
      </c>
    </row>
    <row r="1758" spans="1:6">
      <c r="A1758" s="400" t="s">
        <v>28109</v>
      </c>
      <c r="B1758" s="615" t="s">
        <v>28110</v>
      </c>
      <c r="C1758" s="616"/>
      <c r="D1758" s="617" t="s">
        <v>24852</v>
      </c>
      <c r="E1758" s="618"/>
      <c r="F1758" s="401">
        <v>266.72000000000003</v>
      </c>
    </row>
    <row r="1759" spans="1:6">
      <c r="A1759" s="400" t="s">
        <v>28111</v>
      </c>
      <c r="B1759" s="615" t="s">
        <v>28112</v>
      </c>
      <c r="C1759" s="616"/>
      <c r="D1759" s="617" t="s">
        <v>24852</v>
      </c>
      <c r="E1759" s="618"/>
      <c r="F1759" s="401">
        <v>296.3</v>
      </c>
    </row>
    <row r="1760" spans="1:6">
      <c r="A1760" s="400" t="s">
        <v>28113</v>
      </c>
      <c r="B1760" s="615" t="s">
        <v>28114</v>
      </c>
      <c r="C1760" s="616"/>
      <c r="D1760" s="617" t="s">
        <v>24852</v>
      </c>
      <c r="E1760" s="618"/>
      <c r="F1760" s="401">
        <v>203.84</v>
      </c>
    </row>
    <row r="1761" spans="1:6">
      <c r="A1761" s="400" t="s">
        <v>28115</v>
      </c>
      <c r="B1761" s="615" t="s">
        <v>28116</v>
      </c>
      <c r="C1761" s="616"/>
      <c r="D1761" s="617" t="s">
        <v>24852</v>
      </c>
      <c r="E1761" s="618"/>
      <c r="F1761" s="401">
        <v>81.53</v>
      </c>
    </row>
    <row r="1762" spans="1:6">
      <c r="A1762" s="400" t="s">
        <v>28117</v>
      </c>
      <c r="B1762" s="615" t="s">
        <v>28118</v>
      </c>
      <c r="C1762" s="616"/>
      <c r="D1762" s="617" t="s">
        <v>24852</v>
      </c>
      <c r="E1762" s="618"/>
      <c r="F1762" s="401">
        <v>61.15</v>
      </c>
    </row>
    <row r="1763" spans="1:6">
      <c r="A1763" s="400" t="s">
        <v>28119</v>
      </c>
      <c r="B1763" s="615" t="s">
        <v>28120</v>
      </c>
      <c r="C1763" s="616"/>
      <c r="D1763" s="617" t="s">
        <v>24852</v>
      </c>
      <c r="E1763" s="618"/>
      <c r="F1763" s="401">
        <v>88.75</v>
      </c>
    </row>
    <row r="1764" spans="1:6">
      <c r="A1764" s="400" t="s">
        <v>28121</v>
      </c>
      <c r="B1764" s="615" t="s">
        <v>28122</v>
      </c>
      <c r="C1764" s="616"/>
      <c r="D1764" s="617" t="s">
        <v>24852</v>
      </c>
      <c r="E1764" s="618"/>
      <c r="F1764" s="401">
        <v>18.39</v>
      </c>
    </row>
    <row r="1765" spans="1:6">
      <c r="A1765" s="400" t="s">
        <v>28123</v>
      </c>
      <c r="B1765" s="615" t="s">
        <v>28124</v>
      </c>
      <c r="C1765" s="616"/>
      <c r="D1765" s="617" t="s">
        <v>24852</v>
      </c>
      <c r="E1765" s="618"/>
      <c r="F1765" s="401">
        <v>61.15</v>
      </c>
    </row>
    <row r="1766" spans="1:6">
      <c r="A1766" s="400" t="s">
        <v>28125</v>
      </c>
      <c r="B1766" s="615" t="s">
        <v>28126</v>
      </c>
      <c r="C1766" s="616"/>
      <c r="D1766" s="617" t="s">
        <v>24852</v>
      </c>
      <c r="E1766" s="618"/>
      <c r="F1766" s="401">
        <v>29.43</v>
      </c>
    </row>
    <row r="1767" spans="1:6">
      <c r="A1767" s="400" t="s">
        <v>28127</v>
      </c>
      <c r="B1767" s="615" t="s">
        <v>28128</v>
      </c>
      <c r="C1767" s="616"/>
      <c r="D1767" s="617" t="s">
        <v>24852</v>
      </c>
      <c r="E1767" s="618"/>
      <c r="F1767" s="401">
        <v>9.19</v>
      </c>
    </row>
    <row r="1768" spans="1:6">
      <c r="A1768" s="400" t="s">
        <v>28129</v>
      </c>
      <c r="B1768" s="615" t="s">
        <v>28130</v>
      </c>
      <c r="C1768" s="616"/>
      <c r="D1768" s="617" t="s">
        <v>24852</v>
      </c>
      <c r="E1768" s="618"/>
      <c r="F1768" s="401">
        <v>47.98</v>
      </c>
    </row>
    <row r="1769" spans="1:6">
      <c r="A1769" s="400" t="s">
        <v>28131</v>
      </c>
      <c r="B1769" s="615" t="s">
        <v>28132</v>
      </c>
      <c r="C1769" s="616"/>
      <c r="D1769" s="617" t="s">
        <v>24889</v>
      </c>
      <c r="E1769" s="618"/>
      <c r="F1769" s="401">
        <v>635.89</v>
      </c>
    </row>
    <row r="1770" spans="1:6">
      <c r="A1770" s="400" t="s">
        <v>28133</v>
      </c>
      <c r="B1770" s="615" t="s">
        <v>28134</v>
      </c>
      <c r="C1770" s="616"/>
      <c r="D1770" s="617" t="s">
        <v>24852</v>
      </c>
      <c r="E1770" s="618"/>
      <c r="F1770" s="401">
        <v>163.07</v>
      </c>
    </row>
    <row r="1771" spans="1:6">
      <c r="A1771" s="400" t="s">
        <v>28135</v>
      </c>
      <c r="B1771" s="615" t="s">
        <v>28136</v>
      </c>
      <c r="C1771" s="616"/>
      <c r="D1771" s="617" t="s">
        <v>24852</v>
      </c>
      <c r="E1771" s="618"/>
      <c r="F1771" s="401">
        <v>203.84</v>
      </c>
    </row>
    <row r="1772" spans="1:6">
      <c r="A1772" s="400" t="s">
        <v>28137</v>
      </c>
      <c r="B1772" s="615" t="s">
        <v>28138</v>
      </c>
      <c r="C1772" s="616"/>
      <c r="D1772" s="617" t="s">
        <v>24852</v>
      </c>
      <c r="E1772" s="618"/>
      <c r="F1772" s="401">
        <v>20.38</v>
      </c>
    </row>
    <row r="1773" spans="1:6">
      <c r="A1773" s="400" t="s">
        <v>28139</v>
      </c>
      <c r="B1773" s="615" t="s">
        <v>28140</v>
      </c>
      <c r="C1773" s="616"/>
      <c r="D1773" s="617" t="s">
        <v>24852</v>
      </c>
      <c r="E1773" s="618"/>
      <c r="F1773" s="401">
        <v>10.19</v>
      </c>
    </row>
    <row r="1774" spans="1:6">
      <c r="A1774" s="400" t="s">
        <v>28141</v>
      </c>
      <c r="B1774" s="615" t="s">
        <v>28142</v>
      </c>
      <c r="C1774" s="616"/>
      <c r="D1774" s="617" t="s">
        <v>24852</v>
      </c>
      <c r="E1774" s="618"/>
      <c r="F1774" s="401">
        <v>81.53</v>
      </c>
    </row>
    <row r="1775" spans="1:6">
      <c r="A1775" s="400" t="s">
        <v>28143</v>
      </c>
      <c r="B1775" s="615" t="s">
        <v>28144</v>
      </c>
      <c r="C1775" s="616"/>
      <c r="D1775" s="617" t="s">
        <v>24936</v>
      </c>
      <c r="E1775" s="618"/>
      <c r="F1775" s="401">
        <v>10.19</v>
      </c>
    </row>
    <row r="1776" spans="1:6">
      <c r="A1776" s="400" t="s">
        <v>28145</v>
      </c>
      <c r="B1776" s="615" t="s">
        <v>28146</v>
      </c>
      <c r="C1776" s="616"/>
      <c r="D1776" s="617" t="s">
        <v>24936</v>
      </c>
      <c r="E1776" s="618"/>
      <c r="F1776" s="401">
        <v>20.38</v>
      </c>
    </row>
    <row r="1777" spans="1:6">
      <c r="A1777" s="400" t="s">
        <v>28147</v>
      </c>
      <c r="B1777" s="615" t="s">
        <v>28148</v>
      </c>
      <c r="C1777" s="616"/>
      <c r="D1777" s="617" t="s">
        <v>24936</v>
      </c>
      <c r="E1777" s="618"/>
      <c r="F1777" s="401">
        <v>5.09</v>
      </c>
    </row>
    <row r="1778" spans="1:6">
      <c r="A1778" s="400" t="s">
        <v>28149</v>
      </c>
      <c r="B1778" s="615" t="s">
        <v>28150</v>
      </c>
      <c r="C1778" s="616"/>
      <c r="D1778" s="617" t="s">
        <v>24936</v>
      </c>
      <c r="E1778" s="618"/>
      <c r="F1778" s="401">
        <v>10.19</v>
      </c>
    </row>
    <row r="1779" spans="1:6">
      <c r="A1779" s="400" t="s">
        <v>28151</v>
      </c>
      <c r="B1779" s="615" t="s">
        <v>28152</v>
      </c>
      <c r="C1779" s="616"/>
      <c r="D1779" s="617" t="s">
        <v>24852</v>
      </c>
      <c r="E1779" s="618"/>
      <c r="F1779" s="401">
        <v>20.38</v>
      </c>
    </row>
    <row r="1780" spans="1:6">
      <c r="A1780"/>
      <c r="B1780"/>
      <c r="C1780"/>
      <c r="D1780"/>
      <c r="E1780"/>
      <c r="F1780"/>
    </row>
    <row r="1781" spans="1:6">
      <c r="A1781" s="619" t="s">
        <v>24845</v>
      </c>
      <c r="B1781" s="619"/>
      <c r="C1781" s="620" t="s">
        <v>24846</v>
      </c>
      <c r="D1781" s="620"/>
      <c r="E1781"/>
      <c r="F1781"/>
    </row>
    <row r="1782" spans="1:6">
      <c r="A1782" s="400" t="s">
        <v>28153</v>
      </c>
      <c r="B1782" s="615" t="s">
        <v>28154</v>
      </c>
      <c r="C1782" s="616"/>
      <c r="D1782" s="617" t="s">
        <v>24852</v>
      </c>
      <c r="E1782" s="618"/>
      <c r="F1782" s="401">
        <v>40.76</v>
      </c>
    </row>
    <row r="1783" spans="1:6">
      <c r="A1783" s="400" t="s">
        <v>28155</v>
      </c>
      <c r="B1783" s="615" t="s">
        <v>28156</v>
      </c>
      <c r="C1783" s="616"/>
      <c r="D1783" s="617" t="s">
        <v>24936</v>
      </c>
      <c r="E1783" s="618"/>
      <c r="F1783" s="401">
        <v>1.01</v>
      </c>
    </row>
    <row r="1784" spans="1:6">
      <c r="A1784" s="400" t="s">
        <v>28157</v>
      </c>
      <c r="B1784" s="615" t="s">
        <v>28158</v>
      </c>
      <c r="C1784" s="616"/>
      <c r="D1784" s="617" t="s">
        <v>24936</v>
      </c>
      <c r="E1784" s="618"/>
      <c r="F1784" s="401">
        <v>2.0299999999999998</v>
      </c>
    </row>
    <row r="1785" spans="1:6">
      <c r="A1785" s="400" t="s">
        <v>28159</v>
      </c>
      <c r="B1785" s="615" t="s">
        <v>28160</v>
      </c>
      <c r="C1785" s="616"/>
      <c r="D1785" s="617" t="s">
        <v>24936</v>
      </c>
      <c r="E1785" s="618"/>
      <c r="F1785" s="401">
        <v>1.22</v>
      </c>
    </row>
    <row r="1786" spans="1:6">
      <c r="A1786" s="400" t="s">
        <v>28161</v>
      </c>
      <c r="B1786" s="615" t="s">
        <v>28162</v>
      </c>
      <c r="C1786" s="616"/>
      <c r="D1786" s="617" t="s">
        <v>24936</v>
      </c>
      <c r="E1786" s="618"/>
      <c r="F1786" s="401">
        <v>2.44</v>
      </c>
    </row>
    <row r="1787" spans="1:6">
      <c r="A1787" s="400" t="s">
        <v>28163</v>
      </c>
      <c r="B1787" s="615" t="s">
        <v>28164</v>
      </c>
      <c r="C1787" s="616"/>
      <c r="D1787" s="617" t="s">
        <v>24852</v>
      </c>
      <c r="E1787" s="618"/>
      <c r="F1787" s="401">
        <v>8.15</v>
      </c>
    </row>
    <row r="1788" spans="1:6">
      <c r="A1788" s="400" t="s">
        <v>28165</v>
      </c>
      <c r="B1788" s="615" t="s">
        <v>28166</v>
      </c>
      <c r="C1788" s="616"/>
      <c r="D1788" s="617" t="s">
        <v>24852</v>
      </c>
      <c r="E1788" s="618"/>
      <c r="F1788" s="401">
        <v>20.38</v>
      </c>
    </row>
    <row r="1789" spans="1:6">
      <c r="A1789" s="400" t="s">
        <v>28167</v>
      </c>
      <c r="B1789" s="615" t="s">
        <v>28168</v>
      </c>
      <c r="C1789" s="616"/>
      <c r="D1789" s="617" t="s">
        <v>24849</v>
      </c>
      <c r="E1789" s="618"/>
      <c r="F1789" s="401">
        <v>40.76</v>
      </c>
    </row>
    <row r="1790" spans="1:6">
      <c r="A1790" s="400" t="s">
        <v>28169</v>
      </c>
      <c r="B1790" s="615" t="s">
        <v>28170</v>
      </c>
      <c r="C1790" s="616"/>
      <c r="D1790" s="617" t="s">
        <v>24852</v>
      </c>
      <c r="E1790" s="618"/>
      <c r="F1790" s="401">
        <v>8.15</v>
      </c>
    </row>
    <row r="1791" spans="1:6">
      <c r="A1791" s="400" t="s">
        <v>28171</v>
      </c>
      <c r="B1791" s="615" t="s">
        <v>28172</v>
      </c>
      <c r="C1791" s="616"/>
      <c r="D1791" s="617" t="s">
        <v>24852</v>
      </c>
      <c r="E1791" s="618"/>
      <c r="F1791" s="401">
        <v>20.38</v>
      </c>
    </row>
    <row r="1792" spans="1:6">
      <c r="A1792" s="400" t="s">
        <v>28173</v>
      </c>
      <c r="B1792" s="615" t="s">
        <v>28174</v>
      </c>
      <c r="C1792" s="616"/>
      <c r="D1792" s="617" t="s">
        <v>24852</v>
      </c>
      <c r="E1792" s="618"/>
      <c r="F1792" s="401">
        <v>5.09</v>
      </c>
    </row>
    <row r="1793" spans="1:6">
      <c r="A1793" s="400" t="s">
        <v>28175</v>
      </c>
      <c r="B1793" s="615" t="s">
        <v>28176</v>
      </c>
      <c r="C1793" s="616"/>
      <c r="D1793" s="617" t="s">
        <v>24852</v>
      </c>
      <c r="E1793" s="618"/>
      <c r="F1793" s="401">
        <v>20.38</v>
      </c>
    </row>
    <row r="1794" spans="1:6">
      <c r="A1794" s="400" t="s">
        <v>28177</v>
      </c>
      <c r="B1794" s="615" t="s">
        <v>28178</v>
      </c>
      <c r="C1794" s="616"/>
      <c r="D1794" s="617" t="s">
        <v>24852</v>
      </c>
      <c r="E1794" s="618"/>
      <c r="F1794" s="401">
        <v>30.57</v>
      </c>
    </row>
    <row r="1795" spans="1:6">
      <c r="A1795" s="400" t="s">
        <v>28179</v>
      </c>
      <c r="B1795" s="615" t="s">
        <v>28180</v>
      </c>
      <c r="C1795" s="616"/>
      <c r="D1795" s="617" t="s">
        <v>24852</v>
      </c>
      <c r="E1795" s="618"/>
      <c r="F1795" s="401">
        <v>40.76</v>
      </c>
    </row>
    <row r="1796" spans="1:6">
      <c r="A1796" s="400" t="s">
        <v>28181</v>
      </c>
      <c r="B1796" s="615" t="s">
        <v>28182</v>
      </c>
      <c r="C1796" s="616"/>
      <c r="D1796" s="617" t="s">
        <v>24936</v>
      </c>
      <c r="E1796" s="618"/>
      <c r="F1796" s="401">
        <v>20.38</v>
      </c>
    </row>
    <row r="1797" spans="1:6">
      <c r="A1797" s="400" t="s">
        <v>28183</v>
      </c>
      <c r="B1797" s="615" t="s">
        <v>28184</v>
      </c>
      <c r="C1797" s="616"/>
      <c r="D1797" s="617" t="s">
        <v>24889</v>
      </c>
      <c r="E1797" s="618"/>
      <c r="F1797" s="401">
        <v>635.89</v>
      </c>
    </row>
    <row r="1798" spans="1:6">
      <c r="A1798" s="400" t="s">
        <v>28185</v>
      </c>
      <c r="B1798" s="615" t="s">
        <v>28186</v>
      </c>
      <c r="C1798" s="616"/>
      <c r="D1798" s="617" t="s">
        <v>24852</v>
      </c>
      <c r="E1798" s="618"/>
      <c r="F1798" s="401">
        <v>16.3</v>
      </c>
    </row>
    <row r="1799" spans="1:6">
      <c r="A1799" s="400" t="s">
        <v>28187</v>
      </c>
      <c r="B1799" s="615" t="s">
        <v>28188</v>
      </c>
      <c r="C1799" s="616"/>
      <c r="D1799" s="617" t="s">
        <v>24852</v>
      </c>
      <c r="E1799" s="618"/>
      <c r="F1799" s="401">
        <v>24.46</v>
      </c>
    </row>
    <row r="1800" spans="1:6">
      <c r="A1800" s="400" t="s">
        <v>28189</v>
      </c>
      <c r="B1800" s="615" t="s">
        <v>28190</v>
      </c>
      <c r="C1800" s="616"/>
      <c r="D1800" s="617" t="s">
        <v>24852</v>
      </c>
      <c r="E1800" s="618"/>
      <c r="F1800" s="401">
        <v>40.76</v>
      </c>
    </row>
    <row r="1801" spans="1:6">
      <c r="A1801" s="400" t="s">
        <v>28191</v>
      </c>
      <c r="B1801" s="615" t="s">
        <v>28192</v>
      </c>
      <c r="C1801" s="616"/>
      <c r="D1801" s="617" t="s">
        <v>24852</v>
      </c>
      <c r="E1801" s="618"/>
      <c r="F1801" s="401">
        <v>61.15</v>
      </c>
    </row>
    <row r="1802" spans="1:6">
      <c r="A1802" s="400" t="s">
        <v>28193</v>
      </c>
      <c r="B1802" s="615" t="s">
        <v>28194</v>
      </c>
      <c r="C1802" s="616"/>
      <c r="D1802" s="617" t="s">
        <v>24852</v>
      </c>
      <c r="E1802" s="618"/>
      <c r="F1802" s="401">
        <v>6.11</v>
      </c>
    </row>
    <row r="1803" spans="1:6">
      <c r="A1803" s="400" t="s">
        <v>28195</v>
      </c>
      <c r="B1803" s="615" t="s">
        <v>28196</v>
      </c>
      <c r="C1803" s="616"/>
      <c r="D1803" s="617" t="s">
        <v>24852</v>
      </c>
      <c r="E1803" s="618"/>
      <c r="F1803" s="401">
        <v>6.11</v>
      </c>
    </row>
    <row r="1804" spans="1:6">
      <c r="A1804" s="400" t="s">
        <v>28197</v>
      </c>
      <c r="B1804" s="615" t="s">
        <v>28198</v>
      </c>
      <c r="C1804" s="616"/>
      <c r="D1804" s="617" t="s">
        <v>24852</v>
      </c>
      <c r="E1804" s="618"/>
      <c r="F1804" s="401">
        <v>8.15</v>
      </c>
    </row>
    <row r="1805" spans="1:6">
      <c r="A1805" s="400" t="s">
        <v>28199</v>
      </c>
      <c r="B1805" s="615" t="s">
        <v>28200</v>
      </c>
      <c r="C1805" s="616"/>
      <c r="D1805" s="617" t="s">
        <v>24852</v>
      </c>
      <c r="E1805" s="618"/>
      <c r="F1805" s="401">
        <v>40.76</v>
      </c>
    </row>
    <row r="1806" spans="1:6">
      <c r="A1806" s="400" t="s">
        <v>28201</v>
      </c>
      <c r="B1806" s="615" t="s">
        <v>28202</v>
      </c>
      <c r="C1806" s="616"/>
      <c r="D1806" s="617" t="s">
        <v>24852</v>
      </c>
      <c r="E1806" s="618"/>
      <c r="F1806" s="401">
        <v>61.15</v>
      </c>
    </row>
    <row r="1807" spans="1:6">
      <c r="A1807" s="400" t="s">
        <v>28203</v>
      </c>
      <c r="B1807" s="615" t="s">
        <v>28204</v>
      </c>
      <c r="C1807" s="616"/>
      <c r="D1807" s="617" t="s">
        <v>24852</v>
      </c>
      <c r="E1807" s="618"/>
      <c r="F1807" s="401">
        <v>40.76</v>
      </c>
    </row>
    <row r="1808" spans="1:6">
      <c r="A1808" s="400" t="s">
        <v>28205</v>
      </c>
      <c r="B1808" s="615" t="s">
        <v>28206</v>
      </c>
      <c r="C1808" s="616"/>
      <c r="D1808" s="617" t="s">
        <v>24852</v>
      </c>
      <c r="E1808" s="618"/>
      <c r="F1808" s="401">
        <v>61.15</v>
      </c>
    </row>
    <row r="1809" spans="1:6">
      <c r="A1809" s="400" t="s">
        <v>28207</v>
      </c>
      <c r="B1809" s="615" t="s">
        <v>28208</v>
      </c>
      <c r="C1809" s="616"/>
      <c r="D1809" s="617" t="s">
        <v>24852</v>
      </c>
      <c r="E1809" s="618"/>
      <c r="F1809" s="401">
        <v>20.38</v>
      </c>
    </row>
    <row r="1810" spans="1:6">
      <c r="A1810" s="400" t="s">
        <v>28209</v>
      </c>
      <c r="B1810" s="615" t="s">
        <v>28210</v>
      </c>
      <c r="C1810" s="616"/>
      <c r="D1810" s="617" t="s">
        <v>24852</v>
      </c>
      <c r="E1810" s="618"/>
      <c r="F1810" s="401">
        <v>61.15</v>
      </c>
    </row>
    <row r="1811" spans="1:6">
      <c r="A1811" s="400" t="s">
        <v>28211</v>
      </c>
      <c r="B1811" s="615" t="s">
        <v>28212</v>
      </c>
      <c r="C1811" s="616"/>
      <c r="D1811" s="617" t="s">
        <v>24852</v>
      </c>
      <c r="E1811" s="618"/>
      <c r="F1811" s="401">
        <v>203.84</v>
      </c>
    </row>
    <row r="1812" spans="1:6">
      <c r="A1812" s="400" t="s">
        <v>28213</v>
      </c>
      <c r="B1812" s="615" t="s">
        <v>28214</v>
      </c>
      <c r="C1812" s="616"/>
      <c r="D1812" s="617" t="s">
        <v>24852</v>
      </c>
      <c r="E1812" s="618"/>
      <c r="F1812" s="401">
        <v>326.14999999999998</v>
      </c>
    </row>
    <row r="1813" spans="1:6">
      <c r="A1813" s="400" t="s">
        <v>28215</v>
      </c>
      <c r="B1813" s="615" t="s">
        <v>28216</v>
      </c>
      <c r="C1813" s="616"/>
      <c r="D1813" s="617" t="s">
        <v>24889</v>
      </c>
      <c r="E1813" s="618"/>
      <c r="F1813" s="401">
        <v>635.89</v>
      </c>
    </row>
    <row r="1814" spans="1:6">
      <c r="A1814" s="400" t="s">
        <v>28217</v>
      </c>
      <c r="B1814" s="615" t="s">
        <v>28218</v>
      </c>
      <c r="C1814" s="616"/>
      <c r="D1814" s="617" t="s">
        <v>24852</v>
      </c>
      <c r="E1814" s="618"/>
      <c r="F1814" s="401">
        <v>20.38</v>
      </c>
    </row>
    <row r="1815" spans="1:6">
      <c r="A1815" s="400" t="s">
        <v>28219</v>
      </c>
      <c r="B1815" s="615" t="s">
        <v>28220</v>
      </c>
      <c r="C1815" s="616"/>
      <c r="D1815" s="617" t="s">
        <v>24852</v>
      </c>
      <c r="E1815" s="618"/>
      <c r="F1815" s="401">
        <v>40.76</v>
      </c>
    </row>
    <row r="1816" spans="1:6">
      <c r="A1816" s="400" t="s">
        <v>28221</v>
      </c>
      <c r="B1816" s="615" t="s">
        <v>28222</v>
      </c>
      <c r="C1816" s="616"/>
      <c r="D1816" s="617" t="s">
        <v>24936</v>
      </c>
      <c r="E1816" s="618"/>
      <c r="F1816" s="401">
        <v>20.38</v>
      </c>
    </row>
    <row r="1817" spans="1:6">
      <c r="A1817" s="400" t="s">
        <v>28223</v>
      </c>
      <c r="B1817" s="615" t="s">
        <v>28224</v>
      </c>
      <c r="C1817" s="616"/>
      <c r="D1817" s="617" t="s">
        <v>24936</v>
      </c>
      <c r="E1817" s="618"/>
      <c r="F1817" s="401">
        <v>8.15</v>
      </c>
    </row>
    <row r="1818" spans="1:6">
      <c r="A1818" s="400" t="s">
        <v>28225</v>
      </c>
      <c r="B1818" s="615" t="s">
        <v>28226</v>
      </c>
      <c r="C1818" s="616"/>
      <c r="D1818" s="617" t="s">
        <v>24936</v>
      </c>
      <c r="E1818" s="618"/>
      <c r="F1818" s="401">
        <v>10.19</v>
      </c>
    </row>
    <row r="1819" spans="1:6">
      <c r="A1819" s="400" t="s">
        <v>28227</v>
      </c>
      <c r="B1819" s="615" t="s">
        <v>28228</v>
      </c>
      <c r="C1819" s="616"/>
      <c r="D1819" s="617" t="s">
        <v>24852</v>
      </c>
      <c r="E1819" s="618"/>
      <c r="F1819" s="401">
        <v>8.15</v>
      </c>
    </row>
    <row r="1820" spans="1:6">
      <c r="A1820" s="400" t="s">
        <v>28229</v>
      </c>
      <c r="B1820" s="615" t="s">
        <v>28230</v>
      </c>
      <c r="C1820" s="616"/>
      <c r="D1820" s="617" t="s">
        <v>24852</v>
      </c>
      <c r="E1820" s="618"/>
      <c r="F1820" s="401">
        <v>16.3</v>
      </c>
    </row>
    <row r="1821" spans="1:6">
      <c r="A1821" s="400" t="s">
        <v>28231</v>
      </c>
      <c r="B1821" s="615" t="s">
        <v>28232</v>
      </c>
      <c r="C1821" s="616"/>
      <c r="D1821" s="617" t="s">
        <v>24852</v>
      </c>
      <c r="E1821" s="618"/>
      <c r="F1821" s="401">
        <v>40.76</v>
      </c>
    </row>
    <row r="1822" spans="1:6">
      <c r="A1822" s="400" t="s">
        <v>28233</v>
      </c>
      <c r="B1822" s="615" t="s">
        <v>28234</v>
      </c>
      <c r="C1822" s="616"/>
      <c r="D1822" s="617" t="s">
        <v>24889</v>
      </c>
      <c r="E1822" s="618"/>
      <c r="F1822" s="401">
        <v>635.89</v>
      </c>
    </row>
    <row r="1823" spans="1:6">
      <c r="A1823" s="400" t="s">
        <v>28235</v>
      </c>
      <c r="B1823" s="615" t="s">
        <v>28236</v>
      </c>
      <c r="C1823" s="616"/>
      <c r="D1823" s="617" t="s">
        <v>24852</v>
      </c>
      <c r="E1823" s="618"/>
      <c r="F1823" s="401">
        <v>6.11</v>
      </c>
    </row>
    <row r="1824" spans="1:6">
      <c r="A1824" s="400" t="s">
        <v>28237</v>
      </c>
      <c r="B1824" s="615" t="s">
        <v>28238</v>
      </c>
      <c r="C1824" s="616"/>
      <c r="D1824" s="617" t="s">
        <v>24852</v>
      </c>
      <c r="E1824" s="618"/>
      <c r="F1824" s="401">
        <v>16.3</v>
      </c>
    </row>
    <row r="1825" spans="1:6">
      <c r="A1825" s="400" t="s">
        <v>28239</v>
      </c>
      <c r="B1825" s="615" t="s">
        <v>28240</v>
      </c>
      <c r="C1825" s="616"/>
      <c r="D1825" s="617" t="s">
        <v>24936</v>
      </c>
      <c r="E1825" s="618"/>
      <c r="F1825" s="401">
        <v>10.19</v>
      </c>
    </row>
    <row r="1826" spans="1:6">
      <c r="A1826" s="400" t="s">
        <v>28241</v>
      </c>
      <c r="B1826" s="615" t="s">
        <v>28242</v>
      </c>
      <c r="C1826" s="616"/>
      <c r="D1826" s="617" t="s">
        <v>24852</v>
      </c>
      <c r="E1826" s="618"/>
      <c r="F1826" s="401">
        <v>1.83</v>
      </c>
    </row>
    <row r="1827" spans="1:6">
      <c r="A1827"/>
      <c r="B1827"/>
      <c r="C1827"/>
      <c r="D1827"/>
      <c r="E1827"/>
      <c r="F1827"/>
    </row>
    <row r="1828" spans="1:6">
      <c r="A1828" s="619" t="s">
        <v>24845</v>
      </c>
      <c r="B1828" s="619"/>
      <c r="C1828" s="620" t="s">
        <v>24846</v>
      </c>
      <c r="D1828" s="620"/>
      <c r="E1828"/>
      <c r="F1828"/>
    </row>
    <row r="1829" spans="1:6">
      <c r="A1829" s="400" t="s">
        <v>28243</v>
      </c>
      <c r="B1829" s="615" t="s">
        <v>28244</v>
      </c>
      <c r="C1829" s="616"/>
      <c r="D1829" s="617" t="s">
        <v>24852</v>
      </c>
      <c r="E1829" s="618"/>
      <c r="F1829" s="401">
        <v>10.19</v>
      </c>
    </row>
    <row r="1830" spans="1:6">
      <c r="A1830" s="400" t="s">
        <v>28245</v>
      </c>
      <c r="B1830" s="615" t="s">
        <v>28246</v>
      </c>
      <c r="C1830" s="616"/>
      <c r="D1830" s="617" t="s">
        <v>24936</v>
      </c>
      <c r="E1830" s="618"/>
      <c r="F1830" s="401">
        <v>8.15</v>
      </c>
    </row>
    <row r="1831" spans="1:6">
      <c r="A1831" s="400" t="s">
        <v>28247</v>
      </c>
      <c r="B1831" s="615" t="s">
        <v>28248</v>
      </c>
      <c r="C1831" s="616"/>
      <c r="D1831" s="617" t="s">
        <v>24852</v>
      </c>
      <c r="E1831" s="618"/>
      <c r="F1831" s="401">
        <v>3.67</v>
      </c>
    </row>
    <row r="1832" spans="1:6">
      <c r="A1832" s="400" t="s">
        <v>28249</v>
      </c>
      <c r="B1832" s="615" t="s">
        <v>28250</v>
      </c>
      <c r="C1832" s="616"/>
      <c r="D1832" s="617" t="s">
        <v>24852</v>
      </c>
      <c r="E1832" s="618"/>
      <c r="F1832" s="401">
        <v>118.33</v>
      </c>
    </row>
    <row r="1833" spans="1:6">
      <c r="A1833" s="400" t="s">
        <v>28251</v>
      </c>
      <c r="B1833" s="615" t="s">
        <v>28252</v>
      </c>
      <c r="C1833" s="616"/>
      <c r="D1833" s="617" t="s">
        <v>24852</v>
      </c>
      <c r="E1833" s="618"/>
      <c r="F1833" s="401">
        <v>26.5</v>
      </c>
    </row>
    <row r="1834" spans="1:6">
      <c r="A1834" s="400" t="s">
        <v>28253</v>
      </c>
      <c r="B1834" s="615" t="s">
        <v>28254</v>
      </c>
      <c r="C1834" s="616"/>
      <c r="D1834" s="617" t="s">
        <v>24852</v>
      </c>
      <c r="E1834" s="618"/>
      <c r="F1834" s="401">
        <v>148.38</v>
      </c>
    </row>
    <row r="1835" spans="1:6">
      <c r="A1835" s="400" t="s">
        <v>28255</v>
      </c>
      <c r="B1835" s="615" t="s">
        <v>28256</v>
      </c>
      <c r="C1835" s="616"/>
      <c r="D1835" s="617" t="s">
        <v>24852</v>
      </c>
      <c r="E1835" s="618"/>
      <c r="F1835" s="401">
        <v>20.38</v>
      </c>
    </row>
    <row r="1836" spans="1:6">
      <c r="A1836" s="400" t="s">
        <v>28257</v>
      </c>
      <c r="B1836" s="615" t="s">
        <v>28258</v>
      </c>
      <c r="C1836" s="616"/>
      <c r="D1836" s="617" t="s">
        <v>24852</v>
      </c>
      <c r="E1836" s="618"/>
      <c r="F1836" s="401">
        <v>266.72000000000003</v>
      </c>
    </row>
    <row r="1837" spans="1:6">
      <c r="A1837" s="400" t="s">
        <v>28259</v>
      </c>
      <c r="B1837" s="615" t="s">
        <v>28260</v>
      </c>
      <c r="C1837" s="616"/>
      <c r="D1837" s="617" t="s">
        <v>24852</v>
      </c>
      <c r="E1837" s="618"/>
      <c r="F1837" s="401">
        <v>296.3</v>
      </c>
    </row>
    <row r="1838" spans="1:6">
      <c r="A1838" s="400" t="s">
        <v>28261</v>
      </c>
      <c r="B1838" s="615" t="s">
        <v>28262</v>
      </c>
      <c r="C1838" s="616"/>
      <c r="D1838" s="617" t="s">
        <v>24852</v>
      </c>
      <c r="E1838" s="618"/>
      <c r="F1838" s="401">
        <v>203.84</v>
      </c>
    </row>
    <row r="1839" spans="1:6">
      <c r="A1839" s="400" t="s">
        <v>28263</v>
      </c>
      <c r="B1839" s="615" t="s">
        <v>28264</v>
      </c>
      <c r="C1839" s="616"/>
      <c r="D1839" s="617" t="s">
        <v>24852</v>
      </c>
      <c r="E1839" s="618"/>
      <c r="F1839" s="401">
        <v>61.15</v>
      </c>
    </row>
    <row r="1840" spans="1:6">
      <c r="A1840" s="400" t="s">
        <v>28265</v>
      </c>
      <c r="B1840" s="615" t="s">
        <v>28266</v>
      </c>
      <c r="C1840" s="616"/>
      <c r="D1840" s="617" t="s">
        <v>24889</v>
      </c>
      <c r="E1840" s="618"/>
      <c r="F1840" s="401">
        <v>635.89</v>
      </c>
    </row>
    <row r="1841" spans="1:6">
      <c r="A1841" s="400" t="s">
        <v>28267</v>
      </c>
      <c r="B1841" s="615" t="s">
        <v>28268</v>
      </c>
      <c r="C1841" s="616"/>
      <c r="D1841" s="617" t="s">
        <v>24852</v>
      </c>
      <c r="E1841" s="618"/>
      <c r="F1841" s="401">
        <v>163.07</v>
      </c>
    </row>
    <row r="1842" spans="1:6">
      <c r="A1842" s="400" t="s">
        <v>28269</v>
      </c>
      <c r="B1842" s="615" t="s">
        <v>28270</v>
      </c>
      <c r="C1842" s="616"/>
      <c r="D1842" s="617" t="s">
        <v>24852</v>
      </c>
      <c r="E1842" s="618"/>
      <c r="F1842" s="401">
        <v>203.84</v>
      </c>
    </row>
    <row r="1843" spans="1:6">
      <c r="A1843" s="400" t="s">
        <v>28271</v>
      </c>
      <c r="B1843" s="615" t="s">
        <v>28272</v>
      </c>
      <c r="C1843" s="616"/>
      <c r="D1843" s="617" t="s">
        <v>24852</v>
      </c>
      <c r="E1843" s="618"/>
      <c r="F1843" s="401">
        <v>20.38</v>
      </c>
    </row>
    <row r="1844" spans="1:6">
      <c r="A1844" s="400" t="s">
        <v>28273</v>
      </c>
      <c r="B1844" s="615" t="s">
        <v>28274</v>
      </c>
      <c r="C1844" s="616"/>
      <c r="D1844" s="617" t="s">
        <v>24852</v>
      </c>
      <c r="E1844" s="618"/>
      <c r="F1844" s="401">
        <v>10.19</v>
      </c>
    </row>
    <row r="1845" spans="1:6">
      <c r="A1845" s="400" t="s">
        <v>28275</v>
      </c>
      <c r="B1845" s="615" t="s">
        <v>28276</v>
      </c>
      <c r="C1845" s="616"/>
      <c r="D1845" s="617" t="s">
        <v>24936</v>
      </c>
      <c r="E1845" s="618"/>
      <c r="F1845" s="401">
        <v>10.19</v>
      </c>
    </row>
    <row r="1846" spans="1:6">
      <c r="A1846" s="400" t="s">
        <v>28277</v>
      </c>
      <c r="B1846" s="615" t="s">
        <v>28278</v>
      </c>
      <c r="C1846" s="616"/>
      <c r="D1846" s="617" t="s">
        <v>24936</v>
      </c>
      <c r="E1846" s="618"/>
      <c r="F1846" s="401">
        <v>20.38</v>
      </c>
    </row>
    <row r="1847" spans="1:6">
      <c r="A1847" s="400" t="s">
        <v>28279</v>
      </c>
      <c r="B1847" s="615" t="s">
        <v>28280</v>
      </c>
      <c r="C1847" s="616"/>
      <c r="D1847" s="617" t="s">
        <v>24936</v>
      </c>
      <c r="E1847" s="618"/>
      <c r="F1847" s="401">
        <v>16.3</v>
      </c>
    </row>
    <row r="1848" spans="1:6">
      <c r="A1848" s="400" t="s">
        <v>28281</v>
      </c>
      <c r="B1848" s="615" t="s">
        <v>28282</v>
      </c>
      <c r="C1848" s="616"/>
      <c r="D1848" s="617" t="s">
        <v>24852</v>
      </c>
      <c r="E1848" s="618"/>
      <c r="F1848" s="401">
        <v>8.15</v>
      </c>
    </row>
    <row r="1849" spans="1:6">
      <c r="A1849" s="400" t="s">
        <v>28283</v>
      </c>
      <c r="B1849" s="615" t="s">
        <v>28284</v>
      </c>
      <c r="C1849" s="616"/>
      <c r="D1849" s="617" t="s">
        <v>24936</v>
      </c>
      <c r="E1849" s="618"/>
      <c r="F1849" s="401">
        <v>2.0299999999999998</v>
      </c>
    </row>
    <row r="1850" spans="1:6">
      <c r="A1850" s="400" t="s">
        <v>28285</v>
      </c>
      <c r="B1850" s="615" t="s">
        <v>28286</v>
      </c>
      <c r="C1850" s="616"/>
      <c r="D1850" s="617" t="s">
        <v>24936</v>
      </c>
      <c r="E1850" s="618"/>
      <c r="F1850" s="401">
        <v>4.07</v>
      </c>
    </row>
    <row r="1851" spans="1:6">
      <c r="A1851" s="400" t="s">
        <v>28287</v>
      </c>
      <c r="B1851" s="615" t="s">
        <v>28288</v>
      </c>
      <c r="C1851" s="616"/>
      <c r="D1851" s="617" t="s">
        <v>24936</v>
      </c>
      <c r="E1851" s="618"/>
      <c r="F1851" s="401">
        <v>2.44</v>
      </c>
    </row>
    <row r="1852" spans="1:6">
      <c r="A1852" s="400" t="s">
        <v>28289</v>
      </c>
      <c r="B1852" s="615" t="s">
        <v>28290</v>
      </c>
      <c r="C1852" s="616"/>
      <c r="D1852" s="617" t="s">
        <v>24936</v>
      </c>
      <c r="E1852" s="618"/>
      <c r="F1852" s="401">
        <v>4.8899999999999997</v>
      </c>
    </row>
    <row r="1853" spans="1:6">
      <c r="A1853" s="400" t="s">
        <v>28291</v>
      </c>
      <c r="B1853" s="615" t="s">
        <v>28292</v>
      </c>
      <c r="C1853" s="616"/>
      <c r="D1853" s="617" t="s">
        <v>24852</v>
      </c>
      <c r="E1853" s="618"/>
      <c r="F1853" s="401">
        <v>8.15</v>
      </c>
    </row>
    <row r="1854" spans="1:6">
      <c r="A1854" s="400" t="s">
        <v>28293</v>
      </c>
      <c r="B1854" s="615" t="s">
        <v>28294</v>
      </c>
      <c r="C1854" s="616"/>
      <c r="D1854" s="617" t="s">
        <v>24849</v>
      </c>
      <c r="E1854" s="618"/>
      <c r="F1854" s="401">
        <v>81.53</v>
      </c>
    </row>
    <row r="1855" spans="1:6">
      <c r="A1855" s="400" t="s">
        <v>28295</v>
      </c>
      <c r="B1855" s="615" t="s">
        <v>28296</v>
      </c>
      <c r="C1855" s="616"/>
      <c r="D1855" s="617" t="s">
        <v>24889</v>
      </c>
      <c r="E1855" s="618"/>
      <c r="F1855" s="401">
        <v>635.89</v>
      </c>
    </row>
    <row r="1856" spans="1:6">
      <c r="A1856" s="400" t="s">
        <v>28297</v>
      </c>
      <c r="B1856" s="615" t="s">
        <v>28298</v>
      </c>
      <c r="C1856" s="616"/>
      <c r="D1856" s="617" t="s">
        <v>24852</v>
      </c>
      <c r="E1856" s="618"/>
      <c r="F1856" s="401">
        <v>61.15</v>
      </c>
    </row>
    <row r="1857" spans="1:6">
      <c r="A1857" s="400" t="s">
        <v>28299</v>
      </c>
      <c r="B1857" s="615" t="s">
        <v>28300</v>
      </c>
      <c r="C1857" s="616"/>
      <c r="D1857" s="617" t="s">
        <v>24852</v>
      </c>
      <c r="E1857" s="618"/>
      <c r="F1857" s="401">
        <v>4.07</v>
      </c>
    </row>
    <row r="1858" spans="1:6">
      <c r="A1858" s="400" t="s">
        <v>28301</v>
      </c>
      <c r="B1858" s="615" t="s">
        <v>28302</v>
      </c>
      <c r="C1858" s="616"/>
      <c r="D1858" s="617" t="s">
        <v>24852</v>
      </c>
      <c r="E1858" s="618"/>
      <c r="F1858" s="401">
        <v>2.75</v>
      </c>
    </row>
    <row r="1859" spans="1:6">
      <c r="A1859" s="400" t="s">
        <v>28303</v>
      </c>
      <c r="B1859" s="615" t="s">
        <v>28304</v>
      </c>
      <c r="C1859" s="616"/>
      <c r="D1859" s="617" t="s">
        <v>24852</v>
      </c>
      <c r="E1859" s="618"/>
      <c r="F1859" s="401">
        <v>61.15</v>
      </c>
    </row>
    <row r="1860" spans="1:6">
      <c r="A1860" s="400" t="s">
        <v>28305</v>
      </c>
      <c r="B1860" s="615" t="s">
        <v>28306</v>
      </c>
      <c r="C1860" s="616"/>
      <c r="D1860" s="617" t="s">
        <v>24852</v>
      </c>
      <c r="E1860" s="618"/>
      <c r="F1860" s="401">
        <v>40.76</v>
      </c>
    </row>
    <row r="1861" spans="1:6">
      <c r="A1861" s="400" t="s">
        <v>28307</v>
      </c>
      <c r="B1861" s="615" t="s">
        <v>28308</v>
      </c>
      <c r="C1861" s="616"/>
      <c r="D1861" s="617" t="s">
        <v>24852</v>
      </c>
      <c r="E1861" s="618"/>
      <c r="F1861" s="401">
        <v>20.38</v>
      </c>
    </row>
    <row r="1862" spans="1:6">
      <c r="A1862" s="400" t="s">
        <v>28309</v>
      </c>
      <c r="B1862" s="615" t="s">
        <v>28310</v>
      </c>
      <c r="C1862" s="616"/>
      <c r="D1862" s="617" t="s">
        <v>24852</v>
      </c>
      <c r="E1862" s="618"/>
      <c r="F1862" s="401">
        <v>203.84</v>
      </c>
    </row>
    <row r="1863" spans="1:6">
      <c r="A1863" s="400" t="s">
        <v>28311</v>
      </c>
      <c r="B1863" s="615" t="s">
        <v>28312</v>
      </c>
      <c r="C1863" s="616"/>
      <c r="D1863" s="617" t="s">
        <v>24852</v>
      </c>
      <c r="E1863" s="618"/>
      <c r="F1863" s="401">
        <v>203.84</v>
      </c>
    </row>
    <row r="1864" spans="1:6">
      <c r="A1864" s="400" t="s">
        <v>28313</v>
      </c>
      <c r="B1864" s="615" t="s">
        <v>28314</v>
      </c>
      <c r="C1864" s="616"/>
      <c r="D1864" s="617" t="s">
        <v>24852</v>
      </c>
      <c r="E1864" s="618"/>
      <c r="F1864" s="401">
        <v>203.84</v>
      </c>
    </row>
    <row r="1865" spans="1:6">
      <c r="A1865" s="400" t="s">
        <v>28315</v>
      </c>
      <c r="B1865" s="615" t="s">
        <v>28316</v>
      </c>
      <c r="C1865" s="616"/>
      <c r="D1865" s="617" t="s">
        <v>24889</v>
      </c>
      <c r="E1865" s="618"/>
      <c r="F1865" s="401">
        <v>635.89</v>
      </c>
    </row>
    <row r="1866" spans="1:6">
      <c r="A1866" s="400" t="s">
        <v>28317</v>
      </c>
      <c r="B1866" s="615" t="s">
        <v>28318</v>
      </c>
      <c r="C1866" s="616"/>
      <c r="D1866" s="617" t="s">
        <v>24852</v>
      </c>
      <c r="E1866" s="618"/>
      <c r="F1866" s="401">
        <v>20.38</v>
      </c>
    </row>
    <row r="1867" spans="1:6">
      <c r="A1867" s="400" t="s">
        <v>28319</v>
      </c>
      <c r="B1867" s="615" t="s">
        <v>28320</v>
      </c>
      <c r="C1867" s="616"/>
      <c r="D1867" s="617" t="s">
        <v>24852</v>
      </c>
      <c r="E1867" s="618"/>
      <c r="F1867" s="401">
        <v>40.76</v>
      </c>
    </row>
    <row r="1868" spans="1:6">
      <c r="A1868" s="400" t="s">
        <v>28321</v>
      </c>
      <c r="B1868" s="615" t="s">
        <v>28322</v>
      </c>
      <c r="C1868" s="616"/>
      <c r="D1868" s="617" t="s">
        <v>24936</v>
      </c>
      <c r="E1868" s="618"/>
      <c r="F1868" s="401">
        <v>20.38</v>
      </c>
    </row>
    <row r="1869" spans="1:6">
      <c r="A1869" s="400" t="s">
        <v>28323</v>
      </c>
      <c r="B1869" s="615" t="s">
        <v>28324</v>
      </c>
      <c r="C1869" s="616"/>
      <c r="D1869" s="617" t="s">
        <v>24936</v>
      </c>
      <c r="E1869" s="618"/>
      <c r="F1869" s="401">
        <v>8.15</v>
      </c>
    </row>
    <row r="1870" spans="1:6">
      <c r="A1870" s="400" t="s">
        <v>28325</v>
      </c>
      <c r="B1870" s="615" t="s">
        <v>28326</v>
      </c>
      <c r="C1870" s="616"/>
      <c r="D1870" s="617" t="s">
        <v>24936</v>
      </c>
      <c r="E1870" s="618"/>
      <c r="F1870" s="401">
        <v>10.19</v>
      </c>
    </row>
    <row r="1871" spans="1:6">
      <c r="A1871" s="400" t="s">
        <v>28327</v>
      </c>
      <c r="B1871" s="615" t="s">
        <v>28328</v>
      </c>
      <c r="C1871" s="616"/>
      <c r="D1871" s="617" t="s">
        <v>24852</v>
      </c>
      <c r="E1871" s="618"/>
      <c r="F1871" s="401">
        <v>8.15</v>
      </c>
    </row>
    <row r="1872" spans="1:6">
      <c r="A1872" s="400" t="s">
        <v>28329</v>
      </c>
      <c r="B1872" s="615" t="s">
        <v>28330</v>
      </c>
      <c r="C1872" s="616"/>
      <c r="D1872" s="617" t="s">
        <v>24852</v>
      </c>
      <c r="E1872" s="618"/>
      <c r="F1872" s="401">
        <v>16.3</v>
      </c>
    </row>
    <row r="1873" spans="1:6">
      <c r="A1873" s="400" t="s">
        <v>28331</v>
      </c>
      <c r="B1873" s="615" t="s">
        <v>28332</v>
      </c>
      <c r="C1873" s="616"/>
      <c r="D1873" s="617" t="s">
        <v>24889</v>
      </c>
      <c r="E1873" s="618"/>
      <c r="F1873" s="401">
        <v>635.89</v>
      </c>
    </row>
    <row r="1874" spans="1:6">
      <c r="A1874"/>
      <c r="B1874"/>
      <c r="C1874"/>
      <c r="D1874"/>
      <c r="E1874"/>
      <c r="F1874"/>
    </row>
    <row r="1875" spans="1:6">
      <c r="A1875" s="619" t="s">
        <v>24845</v>
      </c>
      <c r="B1875" s="619"/>
      <c r="C1875" s="620" t="s">
        <v>24846</v>
      </c>
      <c r="D1875" s="620"/>
      <c r="E1875"/>
      <c r="F1875"/>
    </row>
    <row r="1876" spans="1:6">
      <c r="A1876" s="400" t="s">
        <v>28333</v>
      </c>
      <c r="B1876" s="615" t="s">
        <v>28334</v>
      </c>
      <c r="C1876" s="616"/>
      <c r="D1876" s="617" t="s">
        <v>24852</v>
      </c>
      <c r="E1876" s="618"/>
      <c r="F1876" s="401">
        <v>8.15</v>
      </c>
    </row>
    <row r="1877" spans="1:6">
      <c r="A1877" s="400" t="s">
        <v>28335</v>
      </c>
      <c r="B1877" s="615" t="s">
        <v>28336</v>
      </c>
      <c r="C1877" s="616"/>
      <c r="D1877" s="617" t="s">
        <v>24852</v>
      </c>
      <c r="E1877" s="618"/>
      <c r="F1877" s="401">
        <v>20.38</v>
      </c>
    </row>
    <row r="1878" spans="1:6">
      <c r="A1878" s="400" t="s">
        <v>28337</v>
      </c>
      <c r="B1878" s="615" t="s">
        <v>28338</v>
      </c>
      <c r="C1878" s="616"/>
      <c r="D1878" s="617" t="s">
        <v>24936</v>
      </c>
      <c r="E1878" s="618"/>
      <c r="F1878" s="401">
        <v>20.38</v>
      </c>
    </row>
    <row r="1879" spans="1:6">
      <c r="A1879" s="400" t="s">
        <v>28339</v>
      </c>
      <c r="B1879" s="615" t="s">
        <v>28340</v>
      </c>
      <c r="C1879" s="616"/>
      <c r="D1879" s="617" t="s">
        <v>24852</v>
      </c>
      <c r="E1879" s="618"/>
      <c r="F1879" s="401">
        <v>3.67</v>
      </c>
    </row>
    <row r="1880" spans="1:6">
      <c r="A1880" s="400" t="s">
        <v>28341</v>
      </c>
      <c r="B1880" s="615" t="s">
        <v>28342</v>
      </c>
      <c r="C1880" s="616"/>
      <c r="D1880" s="617" t="s">
        <v>24852</v>
      </c>
      <c r="E1880" s="618"/>
      <c r="F1880" s="401">
        <v>24.46</v>
      </c>
    </row>
    <row r="1881" spans="1:6">
      <c r="A1881" s="400" t="s">
        <v>28343</v>
      </c>
      <c r="B1881" s="615" t="s">
        <v>28344</v>
      </c>
      <c r="C1881" s="616"/>
      <c r="D1881" s="617" t="s">
        <v>24936</v>
      </c>
      <c r="E1881" s="618"/>
      <c r="F1881" s="401">
        <v>16.3</v>
      </c>
    </row>
    <row r="1882" spans="1:6">
      <c r="A1882" s="400" t="s">
        <v>28345</v>
      </c>
      <c r="B1882" s="615" t="s">
        <v>28346</v>
      </c>
      <c r="C1882" s="616"/>
      <c r="D1882" s="617" t="s">
        <v>24852</v>
      </c>
      <c r="E1882" s="618"/>
      <c r="F1882" s="401">
        <v>192.53</v>
      </c>
    </row>
    <row r="1883" spans="1:6">
      <c r="A1883" s="400" t="s">
        <v>28347</v>
      </c>
      <c r="B1883" s="615" t="s">
        <v>28348</v>
      </c>
      <c r="C1883" s="616"/>
      <c r="D1883" s="617" t="s">
        <v>24852</v>
      </c>
      <c r="E1883" s="618"/>
      <c r="F1883" s="401">
        <v>68.180000000000007</v>
      </c>
    </row>
    <row r="1884" spans="1:6">
      <c r="A1884" s="400" t="s">
        <v>28349</v>
      </c>
      <c r="B1884" s="615" t="s">
        <v>28350</v>
      </c>
      <c r="C1884" s="616"/>
      <c r="D1884" s="617" t="s">
        <v>24852</v>
      </c>
      <c r="E1884" s="618"/>
      <c r="F1884" s="401">
        <v>356.2</v>
      </c>
    </row>
    <row r="1885" spans="1:6">
      <c r="A1885" s="400" t="s">
        <v>28351</v>
      </c>
      <c r="B1885" s="615" t="s">
        <v>28352</v>
      </c>
      <c r="C1885" s="616"/>
      <c r="D1885" s="617" t="s">
        <v>24852</v>
      </c>
      <c r="E1885" s="618"/>
      <c r="F1885" s="401">
        <v>55.79</v>
      </c>
    </row>
    <row r="1886" spans="1:6">
      <c r="A1886" s="400" t="s">
        <v>28353</v>
      </c>
      <c r="B1886" s="615" t="s">
        <v>28354</v>
      </c>
      <c r="C1886" s="616"/>
      <c r="D1886" s="617" t="s">
        <v>24852</v>
      </c>
      <c r="E1886" s="618"/>
      <c r="F1886" s="401">
        <v>593.53</v>
      </c>
    </row>
    <row r="1887" spans="1:6">
      <c r="A1887" s="400" t="s">
        <v>28355</v>
      </c>
      <c r="B1887" s="615" t="s">
        <v>28356</v>
      </c>
      <c r="C1887" s="616"/>
      <c r="D1887" s="617" t="s">
        <v>24852</v>
      </c>
      <c r="E1887" s="618"/>
      <c r="F1887" s="401">
        <v>280.55</v>
      </c>
    </row>
    <row r="1888" spans="1:6">
      <c r="A1888" s="400" t="s">
        <v>28357</v>
      </c>
      <c r="B1888" s="615" t="s">
        <v>28358</v>
      </c>
      <c r="C1888" s="616"/>
      <c r="D1888" s="617" t="s">
        <v>24889</v>
      </c>
      <c r="E1888" s="618"/>
      <c r="F1888" s="401">
        <v>635.89</v>
      </c>
    </row>
    <row r="1889" spans="1:6">
      <c r="A1889" s="400" t="s">
        <v>28359</v>
      </c>
      <c r="B1889" s="615" t="s">
        <v>28360</v>
      </c>
      <c r="C1889" s="616"/>
      <c r="D1889" s="617" t="s">
        <v>24852</v>
      </c>
      <c r="E1889" s="618"/>
      <c r="F1889" s="401">
        <v>16.3</v>
      </c>
    </row>
    <row r="1890" spans="1:6">
      <c r="A1890" s="400" t="s">
        <v>28361</v>
      </c>
      <c r="B1890" s="615" t="s">
        <v>28362</v>
      </c>
      <c r="C1890" s="616"/>
      <c r="D1890" s="617" t="s">
        <v>24852</v>
      </c>
      <c r="E1890" s="618"/>
      <c r="F1890" s="401">
        <v>280.55</v>
      </c>
    </row>
    <row r="1891" spans="1:6">
      <c r="A1891" s="400" t="s">
        <v>28363</v>
      </c>
      <c r="B1891" s="615" t="s">
        <v>28364</v>
      </c>
      <c r="C1891" s="616"/>
      <c r="D1891" s="617" t="s">
        <v>24852</v>
      </c>
      <c r="E1891" s="618"/>
      <c r="F1891" s="401">
        <v>280.55</v>
      </c>
    </row>
    <row r="1892" spans="1:6">
      <c r="A1892" s="400" t="s">
        <v>28365</v>
      </c>
      <c r="B1892" s="615" t="s">
        <v>28366</v>
      </c>
      <c r="C1892" s="616"/>
      <c r="D1892" s="617" t="s">
        <v>24936</v>
      </c>
      <c r="E1892" s="618"/>
      <c r="F1892" s="401">
        <v>12.23</v>
      </c>
    </row>
    <row r="1893" spans="1:6">
      <c r="A1893" s="400" t="s">
        <v>28367</v>
      </c>
      <c r="B1893" s="615" t="s">
        <v>28368</v>
      </c>
      <c r="C1893" s="616"/>
      <c r="D1893" s="617" t="s">
        <v>24936</v>
      </c>
      <c r="E1893" s="618"/>
      <c r="F1893" s="401">
        <v>24.46</v>
      </c>
    </row>
    <row r="1894" spans="1:6">
      <c r="A1894" s="400" t="s">
        <v>28369</v>
      </c>
      <c r="B1894" s="615" t="s">
        <v>28370</v>
      </c>
      <c r="C1894" s="616"/>
      <c r="D1894" s="617" t="s">
        <v>24852</v>
      </c>
      <c r="E1894" s="618"/>
      <c r="F1894" s="401">
        <v>20.38</v>
      </c>
    </row>
    <row r="1895" spans="1:6">
      <c r="A1895" s="400" t="s">
        <v>28371</v>
      </c>
      <c r="B1895" s="615" t="s">
        <v>28372</v>
      </c>
      <c r="C1895" s="616"/>
      <c r="D1895" s="617" t="s">
        <v>24936</v>
      </c>
      <c r="E1895" s="618"/>
      <c r="F1895" s="401">
        <v>20.38</v>
      </c>
    </row>
    <row r="1896" spans="1:6">
      <c r="A1896" s="400" t="s">
        <v>28373</v>
      </c>
      <c r="B1896" s="615" t="s">
        <v>28374</v>
      </c>
      <c r="C1896" s="616"/>
      <c r="D1896" s="617" t="s">
        <v>24852</v>
      </c>
      <c r="E1896" s="618"/>
      <c r="F1896" s="401">
        <v>10.19</v>
      </c>
    </row>
    <row r="1897" spans="1:6">
      <c r="A1897" s="400" t="s">
        <v>28375</v>
      </c>
      <c r="B1897" s="615" t="s">
        <v>28376</v>
      </c>
      <c r="C1897" s="616"/>
      <c r="D1897" s="617" t="s">
        <v>24936</v>
      </c>
      <c r="E1897" s="618"/>
      <c r="F1897" s="401">
        <v>2.0299999999999998</v>
      </c>
    </row>
    <row r="1898" spans="1:6">
      <c r="A1898" s="400" t="s">
        <v>28377</v>
      </c>
      <c r="B1898" s="615" t="s">
        <v>28378</v>
      </c>
      <c r="C1898" s="616"/>
      <c r="D1898" s="617" t="s">
        <v>24936</v>
      </c>
      <c r="E1898" s="618"/>
      <c r="F1898" s="401">
        <v>4.07</v>
      </c>
    </row>
    <row r="1899" spans="1:6">
      <c r="A1899" s="400" t="s">
        <v>28379</v>
      </c>
      <c r="B1899" s="615" t="s">
        <v>28380</v>
      </c>
      <c r="C1899" s="616"/>
      <c r="D1899" s="617" t="s">
        <v>24936</v>
      </c>
      <c r="E1899" s="618"/>
      <c r="F1899" s="401">
        <v>1.22</v>
      </c>
    </row>
    <row r="1900" spans="1:6">
      <c r="A1900" s="400" t="s">
        <v>28381</v>
      </c>
      <c r="B1900" s="615" t="s">
        <v>28382</v>
      </c>
      <c r="C1900" s="616"/>
      <c r="D1900" s="617" t="s">
        <v>24936</v>
      </c>
      <c r="E1900" s="618"/>
      <c r="F1900" s="401">
        <v>12.23</v>
      </c>
    </row>
    <row r="1901" spans="1:6">
      <c r="A1901" s="400" t="s">
        <v>28383</v>
      </c>
      <c r="B1901" s="615" t="s">
        <v>28384</v>
      </c>
      <c r="C1901" s="616"/>
      <c r="D1901" s="617" t="s">
        <v>24852</v>
      </c>
      <c r="E1901" s="618"/>
      <c r="F1901" s="401">
        <v>12.23</v>
      </c>
    </row>
    <row r="1902" spans="1:6">
      <c r="A1902" s="400" t="s">
        <v>28385</v>
      </c>
      <c r="B1902" s="615" t="s">
        <v>28386</v>
      </c>
      <c r="C1902" s="616"/>
      <c r="D1902" s="617" t="s">
        <v>24849</v>
      </c>
      <c r="E1902" s="618"/>
      <c r="F1902" s="401">
        <v>252.55</v>
      </c>
    </row>
    <row r="1903" spans="1:6">
      <c r="A1903" s="400" t="s">
        <v>28387</v>
      </c>
      <c r="B1903" s="615" t="s">
        <v>28388</v>
      </c>
      <c r="C1903" s="616"/>
      <c r="D1903" s="617" t="s">
        <v>24852</v>
      </c>
      <c r="E1903" s="618"/>
      <c r="F1903" s="401">
        <v>10.19</v>
      </c>
    </row>
    <row r="1904" spans="1:6">
      <c r="A1904" s="400" t="s">
        <v>28389</v>
      </c>
      <c r="B1904" s="615" t="s">
        <v>28390</v>
      </c>
      <c r="C1904" s="616"/>
      <c r="D1904" s="617" t="s">
        <v>24889</v>
      </c>
      <c r="E1904" s="618"/>
      <c r="F1904" s="401">
        <v>635.89</v>
      </c>
    </row>
    <row r="1905" spans="1:6">
      <c r="A1905" s="400" t="s">
        <v>28391</v>
      </c>
      <c r="B1905" s="615" t="s">
        <v>28392</v>
      </c>
      <c r="C1905" s="616"/>
      <c r="D1905" s="617" t="s">
        <v>24852</v>
      </c>
      <c r="E1905" s="618"/>
      <c r="F1905" s="401">
        <v>122.3</v>
      </c>
    </row>
    <row r="1906" spans="1:6">
      <c r="A1906" s="400" t="s">
        <v>28393</v>
      </c>
      <c r="B1906" s="615" t="s">
        <v>28394</v>
      </c>
      <c r="C1906" s="616"/>
      <c r="D1906" s="617" t="s">
        <v>24852</v>
      </c>
      <c r="E1906" s="618"/>
      <c r="F1906" s="401">
        <v>32.61</v>
      </c>
    </row>
    <row r="1907" spans="1:6">
      <c r="A1907" s="400" t="s">
        <v>28395</v>
      </c>
      <c r="B1907" s="615" t="s">
        <v>28396</v>
      </c>
      <c r="C1907" s="616"/>
      <c r="D1907" s="617" t="s">
        <v>24852</v>
      </c>
      <c r="E1907" s="618"/>
      <c r="F1907" s="401">
        <v>4.47</v>
      </c>
    </row>
    <row r="1908" spans="1:6">
      <c r="A1908" s="400" t="s">
        <v>28397</v>
      </c>
      <c r="B1908" s="615" t="s">
        <v>28398</v>
      </c>
      <c r="C1908" s="616"/>
      <c r="D1908" s="617" t="s">
        <v>24852</v>
      </c>
      <c r="E1908" s="618"/>
      <c r="F1908" s="401">
        <v>40.76</v>
      </c>
    </row>
    <row r="1909" spans="1:6">
      <c r="A1909" s="400" t="s">
        <v>28399</v>
      </c>
      <c r="B1909" s="615" t="s">
        <v>28400</v>
      </c>
      <c r="C1909" s="616"/>
      <c r="D1909" s="617" t="s">
        <v>24852</v>
      </c>
      <c r="E1909" s="618"/>
      <c r="F1909" s="401">
        <v>81.53</v>
      </c>
    </row>
    <row r="1910" spans="1:6">
      <c r="A1910" s="400" t="s">
        <v>28401</v>
      </c>
      <c r="B1910" s="615" t="s">
        <v>28402</v>
      </c>
      <c r="C1910" s="616"/>
      <c r="D1910" s="617" t="s">
        <v>24852</v>
      </c>
      <c r="E1910" s="618"/>
      <c r="F1910" s="401">
        <v>61.15</v>
      </c>
    </row>
    <row r="1911" spans="1:6">
      <c r="A1911" s="400" t="s">
        <v>28403</v>
      </c>
      <c r="B1911" s="615" t="s">
        <v>28404</v>
      </c>
      <c r="C1911" s="616"/>
      <c r="D1911" s="617" t="s">
        <v>24852</v>
      </c>
      <c r="E1911" s="618"/>
      <c r="F1911" s="401">
        <v>280.55</v>
      </c>
    </row>
    <row r="1912" spans="1:6">
      <c r="A1912" s="400" t="s">
        <v>28405</v>
      </c>
      <c r="B1912" s="615" t="s">
        <v>28406</v>
      </c>
      <c r="C1912" s="616"/>
      <c r="D1912" s="617" t="s">
        <v>24852</v>
      </c>
      <c r="E1912" s="618"/>
      <c r="F1912" s="401">
        <v>280.55</v>
      </c>
    </row>
    <row r="1913" spans="1:6">
      <c r="A1913" s="400" t="s">
        <v>28407</v>
      </c>
      <c r="B1913" s="615" t="s">
        <v>28408</v>
      </c>
      <c r="C1913" s="616"/>
      <c r="D1913" s="617" t="s">
        <v>24852</v>
      </c>
      <c r="E1913" s="618"/>
      <c r="F1913" s="401">
        <v>280.55</v>
      </c>
    </row>
    <row r="1914" spans="1:6">
      <c r="A1914" s="400" t="s">
        <v>28409</v>
      </c>
      <c r="B1914" s="615" t="s">
        <v>28410</v>
      </c>
      <c r="C1914" s="616"/>
      <c r="D1914" s="617" t="s">
        <v>24889</v>
      </c>
      <c r="E1914" s="618"/>
      <c r="F1914" s="401">
        <v>635.89</v>
      </c>
    </row>
    <row r="1915" spans="1:6">
      <c r="A1915" s="400" t="s">
        <v>28411</v>
      </c>
      <c r="B1915" s="615" t="s">
        <v>28412</v>
      </c>
      <c r="C1915" s="616"/>
      <c r="D1915" s="617" t="s">
        <v>24852</v>
      </c>
      <c r="E1915" s="618"/>
      <c r="F1915" s="401">
        <v>40.76</v>
      </c>
    </row>
    <row r="1916" spans="1:6">
      <c r="A1916" s="400" t="s">
        <v>28413</v>
      </c>
      <c r="B1916" s="615" t="s">
        <v>28414</v>
      </c>
      <c r="C1916" s="616"/>
      <c r="D1916" s="617" t="s">
        <v>24852</v>
      </c>
      <c r="E1916" s="618"/>
      <c r="F1916" s="401">
        <v>163.07</v>
      </c>
    </row>
    <row r="1917" spans="1:6">
      <c r="A1917"/>
      <c r="B1917"/>
      <c r="C1917"/>
      <c r="D1917"/>
      <c r="E1917"/>
      <c r="F1917"/>
    </row>
    <row r="1918" spans="1:6">
      <c r="A1918" s="619" t="s">
        <v>24845</v>
      </c>
      <c r="B1918" s="619"/>
      <c r="C1918" s="620" t="s">
        <v>24846</v>
      </c>
      <c r="D1918" s="620"/>
      <c r="E1918"/>
      <c r="F1918"/>
    </row>
    <row r="1919" spans="1:6">
      <c r="A1919" s="400" t="s">
        <v>28415</v>
      </c>
      <c r="B1919" s="615" t="s">
        <v>28416</v>
      </c>
      <c r="C1919" s="616"/>
      <c r="D1919" s="617" t="s">
        <v>24936</v>
      </c>
      <c r="E1919" s="618"/>
      <c r="F1919" s="401">
        <v>8.15</v>
      </c>
    </row>
    <row r="1920" spans="1:6">
      <c r="A1920" s="400" t="s">
        <v>28417</v>
      </c>
      <c r="B1920" s="615" t="s">
        <v>28418</v>
      </c>
      <c r="C1920" s="616"/>
      <c r="D1920" s="617" t="s">
        <v>24936</v>
      </c>
      <c r="E1920" s="618"/>
      <c r="F1920" s="401">
        <v>20.38</v>
      </c>
    </row>
    <row r="1921" spans="1:6">
      <c r="A1921" s="400" t="s">
        <v>28419</v>
      </c>
      <c r="B1921" s="615" t="s">
        <v>28420</v>
      </c>
      <c r="C1921" s="616"/>
      <c r="D1921" s="617" t="s">
        <v>24852</v>
      </c>
      <c r="E1921" s="618"/>
      <c r="F1921" s="401">
        <v>8.15</v>
      </c>
    </row>
    <row r="1922" spans="1:6">
      <c r="A1922" s="400" t="s">
        <v>28421</v>
      </c>
      <c r="B1922" s="615" t="s">
        <v>28422</v>
      </c>
      <c r="C1922" s="616"/>
      <c r="D1922" s="617" t="s">
        <v>24852</v>
      </c>
      <c r="E1922" s="618"/>
      <c r="F1922" s="401">
        <v>40.76</v>
      </c>
    </row>
    <row r="1923" spans="1:6">
      <c r="A1923" s="400" t="s">
        <v>28423</v>
      </c>
      <c r="B1923" s="615" t="s">
        <v>28424</v>
      </c>
      <c r="C1923" s="616"/>
      <c r="D1923" s="617" t="s">
        <v>24889</v>
      </c>
      <c r="E1923" s="618"/>
      <c r="F1923" s="401">
        <v>635.89</v>
      </c>
    </row>
    <row r="1924" spans="1:6">
      <c r="A1924" s="400" t="s">
        <v>28425</v>
      </c>
      <c r="B1924" s="615" t="s">
        <v>28426</v>
      </c>
      <c r="C1924" s="616"/>
      <c r="D1924" s="617" t="s">
        <v>28076</v>
      </c>
      <c r="E1924" s="618"/>
      <c r="F1924" s="401">
        <v>23.3</v>
      </c>
    </row>
    <row r="1925" spans="1:6">
      <c r="A1925" s="400" t="s">
        <v>28427</v>
      </c>
      <c r="B1925" s="615" t="s">
        <v>28428</v>
      </c>
      <c r="C1925" s="616"/>
      <c r="D1925" s="617" t="s">
        <v>28076</v>
      </c>
      <c r="E1925" s="618"/>
      <c r="F1925" s="401">
        <v>23.67</v>
      </c>
    </row>
    <row r="1926" spans="1:6">
      <c r="A1926" s="400" t="s">
        <v>28429</v>
      </c>
      <c r="B1926" s="615" t="s">
        <v>28430</v>
      </c>
      <c r="C1926" s="616"/>
      <c r="D1926" s="617" t="s">
        <v>24852</v>
      </c>
      <c r="E1926" s="618"/>
      <c r="F1926" s="401">
        <v>160.02000000000001</v>
      </c>
    </row>
    <row r="1927" spans="1:6">
      <c r="A1927" s="400" t="s">
        <v>28431</v>
      </c>
      <c r="B1927" s="615" t="s">
        <v>28432</v>
      </c>
      <c r="C1927" s="616"/>
      <c r="D1927" s="617" t="s">
        <v>24852</v>
      </c>
      <c r="E1927" s="618"/>
      <c r="F1927" s="401">
        <v>1173.8499999999999</v>
      </c>
    </row>
    <row r="1928" spans="1:6">
      <c r="A1928" s="400" t="s">
        <v>28433</v>
      </c>
      <c r="B1928" s="615" t="s">
        <v>28434</v>
      </c>
      <c r="C1928" s="616"/>
      <c r="D1928" s="617" t="s">
        <v>24852</v>
      </c>
      <c r="E1928" s="618"/>
      <c r="F1928" s="401">
        <v>568.88</v>
      </c>
    </row>
    <row r="1929" spans="1:6">
      <c r="A1929" s="400" t="s">
        <v>28435</v>
      </c>
      <c r="B1929" s="615" t="s">
        <v>28436</v>
      </c>
      <c r="C1929" s="616"/>
      <c r="D1929" s="617" t="s">
        <v>24852</v>
      </c>
      <c r="E1929" s="618"/>
      <c r="F1929" s="401">
        <v>564.80999999999995</v>
      </c>
    </row>
    <row r="1930" spans="1:6">
      <c r="A1930" s="400" t="s">
        <v>28437</v>
      </c>
      <c r="B1930" s="615" t="s">
        <v>28438</v>
      </c>
      <c r="C1930" s="616"/>
      <c r="D1930" s="617" t="s">
        <v>24936</v>
      </c>
      <c r="E1930" s="618"/>
      <c r="F1930" s="401">
        <v>41.24</v>
      </c>
    </row>
    <row r="1931" spans="1:6">
      <c r="A1931" s="400" t="s">
        <v>28439</v>
      </c>
      <c r="B1931" s="615" t="s">
        <v>28440</v>
      </c>
      <c r="C1931" s="616"/>
      <c r="D1931" s="617" t="s">
        <v>24852</v>
      </c>
      <c r="E1931" s="618"/>
      <c r="F1931" s="401">
        <v>92.18</v>
      </c>
    </row>
    <row r="1932" spans="1:6">
      <c r="A1932" s="400" t="s">
        <v>28441</v>
      </c>
      <c r="B1932" s="615" t="s">
        <v>28442</v>
      </c>
      <c r="C1932" s="616"/>
      <c r="D1932" s="617" t="s">
        <v>24852</v>
      </c>
      <c r="E1932" s="618"/>
      <c r="F1932" s="401">
        <v>76.209999999999994</v>
      </c>
    </row>
    <row r="1933" spans="1:6">
      <c r="A1933" s="400" t="s">
        <v>28443</v>
      </c>
      <c r="B1933" s="615" t="s">
        <v>28444</v>
      </c>
      <c r="C1933" s="616"/>
      <c r="D1933" s="617" t="s">
        <v>24852</v>
      </c>
      <c r="E1933" s="618"/>
      <c r="F1933" s="401">
        <v>82.33</v>
      </c>
    </row>
    <row r="1934" spans="1:6">
      <c r="A1934" s="400" t="s">
        <v>28445</v>
      </c>
      <c r="B1934" s="615" t="s">
        <v>28446</v>
      </c>
      <c r="C1934" s="616"/>
      <c r="D1934" s="617" t="s">
        <v>24936</v>
      </c>
      <c r="E1934" s="618"/>
      <c r="F1934" s="401">
        <v>109.06</v>
      </c>
    </row>
    <row r="1935" spans="1:6">
      <c r="A1935" s="400" t="s">
        <v>28447</v>
      </c>
      <c r="B1935" s="615" t="s">
        <v>28448</v>
      </c>
      <c r="C1935" s="616"/>
      <c r="D1935" s="617" t="s">
        <v>24936</v>
      </c>
      <c r="E1935" s="618"/>
      <c r="F1935" s="401">
        <v>176.28</v>
      </c>
    </row>
    <row r="1936" spans="1:6">
      <c r="A1936" s="400" t="s">
        <v>28449</v>
      </c>
      <c r="B1936" s="615" t="s">
        <v>28450</v>
      </c>
      <c r="C1936" s="616"/>
      <c r="D1936" s="617" t="s">
        <v>24852</v>
      </c>
      <c r="E1936" s="618"/>
      <c r="F1936" s="401">
        <v>33.479999999999997</v>
      </c>
    </row>
    <row r="1937" spans="1:6">
      <c r="A1937" s="400" t="s">
        <v>28451</v>
      </c>
      <c r="B1937" s="615" t="s">
        <v>28452</v>
      </c>
      <c r="C1937" s="616"/>
      <c r="D1937" s="617" t="s">
        <v>24852</v>
      </c>
      <c r="E1937" s="618"/>
      <c r="F1937" s="401">
        <v>57.25</v>
      </c>
    </row>
    <row r="1938" spans="1:6">
      <c r="A1938" s="400" t="s">
        <v>28453</v>
      </c>
      <c r="B1938" s="615" t="s">
        <v>28454</v>
      </c>
      <c r="C1938" s="616"/>
      <c r="D1938" s="617" t="s">
        <v>24852</v>
      </c>
      <c r="E1938" s="618"/>
      <c r="F1938" s="401">
        <v>517.84</v>
      </c>
    </row>
    <row r="1939" spans="1:6">
      <c r="A1939" s="400" t="s">
        <v>28455</v>
      </c>
      <c r="B1939" s="615" t="s">
        <v>28456</v>
      </c>
      <c r="C1939" s="616"/>
      <c r="D1939" s="617" t="s">
        <v>24852</v>
      </c>
      <c r="E1939" s="618"/>
      <c r="F1939" s="401">
        <v>402.3</v>
      </c>
    </row>
    <row r="1940" spans="1:6">
      <c r="A1940" s="400" t="s">
        <v>28457</v>
      </c>
      <c r="B1940" s="615" t="s">
        <v>28458</v>
      </c>
      <c r="C1940" s="616"/>
      <c r="D1940" s="617" t="s">
        <v>24936</v>
      </c>
      <c r="E1940" s="618"/>
      <c r="F1940" s="401">
        <v>203.74</v>
      </c>
    </row>
    <row r="1941" spans="1:6">
      <c r="A1941" s="400" t="s">
        <v>28459</v>
      </c>
      <c r="B1941" s="615" t="s">
        <v>28460</v>
      </c>
      <c r="C1941" s="616"/>
      <c r="D1941" s="617" t="s">
        <v>24936</v>
      </c>
      <c r="E1941" s="618"/>
      <c r="F1941" s="401">
        <v>253.93</v>
      </c>
    </row>
    <row r="1942" spans="1:6">
      <c r="A1942" s="400" t="s">
        <v>28461</v>
      </c>
      <c r="B1942" s="615" t="s">
        <v>28462</v>
      </c>
      <c r="C1942" s="616"/>
      <c r="D1942" s="617" t="s">
        <v>24936</v>
      </c>
      <c r="E1942" s="618"/>
      <c r="F1942" s="401">
        <v>69.28</v>
      </c>
    </row>
    <row r="1943" spans="1:6">
      <c r="A1943" s="400" t="s">
        <v>28463</v>
      </c>
      <c r="B1943" s="615" t="s">
        <v>28464</v>
      </c>
      <c r="C1943" s="616"/>
      <c r="D1943" s="617" t="s">
        <v>24936</v>
      </c>
      <c r="E1943" s="618"/>
      <c r="F1943" s="401">
        <v>84.19</v>
      </c>
    </row>
    <row r="1944" spans="1:6">
      <c r="A1944" s="400" t="s">
        <v>28465</v>
      </c>
      <c r="B1944" s="615" t="s">
        <v>28466</v>
      </c>
      <c r="C1944" s="616"/>
      <c r="D1944" s="617" t="s">
        <v>24936</v>
      </c>
      <c r="E1944" s="618"/>
      <c r="F1944" s="401">
        <v>90</v>
      </c>
    </row>
    <row r="1945" spans="1:6">
      <c r="A1945" s="400" t="s">
        <v>28467</v>
      </c>
      <c r="B1945" s="615" t="s">
        <v>28468</v>
      </c>
      <c r="C1945" s="616"/>
      <c r="D1945" s="617" t="s">
        <v>24852</v>
      </c>
      <c r="E1945" s="618"/>
      <c r="F1945" s="401">
        <v>2758.3</v>
      </c>
    </row>
    <row r="1946" spans="1:6">
      <c r="A1946" s="400" t="s">
        <v>28469</v>
      </c>
      <c r="B1946" s="615" t="s">
        <v>28470</v>
      </c>
      <c r="C1946" s="616"/>
      <c r="D1946" s="617" t="s">
        <v>24852</v>
      </c>
      <c r="E1946" s="618"/>
      <c r="F1946" s="401">
        <v>553.09</v>
      </c>
    </row>
    <row r="1947" spans="1:6">
      <c r="A1947" s="400" t="s">
        <v>28471</v>
      </c>
      <c r="B1947" s="615" t="s">
        <v>28472</v>
      </c>
      <c r="C1947" s="616"/>
      <c r="D1947" s="617" t="s">
        <v>24852</v>
      </c>
      <c r="E1947" s="618"/>
      <c r="F1947" s="401">
        <v>541.25</v>
      </c>
    </row>
    <row r="1948" spans="1:6">
      <c r="A1948" s="400" t="s">
        <v>28473</v>
      </c>
      <c r="B1948" s="615" t="s">
        <v>28474</v>
      </c>
      <c r="C1948" s="616"/>
      <c r="D1948" s="617" t="s">
        <v>24852</v>
      </c>
      <c r="E1948" s="618"/>
      <c r="F1948" s="401">
        <v>1635.43</v>
      </c>
    </row>
    <row r="1949" spans="1:6">
      <c r="A1949" s="400" t="s">
        <v>28475</v>
      </c>
      <c r="B1949" s="615" t="s">
        <v>28476</v>
      </c>
      <c r="C1949" s="616"/>
      <c r="D1949" s="617" t="s">
        <v>24852</v>
      </c>
      <c r="E1949" s="618"/>
      <c r="F1949" s="401">
        <v>3346.56</v>
      </c>
    </row>
    <row r="1950" spans="1:6">
      <c r="A1950" s="400" t="s">
        <v>28477</v>
      </c>
      <c r="B1950" s="615" t="s">
        <v>28478</v>
      </c>
      <c r="C1950" s="616"/>
      <c r="D1950" s="617" t="s">
        <v>24852</v>
      </c>
      <c r="E1950" s="618"/>
      <c r="F1950" s="401">
        <v>19319.310000000001</v>
      </c>
    </row>
    <row r="1951" spans="1:6">
      <c r="A1951" s="400" t="s">
        <v>28479</v>
      </c>
      <c r="B1951" s="615" t="s">
        <v>28480</v>
      </c>
      <c r="C1951" s="616"/>
      <c r="D1951" s="617" t="s">
        <v>24852</v>
      </c>
      <c r="E1951" s="618"/>
      <c r="F1951" s="401">
        <v>1797.89</v>
      </c>
    </row>
    <row r="1952" spans="1:6">
      <c r="A1952" s="400" t="s">
        <v>28481</v>
      </c>
      <c r="B1952" s="615" t="s">
        <v>28482</v>
      </c>
      <c r="C1952" s="616"/>
      <c r="D1952" s="617" t="s">
        <v>24852</v>
      </c>
      <c r="E1952" s="618"/>
      <c r="F1952" s="401">
        <v>796.43</v>
      </c>
    </row>
    <row r="1953" spans="1:6">
      <c r="A1953" s="400" t="s">
        <v>28483</v>
      </c>
      <c r="B1953" s="615" t="s">
        <v>28484</v>
      </c>
      <c r="C1953" s="616"/>
      <c r="D1953" s="617" t="s">
        <v>24852</v>
      </c>
      <c r="E1953" s="618"/>
      <c r="F1953" s="401">
        <v>4153.09</v>
      </c>
    </row>
    <row r="1954" spans="1:6">
      <c r="A1954" s="400" t="s">
        <v>28485</v>
      </c>
      <c r="B1954" s="615" t="s">
        <v>28486</v>
      </c>
      <c r="C1954" s="616"/>
      <c r="D1954" s="617" t="s">
        <v>24852</v>
      </c>
      <c r="E1954" s="618"/>
      <c r="F1954" s="401">
        <v>245.74</v>
      </c>
    </row>
    <row r="1955" spans="1:6">
      <c r="A1955" s="400" t="s">
        <v>28487</v>
      </c>
      <c r="B1955" s="615" t="s">
        <v>28488</v>
      </c>
      <c r="C1955" s="616"/>
      <c r="D1955" s="617" t="s">
        <v>24852</v>
      </c>
      <c r="E1955" s="618"/>
      <c r="F1955" s="401">
        <v>690.92</v>
      </c>
    </row>
    <row r="1956" spans="1:6">
      <c r="A1956" s="400" t="s">
        <v>28489</v>
      </c>
      <c r="B1956" s="615" t="s">
        <v>28490</v>
      </c>
      <c r="C1956" s="616"/>
      <c r="D1956" s="617" t="s">
        <v>25797</v>
      </c>
      <c r="E1956" s="618"/>
      <c r="F1956" s="401">
        <v>709.93</v>
      </c>
    </row>
    <row r="1957" spans="1:6">
      <c r="A1957" s="400" t="s">
        <v>28491</v>
      </c>
      <c r="B1957" s="615" t="s">
        <v>28492</v>
      </c>
      <c r="C1957" s="616"/>
      <c r="D1957" s="617" t="s">
        <v>24852</v>
      </c>
      <c r="E1957" s="618"/>
      <c r="F1957" s="401">
        <v>273.24</v>
      </c>
    </row>
    <row r="1958" spans="1:6">
      <c r="A1958" s="400" t="s">
        <v>28493</v>
      </c>
      <c r="B1958" s="615" t="s">
        <v>28494</v>
      </c>
      <c r="C1958" s="616"/>
      <c r="D1958" s="617" t="s">
        <v>24852</v>
      </c>
      <c r="E1958" s="618"/>
      <c r="F1958" s="401">
        <v>81.400000000000006</v>
      </c>
    </row>
    <row r="1959" spans="1:6">
      <c r="A1959" s="400" t="s">
        <v>28495</v>
      </c>
      <c r="B1959" s="615" t="s">
        <v>28496</v>
      </c>
      <c r="C1959" s="616"/>
      <c r="D1959" s="617" t="s">
        <v>24852</v>
      </c>
      <c r="E1959" s="618"/>
      <c r="F1959" s="401">
        <v>493</v>
      </c>
    </row>
    <row r="1960" spans="1:6">
      <c r="A1960" s="400" t="s">
        <v>28497</v>
      </c>
      <c r="B1960" s="615" t="s">
        <v>28498</v>
      </c>
      <c r="C1960" s="616"/>
      <c r="D1960" s="617" t="s">
        <v>24852</v>
      </c>
      <c r="E1960" s="618"/>
      <c r="F1960" s="401">
        <v>401.61</v>
      </c>
    </row>
    <row r="1961" spans="1:6">
      <c r="A1961" s="400" t="s">
        <v>28499</v>
      </c>
      <c r="B1961" s="615" t="s">
        <v>28500</v>
      </c>
      <c r="C1961" s="616"/>
      <c r="D1961" s="617" t="s">
        <v>24852</v>
      </c>
      <c r="E1961" s="618"/>
      <c r="F1961" s="401">
        <v>65.91</v>
      </c>
    </row>
    <row r="1962" spans="1:6">
      <c r="A1962" s="400" t="s">
        <v>28501</v>
      </c>
      <c r="B1962" s="615" t="s">
        <v>28502</v>
      </c>
      <c r="C1962" s="616"/>
      <c r="D1962" s="617" t="s">
        <v>24852</v>
      </c>
      <c r="E1962" s="618"/>
      <c r="F1962" s="401">
        <v>1075.83</v>
      </c>
    </row>
    <row r="1963" spans="1:6">
      <c r="A1963" s="400" t="s">
        <v>28503</v>
      </c>
      <c r="B1963" s="615" t="s">
        <v>28504</v>
      </c>
      <c r="C1963" s="616"/>
      <c r="D1963" s="617" t="s">
        <v>24852</v>
      </c>
      <c r="E1963" s="618"/>
      <c r="F1963" s="401">
        <v>1075.83</v>
      </c>
    </row>
    <row r="1964" spans="1:6">
      <c r="A1964" s="400" t="s">
        <v>28505</v>
      </c>
      <c r="B1964" s="615" t="s">
        <v>28506</v>
      </c>
      <c r="C1964" s="616"/>
      <c r="D1964" s="617" t="s">
        <v>24852</v>
      </c>
      <c r="E1964" s="618"/>
      <c r="F1964" s="401">
        <v>15236.58</v>
      </c>
    </row>
    <row r="1965" spans="1:6">
      <c r="A1965" s="400" t="s">
        <v>28507</v>
      </c>
      <c r="B1965" s="615" t="s">
        <v>28508</v>
      </c>
      <c r="C1965" s="616"/>
      <c r="D1965" s="617" t="s">
        <v>24852</v>
      </c>
      <c r="E1965" s="618"/>
      <c r="F1965" s="401">
        <v>27373.78</v>
      </c>
    </row>
    <row r="1966" spans="1:6">
      <c r="A1966"/>
      <c r="B1966"/>
      <c r="C1966"/>
      <c r="D1966"/>
      <c r="E1966"/>
      <c r="F1966"/>
    </row>
    <row r="1967" spans="1:6">
      <c r="A1967" s="619" t="s">
        <v>24845</v>
      </c>
      <c r="B1967" s="619"/>
      <c r="C1967" s="620" t="s">
        <v>24846</v>
      </c>
      <c r="D1967" s="620"/>
      <c r="E1967"/>
      <c r="F1967"/>
    </row>
    <row r="1968" spans="1:6">
      <c r="A1968" s="400" t="s">
        <v>28509</v>
      </c>
      <c r="B1968" s="615" t="s">
        <v>28510</v>
      </c>
      <c r="C1968" s="616"/>
      <c r="D1968" s="617" t="s">
        <v>24852</v>
      </c>
      <c r="E1968" s="618"/>
      <c r="F1968" s="401">
        <v>30084.36</v>
      </c>
    </row>
    <row r="1969" spans="1:6">
      <c r="A1969" s="400" t="s">
        <v>28511</v>
      </c>
      <c r="B1969" s="615" t="s">
        <v>28512</v>
      </c>
      <c r="C1969" s="616"/>
      <c r="D1969" s="617" t="s">
        <v>24852</v>
      </c>
      <c r="E1969" s="618"/>
      <c r="F1969" s="401">
        <v>29935.98</v>
      </c>
    </row>
    <row r="1970" spans="1:6">
      <c r="A1970" s="400" t="s">
        <v>28513</v>
      </c>
      <c r="B1970" s="615" t="s">
        <v>28514</v>
      </c>
      <c r="C1970" s="616"/>
      <c r="D1970" s="617" t="s">
        <v>24852</v>
      </c>
      <c r="E1970" s="618"/>
      <c r="F1970" s="401">
        <v>36960.629999999997</v>
      </c>
    </row>
    <row r="1971" spans="1:6">
      <c r="A1971" s="400" t="s">
        <v>28515</v>
      </c>
      <c r="B1971" s="615" t="s">
        <v>28516</v>
      </c>
      <c r="C1971" s="616"/>
      <c r="D1971" s="617" t="s">
        <v>24852</v>
      </c>
      <c r="E1971" s="618"/>
      <c r="F1971" s="401">
        <v>50714.89</v>
      </c>
    </row>
    <row r="1972" spans="1:6">
      <c r="A1972" s="400" t="s">
        <v>28517</v>
      </c>
      <c r="B1972" s="615" t="s">
        <v>28518</v>
      </c>
      <c r="C1972" s="616"/>
      <c r="D1972" s="617" t="s">
        <v>24852</v>
      </c>
      <c r="E1972" s="618"/>
      <c r="F1972" s="401">
        <v>59960.87</v>
      </c>
    </row>
    <row r="1973" spans="1:6">
      <c r="A1973" s="400" t="s">
        <v>28519</v>
      </c>
      <c r="B1973" s="615" t="s">
        <v>28520</v>
      </c>
      <c r="C1973" s="616"/>
      <c r="D1973" s="617" t="s">
        <v>24852</v>
      </c>
      <c r="E1973" s="618"/>
      <c r="F1973" s="401">
        <v>78571.87</v>
      </c>
    </row>
    <row r="1974" spans="1:6">
      <c r="A1974" s="400" t="s">
        <v>28521</v>
      </c>
      <c r="B1974" s="615" t="s">
        <v>28522</v>
      </c>
      <c r="C1974" s="616"/>
      <c r="D1974" s="617" t="s">
        <v>24852</v>
      </c>
      <c r="E1974" s="618"/>
      <c r="F1974" s="401">
        <v>236.67</v>
      </c>
    </row>
    <row r="1975" spans="1:6">
      <c r="A1975" s="400" t="s">
        <v>28523</v>
      </c>
      <c r="B1975" s="615" t="s">
        <v>28524</v>
      </c>
      <c r="C1975" s="616"/>
      <c r="D1975" s="617" t="s">
        <v>24852</v>
      </c>
      <c r="E1975" s="618"/>
      <c r="F1975" s="401">
        <v>946.39</v>
      </c>
    </row>
    <row r="1976" spans="1:6">
      <c r="A1976" s="400" t="s">
        <v>28525</v>
      </c>
      <c r="B1976" s="615" t="s">
        <v>28526</v>
      </c>
      <c r="C1976" s="616"/>
      <c r="D1976" s="617" t="s">
        <v>24852</v>
      </c>
      <c r="E1976" s="618"/>
      <c r="F1976" s="401">
        <v>79.900000000000006</v>
      </c>
    </row>
    <row r="1977" spans="1:6">
      <c r="A1977" s="400" t="s">
        <v>28527</v>
      </c>
      <c r="B1977" s="615" t="s">
        <v>28528</v>
      </c>
      <c r="C1977" s="616"/>
      <c r="D1977" s="617" t="s">
        <v>24889</v>
      </c>
      <c r="E1977" s="618"/>
      <c r="F1977" s="401">
        <v>635.89</v>
      </c>
    </row>
    <row r="1978" spans="1:6">
      <c r="A1978" s="400" t="s">
        <v>28529</v>
      </c>
      <c r="B1978" s="615" t="s">
        <v>28530</v>
      </c>
      <c r="C1978" s="616"/>
      <c r="D1978" s="617" t="s">
        <v>24852</v>
      </c>
      <c r="E1978" s="618"/>
      <c r="F1978" s="401">
        <v>1837.13</v>
      </c>
    </row>
    <row r="1979" spans="1:6">
      <c r="A1979" s="400" t="s">
        <v>28531</v>
      </c>
      <c r="B1979" s="615" t="s">
        <v>28532</v>
      </c>
      <c r="C1979" s="616"/>
      <c r="D1979" s="617" t="s">
        <v>24852</v>
      </c>
      <c r="E1979" s="618"/>
      <c r="F1979" s="401">
        <v>23.54</v>
      </c>
    </row>
    <row r="1980" spans="1:6">
      <c r="A1980" s="400" t="s">
        <v>28533</v>
      </c>
      <c r="B1980" s="615" t="s">
        <v>28534</v>
      </c>
      <c r="C1980" s="616"/>
      <c r="D1980" s="617" t="s">
        <v>24852</v>
      </c>
      <c r="E1980" s="618"/>
      <c r="F1980" s="401">
        <v>25.68</v>
      </c>
    </row>
    <row r="1981" spans="1:6">
      <c r="A1981" s="400" t="s">
        <v>28535</v>
      </c>
      <c r="B1981" s="615" t="s">
        <v>28536</v>
      </c>
      <c r="C1981" s="616"/>
      <c r="D1981" s="617" t="s">
        <v>24852</v>
      </c>
      <c r="E1981" s="618"/>
      <c r="F1981" s="401">
        <v>39.96</v>
      </c>
    </row>
    <row r="1982" spans="1:6">
      <c r="A1982" s="400" t="s">
        <v>28537</v>
      </c>
      <c r="B1982" s="615" t="s">
        <v>28538</v>
      </c>
      <c r="C1982" s="616"/>
      <c r="D1982" s="617" t="s">
        <v>24852</v>
      </c>
      <c r="E1982" s="618"/>
      <c r="F1982" s="401">
        <v>50.86</v>
      </c>
    </row>
    <row r="1983" spans="1:6">
      <c r="A1983" s="400" t="s">
        <v>28539</v>
      </c>
      <c r="B1983" s="615" t="s">
        <v>28540</v>
      </c>
      <c r="C1983" s="616"/>
      <c r="D1983" s="617" t="s">
        <v>24852</v>
      </c>
      <c r="E1983" s="618"/>
      <c r="F1983" s="401">
        <v>14.19</v>
      </c>
    </row>
    <row r="1984" spans="1:6">
      <c r="A1984" s="400" t="s">
        <v>28541</v>
      </c>
      <c r="B1984" s="615" t="s">
        <v>28542</v>
      </c>
      <c r="C1984" s="616"/>
      <c r="D1984" s="617" t="s">
        <v>24852</v>
      </c>
      <c r="E1984" s="618"/>
      <c r="F1984" s="401">
        <v>17.27</v>
      </c>
    </row>
    <row r="1985" spans="1:6">
      <c r="A1985" s="400" t="s">
        <v>28543</v>
      </c>
      <c r="B1985" s="615" t="s">
        <v>28544</v>
      </c>
      <c r="C1985" s="616"/>
      <c r="D1985" s="617" t="s">
        <v>24852</v>
      </c>
      <c r="E1985" s="618"/>
      <c r="F1985" s="401">
        <v>8.23</v>
      </c>
    </row>
    <row r="1986" spans="1:6">
      <c r="A1986" s="400" t="s">
        <v>28545</v>
      </c>
      <c r="B1986" s="615" t="s">
        <v>28546</v>
      </c>
      <c r="C1986" s="616"/>
      <c r="D1986" s="617" t="s">
        <v>24852</v>
      </c>
      <c r="E1986" s="618"/>
      <c r="F1986" s="401">
        <v>19.97</v>
      </c>
    </row>
    <row r="1987" spans="1:6">
      <c r="A1987" s="400" t="s">
        <v>28547</v>
      </c>
      <c r="B1987" s="615" t="s">
        <v>28548</v>
      </c>
      <c r="C1987" s="616"/>
      <c r="D1987" s="617" t="s">
        <v>24852</v>
      </c>
      <c r="E1987" s="618"/>
      <c r="F1987" s="401">
        <v>24.06</v>
      </c>
    </row>
    <row r="1988" spans="1:6">
      <c r="A1988" s="400" t="s">
        <v>28549</v>
      </c>
      <c r="B1988" s="615" t="s">
        <v>28550</v>
      </c>
      <c r="C1988" s="616"/>
      <c r="D1988" s="617" t="s">
        <v>24852</v>
      </c>
      <c r="E1988" s="618"/>
      <c r="F1988" s="401">
        <v>22.98</v>
      </c>
    </row>
    <row r="1989" spans="1:6">
      <c r="A1989" s="400" t="s">
        <v>28551</v>
      </c>
      <c r="B1989" s="615" t="s">
        <v>28552</v>
      </c>
      <c r="C1989" s="616"/>
      <c r="D1989" s="617" t="s">
        <v>24852</v>
      </c>
      <c r="E1989" s="618"/>
      <c r="F1989" s="401">
        <v>28.62</v>
      </c>
    </row>
    <row r="1990" spans="1:6">
      <c r="A1990" s="400" t="s">
        <v>28553</v>
      </c>
      <c r="B1990" s="615" t="s">
        <v>28554</v>
      </c>
      <c r="C1990" s="616"/>
      <c r="D1990" s="617" t="s">
        <v>24852</v>
      </c>
      <c r="E1990" s="618"/>
      <c r="F1990" s="401">
        <v>34.06</v>
      </c>
    </row>
    <row r="1991" spans="1:6">
      <c r="A1991" s="400" t="s">
        <v>28555</v>
      </c>
      <c r="B1991" s="615" t="s">
        <v>28556</v>
      </c>
      <c r="C1991" s="616"/>
      <c r="D1991" s="617" t="s">
        <v>24852</v>
      </c>
      <c r="E1991" s="618"/>
      <c r="F1991" s="401">
        <v>33.770000000000003</v>
      </c>
    </row>
    <row r="1992" spans="1:6">
      <c r="A1992" s="400" t="s">
        <v>28557</v>
      </c>
      <c r="B1992" s="615" t="s">
        <v>28558</v>
      </c>
      <c r="C1992" s="616"/>
      <c r="D1992" s="617" t="s">
        <v>24852</v>
      </c>
      <c r="E1992" s="618"/>
      <c r="F1992" s="401">
        <v>43.51</v>
      </c>
    </row>
    <row r="1993" spans="1:6">
      <c r="A1993" s="400" t="s">
        <v>28559</v>
      </c>
      <c r="B1993" s="615" t="s">
        <v>28560</v>
      </c>
      <c r="C1993" s="616"/>
      <c r="D1993" s="617" t="s">
        <v>24852</v>
      </c>
      <c r="E1993" s="618"/>
      <c r="F1993" s="401">
        <v>56.55</v>
      </c>
    </row>
    <row r="1994" spans="1:6">
      <c r="A1994" s="400" t="s">
        <v>28561</v>
      </c>
      <c r="B1994" s="615" t="s">
        <v>28562</v>
      </c>
      <c r="C1994" s="616"/>
      <c r="D1994" s="617" t="s">
        <v>24852</v>
      </c>
      <c r="E1994" s="618"/>
      <c r="F1994" s="401">
        <v>58.18</v>
      </c>
    </row>
    <row r="1995" spans="1:6">
      <c r="A1995" s="400" t="s">
        <v>28563</v>
      </c>
      <c r="B1995" s="615" t="s">
        <v>28564</v>
      </c>
      <c r="C1995" s="616"/>
      <c r="D1995" s="617" t="s">
        <v>24852</v>
      </c>
      <c r="E1995" s="618"/>
      <c r="F1995" s="401">
        <v>72.45</v>
      </c>
    </row>
    <row r="1996" spans="1:6">
      <c r="A1996" s="400" t="s">
        <v>28565</v>
      </c>
      <c r="B1996" s="615" t="s">
        <v>28566</v>
      </c>
      <c r="C1996" s="616"/>
      <c r="D1996" s="617" t="s">
        <v>24852</v>
      </c>
      <c r="E1996" s="618"/>
      <c r="F1996" s="401">
        <v>75.09</v>
      </c>
    </row>
    <row r="1997" spans="1:6">
      <c r="A1997" s="400" t="s">
        <v>28567</v>
      </c>
      <c r="B1997" s="615" t="s">
        <v>28568</v>
      </c>
      <c r="C1997" s="616"/>
      <c r="D1997" s="617" t="s">
        <v>24849</v>
      </c>
      <c r="E1997" s="618"/>
      <c r="F1997" s="401">
        <v>331.68</v>
      </c>
    </row>
    <row r="1998" spans="1:6">
      <c r="A1998" s="400" t="s">
        <v>28569</v>
      </c>
      <c r="B1998" s="615" t="s">
        <v>28570</v>
      </c>
      <c r="C1998" s="616"/>
      <c r="D1998" s="617" t="s">
        <v>24852</v>
      </c>
      <c r="E1998" s="618"/>
      <c r="F1998" s="401">
        <v>58.92</v>
      </c>
    </row>
    <row r="1999" spans="1:6">
      <c r="A1999" s="400" t="s">
        <v>28571</v>
      </c>
      <c r="B1999" s="615" t="s">
        <v>28572</v>
      </c>
      <c r="C1999" s="616"/>
      <c r="D1999" s="617" t="s">
        <v>24852</v>
      </c>
      <c r="E1999" s="618"/>
      <c r="F1999" s="401">
        <v>355.03</v>
      </c>
    </row>
    <row r="2000" spans="1:6">
      <c r="A2000" s="400" t="s">
        <v>28573</v>
      </c>
      <c r="B2000" s="615" t="s">
        <v>28574</v>
      </c>
      <c r="C2000" s="616"/>
      <c r="D2000" s="617" t="s">
        <v>24852</v>
      </c>
      <c r="E2000" s="618"/>
      <c r="F2000" s="401">
        <v>551.73</v>
      </c>
    </row>
    <row r="2001" spans="1:6">
      <c r="A2001" s="400" t="s">
        <v>28575</v>
      </c>
      <c r="B2001" s="615" t="s">
        <v>28576</v>
      </c>
      <c r="C2001" s="616"/>
      <c r="D2001" s="617" t="s">
        <v>24852</v>
      </c>
      <c r="E2001" s="618"/>
      <c r="F2001" s="401">
        <v>1324.38</v>
      </c>
    </row>
    <row r="2002" spans="1:6">
      <c r="A2002" s="400" t="s">
        <v>28577</v>
      </c>
      <c r="B2002" s="615" t="s">
        <v>28578</v>
      </c>
      <c r="C2002" s="616"/>
      <c r="D2002" s="617" t="s">
        <v>24852</v>
      </c>
      <c r="E2002" s="618"/>
      <c r="F2002" s="401">
        <v>2440.2199999999998</v>
      </c>
    </row>
    <row r="2003" spans="1:6">
      <c r="A2003" s="400" t="s">
        <v>28579</v>
      </c>
      <c r="B2003" s="615" t="s">
        <v>28580</v>
      </c>
      <c r="C2003" s="616"/>
      <c r="D2003" s="617" t="s">
        <v>24936</v>
      </c>
      <c r="E2003" s="618"/>
      <c r="F2003" s="401">
        <v>50.77</v>
      </c>
    </row>
    <row r="2004" spans="1:6">
      <c r="A2004" s="400" t="s">
        <v>28581</v>
      </c>
      <c r="B2004" s="615" t="s">
        <v>28582</v>
      </c>
      <c r="C2004" s="616"/>
      <c r="D2004" s="617" t="s">
        <v>24889</v>
      </c>
      <c r="E2004" s="618"/>
      <c r="F2004" s="401">
        <v>635.89</v>
      </c>
    </row>
    <row r="2005" spans="1:6">
      <c r="A2005" s="400" t="s">
        <v>28583</v>
      </c>
      <c r="B2005" s="615" t="s">
        <v>28584</v>
      </c>
      <c r="C2005" s="616"/>
      <c r="D2005" s="617" t="s">
        <v>24852</v>
      </c>
      <c r="E2005" s="618"/>
      <c r="F2005" s="401">
        <v>497.18</v>
      </c>
    </row>
    <row r="2006" spans="1:6">
      <c r="A2006" s="400" t="s">
        <v>28585</v>
      </c>
      <c r="B2006" s="615" t="s">
        <v>28586</v>
      </c>
      <c r="C2006" s="616"/>
      <c r="D2006" s="617" t="s">
        <v>24852</v>
      </c>
      <c r="E2006" s="618"/>
      <c r="F2006" s="401">
        <v>1916.7</v>
      </c>
    </row>
    <row r="2007" spans="1:6">
      <c r="A2007" s="400" t="s">
        <v>28587</v>
      </c>
      <c r="B2007" s="615" t="s">
        <v>28588</v>
      </c>
      <c r="C2007" s="616"/>
      <c r="D2007" s="617" t="s">
        <v>24852</v>
      </c>
      <c r="E2007" s="618"/>
      <c r="F2007" s="401">
        <v>2301.42</v>
      </c>
    </row>
    <row r="2008" spans="1:6">
      <c r="A2008" s="400" t="s">
        <v>28589</v>
      </c>
      <c r="B2008" s="615" t="s">
        <v>28590</v>
      </c>
      <c r="C2008" s="616"/>
      <c r="D2008" s="617" t="s">
        <v>24852</v>
      </c>
      <c r="E2008" s="618"/>
      <c r="F2008" s="401">
        <v>83.41</v>
      </c>
    </row>
    <row r="2009" spans="1:6">
      <c r="A2009" s="400" t="s">
        <v>28591</v>
      </c>
      <c r="B2009" s="615" t="s">
        <v>28592</v>
      </c>
      <c r="C2009" s="616"/>
      <c r="D2009" s="617" t="s">
        <v>24852</v>
      </c>
      <c r="E2009" s="618"/>
      <c r="F2009" s="401">
        <v>299.86</v>
      </c>
    </row>
    <row r="2010" spans="1:6">
      <c r="A2010" s="400" t="s">
        <v>28593</v>
      </c>
      <c r="B2010" s="615" t="s">
        <v>28594</v>
      </c>
      <c r="C2010" s="616"/>
      <c r="D2010" s="617" t="s">
        <v>24852</v>
      </c>
      <c r="E2010" s="618"/>
      <c r="F2010" s="401">
        <v>49.71</v>
      </c>
    </row>
    <row r="2011" spans="1:6">
      <c r="A2011" s="400" t="s">
        <v>28595</v>
      </c>
      <c r="B2011" s="615" t="s">
        <v>28596</v>
      </c>
      <c r="C2011" s="616"/>
      <c r="D2011" s="617" t="s">
        <v>24852</v>
      </c>
      <c r="E2011" s="618"/>
      <c r="F2011" s="401">
        <v>19.61</v>
      </c>
    </row>
    <row r="2012" spans="1:6">
      <c r="A2012" s="400" t="s">
        <v>28597</v>
      </c>
      <c r="B2012" s="615" t="s">
        <v>28598</v>
      </c>
      <c r="C2012" s="616"/>
      <c r="D2012" s="617" t="s">
        <v>24852</v>
      </c>
      <c r="E2012" s="618"/>
      <c r="F2012" s="401">
        <v>26.6</v>
      </c>
    </row>
    <row r="2013" spans="1:6">
      <c r="A2013" s="400" t="s">
        <v>28599</v>
      </c>
      <c r="B2013" s="615" t="s">
        <v>28600</v>
      </c>
      <c r="C2013" s="616"/>
      <c r="D2013" s="617" t="s">
        <v>24852</v>
      </c>
      <c r="E2013" s="618"/>
      <c r="F2013" s="401">
        <v>45.13</v>
      </c>
    </row>
    <row r="2014" spans="1:6">
      <c r="A2014" s="400" t="s">
        <v>28601</v>
      </c>
      <c r="B2014" s="615" t="s">
        <v>28602</v>
      </c>
      <c r="C2014" s="616"/>
      <c r="D2014" s="617" t="s">
        <v>24852</v>
      </c>
      <c r="E2014" s="618"/>
      <c r="F2014" s="401">
        <v>112.13</v>
      </c>
    </row>
    <row r="2015" spans="1:6">
      <c r="A2015" s="400" t="s">
        <v>28603</v>
      </c>
      <c r="B2015" s="615" t="s">
        <v>28604</v>
      </c>
      <c r="C2015" s="616"/>
      <c r="D2015" s="617" t="s">
        <v>24852</v>
      </c>
      <c r="E2015" s="618"/>
      <c r="F2015" s="401">
        <v>136.62</v>
      </c>
    </row>
    <row r="2016" spans="1:6">
      <c r="A2016" s="400" t="s">
        <v>28605</v>
      </c>
      <c r="B2016" s="615" t="s">
        <v>28606</v>
      </c>
      <c r="C2016" s="616"/>
      <c r="D2016" s="617" t="s">
        <v>24852</v>
      </c>
      <c r="E2016" s="618"/>
      <c r="F2016" s="401">
        <v>645.71</v>
      </c>
    </row>
    <row r="2017" spans="1:6">
      <c r="A2017" s="400" t="s">
        <v>28607</v>
      </c>
      <c r="B2017" s="615" t="s">
        <v>28608</v>
      </c>
      <c r="C2017" s="616"/>
      <c r="D2017" s="617" t="s">
        <v>24852</v>
      </c>
      <c r="E2017" s="618"/>
      <c r="F2017" s="401">
        <v>116.8</v>
      </c>
    </row>
    <row r="2018" spans="1:6">
      <c r="A2018"/>
      <c r="B2018"/>
      <c r="C2018"/>
      <c r="D2018"/>
      <c r="E2018"/>
      <c r="F2018"/>
    </row>
    <row r="2019" spans="1:6">
      <c r="A2019" s="619" t="s">
        <v>24845</v>
      </c>
      <c r="B2019" s="619"/>
      <c r="C2019" s="620" t="s">
        <v>24846</v>
      </c>
      <c r="D2019" s="620"/>
      <c r="E2019"/>
      <c r="F2019"/>
    </row>
    <row r="2020" spans="1:6">
      <c r="A2020" s="400" t="s">
        <v>28609</v>
      </c>
      <c r="B2020" s="615" t="s">
        <v>28610</v>
      </c>
      <c r="C2020" s="616"/>
      <c r="D2020" s="617" t="s">
        <v>24852</v>
      </c>
      <c r="E2020" s="618"/>
      <c r="F2020" s="401">
        <v>152.07</v>
      </c>
    </row>
    <row r="2021" spans="1:6">
      <c r="A2021" s="400" t="s">
        <v>28611</v>
      </c>
      <c r="B2021" s="615" t="s">
        <v>27418</v>
      </c>
      <c r="C2021" s="616"/>
      <c r="D2021" s="617" t="s">
        <v>24852</v>
      </c>
      <c r="E2021" s="618"/>
      <c r="F2021" s="401">
        <v>1723.25</v>
      </c>
    </row>
    <row r="2022" spans="1:6">
      <c r="A2022" s="400" t="s">
        <v>28612</v>
      </c>
      <c r="B2022" s="615" t="s">
        <v>28613</v>
      </c>
      <c r="C2022" s="616"/>
      <c r="D2022" s="617" t="s">
        <v>24852</v>
      </c>
      <c r="E2022" s="618"/>
      <c r="F2022" s="401">
        <v>2373.4299999999998</v>
      </c>
    </row>
    <row r="2023" spans="1:6">
      <c r="A2023" s="400" t="s">
        <v>28614</v>
      </c>
      <c r="B2023" s="615" t="s">
        <v>28615</v>
      </c>
      <c r="C2023" s="616"/>
      <c r="D2023" s="617" t="s">
        <v>24852</v>
      </c>
      <c r="E2023" s="618"/>
      <c r="F2023" s="401">
        <v>329.67</v>
      </c>
    </row>
    <row r="2024" spans="1:6">
      <c r="A2024" s="400" t="s">
        <v>28616</v>
      </c>
      <c r="B2024" s="615" t="s">
        <v>28617</v>
      </c>
      <c r="C2024" s="616"/>
      <c r="D2024" s="617" t="s">
        <v>24852</v>
      </c>
      <c r="E2024" s="618"/>
      <c r="F2024" s="401">
        <v>337.97</v>
      </c>
    </row>
    <row r="2025" spans="1:6">
      <c r="A2025" s="400" t="s">
        <v>28618</v>
      </c>
      <c r="B2025" s="615" t="s">
        <v>28619</v>
      </c>
      <c r="C2025" s="616"/>
      <c r="D2025" s="617" t="s">
        <v>24852</v>
      </c>
      <c r="E2025" s="618"/>
      <c r="F2025" s="401">
        <v>370.56</v>
      </c>
    </row>
    <row r="2026" spans="1:6">
      <c r="A2026" s="400" t="s">
        <v>28620</v>
      </c>
      <c r="B2026" s="615" t="s">
        <v>28621</v>
      </c>
      <c r="C2026" s="616"/>
      <c r="D2026" s="617" t="s">
        <v>24852</v>
      </c>
      <c r="E2026" s="618"/>
      <c r="F2026" s="401">
        <v>426.13</v>
      </c>
    </row>
    <row r="2027" spans="1:6">
      <c r="A2027" s="400" t="s">
        <v>28622</v>
      </c>
      <c r="B2027" s="615" t="s">
        <v>28623</v>
      </c>
      <c r="C2027" s="616"/>
      <c r="D2027" s="617" t="s">
        <v>24852</v>
      </c>
      <c r="E2027" s="618"/>
      <c r="F2027" s="401">
        <v>370.57</v>
      </c>
    </row>
    <row r="2028" spans="1:6">
      <c r="A2028" s="400" t="s">
        <v>28624</v>
      </c>
      <c r="B2028" s="615" t="s">
        <v>28625</v>
      </c>
      <c r="C2028" s="616"/>
      <c r="D2028" s="617" t="s">
        <v>24852</v>
      </c>
      <c r="E2028" s="618"/>
      <c r="F2028" s="401">
        <v>398.19</v>
      </c>
    </row>
    <row r="2029" spans="1:6">
      <c r="A2029" s="400" t="s">
        <v>28626</v>
      </c>
      <c r="B2029" s="615" t="s">
        <v>28627</v>
      </c>
      <c r="C2029" s="616"/>
      <c r="D2029" s="617" t="s">
        <v>24852</v>
      </c>
      <c r="E2029" s="618"/>
      <c r="F2029" s="401">
        <v>402.07</v>
      </c>
    </row>
    <row r="2030" spans="1:6">
      <c r="A2030" s="400" t="s">
        <v>28628</v>
      </c>
      <c r="B2030" s="615" t="s">
        <v>28629</v>
      </c>
      <c r="C2030" s="616"/>
      <c r="D2030" s="617" t="s">
        <v>24852</v>
      </c>
      <c r="E2030" s="618"/>
      <c r="F2030" s="401">
        <v>480.14</v>
      </c>
    </row>
    <row r="2031" spans="1:6">
      <c r="A2031" s="400" t="s">
        <v>28630</v>
      </c>
      <c r="B2031" s="615" t="s">
        <v>28582</v>
      </c>
      <c r="C2031" s="616"/>
      <c r="D2031" s="617" t="s">
        <v>24889</v>
      </c>
      <c r="E2031" s="618"/>
      <c r="F2031" s="401">
        <v>635.89</v>
      </c>
    </row>
    <row r="2032" spans="1:6">
      <c r="A2032" s="400" t="s">
        <v>28631</v>
      </c>
      <c r="B2032" s="615" t="s">
        <v>28632</v>
      </c>
      <c r="C2032" s="616"/>
      <c r="D2032" s="617" t="s">
        <v>24852</v>
      </c>
      <c r="E2032" s="618"/>
      <c r="F2032" s="401">
        <v>17.25</v>
      </c>
    </row>
    <row r="2033" spans="1:6">
      <c r="A2033" s="400" t="s">
        <v>28633</v>
      </c>
      <c r="B2033" s="615" t="s">
        <v>28634</v>
      </c>
      <c r="C2033" s="616"/>
      <c r="D2033" s="617" t="s">
        <v>24852</v>
      </c>
      <c r="E2033" s="618"/>
      <c r="F2033" s="401">
        <v>42.18</v>
      </c>
    </row>
    <row r="2034" spans="1:6">
      <c r="A2034" s="400" t="s">
        <v>28635</v>
      </c>
      <c r="B2034" s="615" t="s">
        <v>28636</v>
      </c>
      <c r="C2034" s="616"/>
      <c r="D2034" s="617" t="s">
        <v>24852</v>
      </c>
      <c r="E2034" s="618"/>
      <c r="F2034" s="401">
        <v>41.26</v>
      </c>
    </row>
    <row r="2035" spans="1:6">
      <c r="A2035" s="400" t="s">
        <v>28637</v>
      </c>
      <c r="B2035" s="615" t="s">
        <v>28638</v>
      </c>
      <c r="C2035" s="616"/>
      <c r="D2035" s="617" t="s">
        <v>24852</v>
      </c>
      <c r="E2035" s="618"/>
      <c r="F2035" s="401">
        <v>19.71</v>
      </c>
    </row>
    <row r="2036" spans="1:6">
      <c r="A2036" s="400" t="s">
        <v>28639</v>
      </c>
      <c r="B2036" s="615" t="s">
        <v>28640</v>
      </c>
      <c r="C2036" s="616"/>
      <c r="D2036" s="617" t="s">
        <v>24852</v>
      </c>
      <c r="E2036" s="618"/>
      <c r="F2036" s="401">
        <v>19.93</v>
      </c>
    </row>
    <row r="2037" spans="1:6">
      <c r="A2037" s="400" t="s">
        <v>28641</v>
      </c>
      <c r="B2037" s="615" t="s">
        <v>28642</v>
      </c>
      <c r="C2037" s="616"/>
      <c r="D2037" s="617" t="s">
        <v>24852</v>
      </c>
      <c r="E2037" s="618"/>
      <c r="F2037" s="401">
        <v>27.18</v>
      </c>
    </row>
    <row r="2038" spans="1:6">
      <c r="A2038" s="400" t="s">
        <v>28643</v>
      </c>
      <c r="B2038" s="615" t="s">
        <v>28644</v>
      </c>
      <c r="C2038" s="616"/>
      <c r="D2038" s="617" t="s">
        <v>24852</v>
      </c>
      <c r="E2038" s="618"/>
      <c r="F2038" s="401">
        <v>18.420000000000002</v>
      </c>
    </row>
    <row r="2039" spans="1:6">
      <c r="A2039" s="400" t="s">
        <v>28645</v>
      </c>
      <c r="B2039" s="615" t="s">
        <v>28646</v>
      </c>
      <c r="C2039" s="616"/>
      <c r="D2039" s="617" t="s">
        <v>24852</v>
      </c>
      <c r="E2039" s="618"/>
      <c r="F2039" s="401">
        <v>7.55</v>
      </c>
    </row>
    <row r="2040" spans="1:6">
      <c r="A2040" s="400" t="s">
        <v>28647</v>
      </c>
      <c r="B2040" s="615" t="s">
        <v>28648</v>
      </c>
      <c r="C2040" s="616"/>
      <c r="D2040" s="617" t="s">
        <v>24852</v>
      </c>
      <c r="E2040" s="618"/>
      <c r="F2040" s="401">
        <v>14.49</v>
      </c>
    </row>
    <row r="2041" spans="1:6">
      <c r="A2041" s="400" t="s">
        <v>28649</v>
      </c>
      <c r="B2041" s="615" t="s">
        <v>28650</v>
      </c>
      <c r="C2041" s="616"/>
      <c r="D2041" s="617" t="s">
        <v>24852</v>
      </c>
      <c r="E2041" s="618"/>
      <c r="F2041" s="401">
        <v>189.19</v>
      </c>
    </row>
    <row r="2042" spans="1:6">
      <c r="A2042" s="400" t="s">
        <v>28651</v>
      </c>
      <c r="B2042" s="615" t="s">
        <v>28652</v>
      </c>
      <c r="C2042" s="616"/>
      <c r="D2042" s="617" t="s">
        <v>24852</v>
      </c>
      <c r="E2042" s="618"/>
      <c r="F2042" s="401">
        <v>21.23</v>
      </c>
    </row>
    <row r="2043" spans="1:6">
      <c r="A2043" s="400" t="s">
        <v>28653</v>
      </c>
      <c r="B2043" s="615" t="s">
        <v>28654</v>
      </c>
      <c r="C2043" s="616"/>
      <c r="D2043" s="617" t="s">
        <v>24852</v>
      </c>
      <c r="E2043" s="618"/>
      <c r="F2043" s="401">
        <v>174.68</v>
      </c>
    </row>
    <row r="2044" spans="1:6">
      <c r="A2044" s="400" t="s">
        <v>28655</v>
      </c>
      <c r="B2044" s="615" t="s">
        <v>28656</v>
      </c>
      <c r="C2044" s="616"/>
      <c r="D2044" s="617" t="s">
        <v>24852</v>
      </c>
      <c r="E2044" s="618"/>
      <c r="F2044" s="401">
        <v>155.21</v>
      </c>
    </row>
    <row r="2045" spans="1:6">
      <c r="A2045" s="400" t="s">
        <v>28657</v>
      </c>
      <c r="B2045" s="615" t="s">
        <v>28658</v>
      </c>
      <c r="C2045" s="616"/>
      <c r="D2045" s="617" t="s">
        <v>24852</v>
      </c>
      <c r="E2045" s="618"/>
      <c r="F2045" s="401">
        <v>156.32</v>
      </c>
    </row>
    <row r="2046" spans="1:6">
      <c r="A2046" s="400" t="s">
        <v>28659</v>
      </c>
      <c r="B2046" s="615" t="s">
        <v>28660</v>
      </c>
      <c r="C2046" s="616"/>
      <c r="D2046" s="617" t="s">
        <v>24852</v>
      </c>
      <c r="E2046" s="618"/>
      <c r="F2046" s="401">
        <v>188.25</v>
      </c>
    </row>
    <row r="2047" spans="1:6">
      <c r="A2047" s="400" t="s">
        <v>28661</v>
      </c>
      <c r="B2047" s="615" t="s">
        <v>28662</v>
      </c>
      <c r="C2047" s="616"/>
      <c r="D2047" s="617" t="s">
        <v>24852</v>
      </c>
      <c r="E2047" s="618"/>
      <c r="F2047" s="401">
        <v>395</v>
      </c>
    </row>
    <row r="2048" spans="1:6">
      <c r="A2048" s="400" t="s">
        <v>28663</v>
      </c>
      <c r="B2048" s="615" t="s">
        <v>28664</v>
      </c>
      <c r="C2048" s="616"/>
      <c r="D2048" s="617" t="s">
        <v>24852</v>
      </c>
      <c r="E2048" s="618"/>
      <c r="F2048" s="401">
        <v>55.94</v>
      </c>
    </row>
    <row r="2049" spans="1:6">
      <c r="A2049" s="400" t="s">
        <v>28665</v>
      </c>
      <c r="B2049" s="615" t="s">
        <v>28666</v>
      </c>
      <c r="C2049" s="616"/>
      <c r="D2049" s="617" t="s">
        <v>24852</v>
      </c>
      <c r="E2049" s="618"/>
      <c r="F2049" s="401">
        <v>51.9</v>
      </c>
    </row>
    <row r="2050" spans="1:6">
      <c r="A2050" s="400" t="s">
        <v>28667</v>
      </c>
      <c r="B2050" s="615" t="s">
        <v>28668</v>
      </c>
      <c r="C2050" s="616"/>
      <c r="D2050" s="617" t="s">
        <v>24852</v>
      </c>
      <c r="E2050" s="618"/>
      <c r="F2050" s="401">
        <v>77.47</v>
      </c>
    </row>
    <row r="2051" spans="1:6">
      <c r="A2051" s="400" t="s">
        <v>28669</v>
      </c>
      <c r="B2051" s="615" t="s">
        <v>28670</v>
      </c>
      <c r="C2051" s="616"/>
      <c r="D2051" s="617" t="s">
        <v>24852</v>
      </c>
      <c r="E2051" s="618"/>
      <c r="F2051" s="401">
        <v>101.58</v>
      </c>
    </row>
    <row r="2052" spans="1:6">
      <c r="A2052" s="400" t="s">
        <v>28671</v>
      </c>
      <c r="B2052" s="615" t="s">
        <v>28672</v>
      </c>
      <c r="C2052" s="616"/>
      <c r="D2052" s="617" t="s">
        <v>24852</v>
      </c>
      <c r="E2052" s="618"/>
      <c r="F2052" s="401">
        <v>20.45</v>
      </c>
    </row>
    <row r="2053" spans="1:6">
      <c r="A2053" s="400" t="s">
        <v>28673</v>
      </c>
      <c r="B2053" s="615" t="s">
        <v>28674</v>
      </c>
      <c r="C2053" s="616"/>
      <c r="D2053" s="617" t="s">
        <v>24852</v>
      </c>
      <c r="E2053" s="618"/>
      <c r="F2053" s="401">
        <v>66.849999999999994</v>
      </c>
    </row>
    <row r="2054" spans="1:6">
      <c r="A2054" s="400" t="s">
        <v>28675</v>
      </c>
      <c r="B2054" s="615" t="s">
        <v>28676</v>
      </c>
      <c r="C2054" s="616"/>
      <c r="D2054" s="617" t="s">
        <v>24852</v>
      </c>
      <c r="E2054" s="618"/>
      <c r="F2054" s="401">
        <v>6.56</v>
      </c>
    </row>
    <row r="2055" spans="1:6">
      <c r="A2055" s="400" t="s">
        <v>28677</v>
      </c>
      <c r="B2055" s="615" t="s">
        <v>28678</v>
      </c>
      <c r="C2055" s="616"/>
      <c r="D2055" s="617" t="s">
        <v>24852</v>
      </c>
      <c r="E2055" s="618"/>
      <c r="F2055" s="401">
        <v>48.73</v>
      </c>
    </row>
    <row r="2056" spans="1:6">
      <c r="A2056" s="400" t="s">
        <v>28679</v>
      </c>
      <c r="B2056" s="615" t="s">
        <v>28680</v>
      </c>
      <c r="C2056" s="616"/>
      <c r="D2056" s="617" t="s">
        <v>24936</v>
      </c>
      <c r="E2056" s="618"/>
      <c r="F2056" s="401">
        <v>22.71</v>
      </c>
    </row>
    <row r="2057" spans="1:6">
      <c r="A2057" s="400" t="s">
        <v>28681</v>
      </c>
      <c r="B2057" s="615" t="s">
        <v>28682</v>
      </c>
      <c r="C2057" s="616"/>
      <c r="D2057" s="617" t="s">
        <v>24852</v>
      </c>
      <c r="E2057" s="618"/>
      <c r="F2057" s="401">
        <v>40.4</v>
      </c>
    </row>
    <row r="2058" spans="1:6">
      <c r="A2058" s="400" t="s">
        <v>28683</v>
      </c>
      <c r="B2058" s="615" t="s">
        <v>28684</v>
      </c>
      <c r="C2058" s="616"/>
      <c r="D2058" s="617" t="s">
        <v>24852</v>
      </c>
      <c r="E2058" s="618"/>
      <c r="F2058" s="401">
        <v>70.489999999999995</v>
      </c>
    </row>
    <row r="2059" spans="1:6">
      <c r="A2059" s="400" t="s">
        <v>28685</v>
      </c>
      <c r="B2059" s="615" t="s">
        <v>28686</v>
      </c>
      <c r="C2059" s="616"/>
      <c r="D2059" s="617" t="s">
        <v>24852</v>
      </c>
      <c r="E2059" s="618"/>
      <c r="F2059" s="401">
        <v>28.86</v>
      </c>
    </row>
    <row r="2060" spans="1:6">
      <c r="A2060" s="400" t="s">
        <v>28687</v>
      </c>
      <c r="B2060" s="615" t="s">
        <v>28688</v>
      </c>
      <c r="C2060" s="616"/>
      <c r="D2060" s="617" t="s">
        <v>24852</v>
      </c>
      <c r="E2060" s="618"/>
      <c r="F2060" s="401">
        <v>126.84</v>
      </c>
    </row>
    <row r="2061" spans="1:6">
      <c r="A2061"/>
      <c r="B2061"/>
      <c r="C2061"/>
      <c r="D2061"/>
      <c r="E2061"/>
      <c r="F2061"/>
    </row>
    <row r="2062" spans="1:6">
      <c r="A2062" s="619" t="s">
        <v>24845</v>
      </c>
      <c r="B2062" s="619"/>
      <c r="C2062" s="620" t="s">
        <v>24846</v>
      </c>
      <c r="D2062" s="620"/>
      <c r="E2062"/>
      <c r="F2062"/>
    </row>
    <row r="2063" spans="1:6">
      <c r="A2063" s="400" t="s">
        <v>28689</v>
      </c>
      <c r="B2063" s="615" t="s">
        <v>28690</v>
      </c>
      <c r="C2063" s="616"/>
      <c r="D2063" s="617" t="s">
        <v>24852</v>
      </c>
      <c r="E2063" s="618"/>
      <c r="F2063" s="401">
        <v>126.84</v>
      </c>
    </row>
    <row r="2064" spans="1:6">
      <c r="A2064" s="400" t="s">
        <v>28691</v>
      </c>
      <c r="B2064" s="615" t="s">
        <v>28692</v>
      </c>
      <c r="C2064" s="616"/>
      <c r="D2064" s="617" t="s">
        <v>24852</v>
      </c>
      <c r="E2064" s="618"/>
      <c r="F2064" s="401">
        <v>106.18</v>
      </c>
    </row>
    <row r="2065" spans="1:6">
      <c r="A2065" s="400" t="s">
        <v>28693</v>
      </c>
      <c r="B2065" s="615" t="s">
        <v>28694</v>
      </c>
      <c r="C2065" s="616"/>
      <c r="D2065" s="617" t="s">
        <v>24852</v>
      </c>
      <c r="E2065" s="618"/>
      <c r="F2065" s="401">
        <v>196.11</v>
      </c>
    </row>
    <row r="2066" spans="1:6">
      <c r="A2066" s="400" t="s">
        <v>28695</v>
      </c>
      <c r="B2066" s="615" t="s">
        <v>28696</v>
      </c>
      <c r="C2066" s="616"/>
      <c r="D2066" s="617" t="s">
        <v>24852</v>
      </c>
      <c r="E2066" s="618"/>
      <c r="F2066" s="401">
        <v>211.3</v>
      </c>
    </row>
    <row r="2067" spans="1:6">
      <c r="A2067" s="400" t="s">
        <v>28697</v>
      </c>
      <c r="B2067" s="615" t="s">
        <v>28698</v>
      </c>
      <c r="C2067" s="616"/>
      <c r="D2067" s="617" t="s">
        <v>24852</v>
      </c>
      <c r="E2067" s="618"/>
      <c r="F2067" s="401">
        <v>122.51</v>
      </c>
    </row>
    <row r="2068" spans="1:6">
      <c r="A2068" s="400" t="s">
        <v>28699</v>
      </c>
      <c r="B2068" s="615" t="s">
        <v>28700</v>
      </c>
      <c r="C2068" s="616"/>
      <c r="D2068" s="617" t="s">
        <v>24852</v>
      </c>
      <c r="E2068" s="618"/>
      <c r="F2068" s="401">
        <v>144.22</v>
      </c>
    </row>
    <row r="2069" spans="1:6">
      <c r="A2069" s="400" t="s">
        <v>28701</v>
      </c>
      <c r="B2069" s="615" t="s">
        <v>28702</v>
      </c>
      <c r="C2069" s="616"/>
      <c r="D2069" s="617" t="s">
        <v>24852</v>
      </c>
      <c r="E2069" s="618"/>
      <c r="F2069" s="401">
        <v>186.53</v>
      </c>
    </row>
    <row r="2070" spans="1:6">
      <c r="A2070" s="400" t="s">
        <v>28703</v>
      </c>
      <c r="B2070" s="615" t="s">
        <v>28704</v>
      </c>
      <c r="C2070" s="616"/>
      <c r="D2070" s="617" t="s">
        <v>24852</v>
      </c>
      <c r="E2070" s="618"/>
      <c r="F2070" s="401">
        <v>72.89</v>
      </c>
    </row>
    <row r="2071" spans="1:6">
      <c r="A2071" s="400" t="s">
        <v>28705</v>
      </c>
      <c r="B2071" s="615" t="s">
        <v>28706</v>
      </c>
      <c r="C2071" s="616"/>
      <c r="D2071" s="617" t="s">
        <v>24852</v>
      </c>
      <c r="E2071" s="618"/>
      <c r="F2071" s="401">
        <v>124.95</v>
      </c>
    </row>
    <row r="2072" spans="1:6">
      <c r="A2072" s="400" t="s">
        <v>28707</v>
      </c>
      <c r="B2072" s="615" t="s">
        <v>28708</v>
      </c>
      <c r="C2072" s="616"/>
      <c r="D2072" s="617" t="s">
        <v>24889</v>
      </c>
      <c r="E2072" s="618"/>
      <c r="F2072" s="401">
        <v>635.89</v>
      </c>
    </row>
    <row r="2073" spans="1:6">
      <c r="A2073" s="400" t="s">
        <v>28709</v>
      </c>
      <c r="B2073" s="615" t="s">
        <v>28710</v>
      </c>
      <c r="C2073" s="616"/>
      <c r="D2073" s="617" t="s">
        <v>24852</v>
      </c>
      <c r="E2073" s="618"/>
      <c r="F2073" s="401">
        <v>130.61000000000001</v>
      </c>
    </row>
    <row r="2074" spans="1:6">
      <c r="A2074" s="400" t="s">
        <v>28711</v>
      </c>
      <c r="B2074" s="615" t="s">
        <v>28712</v>
      </c>
      <c r="C2074" s="616"/>
      <c r="D2074" s="617" t="s">
        <v>24852</v>
      </c>
      <c r="E2074" s="618"/>
      <c r="F2074" s="401">
        <v>170.41</v>
      </c>
    </row>
    <row r="2075" spans="1:6">
      <c r="A2075" s="400" t="s">
        <v>28713</v>
      </c>
      <c r="B2075" s="615" t="s">
        <v>28714</v>
      </c>
      <c r="C2075" s="616"/>
      <c r="D2075" s="617" t="s">
        <v>24852</v>
      </c>
      <c r="E2075" s="618"/>
      <c r="F2075" s="401">
        <v>294.48</v>
      </c>
    </row>
    <row r="2076" spans="1:6">
      <c r="A2076" s="400" t="s">
        <v>28715</v>
      </c>
      <c r="B2076" s="615" t="s">
        <v>28716</v>
      </c>
      <c r="C2076" s="616"/>
      <c r="D2076" s="617" t="s">
        <v>24852</v>
      </c>
      <c r="E2076" s="618"/>
      <c r="F2076" s="401">
        <v>277.91000000000003</v>
      </c>
    </row>
    <row r="2077" spans="1:6">
      <c r="A2077" s="400" t="s">
        <v>28717</v>
      </c>
      <c r="B2077" s="615" t="s">
        <v>28718</v>
      </c>
      <c r="C2077" s="616"/>
      <c r="D2077" s="617" t="s">
        <v>24852</v>
      </c>
      <c r="E2077" s="618"/>
      <c r="F2077" s="401">
        <v>276.55</v>
      </c>
    </row>
    <row r="2078" spans="1:6">
      <c r="A2078" s="400" t="s">
        <v>28719</v>
      </c>
      <c r="B2078" s="615" t="s">
        <v>28720</v>
      </c>
      <c r="C2078" s="616"/>
      <c r="D2078" s="617" t="s">
        <v>24852</v>
      </c>
      <c r="E2078" s="618"/>
      <c r="F2078" s="401">
        <v>192.75</v>
      </c>
    </row>
    <row r="2079" spans="1:6">
      <c r="A2079" s="400" t="s">
        <v>28721</v>
      </c>
      <c r="B2079" s="615" t="s">
        <v>28722</v>
      </c>
      <c r="C2079" s="616"/>
      <c r="D2079" s="617" t="s">
        <v>24852</v>
      </c>
      <c r="E2079" s="618"/>
      <c r="F2079" s="401">
        <v>220.58</v>
      </c>
    </row>
    <row r="2080" spans="1:6">
      <c r="A2080" s="400" t="s">
        <v>28723</v>
      </c>
      <c r="B2080" s="615" t="s">
        <v>28724</v>
      </c>
      <c r="C2080" s="616"/>
      <c r="D2080" s="617" t="s">
        <v>24852</v>
      </c>
      <c r="E2080" s="618"/>
      <c r="F2080" s="401">
        <v>90.59</v>
      </c>
    </row>
    <row r="2081" spans="1:6">
      <c r="A2081" s="400" t="s">
        <v>28725</v>
      </c>
      <c r="B2081" s="615" t="s">
        <v>28726</v>
      </c>
      <c r="C2081" s="616"/>
      <c r="D2081" s="617" t="s">
        <v>24852</v>
      </c>
      <c r="E2081" s="618"/>
      <c r="F2081" s="401">
        <v>50.08</v>
      </c>
    </row>
    <row r="2082" spans="1:6">
      <c r="A2082" s="400" t="s">
        <v>28727</v>
      </c>
      <c r="B2082" s="615" t="s">
        <v>28728</v>
      </c>
      <c r="C2082" s="616"/>
      <c r="D2082" s="617" t="s">
        <v>24852</v>
      </c>
      <c r="E2082" s="618"/>
      <c r="F2082" s="401">
        <v>166.16</v>
      </c>
    </row>
    <row r="2083" spans="1:6">
      <c r="A2083" s="400" t="s">
        <v>28729</v>
      </c>
      <c r="B2083" s="615" t="s">
        <v>28730</v>
      </c>
      <c r="C2083" s="616"/>
      <c r="D2083" s="617" t="s">
        <v>24852</v>
      </c>
      <c r="E2083" s="618"/>
      <c r="F2083" s="401">
        <v>87.86</v>
      </c>
    </row>
    <row r="2084" spans="1:6">
      <c r="A2084" s="400" t="s">
        <v>28731</v>
      </c>
      <c r="B2084" s="615" t="s">
        <v>28732</v>
      </c>
      <c r="C2084" s="616"/>
      <c r="D2084" s="617" t="s">
        <v>24852</v>
      </c>
      <c r="E2084" s="618"/>
      <c r="F2084" s="401">
        <v>29.38</v>
      </c>
    </row>
    <row r="2085" spans="1:6">
      <c r="A2085" s="400" t="s">
        <v>28733</v>
      </c>
      <c r="B2085" s="615" t="s">
        <v>28734</v>
      </c>
      <c r="C2085" s="616"/>
      <c r="D2085" s="617" t="s">
        <v>24852</v>
      </c>
      <c r="E2085" s="618"/>
      <c r="F2085" s="401">
        <v>32.57</v>
      </c>
    </row>
    <row r="2086" spans="1:6">
      <c r="A2086" s="400" t="s">
        <v>28735</v>
      </c>
      <c r="B2086" s="615" t="s">
        <v>28736</v>
      </c>
      <c r="C2086" s="616"/>
      <c r="D2086" s="617" t="s">
        <v>24852</v>
      </c>
      <c r="E2086" s="618"/>
      <c r="F2086" s="401">
        <v>68.790000000000006</v>
      </c>
    </row>
    <row r="2087" spans="1:6">
      <c r="A2087" s="400" t="s">
        <v>28737</v>
      </c>
      <c r="B2087" s="615" t="s">
        <v>28738</v>
      </c>
      <c r="C2087" s="616"/>
      <c r="D2087" s="617" t="s">
        <v>24852</v>
      </c>
      <c r="E2087" s="618"/>
      <c r="F2087" s="401">
        <v>92.76</v>
      </c>
    </row>
    <row r="2088" spans="1:6">
      <c r="A2088" s="400" t="s">
        <v>28739</v>
      </c>
      <c r="B2088" s="615" t="s">
        <v>28740</v>
      </c>
      <c r="C2088" s="616"/>
      <c r="D2088" s="617" t="s">
        <v>24852</v>
      </c>
      <c r="E2088" s="618"/>
      <c r="F2088" s="401">
        <v>100.81</v>
      </c>
    </row>
    <row r="2089" spans="1:6">
      <c r="A2089" s="400" t="s">
        <v>28741</v>
      </c>
      <c r="B2089" s="615" t="s">
        <v>28742</v>
      </c>
      <c r="C2089" s="616"/>
      <c r="D2089" s="617" t="s">
        <v>24852</v>
      </c>
      <c r="E2089" s="618"/>
      <c r="F2089" s="401">
        <v>15.69</v>
      </c>
    </row>
    <row r="2090" spans="1:6">
      <c r="A2090" s="400" t="s">
        <v>28743</v>
      </c>
      <c r="B2090" s="615" t="s">
        <v>28744</v>
      </c>
      <c r="C2090" s="616"/>
      <c r="D2090" s="617" t="s">
        <v>24852</v>
      </c>
      <c r="E2090" s="618"/>
      <c r="F2090" s="401">
        <v>408.7</v>
      </c>
    </row>
    <row r="2091" spans="1:6">
      <c r="A2091" s="400" t="s">
        <v>28745</v>
      </c>
      <c r="B2091" s="615" t="s">
        <v>28746</v>
      </c>
      <c r="C2091" s="616"/>
      <c r="D2091" s="617" t="s">
        <v>24852</v>
      </c>
      <c r="E2091" s="618"/>
      <c r="F2091" s="401">
        <v>519.04</v>
      </c>
    </row>
    <row r="2092" spans="1:6">
      <c r="A2092" s="400" t="s">
        <v>28747</v>
      </c>
      <c r="B2092" s="615" t="s">
        <v>28748</v>
      </c>
      <c r="C2092" s="616"/>
      <c r="D2092" s="617" t="s">
        <v>24852</v>
      </c>
      <c r="E2092" s="618"/>
      <c r="F2092" s="401">
        <v>141.68</v>
      </c>
    </row>
    <row r="2093" spans="1:6">
      <c r="A2093" s="400" t="s">
        <v>28749</v>
      </c>
      <c r="B2093" s="615" t="s">
        <v>28750</v>
      </c>
      <c r="C2093" s="616"/>
      <c r="D2093" s="617" t="s">
        <v>24852</v>
      </c>
      <c r="E2093" s="618"/>
      <c r="F2093" s="401">
        <v>347.51</v>
      </c>
    </row>
    <row r="2094" spans="1:6">
      <c r="A2094" s="400" t="s">
        <v>28751</v>
      </c>
      <c r="B2094" s="615" t="s">
        <v>28752</v>
      </c>
      <c r="C2094" s="616"/>
      <c r="D2094" s="617" t="s">
        <v>24852</v>
      </c>
      <c r="E2094" s="618"/>
      <c r="F2094" s="401">
        <v>309.33999999999997</v>
      </c>
    </row>
    <row r="2095" spans="1:6">
      <c r="A2095" s="400" t="s">
        <v>28753</v>
      </c>
      <c r="B2095" s="615" t="s">
        <v>28754</v>
      </c>
      <c r="C2095" s="616"/>
      <c r="D2095" s="617" t="s">
        <v>24852</v>
      </c>
      <c r="E2095" s="618"/>
      <c r="F2095" s="401">
        <v>385.77</v>
      </c>
    </row>
    <row r="2096" spans="1:6">
      <c r="A2096" s="400" t="s">
        <v>28755</v>
      </c>
      <c r="B2096" s="615" t="s">
        <v>28756</v>
      </c>
      <c r="C2096" s="616"/>
      <c r="D2096" s="617" t="s">
        <v>24852</v>
      </c>
      <c r="E2096" s="618"/>
      <c r="F2096" s="401">
        <v>431.19</v>
      </c>
    </row>
    <row r="2097" spans="1:6">
      <c r="A2097" s="400" t="s">
        <v>28757</v>
      </c>
      <c r="B2097" s="615" t="s">
        <v>28758</v>
      </c>
      <c r="C2097" s="616"/>
      <c r="D2097" s="617" t="s">
        <v>24852</v>
      </c>
      <c r="E2097" s="618"/>
      <c r="F2097" s="401">
        <v>232.24</v>
      </c>
    </row>
    <row r="2098" spans="1:6">
      <c r="A2098" s="400" t="s">
        <v>28759</v>
      </c>
      <c r="B2098" s="615" t="s">
        <v>28760</v>
      </c>
      <c r="C2098" s="616"/>
      <c r="D2098" s="617" t="s">
        <v>24852</v>
      </c>
      <c r="E2098" s="618"/>
      <c r="F2098" s="401">
        <v>214.73</v>
      </c>
    </row>
    <row r="2099" spans="1:6">
      <c r="A2099" s="400" t="s">
        <v>28761</v>
      </c>
      <c r="B2099" s="615" t="s">
        <v>28762</v>
      </c>
      <c r="C2099" s="616"/>
      <c r="D2099" s="617" t="s">
        <v>24852</v>
      </c>
      <c r="E2099" s="618"/>
      <c r="F2099" s="401">
        <v>463.32</v>
      </c>
    </row>
    <row r="2100" spans="1:6">
      <c r="A2100" s="400" t="s">
        <v>28763</v>
      </c>
      <c r="B2100" s="615" t="s">
        <v>28764</v>
      </c>
      <c r="C2100" s="616"/>
      <c r="D2100" s="617" t="s">
        <v>24852</v>
      </c>
      <c r="E2100" s="618"/>
      <c r="F2100" s="401">
        <v>1892.46</v>
      </c>
    </row>
    <row r="2101" spans="1:6">
      <c r="A2101" s="400" t="s">
        <v>28765</v>
      </c>
      <c r="B2101" s="615" t="s">
        <v>28766</v>
      </c>
      <c r="C2101" s="616"/>
      <c r="D2101" s="617" t="s">
        <v>24852</v>
      </c>
      <c r="E2101" s="618"/>
      <c r="F2101" s="401">
        <v>2467.9</v>
      </c>
    </row>
    <row r="2102" spans="1:6">
      <c r="A2102" s="400" t="s">
        <v>28767</v>
      </c>
      <c r="B2102" s="615" t="s">
        <v>28768</v>
      </c>
      <c r="C2102" s="616"/>
      <c r="D2102" s="617" t="s">
        <v>24852</v>
      </c>
      <c r="E2102" s="618"/>
      <c r="F2102" s="401">
        <v>5095.54</v>
      </c>
    </row>
    <row r="2103" spans="1:6">
      <c r="A2103" s="400" t="s">
        <v>28769</v>
      </c>
      <c r="B2103" s="615" t="s">
        <v>28770</v>
      </c>
      <c r="C2103" s="616"/>
      <c r="D2103" s="617" t="s">
        <v>24852</v>
      </c>
      <c r="E2103" s="618"/>
      <c r="F2103" s="401">
        <v>1990.01</v>
      </c>
    </row>
    <row r="2104" spans="1:6">
      <c r="A2104" s="400" t="s">
        <v>28771</v>
      </c>
      <c r="B2104" s="615" t="s">
        <v>28772</v>
      </c>
      <c r="C2104" s="616"/>
      <c r="D2104" s="617" t="s">
        <v>24852</v>
      </c>
      <c r="E2104" s="618"/>
      <c r="F2104" s="401">
        <v>44.32</v>
      </c>
    </row>
    <row r="2105" spans="1:6">
      <c r="A2105" s="400" t="s">
        <v>28773</v>
      </c>
      <c r="B2105" s="615" t="s">
        <v>28774</v>
      </c>
      <c r="C2105" s="616"/>
      <c r="D2105" s="617" t="s">
        <v>24852</v>
      </c>
      <c r="E2105" s="618"/>
      <c r="F2105" s="401">
        <v>68.239999999999995</v>
      </c>
    </row>
    <row r="2106" spans="1:6">
      <c r="A2106" s="400" t="s">
        <v>28775</v>
      </c>
      <c r="B2106" s="615" t="s">
        <v>28776</v>
      </c>
      <c r="C2106" s="616"/>
      <c r="D2106" s="617" t="s">
        <v>24852</v>
      </c>
      <c r="E2106" s="618"/>
      <c r="F2106" s="401">
        <v>82.01</v>
      </c>
    </row>
    <row r="2107" spans="1:6">
      <c r="A2107" s="400" t="s">
        <v>28777</v>
      </c>
      <c r="B2107" s="615" t="s">
        <v>28778</v>
      </c>
      <c r="C2107" s="616"/>
      <c r="D2107" s="617" t="s">
        <v>24852</v>
      </c>
      <c r="E2107" s="618"/>
      <c r="F2107" s="401">
        <v>114</v>
      </c>
    </row>
    <row r="2108" spans="1:6">
      <c r="A2108" s="400" t="s">
        <v>28779</v>
      </c>
      <c r="B2108" s="615" t="s">
        <v>28780</v>
      </c>
      <c r="C2108" s="616"/>
      <c r="D2108" s="617" t="s">
        <v>24852</v>
      </c>
      <c r="E2108" s="618"/>
      <c r="F2108" s="401">
        <v>38.659999999999997</v>
      </c>
    </row>
    <row r="2109" spans="1:6">
      <c r="A2109" s="400" t="s">
        <v>28781</v>
      </c>
      <c r="B2109" s="615" t="s">
        <v>28782</v>
      </c>
      <c r="C2109" s="616"/>
      <c r="D2109" s="617" t="s">
        <v>24852</v>
      </c>
      <c r="E2109" s="618"/>
      <c r="F2109" s="401">
        <v>40.83</v>
      </c>
    </row>
    <row r="2110" spans="1:6">
      <c r="A2110"/>
      <c r="B2110"/>
      <c r="C2110"/>
      <c r="D2110"/>
      <c r="E2110"/>
      <c r="F2110"/>
    </row>
    <row r="2111" spans="1:6">
      <c r="A2111" s="619" t="s">
        <v>24845</v>
      </c>
      <c r="B2111" s="619"/>
      <c r="C2111" s="620" t="s">
        <v>24846</v>
      </c>
      <c r="D2111" s="620"/>
      <c r="E2111"/>
      <c r="F2111"/>
    </row>
    <row r="2112" spans="1:6">
      <c r="A2112" s="400" t="s">
        <v>28783</v>
      </c>
      <c r="B2112" s="615" t="s">
        <v>28784</v>
      </c>
      <c r="C2112" s="616"/>
      <c r="D2112" s="617" t="s">
        <v>24852</v>
      </c>
      <c r="E2112" s="618"/>
      <c r="F2112" s="401">
        <v>27.72</v>
      </c>
    </row>
    <row r="2113" spans="1:6">
      <c r="A2113" s="400" t="s">
        <v>28785</v>
      </c>
      <c r="B2113" s="615" t="s">
        <v>28786</v>
      </c>
      <c r="C2113" s="616"/>
      <c r="D2113" s="617" t="s">
        <v>24852</v>
      </c>
      <c r="E2113" s="618"/>
      <c r="F2113" s="401">
        <v>1259.04</v>
      </c>
    </row>
    <row r="2114" spans="1:6">
      <c r="A2114" s="400" t="s">
        <v>28787</v>
      </c>
      <c r="B2114" s="615" t="s">
        <v>28788</v>
      </c>
      <c r="C2114" s="616"/>
      <c r="D2114" s="617" t="s">
        <v>24852</v>
      </c>
      <c r="E2114" s="618"/>
      <c r="F2114" s="401">
        <v>1418.59</v>
      </c>
    </row>
    <row r="2115" spans="1:6">
      <c r="A2115" s="400" t="s">
        <v>28789</v>
      </c>
      <c r="B2115" s="615" t="s">
        <v>28790</v>
      </c>
      <c r="C2115" s="616"/>
      <c r="D2115" s="617" t="s">
        <v>24852</v>
      </c>
      <c r="E2115" s="618"/>
      <c r="F2115" s="401">
        <v>1533.69</v>
      </c>
    </row>
    <row r="2116" spans="1:6">
      <c r="A2116" s="400" t="s">
        <v>28791</v>
      </c>
      <c r="B2116" s="615" t="s">
        <v>28792</v>
      </c>
      <c r="C2116" s="616"/>
      <c r="D2116" s="617" t="s">
        <v>24852</v>
      </c>
      <c r="E2116" s="618"/>
      <c r="F2116" s="401">
        <v>1560.82</v>
      </c>
    </row>
    <row r="2117" spans="1:6">
      <c r="A2117" s="400" t="s">
        <v>28793</v>
      </c>
      <c r="B2117" s="615" t="s">
        <v>28794</v>
      </c>
      <c r="C2117" s="616"/>
      <c r="D2117" s="617" t="s">
        <v>24852</v>
      </c>
      <c r="E2117" s="618"/>
      <c r="F2117" s="401">
        <v>1823.36</v>
      </c>
    </row>
    <row r="2118" spans="1:6">
      <c r="A2118" s="400" t="s">
        <v>28795</v>
      </c>
      <c r="B2118" s="615" t="s">
        <v>28796</v>
      </c>
      <c r="C2118" s="616"/>
      <c r="D2118" s="617" t="s">
        <v>24852</v>
      </c>
      <c r="E2118" s="618"/>
      <c r="F2118" s="401">
        <v>4395.2700000000004</v>
      </c>
    </row>
    <row r="2119" spans="1:6">
      <c r="A2119" s="400" t="s">
        <v>28797</v>
      </c>
      <c r="B2119" s="615" t="s">
        <v>28798</v>
      </c>
      <c r="C2119" s="616"/>
      <c r="D2119" s="617" t="s">
        <v>24852</v>
      </c>
      <c r="E2119" s="618"/>
      <c r="F2119" s="401">
        <v>21.17</v>
      </c>
    </row>
    <row r="2120" spans="1:6">
      <c r="A2120" s="400" t="s">
        <v>28799</v>
      </c>
      <c r="B2120" s="615" t="s">
        <v>28800</v>
      </c>
      <c r="C2120" s="616"/>
      <c r="D2120" s="617" t="s">
        <v>24852</v>
      </c>
      <c r="E2120" s="618"/>
      <c r="F2120" s="401">
        <v>40.06</v>
      </c>
    </row>
    <row r="2121" spans="1:6">
      <c r="A2121" s="400" t="s">
        <v>28801</v>
      </c>
      <c r="B2121" s="615" t="s">
        <v>28802</v>
      </c>
      <c r="C2121" s="616"/>
      <c r="D2121" s="617" t="s">
        <v>24852</v>
      </c>
      <c r="E2121" s="618"/>
      <c r="F2121" s="401">
        <v>31.38</v>
      </c>
    </row>
    <row r="2122" spans="1:6">
      <c r="A2122" s="400" t="s">
        <v>28803</v>
      </c>
      <c r="B2122" s="615" t="s">
        <v>28804</v>
      </c>
      <c r="C2122" s="616"/>
      <c r="D2122" s="617" t="s">
        <v>24852</v>
      </c>
      <c r="E2122" s="618"/>
      <c r="F2122" s="401">
        <v>46.92</v>
      </c>
    </row>
    <row r="2123" spans="1:6">
      <c r="A2123" s="400" t="s">
        <v>28805</v>
      </c>
      <c r="B2123" s="615" t="s">
        <v>28708</v>
      </c>
      <c r="C2123" s="616"/>
      <c r="D2123" s="617" t="s">
        <v>24889</v>
      </c>
      <c r="E2123" s="618"/>
      <c r="F2123" s="401">
        <v>635.89</v>
      </c>
    </row>
    <row r="2124" spans="1:6">
      <c r="A2124" s="400" t="s">
        <v>28806</v>
      </c>
      <c r="B2124" s="615" t="s">
        <v>28807</v>
      </c>
      <c r="C2124" s="616"/>
      <c r="D2124" s="617" t="s">
        <v>24852</v>
      </c>
      <c r="E2124" s="618"/>
      <c r="F2124" s="401">
        <v>22.86</v>
      </c>
    </row>
    <row r="2125" spans="1:6">
      <c r="A2125" s="400" t="s">
        <v>28808</v>
      </c>
      <c r="B2125" s="615" t="s">
        <v>28809</v>
      </c>
      <c r="C2125" s="616"/>
      <c r="D2125" s="617" t="s">
        <v>24852</v>
      </c>
      <c r="E2125" s="618"/>
      <c r="F2125" s="401">
        <v>325.39</v>
      </c>
    </row>
    <row r="2126" spans="1:6">
      <c r="A2126" s="400" t="s">
        <v>28810</v>
      </c>
      <c r="B2126" s="615" t="s">
        <v>28811</v>
      </c>
      <c r="C2126" s="616"/>
      <c r="D2126" s="617" t="s">
        <v>24852</v>
      </c>
      <c r="E2126" s="618"/>
      <c r="F2126" s="401">
        <v>53.95</v>
      </c>
    </row>
    <row r="2127" spans="1:6">
      <c r="A2127" s="400" t="s">
        <v>28812</v>
      </c>
      <c r="B2127" s="615" t="s">
        <v>28813</v>
      </c>
      <c r="C2127" s="616"/>
      <c r="D2127" s="617" t="s">
        <v>24852</v>
      </c>
      <c r="E2127" s="618"/>
      <c r="F2127" s="401">
        <v>53.95</v>
      </c>
    </row>
    <row r="2128" spans="1:6">
      <c r="A2128" s="400" t="s">
        <v>28814</v>
      </c>
      <c r="B2128" s="615" t="s">
        <v>28815</v>
      </c>
      <c r="C2128" s="616"/>
      <c r="D2128" s="617" t="s">
        <v>24852</v>
      </c>
      <c r="E2128" s="618"/>
      <c r="F2128" s="401">
        <v>20.079999999999998</v>
      </c>
    </row>
    <row r="2129" spans="1:6">
      <c r="A2129" s="400" t="s">
        <v>28816</v>
      </c>
      <c r="B2129" s="615" t="s">
        <v>28817</v>
      </c>
      <c r="C2129" s="616"/>
      <c r="D2129" s="617" t="s">
        <v>24852</v>
      </c>
      <c r="E2129" s="618"/>
      <c r="F2129" s="401">
        <v>20.72</v>
      </c>
    </row>
    <row r="2130" spans="1:6">
      <c r="A2130" s="400" t="s">
        <v>28818</v>
      </c>
      <c r="B2130" s="615" t="s">
        <v>28819</v>
      </c>
      <c r="C2130" s="616"/>
      <c r="D2130" s="617" t="s">
        <v>24852</v>
      </c>
      <c r="E2130" s="618"/>
      <c r="F2130" s="401">
        <v>48.74</v>
      </c>
    </row>
    <row r="2131" spans="1:6">
      <c r="A2131" s="400" t="s">
        <v>28820</v>
      </c>
      <c r="B2131" s="615" t="s">
        <v>28821</v>
      </c>
      <c r="C2131" s="616"/>
      <c r="D2131" s="617" t="s">
        <v>24852</v>
      </c>
      <c r="E2131" s="618"/>
      <c r="F2131" s="401">
        <v>101.28</v>
      </c>
    </row>
    <row r="2132" spans="1:6">
      <c r="A2132" s="400" t="s">
        <v>28822</v>
      </c>
      <c r="B2132" s="615" t="s">
        <v>28823</v>
      </c>
      <c r="C2132" s="616"/>
      <c r="D2132" s="617" t="s">
        <v>24889</v>
      </c>
      <c r="E2132" s="618"/>
      <c r="F2132" s="401">
        <v>635.89</v>
      </c>
    </row>
    <row r="2133" spans="1:6">
      <c r="A2133" s="400" t="s">
        <v>28824</v>
      </c>
      <c r="B2133" s="615" t="s">
        <v>28825</v>
      </c>
      <c r="C2133" s="616"/>
      <c r="D2133" s="617" t="s">
        <v>24849</v>
      </c>
      <c r="E2133" s="618"/>
      <c r="F2133" s="401">
        <v>152.79</v>
      </c>
    </row>
    <row r="2134" spans="1:6">
      <c r="A2134" s="400" t="s">
        <v>28826</v>
      </c>
      <c r="B2134" s="615" t="s">
        <v>28827</v>
      </c>
      <c r="C2134" s="616"/>
      <c r="D2134" s="617" t="s">
        <v>24849</v>
      </c>
      <c r="E2134" s="618"/>
      <c r="F2134" s="401">
        <v>187.68</v>
      </c>
    </row>
    <row r="2135" spans="1:6">
      <c r="A2135" s="400" t="s">
        <v>28828</v>
      </c>
      <c r="B2135" s="615" t="s">
        <v>28829</v>
      </c>
      <c r="C2135" s="616"/>
      <c r="D2135" s="617" t="s">
        <v>24849</v>
      </c>
      <c r="E2135" s="618"/>
      <c r="F2135" s="401">
        <v>938.27</v>
      </c>
    </row>
    <row r="2136" spans="1:6">
      <c r="A2136" s="400" t="s">
        <v>28830</v>
      </c>
      <c r="B2136" s="615" t="s">
        <v>28831</v>
      </c>
      <c r="C2136" s="616"/>
      <c r="D2136" s="617" t="s">
        <v>24849</v>
      </c>
      <c r="E2136" s="618"/>
      <c r="F2136" s="401">
        <v>756.27</v>
      </c>
    </row>
    <row r="2137" spans="1:6">
      <c r="A2137" s="400" t="s">
        <v>28832</v>
      </c>
      <c r="B2137" s="615" t="s">
        <v>28833</v>
      </c>
      <c r="C2137" s="616"/>
      <c r="D2137" s="617" t="s">
        <v>24849</v>
      </c>
      <c r="E2137" s="618"/>
      <c r="F2137" s="401">
        <v>118.86</v>
      </c>
    </row>
    <row r="2138" spans="1:6">
      <c r="A2138" s="400" t="s">
        <v>28834</v>
      </c>
      <c r="B2138" s="615" t="s">
        <v>28835</v>
      </c>
      <c r="C2138" s="616"/>
      <c r="D2138" s="617" t="s">
        <v>24849</v>
      </c>
      <c r="E2138" s="618"/>
      <c r="F2138" s="401">
        <v>33.14</v>
      </c>
    </row>
    <row r="2139" spans="1:6">
      <c r="A2139" s="400" t="s">
        <v>28836</v>
      </c>
      <c r="B2139" s="615" t="s">
        <v>28837</v>
      </c>
      <c r="C2139" s="616"/>
      <c r="D2139" s="617" t="s">
        <v>24849</v>
      </c>
      <c r="E2139" s="618"/>
      <c r="F2139" s="401">
        <v>40.76</v>
      </c>
    </row>
    <row r="2140" spans="1:6">
      <c r="A2140" s="400" t="s">
        <v>28838</v>
      </c>
      <c r="B2140" s="615" t="s">
        <v>28839</v>
      </c>
      <c r="C2140" s="616"/>
      <c r="D2140" s="617" t="s">
        <v>24849</v>
      </c>
      <c r="E2140" s="618"/>
      <c r="F2140" s="401">
        <v>31.82</v>
      </c>
    </row>
    <row r="2141" spans="1:6">
      <c r="A2141" s="400" t="s">
        <v>28840</v>
      </c>
      <c r="B2141" s="615" t="s">
        <v>28841</v>
      </c>
      <c r="C2141" s="616"/>
      <c r="D2141" s="617" t="s">
        <v>24849</v>
      </c>
      <c r="E2141" s="618"/>
      <c r="F2141" s="401">
        <v>32.86</v>
      </c>
    </row>
    <row r="2142" spans="1:6">
      <c r="A2142" s="400" t="s">
        <v>28842</v>
      </c>
      <c r="B2142" s="615" t="s">
        <v>28843</v>
      </c>
      <c r="C2142" s="616"/>
      <c r="D2142" s="617" t="s">
        <v>24849</v>
      </c>
      <c r="E2142" s="618"/>
      <c r="F2142" s="401">
        <v>199.32</v>
      </c>
    </row>
    <row r="2143" spans="1:6">
      <c r="A2143" s="400" t="s">
        <v>28844</v>
      </c>
      <c r="B2143" s="615" t="s">
        <v>28845</v>
      </c>
      <c r="C2143" s="616"/>
      <c r="D2143" s="617" t="s">
        <v>24849</v>
      </c>
      <c r="E2143" s="618"/>
      <c r="F2143" s="401">
        <v>229.78</v>
      </c>
    </row>
    <row r="2144" spans="1:6">
      <c r="A2144" s="400" t="s">
        <v>28846</v>
      </c>
      <c r="B2144" s="615" t="s">
        <v>28847</v>
      </c>
      <c r="C2144" s="616"/>
      <c r="D2144" s="617" t="s">
        <v>24849</v>
      </c>
      <c r="E2144" s="618"/>
      <c r="F2144" s="401">
        <v>144.53</v>
      </c>
    </row>
    <row r="2145" spans="1:6">
      <c r="A2145" s="400" t="s">
        <v>28848</v>
      </c>
      <c r="B2145" s="615" t="s">
        <v>28849</v>
      </c>
      <c r="C2145" s="616"/>
      <c r="D2145" s="617" t="s">
        <v>24849</v>
      </c>
      <c r="E2145" s="618"/>
      <c r="F2145" s="401">
        <v>191.59</v>
      </c>
    </row>
    <row r="2146" spans="1:6">
      <c r="A2146" s="400" t="s">
        <v>28850</v>
      </c>
      <c r="B2146" s="615" t="s">
        <v>28851</v>
      </c>
      <c r="C2146" s="616"/>
      <c r="D2146" s="617" t="s">
        <v>24849</v>
      </c>
      <c r="E2146" s="618"/>
      <c r="F2146" s="401">
        <v>244.29</v>
      </c>
    </row>
    <row r="2147" spans="1:6">
      <c r="A2147" s="400" t="s">
        <v>28852</v>
      </c>
      <c r="B2147" s="615" t="s">
        <v>28853</v>
      </c>
      <c r="C2147" s="616"/>
      <c r="D2147" s="617" t="s">
        <v>24849</v>
      </c>
      <c r="E2147" s="618"/>
      <c r="F2147" s="401">
        <v>354.09</v>
      </c>
    </row>
    <row r="2148" spans="1:6">
      <c r="A2148" s="400" t="s">
        <v>28854</v>
      </c>
      <c r="B2148" s="615" t="s">
        <v>28855</v>
      </c>
      <c r="C2148" s="616"/>
      <c r="D2148" s="617" t="s">
        <v>24849</v>
      </c>
      <c r="E2148" s="618"/>
      <c r="F2148" s="401">
        <v>44.75</v>
      </c>
    </row>
    <row r="2149" spans="1:6">
      <c r="A2149" s="400" t="s">
        <v>28856</v>
      </c>
      <c r="B2149" s="615" t="s">
        <v>28857</v>
      </c>
      <c r="C2149" s="616"/>
      <c r="D2149" s="617" t="s">
        <v>24849</v>
      </c>
      <c r="E2149" s="618"/>
      <c r="F2149" s="401">
        <v>66.36</v>
      </c>
    </row>
    <row r="2150" spans="1:6">
      <c r="A2150" s="400" t="s">
        <v>28858</v>
      </c>
      <c r="B2150" s="621" t="s">
        <v>28859</v>
      </c>
      <c r="C2150" s="622"/>
      <c r="D2150" s="617" t="s">
        <v>24889</v>
      </c>
      <c r="E2150" s="618"/>
      <c r="F2150" s="401">
        <v>635.89</v>
      </c>
    </row>
    <row r="2151" spans="1:6">
      <c r="A2151" s="400" t="s">
        <v>28860</v>
      </c>
      <c r="B2151" s="615" t="s">
        <v>28861</v>
      </c>
      <c r="C2151" s="616"/>
      <c r="D2151" s="617" t="s">
        <v>24849</v>
      </c>
      <c r="E2151" s="618"/>
      <c r="F2151" s="401">
        <v>2.94</v>
      </c>
    </row>
    <row r="2152" spans="1:6">
      <c r="A2152" s="400" t="s">
        <v>28862</v>
      </c>
      <c r="B2152" s="615" t="s">
        <v>28863</v>
      </c>
      <c r="C2152" s="616"/>
      <c r="D2152" s="617" t="s">
        <v>24849</v>
      </c>
      <c r="E2152" s="618"/>
      <c r="F2152" s="401">
        <v>4.04</v>
      </c>
    </row>
    <row r="2153" spans="1:6">
      <c r="A2153" s="400" t="s">
        <v>28864</v>
      </c>
      <c r="B2153" s="615" t="s">
        <v>28865</v>
      </c>
      <c r="C2153" s="616"/>
      <c r="D2153" s="617" t="s">
        <v>24849</v>
      </c>
      <c r="E2153" s="618"/>
      <c r="F2153" s="401">
        <v>1.47</v>
      </c>
    </row>
    <row r="2154" spans="1:6">
      <c r="A2154" s="400" t="s">
        <v>28866</v>
      </c>
      <c r="B2154" s="615" t="s">
        <v>28867</v>
      </c>
      <c r="C2154" s="616"/>
      <c r="D2154" s="617" t="s">
        <v>24849</v>
      </c>
      <c r="E2154" s="618"/>
      <c r="F2154" s="401">
        <v>1.47</v>
      </c>
    </row>
    <row r="2155" spans="1:6">
      <c r="A2155" s="400" t="s">
        <v>28868</v>
      </c>
      <c r="B2155" s="621" t="s">
        <v>24994</v>
      </c>
      <c r="C2155" s="622"/>
      <c r="D2155" s="617" t="s">
        <v>24889</v>
      </c>
      <c r="E2155" s="618"/>
      <c r="F2155" s="401">
        <v>635.89</v>
      </c>
    </row>
    <row r="2156" spans="1:6">
      <c r="A2156" s="400" t="s">
        <v>28869</v>
      </c>
      <c r="B2156" s="615" t="s">
        <v>28870</v>
      </c>
      <c r="C2156" s="616"/>
      <c r="D2156" s="617" t="s">
        <v>24849</v>
      </c>
      <c r="E2156" s="618"/>
      <c r="F2156" s="401">
        <v>11.41</v>
      </c>
    </row>
    <row r="2157" spans="1:6">
      <c r="A2157" s="400" t="s">
        <v>28871</v>
      </c>
      <c r="B2157" s="615" t="s">
        <v>28872</v>
      </c>
      <c r="C2157" s="616"/>
      <c r="D2157" s="617" t="s">
        <v>24849</v>
      </c>
      <c r="E2157" s="618"/>
      <c r="F2157" s="401">
        <v>6.11</v>
      </c>
    </row>
    <row r="2158" spans="1:6">
      <c r="A2158"/>
      <c r="B2158"/>
      <c r="C2158"/>
      <c r="D2158"/>
      <c r="E2158"/>
      <c r="F2158"/>
    </row>
    <row r="2159" spans="1:6">
      <c r="A2159" s="619" t="s">
        <v>24845</v>
      </c>
      <c r="B2159" s="619"/>
      <c r="C2159" s="620" t="s">
        <v>24846</v>
      </c>
      <c r="D2159" s="620"/>
      <c r="E2159"/>
      <c r="F2159"/>
    </row>
    <row r="2160" spans="1:6">
      <c r="A2160" s="400" t="s">
        <v>28873</v>
      </c>
      <c r="B2160" s="615" t="s">
        <v>28874</v>
      </c>
      <c r="C2160" s="616"/>
      <c r="D2160" s="617" t="s">
        <v>24849</v>
      </c>
      <c r="E2160" s="618"/>
      <c r="F2160" s="401">
        <v>11.41</v>
      </c>
    </row>
    <row r="2161" spans="1:6">
      <c r="A2161" s="400" t="s">
        <v>28875</v>
      </c>
      <c r="B2161" s="621" t="s">
        <v>24996</v>
      </c>
      <c r="C2161" s="622"/>
      <c r="D2161" s="617" t="s">
        <v>24889</v>
      </c>
      <c r="E2161" s="618"/>
      <c r="F2161" s="401">
        <v>635.89</v>
      </c>
    </row>
    <row r="2162" spans="1:6">
      <c r="A2162" s="400" t="s">
        <v>28876</v>
      </c>
      <c r="B2162" s="615" t="s">
        <v>28877</v>
      </c>
      <c r="C2162" s="616"/>
      <c r="D2162" s="617" t="s">
        <v>24849</v>
      </c>
      <c r="E2162" s="618"/>
      <c r="F2162" s="401">
        <v>13.55</v>
      </c>
    </row>
    <row r="2163" spans="1:6">
      <c r="A2163" s="400" t="s">
        <v>28878</v>
      </c>
      <c r="B2163" s="615" t="s">
        <v>28879</v>
      </c>
      <c r="C2163" s="616"/>
      <c r="D2163" s="617" t="s">
        <v>24849</v>
      </c>
      <c r="E2163" s="618"/>
      <c r="F2163" s="401">
        <v>6.11</v>
      </c>
    </row>
    <row r="2164" spans="1:6">
      <c r="A2164" s="400" t="s">
        <v>28880</v>
      </c>
      <c r="B2164" s="615" t="s">
        <v>28881</v>
      </c>
      <c r="C2164" s="616"/>
      <c r="D2164" s="617" t="s">
        <v>24849</v>
      </c>
      <c r="E2164" s="618"/>
      <c r="F2164" s="401">
        <v>11.41</v>
      </c>
    </row>
    <row r="2165" spans="1:6">
      <c r="A2165" s="400" t="s">
        <v>28882</v>
      </c>
      <c r="B2165" s="615" t="s">
        <v>28883</v>
      </c>
      <c r="C2165" s="616"/>
      <c r="D2165" s="617" t="s">
        <v>24889</v>
      </c>
      <c r="E2165" s="618"/>
      <c r="F2165" s="401">
        <v>635.89</v>
      </c>
    </row>
    <row r="2166" spans="1:6">
      <c r="A2166" s="400" t="s">
        <v>28884</v>
      </c>
      <c r="B2166" s="615" t="s">
        <v>28885</v>
      </c>
      <c r="C2166" s="616"/>
      <c r="D2166" s="617" t="s">
        <v>24849</v>
      </c>
      <c r="E2166" s="618"/>
      <c r="F2166" s="401">
        <v>173.31</v>
      </c>
    </row>
    <row r="2167" spans="1:6">
      <c r="A2167" s="400" t="s">
        <v>28886</v>
      </c>
      <c r="B2167" s="615" t="s">
        <v>28887</v>
      </c>
      <c r="C2167" s="616"/>
      <c r="D2167" s="617" t="s">
        <v>24936</v>
      </c>
      <c r="E2167" s="618"/>
      <c r="F2167" s="401">
        <v>38.549999999999997</v>
      </c>
    </row>
    <row r="2168" spans="1:6">
      <c r="A2168" s="400" t="s">
        <v>28888</v>
      </c>
      <c r="B2168" s="615" t="s">
        <v>28889</v>
      </c>
      <c r="C2168" s="616"/>
      <c r="D2168" s="617" t="s">
        <v>24849</v>
      </c>
      <c r="E2168" s="618"/>
      <c r="F2168" s="401">
        <v>121.42</v>
      </c>
    </row>
    <row r="2169" spans="1:6">
      <c r="A2169" s="400" t="s">
        <v>28890</v>
      </c>
      <c r="B2169" s="615" t="s">
        <v>28891</v>
      </c>
      <c r="C2169" s="616"/>
      <c r="D2169" s="617" t="s">
        <v>24849</v>
      </c>
      <c r="E2169" s="618"/>
      <c r="F2169" s="401">
        <v>5.13</v>
      </c>
    </row>
    <row r="2170" spans="1:6">
      <c r="A2170" s="400" t="s">
        <v>28892</v>
      </c>
      <c r="B2170" s="615" t="s">
        <v>28893</v>
      </c>
      <c r="C2170" s="616"/>
      <c r="D2170" s="617" t="s">
        <v>24849</v>
      </c>
      <c r="E2170" s="618"/>
      <c r="F2170" s="401">
        <v>64.63</v>
      </c>
    </row>
    <row r="2171" spans="1:6">
      <c r="A2171" s="400" t="s">
        <v>28894</v>
      </c>
      <c r="B2171" s="615" t="s">
        <v>28895</v>
      </c>
      <c r="C2171" s="616"/>
      <c r="D2171" s="617" t="s">
        <v>24889</v>
      </c>
      <c r="E2171" s="618"/>
      <c r="F2171" s="401">
        <v>635.89</v>
      </c>
    </row>
    <row r="2172" spans="1:6">
      <c r="A2172" s="400" t="s">
        <v>28896</v>
      </c>
      <c r="B2172" s="615" t="s">
        <v>28897</v>
      </c>
      <c r="C2172" s="616"/>
      <c r="D2172" s="617" t="s">
        <v>24849</v>
      </c>
      <c r="E2172" s="618"/>
      <c r="F2172" s="401">
        <v>62.56</v>
      </c>
    </row>
    <row r="2173" spans="1:6">
      <c r="A2173" s="400" t="s">
        <v>28898</v>
      </c>
      <c r="B2173" s="615" t="s">
        <v>28899</v>
      </c>
      <c r="C2173" s="616"/>
      <c r="D2173" s="617" t="s">
        <v>24849</v>
      </c>
      <c r="E2173" s="618"/>
      <c r="F2173" s="401">
        <v>94.98</v>
      </c>
    </row>
    <row r="2174" spans="1:6">
      <c r="A2174" s="400" t="s">
        <v>28900</v>
      </c>
      <c r="B2174" s="615" t="s">
        <v>25156</v>
      </c>
      <c r="C2174" s="616"/>
      <c r="D2174" s="617" t="s">
        <v>24849</v>
      </c>
      <c r="E2174" s="618"/>
      <c r="F2174" s="401">
        <v>13.02</v>
      </c>
    </row>
    <row r="2175" spans="1:6">
      <c r="A2175" s="400" t="s">
        <v>28901</v>
      </c>
      <c r="B2175" s="615" t="s">
        <v>28902</v>
      </c>
      <c r="C2175" s="616"/>
      <c r="D2175" s="617" t="s">
        <v>24849</v>
      </c>
      <c r="E2175" s="618"/>
      <c r="F2175" s="401">
        <v>22.57</v>
      </c>
    </row>
    <row r="2176" spans="1:6">
      <c r="A2176" s="400" t="s">
        <v>28903</v>
      </c>
      <c r="B2176" s="621" t="s">
        <v>25158</v>
      </c>
      <c r="C2176" s="622"/>
      <c r="D2176" s="617" t="s">
        <v>24889</v>
      </c>
      <c r="E2176" s="618"/>
      <c r="F2176" s="401">
        <v>635.89</v>
      </c>
    </row>
    <row r="2177" spans="1:6">
      <c r="A2177" s="400" t="s">
        <v>28904</v>
      </c>
      <c r="B2177" s="615" t="s">
        <v>28905</v>
      </c>
      <c r="C2177" s="616"/>
      <c r="D2177" s="617" t="s">
        <v>24849</v>
      </c>
      <c r="E2177" s="618"/>
      <c r="F2177" s="401">
        <v>193.56</v>
      </c>
    </row>
    <row r="2178" spans="1:6">
      <c r="A2178" s="400" t="s">
        <v>28906</v>
      </c>
      <c r="B2178" s="615" t="s">
        <v>28907</v>
      </c>
      <c r="C2178" s="616"/>
      <c r="D2178" s="617" t="s">
        <v>24849</v>
      </c>
      <c r="E2178" s="618"/>
      <c r="F2178" s="401">
        <v>526.54</v>
      </c>
    </row>
    <row r="2179" spans="1:6">
      <c r="A2179" s="400" t="s">
        <v>28908</v>
      </c>
      <c r="B2179" s="615" t="s">
        <v>28909</v>
      </c>
      <c r="C2179" s="616"/>
      <c r="D2179" s="617" t="s">
        <v>24849</v>
      </c>
      <c r="E2179" s="618"/>
      <c r="F2179" s="401">
        <v>137.71</v>
      </c>
    </row>
    <row r="2180" spans="1:6">
      <c r="A2180" s="400" t="s">
        <v>28910</v>
      </c>
      <c r="B2180" s="615" t="s">
        <v>28911</v>
      </c>
      <c r="C2180" s="616"/>
      <c r="D2180" s="617" t="s">
        <v>24849</v>
      </c>
      <c r="E2180" s="618"/>
      <c r="F2180" s="401">
        <v>156.62</v>
      </c>
    </row>
    <row r="2181" spans="1:6">
      <c r="A2181" s="400" t="s">
        <v>28912</v>
      </c>
      <c r="B2181" s="615" t="s">
        <v>28913</v>
      </c>
      <c r="C2181" s="616"/>
      <c r="D2181" s="617" t="s">
        <v>24849</v>
      </c>
      <c r="E2181" s="618"/>
      <c r="F2181" s="401">
        <v>71.17</v>
      </c>
    </row>
    <row r="2182" spans="1:6">
      <c r="A2182" s="400" t="s">
        <v>28914</v>
      </c>
      <c r="B2182" s="615" t="s">
        <v>28915</v>
      </c>
      <c r="C2182" s="616"/>
      <c r="D2182" s="617" t="s">
        <v>24849</v>
      </c>
      <c r="E2182" s="618"/>
      <c r="F2182" s="401">
        <v>57.86</v>
      </c>
    </row>
    <row r="2183" spans="1:6">
      <c r="A2183" s="400" t="s">
        <v>28916</v>
      </c>
      <c r="B2183" s="615" t="s">
        <v>28917</v>
      </c>
      <c r="C2183" s="616"/>
      <c r="D2183" s="617" t="s">
        <v>24849</v>
      </c>
      <c r="E2183" s="618"/>
      <c r="F2183" s="401">
        <v>151.59</v>
      </c>
    </row>
    <row r="2184" spans="1:6">
      <c r="A2184" s="402" t="s">
        <v>28918</v>
      </c>
      <c r="B2184" s="615" t="s">
        <v>28919</v>
      </c>
      <c r="C2184" s="616"/>
      <c r="D2184" s="623" t="s">
        <v>24849</v>
      </c>
      <c r="E2184" s="624"/>
      <c r="F2184" s="403">
        <v>107.41</v>
      </c>
    </row>
    <row r="2185" spans="1:6">
      <c r="A2185" s="400" t="s">
        <v>28920</v>
      </c>
      <c r="B2185" s="615" t="s">
        <v>28835</v>
      </c>
      <c r="C2185" s="616"/>
      <c r="D2185" s="617" t="s">
        <v>24849</v>
      </c>
      <c r="E2185" s="618"/>
      <c r="F2185" s="401">
        <v>33.14</v>
      </c>
    </row>
    <row r="2186" spans="1:6">
      <c r="A2186" s="400" t="s">
        <v>28921</v>
      </c>
      <c r="B2186" s="615" t="s">
        <v>28922</v>
      </c>
      <c r="C2186" s="616"/>
      <c r="D2186" s="617" t="s">
        <v>24892</v>
      </c>
      <c r="E2186" s="618"/>
      <c r="F2186" s="401">
        <v>686.07</v>
      </c>
    </row>
    <row r="2187" spans="1:6">
      <c r="A2187" s="400" t="s">
        <v>28923</v>
      </c>
      <c r="B2187" s="615" t="s">
        <v>28924</v>
      </c>
      <c r="C2187" s="616"/>
      <c r="D2187" s="617" t="s">
        <v>24892</v>
      </c>
      <c r="E2187" s="618"/>
      <c r="F2187" s="401">
        <v>984.82</v>
      </c>
    </row>
    <row r="2188" spans="1:6">
      <c r="A2188" s="400" t="s">
        <v>28925</v>
      </c>
      <c r="B2188" s="615" t="s">
        <v>28926</v>
      </c>
      <c r="C2188" s="616"/>
      <c r="D2188" s="617" t="s">
        <v>24849</v>
      </c>
      <c r="E2188" s="618"/>
      <c r="F2188" s="401">
        <v>165.52</v>
      </c>
    </row>
    <row r="2189" spans="1:6">
      <c r="A2189" s="400" t="s">
        <v>28927</v>
      </c>
      <c r="B2189" s="615" t="s">
        <v>28928</v>
      </c>
      <c r="C2189" s="616"/>
      <c r="D2189" s="617" t="s">
        <v>24849</v>
      </c>
      <c r="E2189" s="618"/>
      <c r="F2189" s="401">
        <v>31.18</v>
      </c>
    </row>
    <row r="2190" spans="1:6">
      <c r="A2190" s="402" t="s">
        <v>28929</v>
      </c>
      <c r="B2190" s="615" t="s">
        <v>28930</v>
      </c>
      <c r="C2190" s="616"/>
      <c r="D2190" s="623" t="s">
        <v>24849</v>
      </c>
      <c r="E2190" s="624"/>
      <c r="F2190" s="403">
        <v>34.14</v>
      </c>
    </row>
    <row r="2191" spans="1:6">
      <c r="A2191" s="400" t="s">
        <v>28931</v>
      </c>
      <c r="B2191" s="621" t="s">
        <v>25158</v>
      </c>
      <c r="C2191" s="622"/>
      <c r="D2191" s="617" t="s">
        <v>24889</v>
      </c>
      <c r="E2191" s="618"/>
      <c r="F2191" s="401">
        <v>635.89</v>
      </c>
    </row>
    <row r="2192" spans="1:6">
      <c r="A2192" s="400" t="s">
        <v>28932</v>
      </c>
      <c r="B2192" s="615" t="s">
        <v>28933</v>
      </c>
      <c r="C2192" s="616"/>
      <c r="D2192" s="617" t="s">
        <v>24849</v>
      </c>
      <c r="E2192" s="618"/>
      <c r="F2192" s="401">
        <v>62.56</v>
      </c>
    </row>
    <row r="2193" spans="1:6">
      <c r="A2193" s="400" t="s">
        <v>28934</v>
      </c>
      <c r="B2193" s="615" t="s">
        <v>28935</v>
      </c>
      <c r="C2193" s="616"/>
      <c r="D2193" s="617" t="s">
        <v>24849</v>
      </c>
      <c r="E2193" s="618"/>
      <c r="F2193" s="401">
        <v>94.98</v>
      </c>
    </row>
    <row r="2194" spans="1:6">
      <c r="A2194" s="400" t="s">
        <v>28936</v>
      </c>
      <c r="B2194" s="615" t="s">
        <v>28937</v>
      </c>
      <c r="C2194" s="616"/>
      <c r="D2194" s="617" t="s">
        <v>24849</v>
      </c>
      <c r="E2194" s="618"/>
      <c r="F2194" s="401">
        <v>13.02</v>
      </c>
    </row>
    <row r="2195" spans="1:6">
      <c r="A2195" s="402" t="s">
        <v>28938</v>
      </c>
      <c r="B2195" s="615" t="s">
        <v>28939</v>
      </c>
      <c r="C2195" s="616"/>
      <c r="D2195" s="623" t="s">
        <v>24849</v>
      </c>
      <c r="E2195" s="624"/>
      <c r="F2195" s="403">
        <v>68.06</v>
      </c>
    </row>
    <row r="2196" spans="1:6">
      <c r="A2196" s="402" t="s">
        <v>28940</v>
      </c>
      <c r="B2196" s="615" t="s">
        <v>28941</v>
      </c>
      <c r="C2196" s="616"/>
      <c r="D2196" s="623" t="s">
        <v>24849</v>
      </c>
      <c r="E2196" s="624"/>
      <c r="F2196" s="403">
        <v>26.47</v>
      </c>
    </row>
    <row r="2197" spans="1:6">
      <c r="A2197" s="400" t="s">
        <v>28942</v>
      </c>
      <c r="B2197" s="615" t="s">
        <v>28943</v>
      </c>
      <c r="C2197" s="616"/>
      <c r="D2197" s="617" t="s">
        <v>24849</v>
      </c>
      <c r="E2197" s="618"/>
      <c r="F2197" s="401">
        <v>18.96</v>
      </c>
    </row>
    <row r="2198" spans="1:6">
      <c r="A2198" s="400" t="s">
        <v>28944</v>
      </c>
      <c r="B2198" s="621" t="s">
        <v>25158</v>
      </c>
      <c r="C2198" s="622"/>
      <c r="D2198" s="617" t="s">
        <v>24889</v>
      </c>
      <c r="E2198" s="618"/>
      <c r="F2198" s="401">
        <v>635.89</v>
      </c>
    </row>
    <row r="2199" spans="1:6">
      <c r="A2199" s="400" t="s">
        <v>28945</v>
      </c>
      <c r="B2199" s="615" t="s">
        <v>28946</v>
      </c>
      <c r="C2199" s="616"/>
      <c r="D2199" s="617" t="s">
        <v>24936</v>
      </c>
      <c r="E2199" s="618"/>
      <c r="F2199" s="401">
        <v>81.38</v>
      </c>
    </row>
    <row r="2200" spans="1:6">
      <c r="A2200" s="400" t="s">
        <v>28947</v>
      </c>
      <c r="B2200" s="615" t="s">
        <v>28948</v>
      </c>
      <c r="C2200" s="616"/>
      <c r="D2200" s="617" t="s">
        <v>24936</v>
      </c>
      <c r="E2200" s="618"/>
      <c r="F2200" s="401">
        <v>148.65</v>
      </c>
    </row>
    <row r="2201" spans="1:6">
      <c r="A2201" s="400" t="s">
        <v>28949</v>
      </c>
      <c r="B2201" s="615" t="s">
        <v>28950</v>
      </c>
      <c r="C2201" s="616"/>
      <c r="D2201" s="617" t="s">
        <v>28951</v>
      </c>
      <c r="E2201" s="618"/>
      <c r="F2201" s="401">
        <v>0.27</v>
      </c>
    </row>
    <row r="2202" spans="1:6">
      <c r="A2202" s="400" t="s">
        <v>28952</v>
      </c>
      <c r="B2202" s="615" t="s">
        <v>28953</v>
      </c>
      <c r="C2202" s="616"/>
      <c r="D2202" s="617" t="s">
        <v>24936</v>
      </c>
      <c r="E2202" s="618"/>
      <c r="F2202" s="401">
        <v>15.08</v>
      </c>
    </row>
    <row r="2203" spans="1:6">
      <c r="A2203"/>
      <c r="B2203"/>
      <c r="C2203"/>
      <c r="D2203"/>
      <c r="E2203"/>
      <c r="F2203"/>
    </row>
    <row r="2204" spans="1:6">
      <c r="A2204" s="619" t="s">
        <v>24845</v>
      </c>
      <c r="B2204" s="619"/>
      <c r="C2204" s="620" t="s">
        <v>24846</v>
      </c>
      <c r="D2204" s="620"/>
      <c r="E2204"/>
      <c r="F2204"/>
    </row>
    <row r="2205" spans="1:6">
      <c r="A2205" s="400" t="s">
        <v>28954</v>
      </c>
      <c r="B2205" s="615" t="s">
        <v>28955</v>
      </c>
      <c r="C2205" s="616"/>
      <c r="D2205" s="617" t="s">
        <v>24936</v>
      </c>
      <c r="E2205" s="618"/>
      <c r="F2205" s="401">
        <v>7.23</v>
      </c>
    </row>
    <row r="2206" spans="1:6">
      <c r="A2206" s="400" t="s">
        <v>28956</v>
      </c>
      <c r="B2206" s="615" t="s">
        <v>28957</v>
      </c>
      <c r="C2206" s="616"/>
      <c r="D2206" s="617" t="s">
        <v>24936</v>
      </c>
      <c r="E2206" s="618"/>
      <c r="F2206" s="401">
        <v>237.02</v>
      </c>
    </row>
    <row r="2207" spans="1:6">
      <c r="A2207" s="400" t="s">
        <v>28958</v>
      </c>
      <c r="B2207" s="615" t="s">
        <v>28959</v>
      </c>
      <c r="C2207" s="616"/>
      <c r="D2207" s="617" t="s">
        <v>24936</v>
      </c>
      <c r="E2207" s="618"/>
      <c r="F2207" s="401">
        <v>195.98</v>
      </c>
    </row>
    <row r="2208" spans="1:6">
      <c r="A2208" s="400" t="s">
        <v>28960</v>
      </c>
      <c r="B2208" s="615" t="s">
        <v>28961</v>
      </c>
      <c r="C2208" s="616"/>
      <c r="D2208" s="617" t="s">
        <v>24936</v>
      </c>
      <c r="E2208" s="618"/>
      <c r="F2208" s="401">
        <v>51.89</v>
      </c>
    </row>
    <row r="2209" spans="1:6">
      <c r="A2209" s="400" t="s">
        <v>28962</v>
      </c>
      <c r="B2209" s="615" t="s">
        <v>28963</v>
      </c>
      <c r="C2209" s="616"/>
      <c r="D2209" s="617" t="s">
        <v>24936</v>
      </c>
      <c r="E2209" s="618"/>
      <c r="F2209" s="401">
        <v>36.47</v>
      </c>
    </row>
    <row r="2210" spans="1:6">
      <c r="A2210" s="400" t="s">
        <v>28964</v>
      </c>
      <c r="B2210" s="615" t="s">
        <v>28965</v>
      </c>
      <c r="C2210" s="616"/>
      <c r="D2210" s="617" t="s">
        <v>24889</v>
      </c>
      <c r="E2210" s="618"/>
      <c r="F2210" s="401">
        <v>635.89</v>
      </c>
    </row>
    <row r="2211" spans="1:6">
      <c r="A2211" s="400" t="s">
        <v>28966</v>
      </c>
      <c r="B2211" s="615" t="s">
        <v>28967</v>
      </c>
      <c r="C2211" s="616"/>
      <c r="D2211" s="617" t="s">
        <v>24849</v>
      </c>
      <c r="E2211" s="618"/>
      <c r="F2211" s="401">
        <v>9.19</v>
      </c>
    </row>
    <row r="2212" spans="1:6">
      <c r="A2212" s="400" t="s">
        <v>28968</v>
      </c>
      <c r="B2212" s="615" t="s">
        <v>28969</v>
      </c>
      <c r="C2212" s="616"/>
      <c r="D2212" s="617" t="s">
        <v>24849</v>
      </c>
      <c r="E2212" s="618"/>
      <c r="F2212" s="401">
        <v>11.03</v>
      </c>
    </row>
    <row r="2213" spans="1:6">
      <c r="A2213" s="400" t="s">
        <v>28970</v>
      </c>
      <c r="B2213" s="615" t="s">
        <v>28971</v>
      </c>
      <c r="C2213" s="616"/>
      <c r="D2213" s="617" t="s">
        <v>24849</v>
      </c>
      <c r="E2213" s="618"/>
      <c r="F2213" s="401">
        <v>1.83</v>
      </c>
    </row>
    <row r="2214" spans="1:6">
      <c r="A2214" s="400" t="s">
        <v>28972</v>
      </c>
      <c r="B2214" s="615" t="s">
        <v>28973</v>
      </c>
      <c r="C2214" s="616"/>
      <c r="D2214" s="617" t="s">
        <v>24849</v>
      </c>
      <c r="E2214" s="618"/>
      <c r="F2214" s="401">
        <v>0.91</v>
      </c>
    </row>
    <row r="2215" spans="1:6">
      <c r="A2215" s="400" t="s">
        <v>28974</v>
      </c>
      <c r="B2215" s="615" t="s">
        <v>28975</v>
      </c>
      <c r="C2215" s="616"/>
      <c r="D2215" s="617" t="s">
        <v>24849</v>
      </c>
      <c r="E2215" s="618"/>
      <c r="F2215" s="401">
        <v>9.19</v>
      </c>
    </row>
    <row r="2216" spans="1:6">
      <c r="A2216" s="400" t="s">
        <v>28976</v>
      </c>
      <c r="B2216" s="615" t="s">
        <v>28977</v>
      </c>
      <c r="C2216" s="616"/>
      <c r="D2216" s="617" t="s">
        <v>24936</v>
      </c>
      <c r="E2216" s="618"/>
      <c r="F2216" s="401">
        <v>3.67</v>
      </c>
    </row>
    <row r="2217" spans="1:6">
      <c r="A2217" s="400" t="s">
        <v>28978</v>
      </c>
      <c r="B2217" s="621" t="s">
        <v>24994</v>
      </c>
      <c r="C2217" s="622"/>
      <c r="D2217" s="617" t="s">
        <v>24889</v>
      </c>
      <c r="E2217" s="618"/>
      <c r="F2217" s="401">
        <v>635.89</v>
      </c>
    </row>
    <row r="2218" spans="1:6">
      <c r="A2218" s="400" t="s">
        <v>28979</v>
      </c>
      <c r="B2218" s="615" t="s">
        <v>28980</v>
      </c>
      <c r="C2218" s="616"/>
      <c r="D2218" s="617" t="s">
        <v>24849</v>
      </c>
      <c r="E2218" s="618"/>
      <c r="F2218" s="401">
        <v>5.51</v>
      </c>
    </row>
    <row r="2219" spans="1:6">
      <c r="A2219" s="400" t="s">
        <v>28981</v>
      </c>
      <c r="B2219" s="615" t="s">
        <v>28982</v>
      </c>
      <c r="C2219" s="616"/>
      <c r="D2219" s="617" t="s">
        <v>24849</v>
      </c>
      <c r="E2219" s="618"/>
      <c r="F2219" s="401">
        <v>1.83</v>
      </c>
    </row>
    <row r="2220" spans="1:6">
      <c r="A2220" s="400" t="s">
        <v>28983</v>
      </c>
      <c r="B2220" s="621" t="s">
        <v>24996</v>
      </c>
      <c r="C2220" s="622"/>
      <c r="D2220" s="617" t="s">
        <v>24889</v>
      </c>
      <c r="E2220" s="618"/>
      <c r="F2220" s="401">
        <v>635.89</v>
      </c>
    </row>
    <row r="2221" spans="1:6">
      <c r="A2221" s="400" t="s">
        <v>28984</v>
      </c>
      <c r="B2221" s="615" t="s">
        <v>28985</v>
      </c>
      <c r="C2221" s="616"/>
      <c r="D2221" s="617" t="s">
        <v>24892</v>
      </c>
      <c r="E2221" s="618"/>
      <c r="F2221" s="401">
        <v>79.11</v>
      </c>
    </row>
    <row r="2222" spans="1:6">
      <c r="A2222" s="400" t="s">
        <v>28986</v>
      </c>
      <c r="B2222" s="615" t="s">
        <v>28987</v>
      </c>
      <c r="C2222" s="616"/>
      <c r="D2222" s="617" t="s">
        <v>24889</v>
      </c>
      <c r="E2222" s="618"/>
      <c r="F2222" s="401">
        <v>635.89</v>
      </c>
    </row>
    <row r="2223" spans="1:6">
      <c r="A2223" s="400" t="s">
        <v>28988</v>
      </c>
      <c r="B2223" s="615" t="s">
        <v>28989</v>
      </c>
      <c r="C2223" s="616"/>
      <c r="D2223" s="617" t="s">
        <v>24889</v>
      </c>
      <c r="E2223" s="618"/>
      <c r="F2223" s="401">
        <v>635.89</v>
      </c>
    </row>
    <row r="2224" spans="1:6">
      <c r="A2224" s="400" t="s">
        <v>28990</v>
      </c>
      <c r="B2224" s="621" t="s">
        <v>28991</v>
      </c>
      <c r="C2224" s="622"/>
      <c r="D2224" s="617" t="s">
        <v>24849</v>
      </c>
      <c r="E2224" s="618"/>
      <c r="F2224" s="401">
        <v>12.06</v>
      </c>
    </row>
    <row r="2225" spans="1:6">
      <c r="A2225" s="400" t="s">
        <v>28992</v>
      </c>
      <c r="B2225" s="615" t="s">
        <v>28993</v>
      </c>
      <c r="C2225" s="616"/>
      <c r="D2225" s="617" t="s">
        <v>24849</v>
      </c>
      <c r="E2225" s="618"/>
      <c r="F2225" s="401">
        <v>42.53</v>
      </c>
    </row>
    <row r="2226" spans="1:6">
      <c r="A2226" s="400" t="s">
        <v>28994</v>
      </c>
      <c r="B2226" s="615" t="s">
        <v>28995</v>
      </c>
      <c r="C2226" s="616"/>
      <c r="D2226" s="617" t="s">
        <v>24889</v>
      </c>
      <c r="E2226" s="618"/>
      <c r="F2226" s="401">
        <v>635.89</v>
      </c>
    </row>
    <row r="2227" spans="1:6">
      <c r="A2227" s="400" t="s">
        <v>28996</v>
      </c>
      <c r="B2227" s="621" t="s">
        <v>28991</v>
      </c>
      <c r="C2227" s="622"/>
      <c r="D2227" s="617" t="s">
        <v>24849</v>
      </c>
      <c r="E2227" s="618"/>
      <c r="F2227" s="401">
        <v>6.86</v>
      </c>
    </row>
    <row r="2228" spans="1:6">
      <c r="A2228" s="400" t="s">
        <v>28997</v>
      </c>
      <c r="B2228" s="615" t="s">
        <v>28998</v>
      </c>
      <c r="C2228" s="616"/>
      <c r="D2228" s="617" t="s">
        <v>24849</v>
      </c>
      <c r="E2228" s="618"/>
      <c r="F2228" s="401">
        <v>10.130000000000001</v>
      </c>
    </row>
    <row r="2229" spans="1:6">
      <c r="A2229" s="400" t="s">
        <v>28999</v>
      </c>
      <c r="B2229" s="621" t="s">
        <v>29000</v>
      </c>
      <c r="C2229" s="622"/>
      <c r="D2229" s="617" t="s">
        <v>24849</v>
      </c>
      <c r="E2229" s="618"/>
      <c r="F2229" s="401">
        <v>35.35</v>
      </c>
    </row>
    <row r="2230" spans="1:6">
      <c r="A2230" s="400" t="s">
        <v>29001</v>
      </c>
      <c r="B2230" s="615" t="s">
        <v>28993</v>
      </c>
      <c r="C2230" s="616"/>
      <c r="D2230" s="617" t="s">
        <v>24849</v>
      </c>
      <c r="E2230" s="618"/>
      <c r="F2230" s="401">
        <v>42.82</v>
      </c>
    </row>
    <row r="2231" spans="1:6">
      <c r="A2231" s="400" t="s">
        <v>29002</v>
      </c>
      <c r="B2231" s="621" t="s">
        <v>29003</v>
      </c>
      <c r="C2231" s="622"/>
      <c r="D2231" s="617" t="s">
        <v>24849</v>
      </c>
      <c r="E2231" s="618"/>
      <c r="F2231" s="401">
        <v>25.06</v>
      </c>
    </row>
    <row r="2232" spans="1:6">
      <c r="A2232" s="400" t="s">
        <v>29004</v>
      </c>
      <c r="B2232" s="615" t="s">
        <v>29005</v>
      </c>
      <c r="C2232" s="616"/>
      <c r="D2232" s="617" t="s">
        <v>24849</v>
      </c>
      <c r="E2232" s="618"/>
      <c r="F2232" s="401">
        <v>21.22</v>
      </c>
    </row>
    <row r="2233" spans="1:6">
      <c r="A2233" s="400" t="s">
        <v>29006</v>
      </c>
      <c r="B2233" s="615" t="s">
        <v>29007</v>
      </c>
      <c r="C2233" s="616"/>
      <c r="D2233" s="617" t="s">
        <v>24849</v>
      </c>
      <c r="E2233" s="618"/>
      <c r="F2233" s="401">
        <v>39.14</v>
      </c>
    </row>
    <row r="2234" spans="1:6">
      <c r="A2234" s="400" t="s">
        <v>29008</v>
      </c>
      <c r="B2234" s="615" t="s">
        <v>29009</v>
      </c>
      <c r="C2234" s="616"/>
      <c r="D2234" s="617" t="s">
        <v>24849</v>
      </c>
      <c r="E2234" s="618"/>
      <c r="F2234" s="401">
        <v>45.01</v>
      </c>
    </row>
    <row r="2235" spans="1:6">
      <c r="A2235" s="400" t="s">
        <v>29010</v>
      </c>
      <c r="B2235" s="615" t="s">
        <v>29011</v>
      </c>
      <c r="C2235" s="616"/>
      <c r="D2235" s="617" t="s">
        <v>24849</v>
      </c>
      <c r="E2235" s="618"/>
      <c r="F2235" s="401">
        <v>209.7</v>
      </c>
    </row>
    <row r="2236" spans="1:6">
      <c r="A2236" s="400" t="s">
        <v>29012</v>
      </c>
      <c r="B2236" s="615" t="s">
        <v>29013</v>
      </c>
      <c r="C2236" s="616"/>
      <c r="D2236" s="617" t="s">
        <v>24849</v>
      </c>
      <c r="E2236" s="618"/>
      <c r="F2236" s="401">
        <v>161.66</v>
      </c>
    </row>
    <row r="2237" spans="1:6">
      <c r="A2237" s="400" t="s">
        <v>29014</v>
      </c>
      <c r="B2237" s="615" t="s">
        <v>29015</v>
      </c>
      <c r="C2237" s="616"/>
      <c r="D2237" s="617" t="s">
        <v>24849</v>
      </c>
      <c r="E2237" s="618"/>
      <c r="F2237" s="401">
        <v>155.02000000000001</v>
      </c>
    </row>
    <row r="2238" spans="1:6">
      <c r="A2238" s="400" t="s">
        <v>29016</v>
      </c>
      <c r="B2238" s="615" t="s">
        <v>29017</v>
      </c>
      <c r="C2238" s="616"/>
      <c r="D2238" s="617" t="s">
        <v>24849</v>
      </c>
      <c r="E2238" s="618"/>
      <c r="F2238" s="401">
        <v>110.29</v>
      </c>
    </row>
    <row r="2239" spans="1:6">
      <c r="A2239" s="400" t="s">
        <v>29018</v>
      </c>
      <c r="B2239" s="615" t="s">
        <v>29019</v>
      </c>
      <c r="C2239" s="616"/>
      <c r="D2239" s="617" t="s">
        <v>24849</v>
      </c>
      <c r="E2239" s="618"/>
      <c r="F2239" s="401">
        <v>118.01</v>
      </c>
    </row>
    <row r="2240" spans="1:6">
      <c r="A2240" s="400" t="s">
        <v>29020</v>
      </c>
      <c r="B2240" s="615" t="s">
        <v>29021</v>
      </c>
      <c r="C2240" s="616"/>
      <c r="D2240" s="617" t="s">
        <v>24936</v>
      </c>
      <c r="E2240" s="618"/>
      <c r="F2240" s="401">
        <v>9.99</v>
      </c>
    </row>
    <row r="2241" spans="1:6">
      <c r="A2241" s="400" t="s">
        <v>29022</v>
      </c>
      <c r="B2241" s="615" t="s">
        <v>29023</v>
      </c>
      <c r="C2241" s="616"/>
      <c r="D2241" s="617" t="s">
        <v>24936</v>
      </c>
      <c r="E2241" s="618"/>
      <c r="F2241" s="401">
        <v>27.15</v>
      </c>
    </row>
    <row r="2242" spans="1:6">
      <c r="A2242" s="400" t="s">
        <v>29024</v>
      </c>
      <c r="B2242" s="615" t="s">
        <v>29025</v>
      </c>
      <c r="C2242" s="616"/>
      <c r="D2242" s="617" t="s">
        <v>24849</v>
      </c>
      <c r="E2242" s="618"/>
      <c r="F2242" s="401">
        <v>40.26</v>
      </c>
    </row>
    <row r="2243" spans="1:6">
      <c r="A2243" s="400" t="s">
        <v>29026</v>
      </c>
      <c r="B2243" s="615" t="s">
        <v>29027</v>
      </c>
      <c r="C2243" s="616"/>
      <c r="D2243" s="617" t="s">
        <v>24849</v>
      </c>
      <c r="E2243" s="618"/>
      <c r="F2243" s="401">
        <v>32.200000000000003</v>
      </c>
    </row>
    <row r="2244" spans="1:6">
      <c r="A2244" s="400" t="s">
        <v>29028</v>
      </c>
      <c r="B2244" s="615" t="s">
        <v>29029</v>
      </c>
      <c r="C2244" s="616"/>
      <c r="D2244" s="617" t="s">
        <v>24936</v>
      </c>
      <c r="E2244" s="618"/>
      <c r="F2244" s="401">
        <v>17.05</v>
      </c>
    </row>
    <row r="2245" spans="1:6">
      <c r="A2245" s="400" t="s">
        <v>29030</v>
      </c>
      <c r="B2245" s="615" t="s">
        <v>29031</v>
      </c>
      <c r="C2245" s="616"/>
      <c r="D2245" s="617" t="s">
        <v>24889</v>
      </c>
      <c r="E2245" s="618"/>
      <c r="F2245" s="401">
        <v>635.89</v>
      </c>
    </row>
    <row r="2246" spans="1:6">
      <c r="A2246" s="400" t="s">
        <v>29032</v>
      </c>
      <c r="B2246" s="621" t="s">
        <v>28991</v>
      </c>
      <c r="C2246" s="622"/>
      <c r="D2246" s="617" t="s">
        <v>24849</v>
      </c>
      <c r="E2246" s="618"/>
      <c r="F2246" s="401">
        <v>6.86</v>
      </c>
    </row>
    <row r="2247" spans="1:6">
      <c r="A2247" s="400" t="s">
        <v>29033</v>
      </c>
      <c r="B2247" s="621" t="s">
        <v>29000</v>
      </c>
      <c r="C2247" s="622"/>
      <c r="D2247" s="617" t="s">
        <v>24849</v>
      </c>
      <c r="E2247" s="618"/>
      <c r="F2247" s="401">
        <v>35.35</v>
      </c>
    </row>
    <row r="2248" spans="1:6">
      <c r="A2248" s="400" t="s">
        <v>29034</v>
      </c>
      <c r="B2248" s="615" t="s">
        <v>28993</v>
      </c>
      <c r="C2248" s="616"/>
      <c r="D2248" s="617" t="s">
        <v>24849</v>
      </c>
      <c r="E2248" s="618"/>
      <c r="F2248" s="401">
        <v>42.53</v>
      </c>
    </row>
    <row r="2249" spans="1:6">
      <c r="A2249" s="400" t="s">
        <v>29035</v>
      </c>
      <c r="B2249" s="621" t="s">
        <v>29003</v>
      </c>
      <c r="C2249" s="622"/>
      <c r="D2249" s="617" t="s">
        <v>24849</v>
      </c>
      <c r="E2249" s="618"/>
      <c r="F2249" s="401">
        <v>25.06</v>
      </c>
    </row>
    <row r="2250" spans="1:6">
      <c r="A2250" s="400" t="s">
        <v>29036</v>
      </c>
      <c r="B2250" s="615" t="s">
        <v>29037</v>
      </c>
      <c r="C2250" s="616"/>
      <c r="D2250" s="617" t="s">
        <v>24849</v>
      </c>
      <c r="E2250" s="618"/>
      <c r="F2250" s="401">
        <v>8.15</v>
      </c>
    </row>
    <row r="2251" spans="1:6">
      <c r="A2251" s="400" t="s">
        <v>29038</v>
      </c>
      <c r="B2251" s="615" t="s">
        <v>29039</v>
      </c>
      <c r="C2251" s="616"/>
      <c r="D2251" s="617" t="s">
        <v>24849</v>
      </c>
      <c r="E2251" s="618"/>
      <c r="F2251" s="401">
        <v>40.26</v>
      </c>
    </row>
    <row r="2252" spans="1:6">
      <c r="A2252" s="400" t="s">
        <v>29040</v>
      </c>
      <c r="B2252" s="615" t="s">
        <v>29041</v>
      </c>
      <c r="C2252" s="616"/>
      <c r="D2252" s="617" t="s">
        <v>24849</v>
      </c>
      <c r="E2252" s="618"/>
      <c r="F2252" s="401">
        <v>32.200000000000003</v>
      </c>
    </row>
    <row r="2253" spans="1:6">
      <c r="A2253"/>
      <c r="B2253"/>
      <c r="C2253"/>
      <c r="D2253"/>
      <c r="E2253"/>
      <c r="F2253"/>
    </row>
    <row r="2254" spans="1:6">
      <c r="A2254" s="619" t="s">
        <v>24845</v>
      </c>
      <c r="B2254" s="619"/>
      <c r="C2254" s="620" t="s">
        <v>24846</v>
      </c>
      <c r="D2254" s="620"/>
      <c r="E2254"/>
      <c r="F2254"/>
    </row>
    <row r="2255" spans="1:6">
      <c r="A2255" s="400" t="s">
        <v>29042</v>
      </c>
      <c r="B2255" s="615" t="s">
        <v>29007</v>
      </c>
      <c r="C2255" s="616"/>
      <c r="D2255" s="617" t="s">
        <v>24849</v>
      </c>
      <c r="E2255" s="618"/>
      <c r="F2255" s="401">
        <v>39.14</v>
      </c>
    </row>
    <row r="2256" spans="1:6">
      <c r="A2256" s="400" t="s">
        <v>29043</v>
      </c>
      <c r="B2256" s="615" t="s">
        <v>29009</v>
      </c>
      <c r="C2256" s="616"/>
      <c r="D2256" s="617" t="s">
        <v>24849</v>
      </c>
      <c r="E2256" s="618"/>
      <c r="F2256" s="401">
        <v>45.01</v>
      </c>
    </row>
    <row r="2257" spans="1:6">
      <c r="A2257" s="400" t="s">
        <v>29044</v>
      </c>
      <c r="B2257" s="615" t="s">
        <v>29045</v>
      </c>
      <c r="C2257" s="616"/>
      <c r="D2257" s="617" t="s">
        <v>24849</v>
      </c>
      <c r="E2257" s="618"/>
      <c r="F2257" s="401">
        <v>471.72</v>
      </c>
    </row>
    <row r="2258" spans="1:6">
      <c r="A2258" s="400" t="s">
        <v>29046</v>
      </c>
      <c r="B2258" s="615" t="s">
        <v>29047</v>
      </c>
      <c r="C2258" s="616"/>
      <c r="D2258" s="617" t="s">
        <v>24849</v>
      </c>
      <c r="E2258" s="618"/>
      <c r="F2258" s="401">
        <v>335.64</v>
      </c>
    </row>
    <row r="2259" spans="1:6">
      <c r="A2259" s="400" t="s">
        <v>29048</v>
      </c>
      <c r="B2259" s="615" t="s">
        <v>29049</v>
      </c>
      <c r="C2259" s="616"/>
      <c r="D2259" s="617" t="s">
        <v>24849</v>
      </c>
      <c r="E2259" s="618"/>
      <c r="F2259" s="401">
        <v>323.12</v>
      </c>
    </row>
    <row r="2260" spans="1:6">
      <c r="A2260" s="400" t="s">
        <v>29050</v>
      </c>
      <c r="B2260" s="615" t="s">
        <v>29051</v>
      </c>
      <c r="C2260" s="616"/>
      <c r="D2260" s="617" t="s">
        <v>24849</v>
      </c>
      <c r="E2260" s="618"/>
      <c r="F2260" s="401">
        <v>175.4</v>
      </c>
    </row>
    <row r="2261" spans="1:6">
      <c r="A2261" s="400" t="s">
        <v>29052</v>
      </c>
      <c r="B2261" s="615" t="s">
        <v>29053</v>
      </c>
      <c r="C2261" s="616"/>
      <c r="D2261" s="617" t="s">
        <v>24849</v>
      </c>
      <c r="E2261" s="618"/>
      <c r="F2261" s="401">
        <v>249.38</v>
      </c>
    </row>
    <row r="2262" spans="1:6">
      <c r="A2262" s="400" t="s">
        <v>29054</v>
      </c>
      <c r="B2262" s="615" t="s">
        <v>29055</v>
      </c>
      <c r="C2262" s="616"/>
      <c r="D2262" s="617" t="s">
        <v>24849</v>
      </c>
      <c r="E2262" s="618"/>
      <c r="F2262" s="401">
        <v>170.02</v>
      </c>
    </row>
    <row r="2263" spans="1:6">
      <c r="A2263" s="400" t="s">
        <v>29056</v>
      </c>
      <c r="B2263" s="615" t="s">
        <v>29011</v>
      </c>
      <c r="C2263" s="616"/>
      <c r="D2263" s="617" t="s">
        <v>24849</v>
      </c>
      <c r="E2263" s="618"/>
      <c r="F2263" s="401">
        <v>221.3</v>
      </c>
    </row>
    <row r="2264" spans="1:6">
      <c r="A2264" s="400" t="s">
        <v>29057</v>
      </c>
      <c r="B2264" s="615" t="s">
        <v>29013</v>
      </c>
      <c r="C2264" s="616"/>
      <c r="D2264" s="617" t="s">
        <v>24849</v>
      </c>
      <c r="E2264" s="618"/>
      <c r="F2264" s="401">
        <v>173.25</v>
      </c>
    </row>
    <row r="2265" spans="1:6">
      <c r="A2265" s="400" t="s">
        <v>29058</v>
      </c>
      <c r="B2265" s="615" t="s">
        <v>29015</v>
      </c>
      <c r="C2265" s="616"/>
      <c r="D2265" s="617" t="s">
        <v>24849</v>
      </c>
      <c r="E2265" s="618"/>
      <c r="F2265" s="401">
        <v>166.61</v>
      </c>
    </row>
    <row r="2266" spans="1:6">
      <c r="A2266" s="400" t="s">
        <v>29059</v>
      </c>
      <c r="B2266" s="615" t="s">
        <v>29060</v>
      </c>
      <c r="C2266" s="616"/>
      <c r="D2266" s="617" t="s">
        <v>24889</v>
      </c>
      <c r="E2266" s="618"/>
      <c r="F2266" s="401">
        <v>635.89</v>
      </c>
    </row>
    <row r="2267" spans="1:6">
      <c r="A2267" s="400" t="s">
        <v>29061</v>
      </c>
      <c r="B2267" s="615" t="s">
        <v>29062</v>
      </c>
      <c r="C2267" s="616"/>
      <c r="D2267" s="617" t="s">
        <v>24849</v>
      </c>
      <c r="E2267" s="618"/>
      <c r="F2267" s="401">
        <v>10.31</v>
      </c>
    </row>
    <row r="2268" spans="1:6">
      <c r="A2268" s="400" t="s">
        <v>29063</v>
      </c>
      <c r="B2268" s="615" t="s">
        <v>29064</v>
      </c>
      <c r="C2268" s="616"/>
      <c r="D2268" s="617" t="s">
        <v>24849</v>
      </c>
      <c r="E2268" s="618"/>
      <c r="F2268" s="401">
        <v>15.47</v>
      </c>
    </row>
    <row r="2269" spans="1:6">
      <c r="A2269" s="400" t="s">
        <v>29065</v>
      </c>
      <c r="B2269" s="615" t="s">
        <v>29066</v>
      </c>
      <c r="C2269" s="616"/>
      <c r="D2269" s="617" t="s">
        <v>24849</v>
      </c>
      <c r="E2269" s="618"/>
      <c r="F2269" s="401">
        <v>5.15</v>
      </c>
    </row>
    <row r="2270" spans="1:6">
      <c r="A2270" s="400" t="s">
        <v>29067</v>
      </c>
      <c r="B2270" s="621" t="s">
        <v>24994</v>
      </c>
      <c r="C2270" s="622"/>
      <c r="D2270" s="617" t="s">
        <v>24889</v>
      </c>
      <c r="E2270" s="618"/>
      <c r="F2270" s="401">
        <v>635.89</v>
      </c>
    </row>
    <row r="2271" spans="1:6">
      <c r="A2271" s="400" t="s">
        <v>29068</v>
      </c>
      <c r="B2271" s="615" t="s">
        <v>29069</v>
      </c>
      <c r="C2271" s="616"/>
      <c r="D2271" s="617" t="s">
        <v>24849</v>
      </c>
      <c r="E2271" s="618"/>
      <c r="F2271" s="401">
        <v>33.11</v>
      </c>
    </row>
    <row r="2272" spans="1:6">
      <c r="A2272" s="400" t="s">
        <v>29070</v>
      </c>
      <c r="B2272" s="621" t="s">
        <v>24996</v>
      </c>
      <c r="C2272" s="622"/>
      <c r="D2272" s="617" t="s">
        <v>24889</v>
      </c>
      <c r="E2272" s="618"/>
      <c r="F2272" s="401">
        <v>635.89</v>
      </c>
    </row>
    <row r="2273" spans="1:6">
      <c r="A2273" s="400" t="s">
        <v>29071</v>
      </c>
      <c r="B2273" s="615" t="s">
        <v>29072</v>
      </c>
      <c r="C2273" s="616"/>
      <c r="D2273" s="617" t="s">
        <v>24849</v>
      </c>
      <c r="E2273" s="618"/>
      <c r="F2273" s="401">
        <v>109.94</v>
      </c>
    </row>
    <row r="2274" spans="1:6">
      <c r="A2274" s="400" t="s">
        <v>29073</v>
      </c>
      <c r="B2274" s="615" t="s">
        <v>29074</v>
      </c>
      <c r="C2274" s="616"/>
      <c r="D2274" s="617" t="s">
        <v>24889</v>
      </c>
      <c r="E2274" s="618"/>
      <c r="F2274" s="401">
        <v>635.89</v>
      </c>
    </row>
    <row r="2275" spans="1:6">
      <c r="A2275" s="400" t="s">
        <v>29075</v>
      </c>
      <c r="B2275" s="615" t="s">
        <v>29076</v>
      </c>
      <c r="C2275" s="616"/>
      <c r="D2275" s="617" t="s">
        <v>24849</v>
      </c>
      <c r="E2275" s="618"/>
      <c r="F2275" s="401">
        <v>12.3</v>
      </c>
    </row>
    <row r="2276" spans="1:6">
      <c r="A2276" s="400" t="s">
        <v>29077</v>
      </c>
      <c r="B2276" s="615" t="s">
        <v>29078</v>
      </c>
      <c r="C2276" s="616"/>
      <c r="D2276" s="617" t="s">
        <v>24936</v>
      </c>
      <c r="E2276" s="618"/>
      <c r="F2276" s="401">
        <v>14.91</v>
      </c>
    </row>
    <row r="2277" spans="1:6">
      <c r="A2277" s="400" t="s">
        <v>29079</v>
      </c>
      <c r="B2277" s="615" t="s">
        <v>29080</v>
      </c>
      <c r="C2277" s="616"/>
      <c r="D2277" s="617" t="s">
        <v>24936</v>
      </c>
      <c r="E2277" s="618"/>
      <c r="F2277" s="401">
        <v>47.21</v>
      </c>
    </row>
    <row r="2278" spans="1:6">
      <c r="A2278" s="400" t="s">
        <v>29081</v>
      </c>
      <c r="B2278" s="615" t="s">
        <v>28961</v>
      </c>
      <c r="C2278" s="616"/>
      <c r="D2278" s="617" t="s">
        <v>24936</v>
      </c>
      <c r="E2278" s="618"/>
      <c r="F2278" s="401">
        <v>48.21</v>
      </c>
    </row>
    <row r="2279" spans="1:6">
      <c r="A2279" s="400" t="s">
        <v>29082</v>
      </c>
      <c r="B2279" s="615" t="s">
        <v>29083</v>
      </c>
      <c r="C2279" s="616"/>
      <c r="D2279" s="617" t="s">
        <v>24889</v>
      </c>
      <c r="E2279" s="618"/>
      <c r="F2279" s="401">
        <v>635.89</v>
      </c>
    </row>
    <row r="2280" spans="1:6">
      <c r="A2280" s="400" t="s">
        <v>29084</v>
      </c>
      <c r="B2280" s="615" t="s">
        <v>29085</v>
      </c>
      <c r="C2280" s="616"/>
      <c r="D2280" s="617" t="s">
        <v>24849</v>
      </c>
      <c r="E2280" s="618"/>
      <c r="F2280" s="401">
        <v>42.79</v>
      </c>
    </row>
    <row r="2281" spans="1:6">
      <c r="A2281" s="400" t="s">
        <v>29086</v>
      </c>
      <c r="B2281" s="615" t="s">
        <v>24929</v>
      </c>
      <c r="C2281" s="616"/>
      <c r="D2281" s="617" t="s">
        <v>24849</v>
      </c>
      <c r="E2281" s="618"/>
      <c r="F2281" s="401">
        <v>11.32</v>
      </c>
    </row>
    <row r="2282" spans="1:6">
      <c r="A2282" s="400" t="s">
        <v>29087</v>
      </c>
      <c r="B2282" s="615" t="s">
        <v>29088</v>
      </c>
      <c r="C2282" s="616"/>
      <c r="D2282" s="617" t="s">
        <v>24892</v>
      </c>
      <c r="E2282" s="618"/>
      <c r="F2282" s="401">
        <v>496.65</v>
      </c>
    </row>
    <row r="2283" spans="1:6">
      <c r="A2283" s="400" t="s">
        <v>29089</v>
      </c>
      <c r="B2283" s="615" t="s">
        <v>29090</v>
      </c>
      <c r="C2283" s="616"/>
      <c r="D2283" s="617" t="s">
        <v>24892</v>
      </c>
      <c r="E2283" s="618"/>
      <c r="F2283" s="401">
        <v>649.63</v>
      </c>
    </row>
    <row r="2284" spans="1:6">
      <c r="A2284" s="400" t="s">
        <v>29091</v>
      </c>
      <c r="B2284" s="615" t="s">
        <v>29092</v>
      </c>
      <c r="C2284" s="616"/>
      <c r="D2284" s="617" t="s">
        <v>24849</v>
      </c>
      <c r="E2284" s="618"/>
      <c r="F2284" s="401">
        <v>31.18</v>
      </c>
    </row>
    <row r="2285" spans="1:6">
      <c r="A2285" s="400" t="s">
        <v>29093</v>
      </c>
      <c r="B2285" s="615" t="s">
        <v>29094</v>
      </c>
      <c r="C2285" s="616"/>
      <c r="D2285" s="617" t="s">
        <v>24849</v>
      </c>
      <c r="E2285" s="618"/>
      <c r="F2285" s="401">
        <v>33</v>
      </c>
    </row>
    <row r="2286" spans="1:6">
      <c r="A2286" s="400" t="s">
        <v>29095</v>
      </c>
      <c r="B2286" s="615" t="s">
        <v>29096</v>
      </c>
      <c r="C2286" s="616"/>
      <c r="D2286" s="617" t="s">
        <v>24889</v>
      </c>
      <c r="E2286" s="618"/>
      <c r="F2286" s="401">
        <v>635.89</v>
      </c>
    </row>
    <row r="2287" spans="1:6">
      <c r="A2287" s="400" t="s">
        <v>29097</v>
      </c>
      <c r="B2287" s="615" t="s">
        <v>29098</v>
      </c>
      <c r="C2287" s="616"/>
      <c r="D2287" s="617" t="s">
        <v>24849</v>
      </c>
      <c r="E2287" s="618"/>
      <c r="F2287" s="401">
        <v>69.599999999999994</v>
      </c>
    </row>
    <row r="2288" spans="1:6">
      <c r="A2288" s="400" t="s">
        <v>29099</v>
      </c>
      <c r="B2288" s="615" t="s">
        <v>29100</v>
      </c>
      <c r="C2288" s="616"/>
      <c r="D2288" s="617" t="s">
        <v>24849</v>
      </c>
      <c r="E2288" s="618"/>
      <c r="F2288" s="401">
        <v>62.83</v>
      </c>
    </row>
    <row r="2289" spans="1:6">
      <c r="A2289" s="400" t="s">
        <v>29101</v>
      </c>
      <c r="B2289" s="615" t="s">
        <v>29102</v>
      </c>
      <c r="C2289" s="616"/>
      <c r="D2289" s="617" t="s">
        <v>24849</v>
      </c>
      <c r="E2289" s="618"/>
      <c r="F2289" s="401">
        <v>76.31</v>
      </c>
    </row>
    <row r="2290" spans="1:6">
      <c r="A2290" s="400" t="s">
        <v>29103</v>
      </c>
      <c r="B2290" s="615" t="s">
        <v>29104</v>
      </c>
      <c r="C2290" s="616"/>
      <c r="D2290" s="617" t="s">
        <v>24849</v>
      </c>
      <c r="E2290" s="618"/>
      <c r="F2290" s="401">
        <v>195.47</v>
      </c>
    </row>
    <row r="2291" spans="1:6">
      <c r="A2291" s="400" t="s">
        <v>29105</v>
      </c>
      <c r="B2291" s="615" t="s">
        <v>29106</v>
      </c>
      <c r="C2291" s="616"/>
      <c r="D2291" s="617" t="s">
        <v>24849</v>
      </c>
      <c r="E2291" s="618"/>
      <c r="F2291" s="401">
        <v>186.6</v>
      </c>
    </row>
    <row r="2292" spans="1:6">
      <c r="A2292" s="400" t="s">
        <v>29107</v>
      </c>
      <c r="B2292" s="615" t="s">
        <v>29108</v>
      </c>
      <c r="C2292" s="616"/>
      <c r="D2292" s="617" t="s">
        <v>24849</v>
      </c>
      <c r="E2292" s="618"/>
      <c r="F2292" s="401">
        <v>28.28</v>
      </c>
    </row>
    <row r="2293" spans="1:6">
      <c r="A2293" s="400" t="s">
        <v>29109</v>
      </c>
      <c r="B2293" s="615" t="s">
        <v>29110</v>
      </c>
      <c r="C2293" s="616"/>
      <c r="D2293" s="617" t="s">
        <v>24849</v>
      </c>
      <c r="E2293" s="618"/>
      <c r="F2293" s="401">
        <v>28.28</v>
      </c>
    </row>
    <row r="2294" spans="1:6">
      <c r="A2294" s="400" t="s">
        <v>29111</v>
      </c>
      <c r="B2294" s="615" t="s">
        <v>29112</v>
      </c>
      <c r="C2294" s="616"/>
      <c r="D2294" s="617" t="s">
        <v>24849</v>
      </c>
      <c r="E2294" s="618"/>
      <c r="F2294" s="401">
        <v>302.16000000000003</v>
      </c>
    </row>
    <row r="2295" spans="1:6">
      <c r="A2295" s="400" t="s">
        <v>29113</v>
      </c>
      <c r="B2295" s="615" t="s">
        <v>29114</v>
      </c>
      <c r="C2295" s="616"/>
      <c r="D2295" s="617" t="s">
        <v>24849</v>
      </c>
      <c r="E2295" s="618"/>
      <c r="F2295" s="401">
        <v>45.85</v>
      </c>
    </row>
    <row r="2296" spans="1:6">
      <c r="A2296" s="400" t="s">
        <v>29115</v>
      </c>
      <c r="B2296" s="615" t="s">
        <v>29116</v>
      </c>
      <c r="C2296" s="616"/>
      <c r="D2296" s="617" t="s">
        <v>24849</v>
      </c>
      <c r="E2296" s="618"/>
      <c r="F2296" s="401">
        <v>45.95</v>
      </c>
    </row>
    <row r="2297" spans="1:6">
      <c r="A2297" s="400" t="s">
        <v>29117</v>
      </c>
      <c r="B2297" s="615" t="s">
        <v>29118</v>
      </c>
      <c r="C2297" s="616"/>
      <c r="D2297" s="617" t="s">
        <v>24849</v>
      </c>
      <c r="E2297" s="618"/>
      <c r="F2297" s="401">
        <v>307.52</v>
      </c>
    </row>
    <row r="2298" spans="1:6">
      <c r="A2298" s="400" t="s">
        <v>29119</v>
      </c>
      <c r="B2298" s="615" t="s">
        <v>29120</v>
      </c>
      <c r="C2298" s="616"/>
      <c r="D2298" s="617" t="s">
        <v>24849</v>
      </c>
      <c r="E2298" s="618"/>
      <c r="F2298" s="401">
        <v>130.30000000000001</v>
      </c>
    </row>
    <row r="2299" spans="1:6">
      <c r="A2299" s="400" t="s">
        <v>29121</v>
      </c>
      <c r="B2299" s="615" t="s">
        <v>29122</v>
      </c>
      <c r="C2299" s="616"/>
      <c r="D2299" s="617" t="s">
        <v>24849</v>
      </c>
      <c r="E2299" s="618"/>
      <c r="F2299" s="401">
        <v>164.5</v>
      </c>
    </row>
    <row r="2300" spans="1:6">
      <c r="A2300" s="400" t="s">
        <v>29123</v>
      </c>
      <c r="B2300" s="615" t="s">
        <v>29124</v>
      </c>
      <c r="C2300" s="616"/>
      <c r="D2300" s="617" t="s">
        <v>24849</v>
      </c>
      <c r="E2300" s="618"/>
      <c r="F2300" s="401">
        <v>164.5</v>
      </c>
    </row>
    <row r="2301" spans="1:6">
      <c r="A2301" s="400" t="s">
        <v>29125</v>
      </c>
      <c r="B2301" s="615" t="s">
        <v>29126</v>
      </c>
      <c r="C2301" s="616"/>
      <c r="D2301" s="617" t="s">
        <v>24849</v>
      </c>
      <c r="E2301" s="618"/>
      <c r="F2301" s="401">
        <v>245.64</v>
      </c>
    </row>
    <row r="2302" spans="1:6">
      <c r="A2302" s="400" t="s">
        <v>29127</v>
      </c>
      <c r="B2302" s="615" t="s">
        <v>29128</v>
      </c>
      <c r="C2302" s="616"/>
      <c r="D2302" s="617" t="s">
        <v>24849</v>
      </c>
      <c r="E2302" s="618"/>
      <c r="F2302" s="401">
        <v>515.04</v>
      </c>
    </row>
    <row r="2303" spans="1:6">
      <c r="A2303" s="400" t="s">
        <v>29129</v>
      </c>
      <c r="B2303" s="615" t="s">
        <v>29130</v>
      </c>
      <c r="C2303" s="616"/>
      <c r="D2303" s="617" t="s">
        <v>24849</v>
      </c>
      <c r="E2303" s="618"/>
      <c r="F2303" s="401">
        <v>159.22999999999999</v>
      </c>
    </row>
    <row r="2304" spans="1:6">
      <c r="A2304"/>
      <c r="B2304"/>
      <c r="C2304"/>
      <c r="D2304"/>
      <c r="E2304"/>
      <c r="F2304"/>
    </row>
    <row r="2305" spans="1:6">
      <c r="A2305" s="619" t="s">
        <v>24845</v>
      </c>
      <c r="B2305" s="619"/>
      <c r="C2305" s="620" t="s">
        <v>24846</v>
      </c>
      <c r="D2305" s="620"/>
      <c r="E2305"/>
      <c r="F2305"/>
    </row>
    <row r="2306" spans="1:6">
      <c r="A2306" s="400" t="s">
        <v>29131</v>
      </c>
      <c r="B2306" s="615" t="s">
        <v>29132</v>
      </c>
      <c r="C2306" s="616"/>
      <c r="D2306" s="617" t="s">
        <v>24936</v>
      </c>
      <c r="E2306" s="618"/>
      <c r="F2306" s="401">
        <v>15.31</v>
      </c>
    </row>
    <row r="2307" spans="1:6">
      <c r="A2307" s="400" t="s">
        <v>29133</v>
      </c>
      <c r="B2307" s="615" t="s">
        <v>29134</v>
      </c>
      <c r="C2307" s="616"/>
      <c r="D2307" s="617" t="s">
        <v>24849</v>
      </c>
      <c r="E2307" s="618"/>
      <c r="F2307" s="401">
        <v>162.30000000000001</v>
      </c>
    </row>
    <row r="2308" spans="1:6">
      <c r="A2308" s="400" t="s">
        <v>29135</v>
      </c>
      <c r="B2308" s="615" t="s">
        <v>29136</v>
      </c>
      <c r="C2308" s="616"/>
      <c r="D2308" s="617" t="s">
        <v>24849</v>
      </c>
      <c r="E2308" s="618"/>
      <c r="F2308" s="401">
        <v>196.05</v>
      </c>
    </row>
    <row r="2309" spans="1:6">
      <c r="A2309" s="400" t="s">
        <v>29137</v>
      </c>
      <c r="B2309" s="615" t="s">
        <v>29138</v>
      </c>
      <c r="C2309" s="616"/>
      <c r="D2309" s="617" t="s">
        <v>24849</v>
      </c>
      <c r="E2309" s="618"/>
      <c r="F2309" s="401">
        <v>201.76</v>
      </c>
    </row>
    <row r="2310" spans="1:6">
      <c r="A2310" s="400" t="s">
        <v>29139</v>
      </c>
      <c r="B2310" s="615" t="s">
        <v>29140</v>
      </c>
      <c r="C2310" s="616"/>
      <c r="D2310" s="617" t="s">
        <v>24849</v>
      </c>
      <c r="E2310" s="618"/>
      <c r="F2310" s="401">
        <v>118.74</v>
      </c>
    </row>
    <row r="2311" spans="1:6">
      <c r="A2311" s="400" t="s">
        <v>29141</v>
      </c>
      <c r="B2311" s="615" t="s">
        <v>29142</v>
      </c>
      <c r="C2311" s="616"/>
      <c r="D2311" s="617" t="s">
        <v>24849</v>
      </c>
      <c r="E2311" s="618"/>
      <c r="F2311" s="401">
        <v>107.51</v>
      </c>
    </row>
    <row r="2312" spans="1:6">
      <c r="A2312" s="400" t="s">
        <v>29143</v>
      </c>
      <c r="B2312" s="615" t="s">
        <v>25120</v>
      </c>
      <c r="C2312" s="616"/>
      <c r="D2312" s="617" t="s">
        <v>25025</v>
      </c>
      <c r="E2312" s="618"/>
      <c r="F2312" s="401">
        <v>14.7</v>
      </c>
    </row>
    <row r="2313" spans="1:6">
      <c r="A2313" s="400" t="s">
        <v>29144</v>
      </c>
      <c r="B2313" s="615" t="s">
        <v>29145</v>
      </c>
      <c r="C2313" s="616"/>
      <c r="D2313" s="617" t="s">
        <v>24849</v>
      </c>
      <c r="E2313" s="618"/>
      <c r="F2313" s="401">
        <v>734.71</v>
      </c>
    </row>
    <row r="2314" spans="1:6">
      <c r="A2314" s="400" t="s">
        <v>29146</v>
      </c>
      <c r="B2314" s="615" t="s">
        <v>29147</v>
      </c>
      <c r="C2314" s="616"/>
      <c r="D2314" s="617" t="s">
        <v>24849</v>
      </c>
      <c r="E2314" s="618"/>
      <c r="F2314" s="401">
        <v>595.24</v>
      </c>
    </row>
    <row r="2315" spans="1:6">
      <c r="A2315" s="400" t="s">
        <v>29148</v>
      </c>
      <c r="B2315" s="615" t="s">
        <v>29149</v>
      </c>
      <c r="C2315" s="616"/>
      <c r="D2315" s="617" t="s">
        <v>24849</v>
      </c>
      <c r="E2315" s="618"/>
      <c r="F2315" s="401">
        <v>136.4</v>
      </c>
    </row>
    <row r="2316" spans="1:6">
      <c r="A2316" s="400" t="s">
        <v>29150</v>
      </c>
      <c r="B2316" s="615" t="s">
        <v>29151</v>
      </c>
      <c r="C2316" s="616"/>
      <c r="D2316" s="617" t="s">
        <v>24849</v>
      </c>
      <c r="E2316" s="618"/>
      <c r="F2316" s="401">
        <v>141.34</v>
      </c>
    </row>
    <row r="2317" spans="1:6">
      <c r="A2317" s="400" t="s">
        <v>29152</v>
      </c>
      <c r="B2317" s="615" t="s">
        <v>29153</v>
      </c>
      <c r="C2317" s="616"/>
      <c r="D2317" s="617" t="s">
        <v>24849</v>
      </c>
      <c r="E2317" s="618"/>
      <c r="F2317" s="401">
        <v>11.03</v>
      </c>
    </row>
    <row r="2318" spans="1:6">
      <c r="A2318" s="400" t="s">
        <v>29154</v>
      </c>
      <c r="B2318" s="615" t="s">
        <v>29155</v>
      </c>
      <c r="C2318" s="616"/>
      <c r="D2318" s="617" t="s">
        <v>24849</v>
      </c>
      <c r="E2318" s="618"/>
      <c r="F2318" s="401">
        <v>245.64</v>
      </c>
    </row>
    <row r="2319" spans="1:6">
      <c r="A2319" s="400" t="s">
        <v>29156</v>
      </c>
      <c r="B2319" s="615" t="s">
        <v>29157</v>
      </c>
      <c r="C2319" s="616"/>
      <c r="D2319" s="617" t="s">
        <v>24849</v>
      </c>
      <c r="E2319" s="618"/>
      <c r="F2319" s="401">
        <v>515.04</v>
      </c>
    </row>
    <row r="2320" spans="1:6">
      <c r="A2320" s="400" t="s">
        <v>29158</v>
      </c>
      <c r="B2320" s="615" t="s">
        <v>29159</v>
      </c>
      <c r="C2320" s="616"/>
      <c r="D2320" s="617" t="s">
        <v>25707</v>
      </c>
      <c r="E2320" s="618"/>
      <c r="F2320" s="401">
        <v>14.05</v>
      </c>
    </row>
    <row r="2321" spans="1:6">
      <c r="A2321" s="400" t="s">
        <v>29160</v>
      </c>
      <c r="B2321" s="615" t="s">
        <v>29161</v>
      </c>
      <c r="C2321" s="616"/>
      <c r="D2321" s="617" t="s">
        <v>25707</v>
      </c>
      <c r="E2321" s="618"/>
      <c r="F2321" s="401">
        <v>14.14</v>
      </c>
    </row>
    <row r="2322" spans="1:6">
      <c r="A2322" s="400" t="s">
        <v>29162</v>
      </c>
      <c r="B2322" s="615" t="s">
        <v>29163</v>
      </c>
      <c r="C2322" s="616"/>
      <c r="D2322" s="617" t="s">
        <v>24849</v>
      </c>
      <c r="E2322" s="618"/>
      <c r="F2322" s="401">
        <v>285.04000000000002</v>
      </c>
    </row>
    <row r="2323" spans="1:6">
      <c r="A2323" s="400" t="s">
        <v>29164</v>
      </c>
      <c r="B2323" s="615" t="s">
        <v>29165</v>
      </c>
      <c r="C2323" s="616"/>
      <c r="D2323" s="617" t="s">
        <v>24849</v>
      </c>
      <c r="E2323" s="618"/>
      <c r="F2323" s="401">
        <v>246.04</v>
      </c>
    </row>
    <row r="2324" spans="1:6">
      <c r="A2324" s="400" t="s">
        <v>29166</v>
      </c>
      <c r="B2324" s="615" t="s">
        <v>29167</v>
      </c>
      <c r="C2324" s="616"/>
      <c r="D2324" s="617" t="s">
        <v>24849</v>
      </c>
      <c r="E2324" s="618"/>
      <c r="F2324" s="401">
        <v>26.98</v>
      </c>
    </row>
    <row r="2325" spans="1:6">
      <c r="A2325" s="400" t="s">
        <v>29168</v>
      </c>
      <c r="B2325" s="615" t="s">
        <v>29169</v>
      </c>
      <c r="C2325" s="616"/>
      <c r="D2325" s="617" t="s">
        <v>24849</v>
      </c>
      <c r="E2325" s="618"/>
      <c r="F2325" s="401">
        <v>26.98</v>
      </c>
    </row>
    <row r="2326" spans="1:6">
      <c r="A2326" s="400" t="s">
        <v>29170</v>
      </c>
      <c r="B2326" s="615" t="s">
        <v>29171</v>
      </c>
      <c r="C2326" s="616"/>
      <c r="D2326" s="617" t="s">
        <v>24849</v>
      </c>
      <c r="E2326" s="618"/>
      <c r="F2326" s="401">
        <v>168.37</v>
      </c>
    </row>
    <row r="2327" spans="1:6">
      <c r="A2327" s="400" t="s">
        <v>29172</v>
      </c>
      <c r="B2327" s="615" t="s">
        <v>29173</v>
      </c>
      <c r="C2327" s="616"/>
      <c r="D2327" s="617" t="s">
        <v>24849</v>
      </c>
      <c r="E2327" s="618"/>
      <c r="F2327" s="401">
        <v>223.14</v>
      </c>
    </row>
    <row r="2328" spans="1:6">
      <c r="A2328" s="400" t="s">
        <v>29174</v>
      </c>
      <c r="B2328" s="615" t="s">
        <v>29175</v>
      </c>
      <c r="C2328" s="616"/>
      <c r="D2328" s="617" t="s">
        <v>24849</v>
      </c>
      <c r="E2328" s="618"/>
      <c r="F2328" s="401">
        <v>203.97</v>
      </c>
    </row>
    <row r="2329" spans="1:6">
      <c r="A2329" s="400" t="s">
        <v>29176</v>
      </c>
      <c r="B2329" s="615" t="s">
        <v>29177</v>
      </c>
      <c r="C2329" s="616"/>
      <c r="D2329" s="617" t="s">
        <v>24849</v>
      </c>
      <c r="E2329" s="618"/>
      <c r="F2329" s="401">
        <v>986.58</v>
      </c>
    </row>
    <row r="2330" spans="1:6">
      <c r="A2330" s="400" t="s">
        <v>29178</v>
      </c>
      <c r="B2330" s="615" t="s">
        <v>29179</v>
      </c>
      <c r="C2330" s="616"/>
      <c r="D2330" s="617" t="s">
        <v>24849</v>
      </c>
      <c r="E2330" s="618"/>
      <c r="F2330" s="401">
        <v>298.61</v>
      </c>
    </row>
    <row r="2331" spans="1:6">
      <c r="A2331" s="400" t="s">
        <v>29180</v>
      </c>
      <c r="B2331" s="615" t="s">
        <v>29181</v>
      </c>
      <c r="C2331" s="616"/>
      <c r="D2331" s="617" t="s">
        <v>24849</v>
      </c>
      <c r="E2331" s="618"/>
      <c r="F2331" s="401">
        <v>317.12</v>
      </c>
    </row>
    <row r="2332" spans="1:6">
      <c r="A2332" s="400" t="s">
        <v>29182</v>
      </c>
      <c r="B2332" s="615" t="s">
        <v>29183</v>
      </c>
      <c r="C2332" s="616"/>
      <c r="D2332" s="617" t="s">
        <v>24849</v>
      </c>
      <c r="E2332" s="618"/>
      <c r="F2332" s="401">
        <v>318.47000000000003</v>
      </c>
    </row>
    <row r="2333" spans="1:6">
      <c r="A2333" s="400" t="s">
        <v>29184</v>
      </c>
      <c r="B2333" s="615" t="s">
        <v>29185</v>
      </c>
      <c r="C2333" s="616"/>
      <c r="D2333" s="617" t="s">
        <v>24849</v>
      </c>
      <c r="E2333" s="618"/>
      <c r="F2333" s="401">
        <v>1008.05</v>
      </c>
    </row>
    <row r="2334" spans="1:6">
      <c r="A2334" s="400" t="s">
        <v>29186</v>
      </c>
      <c r="B2334" s="615" t="s">
        <v>29187</v>
      </c>
      <c r="C2334" s="616"/>
      <c r="D2334" s="617" t="s">
        <v>24849</v>
      </c>
      <c r="E2334" s="618"/>
      <c r="F2334" s="401">
        <v>364.2</v>
      </c>
    </row>
    <row r="2335" spans="1:6">
      <c r="A2335" s="400" t="s">
        <v>29188</v>
      </c>
      <c r="B2335" s="615" t="s">
        <v>29189</v>
      </c>
      <c r="C2335" s="616"/>
      <c r="D2335" s="617" t="s">
        <v>24849</v>
      </c>
      <c r="E2335" s="618"/>
      <c r="F2335" s="401">
        <v>152.63999999999999</v>
      </c>
    </row>
    <row r="2336" spans="1:6">
      <c r="A2336" s="400" t="s">
        <v>29190</v>
      </c>
      <c r="B2336" s="615" t="s">
        <v>29191</v>
      </c>
      <c r="C2336" s="616"/>
      <c r="D2336" s="617" t="s">
        <v>24849</v>
      </c>
      <c r="E2336" s="618"/>
      <c r="F2336" s="401">
        <v>62.54</v>
      </c>
    </row>
    <row r="2337" spans="1:6">
      <c r="A2337" s="400" t="s">
        <v>29192</v>
      </c>
      <c r="B2337" s="615" t="s">
        <v>29193</v>
      </c>
      <c r="C2337" s="616"/>
      <c r="D2337" s="617" t="s">
        <v>24889</v>
      </c>
      <c r="E2337" s="618"/>
      <c r="F2337" s="401">
        <v>635.89</v>
      </c>
    </row>
    <row r="2338" spans="1:6">
      <c r="A2338" s="400" t="s">
        <v>29194</v>
      </c>
      <c r="B2338" s="615" t="s">
        <v>29195</v>
      </c>
      <c r="C2338" s="616"/>
      <c r="D2338" s="617" t="s">
        <v>24849</v>
      </c>
      <c r="E2338" s="618"/>
      <c r="F2338" s="401">
        <v>94</v>
      </c>
    </row>
    <row r="2339" spans="1:6">
      <c r="A2339" s="400" t="s">
        <v>29196</v>
      </c>
      <c r="B2339" s="615" t="s">
        <v>29197</v>
      </c>
      <c r="C2339" s="616"/>
      <c r="D2339" s="617" t="s">
        <v>24936</v>
      </c>
      <c r="E2339" s="618"/>
      <c r="F2339" s="401">
        <v>27.65</v>
      </c>
    </row>
    <row r="2340" spans="1:6">
      <c r="A2340" s="400" t="s">
        <v>29198</v>
      </c>
      <c r="B2340" s="615" t="s">
        <v>29199</v>
      </c>
      <c r="C2340" s="616"/>
      <c r="D2340" s="617" t="s">
        <v>24849</v>
      </c>
      <c r="E2340" s="618"/>
      <c r="F2340" s="401">
        <v>119.79</v>
      </c>
    </row>
    <row r="2341" spans="1:6">
      <c r="A2341" s="400" t="s">
        <v>29200</v>
      </c>
      <c r="B2341" s="615" t="s">
        <v>29193</v>
      </c>
      <c r="C2341" s="616"/>
      <c r="D2341" s="617" t="s">
        <v>24889</v>
      </c>
      <c r="E2341" s="618"/>
      <c r="F2341" s="401">
        <v>635.89</v>
      </c>
    </row>
    <row r="2342" spans="1:6">
      <c r="A2342" s="400" t="s">
        <v>29201</v>
      </c>
      <c r="B2342" s="615" t="s">
        <v>29202</v>
      </c>
      <c r="C2342" s="616"/>
      <c r="D2342" s="617" t="s">
        <v>24936</v>
      </c>
      <c r="E2342" s="618"/>
      <c r="F2342" s="401">
        <v>49.58</v>
      </c>
    </row>
    <row r="2343" spans="1:6">
      <c r="A2343" s="400" t="s">
        <v>29203</v>
      </c>
      <c r="B2343" s="615" t="s">
        <v>29204</v>
      </c>
      <c r="C2343" s="616"/>
      <c r="D2343" s="617" t="s">
        <v>24936</v>
      </c>
      <c r="E2343" s="618"/>
      <c r="F2343" s="401">
        <v>120.37</v>
      </c>
    </row>
    <row r="2344" spans="1:6">
      <c r="A2344" s="400" t="s">
        <v>29205</v>
      </c>
      <c r="B2344" s="615" t="s">
        <v>29206</v>
      </c>
      <c r="C2344" s="616"/>
      <c r="D2344" s="617" t="s">
        <v>24936</v>
      </c>
      <c r="E2344" s="618"/>
      <c r="F2344" s="401">
        <v>232.08</v>
      </c>
    </row>
    <row r="2345" spans="1:6">
      <c r="A2345" s="400" t="s">
        <v>29207</v>
      </c>
      <c r="B2345" s="615" t="s">
        <v>29208</v>
      </c>
      <c r="C2345" s="616"/>
      <c r="D2345" s="617" t="s">
        <v>24936</v>
      </c>
      <c r="E2345" s="618"/>
      <c r="F2345" s="401">
        <v>75.349999999999994</v>
      </c>
    </row>
    <row r="2346" spans="1:6">
      <c r="A2346" s="400" t="s">
        <v>29209</v>
      </c>
      <c r="B2346" s="615" t="s">
        <v>29210</v>
      </c>
      <c r="C2346" s="616"/>
      <c r="D2346" s="617" t="s">
        <v>24936</v>
      </c>
      <c r="E2346" s="618"/>
      <c r="F2346" s="401">
        <v>196.18</v>
      </c>
    </row>
    <row r="2347" spans="1:6">
      <c r="A2347" s="400" t="s">
        <v>29211</v>
      </c>
      <c r="B2347" s="615" t="s">
        <v>29212</v>
      </c>
      <c r="C2347" s="616"/>
      <c r="D2347" s="617" t="s">
        <v>24936</v>
      </c>
      <c r="E2347" s="618"/>
      <c r="F2347" s="401">
        <v>278.16000000000003</v>
      </c>
    </row>
    <row r="2348" spans="1:6">
      <c r="A2348" s="400" t="s">
        <v>29213</v>
      </c>
      <c r="B2348" s="615" t="s">
        <v>29214</v>
      </c>
      <c r="C2348" s="616"/>
      <c r="D2348" s="617" t="s">
        <v>24889</v>
      </c>
      <c r="E2348" s="618"/>
      <c r="F2348" s="401">
        <v>635.89</v>
      </c>
    </row>
    <row r="2349" spans="1:6">
      <c r="A2349" s="400" t="s">
        <v>29215</v>
      </c>
      <c r="B2349" s="615" t="s">
        <v>29216</v>
      </c>
      <c r="C2349" s="616"/>
      <c r="D2349" s="617" t="s">
        <v>24936</v>
      </c>
      <c r="E2349" s="618"/>
      <c r="F2349" s="401">
        <v>22.17</v>
      </c>
    </row>
    <row r="2350" spans="1:6">
      <c r="A2350" s="400" t="s">
        <v>29217</v>
      </c>
      <c r="B2350" s="615" t="s">
        <v>29218</v>
      </c>
      <c r="C2350" s="616"/>
      <c r="D2350" s="617" t="s">
        <v>24936</v>
      </c>
      <c r="E2350" s="618"/>
      <c r="F2350" s="401">
        <v>23.01</v>
      </c>
    </row>
    <row r="2351" spans="1:6">
      <c r="A2351" s="400" t="s">
        <v>29219</v>
      </c>
      <c r="B2351" s="615" t="s">
        <v>29220</v>
      </c>
      <c r="C2351" s="616"/>
      <c r="D2351" s="617" t="s">
        <v>24936</v>
      </c>
      <c r="E2351" s="618"/>
      <c r="F2351" s="401">
        <v>22.86</v>
      </c>
    </row>
    <row r="2352" spans="1:6">
      <c r="A2352"/>
      <c r="B2352"/>
      <c r="C2352"/>
      <c r="D2352"/>
      <c r="E2352"/>
      <c r="F2352"/>
    </row>
    <row r="2353" spans="1:6">
      <c r="A2353" s="619" t="s">
        <v>24845</v>
      </c>
      <c r="B2353" s="619"/>
      <c r="C2353" s="620" t="s">
        <v>24846</v>
      </c>
      <c r="D2353" s="620"/>
      <c r="E2353"/>
      <c r="F2353"/>
    </row>
    <row r="2354" spans="1:6">
      <c r="A2354" s="400" t="s">
        <v>29221</v>
      </c>
      <c r="B2354" s="615" t="s">
        <v>29222</v>
      </c>
      <c r="C2354" s="616"/>
      <c r="D2354" s="617" t="s">
        <v>24936</v>
      </c>
      <c r="E2354" s="618"/>
      <c r="F2354" s="401">
        <v>37.46</v>
      </c>
    </row>
    <row r="2355" spans="1:6">
      <c r="A2355" s="400" t="s">
        <v>29223</v>
      </c>
      <c r="B2355" s="615" t="s">
        <v>29224</v>
      </c>
      <c r="C2355" s="616"/>
      <c r="D2355" s="617" t="s">
        <v>24936</v>
      </c>
      <c r="E2355" s="618"/>
      <c r="F2355" s="401">
        <v>22.78</v>
      </c>
    </row>
    <row r="2356" spans="1:6">
      <c r="A2356" s="400" t="s">
        <v>29225</v>
      </c>
      <c r="B2356" s="615" t="s">
        <v>29226</v>
      </c>
      <c r="C2356" s="616"/>
      <c r="D2356" s="617" t="s">
        <v>24936</v>
      </c>
      <c r="E2356" s="618"/>
      <c r="F2356" s="401">
        <v>32.43</v>
      </c>
    </row>
    <row r="2357" spans="1:6">
      <c r="A2357" s="400" t="s">
        <v>29227</v>
      </c>
      <c r="B2357" s="615" t="s">
        <v>29228</v>
      </c>
      <c r="C2357" s="616"/>
      <c r="D2357" s="617" t="s">
        <v>24936</v>
      </c>
      <c r="E2357" s="618"/>
      <c r="F2357" s="401">
        <v>51.43</v>
      </c>
    </row>
    <row r="2358" spans="1:6">
      <c r="A2358" s="400" t="s">
        <v>29229</v>
      </c>
      <c r="B2358" s="615" t="s">
        <v>29230</v>
      </c>
      <c r="C2358" s="616"/>
      <c r="D2358" s="617" t="s">
        <v>24936</v>
      </c>
      <c r="E2358" s="618"/>
      <c r="F2358" s="401">
        <v>63.24</v>
      </c>
    </row>
    <row r="2359" spans="1:6">
      <c r="A2359" s="400" t="s">
        <v>29231</v>
      </c>
      <c r="B2359" s="615" t="s">
        <v>29232</v>
      </c>
      <c r="C2359" s="616"/>
      <c r="D2359" s="617" t="s">
        <v>24936</v>
      </c>
      <c r="E2359" s="618"/>
      <c r="F2359" s="401">
        <v>23.65</v>
      </c>
    </row>
    <row r="2360" spans="1:6">
      <c r="A2360" s="400" t="s">
        <v>29233</v>
      </c>
      <c r="B2360" s="615" t="s">
        <v>29234</v>
      </c>
      <c r="C2360" s="616"/>
      <c r="D2360" s="617" t="s">
        <v>24936</v>
      </c>
      <c r="E2360" s="618"/>
      <c r="F2360" s="401">
        <v>25.36</v>
      </c>
    </row>
    <row r="2361" spans="1:6">
      <c r="A2361" s="400" t="s">
        <v>29235</v>
      </c>
      <c r="B2361" s="615" t="s">
        <v>29236</v>
      </c>
      <c r="C2361" s="616"/>
      <c r="D2361" s="617" t="s">
        <v>24936</v>
      </c>
      <c r="E2361" s="618"/>
      <c r="F2361" s="401">
        <v>62.84</v>
      </c>
    </row>
    <row r="2362" spans="1:6">
      <c r="A2362" s="400" t="s">
        <v>29237</v>
      </c>
      <c r="B2362" s="615" t="s">
        <v>29238</v>
      </c>
      <c r="C2362" s="616"/>
      <c r="D2362" s="617" t="s">
        <v>24936</v>
      </c>
      <c r="E2362" s="618"/>
      <c r="F2362" s="401">
        <v>62.34</v>
      </c>
    </row>
    <row r="2363" spans="1:6">
      <c r="A2363" s="400" t="s">
        <v>29239</v>
      </c>
      <c r="B2363" s="615" t="s">
        <v>29240</v>
      </c>
      <c r="C2363" s="616"/>
      <c r="D2363" s="617" t="s">
        <v>24936</v>
      </c>
      <c r="E2363" s="618"/>
      <c r="F2363" s="401">
        <v>63.04</v>
      </c>
    </row>
    <row r="2364" spans="1:6">
      <c r="A2364" s="400" t="s">
        <v>29241</v>
      </c>
      <c r="B2364" s="615" t="s">
        <v>29242</v>
      </c>
      <c r="C2364" s="616"/>
      <c r="D2364" s="617" t="s">
        <v>24936</v>
      </c>
      <c r="E2364" s="618"/>
      <c r="F2364" s="401">
        <v>62.64</v>
      </c>
    </row>
    <row r="2365" spans="1:6">
      <c r="A2365" s="400" t="s">
        <v>29243</v>
      </c>
      <c r="B2365" s="615" t="s">
        <v>29244</v>
      </c>
      <c r="C2365" s="616"/>
      <c r="D2365" s="617" t="s">
        <v>24936</v>
      </c>
      <c r="E2365" s="618"/>
      <c r="F2365" s="401">
        <v>67.97</v>
      </c>
    </row>
    <row r="2366" spans="1:6">
      <c r="A2366" s="400" t="s">
        <v>29245</v>
      </c>
      <c r="B2366" s="615" t="s">
        <v>29246</v>
      </c>
      <c r="C2366" s="616"/>
      <c r="D2366" s="617" t="s">
        <v>24936</v>
      </c>
      <c r="E2366" s="618"/>
      <c r="F2366" s="401">
        <v>59.41</v>
      </c>
    </row>
    <row r="2367" spans="1:6">
      <c r="A2367" s="400" t="s">
        <v>29247</v>
      </c>
      <c r="B2367" s="615" t="s">
        <v>29248</v>
      </c>
      <c r="C2367" s="616"/>
      <c r="D2367" s="617" t="s">
        <v>24936</v>
      </c>
      <c r="E2367" s="618"/>
      <c r="F2367" s="401">
        <v>31.77</v>
      </c>
    </row>
    <row r="2368" spans="1:6">
      <c r="A2368" s="400" t="s">
        <v>29249</v>
      </c>
      <c r="B2368" s="615" t="s">
        <v>29250</v>
      </c>
      <c r="C2368" s="616"/>
      <c r="D2368" s="617" t="s">
        <v>24936</v>
      </c>
      <c r="E2368" s="618"/>
      <c r="F2368" s="401">
        <v>40.36</v>
      </c>
    </row>
    <row r="2369" spans="1:6">
      <c r="A2369" s="400" t="s">
        <v>29251</v>
      </c>
      <c r="B2369" s="615" t="s">
        <v>29252</v>
      </c>
      <c r="C2369" s="616"/>
      <c r="D2369" s="617" t="s">
        <v>24936</v>
      </c>
      <c r="E2369" s="618"/>
      <c r="F2369" s="401">
        <v>34.82</v>
      </c>
    </row>
    <row r="2370" spans="1:6">
      <c r="A2370" s="400" t="s">
        <v>29253</v>
      </c>
      <c r="B2370" s="615" t="s">
        <v>29254</v>
      </c>
      <c r="C2370" s="616"/>
      <c r="D2370" s="617" t="s">
        <v>24936</v>
      </c>
      <c r="E2370" s="618"/>
      <c r="F2370" s="401">
        <v>43.76</v>
      </c>
    </row>
    <row r="2371" spans="1:6">
      <c r="A2371" s="400" t="s">
        <v>29255</v>
      </c>
      <c r="B2371" s="615" t="s">
        <v>29256</v>
      </c>
      <c r="C2371" s="616"/>
      <c r="D2371" s="617" t="s">
        <v>24889</v>
      </c>
      <c r="E2371" s="618"/>
      <c r="F2371" s="401">
        <v>635.89</v>
      </c>
    </row>
    <row r="2372" spans="1:6">
      <c r="A2372" s="400" t="s">
        <v>29257</v>
      </c>
      <c r="B2372" s="615" t="s">
        <v>29258</v>
      </c>
      <c r="C2372" s="616"/>
      <c r="D2372" s="617" t="s">
        <v>24936</v>
      </c>
      <c r="E2372" s="618"/>
      <c r="F2372" s="401">
        <v>12.66</v>
      </c>
    </row>
    <row r="2373" spans="1:6">
      <c r="A2373" s="400" t="s">
        <v>29259</v>
      </c>
      <c r="B2373" s="615" t="s">
        <v>29260</v>
      </c>
      <c r="C2373" s="616"/>
      <c r="D2373" s="617" t="s">
        <v>24936</v>
      </c>
      <c r="E2373" s="618"/>
      <c r="F2373" s="401">
        <v>23.43</v>
      </c>
    </row>
    <row r="2374" spans="1:6">
      <c r="A2374" s="400" t="s">
        <v>29261</v>
      </c>
      <c r="B2374" s="615" t="s">
        <v>29262</v>
      </c>
      <c r="C2374" s="616"/>
      <c r="D2374" s="617" t="s">
        <v>24936</v>
      </c>
      <c r="E2374" s="618"/>
      <c r="F2374" s="401">
        <v>128.1</v>
      </c>
    </row>
    <row r="2375" spans="1:6">
      <c r="A2375" s="400" t="s">
        <v>29263</v>
      </c>
      <c r="B2375" s="615" t="s">
        <v>29264</v>
      </c>
      <c r="C2375" s="616"/>
      <c r="D2375" s="617" t="s">
        <v>24936</v>
      </c>
      <c r="E2375" s="618"/>
      <c r="F2375" s="401">
        <v>140.07</v>
      </c>
    </row>
    <row r="2376" spans="1:6">
      <c r="A2376" s="400" t="s">
        <v>29265</v>
      </c>
      <c r="B2376" s="615" t="s">
        <v>29266</v>
      </c>
      <c r="C2376" s="616"/>
      <c r="D2376" s="617" t="s">
        <v>24936</v>
      </c>
      <c r="E2376" s="618"/>
      <c r="F2376" s="401">
        <v>150.21</v>
      </c>
    </row>
    <row r="2377" spans="1:6">
      <c r="A2377" s="400" t="s">
        <v>29267</v>
      </c>
      <c r="B2377" s="615" t="s">
        <v>29268</v>
      </c>
      <c r="C2377" s="616"/>
      <c r="D2377" s="617" t="s">
        <v>24936</v>
      </c>
      <c r="E2377" s="618"/>
      <c r="F2377" s="401">
        <v>171.52</v>
      </c>
    </row>
    <row r="2378" spans="1:6">
      <c r="A2378" s="400" t="s">
        <v>29269</v>
      </c>
      <c r="B2378" s="615" t="s">
        <v>29270</v>
      </c>
      <c r="C2378" s="616"/>
      <c r="D2378" s="617" t="s">
        <v>24936</v>
      </c>
      <c r="E2378" s="618"/>
      <c r="F2378" s="401">
        <v>165.65</v>
      </c>
    </row>
    <row r="2379" spans="1:6">
      <c r="A2379" s="400" t="s">
        <v>29271</v>
      </c>
      <c r="B2379" s="615" t="s">
        <v>29272</v>
      </c>
      <c r="C2379" s="616"/>
      <c r="D2379" s="617" t="s">
        <v>24936</v>
      </c>
      <c r="E2379" s="618"/>
      <c r="F2379" s="401">
        <v>214.52</v>
      </c>
    </row>
    <row r="2380" spans="1:6">
      <c r="A2380" s="400" t="s">
        <v>29273</v>
      </c>
      <c r="B2380" s="615" t="s">
        <v>29274</v>
      </c>
      <c r="C2380" s="616"/>
      <c r="D2380" s="617" t="s">
        <v>24936</v>
      </c>
      <c r="E2380" s="618"/>
      <c r="F2380" s="401">
        <v>227.49</v>
      </c>
    </row>
    <row r="2381" spans="1:6">
      <c r="A2381" s="400" t="s">
        <v>29275</v>
      </c>
      <c r="B2381" s="615" t="s">
        <v>29276</v>
      </c>
      <c r="C2381" s="616"/>
      <c r="D2381" s="617" t="s">
        <v>24936</v>
      </c>
      <c r="E2381" s="618"/>
      <c r="F2381" s="401">
        <v>276.39</v>
      </c>
    </row>
    <row r="2382" spans="1:6">
      <c r="A2382" s="400" t="s">
        <v>29277</v>
      </c>
      <c r="B2382" s="615" t="s">
        <v>29278</v>
      </c>
      <c r="C2382" s="616"/>
      <c r="D2382" s="617" t="s">
        <v>24936</v>
      </c>
      <c r="E2382" s="618"/>
      <c r="F2382" s="401">
        <v>289.17</v>
      </c>
    </row>
    <row r="2383" spans="1:6">
      <c r="A2383" s="400" t="s">
        <v>29279</v>
      </c>
      <c r="B2383" s="615" t="s">
        <v>29280</v>
      </c>
      <c r="C2383" s="616"/>
      <c r="D2383" s="617" t="s">
        <v>24936</v>
      </c>
      <c r="E2383" s="618"/>
      <c r="F2383" s="401">
        <v>338.06</v>
      </c>
    </row>
    <row r="2384" spans="1:6">
      <c r="A2384" s="400" t="s">
        <v>29281</v>
      </c>
      <c r="B2384" s="615" t="s">
        <v>29282</v>
      </c>
      <c r="C2384" s="616"/>
      <c r="D2384" s="617" t="s">
        <v>24889</v>
      </c>
      <c r="E2384" s="618"/>
      <c r="F2384" s="401">
        <v>635.89</v>
      </c>
    </row>
    <row r="2385" spans="1:6">
      <c r="A2385" s="400" t="s">
        <v>29283</v>
      </c>
      <c r="B2385" s="615" t="s">
        <v>29284</v>
      </c>
      <c r="C2385" s="616"/>
      <c r="D2385" s="617" t="s">
        <v>24936</v>
      </c>
      <c r="E2385" s="618"/>
      <c r="F2385" s="401">
        <v>86.2</v>
      </c>
    </row>
    <row r="2386" spans="1:6">
      <c r="A2386" s="400" t="s">
        <v>29285</v>
      </c>
      <c r="B2386" s="615" t="s">
        <v>29286</v>
      </c>
      <c r="C2386" s="616"/>
      <c r="D2386" s="617" t="s">
        <v>24889</v>
      </c>
      <c r="E2386" s="618"/>
      <c r="F2386" s="401">
        <v>635.89</v>
      </c>
    </row>
    <row r="2387" spans="1:6">
      <c r="A2387" s="400" t="s">
        <v>29287</v>
      </c>
      <c r="B2387" s="615" t="s">
        <v>29288</v>
      </c>
      <c r="C2387" s="616"/>
      <c r="D2387" s="617" t="s">
        <v>24892</v>
      </c>
      <c r="E2387" s="618"/>
      <c r="F2387" s="401">
        <v>239.19</v>
      </c>
    </row>
    <row r="2388" spans="1:6">
      <c r="A2388" s="400" t="s">
        <v>29289</v>
      </c>
      <c r="B2388" s="615" t="s">
        <v>29290</v>
      </c>
      <c r="C2388" s="616"/>
      <c r="D2388" s="617" t="s">
        <v>24849</v>
      </c>
      <c r="E2388" s="618"/>
      <c r="F2388" s="401">
        <v>28.89</v>
      </c>
    </row>
    <row r="2389" spans="1:6">
      <c r="A2389" s="400" t="s">
        <v>29291</v>
      </c>
      <c r="B2389" s="615" t="s">
        <v>29292</v>
      </c>
      <c r="C2389" s="616"/>
      <c r="D2389" s="617" t="s">
        <v>24849</v>
      </c>
      <c r="E2389" s="618"/>
      <c r="F2389" s="401">
        <v>20.63</v>
      </c>
    </row>
    <row r="2390" spans="1:6">
      <c r="A2390" s="400" t="s">
        <v>29293</v>
      </c>
      <c r="B2390" s="615" t="s">
        <v>29294</v>
      </c>
      <c r="C2390" s="616"/>
      <c r="D2390" s="617" t="s">
        <v>24849</v>
      </c>
      <c r="E2390" s="618"/>
      <c r="F2390" s="401">
        <v>18.57</v>
      </c>
    </row>
    <row r="2391" spans="1:6">
      <c r="A2391" s="400" t="s">
        <v>29295</v>
      </c>
      <c r="B2391" s="615" t="s">
        <v>29296</v>
      </c>
      <c r="C2391" s="616"/>
      <c r="D2391" s="617" t="s">
        <v>24849</v>
      </c>
      <c r="E2391" s="618"/>
      <c r="F2391" s="401">
        <v>9.2799999999999994</v>
      </c>
    </row>
    <row r="2392" spans="1:6">
      <c r="A2392" s="400" t="s">
        <v>29297</v>
      </c>
      <c r="B2392" s="615" t="s">
        <v>29298</v>
      </c>
      <c r="C2392" s="616"/>
      <c r="D2392" s="617" t="s">
        <v>24849</v>
      </c>
      <c r="E2392" s="618"/>
      <c r="F2392" s="401">
        <v>7.35</v>
      </c>
    </row>
    <row r="2393" spans="1:6">
      <c r="A2393" s="400" t="s">
        <v>29299</v>
      </c>
      <c r="B2393" s="615" t="s">
        <v>29300</v>
      </c>
      <c r="C2393" s="616"/>
      <c r="D2393" s="617" t="s">
        <v>24849</v>
      </c>
      <c r="E2393" s="618"/>
      <c r="F2393" s="401">
        <v>9.19</v>
      </c>
    </row>
    <row r="2394" spans="1:6">
      <c r="A2394" s="400" t="s">
        <v>29301</v>
      </c>
      <c r="B2394" s="615" t="s">
        <v>29302</v>
      </c>
      <c r="C2394" s="616"/>
      <c r="D2394" s="617" t="s">
        <v>24936</v>
      </c>
      <c r="E2394" s="618"/>
      <c r="F2394" s="401">
        <v>2.2000000000000002</v>
      </c>
    </row>
    <row r="2395" spans="1:6">
      <c r="A2395" s="400" t="s">
        <v>29303</v>
      </c>
      <c r="B2395" s="615" t="s">
        <v>29304</v>
      </c>
      <c r="C2395" s="616"/>
      <c r="D2395" s="617" t="s">
        <v>24936</v>
      </c>
      <c r="E2395" s="618"/>
      <c r="F2395" s="401">
        <v>2.75</v>
      </c>
    </row>
    <row r="2396" spans="1:6">
      <c r="A2396" s="400" t="s">
        <v>29305</v>
      </c>
      <c r="B2396" s="615" t="s">
        <v>29306</v>
      </c>
      <c r="C2396" s="616"/>
      <c r="D2396" s="617" t="s">
        <v>24936</v>
      </c>
      <c r="E2396" s="618"/>
      <c r="F2396" s="401">
        <v>2.2000000000000002</v>
      </c>
    </row>
    <row r="2397" spans="1:6">
      <c r="A2397" s="400" t="s">
        <v>29307</v>
      </c>
      <c r="B2397" s="615" t="s">
        <v>29308</v>
      </c>
      <c r="C2397" s="616"/>
      <c r="D2397" s="617" t="s">
        <v>24936</v>
      </c>
      <c r="E2397" s="618"/>
      <c r="F2397" s="401">
        <v>2.2000000000000002</v>
      </c>
    </row>
    <row r="2398" spans="1:6">
      <c r="A2398" s="400" t="s">
        <v>29309</v>
      </c>
      <c r="B2398" s="621" t="s">
        <v>24994</v>
      </c>
      <c r="C2398" s="622"/>
      <c r="D2398" s="617" t="s">
        <v>24889</v>
      </c>
      <c r="E2398" s="618"/>
      <c r="F2398" s="401">
        <v>635.89</v>
      </c>
    </row>
    <row r="2399" spans="1:6">
      <c r="A2399"/>
      <c r="B2399"/>
      <c r="C2399"/>
      <c r="D2399"/>
      <c r="E2399"/>
      <c r="F2399"/>
    </row>
    <row r="2400" spans="1:6">
      <c r="A2400" s="619" t="s">
        <v>24845</v>
      </c>
      <c r="B2400" s="619"/>
      <c r="C2400" s="620" t="s">
        <v>24846</v>
      </c>
      <c r="D2400" s="620"/>
      <c r="E2400"/>
      <c r="F2400"/>
    </row>
    <row r="2401" spans="1:6">
      <c r="A2401" s="400" t="s">
        <v>29310</v>
      </c>
      <c r="B2401" s="615" t="s">
        <v>29311</v>
      </c>
      <c r="C2401" s="616"/>
      <c r="D2401" s="617" t="s">
        <v>24849</v>
      </c>
      <c r="E2401" s="618"/>
      <c r="F2401" s="401">
        <v>4.07</v>
      </c>
    </row>
    <row r="2402" spans="1:6">
      <c r="A2402" s="400" t="s">
        <v>29312</v>
      </c>
      <c r="B2402" s="615" t="s">
        <v>29313</v>
      </c>
      <c r="C2402" s="616"/>
      <c r="D2402" s="617" t="s">
        <v>24849</v>
      </c>
      <c r="E2402" s="618"/>
      <c r="F2402" s="401">
        <v>8.9600000000000009</v>
      </c>
    </row>
    <row r="2403" spans="1:6">
      <c r="A2403" s="400" t="s">
        <v>29314</v>
      </c>
      <c r="B2403" s="615" t="s">
        <v>29315</v>
      </c>
      <c r="C2403" s="616"/>
      <c r="D2403" s="617" t="s">
        <v>24849</v>
      </c>
      <c r="E2403" s="618"/>
      <c r="F2403" s="401">
        <v>27.59</v>
      </c>
    </row>
    <row r="2404" spans="1:6">
      <c r="A2404" s="400" t="s">
        <v>29316</v>
      </c>
      <c r="B2404" s="615" t="s">
        <v>29317</v>
      </c>
      <c r="C2404" s="616"/>
      <c r="D2404" s="617" t="s">
        <v>24849</v>
      </c>
      <c r="E2404" s="618"/>
      <c r="F2404" s="401">
        <v>11.03</v>
      </c>
    </row>
    <row r="2405" spans="1:6">
      <c r="A2405" s="400" t="s">
        <v>29318</v>
      </c>
      <c r="B2405" s="615" t="s">
        <v>29319</v>
      </c>
      <c r="C2405" s="616"/>
      <c r="D2405" s="617" t="s">
        <v>24849</v>
      </c>
      <c r="E2405" s="618"/>
      <c r="F2405" s="401">
        <v>24.46</v>
      </c>
    </row>
    <row r="2406" spans="1:6">
      <c r="A2406" s="400" t="s">
        <v>29320</v>
      </c>
      <c r="B2406" s="615" t="s">
        <v>29321</v>
      </c>
      <c r="C2406" s="616"/>
      <c r="D2406" s="617" t="s">
        <v>24849</v>
      </c>
      <c r="E2406" s="618"/>
      <c r="F2406" s="401">
        <v>14.26</v>
      </c>
    </row>
    <row r="2407" spans="1:6">
      <c r="A2407" s="400" t="s">
        <v>29322</v>
      </c>
      <c r="B2407" s="615" t="s">
        <v>29323</v>
      </c>
      <c r="C2407" s="616"/>
      <c r="D2407" s="617" t="s">
        <v>24849</v>
      </c>
      <c r="E2407" s="618"/>
      <c r="F2407" s="401">
        <v>23.91</v>
      </c>
    </row>
    <row r="2408" spans="1:6">
      <c r="A2408" s="400" t="s">
        <v>29324</v>
      </c>
      <c r="B2408" s="615" t="s">
        <v>29325</v>
      </c>
      <c r="C2408" s="616"/>
      <c r="D2408" s="617" t="s">
        <v>24849</v>
      </c>
      <c r="E2408" s="618"/>
      <c r="F2408" s="401">
        <v>29.43</v>
      </c>
    </row>
    <row r="2409" spans="1:6">
      <c r="A2409" s="400" t="s">
        <v>29326</v>
      </c>
      <c r="B2409" s="615" t="s">
        <v>29327</v>
      </c>
      <c r="C2409" s="616"/>
      <c r="D2409" s="617" t="s">
        <v>24936</v>
      </c>
      <c r="E2409" s="618"/>
      <c r="F2409" s="401">
        <v>18.39</v>
      </c>
    </row>
    <row r="2410" spans="1:6">
      <c r="A2410" s="400" t="s">
        <v>29328</v>
      </c>
      <c r="B2410" s="615" t="s">
        <v>29329</v>
      </c>
      <c r="C2410" s="616"/>
      <c r="D2410" s="617" t="s">
        <v>24936</v>
      </c>
      <c r="E2410" s="618"/>
      <c r="F2410" s="401">
        <v>22.07</v>
      </c>
    </row>
    <row r="2411" spans="1:6">
      <c r="A2411" s="400" t="s">
        <v>29330</v>
      </c>
      <c r="B2411" s="615" t="s">
        <v>29331</v>
      </c>
      <c r="C2411" s="616"/>
      <c r="D2411" s="617" t="s">
        <v>24936</v>
      </c>
      <c r="E2411" s="618"/>
      <c r="F2411" s="401">
        <v>3.67</v>
      </c>
    </row>
    <row r="2412" spans="1:6">
      <c r="A2412" s="400" t="s">
        <v>29332</v>
      </c>
      <c r="B2412" s="615" t="s">
        <v>29333</v>
      </c>
      <c r="C2412" s="616"/>
      <c r="D2412" s="617" t="s">
        <v>24936</v>
      </c>
      <c r="E2412" s="618"/>
      <c r="F2412" s="401">
        <v>2.75</v>
      </c>
    </row>
    <row r="2413" spans="1:6">
      <c r="A2413" s="400" t="s">
        <v>29334</v>
      </c>
      <c r="B2413" s="615" t="s">
        <v>29335</v>
      </c>
      <c r="C2413" s="616"/>
      <c r="D2413" s="617" t="s">
        <v>24936</v>
      </c>
      <c r="E2413" s="618"/>
      <c r="F2413" s="401">
        <v>3.67</v>
      </c>
    </row>
    <row r="2414" spans="1:6">
      <c r="A2414" s="400" t="s">
        <v>29336</v>
      </c>
      <c r="B2414" s="615" t="s">
        <v>29337</v>
      </c>
      <c r="C2414" s="616"/>
      <c r="D2414" s="617" t="s">
        <v>24936</v>
      </c>
      <c r="E2414" s="618"/>
      <c r="F2414" s="401">
        <v>3.67</v>
      </c>
    </row>
    <row r="2415" spans="1:6">
      <c r="A2415" s="400" t="s">
        <v>29338</v>
      </c>
      <c r="B2415" s="615" t="s">
        <v>29339</v>
      </c>
      <c r="C2415" s="616"/>
      <c r="D2415" s="617" t="s">
        <v>24936</v>
      </c>
      <c r="E2415" s="618"/>
      <c r="F2415" s="401">
        <v>3.67</v>
      </c>
    </row>
    <row r="2416" spans="1:6">
      <c r="A2416" s="400" t="s">
        <v>29340</v>
      </c>
      <c r="B2416" s="621" t="s">
        <v>24996</v>
      </c>
      <c r="C2416" s="622"/>
      <c r="D2416" s="617" t="s">
        <v>24889</v>
      </c>
      <c r="E2416" s="618"/>
      <c r="F2416" s="401">
        <v>635.89</v>
      </c>
    </row>
    <row r="2417" spans="1:6">
      <c r="A2417" s="400" t="s">
        <v>29341</v>
      </c>
      <c r="B2417" s="615" t="s">
        <v>29342</v>
      </c>
      <c r="C2417" s="616"/>
      <c r="D2417" s="617" t="s">
        <v>24849</v>
      </c>
      <c r="E2417" s="618"/>
      <c r="F2417" s="401">
        <v>21.57</v>
      </c>
    </row>
    <row r="2418" spans="1:6">
      <c r="A2418" s="400" t="s">
        <v>29343</v>
      </c>
      <c r="B2418" s="615" t="s">
        <v>29344</v>
      </c>
      <c r="C2418" s="616"/>
      <c r="D2418" s="617" t="s">
        <v>24849</v>
      </c>
      <c r="E2418" s="618"/>
      <c r="F2418" s="401">
        <v>69.650000000000006</v>
      </c>
    </row>
    <row r="2419" spans="1:6">
      <c r="A2419" s="400" t="s">
        <v>29345</v>
      </c>
      <c r="B2419" s="615" t="s">
        <v>29346</v>
      </c>
      <c r="C2419" s="616"/>
      <c r="D2419" s="617" t="s">
        <v>24849</v>
      </c>
      <c r="E2419" s="618"/>
      <c r="F2419" s="401">
        <v>5.13</v>
      </c>
    </row>
    <row r="2420" spans="1:6">
      <c r="A2420" s="400" t="s">
        <v>29347</v>
      </c>
      <c r="B2420" s="615" t="s">
        <v>29348</v>
      </c>
      <c r="C2420" s="616"/>
      <c r="D2420" s="617" t="s">
        <v>24936</v>
      </c>
      <c r="E2420" s="618"/>
      <c r="F2420" s="401">
        <v>10.39</v>
      </c>
    </row>
    <row r="2421" spans="1:6">
      <c r="A2421" s="400" t="s">
        <v>29349</v>
      </c>
      <c r="B2421" s="615" t="s">
        <v>29350</v>
      </c>
      <c r="C2421" s="616"/>
      <c r="D2421" s="617" t="s">
        <v>24889</v>
      </c>
      <c r="E2421" s="618"/>
      <c r="F2421" s="401">
        <v>635.89</v>
      </c>
    </row>
    <row r="2422" spans="1:6">
      <c r="A2422" s="400" t="s">
        <v>29351</v>
      </c>
      <c r="B2422" s="615" t="s">
        <v>29352</v>
      </c>
      <c r="C2422" s="616"/>
      <c r="D2422" s="617" t="s">
        <v>24892</v>
      </c>
      <c r="E2422" s="618"/>
      <c r="F2422" s="401">
        <v>808.65</v>
      </c>
    </row>
    <row r="2423" spans="1:6">
      <c r="A2423" s="400" t="s">
        <v>29353</v>
      </c>
      <c r="B2423" s="615" t="s">
        <v>29354</v>
      </c>
      <c r="C2423" s="616"/>
      <c r="D2423" s="617" t="s">
        <v>24849</v>
      </c>
      <c r="E2423" s="618"/>
      <c r="F2423" s="401">
        <v>19.899999999999999</v>
      </c>
    </row>
    <row r="2424" spans="1:6">
      <c r="A2424" s="400" t="s">
        <v>29355</v>
      </c>
      <c r="B2424" s="615" t="s">
        <v>29204</v>
      </c>
      <c r="C2424" s="616"/>
      <c r="D2424" s="617" t="s">
        <v>24936</v>
      </c>
      <c r="E2424" s="618"/>
      <c r="F2424" s="401">
        <v>120.37</v>
      </c>
    </row>
    <row r="2425" spans="1:6">
      <c r="A2425" s="400" t="s">
        <v>29356</v>
      </c>
      <c r="B2425" s="615" t="s">
        <v>29357</v>
      </c>
      <c r="C2425" s="616"/>
      <c r="D2425" s="617" t="s">
        <v>24849</v>
      </c>
      <c r="E2425" s="618"/>
      <c r="F2425" s="401">
        <v>11.13</v>
      </c>
    </row>
    <row r="2426" spans="1:6">
      <c r="A2426" s="400" t="s">
        <v>29358</v>
      </c>
      <c r="B2426" s="615" t="s">
        <v>29359</v>
      </c>
      <c r="C2426" s="616"/>
      <c r="D2426" s="617" t="s">
        <v>24849</v>
      </c>
      <c r="E2426" s="618"/>
      <c r="F2426" s="401">
        <v>33.07</v>
      </c>
    </row>
    <row r="2427" spans="1:6">
      <c r="A2427" s="400" t="s">
        <v>29360</v>
      </c>
      <c r="B2427" s="615" t="s">
        <v>29361</v>
      </c>
      <c r="C2427" s="616"/>
      <c r="D2427" s="617" t="s">
        <v>24849</v>
      </c>
      <c r="E2427" s="618"/>
      <c r="F2427" s="401">
        <v>501.31</v>
      </c>
    </row>
    <row r="2428" spans="1:6">
      <c r="A2428" s="400" t="s">
        <v>29362</v>
      </c>
      <c r="B2428" s="615" t="s">
        <v>29363</v>
      </c>
      <c r="C2428" s="616"/>
      <c r="D2428" s="617" t="s">
        <v>24849</v>
      </c>
      <c r="E2428" s="618"/>
      <c r="F2428" s="401">
        <v>4.78</v>
      </c>
    </row>
    <row r="2429" spans="1:6">
      <c r="A2429" s="400" t="s">
        <v>29364</v>
      </c>
      <c r="B2429" s="615" t="s">
        <v>29365</v>
      </c>
      <c r="C2429" s="616"/>
      <c r="D2429" s="617" t="s">
        <v>24849</v>
      </c>
      <c r="E2429" s="618"/>
      <c r="F2429" s="401">
        <v>49.19</v>
      </c>
    </row>
    <row r="2430" spans="1:6">
      <c r="A2430" s="400" t="s">
        <v>29366</v>
      </c>
      <c r="B2430" s="615" t="s">
        <v>29367</v>
      </c>
      <c r="C2430" s="616"/>
      <c r="D2430" s="617" t="s">
        <v>24849</v>
      </c>
      <c r="E2430" s="618"/>
      <c r="F2430" s="401">
        <v>193.48</v>
      </c>
    </row>
    <row r="2431" spans="1:6">
      <c r="A2431" s="400" t="s">
        <v>29368</v>
      </c>
      <c r="B2431" s="615" t="s">
        <v>29369</v>
      </c>
      <c r="C2431" s="616"/>
      <c r="D2431" s="617" t="s">
        <v>24849</v>
      </c>
      <c r="E2431" s="618"/>
      <c r="F2431" s="401">
        <v>313.48</v>
      </c>
    </row>
    <row r="2432" spans="1:6">
      <c r="A2432" s="400" t="s">
        <v>29370</v>
      </c>
      <c r="B2432" s="615" t="s">
        <v>29371</v>
      </c>
      <c r="C2432" s="616"/>
      <c r="D2432" s="617" t="s">
        <v>24849</v>
      </c>
      <c r="E2432" s="618"/>
      <c r="F2432" s="401">
        <v>54.15</v>
      </c>
    </row>
    <row r="2433" spans="1:6">
      <c r="A2433" s="400" t="s">
        <v>29372</v>
      </c>
      <c r="B2433" s="615" t="s">
        <v>29373</v>
      </c>
      <c r="C2433" s="616"/>
      <c r="D2433" s="617" t="s">
        <v>24849</v>
      </c>
      <c r="E2433" s="618"/>
      <c r="F2433" s="401">
        <v>34.54</v>
      </c>
    </row>
    <row r="2434" spans="1:6">
      <c r="A2434" s="400" t="s">
        <v>29374</v>
      </c>
      <c r="B2434" s="615" t="s">
        <v>29375</v>
      </c>
      <c r="C2434" s="616"/>
      <c r="D2434" s="617" t="s">
        <v>24849</v>
      </c>
      <c r="E2434" s="618"/>
      <c r="F2434" s="401">
        <v>20.46</v>
      </c>
    </row>
    <row r="2435" spans="1:6">
      <c r="A2435" s="400" t="s">
        <v>29376</v>
      </c>
      <c r="B2435" s="615" t="s">
        <v>29377</v>
      </c>
      <c r="C2435" s="616"/>
      <c r="D2435" s="617" t="s">
        <v>24849</v>
      </c>
      <c r="E2435" s="618"/>
      <c r="F2435" s="401">
        <v>766.34</v>
      </c>
    </row>
    <row r="2436" spans="1:6">
      <c r="A2436" s="400" t="s">
        <v>29378</v>
      </c>
      <c r="B2436" s="615" t="s">
        <v>29379</v>
      </c>
      <c r="C2436" s="616"/>
      <c r="D2436" s="617" t="s">
        <v>24849</v>
      </c>
      <c r="E2436" s="618"/>
      <c r="F2436" s="401">
        <v>625.21</v>
      </c>
    </row>
    <row r="2437" spans="1:6">
      <c r="A2437" s="400" t="s">
        <v>29380</v>
      </c>
      <c r="B2437" s="615" t="s">
        <v>29381</v>
      </c>
      <c r="C2437" s="616"/>
      <c r="D2437" s="617" t="s">
        <v>24849</v>
      </c>
      <c r="E2437" s="618"/>
      <c r="F2437" s="401">
        <v>5.13</v>
      </c>
    </row>
    <row r="2438" spans="1:6">
      <c r="A2438" s="400" t="s">
        <v>29382</v>
      </c>
      <c r="B2438" s="615" t="s">
        <v>29383</v>
      </c>
      <c r="C2438" s="616"/>
      <c r="D2438" s="617" t="s">
        <v>24849</v>
      </c>
      <c r="E2438" s="618"/>
      <c r="F2438" s="401">
        <v>597.97</v>
      </c>
    </row>
    <row r="2439" spans="1:6">
      <c r="A2439" s="400" t="s">
        <v>29384</v>
      </c>
      <c r="B2439" s="615" t="s">
        <v>29385</v>
      </c>
      <c r="C2439" s="616"/>
      <c r="D2439" s="617" t="s">
        <v>24849</v>
      </c>
      <c r="E2439" s="618"/>
      <c r="F2439" s="401">
        <v>739.1</v>
      </c>
    </row>
    <row r="2440" spans="1:6">
      <c r="A2440" s="400" t="s">
        <v>29386</v>
      </c>
      <c r="B2440" s="615" t="s">
        <v>29387</v>
      </c>
      <c r="C2440" s="616"/>
      <c r="D2440" s="617" t="s">
        <v>24849</v>
      </c>
      <c r="E2440" s="618"/>
      <c r="F2440" s="401">
        <v>641.44000000000005</v>
      </c>
    </row>
    <row r="2441" spans="1:6">
      <c r="A2441" s="400" t="s">
        <v>29388</v>
      </c>
      <c r="B2441" s="615" t="s">
        <v>29389</v>
      </c>
      <c r="C2441" s="616"/>
      <c r="D2441" s="617" t="s">
        <v>24849</v>
      </c>
      <c r="E2441" s="618"/>
      <c r="F2441" s="401">
        <v>20.27</v>
      </c>
    </row>
    <row r="2442" spans="1:6">
      <c r="A2442" s="400" t="s">
        <v>29390</v>
      </c>
      <c r="B2442" s="615" t="s">
        <v>29391</v>
      </c>
      <c r="C2442" s="616"/>
      <c r="D2442" s="617" t="s">
        <v>24849</v>
      </c>
      <c r="E2442" s="618"/>
      <c r="F2442" s="401">
        <v>44.54</v>
      </c>
    </row>
    <row r="2443" spans="1:6">
      <c r="A2443" s="400" t="s">
        <v>29392</v>
      </c>
      <c r="B2443" s="615" t="s">
        <v>29393</v>
      </c>
      <c r="C2443" s="616"/>
      <c r="D2443" s="617" t="s">
        <v>24849</v>
      </c>
      <c r="E2443" s="618"/>
      <c r="F2443" s="401">
        <v>76.31</v>
      </c>
    </row>
    <row r="2444" spans="1:6">
      <c r="A2444" s="400" t="s">
        <v>29394</v>
      </c>
      <c r="B2444" s="615" t="s">
        <v>29395</v>
      </c>
      <c r="C2444" s="616"/>
      <c r="D2444" s="617" t="s">
        <v>24849</v>
      </c>
      <c r="E2444" s="618"/>
      <c r="F2444" s="401">
        <v>78.72</v>
      </c>
    </row>
    <row r="2445" spans="1:6">
      <c r="A2445" s="400" t="s">
        <v>29396</v>
      </c>
      <c r="B2445" s="615" t="s">
        <v>29397</v>
      </c>
      <c r="C2445" s="616"/>
      <c r="D2445" s="617" t="s">
        <v>24936</v>
      </c>
      <c r="E2445" s="618"/>
      <c r="F2445" s="401">
        <v>73</v>
      </c>
    </row>
    <row r="2446" spans="1:6">
      <c r="A2446" s="400" t="s">
        <v>29398</v>
      </c>
      <c r="B2446" s="615" t="s">
        <v>29399</v>
      </c>
      <c r="C2446" s="616"/>
      <c r="D2446" s="617" t="s">
        <v>24936</v>
      </c>
      <c r="E2446" s="618"/>
      <c r="F2446" s="401">
        <v>144.29</v>
      </c>
    </row>
    <row r="2447" spans="1:6">
      <c r="A2447" s="400" t="s">
        <v>29400</v>
      </c>
      <c r="B2447" s="615" t="s">
        <v>29401</v>
      </c>
      <c r="C2447" s="616"/>
      <c r="D2447" s="617" t="s">
        <v>24936</v>
      </c>
      <c r="E2447" s="618"/>
      <c r="F2447" s="401">
        <v>7.73</v>
      </c>
    </row>
    <row r="2448" spans="1:6">
      <c r="A2448" s="400" t="s">
        <v>29402</v>
      </c>
      <c r="B2448" s="615" t="s">
        <v>29403</v>
      </c>
      <c r="C2448" s="616"/>
      <c r="D2448" s="617" t="s">
        <v>24936</v>
      </c>
      <c r="E2448" s="618"/>
      <c r="F2448" s="401">
        <v>34.21</v>
      </c>
    </row>
    <row r="2449" spans="1:6">
      <c r="A2449" s="400" t="s">
        <v>29404</v>
      </c>
      <c r="B2449" s="615" t="s">
        <v>29405</v>
      </c>
      <c r="C2449" s="616"/>
      <c r="D2449" s="617" t="s">
        <v>24936</v>
      </c>
      <c r="E2449" s="618"/>
      <c r="F2449" s="401">
        <v>48.93</v>
      </c>
    </row>
    <row r="2450" spans="1:6">
      <c r="A2450" s="400" t="s">
        <v>29406</v>
      </c>
      <c r="B2450" s="615" t="s">
        <v>29407</v>
      </c>
      <c r="C2450" s="616"/>
      <c r="D2450" s="617" t="s">
        <v>24936</v>
      </c>
      <c r="E2450" s="618"/>
      <c r="F2450" s="401">
        <v>108.62</v>
      </c>
    </row>
    <row r="2451" spans="1:6">
      <c r="A2451" s="400" t="s">
        <v>29408</v>
      </c>
      <c r="B2451" s="615" t="s">
        <v>29409</v>
      </c>
      <c r="C2451" s="616"/>
      <c r="D2451" s="617" t="s">
        <v>24936</v>
      </c>
      <c r="E2451" s="618"/>
      <c r="F2451" s="401">
        <v>348.16</v>
      </c>
    </row>
    <row r="2452" spans="1:6">
      <c r="A2452"/>
      <c r="B2452"/>
      <c r="C2452"/>
      <c r="D2452"/>
      <c r="E2452"/>
      <c r="F2452"/>
    </row>
    <row r="2453" spans="1:6">
      <c r="A2453" s="619" t="s">
        <v>24845</v>
      </c>
      <c r="B2453" s="619"/>
      <c r="C2453" s="620" t="s">
        <v>24846</v>
      </c>
      <c r="D2453" s="620"/>
      <c r="E2453"/>
      <c r="F2453"/>
    </row>
    <row r="2454" spans="1:6">
      <c r="A2454" s="400" t="s">
        <v>29410</v>
      </c>
      <c r="B2454" s="615" t="s">
        <v>29411</v>
      </c>
      <c r="C2454" s="616"/>
      <c r="D2454" s="617" t="s">
        <v>24936</v>
      </c>
      <c r="E2454" s="618"/>
      <c r="F2454" s="401">
        <v>146.6</v>
      </c>
    </row>
    <row r="2455" spans="1:6">
      <c r="A2455" s="400" t="s">
        <v>29412</v>
      </c>
      <c r="B2455" s="615" t="s">
        <v>29413</v>
      </c>
      <c r="C2455" s="616"/>
      <c r="D2455" s="617" t="s">
        <v>24936</v>
      </c>
      <c r="E2455" s="618"/>
      <c r="F2455" s="401">
        <v>31.65</v>
      </c>
    </row>
    <row r="2456" spans="1:6">
      <c r="A2456" s="400" t="s">
        <v>29414</v>
      </c>
      <c r="B2456" s="615" t="s">
        <v>29415</v>
      </c>
      <c r="C2456" s="616"/>
      <c r="D2456" s="617" t="s">
        <v>24849</v>
      </c>
      <c r="E2456" s="618"/>
      <c r="F2456" s="401">
        <v>133.5</v>
      </c>
    </row>
    <row r="2457" spans="1:6">
      <c r="A2457" s="400" t="s">
        <v>29416</v>
      </c>
      <c r="B2457" s="615" t="s">
        <v>29417</v>
      </c>
      <c r="C2457" s="616"/>
      <c r="D2457" s="617" t="s">
        <v>24892</v>
      </c>
      <c r="E2457" s="618"/>
      <c r="F2457" s="401">
        <v>672.17</v>
      </c>
    </row>
    <row r="2458" spans="1:6">
      <c r="A2458" s="400" t="s">
        <v>29418</v>
      </c>
      <c r="B2458" s="615" t="s">
        <v>29419</v>
      </c>
      <c r="C2458" s="616"/>
      <c r="D2458" s="617" t="s">
        <v>24889</v>
      </c>
      <c r="E2458" s="618"/>
      <c r="F2458" s="401">
        <v>635.89</v>
      </c>
    </row>
    <row r="2459" spans="1:6">
      <c r="A2459" s="400" t="s">
        <v>29420</v>
      </c>
      <c r="B2459" s="615" t="s">
        <v>29421</v>
      </c>
      <c r="C2459" s="616"/>
      <c r="D2459" s="617" t="s">
        <v>24849</v>
      </c>
      <c r="E2459" s="618"/>
      <c r="F2459" s="401">
        <v>113.69</v>
      </c>
    </row>
    <row r="2460" spans="1:6">
      <c r="A2460" s="400" t="s">
        <v>29422</v>
      </c>
      <c r="B2460" s="615" t="s">
        <v>29423</v>
      </c>
      <c r="C2460" s="616"/>
      <c r="D2460" s="617" t="s">
        <v>24849</v>
      </c>
      <c r="E2460" s="618"/>
      <c r="F2460" s="401">
        <v>146.19</v>
      </c>
    </row>
    <row r="2461" spans="1:6">
      <c r="A2461" s="400" t="s">
        <v>29424</v>
      </c>
      <c r="B2461" s="615" t="s">
        <v>29425</v>
      </c>
      <c r="C2461" s="616"/>
      <c r="D2461" s="617" t="s">
        <v>24849</v>
      </c>
      <c r="E2461" s="618"/>
      <c r="F2461" s="401">
        <v>162.66999999999999</v>
      </c>
    </row>
    <row r="2462" spans="1:6">
      <c r="A2462" s="400" t="s">
        <v>29426</v>
      </c>
      <c r="B2462" s="615" t="s">
        <v>29427</v>
      </c>
      <c r="C2462" s="616"/>
      <c r="D2462" s="617" t="s">
        <v>24849</v>
      </c>
      <c r="E2462" s="618"/>
      <c r="F2462" s="401">
        <v>187.81</v>
      </c>
    </row>
    <row r="2463" spans="1:6">
      <c r="A2463" s="400" t="s">
        <v>29428</v>
      </c>
      <c r="B2463" s="615" t="s">
        <v>29429</v>
      </c>
      <c r="C2463" s="616"/>
      <c r="D2463" s="617" t="s">
        <v>24849</v>
      </c>
      <c r="E2463" s="618"/>
      <c r="F2463" s="401">
        <v>264.10000000000002</v>
      </c>
    </row>
    <row r="2464" spans="1:6">
      <c r="A2464" s="400" t="s">
        <v>29430</v>
      </c>
      <c r="B2464" s="615" t="s">
        <v>29431</v>
      </c>
      <c r="C2464" s="616"/>
      <c r="D2464" s="617" t="s">
        <v>24849</v>
      </c>
      <c r="E2464" s="618"/>
      <c r="F2464" s="401">
        <v>155.77000000000001</v>
      </c>
    </row>
    <row r="2465" spans="1:6">
      <c r="A2465" s="400" t="s">
        <v>29432</v>
      </c>
      <c r="B2465" s="615" t="s">
        <v>29433</v>
      </c>
      <c r="C2465" s="616"/>
      <c r="D2465" s="617" t="s">
        <v>24849</v>
      </c>
      <c r="E2465" s="618"/>
      <c r="F2465" s="401">
        <v>496.59</v>
      </c>
    </row>
    <row r="2466" spans="1:6">
      <c r="A2466" s="400" t="s">
        <v>29434</v>
      </c>
      <c r="B2466" s="615" t="s">
        <v>29435</v>
      </c>
      <c r="C2466" s="616"/>
      <c r="D2466" s="617" t="s">
        <v>24849</v>
      </c>
      <c r="E2466" s="618"/>
      <c r="F2466" s="401">
        <v>1543.66</v>
      </c>
    </row>
    <row r="2467" spans="1:6">
      <c r="A2467" s="402" t="s">
        <v>29436</v>
      </c>
      <c r="B2467" s="615" t="s">
        <v>29437</v>
      </c>
      <c r="C2467" s="616"/>
      <c r="D2467" s="623" t="s">
        <v>24849</v>
      </c>
      <c r="E2467" s="624"/>
      <c r="F2467" s="403">
        <v>261.24</v>
      </c>
    </row>
    <row r="2468" spans="1:6">
      <c r="A2468" s="402" t="s">
        <v>29438</v>
      </c>
      <c r="B2468" s="615" t="s">
        <v>29439</v>
      </c>
      <c r="C2468" s="616"/>
      <c r="D2468" s="623" t="s">
        <v>24849</v>
      </c>
      <c r="E2468" s="624"/>
      <c r="F2468" s="403">
        <v>170.08</v>
      </c>
    </row>
    <row r="2469" spans="1:6">
      <c r="A2469" s="400" t="s">
        <v>29440</v>
      </c>
      <c r="B2469" s="615" t="s">
        <v>29441</v>
      </c>
      <c r="C2469" s="616"/>
      <c r="D2469" s="617" t="s">
        <v>24889</v>
      </c>
      <c r="E2469" s="618"/>
      <c r="F2469" s="401">
        <v>635.89</v>
      </c>
    </row>
    <row r="2470" spans="1:6">
      <c r="A2470" s="400" t="s">
        <v>29442</v>
      </c>
      <c r="B2470" s="615" t="s">
        <v>29443</v>
      </c>
      <c r="C2470" s="616"/>
      <c r="D2470" s="617" t="s">
        <v>24852</v>
      </c>
      <c r="E2470" s="618"/>
      <c r="F2470" s="401">
        <v>546.51</v>
      </c>
    </row>
    <row r="2471" spans="1:6">
      <c r="A2471" s="400" t="s">
        <v>29444</v>
      </c>
      <c r="B2471" s="615" t="s">
        <v>29445</v>
      </c>
      <c r="C2471" s="616"/>
      <c r="D2471" s="617" t="s">
        <v>24889</v>
      </c>
      <c r="E2471" s="618"/>
      <c r="F2471" s="401">
        <v>635.89</v>
      </c>
    </row>
    <row r="2472" spans="1:6">
      <c r="A2472" s="400" t="s">
        <v>29446</v>
      </c>
      <c r="B2472" s="615" t="s">
        <v>29447</v>
      </c>
      <c r="C2472" s="616"/>
      <c r="D2472" s="617" t="s">
        <v>24849</v>
      </c>
      <c r="E2472" s="618"/>
      <c r="F2472" s="401">
        <v>11.18</v>
      </c>
    </row>
    <row r="2473" spans="1:6">
      <c r="A2473" s="400" t="s">
        <v>29448</v>
      </c>
      <c r="B2473" s="621" t="s">
        <v>24996</v>
      </c>
      <c r="C2473" s="622"/>
      <c r="D2473" s="617" t="s">
        <v>24889</v>
      </c>
      <c r="E2473" s="618"/>
      <c r="F2473" s="401">
        <v>635.89</v>
      </c>
    </row>
    <row r="2474" spans="1:6">
      <c r="A2474" s="400" t="s">
        <v>29449</v>
      </c>
      <c r="B2474" s="615" t="s">
        <v>29450</v>
      </c>
      <c r="C2474" s="616"/>
      <c r="D2474" s="617" t="s">
        <v>24849</v>
      </c>
      <c r="E2474" s="618"/>
      <c r="F2474" s="401">
        <v>54.94</v>
      </c>
    </row>
    <row r="2475" spans="1:6">
      <c r="A2475" s="400" t="s">
        <v>29451</v>
      </c>
      <c r="B2475" s="615" t="s">
        <v>29452</v>
      </c>
      <c r="C2475" s="616"/>
      <c r="D2475" s="617" t="s">
        <v>24889</v>
      </c>
      <c r="E2475" s="618"/>
      <c r="F2475" s="401">
        <v>635.89</v>
      </c>
    </row>
    <row r="2476" spans="1:6">
      <c r="A2476" s="400" t="s">
        <v>29453</v>
      </c>
      <c r="B2476" s="615" t="s">
        <v>29454</v>
      </c>
      <c r="C2476" s="616"/>
      <c r="D2476" s="617" t="s">
        <v>24849</v>
      </c>
      <c r="E2476" s="618"/>
      <c r="F2476" s="401">
        <v>322.07</v>
      </c>
    </row>
    <row r="2477" spans="1:6">
      <c r="A2477" s="400" t="s">
        <v>29455</v>
      </c>
      <c r="B2477" s="615" t="s">
        <v>29456</v>
      </c>
      <c r="C2477" s="616"/>
      <c r="D2477" s="617" t="s">
        <v>24889</v>
      </c>
      <c r="E2477" s="618"/>
      <c r="F2477" s="401">
        <v>635.89</v>
      </c>
    </row>
    <row r="2478" spans="1:6">
      <c r="A2478" s="400" t="s">
        <v>29457</v>
      </c>
      <c r="B2478" s="615" t="s">
        <v>29458</v>
      </c>
      <c r="C2478" s="616"/>
      <c r="D2478" s="617" t="s">
        <v>24849</v>
      </c>
      <c r="E2478" s="618"/>
      <c r="F2478" s="401">
        <v>17.239999999999998</v>
      </c>
    </row>
    <row r="2479" spans="1:6">
      <c r="A2479" s="400" t="s">
        <v>29459</v>
      </c>
      <c r="B2479" s="615" t="s">
        <v>29460</v>
      </c>
      <c r="C2479" s="616"/>
      <c r="D2479" s="617" t="s">
        <v>24849</v>
      </c>
      <c r="E2479" s="618"/>
      <c r="F2479" s="401">
        <v>19.899999999999999</v>
      </c>
    </row>
    <row r="2480" spans="1:6">
      <c r="A2480" s="400" t="s">
        <v>29461</v>
      </c>
      <c r="B2480" s="615" t="s">
        <v>29462</v>
      </c>
      <c r="C2480" s="616"/>
      <c r="D2480" s="617" t="s">
        <v>24849</v>
      </c>
      <c r="E2480" s="618"/>
      <c r="F2480" s="401">
        <v>22.32</v>
      </c>
    </row>
    <row r="2481" spans="1:6">
      <c r="A2481" s="400" t="s">
        <v>29463</v>
      </c>
      <c r="B2481" s="615" t="s">
        <v>29464</v>
      </c>
      <c r="C2481" s="616"/>
      <c r="D2481" s="617" t="s">
        <v>24849</v>
      </c>
      <c r="E2481" s="618"/>
      <c r="F2481" s="401">
        <v>18</v>
      </c>
    </row>
    <row r="2482" spans="1:6">
      <c r="A2482" s="400" t="s">
        <v>29465</v>
      </c>
      <c r="B2482" s="615" t="s">
        <v>29466</v>
      </c>
      <c r="C2482" s="616"/>
      <c r="D2482" s="617" t="s">
        <v>24849</v>
      </c>
      <c r="E2482" s="618"/>
      <c r="F2482" s="401">
        <v>27.39</v>
      </c>
    </row>
    <row r="2483" spans="1:6">
      <c r="A2483" s="400" t="s">
        <v>29467</v>
      </c>
      <c r="B2483" s="615" t="s">
        <v>29468</v>
      </c>
      <c r="C2483" s="616"/>
      <c r="D2483" s="617" t="s">
        <v>24849</v>
      </c>
      <c r="E2483" s="618"/>
      <c r="F2483" s="401">
        <v>24.92</v>
      </c>
    </row>
    <row r="2484" spans="1:6">
      <c r="A2484" s="400" t="s">
        <v>29469</v>
      </c>
      <c r="B2484" s="615" t="s">
        <v>29470</v>
      </c>
      <c r="C2484" s="616"/>
      <c r="D2484" s="617" t="s">
        <v>24849</v>
      </c>
      <c r="E2484" s="618"/>
      <c r="F2484" s="401">
        <v>18.88</v>
      </c>
    </row>
    <row r="2485" spans="1:6">
      <c r="A2485" s="400" t="s">
        <v>29471</v>
      </c>
      <c r="B2485" s="615" t="s">
        <v>29472</v>
      </c>
      <c r="C2485" s="616"/>
      <c r="D2485" s="617" t="s">
        <v>24849</v>
      </c>
      <c r="E2485" s="618"/>
      <c r="F2485" s="401">
        <v>26.22</v>
      </c>
    </row>
    <row r="2486" spans="1:6">
      <c r="A2486" s="400" t="s">
        <v>29473</v>
      </c>
      <c r="B2486" s="615" t="s">
        <v>29474</v>
      </c>
      <c r="C2486" s="616"/>
      <c r="D2486" s="617" t="s">
        <v>24849</v>
      </c>
      <c r="E2486" s="618"/>
      <c r="F2486" s="401">
        <v>26.56</v>
      </c>
    </row>
    <row r="2487" spans="1:6">
      <c r="A2487" s="400" t="s">
        <v>29475</v>
      </c>
      <c r="B2487" s="615" t="s">
        <v>29476</v>
      </c>
      <c r="C2487" s="616"/>
      <c r="D2487" s="617" t="s">
        <v>24849</v>
      </c>
      <c r="E2487" s="618"/>
      <c r="F2487" s="401">
        <v>13.73</v>
      </c>
    </row>
    <row r="2488" spans="1:6">
      <c r="A2488" s="400" t="s">
        <v>29477</v>
      </c>
      <c r="B2488" s="615" t="s">
        <v>29478</v>
      </c>
      <c r="C2488" s="616"/>
      <c r="D2488" s="617" t="s">
        <v>24849</v>
      </c>
      <c r="E2488" s="618"/>
      <c r="F2488" s="401">
        <v>20.440000000000001</v>
      </c>
    </row>
    <row r="2489" spans="1:6">
      <c r="A2489" s="400" t="s">
        <v>29479</v>
      </c>
      <c r="B2489" s="615" t="s">
        <v>29480</v>
      </c>
      <c r="C2489" s="616"/>
      <c r="D2489" s="617" t="s">
        <v>25025</v>
      </c>
      <c r="E2489" s="618"/>
      <c r="F2489" s="401">
        <v>5.55</v>
      </c>
    </row>
    <row r="2490" spans="1:6">
      <c r="A2490" s="400" t="s">
        <v>29481</v>
      </c>
      <c r="B2490" s="615" t="s">
        <v>29482</v>
      </c>
      <c r="C2490" s="616"/>
      <c r="D2490" s="617" t="s">
        <v>24849</v>
      </c>
      <c r="E2490" s="618"/>
      <c r="F2490" s="401">
        <v>14.95</v>
      </c>
    </row>
    <row r="2491" spans="1:6">
      <c r="A2491" s="400" t="s">
        <v>29483</v>
      </c>
      <c r="B2491" s="615" t="s">
        <v>29484</v>
      </c>
      <c r="C2491" s="616"/>
      <c r="D2491" s="617" t="s">
        <v>24849</v>
      </c>
      <c r="E2491" s="618"/>
      <c r="F2491" s="401">
        <v>17.36</v>
      </c>
    </row>
    <row r="2492" spans="1:6">
      <c r="A2492" s="400" t="s">
        <v>29485</v>
      </c>
      <c r="B2492" s="615" t="s">
        <v>29486</v>
      </c>
      <c r="C2492" s="616"/>
      <c r="D2492" s="617" t="s">
        <v>24889</v>
      </c>
      <c r="E2492" s="618"/>
      <c r="F2492" s="401">
        <v>635.89</v>
      </c>
    </row>
    <row r="2493" spans="1:6">
      <c r="A2493" s="400" t="s">
        <v>29487</v>
      </c>
      <c r="B2493" s="615" t="s">
        <v>29488</v>
      </c>
      <c r="C2493" s="616"/>
      <c r="D2493" s="617" t="s">
        <v>24849</v>
      </c>
      <c r="E2493" s="618"/>
      <c r="F2493" s="401">
        <v>26.13</v>
      </c>
    </row>
    <row r="2494" spans="1:6">
      <c r="A2494" s="400" t="s">
        <v>29489</v>
      </c>
      <c r="B2494" s="615" t="s">
        <v>29490</v>
      </c>
      <c r="C2494" s="616"/>
      <c r="D2494" s="617" t="s">
        <v>24849</v>
      </c>
      <c r="E2494" s="618"/>
      <c r="F2494" s="401">
        <v>32.5</v>
      </c>
    </row>
    <row r="2495" spans="1:6">
      <c r="A2495" s="400" t="s">
        <v>29491</v>
      </c>
      <c r="B2495" s="615" t="s">
        <v>29492</v>
      </c>
      <c r="C2495" s="616"/>
      <c r="D2495" s="617" t="s">
        <v>24849</v>
      </c>
      <c r="E2495" s="618"/>
      <c r="F2495" s="401">
        <v>47.07</v>
      </c>
    </row>
    <row r="2496" spans="1:6">
      <c r="A2496" s="400" t="s">
        <v>29493</v>
      </c>
      <c r="B2496" s="615" t="s">
        <v>29494</v>
      </c>
      <c r="C2496" s="616"/>
      <c r="D2496" s="617" t="s">
        <v>24849</v>
      </c>
      <c r="E2496" s="618"/>
      <c r="F2496" s="401">
        <v>32.5</v>
      </c>
    </row>
    <row r="2497" spans="1:6">
      <c r="A2497" s="400" t="s">
        <v>29495</v>
      </c>
      <c r="B2497" s="615" t="s">
        <v>29496</v>
      </c>
      <c r="C2497" s="616"/>
      <c r="D2497" s="617" t="s">
        <v>24849</v>
      </c>
      <c r="E2497" s="618"/>
      <c r="F2497" s="401">
        <v>46.8</v>
      </c>
    </row>
    <row r="2498" spans="1:6">
      <c r="A2498"/>
      <c r="B2498"/>
      <c r="C2498"/>
      <c r="D2498"/>
      <c r="E2498"/>
      <c r="F2498"/>
    </row>
    <row r="2499" spans="1:6">
      <c r="A2499" s="619" t="s">
        <v>24845</v>
      </c>
      <c r="B2499" s="619"/>
      <c r="C2499" s="620" t="s">
        <v>24846</v>
      </c>
      <c r="D2499" s="620"/>
      <c r="E2499"/>
      <c r="F2499"/>
    </row>
    <row r="2500" spans="1:6">
      <c r="A2500" s="400" t="s">
        <v>29497</v>
      </c>
      <c r="B2500" s="621" t="s">
        <v>29498</v>
      </c>
      <c r="C2500" s="622"/>
      <c r="D2500" s="617" t="s">
        <v>24849</v>
      </c>
      <c r="E2500" s="618"/>
      <c r="F2500" s="401">
        <v>30.39</v>
      </c>
    </row>
    <row r="2501" spans="1:6">
      <c r="A2501" s="400" t="s">
        <v>29499</v>
      </c>
      <c r="B2501" s="615" t="s">
        <v>29500</v>
      </c>
      <c r="C2501" s="616"/>
      <c r="D2501" s="617" t="s">
        <v>24849</v>
      </c>
      <c r="E2501" s="618"/>
      <c r="F2501" s="401">
        <v>38.5</v>
      </c>
    </row>
    <row r="2502" spans="1:6">
      <c r="A2502" s="400" t="s">
        <v>29501</v>
      </c>
      <c r="B2502" s="621" t="s">
        <v>29502</v>
      </c>
      <c r="C2502" s="622"/>
      <c r="D2502" s="617" t="s">
        <v>24849</v>
      </c>
      <c r="E2502" s="618"/>
      <c r="F2502" s="401">
        <v>31.66</v>
      </c>
    </row>
    <row r="2503" spans="1:6">
      <c r="A2503" s="400" t="s">
        <v>29503</v>
      </c>
      <c r="B2503" s="615" t="s">
        <v>29504</v>
      </c>
      <c r="C2503" s="616"/>
      <c r="D2503" s="617" t="s">
        <v>24849</v>
      </c>
      <c r="E2503" s="618"/>
      <c r="F2503" s="401">
        <v>25.84</v>
      </c>
    </row>
    <row r="2504" spans="1:6">
      <c r="A2504" s="400" t="s">
        <v>29505</v>
      </c>
      <c r="B2504" s="615" t="s">
        <v>29506</v>
      </c>
      <c r="C2504" s="616"/>
      <c r="D2504" s="617" t="s">
        <v>24849</v>
      </c>
      <c r="E2504" s="618"/>
      <c r="F2504" s="401">
        <v>34.630000000000003</v>
      </c>
    </row>
    <row r="2505" spans="1:6">
      <c r="A2505" s="400" t="s">
        <v>29507</v>
      </c>
      <c r="B2505" s="615" t="s">
        <v>29508</v>
      </c>
      <c r="C2505" s="616"/>
      <c r="D2505" s="617" t="s">
        <v>24849</v>
      </c>
      <c r="E2505" s="618"/>
      <c r="F2505" s="401">
        <v>43.93</v>
      </c>
    </row>
    <row r="2506" spans="1:6">
      <c r="A2506" s="400" t="s">
        <v>29509</v>
      </c>
      <c r="B2506" s="615" t="s">
        <v>29510</v>
      </c>
      <c r="C2506" s="616"/>
      <c r="D2506" s="617" t="s">
        <v>24849</v>
      </c>
      <c r="E2506" s="618"/>
      <c r="F2506" s="401">
        <v>39.840000000000003</v>
      </c>
    </row>
    <row r="2507" spans="1:6">
      <c r="A2507" s="400" t="s">
        <v>29511</v>
      </c>
      <c r="B2507" s="615" t="s">
        <v>29512</v>
      </c>
      <c r="C2507" s="616"/>
      <c r="D2507" s="617" t="s">
        <v>24849</v>
      </c>
      <c r="E2507" s="618"/>
      <c r="F2507" s="401">
        <v>20.52</v>
      </c>
    </row>
    <row r="2508" spans="1:6">
      <c r="A2508" s="400" t="s">
        <v>29513</v>
      </c>
      <c r="B2508" s="615" t="s">
        <v>29514</v>
      </c>
      <c r="C2508" s="616"/>
      <c r="D2508" s="617" t="s">
        <v>24849</v>
      </c>
      <c r="E2508" s="618"/>
      <c r="F2508" s="401">
        <v>42.73</v>
      </c>
    </row>
    <row r="2509" spans="1:6">
      <c r="A2509" s="400" t="s">
        <v>29515</v>
      </c>
      <c r="B2509" s="615" t="s">
        <v>29516</v>
      </c>
      <c r="C2509" s="616"/>
      <c r="D2509" s="617" t="s">
        <v>24849</v>
      </c>
      <c r="E2509" s="618"/>
      <c r="F2509" s="401">
        <v>43.75</v>
      </c>
    </row>
    <row r="2510" spans="1:6">
      <c r="A2510" s="400" t="s">
        <v>29517</v>
      </c>
      <c r="B2510" s="615" t="s">
        <v>29518</v>
      </c>
      <c r="C2510" s="616"/>
      <c r="D2510" s="617" t="s">
        <v>24849</v>
      </c>
      <c r="E2510" s="618"/>
      <c r="F2510" s="401">
        <v>43.81</v>
      </c>
    </row>
    <row r="2511" spans="1:6">
      <c r="A2511" s="400" t="s">
        <v>29519</v>
      </c>
      <c r="B2511" s="615" t="s">
        <v>29520</v>
      </c>
      <c r="C2511" s="616"/>
      <c r="D2511" s="617" t="s">
        <v>24849</v>
      </c>
      <c r="E2511" s="618"/>
      <c r="F2511" s="401">
        <v>27.21</v>
      </c>
    </row>
    <row r="2512" spans="1:6">
      <c r="A2512" s="400" t="s">
        <v>29521</v>
      </c>
      <c r="B2512" s="615" t="s">
        <v>29522</v>
      </c>
      <c r="C2512" s="616"/>
      <c r="D2512" s="617" t="s">
        <v>24849</v>
      </c>
      <c r="E2512" s="618"/>
      <c r="F2512" s="401">
        <v>25.87</v>
      </c>
    </row>
    <row r="2513" spans="1:6">
      <c r="A2513" s="400" t="s">
        <v>29523</v>
      </c>
      <c r="B2513" s="615" t="s">
        <v>29524</v>
      </c>
      <c r="C2513" s="616"/>
      <c r="D2513" s="617" t="s">
        <v>24849</v>
      </c>
      <c r="E2513" s="618"/>
      <c r="F2513" s="401">
        <v>23.74</v>
      </c>
    </row>
    <row r="2514" spans="1:6">
      <c r="A2514" s="400" t="s">
        <v>29525</v>
      </c>
      <c r="B2514" s="615" t="s">
        <v>29526</v>
      </c>
      <c r="C2514" s="616"/>
      <c r="D2514" s="617" t="s">
        <v>24849</v>
      </c>
      <c r="E2514" s="618"/>
      <c r="F2514" s="401">
        <v>26.46</v>
      </c>
    </row>
    <row r="2515" spans="1:6">
      <c r="A2515" s="400" t="s">
        <v>29527</v>
      </c>
      <c r="B2515" s="615" t="s">
        <v>29528</v>
      </c>
      <c r="C2515" s="616"/>
      <c r="D2515" s="617" t="s">
        <v>24889</v>
      </c>
      <c r="E2515" s="618"/>
      <c r="F2515" s="401">
        <v>635.89</v>
      </c>
    </row>
    <row r="2516" spans="1:6">
      <c r="A2516" s="400" t="s">
        <v>29529</v>
      </c>
      <c r="B2516" s="615" t="s">
        <v>29530</v>
      </c>
      <c r="C2516" s="616"/>
      <c r="D2516" s="617" t="s">
        <v>24849</v>
      </c>
      <c r="E2516" s="618"/>
      <c r="F2516" s="401">
        <v>27.48</v>
      </c>
    </row>
    <row r="2517" spans="1:6">
      <c r="A2517" s="400" t="s">
        <v>29531</v>
      </c>
      <c r="B2517" s="615" t="s">
        <v>29532</v>
      </c>
      <c r="C2517" s="616"/>
      <c r="D2517" s="617" t="s">
        <v>24849</v>
      </c>
      <c r="E2517" s="618"/>
      <c r="F2517" s="401">
        <v>29.97</v>
      </c>
    </row>
    <row r="2518" spans="1:6">
      <c r="A2518" s="400" t="s">
        <v>29533</v>
      </c>
      <c r="B2518" s="615" t="s">
        <v>29534</v>
      </c>
      <c r="C2518" s="616"/>
      <c r="D2518" s="617" t="s">
        <v>24849</v>
      </c>
      <c r="E2518" s="618"/>
      <c r="F2518" s="401">
        <v>26.53</v>
      </c>
    </row>
    <row r="2519" spans="1:6">
      <c r="A2519" s="400" t="s">
        <v>29535</v>
      </c>
      <c r="B2519" s="615" t="s">
        <v>29536</v>
      </c>
      <c r="C2519" s="616"/>
      <c r="D2519" s="617" t="s">
        <v>24849</v>
      </c>
      <c r="E2519" s="618"/>
      <c r="F2519" s="401">
        <v>35.799999999999997</v>
      </c>
    </row>
    <row r="2520" spans="1:6">
      <c r="A2520" s="400" t="s">
        <v>29537</v>
      </c>
      <c r="B2520" s="615" t="s">
        <v>29538</v>
      </c>
      <c r="C2520" s="616"/>
      <c r="D2520" s="617" t="s">
        <v>24849</v>
      </c>
      <c r="E2520" s="618"/>
      <c r="F2520" s="401">
        <v>62.27</v>
      </c>
    </row>
    <row r="2521" spans="1:6">
      <c r="A2521" s="400" t="s">
        <v>29539</v>
      </c>
      <c r="B2521" s="615" t="s">
        <v>29540</v>
      </c>
      <c r="C2521" s="616"/>
      <c r="D2521" s="617" t="s">
        <v>24849</v>
      </c>
      <c r="E2521" s="618"/>
      <c r="F2521" s="401">
        <v>12.95</v>
      </c>
    </row>
    <row r="2522" spans="1:6">
      <c r="A2522" s="400" t="s">
        <v>29541</v>
      </c>
      <c r="B2522" s="615" t="s">
        <v>29542</v>
      </c>
      <c r="C2522" s="616"/>
      <c r="D2522" s="617" t="s">
        <v>24849</v>
      </c>
      <c r="E2522" s="618"/>
      <c r="F2522" s="401">
        <v>29.56</v>
      </c>
    </row>
    <row r="2523" spans="1:6">
      <c r="A2523" s="400" t="s">
        <v>29543</v>
      </c>
      <c r="B2523" s="615" t="s">
        <v>29544</v>
      </c>
      <c r="C2523" s="616"/>
      <c r="D2523" s="617" t="s">
        <v>24849</v>
      </c>
      <c r="E2523" s="618"/>
      <c r="F2523" s="401">
        <v>63.29</v>
      </c>
    </row>
    <row r="2524" spans="1:6">
      <c r="A2524" s="400" t="s">
        <v>29545</v>
      </c>
      <c r="B2524" s="615" t="s">
        <v>29546</v>
      </c>
      <c r="C2524" s="616"/>
      <c r="D2524" s="617" t="s">
        <v>24849</v>
      </c>
      <c r="E2524" s="618"/>
      <c r="F2524" s="401">
        <v>27.21</v>
      </c>
    </row>
    <row r="2525" spans="1:6">
      <c r="A2525" s="400" t="s">
        <v>29547</v>
      </c>
      <c r="B2525" s="615" t="s">
        <v>29548</v>
      </c>
      <c r="C2525" s="616"/>
      <c r="D2525" s="617" t="s">
        <v>24849</v>
      </c>
      <c r="E2525" s="618"/>
      <c r="F2525" s="401">
        <v>30.52</v>
      </c>
    </row>
    <row r="2526" spans="1:6">
      <c r="A2526" s="400" t="s">
        <v>29549</v>
      </c>
      <c r="B2526" s="615" t="s">
        <v>29550</v>
      </c>
      <c r="C2526" s="616"/>
      <c r="D2526" s="617" t="s">
        <v>24849</v>
      </c>
      <c r="E2526" s="618"/>
      <c r="F2526" s="401">
        <v>31.79</v>
      </c>
    </row>
    <row r="2527" spans="1:6">
      <c r="A2527" s="400" t="s">
        <v>29551</v>
      </c>
      <c r="B2527" s="615" t="s">
        <v>29552</v>
      </c>
      <c r="C2527" s="616"/>
      <c r="D2527" s="617" t="s">
        <v>24849</v>
      </c>
      <c r="E2527" s="618"/>
      <c r="F2527" s="401">
        <v>34.96</v>
      </c>
    </row>
    <row r="2528" spans="1:6">
      <c r="A2528" s="400" t="s">
        <v>29553</v>
      </c>
      <c r="B2528" s="615" t="s">
        <v>29554</v>
      </c>
      <c r="C2528" s="616"/>
      <c r="D2528" s="617" t="s">
        <v>24849</v>
      </c>
      <c r="E2528" s="618"/>
      <c r="F2528" s="401">
        <v>38.979999999999997</v>
      </c>
    </row>
    <row r="2529" spans="1:6">
      <c r="A2529" s="400" t="s">
        <v>29555</v>
      </c>
      <c r="B2529" s="615" t="s">
        <v>29556</v>
      </c>
      <c r="C2529" s="616"/>
      <c r="D2529" s="617" t="s">
        <v>24849</v>
      </c>
      <c r="E2529" s="618"/>
      <c r="F2529" s="401">
        <v>38.15</v>
      </c>
    </row>
    <row r="2530" spans="1:6">
      <c r="A2530" s="400" t="s">
        <v>29557</v>
      </c>
      <c r="B2530" s="615" t="s">
        <v>29558</v>
      </c>
      <c r="C2530" s="616"/>
      <c r="D2530" s="617" t="s">
        <v>24849</v>
      </c>
      <c r="E2530" s="618"/>
      <c r="F2530" s="401">
        <v>65.64</v>
      </c>
    </row>
    <row r="2531" spans="1:6">
      <c r="A2531" s="400" t="s">
        <v>29559</v>
      </c>
      <c r="B2531" s="615" t="s">
        <v>29560</v>
      </c>
      <c r="C2531" s="616"/>
      <c r="D2531" s="617" t="s">
        <v>24849</v>
      </c>
      <c r="E2531" s="618"/>
      <c r="F2531" s="401">
        <v>19.86</v>
      </c>
    </row>
    <row r="2532" spans="1:6">
      <c r="A2532" s="400" t="s">
        <v>29561</v>
      </c>
      <c r="B2532" s="615" t="s">
        <v>29562</v>
      </c>
      <c r="C2532" s="616"/>
      <c r="D2532" s="617" t="s">
        <v>24849</v>
      </c>
      <c r="E2532" s="618"/>
      <c r="F2532" s="401">
        <v>43.31</v>
      </c>
    </row>
    <row r="2533" spans="1:6">
      <c r="A2533" s="400" t="s">
        <v>29563</v>
      </c>
      <c r="B2533" s="615" t="s">
        <v>29564</v>
      </c>
      <c r="C2533" s="616"/>
      <c r="D2533" s="617" t="s">
        <v>25025</v>
      </c>
      <c r="E2533" s="618"/>
      <c r="F2533" s="401">
        <v>5.55</v>
      </c>
    </row>
    <row r="2534" spans="1:6">
      <c r="A2534" s="400" t="s">
        <v>29565</v>
      </c>
      <c r="B2534" s="615" t="s">
        <v>29566</v>
      </c>
      <c r="C2534" s="616"/>
      <c r="D2534" s="617" t="s">
        <v>24849</v>
      </c>
      <c r="E2534" s="618"/>
      <c r="F2534" s="401">
        <v>34.79</v>
      </c>
    </row>
    <row r="2535" spans="1:6">
      <c r="A2535" s="400" t="s">
        <v>29567</v>
      </c>
      <c r="B2535" s="615" t="s">
        <v>29568</v>
      </c>
      <c r="C2535" s="616"/>
      <c r="D2535" s="617" t="s">
        <v>24849</v>
      </c>
      <c r="E2535" s="618"/>
      <c r="F2535" s="401">
        <v>37.869999999999997</v>
      </c>
    </row>
    <row r="2536" spans="1:6">
      <c r="A2536" s="400" t="s">
        <v>29569</v>
      </c>
      <c r="B2536" s="615" t="s">
        <v>29570</v>
      </c>
      <c r="C2536" s="616"/>
      <c r="D2536" s="617" t="s">
        <v>24936</v>
      </c>
      <c r="E2536" s="618"/>
      <c r="F2536" s="401">
        <v>4.6900000000000004</v>
      </c>
    </row>
    <row r="2537" spans="1:6">
      <c r="A2537" s="400" t="s">
        <v>29571</v>
      </c>
      <c r="B2537" s="615" t="s">
        <v>29572</v>
      </c>
      <c r="C2537" s="616"/>
      <c r="D2537" s="617" t="s">
        <v>24936</v>
      </c>
      <c r="E2537" s="618"/>
      <c r="F2537" s="401">
        <v>8.61</v>
      </c>
    </row>
    <row r="2538" spans="1:6">
      <c r="A2538" s="400" t="s">
        <v>29573</v>
      </c>
      <c r="B2538" s="615" t="s">
        <v>29574</v>
      </c>
      <c r="C2538" s="616"/>
      <c r="D2538" s="617" t="s">
        <v>24936</v>
      </c>
      <c r="E2538" s="618"/>
      <c r="F2538" s="401">
        <v>8.7899999999999991</v>
      </c>
    </row>
    <row r="2539" spans="1:6">
      <c r="A2539" s="400" t="s">
        <v>29575</v>
      </c>
      <c r="B2539" s="615" t="s">
        <v>29576</v>
      </c>
      <c r="C2539" s="616"/>
      <c r="D2539" s="617" t="s">
        <v>24936</v>
      </c>
      <c r="E2539" s="618"/>
      <c r="F2539" s="401">
        <v>5.08</v>
      </c>
    </row>
    <row r="2540" spans="1:6">
      <c r="A2540" s="400" t="s">
        <v>29577</v>
      </c>
      <c r="B2540" s="615" t="s">
        <v>29578</v>
      </c>
      <c r="C2540" s="616"/>
      <c r="D2540" s="617" t="s">
        <v>24936</v>
      </c>
      <c r="E2540" s="618"/>
      <c r="F2540" s="401">
        <v>15.65</v>
      </c>
    </row>
    <row r="2541" spans="1:6">
      <c r="A2541" s="400" t="s">
        <v>29579</v>
      </c>
      <c r="B2541" s="615" t="s">
        <v>29580</v>
      </c>
      <c r="C2541" s="616"/>
      <c r="D2541" s="617" t="s">
        <v>24936</v>
      </c>
      <c r="E2541" s="618"/>
      <c r="F2541" s="401">
        <v>11.26</v>
      </c>
    </row>
    <row r="2542" spans="1:6">
      <c r="A2542" s="400" t="s">
        <v>29581</v>
      </c>
      <c r="B2542" s="615" t="s">
        <v>29582</v>
      </c>
      <c r="C2542" s="616"/>
      <c r="D2542" s="617" t="s">
        <v>24936</v>
      </c>
      <c r="E2542" s="618"/>
      <c r="F2542" s="401">
        <v>11.26</v>
      </c>
    </row>
    <row r="2543" spans="1:6">
      <c r="A2543" s="400" t="s">
        <v>29583</v>
      </c>
      <c r="B2543" s="615" t="s">
        <v>29584</v>
      </c>
      <c r="C2543" s="616"/>
      <c r="D2543" s="617" t="s">
        <v>24936</v>
      </c>
      <c r="E2543" s="618"/>
      <c r="F2543" s="401">
        <v>15.14</v>
      </c>
    </row>
    <row r="2544" spans="1:6">
      <c r="A2544" s="400" t="s">
        <v>29585</v>
      </c>
      <c r="B2544" s="615" t="s">
        <v>29586</v>
      </c>
      <c r="C2544" s="616"/>
      <c r="D2544" s="617" t="s">
        <v>24936</v>
      </c>
      <c r="E2544" s="618"/>
      <c r="F2544" s="401">
        <v>16.170000000000002</v>
      </c>
    </row>
    <row r="2545" spans="1:6">
      <c r="A2545" s="400" t="s">
        <v>29587</v>
      </c>
      <c r="B2545" s="615" t="s">
        <v>29588</v>
      </c>
      <c r="C2545" s="616"/>
      <c r="D2545" s="617" t="s">
        <v>24936</v>
      </c>
      <c r="E2545" s="618"/>
      <c r="F2545" s="401">
        <v>7.27</v>
      </c>
    </row>
    <row r="2546" spans="1:6">
      <c r="A2546"/>
      <c r="B2546"/>
      <c r="C2546"/>
      <c r="D2546"/>
      <c r="E2546"/>
      <c r="F2546"/>
    </row>
    <row r="2547" spans="1:6">
      <c r="A2547" s="619" t="s">
        <v>24845</v>
      </c>
      <c r="B2547" s="619"/>
      <c r="C2547" s="620" t="s">
        <v>24846</v>
      </c>
      <c r="D2547" s="620"/>
      <c r="E2547"/>
      <c r="F2547"/>
    </row>
    <row r="2548" spans="1:6">
      <c r="A2548" s="400" t="s">
        <v>29589</v>
      </c>
      <c r="B2548" s="615" t="s">
        <v>29590</v>
      </c>
      <c r="C2548" s="616"/>
      <c r="D2548" s="617" t="s">
        <v>24936</v>
      </c>
      <c r="E2548" s="618"/>
      <c r="F2548" s="401">
        <v>7.66</v>
      </c>
    </row>
    <row r="2549" spans="1:6">
      <c r="A2549" s="400" t="s">
        <v>29591</v>
      </c>
      <c r="B2549" s="615" t="s">
        <v>29592</v>
      </c>
      <c r="C2549" s="616"/>
      <c r="D2549" s="617" t="s">
        <v>24936</v>
      </c>
      <c r="E2549" s="618"/>
      <c r="F2549" s="401">
        <v>10.09</v>
      </c>
    </row>
    <row r="2550" spans="1:6">
      <c r="A2550" s="400" t="s">
        <v>29593</v>
      </c>
      <c r="B2550" s="615" t="s">
        <v>29594</v>
      </c>
      <c r="C2550" s="616"/>
      <c r="D2550" s="617" t="s">
        <v>24936</v>
      </c>
      <c r="E2550" s="618"/>
      <c r="F2550" s="401">
        <v>10.48</v>
      </c>
    </row>
    <row r="2551" spans="1:6">
      <c r="A2551" s="400" t="s">
        <v>29595</v>
      </c>
      <c r="B2551" s="615" t="s">
        <v>29596</v>
      </c>
      <c r="C2551" s="616"/>
      <c r="D2551" s="617" t="s">
        <v>24936</v>
      </c>
      <c r="E2551" s="618"/>
      <c r="F2551" s="401">
        <v>13.29</v>
      </c>
    </row>
    <row r="2552" spans="1:6">
      <c r="A2552" s="400" t="s">
        <v>29597</v>
      </c>
      <c r="B2552" s="615" t="s">
        <v>29598</v>
      </c>
      <c r="C2552" s="616"/>
      <c r="D2552" s="617" t="s">
        <v>24936</v>
      </c>
      <c r="E2552" s="618"/>
      <c r="F2552" s="401">
        <v>13.29</v>
      </c>
    </row>
    <row r="2553" spans="1:6">
      <c r="A2553" s="400" t="s">
        <v>29599</v>
      </c>
      <c r="B2553" s="615" t="s">
        <v>29600</v>
      </c>
      <c r="C2553" s="616"/>
      <c r="D2553" s="617" t="s">
        <v>24936</v>
      </c>
      <c r="E2553" s="618"/>
      <c r="F2553" s="401">
        <v>14.84</v>
      </c>
    </row>
    <row r="2554" spans="1:6">
      <c r="A2554" s="400" t="s">
        <v>29601</v>
      </c>
      <c r="B2554" s="615" t="s">
        <v>29602</v>
      </c>
      <c r="C2554" s="616"/>
      <c r="D2554" s="617" t="s">
        <v>24936</v>
      </c>
      <c r="E2554" s="618"/>
      <c r="F2554" s="401">
        <v>18.43</v>
      </c>
    </row>
    <row r="2555" spans="1:6">
      <c r="A2555" s="400" t="s">
        <v>29603</v>
      </c>
      <c r="B2555" s="615" t="s">
        <v>29604</v>
      </c>
      <c r="C2555" s="616"/>
      <c r="D2555" s="617" t="s">
        <v>24936</v>
      </c>
      <c r="E2555" s="618"/>
      <c r="F2555" s="401">
        <v>11.83</v>
      </c>
    </row>
    <row r="2556" spans="1:6">
      <c r="A2556" s="400" t="s">
        <v>29605</v>
      </c>
      <c r="B2556" s="615" t="s">
        <v>29606</v>
      </c>
      <c r="C2556" s="616"/>
      <c r="D2556" s="617" t="s">
        <v>24936</v>
      </c>
      <c r="E2556" s="618"/>
      <c r="F2556" s="401">
        <v>12.46</v>
      </c>
    </row>
    <row r="2557" spans="1:6">
      <c r="A2557" s="400" t="s">
        <v>29607</v>
      </c>
      <c r="B2557" s="615" t="s">
        <v>29608</v>
      </c>
      <c r="C2557" s="616"/>
      <c r="D2557" s="617" t="s">
        <v>24936</v>
      </c>
      <c r="E2557" s="618"/>
      <c r="F2557" s="401">
        <v>15.13</v>
      </c>
    </row>
    <row r="2558" spans="1:6">
      <c r="A2558" s="400" t="s">
        <v>29609</v>
      </c>
      <c r="B2558" s="615" t="s">
        <v>29610</v>
      </c>
      <c r="C2558" s="616"/>
      <c r="D2558" s="617" t="s">
        <v>24936</v>
      </c>
      <c r="E2558" s="618"/>
      <c r="F2558" s="401">
        <v>16.399999999999999</v>
      </c>
    </row>
    <row r="2559" spans="1:6">
      <c r="A2559" s="400" t="s">
        <v>29611</v>
      </c>
      <c r="B2559" s="615" t="s">
        <v>29612</v>
      </c>
      <c r="C2559" s="616"/>
      <c r="D2559" s="617" t="s">
        <v>24889</v>
      </c>
      <c r="E2559" s="618"/>
      <c r="F2559" s="401">
        <v>635.89</v>
      </c>
    </row>
    <row r="2560" spans="1:6">
      <c r="A2560" s="400" t="s">
        <v>29613</v>
      </c>
      <c r="B2560" s="621" t="s">
        <v>29614</v>
      </c>
      <c r="C2560" s="622"/>
      <c r="D2560" s="617" t="s">
        <v>24849</v>
      </c>
      <c r="E2560" s="618"/>
      <c r="F2560" s="401">
        <v>8.83</v>
      </c>
    </row>
    <row r="2561" spans="1:6">
      <c r="A2561" s="400" t="s">
        <v>29615</v>
      </c>
      <c r="B2561" s="615" t="s">
        <v>29616</v>
      </c>
      <c r="C2561" s="616"/>
      <c r="D2561" s="617" t="s">
        <v>24849</v>
      </c>
      <c r="E2561" s="618"/>
      <c r="F2561" s="401">
        <v>24.15</v>
      </c>
    </row>
    <row r="2562" spans="1:6">
      <c r="A2562" s="400" t="s">
        <v>29617</v>
      </c>
      <c r="B2562" s="615" t="s">
        <v>29506</v>
      </c>
      <c r="C2562" s="616"/>
      <c r="D2562" s="617" t="s">
        <v>24849</v>
      </c>
      <c r="E2562" s="618"/>
      <c r="F2562" s="401">
        <v>26.28</v>
      </c>
    </row>
    <row r="2563" spans="1:6">
      <c r="A2563" s="400" t="s">
        <v>29618</v>
      </c>
      <c r="B2563" s="615" t="s">
        <v>29619</v>
      </c>
      <c r="C2563" s="616"/>
      <c r="D2563" s="617" t="s">
        <v>24849</v>
      </c>
      <c r="E2563" s="618"/>
      <c r="F2563" s="401">
        <v>25.84</v>
      </c>
    </row>
    <row r="2564" spans="1:6">
      <c r="A2564" s="400" t="s">
        <v>29620</v>
      </c>
      <c r="B2564" s="615" t="s">
        <v>29621</v>
      </c>
      <c r="C2564" s="616"/>
      <c r="D2564" s="617" t="s">
        <v>24849</v>
      </c>
      <c r="E2564" s="618"/>
      <c r="F2564" s="401">
        <v>24.15</v>
      </c>
    </row>
    <row r="2565" spans="1:6">
      <c r="A2565" s="400" t="s">
        <v>29622</v>
      </c>
      <c r="B2565" s="615" t="s">
        <v>29623</v>
      </c>
      <c r="C2565" s="616"/>
      <c r="D2565" s="617" t="s">
        <v>24849</v>
      </c>
      <c r="E2565" s="618"/>
      <c r="F2565" s="401">
        <v>36.270000000000003</v>
      </c>
    </row>
    <row r="2566" spans="1:6">
      <c r="A2566" s="400" t="s">
        <v>29624</v>
      </c>
      <c r="B2566" s="615" t="s">
        <v>29625</v>
      </c>
      <c r="C2566" s="616"/>
      <c r="D2566" s="617" t="s">
        <v>24849</v>
      </c>
      <c r="E2566" s="618"/>
      <c r="F2566" s="401">
        <v>14.39</v>
      </c>
    </row>
    <row r="2567" spans="1:6">
      <c r="A2567" s="400" t="s">
        <v>29626</v>
      </c>
      <c r="B2567" s="615" t="s">
        <v>29627</v>
      </c>
      <c r="C2567" s="616"/>
      <c r="D2567" s="617" t="s">
        <v>24849</v>
      </c>
      <c r="E2567" s="618"/>
      <c r="F2567" s="401">
        <v>27.33</v>
      </c>
    </row>
    <row r="2568" spans="1:6">
      <c r="A2568" s="400" t="s">
        <v>29628</v>
      </c>
      <c r="B2568" s="615" t="s">
        <v>29629</v>
      </c>
      <c r="C2568" s="616"/>
      <c r="D2568" s="617" t="s">
        <v>24849</v>
      </c>
      <c r="E2568" s="618"/>
      <c r="F2568" s="401">
        <v>50.75</v>
      </c>
    </row>
    <row r="2569" spans="1:6">
      <c r="A2569" s="400" t="s">
        <v>29630</v>
      </c>
      <c r="B2569" s="615" t="s">
        <v>29631</v>
      </c>
      <c r="C2569" s="616"/>
      <c r="D2569" s="617" t="s">
        <v>24849</v>
      </c>
      <c r="E2569" s="618"/>
      <c r="F2569" s="401">
        <v>26.14</v>
      </c>
    </row>
    <row r="2570" spans="1:6">
      <c r="A2570" s="400" t="s">
        <v>29632</v>
      </c>
      <c r="B2570" s="615" t="s">
        <v>29633</v>
      </c>
      <c r="C2570" s="616"/>
      <c r="D2570" s="617" t="s">
        <v>24849</v>
      </c>
      <c r="E2570" s="618"/>
      <c r="F2570" s="401">
        <v>13.73</v>
      </c>
    </row>
    <row r="2571" spans="1:6">
      <c r="A2571" s="402" t="s">
        <v>29634</v>
      </c>
      <c r="B2571" s="615" t="s">
        <v>29635</v>
      </c>
      <c r="C2571" s="616"/>
      <c r="D2571" s="623" t="s">
        <v>24849</v>
      </c>
      <c r="E2571" s="624"/>
      <c r="F2571" s="403">
        <v>28.71</v>
      </c>
    </row>
    <row r="2572" spans="1:6">
      <c r="A2572" s="400" t="s">
        <v>29636</v>
      </c>
      <c r="B2572" s="615" t="s">
        <v>29637</v>
      </c>
      <c r="C2572" s="616"/>
      <c r="D2572" s="617" t="s">
        <v>24849</v>
      </c>
      <c r="E2572" s="618"/>
      <c r="F2572" s="401">
        <v>12.02</v>
      </c>
    </row>
    <row r="2573" spans="1:6">
      <c r="A2573" s="400" t="s">
        <v>29638</v>
      </c>
      <c r="B2573" s="615" t="s">
        <v>29510</v>
      </c>
      <c r="C2573" s="616"/>
      <c r="D2573" s="617" t="s">
        <v>24849</v>
      </c>
      <c r="E2573" s="618"/>
      <c r="F2573" s="401">
        <v>39.840000000000003</v>
      </c>
    </row>
    <row r="2574" spans="1:6">
      <c r="A2574" s="400" t="s">
        <v>29639</v>
      </c>
      <c r="B2574" s="615" t="s">
        <v>29512</v>
      </c>
      <c r="C2574" s="616"/>
      <c r="D2574" s="617" t="s">
        <v>24849</v>
      </c>
      <c r="E2574" s="618"/>
      <c r="F2574" s="401">
        <v>20.52</v>
      </c>
    </row>
    <row r="2575" spans="1:6">
      <c r="A2575" s="400" t="s">
        <v>29640</v>
      </c>
      <c r="B2575" s="615" t="s">
        <v>29641</v>
      </c>
      <c r="C2575" s="616"/>
      <c r="D2575" s="617" t="s">
        <v>24849</v>
      </c>
      <c r="E2575" s="618"/>
      <c r="F2575" s="401">
        <v>27.39</v>
      </c>
    </row>
    <row r="2576" spans="1:6">
      <c r="A2576" s="400" t="s">
        <v>29642</v>
      </c>
      <c r="B2576" s="615" t="s">
        <v>29643</v>
      </c>
      <c r="C2576" s="616"/>
      <c r="D2576" s="617" t="s">
        <v>25707</v>
      </c>
      <c r="E2576" s="618"/>
      <c r="F2576" s="401">
        <v>13.78</v>
      </c>
    </row>
    <row r="2577" spans="1:6">
      <c r="A2577" s="400" t="s">
        <v>29644</v>
      </c>
      <c r="B2577" s="615" t="s">
        <v>29645</v>
      </c>
      <c r="C2577" s="616"/>
      <c r="D2577" s="617" t="s">
        <v>24852</v>
      </c>
      <c r="E2577" s="618"/>
      <c r="F2577" s="401">
        <v>1315.77</v>
      </c>
    </row>
    <row r="2578" spans="1:6">
      <c r="A2578" s="400" t="s">
        <v>29646</v>
      </c>
      <c r="B2578" s="615" t="s">
        <v>29647</v>
      </c>
      <c r="C2578" s="616"/>
      <c r="D2578" s="617" t="s">
        <v>24936</v>
      </c>
      <c r="E2578" s="618"/>
      <c r="F2578" s="401">
        <v>2.23</v>
      </c>
    </row>
    <row r="2579" spans="1:6">
      <c r="A2579" s="400" t="s">
        <v>29648</v>
      </c>
      <c r="B2579" s="615" t="s">
        <v>29526</v>
      </c>
      <c r="C2579" s="616"/>
      <c r="D2579" s="617" t="s">
        <v>24849</v>
      </c>
      <c r="E2579" s="618"/>
      <c r="F2579" s="401">
        <v>26.46</v>
      </c>
    </row>
    <row r="2580" spans="1:6">
      <c r="A2580" s="400" t="s">
        <v>29649</v>
      </c>
      <c r="B2580" s="615" t="s">
        <v>29650</v>
      </c>
      <c r="C2580" s="616"/>
      <c r="D2580" s="617" t="s">
        <v>24889</v>
      </c>
      <c r="E2580" s="618"/>
      <c r="F2580" s="401">
        <v>635.89</v>
      </c>
    </row>
    <row r="2581" spans="1:6">
      <c r="A2581" s="400" t="s">
        <v>29651</v>
      </c>
      <c r="B2581" s="615" t="s">
        <v>29652</v>
      </c>
      <c r="C2581" s="616"/>
      <c r="D2581" s="617" t="s">
        <v>24849</v>
      </c>
      <c r="E2581" s="618"/>
      <c r="F2581" s="401">
        <v>1.83</v>
      </c>
    </row>
    <row r="2582" spans="1:6">
      <c r="A2582" s="400" t="s">
        <v>29653</v>
      </c>
      <c r="B2582" s="615" t="s">
        <v>29654</v>
      </c>
      <c r="C2582" s="616"/>
      <c r="D2582" s="617" t="s">
        <v>24849</v>
      </c>
      <c r="E2582" s="618"/>
      <c r="F2582" s="401">
        <v>3.75</v>
      </c>
    </row>
    <row r="2583" spans="1:6">
      <c r="A2583" s="400" t="s">
        <v>29655</v>
      </c>
      <c r="B2583" s="615" t="s">
        <v>29656</v>
      </c>
      <c r="C2583" s="616"/>
      <c r="D2583" s="617" t="s">
        <v>24849</v>
      </c>
      <c r="E2583" s="618"/>
      <c r="F2583" s="401">
        <v>5</v>
      </c>
    </row>
    <row r="2584" spans="1:6">
      <c r="A2584" s="400" t="s">
        <v>29657</v>
      </c>
      <c r="B2584" s="615" t="s">
        <v>29658</v>
      </c>
      <c r="C2584" s="616"/>
      <c r="D2584" s="617" t="s">
        <v>24849</v>
      </c>
      <c r="E2584" s="618"/>
      <c r="F2584" s="401">
        <v>6.49</v>
      </c>
    </row>
    <row r="2585" spans="1:6">
      <c r="A2585" s="400" t="s">
        <v>29659</v>
      </c>
      <c r="B2585" s="615" t="s">
        <v>29660</v>
      </c>
      <c r="C2585" s="616"/>
      <c r="D2585" s="617" t="s">
        <v>24936</v>
      </c>
      <c r="E2585" s="618"/>
      <c r="F2585" s="401">
        <v>1</v>
      </c>
    </row>
    <row r="2586" spans="1:6">
      <c r="A2586" s="400" t="s">
        <v>29661</v>
      </c>
      <c r="B2586" s="615" t="s">
        <v>29662</v>
      </c>
      <c r="C2586" s="616"/>
      <c r="D2586" s="617" t="s">
        <v>24849</v>
      </c>
      <c r="E2586" s="618"/>
      <c r="F2586" s="401">
        <v>8.4499999999999993</v>
      </c>
    </row>
    <row r="2587" spans="1:6">
      <c r="A2587" s="400" t="s">
        <v>29663</v>
      </c>
      <c r="B2587" s="615" t="s">
        <v>29664</v>
      </c>
      <c r="C2587" s="616"/>
      <c r="D2587" s="617" t="s">
        <v>24849</v>
      </c>
      <c r="E2587" s="618"/>
      <c r="F2587" s="401">
        <v>8.4499999999999993</v>
      </c>
    </row>
    <row r="2588" spans="1:6">
      <c r="A2588" s="400" t="s">
        <v>29665</v>
      </c>
      <c r="B2588" s="615" t="s">
        <v>29666</v>
      </c>
      <c r="C2588" s="616"/>
      <c r="D2588" s="617" t="s">
        <v>24849</v>
      </c>
      <c r="E2588" s="618"/>
      <c r="F2588" s="401">
        <v>8.4499999999999993</v>
      </c>
    </row>
    <row r="2589" spans="1:6">
      <c r="A2589" s="400" t="s">
        <v>29667</v>
      </c>
      <c r="B2589" s="615" t="s">
        <v>29668</v>
      </c>
      <c r="C2589" s="616"/>
      <c r="D2589" s="617" t="s">
        <v>24936</v>
      </c>
      <c r="E2589" s="618"/>
      <c r="F2589" s="401">
        <v>1.69</v>
      </c>
    </row>
    <row r="2590" spans="1:6">
      <c r="A2590" s="400" t="s">
        <v>29669</v>
      </c>
      <c r="B2590" s="615" t="s">
        <v>29670</v>
      </c>
      <c r="C2590" s="616"/>
      <c r="D2590" s="617" t="s">
        <v>24849</v>
      </c>
      <c r="E2590" s="618"/>
      <c r="F2590" s="401">
        <v>24.09</v>
      </c>
    </row>
    <row r="2591" spans="1:6">
      <c r="A2591" s="400" t="s">
        <v>29671</v>
      </c>
      <c r="B2591" s="621" t="s">
        <v>29672</v>
      </c>
      <c r="C2591" s="622"/>
      <c r="D2591" s="617" t="s">
        <v>24889</v>
      </c>
      <c r="E2591" s="618"/>
      <c r="F2591" s="401">
        <v>635.89</v>
      </c>
    </row>
    <row r="2592" spans="1:6">
      <c r="A2592"/>
      <c r="B2592"/>
      <c r="C2592"/>
      <c r="D2592"/>
      <c r="E2592"/>
      <c r="F2592"/>
    </row>
    <row r="2593" spans="1:6">
      <c r="A2593" s="619" t="s">
        <v>24845</v>
      </c>
      <c r="B2593" s="619"/>
      <c r="C2593" s="620" t="s">
        <v>24846</v>
      </c>
      <c r="D2593" s="620"/>
      <c r="E2593"/>
      <c r="F2593"/>
    </row>
    <row r="2594" spans="1:6">
      <c r="A2594" s="400" t="s">
        <v>29673</v>
      </c>
      <c r="B2594" s="615" t="s">
        <v>29674</v>
      </c>
      <c r="C2594" s="616"/>
      <c r="D2594" s="617" t="s">
        <v>24849</v>
      </c>
      <c r="E2594" s="618"/>
      <c r="F2594" s="401">
        <v>27.1</v>
      </c>
    </row>
    <row r="2595" spans="1:6">
      <c r="A2595" s="400" t="s">
        <v>29675</v>
      </c>
      <c r="B2595" s="615" t="s">
        <v>29676</v>
      </c>
      <c r="C2595" s="616"/>
      <c r="D2595" s="617" t="s">
        <v>24849</v>
      </c>
      <c r="E2595" s="618"/>
      <c r="F2595" s="401">
        <v>19.02</v>
      </c>
    </row>
    <row r="2596" spans="1:6">
      <c r="A2596" s="400" t="s">
        <v>29677</v>
      </c>
      <c r="B2596" s="615" t="s">
        <v>29678</v>
      </c>
      <c r="C2596" s="616"/>
      <c r="D2596" s="617" t="s">
        <v>24849</v>
      </c>
      <c r="E2596" s="618"/>
      <c r="F2596" s="401">
        <v>22.32</v>
      </c>
    </row>
    <row r="2597" spans="1:6">
      <c r="A2597" s="400" t="s">
        <v>29679</v>
      </c>
      <c r="B2597" s="615" t="s">
        <v>29680</v>
      </c>
      <c r="C2597" s="616"/>
      <c r="D2597" s="617" t="s">
        <v>24849</v>
      </c>
      <c r="E2597" s="618"/>
      <c r="F2597" s="401">
        <v>16.41</v>
      </c>
    </row>
    <row r="2598" spans="1:6">
      <c r="A2598" s="400" t="s">
        <v>29681</v>
      </c>
      <c r="B2598" s="615" t="s">
        <v>29682</v>
      </c>
      <c r="C2598" s="616"/>
      <c r="D2598" s="617" t="s">
        <v>24849</v>
      </c>
      <c r="E2598" s="618"/>
      <c r="F2598" s="401">
        <v>28.76</v>
      </c>
    </row>
    <row r="2599" spans="1:6">
      <c r="A2599" s="400" t="s">
        <v>29683</v>
      </c>
      <c r="B2599" s="615" t="s">
        <v>29684</v>
      </c>
      <c r="C2599" s="616"/>
      <c r="D2599" s="617" t="s">
        <v>24936</v>
      </c>
      <c r="E2599" s="618"/>
      <c r="F2599" s="401">
        <v>4.82</v>
      </c>
    </row>
    <row r="2600" spans="1:6">
      <c r="A2600" s="400" t="s">
        <v>29685</v>
      </c>
      <c r="B2600" s="615" t="s">
        <v>29686</v>
      </c>
      <c r="C2600" s="616"/>
      <c r="D2600" s="617" t="s">
        <v>24849</v>
      </c>
      <c r="E2600" s="618"/>
      <c r="F2600" s="401">
        <v>33.840000000000003</v>
      </c>
    </row>
    <row r="2601" spans="1:6">
      <c r="A2601" s="400" t="s">
        <v>29687</v>
      </c>
      <c r="B2601" s="615" t="s">
        <v>29688</v>
      </c>
      <c r="C2601" s="616"/>
      <c r="D2601" s="617" t="s">
        <v>24849</v>
      </c>
      <c r="E2601" s="618"/>
      <c r="F2601" s="401">
        <v>8.34</v>
      </c>
    </row>
    <row r="2602" spans="1:6">
      <c r="A2602" s="400" t="s">
        <v>29689</v>
      </c>
      <c r="B2602" s="615" t="s">
        <v>29690</v>
      </c>
      <c r="C2602" s="616"/>
      <c r="D2602" s="617" t="s">
        <v>24849</v>
      </c>
      <c r="E2602" s="618"/>
      <c r="F2602" s="401">
        <v>23.17</v>
      </c>
    </row>
    <row r="2603" spans="1:6">
      <c r="A2603" s="400" t="s">
        <v>29691</v>
      </c>
      <c r="B2603" s="615" t="s">
        <v>29692</v>
      </c>
      <c r="C2603" s="616"/>
      <c r="D2603" s="617" t="s">
        <v>24849</v>
      </c>
      <c r="E2603" s="618"/>
      <c r="F2603" s="401">
        <v>40.92</v>
      </c>
    </row>
    <row r="2604" spans="1:6">
      <c r="A2604" s="400" t="s">
        <v>29693</v>
      </c>
      <c r="B2604" s="615" t="s">
        <v>29694</v>
      </c>
      <c r="C2604" s="616"/>
      <c r="D2604" s="617" t="s">
        <v>24849</v>
      </c>
      <c r="E2604" s="618"/>
      <c r="F2604" s="401">
        <v>30.99</v>
      </c>
    </row>
    <row r="2605" spans="1:6">
      <c r="A2605" s="400" t="s">
        <v>29695</v>
      </c>
      <c r="B2605" s="615" t="s">
        <v>29696</v>
      </c>
      <c r="C2605" s="616"/>
      <c r="D2605" s="617" t="s">
        <v>24936</v>
      </c>
      <c r="E2605" s="618"/>
      <c r="F2605" s="401">
        <v>3.59</v>
      </c>
    </row>
    <row r="2606" spans="1:6">
      <c r="A2606" s="400" t="s">
        <v>29697</v>
      </c>
      <c r="B2606" s="615" t="s">
        <v>29698</v>
      </c>
      <c r="C2606" s="616"/>
      <c r="D2606" s="617" t="s">
        <v>24849</v>
      </c>
      <c r="E2606" s="618"/>
      <c r="F2606" s="401">
        <v>22.68</v>
      </c>
    </row>
    <row r="2607" spans="1:6">
      <c r="A2607" s="400" t="s">
        <v>29699</v>
      </c>
      <c r="B2607" s="615" t="s">
        <v>29700</v>
      </c>
      <c r="C2607" s="616"/>
      <c r="D2607" s="617" t="s">
        <v>24852</v>
      </c>
      <c r="E2607" s="618"/>
      <c r="F2607" s="401">
        <v>780.08</v>
      </c>
    </row>
    <row r="2608" spans="1:6">
      <c r="A2608" s="400" t="s">
        <v>29701</v>
      </c>
      <c r="B2608" s="615" t="s">
        <v>29647</v>
      </c>
      <c r="C2608" s="616"/>
      <c r="D2608" s="617" t="s">
        <v>24936</v>
      </c>
      <c r="E2608" s="618"/>
      <c r="F2608" s="401">
        <v>1.87</v>
      </c>
    </row>
    <row r="2609" spans="1:6">
      <c r="A2609" s="400" t="s">
        <v>29702</v>
      </c>
      <c r="B2609" s="615" t="s">
        <v>29703</v>
      </c>
      <c r="C2609" s="616"/>
      <c r="D2609" s="617" t="s">
        <v>24849</v>
      </c>
      <c r="E2609" s="618"/>
      <c r="F2609" s="401">
        <v>14.71</v>
      </c>
    </row>
    <row r="2610" spans="1:6">
      <c r="A2610" s="400" t="s">
        <v>29704</v>
      </c>
      <c r="B2610" s="615" t="s">
        <v>29705</v>
      </c>
      <c r="C2610" s="616"/>
      <c r="D2610" s="617" t="s">
        <v>24849</v>
      </c>
      <c r="E2610" s="618"/>
      <c r="F2610" s="401">
        <v>20.04</v>
      </c>
    </row>
    <row r="2611" spans="1:6">
      <c r="A2611" s="400" t="s">
        <v>29706</v>
      </c>
      <c r="B2611" s="615" t="s">
        <v>29707</v>
      </c>
      <c r="C2611" s="616"/>
      <c r="D2611" s="617" t="s">
        <v>24849</v>
      </c>
      <c r="E2611" s="618"/>
      <c r="F2611" s="401">
        <v>29.53</v>
      </c>
    </row>
    <row r="2612" spans="1:6">
      <c r="A2612" s="400" t="s">
        <v>29708</v>
      </c>
      <c r="B2612" s="615" t="s">
        <v>29709</v>
      </c>
      <c r="C2612" s="616"/>
      <c r="D2612" s="617" t="s">
        <v>24849</v>
      </c>
      <c r="E2612" s="618"/>
      <c r="F2612" s="401">
        <v>31.43</v>
      </c>
    </row>
    <row r="2613" spans="1:6">
      <c r="A2613" s="400" t="s">
        <v>29710</v>
      </c>
      <c r="B2613" s="615" t="s">
        <v>29711</v>
      </c>
      <c r="C2613" s="616"/>
      <c r="D2613" s="617" t="s">
        <v>24849</v>
      </c>
      <c r="E2613" s="618"/>
      <c r="F2613" s="401">
        <v>20.2</v>
      </c>
    </row>
    <row r="2614" spans="1:6">
      <c r="A2614" s="400" t="s">
        <v>29712</v>
      </c>
      <c r="B2614" s="615" t="s">
        <v>29713</v>
      </c>
      <c r="C2614" s="616"/>
      <c r="D2614" s="617" t="s">
        <v>24849</v>
      </c>
      <c r="E2614" s="618"/>
      <c r="F2614" s="401">
        <v>21.11</v>
      </c>
    </row>
    <row r="2615" spans="1:6">
      <c r="A2615" s="400" t="s">
        <v>29714</v>
      </c>
      <c r="B2615" s="615" t="s">
        <v>29715</v>
      </c>
      <c r="C2615" s="616"/>
      <c r="D2615" s="617" t="s">
        <v>24849</v>
      </c>
      <c r="E2615" s="618"/>
      <c r="F2615" s="401">
        <v>20.100000000000001</v>
      </c>
    </row>
    <row r="2616" spans="1:6">
      <c r="A2616" s="400" t="s">
        <v>29716</v>
      </c>
      <c r="B2616" s="615" t="s">
        <v>29717</v>
      </c>
      <c r="C2616" s="616"/>
      <c r="D2616" s="617" t="s">
        <v>24849</v>
      </c>
      <c r="E2616" s="618"/>
      <c r="F2616" s="401">
        <v>18.850000000000001</v>
      </c>
    </row>
    <row r="2617" spans="1:6">
      <c r="A2617" s="400" t="s">
        <v>29718</v>
      </c>
      <c r="B2617" s="615" t="s">
        <v>29719</v>
      </c>
      <c r="C2617" s="616"/>
      <c r="D2617" s="617" t="s">
        <v>24849</v>
      </c>
      <c r="E2617" s="618"/>
      <c r="F2617" s="401">
        <v>18.079999999999998</v>
      </c>
    </row>
    <row r="2618" spans="1:6">
      <c r="A2618" s="400" t="s">
        <v>29720</v>
      </c>
      <c r="B2618" s="615" t="s">
        <v>29721</v>
      </c>
      <c r="C2618" s="616"/>
      <c r="D2618" s="617" t="s">
        <v>24849</v>
      </c>
      <c r="E2618" s="618"/>
      <c r="F2618" s="401">
        <v>20.75</v>
      </c>
    </row>
    <row r="2619" spans="1:6">
      <c r="A2619" s="400" t="s">
        <v>29722</v>
      </c>
      <c r="B2619" s="615" t="s">
        <v>29723</v>
      </c>
      <c r="C2619" s="616"/>
      <c r="D2619" s="617" t="s">
        <v>24849</v>
      </c>
      <c r="E2619" s="618"/>
      <c r="F2619" s="401">
        <v>68.28</v>
      </c>
    </row>
    <row r="2620" spans="1:6">
      <c r="A2620" s="400" t="s">
        <v>29724</v>
      </c>
      <c r="B2620" s="615" t="s">
        <v>29725</v>
      </c>
      <c r="C2620" s="616"/>
      <c r="D2620" s="617" t="s">
        <v>24849</v>
      </c>
      <c r="E2620" s="618"/>
      <c r="F2620" s="401">
        <v>99.55</v>
      </c>
    </row>
    <row r="2621" spans="1:6">
      <c r="A2621" s="400" t="s">
        <v>29726</v>
      </c>
      <c r="B2621" s="615" t="s">
        <v>29727</v>
      </c>
      <c r="C2621" s="616"/>
      <c r="D2621" s="617" t="s">
        <v>24849</v>
      </c>
      <c r="E2621" s="618"/>
      <c r="F2621" s="401">
        <v>12.75</v>
      </c>
    </row>
    <row r="2622" spans="1:6">
      <c r="A2622" s="400" t="s">
        <v>29728</v>
      </c>
      <c r="B2622" s="615" t="s">
        <v>29729</v>
      </c>
      <c r="C2622" s="616"/>
      <c r="D2622" s="617" t="s">
        <v>24849</v>
      </c>
      <c r="E2622" s="618"/>
      <c r="F2622" s="401">
        <v>24.13</v>
      </c>
    </row>
    <row r="2623" spans="1:6">
      <c r="A2623" s="400" t="s">
        <v>29730</v>
      </c>
      <c r="B2623" s="615" t="s">
        <v>29731</v>
      </c>
      <c r="C2623" s="616"/>
      <c r="D2623" s="617" t="s">
        <v>24849</v>
      </c>
      <c r="E2623" s="618"/>
      <c r="F2623" s="401">
        <v>14.15</v>
      </c>
    </row>
    <row r="2624" spans="1:6">
      <c r="A2624" s="400" t="s">
        <v>29732</v>
      </c>
      <c r="B2624" s="615" t="s">
        <v>29733</v>
      </c>
      <c r="C2624" s="616"/>
      <c r="D2624" s="617" t="s">
        <v>24849</v>
      </c>
      <c r="E2624" s="618"/>
      <c r="F2624" s="401">
        <v>25.74</v>
      </c>
    </row>
    <row r="2625" spans="1:6">
      <c r="A2625" s="400" t="s">
        <v>29734</v>
      </c>
      <c r="B2625" s="615" t="s">
        <v>29735</v>
      </c>
      <c r="C2625" s="616"/>
      <c r="D2625" s="617" t="s">
        <v>25025</v>
      </c>
      <c r="E2625" s="618"/>
      <c r="F2625" s="401">
        <v>5.55</v>
      </c>
    </row>
    <row r="2626" spans="1:6">
      <c r="A2626" s="400" t="s">
        <v>29736</v>
      </c>
      <c r="B2626" s="615" t="s">
        <v>29737</v>
      </c>
      <c r="C2626" s="616"/>
      <c r="D2626" s="617" t="s">
        <v>24889</v>
      </c>
      <c r="E2626" s="618"/>
      <c r="F2626" s="401">
        <v>635.89</v>
      </c>
    </row>
    <row r="2627" spans="1:6">
      <c r="A2627" s="400" t="s">
        <v>29738</v>
      </c>
      <c r="B2627" s="615" t="s">
        <v>29739</v>
      </c>
      <c r="C2627" s="616"/>
      <c r="D2627" s="617" t="s">
        <v>24936</v>
      </c>
      <c r="E2627" s="618"/>
      <c r="F2627" s="401">
        <v>573.64</v>
      </c>
    </row>
    <row r="2628" spans="1:6">
      <c r="A2628" s="400" t="s">
        <v>29740</v>
      </c>
      <c r="B2628" s="615" t="s">
        <v>29741</v>
      </c>
      <c r="C2628" s="616"/>
      <c r="D2628" s="617" t="s">
        <v>24936</v>
      </c>
      <c r="E2628" s="618"/>
      <c r="F2628" s="401">
        <v>683.91</v>
      </c>
    </row>
    <row r="2629" spans="1:6">
      <c r="A2629" s="400" t="s">
        <v>29742</v>
      </c>
      <c r="B2629" s="615" t="s">
        <v>29743</v>
      </c>
      <c r="C2629" s="616"/>
      <c r="D2629" s="617" t="s">
        <v>24936</v>
      </c>
      <c r="E2629" s="618"/>
      <c r="F2629" s="401">
        <v>76.16</v>
      </c>
    </row>
    <row r="2630" spans="1:6">
      <c r="A2630" s="400" t="s">
        <v>29744</v>
      </c>
      <c r="B2630" s="615" t="s">
        <v>29745</v>
      </c>
      <c r="C2630" s="616"/>
      <c r="D2630" s="617" t="s">
        <v>24936</v>
      </c>
      <c r="E2630" s="618"/>
      <c r="F2630" s="401">
        <v>268.89999999999998</v>
      </c>
    </row>
    <row r="2631" spans="1:6">
      <c r="A2631" s="400" t="s">
        <v>29746</v>
      </c>
      <c r="B2631" s="615" t="s">
        <v>29747</v>
      </c>
      <c r="C2631" s="616"/>
      <c r="D2631" s="617" t="s">
        <v>24936</v>
      </c>
      <c r="E2631" s="618"/>
      <c r="F2631" s="401">
        <v>226.79</v>
      </c>
    </row>
    <row r="2632" spans="1:6">
      <c r="A2632" s="400" t="s">
        <v>29748</v>
      </c>
      <c r="B2632" s="615" t="s">
        <v>29749</v>
      </c>
      <c r="C2632" s="616"/>
      <c r="D2632" s="617" t="s">
        <v>24936</v>
      </c>
      <c r="E2632" s="618"/>
      <c r="F2632" s="401">
        <v>552.54999999999995</v>
      </c>
    </row>
    <row r="2633" spans="1:6">
      <c r="A2633" s="400" t="s">
        <v>29750</v>
      </c>
      <c r="B2633" s="615" t="s">
        <v>29751</v>
      </c>
      <c r="C2633" s="616"/>
      <c r="D2633" s="617" t="s">
        <v>24936</v>
      </c>
      <c r="E2633" s="618"/>
      <c r="F2633" s="401">
        <v>662.68</v>
      </c>
    </row>
    <row r="2634" spans="1:6">
      <c r="A2634" s="400" t="s">
        <v>29752</v>
      </c>
      <c r="B2634" s="615" t="s">
        <v>29753</v>
      </c>
      <c r="C2634" s="616"/>
      <c r="D2634" s="617" t="s">
        <v>24936</v>
      </c>
      <c r="E2634" s="618"/>
      <c r="F2634" s="401">
        <v>725.72</v>
      </c>
    </row>
    <row r="2635" spans="1:6">
      <c r="A2635" s="400" t="s">
        <v>29754</v>
      </c>
      <c r="B2635" s="615" t="s">
        <v>29755</v>
      </c>
      <c r="C2635" s="616"/>
      <c r="D2635" s="617" t="s">
        <v>24936</v>
      </c>
      <c r="E2635" s="618"/>
      <c r="F2635" s="401">
        <v>843.59</v>
      </c>
    </row>
    <row r="2636" spans="1:6">
      <c r="A2636" s="400" t="s">
        <v>29756</v>
      </c>
      <c r="B2636" s="615" t="s">
        <v>29757</v>
      </c>
      <c r="C2636" s="616"/>
      <c r="D2636" s="617" t="s">
        <v>24936</v>
      </c>
      <c r="E2636" s="618"/>
      <c r="F2636" s="401">
        <v>1138.01</v>
      </c>
    </row>
    <row r="2637" spans="1:6">
      <c r="A2637" s="400" t="s">
        <v>29758</v>
      </c>
      <c r="B2637" s="615" t="s">
        <v>29759</v>
      </c>
      <c r="C2637" s="616"/>
      <c r="D2637" s="617" t="s">
        <v>24936</v>
      </c>
      <c r="E2637" s="618"/>
      <c r="F2637" s="401">
        <v>1259.6300000000001</v>
      </c>
    </row>
    <row r="2638" spans="1:6">
      <c r="A2638"/>
      <c r="B2638"/>
      <c r="C2638"/>
      <c r="D2638"/>
      <c r="E2638"/>
      <c r="F2638"/>
    </row>
    <row r="2639" spans="1:6">
      <c r="A2639" s="619" t="s">
        <v>24845</v>
      </c>
      <c r="B2639" s="619"/>
      <c r="C2639" s="620" t="s">
        <v>24846</v>
      </c>
      <c r="D2639" s="620"/>
      <c r="E2639"/>
      <c r="F2639"/>
    </row>
    <row r="2640" spans="1:6">
      <c r="A2640" s="400" t="s">
        <v>29760</v>
      </c>
      <c r="B2640" s="615" t="s">
        <v>29761</v>
      </c>
      <c r="C2640" s="616"/>
      <c r="D2640" s="617" t="s">
        <v>24936</v>
      </c>
      <c r="E2640" s="618"/>
      <c r="F2640" s="401">
        <v>1233.1600000000001</v>
      </c>
    </row>
    <row r="2641" spans="1:6">
      <c r="A2641" s="400" t="s">
        <v>29762</v>
      </c>
      <c r="B2641" s="615" t="s">
        <v>29763</v>
      </c>
      <c r="C2641" s="616"/>
      <c r="D2641" s="617" t="s">
        <v>24936</v>
      </c>
      <c r="E2641" s="618"/>
      <c r="F2641" s="401">
        <v>1354.79</v>
      </c>
    </row>
    <row r="2642" spans="1:6">
      <c r="A2642" s="400" t="s">
        <v>29764</v>
      </c>
      <c r="B2642" s="615" t="s">
        <v>29765</v>
      </c>
      <c r="C2642" s="616"/>
      <c r="D2642" s="617" t="s">
        <v>24936</v>
      </c>
      <c r="E2642" s="618"/>
      <c r="F2642" s="401">
        <v>956.06</v>
      </c>
    </row>
    <row r="2643" spans="1:6">
      <c r="A2643" s="400" t="s">
        <v>29766</v>
      </c>
      <c r="B2643" s="615" t="s">
        <v>29767</v>
      </c>
      <c r="C2643" s="616"/>
      <c r="D2643" s="617" t="s">
        <v>24936</v>
      </c>
      <c r="E2643" s="618"/>
      <c r="F2643" s="401">
        <v>1054.8</v>
      </c>
    </row>
    <row r="2644" spans="1:6">
      <c r="A2644" s="400" t="s">
        <v>29768</v>
      </c>
      <c r="B2644" s="615" t="s">
        <v>29769</v>
      </c>
      <c r="C2644" s="616"/>
      <c r="D2644" s="617" t="s">
        <v>24936</v>
      </c>
      <c r="E2644" s="618"/>
      <c r="F2644" s="401">
        <v>1058.3699999999999</v>
      </c>
    </row>
    <row r="2645" spans="1:6">
      <c r="A2645" s="400" t="s">
        <v>29770</v>
      </c>
      <c r="B2645" s="615" t="s">
        <v>29771</v>
      </c>
      <c r="C2645" s="616"/>
      <c r="D2645" s="617" t="s">
        <v>24936</v>
      </c>
      <c r="E2645" s="618"/>
      <c r="F2645" s="401">
        <v>1171.17</v>
      </c>
    </row>
    <row r="2646" spans="1:6">
      <c r="A2646" s="400" t="s">
        <v>29772</v>
      </c>
      <c r="B2646" s="615" t="s">
        <v>25969</v>
      </c>
      <c r="C2646" s="616"/>
      <c r="D2646" s="617" t="s">
        <v>24849</v>
      </c>
      <c r="E2646" s="618"/>
      <c r="F2646" s="401">
        <v>928.44</v>
      </c>
    </row>
    <row r="2647" spans="1:6">
      <c r="A2647" s="400" t="s">
        <v>29773</v>
      </c>
      <c r="B2647" s="615" t="s">
        <v>29774</v>
      </c>
      <c r="C2647" s="616"/>
      <c r="D2647" s="617" t="s">
        <v>24849</v>
      </c>
      <c r="E2647" s="618"/>
      <c r="F2647" s="401">
        <v>1302.98</v>
      </c>
    </row>
    <row r="2648" spans="1:6">
      <c r="A2648" s="400" t="s">
        <v>29775</v>
      </c>
      <c r="B2648" s="615" t="s">
        <v>29776</v>
      </c>
      <c r="C2648" s="616"/>
      <c r="D2648" s="617" t="s">
        <v>24849</v>
      </c>
      <c r="E2648" s="618"/>
      <c r="F2648" s="401">
        <v>527.19000000000005</v>
      </c>
    </row>
    <row r="2649" spans="1:6">
      <c r="A2649" s="400" t="s">
        <v>29777</v>
      </c>
      <c r="B2649" s="615" t="s">
        <v>29778</v>
      </c>
      <c r="C2649" s="616"/>
      <c r="D2649" s="617" t="s">
        <v>24936</v>
      </c>
      <c r="E2649" s="618"/>
      <c r="F2649" s="401">
        <v>956.4</v>
      </c>
    </row>
    <row r="2650" spans="1:6">
      <c r="A2650" s="400" t="s">
        <v>29779</v>
      </c>
      <c r="B2650" s="615" t="s">
        <v>29780</v>
      </c>
      <c r="C2650" s="616"/>
      <c r="D2650" s="617" t="s">
        <v>24936</v>
      </c>
      <c r="E2650" s="618"/>
      <c r="F2650" s="401">
        <v>1020.87</v>
      </c>
    </row>
    <row r="2651" spans="1:6">
      <c r="A2651" s="400" t="s">
        <v>29781</v>
      </c>
      <c r="B2651" s="615" t="s">
        <v>29782</v>
      </c>
      <c r="C2651" s="616"/>
      <c r="D2651" s="617" t="s">
        <v>24936</v>
      </c>
      <c r="E2651" s="618"/>
      <c r="F2651" s="401">
        <v>888.15</v>
      </c>
    </row>
    <row r="2652" spans="1:6">
      <c r="A2652" s="400" t="s">
        <v>29783</v>
      </c>
      <c r="B2652" s="615" t="s">
        <v>29784</v>
      </c>
      <c r="C2652" s="616"/>
      <c r="D2652" s="617" t="s">
        <v>24936</v>
      </c>
      <c r="E2652" s="618"/>
      <c r="F2652" s="401">
        <v>957.78</v>
      </c>
    </row>
    <row r="2653" spans="1:6">
      <c r="A2653" s="400" t="s">
        <v>29785</v>
      </c>
      <c r="B2653" s="615" t="s">
        <v>29786</v>
      </c>
      <c r="C2653" s="616"/>
      <c r="D2653" s="617" t="s">
        <v>24849</v>
      </c>
      <c r="E2653" s="618"/>
      <c r="F2653" s="401">
        <v>1145.45</v>
      </c>
    </row>
    <row r="2654" spans="1:6">
      <c r="A2654" s="400" t="s">
        <v>29787</v>
      </c>
      <c r="B2654" s="615" t="s">
        <v>29788</v>
      </c>
      <c r="C2654" s="616"/>
      <c r="D2654" s="617" t="s">
        <v>24936</v>
      </c>
      <c r="E2654" s="618"/>
      <c r="F2654" s="401">
        <v>58.8</v>
      </c>
    </row>
    <row r="2655" spans="1:6">
      <c r="A2655" s="400" t="s">
        <v>29789</v>
      </c>
      <c r="B2655" s="615" t="s">
        <v>29790</v>
      </c>
      <c r="C2655" s="616"/>
      <c r="D2655" s="617" t="s">
        <v>24936</v>
      </c>
      <c r="E2655" s="618"/>
      <c r="F2655" s="401">
        <v>50.12</v>
      </c>
    </row>
    <row r="2656" spans="1:6">
      <c r="A2656" s="400" t="s">
        <v>29791</v>
      </c>
      <c r="B2656" s="615" t="s">
        <v>29792</v>
      </c>
      <c r="C2656" s="616"/>
      <c r="D2656" s="617" t="s">
        <v>24936</v>
      </c>
      <c r="E2656" s="618"/>
      <c r="F2656" s="401">
        <v>733.89</v>
      </c>
    </row>
    <row r="2657" spans="1:6">
      <c r="A2657" s="400" t="s">
        <v>29793</v>
      </c>
      <c r="B2657" s="615" t="s">
        <v>29794</v>
      </c>
      <c r="C2657" s="616"/>
      <c r="D2657" s="617" t="s">
        <v>24936</v>
      </c>
      <c r="E2657" s="618"/>
      <c r="F2657" s="401">
        <v>853.33</v>
      </c>
    </row>
    <row r="2658" spans="1:6">
      <c r="A2658" s="400" t="s">
        <v>29795</v>
      </c>
      <c r="B2658" s="615" t="s">
        <v>29796</v>
      </c>
      <c r="C2658" s="616"/>
      <c r="D2658" s="617" t="s">
        <v>24852</v>
      </c>
      <c r="E2658" s="618"/>
      <c r="F2658" s="401">
        <v>7256.78</v>
      </c>
    </row>
    <row r="2659" spans="1:6">
      <c r="A2659" s="400" t="s">
        <v>29797</v>
      </c>
      <c r="B2659" s="615" t="s">
        <v>29798</v>
      </c>
      <c r="C2659" s="616"/>
      <c r="D2659" s="617" t="s">
        <v>24852</v>
      </c>
      <c r="E2659" s="618"/>
      <c r="F2659" s="401">
        <v>8921.85</v>
      </c>
    </row>
    <row r="2660" spans="1:6">
      <c r="A2660" s="400" t="s">
        <v>29799</v>
      </c>
      <c r="B2660" s="615" t="s">
        <v>29800</v>
      </c>
      <c r="C2660" s="616"/>
      <c r="D2660" s="617" t="s">
        <v>24852</v>
      </c>
      <c r="E2660" s="618"/>
      <c r="F2660" s="401">
        <v>7053.18</v>
      </c>
    </row>
    <row r="2661" spans="1:6">
      <c r="A2661" s="400" t="s">
        <v>29801</v>
      </c>
      <c r="B2661" s="615" t="s">
        <v>29802</v>
      </c>
      <c r="C2661" s="616"/>
      <c r="D2661" s="617" t="s">
        <v>24852</v>
      </c>
      <c r="E2661" s="618"/>
      <c r="F2661" s="401">
        <v>6316.68</v>
      </c>
    </row>
    <row r="2662" spans="1:6">
      <c r="A2662" s="400" t="s">
        <v>29803</v>
      </c>
      <c r="B2662" s="615" t="s">
        <v>29804</v>
      </c>
      <c r="C2662" s="616"/>
      <c r="D2662" s="617" t="s">
        <v>24852</v>
      </c>
      <c r="E2662" s="618"/>
      <c r="F2662" s="401">
        <v>11578.21</v>
      </c>
    </row>
    <row r="2663" spans="1:6">
      <c r="A2663" s="400" t="s">
        <v>29805</v>
      </c>
      <c r="B2663" s="615" t="s">
        <v>29806</v>
      </c>
      <c r="C2663" s="616"/>
      <c r="D2663" s="617" t="s">
        <v>24852</v>
      </c>
      <c r="E2663" s="618"/>
      <c r="F2663" s="401">
        <v>7745.36</v>
      </c>
    </row>
    <row r="2664" spans="1:6">
      <c r="A2664" s="400" t="s">
        <v>29807</v>
      </c>
      <c r="B2664" s="615" t="s">
        <v>29808</v>
      </c>
      <c r="C2664" s="616"/>
      <c r="D2664" s="617" t="s">
        <v>24849</v>
      </c>
      <c r="E2664" s="618"/>
      <c r="F2664" s="401">
        <v>962.66</v>
      </c>
    </row>
    <row r="2665" spans="1:6">
      <c r="A2665" s="400" t="s">
        <v>29809</v>
      </c>
      <c r="B2665" s="615" t="s">
        <v>29810</v>
      </c>
      <c r="C2665" s="616"/>
      <c r="D2665" s="617" t="s">
        <v>24849</v>
      </c>
      <c r="E2665" s="618"/>
      <c r="F2665" s="401">
        <v>467.88</v>
      </c>
    </row>
    <row r="2666" spans="1:6">
      <c r="A2666" s="400" t="s">
        <v>29811</v>
      </c>
      <c r="B2666" s="615" t="s">
        <v>29812</v>
      </c>
      <c r="C2666" s="616"/>
      <c r="D2666" s="617" t="s">
        <v>24849</v>
      </c>
      <c r="E2666" s="618"/>
      <c r="F2666" s="401">
        <v>1302.4000000000001</v>
      </c>
    </row>
    <row r="2667" spans="1:6">
      <c r="A2667" s="400" t="s">
        <v>29813</v>
      </c>
      <c r="B2667" s="615" t="s">
        <v>29814</v>
      </c>
      <c r="C2667" s="616"/>
      <c r="D2667" s="617" t="s">
        <v>24852</v>
      </c>
      <c r="E2667" s="618"/>
      <c r="F2667" s="401">
        <v>6152.6</v>
      </c>
    </row>
    <row r="2668" spans="1:6">
      <c r="A2668" s="400" t="s">
        <v>29815</v>
      </c>
      <c r="B2668" s="615" t="s">
        <v>29816</v>
      </c>
      <c r="C2668" s="616"/>
      <c r="D2668" s="617" t="s">
        <v>24852</v>
      </c>
      <c r="E2668" s="618"/>
      <c r="F2668" s="401">
        <v>7810.53</v>
      </c>
    </row>
    <row r="2669" spans="1:6">
      <c r="A2669" s="400" t="s">
        <v>29817</v>
      </c>
      <c r="B2669" s="615" t="s">
        <v>29818</v>
      </c>
      <c r="C2669" s="616"/>
      <c r="D2669" s="617" t="s">
        <v>24852</v>
      </c>
      <c r="E2669" s="618"/>
      <c r="F2669" s="401">
        <v>5997.19</v>
      </c>
    </row>
    <row r="2670" spans="1:6">
      <c r="A2670" s="400" t="s">
        <v>29819</v>
      </c>
      <c r="B2670" s="615" t="s">
        <v>29820</v>
      </c>
      <c r="C2670" s="616"/>
      <c r="D2670" s="617" t="s">
        <v>24852</v>
      </c>
      <c r="E2670" s="618"/>
      <c r="F2670" s="401">
        <v>5261.61</v>
      </c>
    </row>
    <row r="2671" spans="1:6">
      <c r="A2671" s="400" t="s">
        <v>29821</v>
      </c>
      <c r="B2671" s="615" t="s">
        <v>29822</v>
      </c>
      <c r="C2671" s="616"/>
      <c r="D2671" s="617" t="s">
        <v>24889</v>
      </c>
      <c r="E2671" s="618"/>
      <c r="F2671" s="401">
        <v>635.89</v>
      </c>
    </row>
    <row r="2672" spans="1:6">
      <c r="A2672" s="400" t="s">
        <v>29823</v>
      </c>
      <c r="B2672" s="615" t="s">
        <v>29824</v>
      </c>
      <c r="C2672" s="616"/>
      <c r="D2672" s="617" t="s">
        <v>24849</v>
      </c>
      <c r="E2672" s="618"/>
      <c r="F2672" s="401">
        <v>179.88</v>
      </c>
    </row>
    <row r="2673" spans="1:6">
      <c r="A2673" s="400" t="s">
        <v>29825</v>
      </c>
      <c r="B2673" s="615" t="s">
        <v>29104</v>
      </c>
      <c r="C2673" s="616"/>
      <c r="D2673" s="617" t="s">
        <v>24849</v>
      </c>
      <c r="E2673" s="618"/>
      <c r="F2673" s="401">
        <v>195.47</v>
      </c>
    </row>
    <row r="2674" spans="1:6">
      <c r="A2674" s="400" t="s">
        <v>29826</v>
      </c>
      <c r="B2674" s="615" t="s">
        <v>29827</v>
      </c>
      <c r="C2674" s="616"/>
      <c r="D2674" s="617" t="s">
        <v>24849</v>
      </c>
      <c r="E2674" s="618"/>
      <c r="F2674" s="401">
        <v>92.01</v>
      </c>
    </row>
    <row r="2675" spans="1:6">
      <c r="A2675" s="400" t="s">
        <v>29828</v>
      </c>
      <c r="B2675" s="615" t="s">
        <v>29829</v>
      </c>
      <c r="C2675" s="616"/>
      <c r="D2675" s="617" t="s">
        <v>24849</v>
      </c>
      <c r="E2675" s="618"/>
      <c r="F2675" s="401">
        <v>143.52000000000001</v>
      </c>
    </row>
    <row r="2676" spans="1:6">
      <c r="A2676" s="400" t="s">
        <v>29830</v>
      </c>
      <c r="B2676" s="615" t="s">
        <v>29831</v>
      </c>
      <c r="C2676" s="616"/>
      <c r="D2676" s="617" t="s">
        <v>24849</v>
      </c>
      <c r="E2676" s="618"/>
      <c r="F2676" s="401">
        <v>142.29</v>
      </c>
    </row>
    <row r="2677" spans="1:6">
      <c r="A2677" s="400" t="s">
        <v>29832</v>
      </c>
      <c r="B2677" s="615" t="s">
        <v>29833</v>
      </c>
      <c r="C2677" s="616"/>
      <c r="D2677" s="617" t="s">
        <v>24849</v>
      </c>
      <c r="E2677" s="618"/>
      <c r="F2677" s="401">
        <v>74.709999999999994</v>
      </c>
    </row>
    <row r="2678" spans="1:6">
      <c r="A2678" s="400" t="s">
        <v>29834</v>
      </c>
      <c r="B2678" s="615" t="s">
        <v>29128</v>
      </c>
      <c r="C2678" s="616"/>
      <c r="D2678" s="617" t="s">
        <v>24849</v>
      </c>
      <c r="E2678" s="618"/>
      <c r="F2678" s="401">
        <v>515.04</v>
      </c>
    </row>
    <row r="2679" spans="1:6">
      <c r="A2679" s="400" t="s">
        <v>29835</v>
      </c>
      <c r="B2679" s="615" t="s">
        <v>29836</v>
      </c>
      <c r="C2679" s="616"/>
      <c r="D2679" s="617" t="s">
        <v>24849</v>
      </c>
      <c r="E2679" s="618"/>
      <c r="F2679" s="401">
        <v>515.04</v>
      </c>
    </row>
    <row r="2680" spans="1:6">
      <c r="A2680" s="400" t="s">
        <v>29837</v>
      </c>
      <c r="B2680" s="615" t="s">
        <v>29838</v>
      </c>
      <c r="C2680" s="616"/>
      <c r="D2680" s="617" t="s">
        <v>24849</v>
      </c>
      <c r="E2680" s="618"/>
      <c r="F2680" s="401">
        <v>13.73</v>
      </c>
    </row>
    <row r="2681" spans="1:6">
      <c r="A2681" s="400" t="s">
        <v>29839</v>
      </c>
      <c r="B2681" s="615" t="s">
        <v>29840</v>
      </c>
      <c r="C2681" s="616"/>
      <c r="D2681" s="617" t="s">
        <v>24849</v>
      </c>
      <c r="E2681" s="618"/>
      <c r="F2681" s="401">
        <v>225.61</v>
      </c>
    </row>
    <row r="2682" spans="1:6">
      <c r="A2682" s="400" t="s">
        <v>29841</v>
      </c>
      <c r="B2682" s="615" t="s">
        <v>29842</v>
      </c>
      <c r="C2682" s="616"/>
      <c r="D2682" s="617" t="s">
        <v>24936</v>
      </c>
      <c r="E2682" s="618"/>
      <c r="F2682" s="401">
        <v>95.04</v>
      </c>
    </row>
    <row r="2683" spans="1:6">
      <c r="A2683" s="400" t="s">
        <v>29843</v>
      </c>
      <c r="B2683" s="615" t="s">
        <v>29844</v>
      </c>
      <c r="C2683" s="616"/>
      <c r="D2683" s="617" t="s">
        <v>24936</v>
      </c>
      <c r="E2683" s="618"/>
      <c r="F2683" s="401">
        <v>88.29</v>
      </c>
    </row>
    <row r="2684" spans="1:6">
      <c r="A2684" s="400" t="s">
        <v>29845</v>
      </c>
      <c r="B2684" s="615" t="s">
        <v>29846</v>
      </c>
      <c r="C2684" s="616"/>
      <c r="D2684" s="617" t="s">
        <v>24936</v>
      </c>
      <c r="E2684" s="618"/>
      <c r="F2684" s="401">
        <v>53.93</v>
      </c>
    </row>
    <row r="2685" spans="1:6">
      <c r="A2685" s="400" t="s">
        <v>29847</v>
      </c>
      <c r="B2685" s="615" t="s">
        <v>29848</v>
      </c>
      <c r="C2685" s="616"/>
      <c r="D2685" s="617" t="s">
        <v>24936</v>
      </c>
      <c r="E2685" s="618"/>
      <c r="F2685" s="401">
        <v>123.67</v>
      </c>
    </row>
    <row r="2686" spans="1:6">
      <c r="A2686" s="400" t="s">
        <v>29849</v>
      </c>
      <c r="B2686" s="615" t="s">
        <v>29850</v>
      </c>
      <c r="C2686" s="616"/>
      <c r="D2686" s="617" t="s">
        <v>24936</v>
      </c>
      <c r="E2686" s="618"/>
      <c r="F2686" s="401">
        <v>142.15</v>
      </c>
    </row>
    <row r="2687" spans="1:6">
      <c r="A2687"/>
      <c r="B2687"/>
      <c r="C2687"/>
      <c r="D2687"/>
      <c r="E2687"/>
      <c r="F2687"/>
    </row>
    <row r="2688" spans="1:6">
      <c r="A2688" s="619" t="s">
        <v>24845</v>
      </c>
      <c r="B2688" s="619"/>
      <c r="C2688" s="620" t="s">
        <v>24846</v>
      </c>
      <c r="D2688" s="620"/>
      <c r="E2688"/>
      <c r="F2688"/>
    </row>
    <row r="2689" spans="1:6">
      <c r="A2689" s="400" t="s">
        <v>29851</v>
      </c>
      <c r="B2689" s="615" t="s">
        <v>29852</v>
      </c>
      <c r="C2689" s="616"/>
      <c r="D2689" s="617" t="s">
        <v>24936</v>
      </c>
      <c r="E2689" s="618"/>
      <c r="F2689" s="401">
        <v>92.75</v>
      </c>
    </row>
    <row r="2690" spans="1:6">
      <c r="A2690" s="400" t="s">
        <v>29853</v>
      </c>
      <c r="B2690" s="615" t="s">
        <v>29854</v>
      </c>
      <c r="C2690" s="616"/>
      <c r="D2690" s="617" t="s">
        <v>24849</v>
      </c>
      <c r="E2690" s="618"/>
      <c r="F2690" s="401">
        <v>111.16</v>
      </c>
    </row>
    <row r="2691" spans="1:6">
      <c r="A2691" s="400" t="s">
        <v>29855</v>
      </c>
      <c r="B2691" s="615" t="s">
        <v>29856</v>
      </c>
      <c r="C2691" s="616"/>
      <c r="D2691" s="617" t="s">
        <v>24849</v>
      </c>
      <c r="E2691" s="618"/>
      <c r="F2691" s="401">
        <v>173.79</v>
      </c>
    </row>
    <row r="2692" spans="1:6">
      <c r="A2692" s="400" t="s">
        <v>29857</v>
      </c>
      <c r="B2692" s="615" t="s">
        <v>29858</v>
      </c>
      <c r="C2692" s="616"/>
      <c r="D2692" s="617" t="s">
        <v>24849</v>
      </c>
      <c r="E2692" s="618"/>
      <c r="F2692" s="401">
        <v>152.36000000000001</v>
      </c>
    </row>
    <row r="2693" spans="1:6">
      <c r="A2693" s="400" t="s">
        <v>29859</v>
      </c>
      <c r="B2693" s="615" t="s">
        <v>29860</v>
      </c>
      <c r="C2693" s="616"/>
      <c r="D2693" s="617" t="s">
        <v>24849</v>
      </c>
      <c r="E2693" s="618"/>
      <c r="F2693" s="401">
        <v>176.86</v>
      </c>
    </row>
    <row r="2694" spans="1:6">
      <c r="A2694" s="400" t="s">
        <v>29861</v>
      </c>
      <c r="B2694" s="615" t="s">
        <v>29862</v>
      </c>
      <c r="C2694" s="616"/>
      <c r="D2694" s="617" t="s">
        <v>24849</v>
      </c>
      <c r="E2694" s="618"/>
      <c r="F2694" s="401">
        <v>511.93</v>
      </c>
    </row>
    <row r="2695" spans="1:6">
      <c r="A2695" s="400" t="s">
        <v>29863</v>
      </c>
      <c r="B2695" s="615" t="s">
        <v>29864</v>
      </c>
      <c r="C2695" s="616"/>
      <c r="D2695" s="617" t="s">
        <v>24849</v>
      </c>
      <c r="E2695" s="618"/>
      <c r="F2695" s="401">
        <v>375.85</v>
      </c>
    </row>
    <row r="2696" spans="1:6">
      <c r="A2696" s="400" t="s">
        <v>29865</v>
      </c>
      <c r="B2696" s="615" t="s">
        <v>29866</v>
      </c>
      <c r="C2696" s="616"/>
      <c r="D2696" s="617" t="s">
        <v>24849</v>
      </c>
      <c r="E2696" s="618"/>
      <c r="F2696" s="401">
        <v>130.30000000000001</v>
      </c>
    </row>
    <row r="2697" spans="1:6">
      <c r="A2697" s="400" t="s">
        <v>29867</v>
      </c>
      <c r="B2697" s="615" t="s">
        <v>29122</v>
      </c>
      <c r="C2697" s="616"/>
      <c r="D2697" s="617" t="s">
        <v>24849</v>
      </c>
      <c r="E2697" s="618"/>
      <c r="F2697" s="401">
        <v>164.5</v>
      </c>
    </row>
    <row r="2698" spans="1:6">
      <c r="A2698" s="400" t="s">
        <v>29868</v>
      </c>
      <c r="B2698" s="615" t="s">
        <v>29124</v>
      </c>
      <c r="C2698" s="616"/>
      <c r="D2698" s="617" t="s">
        <v>24849</v>
      </c>
      <c r="E2698" s="618"/>
      <c r="F2698" s="401">
        <v>164.5</v>
      </c>
    </row>
    <row r="2699" spans="1:6">
      <c r="A2699" s="400" t="s">
        <v>29869</v>
      </c>
      <c r="B2699" s="615" t="s">
        <v>29870</v>
      </c>
      <c r="C2699" s="616"/>
      <c r="D2699" s="617" t="s">
        <v>24849</v>
      </c>
      <c r="E2699" s="618"/>
      <c r="F2699" s="401">
        <v>192.55</v>
      </c>
    </row>
    <row r="2700" spans="1:6">
      <c r="A2700" s="400" t="s">
        <v>29871</v>
      </c>
      <c r="B2700" s="615" t="s">
        <v>29102</v>
      </c>
      <c r="C2700" s="616"/>
      <c r="D2700" s="617" t="s">
        <v>24849</v>
      </c>
      <c r="E2700" s="618"/>
      <c r="F2700" s="401">
        <v>76.31</v>
      </c>
    </row>
    <row r="2701" spans="1:6">
      <c r="A2701" s="400" t="s">
        <v>29872</v>
      </c>
      <c r="B2701" s="615" t="s">
        <v>29873</v>
      </c>
      <c r="C2701" s="616"/>
      <c r="D2701" s="617" t="s">
        <v>24849</v>
      </c>
      <c r="E2701" s="618"/>
      <c r="F2701" s="401">
        <v>120.41</v>
      </c>
    </row>
    <row r="2702" spans="1:6">
      <c r="A2702" s="400" t="s">
        <v>29874</v>
      </c>
      <c r="B2702" s="615" t="s">
        <v>25120</v>
      </c>
      <c r="C2702" s="616"/>
      <c r="D2702" s="617" t="s">
        <v>25025</v>
      </c>
      <c r="E2702" s="618"/>
      <c r="F2702" s="401">
        <v>14.7</v>
      </c>
    </row>
    <row r="2703" spans="1:6">
      <c r="A2703" s="400" t="s">
        <v>29875</v>
      </c>
      <c r="B2703" s="615" t="s">
        <v>29876</v>
      </c>
      <c r="C2703" s="616"/>
      <c r="D2703" s="617" t="s">
        <v>24936</v>
      </c>
      <c r="E2703" s="618"/>
      <c r="F2703" s="401">
        <v>69.680000000000007</v>
      </c>
    </row>
    <row r="2704" spans="1:6">
      <c r="A2704" s="400" t="s">
        <v>29877</v>
      </c>
      <c r="B2704" s="615" t="s">
        <v>29643</v>
      </c>
      <c r="C2704" s="616"/>
      <c r="D2704" s="617" t="s">
        <v>25707</v>
      </c>
      <c r="E2704" s="618"/>
      <c r="F2704" s="401">
        <v>13.68</v>
      </c>
    </row>
    <row r="2705" spans="1:6">
      <c r="A2705" s="400" t="s">
        <v>29878</v>
      </c>
      <c r="B2705" s="615" t="s">
        <v>29879</v>
      </c>
      <c r="C2705" s="616"/>
      <c r="D2705" s="617" t="s">
        <v>24849</v>
      </c>
      <c r="E2705" s="618"/>
      <c r="F2705" s="401">
        <v>40.43</v>
      </c>
    </row>
    <row r="2706" spans="1:6">
      <c r="A2706" s="400" t="s">
        <v>29880</v>
      </c>
      <c r="B2706" s="615" t="s">
        <v>24929</v>
      </c>
      <c r="C2706" s="616"/>
      <c r="D2706" s="617" t="s">
        <v>24849</v>
      </c>
      <c r="E2706" s="618"/>
      <c r="F2706" s="401">
        <v>11.32</v>
      </c>
    </row>
    <row r="2707" spans="1:6">
      <c r="A2707" s="400" t="s">
        <v>29881</v>
      </c>
      <c r="B2707" s="615" t="s">
        <v>29199</v>
      </c>
      <c r="C2707" s="616"/>
      <c r="D2707" s="617" t="s">
        <v>24849</v>
      </c>
      <c r="E2707" s="618"/>
      <c r="F2707" s="401">
        <v>98.82</v>
      </c>
    </row>
    <row r="2708" spans="1:6">
      <c r="A2708" s="400" t="s">
        <v>29882</v>
      </c>
      <c r="B2708" s="615" t="s">
        <v>29883</v>
      </c>
      <c r="C2708" s="616"/>
      <c r="D2708" s="617" t="s">
        <v>24849</v>
      </c>
      <c r="E2708" s="618"/>
      <c r="F2708" s="401">
        <v>62.83</v>
      </c>
    </row>
    <row r="2709" spans="1:6">
      <c r="A2709" s="400" t="s">
        <v>29884</v>
      </c>
      <c r="B2709" s="615" t="s">
        <v>29885</v>
      </c>
      <c r="C2709" s="616"/>
      <c r="D2709" s="617" t="s">
        <v>24849</v>
      </c>
      <c r="E2709" s="618"/>
      <c r="F2709" s="401">
        <v>69.599999999999994</v>
      </c>
    </row>
    <row r="2710" spans="1:6">
      <c r="A2710" s="400" t="s">
        <v>29886</v>
      </c>
      <c r="B2710" s="615" t="s">
        <v>29887</v>
      </c>
      <c r="C2710" s="616"/>
      <c r="D2710" s="617" t="s">
        <v>24889</v>
      </c>
      <c r="E2710" s="618"/>
      <c r="F2710" s="401">
        <v>635.89</v>
      </c>
    </row>
    <row r="2711" spans="1:6">
      <c r="A2711" s="400" t="s">
        <v>29888</v>
      </c>
      <c r="B2711" s="615" t="s">
        <v>29889</v>
      </c>
      <c r="C2711" s="616"/>
      <c r="D2711" s="617" t="s">
        <v>24849</v>
      </c>
      <c r="E2711" s="618"/>
      <c r="F2711" s="401">
        <v>7.88</v>
      </c>
    </row>
    <row r="2712" spans="1:6">
      <c r="A2712" s="402" t="s">
        <v>29890</v>
      </c>
      <c r="B2712" s="615" t="s">
        <v>29891</v>
      </c>
      <c r="C2712" s="616"/>
      <c r="D2712" s="623" t="s">
        <v>24849</v>
      </c>
      <c r="E2712" s="624"/>
      <c r="F2712" s="403">
        <v>30.03</v>
      </c>
    </row>
    <row r="2713" spans="1:6">
      <c r="A2713" s="402" t="s">
        <v>29892</v>
      </c>
      <c r="B2713" s="615" t="s">
        <v>29893</v>
      </c>
      <c r="C2713" s="616"/>
      <c r="D2713" s="623" t="s">
        <v>24849</v>
      </c>
      <c r="E2713" s="624"/>
      <c r="F2713" s="403">
        <v>60.28</v>
      </c>
    </row>
    <row r="2714" spans="1:6">
      <c r="A2714" s="402" t="s">
        <v>29894</v>
      </c>
      <c r="B2714" s="615" t="s">
        <v>29895</v>
      </c>
      <c r="C2714" s="616"/>
      <c r="D2714" s="623" t="s">
        <v>24849</v>
      </c>
      <c r="E2714" s="624"/>
      <c r="F2714" s="403">
        <v>67.05</v>
      </c>
    </row>
    <row r="2715" spans="1:6">
      <c r="A2715" s="400" t="s">
        <v>29896</v>
      </c>
      <c r="B2715" s="615" t="s">
        <v>29897</v>
      </c>
      <c r="C2715" s="616"/>
      <c r="D2715" s="617" t="s">
        <v>24849</v>
      </c>
      <c r="E2715" s="618"/>
      <c r="F2715" s="401">
        <v>0.9</v>
      </c>
    </row>
    <row r="2716" spans="1:6">
      <c r="A2716" s="400" t="s">
        <v>29898</v>
      </c>
      <c r="B2716" s="615" t="s">
        <v>29899</v>
      </c>
      <c r="C2716" s="616"/>
      <c r="D2716" s="617" t="s">
        <v>24849</v>
      </c>
      <c r="E2716" s="618"/>
      <c r="F2716" s="401">
        <v>18.02</v>
      </c>
    </row>
    <row r="2717" spans="1:6">
      <c r="A2717" s="400" t="s">
        <v>29900</v>
      </c>
      <c r="B2717" s="615" t="s">
        <v>29901</v>
      </c>
      <c r="C2717" s="616"/>
      <c r="D2717" s="617" t="s">
        <v>24849</v>
      </c>
      <c r="E2717" s="618"/>
      <c r="F2717" s="401">
        <v>24.48</v>
      </c>
    </row>
    <row r="2718" spans="1:6">
      <c r="A2718" s="400" t="s">
        <v>29902</v>
      </c>
      <c r="B2718" s="615" t="s">
        <v>29903</v>
      </c>
      <c r="C2718" s="616"/>
      <c r="D2718" s="617" t="s">
        <v>24849</v>
      </c>
      <c r="E2718" s="618"/>
      <c r="F2718" s="401">
        <v>280.89999999999998</v>
      </c>
    </row>
    <row r="2719" spans="1:6">
      <c r="A2719" s="400" t="s">
        <v>29904</v>
      </c>
      <c r="B2719" s="615" t="s">
        <v>29905</v>
      </c>
      <c r="C2719" s="616"/>
      <c r="D2719" s="617" t="s">
        <v>24849</v>
      </c>
      <c r="E2719" s="618"/>
      <c r="F2719" s="401">
        <v>78.13</v>
      </c>
    </row>
    <row r="2720" spans="1:6">
      <c r="A2720" s="400" t="s">
        <v>29906</v>
      </c>
      <c r="B2720" s="615" t="s">
        <v>29907</v>
      </c>
      <c r="C2720" s="616"/>
      <c r="D2720" s="617" t="s">
        <v>24852</v>
      </c>
      <c r="E2720" s="618"/>
      <c r="F2720" s="401">
        <v>144</v>
      </c>
    </row>
    <row r="2721" spans="1:6">
      <c r="A2721" s="400" t="s">
        <v>29908</v>
      </c>
      <c r="B2721" s="615" t="s">
        <v>29909</v>
      </c>
      <c r="C2721" s="616"/>
      <c r="D2721" s="617" t="s">
        <v>24852</v>
      </c>
      <c r="E2721" s="618"/>
      <c r="F2721" s="401">
        <v>175.94</v>
      </c>
    </row>
    <row r="2722" spans="1:6">
      <c r="A2722" s="400" t="s">
        <v>29910</v>
      </c>
      <c r="B2722" s="615" t="s">
        <v>29911</v>
      </c>
      <c r="C2722" s="616"/>
      <c r="D2722" s="617" t="s">
        <v>24852</v>
      </c>
      <c r="E2722" s="618"/>
      <c r="F2722" s="401">
        <v>371.34</v>
      </c>
    </row>
    <row r="2723" spans="1:6">
      <c r="A2723" s="400" t="s">
        <v>29912</v>
      </c>
      <c r="B2723" s="615" t="s">
        <v>29913</v>
      </c>
      <c r="C2723" s="616"/>
      <c r="D2723" s="617" t="s">
        <v>24852</v>
      </c>
      <c r="E2723" s="618"/>
      <c r="F2723" s="401">
        <v>68.569999999999993</v>
      </c>
    </row>
    <row r="2724" spans="1:6">
      <c r="A2724" s="400" t="s">
        <v>29914</v>
      </c>
      <c r="B2724" s="615" t="s">
        <v>29915</v>
      </c>
      <c r="C2724" s="616"/>
      <c r="D2724" s="617" t="s">
        <v>24852</v>
      </c>
      <c r="E2724" s="618"/>
      <c r="F2724" s="401">
        <v>35.74</v>
      </c>
    </row>
    <row r="2725" spans="1:6">
      <c r="A2725" s="400" t="s">
        <v>29916</v>
      </c>
      <c r="B2725" s="615" t="s">
        <v>29917</v>
      </c>
      <c r="C2725" s="616"/>
      <c r="D2725" s="617" t="s">
        <v>24852</v>
      </c>
      <c r="E2725" s="618"/>
      <c r="F2725" s="401">
        <v>135.63</v>
      </c>
    </row>
    <row r="2726" spans="1:6">
      <c r="A2726" s="400" t="s">
        <v>29918</v>
      </c>
      <c r="B2726" s="615" t="s">
        <v>29919</v>
      </c>
      <c r="C2726" s="616"/>
      <c r="D2726" s="617" t="s">
        <v>24852</v>
      </c>
      <c r="E2726" s="618"/>
      <c r="F2726" s="401">
        <v>63.75</v>
      </c>
    </row>
    <row r="2727" spans="1:6">
      <c r="A2727" s="400" t="s">
        <v>29920</v>
      </c>
      <c r="B2727" s="615" t="s">
        <v>29921</v>
      </c>
      <c r="C2727" s="616"/>
      <c r="D2727" s="617" t="s">
        <v>24852</v>
      </c>
      <c r="E2727" s="618"/>
      <c r="F2727" s="401">
        <v>84.38</v>
      </c>
    </row>
    <row r="2728" spans="1:6">
      <c r="A2728" s="400" t="s">
        <v>29922</v>
      </c>
      <c r="B2728" s="615" t="s">
        <v>29923</v>
      </c>
      <c r="C2728" s="616"/>
      <c r="D2728" s="617" t="s">
        <v>24852</v>
      </c>
      <c r="E2728" s="618"/>
      <c r="F2728" s="401">
        <v>53.8</v>
      </c>
    </row>
    <row r="2729" spans="1:6">
      <c r="A2729"/>
      <c r="B2729"/>
      <c r="C2729"/>
      <c r="D2729"/>
      <c r="E2729"/>
      <c r="F2729"/>
    </row>
    <row r="2730" spans="1:6">
      <c r="A2730" s="619" t="s">
        <v>24845</v>
      </c>
      <c r="B2730" s="619"/>
      <c r="C2730" s="620" t="s">
        <v>24846</v>
      </c>
      <c r="D2730" s="620"/>
      <c r="E2730"/>
      <c r="F2730"/>
    </row>
    <row r="2731" spans="1:6">
      <c r="A2731" s="400" t="s">
        <v>29924</v>
      </c>
      <c r="B2731" s="615" t="s">
        <v>29925</v>
      </c>
      <c r="C2731" s="616"/>
      <c r="D2731" s="617" t="s">
        <v>24852</v>
      </c>
      <c r="E2731" s="618"/>
      <c r="F2731" s="401">
        <v>57.57</v>
      </c>
    </row>
    <row r="2732" spans="1:6">
      <c r="A2732" s="400" t="s">
        <v>29926</v>
      </c>
      <c r="B2732" s="615" t="s">
        <v>29927</v>
      </c>
      <c r="C2732" s="616"/>
      <c r="D2732" s="617" t="s">
        <v>24849</v>
      </c>
      <c r="E2732" s="618"/>
      <c r="F2732" s="401">
        <v>126.02</v>
      </c>
    </row>
    <row r="2733" spans="1:6">
      <c r="A2733" s="400" t="s">
        <v>29928</v>
      </c>
      <c r="B2733" s="615" t="s">
        <v>29929</v>
      </c>
      <c r="C2733" s="616"/>
      <c r="D2733" s="617" t="s">
        <v>24849</v>
      </c>
      <c r="E2733" s="618"/>
      <c r="F2733" s="401">
        <v>105.66</v>
      </c>
    </row>
    <row r="2734" spans="1:6">
      <c r="A2734" s="400" t="s">
        <v>29930</v>
      </c>
      <c r="B2734" s="615" t="s">
        <v>29931</v>
      </c>
      <c r="C2734" s="616"/>
      <c r="D2734" s="617" t="s">
        <v>24849</v>
      </c>
      <c r="E2734" s="618"/>
      <c r="F2734" s="401">
        <v>168.36</v>
      </c>
    </row>
    <row r="2735" spans="1:6">
      <c r="A2735" s="400" t="s">
        <v>29932</v>
      </c>
      <c r="B2735" s="615" t="s">
        <v>29933</v>
      </c>
      <c r="C2735" s="616"/>
      <c r="D2735" s="617" t="s">
        <v>24849</v>
      </c>
      <c r="E2735" s="618"/>
      <c r="F2735" s="401">
        <v>232.9</v>
      </c>
    </row>
    <row r="2736" spans="1:6">
      <c r="A2736" s="400" t="s">
        <v>29934</v>
      </c>
      <c r="B2736" s="615" t="s">
        <v>29935</v>
      </c>
      <c r="C2736" s="616"/>
      <c r="D2736" s="617" t="s">
        <v>24849</v>
      </c>
      <c r="E2736" s="618"/>
      <c r="F2736" s="401">
        <v>125.64</v>
      </c>
    </row>
    <row r="2737" spans="1:6">
      <c r="A2737" s="400" t="s">
        <v>29936</v>
      </c>
      <c r="B2737" s="615" t="s">
        <v>29937</v>
      </c>
      <c r="C2737" s="616"/>
      <c r="D2737" s="617" t="s">
        <v>24849</v>
      </c>
      <c r="E2737" s="618"/>
      <c r="F2737" s="401">
        <v>128.75</v>
      </c>
    </row>
    <row r="2738" spans="1:6">
      <c r="A2738" s="400" t="s">
        <v>29938</v>
      </c>
      <c r="B2738" s="615" t="s">
        <v>29939</v>
      </c>
      <c r="C2738" s="616"/>
      <c r="D2738" s="617" t="s">
        <v>24849</v>
      </c>
      <c r="E2738" s="618"/>
      <c r="F2738" s="401">
        <v>168.77</v>
      </c>
    </row>
    <row r="2739" spans="1:6">
      <c r="A2739" s="400" t="s">
        <v>29940</v>
      </c>
      <c r="B2739" s="615" t="s">
        <v>29941</v>
      </c>
      <c r="C2739" s="616"/>
      <c r="D2739" s="617" t="s">
        <v>24849</v>
      </c>
      <c r="E2739" s="618"/>
      <c r="F2739" s="401">
        <v>94.53</v>
      </c>
    </row>
    <row r="2740" spans="1:6">
      <c r="A2740" s="400" t="s">
        <v>29942</v>
      </c>
      <c r="B2740" s="615" t="s">
        <v>29943</v>
      </c>
      <c r="C2740" s="616"/>
      <c r="D2740" s="617" t="s">
        <v>24889</v>
      </c>
      <c r="E2740" s="618"/>
      <c r="F2740" s="401">
        <v>635.89</v>
      </c>
    </row>
    <row r="2741" spans="1:6">
      <c r="A2741" s="400" t="s">
        <v>29944</v>
      </c>
      <c r="B2741" s="615" t="s">
        <v>29945</v>
      </c>
      <c r="C2741" s="616"/>
      <c r="D2741" s="617" t="s">
        <v>24852</v>
      </c>
      <c r="E2741" s="618"/>
      <c r="F2741" s="401">
        <v>64.67</v>
      </c>
    </row>
    <row r="2742" spans="1:6">
      <c r="A2742" s="400" t="s">
        <v>29946</v>
      </c>
      <c r="B2742" s="615" t="s">
        <v>29947</v>
      </c>
      <c r="C2742" s="616"/>
      <c r="D2742" s="617" t="s">
        <v>24849</v>
      </c>
      <c r="E2742" s="618"/>
      <c r="F2742" s="401">
        <v>282.98</v>
      </c>
    </row>
    <row r="2743" spans="1:6">
      <c r="A2743" s="400" t="s">
        <v>29948</v>
      </c>
      <c r="B2743" s="615" t="s">
        <v>29949</v>
      </c>
      <c r="C2743" s="616"/>
      <c r="D2743" s="617" t="s">
        <v>24849</v>
      </c>
      <c r="E2743" s="618"/>
      <c r="F2743" s="401">
        <v>299.22000000000003</v>
      </c>
    </row>
    <row r="2744" spans="1:6">
      <c r="A2744" s="400" t="s">
        <v>29950</v>
      </c>
      <c r="B2744" s="615" t="s">
        <v>29951</v>
      </c>
      <c r="C2744" s="616"/>
      <c r="D2744" s="617" t="s">
        <v>24849</v>
      </c>
      <c r="E2744" s="618"/>
      <c r="F2744" s="401">
        <v>160.47</v>
      </c>
    </row>
    <row r="2745" spans="1:6">
      <c r="A2745" s="400" t="s">
        <v>29952</v>
      </c>
      <c r="B2745" s="615" t="s">
        <v>29953</v>
      </c>
      <c r="C2745" s="616"/>
      <c r="D2745" s="617" t="s">
        <v>24849</v>
      </c>
      <c r="E2745" s="618"/>
      <c r="F2745" s="401">
        <v>1176.3800000000001</v>
      </c>
    </row>
    <row r="2746" spans="1:6">
      <c r="A2746" s="400" t="s">
        <v>29954</v>
      </c>
      <c r="B2746" s="615" t="s">
        <v>29955</v>
      </c>
      <c r="C2746" s="616"/>
      <c r="D2746" s="617" t="s">
        <v>24849</v>
      </c>
      <c r="E2746" s="618"/>
      <c r="F2746" s="401">
        <v>101.34</v>
      </c>
    </row>
    <row r="2747" spans="1:6">
      <c r="A2747" s="400" t="s">
        <v>29956</v>
      </c>
      <c r="B2747" s="615" t="s">
        <v>29957</v>
      </c>
      <c r="C2747" s="616"/>
      <c r="D2747" s="617" t="s">
        <v>24849</v>
      </c>
      <c r="E2747" s="618"/>
      <c r="F2747" s="401">
        <v>117.03</v>
      </c>
    </row>
    <row r="2748" spans="1:6">
      <c r="A2748" s="400" t="s">
        <v>29958</v>
      </c>
      <c r="B2748" s="615" t="s">
        <v>29959</v>
      </c>
      <c r="C2748" s="616"/>
      <c r="D2748" s="617" t="s">
        <v>24849</v>
      </c>
      <c r="E2748" s="618"/>
      <c r="F2748" s="401">
        <v>215.83</v>
      </c>
    </row>
    <row r="2749" spans="1:6">
      <c r="A2749" s="400" t="s">
        <v>29960</v>
      </c>
      <c r="B2749" s="615" t="s">
        <v>29961</v>
      </c>
      <c r="C2749" s="616"/>
      <c r="D2749" s="617" t="s">
        <v>24849</v>
      </c>
      <c r="E2749" s="618"/>
      <c r="F2749" s="401">
        <v>782.15</v>
      </c>
    </row>
    <row r="2750" spans="1:6">
      <c r="A2750" s="400" t="s">
        <v>29962</v>
      </c>
      <c r="B2750" s="615" t="s">
        <v>29963</v>
      </c>
      <c r="C2750" s="616"/>
      <c r="D2750" s="617" t="s">
        <v>24849</v>
      </c>
      <c r="E2750" s="618"/>
      <c r="F2750" s="401">
        <v>281.06</v>
      </c>
    </row>
    <row r="2751" spans="1:6">
      <c r="A2751" s="400" t="s">
        <v>29964</v>
      </c>
      <c r="B2751" s="615" t="s">
        <v>29965</v>
      </c>
      <c r="C2751" s="616"/>
      <c r="D2751" s="617" t="s">
        <v>24852</v>
      </c>
      <c r="E2751" s="618"/>
      <c r="F2751" s="401">
        <v>71.900000000000006</v>
      </c>
    </row>
    <row r="2752" spans="1:6">
      <c r="A2752" s="400" t="s">
        <v>29966</v>
      </c>
      <c r="B2752" s="615" t="s">
        <v>29967</v>
      </c>
      <c r="C2752" s="616"/>
      <c r="D2752" s="617" t="s">
        <v>24849</v>
      </c>
      <c r="E2752" s="618"/>
      <c r="F2752" s="401">
        <v>141.38999999999999</v>
      </c>
    </row>
    <row r="2753" spans="1:6">
      <c r="A2753" s="400" t="s">
        <v>29968</v>
      </c>
      <c r="B2753" s="615" t="s">
        <v>29969</v>
      </c>
      <c r="C2753" s="616"/>
      <c r="D2753" s="617" t="s">
        <v>24849</v>
      </c>
      <c r="E2753" s="618"/>
      <c r="F2753" s="401">
        <v>791</v>
      </c>
    </row>
    <row r="2754" spans="1:6">
      <c r="A2754" s="400" t="s">
        <v>29970</v>
      </c>
      <c r="B2754" s="615" t="s">
        <v>29971</v>
      </c>
      <c r="C2754" s="616"/>
      <c r="D2754" s="617" t="s">
        <v>24849</v>
      </c>
      <c r="E2754" s="618"/>
      <c r="F2754" s="401">
        <v>102.47</v>
      </c>
    </row>
    <row r="2755" spans="1:6">
      <c r="A2755" s="400" t="s">
        <v>29972</v>
      </c>
      <c r="B2755" s="615" t="s">
        <v>29973</v>
      </c>
      <c r="C2755" s="616"/>
      <c r="D2755" s="617" t="s">
        <v>24849</v>
      </c>
      <c r="E2755" s="618"/>
      <c r="F2755" s="401">
        <v>284.58</v>
      </c>
    </row>
    <row r="2756" spans="1:6">
      <c r="A2756" s="400" t="s">
        <v>29974</v>
      </c>
      <c r="B2756" s="615" t="s">
        <v>29975</v>
      </c>
      <c r="C2756" s="616"/>
      <c r="D2756" s="617" t="s">
        <v>24852</v>
      </c>
      <c r="E2756" s="618"/>
      <c r="F2756" s="401">
        <v>295.49</v>
      </c>
    </row>
    <row r="2757" spans="1:6">
      <c r="A2757" s="400" t="s">
        <v>29976</v>
      </c>
      <c r="B2757" s="615" t="s">
        <v>29977</v>
      </c>
      <c r="C2757" s="616"/>
      <c r="D2757" s="617" t="s">
        <v>24852</v>
      </c>
      <c r="E2757" s="618"/>
      <c r="F2757" s="401">
        <v>330.82</v>
      </c>
    </row>
    <row r="2758" spans="1:6">
      <c r="A2758" s="400" t="s">
        <v>29978</v>
      </c>
      <c r="B2758" s="615" t="s">
        <v>29979</v>
      </c>
      <c r="C2758" s="616"/>
      <c r="D2758" s="617" t="s">
        <v>24852</v>
      </c>
      <c r="E2758" s="618"/>
      <c r="F2758" s="401">
        <v>361.43</v>
      </c>
    </row>
    <row r="2759" spans="1:6">
      <c r="A2759" s="400" t="s">
        <v>29980</v>
      </c>
      <c r="B2759" s="615" t="s">
        <v>29981</v>
      </c>
      <c r="C2759" s="616"/>
      <c r="D2759" s="617" t="s">
        <v>24852</v>
      </c>
      <c r="E2759" s="618"/>
      <c r="F2759" s="401">
        <v>322.95999999999998</v>
      </c>
    </row>
    <row r="2760" spans="1:6">
      <c r="A2760" s="400" t="s">
        <v>29982</v>
      </c>
      <c r="B2760" s="615" t="s">
        <v>29983</v>
      </c>
      <c r="C2760" s="616"/>
      <c r="D2760" s="617" t="s">
        <v>24852</v>
      </c>
      <c r="E2760" s="618"/>
      <c r="F2760" s="401">
        <v>376.35</v>
      </c>
    </row>
    <row r="2761" spans="1:6">
      <c r="A2761" s="400" t="s">
        <v>29984</v>
      </c>
      <c r="B2761" s="615" t="s">
        <v>29985</v>
      </c>
      <c r="C2761" s="616"/>
      <c r="D2761" s="617" t="s">
        <v>24852</v>
      </c>
      <c r="E2761" s="618"/>
      <c r="F2761" s="401">
        <v>329.09</v>
      </c>
    </row>
    <row r="2762" spans="1:6">
      <c r="A2762" s="400" t="s">
        <v>29986</v>
      </c>
      <c r="B2762" s="615" t="s">
        <v>29987</v>
      </c>
      <c r="C2762" s="616"/>
      <c r="D2762" s="617" t="s">
        <v>24852</v>
      </c>
      <c r="E2762" s="618"/>
      <c r="F2762" s="401">
        <v>359.66</v>
      </c>
    </row>
    <row r="2763" spans="1:6">
      <c r="A2763" s="400" t="s">
        <v>29988</v>
      </c>
      <c r="B2763" s="615" t="s">
        <v>29989</v>
      </c>
      <c r="C2763" s="616"/>
      <c r="D2763" s="617" t="s">
        <v>24852</v>
      </c>
      <c r="E2763" s="618"/>
      <c r="F2763" s="401">
        <v>373.72</v>
      </c>
    </row>
    <row r="2764" spans="1:6">
      <c r="A2764" s="400" t="s">
        <v>29990</v>
      </c>
      <c r="B2764" s="615" t="s">
        <v>29991</v>
      </c>
      <c r="C2764" s="616"/>
      <c r="D2764" s="617" t="s">
        <v>24852</v>
      </c>
      <c r="E2764" s="618"/>
      <c r="F2764" s="401">
        <v>29.36</v>
      </c>
    </row>
    <row r="2765" spans="1:6">
      <c r="A2765" s="400" t="s">
        <v>29992</v>
      </c>
      <c r="B2765" s="615" t="s">
        <v>29993</v>
      </c>
      <c r="C2765" s="616"/>
      <c r="D2765" s="617" t="s">
        <v>24852</v>
      </c>
      <c r="E2765" s="618"/>
      <c r="F2765" s="401">
        <v>32.340000000000003</v>
      </c>
    </row>
    <row r="2766" spans="1:6">
      <c r="A2766" s="400" t="s">
        <v>29994</v>
      </c>
      <c r="B2766" s="615" t="s">
        <v>29995</v>
      </c>
      <c r="C2766" s="616"/>
      <c r="D2766" s="617" t="s">
        <v>24852</v>
      </c>
      <c r="E2766" s="618"/>
      <c r="F2766" s="401">
        <v>29.36</v>
      </c>
    </row>
    <row r="2767" spans="1:6">
      <c r="A2767" s="400" t="s">
        <v>29996</v>
      </c>
      <c r="B2767" s="615" t="s">
        <v>29997</v>
      </c>
      <c r="C2767" s="616"/>
      <c r="D2767" s="617" t="s">
        <v>24852</v>
      </c>
      <c r="E2767" s="618"/>
      <c r="F2767" s="401">
        <v>28.15</v>
      </c>
    </row>
    <row r="2768" spans="1:6">
      <c r="A2768" s="400" t="s">
        <v>29998</v>
      </c>
      <c r="B2768" s="615" t="s">
        <v>29999</v>
      </c>
      <c r="C2768" s="616"/>
      <c r="D2768" s="617" t="s">
        <v>24852</v>
      </c>
      <c r="E2768" s="618"/>
      <c r="F2768" s="401">
        <v>41.37</v>
      </c>
    </row>
    <row r="2769" spans="1:6">
      <c r="A2769" s="400" t="s">
        <v>30000</v>
      </c>
      <c r="B2769" s="615" t="s">
        <v>30001</v>
      </c>
      <c r="C2769" s="616"/>
      <c r="D2769" s="617" t="s">
        <v>24852</v>
      </c>
      <c r="E2769" s="618"/>
      <c r="F2769" s="401">
        <v>30.35</v>
      </c>
    </row>
    <row r="2770" spans="1:6">
      <c r="A2770" s="400" t="s">
        <v>30002</v>
      </c>
      <c r="B2770" s="615" t="s">
        <v>30003</v>
      </c>
      <c r="C2770" s="616"/>
      <c r="D2770" s="617" t="s">
        <v>24852</v>
      </c>
      <c r="E2770" s="618"/>
      <c r="F2770" s="401">
        <v>29.3</v>
      </c>
    </row>
    <row r="2771" spans="1:6">
      <c r="A2771" s="400" t="s">
        <v>30004</v>
      </c>
      <c r="B2771" s="615" t="s">
        <v>30005</v>
      </c>
      <c r="C2771" s="616"/>
      <c r="D2771" s="617" t="s">
        <v>24852</v>
      </c>
      <c r="E2771" s="618"/>
      <c r="F2771" s="401">
        <v>30.14</v>
      </c>
    </row>
    <row r="2772" spans="1:6">
      <c r="A2772" s="400" t="s">
        <v>30006</v>
      </c>
      <c r="B2772" s="615" t="s">
        <v>30007</v>
      </c>
      <c r="C2772" s="616"/>
      <c r="D2772" s="617" t="s">
        <v>24852</v>
      </c>
      <c r="E2772" s="618"/>
      <c r="F2772" s="401">
        <v>78.03</v>
      </c>
    </row>
    <row r="2773" spans="1:6">
      <c r="A2773" s="400" t="s">
        <v>30008</v>
      </c>
      <c r="B2773" s="615" t="s">
        <v>30009</v>
      </c>
      <c r="C2773" s="616"/>
      <c r="D2773" s="617" t="s">
        <v>24852</v>
      </c>
      <c r="E2773" s="618"/>
      <c r="F2773" s="401">
        <v>79.88</v>
      </c>
    </row>
    <row r="2774" spans="1:6">
      <c r="A2774" s="400" t="s">
        <v>30010</v>
      </c>
      <c r="B2774" s="615" t="s">
        <v>30011</v>
      </c>
      <c r="C2774" s="616"/>
      <c r="D2774" s="617" t="s">
        <v>24852</v>
      </c>
      <c r="E2774" s="618"/>
      <c r="F2774" s="401">
        <v>118.1</v>
      </c>
    </row>
    <row r="2775" spans="1:6">
      <c r="A2775" s="400" t="s">
        <v>30012</v>
      </c>
      <c r="B2775" s="615" t="s">
        <v>30013</v>
      </c>
      <c r="C2775" s="616"/>
      <c r="D2775" s="617" t="s">
        <v>24852</v>
      </c>
      <c r="E2775" s="618"/>
      <c r="F2775" s="401">
        <v>106.42</v>
      </c>
    </row>
    <row r="2776" spans="1:6">
      <c r="A2776" s="400" t="s">
        <v>30014</v>
      </c>
      <c r="B2776" s="615" t="s">
        <v>30015</v>
      </c>
      <c r="C2776" s="616"/>
      <c r="D2776" s="617" t="s">
        <v>24852</v>
      </c>
      <c r="E2776" s="618"/>
      <c r="F2776" s="401">
        <v>63.52</v>
      </c>
    </row>
    <row r="2777" spans="1:6">
      <c r="A2777" s="400" t="s">
        <v>30016</v>
      </c>
      <c r="B2777" s="615" t="s">
        <v>30017</v>
      </c>
      <c r="C2777" s="616"/>
      <c r="D2777" s="617" t="s">
        <v>24852</v>
      </c>
      <c r="E2777" s="618"/>
      <c r="F2777" s="401">
        <v>162.08000000000001</v>
      </c>
    </row>
    <row r="2778" spans="1:6">
      <c r="A2778" s="400" t="s">
        <v>30018</v>
      </c>
      <c r="B2778" s="615" t="s">
        <v>30019</v>
      </c>
      <c r="C2778" s="616"/>
      <c r="D2778" s="617" t="s">
        <v>24852</v>
      </c>
      <c r="E2778" s="618"/>
      <c r="F2778" s="401">
        <v>125.29</v>
      </c>
    </row>
    <row r="2779" spans="1:6">
      <c r="A2779" s="400" t="s">
        <v>30020</v>
      </c>
      <c r="B2779" s="615" t="s">
        <v>30021</v>
      </c>
      <c r="C2779" s="616"/>
      <c r="D2779" s="617" t="s">
        <v>24852</v>
      </c>
      <c r="E2779" s="618"/>
      <c r="F2779" s="401">
        <v>143.81</v>
      </c>
    </row>
    <row r="2780" spans="1:6">
      <c r="A2780" s="400" t="s">
        <v>30022</v>
      </c>
      <c r="B2780" s="615" t="s">
        <v>30023</v>
      </c>
      <c r="C2780" s="616"/>
      <c r="D2780" s="617" t="s">
        <v>24852</v>
      </c>
      <c r="E2780" s="618"/>
      <c r="F2780" s="401">
        <v>339.7</v>
      </c>
    </row>
    <row r="2781" spans="1:6">
      <c r="A2781" s="400" t="s">
        <v>30024</v>
      </c>
      <c r="B2781" s="615" t="s">
        <v>30025</v>
      </c>
      <c r="C2781" s="616"/>
      <c r="D2781" s="617" t="s">
        <v>24852</v>
      </c>
      <c r="E2781" s="618"/>
      <c r="F2781" s="401">
        <v>314.87</v>
      </c>
    </row>
    <row r="2782" spans="1:6">
      <c r="A2782"/>
      <c r="B2782"/>
      <c r="C2782"/>
      <c r="D2782"/>
      <c r="E2782"/>
      <c r="F2782"/>
    </row>
    <row r="2783" spans="1:6">
      <c r="A2783" s="619" t="s">
        <v>24845</v>
      </c>
      <c r="B2783" s="619"/>
      <c r="C2783" s="620" t="s">
        <v>24846</v>
      </c>
      <c r="D2783" s="620"/>
      <c r="E2783"/>
      <c r="F2783"/>
    </row>
    <row r="2784" spans="1:6">
      <c r="A2784" s="400" t="s">
        <v>30026</v>
      </c>
      <c r="B2784" s="615" t="s">
        <v>30027</v>
      </c>
      <c r="C2784" s="616"/>
      <c r="D2784" s="617" t="s">
        <v>24852</v>
      </c>
      <c r="E2784" s="618"/>
      <c r="F2784" s="401">
        <v>307.48</v>
      </c>
    </row>
    <row r="2785" spans="1:6">
      <c r="A2785" s="400" t="s">
        <v>30028</v>
      </c>
      <c r="B2785" s="615" t="s">
        <v>30029</v>
      </c>
      <c r="C2785" s="616"/>
      <c r="D2785" s="617" t="s">
        <v>24852</v>
      </c>
      <c r="E2785" s="618"/>
      <c r="F2785" s="401">
        <v>313.85000000000002</v>
      </c>
    </row>
    <row r="2786" spans="1:6">
      <c r="A2786" s="400" t="s">
        <v>30030</v>
      </c>
      <c r="B2786" s="615" t="s">
        <v>30031</v>
      </c>
      <c r="C2786" s="616"/>
      <c r="D2786" s="617" t="s">
        <v>24852</v>
      </c>
      <c r="E2786" s="618"/>
      <c r="F2786" s="401">
        <v>364.92</v>
      </c>
    </row>
    <row r="2787" spans="1:6">
      <c r="A2787" s="400" t="s">
        <v>30032</v>
      </c>
      <c r="B2787" s="615" t="s">
        <v>30033</v>
      </c>
      <c r="C2787" s="616"/>
      <c r="D2787" s="617" t="s">
        <v>24852</v>
      </c>
      <c r="E2787" s="618"/>
      <c r="F2787" s="401">
        <v>321.42</v>
      </c>
    </row>
    <row r="2788" spans="1:6">
      <c r="A2788" s="400" t="s">
        <v>30034</v>
      </c>
      <c r="B2788" s="615" t="s">
        <v>30035</v>
      </c>
      <c r="C2788" s="616"/>
      <c r="D2788" s="617" t="s">
        <v>24852</v>
      </c>
      <c r="E2788" s="618"/>
      <c r="F2788" s="401">
        <v>334.75</v>
      </c>
    </row>
    <row r="2789" spans="1:6">
      <c r="A2789" s="400" t="s">
        <v>30036</v>
      </c>
      <c r="B2789" s="615" t="s">
        <v>30037</v>
      </c>
      <c r="C2789" s="616"/>
      <c r="D2789" s="617" t="s">
        <v>24852</v>
      </c>
      <c r="E2789" s="618"/>
      <c r="F2789" s="401">
        <v>350.56</v>
      </c>
    </row>
    <row r="2790" spans="1:6">
      <c r="A2790" s="400" t="s">
        <v>30038</v>
      </c>
      <c r="B2790" s="615" t="s">
        <v>30039</v>
      </c>
      <c r="C2790" s="616"/>
      <c r="D2790" s="617" t="s">
        <v>24852</v>
      </c>
      <c r="E2790" s="618"/>
      <c r="F2790" s="401">
        <v>324.43</v>
      </c>
    </row>
    <row r="2791" spans="1:6">
      <c r="A2791" s="400" t="s">
        <v>30040</v>
      </c>
      <c r="B2791" s="615" t="s">
        <v>30041</v>
      </c>
      <c r="C2791" s="616"/>
      <c r="D2791" s="617" t="s">
        <v>24852</v>
      </c>
      <c r="E2791" s="618"/>
      <c r="F2791" s="401">
        <v>307.79000000000002</v>
      </c>
    </row>
    <row r="2792" spans="1:6">
      <c r="A2792" s="400" t="s">
        <v>30042</v>
      </c>
      <c r="B2792" s="615" t="s">
        <v>30043</v>
      </c>
      <c r="C2792" s="616"/>
      <c r="D2792" s="617" t="s">
        <v>24852</v>
      </c>
      <c r="E2792" s="618"/>
      <c r="F2792" s="401">
        <v>347.03</v>
      </c>
    </row>
    <row r="2793" spans="1:6">
      <c r="A2793" s="400" t="s">
        <v>30044</v>
      </c>
      <c r="B2793" s="615" t="s">
        <v>30045</v>
      </c>
      <c r="C2793" s="616"/>
      <c r="D2793" s="617" t="s">
        <v>24852</v>
      </c>
      <c r="E2793" s="618"/>
      <c r="F2793" s="401">
        <v>327.63</v>
      </c>
    </row>
    <row r="2794" spans="1:6">
      <c r="A2794" s="400" t="s">
        <v>30046</v>
      </c>
      <c r="B2794" s="615" t="s">
        <v>30047</v>
      </c>
      <c r="C2794" s="616"/>
      <c r="D2794" s="617" t="s">
        <v>24852</v>
      </c>
      <c r="E2794" s="618"/>
      <c r="F2794" s="401">
        <v>339.62</v>
      </c>
    </row>
    <row r="2795" spans="1:6">
      <c r="A2795" s="400" t="s">
        <v>30048</v>
      </c>
      <c r="B2795" s="615" t="s">
        <v>30049</v>
      </c>
      <c r="C2795" s="616"/>
      <c r="D2795" s="617" t="s">
        <v>24852</v>
      </c>
      <c r="E2795" s="618"/>
      <c r="F2795" s="401">
        <v>315.39999999999998</v>
      </c>
    </row>
    <row r="2796" spans="1:6">
      <c r="A2796" s="400" t="s">
        <v>30050</v>
      </c>
      <c r="B2796" s="615" t="s">
        <v>30051</v>
      </c>
      <c r="C2796" s="616"/>
      <c r="D2796" s="617" t="s">
        <v>24852</v>
      </c>
      <c r="E2796" s="618"/>
      <c r="F2796" s="401">
        <v>321.42</v>
      </c>
    </row>
    <row r="2797" spans="1:6">
      <c r="A2797" s="400" t="s">
        <v>30052</v>
      </c>
      <c r="B2797" s="615" t="s">
        <v>30053</v>
      </c>
      <c r="C2797" s="616"/>
      <c r="D2797" s="617" t="s">
        <v>24852</v>
      </c>
      <c r="E2797" s="618"/>
      <c r="F2797" s="401">
        <v>330.39</v>
      </c>
    </row>
    <row r="2798" spans="1:6">
      <c r="A2798" s="400" t="s">
        <v>30054</v>
      </c>
      <c r="B2798" s="615" t="s">
        <v>30055</v>
      </c>
      <c r="C2798" s="616"/>
      <c r="D2798" s="617" t="s">
        <v>24852</v>
      </c>
      <c r="E2798" s="618"/>
      <c r="F2798" s="401">
        <v>287.14999999999998</v>
      </c>
    </row>
    <row r="2799" spans="1:6">
      <c r="A2799" s="400" t="s">
        <v>30056</v>
      </c>
      <c r="B2799" s="615" t="s">
        <v>30057</v>
      </c>
      <c r="C2799" s="616"/>
      <c r="D2799" s="617" t="s">
        <v>24852</v>
      </c>
      <c r="E2799" s="618"/>
      <c r="F2799" s="401">
        <v>322.16000000000003</v>
      </c>
    </row>
    <row r="2800" spans="1:6">
      <c r="A2800" s="400" t="s">
        <v>30058</v>
      </c>
      <c r="B2800" s="615" t="s">
        <v>30059</v>
      </c>
      <c r="C2800" s="616"/>
      <c r="D2800" s="617" t="s">
        <v>24852</v>
      </c>
      <c r="E2800" s="618"/>
      <c r="F2800" s="401">
        <v>317.51</v>
      </c>
    </row>
    <row r="2801" spans="1:6">
      <c r="A2801" s="400" t="s">
        <v>30060</v>
      </c>
      <c r="B2801" s="615" t="s">
        <v>30061</v>
      </c>
      <c r="C2801" s="616"/>
      <c r="D2801" s="617" t="s">
        <v>24852</v>
      </c>
      <c r="E2801" s="618"/>
      <c r="F2801" s="401">
        <v>526.84</v>
      </c>
    </row>
    <row r="2802" spans="1:6">
      <c r="A2802" s="400" t="s">
        <v>30062</v>
      </c>
      <c r="B2802" s="615" t="s">
        <v>30063</v>
      </c>
      <c r="C2802" s="616"/>
      <c r="D2802" s="617" t="s">
        <v>24852</v>
      </c>
      <c r="E2802" s="618"/>
      <c r="F2802" s="401">
        <v>325.66000000000003</v>
      </c>
    </row>
    <row r="2803" spans="1:6">
      <c r="A2803" s="400" t="s">
        <v>30064</v>
      </c>
      <c r="B2803" s="615" t="s">
        <v>30065</v>
      </c>
      <c r="C2803" s="616"/>
      <c r="D2803" s="617" t="s">
        <v>24852</v>
      </c>
      <c r="E2803" s="618"/>
      <c r="F2803" s="401">
        <v>291.5</v>
      </c>
    </row>
    <row r="2804" spans="1:6">
      <c r="A2804" s="400" t="s">
        <v>30066</v>
      </c>
      <c r="B2804" s="615" t="s">
        <v>30067</v>
      </c>
      <c r="C2804" s="616"/>
      <c r="D2804" s="617" t="s">
        <v>24852</v>
      </c>
      <c r="E2804" s="618"/>
      <c r="F2804" s="401">
        <v>318.98</v>
      </c>
    </row>
    <row r="2805" spans="1:6">
      <c r="A2805" s="400" t="s">
        <v>30068</v>
      </c>
      <c r="B2805" s="615" t="s">
        <v>30069</v>
      </c>
      <c r="C2805" s="616"/>
      <c r="D2805" s="617" t="s">
        <v>24852</v>
      </c>
      <c r="E2805" s="618"/>
      <c r="F2805" s="401">
        <v>321.42</v>
      </c>
    </row>
    <row r="2806" spans="1:6">
      <c r="A2806" s="400" t="s">
        <v>30070</v>
      </c>
      <c r="B2806" s="615" t="s">
        <v>30071</v>
      </c>
      <c r="C2806" s="616"/>
      <c r="D2806" s="617" t="s">
        <v>24852</v>
      </c>
      <c r="E2806" s="618"/>
      <c r="F2806" s="401">
        <v>288.81</v>
      </c>
    </row>
    <row r="2807" spans="1:6">
      <c r="A2807" s="400" t="s">
        <v>30072</v>
      </c>
      <c r="B2807" s="615" t="s">
        <v>30073</v>
      </c>
      <c r="C2807" s="616"/>
      <c r="D2807" s="617" t="s">
        <v>24852</v>
      </c>
      <c r="E2807" s="618"/>
      <c r="F2807" s="401">
        <v>332.32</v>
      </c>
    </row>
    <row r="2808" spans="1:6">
      <c r="A2808" s="400" t="s">
        <v>30074</v>
      </c>
      <c r="B2808" s="615" t="s">
        <v>30075</v>
      </c>
      <c r="C2808" s="616"/>
      <c r="D2808" s="617" t="s">
        <v>24852</v>
      </c>
      <c r="E2808" s="618"/>
      <c r="F2808" s="401">
        <v>332.32</v>
      </c>
    </row>
    <row r="2809" spans="1:6">
      <c r="A2809" s="400" t="s">
        <v>30076</v>
      </c>
      <c r="B2809" s="615" t="s">
        <v>30077</v>
      </c>
      <c r="C2809" s="616"/>
      <c r="D2809" s="617" t="s">
        <v>24852</v>
      </c>
      <c r="E2809" s="618"/>
      <c r="F2809" s="401">
        <v>314.87</v>
      </c>
    </row>
    <row r="2810" spans="1:6">
      <c r="A2810" s="400" t="s">
        <v>30078</v>
      </c>
      <c r="B2810" s="615" t="s">
        <v>30079</v>
      </c>
      <c r="C2810" s="616"/>
      <c r="D2810" s="617" t="s">
        <v>24852</v>
      </c>
      <c r="E2810" s="618"/>
      <c r="F2810" s="401">
        <v>340.71</v>
      </c>
    </row>
    <row r="2811" spans="1:6">
      <c r="A2811" s="400" t="s">
        <v>30080</v>
      </c>
      <c r="B2811" s="615" t="s">
        <v>30081</v>
      </c>
      <c r="C2811" s="616"/>
      <c r="D2811" s="617" t="s">
        <v>24852</v>
      </c>
      <c r="E2811" s="618"/>
      <c r="F2811" s="401">
        <v>314.87</v>
      </c>
    </row>
    <row r="2812" spans="1:6">
      <c r="A2812" s="400" t="s">
        <v>30082</v>
      </c>
      <c r="B2812" s="615" t="s">
        <v>30083</v>
      </c>
      <c r="C2812" s="616"/>
      <c r="D2812" s="617" t="s">
        <v>24852</v>
      </c>
      <c r="E2812" s="618"/>
      <c r="F2812" s="401">
        <v>302.3</v>
      </c>
    </row>
    <row r="2813" spans="1:6">
      <c r="A2813" s="400" t="s">
        <v>30084</v>
      </c>
      <c r="B2813" s="615" t="s">
        <v>30085</v>
      </c>
      <c r="C2813" s="616"/>
      <c r="D2813" s="617" t="s">
        <v>24852</v>
      </c>
      <c r="E2813" s="618"/>
      <c r="F2813" s="401">
        <v>350.06</v>
      </c>
    </row>
    <row r="2814" spans="1:6">
      <c r="A2814" s="400" t="s">
        <v>30086</v>
      </c>
      <c r="B2814" s="615" t="s">
        <v>30087</v>
      </c>
      <c r="C2814" s="616"/>
      <c r="D2814" s="617" t="s">
        <v>24852</v>
      </c>
      <c r="E2814" s="618"/>
      <c r="F2814" s="401">
        <v>313.24</v>
      </c>
    </row>
    <row r="2815" spans="1:6">
      <c r="A2815" s="400" t="s">
        <v>30088</v>
      </c>
      <c r="B2815" s="615" t="s">
        <v>30089</v>
      </c>
      <c r="C2815" s="616"/>
      <c r="D2815" s="617" t="s">
        <v>24852</v>
      </c>
      <c r="E2815" s="618"/>
      <c r="F2815" s="401">
        <v>77.180000000000007</v>
      </c>
    </row>
    <row r="2816" spans="1:6">
      <c r="A2816" s="400" t="s">
        <v>30090</v>
      </c>
      <c r="B2816" s="615" t="s">
        <v>30091</v>
      </c>
      <c r="C2816" s="616"/>
      <c r="D2816" s="617" t="s">
        <v>24852</v>
      </c>
      <c r="E2816" s="618"/>
      <c r="F2816" s="401">
        <v>101.55</v>
      </c>
    </row>
    <row r="2817" spans="1:6">
      <c r="A2817" s="400" t="s">
        <v>30092</v>
      </c>
      <c r="B2817" s="615" t="s">
        <v>30093</v>
      </c>
      <c r="C2817" s="616"/>
      <c r="D2817" s="617" t="s">
        <v>24852</v>
      </c>
      <c r="E2817" s="618"/>
      <c r="F2817" s="401">
        <v>71.180000000000007</v>
      </c>
    </row>
    <row r="2818" spans="1:6">
      <c r="A2818" s="400" t="s">
        <v>30094</v>
      </c>
      <c r="B2818" s="615" t="s">
        <v>30095</v>
      </c>
      <c r="C2818" s="616"/>
      <c r="D2818" s="617" t="s">
        <v>24849</v>
      </c>
      <c r="E2818" s="618"/>
      <c r="F2818" s="401">
        <v>308.38</v>
      </c>
    </row>
    <row r="2819" spans="1:6">
      <c r="A2819" s="400" t="s">
        <v>30096</v>
      </c>
      <c r="B2819" s="615" t="s">
        <v>30097</v>
      </c>
      <c r="C2819" s="616"/>
      <c r="D2819" s="617" t="s">
        <v>24852</v>
      </c>
      <c r="E2819" s="618"/>
      <c r="F2819" s="401">
        <v>232.47</v>
      </c>
    </row>
    <row r="2820" spans="1:6">
      <c r="A2820" s="400" t="s">
        <v>30098</v>
      </c>
      <c r="B2820" s="615" t="s">
        <v>30099</v>
      </c>
      <c r="C2820" s="616"/>
      <c r="D2820" s="617" t="s">
        <v>24849</v>
      </c>
      <c r="E2820" s="618"/>
      <c r="F2820" s="401">
        <v>155.22999999999999</v>
      </c>
    </row>
    <row r="2821" spans="1:6">
      <c r="A2821" s="400" t="s">
        <v>30100</v>
      </c>
      <c r="B2821" s="615" t="s">
        <v>30101</v>
      </c>
      <c r="C2821" s="616"/>
      <c r="D2821" s="617" t="s">
        <v>24852</v>
      </c>
      <c r="E2821" s="618"/>
      <c r="F2821" s="401">
        <v>56.49</v>
      </c>
    </row>
    <row r="2822" spans="1:6">
      <c r="A2822" s="400" t="s">
        <v>30102</v>
      </c>
      <c r="B2822" s="615" t="s">
        <v>30103</v>
      </c>
      <c r="C2822" s="616"/>
      <c r="D2822" s="617" t="s">
        <v>24852</v>
      </c>
      <c r="E2822" s="618"/>
      <c r="F2822" s="401">
        <v>87.87</v>
      </c>
    </row>
    <row r="2823" spans="1:6">
      <c r="A2823" s="400" t="s">
        <v>30104</v>
      </c>
      <c r="B2823" s="615" t="s">
        <v>30105</v>
      </c>
      <c r="C2823" s="616"/>
      <c r="D2823" s="617" t="s">
        <v>24852</v>
      </c>
      <c r="E2823" s="618"/>
      <c r="F2823" s="401">
        <v>79.19</v>
      </c>
    </row>
    <row r="2824" spans="1:6">
      <c r="A2824" s="400" t="s">
        <v>30106</v>
      </c>
      <c r="B2824" s="615" t="s">
        <v>30107</v>
      </c>
      <c r="C2824" s="616"/>
      <c r="D2824" s="617" t="s">
        <v>24849</v>
      </c>
      <c r="E2824" s="618"/>
      <c r="F2824" s="401">
        <v>588.62</v>
      </c>
    </row>
    <row r="2825" spans="1:6">
      <c r="A2825" s="400" t="s">
        <v>30108</v>
      </c>
      <c r="B2825" s="615" t="s">
        <v>30109</v>
      </c>
      <c r="C2825" s="616"/>
      <c r="D2825" s="617" t="s">
        <v>24852</v>
      </c>
      <c r="E2825" s="618"/>
      <c r="F2825" s="401">
        <v>98.17</v>
      </c>
    </row>
    <row r="2826" spans="1:6">
      <c r="A2826" s="400" t="s">
        <v>30110</v>
      </c>
      <c r="B2826" s="615" t="s">
        <v>30111</v>
      </c>
      <c r="C2826" s="616"/>
      <c r="D2826" s="617" t="s">
        <v>24852</v>
      </c>
      <c r="E2826" s="618"/>
      <c r="F2826" s="401">
        <v>52.48</v>
      </c>
    </row>
    <row r="2827" spans="1:6">
      <c r="A2827" s="400" t="s">
        <v>30112</v>
      </c>
      <c r="B2827" s="615" t="s">
        <v>30113</v>
      </c>
      <c r="C2827" s="616"/>
      <c r="D2827" s="617" t="s">
        <v>24852</v>
      </c>
      <c r="E2827" s="618"/>
      <c r="F2827" s="401">
        <v>56</v>
      </c>
    </row>
    <row r="2828" spans="1:6">
      <c r="A2828" s="400" t="s">
        <v>30114</v>
      </c>
      <c r="B2828" s="615" t="s">
        <v>30115</v>
      </c>
      <c r="C2828" s="616"/>
      <c r="D2828" s="617" t="s">
        <v>24852</v>
      </c>
      <c r="E2828" s="618"/>
      <c r="F2828" s="401">
        <v>134.65</v>
      </c>
    </row>
    <row r="2829" spans="1:6">
      <c r="A2829" s="400" t="s">
        <v>30116</v>
      </c>
      <c r="B2829" s="615" t="s">
        <v>30117</v>
      </c>
      <c r="C2829" s="616"/>
      <c r="D2829" s="617" t="s">
        <v>24852</v>
      </c>
      <c r="E2829" s="618"/>
      <c r="F2829" s="401">
        <v>51.23</v>
      </c>
    </row>
    <row r="2830" spans="1:6">
      <c r="A2830" s="400" t="s">
        <v>30118</v>
      </c>
      <c r="B2830" s="615" t="s">
        <v>30119</v>
      </c>
      <c r="C2830" s="616"/>
      <c r="D2830" s="617" t="s">
        <v>24849</v>
      </c>
      <c r="E2830" s="618"/>
      <c r="F2830" s="401">
        <v>619.02</v>
      </c>
    </row>
    <row r="2831" spans="1:6">
      <c r="A2831" s="400" t="s">
        <v>30120</v>
      </c>
      <c r="B2831" s="615" t="s">
        <v>30121</v>
      </c>
      <c r="C2831" s="616"/>
      <c r="D2831" s="617" t="s">
        <v>24852</v>
      </c>
      <c r="E2831" s="618"/>
      <c r="F2831" s="401">
        <v>79.56</v>
      </c>
    </row>
    <row r="2832" spans="1:6">
      <c r="A2832" s="400" t="s">
        <v>30122</v>
      </c>
      <c r="B2832" s="615" t="s">
        <v>30123</v>
      </c>
      <c r="C2832" s="616"/>
      <c r="D2832" s="617" t="s">
        <v>24852</v>
      </c>
      <c r="E2832" s="618"/>
      <c r="F2832" s="401">
        <v>89.41</v>
      </c>
    </row>
    <row r="2833" spans="1:6">
      <c r="A2833" s="400" t="s">
        <v>30124</v>
      </c>
      <c r="B2833" s="615" t="s">
        <v>30125</v>
      </c>
      <c r="C2833" s="616"/>
      <c r="D2833" s="617" t="s">
        <v>24852</v>
      </c>
      <c r="E2833" s="618"/>
      <c r="F2833" s="401">
        <v>171.98</v>
      </c>
    </row>
    <row r="2834" spans="1:6">
      <c r="A2834" s="400" t="s">
        <v>30126</v>
      </c>
      <c r="B2834" s="615" t="s">
        <v>30127</v>
      </c>
      <c r="C2834" s="616"/>
      <c r="D2834" s="617" t="s">
        <v>24852</v>
      </c>
      <c r="E2834" s="618"/>
      <c r="F2834" s="401">
        <v>80.25</v>
      </c>
    </row>
    <row r="2835" spans="1:6">
      <c r="A2835"/>
      <c r="B2835"/>
      <c r="C2835"/>
      <c r="D2835"/>
      <c r="E2835"/>
      <c r="F2835"/>
    </row>
    <row r="2836" spans="1:6">
      <c r="A2836" s="619" t="s">
        <v>24845</v>
      </c>
      <c r="B2836" s="619"/>
      <c r="C2836" s="620" t="s">
        <v>24846</v>
      </c>
      <c r="D2836" s="620"/>
      <c r="E2836"/>
      <c r="F2836"/>
    </row>
    <row r="2837" spans="1:6">
      <c r="A2837" s="400" t="s">
        <v>30128</v>
      </c>
      <c r="B2837" s="615" t="s">
        <v>30129</v>
      </c>
      <c r="C2837" s="616"/>
      <c r="D2837" s="617" t="s">
        <v>24852</v>
      </c>
      <c r="E2837" s="618"/>
      <c r="F2837" s="401">
        <v>79.599999999999994</v>
      </c>
    </row>
    <row r="2838" spans="1:6">
      <c r="A2838" s="400" t="s">
        <v>30130</v>
      </c>
      <c r="B2838" s="615" t="s">
        <v>30131</v>
      </c>
      <c r="C2838" s="616"/>
      <c r="D2838" s="617" t="s">
        <v>24852</v>
      </c>
      <c r="E2838" s="618"/>
      <c r="F2838" s="401">
        <v>69.25</v>
      </c>
    </row>
    <row r="2839" spans="1:6">
      <c r="A2839" s="400" t="s">
        <v>30132</v>
      </c>
      <c r="B2839" s="615" t="s">
        <v>30133</v>
      </c>
      <c r="C2839" s="616"/>
      <c r="D2839" s="617" t="s">
        <v>24852</v>
      </c>
      <c r="E2839" s="618"/>
      <c r="F2839" s="401">
        <v>57.26</v>
      </c>
    </row>
    <row r="2840" spans="1:6">
      <c r="A2840" s="400" t="s">
        <v>30134</v>
      </c>
      <c r="B2840" s="615" t="s">
        <v>30135</v>
      </c>
      <c r="C2840" s="616"/>
      <c r="D2840" s="617" t="s">
        <v>24852</v>
      </c>
      <c r="E2840" s="618"/>
      <c r="F2840" s="401">
        <v>311.85000000000002</v>
      </c>
    </row>
    <row r="2841" spans="1:6">
      <c r="A2841" s="400" t="s">
        <v>30136</v>
      </c>
      <c r="B2841" s="615" t="s">
        <v>30137</v>
      </c>
      <c r="C2841" s="616"/>
      <c r="D2841" s="617" t="s">
        <v>24852</v>
      </c>
      <c r="E2841" s="618"/>
      <c r="F2841" s="401">
        <v>618.53</v>
      </c>
    </row>
    <row r="2842" spans="1:6">
      <c r="A2842" s="400" t="s">
        <v>30138</v>
      </c>
      <c r="B2842" s="615" t="s">
        <v>30139</v>
      </c>
      <c r="C2842" s="616"/>
      <c r="D2842" s="617" t="s">
        <v>24852</v>
      </c>
      <c r="E2842" s="618"/>
      <c r="F2842" s="401">
        <v>328.41</v>
      </c>
    </row>
    <row r="2843" spans="1:6">
      <c r="A2843" s="400" t="s">
        <v>30140</v>
      </c>
      <c r="B2843" s="615" t="s">
        <v>30141</v>
      </c>
      <c r="C2843" s="616"/>
      <c r="D2843" s="617" t="s">
        <v>24852</v>
      </c>
      <c r="E2843" s="618"/>
      <c r="F2843" s="401">
        <v>381.56</v>
      </c>
    </row>
    <row r="2844" spans="1:6">
      <c r="A2844" s="400" t="s">
        <v>30142</v>
      </c>
      <c r="B2844" s="615" t="s">
        <v>30143</v>
      </c>
      <c r="C2844" s="616"/>
      <c r="D2844" s="617" t="s">
        <v>24852</v>
      </c>
      <c r="E2844" s="618"/>
      <c r="F2844" s="401">
        <v>425.9</v>
      </c>
    </row>
    <row r="2845" spans="1:6">
      <c r="A2845" s="400" t="s">
        <v>30144</v>
      </c>
      <c r="B2845" s="615" t="s">
        <v>30145</v>
      </c>
      <c r="C2845" s="616"/>
      <c r="D2845" s="617" t="s">
        <v>24852</v>
      </c>
      <c r="E2845" s="618"/>
      <c r="F2845" s="401">
        <v>362.86</v>
      </c>
    </row>
    <row r="2846" spans="1:6">
      <c r="A2846" s="400" t="s">
        <v>30146</v>
      </c>
      <c r="B2846" s="615" t="s">
        <v>30147</v>
      </c>
      <c r="C2846" s="616"/>
      <c r="D2846" s="617" t="s">
        <v>24852</v>
      </c>
      <c r="E2846" s="618"/>
      <c r="F2846" s="401">
        <v>623.73</v>
      </c>
    </row>
    <row r="2847" spans="1:6">
      <c r="A2847" s="400" t="s">
        <v>30148</v>
      </c>
      <c r="B2847" s="615" t="s">
        <v>30149</v>
      </c>
      <c r="C2847" s="616"/>
      <c r="D2847" s="617" t="s">
        <v>24852</v>
      </c>
      <c r="E2847" s="618"/>
      <c r="F2847" s="401">
        <v>388.33</v>
      </c>
    </row>
    <row r="2848" spans="1:6">
      <c r="A2848" s="400" t="s">
        <v>30150</v>
      </c>
      <c r="B2848" s="615" t="s">
        <v>30151</v>
      </c>
      <c r="C2848" s="616"/>
      <c r="D2848" s="617" t="s">
        <v>24852</v>
      </c>
      <c r="E2848" s="618"/>
      <c r="F2848" s="401">
        <v>315.10000000000002</v>
      </c>
    </row>
    <row r="2849" spans="1:6">
      <c r="A2849" s="400" t="s">
        <v>30152</v>
      </c>
      <c r="B2849" s="615" t="s">
        <v>30153</v>
      </c>
      <c r="C2849" s="616"/>
      <c r="D2849" s="617" t="s">
        <v>24852</v>
      </c>
      <c r="E2849" s="618"/>
      <c r="F2849" s="401">
        <v>530.29999999999995</v>
      </c>
    </row>
    <row r="2850" spans="1:6">
      <c r="A2850" s="400" t="s">
        <v>30154</v>
      </c>
      <c r="B2850" s="615" t="s">
        <v>30155</v>
      </c>
      <c r="C2850" s="616"/>
      <c r="D2850" s="617" t="s">
        <v>24852</v>
      </c>
      <c r="E2850" s="618"/>
      <c r="F2850" s="401">
        <v>379</v>
      </c>
    </row>
    <row r="2851" spans="1:6">
      <c r="A2851" s="400" t="s">
        <v>30156</v>
      </c>
      <c r="B2851" s="615" t="s">
        <v>30157</v>
      </c>
      <c r="C2851" s="616"/>
      <c r="D2851" s="617" t="s">
        <v>24852</v>
      </c>
      <c r="E2851" s="618"/>
      <c r="F2851" s="401">
        <v>468.09</v>
      </c>
    </row>
    <row r="2852" spans="1:6">
      <c r="A2852" s="400" t="s">
        <v>30158</v>
      </c>
      <c r="B2852" s="615" t="s">
        <v>30159</v>
      </c>
      <c r="C2852" s="616"/>
      <c r="D2852" s="617" t="s">
        <v>24852</v>
      </c>
      <c r="E2852" s="618"/>
      <c r="F2852" s="401">
        <v>71.25</v>
      </c>
    </row>
    <row r="2853" spans="1:6">
      <c r="A2853" s="400" t="s">
        <v>30160</v>
      </c>
      <c r="B2853" s="615" t="s">
        <v>30161</v>
      </c>
      <c r="C2853" s="616"/>
      <c r="D2853" s="617" t="s">
        <v>24852</v>
      </c>
      <c r="E2853" s="618"/>
      <c r="F2853" s="401">
        <v>80.23</v>
      </c>
    </row>
    <row r="2854" spans="1:6">
      <c r="A2854" s="400" t="s">
        <v>30162</v>
      </c>
      <c r="B2854" s="615" t="s">
        <v>30163</v>
      </c>
      <c r="C2854" s="616"/>
      <c r="D2854" s="617" t="s">
        <v>24852</v>
      </c>
      <c r="E2854" s="618"/>
      <c r="F2854" s="401">
        <v>83.48</v>
      </c>
    </row>
    <row r="2855" spans="1:6">
      <c r="A2855" s="400" t="s">
        <v>30164</v>
      </c>
      <c r="B2855" s="615" t="s">
        <v>30165</v>
      </c>
      <c r="C2855" s="616"/>
      <c r="D2855" s="617" t="s">
        <v>24852</v>
      </c>
      <c r="E2855" s="618"/>
      <c r="F2855" s="401">
        <v>292.48</v>
      </c>
    </row>
    <row r="2856" spans="1:6">
      <c r="A2856" s="400" t="s">
        <v>30166</v>
      </c>
      <c r="B2856" s="615" t="s">
        <v>30167</v>
      </c>
      <c r="C2856" s="616"/>
      <c r="D2856" s="617" t="s">
        <v>24852</v>
      </c>
      <c r="E2856" s="618"/>
      <c r="F2856" s="401">
        <v>332.31</v>
      </c>
    </row>
    <row r="2857" spans="1:6">
      <c r="A2857" s="400" t="s">
        <v>30168</v>
      </c>
      <c r="B2857" s="615" t="s">
        <v>30169</v>
      </c>
      <c r="C2857" s="616"/>
      <c r="D2857" s="617" t="s">
        <v>24852</v>
      </c>
      <c r="E2857" s="618"/>
      <c r="F2857" s="401">
        <v>365.58</v>
      </c>
    </row>
    <row r="2858" spans="1:6">
      <c r="A2858" s="400" t="s">
        <v>30170</v>
      </c>
      <c r="B2858" s="615" t="s">
        <v>30171</v>
      </c>
      <c r="C2858" s="616"/>
      <c r="D2858" s="617" t="s">
        <v>24852</v>
      </c>
      <c r="E2858" s="618"/>
      <c r="F2858" s="401">
        <v>884.15</v>
      </c>
    </row>
    <row r="2859" spans="1:6">
      <c r="A2859" s="400" t="s">
        <v>30172</v>
      </c>
      <c r="B2859" s="615" t="s">
        <v>30173</v>
      </c>
      <c r="C2859" s="616"/>
      <c r="D2859" s="617" t="s">
        <v>24852</v>
      </c>
      <c r="E2859" s="618"/>
      <c r="F2859" s="401">
        <v>890.11</v>
      </c>
    </row>
    <row r="2860" spans="1:6">
      <c r="A2860" s="400" t="s">
        <v>30174</v>
      </c>
      <c r="B2860" s="615" t="s">
        <v>30175</v>
      </c>
      <c r="C2860" s="616"/>
      <c r="D2860" s="617" t="s">
        <v>24852</v>
      </c>
      <c r="E2860" s="618"/>
      <c r="F2860" s="401">
        <v>2268.98</v>
      </c>
    </row>
    <row r="2861" spans="1:6">
      <c r="A2861" s="400" t="s">
        <v>30176</v>
      </c>
      <c r="B2861" s="615" t="s">
        <v>30177</v>
      </c>
      <c r="C2861" s="616"/>
      <c r="D2861" s="617" t="s">
        <v>24852</v>
      </c>
      <c r="E2861" s="618"/>
      <c r="F2861" s="401">
        <v>3712.38</v>
      </c>
    </row>
    <row r="2862" spans="1:6">
      <c r="A2862" s="400" t="s">
        <v>30178</v>
      </c>
      <c r="B2862" s="615" t="s">
        <v>30179</v>
      </c>
      <c r="C2862" s="616"/>
      <c r="D2862" s="617" t="s">
        <v>24852</v>
      </c>
      <c r="E2862" s="618"/>
      <c r="F2862" s="401">
        <v>220.92</v>
      </c>
    </row>
    <row r="2863" spans="1:6">
      <c r="A2863" s="400" t="s">
        <v>30180</v>
      </c>
      <c r="B2863" s="615" t="s">
        <v>30181</v>
      </c>
      <c r="C2863" s="616"/>
      <c r="D2863" s="617" t="s">
        <v>24852</v>
      </c>
      <c r="E2863" s="618"/>
      <c r="F2863" s="401">
        <v>1874.74</v>
      </c>
    </row>
    <row r="2864" spans="1:6">
      <c r="A2864" s="400" t="s">
        <v>30182</v>
      </c>
      <c r="B2864" s="615" t="s">
        <v>30183</v>
      </c>
      <c r="C2864" s="616"/>
      <c r="D2864" s="617" t="s">
        <v>24852</v>
      </c>
      <c r="E2864" s="618"/>
      <c r="F2864" s="401">
        <v>2735.67</v>
      </c>
    </row>
    <row r="2865" spans="1:6">
      <c r="A2865" s="400" t="s">
        <v>30184</v>
      </c>
      <c r="B2865" s="615" t="s">
        <v>30185</v>
      </c>
      <c r="C2865" s="616"/>
      <c r="D2865" s="617" t="s">
        <v>24852</v>
      </c>
      <c r="E2865" s="618"/>
      <c r="F2865" s="401">
        <v>5101.92</v>
      </c>
    </row>
    <row r="2866" spans="1:6">
      <c r="A2866" s="400" t="s">
        <v>30186</v>
      </c>
      <c r="B2866" s="615" t="s">
        <v>30187</v>
      </c>
      <c r="C2866" s="616"/>
      <c r="D2866" s="617" t="s">
        <v>24852</v>
      </c>
      <c r="E2866" s="618"/>
      <c r="F2866" s="401">
        <v>6283.97</v>
      </c>
    </row>
    <row r="2867" spans="1:6">
      <c r="A2867" s="400" t="s">
        <v>30188</v>
      </c>
      <c r="B2867" s="615" t="s">
        <v>30189</v>
      </c>
      <c r="C2867" s="616"/>
      <c r="D2867" s="617" t="s">
        <v>24852</v>
      </c>
      <c r="E2867" s="618"/>
      <c r="F2867" s="401">
        <v>17707.330000000002</v>
      </c>
    </row>
    <row r="2868" spans="1:6">
      <c r="A2868" s="400" t="s">
        <v>30190</v>
      </c>
      <c r="B2868" s="615" t="s">
        <v>30191</v>
      </c>
      <c r="C2868" s="616"/>
      <c r="D2868" s="617" t="s">
        <v>24852</v>
      </c>
      <c r="E2868" s="618"/>
      <c r="F2868" s="401">
        <v>30.69</v>
      </c>
    </row>
    <row r="2869" spans="1:6">
      <c r="A2869" s="400" t="s">
        <v>30192</v>
      </c>
      <c r="B2869" s="615" t="s">
        <v>30193</v>
      </c>
      <c r="C2869" s="616"/>
      <c r="D2869" s="617" t="s">
        <v>24852</v>
      </c>
      <c r="E2869" s="618"/>
      <c r="F2869" s="401">
        <v>75.22</v>
      </c>
    </row>
    <row r="2870" spans="1:6">
      <c r="A2870" s="400" t="s">
        <v>30194</v>
      </c>
      <c r="B2870" s="615" t="s">
        <v>30195</v>
      </c>
      <c r="C2870" s="616"/>
      <c r="D2870" s="617" t="s">
        <v>24852</v>
      </c>
      <c r="E2870" s="618"/>
      <c r="F2870" s="401">
        <v>26.98</v>
      </c>
    </row>
    <row r="2871" spans="1:6">
      <c r="A2871" s="400" t="s">
        <v>30196</v>
      </c>
      <c r="B2871" s="615" t="s">
        <v>30197</v>
      </c>
      <c r="C2871" s="616"/>
      <c r="D2871" s="617" t="s">
        <v>24852</v>
      </c>
      <c r="E2871" s="618"/>
      <c r="F2871" s="401">
        <v>332.97</v>
      </c>
    </row>
    <row r="2872" spans="1:6">
      <c r="A2872" s="400" t="s">
        <v>30198</v>
      </c>
      <c r="B2872" s="615" t="s">
        <v>30199</v>
      </c>
      <c r="C2872" s="616"/>
      <c r="D2872" s="617" t="s">
        <v>24852</v>
      </c>
      <c r="E2872" s="618"/>
      <c r="F2872" s="401">
        <v>322.77999999999997</v>
      </c>
    </row>
    <row r="2873" spans="1:6">
      <c r="A2873" s="400" t="s">
        <v>30200</v>
      </c>
      <c r="B2873" s="615" t="s">
        <v>30201</v>
      </c>
      <c r="C2873" s="616"/>
      <c r="D2873" s="617" t="s">
        <v>24852</v>
      </c>
      <c r="E2873" s="618"/>
      <c r="F2873" s="401">
        <v>235.11</v>
      </c>
    </row>
    <row r="2874" spans="1:6">
      <c r="A2874" s="400" t="s">
        <v>30202</v>
      </c>
      <c r="B2874" s="615" t="s">
        <v>30203</v>
      </c>
      <c r="C2874" s="616"/>
      <c r="D2874" s="617" t="s">
        <v>24852</v>
      </c>
      <c r="E2874" s="618"/>
      <c r="F2874" s="401">
        <v>770.71</v>
      </c>
    </row>
    <row r="2875" spans="1:6">
      <c r="A2875" s="400" t="s">
        <v>30204</v>
      </c>
      <c r="B2875" s="615" t="s">
        <v>30205</v>
      </c>
      <c r="C2875" s="616"/>
      <c r="D2875" s="617" t="s">
        <v>24852</v>
      </c>
      <c r="E2875" s="618"/>
      <c r="F2875" s="401">
        <v>588.72</v>
      </c>
    </row>
    <row r="2876" spans="1:6">
      <c r="A2876" s="400" t="s">
        <v>30206</v>
      </c>
      <c r="B2876" s="615" t="s">
        <v>30207</v>
      </c>
      <c r="C2876" s="616"/>
      <c r="D2876" s="617" t="s">
        <v>24852</v>
      </c>
      <c r="E2876" s="618"/>
      <c r="F2876" s="401">
        <v>758.99</v>
      </c>
    </row>
    <row r="2877" spans="1:6">
      <c r="A2877" s="400" t="s">
        <v>30208</v>
      </c>
      <c r="B2877" s="615" t="s">
        <v>30209</v>
      </c>
      <c r="C2877" s="616"/>
      <c r="D2877" s="617" t="s">
        <v>24852</v>
      </c>
      <c r="E2877" s="618"/>
      <c r="F2877" s="401">
        <v>350.25</v>
      </c>
    </row>
    <row r="2878" spans="1:6">
      <c r="A2878" s="400" t="s">
        <v>30210</v>
      </c>
      <c r="B2878" s="615" t="s">
        <v>30211</v>
      </c>
      <c r="C2878" s="616"/>
      <c r="D2878" s="617" t="s">
        <v>24852</v>
      </c>
      <c r="E2878" s="618"/>
      <c r="F2878" s="401">
        <v>314.61</v>
      </c>
    </row>
    <row r="2879" spans="1:6">
      <c r="A2879" s="400" t="s">
        <v>30212</v>
      </c>
      <c r="B2879" s="615" t="s">
        <v>30213</v>
      </c>
      <c r="C2879" s="616"/>
      <c r="D2879" s="617" t="s">
        <v>24852</v>
      </c>
      <c r="E2879" s="618"/>
      <c r="F2879" s="401">
        <v>476.95</v>
      </c>
    </row>
    <row r="2880" spans="1:6">
      <c r="A2880" s="400" t="s">
        <v>30214</v>
      </c>
      <c r="B2880" s="615" t="s">
        <v>30215</v>
      </c>
      <c r="C2880" s="616"/>
      <c r="D2880" s="617" t="s">
        <v>24852</v>
      </c>
      <c r="E2880" s="618"/>
      <c r="F2880" s="401">
        <v>486.91</v>
      </c>
    </row>
    <row r="2881" spans="1:6">
      <c r="A2881" s="400" t="s">
        <v>30216</v>
      </c>
      <c r="B2881" s="615" t="s">
        <v>30217</v>
      </c>
      <c r="C2881" s="616"/>
      <c r="D2881" s="617" t="s">
        <v>24852</v>
      </c>
      <c r="E2881" s="618"/>
      <c r="F2881" s="401">
        <v>301.98</v>
      </c>
    </row>
    <row r="2882" spans="1:6">
      <c r="A2882" s="400" t="s">
        <v>30218</v>
      </c>
      <c r="B2882" s="615" t="s">
        <v>30219</v>
      </c>
      <c r="C2882" s="616"/>
      <c r="D2882" s="617" t="s">
        <v>24852</v>
      </c>
      <c r="E2882" s="618"/>
      <c r="F2882" s="401">
        <v>307.60000000000002</v>
      </c>
    </row>
    <row r="2883" spans="1:6">
      <c r="A2883"/>
      <c r="B2883"/>
      <c r="C2883"/>
      <c r="D2883"/>
      <c r="E2883"/>
      <c r="F2883"/>
    </row>
    <row r="2884" spans="1:6">
      <c r="A2884" s="619" t="s">
        <v>24845</v>
      </c>
      <c r="B2884" s="619"/>
      <c r="C2884" s="620" t="s">
        <v>24846</v>
      </c>
      <c r="D2884" s="620"/>
      <c r="E2884"/>
      <c r="F2884"/>
    </row>
    <row r="2885" spans="1:6">
      <c r="A2885" s="400" t="s">
        <v>30220</v>
      </c>
      <c r="B2885" s="615" t="s">
        <v>30221</v>
      </c>
      <c r="C2885" s="616"/>
      <c r="D2885" s="617" t="s">
        <v>24852</v>
      </c>
      <c r="E2885" s="618"/>
      <c r="F2885" s="401">
        <v>313.35000000000002</v>
      </c>
    </row>
    <row r="2886" spans="1:6">
      <c r="A2886" s="400" t="s">
        <v>30222</v>
      </c>
      <c r="B2886" s="615" t="s">
        <v>30223</v>
      </c>
      <c r="C2886" s="616"/>
      <c r="D2886" s="617" t="s">
        <v>24852</v>
      </c>
      <c r="E2886" s="618"/>
      <c r="F2886" s="401">
        <v>313.79000000000002</v>
      </c>
    </row>
    <row r="2887" spans="1:6">
      <c r="A2887" s="400" t="s">
        <v>30224</v>
      </c>
      <c r="B2887" s="615" t="s">
        <v>30225</v>
      </c>
      <c r="C2887" s="616"/>
      <c r="D2887" s="617" t="s">
        <v>24852</v>
      </c>
      <c r="E2887" s="618"/>
      <c r="F2887" s="401">
        <v>301.54000000000002</v>
      </c>
    </row>
    <row r="2888" spans="1:6">
      <c r="A2888" s="400" t="s">
        <v>30226</v>
      </c>
      <c r="B2888" s="615" t="s">
        <v>30227</v>
      </c>
      <c r="C2888" s="616"/>
      <c r="D2888" s="617" t="s">
        <v>24852</v>
      </c>
      <c r="E2888" s="618"/>
      <c r="F2888" s="401">
        <v>304.39999999999998</v>
      </c>
    </row>
    <row r="2889" spans="1:6">
      <c r="A2889" s="400" t="s">
        <v>30228</v>
      </c>
      <c r="B2889" s="615" t="s">
        <v>30229</v>
      </c>
      <c r="C2889" s="616"/>
      <c r="D2889" s="617" t="s">
        <v>24852</v>
      </c>
      <c r="E2889" s="618"/>
      <c r="F2889" s="401">
        <v>271.37</v>
      </c>
    </row>
    <row r="2890" spans="1:6">
      <c r="A2890" s="400" t="s">
        <v>30230</v>
      </c>
      <c r="B2890" s="615" t="s">
        <v>30231</v>
      </c>
      <c r="C2890" s="616"/>
      <c r="D2890" s="617" t="s">
        <v>24852</v>
      </c>
      <c r="E2890" s="618"/>
      <c r="F2890" s="401">
        <v>268.52999999999997</v>
      </c>
    </row>
    <row r="2891" spans="1:6">
      <c r="A2891" s="400" t="s">
        <v>30232</v>
      </c>
      <c r="B2891" s="615" t="s">
        <v>30233</v>
      </c>
      <c r="C2891" s="616"/>
      <c r="D2891" s="617" t="s">
        <v>24852</v>
      </c>
      <c r="E2891" s="618"/>
      <c r="F2891" s="401">
        <v>299.20999999999998</v>
      </c>
    </row>
    <row r="2892" spans="1:6">
      <c r="A2892" s="400" t="s">
        <v>30234</v>
      </c>
      <c r="B2892" s="615" t="s">
        <v>30235</v>
      </c>
      <c r="C2892" s="616"/>
      <c r="D2892" s="617" t="s">
        <v>24852</v>
      </c>
      <c r="E2892" s="618"/>
      <c r="F2892" s="401">
        <v>297.43</v>
      </c>
    </row>
    <row r="2893" spans="1:6">
      <c r="A2893" s="400" t="s">
        <v>30236</v>
      </c>
      <c r="B2893" s="615" t="s">
        <v>30237</v>
      </c>
      <c r="C2893" s="616"/>
      <c r="D2893" s="617" t="s">
        <v>24852</v>
      </c>
      <c r="E2893" s="618"/>
      <c r="F2893" s="401">
        <v>311.5</v>
      </c>
    </row>
    <row r="2894" spans="1:6">
      <c r="A2894" s="400" t="s">
        <v>30238</v>
      </c>
      <c r="B2894" s="615" t="s">
        <v>30239</v>
      </c>
      <c r="C2894" s="616"/>
      <c r="D2894" s="617" t="s">
        <v>24852</v>
      </c>
      <c r="E2894" s="618"/>
      <c r="F2894" s="401">
        <v>943.35</v>
      </c>
    </row>
    <row r="2895" spans="1:6">
      <c r="A2895" s="400" t="s">
        <v>30240</v>
      </c>
      <c r="B2895" s="615" t="s">
        <v>30241</v>
      </c>
      <c r="C2895" s="616"/>
      <c r="D2895" s="617" t="s">
        <v>24852</v>
      </c>
      <c r="E2895" s="618"/>
      <c r="F2895" s="401">
        <v>936.73</v>
      </c>
    </row>
    <row r="2896" spans="1:6">
      <c r="A2896" s="400" t="s">
        <v>30242</v>
      </c>
      <c r="B2896" s="615" t="s">
        <v>30243</v>
      </c>
      <c r="C2896" s="616"/>
      <c r="D2896" s="617" t="s">
        <v>24852</v>
      </c>
      <c r="E2896" s="618"/>
      <c r="F2896" s="401">
        <v>993.18</v>
      </c>
    </row>
    <row r="2897" spans="1:6">
      <c r="A2897" s="400" t="s">
        <v>30244</v>
      </c>
      <c r="B2897" s="615" t="s">
        <v>30245</v>
      </c>
      <c r="C2897" s="616"/>
      <c r="D2897" s="617" t="s">
        <v>25797</v>
      </c>
      <c r="E2897" s="618"/>
      <c r="F2897" s="401">
        <v>2231.91</v>
      </c>
    </row>
    <row r="2898" spans="1:6">
      <c r="A2898" s="400" t="s">
        <v>30246</v>
      </c>
      <c r="B2898" s="615" t="s">
        <v>30247</v>
      </c>
      <c r="C2898" s="616"/>
      <c r="D2898" s="617" t="s">
        <v>24852</v>
      </c>
      <c r="E2898" s="618"/>
      <c r="F2898" s="401">
        <v>1986.02</v>
      </c>
    </row>
    <row r="2899" spans="1:6">
      <c r="A2899" s="400" t="s">
        <v>30248</v>
      </c>
      <c r="B2899" s="615" t="s">
        <v>30249</v>
      </c>
      <c r="C2899" s="616"/>
      <c r="D2899" s="617" t="s">
        <v>24852</v>
      </c>
      <c r="E2899" s="618"/>
      <c r="F2899" s="401">
        <v>95537.9</v>
      </c>
    </row>
    <row r="2900" spans="1:6">
      <c r="A2900" s="400" t="s">
        <v>30250</v>
      </c>
      <c r="B2900" s="615" t="s">
        <v>30251</v>
      </c>
      <c r="C2900" s="616"/>
      <c r="D2900" s="617" t="s">
        <v>24849</v>
      </c>
      <c r="E2900" s="618"/>
      <c r="F2900" s="401">
        <v>155.46</v>
      </c>
    </row>
    <row r="2901" spans="1:6">
      <c r="A2901" s="400" t="s">
        <v>30252</v>
      </c>
      <c r="B2901" s="615" t="s">
        <v>30253</v>
      </c>
      <c r="C2901" s="616"/>
      <c r="D2901" s="617" t="s">
        <v>24936</v>
      </c>
      <c r="E2901" s="618"/>
      <c r="F2901" s="401">
        <v>1449.9</v>
      </c>
    </row>
    <row r="2902" spans="1:6">
      <c r="A2902" s="400" t="s">
        <v>30254</v>
      </c>
      <c r="B2902" s="615" t="s">
        <v>30255</v>
      </c>
      <c r="C2902" s="616"/>
      <c r="D2902" s="617" t="s">
        <v>24936</v>
      </c>
      <c r="E2902" s="618"/>
      <c r="F2902" s="401">
        <v>1323.52</v>
      </c>
    </row>
    <row r="2903" spans="1:6">
      <c r="A2903" s="402" t="s">
        <v>30256</v>
      </c>
      <c r="B2903" s="615" t="s">
        <v>30257</v>
      </c>
      <c r="C2903" s="616"/>
      <c r="D2903" s="623" t="s">
        <v>24852</v>
      </c>
      <c r="E2903" s="624"/>
      <c r="F2903" s="403">
        <v>7656.26</v>
      </c>
    </row>
    <row r="2904" spans="1:6">
      <c r="A2904" s="400" t="s">
        <v>30258</v>
      </c>
      <c r="B2904" s="615" t="s">
        <v>30259</v>
      </c>
      <c r="C2904" s="616"/>
      <c r="D2904" s="617" t="s">
        <v>24936</v>
      </c>
      <c r="E2904" s="618"/>
      <c r="F2904" s="401">
        <v>1021.94</v>
      </c>
    </row>
    <row r="2905" spans="1:6">
      <c r="A2905" s="400" t="s">
        <v>30260</v>
      </c>
      <c r="B2905" s="615" t="s">
        <v>30261</v>
      </c>
      <c r="C2905" s="616"/>
      <c r="D2905" s="617" t="s">
        <v>24849</v>
      </c>
      <c r="E2905" s="618"/>
      <c r="F2905" s="401">
        <v>209.13</v>
      </c>
    </row>
    <row r="2906" spans="1:6">
      <c r="A2906" s="400" t="s">
        <v>30262</v>
      </c>
      <c r="B2906" s="615" t="s">
        <v>30263</v>
      </c>
      <c r="C2906" s="616"/>
      <c r="D2906" s="617" t="s">
        <v>24936</v>
      </c>
      <c r="E2906" s="618"/>
      <c r="F2906" s="401">
        <v>877</v>
      </c>
    </row>
    <row r="2907" spans="1:6">
      <c r="A2907" s="400" t="s">
        <v>30264</v>
      </c>
      <c r="B2907" s="615" t="s">
        <v>30265</v>
      </c>
      <c r="C2907" s="616"/>
      <c r="D2907" s="617" t="s">
        <v>24849</v>
      </c>
      <c r="E2907" s="618"/>
      <c r="F2907" s="401">
        <v>222.74</v>
      </c>
    </row>
    <row r="2908" spans="1:6">
      <c r="A2908" s="400" t="s">
        <v>30266</v>
      </c>
      <c r="B2908" s="615" t="s">
        <v>30267</v>
      </c>
      <c r="C2908" s="616"/>
      <c r="D2908" s="617" t="s">
        <v>24852</v>
      </c>
      <c r="E2908" s="618"/>
      <c r="F2908" s="401">
        <v>25952.41</v>
      </c>
    </row>
    <row r="2909" spans="1:6">
      <c r="A2909" s="400" t="s">
        <v>30268</v>
      </c>
      <c r="B2909" s="615" t="s">
        <v>30269</v>
      </c>
      <c r="C2909" s="616"/>
      <c r="D2909" s="617" t="s">
        <v>24889</v>
      </c>
      <c r="E2909" s="618"/>
      <c r="F2909" s="401">
        <v>635.89</v>
      </c>
    </row>
    <row r="2910" spans="1:6">
      <c r="A2910" s="400" t="s">
        <v>30270</v>
      </c>
      <c r="B2910" s="615" t="s">
        <v>30271</v>
      </c>
      <c r="C2910" s="616"/>
      <c r="D2910" s="617" t="s">
        <v>24936</v>
      </c>
      <c r="E2910" s="618"/>
      <c r="F2910" s="401">
        <v>50.77</v>
      </c>
    </row>
    <row r="2911" spans="1:6">
      <c r="A2911" s="400" t="s">
        <v>30272</v>
      </c>
      <c r="B2911" s="615" t="s">
        <v>30273</v>
      </c>
      <c r="C2911" s="616"/>
      <c r="D2911" s="617" t="s">
        <v>24936</v>
      </c>
      <c r="E2911" s="618"/>
      <c r="F2911" s="401">
        <v>73.599999999999994</v>
      </c>
    </row>
    <row r="2912" spans="1:6">
      <c r="A2912" s="400" t="s">
        <v>30274</v>
      </c>
      <c r="B2912" s="615" t="s">
        <v>30275</v>
      </c>
      <c r="C2912" s="616"/>
      <c r="D2912" s="617" t="s">
        <v>24852</v>
      </c>
      <c r="E2912" s="618"/>
      <c r="F2912" s="401">
        <v>658.77</v>
      </c>
    </row>
    <row r="2913" spans="1:6">
      <c r="A2913" s="400" t="s">
        <v>30276</v>
      </c>
      <c r="B2913" s="615" t="s">
        <v>30277</v>
      </c>
      <c r="C2913" s="616"/>
      <c r="D2913" s="617" t="s">
        <v>24936</v>
      </c>
      <c r="E2913" s="618"/>
      <c r="F2913" s="401">
        <v>162.79</v>
      </c>
    </row>
    <row r="2914" spans="1:6">
      <c r="A2914" s="400" t="s">
        <v>30278</v>
      </c>
      <c r="B2914" s="615" t="s">
        <v>30279</v>
      </c>
      <c r="C2914" s="616"/>
      <c r="D2914" s="617" t="s">
        <v>24936</v>
      </c>
      <c r="E2914" s="618"/>
      <c r="F2914" s="401">
        <v>166.11</v>
      </c>
    </row>
    <row r="2915" spans="1:6">
      <c r="A2915" s="400" t="s">
        <v>30280</v>
      </c>
      <c r="B2915" s="615" t="s">
        <v>30281</v>
      </c>
      <c r="C2915" s="616"/>
      <c r="D2915" s="617" t="s">
        <v>24936</v>
      </c>
      <c r="E2915" s="618"/>
      <c r="F2915" s="401">
        <v>172.83</v>
      </c>
    </row>
    <row r="2916" spans="1:6">
      <c r="A2916" s="400" t="s">
        <v>30282</v>
      </c>
      <c r="B2916" s="615" t="s">
        <v>30283</v>
      </c>
      <c r="C2916" s="616"/>
      <c r="D2916" s="617" t="s">
        <v>24936</v>
      </c>
      <c r="E2916" s="618"/>
      <c r="F2916" s="401">
        <v>69.63</v>
      </c>
    </row>
    <row r="2917" spans="1:6">
      <c r="A2917" s="400" t="s">
        <v>30284</v>
      </c>
      <c r="B2917" s="615" t="s">
        <v>30285</v>
      </c>
      <c r="C2917" s="616"/>
      <c r="D2917" s="617" t="s">
        <v>24936</v>
      </c>
      <c r="E2917" s="618"/>
      <c r="F2917" s="401">
        <v>88.72</v>
      </c>
    </row>
    <row r="2918" spans="1:6">
      <c r="A2918" s="400" t="s">
        <v>30286</v>
      </c>
      <c r="B2918" s="615" t="s">
        <v>30287</v>
      </c>
      <c r="C2918" s="616"/>
      <c r="D2918" s="617" t="s">
        <v>24936</v>
      </c>
      <c r="E2918" s="618"/>
      <c r="F2918" s="401">
        <v>116.18</v>
      </c>
    </row>
    <row r="2919" spans="1:6">
      <c r="A2919" s="400" t="s">
        <v>30288</v>
      </c>
      <c r="B2919" s="615" t="s">
        <v>30289</v>
      </c>
      <c r="C2919" s="616"/>
      <c r="D2919" s="617" t="s">
        <v>24936</v>
      </c>
      <c r="E2919" s="618"/>
      <c r="F2919" s="401">
        <v>154.76</v>
      </c>
    </row>
    <row r="2920" spans="1:6">
      <c r="A2920" s="400" t="s">
        <v>30290</v>
      </c>
      <c r="B2920" s="615" t="s">
        <v>30291</v>
      </c>
      <c r="C2920" s="616"/>
      <c r="D2920" s="617" t="s">
        <v>24936</v>
      </c>
      <c r="E2920" s="618"/>
      <c r="F2920" s="401">
        <v>144.28</v>
      </c>
    </row>
    <row r="2921" spans="1:6">
      <c r="A2921" s="400" t="s">
        <v>30292</v>
      </c>
      <c r="B2921" s="615" t="s">
        <v>30293</v>
      </c>
      <c r="C2921" s="616"/>
      <c r="D2921" s="617" t="s">
        <v>24936</v>
      </c>
      <c r="E2921" s="618"/>
      <c r="F2921" s="401">
        <v>209.43</v>
      </c>
    </row>
    <row r="2922" spans="1:6">
      <c r="A2922" s="400" t="s">
        <v>30294</v>
      </c>
      <c r="B2922" s="615" t="s">
        <v>30295</v>
      </c>
      <c r="C2922" s="616"/>
      <c r="D2922" s="617" t="s">
        <v>24936</v>
      </c>
      <c r="E2922" s="618"/>
      <c r="F2922" s="401">
        <v>174.56</v>
      </c>
    </row>
    <row r="2923" spans="1:6">
      <c r="A2923" s="400" t="s">
        <v>30296</v>
      </c>
      <c r="B2923" s="615" t="s">
        <v>30297</v>
      </c>
      <c r="C2923" s="616"/>
      <c r="D2923" s="617" t="s">
        <v>24936</v>
      </c>
      <c r="E2923" s="618"/>
      <c r="F2923" s="401">
        <v>709.39</v>
      </c>
    </row>
    <row r="2924" spans="1:6">
      <c r="A2924" s="400" t="s">
        <v>30298</v>
      </c>
      <c r="B2924" s="615" t="s">
        <v>30299</v>
      </c>
      <c r="C2924" s="616"/>
      <c r="D2924" s="617" t="s">
        <v>24936</v>
      </c>
      <c r="E2924" s="618"/>
      <c r="F2924" s="401">
        <v>796.13</v>
      </c>
    </row>
    <row r="2925" spans="1:6">
      <c r="A2925" s="400" t="s">
        <v>30300</v>
      </c>
      <c r="B2925" s="615" t="s">
        <v>30301</v>
      </c>
      <c r="C2925" s="616"/>
      <c r="D2925" s="617" t="s">
        <v>24936</v>
      </c>
      <c r="E2925" s="618"/>
      <c r="F2925" s="401">
        <v>931.54</v>
      </c>
    </row>
    <row r="2926" spans="1:6">
      <c r="A2926" s="400" t="s">
        <v>30302</v>
      </c>
      <c r="B2926" s="615" t="s">
        <v>30303</v>
      </c>
      <c r="C2926" s="616"/>
      <c r="D2926" s="617" t="s">
        <v>24936</v>
      </c>
      <c r="E2926" s="618"/>
      <c r="F2926" s="401">
        <v>100.27</v>
      </c>
    </row>
    <row r="2927" spans="1:6">
      <c r="A2927" s="400" t="s">
        <v>30304</v>
      </c>
      <c r="B2927" s="615" t="s">
        <v>30305</v>
      </c>
      <c r="C2927" s="616"/>
      <c r="D2927" s="617" t="s">
        <v>24936</v>
      </c>
      <c r="E2927" s="618"/>
      <c r="F2927" s="401">
        <v>114.01</v>
      </c>
    </row>
    <row r="2928" spans="1:6">
      <c r="A2928" s="400" t="s">
        <v>30306</v>
      </c>
      <c r="B2928" s="615" t="s">
        <v>30307</v>
      </c>
      <c r="C2928" s="616"/>
      <c r="D2928" s="617" t="s">
        <v>24936</v>
      </c>
      <c r="E2928" s="618"/>
      <c r="F2928" s="401">
        <v>203.72</v>
      </c>
    </row>
    <row r="2929" spans="1:6">
      <c r="A2929" s="400" t="s">
        <v>30308</v>
      </c>
      <c r="B2929" s="615" t="s">
        <v>30309</v>
      </c>
      <c r="C2929" s="616"/>
      <c r="D2929" s="617" t="s">
        <v>24936</v>
      </c>
      <c r="E2929" s="618"/>
      <c r="F2929" s="401">
        <v>3614.26</v>
      </c>
    </row>
    <row r="2930" spans="1:6">
      <c r="A2930" s="400" t="s">
        <v>30310</v>
      </c>
      <c r="B2930" s="615" t="s">
        <v>30311</v>
      </c>
      <c r="C2930" s="616"/>
      <c r="D2930" s="617" t="s">
        <v>24852</v>
      </c>
      <c r="E2930" s="618"/>
      <c r="F2930" s="401">
        <v>1038.79</v>
      </c>
    </row>
    <row r="2931" spans="1:6">
      <c r="A2931" s="400" t="s">
        <v>30312</v>
      </c>
      <c r="B2931" s="615" t="s">
        <v>30313</v>
      </c>
      <c r="C2931" s="616"/>
      <c r="D2931" s="617" t="s">
        <v>24936</v>
      </c>
      <c r="E2931" s="618"/>
      <c r="F2931" s="401">
        <v>5212.51</v>
      </c>
    </row>
    <row r="2932" spans="1:6">
      <c r="A2932"/>
      <c r="B2932"/>
      <c r="C2932"/>
      <c r="D2932"/>
      <c r="E2932"/>
      <c r="F2932"/>
    </row>
    <row r="2933" spans="1:6">
      <c r="A2933" s="619" t="s">
        <v>24845</v>
      </c>
      <c r="B2933" s="619"/>
      <c r="C2933" s="620" t="s">
        <v>24846</v>
      </c>
      <c r="D2933" s="620"/>
      <c r="E2933"/>
      <c r="F2933"/>
    </row>
    <row r="2934" spans="1:6">
      <c r="A2934" s="400" t="s">
        <v>30314</v>
      </c>
      <c r="B2934" s="615" t="s">
        <v>30315</v>
      </c>
      <c r="C2934" s="616"/>
      <c r="D2934" s="617" t="s">
        <v>24852</v>
      </c>
      <c r="E2934" s="618"/>
      <c r="F2934" s="401">
        <v>1928.25</v>
      </c>
    </row>
    <row r="2935" spans="1:6">
      <c r="A2935" s="400" t="s">
        <v>30316</v>
      </c>
      <c r="B2935" s="615" t="s">
        <v>30317</v>
      </c>
      <c r="C2935" s="616"/>
      <c r="D2935" s="617" t="s">
        <v>24892</v>
      </c>
      <c r="E2935" s="618"/>
      <c r="F2935" s="401">
        <v>571.99</v>
      </c>
    </row>
    <row r="2936" spans="1:6">
      <c r="A2936" s="400" t="s">
        <v>30318</v>
      </c>
      <c r="B2936" s="615" t="s">
        <v>30319</v>
      </c>
      <c r="C2936" s="616"/>
      <c r="D2936" s="617" t="s">
        <v>24936</v>
      </c>
      <c r="E2936" s="618"/>
      <c r="F2936" s="401">
        <v>4238</v>
      </c>
    </row>
    <row r="2937" spans="1:6">
      <c r="A2937" s="400" t="s">
        <v>30320</v>
      </c>
      <c r="B2937" s="615" t="s">
        <v>30321</v>
      </c>
      <c r="C2937" s="616"/>
      <c r="D2937" s="617" t="s">
        <v>24892</v>
      </c>
      <c r="E2937" s="618"/>
      <c r="F2937" s="401">
        <v>297.89</v>
      </c>
    </row>
    <row r="2938" spans="1:6">
      <c r="A2938" s="400" t="s">
        <v>30322</v>
      </c>
      <c r="B2938" s="615" t="s">
        <v>30323</v>
      </c>
      <c r="C2938" s="616"/>
      <c r="D2938" s="617" t="s">
        <v>24936</v>
      </c>
      <c r="E2938" s="618"/>
      <c r="F2938" s="401">
        <v>6123.51</v>
      </c>
    </row>
    <row r="2939" spans="1:6">
      <c r="A2939" s="400" t="s">
        <v>30324</v>
      </c>
      <c r="B2939" s="615" t="s">
        <v>30325</v>
      </c>
      <c r="C2939" s="616"/>
      <c r="D2939" s="617" t="s">
        <v>24936</v>
      </c>
      <c r="E2939" s="618"/>
      <c r="F2939" s="401">
        <v>86.69</v>
      </c>
    </row>
    <row r="2940" spans="1:6">
      <c r="A2940" s="400" t="s">
        <v>30326</v>
      </c>
      <c r="B2940" s="615" t="s">
        <v>30327</v>
      </c>
      <c r="C2940" s="616"/>
      <c r="D2940" s="617" t="s">
        <v>24936</v>
      </c>
      <c r="E2940" s="618"/>
      <c r="F2940" s="401">
        <v>136.52000000000001</v>
      </c>
    </row>
    <row r="2941" spans="1:6">
      <c r="A2941" s="400" t="s">
        <v>30328</v>
      </c>
      <c r="B2941" s="615" t="s">
        <v>30329</v>
      </c>
      <c r="C2941" s="616"/>
      <c r="D2941" s="617" t="s">
        <v>24936</v>
      </c>
      <c r="E2941" s="618"/>
      <c r="F2941" s="401">
        <v>254.55</v>
      </c>
    </row>
    <row r="2942" spans="1:6">
      <c r="A2942" s="400" t="s">
        <v>30330</v>
      </c>
      <c r="B2942" s="615" t="s">
        <v>30331</v>
      </c>
      <c r="C2942" s="616"/>
      <c r="D2942" s="617" t="s">
        <v>24936</v>
      </c>
      <c r="E2942" s="618"/>
      <c r="F2942" s="401">
        <v>335.27</v>
      </c>
    </row>
    <row r="2943" spans="1:6">
      <c r="A2943" s="400" t="s">
        <v>30332</v>
      </c>
      <c r="B2943" s="615" t="s">
        <v>30333</v>
      </c>
      <c r="C2943" s="616"/>
      <c r="D2943" s="617" t="s">
        <v>24936</v>
      </c>
      <c r="E2943" s="618"/>
      <c r="F2943" s="401">
        <v>528.63</v>
      </c>
    </row>
    <row r="2944" spans="1:6">
      <c r="A2944" s="400" t="s">
        <v>30334</v>
      </c>
      <c r="B2944" s="615" t="s">
        <v>30335</v>
      </c>
      <c r="C2944" s="616"/>
      <c r="D2944" s="617" t="s">
        <v>24892</v>
      </c>
      <c r="E2944" s="618"/>
      <c r="F2944" s="401">
        <v>91.99</v>
      </c>
    </row>
    <row r="2945" spans="1:6">
      <c r="A2945" s="400" t="s">
        <v>30336</v>
      </c>
      <c r="B2945" s="615" t="s">
        <v>30337</v>
      </c>
      <c r="C2945" s="616"/>
      <c r="D2945" s="617" t="s">
        <v>24892</v>
      </c>
      <c r="E2945" s="618"/>
      <c r="F2945" s="401">
        <v>880.31</v>
      </c>
    </row>
    <row r="2946" spans="1:6">
      <c r="A2946" s="400" t="s">
        <v>30338</v>
      </c>
      <c r="B2946" s="615" t="s">
        <v>30339</v>
      </c>
      <c r="C2946" s="616"/>
      <c r="D2946" s="617" t="s">
        <v>24849</v>
      </c>
      <c r="E2946" s="618"/>
      <c r="F2946" s="401">
        <v>229.21</v>
      </c>
    </row>
    <row r="2947" spans="1:6">
      <c r="A2947" s="400" t="s">
        <v>30340</v>
      </c>
      <c r="B2947" s="615" t="s">
        <v>30341</v>
      </c>
      <c r="C2947" s="616"/>
      <c r="D2947" s="617" t="s">
        <v>24849</v>
      </c>
      <c r="E2947" s="618"/>
      <c r="F2947" s="401">
        <v>344.86</v>
      </c>
    </row>
    <row r="2948" spans="1:6">
      <c r="A2948" s="400" t="s">
        <v>30342</v>
      </c>
      <c r="B2948" s="615" t="s">
        <v>30343</v>
      </c>
      <c r="C2948" s="616"/>
      <c r="D2948" s="617" t="s">
        <v>24849</v>
      </c>
      <c r="E2948" s="618"/>
      <c r="F2948" s="401">
        <v>209.43</v>
      </c>
    </row>
    <row r="2949" spans="1:6">
      <c r="A2949" s="400" t="s">
        <v>30344</v>
      </c>
      <c r="B2949" s="615" t="s">
        <v>30345</v>
      </c>
      <c r="C2949" s="616"/>
      <c r="D2949" s="617" t="s">
        <v>24852</v>
      </c>
      <c r="E2949" s="618"/>
      <c r="F2949" s="401">
        <v>388.03</v>
      </c>
    </row>
    <row r="2950" spans="1:6">
      <c r="A2950" s="400" t="s">
        <v>30346</v>
      </c>
      <c r="B2950" s="615" t="s">
        <v>30347</v>
      </c>
      <c r="C2950" s="616"/>
      <c r="D2950" s="617" t="s">
        <v>24852</v>
      </c>
      <c r="E2950" s="618"/>
      <c r="F2950" s="401">
        <v>914.55</v>
      </c>
    </row>
    <row r="2951" spans="1:6">
      <c r="A2951" s="400" t="s">
        <v>30348</v>
      </c>
      <c r="B2951" s="615" t="s">
        <v>30349</v>
      </c>
      <c r="C2951" s="616"/>
      <c r="D2951" s="617" t="s">
        <v>24852</v>
      </c>
      <c r="E2951" s="618"/>
      <c r="F2951" s="401">
        <v>1036.43</v>
      </c>
    </row>
    <row r="2952" spans="1:6">
      <c r="A2952" s="400" t="s">
        <v>30350</v>
      </c>
      <c r="B2952" s="615" t="s">
        <v>30351</v>
      </c>
      <c r="C2952" s="616"/>
      <c r="D2952" s="617" t="s">
        <v>24892</v>
      </c>
      <c r="E2952" s="618"/>
      <c r="F2952" s="401">
        <v>28.67</v>
      </c>
    </row>
    <row r="2953" spans="1:6">
      <c r="A2953" s="402" t="s">
        <v>30352</v>
      </c>
      <c r="B2953" s="615" t="s">
        <v>30353</v>
      </c>
      <c r="C2953" s="616"/>
      <c r="D2953" s="623" t="s">
        <v>24852</v>
      </c>
      <c r="E2953" s="624"/>
      <c r="F2953" s="403">
        <v>3085.71</v>
      </c>
    </row>
    <row r="2954" spans="1:6">
      <c r="A2954" s="402" t="s">
        <v>30354</v>
      </c>
      <c r="B2954" s="615" t="s">
        <v>30355</v>
      </c>
      <c r="C2954" s="616"/>
      <c r="D2954" s="623" t="s">
        <v>24852</v>
      </c>
      <c r="E2954" s="624"/>
      <c r="F2954" s="403">
        <v>74.260000000000005</v>
      </c>
    </row>
    <row r="2955" spans="1:6">
      <c r="A2955" s="402" t="s">
        <v>30356</v>
      </c>
      <c r="B2955" s="615" t="s">
        <v>30357</v>
      </c>
      <c r="C2955" s="616"/>
      <c r="D2955" s="623" t="s">
        <v>24936</v>
      </c>
      <c r="E2955" s="624"/>
      <c r="F2955" s="403">
        <v>277.52999999999997</v>
      </c>
    </row>
    <row r="2956" spans="1:6">
      <c r="A2956" s="402" t="s">
        <v>30358</v>
      </c>
      <c r="B2956" s="615" t="s">
        <v>30359</v>
      </c>
      <c r="C2956" s="616"/>
      <c r="D2956" s="623" t="s">
        <v>24852</v>
      </c>
      <c r="E2956" s="624"/>
      <c r="F2956" s="403">
        <v>681.3</v>
      </c>
    </row>
    <row r="2957" spans="1:6">
      <c r="A2957" s="402" t="s">
        <v>30360</v>
      </c>
      <c r="B2957" s="615" t="s">
        <v>30361</v>
      </c>
      <c r="C2957" s="616"/>
      <c r="D2957" s="623" t="s">
        <v>24852</v>
      </c>
      <c r="E2957" s="624"/>
      <c r="F2957" s="403">
        <v>643.21</v>
      </c>
    </row>
    <row r="2958" spans="1:6">
      <c r="A2958" s="402" t="s">
        <v>30362</v>
      </c>
      <c r="B2958" s="615" t="s">
        <v>30363</v>
      </c>
      <c r="C2958" s="616"/>
      <c r="D2958" s="623" t="s">
        <v>24936</v>
      </c>
      <c r="E2958" s="624"/>
      <c r="F2958" s="403">
        <v>12.8</v>
      </c>
    </row>
    <row r="2959" spans="1:6">
      <c r="A2959" s="400" t="s">
        <v>30364</v>
      </c>
      <c r="B2959" s="615" t="s">
        <v>30365</v>
      </c>
      <c r="C2959" s="616"/>
      <c r="D2959" s="617" t="s">
        <v>24889</v>
      </c>
      <c r="E2959" s="618"/>
      <c r="F2959" s="401">
        <v>635.89</v>
      </c>
    </row>
    <row r="2960" spans="1:6">
      <c r="A2960" s="400" t="s">
        <v>30366</v>
      </c>
      <c r="B2960" s="615" t="s">
        <v>30367</v>
      </c>
      <c r="C2960" s="616"/>
      <c r="D2960" s="617" t="s">
        <v>25707</v>
      </c>
      <c r="E2960" s="618"/>
      <c r="F2960" s="401">
        <v>11974.86</v>
      </c>
    </row>
    <row r="2961" spans="1:6">
      <c r="A2961" s="400" t="s">
        <v>30368</v>
      </c>
      <c r="B2961" s="615" t="s">
        <v>30369</v>
      </c>
      <c r="C2961" s="616"/>
      <c r="D2961" s="617" t="s">
        <v>24852</v>
      </c>
      <c r="E2961" s="618"/>
      <c r="F2961" s="401">
        <v>6425.68</v>
      </c>
    </row>
    <row r="2962" spans="1:6">
      <c r="A2962" s="400" t="s">
        <v>30370</v>
      </c>
      <c r="B2962" s="615" t="s">
        <v>30371</v>
      </c>
      <c r="C2962" s="616"/>
      <c r="D2962" s="617" t="s">
        <v>24852</v>
      </c>
      <c r="E2962" s="618"/>
      <c r="F2962" s="401">
        <v>6425.68</v>
      </c>
    </row>
    <row r="2963" spans="1:6">
      <c r="A2963" s="400" t="s">
        <v>30372</v>
      </c>
      <c r="B2963" s="615" t="s">
        <v>30373</v>
      </c>
      <c r="C2963" s="616"/>
      <c r="D2963" s="617" t="s">
        <v>24849</v>
      </c>
      <c r="E2963" s="618"/>
      <c r="F2963" s="401">
        <v>97.11</v>
      </c>
    </row>
    <row r="2964" spans="1:6">
      <c r="A2964" s="400" t="s">
        <v>30374</v>
      </c>
      <c r="B2964" s="615" t="s">
        <v>30375</v>
      </c>
      <c r="C2964" s="616"/>
      <c r="D2964" s="617" t="s">
        <v>24849</v>
      </c>
      <c r="E2964" s="618"/>
      <c r="F2964" s="401">
        <v>74.39</v>
      </c>
    </row>
    <row r="2965" spans="1:6">
      <c r="A2965" s="400" t="s">
        <v>30376</v>
      </c>
      <c r="B2965" s="615" t="s">
        <v>30377</v>
      </c>
      <c r="C2965" s="616"/>
      <c r="D2965" s="617" t="s">
        <v>24849</v>
      </c>
      <c r="E2965" s="618"/>
      <c r="F2965" s="401">
        <v>157.34</v>
      </c>
    </row>
    <row r="2966" spans="1:6">
      <c r="A2966" s="400" t="s">
        <v>30378</v>
      </c>
      <c r="B2966" s="615" t="s">
        <v>30379</v>
      </c>
      <c r="C2966" s="616"/>
      <c r="D2966" s="617" t="s">
        <v>24852</v>
      </c>
      <c r="E2966" s="618"/>
      <c r="F2966" s="401">
        <v>442.16</v>
      </c>
    </row>
    <row r="2967" spans="1:6">
      <c r="A2967" s="400" t="s">
        <v>30380</v>
      </c>
      <c r="B2967" s="615" t="s">
        <v>30381</v>
      </c>
      <c r="C2967" s="616"/>
      <c r="D2967" s="617" t="s">
        <v>24852</v>
      </c>
      <c r="E2967" s="618"/>
      <c r="F2967" s="401">
        <v>454.43</v>
      </c>
    </row>
    <row r="2968" spans="1:6">
      <c r="A2968" s="400" t="s">
        <v>30382</v>
      </c>
      <c r="B2968" s="615" t="s">
        <v>30383</v>
      </c>
      <c r="C2968" s="616"/>
      <c r="D2968" s="617" t="s">
        <v>24849</v>
      </c>
      <c r="E2968" s="618"/>
      <c r="F2968" s="401">
        <v>412.18</v>
      </c>
    </row>
    <row r="2969" spans="1:6">
      <c r="A2969"/>
      <c r="B2969"/>
      <c r="C2969"/>
      <c r="D2969"/>
      <c r="E2969"/>
      <c r="F2969"/>
    </row>
    <row r="2970" spans="1:6">
      <c r="A2970" s="619" t="s">
        <v>24845</v>
      </c>
      <c r="B2970" s="619"/>
      <c r="C2970" s="620" t="s">
        <v>24846</v>
      </c>
      <c r="D2970" s="620"/>
      <c r="E2970"/>
      <c r="F2970"/>
    </row>
    <row r="2971" spans="1:6">
      <c r="A2971" s="400" t="s">
        <v>30384</v>
      </c>
      <c r="B2971" s="615" t="s">
        <v>30385</v>
      </c>
      <c r="C2971" s="616"/>
      <c r="D2971" s="617" t="s">
        <v>24849</v>
      </c>
      <c r="E2971" s="618"/>
      <c r="F2971" s="401">
        <v>507.38</v>
      </c>
    </row>
    <row r="2972" spans="1:6">
      <c r="A2972" s="400" t="s">
        <v>30386</v>
      </c>
      <c r="B2972" s="615" t="s">
        <v>30387</v>
      </c>
      <c r="C2972" s="616"/>
      <c r="D2972" s="617" t="s">
        <v>24849</v>
      </c>
      <c r="E2972" s="618"/>
      <c r="F2972" s="401">
        <v>63.2</v>
      </c>
    </row>
    <row r="2973" spans="1:6">
      <c r="A2973" s="400" t="s">
        <v>30388</v>
      </c>
      <c r="B2973" s="615" t="s">
        <v>30389</v>
      </c>
      <c r="C2973" s="616"/>
      <c r="D2973" s="617" t="s">
        <v>24936</v>
      </c>
      <c r="E2973" s="618"/>
      <c r="F2973" s="401">
        <v>105.81</v>
      </c>
    </row>
    <row r="2974" spans="1:6">
      <c r="A2974" s="400" t="s">
        <v>30390</v>
      </c>
      <c r="B2974" s="615" t="s">
        <v>30391</v>
      </c>
      <c r="C2974" s="616"/>
      <c r="D2974" s="617" t="s">
        <v>24936</v>
      </c>
      <c r="E2974" s="618"/>
      <c r="F2974" s="401">
        <v>98.68</v>
      </c>
    </row>
    <row r="2975" spans="1:6">
      <c r="A2975" s="400" t="s">
        <v>30392</v>
      </c>
      <c r="B2975" s="615" t="s">
        <v>30393</v>
      </c>
      <c r="C2975" s="616"/>
      <c r="D2975" s="617" t="s">
        <v>24849</v>
      </c>
      <c r="E2975" s="618"/>
      <c r="F2975" s="401">
        <v>19.75</v>
      </c>
    </row>
    <row r="2976" spans="1:6">
      <c r="A2976" s="400" t="s">
        <v>30394</v>
      </c>
      <c r="B2976" s="615" t="s">
        <v>30395</v>
      </c>
      <c r="C2976" s="616"/>
      <c r="D2976" s="617" t="s">
        <v>24936</v>
      </c>
      <c r="E2976" s="618"/>
      <c r="F2976" s="401">
        <v>33.130000000000003</v>
      </c>
    </row>
    <row r="2977" spans="1:6">
      <c r="A2977" s="400" t="s">
        <v>30396</v>
      </c>
      <c r="B2977" s="615" t="s">
        <v>30397</v>
      </c>
      <c r="C2977" s="616"/>
      <c r="D2977" s="617" t="s">
        <v>24849</v>
      </c>
      <c r="E2977" s="618"/>
      <c r="F2977" s="401">
        <v>3.39</v>
      </c>
    </row>
    <row r="2978" spans="1:6">
      <c r="A2978" s="402" t="s">
        <v>30398</v>
      </c>
      <c r="B2978" s="615" t="s">
        <v>30399</v>
      </c>
      <c r="C2978" s="616"/>
      <c r="D2978" s="623" t="s">
        <v>24849</v>
      </c>
      <c r="E2978" s="624"/>
      <c r="F2978" s="403">
        <v>407.8</v>
      </c>
    </row>
    <row r="2979" spans="1:6">
      <c r="A2979" s="400" t="s">
        <v>30400</v>
      </c>
      <c r="B2979" s="615" t="s">
        <v>30401</v>
      </c>
      <c r="C2979" s="616"/>
      <c r="D2979" s="617" t="s">
        <v>24899</v>
      </c>
      <c r="E2979" s="618"/>
      <c r="F2979" s="401">
        <v>24.84</v>
      </c>
    </row>
    <row r="2980" spans="1:6">
      <c r="A2980" s="400" t="s">
        <v>30402</v>
      </c>
      <c r="B2980" s="615" t="s">
        <v>30403</v>
      </c>
      <c r="C2980" s="616"/>
      <c r="D2980" s="617" t="s">
        <v>24852</v>
      </c>
      <c r="E2980" s="618"/>
      <c r="F2980" s="401">
        <v>28.91</v>
      </c>
    </row>
    <row r="2981" spans="1:6">
      <c r="A2981" s="400" t="s">
        <v>30404</v>
      </c>
      <c r="B2981" s="615" t="s">
        <v>30405</v>
      </c>
      <c r="C2981" s="616"/>
      <c r="D2981" s="617" t="s">
        <v>24852</v>
      </c>
      <c r="E2981" s="618"/>
      <c r="F2981" s="401">
        <v>20.38</v>
      </c>
    </row>
    <row r="2982" spans="1:6">
      <c r="A2982" s="400" t="s">
        <v>30406</v>
      </c>
      <c r="B2982" s="615" t="s">
        <v>30407</v>
      </c>
      <c r="C2982" s="616"/>
      <c r="D2982" s="617" t="s">
        <v>24852</v>
      </c>
      <c r="E2982" s="618"/>
      <c r="F2982" s="401">
        <v>8.15</v>
      </c>
    </row>
    <row r="2983" spans="1:6">
      <c r="A2983" s="400" t="s">
        <v>30408</v>
      </c>
      <c r="B2983" s="615" t="s">
        <v>30409</v>
      </c>
      <c r="C2983" s="616"/>
      <c r="D2983" s="617" t="s">
        <v>24852</v>
      </c>
      <c r="E2983" s="618"/>
      <c r="F2983" s="401">
        <v>4.07</v>
      </c>
    </row>
    <row r="2984" spans="1:6">
      <c r="A2984" s="400" t="s">
        <v>30410</v>
      </c>
      <c r="B2984" s="615" t="s">
        <v>30411</v>
      </c>
      <c r="C2984" s="616"/>
      <c r="D2984" s="617" t="s">
        <v>24852</v>
      </c>
      <c r="E2984" s="618"/>
      <c r="F2984" s="401">
        <v>40.76</v>
      </c>
    </row>
    <row r="2985" spans="1:6">
      <c r="A2985" s="400" t="s">
        <v>30412</v>
      </c>
      <c r="B2985" s="615" t="s">
        <v>30413</v>
      </c>
      <c r="C2985" s="616"/>
      <c r="D2985" s="617" t="s">
        <v>24852</v>
      </c>
      <c r="E2985" s="618"/>
      <c r="F2985" s="401">
        <v>10.19</v>
      </c>
    </row>
    <row r="2986" spans="1:6">
      <c r="A2986" s="400" t="s">
        <v>30414</v>
      </c>
      <c r="B2986" s="615" t="s">
        <v>30415</v>
      </c>
      <c r="C2986" s="616"/>
      <c r="D2986" s="617" t="s">
        <v>24852</v>
      </c>
      <c r="E2986" s="618"/>
      <c r="F2986" s="401">
        <v>20.38</v>
      </c>
    </row>
    <row r="2987" spans="1:6">
      <c r="A2987" s="400" t="s">
        <v>30416</v>
      </c>
      <c r="B2987" s="615" t="s">
        <v>30417</v>
      </c>
      <c r="C2987" s="616"/>
      <c r="D2987" s="617" t="s">
        <v>24852</v>
      </c>
      <c r="E2987" s="618"/>
      <c r="F2987" s="401">
        <v>10.19</v>
      </c>
    </row>
    <row r="2988" spans="1:6">
      <c r="A2988" s="400" t="s">
        <v>30418</v>
      </c>
      <c r="B2988" s="615" t="s">
        <v>30419</v>
      </c>
      <c r="C2988" s="616"/>
      <c r="D2988" s="617" t="s">
        <v>24889</v>
      </c>
      <c r="E2988" s="618"/>
      <c r="F2988" s="401">
        <v>635.89</v>
      </c>
    </row>
    <row r="2989" spans="1:6">
      <c r="A2989" s="400" t="s">
        <v>30420</v>
      </c>
      <c r="B2989" s="615" t="s">
        <v>30421</v>
      </c>
      <c r="C2989" s="616"/>
      <c r="D2989" s="617" t="s">
        <v>24852</v>
      </c>
      <c r="E2989" s="618"/>
      <c r="F2989" s="401">
        <v>10.19</v>
      </c>
    </row>
    <row r="2990" spans="1:6">
      <c r="A2990" s="400" t="s">
        <v>30422</v>
      </c>
      <c r="B2990" s="615" t="s">
        <v>30423</v>
      </c>
      <c r="C2990" s="616"/>
      <c r="D2990" s="617" t="s">
        <v>24852</v>
      </c>
      <c r="E2990" s="618"/>
      <c r="F2990" s="401">
        <v>58.77</v>
      </c>
    </row>
    <row r="2991" spans="1:6">
      <c r="A2991" s="400" t="s">
        <v>30424</v>
      </c>
      <c r="B2991" s="615" t="s">
        <v>30425</v>
      </c>
      <c r="C2991" s="616"/>
      <c r="D2991" s="617" t="s">
        <v>24899</v>
      </c>
      <c r="E2991" s="618"/>
      <c r="F2991" s="401">
        <v>20.079999999999998</v>
      </c>
    </row>
    <row r="2992" spans="1:6">
      <c r="A2992" s="400" t="s">
        <v>30426</v>
      </c>
      <c r="B2992" s="615" t="s">
        <v>30427</v>
      </c>
      <c r="C2992" s="616"/>
      <c r="D2992" s="617" t="s">
        <v>24899</v>
      </c>
      <c r="E2992" s="618"/>
      <c r="F2992" s="401">
        <v>9.52</v>
      </c>
    </row>
    <row r="2993" spans="1:6">
      <c r="A2993" s="400" t="s">
        <v>30428</v>
      </c>
      <c r="B2993" s="615" t="s">
        <v>30429</v>
      </c>
      <c r="C2993" s="616"/>
      <c r="D2993" s="617" t="s">
        <v>24899</v>
      </c>
      <c r="E2993" s="618"/>
      <c r="F2993" s="401">
        <v>6.83</v>
      </c>
    </row>
    <row r="2994" spans="1:6">
      <c r="A2994" s="400" t="s">
        <v>30430</v>
      </c>
      <c r="B2994" s="615" t="s">
        <v>30431</v>
      </c>
      <c r="C2994" s="616"/>
      <c r="D2994" s="617" t="s">
        <v>24899</v>
      </c>
      <c r="E2994" s="618"/>
      <c r="F2994" s="401">
        <v>5.84</v>
      </c>
    </row>
    <row r="2995" spans="1:6">
      <c r="A2995" s="400" t="s">
        <v>30432</v>
      </c>
      <c r="B2995" s="615" t="s">
        <v>30433</v>
      </c>
      <c r="C2995" s="616"/>
      <c r="D2995" s="617" t="s">
        <v>24852</v>
      </c>
      <c r="E2995" s="618"/>
      <c r="F2995" s="401">
        <v>1620.95</v>
      </c>
    </row>
    <row r="2996" spans="1:6">
      <c r="A2996" s="400" t="s">
        <v>30434</v>
      </c>
      <c r="B2996" s="615" t="s">
        <v>30435</v>
      </c>
      <c r="C2996" s="616"/>
      <c r="D2996" s="617" t="s">
        <v>24852</v>
      </c>
      <c r="E2996" s="618"/>
      <c r="F2996" s="401">
        <v>1695.34</v>
      </c>
    </row>
    <row r="2997" spans="1:6">
      <c r="A2997" s="400" t="s">
        <v>30436</v>
      </c>
      <c r="B2997" s="615" t="s">
        <v>30437</v>
      </c>
      <c r="C2997" s="616"/>
      <c r="D2997" s="617" t="s">
        <v>24852</v>
      </c>
      <c r="E2997" s="618"/>
      <c r="F2997" s="401">
        <v>209.24</v>
      </c>
    </row>
    <row r="2998" spans="1:6">
      <c r="A2998" s="400" t="s">
        <v>30438</v>
      </c>
      <c r="B2998" s="615" t="s">
        <v>30439</v>
      </c>
      <c r="C2998" s="616"/>
      <c r="D2998" s="617" t="s">
        <v>24852</v>
      </c>
      <c r="E2998" s="618"/>
      <c r="F2998" s="401">
        <v>850.45</v>
      </c>
    </row>
    <row r="2999" spans="1:6">
      <c r="A2999" s="400" t="s">
        <v>30440</v>
      </c>
      <c r="B2999" s="615" t="s">
        <v>30441</v>
      </c>
      <c r="C2999" s="616"/>
      <c r="D2999" s="617" t="s">
        <v>24852</v>
      </c>
      <c r="E2999" s="618"/>
      <c r="F2999" s="401">
        <v>1326.3</v>
      </c>
    </row>
    <row r="3000" spans="1:6">
      <c r="A3000" s="400" t="s">
        <v>30442</v>
      </c>
      <c r="B3000" s="615" t="s">
        <v>30443</v>
      </c>
      <c r="C3000" s="616"/>
      <c r="D3000" s="617" t="s">
        <v>24852</v>
      </c>
      <c r="E3000" s="618"/>
      <c r="F3000" s="401">
        <v>419.71</v>
      </c>
    </row>
    <row r="3001" spans="1:6">
      <c r="A3001" s="400" t="s">
        <v>30444</v>
      </c>
      <c r="B3001" s="615" t="s">
        <v>30445</v>
      </c>
      <c r="C3001" s="616"/>
      <c r="D3001" s="617" t="s">
        <v>24852</v>
      </c>
      <c r="E3001" s="618"/>
      <c r="F3001" s="401">
        <v>2224.81</v>
      </c>
    </row>
    <row r="3002" spans="1:6">
      <c r="A3002" s="400" t="s">
        <v>30446</v>
      </c>
      <c r="B3002" s="615" t="s">
        <v>30447</v>
      </c>
      <c r="C3002" s="616"/>
      <c r="D3002" s="617" t="s">
        <v>24852</v>
      </c>
      <c r="E3002" s="618"/>
      <c r="F3002" s="401">
        <v>892.63</v>
      </c>
    </row>
    <row r="3003" spans="1:6">
      <c r="A3003" s="400" t="s">
        <v>30448</v>
      </c>
      <c r="B3003" s="615" t="s">
        <v>30449</v>
      </c>
      <c r="C3003" s="616"/>
      <c r="D3003" s="617" t="s">
        <v>24852</v>
      </c>
      <c r="E3003" s="618"/>
      <c r="F3003" s="401">
        <v>419.71</v>
      </c>
    </row>
    <row r="3004" spans="1:6">
      <c r="A3004" s="400" t="s">
        <v>30450</v>
      </c>
      <c r="B3004" s="615" t="s">
        <v>30451</v>
      </c>
      <c r="C3004" s="616"/>
      <c r="D3004" s="617" t="s">
        <v>24852</v>
      </c>
      <c r="E3004" s="618"/>
      <c r="F3004" s="401">
        <v>1479.24</v>
      </c>
    </row>
    <row r="3005" spans="1:6">
      <c r="A3005" s="402" t="s">
        <v>30452</v>
      </c>
      <c r="B3005" s="615" t="s">
        <v>30453</v>
      </c>
      <c r="C3005" s="616"/>
      <c r="D3005" s="623" t="s">
        <v>24936</v>
      </c>
      <c r="E3005" s="624"/>
      <c r="F3005" s="403">
        <v>356.39</v>
      </c>
    </row>
    <row r="3006" spans="1:6">
      <c r="A3006" s="400" t="s">
        <v>30454</v>
      </c>
      <c r="B3006" s="615" t="s">
        <v>30455</v>
      </c>
      <c r="C3006" s="616"/>
      <c r="D3006" s="617" t="s">
        <v>24852</v>
      </c>
      <c r="E3006" s="618"/>
      <c r="F3006" s="401">
        <v>259.77</v>
      </c>
    </row>
    <row r="3007" spans="1:6">
      <c r="A3007" s="400" t="s">
        <v>30456</v>
      </c>
      <c r="B3007" s="615" t="s">
        <v>30457</v>
      </c>
      <c r="C3007" s="616"/>
      <c r="D3007" s="617" t="s">
        <v>24852</v>
      </c>
      <c r="E3007" s="618"/>
      <c r="F3007" s="401">
        <v>57.64</v>
      </c>
    </row>
    <row r="3008" spans="1:6">
      <c r="A3008" s="400" t="s">
        <v>30458</v>
      </c>
      <c r="B3008" s="615" t="s">
        <v>30459</v>
      </c>
      <c r="C3008" s="616"/>
      <c r="D3008" s="617" t="s">
        <v>24852</v>
      </c>
      <c r="E3008" s="618"/>
      <c r="F3008" s="401">
        <v>419.42</v>
      </c>
    </row>
    <row r="3009" spans="1:6">
      <c r="A3009" s="400" t="s">
        <v>30460</v>
      </c>
      <c r="B3009" s="615" t="s">
        <v>30461</v>
      </c>
      <c r="C3009" s="616"/>
      <c r="D3009" s="617" t="s">
        <v>24852</v>
      </c>
      <c r="E3009" s="618"/>
      <c r="F3009" s="401">
        <v>236.73</v>
      </c>
    </row>
    <row r="3010" spans="1:6">
      <c r="A3010"/>
      <c r="B3010"/>
      <c r="C3010"/>
      <c r="D3010"/>
      <c r="E3010"/>
      <c r="F3010"/>
    </row>
    <row r="3011" spans="1:6">
      <c r="A3011" s="619" t="s">
        <v>24845</v>
      </c>
      <c r="B3011" s="619"/>
      <c r="C3011" s="620" t="s">
        <v>24846</v>
      </c>
      <c r="D3011" s="620"/>
      <c r="E3011"/>
      <c r="F3011"/>
    </row>
    <row r="3012" spans="1:6">
      <c r="A3012" s="400" t="s">
        <v>30462</v>
      </c>
      <c r="B3012" s="615" t="s">
        <v>30325</v>
      </c>
      <c r="C3012" s="616"/>
      <c r="D3012" s="617" t="s">
        <v>24936</v>
      </c>
      <c r="E3012" s="618"/>
      <c r="F3012" s="401">
        <v>86.69</v>
      </c>
    </row>
    <row r="3013" spans="1:6">
      <c r="A3013" s="400" t="s">
        <v>30463</v>
      </c>
      <c r="B3013" s="615" t="s">
        <v>30464</v>
      </c>
      <c r="C3013" s="616"/>
      <c r="D3013" s="617" t="s">
        <v>24936</v>
      </c>
      <c r="E3013" s="618"/>
      <c r="F3013" s="401">
        <v>136.52000000000001</v>
      </c>
    </row>
    <row r="3014" spans="1:6">
      <c r="A3014" s="400" t="s">
        <v>30465</v>
      </c>
      <c r="B3014" s="615" t="s">
        <v>30466</v>
      </c>
      <c r="C3014" s="616"/>
      <c r="D3014" s="617" t="s">
        <v>24852</v>
      </c>
      <c r="E3014" s="618"/>
      <c r="F3014" s="401">
        <v>1214.57</v>
      </c>
    </row>
    <row r="3015" spans="1:6">
      <c r="A3015" s="400" t="s">
        <v>30467</v>
      </c>
      <c r="B3015" s="615" t="s">
        <v>30468</v>
      </c>
      <c r="C3015" s="616"/>
      <c r="D3015" s="617" t="s">
        <v>24852</v>
      </c>
      <c r="E3015" s="618"/>
      <c r="F3015" s="401">
        <v>1642.8</v>
      </c>
    </row>
    <row r="3016" spans="1:6">
      <c r="A3016" s="400" t="s">
        <v>30469</v>
      </c>
      <c r="B3016" s="615" t="s">
        <v>30470</v>
      </c>
      <c r="C3016" s="616"/>
      <c r="D3016" s="617" t="s">
        <v>24852</v>
      </c>
      <c r="E3016" s="618"/>
      <c r="F3016" s="401">
        <v>641.97</v>
      </c>
    </row>
    <row r="3017" spans="1:6">
      <c r="A3017" s="400" t="s">
        <v>30471</v>
      </c>
      <c r="B3017" s="615" t="s">
        <v>30472</v>
      </c>
      <c r="C3017" s="616"/>
      <c r="D3017" s="617" t="s">
        <v>24852</v>
      </c>
      <c r="E3017" s="618"/>
      <c r="F3017" s="401">
        <v>6274.97</v>
      </c>
    </row>
    <row r="3018" spans="1:6">
      <c r="A3018" s="400" t="s">
        <v>30473</v>
      </c>
      <c r="B3018" s="615" t="s">
        <v>30335</v>
      </c>
      <c r="C3018" s="616"/>
      <c r="D3018" s="617" t="s">
        <v>24892</v>
      </c>
      <c r="E3018" s="618"/>
      <c r="F3018" s="401">
        <v>91.99</v>
      </c>
    </row>
    <row r="3019" spans="1:6">
      <c r="A3019" s="400" t="s">
        <v>30474</v>
      </c>
      <c r="B3019" s="615" t="s">
        <v>30337</v>
      </c>
      <c r="C3019" s="616"/>
      <c r="D3019" s="617" t="s">
        <v>24892</v>
      </c>
      <c r="E3019" s="618"/>
      <c r="F3019" s="401">
        <v>880.31</v>
      </c>
    </row>
    <row r="3020" spans="1:6">
      <c r="A3020" s="400" t="s">
        <v>30475</v>
      </c>
      <c r="B3020" s="615" t="s">
        <v>30339</v>
      </c>
      <c r="C3020" s="616"/>
      <c r="D3020" s="617" t="s">
        <v>24849</v>
      </c>
      <c r="E3020" s="618"/>
      <c r="F3020" s="401">
        <v>250.26</v>
      </c>
    </row>
    <row r="3021" spans="1:6">
      <c r="A3021" s="400" t="s">
        <v>30476</v>
      </c>
      <c r="B3021" s="615" t="s">
        <v>30341</v>
      </c>
      <c r="C3021" s="616"/>
      <c r="D3021" s="617" t="s">
        <v>24849</v>
      </c>
      <c r="E3021" s="618"/>
      <c r="F3021" s="401">
        <v>365.91</v>
      </c>
    </row>
    <row r="3022" spans="1:6">
      <c r="A3022" s="400" t="s">
        <v>30477</v>
      </c>
      <c r="B3022" s="615" t="s">
        <v>30343</v>
      </c>
      <c r="C3022" s="616"/>
      <c r="D3022" s="617" t="s">
        <v>24849</v>
      </c>
      <c r="E3022" s="618"/>
      <c r="F3022" s="401">
        <v>209.43</v>
      </c>
    </row>
    <row r="3023" spans="1:6">
      <c r="A3023" s="400" t="s">
        <v>30478</v>
      </c>
      <c r="B3023" s="615" t="s">
        <v>30479</v>
      </c>
      <c r="C3023" s="616"/>
      <c r="D3023" s="617" t="s">
        <v>24852</v>
      </c>
      <c r="E3023" s="618"/>
      <c r="F3023" s="401">
        <v>7772.38</v>
      </c>
    </row>
    <row r="3024" spans="1:6">
      <c r="A3024" s="400" t="s">
        <v>30480</v>
      </c>
      <c r="B3024" s="615" t="s">
        <v>30481</v>
      </c>
      <c r="C3024" s="616"/>
      <c r="D3024" s="617" t="s">
        <v>24852</v>
      </c>
      <c r="E3024" s="618"/>
      <c r="F3024" s="401">
        <v>12583.28</v>
      </c>
    </row>
    <row r="3025" spans="1:6">
      <c r="A3025" s="400" t="s">
        <v>30482</v>
      </c>
      <c r="B3025" s="615" t="s">
        <v>30483</v>
      </c>
      <c r="C3025" s="616"/>
      <c r="D3025" s="617" t="s">
        <v>24852</v>
      </c>
      <c r="E3025" s="618"/>
      <c r="F3025" s="401">
        <v>671.35</v>
      </c>
    </row>
    <row r="3026" spans="1:6">
      <c r="A3026" s="400" t="s">
        <v>30484</v>
      </c>
      <c r="B3026" s="615" t="s">
        <v>30485</v>
      </c>
      <c r="C3026" s="616"/>
      <c r="D3026" s="617" t="s">
        <v>24852</v>
      </c>
      <c r="E3026" s="618"/>
      <c r="F3026" s="401">
        <v>912.14</v>
      </c>
    </row>
    <row r="3027" spans="1:6">
      <c r="A3027" s="400" t="s">
        <v>30486</v>
      </c>
      <c r="B3027" s="615" t="s">
        <v>30487</v>
      </c>
      <c r="C3027" s="616"/>
      <c r="D3027" s="617" t="s">
        <v>24852</v>
      </c>
      <c r="E3027" s="618"/>
      <c r="F3027" s="401">
        <v>1147.78</v>
      </c>
    </row>
    <row r="3028" spans="1:6">
      <c r="A3028" s="400" t="s">
        <v>30488</v>
      </c>
      <c r="B3028" s="615" t="s">
        <v>30489</v>
      </c>
      <c r="C3028" s="616"/>
      <c r="D3028" s="617" t="s">
        <v>24852</v>
      </c>
      <c r="E3028" s="618"/>
      <c r="F3028" s="401">
        <v>20079.77</v>
      </c>
    </row>
    <row r="3029" spans="1:6">
      <c r="A3029" s="400" t="s">
        <v>30490</v>
      </c>
      <c r="B3029" s="615" t="s">
        <v>30491</v>
      </c>
      <c r="C3029" s="616"/>
      <c r="D3029" s="617" t="s">
        <v>24852</v>
      </c>
      <c r="E3029" s="618"/>
      <c r="F3029" s="401">
        <v>22797.96</v>
      </c>
    </row>
    <row r="3030" spans="1:6">
      <c r="A3030" s="400" t="s">
        <v>30492</v>
      </c>
      <c r="B3030" s="615" t="s">
        <v>30493</v>
      </c>
      <c r="C3030" s="616"/>
      <c r="D3030" s="617" t="s">
        <v>24852</v>
      </c>
      <c r="E3030" s="618"/>
      <c r="F3030" s="401">
        <v>29388.25</v>
      </c>
    </row>
    <row r="3031" spans="1:6">
      <c r="A3031" s="400" t="s">
        <v>30494</v>
      </c>
      <c r="B3031" s="615" t="s">
        <v>30495</v>
      </c>
      <c r="C3031" s="616"/>
      <c r="D3031" s="617" t="s">
        <v>24852</v>
      </c>
      <c r="E3031" s="618"/>
      <c r="F3031" s="401">
        <v>29581.11</v>
      </c>
    </row>
    <row r="3032" spans="1:6">
      <c r="A3032" s="400" t="s">
        <v>30496</v>
      </c>
      <c r="B3032" s="615" t="s">
        <v>30497</v>
      </c>
      <c r="C3032" s="616"/>
      <c r="D3032" s="617" t="s">
        <v>24852</v>
      </c>
      <c r="E3032" s="618"/>
      <c r="F3032" s="401">
        <v>33634.86</v>
      </c>
    </row>
    <row r="3033" spans="1:6">
      <c r="A3033" s="400" t="s">
        <v>30498</v>
      </c>
      <c r="B3033" s="615" t="s">
        <v>30499</v>
      </c>
      <c r="C3033" s="616"/>
      <c r="D3033" s="617" t="s">
        <v>24852</v>
      </c>
      <c r="E3033" s="618"/>
      <c r="F3033" s="401">
        <v>37041.54</v>
      </c>
    </row>
    <row r="3034" spans="1:6">
      <c r="A3034" s="400" t="s">
        <v>30500</v>
      </c>
      <c r="B3034" s="615" t="s">
        <v>30501</v>
      </c>
      <c r="C3034" s="616"/>
      <c r="D3034" s="617" t="s">
        <v>24852</v>
      </c>
      <c r="E3034" s="618"/>
      <c r="F3034" s="401">
        <v>15403.38</v>
      </c>
    </row>
    <row r="3035" spans="1:6">
      <c r="A3035" s="400" t="s">
        <v>30502</v>
      </c>
      <c r="B3035" s="615" t="s">
        <v>30503</v>
      </c>
      <c r="C3035" s="616"/>
      <c r="D3035" s="617" t="s">
        <v>24852</v>
      </c>
      <c r="E3035" s="618"/>
      <c r="F3035" s="401">
        <v>18228.560000000001</v>
      </c>
    </row>
    <row r="3036" spans="1:6">
      <c r="A3036" s="400" t="s">
        <v>30504</v>
      </c>
      <c r="B3036" s="615" t="s">
        <v>30505</v>
      </c>
      <c r="C3036" s="616"/>
      <c r="D3036" s="617" t="s">
        <v>24852</v>
      </c>
      <c r="E3036" s="618"/>
      <c r="F3036" s="401">
        <v>20801.330000000002</v>
      </c>
    </row>
    <row r="3037" spans="1:6">
      <c r="A3037" s="400" t="s">
        <v>30506</v>
      </c>
      <c r="B3037" s="615" t="s">
        <v>30507</v>
      </c>
      <c r="C3037" s="616"/>
      <c r="D3037" s="617" t="s">
        <v>24852</v>
      </c>
      <c r="E3037" s="618"/>
      <c r="F3037" s="401">
        <v>25999.79</v>
      </c>
    </row>
    <row r="3038" spans="1:6">
      <c r="A3038" s="400" t="s">
        <v>30508</v>
      </c>
      <c r="B3038" s="615" t="s">
        <v>30509</v>
      </c>
      <c r="C3038" s="616"/>
      <c r="D3038" s="617" t="s">
        <v>24852</v>
      </c>
      <c r="E3038" s="618"/>
      <c r="F3038" s="401">
        <v>30409.16</v>
      </c>
    </row>
    <row r="3039" spans="1:6">
      <c r="A3039" s="400" t="s">
        <v>30510</v>
      </c>
      <c r="B3039" s="615" t="s">
        <v>30511</v>
      </c>
      <c r="C3039" s="616"/>
      <c r="D3039" s="617" t="s">
        <v>24889</v>
      </c>
      <c r="E3039" s="618"/>
      <c r="F3039" s="401">
        <v>635.89</v>
      </c>
    </row>
    <row r="3040" spans="1:6">
      <c r="A3040" s="400" t="s">
        <v>30512</v>
      </c>
      <c r="B3040" s="615" t="s">
        <v>30513</v>
      </c>
      <c r="C3040" s="616"/>
      <c r="D3040" s="617" t="s">
        <v>24852</v>
      </c>
      <c r="E3040" s="618"/>
      <c r="F3040" s="401">
        <v>1348.12</v>
      </c>
    </row>
    <row r="3041" spans="1:6">
      <c r="A3041" s="400" t="s">
        <v>30514</v>
      </c>
      <c r="B3041" s="615" t="s">
        <v>30515</v>
      </c>
      <c r="C3041" s="616"/>
      <c r="D3041" s="617" t="s">
        <v>24852</v>
      </c>
      <c r="E3041" s="618"/>
      <c r="F3041" s="401">
        <v>2419.16</v>
      </c>
    </row>
    <row r="3042" spans="1:6">
      <c r="A3042" s="400" t="s">
        <v>30516</v>
      </c>
      <c r="B3042" s="615" t="s">
        <v>30517</v>
      </c>
      <c r="C3042" s="616"/>
      <c r="D3042" s="617" t="s">
        <v>24936</v>
      </c>
      <c r="E3042" s="618"/>
      <c r="F3042" s="401">
        <v>3354.6</v>
      </c>
    </row>
    <row r="3043" spans="1:6">
      <c r="A3043" s="400" t="s">
        <v>30518</v>
      </c>
      <c r="B3043" s="615" t="s">
        <v>30519</v>
      </c>
      <c r="C3043" s="616"/>
      <c r="D3043" s="617" t="s">
        <v>24936</v>
      </c>
      <c r="E3043" s="618"/>
      <c r="F3043" s="401">
        <v>4818.2700000000004</v>
      </c>
    </row>
    <row r="3044" spans="1:6">
      <c r="A3044" s="400" t="s">
        <v>30520</v>
      </c>
      <c r="B3044" s="615" t="s">
        <v>30521</v>
      </c>
      <c r="C3044" s="616"/>
      <c r="D3044" s="617" t="s">
        <v>24889</v>
      </c>
      <c r="E3044" s="618"/>
      <c r="F3044" s="401">
        <v>635.89</v>
      </c>
    </row>
    <row r="3045" spans="1:6">
      <c r="A3045" s="400" t="s">
        <v>30522</v>
      </c>
      <c r="B3045" s="615" t="s">
        <v>30523</v>
      </c>
      <c r="C3045" s="616"/>
      <c r="D3045" s="617" t="s">
        <v>24889</v>
      </c>
      <c r="E3045" s="618"/>
      <c r="F3045" s="401">
        <v>635.89</v>
      </c>
    </row>
    <row r="3046" spans="1:6">
      <c r="A3046" s="400" t="s">
        <v>30524</v>
      </c>
      <c r="B3046" s="615" t="s">
        <v>30525</v>
      </c>
      <c r="C3046" s="616"/>
      <c r="D3046" s="617" t="s">
        <v>24849</v>
      </c>
      <c r="E3046" s="618"/>
      <c r="F3046" s="401">
        <v>12.87</v>
      </c>
    </row>
    <row r="3047" spans="1:6">
      <c r="A3047" s="400" t="s">
        <v>30526</v>
      </c>
      <c r="B3047" s="615" t="s">
        <v>30527</v>
      </c>
      <c r="C3047" s="616"/>
      <c r="D3047" s="617" t="s">
        <v>24852</v>
      </c>
      <c r="E3047" s="618"/>
      <c r="F3047" s="401">
        <v>14.71</v>
      </c>
    </row>
    <row r="3048" spans="1:6">
      <c r="A3048" s="400" t="s">
        <v>30528</v>
      </c>
      <c r="B3048" s="615" t="s">
        <v>30529</v>
      </c>
      <c r="C3048" s="616"/>
      <c r="D3048" s="617" t="s">
        <v>24849</v>
      </c>
      <c r="E3048" s="618"/>
      <c r="F3048" s="401">
        <v>11.03</v>
      </c>
    </row>
    <row r="3049" spans="1:6">
      <c r="A3049" s="400" t="s">
        <v>30530</v>
      </c>
      <c r="B3049" s="615" t="s">
        <v>30531</v>
      </c>
      <c r="C3049" s="616"/>
      <c r="D3049" s="617" t="s">
        <v>24849</v>
      </c>
      <c r="E3049" s="618"/>
      <c r="F3049" s="401">
        <v>13.79</v>
      </c>
    </row>
    <row r="3050" spans="1:6">
      <c r="A3050" s="400" t="s">
        <v>30532</v>
      </c>
      <c r="B3050" s="615" t="s">
        <v>30533</v>
      </c>
      <c r="C3050" s="616"/>
      <c r="D3050" s="617" t="s">
        <v>24849</v>
      </c>
      <c r="E3050" s="618"/>
      <c r="F3050" s="401">
        <v>8.33</v>
      </c>
    </row>
    <row r="3051" spans="1:6">
      <c r="A3051" s="400" t="s">
        <v>30534</v>
      </c>
      <c r="B3051" s="615" t="s">
        <v>30535</v>
      </c>
      <c r="C3051" s="616"/>
      <c r="D3051" s="617" t="s">
        <v>24892</v>
      </c>
      <c r="E3051" s="618"/>
      <c r="F3051" s="401">
        <v>229.25</v>
      </c>
    </row>
    <row r="3052" spans="1:6">
      <c r="A3052" s="400" t="s">
        <v>30536</v>
      </c>
      <c r="B3052" s="615" t="s">
        <v>30537</v>
      </c>
      <c r="C3052" s="616"/>
      <c r="D3052" s="617" t="s">
        <v>24899</v>
      </c>
      <c r="E3052" s="618"/>
      <c r="F3052" s="401">
        <v>3.13</v>
      </c>
    </row>
    <row r="3053" spans="1:6">
      <c r="A3053" s="400" t="s">
        <v>30538</v>
      </c>
      <c r="B3053" s="615" t="s">
        <v>30539</v>
      </c>
      <c r="C3053" s="616"/>
      <c r="D3053" s="617" t="s">
        <v>24889</v>
      </c>
      <c r="E3053" s="618"/>
      <c r="F3053" s="401">
        <v>635.89</v>
      </c>
    </row>
    <row r="3054" spans="1:6">
      <c r="A3054" s="400" t="s">
        <v>30540</v>
      </c>
      <c r="B3054" s="615" t="s">
        <v>24917</v>
      </c>
      <c r="C3054" s="616"/>
      <c r="D3054" s="617" t="s">
        <v>24892</v>
      </c>
      <c r="E3054" s="618"/>
      <c r="F3054" s="401">
        <v>73.59</v>
      </c>
    </row>
    <row r="3055" spans="1:6">
      <c r="A3055" s="400" t="s">
        <v>30541</v>
      </c>
      <c r="B3055" s="615" t="s">
        <v>24919</v>
      </c>
      <c r="C3055" s="616"/>
      <c r="D3055" s="617" t="s">
        <v>24892</v>
      </c>
      <c r="E3055" s="618"/>
      <c r="F3055" s="401">
        <v>82.79</v>
      </c>
    </row>
    <row r="3056" spans="1:6">
      <c r="A3056" s="400" t="s">
        <v>30542</v>
      </c>
      <c r="B3056" s="615" t="s">
        <v>24909</v>
      </c>
      <c r="C3056" s="616"/>
      <c r="D3056" s="617" t="s">
        <v>24849</v>
      </c>
      <c r="E3056" s="618"/>
      <c r="F3056" s="401">
        <v>116.08</v>
      </c>
    </row>
    <row r="3057" spans="1:6">
      <c r="A3057" s="400" t="s">
        <v>30543</v>
      </c>
      <c r="B3057" s="615" t="s">
        <v>24923</v>
      </c>
      <c r="C3057" s="616"/>
      <c r="D3057" s="617" t="s">
        <v>24849</v>
      </c>
      <c r="E3057" s="618"/>
      <c r="F3057" s="401">
        <v>7.35</v>
      </c>
    </row>
    <row r="3058" spans="1:6">
      <c r="A3058" s="400" t="s">
        <v>30544</v>
      </c>
      <c r="B3058" s="615" t="s">
        <v>24925</v>
      </c>
      <c r="C3058" s="616"/>
      <c r="D3058" s="617" t="s">
        <v>24892</v>
      </c>
      <c r="E3058" s="618"/>
      <c r="F3058" s="401">
        <v>64.39</v>
      </c>
    </row>
    <row r="3059" spans="1:6">
      <c r="A3059" s="400" t="s">
        <v>30545</v>
      </c>
      <c r="B3059" s="615" t="s">
        <v>29879</v>
      </c>
      <c r="C3059" s="616"/>
      <c r="D3059" s="617" t="s">
        <v>24849</v>
      </c>
      <c r="E3059" s="618"/>
      <c r="F3059" s="401">
        <v>40.43</v>
      </c>
    </row>
    <row r="3060" spans="1:6">
      <c r="A3060" s="400" t="s">
        <v>30546</v>
      </c>
      <c r="B3060" s="615" t="s">
        <v>24929</v>
      </c>
      <c r="C3060" s="616"/>
      <c r="D3060" s="617" t="s">
        <v>24849</v>
      </c>
      <c r="E3060" s="618"/>
      <c r="F3060" s="401">
        <v>11.32</v>
      </c>
    </row>
    <row r="3061" spans="1:6">
      <c r="A3061"/>
      <c r="B3061"/>
      <c r="C3061"/>
      <c r="D3061"/>
      <c r="E3061"/>
      <c r="F3061"/>
    </row>
    <row r="3062" spans="1:6">
      <c r="A3062" s="619" t="s">
        <v>24845</v>
      </c>
      <c r="B3062" s="619"/>
      <c r="C3062" s="620" t="s">
        <v>24846</v>
      </c>
      <c r="D3062" s="620"/>
      <c r="E3062"/>
      <c r="F3062"/>
    </row>
    <row r="3063" spans="1:6">
      <c r="A3063" s="400" t="s">
        <v>30547</v>
      </c>
      <c r="B3063" s="615" t="s">
        <v>30548</v>
      </c>
      <c r="C3063" s="616"/>
      <c r="D3063" s="617" t="s">
        <v>24849</v>
      </c>
      <c r="E3063" s="618"/>
      <c r="F3063" s="401">
        <v>127.04</v>
      </c>
    </row>
    <row r="3064" spans="1:6">
      <c r="A3064" s="400" t="s">
        <v>30549</v>
      </c>
      <c r="B3064" s="615" t="s">
        <v>30550</v>
      </c>
      <c r="C3064" s="616"/>
      <c r="D3064" s="617" t="s">
        <v>24849</v>
      </c>
      <c r="E3064" s="618"/>
      <c r="F3064" s="401">
        <v>82.95</v>
      </c>
    </row>
    <row r="3065" spans="1:6">
      <c r="A3065" s="400" t="s">
        <v>30551</v>
      </c>
      <c r="B3065" s="615" t="s">
        <v>30552</v>
      </c>
      <c r="C3065" s="616"/>
      <c r="D3065" s="617" t="s">
        <v>24889</v>
      </c>
      <c r="E3065" s="618"/>
      <c r="F3065" s="401">
        <v>635.89</v>
      </c>
    </row>
    <row r="3066" spans="1:6">
      <c r="A3066" s="400" t="s">
        <v>30553</v>
      </c>
      <c r="B3066" s="615" t="s">
        <v>25171</v>
      </c>
      <c r="C3066" s="616"/>
      <c r="D3066" s="617" t="s">
        <v>24849</v>
      </c>
      <c r="E3066" s="618"/>
      <c r="F3066" s="401">
        <v>138.57</v>
      </c>
    </row>
    <row r="3067" spans="1:6">
      <c r="A3067" s="400" t="s">
        <v>30554</v>
      </c>
      <c r="B3067" s="615" t="s">
        <v>30555</v>
      </c>
      <c r="C3067" s="616"/>
      <c r="D3067" s="617" t="s">
        <v>24849</v>
      </c>
      <c r="E3067" s="618"/>
      <c r="F3067" s="401">
        <v>157.16999999999999</v>
      </c>
    </row>
    <row r="3068" spans="1:6">
      <c r="A3068" s="400" t="s">
        <v>30556</v>
      </c>
      <c r="B3068" s="615" t="s">
        <v>30557</v>
      </c>
      <c r="C3068" s="616"/>
      <c r="D3068" s="617" t="s">
        <v>25025</v>
      </c>
      <c r="E3068" s="618"/>
      <c r="F3068" s="401">
        <v>14.89</v>
      </c>
    </row>
    <row r="3069" spans="1:6">
      <c r="A3069" s="400" t="s">
        <v>30558</v>
      </c>
      <c r="B3069" s="615" t="s">
        <v>30559</v>
      </c>
      <c r="C3069" s="616"/>
      <c r="D3069" s="617" t="s">
        <v>25025</v>
      </c>
      <c r="E3069" s="618"/>
      <c r="F3069" s="401">
        <v>15.58</v>
      </c>
    </row>
    <row r="3070" spans="1:6">
      <c r="A3070" s="400" t="s">
        <v>30560</v>
      </c>
      <c r="B3070" s="615" t="s">
        <v>30561</v>
      </c>
      <c r="C3070" s="616"/>
      <c r="D3070" s="617" t="s">
        <v>25025</v>
      </c>
      <c r="E3070" s="618"/>
      <c r="F3070" s="401">
        <v>14.7</v>
      </c>
    </row>
    <row r="3071" spans="1:6">
      <c r="A3071" s="400" t="s">
        <v>30562</v>
      </c>
      <c r="B3071" s="615" t="s">
        <v>25232</v>
      </c>
      <c r="C3071" s="616"/>
      <c r="D3071" s="617" t="s">
        <v>24892</v>
      </c>
      <c r="E3071" s="618"/>
      <c r="F3071" s="401">
        <v>581.57000000000005</v>
      </c>
    </row>
    <row r="3072" spans="1:6">
      <c r="A3072" s="400" t="s">
        <v>30563</v>
      </c>
      <c r="B3072" s="615" t="s">
        <v>25236</v>
      </c>
      <c r="C3072" s="616"/>
      <c r="D3072" s="617" t="s">
        <v>24892</v>
      </c>
      <c r="E3072" s="618"/>
      <c r="F3072" s="401">
        <v>616.19000000000005</v>
      </c>
    </row>
    <row r="3073" spans="1:6">
      <c r="A3073" s="400" t="s">
        <v>30564</v>
      </c>
      <c r="B3073" s="615" t="s">
        <v>25128</v>
      </c>
      <c r="C3073" s="616"/>
      <c r="D3073" s="617" t="s">
        <v>24892</v>
      </c>
      <c r="E3073" s="618"/>
      <c r="F3073" s="401">
        <v>632.26</v>
      </c>
    </row>
    <row r="3074" spans="1:6">
      <c r="A3074" s="400" t="s">
        <v>30565</v>
      </c>
      <c r="B3074" s="615" t="s">
        <v>25247</v>
      </c>
      <c r="C3074" s="616"/>
      <c r="D3074" s="617" t="s">
        <v>24892</v>
      </c>
      <c r="E3074" s="618"/>
      <c r="F3074" s="401">
        <v>630.99</v>
      </c>
    </row>
    <row r="3075" spans="1:6">
      <c r="A3075" s="400" t="s">
        <v>30566</v>
      </c>
      <c r="B3075" s="615" t="s">
        <v>30567</v>
      </c>
      <c r="C3075" s="616"/>
      <c r="D3075" s="617" t="s">
        <v>24892</v>
      </c>
      <c r="E3075" s="618"/>
      <c r="F3075" s="401">
        <v>655.68</v>
      </c>
    </row>
    <row r="3076" spans="1:6">
      <c r="A3076" s="400" t="s">
        <v>30568</v>
      </c>
      <c r="B3076" s="615" t="s">
        <v>25134</v>
      </c>
      <c r="C3076" s="616"/>
      <c r="D3076" s="617" t="s">
        <v>24892</v>
      </c>
      <c r="E3076" s="618"/>
      <c r="F3076" s="401">
        <v>682.1</v>
      </c>
    </row>
    <row r="3077" spans="1:6">
      <c r="A3077" s="400" t="s">
        <v>30569</v>
      </c>
      <c r="B3077" s="615" t="s">
        <v>25136</v>
      </c>
      <c r="C3077" s="616"/>
      <c r="D3077" s="617" t="s">
        <v>24892</v>
      </c>
      <c r="E3077" s="618"/>
      <c r="F3077" s="401">
        <v>584.32000000000005</v>
      </c>
    </row>
    <row r="3078" spans="1:6">
      <c r="A3078" s="400" t="s">
        <v>30570</v>
      </c>
      <c r="B3078" s="615" t="s">
        <v>30571</v>
      </c>
      <c r="C3078" s="616"/>
      <c r="D3078" s="617" t="s">
        <v>24889</v>
      </c>
      <c r="E3078" s="618"/>
      <c r="F3078" s="401">
        <v>635.89</v>
      </c>
    </row>
    <row r="3079" spans="1:6">
      <c r="A3079" s="400" t="s">
        <v>30572</v>
      </c>
      <c r="B3079" s="615" t="s">
        <v>30573</v>
      </c>
      <c r="C3079" s="616"/>
      <c r="D3079" s="617" t="s">
        <v>24936</v>
      </c>
      <c r="E3079" s="618"/>
      <c r="F3079" s="401">
        <v>33.86</v>
      </c>
    </row>
    <row r="3080" spans="1:6">
      <c r="A3080" s="400" t="s">
        <v>30574</v>
      </c>
      <c r="B3080" s="615" t="s">
        <v>30575</v>
      </c>
      <c r="C3080" s="616"/>
      <c r="D3080" s="617" t="s">
        <v>24936</v>
      </c>
      <c r="E3080" s="618"/>
      <c r="F3080" s="401">
        <v>36.5</v>
      </c>
    </row>
    <row r="3081" spans="1:6">
      <c r="A3081" s="400" t="s">
        <v>30576</v>
      </c>
      <c r="B3081" s="615" t="s">
        <v>30577</v>
      </c>
      <c r="C3081" s="616"/>
      <c r="D3081" s="617" t="s">
        <v>24849</v>
      </c>
      <c r="E3081" s="618"/>
      <c r="F3081" s="401">
        <v>102.05</v>
      </c>
    </row>
    <row r="3082" spans="1:6">
      <c r="A3082" s="400" t="s">
        <v>30578</v>
      </c>
      <c r="B3082" s="615" t="s">
        <v>30579</v>
      </c>
      <c r="C3082" s="616"/>
      <c r="D3082" s="617" t="s">
        <v>24849</v>
      </c>
      <c r="E3082" s="618"/>
      <c r="F3082" s="401">
        <v>132.38</v>
      </c>
    </row>
    <row r="3083" spans="1:6">
      <c r="A3083" s="400" t="s">
        <v>30580</v>
      </c>
      <c r="B3083" s="615" t="s">
        <v>30581</v>
      </c>
      <c r="C3083" s="616"/>
      <c r="D3083" s="617" t="s">
        <v>24849</v>
      </c>
      <c r="E3083" s="618"/>
      <c r="F3083" s="401">
        <v>57.39</v>
      </c>
    </row>
    <row r="3084" spans="1:6">
      <c r="A3084" s="400" t="s">
        <v>30582</v>
      </c>
      <c r="B3084" s="615" t="s">
        <v>30583</v>
      </c>
      <c r="C3084" s="616"/>
      <c r="D3084" s="617" t="s">
        <v>24849</v>
      </c>
      <c r="E3084" s="618"/>
      <c r="F3084" s="401">
        <v>87.97</v>
      </c>
    </row>
    <row r="3085" spans="1:6">
      <c r="A3085" s="400" t="s">
        <v>30584</v>
      </c>
      <c r="B3085" s="615" t="s">
        <v>30585</v>
      </c>
      <c r="C3085" s="616"/>
      <c r="D3085" s="617" t="s">
        <v>24849</v>
      </c>
      <c r="E3085" s="618"/>
      <c r="F3085" s="401">
        <v>13.02</v>
      </c>
    </row>
    <row r="3086" spans="1:6">
      <c r="A3086" s="400" t="s">
        <v>30586</v>
      </c>
      <c r="B3086" s="615" t="s">
        <v>24944</v>
      </c>
      <c r="C3086" s="616"/>
      <c r="D3086" s="617" t="s">
        <v>24849</v>
      </c>
      <c r="E3086" s="618"/>
      <c r="F3086" s="401">
        <v>20.64</v>
      </c>
    </row>
    <row r="3087" spans="1:6">
      <c r="A3087" s="400" t="s">
        <v>30587</v>
      </c>
      <c r="B3087" s="615" t="s">
        <v>30588</v>
      </c>
      <c r="C3087" s="616"/>
      <c r="D3087" s="617" t="s">
        <v>24892</v>
      </c>
      <c r="E3087" s="618"/>
      <c r="F3087" s="401">
        <v>217.25</v>
      </c>
    </row>
    <row r="3088" spans="1:6">
      <c r="A3088" s="400" t="s">
        <v>30589</v>
      </c>
      <c r="B3088" s="615" t="s">
        <v>30590</v>
      </c>
      <c r="C3088" s="616"/>
      <c r="D3088" s="617" t="s">
        <v>24892</v>
      </c>
      <c r="E3088" s="618"/>
      <c r="F3088" s="401">
        <v>233.54</v>
      </c>
    </row>
    <row r="3089" spans="1:6">
      <c r="A3089" s="400" t="s">
        <v>30591</v>
      </c>
      <c r="B3089" s="615" t="s">
        <v>30592</v>
      </c>
      <c r="C3089" s="616"/>
      <c r="D3089" s="617" t="s">
        <v>24892</v>
      </c>
      <c r="E3089" s="618"/>
      <c r="F3089" s="401">
        <v>742.41</v>
      </c>
    </row>
    <row r="3090" spans="1:6">
      <c r="A3090" s="400" t="s">
        <v>30593</v>
      </c>
      <c r="B3090" s="615" t="s">
        <v>30594</v>
      </c>
      <c r="C3090" s="616"/>
      <c r="D3090" s="617" t="s">
        <v>24889</v>
      </c>
      <c r="E3090" s="618"/>
      <c r="F3090" s="401">
        <v>635.89</v>
      </c>
    </row>
    <row r="3091" spans="1:6">
      <c r="A3091" s="400" t="s">
        <v>30595</v>
      </c>
      <c r="B3091" s="615" t="s">
        <v>30596</v>
      </c>
      <c r="C3091" s="616"/>
      <c r="D3091" s="617" t="s">
        <v>24852</v>
      </c>
      <c r="E3091" s="618"/>
      <c r="F3091" s="401">
        <v>1369.01</v>
      </c>
    </row>
    <row r="3092" spans="1:6">
      <c r="A3092" s="400" t="s">
        <v>30597</v>
      </c>
      <c r="B3092" s="615" t="s">
        <v>30598</v>
      </c>
      <c r="C3092" s="616"/>
      <c r="D3092" s="617" t="s">
        <v>24852</v>
      </c>
      <c r="E3092" s="618"/>
      <c r="F3092" s="401">
        <v>205.62</v>
      </c>
    </row>
    <row r="3093" spans="1:6">
      <c r="A3093" s="400" t="s">
        <v>30599</v>
      </c>
      <c r="B3093" s="615" t="s">
        <v>30600</v>
      </c>
      <c r="C3093" s="616"/>
      <c r="D3093" s="617" t="s">
        <v>24936</v>
      </c>
      <c r="E3093" s="618"/>
      <c r="F3093" s="401">
        <v>38.450000000000003</v>
      </c>
    </row>
    <row r="3094" spans="1:6">
      <c r="A3094" s="400" t="s">
        <v>30601</v>
      </c>
      <c r="B3094" s="615" t="s">
        <v>30602</v>
      </c>
      <c r="C3094" s="616"/>
      <c r="D3094" s="617" t="s">
        <v>24936</v>
      </c>
      <c r="E3094" s="618"/>
      <c r="F3094" s="401">
        <v>33.36</v>
      </c>
    </row>
    <row r="3095" spans="1:6">
      <c r="A3095" s="402" t="s">
        <v>30603</v>
      </c>
      <c r="B3095" s="615" t="s">
        <v>30604</v>
      </c>
      <c r="C3095" s="616"/>
      <c r="D3095" s="623" t="s">
        <v>24849</v>
      </c>
      <c r="E3095" s="624"/>
      <c r="F3095" s="403">
        <v>2498.7399999999998</v>
      </c>
    </row>
    <row r="3096" spans="1:6">
      <c r="A3096" s="400" t="s">
        <v>30605</v>
      </c>
      <c r="B3096" s="615" t="s">
        <v>30606</v>
      </c>
      <c r="C3096" s="616"/>
      <c r="D3096" s="617" t="s">
        <v>24852</v>
      </c>
      <c r="E3096" s="618"/>
      <c r="F3096" s="401">
        <v>112.69</v>
      </c>
    </row>
    <row r="3097" spans="1:6">
      <c r="A3097" s="400" t="s">
        <v>30607</v>
      </c>
      <c r="B3097" s="615" t="s">
        <v>30608</v>
      </c>
      <c r="C3097" s="616"/>
      <c r="D3097" s="617" t="s">
        <v>24852</v>
      </c>
      <c r="E3097" s="618"/>
      <c r="F3097" s="401">
        <v>115.01</v>
      </c>
    </row>
    <row r="3098" spans="1:6">
      <c r="A3098" s="400" t="s">
        <v>30609</v>
      </c>
      <c r="B3098" s="615" t="s">
        <v>30610</v>
      </c>
      <c r="C3098" s="616"/>
      <c r="D3098" s="617" t="s">
        <v>24852</v>
      </c>
      <c r="E3098" s="618"/>
      <c r="F3098" s="401">
        <v>169.62</v>
      </c>
    </row>
    <row r="3099" spans="1:6">
      <c r="A3099" s="400" t="s">
        <v>30611</v>
      </c>
      <c r="B3099" s="615" t="s">
        <v>30612</v>
      </c>
      <c r="C3099" s="616"/>
      <c r="D3099" s="617" t="s">
        <v>24852</v>
      </c>
      <c r="E3099" s="618"/>
      <c r="F3099" s="401">
        <v>260.39999999999998</v>
      </c>
    </row>
    <row r="3100" spans="1:6">
      <c r="A3100" s="400" t="s">
        <v>30613</v>
      </c>
      <c r="B3100" s="615" t="s">
        <v>30614</v>
      </c>
      <c r="C3100" s="616"/>
      <c r="D3100" s="617" t="s">
        <v>24852</v>
      </c>
      <c r="E3100" s="618"/>
      <c r="F3100" s="401">
        <v>262.70999999999998</v>
      </c>
    </row>
    <row r="3101" spans="1:6">
      <c r="A3101" s="400" t="s">
        <v>30615</v>
      </c>
      <c r="B3101" s="615" t="s">
        <v>30616</v>
      </c>
      <c r="C3101" s="616"/>
      <c r="D3101" s="617" t="s">
        <v>24852</v>
      </c>
      <c r="E3101" s="618"/>
      <c r="F3101" s="401">
        <v>414.6</v>
      </c>
    </row>
    <row r="3102" spans="1:6">
      <c r="A3102" s="400" t="s">
        <v>30617</v>
      </c>
      <c r="B3102" s="615" t="s">
        <v>30618</v>
      </c>
      <c r="C3102" s="616"/>
      <c r="D3102" s="617" t="s">
        <v>24852</v>
      </c>
      <c r="E3102" s="618"/>
      <c r="F3102" s="401">
        <v>358.18</v>
      </c>
    </row>
    <row r="3103" spans="1:6">
      <c r="A3103" s="400" t="s">
        <v>30619</v>
      </c>
      <c r="B3103" s="615" t="s">
        <v>30620</v>
      </c>
      <c r="C3103" s="616"/>
      <c r="D3103" s="617" t="s">
        <v>24852</v>
      </c>
      <c r="E3103" s="618"/>
      <c r="F3103" s="401">
        <v>11.39</v>
      </c>
    </row>
    <row r="3104" spans="1:6">
      <c r="A3104" s="400" t="s">
        <v>30621</v>
      </c>
      <c r="B3104" s="615" t="s">
        <v>30622</v>
      </c>
      <c r="C3104" s="616"/>
      <c r="D3104" s="617" t="s">
        <v>24852</v>
      </c>
      <c r="E3104" s="618"/>
      <c r="F3104" s="401">
        <v>728.05</v>
      </c>
    </row>
    <row r="3105" spans="1:6">
      <c r="A3105" s="400" t="s">
        <v>30623</v>
      </c>
      <c r="B3105" s="615" t="s">
        <v>30624</v>
      </c>
      <c r="C3105" s="616"/>
      <c r="D3105" s="617" t="s">
        <v>24852</v>
      </c>
      <c r="E3105" s="618"/>
      <c r="F3105" s="401">
        <v>1004.81</v>
      </c>
    </row>
    <row r="3106" spans="1:6">
      <c r="A3106"/>
      <c r="B3106"/>
      <c r="C3106"/>
      <c r="D3106"/>
      <c r="E3106"/>
      <c r="F3106"/>
    </row>
    <row r="3107" spans="1:6">
      <c r="A3107" s="619" t="s">
        <v>24845</v>
      </c>
      <c r="B3107" s="619"/>
      <c r="C3107" s="620" t="s">
        <v>24846</v>
      </c>
      <c r="D3107" s="620"/>
      <c r="E3107"/>
      <c r="F3107"/>
    </row>
    <row r="3108" spans="1:6">
      <c r="A3108" s="400" t="s">
        <v>30625</v>
      </c>
      <c r="B3108" s="615" t="s">
        <v>30626</v>
      </c>
      <c r="C3108" s="616"/>
      <c r="D3108" s="617" t="s">
        <v>24852</v>
      </c>
      <c r="E3108" s="618"/>
      <c r="F3108" s="401">
        <v>399.54</v>
      </c>
    </row>
    <row r="3109" spans="1:6">
      <c r="A3109" s="400" t="s">
        <v>30627</v>
      </c>
      <c r="B3109" s="615" t="s">
        <v>30628</v>
      </c>
      <c r="C3109" s="616"/>
      <c r="D3109" s="617" t="s">
        <v>24852</v>
      </c>
      <c r="E3109" s="618"/>
      <c r="F3109" s="401">
        <v>14266.51</v>
      </c>
    </row>
    <row r="3110" spans="1:6">
      <c r="A3110" s="400" t="s">
        <v>30629</v>
      </c>
      <c r="B3110" s="615" t="s">
        <v>30630</v>
      </c>
      <c r="C3110" s="616"/>
      <c r="D3110" s="617" t="s">
        <v>24852</v>
      </c>
      <c r="E3110" s="618"/>
      <c r="F3110" s="401">
        <v>240.8</v>
      </c>
    </row>
    <row r="3111" spans="1:6">
      <c r="A3111" s="400" t="s">
        <v>30631</v>
      </c>
      <c r="B3111" s="615" t="s">
        <v>30632</v>
      </c>
      <c r="C3111" s="616"/>
      <c r="D3111" s="617" t="s">
        <v>24852</v>
      </c>
      <c r="E3111" s="618"/>
      <c r="F3111" s="401">
        <v>274.02</v>
      </c>
    </row>
    <row r="3112" spans="1:6">
      <c r="A3112" s="400" t="s">
        <v>30633</v>
      </c>
      <c r="B3112" s="615" t="s">
        <v>30634</v>
      </c>
      <c r="C3112" s="616"/>
      <c r="D3112" s="617" t="s">
        <v>24852</v>
      </c>
      <c r="E3112" s="618"/>
      <c r="F3112" s="401">
        <v>118.24</v>
      </c>
    </row>
    <row r="3113" spans="1:6">
      <c r="A3113" s="400" t="s">
        <v>30635</v>
      </c>
      <c r="B3113" s="615" t="s">
        <v>30636</v>
      </c>
      <c r="C3113" s="616"/>
      <c r="D3113" s="617" t="s">
        <v>24852</v>
      </c>
      <c r="E3113" s="618"/>
      <c r="F3113" s="401">
        <v>411.21</v>
      </c>
    </row>
    <row r="3114" spans="1:6">
      <c r="A3114" s="400" t="s">
        <v>30637</v>
      </c>
      <c r="B3114" s="615" t="s">
        <v>30638</v>
      </c>
      <c r="C3114" s="616"/>
      <c r="D3114" s="617" t="s">
        <v>24852</v>
      </c>
      <c r="E3114" s="618"/>
      <c r="F3114" s="401">
        <v>117.62</v>
      </c>
    </row>
    <row r="3115" spans="1:6">
      <c r="A3115" s="400" t="s">
        <v>30639</v>
      </c>
      <c r="B3115" s="615" t="s">
        <v>30640</v>
      </c>
      <c r="C3115" s="616"/>
      <c r="D3115" s="617" t="s">
        <v>24889</v>
      </c>
      <c r="E3115" s="618"/>
      <c r="F3115" s="401">
        <v>635.89</v>
      </c>
    </row>
    <row r="3116" spans="1:6">
      <c r="A3116" s="400" t="s">
        <v>30641</v>
      </c>
      <c r="B3116" s="615" t="s">
        <v>30642</v>
      </c>
      <c r="C3116" s="616"/>
      <c r="D3116" s="617" t="s">
        <v>24889</v>
      </c>
      <c r="E3116" s="618"/>
      <c r="F3116" s="401">
        <v>635.89</v>
      </c>
    </row>
    <row r="3117" spans="1:6">
      <c r="A3117" s="400" t="s">
        <v>30643</v>
      </c>
      <c r="B3117" s="615" t="s">
        <v>30644</v>
      </c>
      <c r="C3117" s="616"/>
      <c r="D3117" s="617" t="s">
        <v>24852</v>
      </c>
      <c r="E3117" s="618"/>
      <c r="F3117" s="401">
        <v>124233.63</v>
      </c>
    </row>
    <row r="3118" spans="1:6">
      <c r="A3118" s="400" t="s">
        <v>30645</v>
      </c>
      <c r="B3118" s="615" t="s">
        <v>30646</v>
      </c>
      <c r="C3118" s="616"/>
      <c r="D3118" s="617" t="s">
        <v>24852</v>
      </c>
      <c r="E3118" s="618"/>
      <c r="F3118" s="401">
        <v>150689.5</v>
      </c>
    </row>
    <row r="3119" spans="1:6">
      <c r="A3119" s="400" t="s">
        <v>30647</v>
      </c>
      <c r="B3119" s="615" t="s">
        <v>30648</v>
      </c>
      <c r="C3119" s="616"/>
      <c r="D3119" s="617" t="s">
        <v>24852</v>
      </c>
      <c r="E3119" s="618"/>
      <c r="F3119" s="401">
        <v>162281</v>
      </c>
    </row>
    <row r="3120" spans="1:6">
      <c r="A3120" s="400" t="s">
        <v>30649</v>
      </c>
      <c r="B3120" s="615" t="s">
        <v>30650</v>
      </c>
      <c r="C3120" s="616"/>
      <c r="D3120" s="617" t="s">
        <v>24852</v>
      </c>
      <c r="E3120" s="618"/>
      <c r="F3120" s="401">
        <v>185464</v>
      </c>
    </row>
    <row r="3121" spans="1:6">
      <c r="A3121" s="400" t="s">
        <v>30651</v>
      </c>
      <c r="B3121" s="615" t="s">
        <v>30652</v>
      </c>
      <c r="C3121" s="616"/>
      <c r="D3121" s="617" t="s">
        <v>24852</v>
      </c>
      <c r="E3121" s="618"/>
      <c r="F3121" s="401">
        <v>173872.5</v>
      </c>
    </row>
    <row r="3122" spans="1:6">
      <c r="A3122" s="400" t="s">
        <v>30653</v>
      </c>
      <c r="B3122" s="615" t="s">
        <v>30654</v>
      </c>
      <c r="C3122" s="616"/>
      <c r="D3122" s="617" t="s">
        <v>24852</v>
      </c>
      <c r="E3122" s="618"/>
      <c r="F3122" s="401">
        <v>155694.51</v>
      </c>
    </row>
    <row r="3123" spans="1:6">
      <c r="A3123" s="400" t="s">
        <v>30655</v>
      </c>
      <c r="B3123" s="615" t="s">
        <v>30656</v>
      </c>
      <c r="C3123" s="616"/>
      <c r="D3123" s="617" t="s">
        <v>24852</v>
      </c>
      <c r="E3123" s="618"/>
      <c r="F3123" s="401">
        <v>142795.68</v>
      </c>
    </row>
    <row r="3124" spans="1:6">
      <c r="A3124" s="400" t="s">
        <v>30657</v>
      </c>
      <c r="B3124" s="615" t="s">
        <v>30658</v>
      </c>
      <c r="C3124" s="616"/>
      <c r="D3124" s="617" t="s">
        <v>24852</v>
      </c>
      <c r="E3124" s="618"/>
      <c r="F3124" s="401">
        <v>1328.38</v>
      </c>
    </row>
    <row r="3125" spans="1:6">
      <c r="A3125" s="400" t="s">
        <v>30659</v>
      </c>
      <c r="B3125" s="615" t="s">
        <v>30660</v>
      </c>
      <c r="C3125" s="616"/>
      <c r="D3125" s="617" t="s">
        <v>24852</v>
      </c>
      <c r="E3125" s="618"/>
      <c r="F3125" s="401">
        <v>1275.06</v>
      </c>
    </row>
    <row r="3126" spans="1:6">
      <c r="A3126" s="400" t="s">
        <v>30661</v>
      </c>
      <c r="B3126" s="615" t="s">
        <v>30662</v>
      </c>
      <c r="C3126" s="616"/>
      <c r="D3126" s="617" t="s">
        <v>24852</v>
      </c>
      <c r="E3126" s="618"/>
      <c r="F3126" s="401">
        <v>1333.02</v>
      </c>
    </row>
    <row r="3127" spans="1:6">
      <c r="A3127" s="400" t="s">
        <v>30663</v>
      </c>
      <c r="B3127" s="615" t="s">
        <v>30664</v>
      </c>
      <c r="C3127" s="616"/>
      <c r="D3127" s="617" t="s">
        <v>24852</v>
      </c>
      <c r="E3127" s="618"/>
      <c r="F3127" s="401">
        <v>1494.01</v>
      </c>
    </row>
    <row r="3128" spans="1:6">
      <c r="A3128" s="400" t="s">
        <v>30665</v>
      </c>
      <c r="B3128" s="615" t="s">
        <v>30666</v>
      </c>
      <c r="C3128" s="616"/>
      <c r="D3128" s="617" t="s">
        <v>24889</v>
      </c>
      <c r="E3128" s="618"/>
      <c r="F3128" s="401">
        <v>635.89</v>
      </c>
    </row>
    <row r="3129" spans="1:6">
      <c r="A3129" s="400" t="s">
        <v>30667</v>
      </c>
      <c r="B3129" s="615" t="s">
        <v>30668</v>
      </c>
      <c r="C3129" s="616"/>
      <c r="D3129" s="617" t="s">
        <v>24936</v>
      </c>
      <c r="E3129" s="618"/>
      <c r="F3129" s="401">
        <v>279.20999999999998</v>
      </c>
    </row>
    <row r="3130" spans="1:6">
      <c r="A3130" s="400" t="s">
        <v>30669</v>
      </c>
      <c r="B3130" s="615" t="s">
        <v>30670</v>
      </c>
      <c r="C3130" s="616"/>
      <c r="D3130" s="617" t="s">
        <v>24936</v>
      </c>
      <c r="E3130" s="618"/>
      <c r="F3130" s="401">
        <v>78.14</v>
      </c>
    </row>
    <row r="3131" spans="1:6">
      <c r="A3131" s="400" t="s">
        <v>30671</v>
      </c>
      <c r="B3131" s="615" t="s">
        <v>30389</v>
      </c>
      <c r="C3131" s="616"/>
      <c r="D3131" s="617" t="s">
        <v>24936</v>
      </c>
      <c r="E3131" s="618"/>
      <c r="F3131" s="401">
        <v>105.81</v>
      </c>
    </row>
    <row r="3132" spans="1:6">
      <c r="A3132" s="400" t="s">
        <v>30672</v>
      </c>
      <c r="B3132" s="615" t="s">
        <v>30383</v>
      </c>
      <c r="C3132" s="616"/>
      <c r="D3132" s="617" t="s">
        <v>24849</v>
      </c>
      <c r="E3132" s="618"/>
      <c r="F3132" s="401">
        <v>412.18</v>
      </c>
    </row>
    <row r="3133" spans="1:6">
      <c r="A3133" s="400" t="s">
        <v>30673</v>
      </c>
      <c r="B3133" s="615" t="s">
        <v>30674</v>
      </c>
      <c r="C3133" s="616"/>
      <c r="D3133" s="617" t="s">
        <v>24849</v>
      </c>
      <c r="E3133" s="618"/>
      <c r="F3133" s="401">
        <v>506.36</v>
      </c>
    </row>
    <row r="3134" spans="1:6">
      <c r="A3134" s="400" t="s">
        <v>30675</v>
      </c>
      <c r="B3134" s="615" t="s">
        <v>30393</v>
      </c>
      <c r="C3134" s="616"/>
      <c r="D3134" s="617" t="s">
        <v>24849</v>
      </c>
      <c r="E3134" s="618"/>
      <c r="F3134" s="401">
        <v>19.75</v>
      </c>
    </row>
    <row r="3135" spans="1:6">
      <c r="A3135" s="400" t="s">
        <v>30676</v>
      </c>
      <c r="B3135" s="615" t="s">
        <v>30395</v>
      </c>
      <c r="C3135" s="616"/>
      <c r="D3135" s="617" t="s">
        <v>24936</v>
      </c>
      <c r="E3135" s="618"/>
      <c r="F3135" s="401">
        <v>33.130000000000003</v>
      </c>
    </row>
    <row r="3136" spans="1:6">
      <c r="A3136" s="400" t="s">
        <v>30677</v>
      </c>
      <c r="B3136" s="615" t="s">
        <v>30678</v>
      </c>
      <c r="C3136" s="616"/>
      <c r="D3136" s="617" t="s">
        <v>24852</v>
      </c>
      <c r="E3136" s="618"/>
      <c r="F3136" s="401">
        <v>24930.74</v>
      </c>
    </row>
    <row r="3137" spans="1:6">
      <c r="A3137" s="400" t="s">
        <v>30679</v>
      </c>
      <c r="B3137" s="615" t="s">
        <v>30680</v>
      </c>
      <c r="C3137" s="616"/>
      <c r="D3137" s="617" t="s">
        <v>24936</v>
      </c>
      <c r="E3137" s="618"/>
      <c r="F3137" s="401">
        <v>520.6</v>
      </c>
    </row>
    <row r="3138" spans="1:6">
      <c r="A3138" s="400" t="s">
        <v>30681</v>
      </c>
      <c r="B3138" s="615" t="s">
        <v>30682</v>
      </c>
      <c r="C3138" s="616"/>
      <c r="D3138" s="617" t="s">
        <v>24852</v>
      </c>
      <c r="E3138" s="618"/>
      <c r="F3138" s="401">
        <v>3085.1</v>
      </c>
    </row>
    <row r="3139" spans="1:6">
      <c r="A3139" s="400" t="s">
        <v>30683</v>
      </c>
      <c r="B3139" s="615" t="s">
        <v>30684</v>
      </c>
      <c r="C3139" s="616"/>
      <c r="D3139" s="617" t="s">
        <v>24936</v>
      </c>
      <c r="E3139" s="618"/>
      <c r="F3139" s="401">
        <v>533.14</v>
      </c>
    </row>
    <row r="3140" spans="1:6">
      <c r="A3140" s="400" t="s">
        <v>30685</v>
      </c>
      <c r="B3140" s="615" t="s">
        <v>30686</v>
      </c>
      <c r="C3140" s="616"/>
      <c r="D3140" s="617" t="s">
        <v>24852</v>
      </c>
      <c r="E3140" s="618"/>
      <c r="F3140" s="401">
        <v>3265.45</v>
      </c>
    </row>
    <row r="3141" spans="1:6">
      <c r="A3141" s="400" t="s">
        <v>30687</v>
      </c>
      <c r="B3141" s="615" t="s">
        <v>30688</v>
      </c>
      <c r="C3141" s="616"/>
      <c r="D3141" s="617" t="s">
        <v>24936</v>
      </c>
      <c r="E3141" s="618"/>
      <c r="F3141" s="401">
        <v>293.52</v>
      </c>
    </row>
    <row r="3142" spans="1:6">
      <c r="A3142" s="400" t="s">
        <v>30689</v>
      </c>
      <c r="B3142" s="615" t="s">
        <v>30690</v>
      </c>
      <c r="C3142" s="616"/>
      <c r="D3142" s="617" t="s">
        <v>24936</v>
      </c>
      <c r="E3142" s="618"/>
      <c r="F3142" s="401">
        <v>323.26</v>
      </c>
    </row>
    <row r="3143" spans="1:6">
      <c r="A3143" s="400" t="s">
        <v>30691</v>
      </c>
      <c r="B3143" s="615" t="s">
        <v>30692</v>
      </c>
      <c r="C3143" s="616"/>
      <c r="D3143" s="617" t="s">
        <v>24849</v>
      </c>
      <c r="E3143" s="618"/>
      <c r="F3143" s="401">
        <v>60.81</v>
      </c>
    </row>
    <row r="3144" spans="1:6">
      <c r="A3144" s="400" t="s">
        <v>30693</v>
      </c>
      <c r="B3144" s="615" t="s">
        <v>30694</v>
      </c>
      <c r="C3144" s="616"/>
      <c r="D3144" s="617" t="s">
        <v>24936</v>
      </c>
      <c r="E3144" s="618"/>
      <c r="F3144" s="401">
        <v>5.21</v>
      </c>
    </row>
    <row r="3145" spans="1:6">
      <c r="A3145" s="400" t="s">
        <v>30695</v>
      </c>
      <c r="B3145" s="615" t="s">
        <v>30696</v>
      </c>
      <c r="C3145" s="616"/>
      <c r="D3145" s="617" t="s">
        <v>24849</v>
      </c>
      <c r="E3145" s="618"/>
      <c r="F3145" s="401">
        <v>183.99</v>
      </c>
    </row>
    <row r="3146" spans="1:6">
      <c r="A3146" s="400" t="s">
        <v>30697</v>
      </c>
      <c r="B3146" s="615" t="s">
        <v>30698</v>
      </c>
      <c r="C3146" s="616"/>
      <c r="D3146" s="617" t="s">
        <v>24849</v>
      </c>
      <c r="E3146" s="618"/>
      <c r="F3146" s="401">
        <v>28.31</v>
      </c>
    </row>
    <row r="3147" spans="1:6">
      <c r="A3147" s="400" t="s">
        <v>30699</v>
      </c>
      <c r="B3147" s="615" t="s">
        <v>30700</v>
      </c>
      <c r="C3147" s="616"/>
      <c r="D3147" s="617" t="s">
        <v>24849</v>
      </c>
      <c r="E3147" s="618"/>
      <c r="F3147" s="401">
        <v>124.62</v>
      </c>
    </row>
    <row r="3148" spans="1:6">
      <c r="A3148" s="400" t="s">
        <v>30701</v>
      </c>
      <c r="B3148" s="615" t="s">
        <v>30702</v>
      </c>
      <c r="C3148" s="616"/>
      <c r="D3148" s="617" t="s">
        <v>24849</v>
      </c>
      <c r="E3148" s="618"/>
      <c r="F3148" s="401">
        <v>271.45999999999998</v>
      </c>
    </row>
    <row r="3149" spans="1:6">
      <c r="A3149" s="400" t="s">
        <v>30703</v>
      </c>
      <c r="B3149" s="615" t="s">
        <v>30704</v>
      </c>
      <c r="C3149" s="616"/>
      <c r="D3149" s="617" t="s">
        <v>24849</v>
      </c>
      <c r="E3149" s="618"/>
      <c r="F3149" s="401">
        <v>207.7</v>
      </c>
    </row>
    <row r="3150" spans="1:6">
      <c r="A3150" s="400" t="s">
        <v>30705</v>
      </c>
      <c r="B3150" s="615" t="s">
        <v>30706</v>
      </c>
      <c r="C3150" s="616"/>
      <c r="D3150" s="617" t="s">
        <v>24936</v>
      </c>
      <c r="E3150" s="618"/>
      <c r="F3150" s="401">
        <v>5.49</v>
      </c>
    </row>
    <row r="3151" spans="1:6">
      <c r="A3151" s="400" t="s">
        <v>30707</v>
      </c>
      <c r="B3151" s="615" t="s">
        <v>30708</v>
      </c>
      <c r="C3151" s="616"/>
      <c r="D3151" s="617" t="s">
        <v>24849</v>
      </c>
      <c r="E3151" s="618"/>
      <c r="F3151" s="401">
        <v>7.66</v>
      </c>
    </row>
    <row r="3152" spans="1:6">
      <c r="A3152" s="400" t="s">
        <v>30709</v>
      </c>
      <c r="B3152" s="615" t="s">
        <v>30710</v>
      </c>
      <c r="C3152" s="616"/>
      <c r="D3152" s="617" t="s">
        <v>24849</v>
      </c>
      <c r="E3152" s="618"/>
      <c r="F3152" s="401">
        <v>98.06</v>
      </c>
    </row>
    <row r="3153" spans="1:6">
      <c r="A3153" s="400" t="s">
        <v>30711</v>
      </c>
      <c r="B3153" s="615" t="s">
        <v>30712</v>
      </c>
      <c r="C3153" s="616"/>
      <c r="D3153" s="617" t="s">
        <v>24849</v>
      </c>
      <c r="E3153" s="618"/>
      <c r="F3153" s="401">
        <v>33.64</v>
      </c>
    </row>
    <row r="3154" spans="1:6">
      <c r="A3154" s="400" t="s">
        <v>30713</v>
      </c>
      <c r="B3154" s="615" t="s">
        <v>30714</v>
      </c>
      <c r="C3154" s="616"/>
      <c r="D3154" s="617" t="s">
        <v>24849</v>
      </c>
      <c r="E3154" s="618"/>
      <c r="F3154" s="401">
        <v>20.68</v>
      </c>
    </row>
    <row r="3155" spans="1:6">
      <c r="A3155" s="400" t="s">
        <v>30715</v>
      </c>
      <c r="B3155" s="615" t="s">
        <v>30716</v>
      </c>
      <c r="C3155" s="616"/>
      <c r="D3155" s="617" t="s">
        <v>24849</v>
      </c>
      <c r="E3155" s="618"/>
      <c r="F3155" s="401">
        <v>33.520000000000003</v>
      </c>
    </row>
    <row r="3156" spans="1:6">
      <c r="A3156"/>
      <c r="B3156"/>
      <c r="C3156"/>
      <c r="D3156"/>
      <c r="E3156"/>
      <c r="F3156"/>
    </row>
    <row r="3157" spans="1:6">
      <c r="A3157" s="619" t="s">
        <v>24845</v>
      </c>
      <c r="B3157" s="619"/>
      <c r="C3157" s="620" t="s">
        <v>24846</v>
      </c>
      <c r="D3157" s="620"/>
      <c r="E3157"/>
      <c r="F3157"/>
    </row>
    <row r="3158" spans="1:6">
      <c r="A3158" s="400" t="s">
        <v>30717</v>
      </c>
      <c r="B3158" s="615" t="s">
        <v>30718</v>
      </c>
      <c r="C3158" s="616"/>
      <c r="D3158" s="617" t="s">
        <v>24849</v>
      </c>
      <c r="E3158" s="618"/>
      <c r="F3158" s="401">
        <v>10.62</v>
      </c>
    </row>
    <row r="3159" spans="1:6">
      <c r="A3159" s="400" t="s">
        <v>30719</v>
      </c>
      <c r="B3159" s="615" t="s">
        <v>30720</v>
      </c>
      <c r="C3159" s="616"/>
      <c r="D3159" s="617" t="s">
        <v>24849</v>
      </c>
      <c r="E3159" s="618"/>
      <c r="F3159" s="401">
        <v>18.04</v>
      </c>
    </row>
    <row r="3160" spans="1:6">
      <c r="A3160" s="400" t="s">
        <v>30721</v>
      </c>
      <c r="B3160" s="615" t="s">
        <v>30722</v>
      </c>
      <c r="C3160" s="616"/>
      <c r="D3160" s="617" t="s">
        <v>24849</v>
      </c>
      <c r="E3160" s="618"/>
      <c r="F3160" s="401">
        <v>12.07</v>
      </c>
    </row>
    <row r="3161" spans="1:6">
      <c r="A3161" s="400" t="s">
        <v>30723</v>
      </c>
      <c r="B3161" s="615" t="s">
        <v>30724</v>
      </c>
      <c r="C3161" s="616"/>
      <c r="D3161" s="617" t="s">
        <v>24849</v>
      </c>
      <c r="E3161" s="618"/>
      <c r="F3161" s="401">
        <v>6.72</v>
      </c>
    </row>
    <row r="3162" spans="1:6">
      <c r="A3162" s="400" t="s">
        <v>30725</v>
      </c>
      <c r="B3162" s="615" t="s">
        <v>30726</v>
      </c>
      <c r="C3162" s="616"/>
      <c r="D3162" s="617" t="s">
        <v>24849</v>
      </c>
      <c r="E3162" s="618"/>
      <c r="F3162" s="401">
        <v>19.2</v>
      </c>
    </row>
    <row r="3163" spans="1:6">
      <c r="A3163" s="400" t="s">
        <v>30727</v>
      </c>
      <c r="B3163" s="615" t="s">
        <v>30728</v>
      </c>
      <c r="C3163" s="616"/>
      <c r="D3163" s="617" t="s">
        <v>24849</v>
      </c>
      <c r="E3163" s="618"/>
      <c r="F3163" s="401">
        <v>8.5</v>
      </c>
    </row>
    <row r="3164" spans="1:6">
      <c r="A3164" s="400" t="s">
        <v>30729</v>
      </c>
      <c r="B3164" s="615" t="s">
        <v>30730</v>
      </c>
      <c r="C3164" s="616"/>
      <c r="D3164" s="617" t="s">
        <v>24849</v>
      </c>
      <c r="E3164" s="618"/>
      <c r="F3164" s="401">
        <v>24.8</v>
      </c>
    </row>
    <row r="3165" spans="1:6">
      <c r="A3165" s="400" t="s">
        <v>30731</v>
      </c>
      <c r="B3165" s="615" t="s">
        <v>30732</v>
      </c>
      <c r="C3165" s="616"/>
      <c r="D3165" s="617" t="s">
        <v>24849</v>
      </c>
      <c r="E3165" s="618"/>
      <c r="F3165" s="401">
        <v>7.95</v>
      </c>
    </row>
    <row r="3166" spans="1:6">
      <c r="A3166" s="400" t="s">
        <v>30733</v>
      </c>
      <c r="B3166" s="615" t="s">
        <v>30734</v>
      </c>
      <c r="C3166" s="616"/>
      <c r="D3166" s="617" t="s">
        <v>24849</v>
      </c>
      <c r="E3166" s="618"/>
      <c r="F3166" s="401">
        <v>45.99</v>
      </c>
    </row>
    <row r="3167" spans="1:6">
      <c r="A3167" s="400" t="s">
        <v>30735</v>
      </c>
      <c r="B3167" s="615" t="s">
        <v>30736</v>
      </c>
      <c r="C3167" s="616"/>
      <c r="D3167" s="617" t="s">
        <v>24849</v>
      </c>
      <c r="E3167" s="618"/>
      <c r="F3167" s="401">
        <v>251.92</v>
      </c>
    </row>
    <row r="3168" spans="1:6">
      <c r="A3168" s="400" t="s">
        <v>30737</v>
      </c>
      <c r="B3168" s="615" t="s">
        <v>30738</v>
      </c>
      <c r="C3168" s="616"/>
      <c r="D3168" s="617" t="s">
        <v>24849</v>
      </c>
      <c r="E3168" s="618"/>
      <c r="F3168" s="401">
        <v>423.43</v>
      </c>
    </row>
    <row r="3169" spans="1:6">
      <c r="A3169" s="400" t="s">
        <v>30739</v>
      </c>
      <c r="B3169" s="615" t="s">
        <v>30740</v>
      </c>
      <c r="C3169" s="616"/>
      <c r="D3169" s="617" t="s">
        <v>24849</v>
      </c>
      <c r="E3169" s="618"/>
      <c r="F3169" s="401">
        <v>464.44</v>
      </c>
    </row>
    <row r="3170" spans="1:6">
      <c r="A3170" s="400" t="s">
        <v>30741</v>
      </c>
      <c r="B3170" s="615" t="s">
        <v>30742</v>
      </c>
      <c r="C3170" s="616"/>
      <c r="D3170" s="617" t="s">
        <v>24849</v>
      </c>
      <c r="E3170" s="618"/>
      <c r="F3170" s="401">
        <v>948.29</v>
      </c>
    </row>
    <row r="3171" spans="1:6">
      <c r="A3171" s="400" t="s">
        <v>30743</v>
      </c>
      <c r="B3171" s="615" t="s">
        <v>30744</v>
      </c>
      <c r="C3171" s="616"/>
      <c r="D3171" s="617" t="s">
        <v>24849</v>
      </c>
      <c r="E3171" s="618"/>
      <c r="F3171" s="401">
        <v>528.77</v>
      </c>
    </row>
    <row r="3172" spans="1:6">
      <c r="A3172" s="400" t="s">
        <v>30745</v>
      </c>
      <c r="B3172" s="615" t="s">
        <v>30746</v>
      </c>
      <c r="C3172" s="616"/>
      <c r="D3172" s="617" t="s">
        <v>24849</v>
      </c>
      <c r="E3172" s="618"/>
      <c r="F3172" s="401">
        <v>333.62</v>
      </c>
    </row>
    <row r="3173" spans="1:6">
      <c r="A3173" s="400" t="s">
        <v>30747</v>
      </c>
      <c r="B3173" s="615" t="s">
        <v>30748</v>
      </c>
      <c r="C3173" s="616"/>
      <c r="D3173" s="617" t="s">
        <v>24849</v>
      </c>
      <c r="E3173" s="618"/>
      <c r="F3173" s="401">
        <v>608.03</v>
      </c>
    </row>
    <row r="3174" spans="1:6">
      <c r="A3174" s="400" t="s">
        <v>30749</v>
      </c>
      <c r="B3174" s="615" t="s">
        <v>30750</v>
      </c>
      <c r="C3174" s="616"/>
      <c r="D3174" s="617" t="s">
        <v>24849</v>
      </c>
      <c r="E3174" s="618"/>
      <c r="F3174" s="401">
        <v>673.65</v>
      </c>
    </row>
    <row r="3175" spans="1:6">
      <c r="A3175" s="400" t="s">
        <v>30751</v>
      </c>
      <c r="B3175" s="615" t="s">
        <v>30752</v>
      </c>
      <c r="C3175" s="616"/>
      <c r="D3175" s="617" t="s">
        <v>24849</v>
      </c>
      <c r="E3175" s="618"/>
      <c r="F3175" s="401">
        <v>538.94000000000005</v>
      </c>
    </row>
    <row r="3176" spans="1:6">
      <c r="A3176" s="400" t="s">
        <v>30753</v>
      </c>
      <c r="B3176" s="615" t="s">
        <v>30754</v>
      </c>
      <c r="C3176" s="616"/>
      <c r="D3176" s="617" t="s">
        <v>24849</v>
      </c>
      <c r="E3176" s="618"/>
      <c r="F3176" s="401">
        <v>1019.16</v>
      </c>
    </row>
    <row r="3177" spans="1:6">
      <c r="A3177" s="400" t="s">
        <v>30755</v>
      </c>
      <c r="B3177" s="615" t="s">
        <v>30756</v>
      </c>
      <c r="C3177" s="616"/>
      <c r="D3177" s="617" t="s">
        <v>24849</v>
      </c>
      <c r="E3177" s="618"/>
      <c r="F3177" s="401">
        <v>1134</v>
      </c>
    </row>
    <row r="3178" spans="1:6">
      <c r="A3178" s="400" t="s">
        <v>30757</v>
      </c>
      <c r="B3178" s="615" t="s">
        <v>30758</v>
      </c>
      <c r="C3178" s="616"/>
      <c r="D3178" s="617" t="s">
        <v>24849</v>
      </c>
      <c r="E3178" s="618"/>
      <c r="F3178" s="401">
        <v>51.82</v>
      </c>
    </row>
    <row r="3179" spans="1:6">
      <c r="A3179" s="400" t="s">
        <v>30759</v>
      </c>
      <c r="B3179" s="615" t="s">
        <v>30760</v>
      </c>
      <c r="C3179" s="616"/>
      <c r="D3179" s="617" t="s">
        <v>24849</v>
      </c>
      <c r="E3179" s="618"/>
      <c r="F3179" s="401">
        <v>86.12</v>
      </c>
    </row>
    <row r="3180" spans="1:6">
      <c r="A3180" s="400" t="s">
        <v>30761</v>
      </c>
      <c r="B3180" s="615" t="s">
        <v>30762</v>
      </c>
      <c r="C3180" s="616"/>
      <c r="D3180" s="617" t="s">
        <v>24849</v>
      </c>
      <c r="E3180" s="618"/>
      <c r="F3180" s="401">
        <v>94.33</v>
      </c>
    </row>
    <row r="3181" spans="1:6">
      <c r="A3181" s="400" t="s">
        <v>30763</v>
      </c>
      <c r="B3181" s="615" t="s">
        <v>30764</v>
      </c>
      <c r="C3181" s="616"/>
      <c r="D3181" s="617" t="s">
        <v>24849</v>
      </c>
      <c r="E3181" s="618"/>
      <c r="F3181" s="401">
        <v>283.49</v>
      </c>
    </row>
    <row r="3182" spans="1:6">
      <c r="A3182" s="400" t="s">
        <v>30765</v>
      </c>
      <c r="B3182" s="615" t="s">
        <v>30766</v>
      </c>
      <c r="C3182" s="616"/>
      <c r="D3182" s="617" t="s">
        <v>24849</v>
      </c>
      <c r="E3182" s="618"/>
      <c r="F3182" s="401">
        <v>455</v>
      </c>
    </row>
    <row r="3183" spans="1:6">
      <c r="A3183" s="400" t="s">
        <v>30767</v>
      </c>
      <c r="B3183" s="615" t="s">
        <v>30768</v>
      </c>
      <c r="C3183" s="616"/>
      <c r="D3183" s="617" t="s">
        <v>24849</v>
      </c>
      <c r="E3183" s="618"/>
      <c r="F3183" s="401">
        <v>496.01</v>
      </c>
    </row>
    <row r="3184" spans="1:6">
      <c r="A3184" s="400" t="s">
        <v>30769</v>
      </c>
      <c r="B3184" s="615" t="s">
        <v>30770</v>
      </c>
      <c r="C3184" s="616"/>
      <c r="D3184" s="617" t="s">
        <v>24849</v>
      </c>
      <c r="E3184" s="618"/>
      <c r="F3184" s="401">
        <v>979.86</v>
      </c>
    </row>
    <row r="3185" spans="1:6">
      <c r="A3185" s="400" t="s">
        <v>30771</v>
      </c>
      <c r="B3185" s="615" t="s">
        <v>30772</v>
      </c>
      <c r="C3185" s="616"/>
      <c r="D3185" s="617" t="s">
        <v>30773</v>
      </c>
      <c r="E3185" s="618"/>
      <c r="F3185" s="401">
        <v>294.2</v>
      </c>
    </row>
    <row r="3186" spans="1:6">
      <c r="A3186" s="400" t="s">
        <v>30774</v>
      </c>
      <c r="B3186" s="615" t="s">
        <v>30775</v>
      </c>
      <c r="C3186" s="616"/>
      <c r="D3186" s="617" t="s">
        <v>24892</v>
      </c>
      <c r="E3186" s="618"/>
      <c r="F3186" s="401">
        <v>5040.1499999999996</v>
      </c>
    </row>
    <row r="3187" spans="1:6">
      <c r="A3187" s="400" t="s">
        <v>30776</v>
      </c>
      <c r="B3187" s="615" t="s">
        <v>30777</v>
      </c>
      <c r="C3187" s="616"/>
      <c r="D3187" s="617" t="s">
        <v>24892</v>
      </c>
      <c r="E3187" s="618"/>
      <c r="F3187" s="401">
        <v>5291.75</v>
      </c>
    </row>
    <row r="3188" spans="1:6">
      <c r="A3188" s="400" t="s">
        <v>30778</v>
      </c>
      <c r="B3188" s="615" t="s">
        <v>30779</v>
      </c>
      <c r="C3188" s="616"/>
      <c r="D3188" s="617" t="s">
        <v>24892</v>
      </c>
      <c r="E3188" s="618"/>
      <c r="F3188" s="401">
        <v>6915.38</v>
      </c>
    </row>
    <row r="3189" spans="1:6">
      <c r="A3189" s="400" t="s">
        <v>30780</v>
      </c>
      <c r="B3189" s="615" t="s">
        <v>30781</v>
      </c>
      <c r="C3189" s="616"/>
      <c r="D3189" s="617" t="s">
        <v>24849</v>
      </c>
      <c r="E3189" s="618"/>
      <c r="F3189" s="401">
        <v>332.31</v>
      </c>
    </row>
    <row r="3190" spans="1:6">
      <c r="A3190" s="400" t="s">
        <v>30782</v>
      </c>
      <c r="B3190" s="615" t="s">
        <v>30783</v>
      </c>
      <c r="C3190" s="616"/>
      <c r="D3190" s="617" t="s">
        <v>24849</v>
      </c>
      <c r="E3190" s="618"/>
      <c r="F3190" s="401">
        <v>9.41</v>
      </c>
    </row>
    <row r="3191" spans="1:6">
      <c r="A3191" s="400" t="s">
        <v>30784</v>
      </c>
      <c r="B3191" s="615" t="s">
        <v>30785</v>
      </c>
      <c r="C3191" s="616"/>
      <c r="D3191" s="617" t="s">
        <v>24936</v>
      </c>
      <c r="E3191" s="618"/>
      <c r="F3191" s="401">
        <v>5.51</v>
      </c>
    </row>
    <row r="3192" spans="1:6">
      <c r="A3192" s="400" t="s">
        <v>30786</v>
      </c>
      <c r="B3192" s="615" t="s">
        <v>30787</v>
      </c>
      <c r="C3192" s="616"/>
      <c r="D3192" s="617" t="s">
        <v>24892</v>
      </c>
      <c r="E3192" s="618"/>
      <c r="F3192" s="401">
        <v>1426.05</v>
      </c>
    </row>
    <row r="3193" spans="1:6">
      <c r="A3193" s="400" t="s">
        <v>30788</v>
      </c>
      <c r="B3193" s="615" t="s">
        <v>30789</v>
      </c>
      <c r="C3193" s="616"/>
      <c r="D3193" s="617" t="s">
        <v>25025</v>
      </c>
      <c r="E3193" s="618"/>
      <c r="F3193" s="401">
        <v>16.170000000000002</v>
      </c>
    </row>
    <row r="3194" spans="1:6">
      <c r="A3194" s="400" t="s">
        <v>30790</v>
      </c>
      <c r="B3194" s="615" t="s">
        <v>30791</v>
      </c>
      <c r="C3194" s="616"/>
      <c r="D3194" s="617" t="s">
        <v>24852</v>
      </c>
      <c r="E3194" s="618"/>
      <c r="F3194" s="401">
        <v>18.16</v>
      </c>
    </row>
    <row r="3195" spans="1:6">
      <c r="A3195" s="400" t="s">
        <v>30792</v>
      </c>
      <c r="B3195" s="615" t="s">
        <v>30793</v>
      </c>
      <c r="C3195" s="616"/>
      <c r="D3195" s="617" t="s">
        <v>24936</v>
      </c>
      <c r="E3195" s="618"/>
      <c r="F3195" s="401">
        <v>500.59</v>
      </c>
    </row>
    <row r="3196" spans="1:6">
      <c r="A3196" s="400" t="s">
        <v>30794</v>
      </c>
      <c r="B3196" s="615" t="s">
        <v>30795</v>
      </c>
      <c r="C3196" s="616"/>
      <c r="D3196" s="617" t="s">
        <v>24936</v>
      </c>
      <c r="E3196" s="618"/>
      <c r="F3196" s="401">
        <v>351.73</v>
      </c>
    </row>
    <row r="3197" spans="1:6">
      <c r="A3197" s="400" t="s">
        <v>30796</v>
      </c>
      <c r="B3197" s="615" t="s">
        <v>30797</v>
      </c>
      <c r="C3197" s="616"/>
      <c r="D3197" s="617" t="s">
        <v>24936</v>
      </c>
      <c r="E3197" s="618"/>
      <c r="F3197" s="401">
        <v>510.67</v>
      </c>
    </row>
    <row r="3198" spans="1:6">
      <c r="A3198" s="400" t="s">
        <v>30798</v>
      </c>
      <c r="B3198" s="615" t="s">
        <v>30799</v>
      </c>
      <c r="C3198" s="616"/>
      <c r="D3198" s="617" t="s">
        <v>24849</v>
      </c>
      <c r="E3198" s="618"/>
      <c r="F3198" s="401">
        <v>15.38</v>
      </c>
    </row>
    <row r="3199" spans="1:6">
      <c r="A3199" s="400" t="s">
        <v>30800</v>
      </c>
      <c r="B3199" s="615" t="s">
        <v>30801</v>
      </c>
      <c r="C3199" s="616"/>
      <c r="D3199" s="617" t="s">
        <v>24852</v>
      </c>
      <c r="E3199" s="618"/>
      <c r="F3199" s="401">
        <v>12.33</v>
      </c>
    </row>
    <row r="3200" spans="1:6">
      <c r="A3200" s="400" t="s">
        <v>30802</v>
      </c>
      <c r="B3200" s="615" t="s">
        <v>30803</v>
      </c>
      <c r="C3200" s="616"/>
      <c r="D3200" s="617" t="s">
        <v>24852</v>
      </c>
      <c r="E3200" s="618"/>
      <c r="F3200" s="401">
        <v>32.17</v>
      </c>
    </row>
    <row r="3201" spans="1:6">
      <c r="A3201"/>
      <c r="B3201"/>
      <c r="C3201"/>
      <c r="D3201"/>
      <c r="E3201"/>
      <c r="F3201"/>
    </row>
    <row r="3202" spans="1:6">
      <c r="A3202" s="619" t="s">
        <v>24845</v>
      </c>
      <c r="B3202" s="619"/>
      <c r="C3202" s="620" t="s">
        <v>24846</v>
      </c>
      <c r="D3202" s="620"/>
      <c r="E3202"/>
      <c r="F3202"/>
    </row>
    <row r="3203" spans="1:6">
      <c r="A3203" s="400" t="s">
        <v>30804</v>
      </c>
      <c r="B3203" s="615" t="s">
        <v>30805</v>
      </c>
      <c r="C3203" s="616"/>
      <c r="D3203" s="617" t="s">
        <v>24852</v>
      </c>
      <c r="E3203" s="618"/>
      <c r="F3203" s="401">
        <v>20.41</v>
      </c>
    </row>
    <row r="3204" spans="1:6">
      <c r="A3204" s="400" t="s">
        <v>30806</v>
      </c>
      <c r="B3204" s="615" t="s">
        <v>30807</v>
      </c>
      <c r="C3204" s="616"/>
      <c r="D3204" s="617" t="s">
        <v>24852</v>
      </c>
      <c r="E3204" s="618"/>
      <c r="F3204" s="401">
        <v>9.92</v>
      </c>
    </row>
    <row r="3205" spans="1:6">
      <c r="A3205" s="400" t="s">
        <v>30808</v>
      </c>
      <c r="B3205" s="615" t="s">
        <v>30809</v>
      </c>
      <c r="C3205" s="616"/>
      <c r="D3205" s="617" t="s">
        <v>24852</v>
      </c>
      <c r="E3205" s="618"/>
      <c r="F3205" s="401">
        <v>29.72</v>
      </c>
    </row>
    <row r="3206" spans="1:6">
      <c r="A3206" s="400" t="s">
        <v>30810</v>
      </c>
      <c r="B3206" s="615" t="s">
        <v>30811</v>
      </c>
      <c r="C3206" s="616"/>
      <c r="D3206" s="617" t="s">
        <v>24852</v>
      </c>
      <c r="E3206" s="618"/>
      <c r="F3206" s="401">
        <v>18.739999999999998</v>
      </c>
    </row>
    <row r="3207" spans="1:6">
      <c r="A3207" s="400" t="s">
        <v>30812</v>
      </c>
      <c r="B3207" s="615" t="s">
        <v>30813</v>
      </c>
      <c r="C3207" s="616"/>
      <c r="D3207" s="617" t="s">
        <v>24852</v>
      </c>
      <c r="E3207" s="618"/>
      <c r="F3207" s="401">
        <v>6.39</v>
      </c>
    </row>
    <row r="3208" spans="1:6">
      <c r="A3208" s="400" t="s">
        <v>30814</v>
      </c>
      <c r="B3208" s="615" t="s">
        <v>30815</v>
      </c>
      <c r="C3208" s="616"/>
      <c r="D3208" s="617" t="s">
        <v>24852</v>
      </c>
      <c r="E3208" s="618"/>
      <c r="F3208" s="401">
        <v>21.73</v>
      </c>
    </row>
    <row r="3209" spans="1:6">
      <c r="A3209" s="400" t="s">
        <v>30816</v>
      </c>
      <c r="B3209" s="615" t="s">
        <v>30817</v>
      </c>
      <c r="C3209" s="616"/>
      <c r="D3209" s="617" t="s">
        <v>24852</v>
      </c>
      <c r="E3209" s="618"/>
      <c r="F3209" s="401">
        <v>16.59</v>
      </c>
    </row>
    <row r="3210" spans="1:6">
      <c r="A3210" s="400" t="s">
        <v>30818</v>
      </c>
      <c r="B3210" s="615" t="s">
        <v>30819</v>
      </c>
      <c r="C3210" s="616"/>
      <c r="D3210" s="617" t="s">
        <v>24852</v>
      </c>
      <c r="E3210" s="618"/>
      <c r="F3210" s="401">
        <v>5.46</v>
      </c>
    </row>
    <row r="3211" spans="1:6">
      <c r="A3211" s="400" t="s">
        <v>30820</v>
      </c>
      <c r="B3211" s="615" t="s">
        <v>30821</v>
      </c>
      <c r="C3211" s="616"/>
      <c r="D3211" s="617" t="s">
        <v>24852</v>
      </c>
      <c r="E3211" s="618"/>
      <c r="F3211" s="401">
        <v>17.72</v>
      </c>
    </row>
    <row r="3212" spans="1:6">
      <c r="A3212" s="400" t="s">
        <v>30822</v>
      </c>
      <c r="B3212" s="615" t="s">
        <v>30823</v>
      </c>
      <c r="C3212" s="616"/>
      <c r="D3212" s="617" t="s">
        <v>24852</v>
      </c>
      <c r="E3212" s="618"/>
      <c r="F3212" s="401">
        <v>18.809999999999999</v>
      </c>
    </row>
    <row r="3213" spans="1:6">
      <c r="A3213" s="400" t="s">
        <v>30824</v>
      </c>
      <c r="B3213" s="615" t="s">
        <v>30825</v>
      </c>
      <c r="C3213" s="616"/>
      <c r="D3213" s="617" t="s">
        <v>24936</v>
      </c>
      <c r="E3213" s="618"/>
      <c r="F3213" s="401">
        <v>64.3</v>
      </c>
    </row>
    <row r="3214" spans="1:6">
      <c r="A3214" s="400" t="s">
        <v>30826</v>
      </c>
      <c r="B3214" s="615" t="s">
        <v>30827</v>
      </c>
      <c r="C3214" s="616"/>
      <c r="D3214" s="617" t="s">
        <v>24936</v>
      </c>
      <c r="E3214" s="618"/>
      <c r="F3214" s="401">
        <v>76.12</v>
      </c>
    </row>
    <row r="3215" spans="1:6">
      <c r="A3215" s="400" t="s">
        <v>30828</v>
      </c>
      <c r="B3215" s="615" t="s">
        <v>30829</v>
      </c>
      <c r="C3215" s="616"/>
      <c r="D3215" s="617" t="s">
        <v>24936</v>
      </c>
      <c r="E3215" s="618"/>
      <c r="F3215" s="401">
        <v>102.28</v>
      </c>
    </row>
    <row r="3216" spans="1:6">
      <c r="A3216" s="400" t="s">
        <v>30830</v>
      </c>
      <c r="B3216" s="615" t="s">
        <v>30831</v>
      </c>
      <c r="C3216" s="616"/>
      <c r="D3216" s="617" t="s">
        <v>24936</v>
      </c>
      <c r="E3216" s="618"/>
      <c r="F3216" s="401">
        <v>125.6</v>
      </c>
    </row>
    <row r="3217" spans="1:6">
      <c r="A3217" s="400" t="s">
        <v>30832</v>
      </c>
      <c r="B3217" s="615" t="s">
        <v>30833</v>
      </c>
      <c r="C3217" s="616"/>
      <c r="D3217" s="617" t="s">
        <v>24936</v>
      </c>
      <c r="E3217" s="618"/>
      <c r="F3217" s="401">
        <v>188.71</v>
      </c>
    </row>
    <row r="3218" spans="1:6">
      <c r="A3218" s="400" t="s">
        <v>30834</v>
      </c>
      <c r="B3218" s="615" t="s">
        <v>30835</v>
      </c>
      <c r="C3218" s="616"/>
      <c r="D3218" s="617" t="s">
        <v>24852</v>
      </c>
      <c r="E3218" s="618"/>
      <c r="F3218" s="401">
        <v>365.52</v>
      </c>
    </row>
    <row r="3219" spans="1:6">
      <c r="A3219" s="400" t="s">
        <v>30836</v>
      </c>
      <c r="B3219" s="615" t="s">
        <v>30837</v>
      </c>
      <c r="C3219" s="616"/>
      <c r="D3219" s="617" t="s">
        <v>24889</v>
      </c>
      <c r="E3219" s="618"/>
      <c r="F3219" s="401">
        <v>635.89</v>
      </c>
    </row>
    <row r="3220" spans="1:6">
      <c r="A3220" s="400" t="s">
        <v>30838</v>
      </c>
      <c r="B3220" s="615" t="s">
        <v>30839</v>
      </c>
      <c r="C3220" s="616"/>
      <c r="D3220" s="617" t="s">
        <v>24852</v>
      </c>
      <c r="E3220" s="618"/>
      <c r="F3220" s="401">
        <v>90.66</v>
      </c>
    </row>
    <row r="3221" spans="1:6">
      <c r="A3221" s="400" t="s">
        <v>30840</v>
      </c>
      <c r="B3221" s="615" t="s">
        <v>30841</v>
      </c>
      <c r="C3221" s="616"/>
      <c r="D3221" s="617" t="s">
        <v>24852</v>
      </c>
      <c r="E3221" s="618"/>
      <c r="F3221" s="401">
        <v>39.200000000000003</v>
      </c>
    </row>
    <row r="3222" spans="1:6">
      <c r="A3222" s="400" t="s">
        <v>30842</v>
      </c>
      <c r="B3222" s="615" t="s">
        <v>30843</v>
      </c>
      <c r="C3222" s="616"/>
      <c r="D3222" s="617" t="s">
        <v>24852</v>
      </c>
      <c r="E3222" s="618"/>
      <c r="F3222" s="401">
        <v>27.54</v>
      </c>
    </row>
    <row r="3223" spans="1:6">
      <c r="A3223" s="400" t="s">
        <v>30844</v>
      </c>
      <c r="B3223" s="615" t="s">
        <v>30845</v>
      </c>
      <c r="C3223" s="616"/>
      <c r="D3223" s="617" t="s">
        <v>24889</v>
      </c>
      <c r="E3223" s="618"/>
      <c r="F3223" s="401">
        <v>635.89</v>
      </c>
    </row>
    <row r="3224" spans="1:6">
      <c r="A3224" s="400" t="s">
        <v>30846</v>
      </c>
      <c r="B3224" s="615" t="s">
        <v>30847</v>
      </c>
      <c r="C3224" s="616"/>
      <c r="D3224" s="617" t="s">
        <v>24852</v>
      </c>
      <c r="E3224" s="618"/>
      <c r="F3224" s="401">
        <v>40.46</v>
      </c>
    </row>
    <row r="3225" spans="1:6">
      <c r="A3225" s="400" t="s">
        <v>30848</v>
      </c>
      <c r="B3225" s="615" t="s">
        <v>30849</v>
      </c>
      <c r="C3225" s="616"/>
      <c r="D3225" s="617" t="s">
        <v>24852</v>
      </c>
      <c r="E3225" s="618"/>
      <c r="F3225" s="401">
        <v>14.76</v>
      </c>
    </row>
    <row r="3226" spans="1:6">
      <c r="A3226" s="400" t="s">
        <v>30850</v>
      </c>
      <c r="B3226" s="615" t="s">
        <v>30851</v>
      </c>
      <c r="C3226" s="616"/>
      <c r="D3226" s="617" t="s">
        <v>24852</v>
      </c>
      <c r="E3226" s="618"/>
      <c r="F3226" s="401">
        <v>9.34</v>
      </c>
    </row>
    <row r="3227" spans="1:6">
      <c r="A3227" s="400" t="s">
        <v>30852</v>
      </c>
      <c r="B3227" s="615" t="s">
        <v>30853</v>
      </c>
      <c r="C3227" s="616"/>
      <c r="D3227" s="617" t="s">
        <v>24852</v>
      </c>
      <c r="E3227" s="618"/>
      <c r="F3227" s="401">
        <v>15.53</v>
      </c>
    </row>
    <row r="3228" spans="1:6">
      <c r="A3228" s="400" t="s">
        <v>30854</v>
      </c>
      <c r="B3228" s="615" t="s">
        <v>30855</v>
      </c>
      <c r="C3228" s="616"/>
      <c r="D3228" s="617" t="s">
        <v>30773</v>
      </c>
      <c r="E3228" s="618"/>
      <c r="F3228" s="401">
        <v>111.12</v>
      </c>
    </row>
    <row r="3229" spans="1:6">
      <c r="A3229" s="400" t="s">
        <v>30856</v>
      </c>
      <c r="B3229" s="615" t="s">
        <v>30857</v>
      </c>
      <c r="C3229" s="616"/>
      <c r="D3229" s="617" t="s">
        <v>30773</v>
      </c>
      <c r="E3229" s="618"/>
      <c r="F3229" s="401">
        <v>169.24</v>
      </c>
    </row>
    <row r="3230" spans="1:6">
      <c r="A3230" s="400" t="s">
        <v>30858</v>
      </c>
      <c r="B3230" s="615" t="s">
        <v>30859</v>
      </c>
      <c r="C3230" s="616"/>
      <c r="D3230" s="617" t="s">
        <v>24849</v>
      </c>
      <c r="E3230" s="618"/>
      <c r="F3230" s="401">
        <v>19.16</v>
      </c>
    </row>
    <row r="3231" spans="1:6">
      <c r="A3231" s="400" t="s">
        <v>30860</v>
      </c>
      <c r="B3231" s="615" t="s">
        <v>30861</v>
      </c>
      <c r="C3231" s="616"/>
      <c r="D3231" s="617" t="s">
        <v>24849</v>
      </c>
      <c r="E3231" s="618"/>
      <c r="F3231" s="401">
        <v>109.18</v>
      </c>
    </row>
    <row r="3232" spans="1:6">
      <c r="A3232" s="400" t="s">
        <v>30862</v>
      </c>
      <c r="B3232" s="615" t="s">
        <v>30863</v>
      </c>
      <c r="C3232" s="616"/>
      <c r="D3232" s="617" t="s">
        <v>24849</v>
      </c>
      <c r="E3232" s="618"/>
      <c r="F3232" s="401">
        <v>11.09</v>
      </c>
    </row>
    <row r="3233" spans="1:6">
      <c r="A3233" s="400" t="s">
        <v>30864</v>
      </c>
      <c r="B3233" s="615" t="s">
        <v>30865</v>
      </c>
      <c r="C3233" s="616"/>
      <c r="D3233" s="617" t="s">
        <v>24849</v>
      </c>
      <c r="E3233" s="618"/>
      <c r="F3233" s="401">
        <v>16.62</v>
      </c>
    </row>
    <row r="3234" spans="1:6">
      <c r="A3234" s="400" t="s">
        <v>30866</v>
      </c>
      <c r="B3234" s="615" t="s">
        <v>30867</v>
      </c>
      <c r="C3234" s="616"/>
      <c r="D3234" s="617" t="s">
        <v>24849</v>
      </c>
      <c r="E3234" s="618"/>
      <c r="F3234" s="401">
        <v>18.899999999999999</v>
      </c>
    </row>
    <row r="3235" spans="1:6">
      <c r="A3235" s="400" t="s">
        <v>30868</v>
      </c>
      <c r="B3235" s="615" t="s">
        <v>30869</v>
      </c>
      <c r="C3235" s="616"/>
      <c r="D3235" s="617" t="s">
        <v>24849</v>
      </c>
      <c r="E3235" s="618"/>
      <c r="F3235" s="401">
        <v>6.49</v>
      </c>
    </row>
    <row r="3236" spans="1:6">
      <c r="A3236" s="400" t="s">
        <v>30870</v>
      </c>
      <c r="B3236" s="615" t="s">
        <v>30871</v>
      </c>
      <c r="C3236" s="616"/>
      <c r="D3236" s="617" t="s">
        <v>24849</v>
      </c>
      <c r="E3236" s="618"/>
      <c r="F3236" s="401">
        <v>23</v>
      </c>
    </row>
    <row r="3237" spans="1:6">
      <c r="A3237" s="400" t="s">
        <v>30872</v>
      </c>
      <c r="B3237" s="615" t="s">
        <v>30873</v>
      </c>
      <c r="C3237" s="616"/>
      <c r="D3237" s="617" t="s">
        <v>24849</v>
      </c>
      <c r="E3237" s="618"/>
      <c r="F3237" s="401">
        <v>57.97</v>
      </c>
    </row>
    <row r="3238" spans="1:6">
      <c r="A3238" s="400" t="s">
        <v>30874</v>
      </c>
      <c r="B3238" s="615" t="s">
        <v>30875</v>
      </c>
      <c r="C3238" s="616"/>
      <c r="D3238" s="617" t="s">
        <v>24849</v>
      </c>
      <c r="E3238" s="618"/>
      <c r="F3238" s="401">
        <v>31.7</v>
      </c>
    </row>
    <row r="3239" spans="1:6">
      <c r="A3239" s="400" t="s">
        <v>30876</v>
      </c>
      <c r="B3239" s="615" t="s">
        <v>30877</v>
      </c>
      <c r="C3239" s="616"/>
      <c r="D3239" s="617" t="s">
        <v>24849</v>
      </c>
      <c r="E3239" s="618"/>
      <c r="F3239" s="401">
        <v>31.42</v>
      </c>
    </row>
    <row r="3240" spans="1:6">
      <c r="A3240" s="400" t="s">
        <v>30878</v>
      </c>
      <c r="B3240" s="615" t="s">
        <v>30879</v>
      </c>
      <c r="C3240" s="616"/>
      <c r="D3240" s="617" t="s">
        <v>24849</v>
      </c>
      <c r="E3240" s="618"/>
      <c r="F3240" s="401">
        <v>47.23</v>
      </c>
    </row>
    <row r="3241" spans="1:6">
      <c r="A3241" s="400" t="s">
        <v>30880</v>
      </c>
      <c r="B3241" s="615" t="s">
        <v>30881</v>
      </c>
      <c r="C3241" s="616"/>
      <c r="D3241" s="617" t="s">
        <v>24849</v>
      </c>
      <c r="E3241" s="618"/>
      <c r="F3241" s="401">
        <v>44.26</v>
      </c>
    </row>
    <row r="3242" spans="1:6">
      <c r="A3242" s="400" t="s">
        <v>30882</v>
      </c>
      <c r="B3242" s="615" t="s">
        <v>30883</v>
      </c>
      <c r="C3242" s="616"/>
      <c r="D3242" s="617" t="s">
        <v>24849</v>
      </c>
      <c r="E3242" s="618"/>
      <c r="F3242" s="401">
        <v>39.32</v>
      </c>
    </row>
    <row r="3243" spans="1:6">
      <c r="A3243" s="400" t="s">
        <v>30884</v>
      </c>
      <c r="B3243" s="615" t="s">
        <v>30885</v>
      </c>
      <c r="C3243" s="616"/>
      <c r="D3243" s="617" t="s">
        <v>24849</v>
      </c>
      <c r="E3243" s="618"/>
      <c r="F3243" s="401">
        <v>46.35</v>
      </c>
    </row>
    <row r="3244" spans="1:6">
      <c r="A3244" s="400" t="s">
        <v>30886</v>
      </c>
      <c r="B3244" s="615" t="s">
        <v>30887</v>
      </c>
      <c r="C3244" s="616"/>
      <c r="D3244" s="617" t="s">
        <v>24849</v>
      </c>
      <c r="E3244" s="618"/>
      <c r="F3244" s="401">
        <v>32.61</v>
      </c>
    </row>
    <row r="3245" spans="1:6">
      <c r="A3245" s="400" t="s">
        <v>30888</v>
      </c>
      <c r="B3245" s="615" t="s">
        <v>30889</v>
      </c>
      <c r="C3245" s="616"/>
      <c r="D3245" s="617" t="s">
        <v>24849</v>
      </c>
      <c r="E3245" s="618"/>
      <c r="F3245" s="401">
        <v>78.099999999999994</v>
      </c>
    </row>
    <row r="3246" spans="1:6">
      <c r="A3246" s="400" t="s">
        <v>30890</v>
      </c>
      <c r="B3246" s="615" t="s">
        <v>30891</v>
      </c>
      <c r="C3246" s="616"/>
      <c r="D3246" s="617" t="s">
        <v>24849</v>
      </c>
      <c r="E3246" s="618"/>
      <c r="F3246" s="401">
        <v>75.37</v>
      </c>
    </row>
    <row r="3247" spans="1:6">
      <c r="A3247" s="400" t="s">
        <v>30892</v>
      </c>
      <c r="B3247" s="615" t="s">
        <v>30893</v>
      </c>
      <c r="C3247" s="616"/>
      <c r="D3247" s="617" t="s">
        <v>24849</v>
      </c>
      <c r="E3247" s="618"/>
      <c r="F3247" s="401">
        <v>51.03</v>
      </c>
    </row>
    <row r="3248" spans="1:6">
      <c r="A3248" s="400" t="s">
        <v>30894</v>
      </c>
      <c r="B3248" s="615" t="s">
        <v>30895</v>
      </c>
      <c r="C3248" s="616"/>
      <c r="D3248" s="617" t="s">
        <v>24849</v>
      </c>
      <c r="E3248" s="618"/>
      <c r="F3248" s="401">
        <v>87.74</v>
      </c>
    </row>
    <row r="3249" spans="1:6">
      <c r="A3249"/>
      <c r="B3249"/>
      <c r="C3249"/>
      <c r="D3249"/>
      <c r="E3249"/>
      <c r="F3249"/>
    </row>
    <row r="3250" spans="1:6">
      <c r="A3250" s="619" t="s">
        <v>24845</v>
      </c>
      <c r="B3250" s="619"/>
      <c r="C3250" s="620" t="s">
        <v>24846</v>
      </c>
      <c r="D3250" s="620"/>
      <c r="E3250"/>
      <c r="F3250"/>
    </row>
    <row r="3251" spans="1:6">
      <c r="A3251" s="400" t="s">
        <v>30896</v>
      </c>
      <c r="B3251" s="615" t="s">
        <v>30897</v>
      </c>
      <c r="C3251" s="616"/>
      <c r="D3251" s="617" t="s">
        <v>24849</v>
      </c>
      <c r="E3251" s="618"/>
      <c r="F3251" s="401">
        <v>121.89</v>
      </c>
    </row>
    <row r="3252" spans="1:6">
      <c r="A3252" s="400" t="s">
        <v>30898</v>
      </c>
      <c r="B3252" s="615" t="s">
        <v>30899</v>
      </c>
      <c r="C3252" s="616"/>
      <c r="D3252" s="617" t="s">
        <v>24849</v>
      </c>
      <c r="E3252" s="618"/>
      <c r="F3252" s="401">
        <v>116.73</v>
      </c>
    </row>
    <row r="3253" spans="1:6">
      <c r="A3253" s="400" t="s">
        <v>30900</v>
      </c>
      <c r="B3253" s="615" t="s">
        <v>30901</v>
      </c>
      <c r="C3253" s="616"/>
      <c r="D3253" s="617" t="s">
        <v>30773</v>
      </c>
      <c r="E3253" s="618"/>
      <c r="F3253" s="401">
        <v>194.98</v>
      </c>
    </row>
    <row r="3254" spans="1:6">
      <c r="A3254" s="400" t="s">
        <v>30902</v>
      </c>
      <c r="B3254" s="615" t="s">
        <v>30903</v>
      </c>
      <c r="C3254" s="616"/>
      <c r="D3254" s="617" t="s">
        <v>24852</v>
      </c>
      <c r="E3254" s="618"/>
      <c r="F3254" s="401">
        <v>23.91</v>
      </c>
    </row>
    <row r="3255" spans="1:6">
      <c r="A3255" s="400" t="s">
        <v>30904</v>
      </c>
      <c r="B3255" s="615" t="s">
        <v>30905</v>
      </c>
      <c r="C3255" s="616"/>
      <c r="D3255" s="617" t="s">
        <v>24849</v>
      </c>
      <c r="E3255" s="618"/>
      <c r="F3255" s="401">
        <v>2.0299999999999998</v>
      </c>
    </row>
    <row r="3256" spans="1:6">
      <c r="A3256" s="400" t="s">
        <v>30906</v>
      </c>
      <c r="B3256" s="615" t="s">
        <v>30907</v>
      </c>
      <c r="C3256" s="616"/>
      <c r="D3256" s="617" t="s">
        <v>24892</v>
      </c>
      <c r="E3256" s="618"/>
      <c r="F3256" s="401">
        <v>239.19</v>
      </c>
    </row>
    <row r="3257" spans="1:6">
      <c r="A3257" s="400" t="s">
        <v>30908</v>
      </c>
      <c r="B3257" s="615" t="s">
        <v>30909</v>
      </c>
      <c r="C3257" s="616"/>
      <c r="D3257" s="617" t="s">
        <v>24892</v>
      </c>
      <c r="E3257" s="618"/>
      <c r="F3257" s="401">
        <v>154.30000000000001</v>
      </c>
    </row>
    <row r="3258" spans="1:6">
      <c r="A3258" s="400" t="s">
        <v>30910</v>
      </c>
      <c r="B3258" s="621" t="s">
        <v>24994</v>
      </c>
      <c r="C3258" s="622"/>
      <c r="D3258" s="617" t="s">
        <v>24889</v>
      </c>
      <c r="E3258" s="618"/>
      <c r="F3258" s="401">
        <v>635.89</v>
      </c>
    </row>
    <row r="3259" spans="1:6">
      <c r="A3259" s="400" t="s">
        <v>30911</v>
      </c>
      <c r="B3259" s="615" t="s">
        <v>30912</v>
      </c>
      <c r="C3259" s="616"/>
      <c r="D3259" s="617" t="s">
        <v>24849</v>
      </c>
      <c r="E3259" s="618"/>
      <c r="F3259" s="401">
        <v>113.95</v>
      </c>
    </row>
    <row r="3260" spans="1:6">
      <c r="A3260" s="400" t="s">
        <v>30913</v>
      </c>
      <c r="B3260" s="615" t="s">
        <v>30914</v>
      </c>
      <c r="C3260" s="616"/>
      <c r="D3260" s="617" t="s">
        <v>25025</v>
      </c>
      <c r="E3260" s="618"/>
      <c r="F3260" s="401">
        <v>49.3</v>
      </c>
    </row>
    <row r="3261" spans="1:6">
      <c r="A3261" s="400" t="s">
        <v>30915</v>
      </c>
      <c r="B3261" s="615" t="s">
        <v>30916</v>
      </c>
      <c r="C3261" s="616"/>
      <c r="D3261" s="617" t="s">
        <v>24936</v>
      </c>
      <c r="E3261" s="618"/>
      <c r="F3261" s="401">
        <v>92.26</v>
      </c>
    </row>
    <row r="3262" spans="1:6">
      <c r="A3262" s="400" t="s">
        <v>30917</v>
      </c>
      <c r="B3262" s="615" t="s">
        <v>30918</v>
      </c>
      <c r="C3262" s="616"/>
      <c r="D3262" s="617" t="s">
        <v>24849</v>
      </c>
      <c r="E3262" s="618"/>
      <c r="F3262" s="401">
        <v>80.739999999999995</v>
      </c>
    </row>
    <row r="3263" spans="1:6">
      <c r="A3263" s="400" t="s">
        <v>30919</v>
      </c>
      <c r="B3263" s="615" t="s">
        <v>30920</v>
      </c>
      <c r="C3263" s="616"/>
      <c r="D3263" s="617" t="s">
        <v>24849</v>
      </c>
      <c r="E3263" s="618"/>
      <c r="F3263" s="401">
        <v>103.73</v>
      </c>
    </row>
    <row r="3264" spans="1:6">
      <c r="A3264" s="400" t="s">
        <v>30921</v>
      </c>
      <c r="B3264" s="615" t="s">
        <v>30922</v>
      </c>
      <c r="C3264" s="616"/>
      <c r="D3264" s="617" t="s">
        <v>24849</v>
      </c>
      <c r="E3264" s="618"/>
      <c r="F3264" s="401">
        <v>93.49</v>
      </c>
    </row>
    <row r="3265" spans="1:6">
      <c r="A3265" s="400" t="s">
        <v>30923</v>
      </c>
      <c r="B3265" s="615" t="s">
        <v>30924</v>
      </c>
      <c r="C3265" s="616"/>
      <c r="D3265" s="617" t="s">
        <v>24936</v>
      </c>
      <c r="E3265" s="618"/>
      <c r="F3265" s="401">
        <v>130.44</v>
      </c>
    </row>
    <row r="3266" spans="1:6">
      <c r="A3266" s="400" t="s">
        <v>30925</v>
      </c>
      <c r="B3266" s="615" t="s">
        <v>30926</v>
      </c>
      <c r="C3266" s="616"/>
      <c r="D3266" s="617" t="s">
        <v>24849</v>
      </c>
      <c r="E3266" s="618"/>
      <c r="F3266" s="401">
        <v>56.72</v>
      </c>
    </row>
    <row r="3267" spans="1:6">
      <c r="A3267" s="400" t="s">
        <v>30927</v>
      </c>
      <c r="B3267" s="615" t="s">
        <v>29354</v>
      </c>
      <c r="C3267" s="616"/>
      <c r="D3267" s="617" t="s">
        <v>24849</v>
      </c>
      <c r="E3267" s="618"/>
      <c r="F3267" s="401">
        <v>19.899999999999999</v>
      </c>
    </row>
    <row r="3268" spans="1:6">
      <c r="A3268" s="400" t="s">
        <v>30928</v>
      </c>
      <c r="B3268" s="615" t="s">
        <v>29363</v>
      </c>
      <c r="C3268" s="616"/>
      <c r="D3268" s="617" t="s">
        <v>24849</v>
      </c>
      <c r="E3268" s="618"/>
      <c r="F3268" s="401">
        <v>4.78</v>
      </c>
    </row>
    <row r="3269" spans="1:6">
      <c r="A3269" s="400" t="s">
        <v>30929</v>
      </c>
      <c r="B3269" s="615" t="s">
        <v>29389</v>
      </c>
      <c r="C3269" s="616"/>
      <c r="D3269" s="617" t="s">
        <v>24849</v>
      </c>
      <c r="E3269" s="618"/>
      <c r="F3269" s="401">
        <v>20.27</v>
      </c>
    </row>
    <row r="3270" spans="1:6">
      <c r="A3270" s="400" t="s">
        <v>30930</v>
      </c>
      <c r="B3270" s="615" t="s">
        <v>29391</v>
      </c>
      <c r="C3270" s="616"/>
      <c r="D3270" s="617" t="s">
        <v>24849</v>
      </c>
      <c r="E3270" s="618"/>
      <c r="F3270" s="401">
        <v>44.54</v>
      </c>
    </row>
    <row r="3271" spans="1:6">
      <c r="A3271" s="400" t="s">
        <v>30931</v>
      </c>
      <c r="B3271" s="615" t="s">
        <v>29359</v>
      </c>
      <c r="C3271" s="616"/>
      <c r="D3271" s="617" t="s">
        <v>24849</v>
      </c>
      <c r="E3271" s="618"/>
      <c r="F3271" s="401">
        <v>33.07</v>
      </c>
    </row>
    <row r="3272" spans="1:6">
      <c r="A3272" s="400" t="s">
        <v>30932</v>
      </c>
      <c r="B3272" s="615" t="s">
        <v>29393</v>
      </c>
      <c r="C3272" s="616"/>
      <c r="D3272" s="617" t="s">
        <v>24849</v>
      </c>
      <c r="E3272" s="618"/>
      <c r="F3272" s="401">
        <v>76.31</v>
      </c>
    </row>
    <row r="3273" spans="1:6">
      <c r="A3273" s="400" t="s">
        <v>30933</v>
      </c>
      <c r="B3273" s="615" t="s">
        <v>30934</v>
      </c>
      <c r="C3273" s="616"/>
      <c r="D3273" s="617" t="s">
        <v>24852</v>
      </c>
      <c r="E3273" s="618"/>
      <c r="F3273" s="401">
        <v>305.47000000000003</v>
      </c>
    </row>
    <row r="3274" spans="1:6">
      <c r="A3274" s="400" t="s">
        <v>30935</v>
      </c>
      <c r="B3274" s="615" t="s">
        <v>29395</v>
      </c>
      <c r="C3274" s="616"/>
      <c r="D3274" s="617" t="s">
        <v>24849</v>
      </c>
      <c r="E3274" s="618"/>
      <c r="F3274" s="401">
        <v>78.72</v>
      </c>
    </row>
    <row r="3275" spans="1:6">
      <c r="A3275" s="400" t="s">
        <v>30936</v>
      </c>
      <c r="B3275" s="615" t="s">
        <v>30937</v>
      </c>
      <c r="C3275" s="616"/>
      <c r="D3275" s="617" t="s">
        <v>24852</v>
      </c>
      <c r="E3275" s="618"/>
      <c r="F3275" s="401">
        <v>1045.46</v>
      </c>
    </row>
    <row r="3276" spans="1:6">
      <c r="A3276" s="400" t="s">
        <v>30938</v>
      </c>
      <c r="B3276" s="615" t="s">
        <v>30939</v>
      </c>
      <c r="C3276" s="616"/>
      <c r="D3276" s="617" t="s">
        <v>24936</v>
      </c>
      <c r="E3276" s="618"/>
      <c r="F3276" s="401">
        <v>89.22</v>
      </c>
    </row>
    <row r="3277" spans="1:6">
      <c r="A3277" s="400" t="s">
        <v>30940</v>
      </c>
      <c r="B3277" s="615" t="s">
        <v>30941</v>
      </c>
      <c r="C3277" s="616"/>
      <c r="D3277" s="617" t="s">
        <v>24936</v>
      </c>
      <c r="E3277" s="618"/>
      <c r="F3277" s="401">
        <v>1016.88</v>
      </c>
    </row>
    <row r="3278" spans="1:6">
      <c r="A3278" s="400" t="s">
        <v>30942</v>
      </c>
      <c r="B3278" s="615" t="s">
        <v>30943</v>
      </c>
      <c r="C3278" s="616"/>
      <c r="D3278" s="617" t="s">
        <v>24892</v>
      </c>
      <c r="E3278" s="618"/>
      <c r="F3278" s="401">
        <v>704.17</v>
      </c>
    </row>
    <row r="3279" spans="1:6">
      <c r="A3279" s="400" t="s">
        <v>30944</v>
      </c>
      <c r="B3279" s="615" t="s">
        <v>30945</v>
      </c>
      <c r="C3279" s="616"/>
      <c r="D3279" s="617" t="s">
        <v>24936</v>
      </c>
      <c r="E3279" s="618"/>
      <c r="F3279" s="401">
        <v>1867.5</v>
      </c>
    </row>
    <row r="3280" spans="1:6">
      <c r="A3280" s="400" t="s">
        <v>30946</v>
      </c>
      <c r="B3280" s="615" t="s">
        <v>30947</v>
      </c>
      <c r="C3280" s="616"/>
      <c r="D3280" s="617" t="s">
        <v>24936</v>
      </c>
      <c r="E3280" s="618"/>
      <c r="F3280" s="401">
        <v>368.15</v>
      </c>
    </row>
    <row r="3281" spans="1:6">
      <c r="A3281" s="400" t="s">
        <v>30948</v>
      </c>
      <c r="B3281" s="615" t="s">
        <v>30949</v>
      </c>
      <c r="C3281" s="616"/>
      <c r="D3281" s="617" t="s">
        <v>24892</v>
      </c>
      <c r="E3281" s="618"/>
      <c r="F3281" s="401">
        <v>197.57</v>
      </c>
    </row>
    <row r="3282" spans="1:6">
      <c r="A3282" s="400" t="s">
        <v>30950</v>
      </c>
      <c r="B3282" s="615" t="s">
        <v>30951</v>
      </c>
      <c r="C3282" s="616"/>
      <c r="D3282" s="617" t="s">
        <v>24936</v>
      </c>
      <c r="E3282" s="618"/>
      <c r="F3282" s="401">
        <v>127.96</v>
      </c>
    </row>
    <row r="3283" spans="1:6">
      <c r="A3283" s="400" t="s">
        <v>30952</v>
      </c>
      <c r="B3283" s="615" t="s">
        <v>30527</v>
      </c>
      <c r="C3283" s="616"/>
      <c r="D3283" s="617" t="s">
        <v>24852</v>
      </c>
      <c r="E3283" s="618"/>
      <c r="F3283" s="401">
        <v>14.71</v>
      </c>
    </row>
    <row r="3284" spans="1:6">
      <c r="A3284" s="400" t="s">
        <v>30953</v>
      </c>
      <c r="B3284" s="615" t="s">
        <v>30529</v>
      </c>
      <c r="C3284" s="616"/>
      <c r="D3284" s="617" t="s">
        <v>24849</v>
      </c>
      <c r="E3284" s="618"/>
      <c r="F3284" s="401">
        <v>11.03</v>
      </c>
    </row>
    <row r="3285" spans="1:6">
      <c r="A3285" s="400" t="s">
        <v>30954</v>
      </c>
      <c r="B3285" s="615" t="s">
        <v>30531</v>
      </c>
      <c r="C3285" s="616"/>
      <c r="D3285" s="617" t="s">
        <v>24849</v>
      </c>
      <c r="E3285" s="618"/>
      <c r="F3285" s="401">
        <v>13.79</v>
      </c>
    </row>
    <row r="3286" spans="1:6">
      <c r="A3286" s="400" t="s">
        <v>30955</v>
      </c>
      <c r="B3286" s="615" t="s">
        <v>30956</v>
      </c>
      <c r="C3286" s="616"/>
      <c r="D3286" s="617" t="s">
        <v>24852</v>
      </c>
      <c r="E3286" s="618"/>
      <c r="F3286" s="401">
        <v>55.19</v>
      </c>
    </row>
    <row r="3287" spans="1:6">
      <c r="A3287" s="400" t="s">
        <v>30957</v>
      </c>
      <c r="B3287" s="615" t="s">
        <v>30958</v>
      </c>
      <c r="C3287" s="616"/>
      <c r="D3287" s="617" t="s">
        <v>24852</v>
      </c>
      <c r="E3287" s="618"/>
      <c r="F3287" s="401">
        <v>147.19</v>
      </c>
    </row>
    <row r="3288" spans="1:6">
      <c r="A3288" s="400" t="s">
        <v>30959</v>
      </c>
      <c r="B3288" s="615" t="s">
        <v>30960</v>
      </c>
      <c r="C3288" s="616"/>
      <c r="D3288" s="617" t="s">
        <v>24852</v>
      </c>
      <c r="E3288" s="618"/>
      <c r="F3288" s="401">
        <v>331.19</v>
      </c>
    </row>
    <row r="3289" spans="1:6">
      <c r="A3289" s="400" t="s">
        <v>30961</v>
      </c>
      <c r="B3289" s="615" t="s">
        <v>30962</v>
      </c>
      <c r="C3289" s="616"/>
      <c r="D3289" s="617" t="s">
        <v>24849</v>
      </c>
      <c r="E3289" s="618"/>
      <c r="F3289" s="401">
        <v>27.59</v>
      </c>
    </row>
    <row r="3290" spans="1:6">
      <c r="A3290" s="400" t="s">
        <v>30963</v>
      </c>
      <c r="B3290" s="615" t="s">
        <v>30964</v>
      </c>
      <c r="C3290" s="616"/>
      <c r="D3290" s="617" t="s">
        <v>24852</v>
      </c>
      <c r="E3290" s="618"/>
      <c r="F3290" s="401">
        <v>5.51</v>
      </c>
    </row>
    <row r="3291" spans="1:6">
      <c r="A3291" s="400" t="s">
        <v>30965</v>
      </c>
      <c r="B3291" s="615" t="s">
        <v>30966</v>
      </c>
      <c r="C3291" s="616"/>
      <c r="D3291" s="617" t="s">
        <v>24892</v>
      </c>
      <c r="E3291" s="618"/>
      <c r="F3291" s="401">
        <v>227.38</v>
      </c>
    </row>
    <row r="3292" spans="1:6">
      <c r="A3292" s="400" t="s">
        <v>30967</v>
      </c>
      <c r="B3292" s="615" t="s">
        <v>30968</v>
      </c>
      <c r="C3292" s="616"/>
      <c r="D3292" s="617" t="s">
        <v>30969</v>
      </c>
      <c r="E3292" s="618"/>
      <c r="F3292" s="401">
        <v>1810.55</v>
      </c>
    </row>
    <row r="3293" spans="1:6">
      <c r="A3293" s="400" t="s">
        <v>30970</v>
      </c>
      <c r="B3293" s="615" t="s">
        <v>30971</v>
      </c>
      <c r="C3293" s="616"/>
      <c r="D3293" s="617" t="s">
        <v>24852</v>
      </c>
      <c r="E3293" s="618"/>
      <c r="F3293" s="401">
        <v>706.44</v>
      </c>
    </row>
    <row r="3294" spans="1:6">
      <c r="A3294" s="400" t="s">
        <v>30972</v>
      </c>
      <c r="B3294" s="615" t="s">
        <v>30973</v>
      </c>
      <c r="C3294" s="616"/>
      <c r="D3294" s="617" t="s">
        <v>24892</v>
      </c>
      <c r="E3294" s="618"/>
      <c r="F3294" s="401">
        <v>101.46</v>
      </c>
    </row>
    <row r="3295" spans="1:6">
      <c r="A3295" s="400" t="s">
        <v>30974</v>
      </c>
      <c r="B3295" s="615" t="s">
        <v>30975</v>
      </c>
      <c r="C3295" s="616"/>
      <c r="D3295" s="617" t="s">
        <v>24889</v>
      </c>
      <c r="E3295" s="618"/>
      <c r="F3295" s="401">
        <v>635.89</v>
      </c>
    </row>
    <row r="3296" spans="1:6">
      <c r="A3296" s="400" t="s">
        <v>30976</v>
      </c>
      <c r="B3296" s="615" t="s">
        <v>30977</v>
      </c>
      <c r="C3296" s="616"/>
      <c r="D3296" s="617" t="s">
        <v>24892</v>
      </c>
      <c r="E3296" s="618"/>
      <c r="F3296" s="401">
        <v>229.25</v>
      </c>
    </row>
    <row r="3297" spans="1:6">
      <c r="A3297" s="400" t="s">
        <v>30978</v>
      </c>
      <c r="B3297" s="615" t="s">
        <v>30979</v>
      </c>
      <c r="C3297" s="616"/>
      <c r="D3297" s="617" t="s">
        <v>24899</v>
      </c>
      <c r="E3297" s="618"/>
      <c r="F3297" s="401">
        <v>3.13</v>
      </c>
    </row>
    <row r="3298" spans="1:6">
      <c r="A3298" s="400" t="s">
        <v>30980</v>
      </c>
      <c r="B3298" s="615" t="s">
        <v>30981</v>
      </c>
      <c r="C3298" s="616"/>
      <c r="D3298" s="617" t="s">
        <v>24852</v>
      </c>
      <c r="E3298" s="618"/>
      <c r="F3298" s="401">
        <v>367.47</v>
      </c>
    </row>
    <row r="3299" spans="1:6">
      <c r="A3299"/>
      <c r="B3299"/>
      <c r="C3299"/>
      <c r="D3299"/>
      <c r="E3299"/>
      <c r="F3299"/>
    </row>
    <row r="3300" spans="1:6">
      <c r="A3300" s="619" t="s">
        <v>24845</v>
      </c>
      <c r="B3300" s="619"/>
      <c r="C3300" s="620" t="s">
        <v>24846</v>
      </c>
      <c r="D3300" s="620"/>
      <c r="E3300"/>
      <c r="F3300"/>
    </row>
    <row r="3301" spans="1:6">
      <c r="A3301" s="400" t="s">
        <v>30982</v>
      </c>
      <c r="B3301" s="615" t="s">
        <v>30983</v>
      </c>
      <c r="C3301" s="616"/>
      <c r="D3301" s="617" t="s">
        <v>24852</v>
      </c>
      <c r="E3301" s="618"/>
      <c r="F3301" s="401">
        <v>1915.79</v>
      </c>
    </row>
    <row r="3302" spans="1:6">
      <c r="A3302" s="400" t="s">
        <v>30984</v>
      </c>
      <c r="B3302" s="615" t="s">
        <v>30985</v>
      </c>
      <c r="C3302" s="616"/>
      <c r="D3302" s="617" t="s">
        <v>24852</v>
      </c>
      <c r="E3302" s="618"/>
      <c r="F3302" s="401">
        <v>3966.34</v>
      </c>
    </row>
    <row r="3303" spans="1:6">
      <c r="A3303" s="400" t="s">
        <v>30986</v>
      </c>
      <c r="B3303" s="615" t="s">
        <v>30987</v>
      </c>
      <c r="C3303" s="616"/>
      <c r="D3303" s="617" t="s">
        <v>24852</v>
      </c>
      <c r="E3303" s="618"/>
      <c r="F3303" s="401">
        <v>4468.3999999999996</v>
      </c>
    </row>
    <row r="3304" spans="1:6">
      <c r="A3304" s="400" t="s">
        <v>30988</v>
      </c>
      <c r="B3304" s="615" t="s">
        <v>30989</v>
      </c>
      <c r="C3304" s="616"/>
      <c r="D3304" s="617" t="s">
        <v>24852</v>
      </c>
      <c r="E3304" s="618"/>
      <c r="F3304" s="401">
        <v>4482.1499999999996</v>
      </c>
    </row>
    <row r="3305" spans="1:6">
      <c r="A3305" s="400" t="s">
        <v>30990</v>
      </c>
      <c r="B3305" s="615" t="s">
        <v>30991</v>
      </c>
      <c r="C3305" s="616"/>
      <c r="D3305" s="617" t="s">
        <v>24852</v>
      </c>
      <c r="E3305" s="618"/>
      <c r="F3305" s="401">
        <v>5132.08</v>
      </c>
    </row>
    <row r="3306" spans="1:6">
      <c r="A3306" s="400" t="s">
        <v>30992</v>
      </c>
      <c r="B3306" s="615" t="s">
        <v>30993</v>
      </c>
      <c r="C3306" s="616"/>
      <c r="D3306" s="617" t="s">
        <v>24852</v>
      </c>
      <c r="E3306" s="618"/>
      <c r="F3306" s="401">
        <v>6703.85</v>
      </c>
    </row>
    <row r="3307" spans="1:6">
      <c r="A3307" s="400" t="s">
        <v>30994</v>
      </c>
      <c r="B3307" s="615" t="s">
        <v>30995</v>
      </c>
      <c r="C3307" s="616"/>
      <c r="D3307" s="617" t="s">
        <v>24936</v>
      </c>
      <c r="E3307" s="618"/>
      <c r="F3307" s="401">
        <v>56.68</v>
      </c>
    </row>
    <row r="3308" spans="1:6">
      <c r="A3308" s="400" t="s">
        <v>30996</v>
      </c>
      <c r="B3308" s="615" t="s">
        <v>30997</v>
      </c>
      <c r="C3308" s="616"/>
      <c r="D3308" s="617" t="s">
        <v>24936</v>
      </c>
      <c r="E3308" s="618"/>
      <c r="F3308" s="401">
        <v>37.39</v>
      </c>
    </row>
    <row r="3309" spans="1:6">
      <c r="A3309" s="400" t="s">
        <v>30998</v>
      </c>
      <c r="B3309" s="615" t="s">
        <v>30999</v>
      </c>
      <c r="C3309" s="616"/>
      <c r="D3309" s="617" t="s">
        <v>24936</v>
      </c>
      <c r="E3309" s="618"/>
      <c r="F3309" s="401">
        <v>24.83</v>
      </c>
    </row>
    <row r="3310" spans="1:6">
      <c r="A3310" s="400" t="s">
        <v>31000</v>
      </c>
      <c r="B3310" s="615" t="s">
        <v>31001</v>
      </c>
      <c r="C3310" s="616"/>
      <c r="D3310" s="617" t="s">
        <v>24936</v>
      </c>
      <c r="E3310" s="618"/>
      <c r="F3310" s="401">
        <v>14.75</v>
      </c>
    </row>
    <row r="3311" spans="1:6">
      <c r="A3311" s="400" t="s">
        <v>31002</v>
      </c>
      <c r="B3311" s="615" t="s">
        <v>31003</v>
      </c>
      <c r="C3311" s="616"/>
      <c r="D3311" s="617" t="s">
        <v>24936</v>
      </c>
      <c r="E3311" s="618"/>
      <c r="F3311" s="401">
        <v>10.19</v>
      </c>
    </row>
    <row r="3312" spans="1:6">
      <c r="A3312" s="400" t="s">
        <v>31004</v>
      </c>
      <c r="B3312" s="615" t="s">
        <v>31005</v>
      </c>
      <c r="C3312" s="616"/>
      <c r="D3312" s="617" t="s">
        <v>24936</v>
      </c>
      <c r="E3312" s="618"/>
      <c r="F3312" s="401">
        <v>7.14</v>
      </c>
    </row>
    <row r="3313" spans="1:6">
      <c r="A3313" s="400" t="s">
        <v>31006</v>
      </c>
      <c r="B3313" s="615" t="s">
        <v>31007</v>
      </c>
      <c r="C3313" s="616"/>
      <c r="D3313" s="617" t="s">
        <v>24889</v>
      </c>
      <c r="E3313" s="618"/>
      <c r="F3313" s="401">
        <v>635.89</v>
      </c>
    </row>
  </sheetData>
  <mergeCells count="6484">
    <mergeCell ref="B8:C8"/>
    <mergeCell ref="D8:E8"/>
    <mergeCell ref="B9:C9"/>
    <mergeCell ref="D9:E9"/>
    <mergeCell ref="B10:C10"/>
    <mergeCell ref="D10:E10"/>
    <mergeCell ref="B5:C5"/>
    <mergeCell ref="D5:E5"/>
    <mergeCell ref="B6:C6"/>
    <mergeCell ref="D6:E6"/>
    <mergeCell ref="B7:C7"/>
    <mergeCell ref="D7:E7"/>
    <mergeCell ref="A2:B2"/>
    <mergeCell ref="C2:D2"/>
    <mergeCell ref="B3:C3"/>
    <mergeCell ref="D3:E3"/>
    <mergeCell ref="B4:C4"/>
    <mergeCell ref="D4:E4"/>
    <mergeCell ref="B17:C17"/>
    <mergeCell ref="D17:E17"/>
    <mergeCell ref="B18:C18"/>
    <mergeCell ref="D18:E18"/>
    <mergeCell ref="B19:C19"/>
    <mergeCell ref="D19:E19"/>
    <mergeCell ref="B14:C14"/>
    <mergeCell ref="D14:E14"/>
    <mergeCell ref="B15:C15"/>
    <mergeCell ref="D15:E15"/>
    <mergeCell ref="B16:C16"/>
    <mergeCell ref="D16:E16"/>
    <mergeCell ref="B11:C11"/>
    <mergeCell ref="D11:E11"/>
    <mergeCell ref="B12:C12"/>
    <mergeCell ref="D12:E12"/>
    <mergeCell ref="B13:C13"/>
    <mergeCell ref="D13:E13"/>
    <mergeCell ref="B26:C26"/>
    <mergeCell ref="D26:E26"/>
    <mergeCell ref="B27:C27"/>
    <mergeCell ref="D27:E27"/>
    <mergeCell ref="B28:C28"/>
    <mergeCell ref="D28:E28"/>
    <mergeCell ref="B23:C23"/>
    <mergeCell ref="D23:E23"/>
    <mergeCell ref="B24:C24"/>
    <mergeCell ref="D24:E24"/>
    <mergeCell ref="B25:C25"/>
    <mergeCell ref="D25:E25"/>
    <mergeCell ref="B20:C20"/>
    <mergeCell ref="D20:E20"/>
    <mergeCell ref="B21:C21"/>
    <mergeCell ref="D21:E21"/>
    <mergeCell ref="B22:C22"/>
    <mergeCell ref="D22:E22"/>
    <mergeCell ref="B35:C35"/>
    <mergeCell ref="D35:E35"/>
    <mergeCell ref="B36:C36"/>
    <mergeCell ref="D36:E36"/>
    <mergeCell ref="B37:C37"/>
    <mergeCell ref="D37:E37"/>
    <mergeCell ref="B32:C32"/>
    <mergeCell ref="D32:E32"/>
    <mergeCell ref="B33:C33"/>
    <mergeCell ref="D33:E33"/>
    <mergeCell ref="B34:C34"/>
    <mergeCell ref="D34:E34"/>
    <mergeCell ref="B29:C29"/>
    <mergeCell ref="D29:E29"/>
    <mergeCell ref="B30:C30"/>
    <mergeCell ref="D30:E30"/>
    <mergeCell ref="B31:C31"/>
    <mergeCell ref="D31:E31"/>
    <mergeCell ref="B44:C44"/>
    <mergeCell ref="D44:E44"/>
    <mergeCell ref="B45:C45"/>
    <mergeCell ref="D45:E45"/>
    <mergeCell ref="B46:C46"/>
    <mergeCell ref="D46:E46"/>
    <mergeCell ref="B41:C41"/>
    <mergeCell ref="D41:E41"/>
    <mergeCell ref="B42:C42"/>
    <mergeCell ref="D42:E42"/>
    <mergeCell ref="B43:C43"/>
    <mergeCell ref="D43:E43"/>
    <mergeCell ref="B38:C38"/>
    <mergeCell ref="D38:E38"/>
    <mergeCell ref="B39:C39"/>
    <mergeCell ref="D39:E39"/>
    <mergeCell ref="B40:C40"/>
    <mergeCell ref="D40:E40"/>
    <mergeCell ref="B54:C54"/>
    <mergeCell ref="D54:E54"/>
    <mergeCell ref="B55:C55"/>
    <mergeCell ref="D55:E55"/>
    <mergeCell ref="B56:C56"/>
    <mergeCell ref="D56:E56"/>
    <mergeCell ref="B51:C51"/>
    <mergeCell ref="D51:E51"/>
    <mergeCell ref="B52:C52"/>
    <mergeCell ref="D52:E52"/>
    <mergeCell ref="B53:C53"/>
    <mergeCell ref="D53:E53"/>
    <mergeCell ref="A48:B48"/>
    <mergeCell ref="C48:D48"/>
    <mergeCell ref="B49:C49"/>
    <mergeCell ref="D49:E49"/>
    <mergeCell ref="B50:C50"/>
    <mergeCell ref="D50:E50"/>
    <mergeCell ref="B63:C63"/>
    <mergeCell ref="D63:E63"/>
    <mergeCell ref="B64:C64"/>
    <mergeCell ref="D64:E64"/>
    <mergeCell ref="B65:C65"/>
    <mergeCell ref="D65:E65"/>
    <mergeCell ref="B60:C60"/>
    <mergeCell ref="D60:E60"/>
    <mergeCell ref="B61:C61"/>
    <mergeCell ref="D61:E61"/>
    <mergeCell ref="B62:C62"/>
    <mergeCell ref="D62:E62"/>
    <mergeCell ref="B57:C57"/>
    <mergeCell ref="D57:E57"/>
    <mergeCell ref="B58:C58"/>
    <mergeCell ref="D58:E58"/>
    <mergeCell ref="B59:C59"/>
    <mergeCell ref="D59:E59"/>
    <mergeCell ref="B72:C72"/>
    <mergeCell ref="D72:E72"/>
    <mergeCell ref="B73:C73"/>
    <mergeCell ref="D73:E73"/>
    <mergeCell ref="B74:C74"/>
    <mergeCell ref="D74:E74"/>
    <mergeCell ref="B69:C69"/>
    <mergeCell ref="D69:E69"/>
    <mergeCell ref="B70:C70"/>
    <mergeCell ref="D70:E70"/>
    <mergeCell ref="B71:C71"/>
    <mergeCell ref="D71:E71"/>
    <mergeCell ref="B66:C66"/>
    <mergeCell ref="D66:E66"/>
    <mergeCell ref="B67:C67"/>
    <mergeCell ref="D67:E67"/>
    <mergeCell ref="B68:C68"/>
    <mergeCell ref="D68:E68"/>
    <mergeCell ref="B81:C81"/>
    <mergeCell ref="D81:E81"/>
    <mergeCell ref="B82:C82"/>
    <mergeCell ref="D82:E82"/>
    <mergeCell ref="B83:C83"/>
    <mergeCell ref="D83:E83"/>
    <mergeCell ref="B78:C78"/>
    <mergeCell ref="D78:E78"/>
    <mergeCell ref="B79:C79"/>
    <mergeCell ref="D79:E79"/>
    <mergeCell ref="B80:C80"/>
    <mergeCell ref="D80:E80"/>
    <mergeCell ref="B75:C75"/>
    <mergeCell ref="D75:E75"/>
    <mergeCell ref="B76:C76"/>
    <mergeCell ref="D76:E76"/>
    <mergeCell ref="B77:C77"/>
    <mergeCell ref="D77:E77"/>
    <mergeCell ref="B90:C90"/>
    <mergeCell ref="D90:E90"/>
    <mergeCell ref="B91:C91"/>
    <mergeCell ref="D91:E91"/>
    <mergeCell ref="B92:C92"/>
    <mergeCell ref="D92:E92"/>
    <mergeCell ref="B87:C87"/>
    <mergeCell ref="D87:E87"/>
    <mergeCell ref="B88:C88"/>
    <mergeCell ref="D88:E88"/>
    <mergeCell ref="B89:C89"/>
    <mergeCell ref="D89:E89"/>
    <mergeCell ref="B84:C84"/>
    <mergeCell ref="D84:E84"/>
    <mergeCell ref="B85:C85"/>
    <mergeCell ref="D85:E85"/>
    <mergeCell ref="B86:C86"/>
    <mergeCell ref="D86:E86"/>
    <mergeCell ref="B100:C100"/>
    <mergeCell ref="D100:E100"/>
    <mergeCell ref="B101:C101"/>
    <mergeCell ref="D101:E101"/>
    <mergeCell ref="B102:C102"/>
    <mergeCell ref="D102:E102"/>
    <mergeCell ref="B96:C96"/>
    <mergeCell ref="D96:E96"/>
    <mergeCell ref="B97:C97"/>
    <mergeCell ref="D97:E97"/>
    <mergeCell ref="A99:B99"/>
    <mergeCell ref="C99:D99"/>
    <mergeCell ref="B93:C93"/>
    <mergeCell ref="D93:E93"/>
    <mergeCell ref="B94:C94"/>
    <mergeCell ref="D94:E94"/>
    <mergeCell ref="B95:C95"/>
    <mergeCell ref="D95:E95"/>
    <mergeCell ref="B109:C109"/>
    <mergeCell ref="D109:E109"/>
    <mergeCell ref="B110:C110"/>
    <mergeCell ref="D110:E110"/>
    <mergeCell ref="B111:C111"/>
    <mergeCell ref="D111:E111"/>
    <mergeCell ref="B106:C106"/>
    <mergeCell ref="D106:E106"/>
    <mergeCell ref="B107:C107"/>
    <mergeCell ref="D107:E107"/>
    <mergeCell ref="B108:C108"/>
    <mergeCell ref="D108:E108"/>
    <mergeCell ref="B103:C103"/>
    <mergeCell ref="D103:E103"/>
    <mergeCell ref="B104:C104"/>
    <mergeCell ref="D104:E104"/>
    <mergeCell ref="B105:C105"/>
    <mergeCell ref="D105:E105"/>
    <mergeCell ref="B118:C118"/>
    <mergeCell ref="D118:E118"/>
    <mergeCell ref="B119:C119"/>
    <mergeCell ref="D119:E119"/>
    <mergeCell ref="B120:C120"/>
    <mergeCell ref="D120:E120"/>
    <mergeCell ref="B115:C115"/>
    <mergeCell ref="D115:E115"/>
    <mergeCell ref="B116:C116"/>
    <mergeCell ref="D116:E116"/>
    <mergeCell ref="B117:C117"/>
    <mergeCell ref="D117:E117"/>
    <mergeCell ref="B112:C112"/>
    <mergeCell ref="D112:E112"/>
    <mergeCell ref="B113:C113"/>
    <mergeCell ref="D113:E113"/>
    <mergeCell ref="B114:C114"/>
    <mergeCell ref="D114:E114"/>
    <mergeCell ref="B127:C127"/>
    <mergeCell ref="D127:E127"/>
    <mergeCell ref="B128:C128"/>
    <mergeCell ref="D128:E128"/>
    <mergeCell ref="B129:C129"/>
    <mergeCell ref="D129:E129"/>
    <mergeCell ref="B124:C124"/>
    <mergeCell ref="D124:E124"/>
    <mergeCell ref="B125:C125"/>
    <mergeCell ref="D125:E125"/>
    <mergeCell ref="B126:C126"/>
    <mergeCell ref="D126:E126"/>
    <mergeCell ref="B121:C121"/>
    <mergeCell ref="D121:E121"/>
    <mergeCell ref="B122:C122"/>
    <mergeCell ref="D122:E122"/>
    <mergeCell ref="B123:C123"/>
    <mergeCell ref="D123:E123"/>
    <mergeCell ref="B136:C136"/>
    <mergeCell ref="D136:E136"/>
    <mergeCell ref="B137:C137"/>
    <mergeCell ref="D137:E137"/>
    <mergeCell ref="B138:C138"/>
    <mergeCell ref="D138:E138"/>
    <mergeCell ref="B133:C133"/>
    <mergeCell ref="D133:E133"/>
    <mergeCell ref="B134:C134"/>
    <mergeCell ref="D134:E134"/>
    <mergeCell ref="B135:C135"/>
    <mergeCell ref="D135:E135"/>
    <mergeCell ref="B130:C130"/>
    <mergeCell ref="D130:E130"/>
    <mergeCell ref="B131:C131"/>
    <mergeCell ref="D131:E131"/>
    <mergeCell ref="B132:C132"/>
    <mergeCell ref="D132:E132"/>
    <mergeCell ref="B145:C145"/>
    <mergeCell ref="D145:E145"/>
    <mergeCell ref="B146:C146"/>
    <mergeCell ref="D146:E146"/>
    <mergeCell ref="B147:C147"/>
    <mergeCell ref="D147:E147"/>
    <mergeCell ref="B142:C142"/>
    <mergeCell ref="D142:E142"/>
    <mergeCell ref="B143:C143"/>
    <mergeCell ref="D143:E143"/>
    <mergeCell ref="B144:C144"/>
    <mergeCell ref="D144:E144"/>
    <mergeCell ref="B139:C139"/>
    <mergeCell ref="D139:E139"/>
    <mergeCell ref="B140:C140"/>
    <mergeCell ref="D140:E140"/>
    <mergeCell ref="B141:C141"/>
    <mergeCell ref="D141:E141"/>
    <mergeCell ref="B155:C155"/>
    <mergeCell ref="D155:E155"/>
    <mergeCell ref="B156:C156"/>
    <mergeCell ref="D156:E156"/>
    <mergeCell ref="B157:C157"/>
    <mergeCell ref="D157:E157"/>
    <mergeCell ref="B152:C152"/>
    <mergeCell ref="D152:E152"/>
    <mergeCell ref="B153:C153"/>
    <mergeCell ref="D153:E153"/>
    <mergeCell ref="B154:C154"/>
    <mergeCell ref="D154:E154"/>
    <mergeCell ref="B148:C148"/>
    <mergeCell ref="D148:E148"/>
    <mergeCell ref="B149:C149"/>
    <mergeCell ref="D149:E149"/>
    <mergeCell ref="A151:B151"/>
    <mergeCell ref="C151:D151"/>
    <mergeCell ref="B164:C164"/>
    <mergeCell ref="D164:E164"/>
    <mergeCell ref="B165:C165"/>
    <mergeCell ref="D165:E165"/>
    <mergeCell ref="B166:C166"/>
    <mergeCell ref="D166:E166"/>
    <mergeCell ref="B161:C161"/>
    <mergeCell ref="D161:E161"/>
    <mergeCell ref="B162:C162"/>
    <mergeCell ref="D162:E162"/>
    <mergeCell ref="B163:C163"/>
    <mergeCell ref="D163:E163"/>
    <mergeCell ref="B158:C158"/>
    <mergeCell ref="D158:E158"/>
    <mergeCell ref="B159:C159"/>
    <mergeCell ref="D159:E159"/>
    <mergeCell ref="B160:C160"/>
    <mergeCell ref="D160:E160"/>
    <mergeCell ref="B173:C173"/>
    <mergeCell ref="D173:E173"/>
    <mergeCell ref="B174:C174"/>
    <mergeCell ref="D174:E174"/>
    <mergeCell ref="B175:C175"/>
    <mergeCell ref="D175:E175"/>
    <mergeCell ref="B170:C170"/>
    <mergeCell ref="D170:E170"/>
    <mergeCell ref="B171:C171"/>
    <mergeCell ref="D171:E171"/>
    <mergeCell ref="B172:C172"/>
    <mergeCell ref="D172:E172"/>
    <mergeCell ref="B167:C167"/>
    <mergeCell ref="D167:E167"/>
    <mergeCell ref="B168:C168"/>
    <mergeCell ref="D168:E168"/>
    <mergeCell ref="B169:C169"/>
    <mergeCell ref="D169:E169"/>
    <mergeCell ref="B182:C182"/>
    <mergeCell ref="D182:E182"/>
    <mergeCell ref="B183:C183"/>
    <mergeCell ref="D183:E183"/>
    <mergeCell ref="B184:C184"/>
    <mergeCell ref="D184:E184"/>
    <mergeCell ref="B179:C179"/>
    <mergeCell ref="D179:E179"/>
    <mergeCell ref="B180:C180"/>
    <mergeCell ref="D180:E180"/>
    <mergeCell ref="B181:C181"/>
    <mergeCell ref="D181:E181"/>
    <mergeCell ref="B176:C176"/>
    <mergeCell ref="D176:E176"/>
    <mergeCell ref="B177:C177"/>
    <mergeCell ref="D177:E177"/>
    <mergeCell ref="B178:C178"/>
    <mergeCell ref="D178:E178"/>
    <mergeCell ref="B191:C191"/>
    <mergeCell ref="D191:E191"/>
    <mergeCell ref="A193:B193"/>
    <mergeCell ref="C193:D193"/>
    <mergeCell ref="B194:C194"/>
    <mergeCell ref="D194:E194"/>
    <mergeCell ref="B188:C188"/>
    <mergeCell ref="D188:E188"/>
    <mergeCell ref="B189:C189"/>
    <mergeCell ref="D189:E189"/>
    <mergeCell ref="B190:C190"/>
    <mergeCell ref="D190:E190"/>
    <mergeCell ref="B185:C185"/>
    <mergeCell ref="D185:E185"/>
    <mergeCell ref="B186:C186"/>
    <mergeCell ref="D186:E186"/>
    <mergeCell ref="B187:C187"/>
    <mergeCell ref="D187:E187"/>
    <mergeCell ref="B201:C201"/>
    <mergeCell ref="D201:E201"/>
    <mergeCell ref="B202:C202"/>
    <mergeCell ref="D202:E202"/>
    <mergeCell ref="B203:C203"/>
    <mergeCell ref="D203:E203"/>
    <mergeCell ref="B198:C198"/>
    <mergeCell ref="D198:E198"/>
    <mergeCell ref="B199:C199"/>
    <mergeCell ref="D199:E199"/>
    <mergeCell ref="B200:C200"/>
    <mergeCell ref="D200:E200"/>
    <mergeCell ref="B195:C195"/>
    <mergeCell ref="D195:E195"/>
    <mergeCell ref="B196:C196"/>
    <mergeCell ref="D196:E196"/>
    <mergeCell ref="B197:C197"/>
    <mergeCell ref="D197:E197"/>
    <mergeCell ref="B210:C210"/>
    <mergeCell ref="D210:E210"/>
    <mergeCell ref="B211:C211"/>
    <mergeCell ref="D211:E211"/>
    <mergeCell ref="B212:C212"/>
    <mergeCell ref="D212:E212"/>
    <mergeCell ref="B207:C207"/>
    <mergeCell ref="D207:E207"/>
    <mergeCell ref="B208:C208"/>
    <mergeCell ref="D208:E208"/>
    <mergeCell ref="B209:C209"/>
    <mergeCell ref="D209:E209"/>
    <mergeCell ref="B204:C204"/>
    <mergeCell ref="D204:E204"/>
    <mergeCell ref="B205:C205"/>
    <mergeCell ref="D205:E205"/>
    <mergeCell ref="B206:C206"/>
    <mergeCell ref="D206:E206"/>
    <mergeCell ref="B219:C219"/>
    <mergeCell ref="D219:E219"/>
    <mergeCell ref="B220:C220"/>
    <mergeCell ref="D220:E220"/>
    <mergeCell ref="B221:C221"/>
    <mergeCell ref="D221:E221"/>
    <mergeCell ref="B216:C216"/>
    <mergeCell ref="D216:E216"/>
    <mergeCell ref="B217:C217"/>
    <mergeCell ref="D217:E217"/>
    <mergeCell ref="B218:C218"/>
    <mergeCell ref="D218:E218"/>
    <mergeCell ref="B213:C213"/>
    <mergeCell ref="D213:E213"/>
    <mergeCell ref="B214:C214"/>
    <mergeCell ref="D214:E214"/>
    <mergeCell ref="B215:C215"/>
    <mergeCell ref="D215:E215"/>
    <mergeCell ref="B228:C228"/>
    <mergeCell ref="D228:E228"/>
    <mergeCell ref="B229:C229"/>
    <mergeCell ref="D229:E229"/>
    <mergeCell ref="B230:C230"/>
    <mergeCell ref="D230:E230"/>
    <mergeCell ref="B225:C225"/>
    <mergeCell ref="D225:E225"/>
    <mergeCell ref="B226:C226"/>
    <mergeCell ref="D226:E226"/>
    <mergeCell ref="B227:C227"/>
    <mergeCell ref="D227:E227"/>
    <mergeCell ref="B222:C222"/>
    <mergeCell ref="D222:E222"/>
    <mergeCell ref="B223:C223"/>
    <mergeCell ref="D223:E223"/>
    <mergeCell ref="B224:C224"/>
    <mergeCell ref="D224:E224"/>
    <mergeCell ref="B237:C237"/>
    <mergeCell ref="D237:E237"/>
    <mergeCell ref="B238:C238"/>
    <mergeCell ref="D238:E238"/>
    <mergeCell ref="B239:C239"/>
    <mergeCell ref="D239:E239"/>
    <mergeCell ref="B234:C234"/>
    <mergeCell ref="D234:E234"/>
    <mergeCell ref="B235:C235"/>
    <mergeCell ref="D235:E235"/>
    <mergeCell ref="B236:C236"/>
    <mergeCell ref="D236:E236"/>
    <mergeCell ref="B231:C231"/>
    <mergeCell ref="D231:E231"/>
    <mergeCell ref="B232:C232"/>
    <mergeCell ref="D232:E232"/>
    <mergeCell ref="B233:C233"/>
    <mergeCell ref="D233:E233"/>
    <mergeCell ref="B247:C247"/>
    <mergeCell ref="D247:E247"/>
    <mergeCell ref="B248:C248"/>
    <mergeCell ref="D248:E248"/>
    <mergeCell ref="B249:C249"/>
    <mergeCell ref="D249:E249"/>
    <mergeCell ref="B244:C244"/>
    <mergeCell ref="D244:E244"/>
    <mergeCell ref="B245:C245"/>
    <mergeCell ref="D245:E245"/>
    <mergeCell ref="B246:C246"/>
    <mergeCell ref="D246:E246"/>
    <mergeCell ref="A241:B241"/>
    <mergeCell ref="C241:D241"/>
    <mergeCell ref="B242:C242"/>
    <mergeCell ref="D242:E242"/>
    <mergeCell ref="B243:C243"/>
    <mergeCell ref="D243:E243"/>
    <mergeCell ref="B256:C256"/>
    <mergeCell ref="D256:E256"/>
    <mergeCell ref="B257:C257"/>
    <mergeCell ref="D257:E257"/>
    <mergeCell ref="B258:C258"/>
    <mergeCell ref="D258:E258"/>
    <mergeCell ref="B253:C253"/>
    <mergeCell ref="D253:E253"/>
    <mergeCell ref="B254:C254"/>
    <mergeCell ref="D254:E254"/>
    <mergeCell ref="B255:C255"/>
    <mergeCell ref="D255:E255"/>
    <mergeCell ref="B250:C250"/>
    <mergeCell ref="D250:E250"/>
    <mergeCell ref="B251:C251"/>
    <mergeCell ref="D251:E251"/>
    <mergeCell ref="B252:C252"/>
    <mergeCell ref="D252:E252"/>
    <mergeCell ref="B265:C265"/>
    <mergeCell ref="D265:E265"/>
    <mergeCell ref="B266:C266"/>
    <mergeCell ref="D266:E266"/>
    <mergeCell ref="B267:C267"/>
    <mergeCell ref="D267:E267"/>
    <mergeCell ref="B262:C262"/>
    <mergeCell ref="D262:E262"/>
    <mergeCell ref="B263:C263"/>
    <mergeCell ref="D263:E263"/>
    <mergeCell ref="B264:C264"/>
    <mergeCell ref="D264:E264"/>
    <mergeCell ref="B259:C259"/>
    <mergeCell ref="D259:E259"/>
    <mergeCell ref="B260:C260"/>
    <mergeCell ref="D260:E260"/>
    <mergeCell ref="B261:C261"/>
    <mergeCell ref="D261:E261"/>
    <mergeCell ref="B274:C274"/>
    <mergeCell ref="D274:E274"/>
    <mergeCell ref="B275:C275"/>
    <mergeCell ref="D275:E275"/>
    <mergeCell ref="B276:C276"/>
    <mergeCell ref="D276:E276"/>
    <mergeCell ref="B271:C271"/>
    <mergeCell ref="D271:E271"/>
    <mergeCell ref="B272:C272"/>
    <mergeCell ref="D272:E272"/>
    <mergeCell ref="B273:C273"/>
    <mergeCell ref="D273:E273"/>
    <mergeCell ref="B268:C268"/>
    <mergeCell ref="D268:E268"/>
    <mergeCell ref="B269:C269"/>
    <mergeCell ref="D269:E269"/>
    <mergeCell ref="B270:C270"/>
    <mergeCell ref="D270:E270"/>
    <mergeCell ref="B283:C283"/>
    <mergeCell ref="D283:E283"/>
    <mergeCell ref="B284:C284"/>
    <mergeCell ref="D284:E284"/>
    <mergeCell ref="B285:C285"/>
    <mergeCell ref="D285:E285"/>
    <mergeCell ref="B280:C280"/>
    <mergeCell ref="D280:E280"/>
    <mergeCell ref="B281:C281"/>
    <mergeCell ref="D281:E281"/>
    <mergeCell ref="B282:C282"/>
    <mergeCell ref="D282:E282"/>
    <mergeCell ref="B277:C277"/>
    <mergeCell ref="D277:E277"/>
    <mergeCell ref="B278:C278"/>
    <mergeCell ref="D278:E278"/>
    <mergeCell ref="B279:C279"/>
    <mergeCell ref="D279:E279"/>
    <mergeCell ref="B293:C293"/>
    <mergeCell ref="D293:E293"/>
    <mergeCell ref="B294:C294"/>
    <mergeCell ref="D294:E294"/>
    <mergeCell ref="B295:C295"/>
    <mergeCell ref="D295:E295"/>
    <mergeCell ref="B290:C290"/>
    <mergeCell ref="D290:E290"/>
    <mergeCell ref="B291:C291"/>
    <mergeCell ref="D291:E291"/>
    <mergeCell ref="B292:C292"/>
    <mergeCell ref="D292:E292"/>
    <mergeCell ref="B286:C286"/>
    <mergeCell ref="D286:E286"/>
    <mergeCell ref="B287:C287"/>
    <mergeCell ref="D287:E287"/>
    <mergeCell ref="A289:B289"/>
    <mergeCell ref="C289:D289"/>
    <mergeCell ref="B302:C302"/>
    <mergeCell ref="D302:E302"/>
    <mergeCell ref="B303:C303"/>
    <mergeCell ref="D303:E303"/>
    <mergeCell ref="B304:C304"/>
    <mergeCell ref="D304:E304"/>
    <mergeCell ref="B299:C299"/>
    <mergeCell ref="D299:E299"/>
    <mergeCell ref="B300:C300"/>
    <mergeCell ref="D300:E300"/>
    <mergeCell ref="B301:C301"/>
    <mergeCell ref="D301:E301"/>
    <mergeCell ref="B296:C296"/>
    <mergeCell ref="D296:E296"/>
    <mergeCell ref="B297:C297"/>
    <mergeCell ref="D297:E297"/>
    <mergeCell ref="B298:C298"/>
    <mergeCell ref="D298:E298"/>
    <mergeCell ref="B311:C311"/>
    <mergeCell ref="D311:E311"/>
    <mergeCell ref="B312:C312"/>
    <mergeCell ref="D312:E312"/>
    <mergeCell ref="B313:C313"/>
    <mergeCell ref="D313:E313"/>
    <mergeCell ref="B308:C308"/>
    <mergeCell ref="D308:E308"/>
    <mergeCell ref="B309:C309"/>
    <mergeCell ref="D309:E309"/>
    <mergeCell ref="B310:C310"/>
    <mergeCell ref="D310:E310"/>
    <mergeCell ref="B305:C305"/>
    <mergeCell ref="D305:E305"/>
    <mergeCell ref="B306:C306"/>
    <mergeCell ref="D306:E306"/>
    <mergeCell ref="B307:C307"/>
    <mergeCell ref="D307:E307"/>
    <mergeCell ref="B320:C320"/>
    <mergeCell ref="D320:E320"/>
    <mergeCell ref="B321:C321"/>
    <mergeCell ref="D321:E321"/>
    <mergeCell ref="B322:C322"/>
    <mergeCell ref="D322:E322"/>
    <mergeCell ref="B317:C317"/>
    <mergeCell ref="D317:E317"/>
    <mergeCell ref="B318:C318"/>
    <mergeCell ref="D318:E318"/>
    <mergeCell ref="B319:C319"/>
    <mergeCell ref="D319:E319"/>
    <mergeCell ref="B314:C314"/>
    <mergeCell ref="D314:E314"/>
    <mergeCell ref="B315:C315"/>
    <mergeCell ref="D315:E315"/>
    <mergeCell ref="B316:C316"/>
    <mergeCell ref="D316:E316"/>
    <mergeCell ref="B329:C329"/>
    <mergeCell ref="D329:E329"/>
    <mergeCell ref="B330:C330"/>
    <mergeCell ref="D330:E330"/>
    <mergeCell ref="A332:B332"/>
    <mergeCell ref="C332:D332"/>
    <mergeCell ref="B326:C326"/>
    <mergeCell ref="D326:E326"/>
    <mergeCell ref="B327:C327"/>
    <mergeCell ref="D327:E327"/>
    <mergeCell ref="B328:C328"/>
    <mergeCell ref="D328:E328"/>
    <mergeCell ref="B323:C323"/>
    <mergeCell ref="D323:E323"/>
    <mergeCell ref="B324:C324"/>
    <mergeCell ref="D324:E324"/>
    <mergeCell ref="B325:C325"/>
    <mergeCell ref="D325:E325"/>
    <mergeCell ref="B339:C339"/>
    <mergeCell ref="D339:E339"/>
    <mergeCell ref="B340:C340"/>
    <mergeCell ref="D340:E340"/>
    <mergeCell ref="B341:C341"/>
    <mergeCell ref="D341:E341"/>
    <mergeCell ref="B336:C336"/>
    <mergeCell ref="D336:E336"/>
    <mergeCell ref="B337:C337"/>
    <mergeCell ref="D337:E337"/>
    <mergeCell ref="B338:C338"/>
    <mergeCell ref="D338:E338"/>
    <mergeCell ref="B333:C333"/>
    <mergeCell ref="D333:E333"/>
    <mergeCell ref="B334:C334"/>
    <mergeCell ref="D334:E334"/>
    <mergeCell ref="B335:C335"/>
    <mergeCell ref="D335:E335"/>
    <mergeCell ref="B348:C348"/>
    <mergeCell ref="D348:E348"/>
    <mergeCell ref="B349:C349"/>
    <mergeCell ref="D349:E349"/>
    <mergeCell ref="B350:C350"/>
    <mergeCell ref="D350:E350"/>
    <mergeCell ref="B345:C345"/>
    <mergeCell ref="D345:E345"/>
    <mergeCell ref="B346:C346"/>
    <mergeCell ref="D346:E346"/>
    <mergeCell ref="B347:C347"/>
    <mergeCell ref="D347:E347"/>
    <mergeCell ref="B342:C342"/>
    <mergeCell ref="D342:E342"/>
    <mergeCell ref="B343:C343"/>
    <mergeCell ref="D343:E343"/>
    <mergeCell ref="B344:C344"/>
    <mergeCell ref="D344:E344"/>
    <mergeCell ref="B357:C357"/>
    <mergeCell ref="D357:E357"/>
    <mergeCell ref="B358:C358"/>
    <mergeCell ref="D358:E358"/>
    <mergeCell ref="B359:C359"/>
    <mergeCell ref="D359:E359"/>
    <mergeCell ref="B354:C354"/>
    <mergeCell ref="D354:E354"/>
    <mergeCell ref="B355:C355"/>
    <mergeCell ref="D355:E355"/>
    <mergeCell ref="B356:C356"/>
    <mergeCell ref="D356:E356"/>
    <mergeCell ref="B351:C351"/>
    <mergeCell ref="D351:E351"/>
    <mergeCell ref="B352:C352"/>
    <mergeCell ref="D352:E352"/>
    <mergeCell ref="B353:C353"/>
    <mergeCell ref="D353:E353"/>
    <mergeCell ref="B366:C366"/>
    <mergeCell ref="D366:E366"/>
    <mergeCell ref="B367:C367"/>
    <mergeCell ref="D367:E367"/>
    <mergeCell ref="B368:C368"/>
    <mergeCell ref="D368:E368"/>
    <mergeCell ref="B363:C363"/>
    <mergeCell ref="D363:E363"/>
    <mergeCell ref="B364:C364"/>
    <mergeCell ref="D364:E364"/>
    <mergeCell ref="B365:C365"/>
    <mergeCell ref="D365:E365"/>
    <mergeCell ref="B360:C360"/>
    <mergeCell ref="D360:E360"/>
    <mergeCell ref="B361:C361"/>
    <mergeCell ref="D361:E361"/>
    <mergeCell ref="B362:C362"/>
    <mergeCell ref="D362:E362"/>
    <mergeCell ref="B375:C375"/>
    <mergeCell ref="D375:E375"/>
    <mergeCell ref="B376:C376"/>
    <mergeCell ref="D376:E376"/>
    <mergeCell ref="A378:B378"/>
    <mergeCell ref="C378:D378"/>
    <mergeCell ref="B372:C372"/>
    <mergeCell ref="D372:E372"/>
    <mergeCell ref="B373:C373"/>
    <mergeCell ref="D373:E373"/>
    <mergeCell ref="B374:C374"/>
    <mergeCell ref="D374:E374"/>
    <mergeCell ref="B369:C369"/>
    <mergeCell ref="D369:E369"/>
    <mergeCell ref="B370:C370"/>
    <mergeCell ref="D370:E370"/>
    <mergeCell ref="B371:C371"/>
    <mergeCell ref="D371:E371"/>
    <mergeCell ref="B385:C385"/>
    <mergeCell ref="D385:E385"/>
    <mergeCell ref="B386:C386"/>
    <mergeCell ref="D386:E386"/>
    <mergeCell ref="B387:C387"/>
    <mergeCell ref="D387:E387"/>
    <mergeCell ref="B382:C382"/>
    <mergeCell ref="D382:E382"/>
    <mergeCell ref="B383:C383"/>
    <mergeCell ref="D383:E383"/>
    <mergeCell ref="B384:C384"/>
    <mergeCell ref="D384:E384"/>
    <mergeCell ref="B379:C379"/>
    <mergeCell ref="D379:E379"/>
    <mergeCell ref="B380:C380"/>
    <mergeCell ref="D380:E380"/>
    <mergeCell ref="B381:C381"/>
    <mergeCell ref="D381:E381"/>
    <mergeCell ref="B394:C394"/>
    <mergeCell ref="D394:E394"/>
    <mergeCell ref="B395:C395"/>
    <mergeCell ref="D395:E395"/>
    <mergeCell ref="B396:C396"/>
    <mergeCell ref="D396:E396"/>
    <mergeCell ref="B391:C391"/>
    <mergeCell ref="D391:E391"/>
    <mergeCell ref="B392:C392"/>
    <mergeCell ref="D392:E392"/>
    <mergeCell ref="B393:C393"/>
    <mergeCell ref="D393:E393"/>
    <mergeCell ref="B388:C388"/>
    <mergeCell ref="D388:E388"/>
    <mergeCell ref="B389:C389"/>
    <mergeCell ref="D389:E389"/>
    <mergeCell ref="B390:C390"/>
    <mergeCell ref="D390:E390"/>
    <mergeCell ref="B403:C403"/>
    <mergeCell ref="D403:E403"/>
    <mergeCell ref="B404:C404"/>
    <mergeCell ref="D404:E404"/>
    <mergeCell ref="B405:C405"/>
    <mergeCell ref="D405:E405"/>
    <mergeCell ref="B400:C400"/>
    <mergeCell ref="D400:E400"/>
    <mergeCell ref="B401:C401"/>
    <mergeCell ref="D401:E401"/>
    <mergeCell ref="B402:C402"/>
    <mergeCell ref="D402:E402"/>
    <mergeCell ref="B397:C397"/>
    <mergeCell ref="D397:E397"/>
    <mergeCell ref="B398:C398"/>
    <mergeCell ref="D398:E398"/>
    <mergeCell ref="B399:C399"/>
    <mergeCell ref="D399:E399"/>
    <mergeCell ref="B412:C412"/>
    <mergeCell ref="D412:E412"/>
    <mergeCell ref="B413:C413"/>
    <mergeCell ref="D413:E413"/>
    <mergeCell ref="B414:C414"/>
    <mergeCell ref="D414:E414"/>
    <mergeCell ref="B409:C409"/>
    <mergeCell ref="D409:E409"/>
    <mergeCell ref="B410:C410"/>
    <mergeCell ref="D410:E410"/>
    <mergeCell ref="B411:C411"/>
    <mergeCell ref="D411:E411"/>
    <mergeCell ref="B406:C406"/>
    <mergeCell ref="D406:E406"/>
    <mergeCell ref="B407:C407"/>
    <mergeCell ref="D407:E407"/>
    <mergeCell ref="B408:C408"/>
    <mergeCell ref="D408:E408"/>
    <mergeCell ref="B421:C421"/>
    <mergeCell ref="D421:E421"/>
    <mergeCell ref="B422:C422"/>
    <mergeCell ref="D422:E422"/>
    <mergeCell ref="A424:B424"/>
    <mergeCell ref="C424:D424"/>
    <mergeCell ref="B418:C418"/>
    <mergeCell ref="D418:E418"/>
    <mergeCell ref="B419:C419"/>
    <mergeCell ref="D419:E419"/>
    <mergeCell ref="B420:C420"/>
    <mergeCell ref="D420:E420"/>
    <mergeCell ref="B415:C415"/>
    <mergeCell ref="D415:E415"/>
    <mergeCell ref="B416:C416"/>
    <mergeCell ref="D416:E416"/>
    <mergeCell ref="B417:C417"/>
    <mergeCell ref="D417:E417"/>
    <mergeCell ref="B431:C431"/>
    <mergeCell ref="D431:E431"/>
    <mergeCell ref="B432:C432"/>
    <mergeCell ref="D432:E432"/>
    <mergeCell ref="B433:C433"/>
    <mergeCell ref="D433:E433"/>
    <mergeCell ref="B428:C428"/>
    <mergeCell ref="D428:E428"/>
    <mergeCell ref="B429:C429"/>
    <mergeCell ref="D429:E429"/>
    <mergeCell ref="B430:C430"/>
    <mergeCell ref="D430:E430"/>
    <mergeCell ref="B425:C425"/>
    <mergeCell ref="D425:E425"/>
    <mergeCell ref="B426:C426"/>
    <mergeCell ref="D426:E426"/>
    <mergeCell ref="B427:C427"/>
    <mergeCell ref="D427:E427"/>
    <mergeCell ref="B440:C440"/>
    <mergeCell ref="D440:E440"/>
    <mergeCell ref="B441:C441"/>
    <mergeCell ref="D441:E441"/>
    <mergeCell ref="B442:C442"/>
    <mergeCell ref="D442:E442"/>
    <mergeCell ref="B437:C437"/>
    <mergeCell ref="D437:E437"/>
    <mergeCell ref="B438:C438"/>
    <mergeCell ref="D438:E438"/>
    <mergeCell ref="B439:C439"/>
    <mergeCell ref="D439:E439"/>
    <mergeCell ref="B434:C434"/>
    <mergeCell ref="D434:E434"/>
    <mergeCell ref="B435:C435"/>
    <mergeCell ref="D435:E435"/>
    <mergeCell ref="B436:C436"/>
    <mergeCell ref="D436:E436"/>
    <mergeCell ref="B449:C449"/>
    <mergeCell ref="D449:E449"/>
    <mergeCell ref="B450:C450"/>
    <mergeCell ref="D450:E450"/>
    <mergeCell ref="B451:C451"/>
    <mergeCell ref="D451:E451"/>
    <mergeCell ref="B446:C446"/>
    <mergeCell ref="D446:E446"/>
    <mergeCell ref="B447:C447"/>
    <mergeCell ref="D447:E447"/>
    <mergeCell ref="B448:C448"/>
    <mergeCell ref="D448:E448"/>
    <mergeCell ref="B443:C443"/>
    <mergeCell ref="D443:E443"/>
    <mergeCell ref="B444:C444"/>
    <mergeCell ref="D444:E444"/>
    <mergeCell ref="B445:C445"/>
    <mergeCell ref="D445:E445"/>
    <mergeCell ref="B458:C458"/>
    <mergeCell ref="D458:E458"/>
    <mergeCell ref="B459:C459"/>
    <mergeCell ref="D459:E459"/>
    <mergeCell ref="B460:C460"/>
    <mergeCell ref="D460:E460"/>
    <mergeCell ref="B455:C455"/>
    <mergeCell ref="D455:E455"/>
    <mergeCell ref="B456:C456"/>
    <mergeCell ref="D456:E456"/>
    <mergeCell ref="B457:C457"/>
    <mergeCell ref="D457:E457"/>
    <mergeCell ref="B452:C452"/>
    <mergeCell ref="D452:E452"/>
    <mergeCell ref="B453:C453"/>
    <mergeCell ref="D453:E453"/>
    <mergeCell ref="B454:C454"/>
    <mergeCell ref="D454:E454"/>
    <mergeCell ref="B467:C467"/>
    <mergeCell ref="D467:E467"/>
    <mergeCell ref="B468:C468"/>
    <mergeCell ref="D468:E468"/>
    <mergeCell ref="A470:B470"/>
    <mergeCell ref="C470:D470"/>
    <mergeCell ref="B464:C464"/>
    <mergeCell ref="D464:E464"/>
    <mergeCell ref="B465:C465"/>
    <mergeCell ref="D465:E465"/>
    <mergeCell ref="B466:C466"/>
    <mergeCell ref="D466:E466"/>
    <mergeCell ref="B461:C461"/>
    <mergeCell ref="D461:E461"/>
    <mergeCell ref="B462:C462"/>
    <mergeCell ref="D462:E462"/>
    <mergeCell ref="B463:C463"/>
    <mergeCell ref="D463:E463"/>
    <mergeCell ref="B477:C477"/>
    <mergeCell ref="D477:E477"/>
    <mergeCell ref="B478:C478"/>
    <mergeCell ref="D478:E478"/>
    <mergeCell ref="B479:C479"/>
    <mergeCell ref="D479:E479"/>
    <mergeCell ref="B474:C474"/>
    <mergeCell ref="D474:E474"/>
    <mergeCell ref="B475:C475"/>
    <mergeCell ref="D475:E475"/>
    <mergeCell ref="B476:C476"/>
    <mergeCell ref="D476:E476"/>
    <mergeCell ref="B471:C471"/>
    <mergeCell ref="D471:E471"/>
    <mergeCell ref="B472:C472"/>
    <mergeCell ref="D472:E472"/>
    <mergeCell ref="B473:C473"/>
    <mergeCell ref="D473:E473"/>
    <mergeCell ref="B486:C486"/>
    <mergeCell ref="D486:E486"/>
    <mergeCell ref="B487:C487"/>
    <mergeCell ref="D487:E487"/>
    <mergeCell ref="B488:C488"/>
    <mergeCell ref="D488:E488"/>
    <mergeCell ref="B483:C483"/>
    <mergeCell ref="D483:E483"/>
    <mergeCell ref="B484:C484"/>
    <mergeCell ref="D484:E484"/>
    <mergeCell ref="B485:C485"/>
    <mergeCell ref="D485:E485"/>
    <mergeCell ref="B480:C480"/>
    <mergeCell ref="D480:E480"/>
    <mergeCell ref="B481:C481"/>
    <mergeCell ref="D481:E481"/>
    <mergeCell ref="B482:C482"/>
    <mergeCell ref="D482:E482"/>
    <mergeCell ref="B495:C495"/>
    <mergeCell ref="D495:E495"/>
    <mergeCell ref="B496:C496"/>
    <mergeCell ref="D496:E496"/>
    <mergeCell ref="B497:C497"/>
    <mergeCell ref="D497:E497"/>
    <mergeCell ref="B492:C492"/>
    <mergeCell ref="D492:E492"/>
    <mergeCell ref="B493:C493"/>
    <mergeCell ref="D493:E493"/>
    <mergeCell ref="B494:C494"/>
    <mergeCell ref="D494:E494"/>
    <mergeCell ref="B489:C489"/>
    <mergeCell ref="D489:E489"/>
    <mergeCell ref="B490:C490"/>
    <mergeCell ref="D490:E490"/>
    <mergeCell ref="B491:C491"/>
    <mergeCell ref="D491:E491"/>
    <mergeCell ref="B504:C504"/>
    <mergeCell ref="D504:E504"/>
    <mergeCell ref="B505:C505"/>
    <mergeCell ref="D505:E505"/>
    <mergeCell ref="B506:C506"/>
    <mergeCell ref="D506:E506"/>
    <mergeCell ref="B501:C501"/>
    <mergeCell ref="D501:E501"/>
    <mergeCell ref="B502:C502"/>
    <mergeCell ref="D502:E502"/>
    <mergeCell ref="B503:C503"/>
    <mergeCell ref="D503:E503"/>
    <mergeCell ref="B498:C498"/>
    <mergeCell ref="D498:E498"/>
    <mergeCell ref="B499:C499"/>
    <mergeCell ref="D499:E499"/>
    <mergeCell ref="B500:C500"/>
    <mergeCell ref="D500:E500"/>
    <mergeCell ref="B513:C513"/>
    <mergeCell ref="D513:E513"/>
    <mergeCell ref="B514:C514"/>
    <mergeCell ref="D514:E514"/>
    <mergeCell ref="B515:C515"/>
    <mergeCell ref="D515:E515"/>
    <mergeCell ref="B510:C510"/>
    <mergeCell ref="D510:E510"/>
    <mergeCell ref="B511:C511"/>
    <mergeCell ref="D511:E511"/>
    <mergeCell ref="B512:C512"/>
    <mergeCell ref="D512:E512"/>
    <mergeCell ref="B507:C507"/>
    <mergeCell ref="D507:E507"/>
    <mergeCell ref="B508:C508"/>
    <mergeCell ref="D508:E508"/>
    <mergeCell ref="B509:C509"/>
    <mergeCell ref="D509:E509"/>
    <mergeCell ref="B523:C523"/>
    <mergeCell ref="D523:E523"/>
    <mergeCell ref="B524:C524"/>
    <mergeCell ref="D524:E524"/>
    <mergeCell ref="B525:C525"/>
    <mergeCell ref="D525:E525"/>
    <mergeCell ref="B519:C519"/>
    <mergeCell ref="D519:E519"/>
    <mergeCell ref="B520:C520"/>
    <mergeCell ref="D520:E520"/>
    <mergeCell ref="A522:B522"/>
    <mergeCell ref="C522:D522"/>
    <mergeCell ref="B516:C516"/>
    <mergeCell ref="D516:E516"/>
    <mergeCell ref="B517:C517"/>
    <mergeCell ref="D517:E517"/>
    <mergeCell ref="B518:C518"/>
    <mergeCell ref="D518:E518"/>
    <mergeCell ref="B532:C532"/>
    <mergeCell ref="D532:E532"/>
    <mergeCell ref="B533:C533"/>
    <mergeCell ref="D533:E533"/>
    <mergeCell ref="B534:C534"/>
    <mergeCell ref="D534:E534"/>
    <mergeCell ref="B529:C529"/>
    <mergeCell ref="D529:E529"/>
    <mergeCell ref="B530:C530"/>
    <mergeCell ref="D530:E530"/>
    <mergeCell ref="B531:C531"/>
    <mergeCell ref="D531:E531"/>
    <mergeCell ref="B526:C526"/>
    <mergeCell ref="D526:E526"/>
    <mergeCell ref="B527:C527"/>
    <mergeCell ref="D527:E527"/>
    <mergeCell ref="B528:C528"/>
    <mergeCell ref="D528:E528"/>
    <mergeCell ref="B541:C541"/>
    <mergeCell ref="D541:E541"/>
    <mergeCell ref="B542:C542"/>
    <mergeCell ref="D542:E542"/>
    <mergeCell ref="B543:C543"/>
    <mergeCell ref="D543:E543"/>
    <mergeCell ref="B538:C538"/>
    <mergeCell ref="D538:E538"/>
    <mergeCell ref="B539:C539"/>
    <mergeCell ref="D539:E539"/>
    <mergeCell ref="B540:C540"/>
    <mergeCell ref="D540:E540"/>
    <mergeCell ref="B535:C535"/>
    <mergeCell ref="D535:E535"/>
    <mergeCell ref="B536:C536"/>
    <mergeCell ref="D536:E536"/>
    <mergeCell ref="B537:C537"/>
    <mergeCell ref="D537:E537"/>
    <mergeCell ref="B550:C550"/>
    <mergeCell ref="D550:E550"/>
    <mergeCell ref="B551:C551"/>
    <mergeCell ref="D551:E551"/>
    <mergeCell ref="B552:C552"/>
    <mergeCell ref="D552:E552"/>
    <mergeCell ref="B547:C547"/>
    <mergeCell ref="D547:E547"/>
    <mergeCell ref="B548:C548"/>
    <mergeCell ref="D548:E548"/>
    <mergeCell ref="B549:C549"/>
    <mergeCell ref="D549:E549"/>
    <mergeCell ref="B544:C544"/>
    <mergeCell ref="D544:E544"/>
    <mergeCell ref="B545:C545"/>
    <mergeCell ref="D545:E545"/>
    <mergeCell ref="B546:C546"/>
    <mergeCell ref="D546:E546"/>
    <mergeCell ref="B559:C559"/>
    <mergeCell ref="D559:E559"/>
    <mergeCell ref="B560:C560"/>
    <mergeCell ref="D560:E560"/>
    <mergeCell ref="B561:C561"/>
    <mergeCell ref="D561:E561"/>
    <mergeCell ref="B556:C556"/>
    <mergeCell ref="D556:E556"/>
    <mergeCell ref="B557:C557"/>
    <mergeCell ref="D557:E557"/>
    <mergeCell ref="B558:C558"/>
    <mergeCell ref="D558:E558"/>
    <mergeCell ref="B553:C553"/>
    <mergeCell ref="D553:E553"/>
    <mergeCell ref="B554:C554"/>
    <mergeCell ref="D554:E554"/>
    <mergeCell ref="B555:C555"/>
    <mergeCell ref="D555:E555"/>
    <mergeCell ref="B568:C568"/>
    <mergeCell ref="D568:E568"/>
    <mergeCell ref="B569:C569"/>
    <mergeCell ref="D569:E569"/>
    <mergeCell ref="B570:C570"/>
    <mergeCell ref="D570:E570"/>
    <mergeCell ref="B565:C565"/>
    <mergeCell ref="D565:E565"/>
    <mergeCell ref="B566:C566"/>
    <mergeCell ref="D566:E566"/>
    <mergeCell ref="B567:C567"/>
    <mergeCell ref="D567:E567"/>
    <mergeCell ref="B562:C562"/>
    <mergeCell ref="D562:E562"/>
    <mergeCell ref="B563:C563"/>
    <mergeCell ref="D563:E563"/>
    <mergeCell ref="B564:C564"/>
    <mergeCell ref="D564:E564"/>
    <mergeCell ref="B578:C578"/>
    <mergeCell ref="D578:E578"/>
    <mergeCell ref="B579:C579"/>
    <mergeCell ref="D579:E579"/>
    <mergeCell ref="B580:C580"/>
    <mergeCell ref="D580:E580"/>
    <mergeCell ref="A575:B575"/>
    <mergeCell ref="C575:D575"/>
    <mergeCell ref="B576:C576"/>
    <mergeCell ref="D576:E576"/>
    <mergeCell ref="B577:C577"/>
    <mergeCell ref="D577:E577"/>
    <mergeCell ref="B571:C571"/>
    <mergeCell ref="D571:E571"/>
    <mergeCell ref="B572:C572"/>
    <mergeCell ref="D572:E572"/>
    <mergeCell ref="B573:C573"/>
    <mergeCell ref="D573:E573"/>
    <mergeCell ref="B587:C587"/>
    <mergeCell ref="D587:E587"/>
    <mergeCell ref="B588:C588"/>
    <mergeCell ref="D588:E588"/>
    <mergeCell ref="B589:C589"/>
    <mergeCell ref="D589:E589"/>
    <mergeCell ref="B584:C584"/>
    <mergeCell ref="D584:E584"/>
    <mergeCell ref="B585:C585"/>
    <mergeCell ref="D585:E585"/>
    <mergeCell ref="B586:C586"/>
    <mergeCell ref="D586:E586"/>
    <mergeCell ref="B581:C581"/>
    <mergeCell ref="D581:E581"/>
    <mergeCell ref="B582:C582"/>
    <mergeCell ref="D582:E582"/>
    <mergeCell ref="B583:C583"/>
    <mergeCell ref="D583:E583"/>
    <mergeCell ref="B596:C596"/>
    <mergeCell ref="D596:E596"/>
    <mergeCell ref="B597:C597"/>
    <mergeCell ref="D597:E597"/>
    <mergeCell ref="B598:C598"/>
    <mergeCell ref="D598:E598"/>
    <mergeCell ref="B593:C593"/>
    <mergeCell ref="D593:E593"/>
    <mergeCell ref="B594:C594"/>
    <mergeCell ref="D594:E594"/>
    <mergeCell ref="B595:C595"/>
    <mergeCell ref="D595:E595"/>
    <mergeCell ref="B590:C590"/>
    <mergeCell ref="D590:E590"/>
    <mergeCell ref="B591:C591"/>
    <mergeCell ref="D591:E591"/>
    <mergeCell ref="B592:C592"/>
    <mergeCell ref="D592:E592"/>
    <mergeCell ref="B605:C605"/>
    <mergeCell ref="D605:E605"/>
    <mergeCell ref="B606:C606"/>
    <mergeCell ref="D606:E606"/>
    <mergeCell ref="B607:C607"/>
    <mergeCell ref="D607:E607"/>
    <mergeCell ref="B602:C602"/>
    <mergeCell ref="D602:E602"/>
    <mergeCell ref="B603:C603"/>
    <mergeCell ref="D603:E603"/>
    <mergeCell ref="B604:C604"/>
    <mergeCell ref="D604:E604"/>
    <mergeCell ref="B599:C599"/>
    <mergeCell ref="D599:E599"/>
    <mergeCell ref="B600:C600"/>
    <mergeCell ref="D600:E600"/>
    <mergeCell ref="B601:C601"/>
    <mergeCell ref="D601:E601"/>
    <mergeCell ref="B614:C614"/>
    <mergeCell ref="D614:E614"/>
    <mergeCell ref="B615:C615"/>
    <mergeCell ref="D615:E615"/>
    <mergeCell ref="B616:C616"/>
    <mergeCell ref="D616:E616"/>
    <mergeCell ref="B611:C611"/>
    <mergeCell ref="D611:E611"/>
    <mergeCell ref="B612:C612"/>
    <mergeCell ref="D612:E612"/>
    <mergeCell ref="B613:C613"/>
    <mergeCell ref="D613:E613"/>
    <mergeCell ref="B608:C608"/>
    <mergeCell ref="D608:E608"/>
    <mergeCell ref="B609:C609"/>
    <mergeCell ref="D609:E609"/>
    <mergeCell ref="B610:C610"/>
    <mergeCell ref="D610:E610"/>
    <mergeCell ref="B624:C624"/>
    <mergeCell ref="D624:E624"/>
    <mergeCell ref="B625:C625"/>
    <mergeCell ref="D625:E625"/>
    <mergeCell ref="B626:C626"/>
    <mergeCell ref="D626:E626"/>
    <mergeCell ref="B620:C620"/>
    <mergeCell ref="D620:E620"/>
    <mergeCell ref="B621:C621"/>
    <mergeCell ref="D621:E621"/>
    <mergeCell ref="A623:B623"/>
    <mergeCell ref="C623:D623"/>
    <mergeCell ref="B617:C617"/>
    <mergeCell ref="D617:E617"/>
    <mergeCell ref="B618:C618"/>
    <mergeCell ref="D618:E618"/>
    <mergeCell ref="B619:C619"/>
    <mergeCell ref="D619:E619"/>
    <mergeCell ref="B633:C633"/>
    <mergeCell ref="D633:E633"/>
    <mergeCell ref="B634:C634"/>
    <mergeCell ref="D634:E634"/>
    <mergeCell ref="B635:C635"/>
    <mergeCell ref="D635:E635"/>
    <mergeCell ref="B630:C630"/>
    <mergeCell ref="D630:E630"/>
    <mergeCell ref="B631:C631"/>
    <mergeCell ref="D631:E631"/>
    <mergeCell ref="B632:C632"/>
    <mergeCell ref="D632:E632"/>
    <mergeCell ref="B627:C627"/>
    <mergeCell ref="D627:E627"/>
    <mergeCell ref="B628:C628"/>
    <mergeCell ref="D628:E628"/>
    <mergeCell ref="B629:C629"/>
    <mergeCell ref="D629:E629"/>
    <mergeCell ref="B642:C642"/>
    <mergeCell ref="D642:E642"/>
    <mergeCell ref="B643:C643"/>
    <mergeCell ref="D643:E643"/>
    <mergeCell ref="B644:C644"/>
    <mergeCell ref="D644:E644"/>
    <mergeCell ref="B639:C639"/>
    <mergeCell ref="D639:E639"/>
    <mergeCell ref="B640:C640"/>
    <mergeCell ref="D640:E640"/>
    <mergeCell ref="B641:C641"/>
    <mergeCell ref="D641:E641"/>
    <mergeCell ref="B636:C636"/>
    <mergeCell ref="D636:E636"/>
    <mergeCell ref="B637:C637"/>
    <mergeCell ref="D637:E637"/>
    <mergeCell ref="B638:C638"/>
    <mergeCell ref="D638:E638"/>
    <mergeCell ref="B651:C651"/>
    <mergeCell ref="D651:E651"/>
    <mergeCell ref="B652:C652"/>
    <mergeCell ref="D652:E652"/>
    <mergeCell ref="B653:C653"/>
    <mergeCell ref="D653:E653"/>
    <mergeCell ref="B648:C648"/>
    <mergeCell ref="D648:E648"/>
    <mergeCell ref="B649:C649"/>
    <mergeCell ref="D649:E649"/>
    <mergeCell ref="B650:C650"/>
    <mergeCell ref="D650:E650"/>
    <mergeCell ref="B645:C645"/>
    <mergeCell ref="D645:E645"/>
    <mergeCell ref="B646:C646"/>
    <mergeCell ref="D646:E646"/>
    <mergeCell ref="B647:C647"/>
    <mergeCell ref="D647:E647"/>
    <mergeCell ref="B660:C660"/>
    <mergeCell ref="D660:E660"/>
    <mergeCell ref="B661:C661"/>
    <mergeCell ref="D661:E661"/>
    <mergeCell ref="B662:C662"/>
    <mergeCell ref="D662:E662"/>
    <mergeCell ref="B657:C657"/>
    <mergeCell ref="D657:E657"/>
    <mergeCell ref="B658:C658"/>
    <mergeCell ref="D658:E658"/>
    <mergeCell ref="B659:C659"/>
    <mergeCell ref="D659:E659"/>
    <mergeCell ref="B654:C654"/>
    <mergeCell ref="D654:E654"/>
    <mergeCell ref="B655:C655"/>
    <mergeCell ref="D655:E655"/>
    <mergeCell ref="B656:C656"/>
    <mergeCell ref="D656:E656"/>
    <mergeCell ref="B670:C670"/>
    <mergeCell ref="D670:E670"/>
    <mergeCell ref="B671:C671"/>
    <mergeCell ref="D671:E671"/>
    <mergeCell ref="B672:C672"/>
    <mergeCell ref="D672:E672"/>
    <mergeCell ref="A667:B667"/>
    <mergeCell ref="C667:D667"/>
    <mergeCell ref="B668:C668"/>
    <mergeCell ref="D668:E668"/>
    <mergeCell ref="B669:C669"/>
    <mergeCell ref="D669:E669"/>
    <mergeCell ref="B663:C663"/>
    <mergeCell ref="D663:E663"/>
    <mergeCell ref="B664:C664"/>
    <mergeCell ref="D664:E664"/>
    <mergeCell ref="B665:C665"/>
    <mergeCell ref="D665:E665"/>
    <mergeCell ref="B679:C679"/>
    <mergeCell ref="D679:E679"/>
    <mergeCell ref="B680:C680"/>
    <mergeCell ref="D680:E680"/>
    <mergeCell ref="B681:C681"/>
    <mergeCell ref="D681:E681"/>
    <mergeCell ref="B676:C676"/>
    <mergeCell ref="D676:E676"/>
    <mergeCell ref="B677:C677"/>
    <mergeCell ref="D677:E677"/>
    <mergeCell ref="B678:C678"/>
    <mergeCell ref="D678:E678"/>
    <mergeCell ref="B673:C673"/>
    <mergeCell ref="D673:E673"/>
    <mergeCell ref="B674:C674"/>
    <mergeCell ref="D674:E674"/>
    <mergeCell ref="B675:C675"/>
    <mergeCell ref="D675:E675"/>
    <mergeCell ref="B688:C688"/>
    <mergeCell ref="D688:E688"/>
    <mergeCell ref="B689:C689"/>
    <mergeCell ref="D689:E689"/>
    <mergeCell ref="B690:C690"/>
    <mergeCell ref="D690:E690"/>
    <mergeCell ref="B685:C685"/>
    <mergeCell ref="D685:E685"/>
    <mergeCell ref="B686:C686"/>
    <mergeCell ref="D686:E686"/>
    <mergeCell ref="B687:C687"/>
    <mergeCell ref="D687:E687"/>
    <mergeCell ref="B682:C682"/>
    <mergeCell ref="D682:E682"/>
    <mergeCell ref="B683:C683"/>
    <mergeCell ref="D683:E683"/>
    <mergeCell ref="B684:C684"/>
    <mergeCell ref="D684:E684"/>
    <mergeCell ref="B697:C697"/>
    <mergeCell ref="D697:E697"/>
    <mergeCell ref="B698:C698"/>
    <mergeCell ref="D698:E698"/>
    <mergeCell ref="B699:C699"/>
    <mergeCell ref="D699:E699"/>
    <mergeCell ref="B694:C694"/>
    <mergeCell ref="D694:E694"/>
    <mergeCell ref="B695:C695"/>
    <mergeCell ref="D695:E695"/>
    <mergeCell ref="B696:C696"/>
    <mergeCell ref="D696:E696"/>
    <mergeCell ref="B691:C691"/>
    <mergeCell ref="D691:E691"/>
    <mergeCell ref="B692:C692"/>
    <mergeCell ref="D692:E692"/>
    <mergeCell ref="B693:C693"/>
    <mergeCell ref="D693:E693"/>
    <mergeCell ref="B706:C706"/>
    <mergeCell ref="D706:E706"/>
    <mergeCell ref="B707:C707"/>
    <mergeCell ref="D707:E707"/>
    <mergeCell ref="B708:C708"/>
    <mergeCell ref="D708:E708"/>
    <mergeCell ref="B703:C703"/>
    <mergeCell ref="D703:E703"/>
    <mergeCell ref="B704:C704"/>
    <mergeCell ref="D704:E704"/>
    <mergeCell ref="B705:C705"/>
    <mergeCell ref="D705:E705"/>
    <mergeCell ref="B700:C700"/>
    <mergeCell ref="D700:E700"/>
    <mergeCell ref="B701:C701"/>
    <mergeCell ref="D701:E701"/>
    <mergeCell ref="B702:C702"/>
    <mergeCell ref="D702:E702"/>
    <mergeCell ref="B716:C716"/>
    <mergeCell ref="D716:E716"/>
    <mergeCell ref="B717:C717"/>
    <mergeCell ref="D717:E717"/>
    <mergeCell ref="B718:C718"/>
    <mergeCell ref="D718:E718"/>
    <mergeCell ref="B713:C713"/>
    <mergeCell ref="D713:E713"/>
    <mergeCell ref="B714:C714"/>
    <mergeCell ref="D714:E714"/>
    <mergeCell ref="B715:C715"/>
    <mergeCell ref="D715:E715"/>
    <mergeCell ref="B709:C709"/>
    <mergeCell ref="D709:E709"/>
    <mergeCell ref="A711:B711"/>
    <mergeCell ref="C711:D711"/>
    <mergeCell ref="B712:C712"/>
    <mergeCell ref="D712:E712"/>
    <mergeCell ref="B725:C725"/>
    <mergeCell ref="D725:E725"/>
    <mergeCell ref="B726:C726"/>
    <mergeCell ref="D726:E726"/>
    <mergeCell ref="B727:C727"/>
    <mergeCell ref="D727:E727"/>
    <mergeCell ref="B722:C722"/>
    <mergeCell ref="D722:E722"/>
    <mergeCell ref="B723:C723"/>
    <mergeCell ref="D723:E723"/>
    <mergeCell ref="B724:C724"/>
    <mergeCell ref="D724:E724"/>
    <mergeCell ref="B719:C719"/>
    <mergeCell ref="D719:E719"/>
    <mergeCell ref="B720:C720"/>
    <mergeCell ref="D720:E720"/>
    <mergeCell ref="B721:C721"/>
    <mergeCell ref="D721:E721"/>
    <mergeCell ref="B734:C734"/>
    <mergeCell ref="D734:E734"/>
    <mergeCell ref="B735:C735"/>
    <mergeCell ref="D735:E735"/>
    <mergeCell ref="B736:C736"/>
    <mergeCell ref="D736:E736"/>
    <mergeCell ref="B731:C731"/>
    <mergeCell ref="D731:E731"/>
    <mergeCell ref="B732:C732"/>
    <mergeCell ref="D732:E732"/>
    <mergeCell ref="B733:C733"/>
    <mergeCell ref="D733:E733"/>
    <mergeCell ref="B728:C728"/>
    <mergeCell ref="D728:E728"/>
    <mergeCell ref="B729:C729"/>
    <mergeCell ref="D729:E729"/>
    <mergeCell ref="B730:C730"/>
    <mergeCell ref="D730:E730"/>
    <mergeCell ref="B743:C743"/>
    <mergeCell ref="D743:E743"/>
    <mergeCell ref="B744:C744"/>
    <mergeCell ref="D744:E744"/>
    <mergeCell ref="B745:C745"/>
    <mergeCell ref="D745:E745"/>
    <mergeCell ref="B740:C740"/>
    <mergeCell ref="D740:E740"/>
    <mergeCell ref="B741:C741"/>
    <mergeCell ref="D741:E741"/>
    <mergeCell ref="B742:C742"/>
    <mergeCell ref="D742:E742"/>
    <mergeCell ref="B737:C737"/>
    <mergeCell ref="D737:E737"/>
    <mergeCell ref="B738:C738"/>
    <mergeCell ref="D738:E738"/>
    <mergeCell ref="B739:C739"/>
    <mergeCell ref="D739:E739"/>
    <mergeCell ref="B752:C752"/>
    <mergeCell ref="D752:E752"/>
    <mergeCell ref="B753:C753"/>
    <mergeCell ref="D753:E753"/>
    <mergeCell ref="B754:C754"/>
    <mergeCell ref="D754:E754"/>
    <mergeCell ref="B749:C749"/>
    <mergeCell ref="D749:E749"/>
    <mergeCell ref="B750:C750"/>
    <mergeCell ref="D750:E750"/>
    <mergeCell ref="B751:C751"/>
    <mergeCell ref="D751:E751"/>
    <mergeCell ref="B746:C746"/>
    <mergeCell ref="D746:E746"/>
    <mergeCell ref="B747:C747"/>
    <mergeCell ref="D747:E747"/>
    <mergeCell ref="B748:C748"/>
    <mergeCell ref="D748:E748"/>
    <mergeCell ref="B762:C762"/>
    <mergeCell ref="D762:E762"/>
    <mergeCell ref="B763:C763"/>
    <mergeCell ref="D763:E763"/>
    <mergeCell ref="B764:C764"/>
    <mergeCell ref="D764:E764"/>
    <mergeCell ref="B759:C759"/>
    <mergeCell ref="D759:E759"/>
    <mergeCell ref="B760:C760"/>
    <mergeCell ref="D760:E760"/>
    <mergeCell ref="B761:C761"/>
    <mergeCell ref="D761:E761"/>
    <mergeCell ref="A756:B756"/>
    <mergeCell ref="C756:D756"/>
    <mergeCell ref="B757:C757"/>
    <mergeCell ref="D757:E757"/>
    <mergeCell ref="B758:C758"/>
    <mergeCell ref="D758:E758"/>
    <mergeCell ref="B771:C771"/>
    <mergeCell ref="D771:E771"/>
    <mergeCell ref="B772:C772"/>
    <mergeCell ref="D772:E772"/>
    <mergeCell ref="B773:C773"/>
    <mergeCell ref="D773:E773"/>
    <mergeCell ref="B768:C768"/>
    <mergeCell ref="D768:E768"/>
    <mergeCell ref="B769:C769"/>
    <mergeCell ref="D769:E769"/>
    <mergeCell ref="B770:C770"/>
    <mergeCell ref="D770:E770"/>
    <mergeCell ref="B765:C765"/>
    <mergeCell ref="D765:E765"/>
    <mergeCell ref="B766:C766"/>
    <mergeCell ref="D766:E766"/>
    <mergeCell ref="B767:C767"/>
    <mergeCell ref="D767:E767"/>
    <mergeCell ref="B780:C780"/>
    <mergeCell ref="D780:E780"/>
    <mergeCell ref="B781:C781"/>
    <mergeCell ref="D781:E781"/>
    <mergeCell ref="B782:C782"/>
    <mergeCell ref="D782:E782"/>
    <mergeCell ref="B777:C777"/>
    <mergeCell ref="D777:E777"/>
    <mergeCell ref="B778:C778"/>
    <mergeCell ref="D778:E778"/>
    <mergeCell ref="B779:C779"/>
    <mergeCell ref="D779:E779"/>
    <mergeCell ref="B774:C774"/>
    <mergeCell ref="D774:E774"/>
    <mergeCell ref="B775:C775"/>
    <mergeCell ref="D775:E775"/>
    <mergeCell ref="B776:C776"/>
    <mergeCell ref="D776:E776"/>
    <mergeCell ref="B789:C789"/>
    <mergeCell ref="D789:E789"/>
    <mergeCell ref="B790:C790"/>
    <mergeCell ref="D790:E790"/>
    <mergeCell ref="B791:C791"/>
    <mergeCell ref="D791:E791"/>
    <mergeCell ref="B786:C786"/>
    <mergeCell ref="D786:E786"/>
    <mergeCell ref="B787:C787"/>
    <mergeCell ref="D787:E787"/>
    <mergeCell ref="B788:C788"/>
    <mergeCell ref="D788:E788"/>
    <mergeCell ref="B783:C783"/>
    <mergeCell ref="D783:E783"/>
    <mergeCell ref="B784:C784"/>
    <mergeCell ref="D784:E784"/>
    <mergeCell ref="B785:C785"/>
    <mergeCell ref="D785:E785"/>
    <mergeCell ref="B799:C799"/>
    <mergeCell ref="D799:E799"/>
    <mergeCell ref="B800:C800"/>
    <mergeCell ref="D800:E800"/>
    <mergeCell ref="B801:C801"/>
    <mergeCell ref="D801:E801"/>
    <mergeCell ref="B795:C795"/>
    <mergeCell ref="D795:E795"/>
    <mergeCell ref="B796:C796"/>
    <mergeCell ref="D796:E796"/>
    <mergeCell ref="A798:B798"/>
    <mergeCell ref="C798:D798"/>
    <mergeCell ref="B792:C792"/>
    <mergeCell ref="D792:E792"/>
    <mergeCell ref="B793:C793"/>
    <mergeCell ref="D793:E793"/>
    <mergeCell ref="B794:C794"/>
    <mergeCell ref="D794:E794"/>
    <mergeCell ref="B808:C808"/>
    <mergeCell ref="D808:E808"/>
    <mergeCell ref="B809:C809"/>
    <mergeCell ref="D809:E809"/>
    <mergeCell ref="B810:C810"/>
    <mergeCell ref="D810:E810"/>
    <mergeCell ref="B805:C805"/>
    <mergeCell ref="D805:E805"/>
    <mergeCell ref="B806:C806"/>
    <mergeCell ref="D806:E806"/>
    <mergeCell ref="B807:C807"/>
    <mergeCell ref="D807:E807"/>
    <mergeCell ref="B802:C802"/>
    <mergeCell ref="D802:E802"/>
    <mergeCell ref="B803:C803"/>
    <mergeCell ref="D803:E803"/>
    <mergeCell ref="B804:C804"/>
    <mergeCell ref="D804:E804"/>
    <mergeCell ref="B817:C817"/>
    <mergeCell ref="D817:E817"/>
    <mergeCell ref="B818:C818"/>
    <mergeCell ref="D818:E818"/>
    <mergeCell ref="B819:C819"/>
    <mergeCell ref="D819:E819"/>
    <mergeCell ref="B814:C814"/>
    <mergeCell ref="D814:E814"/>
    <mergeCell ref="B815:C815"/>
    <mergeCell ref="D815:E815"/>
    <mergeCell ref="B816:C816"/>
    <mergeCell ref="D816:E816"/>
    <mergeCell ref="B811:C811"/>
    <mergeCell ref="D811:E811"/>
    <mergeCell ref="B812:C812"/>
    <mergeCell ref="D812:E812"/>
    <mergeCell ref="B813:C813"/>
    <mergeCell ref="D813:E813"/>
    <mergeCell ref="B826:C826"/>
    <mergeCell ref="D826:E826"/>
    <mergeCell ref="B827:C827"/>
    <mergeCell ref="D827:E827"/>
    <mergeCell ref="B828:C828"/>
    <mergeCell ref="D828:E828"/>
    <mergeCell ref="B823:C823"/>
    <mergeCell ref="D823:E823"/>
    <mergeCell ref="B824:C824"/>
    <mergeCell ref="D824:E824"/>
    <mergeCell ref="B825:C825"/>
    <mergeCell ref="D825:E825"/>
    <mergeCell ref="B820:C820"/>
    <mergeCell ref="D820:E820"/>
    <mergeCell ref="B821:C821"/>
    <mergeCell ref="D821:E821"/>
    <mergeCell ref="B822:C822"/>
    <mergeCell ref="D822:E822"/>
    <mergeCell ref="B835:C835"/>
    <mergeCell ref="D835:E835"/>
    <mergeCell ref="B836:C836"/>
    <mergeCell ref="D836:E836"/>
    <mergeCell ref="B837:C837"/>
    <mergeCell ref="D837:E837"/>
    <mergeCell ref="B832:C832"/>
    <mergeCell ref="D832:E832"/>
    <mergeCell ref="B833:C833"/>
    <mergeCell ref="D833:E833"/>
    <mergeCell ref="B834:C834"/>
    <mergeCell ref="D834:E834"/>
    <mergeCell ref="B829:C829"/>
    <mergeCell ref="D829:E829"/>
    <mergeCell ref="B830:C830"/>
    <mergeCell ref="D830:E830"/>
    <mergeCell ref="B831:C831"/>
    <mergeCell ref="D831:E831"/>
    <mergeCell ref="B845:C845"/>
    <mergeCell ref="D845:E845"/>
    <mergeCell ref="B846:C846"/>
    <mergeCell ref="D846:E846"/>
    <mergeCell ref="B847:C847"/>
    <mergeCell ref="D847:E847"/>
    <mergeCell ref="B841:C841"/>
    <mergeCell ref="D841:E841"/>
    <mergeCell ref="A843:B843"/>
    <mergeCell ref="C843:D843"/>
    <mergeCell ref="B844:C844"/>
    <mergeCell ref="D844:E844"/>
    <mergeCell ref="B838:C838"/>
    <mergeCell ref="D838:E838"/>
    <mergeCell ref="B839:C839"/>
    <mergeCell ref="D839:E839"/>
    <mergeCell ref="B840:C840"/>
    <mergeCell ref="D840:E840"/>
    <mergeCell ref="B854:C854"/>
    <mergeCell ref="D854:E854"/>
    <mergeCell ref="B855:C855"/>
    <mergeCell ref="D855:E855"/>
    <mergeCell ref="B856:C856"/>
    <mergeCell ref="D856:E856"/>
    <mergeCell ref="B851:C851"/>
    <mergeCell ref="D851:E851"/>
    <mergeCell ref="B852:C852"/>
    <mergeCell ref="D852:E852"/>
    <mergeCell ref="B853:C853"/>
    <mergeCell ref="D853:E853"/>
    <mergeCell ref="B848:C848"/>
    <mergeCell ref="D848:E848"/>
    <mergeCell ref="B849:C849"/>
    <mergeCell ref="D849:E849"/>
    <mergeCell ref="B850:C850"/>
    <mergeCell ref="D850:E850"/>
    <mergeCell ref="B863:C863"/>
    <mergeCell ref="D863:E863"/>
    <mergeCell ref="B864:C864"/>
    <mergeCell ref="D864:E864"/>
    <mergeCell ref="B865:C865"/>
    <mergeCell ref="D865:E865"/>
    <mergeCell ref="B860:C860"/>
    <mergeCell ref="D860:E860"/>
    <mergeCell ref="B861:C861"/>
    <mergeCell ref="D861:E861"/>
    <mergeCell ref="B862:C862"/>
    <mergeCell ref="D862:E862"/>
    <mergeCell ref="B857:C857"/>
    <mergeCell ref="D857:E857"/>
    <mergeCell ref="B858:C858"/>
    <mergeCell ref="D858:E858"/>
    <mergeCell ref="B859:C859"/>
    <mergeCell ref="D859:E859"/>
    <mergeCell ref="B872:C872"/>
    <mergeCell ref="D872:E872"/>
    <mergeCell ref="B873:C873"/>
    <mergeCell ref="D873:E873"/>
    <mergeCell ref="B874:C874"/>
    <mergeCell ref="D874:E874"/>
    <mergeCell ref="B869:C869"/>
    <mergeCell ref="D869:E869"/>
    <mergeCell ref="B870:C870"/>
    <mergeCell ref="D870:E870"/>
    <mergeCell ref="B871:C871"/>
    <mergeCell ref="D871:E871"/>
    <mergeCell ref="B866:C866"/>
    <mergeCell ref="D866:E866"/>
    <mergeCell ref="B867:C867"/>
    <mergeCell ref="D867:E867"/>
    <mergeCell ref="B868:C868"/>
    <mergeCell ref="D868:E868"/>
    <mergeCell ref="B881:C881"/>
    <mergeCell ref="D881:E881"/>
    <mergeCell ref="B882:C882"/>
    <mergeCell ref="D882:E882"/>
    <mergeCell ref="B883:C883"/>
    <mergeCell ref="D883:E883"/>
    <mergeCell ref="B878:C878"/>
    <mergeCell ref="D878:E878"/>
    <mergeCell ref="B879:C879"/>
    <mergeCell ref="D879:E879"/>
    <mergeCell ref="B880:C880"/>
    <mergeCell ref="D880:E880"/>
    <mergeCell ref="B875:C875"/>
    <mergeCell ref="D875:E875"/>
    <mergeCell ref="B876:C876"/>
    <mergeCell ref="D876:E876"/>
    <mergeCell ref="B877:C877"/>
    <mergeCell ref="D877:E877"/>
    <mergeCell ref="A891:B891"/>
    <mergeCell ref="C891:D891"/>
    <mergeCell ref="B892:C892"/>
    <mergeCell ref="D892:E892"/>
    <mergeCell ref="B893:C893"/>
    <mergeCell ref="D893:E893"/>
    <mergeCell ref="B887:C887"/>
    <mergeCell ref="D887:E887"/>
    <mergeCell ref="B888:C888"/>
    <mergeCell ref="D888:E888"/>
    <mergeCell ref="B889:C889"/>
    <mergeCell ref="D889:E889"/>
    <mergeCell ref="B884:C884"/>
    <mergeCell ref="D884:E884"/>
    <mergeCell ref="B885:C885"/>
    <mergeCell ref="D885:E885"/>
    <mergeCell ref="B886:C886"/>
    <mergeCell ref="D886:E886"/>
    <mergeCell ref="B900:C900"/>
    <mergeCell ref="D900:E900"/>
    <mergeCell ref="B901:C901"/>
    <mergeCell ref="D901:E901"/>
    <mergeCell ref="B902:C902"/>
    <mergeCell ref="D902:E902"/>
    <mergeCell ref="B897:C897"/>
    <mergeCell ref="D897:E897"/>
    <mergeCell ref="B898:C898"/>
    <mergeCell ref="D898:E898"/>
    <mergeCell ref="B899:C899"/>
    <mergeCell ref="D899:E899"/>
    <mergeCell ref="B894:C894"/>
    <mergeCell ref="D894:E894"/>
    <mergeCell ref="B895:C895"/>
    <mergeCell ref="D895:E895"/>
    <mergeCell ref="B896:C896"/>
    <mergeCell ref="D896:E896"/>
    <mergeCell ref="B909:C909"/>
    <mergeCell ref="D909:E909"/>
    <mergeCell ref="B910:C910"/>
    <mergeCell ref="D910:E910"/>
    <mergeCell ref="B911:C911"/>
    <mergeCell ref="D911:E911"/>
    <mergeCell ref="B906:C906"/>
    <mergeCell ref="D906:E906"/>
    <mergeCell ref="B907:C907"/>
    <mergeCell ref="D907:E907"/>
    <mergeCell ref="B908:C908"/>
    <mergeCell ref="D908:E908"/>
    <mergeCell ref="B903:C903"/>
    <mergeCell ref="D903:E903"/>
    <mergeCell ref="B904:C904"/>
    <mergeCell ref="D904:E904"/>
    <mergeCell ref="B905:C905"/>
    <mergeCell ref="D905:E905"/>
    <mergeCell ref="B918:C918"/>
    <mergeCell ref="D918:E918"/>
    <mergeCell ref="B919:C919"/>
    <mergeCell ref="D919:E919"/>
    <mergeCell ref="B920:C920"/>
    <mergeCell ref="D920:E920"/>
    <mergeCell ref="B915:C915"/>
    <mergeCell ref="D915:E915"/>
    <mergeCell ref="B916:C916"/>
    <mergeCell ref="D916:E916"/>
    <mergeCell ref="B917:C917"/>
    <mergeCell ref="D917:E917"/>
    <mergeCell ref="B912:C912"/>
    <mergeCell ref="D912:E912"/>
    <mergeCell ref="B913:C913"/>
    <mergeCell ref="D913:E913"/>
    <mergeCell ref="B914:C914"/>
    <mergeCell ref="D914:E914"/>
    <mergeCell ref="B927:C927"/>
    <mergeCell ref="D927:E927"/>
    <mergeCell ref="B928:C928"/>
    <mergeCell ref="D928:E928"/>
    <mergeCell ref="B929:C929"/>
    <mergeCell ref="D929:E929"/>
    <mergeCell ref="B924:C924"/>
    <mergeCell ref="D924:E924"/>
    <mergeCell ref="B925:C925"/>
    <mergeCell ref="D925:E925"/>
    <mergeCell ref="B926:C926"/>
    <mergeCell ref="D926:E926"/>
    <mergeCell ref="B921:C921"/>
    <mergeCell ref="D921:E921"/>
    <mergeCell ref="B922:C922"/>
    <mergeCell ref="D922:E922"/>
    <mergeCell ref="B923:C923"/>
    <mergeCell ref="D923:E923"/>
    <mergeCell ref="B936:C936"/>
    <mergeCell ref="D936:E936"/>
    <mergeCell ref="B937:C937"/>
    <mergeCell ref="D937:E937"/>
    <mergeCell ref="B938:C938"/>
    <mergeCell ref="D938:E938"/>
    <mergeCell ref="B933:C933"/>
    <mergeCell ref="D933:E933"/>
    <mergeCell ref="B934:C934"/>
    <mergeCell ref="D934:E934"/>
    <mergeCell ref="B935:C935"/>
    <mergeCell ref="D935:E935"/>
    <mergeCell ref="B930:C930"/>
    <mergeCell ref="D930:E930"/>
    <mergeCell ref="B931:C931"/>
    <mergeCell ref="D931:E931"/>
    <mergeCell ref="B932:C932"/>
    <mergeCell ref="D932:E932"/>
    <mergeCell ref="B946:C946"/>
    <mergeCell ref="D946:E946"/>
    <mergeCell ref="B947:C947"/>
    <mergeCell ref="D947:E947"/>
    <mergeCell ref="B948:C948"/>
    <mergeCell ref="D948:E948"/>
    <mergeCell ref="B942:C942"/>
    <mergeCell ref="D942:E942"/>
    <mergeCell ref="A944:B944"/>
    <mergeCell ref="C944:D944"/>
    <mergeCell ref="B945:C945"/>
    <mergeCell ref="D945:E945"/>
    <mergeCell ref="B939:C939"/>
    <mergeCell ref="D939:E939"/>
    <mergeCell ref="B940:C940"/>
    <mergeCell ref="D940:E940"/>
    <mergeCell ref="B941:C941"/>
    <mergeCell ref="D941:E941"/>
    <mergeCell ref="B955:C955"/>
    <mergeCell ref="D955:E955"/>
    <mergeCell ref="B956:C956"/>
    <mergeCell ref="D956:E956"/>
    <mergeCell ref="B957:C957"/>
    <mergeCell ref="D957:E957"/>
    <mergeCell ref="B952:C952"/>
    <mergeCell ref="D952:E952"/>
    <mergeCell ref="B953:C953"/>
    <mergeCell ref="D953:E953"/>
    <mergeCell ref="B954:C954"/>
    <mergeCell ref="D954:E954"/>
    <mergeCell ref="B949:C949"/>
    <mergeCell ref="D949:E949"/>
    <mergeCell ref="B950:C950"/>
    <mergeCell ref="D950:E950"/>
    <mergeCell ref="B951:C951"/>
    <mergeCell ref="D951:E951"/>
    <mergeCell ref="B964:C964"/>
    <mergeCell ref="D964:E964"/>
    <mergeCell ref="B965:C965"/>
    <mergeCell ref="D965:E965"/>
    <mergeCell ref="B966:C966"/>
    <mergeCell ref="D966:E966"/>
    <mergeCell ref="B961:C961"/>
    <mergeCell ref="D961:E961"/>
    <mergeCell ref="B962:C962"/>
    <mergeCell ref="D962:E962"/>
    <mergeCell ref="B963:C963"/>
    <mergeCell ref="D963:E963"/>
    <mergeCell ref="B958:C958"/>
    <mergeCell ref="D958:E958"/>
    <mergeCell ref="B959:C959"/>
    <mergeCell ref="D959:E959"/>
    <mergeCell ref="B960:C960"/>
    <mergeCell ref="D960:E960"/>
    <mergeCell ref="B973:C973"/>
    <mergeCell ref="D973:E973"/>
    <mergeCell ref="B974:C974"/>
    <mergeCell ref="D974:E974"/>
    <mergeCell ref="B975:C975"/>
    <mergeCell ref="D975:E975"/>
    <mergeCell ref="B970:C970"/>
    <mergeCell ref="D970:E970"/>
    <mergeCell ref="B971:C971"/>
    <mergeCell ref="D971:E971"/>
    <mergeCell ref="B972:C972"/>
    <mergeCell ref="D972:E972"/>
    <mergeCell ref="B967:C967"/>
    <mergeCell ref="D967:E967"/>
    <mergeCell ref="B968:C968"/>
    <mergeCell ref="D968:E968"/>
    <mergeCell ref="B969:C969"/>
    <mergeCell ref="D969:E969"/>
    <mergeCell ref="B983:C983"/>
    <mergeCell ref="D983:E983"/>
    <mergeCell ref="B984:C984"/>
    <mergeCell ref="D984:E984"/>
    <mergeCell ref="B985:C985"/>
    <mergeCell ref="D985:E985"/>
    <mergeCell ref="A980:B980"/>
    <mergeCell ref="C980:D980"/>
    <mergeCell ref="B981:C981"/>
    <mergeCell ref="D981:E981"/>
    <mergeCell ref="B982:C982"/>
    <mergeCell ref="D982:E982"/>
    <mergeCell ref="B976:C976"/>
    <mergeCell ref="D976:E976"/>
    <mergeCell ref="B977:C977"/>
    <mergeCell ref="D977:E977"/>
    <mergeCell ref="B978:C978"/>
    <mergeCell ref="D978:E978"/>
    <mergeCell ref="B992:C992"/>
    <mergeCell ref="D992:E992"/>
    <mergeCell ref="B993:C993"/>
    <mergeCell ref="D993:E993"/>
    <mergeCell ref="B994:C994"/>
    <mergeCell ref="D994:E994"/>
    <mergeCell ref="B989:C989"/>
    <mergeCell ref="D989:E989"/>
    <mergeCell ref="B990:C990"/>
    <mergeCell ref="D990:E990"/>
    <mergeCell ref="B991:C991"/>
    <mergeCell ref="D991:E991"/>
    <mergeCell ref="B986:C986"/>
    <mergeCell ref="D986:E986"/>
    <mergeCell ref="B987:C987"/>
    <mergeCell ref="D987:E987"/>
    <mergeCell ref="B988:C988"/>
    <mergeCell ref="D988:E988"/>
    <mergeCell ref="B1001:C1001"/>
    <mergeCell ref="D1001:E1001"/>
    <mergeCell ref="B1002:C1002"/>
    <mergeCell ref="D1002:E1002"/>
    <mergeCell ref="B1003:C1003"/>
    <mergeCell ref="D1003:E1003"/>
    <mergeCell ref="B998:C998"/>
    <mergeCell ref="D998:E998"/>
    <mergeCell ref="B999:C999"/>
    <mergeCell ref="D999:E999"/>
    <mergeCell ref="B1000:C1000"/>
    <mergeCell ref="D1000:E1000"/>
    <mergeCell ref="B995:C995"/>
    <mergeCell ref="D995:E995"/>
    <mergeCell ref="B996:C996"/>
    <mergeCell ref="D996:E996"/>
    <mergeCell ref="B997:C997"/>
    <mergeCell ref="D997:E997"/>
    <mergeCell ref="B1010:C1010"/>
    <mergeCell ref="D1010:E1010"/>
    <mergeCell ref="B1011:C1011"/>
    <mergeCell ref="D1011:E1011"/>
    <mergeCell ref="B1012:C1012"/>
    <mergeCell ref="D1012:E1012"/>
    <mergeCell ref="B1007:C1007"/>
    <mergeCell ref="D1007:E1007"/>
    <mergeCell ref="B1008:C1008"/>
    <mergeCell ref="D1008:E1008"/>
    <mergeCell ref="B1009:C1009"/>
    <mergeCell ref="D1009:E1009"/>
    <mergeCell ref="B1004:C1004"/>
    <mergeCell ref="D1004:E1004"/>
    <mergeCell ref="B1005:C1005"/>
    <mergeCell ref="D1005:E1005"/>
    <mergeCell ref="B1006:C1006"/>
    <mergeCell ref="D1006:E1006"/>
    <mergeCell ref="B1019:C1019"/>
    <mergeCell ref="D1019:E1019"/>
    <mergeCell ref="B1020:C1020"/>
    <mergeCell ref="D1020:E1020"/>
    <mergeCell ref="B1021:C1021"/>
    <mergeCell ref="D1021:E1021"/>
    <mergeCell ref="B1016:C1016"/>
    <mergeCell ref="D1016:E1016"/>
    <mergeCell ref="B1017:C1017"/>
    <mergeCell ref="D1017:E1017"/>
    <mergeCell ref="B1018:C1018"/>
    <mergeCell ref="D1018:E1018"/>
    <mergeCell ref="B1013:C1013"/>
    <mergeCell ref="D1013:E1013"/>
    <mergeCell ref="B1014:C1014"/>
    <mergeCell ref="D1014:E1014"/>
    <mergeCell ref="B1015:C1015"/>
    <mergeCell ref="D1015:E1015"/>
    <mergeCell ref="B1028:C1028"/>
    <mergeCell ref="D1028:E1028"/>
    <mergeCell ref="B1029:C1029"/>
    <mergeCell ref="D1029:E1029"/>
    <mergeCell ref="B1030:C1030"/>
    <mergeCell ref="D1030:E1030"/>
    <mergeCell ref="B1025:C1025"/>
    <mergeCell ref="D1025:E1025"/>
    <mergeCell ref="B1026:C1026"/>
    <mergeCell ref="D1026:E1026"/>
    <mergeCell ref="B1027:C1027"/>
    <mergeCell ref="D1027:E1027"/>
    <mergeCell ref="B1022:C1022"/>
    <mergeCell ref="D1022:E1022"/>
    <mergeCell ref="B1023:C1023"/>
    <mergeCell ref="D1023:E1023"/>
    <mergeCell ref="B1024:C1024"/>
    <mergeCell ref="D1024:E1024"/>
    <mergeCell ref="B1038:C1038"/>
    <mergeCell ref="D1038:E1038"/>
    <mergeCell ref="B1039:C1039"/>
    <mergeCell ref="D1039:E1039"/>
    <mergeCell ref="B1040:C1040"/>
    <mergeCell ref="D1040:E1040"/>
    <mergeCell ref="B1035:C1035"/>
    <mergeCell ref="D1035:E1035"/>
    <mergeCell ref="B1036:C1036"/>
    <mergeCell ref="D1036:E1036"/>
    <mergeCell ref="B1037:C1037"/>
    <mergeCell ref="D1037:E1037"/>
    <mergeCell ref="A1032:B1032"/>
    <mergeCell ref="C1032:D1032"/>
    <mergeCell ref="B1033:C1033"/>
    <mergeCell ref="D1033:E1033"/>
    <mergeCell ref="B1034:C1034"/>
    <mergeCell ref="D1034:E1034"/>
    <mergeCell ref="B1047:C1047"/>
    <mergeCell ref="D1047:E1047"/>
    <mergeCell ref="B1048:C1048"/>
    <mergeCell ref="D1048:E1048"/>
    <mergeCell ref="B1049:C1049"/>
    <mergeCell ref="D1049:E1049"/>
    <mergeCell ref="B1044:C1044"/>
    <mergeCell ref="D1044:E1044"/>
    <mergeCell ref="B1045:C1045"/>
    <mergeCell ref="D1045:E1045"/>
    <mergeCell ref="B1046:C1046"/>
    <mergeCell ref="D1046:E1046"/>
    <mergeCell ref="B1041:C1041"/>
    <mergeCell ref="D1041:E1041"/>
    <mergeCell ref="B1042:C1042"/>
    <mergeCell ref="D1042:E1042"/>
    <mergeCell ref="B1043:C1043"/>
    <mergeCell ref="D1043:E1043"/>
    <mergeCell ref="B1056:C1056"/>
    <mergeCell ref="D1056:E1056"/>
    <mergeCell ref="B1057:C1057"/>
    <mergeCell ref="D1057:E1057"/>
    <mergeCell ref="B1058:C1058"/>
    <mergeCell ref="D1058:E1058"/>
    <mergeCell ref="B1053:C1053"/>
    <mergeCell ref="D1053:E1053"/>
    <mergeCell ref="B1054:C1054"/>
    <mergeCell ref="D1054:E1054"/>
    <mergeCell ref="B1055:C1055"/>
    <mergeCell ref="D1055:E1055"/>
    <mergeCell ref="B1050:C1050"/>
    <mergeCell ref="D1050:E1050"/>
    <mergeCell ref="B1051:C1051"/>
    <mergeCell ref="D1051:E1051"/>
    <mergeCell ref="B1052:C1052"/>
    <mergeCell ref="D1052:E1052"/>
    <mergeCell ref="B1065:C1065"/>
    <mergeCell ref="D1065:E1065"/>
    <mergeCell ref="B1066:C1066"/>
    <mergeCell ref="D1066:E1066"/>
    <mergeCell ref="B1067:C1067"/>
    <mergeCell ref="D1067:E1067"/>
    <mergeCell ref="B1062:C1062"/>
    <mergeCell ref="D1062:E1062"/>
    <mergeCell ref="B1063:C1063"/>
    <mergeCell ref="D1063:E1063"/>
    <mergeCell ref="B1064:C1064"/>
    <mergeCell ref="D1064:E1064"/>
    <mergeCell ref="B1059:C1059"/>
    <mergeCell ref="D1059:E1059"/>
    <mergeCell ref="B1060:C1060"/>
    <mergeCell ref="D1060:E1060"/>
    <mergeCell ref="B1061:C1061"/>
    <mergeCell ref="D1061:E1061"/>
    <mergeCell ref="B1074:C1074"/>
    <mergeCell ref="D1074:E1074"/>
    <mergeCell ref="B1075:C1075"/>
    <mergeCell ref="D1075:E1075"/>
    <mergeCell ref="B1076:C1076"/>
    <mergeCell ref="D1076:E1076"/>
    <mergeCell ref="B1071:C1071"/>
    <mergeCell ref="D1071:E1071"/>
    <mergeCell ref="B1072:C1072"/>
    <mergeCell ref="D1072:E1072"/>
    <mergeCell ref="B1073:C1073"/>
    <mergeCell ref="D1073:E1073"/>
    <mergeCell ref="B1068:C1068"/>
    <mergeCell ref="D1068:E1068"/>
    <mergeCell ref="B1069:C1069"/>
    <mergeCell ref="D1069:E1069"/>
    <mergeCell ref="B1070:C1070"/>
    <mergeCell ref="D1070:E1070"/>
    <mergeCell ref="B1084:C1084"/>
    <mergeCell ref="D1084:E1084"/>
    <mergeCell ref="B1085:C1085"/>
    <mergeCell ref="D1085:E1085"/>
    <mergeCell ref="B1086:C1086"/>
    <mergeCell ref="D1086:E1086"/>
    <mergeCell ref="B1081:C1081"/>
    <mergeCell ref="D1081:E1081"/>
    <mergeCell ref="B1082:C1082"/>
    <mergeCell ref="D1082:E1082"/>
    <mergeCell ref="B1083:C1083"/>
    <mergeCell ref="D1083:E1083"/>
    <mergeCell ref="B1077:C1077"/>
    <mergeCell ref="D1077:E1077"/>
    <mergeCell ref="B1078:C1078"/>
    <mergeCell ref="D1078:E1078"/>
    <mergeCell ref="A1080:B1080"/>
    <mergeCell ref="C1080:D1080"/>
    <mergeCell ref="B1093:C1093"/>
    <mergeCell ref="D1093:E1093"/>
    <mergeCell ref="B1094:C1094"/>
    <mergeCell ref="D1094:E1094"/>
    <mergeCell ref="B1095:C1095"/>
    <mergeCell ref="D1095:E1095"/>
    <mergeCell ref="B1090:C1090"/>
    <mergeCell ref="D1090:E1090"/>
    <mergeCell ref="B1091:C1091"/>
    <mergeCell ref="D1091:E1091"/>
    <mergeCell ref="B1092:C1092"/>
    <mergeCell ref="D1092:E1092"/>
    <mergeCell ref="B1087:C1087"/>
    <mergeCell ref="D1087:E1087"/>
    <mergeCell ref="B1088:C1088"/>
    <mergeCell ref="D1088:E1088"/>
    <mergeCell ref="B1089:C1089"/>
    <mergeCell ref="D1089:E1089"/>
    <mergeCell ref="B1102:C1102"/>
    <mergeCell ref="D1102:E1102"/>
    <mergeCell ref="B1103:C1103"/>
    <mergeCell ref="D1103:E1103"/>
    <mergeCell ref="B1104:C1104"/>
    <mergeCell ref="D1104:E1104"/>
    <mergeCell ref="B1099:C1099"/>
    <mergeCell ref="D1099:E1099"/>
    <mergeCell ref="B1100:C1100"/>
    <mergeCell ref="D1100:E1100"/>
    <mergeCell ref="B1101:C1101"/>
    <mergeCell ref="D1101:E1101"/>
    <mergeCell ref="B1096:C1096"/>
    <mergeCell ref="D1096:E1096"/>
    <mergeCell ref="B1097:C1097"/>
    <mergeCell ref="D1097:E1097"/>
    <mergeCell ref="B1098:C1098"/>
    <mergeCell ref="D1098:E1098"/>
    <mergeCell ref="B1111:C1111"/>
    <mergeCell ref="D1111:E1111"/>
    <mergeCell ref="B1112:C1112"/>
    <mergeCell ref="D1112:E1112"/>
    <mergeCell ref="B1113:C1113"/>
    <mergeCell ref="D1113:E1113"/>
    <mergeCell ref="B1108:C1108"/>
    <mergeCell ref="D1108:E1108"/>
    <mergeCell ref="B1109:C1109"/>
    <mergeCell ref="D1109:E1109"/>
    <mergeCell ref="B1110:C1110"/>
    <mergeCell ref="D1110:E1110"/>
    <mergeCell ref="B1105:C1105"/>
    <mergeCell ref="D1105:E1105"/>
    <mergeCell ref="B1106:C1106"/>
    <mergeCell ref="D1106:E1106"/>
    <mergeCell ref="B1107:C1107"/>
    <mergeCell ref="D1107:E1107"/>
    <mergeCell ref="B1120:C1120"/>
    <mergeCell ref="D1120:E1120"/>
    <mergeCell ref="B1121:C1121"/>
    <mergeCell ref="D1121:E1121"/>
    <mergeCell ref="B1122:C1122"/>
    <mergeCell ref="D1122:E1122"/>
    <mergeCell ref="B1117:C1117"/>
    <mergeCell ref="D1117:E1117"/>
    <mergeCell ref="B1118:C1118"/>
    <mergeCell ref="D1118:E1118"/>
    <mergeCell ref="B1119:C1119"/>
    <mergeCell ref="D1119:E1119"/>
    <mergeCell ref="B1114:C1114"/>
    <mergeCell ref="D1114:E1114"/>
    <mergeCell ref="B1115:C1115"/>
    <mergeCell ref="D1115:E1115"/>
    <mergeCell ref="B1116:C1116"/>
    <mergeCell ref="D1116:E1116"/>
    <mergeCell ref="B1129:C1129"/>
    <mergeCell ref="D1129:E1129"/>
    <mergeCell ref="B1130:C1130"/>
    <mergeCell ref="D1130:E1130"/>
    <mergeCell ref="B1131:C1131"/>
    <mergeCell ref="D1131:E1131"/>
    <mergeCell ref="B1126:C1126"/>
    <mergeCell ref="D1126:E1126"/>
    <mergeCell ref="B1127:C1127"/>
    <mergeCell ref="D1127:E1127"/>
    <mergeCell ref="B1128:C1128"/>
    <mergeCell ref="D1128:E1128"/>
    <mergeCell ref="B1123:C1123"/>
    <mergeCell ref="D1123:E1123"/>
    <mergeCell ref="B1124:C1124"/>
    <mergeCell ref="D1124:E1124"/>
    <mergeCell ref="B1125:C1125"/>
    <mergeCell ref="D1125:E1125"/>
    <mergeCell ref="B1139:C1139"/>
    <mergeCell ref="D1139:E1139"/>
    <mergeCell ref="B1140:C1140"/>
    <mergeCell ref="D1140:E1140"/>
    <mergeCell ref="B1141:C1141"/>
    <mergeCell ref="D1141:E1141"/>
    <mergeCell ref="B1136:C1136"/>
    <mergeCell ref="D1136:E1136"/>
    <mergeCell ref="B1137:C1137"/>
    <mergeCell ref="D1137:E1137"/>
    <mergeCell ref="B1138:C1138"/>
    <mergeCell ref="D1138:E1138"/>
    <mergeCell ref="A1133:B1133"/>
    <mergeCell ref="C1133:D1133"/>
    <mergeCell ref="B1134:C1134"/>
    <mergeCell ref="D1134:E1134"/>
    <mergeCell ref="B1135:C1135"/>
    <mergeCell ref="D1135:E1135"/>
    <mergeCell ref="B1148:C1148"/>
    <mergeCell ref="D1148:E1148"/>
    <mergeCell ref="B1149:C1149"/>
    <mergeCell ref="D1149:E1149"/>
    <mergeCell ref="B1150:C1150"/>
    <mergeCell ref="D1150:E1150"/>
    <mergeCell ref="B1145:C1145"/>
    <mergeCell ref="D1145:E1145"/>
    <mergeCell ref="B1146:C1146"/>
    <mergeCell ref="D1146:E1146"/>
    <mergeCell ref="B1147:C1147"/>
    <mergeCell ref="D1147:E1147"/>
    <mergeCell ref="B1142:C1142"/>
    <mergeCell ref="D1142:E1142"/>
    <mergeCell ref="B1143:C1143"/>
    <mergeCell ref="D1143:E1143"/>
    <mergeCell ref="B1144:C1144"/>
    <mergeCell ref="D1144:E1144"/>
    <mergeCell ref="B1157:C1157"/>
    <mergeCell ref="D1157:E1157"/>
    <mergeCell ref="B1158:C1158"/>
    <mergeCell ref="D1158:E1158"/>
    <mergeCell ref="B1159:C1159"/>
    <mergeCell ref="D1159:E1159"/>
    <mergeCell ref="B1154:C1154"/>
    <mergeCell ref="D1154:E1154"/>
    <mergeCell ref="B1155:C1155"/>
    <mergeCell ref="D1155:E1155"/>
    <mergeCell ref="B1156:C1156"/>
    <mergeCell ref="D1156:E1156"/>
    <mergeCell ref="B1151:C1151"/>
    <mergeCell ref="D1151:E1151"/>
    <mergeCell ref="B1152:C1152"/>
    <mergeCell ref="D1152:E1152"/>
    <mergeCell ref="B1153:C1153"/>
    <mergeCell ref="D1153:E1153"/>
    <mergeCell ref="B1166:C1166"/>
    <mergeCell ref="D1166:E1166"/>
    <mergeCell ref="B1167:C1167"/>
    <mergeCell ref="D1167:E1167"/>
    <mergeCell ref="B1168:C1168"/>
    <mergeCell ref="D1168:E1168"/>
    <mergeCell ref="B1163:C1163"/>
    <mergeCell ref="D1163:E1163"/>
    <mergeCell ref="B1164:C1164"/>
    <mergeCell ref="D1164:E1164"/>
    <mergeCell ref="B1165:C1165"/>
    <mergeCell ref="D1165:E1165"/>
    <mergeCell ref="B1160:C1160"/>
    <mergeCell ref="D1160:E1160"/>
    <mergeCell ref="B1161:C1161"/>
    <mergeCell ref="D1161:E1161"/>
    <mergeCell ref="B1162:C1162"/>
    <mergeCell ref="D1162:E1162"/>
    <mergeCell ref="B1175:C1175"/>
    <mergeCell ref="D1175:E1175"/>
    <mergeCell ref="B1176:C1176"/>
    <mergeCell ref="D1176:E1176"/>
    <mergeCell ref="B1177:C1177"/>
    <mergeCell ref="D1177:E1177"/>
    <mergeCell ref="B1172:C1172"/>
    <mergeCell ref="D1172:E1172"/>
    <mergeCell ref="B1173:C1173"/>
    <mergeCell ref="D1173:E1173"/>
    <mergeCell ref="B1174:C1174"/>
    <mergeCell ref="D1174:E1174"/>
    <mergeCell ref="B1169:C1169"/>
    <mergeCell ref="D1169:E1169"/>
    <mergeCell ref="B1170:C1170"/>
    <mergeCell ref="D1170:E1170"/>
    <mergeCell ref="B1171:C1171"/>
    <mergeCell ref="D1171:E1171"/>
    <mergeCell ref="B1185:C1185"/>
    <mergeCell ref="D1185:E1185"/>
    <mergeCell ref="B1186:C1186"/>
    <mergeCell ref="D1186:E1186"/>
    <mergeCell ref="B1187:C1187"/>
    <mergeCell ref="D1187:E1187"/>
    <mergeCell ref="B1181:C1181"/>
    <mergeCell ref="D1181:E1181"/>
    <mergeCell ref="B1182:C1182"/>
    <mergeCell ref="D1182:E1182"/>
    <mergeCell ref="A1184:B1184"/>
    <mergeCell ref="C1184:D1184"/>
    <mergeCell ref="B1178:C1178"/>
    <mergeCell ref="D1178:E1178"/>
    <mergeCell ref="B1179:C1179"/>
    <mergeCell ref="D1179:E1179"/>
    <mergeCell ref="B1180:C1180"/>
    <mergeCell ref="D1180:E1180"/>
    <mergeCell ref="B1194:C1194"/>
    <mergeCell ref="D1194:E1194"/>
    <mergeCell ref="B1195:C1195"/>
    <mergeCell ref="D1195:E1195"/>
    <mergeCell ref="B1196:C1196"/>
    <mergeCell ref="D1196:E1196"/>
    <mergeCell ref="B1191:C1191"/>
    <mergeCell ref="D1191:E1191"/>
    <mergeCell ref="B1192:C1192"/>
    <mergeCell ref="D1192:E1192"/>
    <mergeCell ref="B1193:C1193"/>
    <mergeCell ref="D1193:E1193"/>
    <mergeCell ref="B1188:C1188"/>
    <mergeCell ref="D1188:E1188"/>
    <mergeCell ref="B1189:C1189"/>
    <mergeCell ref="D1189:E1189"/>
    <mergeCell ref="B1190:C1190"/>
    <mergeCell ref="D1190:E1190"/>
    <mergeCell ref="B1203:C1203"/>
    <mergeCell ref="D1203:E1203"/>
    <mergeCell ref="B1204:C1204"/>
    <mergeCell ref="D1204:E1204"/>
    <mergeCell ref="B1205:C1205"/>
    <mergeCell ref="D1205:E1205"/>
    <mergeCell ref="B1200:C1200"/>
    <mergeCell ref="D1200:E1200"/>
    <mergeCell ref="B1201:C1201"/>
    <mergeCell ref="D1201:E1201"/>
    <mergeCell ref="B1202:C1202"/>
    <mergeCell ref="D1202:E1202"/>
    <mergeCell ref="B1197:C1197"/>
    <mergeCell ref="D1197:E1197"/>
    <mergeCell ref="B1198:C1198"/>
    <mergeCell ref="D1198:E1198"/>
    <mergeCell ref="B1199:C1199"/>
    <mergeCell ref="D1199:E1199"/>
    <mergeCell ref="B1212:C1212"/>
    <mergeCell ref="D1212:E1212"/>
    <mergeCell ref="B1213:C1213"/>
    <mergeCell ref="D1213:E1213"/>
    <mergeCell ref="B1214:C1214"/>
    <mergeCell ref="D1214:E1214"/>
    <mergeCell ref="B1209:C1209"/>
    <mergeCell ref="D1209:E1209"/>
    <mergeCell ref="B1210:C1210"/>
    <mergeCell ref="D1210:E1210"/>
    <mergeCell ref="B1211:C1211"/>
    <mergeCell ref="D1211:E1211"/>
    <mergeCell ref="B1206:C1206"/>
    <mergeCell ref="D1206:E1206"/>
    <mergeCell ref="B1207:C1207"/>
    <mergeCell ref="D1207:E1207"/>
    <mergeCell ref="B1208:C1208"/>
    <mergeCell ref="D1208:E1208"/>
    <mergeCell ref="B1221:C1221"/>
    <mergeCell ref="D1221:E1221"/>
    <mergeCell ref="B1222:C1222"/>
    <mergeCell ref="D1222:E1222"/>
    <mergeCell ref="B1223:C1223"/>
    <mergeCell ref="D1223:E1223"/>
    <mergeCell ref="B1218:C1218"/>
    <mergeCell ref="D1218:E1218"/>
    <mergeCell ref="B1219:C1219"/>
    <mergeCell ref="D1219:E1219"/>
    <mergeCell ref="B1220:C1220"/>
    <mergeCell ref="D1220:E1220"/>
    <mergeCell ref="B1215:C1215"/>
    <mergeCell ref="D1215:E1215"/>
    <mergeCell ref="B1216:C1216"/>
    <mergeCell ref="D1216:E1216"/>
    <mergeCell ref="B1217:C1217"/>
    <mergeCell ref="D1217:E1217"/>
    <mergeCell ref="B1230:C1230"/>
    <mergeCell ref="D1230:E1230"/>
    <mergeCell ref="B1231:C1231"/>
    <mergeCell ref="D1231:E1231"/>
    <mergeCell ref="B1232:C1232"/>
    <mergeCell ref="D1232:E1232"/>
    <mergeCell ref="B1227:C1227"/>
    <mergeCell ref="D1227:E1227"/>
    <mergeCell ref="B1228:C1228"/>
    <mergeCell ref="D1228:E1228"/>
    <mergeCell ref="B1229:C1229"/>
    <mergeCell ref="D1229:E1229"/>
    <mergeCell ref="B1224:C1224"/>
    <mergeCell ref="D1224:E1224"/>
    <mergeCell ref="B1225:C1225"/>
    <mergeCell ref="D1225:E1225"/>
    <mergeCell ref="B1226:C1226"/>
    <mergeCell ref="D1226:E1226"/>
    <mergeCell ref="B1240:C1240"/>
    <mergeCell ref="D1240:E1240"/>
    <mergeCell ref="B1241:C1241"/>
    <mergeCell ref="D1241:E1241"/>
    <mergeCell ref="B1242:C1242"/>
    <mergeCell ref="D1242:E1242"/>
    <mergeCell ref="A1237:B1237"/>
    <mergeCell ref="C1237:D1237"/>
    <mergeCell ref="B1238:C1238"/>
    <mergeCell ref="D1238:E1238"/>
    <mergeCell ref="B1239:C1239"/>
    <mergeCell ref="D1239:E1239"/>
    <mergeCell ref="B1233:C1233"/>
    <mergeCell ref="D1233:E1233"/>
    <mergeCell ref="B1234:C1234"/>
    <mergeCell ref="D1234:E1234"/>
    <mergeCell ref="B1235:C1235"/>
    <mergeCell ref="D1235:E1235"/>
    <mergeCell ref="B1249:C1249"/>
    <mergeCell ref="D1249:E1249"/>
    <mergeCell ref="B1250:C1250"/>
    <mergeCell ref="D1250:E1250"/>
    <mergeCell ref="B1251:C1251"/>
    <mergeCell ref="D1251:E1251"/>
    <mergeCell ref="B1246:C1246"/>
    <mergeCell ref="D1246:E1246"/>
    <mergeCell ref="B1247:C1247"/>
    <mergeCell ref="D1247:E1247"/>
    <mergeCell ref="B1248:C1248"/>
    <mergeCell ref="D1248:E1248"/>
    <mergeCell ref="B1243:C1243"/>
    <mergeCell ref="D1243:E1243"/>
    <mergeCell ref="B1244:C1244"/>
    <mergeCell ref="D1244:E1244"/>
    <mergeCell ref="B1245:C1245"/>
    <mergeCell ref="D1245:E1245"/>
    <mergeCell ref="B1258:C1258"/>
    <mergeCell ref="D1258:E1258"/>
    <mergeCell ref="B1259:C1259"/>
    <mergeCell ref="D1259:E1259"/>
    <mergeCell ref="B1260:C1260"/>
    <mergeCell ref="D1260:E1260"/>
    <mergeCell ref="B1255:C1255"/>
    <mergeCell ref="D1255:E1255"/>
    <mergeCell ref="B1256:C1256"/>
    <mergeCell ref="D1256:E1256"/>
    <mergeCell ref="B1257:C1257"/>
    <mergeCell ref="D1257:E1257"/>
    <mergeCell ref="B1252:C1252"/>
    <mergeCell ref="D1252:E1252"/>
    <mergeCell ref="B1253:C1253"/>
    <mergeCell ref="D1253:E1253"/>
    <mergeCell ref="B1254:C1254"/>
    <mergeCell ref="D1254:E1254"/>
    <mergeCell ref="B1267:C1267"/>
    <mergeCell ref="D1267:E1267"/>
    <mergeCell ref="B1268:C1268"/>
    <mergeCell ref="D1268:E1268"/>
    <mergeCell ref="B1269:C1269"/>
    <mergeCell ref="D1269:E1269"/>
    <mergeCell ref="B1264:C1264"/>
    <mergeCell ref="D1264:E1264"/>
    <mergeCell ref="B1265:C1265"/>
    <mergeCell ref="D1265:E1265"/>
    <mergeCell ref="B1266:C1266"/>
    <mergeCell ref="D1266:E1266"/>
    <mergeCell ref="B1261:C1261"/>
    <mergeCell ref="D1261:E1261"/>
    <mergeCell ref="B1262:C1262"/>
    <mergeCell ref="D1262:E1262"/>
    <mergeCell ref="B1263:C1263"/>
    <mergeCell ref="D1263:E1263"/>
    <mergeCell ref="B1276:C1276"/>
    <mergeCell ref="D1276:E1276"/>
    <mergeCell ref="B1277:C1277"/>
    <mergeCell ref="D1277:E1277"/>
    <mergeCell ref="B1278:C1278"/>
    <mergeCell ref="D1278:E1278"/>
    <mergeCell ref="B1273:C1273"/>
    <mergeCell ref="D1273:E1273"/>
    <mergeCell ref="B1274:C1274"/>
    <mergeCell ref="D1274:E1274"/>
    <mergeCell ref="B1275:C1275"/>
    <mergeCell ref="D1275:E1275"/>
    <mergeCell ref="B1270:C1270"/>
    <mergeCell ref="D1270:E1270"/>
    <mergeCell ref="B1271:C1271"/>
    <mergeCell ref="D1271:E1271"/>
    <mergeCell ref="B1272:C1272"/>
    <mergeCell ref="D1272:E1272"/>
    <mergeCell ref="B1285:C1285"/>
    <mergeCell ref="D1285:E1285"/>
    <mergeCell ref="B1286:C1286"/>
    <mergeCell ref="D1286:E1286"/>
    <mergeCell ref="A1288:B1288"/>
    <mergeCell ref="C1288:D1288"/>
    <mergeCell ref="B1282:C1282"/>
    <mergeCell ref="D1282:E1282"/>
    <mergeCell ref="B1283:C1283"/>
    <mergeCell ref="D1283:E1283"/>
    <mergeCell ref="B1284:C1284"/>
    <mergeCell ref="D1284:E1284"/>
    <mergeCell ref="B1279:C1279"/>
    <mergeCell ref="D1279:E1279"/>
    <mergeCell ref="B1280:C1280"/>
    <mergeCell ref="D1280:E1280"/>
    <mergeCell ref="B1281:C1281"/>
    <mergeCell ref="D1281:E1281"/>
    <mergeCell ref="B1295:C1295"/>
    <mergeCell ref="D1295:E1295"/>
    <mergeCell ref="B1296:C1296"/>
    <mergeCell ref="D1296:E1296"/>
    <mergeCell ref="B1297:C1297"/>
    <mergeCell ref="D1297:E1297"/>
    <mergeCell ref="B1292:C1292"/>
    <mergeCell ref="D1292:E1292"/>
    <mergeCell ref="B1293:C1293"/>
    <mergeCell ref="D1293:E1293"/>
    <mergeCell ref="B1294:C1294"/>
    <mergeCell ref="D1294:E1294"/>
    <mergeCell ref="B1289:C1289"/>
    <mergeCell ref="D1289:E1289"/>
    <mergeCell ref="B1290:C1290"/>
    <mergeCell ref="D1290:E1290"/>
    <mergeCell ref="B1291:C1291"/>
    <mergeCell ref="D1291:E1291"/>
    <mergeCell ref="B1304:C1304"/>
    <mergeCell ref="D1304:E1304"/>
    <mergeCell ref="B1305:C1305"/>
    <mergeCell ref="D1305:E1305"/>
    <mergeCell ref="B1306:C1306"/>
    <mergeCell ref="D1306:E1306"/>
    <mergeCell ref="B1301:C1301"/>
    <mergeCell ref="D1301:E1301"/>
    <mergeCell ref="B1302:C1302"/>
    <mergeCell ref="D1302:E1302"/>
    <mergeCell ref="B1303:C1303"/>
    <mergeCell ref="D1303:E1303"/>
    <mergeCell ref="B1298:C1298"/>
    <mergeCell ref="D1298:E1298"/>
    <mergeCell ref="B1299:C1299"/>
    <mergeCell ref="D1299:E1299"/>
    <mergeCell ref="B1300:C1300"/>
    <mergeCell ref="D1300:E1300"/>
    <mergeCell ref="B1313:C1313"/>
    <mergeCell ref="D1313:E1313"/>
    <mergeCell ref="B1314:C1314"/>
    <mergeCell ref="D1314:E1314"/>
    <mergeCell ref="B1315:C1315"/>
    <mergeCell ref="D1315:E1315"/>
    <mergeCell ref="B1310:C1310"/>
    <mergeCell ref="D1310:E1310"/>
    <mergeCell ref="B1311:C1311"/>
    <mergeCell ref="D1311:E1311"/>
    <mergeCell ref="B1312:C1312"/>
    <mergeCell ref="D1312:E1312"/>
    <mergeCell ref="B1307:C1307"/>
    <mergeCell ref="D1307:E1307"/>
    <mergeCell ref="B1308:C1308"/>
    <mergeCell ref="D1308:E1308"/>
    <mergeCell ref="B1309:C1309"/>
    <mergeCell ref="D1309:E1309"/>
    <mergeCell ref="B1322:C1322"/>
    <mergeCell ref="D1322:E1322"/>
    <mergeCell ref="B1323:C1323"/>
    <mergeCell ref="D1323:E1323"/>
    <mergeCell ref="B1324:C1324"/>
    <mergeCell ref="D1324:E1324"/>
    <mergeCell ref="B1319:C1319"/>
    <mergeCell ref="D1319:E1319"/>
    <mergeCell ref="B1320:C1320"/>
    <mergeCell ref="D1320:E1320"/>
    <mergeCell ref="B1321:C1321"/>
    <mergeCell ref="D1321:E1321"/>
    <mergeCell ref="B1316:C1316"/>
    <mergeCell ref="D1316:E1316"/>
    <mergeCell ref="B1317:C1317"/>
    <mergeCell ref="D1317:E1317"/>
    <mergeCell ref="B1318:C1318"/>
    <mergeCell ref="D1318:E1318"/>
    <mergeCell ref="B1332:C1332"/>
    <mergeCell ref="D1332:E1332"/>
    <mergeCell ref="B1333:C1333"/>
    <mergeCell ref="D1333:E1333"/>
    <mergeCell ref="B1334:C1334"/>
    <mergeCell ref="D1334:E1334"/>
    <mergeCell ref="B1329:C1329"/>
    <mergeCell ref="D1329:E1329"/>
    <mergeCell ref="B1330:C1330"/>
    <mergeCell ref="D1330:E1330"/>
    <mergeCell ref="B1331:C1331"/>
    <mergeCell ref="D1331:E1331"/>
    <mergeCell ref="B1325:C1325"/>
    <mergeCell ref="D1325:E1325"/>
    <mergeCell ref="B1326:C1326"/>
    <mergeCell ref="D1326:E1326"/>
    <mergeCell ref="A1328:B1328"/>
    <mergeCell ref="C1328:D1328"/>
    <mergeCell ref="B1341:C1341"/>
    <mergeCell ref="D1341:E1341"/>
    <mergeCell ref="B1342:C1342"/>
    <mergeCell ref="D1342:E1342"/>
    <mergeCell ref="B1343:C1343"/>
    <mergeCell ref="D1343:E1343"/>
    <mergeCell ref="B1338:C1338"/>
    <mergeCell ref="D1338:E1338"/>
    <mergeCell ref="B1339:C1339"/>
    <mergeCell ref="D1339:E1339"/>
    <mergeCell ref="B1340:C1340"/>
    <mergeCell ref="D1340:E1340"/>
    <mergeCell ref="B1335:C1335"/>
    <mergeCell ref="D1335:E1335"/>
    <mergeCell ref="B1336:C1336"/>
    <mergeCell ref="D1336:E1336"/>
    <mergeCell ref="B1337:C1337"/>
    <mergeCell ref="D1337:E1337"/>
    <mergeCell ref="B1350:C1350"/>
    <mergeCell ref="D1350:E1350"/>
    <mergeCell ref="B1351:C1351"/>
    <mergeCell ref="D1351:E1351"/>
    <mergeCell ref="B1352:C1352"/>
    <mergeCell ref="D1352:E1352"/>
    <mergeCell ref="B1347:C1347"/>
    <mergeCell ref="D1347:E1347"/>
    <mergeCell ref="B1348:C1348"/>
    <mergeCell ref="D1348:E1348"/>
    <mergeCell ref="B1349:C1349"/>
    <mergeCell ref="D1349:E1349"/>
    <mergeCell ref="B1344:C1344"/>
    <mergeCell ref="D1344:E1344"/>
    <mergeCell ref="B1345:C1345"/>
    <mergeCell ref="D1345:E1345"/>
    <mergeCell ref="B1346:C1346"/>
    <mergeCell ref="D1346:E1346"/>
    <mergeCell ref="B1359:C1359"/>
    <mergeCell ref="D1359:E1359"/>
    <mergeCell ref="B1360:C1360"/>
    <mergeCell ref="D1360:E1360"/>
    <mergeCell ref="B1361:C1361"/>
    <mergeCell ref="D1361:E1361"/>
    <mergeCell ref="B1356:C1356"/>
    <mergeCell ref="D1356:E1356"/>
    <mergeCell ref="B1357:C1357"/>
    <mergeCell ref="D1357:E1357"/>
    <mergeCell ref="B1358:C1358"/>
    <mergeCell ref="D1358:E1358"/>
    <mergeCell ref="B1353:C1353"/>
    <mergeCell ref="D1353:E1353"/>
    <mergeCell ref="B1354:C1354"/>
    <mergeCell ref="D1354:E1354"/>
    <mergeCell ref="B1355:C1355"/>
    <mergeCell ref="D1355:E1355"/>
    <mergeCell ref="B1369:C1369"/>
    <mergeCell ref="D1369:E1369"/>
    <mergeCell ref="B1370:C1370"/>
    <mergeCell ref="D1370:E1370"/>
    <mergeCell ref="B1371:C1371"/>
    <mergeCell ref="D1371:E1371"/>
    <mergeCell ref="B1365:C1365"/>
    <mergeCell ref="D1365:E1365"/>
    <mergeCell ref="B1366:C1366"/>
    <mergeCell ref="D1366:E1366"/>
    <mergeCell ref="A1368:B1368"/>
    <mergeCell ref="C1368:D1368"/>
    <mergeCell ref="B1362:C1362"/>
    <mergeCell ref="D1362:E1362"/>
    <mergeCell ref="B1363:C1363"/>
    <mergeCell ref="D1363:E1363"/>
    <mergeCell ref="B1364:C1364"/>
    <mergeCell ref="D1364:E1364"/>
    <mergeCell ref="B1378:C1378"/>
    <mergeCell ref="D1378:E1378"/>
    <mergeCell ref="B1379:C1379"/>
    <mergeCell ref="D1379:E1379"/>
    <mergeCell ref="B1380:C1380"/>
    <mergeCell ref="D1380:E1380"/>
    <mergeCell ref="B1375:C1375"/>
    <mergeCell ref="D1375:E1375"/>
    <mergeCell ref="B1376:C1376"/>
    <mergeCell ref="D1376:E1376"/>
    <mergeCell ref="B1377:C1377"/>
    <mergeCell ref="D1377:E1377"/>
    <mergeCell ref="B1372:C1372"/>
    <mergeCell ref="D1372:E1372"/>
    <mergeCell ref="B1373:C1373"/>
    <mergeCell ref="D1373:E1373"/>
    <mergeCell ref="B1374:C1374"/>
    <mergeCell ref="D1374:E1374"/>
    <mergeCell ref="B1387:C1387"/>
    <mergeCell ref="D1387:E1387"/>
    <mergeCell ref="B1388:C1388"/>
    <mergeCell ref="D1388:E1388"/>
    <mergeCell ref="B1389:C1389"/>
    <mergeCell ref="D1389:E1389"/>
    <mergeCell ref="B1384:C1384"/>
    <mergeCell ref="D1384:E1384"/>
    <mergeCell ref="B1385:C1385"/>
    <mergeCell ref="D1385:E1385"/>
    <mergeCell ref="B1386:C1386"/>
    <mergeCell ref="D1386:E1386"/>
    <mergeCell ref="B1381:C1381"/>
    <mergeCell ref="D1381:E1381"/>
    <mergeCell ref="B1382:C1382"/>
    <mergeCell ref="D1382:E1382"/>
    <mergeCell ref="B1383:C1383"/>
    <mergeCell ref="D1383:E1383"/>
    <mergeCell ref="B1396:C1396"/>
    <mergeCell ref="D1396:E1396"/>
    <mergeCell ref="B1397:C1397"/>
    <mergeCell ref="D1397:E1397"/>
    <mergeCell ref="B1398:C1398"/>
    <mergeCell ref="D1398:E1398"/>
    <mergeCell ref="B1393:C1393"/>
    <mergeCell ref="D1393:E1393"/>
    <mergeCell ref="B1394:C1394"/>
    <mergeCell ref="D1394:E1394"/>
    <mergeCell ref="B1395:C1395"/>
    <mergeCell ref="D1395:E1395"/>
    <mergeCell ref="B1390:C1390"/>
    <mergeCell ref="D1390:E1390"/>
    <mergeCell ref="B1391:C1391"/>
    <mergeCell ref="D1391:E1391"/>
    <mergeCell ref="B1392:C1392"/>
    <mergeCell ref="D1392:E1392"/>
    <mergeCell ref="B1405:C1405"/>
    <mergeCell ref="D1405:E1405"/>
    <mergeCell ref="B1406:C1406"/>
    <mergeCell ref="D1406:E1406"/>
    <mergeCell ref="B1407:C1407"/>
    <mergeCell ref="D1407:E1407"/>
    <mergeCell ref="B1402:C1402"/>
    <mergeCell ref="D1402:E1402"/>
    <mergeCell ref="B1403:C1403"/>
    <mergeCell ref="D1403:E1403"/>
    <mergeCell ref="B1404:C1404"/>
    <mergeCell ref="D1404:E1404"/>
    <mergeCell ref="B1399:C1399"/>
    <mergeCell ref="D1399:E1399"/>
    <mergeCell ref="B1400:C1400"/>
    <mergeCell ref="D1400:E1400"/>
    <mergeCell ref="B1401:C1401"/>
    <mergeCell ref="D1401:E1401"/>
    <mergeCell ref="B1414:C1414"/>
    <mergeCell ref="D1414:E1414"/>
    <mergeCell ref="B1415:C1415"/>
    <mergeCell ref="D1415:E1415"/>
    <mergeCell ref="B1416:C1416"/>
    <mergeCell ref="D1416:E1416"/>
    <mergeCell ref="B1411:C1411"/>
    <mergeCell ref="D1411:E1411"/>
    <mergeCell ref="B1412:C1412"/>
    <mergeCell ref="D1412:E1412"/>
    <mergeCell ref="B1413:C1413"/>
    <mergeCell ref="D1413:E1413"/>
    <mergeCell ref="B1408:C1408"/>
    <mergeCell ref="D1408:E1408"/>
    <mergeCell ref="B1409:C1409"/>
    <mergeCell ref="D1409:E1409"/>
    <mergeCell ref="B1410:C1410"/>
    <mergeCell ref="D1410:E1410"/>
    <mergeCell ref="B1424:C1424"/>
    <mergeCell ref="D1424:E1424"/>
    <mergeCell ref="B1425:C1425"/>
    <mergeCell ref="D1425:E1425"/>
    <mergeCell ref="B1426:C1426"/>
    <mergeCell ref="D1426:E1426"/>
    <mergeCell ref="B1421:C1421"/>
    <mergeCell ref="D1421:E1421"/>
    <mergeCell ref="B1422:C1422"/>
    <mergeCell ref="D1422:E1422"/>
    <mergeCell ref="B1423:C1423"/>
    <mergeCell ref="D1423:E1423"/>
    <mergeCell ref="B1417:C1417"/>
    <mergeCell ref="D1417:E1417"/>
    <mergeCell ref="A1419:B1419"/>
    <mergeCell ref="C1419:D1419"/>
    <mergeCell ref="B1420:C1420"/>
    <mergeCell ref="D1420:E1420"/>
    <mergeCell ref="B1433:C1433"/>
    <mergeCell ref="D1433:E1433"/>
    <mergeCell ref="B1434:C1434"/>
    <mergeCell ref="D1434:E1434"/>
    <mergeCell ref="B1435:C1435"/>
    <mergeCell ref="D1435:E1435"/>
    <mergeCell ref="B1430:C1430"/>
    <mergeCell ref="D1430:E1430"/>
    <mergeCell ref="B1431:C1431"/>
    <mergeCell ref="D1431:E1431"/>
    <mergeCell ref="B1432:C1432"/>
    <mergeCell ref="D1432:E1432"/>
    <mergeCell ref="B1427:C1427"/>
    <mergeCell ref="D1427:E1427"/>
    <mergeCell ref="B1428:C1428"/>
    <mergeCell ref="D1428:E1428"/>
    <mergeCell ref="B1429:C1429"/>
    <mergeCell ref="D1429:E1429"/>
    <mergeCell ref="B1442:C1442"/>
    <mergeCell ref="D1442:E1442"/>
    <mergeCell ref="B1443:C1443"/>
    <mergeCell ref="D1443:E1443"/>
    <mergeCell ref="B1444:C1444"/>
    <mergeCell ref="D1444:E1444"/>
    <mergeCell ref="B1439:C1439"/>
    <mergeCell ref="D1439:E1439"/>
    <mergeCell ref="B1440:C1440"/>
    <mergeCell ref="D1440:E1440"/>
    <mergeCell ref="B1441:C1441"/>
    <mergeCell ref="D1441:E1441"/>
    <mergeCell ref="B1436:C1436"/>
    <mergeCell ref="D1436:E1436"/>
    <mergeCell ref="B1437:C1437"/>
    <mergeCell ref="D1437:E1437"/>
    <mergeCell ref="B1438:C1438"/>
    <mergeCell ref="D1438:E1438"/>
    <mergeCell ref="B1451:C1451"/>
    <mergeCell ref="D1451:E1451"/>
    <mergeCell ref="B1452:C1452"/>
    <mergeCell ref="D1452:E1452"/>
    <mergeCell ref="B1453:C1453"/>
    <mergeCell ref="D1453:E1453"/>
    <mergeCell ref="B1448:C1448"/>
    <mergeCell ref="D1448:E1448"/>
    <mergeCell ref="B1449:C1449"/>
    <mergeCell ref="D1449:E1449"/>
    <mergeCell ref="B1450:C1450"/>
    <mergeCell ref="D1450:E1450"/>
    <mergeCell ref="B1445:C1445"/>
    <mergeCell ref="D1445:E1445"/>
    <mergeCell ref="B1446:C1446"/>
    <mergeCell ref="D1446:E1446"/>
    <mergeCell ref="B1447:C1447"/>
    <mergeCell ref="D1447:E1447"/>
    <mergeCell ref="B1460:C1460"/>
    <mergeCell ref="D1460:E1460"/>
    <mergeCell ref="B1461:C1461"/>
    <mergeCell ref="D1461:E1461"/>
    <mergeCell ref="B1462:C1462"/>
    <mergeCell ref="D1462:E1462"/>
    <mergeCell ref="B1457:C1457"/>
    <mergeCell ref="D1457:E1457"/>
    <mergeCell ref="B1458:C1458"/>
    <mergeCell ref="D1458:E1458"/>
    <mergeCell ref="B1459:C1459"/>
    <mergeCell ref="D1459:E1459"/>
    <mergeCell ref="B1454:C1454"/>
    <mergeCell ref="D1454:E1454"/>
    <mergeCell ref="B1455:C1455"/>
    <mergeCell ref="D1455:E1455"/>
    <mergeCell ref="B1456:C1456"/>
    <mergeCell ref="D1456:E1456"/>
    <mergeCell ref="B1469:C1469"/>
    <mergeCell ref="D1469:E1469"/>
    <mergeCell ref="B1470:C1470"/>
    <mergeCell ref="D1470:E1470"/>
    <mergeCell ref="A1472:B1472"/>
    <mergeCell ref="C1472:D1472"/>
    <mergeCell ref="B1466:C1466"/>
    <mergeCell ref="D1466:E1466"/>
    <mergeCell ref="B1467:C1467"/>
    <mergeCell ref="D1467:E1467"/>
    <mergeCell ref="B1468:C1468"/>
    <mergeCell ref="D1468:E1468"/>
    <mergeCell ref="B1463:C1463"/>
    <mergeCell ref="D1463:E1463"/>
    <mergeCell ref="B1464:C1464"/>
    <mergeCell ref="D1464:E1464"/>
    <mergeCell ref="B1465:C1465"/>
    <mergeCell ref="D1465:E1465"/>
    <mergeCell ref="B1479:C1479"/>
    <mergeCell ref="D1479:E1479"/>
    <mergeCell ref="B1480:C1480"/>
    <mergeCell ref="D1480:E1480"/>
    <mergeCell ref="B1481:C1481"/>
    <mergeCell ref="D1481:E1481"/>
    <mergeCell ref="B1476:C1476"/>
    <mergeCell ref="D1476:E1476"/>
    <mergeCell ref="B1477:C1477"/>
    <mergeCell ref="D1477:E1477"/>
    <mergeCell ref="B1478:C1478"/>
    <mergeCell ref="D1478:E1478"/>
    <mergeCell ref="B1473:C1473"/>
    <mergeCell ref="D1473:E1473"/>
    <mergeCell ref="B1474:C1474"/>
    <mergeCell ref="D1474:E1474"/>
    <mergeCell ref="B1475:C1475"/>
    <mergeCell ref="D1475:E1475"/>
    <mergeCell ref="B1488:C1488"/>
    <mergeCell ref="D1488:E1488"/>
    <mergeCell ref="B1489:C1489"/>
    <mergeCell ref="D1489:E1489"/>
    <mergeCell ref="B1490:C1490"/>
    <mergeCell ref="D1490:E1490"/>
    <mergeCell ref="B1485:C1485"/>
    <mergeCell ref="D1485:E1485"/>
    <mergeCell ref="B1486:C1486"/>
    <mergeCell ref="D1486:E1486"/>
    <mergeCell ref="B1487:C1487"/>
    <mergeCell ref="D1487:E1487"/>
    <mergeCell ref="B1482:C1482"/>
    <mergeCell ref="D1482:E1482"/>
    <mergeCell ref="B1483:C1483"/>
    <mergeCell ref="D1483:E1483"/>
    <mergeCell ref="B1484:C1484"/>
    <mergeCell ref="D1484:E1484"/>
    <mergeCell ref="B1497:C1497"/>
    <mergeCell ref="D1497:E1497"/>
    <mergeCell ref="B1498:C1498"/>
    <mergeCell ref="D1498:E1498"/>
    <mergeCell ref="B1499:C1499"/>
    <mergeCell ref="D1499:E1499"/>
    <mergeCell ref="B1494:C1494"/>
    <mergeCell ref="D1494:E1494"/>
    <mergeCell ref="B1495:C1495"/>
    <mergeCell ref="D1495:E1495"/>
    <mergeCell ref="B1496:C1496"/>
    <mergeCell ref="D1496:E1496"/>
    <mergeCell ref="B1491:C1491"/>
    <mergeCell ref="D1491:E1491"/>
    <mergeCell ref="B1492:C1492"/>
    <mergeCell ref="D1492:E1492"/>
    <mergeCell ref="B1493:C1493"/>
    <mergeCell ref="D1493:E1493"/>
    <mergeCell ref="B1506:C1506"/>
    <mergeCell ref="D1506:E1506"/>
    <mergeCell ref="B1507:C1507"/>
    <mergeCell ref="D1507:E1507"/>
    <mergeCell ref="B1508:C1508"/>
    <mergeCell ref="D1508:E1508"/>
    <mergeCell ref="B1503:C1503"/>
    <mergeCell ref="D1503:E1503"/>
    <mergeCell ref="B1504:C1504"/>
    <mergeCell ref="D1504:E1504"/>
    <mergeCell ref="B1505:C1505"/>
    <mergeCell ref="D1505:E1505"/>
    <mergeCell ref="B1500:C1500"/>
    <mergeCell ref="D1500:E1500"/>
    <mergeCell ref="B1501:C1501"/>
    <mergeCell ref="D1501:E1501"/>
    <mergeCell ref="B1502:C1502"/>
    <mergeCell ref="D1502:E1502"/>
    <mergeCell ref="B1515:C1515"/>
    <mergeCell ref="D1515:E1515"/>
    <mergeCell ref="B1516:C1516"/>
    <mergeCell ref="D1516:E1516"/>
    <mergeCell ref="B1517:C1517"/>
    <mergeCell ref="D1517:E1517"/>
    <mergeCell ref="B1512:C1512"/>
    <mergeCell ref="D1512:E1512"/>
    <mergeCell ref="B1513:C1513"/>
    <mergeCell ref="D1513:E1513"/>
    <mergeCell ref="B1514:C1514"/>
    <mergeCell ref="D1514:E1514"/>
    <mergeCell ref="B1509:C1509"/>
    <mergeCell ref="D1509:E1509"/>
    <mergeCell ref="B1510:C1510"/>
    <mergeCell ref="D1510:E1510"/>
    <mergeCell ref="B1511:C1511"/>
    <mergeCell ref="D1511:E1511"/>
    <mergeCell ref="B1525:C1525"/>
    <mergeCell ref="D1525:E1525"/>
    <mergeCell ref="B1526:C1526"/>
    <mergeCell ref="D1526:E1526"/>
    <mergeCell ref="B1527:C1527"/>
    <mergeCell ref="D1527:E1527"/>
    <mergeCell ref="B1522:C1522"/>
    <mergeCell ref="D1522:E1522"/>
    <mergeCell ref="B1523:C1523"/>
    <mergeCell ref="D1523:E1523"/>
    <mergeCell ref="B1524:C1524"/>
    <mergeCell ref="D1524:E1524"/>
    <mergeCell ref="B1518:C1518"/>
    <mergeCell ref="D1518:E1518"/>
    <mergeCell ref="A1520:B1520"/>
    <mergeCell ref="C1520:D1520"/>
    <mergeCell ref="B1521:C1521"/>
    <mergeCell ref="D1521:E1521"/>
    <mergeCell ref="B1534:C1534"/>
    <mergeCell ref="D1534:E1534"/>
    <mergeCell ref="B1535:C1535"/>
    <mergeCell ref="D1535:E1535"/>
    <mergeCell ref="B1536:C1536"/>
    <mergeCell ref="D1536:E1536"/>
    <mergeCell ref="B1531:C1531"/>
    <mergeCell ref="D1531:E1531"/>
    <mergeCell ref="B1532:C1532"/>
    <mergeCell ref="D1532:E1532"/>
    <mergeCell ref="B1533:C1533"/>
    <mergeCell ref="D1533:E1533"/>
    <mergeCell ref="B1528:C1528"/>
    <mergeCell ref="D1528:E1528"/>
    <mergeCell ref="B1529:C1529"/>
    <mergeCell ref="D1529:E1529"/>
    <mergeCell ref="B1530:C1530"/>
    <mergeCell ref="D1530:E1530"/>
    <mergeCell ref="B1543:C1543"/>
    <mergeCell ref="D1543:E1543"/>
    <mergeCell ref="B1544:C1544"/>
    <mergeCell ref="D1544:E1544"/>
    <mergeCell ref="B1545:C1545"/>
    <mergeCell ref="D1545:E1545"/>
    <mergeCell ref="B1540:C1540"/>
    <mergeCell ref="D1540:E1540"/>
    <mergeCell ref="B1541:C1541"/>
    <mergeCell ref="D1541:E1541"/>
    <mergeCell ref="B1542:C1542"/>
    <mergeCell ref="D1542:E1542"/>
    <mergeCell ref="B1537:C1537"/>
    <mergeCell ref="D1537:E1537"/>
    <mergeCell ref="B1538:C1538"/>
    <mergeCell ref="D1538:E1538"/>
    <mergeCell ref="B1539:C1539"/>
    <mergeCell ref="D1539:E1539"/>
    <mergeCell ref="B1552:C1552"/>
    <mergeCell ref="D1552:E1552"/>
    <mergeCell ref="B1553:C1553"/>
    <mergeCell ref="D1553:E1553"/>
    <mergeCell ref="B1554:C1554"/>
    <mergeCell ref="D1554:E1554"/>
    <mergeCell ref="B1549:C1549"/>
    <mergeCell ref="D1549:E1549"/>
    <mergeCell ref="B1550:C1550"/>
    <mergeCell ref="D1550:E1550"/>
    <mergeCell ref="B1551:C1551"/>
    <mergeCell ref="D1551:E1551"/>
    <mergeCell ref="B1546:C1546"/>
    <mergeCell ref="D1546:E1546"/>
    <mergeCell ref="B1547:C1547"/>
    <mergeCell ref="D1547:E1547"/>
    <mergeCell ref="B1548:C1548"/>
    <mergeCell ref="D1548:E1548"/>
    <mergeCell ref="B1561:C1561"/>
    <mergeCell ref="D1561:E1561"/>
    <mergeCell ref="B1562:C1562"/>
    <mergeCell ref="D1562:E1562"/>
    <mergeCell ref="B1563:C1563"/>
    <mergeCell ref="D1563:E1563"/>
    <mergeCell ref="B1558:C1558"/>
    <mergeCell ref="D1558:E1558"/>
    <mergeCell ref="B1559:C1559"/>
    <mergeCell ref="D1559:E1559"/>
    <mergeCell ref="B1560:C1560"/>
    <mergeCell ref="D1560:E1560"/>
    <mergeCell ref="B1555:C1555"/>
    <mergeCell ref="D1555:E1555"/>
    <mergeCell ref="B1556:C1556"/>
    <mergeCell ref="D1556:E1556"/>
    <mergeCell ref="B1557:C1557"/>
    <mergeCell ref="D1557:E1557"/>
    <mergeCell ref="B1570:C1570"/>
    <mergeCell ref="D1570:E1570"/>
    <mergeCell ref="B1571:C1571"/>
    <mergeCell ref="D1571:E1571"/>
    <mergeCell ref="A1573:B1573"/>
    <mergeCell ref="C1573:D1573"/>
    <mergeCell ref="B1567:C1567"/>
    <mergeCell ref="D1567:E1567"/>
    <mergeCell ref="B1568:C1568"/>
    <mergeCell ref="D1568:E1568"/>
    <mergeCell ref="B1569:C1569"/>
    <mergeCell ref="D1569:E1569"/>
    <mergeCell ref="B1564:C1564"/>
    <mergeCell ref="D1564:E1564"/>
    <mergeCell ref="B1565:C1565"/>
    <mergeCell ref="D1565:E1565"/>
    <mergeCell ref="B1566:C1566"/>
    <mergeCell ref="D1566:E1566"/>
    <mergeCell ref="B1580:C1580"/>
    <mergeCell ref="D1580:E1580"/>
    <mergeCell ref="B1581:C1581"/>
    <mergeCell ref="D1581:E1581"/>
    <mergeCell ref="B1582:C1582"/>
    <mergeCell ref="D1582:E1582"/>
    <mergeCell ref="B1577:C1577"/>
    <mergeCell ref="D1577:E1577"/>
    <mergeCell ref="B1578:C1578"/>
    <mergeCell ref="D1578:E1578"/>
    <mergeCell ref="B1579:C1579"/>
    <mergeCell ref="D1579:E1579"/>
    <mergeCell ref="B1574:C1574"/>
    <mergeCell ref="D1574:E1574"/>
    <mergeCell ref="B1575:C1575"/>
    <mergeCell ref="D1575:E1575"/>
    <mergeCell ref="B1576:C1576"/>
    <mergeCell ref="D1576:E1576"/>
    <mergeCell ref="B1589:C1589"/>
    <mergeCell ref="D1589:E1589"/>
    <mergeCell ref="B1590:C1590"/>
    <mergeCell ref="D1590:E1590"/>
    <mergeCell ref="B1591:C1591"/>
    <mergeCell ref="D1591:E1591"/>
    <mergeCell ref="B1586:C1586"/>
    <mergeCell ref="D1586:E1586"/>
    <mergeCell ref="B1587:C1587"/>
    <mergeCell ref="D1587:E1587"/>
    <mergeCell ref="B1588:C1588"/>
    <mergeCell ref="D1588:E1588"/>
    <mergeCell ref="B1583:C1583"/>
    <mergeCell ref="D1583:E1583"/>
    <mergeCell ref="B1584:C1584"/>
    <mergeCell ref="D1584:E1584"/>
    <mergeCell ref="B1585:C1585"/>
    <mergeCell ref="D1585:E1585"/>
    <mergeCell ref="B1598:C1598"/>
    <mergeCell ref="D1598:E1598"/>
    <mergeCell ref="B1599:C1599"/>
    <mergeCell ref="D1599:E1599"/>
    <mergeCell ref="B1600:C1600"/>
    <mergeCell ref="D1600:E1600"/>
    <mergeCell ref="B1595:C1595"/>
    <mergeCell ref="D1595:E1595"/>
    <mergeCell ref="B1596:C1596"/>
    <mergeCell ref="D1596:E1596"/>
    <mergeCell ref="B1597:C1597"/>
    <mergeCell ref="D1597:E1597"/>
    <mergeCell ref="B1592:C1592"/>
    <mergeCell ref="D1592:E1592"/>
    <mergeCell ref="B1593:C1593"/>
    <mergeCell ref="D1593:E1593"/>
    <mergeCell ref="B1594:C1594"/>
    <mergeCell ref="D1594:E1594"/>
    <mergeCell ref="B1607:C1607"/>
    <mergeCell ref="D1607:E1607"/>
    <mergeCell ref="B1608:C1608"/>
    <mergeCell ref="D1608:E1608"/>
    <mergeCell ref="B1609:C1609"/>
    <mergeCell ref="D1609:E1609"/>
    <mergeCell ref="B1604:C1604"/>
    <mergeCell ref="D1604:E1604"/>
    <mergeCell ref="B1605:C1605"/>
    <mergeCell ref="D1605:E1605"/>
    <mergeCell ref="B1606:C1606"/>
    <mergeCell ref="D1606:E1606"/>
    <mergeCell ref="B1601:C1601"/>
    <mergeCell ref="D1601:E1601"/>
    <mergeCell ref="B1602:C1602"/>
    <mergeCell ref="D1602:E1602"/>
    <mergeCell ref="B1603:C1603"/>
    <mergeCell ref="D1603:E1603"/>
    <mergeCell ref="B1617:C1617"/>
    <mergeCell ref="D1617:E1617"/>
    <mergeCell ref="B1618:C1618"/>
    <mergeCell ref="D1618:E1618"/>
    <mergeCell ref="B1619:C1619"/>
    <mergeCell ref="D1619:E1619"/>
    <mergeCell ref="B1614:C1614"/>
    <mergeCell ref="D1614:E1614"/>
    <mergeCell ref="B1615:C1615"/>
    <mergeCell ref="D1615:E1615"/>
    <mergeCell ref="B1616:C1616"/>
    <mergeCell ref="D1616:E1616"/>
    <mergeCell ref="A1611:B1611"/>
    <mergeCell ref="C1611:D1611"/>
    <mergeCell ref="B1612:C1612"/>
    <mergeCell ref="D1612:E1612"/>
    <mergeCell ref="B1613:C1613"/>
    <mergeCell ref="D1613:E1613"/>
    <mergeCell ref="B1626:C1626"/>
    <mergeCell ref="D1626:E1626"/>
    <mergeCell ref="B1627:C1627"/>
    <mergeCell ref="D1627:E1627"/>
    <mergeCell ref="B1628:C1628"/>
    <mergeCell ref="D1628:E1628"/>
    <mergeCell ref="B1623:C1623"/>
    <mergeCell ref="D1623:E1623"/>
    <mergeCell ref="B1624:C1624"/>
    <mergeCell ref="D1624:E1624"/>
    <mergeCell ref="B1625:C1625"/>
    <mergeCell ref="D1625:E1625"/>
    <mergeCell ref="B1620:C1620"/>
    <mergeCell ref="D1620:E1620"/>
    <mergeCell ref="B1621:C1621"/>
    <mergeCell ref="D1621:E1621"/>
    <mergeCell ref="B1622:C1622"/>
    <mergeCell ref="D1622:E1622"/>
    <mergeCell ref="B1635:C1635"/>
    <mergeCell ref="D1635:E1635"/>
    <mergeCell ref="B1636:C1636"/>
    <mergeCell ref="D1636:E1636"/>
    <mergeCell ref="B1637:C1637"/>
    <mergeCell ref="D1637:E1637"/>
    <mergeCell ref="B1632:C1632"/>
    <mergeCell ref="D1632:E1632"/>
    <mergeCell ref="B1633:C1633"/>
    <mergeCell ref="D1633:E1633"/>
    <mergeCell ref="B1634:C1634"/>
    <mergeCell ref="D1634:E1634"/>
    <mergeCell ref="B1629:C1629"/>
    <mergeCell ref="D1629:E1629"/>
    <mergeCell ref="B1630:C1630"/>
    <mergeCell ref="D1630:E1630"/>
    <mergeCell ref="B1631:C1631"/>
    <mergeCell ref="D1631:E1631"/>
    <mergeCell ref="B1644:C1644"/>
    <mergeCell ref="D1644:E1644"/>
    <mergeCell ref="B1645:C1645"/>
    <mergeCell ref="D1645:E1645"/>
    <mergeCell ref="B1646:C1646"/>
    <mergeCell ref="D1646:E1646"/>
    <mergeCell ref="B1641:C1641"/>
    <mergeCell ref="D1641:E1641"/>
    <mergeCell ref="B1642:C1642"/>
    <mergeCell ref="D1642:E1642"/>
    <mergeCell ref="B1643:C1643"/>
    <mergeCell ref="D1643:E1643"/>
    <mergeCell ref="B1638:C1638"/>
    <mergeCell ref="D1638:E1638"/>
    <mergeCell ref="B1639:C1639"/>
    <mergeCell ref="D1639:E1639"/>
    <mergeCell ref="B1640:C1640"/>
    <mergeCell ref="D1640:E1640"/>
    <mergeCell ref="B1654:C1654"/>
    <mergeCell ref="D1654:E1654"/>
    <mergeCell ref="B1655:C1655"/>
    <mergeCell ref="D1655:E1655"/>
    <mergeCell ref="B1656:C1656"/>
    <mergeCell ref="D1656:E1656"/>
    <mergeCell ref="B1650:C1650"/>
    <mergeCell ref="D1650:E1650"/>
    <mergeCell ref="B1651:C1651"/>
    <mergeCell ref="D1651:E1651"/>
    <mergeCell ref="A1653:B1653"/>
    <mergeCell ref="C1653:D1653"/>
    <mergeCell ref="B1647:C1647"/>
    <mergeCell ref="D1647:E1647"/>
    <mergeCell ref="B1648:C1648"/>
    <mergeCell ref="D1648:E1648"/>
    <mergeCell ref="B1649:C1649"/>
    <mergeCell ref="D1649:E1649"/>
    <mergeCell ref="B1663:C1663"/>
    <mergeCell ref="D1663:E1663"/>
    <mergeCell ref="B1664:C1664"/>
    <mergeCell ref="D1664:E1664"/>
    <mergeCell ref="B1665:C1665"/>
    <mergeCell ref="D1665:E1665"/>
    <mergeCell ref="B1660:C1660"/>
    <mergeCell ref="D1660:E1660"/>
    <mergeCell ref="B1661:C1661"/>
    <mergeCell ref="D1661:E1661"/>
    <mergeCell ref="B1662:C1662"/>
    <mergeCell ref="D1662:E1662"/>
    <mergeCell ref="B1657:C1657"/>
    <mergeCell ref="D1657:E1657"/>
    <mergeCell ref="B1658:C1658"/>
    <mergeCell ref="D1658:E1658"/>
    <mergeCell ref="B1659:C1659"/>
    <mergeCell ref="D1659:E1659"/>
    <mergeCell ref="B1672:C1672"/>
    <mergeCell ref="D1672:E1672"/>
    <mergeCell ref="B1673:C1673"/>
    <mergeCell ref="D1673:E1673"/>
    <mergeCell ref="B1674:C1674"/>
    <mergeCell ref="D1674:E1674"/>
    <mergeCell ref="B1669:C1669"/>
    <mergeCell ref="D1669:E1669"/>
    <mergeCell ref="B1670:C1670"/>
    <mergeCell ref="D1670:E1670"/>
    <mergeCell ref="B1671:C1671"/>
    <mergeCell ref="D1671:E1671"/>
    <mergeCell ref="B1666:C1666"/>
    <mergeCell ref="D1666:E1666"/>
    <mergeCell ref="B1667:C1667"/>
    <mergeCell ref="D1667:E1667"/>
    <mergeCell ref="B1668:C1668"/>
    <mergeCell ref="D1668:E1668"/>
    <mergeCell ref="B1681:C1681"/>
    <mergeCell ref="D1681:E1681"/>
    <mergeCell ref="B1682:C1682"/>
    <mergeCell ref="D1682:E1682"/>
    <mergeCell ref="B1683:C1683"/>
    <mergeCell ref="D1683:E1683"/>
    <mergeCell ref="B1678:C1678"/>
    <mergeCell ref="D1678:E1678"/>
    <mergeCell ref="B1679:C1679"/>
    <mergeCell ref="D1679:E1679"/>
    <mergeCell ref="B1680:C1680"/>
    <mergeCell ref="D1680:E1680"/>
    <mergeCell ref="B1675:C1675"/>
    <mergeCell ref="D1675:E1675"/>
    <mergeCell ref="B1676:C1676"/>
    <mergeCell ref="D1676:E1676"/>
    <mergeCell ref="B1677:C1677"/>
    <mergeCell ref="D1677:E1677"/>
    <mergeCell ref="B1690:C1690"/>
    <mergeCell ref="D1690:E1690"/>
    <mergeCell ref="B1691:C1691"/>
    <mergeCell ref="D1691:E1691"/>
    <mergeCell ref="B1692:C1692"/>
    <mergeCell ref="D1692:E1692"/>
    <mergeCell ref="B1687:C1687"/>
    <mergeCell ref="D1687:E1687"/>
    <mergeCell ref="B1688:C1688"/>
    <mergeCell ref="D1688:E1688"/>
    <mergeCell ref="B1689:C1689"/>
    <mergeCell ref="D1689:E1689"/>
    <mergeCell ref="B1684:C1684"/>
    <mergeCell ref="D1684:E1684"/>
    <mergeCell ref="B1685:C1685"/>
    <mergeCell ref="D1685:E1685"/>
    <mergeCell ref="B1686:C1686"/>
    <mergeCell ref="D1686:E1686"/>
    <mergeCell ref="B1700:C1700"/>
    <mergeCell ref="D1700:E1700"/>
    <mergeCell ref="B1701:C1701"/>
    <mergeCell ref="D1701:E1701"/>
    <mergeCell ref="B1702:C1702"/>
    <mergeCell ref="D1702:E1702"/>
    <mergeCell ref="B1697:C1697"/>
    <mergeCell ref="D1697:E1697"/>
    <mergeCell ref="B1698:C1698"/>
    <mergeCell ref="D1698:E1698"/>
    <mergeCell ref="B1699:C1699"/>
    <mergeCell ref="D1699:E1699"/>
    <mergeCell ref="B1693:C1693"/>
    <mergeCell ref="D1693:E1693"/>
    <mergeCell ref="A1695:B1695"/>
    <mergeCell ref="C1695:D1695"/>
    <mergeCell ref="B1696:C1696"/>
    <mergeCell ref="D1696:E1696"/>
    <mergeCell ref="B1709:C1709"/>
    <mergeCell ref="D1709:E1709"/>
    <mergeCell ref="B1710:C1710"/>
    <mergeCell ref="D1710:E1710"/>
    <mergeCell ref="B1711:C1711"/>
    <mergeCell ref="D1711:E1711"/>
    <mergeCell ref="B1706:C1706"/>
    <mergeCell ref="D1706:E1706"/>
    <mergeCell ref="B1707:C1707"/>
    <mergeCell ref="D1707:E1707"/>
    <mergeCell ref="B1708:C1708"/>
    <mergeCell ref="D1708:E1708"/>
    <mergeCell ref="B1703:C1703"/>
    <mergeCell ref="D1703:E1703"/>
    <mergeCell ref="B1704:C1704"/>
    <mergeCell ref="D1704:E1704"/>
    <mergeCell ref="B1705:C1705"/>
    <mergeCell ref="D1705:E1705"/>
    <mergeCell ref="B1718:C1718"/>
    <mergeCell ref="D1718:E1718"/>
    <mergeCell ref="B1719:C1719"/>
    <mergeCell ref="D1719:E1719"/>
    <mergeCell ref="B1720:C1720"/>
    <mergeCell ref="D1720:E1720"/>
    <mergeCell ref="B1715:C1715"/>
    <mergeCell ref="D1715:E1715"/>
    <mergeCell ref="B1716:C1716"/>
    <mergeCell ref="D1716:E1716"/>
    <mergeCell ref="B1717:C1717"/>
    <mergeCell ref="D1717:E1717"/>
    <mergeCell ref="B1712:C1712"/>
    <mergeCell ref="D1712:E1712"/>
    <mergeCell ref="B1713:C1713"/>
    <mergeCell ref="D1713:E1713"/>
    <mergeCell ref="B1714:C1714"/>
    <mergeCell ref="D1714:E1714"/>
    <mergeCell ref="B1727:C1727"/>
    <mergeCell ref="D1727:E1727"/>
    <mergeCell ref="B1728:C1728"/>
    <mergeCell ref="D1728:E1728"/>
    <mergeCell ref="B1729:C1729"/>
    <mergeCell ref="D1729:E1729"/>
    <mergeCell ref="B1724:C1724"/>
    <mergeCell ref="D1724:E1724"/>
    <mergeCell ref="B1725:C1725"/>
    <mergeCell ref="D1725:E1725"/>
    <mergeCell ref="B1726:C1726"/>
    <mergeCell ref="D1726:E1726"/>
    <mergeCell ref="B1721:C1721"/>
    <mergeCell ref="D1721:E1721"/>
    <mergeCell ref="B1722:C1722"/>
    <mergeCell ref="D1722:E1722"/>
    <mergeCell ref="B1723:C1723"/>
    <mergeCell ref="D1723:E1723"/>
    <mergeCell ref="B1737:C1737"/>
    <mergeCell ref="D1737:E1737"/>
    <mergeCell ref="B1738:C1738"/>
    <mergeCell ref="D1738:E1738"/>
    <mergeCell ref="B1739:C1739"/>
    <mergeCell ref="D1739:E1739"/>
    <mergeCell ref="B1734:C1734"/>
    <mergeCell ref="D1734:E1734"/>
    <mergeCell ref="B1735:C1735"/>
    <mergeCell ref="D1735:E1735"/>
    <mergeCell ref="B1736:C1736"/>
    <mergeCell ref="D1736:E1736"/>
    <mergeCell ref="B1730:C1730"/>
    <mergeCell ref="D1730:E1730"/>
    <mergeCell ref="B1731:C1731"/>
    <mergeCell ref="D1731:E1731"/>
    <mergeCell ref="A1733:B1733"/>
    <mergeCell ref="C1733:D1733"/>
    <mergeCell ref="B1746:C1746"/>
    <mergeCell ref="D1746:E1746"/>
    <mergeCell ref="B1747:C1747"/>
    <mergeCell ref="D1747:E1747"/>
    <mergeCell ref="B1748:C1748"/>
    <mergeCell ref="D1748:E1748"/>
    <mergeCell ref="B1743:C1743"/>
    <mergeCell ref="D1743:E1743"/>
    <mergeCell ref="B1744:C1744"/>
    <mergeCell ref="D1744:E1744"/>
    <mergeCell ref="B1745:C1745"/>
    <mergeCell ref="D1745:E1745"/>
    <mergeCell ref="B1740:C1740"/>
    <mergeCell ref="D1740:E1740"/>
    <mergeCell ref="B1741:C1741"/>
    <mergeCell ref="D1741:E1741"/>
    <mergeCell ref="B1742:C1742"/>
    <mergeCell ref="D1742:E1742"/>
    <mergeCell ref="B1755:C1755"/>
    <mergeCell ref="D1755:E1755"/>
    <mergeCell ref="B1756:C1756"/>
    <mergeCell ref="D1756:E1756"/>
    <mergeCell ref="B1757:C1757"/>
    <mergeCell ref="D1757:E1757"/>
    <mergeCell ref="B1752:C1752"/>
    <mergeCell ref="D1752:E1752"/>
    <mergeCell ref="B1753:C1753"/>
    <mergeCell ref="D1753:E1753"/>
    <mergeCell ref="B1754:C1754"/>
    <mergeCell ref="D1754:E1754"/>
    <mergeCell ref="B1749:C1749"/>
    <mergeCell ref="D1749:E1749"/>
    <mergeCell ref="B1750:C1750"/>
    <mergeCell ref="D1750:E1750"/>
    <mergeCell ref="B1751:C1751"/>
    <mergeCell ref="D1751:E1751"/>
    <mergeCell ref="B1764:C1764"/>
    <mergeCell ref="D1764:E1764"/>
    <mergeCell ref="B1765:C1765"/>
    <mergeCell ref="D1765:E1765"/>
    <mergeCell ref="B1766:C1766"/>
    <mergeCell ref="D1766:E1766"/>
    <mergeCell ref="B1761:C1761"/>
    <mergeCell ref="D1761:E1761"/>
    <mergeCell ref="B1762:C1762"/>
    <mergeCell ref="D1762:E1762"/>
    <mergeCell ref="B1763:C1763"/>
    <mergeCell ref="D1763:E1763"/>
    <mergeCell ref="B1758:C1758"/>
    <mergeCell ref="D1758:E1758"/>
    <mergeCell ref="B1759:C1759"/>
    <mergeCell ref="D1759:E1759"/>
    <mergeCell ref="B1760:C1760"/>
    <mergeCell ref="D1760:E1760"/>
    <mergeCell ref="B1773:C1773"/>
    <mergeCell ref="D1773:E1773"/>
    <mergeCell ref="B1774:C1774"/>
    <mergeCell ref="D1774:E1774"/>
    <mergeCell ref="B1775:C1775"/>
    <mergeCell ref="D1775:E1775"/>
    <mergeCell ref="B1770:C1770"/>
    <mergeCell ref="D1770:E1770"/>
    <mergeCell ref="B1771:C1771"/>
    <mergeCell ref="D1771:E1771"/>
    <mergeCell ref="B1772:C1772"/>
    <mergeCell ref="D1772:E1772"/>
    <mergeCell ref="B1767:C1767"/>
    <mergeCell ref="D1767:E1767"/>
    <mergeCell ref="B1768:C1768"/>
    <mergeCell ref="D1768:E1768"/>
    <mergeCell ref="B1769:C1769"/>
    <mergeCell ref="D1769:E1769"/>
    <mergeCell ref="B1783:C1783"/>
    <mergeCell ref="D1783:E1783"/>
    <mergeCell ref="B1784:C1784"/>
    <mergeCell ref="D1784:E1784"/>
    <mergeCell ref="B1785:C1785"/>
    <mergeCell ref="D1785:E1785"/>
    <mergeCell ref="B1779:C1779"/>
    <mergeCell ref="D1779:E1779"/>
    <mergeCell ref="A1781:B1781"/>
    <mergeCell ref="C1781:D1781"/>
    <mergeCell ref="B1782:C1782"/>
    <mergeCell ref="D1782:E1782"/>
    <mergeCell ref="B1776:C1776"/>
    <mergeCell ref="D1776:E1776"/>
    <mergeCell ref="B1777:C1777"/>
    <mergeCell ref="D1777:E1777"/>
    <mergeCell ref="B1778:C1778"/>
    <mergeCell ref="D1778:E1778"/>
    <mergeCell ref="B1792:C1792"/>
    <mergeCell ref="D1792:E1792"/>
    <mergeCell ref="B1793:C1793"/>
    <mergeCell ref="D1793:E1793"/>
    <mergeCell ref="B1794:C1794"/>
    <mergeCell ref="D1794:E1794"/>
    <mergeCell ref="B1789:C1789"/>
    <mergeCell ref="D1789:E1789"/>
    <mergeCell ref="B1790:C1790"/>
    <mergeCell ref="D1790:E1790"/>
    <mergeCell ref="B1791:C1791"/>
    <mergeCell ref="D1791:E1791"/>
    <mergeCell ref="B1786:C1786"/>
    <mergeCell ref="D1786:E1786"/>
    <mergeCell ref="B1787:C1787"/>
    <mergeCell ref="D1787:E1787"/>
    <mergeCell ref="B1788:C1788"/>
    <mergeCell ref="D1788:E1788"/>
    <mergeCell ref="B1801:C1801"/>
    <mergeCell ref="D1801:E1801"/>
    <mergeCell ref="B1802:C1802"/>
    <mergeCell ref="D1802:E1802"/>
    <mergeCell ref="B1803:C1803"/>
    <mergeCell ref="D1803:E1803"/>
    <mergeCell ref="B1798:C1798"/>
    <mergeCell ref="D1798:E1798"/>
    <mergeCell ref="B1799:C1799"/>
    <mergeCell ref="D1799:E1799"/>
    <mergeCell ref="B1800:C1800"/>
    <mergeCell ref="D1800:E1800"/>
    <mergeCell ref="B1795:C1795"/>
    <mergeCell ref="D1795:E1795"/>
    <mergeCell ref="B1796:C1796"/>
    <mergeCell ref="D1796:E1796"/>
    <mergeCell ref="B1797:C1797"/>
    <mergeCell ref="D1797:E1797"/>
    <mergeCell ref="B1810:C1810"/>
    <mergeCell ref="D1810:E1810"/>
    <mergeCell ref="B1811:C1811"/>
    <mergeCell ref="D1811:E1811"/>
    <mergeCell ref="B1812:C1812"/>
    <mergeCell ref="D1812:E1812"/>
    <mergeCell ref="B1807:C1807"/>
    <mergeCell ref="D1807:E1807"/>
    <mergeCell ref="B1808:C1808"/>
    <mergeCell ref="D1808:E1808"/>
    <mergeCell ref="B1809:C1809"/>
    <mergeCell ref="D1809:E1809"/>
    <mergeCell ref="B1804:C1804"/>
    <mergeCell ref="D1804:E1804"/>
    <mergeCell ref="B1805:C1805"/>
    <mergeCell ref="D1805:E1805"/>
    <mergeCell ref="B1806:C1806"/>
    <mergeCell ref="D1806:E1806"/>
    <mergeCell ref="B1819:C1819"/>
    <mergeCell ref="D1819:E1819"/>
    <mergeCell ref="B1820:C1820"/>
    <mergeCell ref="D1820:E1820"/>
    <mergeCell ref="B1821:C1821"/>
    <mergeCell ref="D1821:E1821"/>
    <mergeCell ref="B1816:C1816"/>
    <mergeCell ref="D1816:E1816"/>
    <mergeCell ref="B1817:C1817"/>
    <mergeCell ref="D1817:E1817"/>
    <mergeCell ref="B1818:C1818"/>
    <mergeCell ref="D1818:E1818"/>
    <mergeCell ref="B1813:C1813"/>
    <mergeCell ref="D1813:E1813"/>
    <mergeCell ref="B1814:C1814"/>
    <mergeCell ref="D1814:E1814"/>
    <mergeCell ref="B1815:C1815"/>
    <mergeCell ref="D1815:E1815"/>
    <mergeCell ref="B1829:C1829"/>
    <mergeCell ref="D1829:E1829"/>
    <mergeCell ref="B1830:C1830"/>
    <mergeCell ref="D1830:E1830"/>
    <mergeCell ref="B1831:C1831"/>
    <mergeCell ref="D1831:E1831"/>
    <mergeCell ref="B1825:C1825"/>
    <mergeCell ref="D1825:E1825"/>
    <mergeCell ref="B1826:C1826"/>
    <mergeCell ref="D1826:E1826"/>
    <mergeCell ref="A1828:B1828"/>
    <mergeCell ref="C1828:D1828"/>
    <mergeCell ref="B1822:C1822"/>
    <mergeCell ref="D1822:E1822"/>
    <mergeCell ref="B1823:C1823"/>
    <mergeCell ref="D1823:E1823"/>
    <mergeCell ref="B1824:C1824"/>
    <mergeCell ref="D1824:E1824"/>
    <mergeCell ref="B1838:C1838"/>
    <mergeCell ref="D1838:E1838"/>
    <mergeCell ref="B1839:C1839"/>
    <mergeCell ref="D1839:E1839"/>
    <mergeCell ref="B1840:C1840"/>
    <mergeCell ref="D1840:E1840"/>
    <mergeCell ref="B1835:C1835"/>
    <mergeCell ref="D1835:E1835"/>
    <mergeCell ref="B1836:C1836"/>
    <mergeCell ref="D1836:E1836"/>
    <mergeCell ref="B1837:C1837"/>
    <mergeCell ref="D1837:E1837"/>
    <mergeCell ref="B1832:C1832"/>
    <mergeCell ref="D1832:E1832"/>
    <mergeCell ref="B1833:C1833"/>
    <mergeCell ref="D1833:E1833"/>
    <mergeCell ref="B1834:C1834"/>
    <mergeCell ref="D1834:E1834"/>
    <mergeCell ref="B1847:C1847"/>
    <mergeCell ref="D1847:E1847"/>
    <mergeCell ref="B1848:C1848"/>
    <mergeCell ref="D1848:E1848"/>
    <mergeCell ref="B1849:C1849"/>
    <mergeCell ref="D1849:E1849"/>
    <mergeCell ref="B1844:C1844"/>
    <mergeCell ref="D1844:E1844"/>
    <mergeCell ref="B1845:C1845"/>
    <mergeCell ref="D1845:E1845"/>
    <mergeCell ref="B1846:C1846"/>
    <mergeCell ref="D1846:E1846"/>
    <mergeCell ref="B1841:C1841"/>
    <mergeCell ref="D1841:E1841"/>
    <mergeCell ref="B1842:C1842"/>
    <mergeCell ref="D1842:E1842"/>
    <mergeCell ref="B1843:C1843"/>
    <mergeCell ref="D1843:E1843"/>
    <mergeCell ref="B1856:C1856"/>
    <mergeCell ref="D1856:E1856"/>
    <mergeCell ref="B1857:C1857"/>
    <mergeCell ref="D1857:E1857"/>
    <mergeCell ref="B1858:C1858"/>
    <mergeCell ref="D1858:E1858"/>
    <mergeCell ref="B1853:C1853"/>
    <mergeCell ref="D1853:E1853"/>
    <mergeCell ref="B1854:C1854"/>
    <mergeCell ref="D1854:E1854"/>
    <mergeCell ref="B1855:C1855"/>
    <mergeCell ref="D1855:E1855"/>
    <mergeCell ref="B1850:C1850"/>
    <mergeCell ref="D1850:E1850"/>
    <mergeCell ref="B1851:C1851"/>
    <mergeCell ref="D1851:E1851"/>
    <mergeCell ref="B1852:C1852"/>
    <mergeCell ref="D1852:E1852"/>
    <mergeCell ref="B1865:C1865"/>
    <mergeCell ref="D1865:E1865"/>
    <mergeCell ref="B1866:C1866"/>
    <mergeCell ref="D1866:E1866"/>
    <mergeCell ref="B1867:C1867"/>
    <mergeCell ref="D1867:E1867"/>
    <mergeCell ref="B1862:C1862"/>
    <mergeCell ref="D1862:E1862"/>
    <mergeCell ref="B1863:C1863"/>
    <mergeCell ref="D1863:E1863"/>
    <mergeCell ref="B1864:C1864"/>
    <mergeCell ref="D1864:E1864"/>
    <mergeCell ref="B1859:C1859"/>
    <mergeCell ref="D1859:E1859"/>
    <mergeCell ref="B1860:C1860"/>
    <mergeCell ref="D1860:E1860"/>
    <mergeCell ref="B1861:C1861"/>
    <mergeCell ref="D1861:E1861"/>
    <mergeCell ref="A1875:B1875"/>
    <mergeCell ref="C1875:D1875"/>
    <mergeCell ref="B1876:C1876"/>
    <mergeCell ref="D1876:E1876"/>
    <mergeCell ref="B1877:C1877"/>
    <mergeCell ref="D1877:E1877"/>
    <mergeCell ref="B1871:C1871"/>
    <mergeCell ref="D1871:E1871"/>
    <mergeCell ref="B1872:C1872"/>
    <mergeCell ref="D1872:E1872"/>
    <mergeCell ref="B1873:C1873"/>
    <mergeCell ref="D1873:E1873"/>
    <mergeCell ref="B1868:C1868"/>
    <mergeCell ref="D1868:E1868"/>
    <mergeCell ref="B1869:C1869"/>
    <mergeCell ref="D1869:E1869"/>
    <mergeCell ref="B1870:C1870"/>
    <mergeCell ref="D1870:E1870"/>
    <mergeCell ref="B1884:C1884"/>
    <mergeCell ref="D1884:E1884"/>
    <mergeCell ref="B1885:C1885"/>
    <mergeCell ref="D1885:E1885"/>
    <mergeCell ref="B1886:C1886"/>
    <mergeCell ref="D1886:E1886"/>
    <mergeCell ref="B1881:C1881"/>
    <mergeCell ref="D1881:E1881"/>
    <mergeCell ref="B1882:C1882"/>
    <mergeCell ref="D1882:E1882"/>
    <mergeCell ref="B1883:C1883"/>
    <mergeCell ref="D1883:E1883"/>
    <mergeCell ref="B1878:C1878"/>
    <mergeCell ref="D1878:E1878"/>
    <mergeCell ref="B1879:C1879"/>
    <mergeCell ref="D1879:E1879"/>
    <mergeCell ref="B1880:C1880"/>
    <mergeCell ref="D1880:E1880"/>
    <mergeCell ref="B1893:C1893"/>
    <mergeCell ref="D1893:E1893"/>
    <mergeCell ref="B1894:C1894"/>
    <mergeCell ref="D1894:E1894"/>
    <mergeCell ref="B1895:C1895"/>
    <mergeCell ref="D1895:E1895"/>
    <mergeCell ref="B1890:C1890"/>
    <mergeCell ref="D1890:E1890"/>
    <mergeCell ref="B1891:C1891"/>
    <mergeCell ref="D1891:E1891"/>
    <mergeCell ref="B1892:C1892"/>
    <mergeCell ref="D1892:E1892"/>
    <mergeCell ref="B1887:C1887"/>
    <mergeCell ref="D1887:E1887"/>
    <mergeCell ref="B1888:C1888"/>
    <mergeCell ref="D1888:E1888"/>
    <mergeCell ref="B1889:C1889"/>
    <mergeCell ref="D1889:E1889"/>
    <mergeCell ref="B1902:C1902"/>
    <mergeCell ref="D1902:E1902"/>
    <mergeCell ref="B1903:C1903"/>
    <mergeCell ref="D1903:E1903"/>
    <mergeCell ref="B1904:C1904"/>
    <mergeCell ref="D1904:E1904"/>
    <mergeCell ref="B1899:C1899"/>
    <mergeCell ref="D1899:E1899"/>
    <mergeCell ref="B1900:C1900"/>
    <mergeCell ref="D1900:E1900"/>
    <mergeCell ref="B1901:C1901"/>
    <mergeCell ref="D1901:E1901"/>
    <mergeCell ref="B1896:C1896"/>
    <mergeCell ref="D1896:E1896"/>
    <mergeCell ref="B1897:C1897"/>
    <mergeCell ref="D1897:E1897"/>
    <mergeCell ref="B1898:C1898"/>
    <mergeCell ref="D1898:E1898"/>
    <mergeCell ref="B1911:C1911"/>
    <mergeCell ref="D1911:E1911"/>
    <mergeCell ref="B1912:C1912"/>
    <mergeCell ref="D1912:E1912"/>
    <mergeCell ref="B1913:C1913"/>
    <mergeCell ref="D1913:E1913"/>
    <mergeCell ref="B1908:C1908"/>
    <mergeCell ref="D1908:E1908"/>
    <mergeCell ref="B1909:C1909"/>
    <mergeCell ref="D1909:E1909"/>
    <mergeCell ref="B1910:C1910"/>
    <mergeCell ref="D1910:E1910"/>
    <mergeCell ref="B1905:C1905"/>
    <mergeCell ref="D1905:E1905"/>
    <mergeCell ref="B1906:C1906"/>
    <mergeCell ref="D1906:E1906"/>
    <mergeCell ref="B1907:C1907"/>
    <mergeCell ref="D1907:E1907"/>
    <mergeCell ref="B1921:C1921"/>
    <mergeCell ref="D1921:E1921"/>
    <mergeCell ref="B1922:C1922"/>
    <mergeCell ref="D1922:E1922"/>
    <mergeCell ref="B1923:C1923"/>
    <mergeCell ref="D1923:E1923"/>
    <mergeCell ref="A1918:B1918"/>
    <mergeCell ref="C1918:D1918"/>
    <mergeCell ref="B1919:C1919"/>
    <mergeCell ref="D1919:E1919"/>
    <mergeCell ref="B1920:C1920"/>
    <mergeCell ref="D1920:E1920"/>
    <mergeCell ref="B1914:C1914"/>
    <mergeCell ref="D1914:E1914"/>
    <mergeCell ref="B1915:C1915"/>
    <mergeCell ref="D1915:E1915"/>
    <mergeCell ref="B1916:C1916"/>
    <mergeCell ref="D1916:E1916"/>
    <mergeCell ref="B1930:C1930"/>
    <mergeCell ref="D1930:E1930"/>
    <mergeCell ref="B1931:C1931"/>
    <mergeCell ref="D1931:E1931"/>
    <mergeCell ref="B1932:C1932"/>
    <mergeCell ref="D1932:E1932"/>
    <mergeCell ref="B1927:C1927"/>
    <mergeCell ref="D1927:E1927"/>
    <mergeCell ref="B1928:C1928"/>
    <mergeCell ref="D1928:E1928"/>
    <mergeCell ref="B1929:C1929"/>
    <mergeCell ref="D1929:E1929"/>
    <mergeCell ref="B1924:C1924"/>
    <mergeCell ref="D1924:E1924"/>
    <mergeCell ref="B1925:C1925"/>
    <mergeCell ref="D1925:E1925"/>
    <mergeCell ref="B1926:C1926"/>
    <mergeCell ref="D1926:E1926"/>
    <mergeCell ref="B1939:C1939"/>
    <mergeCell ref="D1939:E1939"/>
    <mergeCell ref="B1940:C1940"/>
    <mergeCell ref="D1940:E1940"/>
    <mergeCell ref="B1941:C1941"/>
    <mergeCell ref="D1941:E1941"/>
    <mergeCell ref="B1936:C1936"/>
    <mergeCell ref="D1936:E1936"/>
    <mergeCell ref="B1937:C1937"/>
    <mergeCell ref="D1937:E1937"/>
    <mergeCell ref="B1938:C1938"/>
    <mergeCell ref="D1938:E1938"/>
    <mergeCell ref="B1933:C1933"/>
    <mergeCell ref="D1933:E1933"/>
    <mergeCell ref="B1934:C1934"/>
    <mergeCell ref="D1934:E1934"/>
    <mergeCell ref="B1935:C1935"/>
    <mergeCell ref="D1935:E1935"/>
    <mergeCell ref="B1948:C1948"/>
    <mergeCell ref="D1948:E1948"/>
    <mergeCell ref="B1949:C1949"/>
    <mergeCell ref="D1949:E1949"/>
    <mergeCell ref="B1950:C1950"/>
    <mergeCell ref="D1950:E1950"/>
    <mergeCell ref="B1945:C1945"/>
    <mergeCell ref="D1945:E1945"/>
    <mergeCell ref="B1946:C1946"/>
    <mergeCell ref="D1946:E1946"/>
    <mergeCell ref="B1947:C1947"/>
    <mergeCell ref="D1947:E1947"/>
    <mergeCell ref="B1942:C1942"/>
    <mergeCell ref="D1942:E1942"/>
    <mergeCell ref="B1943:C1943"/>
    <mergeCell ref="D1943:E1943"/>
    <mergeCell ref="B1944:C1944"/>
    <mergeCell ref="D1944:E1944"/>
    <mergeCell ref="B1957:C1957"/>
    <mergeCell ref="D1957:E1957"/>
    <mergeCell ref="B1958:C1958"/>
    <mergeCell ref="D1958:E1958"/>
    <mergeCell ref="B1959:C1959"/>
    <mergeCell ref="D1959:E1959"/>
    <mergeCell ref="B1954:C1954"/>
    <mergeCell ref="D1954:E1954"/>
    <mergeCell ref="B1955:C1955"/>
    <mergeCell ref="D1955:E1955"/>
    <mergeCell ref="B1956:C1956"/>
    <mergeCell ref="D1956:E1956"/>
    <mergeCell ref="B1951:C1951"/>
    <mergeCell ref="D1951:E1951"/>
    <mergeCell ref="B1952:C1952"/>
    <mergeCell ref="D1952:E1952"/>
    <mergeCell ref="B1953:C1953"/>
    <mergeCell ref="D1953:E1953"/>
    <mergeCell ref="A1967:B1967"/>
    <mergeCell ref="C1967:D1967"/>
    <mergeCell ref="B1968:C1968"/>
    <mergeCell ref="D1968:E1968"/>
    <mergeCell ref="B1969:C1969"/>
    <mergeCell ref="D1969:E1969"/>
    <mergeCell ref="B1963:C1963"/>
    <mergeCell ref="D1963:E1963"/>
    <mergeCell ref="B1964:C1964"/>
    <mergeCell ref="D1964:E1964"/>
    <mergeCell ref="B1965:C1965"/>
    <mergeCell ref="D1965:E1965"/>
    <mergeCell ref="B1960:C1960"/>
    <mergeCell ref="D1960:E1960"/>
    <mergeCell ref="B1961:C1961"/>
    <mergeCell ref="D1961:E1961"/>
    <mergeCell ref="B1962:C1962"/>
    <mergeCell ref="D1962:E1962"/>
    <mergeCell ref="B1976:C1976"/>
    <mergeCell ref="D1976:E1976"/>
    <mergeCell ref="B1977:C1977"/>
    <mergeCell ref="D1977:E1977"/>
    <mergeCell ref="B1978:C1978"/>
    <mergeCell ref="D1978:E1978"/>
    <mergeCell ref="B1973:C1973"/>
    <mergeCell ref="D1973:E1973"/>
    <mergeCell ref="B1974:C1974"/>
    <mergeCell ref="D1974:E1974"/>
    <mergeCell ref="B1975:C1975"/>
    <mergeCell ref="D1975:E1975"/>
    <mergeCell ref="B1970:C1970"/>
    <mergeCell ref="D1970:E1970"/>
    <mergeCell ref="B1971:C1971"/>
    <mergeCell ref="D1971:E1971"/>
    <mergeCell ref="B1972:C1972"/>
    <mergeCell ref="D1972:E1972"/>
    <mergeCell ref="B1985:C1985"/>
    <mergeCell ref="D1985:E1985"/>
    <mergeCell ref="B1986:C1986"/>
    <mergeCell ref="D1986:E1986"/>
    <mergeCell ref="B1987:C1987"/>
    <mergeCell ref="D1987:E1987"/>
    <mergeCell ref="B1982:C1982"/>
    <mergeCell ref="D1982:E1982"/>
    <mergeCell ref="B1983:C1983"/>
    <mergeCell ref="D1983:E1983"/>
    <mergeCell ref="B1984:C1984"/>
    <mergeCell ref="D1984:E1984"/>
    <mergeCell ref="B1979:C1979"/>
    <mergeCell ref="D1979:E1979"/>
    <mergeCell ref="B1980:C1980"/>
    <mergeCell ref="D1980:E1980"/>
    <mergeCell ref="B1981:C1981"/>
    <mergeCell ref="D1981:E1981"/>
    <mergeCell ref="B1994:C1994"/>
    <mergeCell ref="D1994:E1994"/>
    <mergeCell ref="B1995:C1995"/>
    <mergeCell ref="D1995:E1995"/>
    <mergeCell ref="B1996:C1996"/>
    <mergeCell ref="D1996:E1996"/>
    <mergeCell ref="B1991:C1991"/>
    <mergeCell ref="D1991:E1991"/>
    <mergeCell ref="B1992:C1992"/>
    <mergeCell ref="D1992:E1992"/>
    <mergeCell ref="B1993:C1993"/>
    <mergeCell ref="D1993:E1993"/>
    <mergeCell ref="B1988:C1988"/>
    <mergeCell ref="D1988:E1988"/>
    <mergeCell ref="B1989:C1989"/>
    <mergeCell ref="D1989:E1989"/>
    <mergeCell ref="B1990:C1990"/>
    <mergeCell ref="D1990:E1990"/>
    <mergeCell ref="B2003:C2003"/>
    <mergeCell ref="D2003:E2003"/>
    <mergeCell ref="B2004:C2004"/>
    <mergeCell ref="D2004:E2004"/>
    <mergeCell ref="B2005:C2005"/>
    <mergeCell ref="D2005:E2005"/>
    <mergeCell ref="B2000:C2000"/>
    <mergeCell ref="D2000:E2000"/>
    <mergeCell ref="B2001:C2001"/>
    <mergeCell ref="D2001:E2001"/>
    <mergeCell ref="B2002:C2002"/>
    <mergeCell ref="D2002:E2002"/>
    <mergeCell ref="B1997:C1997"/>
    <mergeCell ref="D1997:E1997"/>
    <mergeCell ref="B1998:C1998"/>
    <mergeCell ref="D1998:E1998"/>
    <mergeCell ref="B1999:C1999"/>
    <mergeCell ref="D1999:E1999"/>
    <mergeCell ref="B2012:C2012"/>
    <mergeCell ref="D2012:E2012"/>
    <mergeCell ref="B2013:C2013"/>
    <mergeCell ref="D2013:E2013"/>
    <mergeCell ref="B2014:C2014"/>
    <mergeCell ref="D2014:E2014"/>
    <mergeCell ref="B2009:C2009"/>
    <mergeCell ref="D2009:E2009"/>
    <mergeCell ref="B2010:C2010"/>
    <mergeCell ref="D2010:E2010"/>
    <mergeCell ref="B2011:C2011"/>
    <mergeCell ref="D2011:E2011"/>
    <mergeCell ref="B2006:C2006"/>
    <mergeCell ref="D2006:E2006"/>
    <mergeCell ref="B2007:C2007"/>
    <mergeCell ref="D2007:E2007"/>
    <mergeCell ref="B2008:C2008"/>
    <mergeCell ref="D2008:E2008"/>
    <mergeCell ref="B2022:C2022"/>
    <mergeCell ref="D2022:E2022"/>
    <mergeCell ref="B2023:C2023"/>
    <mergeCell ref="D2023:E2023"/>
    <mergeCell ref="B2024:C2024"/>
    <mergeCell ref="D2024:E2024"/>
    <mergeCell ref="A2019:B2019"/>
    <mergeCell ref="C2019:D2019"/>
    <mergeCell ref="B2020:C2020"/>
    <mergeCell ref="D2020:E2020"/>
    <mergeCell ref="B2021:C2021"/>
    <mergeCell ref="D2021:E2021"/>
    <mergeCell ref="B2015:C2015"/>
    <mergeCell ref="D2015:E2015"/>
    <mergeCell ref="B2016:C2016"/>
    <mergeCell ref="D2016:E2016"/>
    <mergeCell ref="B2017:C2017"/>
    <mergeCell ref="D2017:E2017"/>
    <mergeCell ref="B2031:C2031"/>
    <mergeCell ref="D2031:E2031"/>
    <mergeCell ref="B2032:C2032"/>
    <mergeCell ref="D2032:E2032"/>
    <mergeCell ref="B2033:C2033"/>
    <mergeCell ref="D2033:E2033"/>
    <mergeCell ref="B2028:C2028"/>
    <mergeCell ref="D2028:E2028"/>
    <mergeCell ref="B2029:C2029"/>
    <mergeCell ref="D2029:E2029"/>
    <mergeCell ref="B2030:C2030"/>
    <mergeCell ref="D2030:E2030"/>
    <mergeCell ref="B2025:C2025"/>
    <mergeCell ref="D2025:E2025"/>
    <mergeCell ref="B2026:C2026"/>
    <mergeCell ref="D2026:E2026"/>
    <mergeCell ref="B2027:C2027"/>
    <mergeCell ref="D2027:E2027"/>
    <mergeCell ref="B2040:C2040"/>
    <mergeCell ref="D2040:E2040"/>
    <mergeCell ref="B2041:C2041"/>
    <mergeCell ref="D2041:E2041"/>
    <mergeCell ref="B2042:C2042"/>
    <mergeCell ref="D2042:E2042"/>
    <mergeCell ref="B2037:C2037"/>
    <mergeCell ref="D2037:E2037"/>
    <mergeCell ref="B2038:C2038"/>
    <mergeCell ref="D2038:E2038"/>
    <mergeCell ref="B2039:C2039"/>
    <mergeCell ref="D2039:E2039"/>
    <mergeCell ref="B2034:C2034"/>
    <mergeCell ref="D2034:E2034"/>
    <mergeCell ref="B2035:C2035"/>
    <mergeCell ref="D2035:E2035"/>
    <mergeCell ref="B2036:C2036"/>
    <mergeCell ref="D2036:E2036"/>
    <mergeCell ref="B2049:C2049"/>
    <mergeCell ref="D2049:E2049"/>
    <mergeCell ref="B2050:C2050"/>
    <mergeCell ref="D2050:E2050"/>
    <mergeCell ref="B2051:C2051"/>
    <mergeCell ref="D2051:E2051"/>
    <mergeCell ref="B2046:C2046"/>
    <mergeCell ref="D2046:E2046"/>
    <mergeCell ref="B2047:C2047"/>
    <mergeCell ref="D2047:E2047"/>
    <mergeCell ref="B2048:C2048"/>
    <mergeCell ref="D2048:E2048"/>
    <mergeCell ref="B2043:C2043"/>
    <mergeCell ref="D2043:E2043"/>
    <mergeCell ref="B2044:C2044"/>
    <mergeCell ref="D2044:E2044"/>
    <mergeCell ref="B2045:C2045"/>
    <mergeCell ref="D2045:E2045"/>
    <mergeCell ref="B2058:C2058"/>
    <mergeCell ref="D2058:E2058"/>
    <mergeCell ref="B2059:C2059"/>
    <mergeCell ref="D2059:E2059"/>
    <mergeCell ref="B2060:C2060"/>
    <mergeCell ref="D2060:E2060"/>
    <mergeCell ref="B2055:C2055"/>
    <mergeCell ref="D2055:E2055"/>
    <mergeCell ref="B2056:C2056"/>
    <mergeCell ref="D2056:E2056"/>
    <mergeCell ref="B2057:C2057"/>
    <mergeCell ref="D2057:E2057"/>
    <mergeCell ref="B2052:C2052"/>
    <mergeCell ref="D2052:E2052"/>
    <mergeCell ref="B2053:C2053"/>
    <mergeCell ref="D2053:E2053"/>
    <mergeCell ref="B2054:C2054"/>
    <mergeCell ref="D2054:E2054"/>
    <mergeCell ref="B2068:C2068"/>
    <mergeCell ref="D2068:E2068"/>
    <mergeCell ref="B2069:C2069"/>
    <mergeCell ref="D2069:E2069"/>
    <mergeCell ref="B2070:C2070"/>
    <mergeCell ref="D2070:E2070"/>
    <mergeCell ref="B2065:C2065"/>
    <mergeCell ref="D2065:E2065"/>
    <mergeCell ref="B2066:C2066"/>
    <mergeCell ref="D2066:E2066"/>
    <mergeCell ref="B2067:C2067"/>
    <mergeCell ref="D2067:E2067"/>
    <mergeCell ref="A2062:B2062"/>
    <mergeCell ref="C2062:D2062"/>
    <mergeCell ref="B2063:C2063"/>
    <mergeCell ref="D2063:E2063"/>
    <mergeCell ref="B2064:C2064"/>
    <mergeCell ref="D2064:E2064"/>
    <mergeCell ref="B2077:C2077"/>
    <mergeCell ref="D2077:E2077"/>
    <mergeCell ref="B2078:C2078"/>
    <mergeCell ref="D2078:E2078"/>
    <mergeCell ref="B2079:C2079"/>
    <mergeCell ref="D2079:E2079"/>
    <mergeCell ref="B2074:C2074"/>
    <mergeCell ref="D2074:E2074"/>
    <mergeCell ref="B2075:C2075"/>
    <mergeCell ref="D2075:E2075"/>
    <mergeCell ref="B2076:C2076"/>
    <mergeCell ref="D2076:E2076"/>
    <mergeCell ref="B2071:C2071"/>
    <mergeCell ref="D2071:E2071"/>
    <mergeCell ref="B2072:C2072"/>
    <mergeCell ref="D2072:E2072"/>
    <mergeCell ref="B2073:C2073"/>
    <mergeCell ref="D2073:E2073"/>
    <mergeCell ref="B2086:C2086"/>
    <mergeCell ref="D2086:E2086"/>
    <mergeCell ref="B2087:C2087"/>
    <mergeCell ref="D2087:E2087"/>
    <mergeCell ref="B2088:C2088"/>
    <mergeCell ref="D2088:E2088"/>
    <mergeCell ref="B2083:C2083"/>
    <mergeCell ref="D2083:E2083"/>
    <mergeCell ref="B2084:C2084"/>
    <mergeCell ref="D2084:E2084"/>
    <mergeCell ref="B2085:C2085"/>
    <mergeCell ref="D2085:E2085"/>
    <mergeCell ref="B2080:C2080"/>
    <mergeCell ref="D2080:E2080"/>
    <mergeCell ref="B2081:C2081"/>
    <mergeCell ref="D2081:E2081"/>
    <mergeCell ref="B2082:C2082"/>
    <mergeCell ref="D2082:E2082"/>
    <mergeCell ref="B2095:C2095"/>
    <mergeCell ref="D2095:E2095"/>
    <mergeCell ref="B2096:C2096"/>
    <mergeCell ref="D2096:E2096"/>
    <mergeCell ref="B2097:C2097"/>
    <mergeCell ref="D2097:E2097"/>
    <mergeCell ref="B2092:C2092"/>
    <mergeCell ref="D2092:E2092"/>
    <mergeCell ref="B2093:C2093"/>
    <mergeCell ref="D2093:E2093"/>
    <mergeCell ref="B2094:C2094"/>
    <mergeCell ref="D2094:E2094"/>
    <mergeCell ref="B2089:C2089"/>
    <mergeCell ref="D2089:E2089"/>
    <mergeCell ref="B2090:C2090"/>
    <mergeCell ref="D2090:E2090"/>
    <mergeCell ref="B2091:C2091"/>
    <mergeCell ref="D2091:E2091"/>
    <mergeCell ref="B2104:C2104"/>
    <mergeCell ref="D2104:E2104"/>
    <mergeCell ref="B2105:C2105"/>
    <mergeCell ref="D2105:E2105"/>
    <mergeCell ref="B2106:C2106"/>
    <mergeCell ref="D2106:E2106"/>
    <mergeCell ref="B2101:C2101"/>
    <mergeCell ref="D2101:E2101"/>
    <mergeCell ref="B2102:C2102"/>
    <mergeCell ref="D2102:E2102"/>
    <mergeCell ref="B2103:C2103"/>
    <mergeCell ref="D2103:E2103"/>
    <mergeCell ref="B2098:C2098"/>
    <mergeCell ref="D2098:E2098"/>
    <mergeCell ref="B2099:C2099"/>
    <mergeCell ref="D2099:E2099"/>
    <mergeCell ref="B2100:C2100"/>
    <mergeCell ref="D2100:E2100"/>
    <mergeCell ref="B2114:C2114"/>
    <mergeCell ref="D2114:E2114"/>
    <mergeCell ref="B2115:C2115"/>
    <mergeCell ref="D2115:E2115"/>
    <mergeCell ref="B2116:C2116"/>
    <mergeCell ref="D2116:E2116"/>
    <mergeCell ref="A2111:B2111"/>
    <mergeCell ref="C2111:D2111"/>
    <mergeCell ref="B2112:C2112"/>
    <mergeCell ref="D2112:E2112"/>
    <mergeCell ref="B2113:C2113"/>
    <mergeCell ref="D2113:E2113"/>
    <mergeCell ref="B2107:C2107"/>
    <mergeCell ref="D2107:E2107"/>
    <mergeCell ref="B2108:C2108"/>
    <mergeCell ref="D2108:E2108"/>
    <mergeCell ref="B2109:C2109"/>
    <mergeCell ref="D2109:E2109"/>
    <mergeCell ref="B2123:C2123"/>
    <mergeCell ref="D2123:E2123"/>
    <mergeCell ref="B2124:C2124"/>
    <mergeCell ref="D2124:E2124"/>
    <mergeCell ref="B2125:C2125"/>
    <mergeCell ref="D2125:E2125"/>
    <mergeCell ref="B2120:C2120"/>
    <mergeCell ref="D2120:E2120"/>
    <mergeCell ref="B2121:C2121"/>
    <mergeCell ref="D2121:E2121"/>
    <mergeCell ref="B2122:C2122"/>
    <mergeCell ref="D2122:E2122"/>
    <mergeCell ref="B2117:C2117"/>
    <mergeCell ref="D2117:E2117"/>
    <mergeCell ref="B2118:C2118"/>
    <mergeCell ref="D2118:E2118"/>
    <mergeCell ref="B2119:C2119"/>
    <mergeCell ref="D2119:E2119"/>
    <mergeCell ref="B2132:C2132"/>
    <mergeCell ref="D2132:E2132"/>
    <mergeCell ref="B2133:C2133"/>
    <mergeCell ref="D2133:E2133"/>
    <mergeCell ref="B2134:C2134"/>
    <mergeCell ref="D2134:E2134"/>
    <mergeCell ref="B2129:C2129"/>
    <mergeCell ref="D2129:E2129"/>
    <mergeCell ref="B2130:C2130"/>
    <mergeCell ref="D2130:E2130"/>
    <mergeCell ref="B2131:C2131"/>
    <mergeCell ref="D2131:E2131"/>
    <mergeCell ref="B2126:C2126"/>
    <mergeCell ref="D2126:E2126"/>
    <mergeCell ref="B2127:C2127"/>
    <mergeCell ref="D2127:E2127"/>
    <mergeCell ref="B2128:C2128"/>
    <mergeCell ref="D2128:E2128"/>
    <mergeCell ref="B2141:C2141"/>
    <mergeCell ref="D2141:E2141"/>
    <mergeCell ref="B2142:C2142"/>
    <mergeCell ref="D2142:E2142"/>
    <mergeCell ref="B2143:C2143"/>
    <mergeCell ref="D2143:E2143"/>
    <mergeCell ref="B2138:C2138"/>
    <mergeCell ref="D2138:E2138"/>
    <mergeCell ref="B2139:C2139"/>
    <mergeCell ref="D2139:E2139"/>
    <mergeCell ref="B2140:C2140"/>
    <mergeCell ref="D2140:E2140"/>
    <mergeCell ref="B2135:C2135"/>
    <mergeCell ref="D2135:E2135"/>
    <mergeCell ref="B2136:C2136"/>
    <mergeCell ref="D2136:E2136"/>
    <mergeCell ref="B2137:C2137"/>
    <mergeCell ref="D2137:E2137"/>
    <mergeCell ref="B2150:C2150"/>
    <mergeCell ref="D2150:E2150"/>
    <mergeCell ref="B2151:C2151"/>
    <mergeCell ref="D2151:E2151"/>
    <mergeCell ref="B2152:C2152"/>
    <mergeCell ref="D2152:E2152"/>
    <mergeCell ref="B2147:C2147"/>
    <mergeCell ref="D2147:E2147"/>
    <mergeCell ref="B2148:C2148"/>
    <mergeCell ref="D2148:E2148"/>
    <mergeCell ref="B2149:C2149"/>
    <mergeCell ref="D2149:E2149"/>
    <mergeCell ref="B2144:C2144"/>
    <mergeCell ref="D2144:E2144"/>
    <mergeCell ref="B2145:C2145"/>
    <mergeCell ref="D2145:E2145"/>
    <mergeCell ref="B2146:C2146"/>
    <mergeCell ref="D2146:E2146"/>
    <mergeCell ref="B2160:C2160"/>
    <mergeCell ref="D2160:E2160"/>
    <mergeCell ref="B2161:C2161"/>
    <mergeCell ref="D2161:E2161"/>
    <mergeCell ref="B2162:C2162"/>
    <mergeCell ref="D2162:E2162"/>
    <mergeCell ref="B2156:C2156"/>
    <mergeCell ref="D2156:E2156"/>
    <mergeCell ref="B2157:C2157"/>
    <mergeCell ref="D2157:E2157"/>
    <mergeCell ref="A2159:B2159"/>
    <mergeCell ref="C2159:D2159"/>
    <mergeCell ref="B2153:C2153"/>
    <mergeCell ref="D2153:E2153"/>
    <mergeCell ref="B2154:C2154"/>
    <mergeCell ref="D2154:E2154"/>
    <mergeCell ref="B2155:C2155"/>
    <mergeCell ref="D2155:E2155"/>
    <mergeCell ref="B2169:C2169"/>
    <mergeCell ref="D2169:E2169"/>
    <mergeCell ref="B2170:C2170"/>
    <mergeCell ref="D2170:E2170"/>
    <mergeCell ref="B2171:C2171"/>
    <mergeCell ref="D2171:E2171"/>
    <mergeCell ref="B2166:C2166"/>
    <mergeCell ref="D2166:E2166"/>
    <mergeCell ref="B2167:C2167"/>
    <mergeCell ref="D2167:E2167"/>
    <mergeCell ref="B2168:C2168"/>
    <mergeCell ref="D2168:E2168"/>
    <mergeCell ref="B2163:C2163"/>
    <mergeCell ref="D2163:E2163"/>
    <mergeCell ref="B2164:C2164"/>
    <mergeCell ref="D2164:E2164"/>
    <mergeCell ref="B2165:C2165"/>
    <mergeCell ref="D2165:E2165"/>
    <mergeCell ref="B2178:C2178"/>
    <mergeCell ref="D2178:E2178"/>
    <mergeCell ref="B2179:C2179"/>
    <mergeCell ref="D2179:E2179"/>
    <mergeCell ref="B2180:C2180"/>
    <mergeCell ref="D2180:E2180"/>
    <mergeCell ref="B2175:C2175"/>
    <mergeCell ref="D2175:E2175"/>
    <mergeCell ref="B2176:C2176"/>
    <mergeCell ref="D2176:E2176"/>
    <mergeCell ref="B2177:C2177"/>
    <mergeCell ref="D2177:E2177"/>
    <mergeCell ref="B2172:C2172"/>
    <mergeCell ref="D2172:E2172"/>
    <mergeCell ref="B2173:C2173"/>
    <mergeCell ref="D2173:E2173"/>
    <mergeCell ref="B2174:C2174"/>
    <mergeCell ref="D2174:E2174"/>
    <mergeCell ref="B2187:C2187"/>
    <mergeCell ref="D2187:E2187"/>
    <mergeCell ref="B2188:C2188"/>
    <mergeCell ref="D2188:E2188"/>
    <mergeCell ref="B2189:C2189"/>
    <mergeCell ref="D2189:E2189"/>
    <mergeCell ref="B2184:C2184"/>
    <mergeCell ref="D2184:E2184"/>
    <mergeCell ref="B2185:C2185"/>
    <mergeCell ref="D2185:E2185"/>
    <mergeCell ref="B2186:C2186"/>
    <mergeCell ref="D2186:E2186"/>
    <mergeCell ref="B2181:C2181"/>
    <mergeCell ref="D2181:E2181"/>
    <mergeCell ref="B2182:C2182"/>
    <mergeCell ref="D2182:E2182"/>
    <mergeCell ref="B2183:C2183"/>
    <mergeCell ref="D2183:E2183"/>
    <mergeCell ref="B2196:C2196"/>
    <mergeCell ref="D2196:E2196"/>
    <mergeCell ref="B2197:C2197"/>
    <mergeCell ref="D2197:E2197"/>
    <mergeCell ref="B2198:C2198"/>
    <mergeCell ref="D2198:E2198"/>
    <mergeCell ref="B2193:C2193"/>
    <mergeCell ref="D2193:E2193"/>
    <mergeCell ref="B2194:C2194"/>
    <mergeCell ref="D2194:E2194"/>
    <mergeCell ref="B2195:C2195"/>
    <mergeCell ref="D2195:E2195"/>
    <mergeCell ref="B2190:C2190"/>
    <mergeCell ref="D2190:E2190"/>
    <mergeCell ref="B2191:C2191"/>
    <mergeCell ref="D2191:E2191"/>
    <mergeCell ref="B2192:C2192"/>
    <mergeCell ref="D2192:E2192"/>
    <mergeCell ref="B2206:C2206"/>
    <mergeCell ref="D2206:E2206"/>
    <mergeCell ref="B2207:C2207"/>
    <mergeCell ref="D2207:E2207"/>
    <mergeCell ref="B2208:C2208"/>
    <mergeCell ref="D2208:E2208"/>
    <mergeCell ref="B2202:C2202"/>
    <mergeCell ref="D2202:E2202"/>
    <mergeCell ref="A2204:B2204"/>
    <mergeCell ref="C2204:D2204"/>
    <mergeCell ref="B2205:C2205"/>
    <mergeCell ref="D2205:E2205"/>
    <mergeCell ref="B2199:C2199"/>
    <mergeCell ref="D2199:E2199"/>
    <mergeCell ref="B2200:C2200"/>
    <mergeCell ref="D2200:E2200"/>
    <mergeCell ref="B2201:C2201"/>
    <mergeCell ref="D2201:E2201"/>
    <mergeCell ref="B2215:C2215"/>
    <mergeCell ref="D2215:E2215"/>
    <mergeCell ref="B2216:C2216"/>
    <mergeCell ref="D2216:E2216"/>
    <mergeCell ref="B2217:C2217"/>
    <mergeCell ref="D2217:E2217"/>
    <mergeCell ref="B2212:C2212"/>
    <mergeCell ref="D2212:E2212"/>
    <mergeCell ref="B2213:C2213"/>
    <mergeCell ref="D2213:E2213"/>
    <mergeCell ref="B2214:C2214"/>
    <mergeCell ref="D2214:E2214"/>
    <mergeCell ref="B2209:C2209"/>
    <mergeCell ref="D2209:E2209"/>
    <mergeCell ref="B2210:C2210"/>
    <mergeCell ref="D2210:E2210"/>
    <mergeCell ref="B2211:C2211"/>
    <mergeCell ref="D2211:E2211"/>
    <mergeCell ref="B2224:C2224"/>
    <mergeCell ref="D2224:E2224"/>
    <mergeCell ref="B2225:C2225"/>
    <mergeCell ref="D2225:E2225"/>
    <mergeCell ref="B2226:C2226"/>
    <mergeCell ref="D2226:E2226"/>
    <mergeCell ref="B2221:C2221"/>
    <mergeCell ref="D2221:E2221"/>
    <mergeCell ref="B2222:C2222"/>
    <mergeCell ref="D2222:E2222"/>
    <mergeCell ref="B2223:C2223"/>
    <mergeCell ref="D2223:E2223"/>
    <mergeCell ref="B2218:C2218"/>
    <mergeCell ref="D2218:E2218"/>
    <mergeCell ref="B2219:C2219"/>
    <mergeCell ref="D2219:E2219"/>
    <mergeCell ref="B2220:C2220"/>
    <mergeCell ref="D2220:E2220"/>
    <mergeCell ref="B2233:C2233"/>
    <mergeCell ref="D2233:E2233"/>
    <mergeCell ref="B2234:C2234"/>
    <mergeCell ref="D2234:E2234"/>
    <mergeCell ref="B2235:C2235"/>
    <mergeCell ref="D2235:E2235"/>
    <mergeCell ref="B2230:C2230"/>
    <mergeCell ref="D2230:E2230"/>
    <mergeCell ref="B2231:C2231"/>
    <mergeCell ref="D2231:E2231"/>
    <mergeCell ref="B2232:C2232"/>
    <mergeCell ref="D2232:E2232"/>
    <mergeCell ref="B2227:C2227"/>
    <mergeCell ref="D2227:E2227"/>
    <mergeCell ref="B2228:C2228"/>
    <mergeCell ref="D2228:E2228"/>
    <mergeCell ref="B2229:C2229"/>
    <mergeCell ref="D2229:E2229"/>
    <mergeCell ref="B2242:C2242"/>
    <mergeCell ref="D2242:E2242"/>
    <mergeCell ref="B2243:C2243"/>
    <mergeCell ref="D2243:E2243"/>
    <mergeCell ref="B2244:C2244"/>
    <mergeCell ref="D2244:E2244"/>
    <mergeCell ref="B2239:C2239"/>
    <mergeCell ref="D2239:E2239"/>
    <mergeCell ref="B2240:C2240"/>
    <mergeCell ref="D2240:E2240"/>
    <mergeCell ref="B2241:C2241"/>
    <mergeCell ref="D2241:E2241"/>
    <mergeCell ref="B2236:C2236"/>
    <mergeCell ref="D2236:E2236"/>
    <mergeCell ref="B2237:C2237"/>
    <mergeCell ref="D2237:E2237"/>
    <mergeCell ref="B2238:C2238"/>
    <mergeCell ref="D2238:E2238"/>
    <mergeCell ref="B2251:C2251"/>
    <mergeCell ref="D2251:E2251"/>
    <mergeCell ref="B2252:C2252"/>
    <mergeCell ref="D2252:E2252"/>
    <mergeCell ref="A2254:B2254"/>
    <mergeCell ref="C2254:D2254"/>
    <mergeCell ref="B2248:C2248"/>
    <mergeCell ref="D2248:E2248"/>
    <mergeCell ref="B2249:C2249"/>
    <mergeCell ref="D2249:E2249"/>
    <mergeCell ref="B2250:C2250"/>
    <mergeCell ref="D2250:E2250"/>
    <mergeCell ref="B2245:C2245"/>
    <mergeCell ref="D2245:E2245"/>
    <mergeCell ref="B2246:C2246"/>
    <mergeCell ref="D2246:E2246"/>
    <mergeCell ref="B2247:C2247"/>
    <mergeCell ref="D2247:E2247"/>
    <mergeCell ref="B2261:C2261"/>
    <mergeCell ref="D2261:E2261"/>
    <mergeCell ref="B2262:C2262"/>
    <mergeCell ref="D2262:E2262"/>
    <mergeCell ref="B2263:C2263"/>
    <mergeCell ref="D2263:E2263"/>
    <mergeCell ref="B2258:C2258"/>
    <mergeCell ref="D2258:E2258"/>
    <mergeCell ref="B2259:C2259"/>
    <mergeCell ref="D2259:E2259"/>
    <mergeCell ref="B2260:C2260"/>
    <mergeCell ref="D2260:E2260"/>
    <mergeCell ref="B2255:C2255"/>
    <mergeCell ref="D2255:E2255"/>
    <mergeCell ref="B2256:C2256"/>
    <mergeCell ref="D2256:E2256"/>
    <mergeCell ref="B2257:C2257"/>
    <mergeCell ref="D2257:E2257"/>
    <mergeCell ref="B2270:C2270"/>
    <mergeCell ref="D2270:E2270"/>
    <mergeCell ref="B2271:C2271"/>
    <mergeCell ref="D2271:E2271"/>
    <mergeCell ref="B2272:C2272"/>
    <mergeCell ref="D2272:E2272"/>
    <mergeCell ref="B2267:C2267"/>
    <mergeCell ref="D2267:E2267"/>
    <mergeCell ref="B2268:C2268"/>
    <mergeCell ref="D2268:E2268"/>
    <mergeCell ref="B2269:C2269"/>
    <mergeCell ref="D2269:E2269"/>
    <mergeCell ref="B2264:C2264"/>
    <mergeCell ref="D2264:E2264"/>
    <mergeCell ref="B2265:C2265"/>
    <mergeCell ref="D2265:E2265"/>
    <mergeCell ref="B2266:C2266"/>
    <mergeCell ref="D2266:E2266"/>
    <mergeCell ref="B2279:C2279"/>
    <mergeCell ref="D2279:E2279"/>
    <mergeCell ref="B2280:C2280"/>
    <mergeCell ref="D2280:E2280"/>
    <mergeCell ref="B2281:C2281"/>
    <mergeCell ref="D2281:E2281"/>
    <mergeCell ref="B2276:C2276"/>
    <mergeCell ref="D2276:E2276"/>
    <mergeCell ref="B2277:C2277"/>
    <mergeCell ref="D2277:E2277"/>
    <mergeCell ref="B2278:C2278"/>
    <mergeCell ref="D2278:E2278"/>
    <mergeCell ref="B2273:C2273"/>
    <mergeCell ref="D2273:E2273"/>
    <mergeCell ref="B2274:C2274"/>
    <mergeCell ref="D2274:E2274"/>
    <mergeCell ref="B2275:C2275"/>
    <mergeCell ref="D2275:E2275"/>
    <mergeCell ref="B2288:C2288"/>
    <mergeCell ref="D2288:E2288"/>
    <mergeCell ref="B2289:C2289"/>
    <mergeCell ref="D2289:E2289"/>
    <mergeCell ref="B2290:C2290"/>
    <mergeCell ref="D2290:E2290"/>
    <mergeCell ref="B2285:C2285"/>
    <mergeCell ref="D2285:E2285"/>
    <mergeCell ref="B2286:C2286"/>
    <mergeCell ref="D2286:E2286"/>
    <mergeCell ref="B2287:C2287"/>
    <mergeCell ref="D2287:E2287"/>
    <mergeCell ref="B2282:C2282"/>
    <mergeCell ref="D2282:E2282"/>
    <mergeCell ref="B2283:C2283"/>
    <mergeCell ref="D2283:E2283"/>
    <mergeCell ref="B2284:C2284"/>
    <mergeCell ref="D2284:E2284"/>
    <mergeCell ref="B2297:C2297"/>
    <mergeCell ref="D2297:E2297"/>
    <mergeCell ref="B2298:C2298"/>
    <mergeCell ref="D2298:E2298"/>
    <mergeCell ref="B2299:C2299"/>
    <mergeCell ref="D2299:E2299"/>
    <mergeCell ref="B2294:C2294"/>
    <mergeCell ref="D2294:E2294"/>
    <mergeCell ref="B2295:C2295"/>
    <mergeCell ref="D2295:E2295"/>
    <mergeCell ref="B2296:C2296"/>
    <mergeCell ref="D2296:E2296"/>
    <mergeCell ref="B2291:C2291"/>
    <mergeCell ref="D2291:E2291"/>
    <mergeCell ref="B2292:C2292"/>
    <mergeCell ref="D2292:E2292"/>
    <mergeCell ref="B2293:C2293"/>
    <mergeCell ref="D2293:E2293"/>
    <mergeCell ref="B2307:C2307"/>
    <mergeCell ref="D2307:E2307"/>
    <mergeCell ref="B2308:C2308"/>
    <mergeCell ref="D2308:E2308"/>
    <mergeCell ref="B2309:C2309"/>
    <mergeCell ref="D2309:E2309"/>
    <mergeCell ref="B2303:C2303"/>
    <mergeCell ref="D2303:E2303"/>
    <mergeCell ref="A2305:B2305"/>
    <mergeCell ref="C2305:D2305"/>
    <mergeCell ref="B2306:C2306"/>
    <mergeCell ref="D2306:E2306"/>
    <mergeCell ref="B2300:C2300"/>
    <mergeCell ref="D2300:E2300"/>
    <mergeCell ref="B2301:C2301"/>
    <mergeCell ref="D2301:E2301"/>
    <mergeCell ref="B2302:C2302"/>
    <mergeCell ref="D2302:E2302"/>
    <mergeCell ref="B2316:C2316"/>
    <mergeCell ref="D2316:E2316"/>
    <mergeCell ref="B2317:C2317"/>
    <mergeCell ref="D2317:E2317"/>
    <mergeCell ref="B2318:C2318"/>
    <mergeCell ref="D2318:E2318"/>
    <mergeCell ref="B2313:C2313"/>
    <mergeCell ref="D2313:E2313"/>
    <mergeCell ref="B2314:C2314"/>
    <mergeCell ref="D2314:E2314"/>
    <mergeCell ref="B2315:C2315"/>
    <mergeCell ref="D2315:E2315"/>
    <mergeCell ref="B2310:C2310"/>
    <mergeCell ref="D2310:E2310"/>
    <mergeCell ref="B2311:C2311"/>
    <mergeCell ref="D2311:E2311"/>
    <mergeCell ref="B2312:C2312"/>
    <mergeCell ref="D2312:E2312"/>
    <mergeCell ref="B2325:C2325"/>
    <mergeCell ref="D2325:E2325"/>
    <mergeCell ref="B2326:C2326"/>
    <mergeCell ref="D2326:E2326"/>
    <mergeCell ref="B2327:C2327"/>
    <mergeCell ref="D2327:E2327"/>
    <mergeCell ref="B2322:C2322"/>
    <mergeCell ref="D2322:E2322"/>
    <mergeCell ref="B2323:C2323"/>
    <mergeCell ref="D2323:E2323"/>
    <mergeCell ref="B2324:C2324"/>
    <mergeCell ref="D2324:E2324"/>
    <mergeCell ref="B2319:C2319"/>
    <mergeCell ref="D2319:E2319"/>
    <mergeCell ref="B2320:C2320"/>
    <mergeCell ref="D2320:E2320"/>
    <mergeCell ref="B2321:C2321"/>
    <mergeCell ref="D2321:E2321"/>
    <mergeCell ref="B2334:C2334"/>
    <mergeCell ref="D2334:E2334"/>
    <mergeCell ref="B2335:C2335"/>
    <mergeCell ref="D2335:E2335"/>
    <mergeCell ref="B2336:C2336"/>
    <mergeCell ref="D2336:E2336"/>
    <mergeCell ref="B2331:C2331"/>
    <mergeCell ref="D2331:E2331"/>
    <mergeCell ref="B2332:C2332"/>
    <mergeCell ref="D2332:E2332"/>
    <mergeCell ref="B2333:C2333"/>
    <mergeCell ref="D2333:E2333"/>
    <mergeCell ref="B2328:C2328"/>
    <mergeCell ref="D2328:E2328"/>
    <mergeCell ref="B2329:C2329"/>
    <mergeCell ref="D2329:E2329"/>
    <mergeCell ref="B2330:C2330"/>
    <mergeCell ref="D2330:E2330"/>
    <mergeCell ref="B2343:C2343"/>
    <mergeCell ref="D2343:E2343"/>
    <mergeCell ref="B2344:C2344"/>
    <mergeCell ref="D2344:E2344"/>
    <mergeCell ref="B2345:C2345"/>
    <mergeCell ref="D2345:E2345"/>
    <mergeCell ref="B2340:C2340"/>
    <mergeCell ref="D2340:E2340"/>
    <mergeCell ref="B2341:C2341"/>
    <mergeCell ref="D2341:E2341"/>
    <mergeCell ref="B2342:C2342"/>
    <mergeCell ref="D2342:E2342"/>
    <mergeCell ref="B2337:C2337"/>
    <mergeCell ref="D2337:E2337"/>
    <mergeCell ref="B2338:C2338"/>
    <mergeCell ref="D2338:E2338"/>
    <mergeCell ref="B2339:C2339"/>
    <mergeCell ref="D2339:E2339"/>
    <mergeCell ref="A2353:B2353"/>
    <mergeCell ref="C2353:D2353"/>
    <mergeCell ref="B2354:C2354"/>
    <mergeCell ref="D2354:E2354"/>
    <mergeCell ref="B2355:C2355"/>
    <mergeCell ref="D2355:E2355"/>
    <mergeCell ref="B2349:C2349"/>
    <mergeCell ref="D2349:E2349"/>
    <mergeCell ref="B2350:C2350"/>
    <mergeCell ref="D2350:E2350"/>
    <mergeCell ref="B2351:C2351"/>
    <mergeCell ref="D2351:E2351"/>
    <mergeCell ref="B2346:C2346"/>
    <mergeCell ref="D2346:E2346"/>
    <mergeCell ref="B2347:C2347"/>
    <mergeCell ref="D2347:E2347"/>
    <mergeCell ref="B2348:C2348"/>
    <mergeCell ref="D2348:E2348"/>
    <mergeCell ref="B2362:C2362"/>
    <mergeCell ref="D2362:E2362"/>
    <mergeCell ref="B2363:C2363"/>
    <mergeCell ref="D2363:E2363"/>
    <mergeCell ref="B2364:C2364"/>
    <mergeCell ref="D2364:E2364"/>
    <mergeCell ref="B2359:C2359"/>
    <mergeCell ref="D2359:E2359"/>
    <mergeCell ref="B2360:C2360"/>
    <mergeCell ref="D2360:E2360"/>
    <mergeCell ref="B2361:C2361"/>
    <mergeCell ref="D2361:E2361"/>
    <mergeCell ref="B2356:C2356"/>
    <mergeCell ref="D2356:E2356"/>
    <mergeCell ref="B2357:C2357"/>
    <mergeCell ref="D2357:E2357"/>
    <mergeCell ref="B2358:C2358"/>
    <mergeCell ref="D2358:E2358"/>
    <mergeCell ref="B2371:C2371"/>
    <mergeCell ref="D2371:E2371"/>
    <mergeCell ref="B2372:C2372"/>
    <mergeCell ref="D2372:E2372"/>
    <mergeCell ref="B2373:C2373"/>
    <mergeCell ref="D2373:E2373"/>
    <mergeCell ref="B2368:C2368"/>
    <mergeCell ref="D2368:E2368"/>
    <mergeCell ref="B2369:C2369"/>
    <mergeCell ref="D2369:E2369"/>
    <mergeCell ref="B2370:C2370"/>
    <mergeCell ref="D2370:E2370"/>
    <mergeCell ref="B2365:C2365"/>
    <mergeCell ref="D2365:E2365"/>
    <mergeCell ref="B2366:C2366"/>
    <mergeCell ref="D2366:E2366"/>
    <mergeCell ref="B2367:C2367"/>
    <mergeCell ref="D2367:E2367"/>
    <mergeCell ref="B2380:C2380"/>
    <mergeCell ref="D2380:E2380"/>
    <mergeCell ref="B2381:C2381"/>
    <mergeCell ref="D2381:E2381"/>
    <mergeCell ref="B2382:C2382"/>
    <mergeCell ref="D2382:E2382"/>
    <mergeCell ref="B2377:C2377"/>
    <mergeCell ref="D2377:E2377"/>
    <mergeCell ref="B2378:C2378"/>
    <mergeCell ref="D2378:E2378"/>
    <mergeCell ref="B2379:C2379"/>
    <mergeCell ref="D2379:E2379"/>
    <mergeCell ref="B2374:C2374"/>
    <mergeCell ref="D2374:E2374"/>
    <mergeCell ref="B2375:C2375"/>
    <mergeCell ref="D2375:E2375"/>
    <mergeCell ref="B2376:C2376"/>
    <mergeCell ref="D2376:E2376"/>
    <mergeCell ref="B2389:C2389"/>
    <mergeCell ref="D2389:E2389"/>
    <mergeCell ref="B2390:C2390"/>
    <mergeCell ref="D2390:E2390"/>
    <mergeCell ref="B2391:C2391"/>
    <mergeCell ref="D2391:E2391"/>
    <mergeCell ref="B2386:C2386"/>
    <mergeCell ref="D2386:E2386"/>
    <mergeCell ref="B2387:C2387"/>
    <mergeCell ref="D2387:E2387"/>
    <mergeCell ref="B2388:C2388"/>
    <mergeCell ref="D2388:E2388"/>
    <mergeCell ref="B2383:C2383"/>
    <mergeCell ref="D2383:E2383"/>
    <mergeCell ref="B2384:C2384"/>
    <mergeCell ref="D2384:E2384"/>
    <mergeCell ref="B2385:C2385"/>
    <mergeCell ref="D2385:E2385"/>
    <mergeCell ref="B2398:C2398"/>
    <mergeCell ref="D2398:E2398"/>
    <mergeCell ref="A2400:B2400"/>
    <mergeCell ref="C2400:D2400"/>
    <mergeCell ref="B2401:C2401"/>
    <mergeCell ref="D2401:E2401"/>
    <mergeCell ref="B2395:C2395"/>
    <mergeCell ref="D2395:E2395"/>
    <mergeCell ref="B2396:C2396"/>
    <mergeCell ref="D2396:E2396"/>
    <mergeCell ref="B2397:C2397"/>
    <mergeCell ref="D2397:E2397"/>
    <mergeCell ref="B2392:C2392"/>
    <mergeCell ref="D2392:E2392"/>
    <mergeCell ref="B2393:C2393"/>
    <mergeCell ref="D2393:E2393"/>
    <mergeCell ref="B2394:C2394"/>
    <mergeCell ref="D2394:E2394"/>
    <mergeCell ref="B2408:C2408"/>
    <mergeCell ref="D2408:E2408"/>
    <mergeCell ref="B2409:C2409"/>
    <mergeCell ref="D2409:E2409"/>
    <mergeCell ref="B2410:C2410"/>
    <mergeCell ref="D2410:E2410"/>
    <mergeCell ref="B2405:C2405"/>
    <mergeCell ref="D2405:E2405"/>
    <mergeCell ref="B2406:C2406"/>
    <mergeCell ref="D2406:E2406"/>
    <mergeCell ref="B2407:C2407"/>
    <mergeCell ref="D2407:E2407"/>
    <mergeCell ref="B2402:C2402"/>
    <mergeCell ref="D2402:E2402"/>
    <mergeCell ref="B2403:C2403"/>
    <mergeCell ref="D2403:E2403"/>
    <mergeCell ref="B2404:C2404"/>
    <mergeCell ref="D2404:E2404"/>
    <mergeCell ref="B2417:C2417"/>
    <mergeCell ref="D2417:E2417"/>
    <mergeCell ref="B2418:C2418"/>
    <mergeCell ref="D2418:E2418"/>
    <mergeCell ref="B2419:C2419"/>
    <mergeCell ref="D2419:E2419"/>
    <mergeCell ref="B2414:C2414"/>
    <mergeCell ref="D2414:E2414"/>
    <mergeCell ref="B2415:C2415"/>
    <mergeCell ref="D2415:E2415"/>
    <mergeCell ref="B2416:C2416"/>
    <mergeCell ref="D2416:E2416"/>
    <mergeCell ref="B2411:C2411"/>
    <mergeCell ref="D2411:E2411"/>
    <mergeCell ref="B2412:C2412"/>
    <mergeCell ref="D2412:E2412"/>
    <mergeCell ref="B2413:C2413"/>
    <mergeCell ref="D2413:E2413"/>
    <mergeCell ref="B2426:C2426"/>
    <mergeCell ref="D2426:E2426"/>
    <mergeCell ref="B2427:C2427"/>
    <mergeCell ref="D2427:E2427"/>
    <mergeCell ref="B2428:C2428"/>
    <mergeCell ref="D2428:E2428"/>
    <mergeCell ref="B2423:C2423"/>
    <mergeCell ref="D2423:E2423"/>
    <mergeCell ref="B2424:C2424"/>
    <mergeCell ref="D2424:E2424"/>
    <mergeCell ref="B2425:C2425"/>
    <mergeCell ref="D2425:E2425"/>
    <mergeCell ref="B2420:C2420"/>
    <mergeCell ref="D2420:E2420"/>
    <mergeCell ref="B2421:C2421"/>
    <mergeCell ref="D2421:E2421"/>
    <mergeCell ref="B2422:C2422"/>
    <mergeCell ref="D2422:E2422"/>
    <mergeCell ref="B2435:C2435"/>
    <mergeCell ref="D2435:E2435"/>
    <mergeCell ref="B2436:C2436"/>
    <mergeCell ref="D2436:E2436"/>
    <mergeCell ref="B2437:C2437"/>
    <mergeCell ref="D2437:E2437"/>
    <mergeCell ref="B2432:C2432"/>
    <mergeCell ref="D2432:E2432"/>
    <mergeCell ref="B2433:C2433"/>
    <mergeCell ref="D2433:E2433"/>
    <mergeCell ref="B2434:C2434"/>
    <mergeCell ref="D2434:E2434"/>
    <mergeCell ref="B2429:C2429"/>
    <mergeCell ref="D2429:E2429"/>
    <mergeCell ref="B2430:C2430"/>
    <mergeCell ref="D2430:E2430"/>
    <mergeCell ref="B2431:C2431"/>
    <mergeCell ref="D2431:E2431"/>
    <mergeCell ref="B2444:C2444"/>
    <mergeCell ref="D2444:E2444"/>
    <mergeCell ref="B2445:C2445"/>
    <mergeCell ref="D2445:E2445"/>
    <mergeCell ref="B2446:C2446"/>
    <mergeCell ref="D2446:E2446"/>
    <mergeCell ref="B2441:C2441"/>
    <mergeCell ref="D2441:E2441"/>
    <mergeCell ref="B2442:C2442"/>
    <mergeCell ref="D2442:E2442"/>
    <mergeCell ref="B2443:C2443"/>
    <mergeCell ref="D2443:E2443"/>
    <mergeCell ref="B2438:C2438"/>
    <mergeCell ref="D2438:E2438"/>
    <mergeCell ref="B2439:C2439"/>
    <mergeCell ref="D2439:E2439"/>
    <mergeCell ref="B2440:C2440"/>
    <mergeCell ref="D2440:E2440"/>
    <mergeCell ref="B2454:C2454"/>
    <mergeCell ref="D2454:E2454"/>
    <mergeCell ref="B2455:C2455"/>
    <mergeCell ref="D2455:E2455"/>
    <mergeCell ref="B2456:C2456"/>
    <mergeCell ref="D2456:E2456"/>
    <mergeCell ref="B2450:C2450"/>
    <mergeCell ref="D2450:E2450"/>
    <mergeCell ref="B2451:C2451"/>
    <mergeCell ref="D2451:E2451"/>
    <mergeCell ref="A2453:B2453"/>
    <mergeCell ref="C2453:D2453"/>
    <mergeCell ref="B2447:C2447"/>
    <mergeCell ref="D2447:E2447"/>
    <mergeCell ref="B2448:C2448"/>
    <mergeCell ref="D2448:E2448"/>
    <mergeCell ref="B2449:C2449"/>
    <mergeCell ref="D2449:E2449"/>
    <mergeCell ref="B2463:C2463"/>
    <mergeCell ref="D2463:E2463"/>
    <mergeCell ref="B2464:C2464"/>
    <mergeCell ref="D2464:E2464"/>
    <mergeCell ref="B2465:C2465"/>
    <mergeCell ref="D2465:E2465"/>
    <mergeCell ref="B2460:C2460"/>
    <mergeCell ref="D2460:E2460"/>
    <mergeCell ref="B2461:C2461"/>
    <mergeCell ref="D2461:E2461"/>
    <mergeCell ref="B2462:C2462"/>
    <mergeCell ref="D2462:E2462"/>
    <mergeCell ref="B2457:C2457"/>
    <mergeCell ref="D2457:E2457"/>
    <mergeCell ref="B2458:C2458"/>
    <mergeCell ref="D2458:E2458"/>
    <mergeCell ref="B2459:C2459"/>
    <mergeCell ref="D2459:E2459"/>
    <mergeCell ref="B2472:C2472"/>
    <mergeCell ref="D2472:E2472"/>
    <mergeCell ref="B2473:C2473"/>
    <mergeCell ref="D2473:E2473"/>
    <mergeCell ref="B2474:C2474"/>
    <mergeCell ref="D2474:E2474"/>
    <mergeCell ref="B2469:C2469"/>
    <mergeCell ref="D2469:E2469"/>
    <mergeCell ref="B2470:C2470"/>
    <mergeCell ref="D2470:E2470"/>
    <mergeCell ref="B2471:C2471"/>
    <mergeCell ref="D2471:E2471"/>
    <mergeCell ref="B2466:C2466"/>
    <mergeCell ref="D2466:E2466"/>
    <mergeCell ref="B2467:C2467"/>
    <mergeCell ref="D2467:E2467"/>
    <mergeCell ref="B2468:C2468"/>
    <mergeCell ref="D2468:E2468"/>
    <mergeCell ref="B2481:C2481"/>
    <mergeCell ref="D2481:E2481"/>
    <mergeCell ref="B2482:C2482"/>
    <mergeCell ref="D2482:E2482"/>
    <mergeCell ref="B2483:C2483"/>
    <mergeCell ref="D2483:E2483"/>
    <mergeCell ref="B2478:C2478"/>
    <mergeCell ref="D2478:E2478"/>
    <mergeCell ref="B2479:C2479"/>
    <mergeCell ref="D2479:E2479"/>
    <mergeCell ref="B2480:C2480"/>
    <mergeCell ref="D2480:E2480"/>
    <mergeCell ref="B2475:C2475"/>
    <mergeCell ref="D2475:E2475"/>
    <mergeCell ref="B2476:C2476"/>
    <mergeCell ref="D2476:E2476"/>
    <mergeCell ref="B2477:C2477"/>
    <mergeCell ref="D2477:E2477"/>
    <mergeCell ref="B2490:C2490"/>
    <mergeCell ref="D2490:E2490"/>
    <mergeCell ref="B2491:C2491"/>
    <mergeCell ref="D2491:E2491"/>
    <mergeCell ref="B2492:C2492"/>
    <mergeCell ref="D2492:E2492"/>
    <mergeCell ref="B2487:C2487"/>
    <mergeCell ref="D2487:E2487"/>
    <mergeCell ref="B2488:C2488"/>
    <mergeCell ref="D2488:E2488"/>
    <mergeCell ref="B2489:C2489"/>
    <mergeCell ref="D2489:E2489"/>
    <mergeCell ref="B2484:C2484"/>
    <mergeCell ref="D2484:E2484"/>
    <mergeCell ref="B2485:C2485"/>
    <mergeCell ref="D2485:E2485"/>
    <mergeCell ref="B2486:C2486"/>
    <mergeCell ref="D2486:E2486"/>
    <mergeCell ref="B2500:C2500"/>
    <mergeCell ref="D2500:E2500"/>
    <mergeCell ref="B2501:C2501"/>
    <mergeCell ref="D2501:E2501"/>
    <mergeCell ref="B2502:C2502"/>
    <mergeCell ref="D2502:E2502"/>
    <mergeCell ref="B2496:C2496"/>
    <mergeCell ref="D2496:E2496"/>
    <mergeCell ref="B2497:C2497"/>
    <mergeCell ref="D2497:E2497"/>
    <mergeCell ref="A2499:B2499"/>
    <mergeCell ref="C2499:D2499"/>
    <mergeCell ref="B2493:C2493"/>
    <mergeCell ref="D2493:E2493"/>
    <mergeCell ref="B2494:C2494"/>
    <mergeCell ref="D2494:E2494"/>
    <mergeCell ref="B2495:C2495"/>
    <mergeCell ref="D2495:E2495"/>
    <mergeCell ref="B2509:C2509"/>
    <mergeCell ref="D2509:E2509"/>
    <mergeCell ref="B2510:C2510"/>
    <mergeCell ref="D2510:E2510"/>
    <mergeCell ref="B2511:C2511"/>
    <mergeCell ref="D2511:E2511"/>
    <mergeCell ref="B2506:C2506"/>
    <mergeCell ref="D2506:E2506"/>
    <mergeCell ref="B2507:C2507"/>
    <mergeCell ref="D2507:E2507"/>
    <mergeCell ref="B2508:C2508"/>
    <mergeCell ref="D2508:E2508"/>
    <mergeCell ref="B2503:C2503"/>
    <mergeCell ref="D2503:E2503"/>
    <mergeCell ref="B2504:C2504"/>
    <mergeCell ref="D2504:E2504"/>
    <mergeCell ref="B2505:C2505"/>
    <mergeCell ref="D2505:E2505"/>
    <mergeCell ref="B2518:C2518"/>
    <mergeCell ref="D2518:E2518"/>
    <mergeCell ref="B2519:C2519"/>
    <mergeCell ref="D2519:E2519"/>
    <mergeCell ref="B2520:C2520"/>
    <mergeCell ref="D2520:E2520"/>
    <mergeCell ref="B2515:C2515"/>
    <mergeCell ref="D2515:E2515"/>
    <mergeCell ref="B2516:C2516"/>
    <mergeCell ref="D2516:E2516"/>
    <mergeCell ref="B2517:C2517"/>
    <mergeCell ref="D2517:E2517"/>
    <mergeCell ref="B2512:C2512"/>
    <mergeCell ref="D2512:E2512"/>
    <mergeCell ref="B2513:C2513"/>
    <mergeCell ref="D2513:E2513"/>
    <mergeCell ref="B2514:C2514"/>
    <mergeCell ref="D2514:E2514"/>
    <mergeCell ref="B2527:C2527"/>
    <mergeCell ref="D2527:E2527"/>
    <mergeCell ref="B2528:C2528"/>
    <mergeCell ref="D2528:E2528"/>
    <mergeCell ref="B2529:C2529"/>
    <mergeCell ref="D2529:E2529"/>
    <mergeCell ref="B2524:C2524"/>
    <mergeCell ref="D2524:E2524"/>
    <mergeCell ref="B2525:C2525"/>
    <mergeCell ref="D2525:E2525"/>
    <mergeCell ref="B2526:C2526"/>
    <mergeCell ref="D2526:E2526"/>
    <mergeCell ref="B2521:C2521"/>
    <mergeCell ref="D2521:E2521"/>
    <mergeCell ref="B2522:C2522"/>
    <mergeCell ref="D2522:E2522"/>
    <mergeCell ref="B2523:C2523"/>
    <mergeCell ref="D2523:E2523"/>
    <mergeCell ref="B2536:C2536"/>
    <mergeCell ref="D2536:E2536"/>
    <mergeCell ref="B2537:C2537"/>
    <mergeCell ref="D2537:E2537"/>
    <mergeCell ref="B2538:C2538"/>
    <mergeCell ref="D2538:E2538"/>
    <mergeCell ref="B2533:C2533"/>
    <mergeCell ref="D2533:E2533"/>
    <mergeCell ref="B2534:C2534"/>
    <mergeCell ref="D2534:E2534"/>
    <mergeCell ref="B2535:C2535"/>
    <mergeCell ref="D2535:E2535"/>
    <mergeCell ref="B2530:C2530"/>
    <mergeCell ref="D2530:E2530"/>
    <mergeCell ref="B2531:C2531"/>
    <mergeCell ref="D2531:E2531"/>
    <mergeCell ref="B2532:C2532"/>
    <mergeCell ref="D2532:E2532"/>
    <mergeCell ref="B2545:C2545"/>
    <mergeCell ref="D2545:E2545"/>
    <mergeCell ref="A2547:B2547"/>
    <mergeCell ref="C2547:D2547"/>
    <mergeCell ref="B2548:C2548"/>
    <mergeCell ref="D2548:E2548"/>
    <mergeCell ref="B2542:C2542"/>
    <mergeCell ref="D2542:E2542"/>
    <mergeCell ref="B2543:C2543"/>
    <mergeCell ref="D2543:E2543"/>
    <mergeCell ref="B2544:C2544"/>
    <mergeCell ref="D2544:E2544"/>
    <mergeCell ref="B2539:C2539"/>
    <mergeCell ref="D2539:E2539"/>
    <mergeCell ref="B2540:C2540"/>
    <mergeCell ref="D2540:E2540"/>
    <mergeCell ref="B2541:C2541"/>
    <mergeCell ref="D2541:E2541"/>
    <mergeCell ref="B2555:C2555"/>
    <mergeCell ref="D2555:E2555"/>
    <mergeCell ref="B2556:C2556"/>
    <mergeCell ref="D2556:E2556"/>
    <mergeCell ref="B2557:C2557"/>
    <mergeCell ref="D2557:E2557"/>
    <mergeCell ref="B2552:C2552"/>
    <mergeCell ref="D2552:E2552"/>
    <mergeCell ref="B2553:C2553"/>
    <mergeCell ref="D2553:E2553"/>
    <mergeCell ref="B2554:C2554"/>
    <mergeCell ref="D2554:E2554"/>
    <mergeCell ref="B2549:C2549"/>
    <mergeCell ref="D2549:E2549"/>
    <mergeCell ref="B2550:C2550"/>
    <mergeCell ref="D2550:E2550"/>
    <mergeCell ref="B2551:C2551"/>
    <mergeCell ref="D2551:E2551"/>
    <mergeCell ref="B2564:C2564"/>
    <mergeCell ref="D2564:E2564"/>
    <mergeCell ref="B2565:C2565"/>
    <mergeCell ref="D2565:E2565"/>
    <mergeCell ref="B2566:C2566"/>
    <mergeCell ref="D2566:E2566"/>
    <mergeCell ref="B2561:C2561"/>
    <mergeCell ref="D2561:E2561"/>
    <mergeCell ref="B2562:C2562"/>
    <mergeCell ref="D2562:E2562"/>
    <mergeCell ref="B2563:C2563"/>
    <mergeCell ref="D2563:E2563"/>
    <mergeCell ref="B2558:C2558"/>
    <mergeCell ref="D2558:E2558"/>
    <mergeCell ref="B2559:C2559"/>
    <mergeCell ref="D2559:E2559"/>
    <mergeCell ref="B2560:C2560"/>
    <mergeCell ref="D2560:E2560"/>
    <mergeCell ref="B2573:C2573"/>
    <mergeCell ref="D2573:E2573"/>
    <mergeCell ref="B2574:C2574"/>
    <mergeCell ref="D2574:E2574"/>
    <mergeCell ref="B2575:C2575"/>
    <mergeCell ref="D2575:E2575"/>
    <mergeCell ref="B2570:C2570"/>
    <mergeCell ref="D2570:E2570"/>
    <mergeCell ref="B2571:C2571"/>
    <mergeCell ref="D2571:E2571"/>
    <mergeCell ref="B2572:C2572"/>
    <mergeCell ref="D2572:E2572"/>
    <mergeCell ref="B2567:C2567"/>
    <mergeCell ref="D2567:E2567"/>
    <mergeCell ref="B2568:C2568"/>
    <mergeCell ref="D2568:E2568"/>
    <mergeCell ref="B2569:C2569"/>
    <mergeCell ref="D2569:E2569"/>
    <mergeCell ref="B2582:C2582"/>
    <mergeCell ref="D2582:E2582"/>
    <mergeCell ref="B2583:C2583"/>
    <mergeCell ref="D2583:E2583"/>
    <mergeCell ref="B2584:C2584"/>
    <mergeCell ref="D2584:E2584"/>
    <mergeCell ref="B2579:C2579"/>
    <mergeCell ref="D2579:E2579"/>
    <mergeCell ref="B2580:C2580"/>
    <mergeCell ref="D2580:E2580"/>
    <mergeCell ref="B2581:C2581"/>
    <mergeCell ref="D2581:E2581"/>
    <mergeCell ref="B2576:C2576"/>
    <mergeCell ref="D2576:E2576"/>
    <mergeCell ref="B2577:C2577"/>
    <mergeCell ref="D2577:E2577"/>
    <mergeCell ref="B2578:C2578"/>
    <mergeCell ref="D2578:E2578"/>
    <mergeCell ref="B2591:C2591"/>
    <mergeCell ref="D2591:E2591"/>
    <mergeCell ref="A2593:B2593"/>
    <mergeCell ref="C2593:D2593"/>
    <mergeCell ref="B2594:C2594"/>
    <mergeCell ref="D2594:E2594"/>
    <mergeCell ref="B2588:C2588"/>
    <mergeCell ref="D2588:E2588"/>
    <mergeCell ref="B2589:C2589"/>
    <mergeCell ref="D2589:E2589"/>
    <mergeCell ref="B2590:C2590"/>
    <mergeCell ref="D2590:E2590"/>
    <mergeCell ref="B2585:C2585"/>
    <mergeCell ref="D2585:E2585"/>
    <mergeCell ref="B2586:C2586"/>
    <mergeCell ref="D2586:E2586"/>
    <mergeCell ref="B2587:C2587"/>
    <mergeCell ref="D2587:E2587"/>
    <mergeCell ref="B2601:C2601"/>
    <mergeCell ref="D2601:E2601"/>
    <mergeCell ref="B2602:C2602"/>
    <mergeCell ref="D2602:E2602"/>
    <mergeCell ref="B2603:C2603"/>
    <mergeCell ref="D2603:E2603"/>
    <mergeCell ref="B2598:C2598"/>
    <mergeCell ref="D2598:E2598"/>
    <mergeCell ref="B2599:C2599"/>
    <mergeCell ref="D2599:E2599"/>
    <mergeCell ref="B2600:C2600"/>
    <mergeCell ref="D2600:E2600"/>
    <mergeCell ref="B2595:C2595"/>
    <mergeCell ref="D2595:E2595"/>
    <mergeCell ref="B2596:C2596"/>
    <mergeCell ref="D2596:E2596"/>
    <mergeCell ref="B2597:C2597"/>
    <mergeCell ref="D2597:E2597"/>
    <mergeCell ref="B2610:C2610"/>
    <mergeCell ref="D2610:E2610"/>
    <mergeCell ref="B2611:C2611"/>
    <mergeCell ref="D2611:E2611"/>
    <mergeCell ref="B2612:C2612"/>
    <mergeCell ref="D2612:E2612"/>
    <mergeCell ref="B2607:C2607"/>
    <mergeCell ref="D2607:E2607"/>
    <mergeCell ref="B2608:C2608"/>
    <mergeCell ref="D2608:E2608"/>
    <mergeCell ref="B2609:C2609"/>
    <mergeCell ref="D2609:E2609"/>
    <mergeCell ref="B2604:C2604"/>
    <mergeCell ref="D2604:E2604"/>
    <mergeCell ref="B2605:C2605"/>
    <mergeCell ref="D2605:E2605"/>
    <mergeCell ref="B2606:C2606"/>
    <mergeCell ref="D2606:E2606"/>
    <mergeCell ref="B2619:C2619"/>
    <mergeCell ref="D2619:E2619"/>
    <mergeCell ref="B2620:C2620"/>
    <mergeCell ref="D2620:E2620"/>
    <mergeCell ref="B2621:C2621"/>
    <mergeCell ref="D2621:E2621"/>
    <mergeCell ref="B2616:C2616"/>
    <mergeCell ref="D2616:E2616"/>
    <mergeCell ref="B2617:C2617"/>
    <mergeCell ref="D2617:E2617"/>
    <mergeCell ref="B2618:C2618"/>
    <mergeCell ref="D2618:E2618"/>
    <mergeCell ref="B2613:C2613"/>
    <mergeCell ref="D2613:E2613"/>
    <mergeCell ref="B2614:C2614"/>
    <mergeCell ref="D2614:E2614"/>
    <mergeCell ref="B2615:C2615"/>
    <mergeCell ref="D2615:E2615"/>
    <mergeCell ref="B2628:C2628"/>
    <mergeCell ref="D2628:E2628"/>
    <mergeCell ref="B2629:C2629"/>
    <mergeCell ref="D2629:E2629"/>
    <mergeCell ref="B2630:C2630"/>
    <mergeCell ref="D2630:E2630"/>
    <mergeCell ref="B2625:C2625"/>
    <mergeCell ref="D2625:E2625"/>
    <mergeCell ref="B2626:C2626"/>
    <mergeCell ref="D2626:E2626"/>
    <mergeCell ref="B2627:C2627"/>
    <mergeCell ref="D2627:E2627"/>
    <mergeCell ref="B2622:C2622"/>
    <mergeCell ref="D2622:E2622"/>
    <mergeCell ref="B2623:C2623"/>
    <mergeCell ref="D2623:E2623"/>
    <mergeCell ref="B2624:C2624"/>
    <mergeCell ref="D2624:E2624"/>
    <mergeCell ref="B2637:C2637"/>
    <mergeCell ref="D2637:E2637"/>
    <mergeCell ref="A2639:B2639"/>
    <mergeCell ref="C2639:D2639"/>
    <mergeCell ref="B2640:C2640"/>
    <mergeCell ref="D2640:E2640"/>
    <mergeCell ref="B2634:C2634"/>
    <mergeCell ref="D2634:E2634"/>
    <mergeCell ref="B2635:C2635"/>
    <mergeCell ref="D2635:E2635"/>
    <mergeCell ref="B2636:C2636"/>
    <mergeCell ref="D2636:E2636"/>
    <mergeCell ref="B2631:C2631"/>
    <mergeCell ref="D2631:E2631"/>
    <mergeCell ref="B2632:C2632"/>
    <mergeCell ref="D2632:E2632"/>
    <mergeCell ref="B2633:C2633"/>
    <mergeCell ref="D2633:E2633"/>
    <mergeCell ref="B2647:C2647"/>
    <mergeCell ref="D2647:E2647"/>
    <mergeCell ref="B2648:C2648"/>
    <mergeCell ref="D2648:E2648"/>
    <mergeCell ref="B2649:C2649"/>
    <mergeCell ref="D2649:E2649"/>
    <mergeCell ref="B2644:C2644"/>
    <mergeCell ref="D2644:E2644"/>
    <mergeCell ref="B2645:C2645"/>
    <mergeCell ref="D2645:E2645"/>
    <mergeCell ref="B2646:C2646"/>
    <mergeCell ref="D2646:E2646"/>
    <mergeCell ref="B2641:C2641"/>
    <mergeCell ref="D2641:E2641"/>
    <mergeCell ref="B2642:C2642"/>
    <mergeCell ref="D2642:E2642"/>
    <mergeCell ref="B2643:C2643"/>
    <mergeCell ref="D2643:E2643"/>
    <mergeCell ref="B2656:C2656"/>
    <mergeCell ref="D2656:E2656"/>
    <mergeCell ref="B2657:C2657"/>
    <mergeCell ref="D2657:E2657"/>
    <mergeCell ref="B2658:C2658"/>
    <mergeCell ref="D2658:E2658"/>
    <mergeCell ref="B2653:C2653"/>
    <mergeCell ref="D2653:E2653"/>
    <mergeCell ref="B2654:C2654"/>
    <mergeCell ref="D2654:E2654"/>
    <mergeCell ref="B2655:C2655"/>
    <mergeCell ref="D2655:E2655"/>
    <mergeCell ref="B2650:C2650"/>
    <mergeCell ref="D2650:E2650"/>
    <mergeCell ref="B2651:C2651"/>
    <mergeCell ref="D2651:E2651"/>
    <mergeCell ref="B2652:C2652"/>
    <mergeCell ref="D2652:E2652"/>
    <mergeCell ref="B2665:C2665"/>
    <mergeCell ref="D2665:E2665"/>
    <mergeCell ref="B2666:C2666"/>
    <mergeCell ref="D2666:E2666"/>
    <mergeCell ref="B2667:C2667"/>
    <mergeCell ref="D2667:E2667"/>
    <mergeCell ref="B2662:C2662"/>
    <mergeCell ref="D2662:E2662"/>
    <mergeCell ref="B2663:C2663"/>
    <mergeCell ref="D2663:E2663"/>
    <mergeCell ref="B2664:C2664"/>
    <mergeCell ref="D2664:E2664"/>
    <mergeCell ref="B2659:C2659"/>
    <mergeCell ref="D2659:E2659"/>
    <mergeCell ref="B2660:C2660"/>
    <mergeCell ref="D2660:E2660"/>
    <mergeCell ref="B2661:C2661"/>
    <mergeCell ref="D2661:E2661"/>
    <mergeCell ref="B2674:C2674"/>
    <mergeCell ref="D2674:E2674"/>
    <mergeCell ref="B2675:C2675"/>
    <mergeCell ref="D2675:E2675"/>
    <mergeCell ref="B2676:C2676"/>
    <mergeCell ref="D2676:E2676"/>
    <mergeCell ref="B2671:C2671"/>
    <mergeCell ref="D2671:E2671"/>
    <mergeCell ref="B2672:C2672"/>
    <mergeCell ref="D2672:E2672"/>
    <mergeCell ref="B2673:C2673"/>
    <mergeCell ref="D2673:E2673"/>
    <mergeCell ref="B2668:C2668"/>
    <mergeCell ref="D2668:E2668"/>
    <mergeCell ref="B2669:C2669"/>
    <mergeCell ref="D2669:E2669"/>
    <mergeCell ref="B2670:C2670"/>
    <mergeCell ref="D2670:E2670"/>
    <mergeCell ref="B2683:C2683"/>
    <mergeCell ref="D2683:E2683"/>
    <mergeCell ref="B2684:C2684"/>
    <mergeCell ref="D2684:E2684"/>
    <mergeCell ref="B2685:C2685"/>
    <mergeCell ref="D2685:E2685"/>
    <mergeCell ref="B2680:C2680"/>
    <mergeCell ref="D2680:E2680"/>
    <mergeCell ref="B2681:C2681"/>
    <mergeCell ref="D2681:E2681"/>
    <mergeCell ref="B2682:C2682"/>
    <mergeCell ref="D2682:E2682"/>
    <mergeCell ref="B2677:C2677"/>
    <mergeCell ref="D2677:E2677"/>
    <mergeCell ref="B2678:C2678"/>
    <mergeCell ref="D2678:E2678"/>
    <mergeCell ref="B2679:C2679"/>
    <mergeCell ref="D2679:E2679"/>
    <mergeCell ref="B2693:C2693"/>
    <mergeCell ref="D2693:E2693"/>
    <mergeCell ref="B2694:C2694"/>
    <mergeCell ref="D2694:E2694"/>
    <mergeCell ref="B2695:C2695"/>
    <mergeCell ref="D2695:E2695"/>
    <mergeCell ref="B2690:C2690"/>
    <mergeCell ref="D2690:E2690"/>
    <mergeCell ref="B2691:C2691"/>
    <mergeCell ref="D2691:E2691"/>
    <mergeCell ref="B2692:C2692"/>
    <mergeCell ref="D2692:E2692"/>
    <mergeCell ref="B2686:C2686"/>
    <mergeCell ref="D2686:E2686"/>
    <mergeCell ref="A2688:B2688"/>
    <mergeCell ref="C2688:D2688"/>
    <mergeCell ref="B2689:C2689"/>
    <mergeCell ref="D2689:E2689"/>
    <mergeCell ref="B2702:C2702"/>
    <mergeCell ref="D2702:E2702"/>
    <mergeCell ref="B2703:C2703"/>
    <mergeCell ref="D2703:E2703"/>
    <mergeCell ref="B2704:C2704"/>
    <mergeCell ref="D2704:E2704"/>
    <mergeCell ref="B2699:C2699"/>
    <mergeCell ref="D2699:E2699"/>
    <mergeCell ref="B2700:C2700"/>
    <mergeCell ref="D2700:E2700"/>
    <mergeCell ref="B2701:C2701"/>
    <mergeCell ref="D2701:E2701"/>
    <mergeCell ref="B2696:C2696"/>
    <mergeCell ref="D2696:E2696"/>
    <mergeCell ref="B2697:C2697"/>
    <mergeCell ref="D2697:E2697"/>
    <mergeCell ref="B2698:C2698"/>
    <mergeCell ref="D2698:E2698"/>
    <mergeCell ref="B2711:C2711"/>
    <mergeCell ref="D2711:E2711"/>
    <mergeCell ref="B2712:C2712"/>
    <mergeCell ref="D2712:E2712"/>
    <mergeCell ref="B2713:C2713"/>
    <mergeCell ref="D2713:E2713"/>
    <mergeCell ref="B2708:C2708"/>
    <mergeCell ref="D2708:E2708"/>
    <mergeCell ref="B2709:C2709"/>
    <mergeCell ref="D2709:E2709"/>
    <mergeCell ref="B2710:C2710"/>
    <mergeCell ref="D2710:E2710"/>
    <mergeCell ref="B2705:C2705"/>
    <mergeCell ref="D2705:E2705"/>
    <mergeCell ref="B2706:C2706"/>
    <mergeCell ref="D2706:E2706"/>
    <mergeCell ref="B2707:C2707"/>
    <mergeCell ref="D2707:E2707"/>
    <mergeCell ref="B2720:C2720"/>
    <mergeCell ref="D2720:E2720"/>
    <mergeCell ref="B2721:C2721"/>
    <mergeCell ref="D2721:E2721"/>
    <mergeCell ref="B2722:C2722"/>
    <mergeCell ref="D2722:E2722"/>
    <mergeCell ref="B2717:C2717"/>
    <mergeCell ref="D2717:E2717"/>
    <mergeCell ref="B2718:C2718"/>
    <mergeCell ref="D2718:E2718"/>
    <mergeCell ref="B2719:C2719"/>
    <mergeCell ref="D2719:E2719"/>
    <mergeCell ref="B2714:C2714"/>
    <mergeCell ref="D2714:E2714"/>
    <mergeCell ref="B2715:C2715"/>
    <mergeCell ref="D2715:E2715"/>
    <mergeCell ref="B2716:C2716"/>
    <mergeCell ref="D2716:E2716"/>
    <mergeCell ref="A2730:B2730"/>
    <mergeCell ref="C2730:D2730"/>
    <mergeCell ref="B2731:C2731"/>
    <mergeCell ref="D2731:E2731"/>
    <mergeCell ref="B2732:C2732"/>
    <mergeCell ref="D2732:E2732"/>
    <mergeCell ref="B2726:C2726"/>
    <mergeCell ref="D2726:E2726"/>
    <mergeCell ref="B2727:C2727"/>
    <mergeCell ref="D2727:E2727"/>
    <mergeCell ref="B2728:C2728"/>
    <mergeCell ref="D2728:E2728"/>
    <mergeCell ref="B2723:C2723"/>
    <mergeCell ref="D2723:E2723"/>
    <mergeCell ref="B2724:C2724"/>
    <mergeCell ref="D2724:E2724"/>
    <mergeCell ref="B2725:C2725"/>
    <mergeCell ref="D2725:E2725"/>
    <mergeCell ref="B2739:C2739"/>
    <mergeCell ref="D2739:E2739"/>
    <mergeCell ref="B2740:C2740"/>
    <mergeCell ref="D2740:E2740"/>
    <mergeCell ref="B2741:C2741"/>
    <mergeCell ref="D2741:E2741"/>
    <mergeCell ref="B2736:C2736"/>
    <mergeCell ref="D2736:E2736"/>
    <mergeCell ref="B2737:C2737"/>
    <mergeCell ref="D2737:E2737"/>
    <mergeCell ref="B2738:C2738"/>
    <mergeCell ref="D2738:E2738"/>
    <mergeCell ref="B2733:C2733"/>
    <mergeCell ref="D2733:E2733"/>
    <mergeCell ref="B2734:C2734"/>
    <mergeCell ref="D2734:E2734"/>
    <mergeCell ref="B2735:C2735"/>
    <mergeCell ref="D2735:E2735"/>
    <mergeCell ref="B2748:C2748"/>
    <mergeCell ref="D2748:E2748"/>
    <mergeCell ref="B2749:C2749"/>
    <mergeCell ref="D2749:E2749"/>
    <mergeCell ref="B2750:C2750"/>
    <mergeCell ref="D2750:E2750"/>
    <mergeCell ref="B2745:C2745"/>
    <mergeCell ref="D2745:E2745"/>
    <mergeCell ref="B2746:C2746"/>
    <mergeCell ref="D2746:E2746"/>
    <mergeCell ref="B2747:C2747"/>
    <mergeCell ref="D2747:E2747"/>
    <mergeCell ref="B2742:C2742"/>
    <mergeCell ref="D2742:E2742"/>
    <mergeCell ref="B2743:C2743"/>
    <mergeCell ref="D2743:E2743"/>
    <mergeCell ref="B2744:C2744"/>
    <mergeCell ref="D2744:E2744"/>
    <mergeCell ref="B2757:C2757"/>
    <mergeCell ref="D2757:E2757"/>
    <mergeCell ref="B2758:C2758"/>
    <mergeCell ref="D2758:E2758"/>
    <mergeCell ref="B2759:C2759"/>
    <mergeCell ref="D2759:E2759"/>
    <mergeCell ref="B2754:C2754"/>
    <mergeCell ref="D2754:E2754"/>
    <mergeCell ref="B2755:C2755"/>
    <mergeCell ref="D2755:E2755"/>
    <mergeCell ref="B2756:C2756"/>
    <mergeCell ref="D2756:E2756"/>
    <mergeCell ref="B2751:C2751"/>
    <mergeCell ref="D2751:E2751"/>
    <mergeCell ref="B2752:C2752"/>
    <mergeCell ref="D2752:E2752"/>
    <mergeCell ref="B2753:C2753"/>
    <mergeCell ref="D2753:E2753"/>
    <mergeCell ref="B2766:C2766"/>
    <mergeCell ref="D2766:E2766"/>
    <mergeCell ref="B2767:C2767"/>
    <mergeCell ref="D2767:E2767"/>
    <mergeCell ref="B2768:C2768"/>
    <mergeCell ref="D2768:E2768"/>
    <mergeCell ref="B2763:C2763"/>
    <mergeCell ref="D2763:E2763"/>
    <mergeCell ref="B2764:C2764"/>
    <mergeCell ref="D2764:E2764"/>
    <mergeCell ref="B2765:C2765"/>
    <mergeCell ref="D2765:E2765"/>
    <mergeCell ref="B2760:C2760"/>
    <mergeCell ref="D2760:E2760"/>
    <mergeCell ref="B2761:C2761"/>
    <mergeCell ref="D2761:E2761"/>
    <mergeCell ref="B2762:C2762"/>
    <mergeCell ref="D2762:E2762"/>
    <mergeCell ref="B2775:C2775"/>
    <mergeCell ref="D2775:E2775"/>
    <mergeCell ref="B2776:C2776"/>
    <mergeCell ref="D2776:E2776"/>
    <mergeCell ref="B2777:C2777"/>
    <mergeCell ref="D2777:E2777"/>
    <mergeCell ref="B2772:C2772"/>
    <mergeCell ref="D2772:E2772"/>
    <mergeCell ref="B2773:C2773"/>
    <mergeCell ref="D2773:E2773"/>
    <mergeCell ref="B2774:C2774"/>
    <mergeCell ref="D2774:E2774"/>
    <mergeCell ref="B2769:C2769"/>
    <mergeCell ref="D2769:E2769"/>
    <mergeCell ref="B2770:C2770"/>
    <mergeCell ref="D2770:E2770"/>
    <mergeCell ref="B2771:C2771"/>
    <mergeCell ref="D2771:E2771"/>
    <mergeCell ref="B2785:C2785"/>
    <mergeCell ref="D2785:E2785"/>
    <mergeCell ref="B2786:C2786"/>
    <mergeCell ref="D2786:E2786"/>
    <mergeCell ref="B2787:C2787"/>
    <mergeCell ref="D2787:E2787"/>
    <mergeCell ref="B2781:C2781"/>
    <mergeCell ref="D2781:E2781"/>
    <mergeCell ref="A2783:B2783"/>
    <mergeCell ref="C2783:D2783"/>
    <mergeCell ref="B2784:C2784"/>
    <mergeCell ref="D2784:E2784"/>
    <mergeCell ref="B2778:C2778"/>
    <mergeCell ref="D2778:E2778"/>
    <mergeCell ref="B2779:C2779"/>
    <mergeCell ref="D2779:E2779"/>
    <mergeCell ref="B2780:C2780"/>
    <mergeCell ref="D2780:E2780"/>
    <mergeCell ref="B2794:C2794"/>
    <mergeCell ref="D2794:E2794"/>
    <mergeCell ref="B2795:C2795"/>
    <mergeCell ref="D2795:E2795"/>
    <mergeCell ref="B2796:C2796"/>
    <mergeCell ref="D2796:E2796"/>
    <mergeCell ref="B2791:C2791"/>
    <mergeCell ref="D2791:E2791"/>
    <mergeCell ref="B2792:C2792"/>
    <mergeCell ref="D2792:E2792"/>
    <mergeCell ref="B2793:C2793"/>
    <mergeCell ref="D2793:E2793"/>
    <mergeCell ref="B2788:C2788"/>
    <mergeCell ref="D2788:E2788"/>
    <mergeCell ref="B2789:C2789"/>
    <mergeCell ref="D2789:E2789"/>
    <mergeCell ref="B2790:C2790"/>
    <mergeCell ref="D2790:E2790"/>
    <mergeCell ref="B2803:C2803"/>
    <mergeCell ref="D2803:E2803"/>
    <mergeCell ref="B2804:C2804"/>
    <mergeCell ref="D2804:E2804"/>
    <mergeCell ref="B2805:C2805"/>
    <mergeCell ref="D2805:E2805"/>
    <mergeCell ref="B2800:C2800"/>
    <mergeCell ref="D2800:E2800"/>
    <mergeCell ref="B2801:C2801"/>
    <mergeCell ref="D2801:E2801"/>
    <mergeCell ref="B2802:C2802"/>
    <mergeCell ref="D2802:E2802"/>
    <mergeCell ref="B2797:C2797"/>
    <mergeCell ref="D2797:E2797"/>
    <mergeCell ref="B2798:C2798"/>
    <mergeCell ref="D2798:E2798"/>
    <mergeCell ref="B2799:C2799"/>
    <mergeCell ref="D2799:E2799"/>
    <mergeCell ref="B2812:C2812"/>
    <mergeCell ref="D2812:E2812"/>
    <mergeCell ref="B2813:C2813"/>
    <mergeCell ref="D2813:E2813"/>
    <mergeCell ref="B2814:C2814"/>
    <mergeCell ref="D2814:E2814"/>
    <mergeCell ref="B2809:C2809"/>
    <mergeCell ref="D2809:E2809"/>
    <mergeCell ref="B2810:C2810"/>
    <mergeCell ref="D2810:E2810"/>
    <mergeCell ref="B2811:C2811"/>
    <mergeCell ref="D2811:E2811"/>
    <mergeCell ref="B2806:C2806"/>
    <mergeCell ref="D2806:E2806"/>
    <mergeCell ref="B2807:C2807"/>
    <mergeCell ref="D2807:E2807"/>
    <mergeCell ref="B2808:C2808"/>
    <mergeCell ref="D2808:E2808"/>
    <mergeCell ref="B2821:C2821"/>
    <mergeCell ref="D2821:E2821"/>
    <mergeCell ref="B2822:C2822"/>
    <mergeCell ref="D2822:E2822"/>
    <mergeCell ref="B2823:C2823"/>
    <mergeCell ref="D2823:E2823"/>
    <mergeCell ref="B2818:C2818"/>
    <mergeCell ref="D2818:E2818"/>
    <mergeCell ref="B2819:C2819"/>
    <mergeCell ref="D2819:E2819"/>
    <mergeCell ref="B2820:C2820"/>
    <mergeCell ref="D2820:E2820"/>
    <mergeCell ref="B2815:C2815"/>
    <mergeCell ref="D2815:E2815"/>
    <mergeCell ref="B2816:C2816"/>
    <mergeCell ref="D2816:E2816"/>
    <mergeCell ref="B2817:C2817"/>
    <mergeCell ref="D2817:E2817"/>
    <mergeCell ref="B2830:C2830"/>
    <mergeCell ref="D2830:E2830"/>
    <mergeCell ref="B2831:C2831"/>
    <mergeCell ref="D2831:E2831"/>
    <mergeCell ref="B2832:C2832"/>
    <mergeCell ref="D2832:E2832"/>
    <mergeCell ref="B2827:C2827"/>
    <mergeCell ref="D2827:E2827"/>
    <mergeCell ref="B2828:C2828"/>
    <mergeCell ref="D2828:E2828"/>
    <mergeCell ref="B2829:C2829"/>
    <mergeCell ref="D2829:E2829"/>
    <mergeCell ref="B2824:C2824"/>
    <mergeCell ref="D2824:E2824"/>
    <mergeCell ref="B2825:C2825"/>
    <mergeCell ref="D2825:E2825"/>
    <mergeCell ref="B2826:C2826"/>
    <mergeCell ref="D2826:E2826"/>
    <mergeCell ref="B2840:C2840"/>
    <mergeCell ref="D2840:E2840"/>
    <mergeCell ref="B2841:C2841"/>
    <mergeCell ref="D2841:E2841"/>
    <mergeCell ref="B2842:C2842"/>
    <mergeCell ref="D2842:E2842"/>
    <mergeCell ref="B2837:C2837"/>
    <mergeCell ref="D2837:E2837"/>
    <mergeCell ref="B2838:C2838"/>
    <mergeCell ref="D2838:E2838"/>
    <mergeCell ref="B2839:C2839"/>
    <mergeCell ref="D2839:E2839"/>
    <mergeCell ref="B2833:C2833"/>
    <mergeCell ref="D2833:E2833"/>
    <mergeCell ref="B2834:C2834"/>
    <mergeCell ref="D2834:E2834"/>
    <mergeCell ref="A2836:B2836"/>
    <mergeCell ref="C2836:D2836"/>
    <mergeCell ref="B2849:C2849"/>
    <mergeCell ref="D2849:E2849"/>
    <mergeCell ref="B2850:C2850"/>
    <mergeCell ref="D2850:E2850"/>
    <mergeCell ref="B2851:C2851"/>
    <mergeCell ref="D2851:E2851"/>
    <mergeCell ref="B2846:C2846"/>
    <mergeCell ref="D2846:E2846"/>
    <mergeCell ref="B2847:C2847"/>
    <mergeCell ref="D2847:E2847"/>
    <mergeCell ref="B2848:C2848"/>
    <mergeCell ref="D2848:E2848"/>
    <mergeCell ref="B2843:C2843"/>
    <mergeCell ref="D2843:E2843"/>
    <mergeCell ref="B2844:C2844"/>
    <mergeCell ref="D2844:E2844"/>
    <mergeCell ref="B2845:C2845"/>
    <mergeCell ref="D2845:E2845"/>
    <mergeCell ref="B2858:C2858"/>
    <mergeCell ref="D2858:E2858"/>
    <mergeCell ref="B2859:C2859"/>
    <mergeCell ref="D2859:E2859"/>
    <mergeCell ref="B2860:C2860"/>
    <mergeCell ref="D2860:E2860"/>
    <mergeCell ref="B2855:C2855"/>
    <mergeCell ref="D2855:E2855"/>
    <mergeCell ref="B2856:C2856"/>
    <mergeCell ref="D2856:E2856"/>
    <mergeCell ref="B2857:C2857"/>
    <mergeCell ref="D2857:E2857"/>
    <mergeCell ref="B2852:C2852"/>
    <mergeCell ref="D2852:E2852"/>
    <mergeCell ref="B2853:C2853"/>
    <mergeCell ref="D2853:E2853"/>
    <mergeCell ref="B2854:C2854"/>
    <mergeCell ref="D2854:E2854"/>
    <mergeCell ref="B2867:C2867"/>
    <mergeCell ref="D2867:E2867"/>
    <mergeCell ref="B2868:C2868"/>
    <mergeCell ref="D2868:E2868"/>
    <mergeCell ref="B2869:C2869"/>
    <mergeCell ref="D2869:E2869"/>
    <mergeCell ref="B2864:C2864"/>
    <mergeCell ref="D2864:E2864"/>
    <mergeCell ref="B2865:C2865"/>
    <mergeCell ref="D2865:E2865"/>
    <mergeCell ref="B2866:C2866"/>
    <mergeCell ref="D2866:E2866"/>
    <mergeCell ref="B2861:C2861"/>
    <mergeCell ref="D2861:E2861"/>
    <mergeCell ref="B2862:C2862"/>
    <mergeCell ref="D2862:E2862"/>
    <mergeCell ref="B2863:C2863"/>
    <mergeCell ref="D2863:E2863"/>
    <mergeCell ref="B2876:C2876"/>
    <mergeCell ref="D2876:E2876"/>
    <mergeCell ref="B2877:C2877"/>
    <mergeCell ref="D2877:E2877"/>
    <mergeCell ref="B2878:C2878"/>
    <mergeCell ref="D2878:E2878"/>
    <mergeCell ref="B2873:C2873"/>
    <mergeCell ref="D2873:E2873"/>
    <mergeCell ref="B2874:C2874"/>
    <mergeCell ref="D2874:E2874"/>
    <mergeCell ref="B2875:C2875"/>
    <mergeCell ref="D2875:E2875"/>
    <mergeCell ref="B2870:C2870"/>
    <mergeCell ref="D2870:E2870"/>
    <mergeCell ref="B2871:C2871"/>
    <mergeCell ref="D2871:E2871"/>
    <mergeCell ref="B2872:C2872"/>
    <mergeCell ref="D2872:E2872"/>
    <mergeCell ref="B2886:C2886"/>
    <mergeCell ref="D2886:E2886"/>
    <mergeCell ref="B2887:C2887"/>
    <mergeCell ref="D2887:E2887"/>
    <mergeCell ref="B2888:C2888"/>
    <mergeCell ref="D2888:E2888"/>
    <mergeCell ref="B2882:C2882"/>
    <mergeCell ref="D2882:E2882"/>
    <mergeCell ref="A2884:B2884"/>
    <mergeCell ref="C2884:D2884"/>
    <mergeCell ref="B2885:C2885"/>
    <mergeCell ref="D2885:E2885"/>
    <mergeCell ref="B2879:C2879"/>
    <mergeCell ref="D2879:E2879"/>
    <mergeCell ref="B2880:C2880"/>
    <mergeCell ref="D2880:E2880"/>
    <mergeCell ref="B2881:C2881"/>
    <mergeCell ref="D2881:E2881"/>
    <mergeCell ref="B2895:C2895"/>
    <mergeCell ref="D2895:E2895"/>
    <mergeCell ref="B2896:C2896"/>
    <mergeCell ref="D2896:E2896"/>
    <mergeCell ref="B2897:C2897"/>
    <mergeCell ref="D2897:E2897"/>
    <mergeCell ref="B2892:C2892"/>
    <mergeCell ref="D2892:E2892"/>
    <mergeCell ref="B2893:C2893"/>
    <mergeCell ref="D2893:E2893"/>
    <mergeCell ref="B2894:C2894"/>
    <mergeCell ref="D2894:E2894"/>
    <mergeCell ref="B2889:C2889"/>
    <mergeCell ref="D2889:E2889"/>
    <mergeCell ref="B2890:C2890"/>
    <mergeCell ref="D2890:E2890"/>
    <mergeCell ref="B2891:C2891"/>
    <mergeCell ref="D2891:E2891"/>
    <mergeCell ref="B2904:C2904"/>
    <mergeCell ref="D2904:E2904"/>
    <mergeCell ref="B2905:C2905"/>
    <mergeCell ref="D2905:E2905"/>
    <mergeCell ref="B2906:C2906"/>
    <mergeCell ref="D2906:E2906"/>
    <mergeCell ref="B2901:C2901"/>
    <mergeCell ref="D2901:E2901"/>
    <mergeCell ref="B2902:C2902"/>
    <mergeCell ref="D2902:E2902"/>
    <mergeCell ref="B2903:C2903"/>
    <mergeCell ref="D2903:E2903"/>
    <mergeCell ref="B2898:C2898"/>
    <mergeCell ref="D2898:E2898"/>
    <mergeCell ref="B2899:C2899"/>
    <mergeCell ref="D2899:E2899"/>
    <mergeCell ref="B2900:C2900"/>
    <mergeCell ref="D2900:E2900"/>
    <mergeCell ref="B2913:C2913"/>
    <mergeCell ref="D2913:E2913"/>
    <mergeCell ref="B2914:C2914"/>
    <mergeCell ref="D2914:E2914"/>
    <mergeCell ref="B2915:C2915"/>
    <mergeCell ref="D2915:E2915"/>
    <mergeCell ref="B2910:C2910"/>
    <mergeCell ref="D2910:E2910"/>
    <mergeCell ref="B2911:C2911"/>
    <mergeCell ref="D2911:E2911"/>
    <mergeCell ref="B2912:C2912"/>
    <mergeCell ref="D2912:E2912"/>
    <mergeCell ref="B2907:C2907"/>
    <mergeCell ref="D2907:E2907"/>
    <mergeCell ref="B2908:C2908"/>
    <mergeCell ref="D2908:E2908"/>
    <mergeCell ref="B2909:C2909"/>
    <mergeCell ref="D2909:E2909"/>
    <mergeCell ref="B2922:C2922"/>
    <mergeCell ref="D2922:E2922"/>
    <mergeCell ref="B2923:C2923"/>
    <mergeCell ref="D2923:E2923"/>
    <mergeCell ref="B2924:C2924"/>
    <mergeCell ref="D2924:E2924"/>
    <mergeCell ref="B2919:C2919"/>
    <mergeCell ref="D2919:E2919"/>
    <mergeCell ref="B2920:C2920"/>
    <mergeCell ref="D2920:E2920"/>
    <mergeCell ref="B2921:C2921"/>
    <mergeCell ref="D2921:E2921"/>
    <mergeCell ref="B2916:C2916"/>
    <mergeCell ref="D2916:E2916"/>
    <mergeCell ref="B2917:C2917"/>
    <mergeCell ref="D2917:E2917"/>
    <mergeCell ref="B2918:C2918"/>
    <mergeCell ref="D2918:E2918"/>
    <mergeCell ref="B2931:C2931"/>
    <mergeCell ref="D2931:E2931"/>
    <mergeCell ref="A2933:B2933"/>
    <mergeCell ref="C2933:D2933"/>
    <mergeCell ref="B2934:C2934"/>
    <mergeCell ref="D2934:E2934"/>
    <mergeCell ref="B2928:C2928"/>
    <mergeCell ref="D2928:E2928"/>
    <mergeCell ref="B2929:C2929"/>
    <mergeCell ref="D2929:E2929"/>
    <mergeCell ref="B2930:C2930"/>
    <mergeCell ref="D2930:E2930"/>
    <mergeCell ref="B2925:C2925"/>
    <mergeCell ref="D2925:E2925"/>
    <mergeCell ref="B2926:C2926"/>
    <mergeCell ref="D2926:E2926"/>
    <mergeCell ref="B2927:C2927"/>
    <mergeCell ref="D2927:E2927"/>
    <mergeCell ref="B2941:C2941"/>
    <mergeCell ref="D2941:E2941"/>
    <mergeCell ref="B2942:C2942"/>
    <mergeCell ref="D2942:E2942"/>
    <mergeCell ref="B2943:C2943"/>
    <mergeCell ref="D2943:E2943"/>
    <mergeCell ref="B2938:C2938"/>
    <mergeCell ref="D2938:E2938"/>
    <mergeCell ref="B2939:C2939"/>
    <mergeCell ref="D2939:E2939"/>
    <mergeCell ref="B2940:C2940"/>
    <mergeCell ref="D2940:E2940"/>
    <mergeCell ref="B2935:C2935"/>
    <mergeCell ref="D2935:E2935"/>
    <mergeCell ref="B2936:C2936"/>
    <mergeCell ref="D2936:E2936"/>
    <mergeCell ref="B2937:C2937"/>
    <mergeCell ref="D2937:E2937"/>
    <mergeCell ref="B2950:C2950"/>
    <mergeCell ref="D2950:E2950"/>
    <mergeCell ref="B2951:C2951"/>
    <mergeCell ref="D2951:E2951"/>
    <mergeCell ref="B2952:C2952"/>
    <mergeCell ref="D2952:E2952"/>
    <mergeCell ref="B2947:C2947"/>
    <mergeCell ref="D2947:E2947"/>
    <mergeCell ref="B2948:C2948"/>
    <mergeCell ref="D2948:E2948"/>
    <mergeCell ref="B2949:C2949"/>
    <mergeCell ref="D2949:E2949"/>
    <mergeCell ref="B2944:C2944"/>
    <mergeCell ref="D2944:E2944"/>
    <mergeCell ref="B2945:C2945"/>
    <mergeCell ref="D2945:E2945"/>
    <mergeCell ref="B2946:C2946"/>
    <mergeCell ref="D2946:E2946"/>
    <mergeCell ref="B2959:C2959"/>
    <mergeCell ref="D2959:E2959"/>
    <mergeCell ref="B2960:C2960"/>
    <mergeCell ref="D2960:E2960"/>
    <mergeCell ref="B2961:C2961"/>
    <mergeCell ref="D2961:E2961"/>
    <mergeCell ref="B2956:C2956"/>
    <mergeCell ref="D2956:E2956"/>
    <mergeCell ref="B2957:C2957"/>
    <mergeCell ref="D2957:E2957"/>
    <mergeCell ref="B2958:C2958"/>
    <mergeCell ref="D2958:E2958"/>
    <mergeCell ref="B2953:C2953"/>
    <mergeCell ref="D2953:E2953"/>
    <mergeCell ref="B2954:C2954"/>
    <mergeCell ref="D2954:E2954"/>
    <mergeCell ref="B2955:C2955"/>
    <mergeCell ref="D2955:E2955"/>
    <mergeCell ref="B2968:C2968"/>
    <mergeCell ref="D2968:E2968"/>
    <mergeCell ref="A2970:B2970"/>
    <mergeCell ref="C2970:D2970"/>
    <mergeCell ref="B2971:C2971"/>
    <mergeCell ref="D2971:E2971"/>
    <mergeCell ref="B2965:C2965"/>
    <mergeCell ref="D2965:E2965"/>
    <mergeCell ref="B2966:C2966"/>
    <mergeCell ref="D2966:E2966"/>
    <mergeCell ref="B2967:C2967"/>
    <mergeCell ref="D2967:E2967"/>
    <mergeCell ref="B2962:C2962"/>
    <mergeCell ref="D2962:E2962"/>
    <mergeCell ref="B2963:C2963"/>
    <mergeCell ref="D2963:E2963"/>
    <mergeCell ref="B2964:C2964"/>
    <mergeCell ref="D2964:E2964"/>
    <mergeCell ref="B2978:C2978"/>
    <mergeCell ref="D2978:E2978"/>
    <mergeCell ref="B2979:C2979"/>
    <mergeCell ref="D2979:E2979"/>
    <mergeCell ref="B2980:C2980"/>
    <mergeCell ref="D2980:E2980"/>
    <mergeCell ref="B2975:C2975"/>
    <mergeCell ref="D2975:E2975"/>
    <mergeCell ref="B2976:C2976"/>
    <mergeCell ref="D2976:E2976"/>
    <mergeCell ref="B2977:C2977"/>
    <mergeCell ref="D2977:E2977"/>
    <mergeCell ref="B2972:C2972"/>
    <mergeCell ref="D2972:E2972"/>
    <mergeCell ref="B2973:C2973"/>
    <mergeCell ref="D2973:E2973"/>
    <mergeCell ref="B2974:C2974"/>
    <mergeCell ref="D2974:E2974"/>
    <mergeCell ref="B2987:C2987"/>
    <mergeCell ref="D2987:E2987"/>
    <mergeCell ref="B2988:C2988"/>
    <mergeCell ref="D2988:E2988"/>
    <mergeCell ref="B2989:C2989"/>
    <mergeCell ref="D2989:E2989"/>
    <mergeCell ref="B2984:C2984"/>
    <mergeCell ref="D2984:E2984"/>
    <mergeCell ref="B2985:C2985"/>
    <mergeCell ref="D2985:E2985"/>
    <mergeCell ref="B2986:C2986"/>
    <mergeCell ref="D2986:E2986"/>
    <mergeCell ref="B2981:C2981"/>
    <mergeCell ref="D2981:E2981"/>
    <mergeCell ref="B2982:C2982"/>
    <mergeCell ref="D2982:E2982"/>
    <mergeCell ref="B2983:C2983"/>
    <mergeCell ref="D2983:E2983"/>
    <mergeCell ref="B2996:C2996"/>
    <mergeCell ref="D2996:E2996"/>
    <mergeCell ref="B2997:C2997"/>
    <mergeCell ref="D2997:E2997"/>
    <mergeCell ref="B2998:C2998"/>
    <mergeCell ref="D2998:E2998"/>
    <mergeCell ref="B2993:C2993"/>
    <mergeCell ref="D2993:E2993"/>
    <mergeCell ref="B2994:C2994"/>
    <mergeCell ref="D2994:E2994"/>
    <mergeCell ref="B2995:C2995"/>
    <mergeCell ref="D2995:E2995"/>
    <mergeCell ref="B2990:C2990"/>
    <mergeCell ref="D2990:E2990"/>
    <mergeCell ref="B2991:C2991"/>
    <mergeCell ref="D2991:E2991"/>
    <mergeCell ref="B2992:C2992"/>
    <mergeCell ref="D2992:E2992"/>
    <mergeCell ref="B3005:C3005"/>
    <mergeCell ref="D3005:E3005"/>
    <mergeCell ref="B3006:C3006"/>
    <mergeCell ref="D3006:E3006"/>
    <mergeCell ref="B3007:C3007"/>
    <mergeCell ref="D3007:E3007"/>
    <mergeCell ref="B3002:C3002"/>
    <mergeCell ref="D3002:E3002"/>
    <mergeCell ref="B3003:C3003"/>
    <mergeCell ref="D3003:E3003"/>
    <mergeCell ref="B3004:C3004"/>
    <mergeCell ref="D3004:E3004"/>
    <mergeCell ref="B2999:C2999"/>
    <mergeCell ref="D2999:E2999"/>
    <mergeCell ref="B3000:C3000"/>
    <mergeCell ref="D3000:E3000"/>
    <mergeCell ref="B3001:C3001"/>
    <mergeCell ref="D3001:E3001"/>
    <mergeCell ref="B3015:C3015"/>
    <mergeCell ref="D3015:E3015"/>
    <mergeCell ref="B3016:C3016"/>
    <mergeCell ref="D3016:E3016"/>
    <mergeCell ref="B3017:C3017"/>
    <mergeCell ref="D3017:E3017"/>
    <mergeCell ref="B3012:C3012"/>
    <mergeCell ref="D3012:E3012"/>
    <mergeCell ref="B3013:C3013"/>
    <mergeCell ref="D3013:E3013"/>
    <mergeCell ref="B3014:C3014"/>
    <mergeCell ref="D3014:E3014"/>
    <mergeCell ref="B3008:C3008"/>
    <mergeCell ref="D3008:E3008"/>
    <mergeCell ref="B3009:C3009"/>
    <mergeCell ref="D3009:E3009"/>
    <mergeCell ref="A3011:B3011"/>
    <mergeCell ref="C3011:D3011"/>
    <mergeCell ref="B3024:C3024"/>
    <mergeCell ref="D3024:E3024"/>
    <mergeCell ref="B3025:C3025"/>
    <mergeCell ref="D3025:E3025"/>
    <mergeCell ref="B3026:C3026"/>
    <mergeCell ref="D3026:E3026"/>
    <mergeCell ref="B3021:C3021"/>
    <mergeCell ref="D3021:E3021"/>
    <mergeCell ref="B3022:C3022"/>
    <mergeCell ref="D3022:E3022"/>
    <mergeCell ref="B3023:C3023"/>
    <mergeCell ref="D3023:E3023"/>
    <mergeCell ref="B3018:C3018"/>
    <mergeCell ref="D3018:E3018"/>
    <mergeCell ref="B3019:C3019"/>
    <mergeCell ref="D3019:E3019"/>
    <mergeCell ref="B3020:C3020"/>
    <mergeCell ref="D3020:E3020"/>
    <mergeCell ref="B3033:C3033"/>
    <mergeCell ref="D3033:E3033"/>
    <mergeCell ref="B3034:C3034"/>
    <mergeCell ref="D3034:E3034"/>
    <mergeCell ref="B3035:C3035"/>
    <mergeCell ref="D3035:E3035"/>
    <mergeCell ref="B3030:C3030"/>
    <mergeCell ref="D3030:E3030"/>
    <mergeCell ref="B3031:C3031"/>
    <mergeCell ref="D3031:E3031"/>
    <mergeCell ref="B3032:C3032"/>
    <mergeCell ref="D3032:E3032"/>
    <mergeCell ref="B3027:C3027"/>
    <mergeCell ref="D3027:E3027"/>
    <mergeCell ref="B3028:C3028"/>
    <mergeCell ref="D3028:E3028"/>
    <mergeCell ref="B3029:C3029"/>
    <mergeCell ref="D3029:E3029"/>
    <mergeCell ref="B3042:C3042"/>
    <mergeCell ref="D3042:E3042"/>
    <mergeCell ref="B3043:C3043"/>
    <mergeCell ref="D3043:E3043"/>
    <mergeCell ref="B3044:C3044"/>
    <mergeCell ref="D3044:E3044"/>
    <mergeCell ref="B3039:C3039"/>
    <mergeCell ref="D3039:E3039"/>
    <mergeCell ref="B3040:C3040"/>
    <mergeCell ref="D3040:E3040"/>
    <mergeCell ref="B3041:C3041"/>
    <mergeCell ref="D3041:E3041"/>
    <mergeCell ref="B3036:C3036"/>
    <mergeCell ref="D3036:E3036"/>
    <mergeCell ref="B3037:C3037"/>
    <mergeCell ref="D3037:E3037"/>
    <mergeCell ref="B3038:C3038"/>
    <mergeCell ref="D3038:E3038"/>
    <mergeCell ref="B3051:C3051"/>
    <mergeCell ref="D3051:E3051"/>
    <mergeCell ref="B3052:C3052"/>
    <mergeCell ref="D3052:E3052"/>
    <mergeCell ref="B3053:C3053"/>
    <mergeCell ref="D3053:E3053"/>
    <mergeCell ref="B3048:C3048"/>
    <mergeCell ref="D3048:E3048"/>
    <mergeCell ref="B3049:C3049"/>
    <mergeCell ref="D3049:E3049"/>
    <mergeCell ref="B3050:C3050"/>
    <mergeCell ref="D3050:E3050"/>
    <mergeCell ref="B3045:C3045"/>
    <mergeCell ref="D3045:E3045"/>
    <mergeCell ref="B3046:C3046"/>
    <mergeCell ref="D3046:E3046"/>
    <mergeCell ref="B3047:C3047"/>
    <mergeCell ref="D3047:E3047"/>
    <mergeCell ref="B3060:C3060"/>
    <mergeCell ref="D3060:E3060"/>
    <mergeCell ref="A3062:B3062"/>
    <mergeCell ref="C3062:D3062"/>
    <mergeCell ref="B3063:C3063"/>
    <mergeCell ref="D3063:E3063"/>
    <mergeCell ref="B3057:C3057"/>
    <mergeCell ref="D3057:E3057"/>
    <mergeCell ref="B3058:C3058"/>
    <mergeCell ref="D3058:E3058"/>
    <mergeCell ref="B3059:C3059"/>
    <mergeCell ref="D3059:E3059"/>
    <mergeCell ref="B3054:C3054"/>
    <mergeCell ref="D3054:E3054"/>
    <mergeCell ref="B3055:C3055"/>
    <mergeCell ref="D3055:E3055"/>
    <mergeCell ref="B3056:C3056"/>
    <mergeCell ref="D3056:E3056"/>
    <mergeCell ref="B3070:C3070"/>
    <mergeCell ref="D3070:E3070"/>
    <mergeCell ref="B3071:C3071"/>
    <mergeCell ref="D3071:E3071"/>
    <mergeCell ref="B3072:C3072"/>
    <mergeCell ref="D3072:E3072"/>
    <mergeCell ref="B3067:C3067"/>
    <mergeCell ref="D3067:E3067"/>
    <mergeCell ref="B3068:C3068"/>
    <mergeCell ref="D3068:E3068"/>
    <mergeCell ref="B3069:C3069"/>
    <mergeCell ref="D3069:E3069"/>
    <mergeCell ref="B3064:C3064"/>
    <mergeCell ref="D3064:E3064"/>
    <mergeCell ref="B3065:C3065"/>
    <mergeCell ref="D3065:E3065"/>
    <mergeCell ref="B3066:C3066"/>
    <mergeCell ref="D3066:E3066"/>
    <mergeCell ref="B3079:C3079"/>
    <mergeCell ref="D3079:E3079"/>
    <mergeCell ref="B3080:C3080"/>
    <mergeCell ref="D3080:E3080"/>
    <mergeCell ref="B3081:C3081"/>
    <mergeCell ref="D3081:E3081"/>
    <mergeCell ref="B3076:C3076"/>
    <mergeCell ref="D3076:E3076"/>
    <mergeCell ref="B3077:C3077"/>
    <mergeCell ref="D3077:E3077"/>
    <mergeCell ref="B3078:C3078"/>
    <mergeCell ref="D3078:E3078"/>
    <mergeCell ref="B3073:C3073"/>
    <mergeCell ref="D3073:E3073"/>
    <mergeCell ref="B3074:C3074"/>
    <mergeCell ref="D3074:E3074"/>
    <mergeCell ref="B3075:C3075"/>
    <mergeCell ref="D3075:E3075"/>
    <mergeCell ref="B3088:C3088"/>
    <mergeCell ref="D3088:E3088"/>
    <mergeCell ref="B3089:C3089"/>
    <mergeCell ref="D3089:E3089"/>
    <mergeCell ref="B3090:C3090"/>
    <mergeCell ref="D3090:E3090"/>
    <mergeCell ref="B3085:C3085"/>
    <mergeCell ref="D3085:E3085"/>
    <mergeCell ref="B3086:C3086"/>
    <mergeCell ref="D3086:E3086"/>
    <mergeCell ref="B3087:C3087"/>
    <mergeCell ref="D3087:E3087"/>
    <mergeCell ref="B3082:C3082"/>
    <mergeCell ref="D3082:E3082"/>
    <mergeCell ref="B3083:C3083"/>
    <mergeCell ref="D3083:E3083"/>
    <mergeCell ref="B3084:C3084"/>
    <mergeCell ref="D3084:E3084"/>
    <mergeCell ref="B3097:C3097"/>
    <mergeCell ref="D3097:E3097"/>
    <mergeCell ref="B3098:C3098"/>
    <mergeCell ref="D3098:E3098"/>
    <mergeCell ref="B3099:C3099"/>
    <mergeCell ref="D3099:E3099"/>
    <mergeCell ref="B3094:C3094"/>
    <mergeCell ref="D3094:E3094"/>
    <mergeCell ref="B3095:C3095"/>
    <mergeCell ref="D3095:E3095"/>
    <mergeCell ref="B3096:C3096"/>
    <mergeCell ref="D3096:E3096"/>
    <mergeCell ref="B3091:C3091"/>
    <mergeCell ref="D3091:E3091"/>
    <mergeCell ref="B3092:C3092"/>
    <mergeCell ref="D3092:E3092"/>
    <mergeCell ref="B3093:C3093"/>
    <mergeCell ref="D3093:E3093"/>
    <mergeCell ref="A3107:B3107"/>
    <mergeCell ref="C3107:D3107"/>
    <mergeCell ref="B3108:C3108"/>
    <mergeCell ref="D3108:E3108"/>
    <mergeCell ref="B3109:C3109"/>
    <mergeCell ref="D3109:E3109"/>
    <mergeCell ref="B3103:C3103"/>
    <mergeCell ref="D3103:E3103"/>
    <mergeCell ref="B3104:C3104"/>
    <mergeCell ref="D3104:E3104"/>
    <mergeCell ref="B3105:C3105"/>
    <mergeCell ref="D3105:E3105"/>
    <mergeCell ref="B3100:C3100"/>
    <mergeCell ref="D3100:E3100"/>
    <mergeCell ref="B3101:C3101"/>
    <mergeCell ref="D3101:E3101"/>
    <mergeCell ref="B3102:C3102"/>
    <mergeCell ref="D3102:E3102"/>
    <mergeCell ref="B3116:C3116"/>
    <mergeCell ref="D3116:E3116"/>
    <mergeCell ref="B3117:C3117"/>
    <mergeCell ref="D3117:E3117"/>
    <mergeCell ref="B3118:C3118"/>
    <mergeCell ref="D3118:E3118"/>
    <mergeCell ref="B3113:C3113"/>
    <mergeCell ref="D3113:E3113"/>
    <mergeCell ref="B3114:C3114"/>
    <mergeCell ref="D3114:E3114"/>
    <mergeCell ref="B3115:C3115"/>
    <mergeCell ref="D3115:E3115"/>
    <mergeCell ref="B3110:C3110"/>
    <mergeCell ref="D3110:E3110"/>
    <mergeCell ref="B3111:C3111"/>
    <mergeCell ref="D3111:E3111"/>
    <mergeCell ref="B3112:C3112"/>
    <mergeCell ref="D3112:E3112"/>
    <mergeCell ref="B3125:C3125"/>
    <mergeCell ref="D3125:E3125"/>
    <mergeCell ref="B3126:C3126"/>
    <mergeCell ref="D3126:E3126"/>
    <mergeCell ref="B3127:C3127"/>
    <mergeCell ref="D3127:E3127"/>
    <mergeCell ref="B3122:C3122"/>
    <mergeCell ref="D3122:E3122"/>
    <mergeCell ref="B3123:C3123"/>
    <mergeCell ref="D3123:E3123"/>
    <mergeCell ref="B3124:C3124"/>
    <mergeCell ref="D3124:E3124"/>
    <mergeCell ref="B3119:C3119"/>
    <mergeCell ref="D3119:E3119"/>
    <mergeCell ref="B3120:C3120"/>
    <mergeCell ref="D3120:E3120"/>
    <mergeCell ref="B3121:C3121"/>
    <mergeCell ref="D3121:E3121"/>
    <mergeCell ref="B3134:C3134"/>
    <mergeCell ref="D3134:E3134"/>
    <mergeCell ref="B3135:C3135"/>
    <mergeCell ref="D3135:E3135"/>
    <mergeCell ref="B3136:C3136"/>
    <mergeCell ref="D3136:E3136"/>
    <mergeCell ref="B3131:C3131"/>
    <mergeCell ref="D3131:E3131"/>
    <mergeCell ref="B3132:C3132"/>
    <mergeCell ref="D3132:E3132"/>
    <mergeCell ref="B3133:C3133"/>
    <mergeCell ref="D3133:E3133"/>
    <mergeCell ref="B3128:C3128"/>
    <mergeCell ref="D3128:E3128"/>
    <mergeCell ref="B3129:C3129"/>
    <mergeCell ref="D3129:E3129"/>
    <mergeCell ref="B3130:C3130"/>
    <mergeCell ref="D3130:E3130"/>
    <mergeCell ref="B3143:C3143"/>
    <mergeCell ref="D3143:E3143"/>
    <mergeCell ref="B3144:C3144"/>
    <mergeCell ref="D3144:E3144"/>
    <mergeCell ref="B3145:C3145"/>
    <mergeCell ref="D3145:E3145"/>
    <mergeCell ref="B3140:C3140"/>
    <mergeCell ref="D3140:E3140"/>
    <mergeCell ref="B3141:C3141"/>
    <mergeCell ref="D3141:E3141"/>
    <mergeCell ref="B3142:C3142"/>
    <mergeCell ref="D3142:E3142"/>
    <mergeCell ref="B3137:C3137"/>
    <mergeCell ref="D3137:E3137"/>
    <mergeCell ref="B3138:C3138"/>
    <mergeCell ref="D3138:E3138"/>
    <mergeCell ref="B3139:C3139"/>
    <mergeCell ref="D3139:E3139"/>
    <mergeCell ref="B3152:C3152"/>
    <mergeCell ref="D3152:E3152"/>
    <mergeCell ref="B3153:C3153"/>
    <mergeCell ref="D3153:E3153"/>
    <mergeCell ref="B3154:C3154"/>
    <mergeCell ref="D3154:E3154"/>
    <mergeCell ref="B3149:C3149"/>
    <mergeCell ref="D3149:E3149"/>
    <mergeCell ref="B3150:C3150"/>
    <mergeCell ref="D3150:E3150"/>
    <mergeCell ref="B3151:C3151"/>
    <mergeCell ref="D3151:E3151"/>
    <mergeCell ref="B3146:C3146"/>
    <mergeCell ref="D3146:E3146"/>
    <mergeCell ref="B3147:C3147"/>
    <mergeCell ref="D3147:E3147"/>
    <mergeCell ref="B3148:C3148"/>
    <mergeCell ref="D3148:E3148"/>
    <mergeCell ref="B3162:C3162"/>
    <mergeCell ref="D3162:E3162"/>
    <mergeCell ref="B3163:C3163"/>
    <mergeCell ref="D3163:E3163"/>
    <mergeCell ref="B3164:C3164"/>
    <mergeCell ref="D3164:E3164"/>
    <mergeCell ref="B3159:C3159"/>
    <mergeCell ref="D3159:E3159"/>
    <mergeCell ref="B3160:C3160"/>
    <mergeCell ref="D3160:E3160"/>
    <mergeCell ref="B3161:C3161"/>
    <mergeCell ref="D3161:E3161"/>
    <mergeCell ref="B3155:C3155"/>
    <mergeCell ref="D3155:E3155"/>
    <mergeCell ref="A3157:B3157"/>
    <mergeCell ref="C3157:D3157"/>
    <mergeCell ref="B3158:C3158"/>
    <mergeCell ref="D3158:E3158"/>
    <mergeCell ref="B3171:C3171"/>
    <mergeCell ref="D3171:E3171"/>
    <mergeCell ref="B3172:C3172"/>
    <mergeCell ref="D3172:E3172"/>
    <mergeCell ref="B3173:C3173"/>
    <mergeCell ref="D3173:E3173"/>
    <mergeCell ref="B3168:C3168"/>
    <mergeCell ref="D3168:E3168"/>
    <mergeCell ref="B3169:C3169"/>
    <mergeCell ref="D3169:E3169"/>
    <mergeCell ref="B3170:C3170"/>
    <mergeCell ref="D3170:E3170"/>
    <mergeCell ref="B3165:C3165"/>
    <mergeCell ref="D3165:E3165"/>
    <mergeCell ref="B3166:C3166"/>
    <mergeCell ref="D3166:E3166"/>
    <mergeCell ref="B3167:C3167"/>
    <mergeCell ref="D3167:E3167"/>
    <mergeCell ref="B3180:C3180"/>
    <mergeCell ref="D3180:E3180"/>
    <mergeCell ref="B3181:C3181"/>
    <mergeCell ref="D3181:E3181"/>
    <mergeCell ref="B3182:C3182"/>
    <mergeCell ref="D3182:E3182"/>
    <mergeCell ref="B3177:C3177"/>
    <mergeCell ref="D3177:E3177"/>
    <mergeCell ref="B3178:C3178"/>
    <mergeCell ref="D3178:E3178"/>
    <mergeCell ref="B3179:C3179"/>
    <mergeCell ref="D3179:E3179"/>
    <mergeCell ref="B3174:C3174"/>
    <mergeCell ref="D3174:E3174"/>
    <mergeCell ref="B3175:C3175"/>
    <mergeCell ref="D3175:E3175"/>
    <mergeCell ref="B3176:C3176"/>
    <mergeCell ref="D3176:E3176"/>
    <mergeCell ref="B3189:C3189"/>
    <mergeCell ref="D3189:E3189"/>
    <mergeCell ref="B3190:C3190"/>
    <mergeCell ref="D3190:E3190"/>
    <mergeCell ref="B3191:C3191"/>
    <mergeCell ref="D3191:E3191"/>
    <mergeCell ref="B3186:C3186"/>
    <mergeCell ref="D3186:E3186"/>
    <mergeCell ref="B3187:C3187"/>
    <mergeCell ref="D3187:E3187"/>
    <mergeCell ref="B3188:C3188"/>
    <mergeCell ref="D3188:E3188"/>
    <mergeCell ref="B3183:C3183"/>
    <mergeCell ref="D3183:E3183"/>
    <mergeCell ref="B3184:C3184"/>
    <mergeCell ref="D3184:E3184"/>
    <mergeCell ref="B3185:C3185"/>
    <mergeCell ref="D3185:E3185"/>
    <mergeCell ref="B3198:C3198"/>
    <mergeCell ref="D3198:E3198"/>
    <mergeCell ref="B3199:C3199"/>
    <mergeCell ref="D3199:E3199"/>
    <mergeCell ref="B3200:C3200"/>
    <mergeCell ref="D3200:E3200"/>
    <mergeCell ref="B3195:C3195"/>
    <mergeCell ref="D3195:E3195"/>
    <mergeCell ref="B3196:C3196"/>
    <mergeCell ref="D3196:E3196"/>
    <mergeCell ref="B3197:C3197"/>
    <mergeCell ref="D3197:E3197"/>
    <mergeCell ref="B3192:C3192"/>
    <mergeCell ref="D3192:E3192"/>
    <mergeCell ref="B3193:C3193"/>
    <mergeCell ref="D3193:E3193"/>
    <mergeCell ref="B3194:C3194"/>
    <mergeCell ref="D3194:E3194"/>
    <mergeCell ref="B3208:C3208"/>
    <mergeCell ref="D3208:E3208"/>
    <mergeCell ref="B3209:C3209"/>
    <mergeCell ref="D3209:E3209"/>
    <mergeCell ref="B3210:C3210"/>
    <mergeCell ref="D3210:E3210"/>
    <mergeCell ref="B3205:C3205"/>
    <mergeCell ref="D3205:E3205"/>
    <mergeCell ref="B3206:C3206"/>
    <mergeCell ref="D3206:E3206"/>
    <mergeCell ref="B3207:C3207"/>
    <mergeCell ref="D3207:E3207"/>
    <mergeCell ref="A3202:B3202"/>
    <mergeCell ref="C3202:D3202"/>
    <mergeCell ref="B3203:C3203"/>
    <mergeCell ref="D3203:E3203"/>
    <mergeCell ref="B3204:C3204"/>
    <mergeCell ref="D3204:E3204"/>
    <mergeCell ref="B3217:C3217"/>
    <mergeCell ref="D3217:E3217"/>
    <mergeCell ref="B3218:C3218"/>
    <mergeCell ref="D3218:E3218"/>
    <mergeCell ref="B3219:C3219"/>
    <mergeCell ref="D3219:E3219"/>
    <mergeCell ref="B3214:C3214"/>
    <mergeCell ref="D3214:E3214"/>
    <mergeCell ref="B3215:C3215"/>
    <mergeCell ref="D3215:E3215"/>
    <mergeCell ref="B3216:C3216"/>
    <mergeCell ref="D3216:E3216"/>
    <mergeCell ref="B3211:C3211"/>
    <mergeCell ref="D3211:E3211"/>
    <mergeCell ref="B3212:C3212"/>
    <mergeCell ref="D3212:E3212"/>
    <mergeCell ref="B3213:C3213"/>
    <mergeCell ref="D3213:E3213"/>
    <mergeCell ref="B3226:C3226"/>
    <mergeCell ref="D3226:E3226"/>
    <mergeCell ref="B3227:C3227"/>
    <mergeCell ref="D3227:E3227"/>
    <mergeCell ref="B3228:C3228"/>
    <mergeCell ref="D3228:E3228"/>
    <mergeCell ref="B3223:C3223"/>
    <mergeCell ref="D3223:E3223"/>
    <mergeCell ref="B3224:C3224"/>
    <mergeCell ref="D3224:E3224"/>
    <mergeCell ref="B3225:C3225"/>
    <mergeCell ref="D3225:E3225"/>
    <mergeCell ref="B3220:C3220"/>
    <mergeCell ref="D3220:E3220"/>
    <mergeCell ref="B3221:C3221"/>
    <mergeCell ref="D3221:E3221"/>
    <mergeCell ref="B3222:C3222"/>
    <mergeCell ref="D3222:E3222"/>
    <mergeCell ref="B3235:C3235"/>
    <mergeCell ref="D3235:E3235"/>
    <mergeCell ref="B3236:C3236"/>
    <mergeCell ref="D3236:E3236"/>
    <mergeCell ref="B3237:C3237"/>
    <mergeCell ref="D3237:E3237"/>
    <mergeCell ref="B3232:C3232"/>
    <mergeCell ref="D3232:E3232"/>
    <mergeCell ref="B3233:C3233"/>
    <mergeCell ref="D3233:E3233"/>
    <mergeCell ref="B3234:C3234"/>
    <mergeCell ref="D3234:E3234"/>
    <mergeCell ref="B3229:C3229"/>
    <mergeCell ref="D3229:E3229"/>
    <mergeCell ref="B3230:C3230"/>
    <mergeCell ref="D3230:E3230"/>
    <mergeCell ref="B3231:C3231"/>
    <mergeCell ref="D3231:E3231"/>
    <mergeCell ref="B3244:C3244"/>
    <mergeCell ref="D3244:E3244"/>
    <mergeCell ref="B3245:C3245"/>
    <mergeCell ref="D3245:E3245"/>
    <mergeCell ref="B3246:C3246"/>
    <mergeCell ref="D3246:E3246"/>
    <mergeCell ref="B3241:C3241"/>
    <mergeCell ref="D3241:E3241"/>
    <mergeCell ref="B3242:C3242"/>
    <mergeCell ref="D3242:E3242"/>
    <mergeCell ref="B3243:C3243"/>
    <mergeCell ref="D3243:E3243"/>
    <mergeCell ref="B3238:C3238"/>
    <mergeCell ref="D3238:E3238"/>
    <mergeCell ref="B3239:C3239"/>
    <mergeCell ref="D3239:E3239"/>
    <mergeCell ref="B3240:C3240"/>
    <mergeCell ref="D3240:E3240"/>
    <mergeCell ref="B3254:C3254"/>
    <mergeCell ref="D3254:E3254"/>
    <mergeCell ref="B3255:C3255"/>
    <mergeCell ref="D3255:E3255"/>
    <mergeCell ref="B3256:C3256"/>
    <mergeCell ref="D3256:E3256"/>
    <mergeCell ref="B3251:C3251"/>
    <mergeCell ref="D3251:E3251"/>
    <mergeCell ref="B3252:C3252"/>
    <mergeCell ref="D3252:E3252"/>
    <mergeCell ref="B3253:C3253"/>
    <mergeCell ref="D3253:E3253"/>
    <mergeCell ref="B3247:C3247"/>
    <mergeCell ref="D3247:E3247"/>
    <mergeCell ref="B3248:C3248"/>
    <mergeCell ref="D3248:E3248"/>
    <mergeCell ref="A3250:B3250"/>
    <mergeCell ref="C3250:D3250"/>
    <mergeCell ref="B3263:C3263"/>
    <mergeCell ref="D3263:E3263"/>
    <mergeCell ref="B3264:C3264"/>
    <mergeCell ref="D3264:E3264"/>
    <mergeCell ref="B3265:C3265"/>
    <mergeCell ref="D3265:E3265"/>
    <mergeCell ref="B3260:C3260"/>
    <mergeCell ref="D3260:E3260"/>
    <mergeCell ref="B3261:C3261"/>
    <mergeCell ref="D3261:E3261"/>
    <mergeCell ref="B3262:C3262"/>
    <mergeCell ref="D3262:E3262"/>
    <mergeCell ref="B3257:C3257"/>
    <mergeCell ref="D3257:E3257"/>
    <mergeCell ref="B3258:C3258"/>
    <mergeCell ref="D3258:E3258"/>
    <mergeCell ref="B3259:C3259"/>
    <mergeCell ref="D3259:E3259"/>
    <mergeCell ref="B3272:C3272"/>
    <mergeCell ref="D3272:E3272"/>
    <mergeCell ref="B3273:C3273"/>
    <mergeCell ref="D3273:E3273"/>
    <mergeCell ref="B3274:C3274"/>
    <mergeCell ref="D3274:E3274"/>
    <mergeCell ref="B3269:C3269"/>
    <mergeCell ref="D3269:E3269"/>
    <mergeCell ref="B3270:C3270"/>
    <mergeCell ref="D3270:E3270"/>
    <mergeCell ref="B3271:C3271"/>
    <mergeCell ref="D3271:E3271"/>
    <mergeCell ref="B3266:C3266"/>
    <mergeCell ref="D3266:E3266"/>
    <mergeCell ref="B3267:C3267"/>
    <mergeCell ref="D3267:E3267"/>
    <mergeCell ref="B3268:C3268"/>
    <mergeCell ref="D3268:E3268"/>
    <mergeCell ref="B3281:C3281"/>
    <mergeCell ref="D3281:E3281"/>
    <mergeCell ref="B3282:C3282"/>
    <mergeCell ref="D3282:E3282"/>
    <mergeCell ref="B3283:C3283"/>
    <mergeCell ref="D3283:E3283"/>
    <mergeCell ref="B3278:C3278"/>
    <mergeCell ref="D3278:E3278"/>
    <mergeCell ref="B3279:C3279"/>
    <mergeCell ref="D3279:E3279"/>
    <mergeCell ref="B3280:C3280"/>
    <mergeCell ref="D3280:E3280"/>
    <mergeCell ref="B3275:C3275"/>
    <mergeCell ref="D3275:E3275"/>
    <mergeCell ref="B3276:C3276"/>
    <mergeCell ref="D3276:E3276"/>
    <mergeCell ref="B3277:C3277"/>
    <mergeCell ref="D3277:E3277"/>
    <mergeCell ref="B3290:C3290"/>
    <mergeCell ref="D3290:E3290"/>
    <mergeCell ref="B3291:C3291"/>
    <mergeCell ref="D3291:E3291"/>
    <mergeCell ref="B3292:C3292"/>
    <mergeCell ref="D3292:E3292"/>
    <mergeCell ref="B3287:C3287"/>
    <mergeCell ref="D3287:E3287"/>
    <mergeCell ref="B3288:C3288"/>
    <mergeCell ref="D3288:E3288"/>
    <mergeCell ref="B3289:C3289"/>
    <mergeCell ref="D3289:E3289"/>
    <mergeCell ref="B3284:C3284"/>
    <mergeCell ref="D3284:E3284"/>
    <mergeCell ref="B3285:C3285"/>
    <mergeCell ref="D3285:E3285"/>
    <mergeCell ref="B3286:C3286"/>
    <mergeCell ref="D3286:E3286"/>
    <mergeCell ref="A3300:B3300"/>
    <mergeCell ref="C3300:D3300"/>
    <mergeCell ref="B3301:C3301"/>
    <mergeCell ref="D3301:E3301"/>
    <mergeCell ref="B3302:C3302"/>
    <mergeCell ref="D3302:E3302"/>
    <mergeCell ref="B3296:C3296"/>
    <mergeCell ref="D3296:E3296"/>
    <mergeCell ref="B3297:C3297"/>
    <mergeCell ref="D3297:E3297"/>
    <mergeCell ref="B3298:C3298"/>
    <mergeCell ref="D3298:E3298"/>
    <mergeCell ref="B3293:C3293"/>
    <mergeCell ref="D3293:E3293"/>
    <mergeCell ref="B3294:C3294"/>
    <mergeCell ref="D3294:E3294"/>
    <mergeCell ref="B3295:C3295"/>
    <mergeCell ref="D3295:E3295"/>
    <mergeCell ref="B3312:C3312"/>
    <mergeCell ref="D3312:E3312"/>
    <mergeCell ref="B3313:C3313"/>
    <mergeCell ref="D3313:E3313"/>
    <mergeCell ref="B3309:C3309"/>
    <mergeCell ref="D3309:E3309"/>
    <mergeCell ref="B3310:C3310"/>
    <mergeCell ref="D3310:E3310"/>
    <mergeCell ref="B3311:C3311"/>
    <mergeCell ref="D3311:E3311"/>
    <mergeCell ref="B3306:C3306"/>
    <mergeCell ref="D3306:E3306"/>
    <mergeCell ref="B3307:C3307"/>
    <mergeCell ref="D3307:E3307"/>
    <mergeCell ref="B3308:C3308"/>
    <mergeCell ref="D3308:E3308"/>
    <mergeCell ref="B3303:C3303"/>
    <mergeCell ref="D3303:E3303"/>
    <mergeCell ref="B3304:C3304"/>
    <mergeCell ref="D3304:E3304"/>
    <mergeCell ref="B3305:C3305"/>
    <mergeCell ref="D3305:E3305"/>
  </mergeCells>
  <pageMargins left="0.511811024" right="0.511811024" top="0.78740157499999996" bottom="0.78740157499999996" header="0.31496062000000002" footer="0.31496062000000002"/>
  <drawing r:id="rId1"/>
</worksheet>
</file>

<file path=xl/worksheets/sheet2.xml><?xml version="1.0" encoding="utf-8"?>
<worksheet xmlns="http://schemas.openxmlformats.org/spreadsheetml/2006/main" xmlns:r="http://schemas.openxmlformats.org/officeDocument/2006/relationships">
  <sheetPr>
    <pageSetUpPr fitToPage="1"/>
  </sheetPr>
  <dimension ref="B1:F47"/>
  <sheetViews>
    <sheetView showGridLines="0" zoomScaleNormal="100" workbookViewId="0">
      <selection activeCell="C19" sqref="C19"/>
    </sheetView>
  </sheetViews>
  <sheetFormatPr defaultRowHeight="14.4"/>
  <cols>
    <col min="2" max="2" width="9.109375" style="13"/>
    <col min="3" max="3" width="74.33203125" customWidth="1"/>
    <col min="4" max="4" width="23.44140625" customWidth="1"/>
    <col min="5" max="5" width="14.109375" customWidth="1"/>
  </cols>
  <sheetData>
    <row r="1" spans="2:6" s="178" customFormat="1">
      <c r="B1" s="186"/>
      <c r="C1" s="187"/>
      <c r="D1" s="187"/>
      <c r="E1" s="188"/>
    </row>
    <row r="2" spans="2:6" s="178" customFormat="1" ht="25.2">
      <c r="B2" s="429" t="s">
        <v>279</v>
      </c>
      <c r="C2" s="430"/>
      <c r="D2" s="430"/>
      <c r="E2" s="431"/>
    </row>
    <row r="3" spans="2:6" s="178" customFormat="1" ht="18.600000000000001">
      <c r="B3" s="426" t="s">
        <v>280</v>
      </c>
      <c r="C3" s="427"/>
      <c r="D3" s="427"/>
      <c r="E3" s="428"/>
    </row>
    <row r="4" spans="2:6" s="178" customFormat="1" ht="18.600000000000001">
      <c r="B4" s="189"/>
      <c r="C4" s="190"/>
      <c r="D4" s="190"/>
      <c r="E4" s="191"/>
    </row>
    <row r="5" spans="2:6" s="178" customFormat="1" ht="10.5" customHeight="1">
      <c r="B5" s="192"/>
      <c r="C5" s="190"/>
      <c r="D5" s="190"/>
      <c r="E5" s="191"/>
    </row>
    <row r="6" spans="2:6" s="178" customFormat="1" ht="18" customHeight="1">
      <c r="B6" s="193" t="s">
        <v>0</v>
      </c>
      <c r="C6" s="422" t="s">
        <v>743</v>
      </c>
      <c r="D6" s="422"/>
      <c r="E6" s="423"/>
    </row>
    <row r="7" spans="2:6" s="178" customFormat="1" ht="18" customHeight="1" thickBot="1">
      <c r="B7" s="194" t="s">
        <v>1</v>
      </c>
      <c r="C7" s="424" t="s">
        <v>281</v>
      </c>
      <c r="D7" s="424"/>
      <c r="E7" s="425"/>
    </row>
    <row r="8" spans="2:6" ht="19.2" thickBot="1">
      <c r="B8" s="412" t="s">
        <v>2</v>
      </c>
      <c r="C8" s="413"/>
      <c r="D8" s="413"/>
      <c r="E8" s="414"/>
    </row>
    <row r="9" spans="2:6" s="14" customFormat="1" ht="15" thickBot="1">
      <c r="B9" s="56" t="s">
        <v>3</v>
      </c>
      <c r="C9" s="252" t="s">
        <v>4</v>
      </c>
      <c r="D9" s="56" t="s">
        <v>5</v>
      </c>
      <c r="E9" s="56" t="s">
        <v>6</v>
      </c>
    </row>
    <row r="10" spans="2:6" s="7" customFormat="1">
      <c r="B10" s="248" t="str">
        <f>ORÇAMENTO!C10</f>
        <v>1.0</v>
      </c>
      <c r="C10" s="249" t="str">
        <f>ORÇAMENTO!F10</f>
        <v>ESCOLA IRACEMA MIELE</v>
      </c>
      <c r="D10" s="250">
        <f>ORÇAMENTO!K21</f>
        <v>77924.59</v>
      </c>
      <c r="E10" s="251">
        <f t="shared" ref="E10:E30" si="0">D10/D$31</f>
        <v>6.4204953731167413E-2</v>
      </c>
    </row>
    <row r="11" spans="2:6" s="7" customFormat="1">
      <c r="B11" s="241" t="str">
        <f>ORÇAMENTO!C22</f>
        <v>2.0</v>
      </c>
      <c r="C11" s="245" t="str">
        <f>ORÇAMENTO!F22</f>
        <v>E.M.E.B.PROF. MARIA APARECIDA</v>
      </c>
      <c r="D11" s="243">
        <f>ORÇAMENTO!K33</f>
        <v>99316.67</v>
      </c>
      <c r="E11" s="251">
        <f t="shared" si="0"/>
        <v>8.1830680175328782E-2</v>
      </c>
      <c r="F11" s="311"/>
    </row>
    <row r="12" spans="2:6" s="7" customFormat="1">
      <c r="B12" s="248" t="str">
        <f>ORÇAMENTO!C34</f>
        <v>3.0</v>
      </c>
      <c r="C12" s="249" t="str">
        <f>ORÇAMENTO!F34</f>
        <v>E.M.E.B. PROFESSORA SYLVIA FERREIRA JORGE SCHAFFER</v>
      </c>
      <c r="D12" s="250">
        <f>ORÇAMENTO!K45</f>
        <v>99316.67</v>
      </c>
      <c r="E12" s="251">
        <f t="shared" si="0"/>
        <v>8.1830680175328782E-2</v>
      </c>
    </row>
    <row r="13" spans="2:6" s="7" customFormat="1">
      <c r="B13" s="241" t="str">
        <f>ORÇAMENTO!C46</f>
        <v>4.0</v>
      </c>
      <c r="C13" s="245" t="str">
        <f>ORÇAMENTO!F46</f>
        <v>C.E.I IZAURA ROQUE</v>
      </c>
      <c r="D13" s="243">
        <f>ORÇAMENTO!K57</f>
        <v>70779.61</v>
      </c>
      <c r="E13" s="251">
        <f t="shared" si="0"/>
        <v>5.8317940269689901E-2</v>
      </c>
    </row>
    <row r="14" spans="2:6" s="7" customFormat="1">
      <c r="B14" s="241" t="str">
        <f>ORÇAMENTO!C58</f>
        <v>5.0</v>
      </c>
      <c r="C14" s="245" t="str">
        <f>ORÇAMENTO!F58</f>
        <v>C.E.I.FERNANDA DA SILVA FONSECA</v>
      </c>
      <c r="D14" s="243">
        <f>ORÇAMENTO!K69</f>
        <v>70779.61</v>
      </c>
      <c r="E14" s="251">
        <f t="shared" si="0"/>
        <v>5.8317940269689901E-2</v>
      </c>
    </row>
    <row r="15" spans="2:6" s="7" customFormat="1">
      <c r="B15" s="241" t="str">
        <f>ORÇAMENTO!C70</f>
        <v>6.0</v>
      </c>
      <c r="C15" s="245" t="str">
        <f>ORÇAMENTO!F70</f>
        <v>C.E.I. FRANCISCO SALLES DE ABREU SAMPAIO</v>
      </c>
      <c r="D15" s="243">
        <f>ORÇAMENTO!K81</f>
        <v>77924.59</v>
      </c>
      <c r="E15" s="251">
        <f t="shared" si="0"/>
        <v>6.4204953731167413E-2</v>
      </c>
    </row>
    <row r="16" spans="2:6" s="7" customFormat="1">
      <c r="B16" s="241" t="str">
        <f>ORÇAMENTO!C82</f>
        <v>7.0</v>
      </c>
      <c r="C16" s="245" t="str">
        <f>ORÇAMENTO!F82</f>
        <v>E.M.E.B. SANTO GARBIM</v>
      </c>
      <c r="D16" s="243">
        <f>ORÇAMENTO!K97</f>
        <v>15494.9</v>
      </c>
      <c r="E16" s="251">
        <f t="shared" si="0"/>
        <v>1.2766821584419835E-2</v>
      </c>
    </row>
    <row r="17" spans="2:5" s="7" customFormat="1">
      <c r="B17" s="241" t="str">
        <f>ORÇAMENTO!C98</f>
        <v>8.0</v>
      </c>
      <c r="C17" s="245" t="str">
        <f>ORÇAMENTO!F98</f>
        <v>E.M.E.B. PEDRO BORDIGNON NETO I</v>
      </c>
      <c r="D17" s="243">
        <f>ORÇAMENTO!K109</f>
        <v>77924.59</v>
      </c>
      <c r="E17" s="251">
        <f t="shared" si="0"/>
        <v>6.4204953731167413E-2</v>
      </c>
    </row>
    <row r="18" spans="2:5" s="7" customFormat="1">
      <c r="B18" s="241" t="str">
        <f>ORÇAMENTO!C110</f>
        <v>9.0</v>
      </c>
      <c r="C18" s="245" t="str">
        <f>ORÇAMENTO!F110</f>
        <v>C.E.I. IZOLINA ZANCOPÉ MUNARI</v>
      </c>
      <c r="D18" s="243">
        <f>ORÇAMENTO!K121</f>
        <v>70779.61</v>
      </c>
      <c r="E18" s="251">
        <f t="shared" si="0"/>
        <v>5.8317940269689901E-2</v>
      </c>
    </row>
    <row r="19" spans="2:5" s="7" customFormat="1">
      <c r="B19" s="241" t="str">
        <f>ORÇAMENTO!C122</f>
        <v>10.0</v>
      </c>
      <c r="C19" s="245" t="str">
        <f>ORÇAMENTO!F122</f>
        <v>E.M.E.B. PROF. ELAINE MARIA ALVES SIQUEIRA</v>
      </c>
      <c r="D19" s="243">
        <f>ORÇAMENTO!K137</f>
        <v>15494.9</v>
      </c>
      <c r="E19" s="251">
        <f t="shared" si="0"/>
        <v>1.2766821584419835E-2</v>
      </c>
    </row>
    <row r="20" spans="2:5" s="7" customFormat="1">
      <c r="B20" s="241" t="str">
        <f>ORÇAMENTO!C138</f>
        <v>11.0</v>
      </c>
      <c r="C20" s="245" t="str">
        <f>ORÇAMENTO!F138</f>
        <v>E.M.E.B. DR.ARLINDO MORANDINI</v>
      </c>
      <c r="D20" s="243">
        <f>ORÇAMENTO!K153</f>
        <v>15567.111382113821</v>
      </c>
      <c r="E20" s="251">
        <f t="shared" si="0"/>
        <v>1.2826319214724744E-2</v>
      </c>
    </row>
    <row r="21" spans="2:5" s="7" customFormat="1">
      <c r="B21" s="241" t="str">
        <f>ORÇAMENTO!C154</f>
        <v>12.0</v>
      </c>
      <c r="C21" s="245" t="str">
        <f>ORÇAMENTO!F154</f>
        <v>E.M.E.B. ENFERMEIRA MARIA MAGDALENA BRASIL</v>
      </c>
      <c r="D21" s="243">
        <f>ORÇAMENTO!K165</f>
        <v>70779.61</v>
      </c>
      <c r="E21" s="251">
        <f t="shared" si="0"/>
        <v>5.8317940269689901E-2</v>
      </c>
    </row>
    <row r="22" spans="2:5" s="7" customFormat="1">
      <c r="B22" s="241" t="str">
        <f>ORÇAMENTO!C166</f>
        <v>13.0</v>
      </c>
      <c r="C22" s="245" t="str">
        <f>ORÇAMENTO!F166</f>
        <v>C.E.I. ODETTE LEITE DE MORAES</v>
      </c>
      <c r="D22" s="243">
        <f>ORÇAMENTO!K177</f>
        <v>77924.59</v>
      </c>
      <c r="E22" s="251">
        <f t="shared" si="0"/>
        <v>6.4204953731167413E-2</v>
      </c>
    </row>
    <row r="23" spans="2:5" s="7" customFormat="1">
      <c r="B23" s="241" t="str">
        <f>ORÇAMENTO!C178</f>
        <v>14.0</v>
      </c>
      <c r="C23" s="245" t="str">
        <f>ORÇAMENTO!F178</f>
        <v>E.M.E.B. PROFESSORA VITÓRIA OLIVITO NONINO</v>
      </c>
      <c r="D23" s="243">
        <f>ORÇAMENTO!K189</f>
        <v>77924.59</v>
      </c>
      <c r="E23" s="251">
        <f t="shared" si="0"/>
        <v>6.4204953731167413E-2</v>
      </c>
    </row>
    <row r="24" spans="2:5" s="7" customFormat="1">
      <c r="B24" s="241" t="str">
        <f>ORÇAMENTO!C190</f>
        <v>15.0</v>
      </c>
      <c r="C24" s="245" t="str">
        <f>ORÇAMENTO!F190</f>
        <v>E.M.E.B. PROFESSORA ALCINÉIA GOUVEIA DE FREITAS</v>
      </c>
      <c r="D24" s="243">
        <f>ORÇAMENTO!K201</f>
        <v>77924.59</v>
      </c>
      <c r="E24" s="251">
        <f t="shared" si="0"/>
        <v>6.4204953731167413E-2</v>
      </c>
    </row>
    <row r="25" spans="2:5" s="7" customFormat="1">
      <c r="B25" s="241" t="str">
        <f>ORÇAMENTO!C202</f>
        <v>16.0</v>
      </c>
      <c r="C25" s="245" t="str">
        <f>ORÇAMENTO!F202</f>
        <v>E.M.E.B. ARTHUR OLIVA</v>
      </c>
      <c r="D25" s="243">
        <f>ORÇAMENTO!K213</f>
        <v>77924.59</v>
      </c>
      <c r="E25" s="251">
        <f t="shared" si="0"/>
        <v>6.4204953731167413E-2</v>
      </c>
    </row>
    <row r="26" spans="2:5" s="7" customFormat="1">
      <c r="B26" s="241" t="str">
        <f>ORÇAMENTO!C214</f>
        <v>17.0</v>
      </c>
      <c r="C26" s="245" t="str">
        <f>ORÇAMENTO!F214</f>
        <v>E.M.E.B. IRMA DE MIRANDA MELLO</v>
      </c>
      <c r="D26" s="243">
        <f>ORÇAMENTO!K229</f>
        <v>15494.9</v>
      </c>
      <c r="E26" s="251">
        <f t="shared" si="0"/>
        <v>1.2766821584419835E-2</v>
      </c>
    </row>
    <row r="27" spans="2:5" s="7" customFormat="1">
      <c r="B27" s="241" t="str">
        <f>ORÇAMENTO!C230</f>
        <v>18.0</v>
      </c>
      <c r="C27" s="245" t="str">
        <f>ORÇAMENTO!F230</f>
        <v>E.M.E.B. MARIA LUCIA BERTI</v>
      </c>
      <c r="D27" s="243">
        <f>ORÇAMENTO!K245</f>
        <v>15494.9</v>
      </c>
      <c r="E27" s="251">
        <f t="shared" si="0"/>
        <v>1.2766821584419835E-2</v>
      </c>
    </row>
    <row r="28" spans="2:5" s="7" customFormat="1">
      <c r="B28" s="241" t="str">
        <f>ORÇAMENTO!C246</f>
        <v>19.0</v>
      </c>
      <c r="C28" s="245" t="str">
        <f>ORÇAMENTO!F246</f>
        <v>E.M.E.B. MAURÍCIO LEITE DE MORAES</v>
      </c>
      <c r="D28" s="243">
        <f>ORÇAMENTO!K257</f>
        <v>77924.59</v>
      </c>
      <c r="E28" s="251">
        <f t="shared" si="0"/>
        <v>6.4204953731167413E-2</v>
      </c>
    </row>
    <row r="29" spans="2:5" s="7" customFormat="1">
      <c r="B29" s="241" t="str">
        <f>ORÇAMENTO!C258</f>
        <v>20.0</v>
      </c>
      <c r="C29" s="245" t="str">
        <f>ORÇAMENTO!F258</f>
        <v>E.M.E.B. PEDRO BORDIGNON NETO II</v>
      </c>
      <c r="D29" s="243">
        <f>ORÇAMENTO!K273</f>
        <v>15494.9</v>
      </c>
      <c r="E29" s="251">
        <f t="shared" si="0"/>
        <v>1.2766821584419835E-2</v>
      </c>
    </row>
    <row r="30" spans="2:5" s="7" customFormat="1">
      <c r="B30" s="241" t="str">
        <f>ORÇAMENTO!C274</f>
        <v>21.0</v>
      </c>
      <c r="C30" s="245" t="str">
        <f>ORÇAMENTO!F274</f>
        <v>E.M.E.B. PAULO BIMBO GOMES</v>
      </c>
      <c r="D30" s="243">
        <f>ORÇAMENTO!K289</f>
        <v>15494.9</v>
      </c>
      <c r="E30" s="251">
        <f t="shared" si="0"/>
        <v>1.2766821584419835E-2</v>
      </c>
    </row>
    <row r="31" spans="2:5" s="55" customFormat="1" ht="16.2" thickBot="1">
      <c r="B31" s="420" t="s">
        <v>9</v>
      </c>
      <c r="C31" s="421"/>
      <c r="D31" s="142">
        <f>SUM(D10:D30)</f>
        <v>1213685.0113821134</v>
      </c>
      <c r="E31" s="143">
        <f>SUM(E10:E30)</f>
        <v>1.0000000000000004</v>
      </c>
    </row>
    <row r="33" spans="2:5" ht="18">
      <c r="B33" s="432"/>
      <c r="C33" s="433"/>
      <c r="D33" s="433"/>
      <c r="E33" s="434"/>
    </row>
    <row r="34" spans="2:5">
      <c r="B34" s="172"/>
      <c r="C34" s="173"/>
      <c r="D34" s="173"/>
      <c r="E34" s="174"/>
    </row>
    <row r="35" spans="2:5" ht="46.5" customHeight="1">
      <c r="B35" s="435"/>
      <c r="C35" s="436"/>
      <c r="D35" s="436"/>
      <c r="E35" s="437"/>
    </row>
    <row r="36" spans="2:5" ht="15.6">
      <c r="B36" s="175"/>
      <c r="C36" s="176"/>
      <c r="D36" s="176"/>
      <c r="E36" s="177"/>
    </row>
    <row r="37" spans="2:5" ht="15.6">
      <c r="B37" s="175"/>
      <c r="C37" s="176"/>
      <c r="D37" s="176"/>
      <c r="E37" s="177"/>
    </row>
    <row r="38" spans="2:5">
      <c r="B38" s="438"/>
      <c r="C38" s="439"/>
      <c r="D38" s="439"/>
      <c r="E38" s="440"/>
    </row>
    <row r="39" spans="2:5">
      <c r="B39" s="438" t="s">
        <v>274</v>
      </c>
      <c r="C39" s="439"/>
      <c r="D39" s="439"/>
      <c r="E39" s="440"/>
    </row>
    <row r="40" spans="2:5">
      <c r="B40" s="438"/>
      <c r="C40" s="439"/>
      <c r="D40" s="439"/>
      <c r="E40" s="440"/>
    </row>
    <row r="41" spans="2:5">
      <c r="B41" s="438"/>
      <c r="C41" s="439"/>
      <c r="D41" s="439"/>
      <c r="E41" s="440"/>
    </row>
    <row r="42" spans="2:5">
      <c r="B42" s="442"/>
      <c r="C42" s="443"/>
      <c r="D42" s="443"/>
      <c r="E42" s="444"/>
    </row>
    <row r="43" spans="2:5">
      <c r="B43" s="441"/>
      <c r="C43" s="441"/>
      <c r="D43" s="441"/>
      <c r="E43" s="441"/>
    </row>
    <row r="44" spans="2:5">
      <c r="B44" s="441"/>
      <c r="C44" s="441"/>
      <c r="D44" s="441"/>
      <c r="E44" s="441"/>
    </row>
    <row r="45" spans="2:5">
      <c r="B45" s="441"/>
      <c r="C45" s="441"/>
      <c r="D45" s="441"/>
      <c r="E45" s="441"/>
    </row>
    <row r="46" spans="2:5">
      <c r="B46" s="441"/>
      <c r="C46" s="441"/>
      <c r="D46" s="441"/>
      <c r="E46" s="441"/>
    </row>
    <row r="47" spans="2:5">
      <c r="B47" s="441"/>
      <c r="C47" s="441"/>
      <c r="D47" s="441"/>
      <c r="E47" s="441"/>
    </row>
  </sheetData>
  <mergeCells count="18">
    <mergeCell ref="B46:E46"/>
    <mergeCell ref="B47:E47"/>
    <mergeCell ref="B41:E41"/>
    <mergeCell ref="B42:E42"/>
    <mergeCell ref="B43:E43"/>
    <mergeCell ref="B44:E44"/>
    <mergeCell ref="B45:E45"/>
    <mergeCell ref="B33:E33"/>
    <mergeCell ref="B35:E35"/>
    <mergeCell ref="B38:E38"/>
    <mergeCell ref="B39:E39"/>
    <mergeCell ref="B40:E40"/>
    <mergeCell ref="B31:C31"/>
    <mergeCell ref="C6:E6"/>
    <mergeCell ref="C7:E7"/>
    <mergeCell ref="B3:E3"/>
    <mergeCell ref="B2:E2"/>
    <mergeCell ref="B8:E8"/>
  </mergeCells>
  <printOptions horizontalCentered="1" verticalCentered="1"/>
  <pageMargins left="0.70866141732283472" right="0.70866141732283472" top="0.74803149606299213" bottom="0.74803149606299213" header="0.31496062992125984" footer="0.31496062992125984"/>
  <pageSetup paperSize="9" scale="72" orientation="portrait" r:id="rId1"/>
  <drawing r:id="rId2"/>
</worksheet>
</file>

<file path=xl/worksheets/sheet3.xml><?xml version="1.0" encoding="utf-8"?>
<worksheet xmlns="http://schemas.openxmlformats.org/spreadsheetml/2006/main" xmlns:r="http://schemas.openxmlformats.org/officeDocument/2006/relationships">
  <dimension ref="A1:M410"/>
  <sheetViews>
    <sheetView tabSelected="1" view="pageBreakPreview" topLeftCell="B1" zoomScale="55" zoomScaleNormal="85" zoomScaleSheetLayoutView="55" workbookViewId="0">
      <pane xSplit="2" ySplit="9" topLeftCell="D247" activePane="bottomRight" state="frozen"/>
      <selection activeCell="B1" sqref="B1"/>
      <selection pane="topRight" activeCell="C1" sqref="C1"/>
      <selection pane="bottomLeft" activeCell="B10" sqref="B10"/>
      <selection pane="bottomRight" activeCell="C256" sqref="C256:J256"/>
    </sheetView>
  </sheetViews>
  <sheetFormatPr defaultRowHeight="14.4"/>
  <cols>
    <col min="1" max="1" width="0" hidden="1" customWidth="1"/>
    <col min="2" max="2" width="9.109375" style="318"/>
    <col min="3" max="3" width="8.44140625" style="185" bestFit="1" customWidth="1"/>
    <col min="4" max="4" width="14.6640625" style="1" bestFit="1" customWidth="1"/>
    <col min="5" max="5" width="13.6640625" style="1" customWidth="1"/>
    <col min="6" max="6" width="67" style="5" bestFit="1" customWidth="1"/>
    <col min="7" max="7" width="8.33203125" style="1" bestFit="1" customWidth="1"/>
    <col min="8" max="8" width="14.88671875" style="377" bestFit="1" customWidth="1"/>
    <col min="9" max="10" width="14.5546875" style="346" bestFit="1" customWidth="1"/>
    <col min="11" max="11" width="23.109375" style="346" bestFit="1" customWidth="1"/>
  </cols>
  <sheetData>
    <row r="1" spans="2:11" ht="33.75" customHeight="1">
      <c r="C1" s="455" t="str">
        <f>RESUMO!B2</f>
        <v>PREFEITURA MUNICIPAL DE ORLÂNDIA</v>
      </c>
      <c r="D1" s="456"/>
      <c r="E1" s="456"/>
      <c r="F1" s="456"/>
      <c r="G1" s="456"/>
      <c r="H1" s="456"/>
      <c r="I1" s="456"/>
      <c r="J1" s="456"/>
      <c r="K1" s="457"/>
    </row>
    <row r="2" spans="2:11" ht="19.5" customHeight="1">
      <c r="C2" s="458" t="str">
        <f>RESUMO!B3</f>
        <v>ORLÂNDIA - SP</v>
      </c>
      <c r="D2" s="459"/>
      <c r="E2" s="459"/>
      <c r="F2" s="459"/>
      <c r="G2" s="459"/>
      <c r="H2" s="459"/>
      <c r="I2" s="459"/>
      <c r="J2" s="459"/>
      <c r="K2" s="460"/>
    </row>
    <row r="3" spans="2:11" ht="15.75" customHeight="1" thickBot="1">
      <c r="C3" s="471"/>
      <c r="D3" s="471"/>
      <c r="E3" s="473" t="str">
        <f>[3]RESUMO!B6</f>
        <v>OBRA:</v>
      </c>
      <c r="F3" s="474" t="str">
        <f>RESUMO!C6</f>
        <v>CLIMATIZAÇÃO ESCOLAS - REFORMA DAS ENTRADAS DE ENERGIA ELÉTRICA</v>
      </c>
      <c r="G3" s="475"/>
      <c r="H3" s="369" t="s">
        <v>10</v>
      </c>
      <c r="I3" s="476"/>
      <c r="J3" s="477"/>
      <c r="K3" s="180"/>
    </row>
    <row r="4" spans="2:11" ht="61.5" customHeight="1" thickBot="1">
      <c r="C4" s="472"/>
      <c r="D4" s="472"/>
      <c r="E4" s="470"/>
      <c r="F4" s="468"/>
      <c r="G4" s="469"/>
      <c r="H4" s="382" t="s">
        <v>31009</v>
      </c>
      <c r="I4" s="478"/>
      <c r="J4" s="479"/>
      <c r="K4" s="394" t="s">
        <v>11</v>
      </c>
    </row>
    <row r="5" spans="2:11" ht="15.75" customHeight="1" thickBot="1">
      <c r="C5" s="472"/>
      <c r="D5" s="472"/>
      <c r="E5" s="470" t="str">
        <f>[3]RESUMO!B7</f>
        <v>END.:</v>
      </c>
      <c r="F5" s="466" t="str">
        <f>RESUMO!C7</f>
        <v>PRAÇA CORONEL ORLANDO, Nº 600 - CENTRO - ORLÂNDIA-SP</v>
      </c>
      <c r="G5" s="467"/>
      <c r="H5" s="445"/>
      <c r="I5" s="480"/>
      <c r="J5" s="481"/>
      <c r="K5" s="464">
        <v>0.19500000000000001</v>
      </c>
    </row>
    <row r="6" spans="2:11" ht="15.75" customHeight="1" thickBot="1">
      <c r="C6" s="472"/>
      <c r="D6" s="472"/>
      <c r="E6" s="470"/>
      <c r="F6" s="468"/>
      <c r="G6" s="469"/>
      <c r="H6" s="446"/>
      <c r="I6" s="482"/>
      <c r="J6" s="483"/>
      <c r="K6" s="465"/>
    </row>
    <row r="7" spans="2:11" ht="16.5" customHeight="1" thickBot="1">
      <c r="C7" s="461"/>
      <c r="D7" s="462"/>
      <c r="E7" s="462"/>
      <c r="F7" s="462"/>
      <c r="G7" s="462"/>
      <c r="H7" s="462"/>
      <c r="I7" s="462"/>
      <c r="J7" s="462"/>
      <c r="K7" s="463"/>
    </row>
    <row r="8" spans="2:11" ht="16.5" customHeight="1" thickBot="1">
      <c r="C8" s="461"/>
      <c r="D8" s="462"/>
      <c r="E8" s="462"/>
      <c r="F8" s="462"/>
      <c r="G8" s="462"/>
      <c r="H8" s="462"/>
      <c r="I8" s="462"/>
      <c r="J8" s="462"/>
      <c r="K8" s="463"/>
    </row>
    <row r="9" spans="2:11" s="4" customFormat="1" ht="43.8" thickBot="1">
      <c r="B9" s="144"/>
      <c r="C9" s="56" t="s">
        <v>3</v>
      </c>
      <c r="D9" s="56" t="s">
        <v>12</v>
      </c>
      <c r="E9" s="56" t="s">
        <v>13</v>
      </c>
      <c r="F9" s="60" t="s">
        <v>4</v>
      </c>
      <c r="G9" s="56" t="s">
        <v>14</v>
      </c>
      <c r="H9" s="370" t="s">
        <v>15</v>
      </c>
      <c r="I9" s="338" t="s">
        <v>805</v>
      </c>
      <c r="J9" s="338" t="s">
        <v>806</v>
      </c>
      <c r="K9" s="347" t="s">
        <v>16</v>
      </c>
    </row>
    <row r="10" spans="2:11" s="178" customFormat="1">
      <c r="B10" s="318"/>
      <c r="C10" s="57" t="s">
        <v>7</v>
      </c>
      <c r="D10" s="58"/>
      <c r="E10" s="58"/>
      <c r="F10" s="59" t="s">
        <v>392</v>
      </c>
      <c r="G10" s="58"/>
      <c r="H10" s="371"/>
      <c r="I10" s="339"/>
      <c r="J10" s="339"/>
      <c r="K10" s="348"/>
    </row>
    <row r="11" spans="2:11" s="178" customFormat="1">
      <c r="B11" s="318"/>
      <c r="C11" s="235"/>
      <c r="D11" s="236"/>
      <c r="E11" s="236"/>
      <c r="F11" s="237"/>
      <c r="G11" s="236"/>
      <c r="H11" s="372"/>
      <c r="I11" s="340"/>
      <c r="J11" s="340"/>
      <c r="K11" s="349"/>
    </row>
    <row r="12" spans="2:11" s="271" customFormat="1">
      <c r="B12" s="318"/>
      <c r="C12" s="238" t="s">
        <v>17</v>
      </c>
      <c r="D12" s="239"/>
      <c r="E12" s="239"/>
      <c r="F12" s="240" t="s">
        <v>338</v>
      </c>
      <c r="G12" s="239"/>
      <c r="H12" s="373"/>
      <c r="I12" s="341"/>
      <c r="J12" s="341"/>
      <c r="K12" s="350"/>
    </row>
    <row r="13" spans="2:11" s="184" customFormat="1" ht="28.8">
      <c r="C13" s="323" t="s">
        <v>570</v>
      </c>
      <c r="D13" s="319">
        <v>37524</v>
      </c>
      <c r="E13" s="325" t="str">
        <f>E49</f>
        <v>SINAPI-I 08/2023</v>
      </c>
      <c r="F13" s="324" t="str">
        <f>F49</f>
        <v>TELA PLASTICA LARANJA, TIPO TAPUME PARA SINALIZACAO, MALHA RETANGULAR, ROLO 1.20 X 50 M (L X C)</v>
      </c>
      <c r="G13" s="272" t="str">
        <f>G49</f>
        <v>M</v>
      </c>
      <c r="H13" s="374">
        <f>H49</f>
        <v>35</v>
      </c>
      <c r="I13" s="397">
        <v>2</v>
      </c>
      <c r="J13" s="397">
        <f t="shared" ref="J13" si="0">I13+(I13*K$5)</f>
        <v>2.39</v>
      </c>
      <c r="K13" s="351">
        <f>H13*J13</f>
        <v>83.65</v>
      </c>
    </row>
    <row r="14" spans="2:11" s="271" customFormat="1">
      <c r="B14" s="318"/>
      <c r="C14" s="450" t="s">
        <v>418</v>
      </c>
      <c r="D14" s="451"/>
      <c r="E14" s="451"/>
      <c r="F14" s="451"/>
      <c r="G14" s="451"/>
      <c r="H14" s="451"/>
      <c r="I14" s="451"/>
      <c r="J14" s="451"/>
      <c r="K14" s="352">
        <f>SUM(K13:K13)</f>
        <v>83.65</v>
      </c>
    </row>
    <row r="15" spans="2:11" s="318" customFormat="1">
      <c r="C15" s="238" t="s">
        <v>278</v>
      </c>
      <c r="D15" s="239"/>
      <c r="E15" s="239"/>
      <c r="F15" s="240" t="s">
        <v>702</v>
      </c>
      <c r="G15" s="239"/>
      <c r="H15" s="373"/>
      <c r="I15" s="341"/>
      <c r="J15" s="341"/>
      <c r="K15" s="350"/>
    </row>
    <row r="16" spans="2:11" s="184" customFormat="1" ht="28.8">
      <c r="C16" s="323" t="s">
        <v>406</v>
      </c>
      <c r="D16" s="319" t="s">
        <v>703</v>
      </c>
      <c r="E16" s="325" t="s">
        <v>31008</v>
      </c>
      <c r="F16" s="324" t="s">
        <v>704</v>
      </c>
      <c r="G16" s="319" t="s">
        <v>291</v>
      </c>
      <c r="H16" s="374">
        <v>1</v>
      </c>
      <c r="I16" s="397">
        <f>VLOOKUP(D16,Plan3!A:G,6,FALSE)/1.195</f>
        <v>64061.874476987447</v>
      </c>
      <c r="J16" s="342">
        <f>I16+(I16*K$5)</f>
        <v>76553.94</v>
      </c>
      <c r="K16" s="351">
        <f>H16*J16</f>
        <v>76553.94</v>
      </c>
    </row>
    <row r="17" spans="2:11" s="318" customFormat="1">
      <c r="C17" s="452" t="s">
        <v>417</v>
      </c>
      <c r="D17" s="453"/>
      <c r="E17" s="453"/>
      <c r="F17" s="453"/>
      <c r="G17" s="453"/>
      <c r="H17" s="453"/>
      <c r="I17" s="453"/>
      <c r="J17" s="454"/>
      <c r="K17" s="352">
        <f>K16</f>
        <v>76553.94</v>
      </c>
    </row>
    <row r="18" spans="2:11" s="318" customFormat="1">
      <c r="C18" s="238" t="s">
        <v>413</v>
      </c>
      <c r="D18" s="239"/>
      <c r="E18" s="239"/>
      <c r="F18" s="240" t="s">
        <v>467</v>
      </c>
      <c r="G18" s="239"/>
      <c r="H18" s="373"/>
      <c r="I18" s="341"/>
      <c r="J18" s="341"/>
      <c r="K18" s="350"/>
    </row>
    <row r="19" spans="2:11" s="318" customFormat="1">
      <c r="C19" s="323" t="s">
        <v>414</v>
      </c>
      <c r="D19" s="319" t="s">
        <v>559</v>
      </c>
      <c r="E19" s="325" t="s">
        <v>31008</v>
      </c>
      <c r="F19" s="324" t="s">
        <v>468</v>
      </c>
      <c r="G19" s="319" t="s">
        <v>403</v>
      </c>
      <c r="H19" s="374">
        <v>100</v>
      </c>
      <c r="I19" s="397">
        <f>VLOOKUP(D19,Plan3!A:G,6,FALSE)/1.195</f>
        <v>10.769874476987447</v>
      </c>
      <c r="J19" s="342">
        <f>I19+(I19*K$5)</f>
        <v>12.87</v>
      </c>
      <c r="K19" s="351">
        <f>H19*J19</f>
        <v>1287</v>
      </c>
    </row>
    <row r="20" spans="2:11" s="178" customFormat="1">
      <c r="B20" s="318"/>
      <c r="C20" s="452" t="s">
        <v>757</v>
      </c>
      <c r="D20" s="453"/>
      <c r="E20" s="453"/>
      <c r="F20" s="453"/>
      <c r="G20" s="453"/>
      <c r="H20" s="453"/>
      <c r="I20" s="453"/>
      <c r="J20" s="454"/>
      <c r="K20" s="352">
        <f>K19</f>
        <v>1287</v>
      </c>
    </row>
    <row r="21" spans="2:11" s="271" customFormat="1" ht="25.5" customHeight="1" thickBot="1">
      <c r="B21" s="318"/>
      <c r="C21" s="447" t="s">
        <v>419</v>
      </c>
      <c r="D21" s="448"/>
      <c r="E21" s="448"/>
      <c r="F21" s="448"/>
      <c r="G21" s="448"/>
      <c r="H21" s="448"/>
      <c r="I21" s="448"/>
      <c r="J21" s="449"/>
      <c r="K21" s="353">
        <f>K14+K17+K20</f>
        <v>77924.59</v>
      </c>
    </row>
    <row r="22" spans="2:11" s="178" customFormat="1">
      <c r="B22" s="318"/>
      <c r="C22" s="57" t="s">
        <v>335</v>
      </c>
      <c r="D22" s="58"/>
      <c r="E22" s="58"/>
      <c r="F22" s="59" t="s">
        <v>339</v>
      </c>
      <c r="G22" s="58"/>
      <c r="H22" s="371"/>
      <c r="I22" s="339"/>
      <c r="J22" s="339"/>
      <c r="K22" s="348"/>
    </row>
    <row r="23" spans="2:11" s="178" customFormat="1">
      <c r="B23" s="318"/>
      <c r="C23" s="235"/>
      <c r="D23" s="236"/>
      <c r="E23" s="236"/>
      <c r="F23" s="237"/>
      <c r="G23" s="236"/>
      <c r="H23" s="372"/>
      <c r="I23" s="340"/>
      <c r="J23" s="340"/>
      <c r="K23" s="349"/>
    </row>
    <row r="24" spans="2:11" s="318" customFormat="1">
      <c r="C24" s="238" t="s">
        <v>340</v>
      </c>
      <c r="D24" s="239"/>
      <c r="E24" s="239"/>
      <c r="F24" s="240" t="s">
        <v>338</v>
      </c>
      <c r="G24" s="239"/>
      <c r="H24" s="373"/>
      <c r="I24" s="341"/>
      <c r="J24" s="341"/>
      <c r="K24" s="350"/>
    </row>
    <row r="25" spans="2:11" s="184" customFormat="1" ht="28.8">
      <c r="C25" s="323" t="s">
        <v>277</v>
      </c>
      <c r="D25" s="319">
        <f t="shared" ref="D25:I25" si="1">D13</f>
        <v>37524</v>
      </c>
      <c r="E25" s="325" t="str">
        <f t="shared" si="1"/>
        <v>SINAPI-I 08/2023</v>
      </c>
      <c r="F25" s="324" t="str">
        <f t="shared" si="1"/>
        <v>TELA PLASTICA LARANJA, TIPO TAPUME PARA SINALIZACAO, MALHA RETANGULAR, ROLO 1.20 X 50 M (L X C)</v>
      </c>
      <c r="G25" s="319" t="str">
        <f t="shared" si="1"/>
        <v>M</v>
      </c>
      <c r="H25" s="374">
        <f t="shared" si="1"/>
        <v>35</v>
      </c>
      <c r="I25" s="342">
        <f t="shared" si="1"/>
        <v>2</v>
      </c>
      <c r="J25" s="342">
        <f t="shared" ref="J25" si="2">I25+(I25*K$5)</f>
        <v>2.39</v>
      </c>
      <c r="K25" s="351">
        <f>H25*J25</f>
        <v>83.65</v>
      </c>
    </row>
    <row r="26" spans="2:11" s="178" customFormat="1">
      <c r="B26" s="318"/>
      <c r="C26" s="450" t="s">
        <v>411</v>
      </c>
      <c r="D26" s="451"/>
      <c r="E26" s="451"/>
      <c r="F26" s="451"/>
      <c r="G26" s="451"/>
      <c r="H26" s="451"/>
      <c r="I26" s="451"/>
      <c r="J26" s="451"/>
      <c r="K26" s="352">
        <f>SUM(K25:K25)</f>
        <v>83.65</v>
      </c>
    </row>
    <row r="27" spans="2:11" s="178" customFormat="1">
      <c r="B27" s="318"/>
      <c r="C27" s="238" t="s">
        <v>341</v>
      </c>
      <c r="D27" s="239"/>
      <c r="E27" s="239"/>
      <c r="F27" s="240" t="s">
        <v>702</v>
      </c>
      <c r="G27" s="239"/>
      <c r="H27" s="373"/>
      <c r="I27" s="341"/>
      <c r="J27" s="341"/>
      <c r="K27" s="350"/>
    </row>
    <row r="28" spans="2:11" s="184" customFormat="1" ht="28.8">
      <c r="C28" s="323" t="s">
        <v>342</v>
      </c>
      <c r="D28" s="319" t="s">
        <v>718</v>
      </c>
      <c r="E28" s="325" t="s">
        <v>31008</v>
      </c>
      <c r="F28" s="324" t="s">
        <v>717</v>
      </c>
      <c r="G28" s="319" t="s">
        <v>291</v>
      </c>
      <c r="H28" s="374">
        <v>1</v>
      </c>
      <c r="I28" s="397">
        <f>VLOOKUP(D28,Plan3!A:G,6,FALSE)/1.195</f>
        <v>81963.196652719664</v>
      </c>
      <c r="J28" s="342">
        <f>I28+(I28*K$5)</f>
        <v>97946.02</v>
      </c>
      <c r="K28" s="351">
        <f>H28*J28</f>
        <v>97946.02</v>
      </c>
    </row>
    <row r="29" spans="2:11" s="178" customFormat="1">
      <c r="B29" s="318"/>
      <c r="C29" s="450" t="s">
        <v>410</v>
      </c>
      <c r="D29" s="451"/>
      <c r="E29" s="451"/>
      <c r="F29" s="451"/>
      <c r="G29" s="451"/>
      <c r="H29" s="451"/>
      <c r="I29" s="451"/>
      <c r="J29" s="451"/>
      <c r="K29" s="352">
        <f>K28</f>
        <v>97946.02</v>
      </c>
    </row>
    <row r="30" spans="2:11" s="273" customFormat="1">
      <c r="B30" s="318"/>
      <c r="C30" s="238" t="s">
        <v>407</v>
      </c>
      <c r="D30" s="239"/>
      <c r="E30" s="239"/>
      <c r="F30" s="240" t="s">
        <v>467</v>
      </c>
      <c r="G30" s="239"/>
      <c r="H30" s="373"/>
      <c r="I30" s="341"/>
      <c r="J30" s="341"/>
      <c r="K30" s="350"/>
    </row>
    <row r="31" spans="2:11" s="273" customFormat="1">
      <c r="B31" s="318"/>
      <c r="C31" s="323" t="s">
        <v>408</v>
      </c>
      <c r="D31" s="319" t="str">
        <f t="shared" ref="D31:K31" si="3">D19</f>
        <v>16.11.005</v>
      </c>
      <c r="E31" s="325" t="str">
        <f t="shared" si="3"/>
        <v>FDE - 07/2023</v>
      </c>
      <c r="F31" s="324" t="str">
        <f t="shared" si="3"/>
        <v>LIMPEZA FINAL DA OBRA</v>
      </c>
      <c r="G31" s="319" t="str">
        <f t="shared" si="3"/>
        <v>M²</v>
      </c>
      <c r="H31" s="374">
        <f t="shared" si="3"/>
        <v>100</v>
      </c>
      <c r="I31" s="397">
        <f>VLOOKUP(D31,Plan3!A:G,6,FALSE)/1.195</f>
        <v>10.769874476987447</v>
      </c>
      <c r="J31" s="342">
        <f>I31+(I31*K$5)</f>
        <v>12.87</v>
      </c>
      <c r="K31" s="351">
        <f t="shared" si="3"/>
        <v>1287</v>
      </c>
    </row>
    <row r="32" spans="2:11" s="273" customFormat="1">
      <c r="B32" s="318"/>
      <c r="C32" s="450" t="s">
        <v>409</v>
      </c>
      <c r="D32" s="451"/>
      <c r="E32" s="451"/>
      <c r="F32" s="451"/>
      <c r="G32" s="451"/>
      <c r="H32" s="451"/>
      <c r="I32" s="451"/>
      <c r="J32" s="451"/>
      <c r="K32" s="352">
        <f>K31</f>
        <v>1287</v>
      </c>
    </row>
    <row r="33" spans="2:11" s="271" customFormat="1" ht="25.5" customHeight="1" thickBot="1">
      <c r="B33" s="318"/>
      <c r="C33" s="447" t="s">
        <v>412</v>
      </c>
      <c r="D33" s="448"/>
      <c r="E33" s="448"/>
      <c r="F33" s="448"/>
      <c r="G33" s="448"/>
      <c r="H33" s="448"/>
      <c r="I33" s="448"/>
      <c r="J33" s="449"/>
      <c r="K33" s="353">
        <f>K26+K29+K32</f>
        <v>99316.67</v>
      </c>
    </row>
    <row r="34" spans="2:11" s="178" customFormat="1">
      <c r="B34" s="318"/>
      <c r="C34" s="57" t="s">
        <v>306</v>
      </c>
      <c r="D34" s="58"/>
      <c r="E34" s="58"/>
      <c r="F34" s="59" t="s">
        <v>402</v>
      </c>
      <c r="G34" s="58"/>
      <c r="H34" s="371"/>
      <c r="I34" s="339"/>
      <c r="J34" s="339"/>
      <c r="K34" s="348"/>
    </row>
    <row r="35" spans="2:11" s="178" customFormat="1">
      <c r="B35" s="318"/>
      <c r="C35" s="235"/>
      <c r="D35" s="236"/>
      <c r="E35" s="236"/>
      <c r="F35" s="237"/>
      <c r="G35" s="236"/>
      <c r="H35" s="372"/>
      <c r="I35" s="340"/>
      <c r="J35" s="340"/>
      <c r="K35" s="349"/>
    </row>
    <row r="36" spans="2:11" s="318" customFormat="1">
      <c r="C36" s="238" t="s">
        <v>308</v>
      </c>
      <c r="D36" s="239"/>
      <c r="E36" s="239"/>
      <c r="F36" s="240" t="s">
        <v>338</v>
      </c>
      <c r="G36" s="239"/>
      <c r="H36" s="373"/>
      <c r="I36" s="341"/>
      <c r="J36" s="341"/>
      <c r="K36" s="350"/>
    </row>
    <row r="37" spans="2:11" s="184" customFormat="1" ht="28.8">
      <c r="C37" s="323" t="s">
        <v>683</v>
      </c>
      <c r="D37" s="319">
        <f t="shared" ref="D37:K37" si="4">D25</f>
        <v>37524</v>
      </c>
      <c r="E37" s="325" t="str">
        <f t="shared" si="4"/>
        <v>SINAPI-I 08/2023</v>
      </c>
      <c r="F37" s="324" t="str">
        <f t="shared" si="4"/>
        <v>TELA PLASTICA LARANJA, TIPO TAPUME PARA SINALIZACAO, MALHA RETANGULAR, ROLO 1.20 X 50 M (L X C)</v>
      </c>
      <c r="G37" s="319" t="str">
        <f t="shared" si="4"/>
        <v>M</v>
      </c>
      <c r="H37" s="374">
        <f t="shared" si="4"/>
        <v>35</v>
      </c>
      <c r="I37" s="342">
        <f t="shared" si="4"/>
        <v>2</v>
      </c>
      <c r="J37" s="342">
        <f t="shared" ref="J37" si="5">I37+(I37*K$5)</f>
        <v>2.39</v>
      </c>
      <c r="K37" s="351">
        <f t="shared" si="4"/>
        <v>83.65</v>
      </c>
    </row>
    <row r="38" spans="2:11" s="271" customFormat="1">
      <c r="B38" s="318"/>
      <c r="C38" s="450" t="s">
        <v>420</v>
      </c>
      <c r="D38" s="451"/>
      <c r="E38" s="451"/>
      <c r="F38" s="451"/>
      <c r="G38" s="451"/>
      <c r="H38" s="451"/>
      <c r="I38" s="451"/>
      <c r="J38" s="451"/>
      <c r="K38" s="352">
        <f>SUM(K37:K37)</f>
        <v>83.65</v>
      </c>
    </row>
    <row r="39" spans="2:11" s="178" customFormat="1">
      <c r="B39" s="318"/>
      <c r="C39" s="238" t="s">
        <v>317</v>
      </c>
      <c r="D39" s="239"/>
      <c r="E39" s="239"/>
      <c r="F39" s="240" t="s">
        <v>702</v>
      </c>
      <c r="G39" s="239"/>
      <c r="H39" s="373"/>
      <c r="I39" s="341"/>
      <c r="J39" s="341"/>
      <c r="K39" s="350"/>
    </row>
    <row r="40" spans="2:11" s="184" customFormat="1" ht="28.8">
      <c r="C40" s="323" t="s">
        <v>287</v>
      </c>
      <c r="D40" s="319" t="s">
        <v>718</v>
      </c>
      <c r="E40" s="325" t="s">
        <v>31008</v>
      </c>
      <c r="F40" s="324" t="s">
        <v>717</v>
      </c>
      <c r="G40" s="319" t="s">
        <v>291</v>
      </c>
      <c r="H40" s="374">
        <v>1</v>
      </c>
      <c r="I40" s="397">
        <f>VLOOKUP(D40,Plan3!A:G,6,FALSE)/1.195</f>
        <v>81963.196652719664</v>
      </c>
      <c r="J40" s="342">
        <f>I40+(I40*K$5)</f>
        <v>97946.02</v>
      </c>
      <c r="K40" s="351">
        <f>H40*J40</f>
        <v>97946.02</v>
      </c>
    </row>
    <row r="41" spans="2:11" s="178" customFormat="1">
      <c r="B41" s="318"/>
      <c r="C41" s="450" t="s">
        <v>719</v>
      </c>
      <c r="D41" s="451"/>
      <c r="E41" s="451"/>
      <c r="F41" s="451"/>
      <c r="G41" s="451"/>
      <c r="H41" s="451"/>
      <c r="I41" s="451"/>
      <c r="J41" s="451"/>
      <c r="K41" s="352">
        <f>K40</f>
        <v>97946.02</v>
      </c>
    </row>
    <row r="42" spans="2:11" s="273" customFormat="1">
      <c r="B42" s="318"/>
      <c r="C42" s="238" t="s">
        <v>404</v>
      </c>
      <c r="D42" s="239"/>
      <c r="E42" s="239"/>
      <c r="F42" s="240" t="s">
        <v>467</v>
      </c>
      <c r="G42" s="239"/>
      <c r="H42" s="373"/>
      <c r="I42" s="341"/>
      <c r="J42" s="341"/>
      <c r="K42" s="350"/>
    </row>
    <row r="43" spans="2:11" s="273" customFormat="1">
      <c r="B43" s="318"/>
      <c r="C43" s="323" t="s">
        <v>288</v>
      </c>
      <c r="D43" s="319" t="s">
        <v>559</v>
      </c>
      <c r="E43" s="325" t="s">
        <v>31008</v>
      </c>
      <c r="F43" s="324" t="s">
        <v>468</v>
      </c>
      <c r="G43" s="319" t="s">
        <v>403</v>
      </c>
      <c r="H43" s="374">
        <v>100</v>
      </c>
      <c r="I43" s="397">
        <f>VLOOKUP(D43,Plan3!A:G,6,FALSE)/1.195</f>
        <v>10.769874476987447</v>
      </c>
      <c r="J43" s="342">
        <f>I43+(I43*K$5)</f>
        <v>12.87</v>
      </c>
      <c r="K43" s="351">
        <f>H43*J43</f>
        <v>1287</v>
      </c>
    </row>
    <row r="44" spans="2:11" s="273" customFormat="1">
      <c r="B44" s="318"/>
      <c r="C44" s="450" t="s">
        <v>720</v>
      </c>
      <c r="D44" s="451"/>
      <c r="E44" s="451"/>
      <c r="F44" s="451"/>
      <c r="G44" s="451"/>
      <c r="H44" s="451"/>
      <c r="I44" s="451"/>
      <c r="J44" s="451"/>
      <c r="K44" s="352">
        <f>K43</f>
        <v>1287</v>
      </c>
    </row>
    <row r="45" spans="2:11" s="271" customFormat="1" ht="25.5" customHeight="1" thickBot="1">
      <c r="B45" s="318"/>
      <c r="C45" s="447" t="s">
        <v>421</v>
      </c>
      <c r="D45" s="448"/>
      <c r="E45" s="448"/>
      <c r="F45" s="448"/>
      <c r="G45" s="448"/>
      <c r="H45" s="448"/>
      <c r="I45" s="448"/>
      <c r="J45" s="449"/>
      <c r="K45" s="353">
        <f>K38+K41+K44</f>
        <v>99316.67</v>
      </c>
    </row>
    <row r="46" spans="2:11" s="178" customFormat="1">
      <c r="B46" s="318"/>
      <c r="C46" s="57" t="s">
        <v>336</v>
      </c>
      <c r="D46" s="58"/>
      <c r="E46" s="58"/>
      <c r="F46" s="59" t="s">
        <v>345</v>
      </c>
      <c r="G46" s="58"/>
      <c r="H46" s="371"/>
      <c r="I46" s="339"/>
      <c r="J46" s="339"/>
      <c r="K46" s="348"/>
    </row>
    <row r="47" spans="2:11" s="178" customFormat="1">
      <c r="B47" s="318"/>
      <c r="C47" s="235"/>
      <c r="D47" s="236"/>
      <c r="E47" s="236"/>
      <c r="F47" s="237"/>
      <c r="G47" s="236"/>
      <c r="H47" s="372"/>
      <c r="I47" s="340"/>
      <c r="J47" s="340"/>
      <c r="K47" s="349"/>
    </row>
    <row r="48" spans="2:11" s="271" customFormat="1">
      <c r="B48" s="318"/>
      <c r="C48" s="238" t="s">
        <v>343</v>
      </c>
      <c r="D48" s="239"/>
      <c r="E48" s="239"/>
      <c r="F48" s="240" t="s">
        <v>338</v>
      </c>
      <c r="G48" s="239"/>
      <c r="H48" s="373"/>
      <c r="I48" s="341"/>
      <c r="J48" s="341"/>
      <c r="K48" s="350"/>
    </row>
    <row r="49" spans="2:11" s="184" customFormat="1" ht="28.8">
      <c r="C49" s="323" t="s">
        <v>684</v>
      </c>
      <c r="D49" s="319">
        <v>37524</v>
      </c>
      <c r="E49" s="325" t="s">
        <v>31010</v>
      </c>
      <c r="F49" s="324" t="s">
        <v>764</v>
      </c>
      <c r="G49" s="319" t="s">
        <v>284</v>
      </c>
      <c r="H49" s="374">
        <v>35</v>
      </c>
      <c r="I49" s="342">
        <v>2</v>
      </c>
      <c r="J49" s="342">
        <f t="shared" ref="J49" si="6">I49+(I49*K$5)</f>
        <v>2.39</v>
      </c>
      <c r="K49" s="351">
        <f>H49*J49</f>
        <v>83.65</v>
      </c>
    </row>
    <row r="50" spans="2:11" s="271" customFormat="1">
      <c r="B50" s="318"/>
      <c r="C50" s="450" t="s">
        <v>423</v>
      </c>
      <c r="D50" s="451"/>
      <c r="E50" s="451"/>
      <c r="F50" s="451"/>
      <c r="G50" s="451"/>
      <c r="H50" s="451"/>
      <c r="I50" s="451"/>
      <c r="J50" s="451"/>
      <c r="K50" s="352">
        <f>SUM(K49:K49)</f>
        <v>83.65</v>
      </c>
    </row>
    <row r="51" spans="2:11" s="178" customFormat="1">
      <c r="B51" s="318"/>
      <c r="C51" s="238" t="s">
        <v>344</v>
      </c>
      <c r="D51" s="239"/>
      <c r="E51" s="239"/>
      <c r="F51" s="240" t="s">
        <v>702</v>
      </c>
      <c r="G51" s="239"/>
      <c r="H51" s="373"/>
      <c r="I51" s="341"/>
      <c r="J51" s="341"/>
      <c r="K51" s="350"/>
    </row>
    <row r="52" spans="2:11" s="184" customFormat="1" ht="28.8">
      <c r="C52" s="323" t="s">
        <v>290</v>
      </c>
      <c r="D52" s="319" t="s">
        <v>721</v>
      </c>
      <c r="E52" s="325" t="s">
        <v>31008</v>
      </c>
      <c r="F52" s="324" t="s">
        <v>722</v>
      </c>
      <c r="G52" s="319" t="s">
        <v>291</v>
      </c>
      <c r="H52" s="374">
        <v>1</v>
      </c>
      <c r="I52" s="397">
        <f>VLOOKUP(D52,Plan3!A:G,6,FALSE)/1.195</f>
        <v>58082.811715481177</v>
      </c>
      <c r="J52" s="342">
        <f>I52+(I52*K$5)</f>
        <v>69408.960000000006</v>
      </c>
      <c r="K52" s="351">
        <f>H52*J52</f>
        <v>69408.960000000006</v>
      </c>
    </row>
    <row r="53" spans="2:11" s="178" customFormat="1">
      <c r="B53" s="318"/>
      <c r="C53" s="450" t="s">
        <v>424</v>
      </c>
      <c r="D53" s="451"/>
      <c r="E53" s="451"/>
      <c r="F53" s="451"/>
      <c r="G53" s="451"/>
      <c r="H53" s="451"/>
      <c r="I53" s="451"/>
      <c r="J53" s="451"/>
      <c r="K53" s="352">
        <f>K52</f>
        <v>69408.960000000006</v>
      </c>
    </row>
    <row r="54" spans="2:11" s="273" customFormat="1">
      <c r="B54" s="318"/>
      <c r="C54" s="238" t="s">
        <v>422</v>
      </c>
      <c r="D54" s="239"/>
      <c r="E54" s="239"/>
      <c r="F54" s="240" t="s">
        <v>467</v>
      </c>
      <c r="G54" s="239"/>
      <c r="H54" s="373"/>
      <c r="I54" s="341"/>
      <c r="J54" s="341"/>
      <c r="K54" s="350"/>
    </row>
    <row r="55" spans="2:11" s="273" customFormat="1">
      <c r="B55" s="318"/>
      <c r="C55" s="323" t="s">
        <v>758</v>
      </c>
      <c r="D55" s="319" t="str">
        <f t="shared" ref="D55:K55" si="7">D31</f>
        <v>16.11.005</v>
      </c>
      <c r="E55" s="325" t="str">
        <f t="shared" si="7"/>
        <v>FDE - 07/2023</v>
      </c>
      <c r="F55" s="324" t="str">
        <f t="shared" si="7"/>
        <v>LIMPEZA FINAL DA OBRA</v>
      </c>
      <c r="G55" s="319" t="str">
        <f t="shared" si="7"/>
        <v>M²</v>
      </c>
      <c r="H55" s="374">
        <f t="shared" si="7"/>
        <v>100</v>
      </c>
      <c r="I55" s="397">
        <f>VLOOKUP(D55,Plan3!A:G,6,FALSE)/1.195</f>
        <v>10.769874476987447</v>
      </c>
      <c r="J55" s="342">
        <f>I55+(I55*K$5)</f>
        <v>12.87</v>
      </c>
      <c r="K55" s="351">
        <f t="shared" si="7"/>
        <v>1287</v>
      </c>
    </row>
    <row r="56" spans="2:11" s="273" customFormat="1">
      <c r="B56" s="318"/>
      <c r="C56" s="450" t="s">
        <v>424</v>
      </c>
      <c r="D56" s="451"/>
      <c r="E56" s="451"/>
      <c r="F56" s="451"/>
      <c r="G56" s="451"/>
      <c r="H56" s="451"/>
      <c r="I56" s="451"/>
      <c r="J56" s="451"/>
      <c r="K56" s="352">
        <f>K55</f>
        <v>1287</v>
      </c>
    </row>
    <row r="57" spans="2:11" s="271" customFormat="1" ht="25.5" customHeight="1" thickBot="1">
      <c r="B57" s="318"/>
      <c r="C57" s="447" t="s">
        <v>425</v>
      </c>
      <c r="D57" s="448"/>
      <c r="E57" s="448"/>
      <c r="F57" s="448"/>
      <c r="G57" s="448"/>
      <c r="H57" s="448"/>
      <c r="I57" s="448"/>
      <c r="J57" s="449"/>
      <c r="K57" s="353">
        <f>K50+K53+K56</f>
        <v>70779.61</v>
      </c>
    </row>
    <row r="58" spans="2:11" s="178" customFormat="1">
      <c r="B58" s="318"/>
      <c r="C58" s="57" t="s">
        <v>8</v>
      </c>
      <c r="D58" s="58"/>
      <c r="E58" s="58"/>
      <c r="F58" s="59" t="s">
        <v>346</v>
      </c>
      <c r="G58" s="58"/>
      <c r="H58" s="371"/>
      <c r="I58" s="339"/>
      <c r="J58" s="339"/>
      <c r="K58" s="348"/>
    </row>
    <row r="59" spans="2:11" s="178" customFormat="1">
      <c r="B59" s="318"/>
      <c r="C59" s="235"/>
      <c r="D59" s="236"/>
      <c r="E59" s="236"/>
      <c r="F59" s="237"/>
      <c r="G59" s="236"/>
      <c r="H59" s="372"/>
      <c r="I59" s="340"/>
      <c r="J59" s="340"/>
      <c r="K59" s="349"/>
    </row>
    <row r="60" spans="2:11" s="271" customFormat="1">
      <c r="B60" s="318"/>
      <c r="C60" s="238" t="s">
        <v>18</v>
      </c>
      <c r="D60" s="239"/>
      <c r="E60" s="239"/>
      <c r="F60" s="240" t="s">
        <v>338</v>
      </c>
      <c r="G60" s="239"/>
      <c r="H60" s="373"/>
      <c r="I60" s="341"/>
      <c r="J60" s="341"/>
      <c r="K60" s="350"/>
    </row>
    <row r="61" spans="2:11" s="184" customFormat="1" ht="28.8">
      <c r="C61" s="323" t="s">
        <v>685</v>
      </c>
      <c r="D61" s="319">
        <f t="shared" ref="D61:K61" si="8">D49</f>
        <v>37524</v>
      </c>
      <c r="E61" s="325" t="str">
        <f t="shared" si="8"/>
        <v>SINAPI-I 08/2023</v>
      </c>
      <c r="F61" s="324" t="str">
        <f t="shared" si="8"/>
        <v>TELA PLASTICA LARANJA, TIPO TAPUME PARA SINALIZACAO, MALHA RETANGULAR, ROLO 1.20 X 50 M (L X C)</v>
      </c>
      <c r="G61" s="319" t="str">
        <f t="shared" si="8"/>
        <v>M</v>
      </c>
      <c r="H61" s="374">
        <f t="shared" si="8"/>
        <v>35</v>
      </c>
      <c r="I61" s="342">
        <f t="shared" si="8"/>
        <v>2</v>
      </c>
      <c r="J61" s="342">
        <f t="shared" ref="J61" si="9">I61+(I61*K$5)</f>
        <v>2.39</v>
      </c>
      <c r="K61" s="351">
        <f t="shared" si="8"/>
        <v>83.65</v>
      </c>
    </row>
    <row r="62" spans="2:11" s="318" customFormat="1">
      <c r="C62" s="450" t="s">
        <v>432</v>
      </c>
      <c r="D62" s="451"/>
      <c r="E62" s="451"/>
      <c r="F62" s="451"/>
      <c r="G62" s="451"/>
      <c r="H62" s="451"/>
      <c r="I62" s="451"/>
      <c r="J62" s="451"/>
      <c r="K62" s="352">
        <f>SUM(K61:K61)</f>
        <v>83.65</v>
      </c>
    </row>
    <row r="63" spans="2:11" s="318" customFormat="1">
      <c r="C63" s="238" t="s">
        <v>427</v>
      </c>
      <c r="D63" s="239"/>
      <c r="E63" s="239"/>
      <c r="F63" s="240" t="s">
        <v>702</v>
      </c>
      <c r="G63" s="239"/>
      <c r="H63" s="373"/>
      <c r="I63" s="341"/>
      <c r="J63" s="341"/>
      <c r="K63" s="350"/>
    </row>
    <row r="64" spans="2:11" s="184" customFormat="1" ht="28.8">
      <c r="C64" s="323" t="s">
        <v>428</v>
      </c>
      <c r="D64" s="319" t="s">
        <v>721</v>
      </c>
      <c r="E64" s="325" t="s">
        <v>31008</v>
      </c>
      <c r="F64" s="324" t="s">
        <v>722</v>
      </c>
      <c r="G64" s="319" t="s">
        <v>291</v>
      </c>
      <c r="H64" s="374">
        <v>1</v>
      </c>
      <c r="I64" s="397">
        <f>VLOOKUP(D64,Plan3!A:G,6,FALSE)/1.195</f>
        <v>58082.811715481177</v>
      </c>
      <c r="J64" s="342">
        <f t="shared" ref="J64" si="10">I64+(I64*K$5)</f>
        <v>69408.960000000006</v>
      </c>
      <c r="K64" s="351">
        <f>H64*J64</f>
        <v>69408.960000000006</v>
      </c>
    </row>
    <row r="65" spans="2:11" s="273" customFormat="1">
      <c r="B65" s="318"/>
      <c r="C65" s="450" t="s">
        <v>431</v>
      </c>
      <c r="D65" s="451"/>
      <c r="E65" s="451"/>
      <c r="F65" s="451"/>
      <c r="G65" s="451"/>
      <c r="H65" s="451"/>
      <c r="I65" s="451"/>
      <c r="J65" s="451"/>
      <c r="K65" s="352">
        <f>K64</f>
        <v>69408.960000000006</v>
      </c>
    </row>
    <row r="66" spans="2:11" s="273" customFormat="1">
      <c r="B66" s="318"/>
      <c r="C66" s="238" t="s">
        <v>429</v>
      </c>
      <c r="D66" s="239"/>
      <c r="E66" s="239"/>
      <c r="F66" s="240" t="s">
        <v>467</v>
      </c>
      <c r="G66" s="239"/>
      <c r="H66" s="373"/>
      <c r="I66" s="341"/>
      <c r="J66" s="341"/>
      <c r="K66" s="350"/>
    </row>
    <row r="67" spans="2:11" s="273" customFormat="1" ht="48" customHeight="1">
      <c r="B67" s="318"/>
      <c r="C67" s="323" t="s">
        <v>430</v>
      </c>
      <c r="D67" s="319" t="s">
        <v>559</v>
      </c>
      <c r="E67" s="325" t="s">
        <v>31008</v>
      </c>
      <c r="F67" s="324" t="s">
        <v>468</v>
      </c>
      <c r="G67" s="319" t="s">
        <v>403</v>
      </c>
      <c r="H67" s="374">
        <v>100</v>
      </c>
      <c r="I67" s="397">
        <f>VLOOKUP(D67,Plan3!A:G,6,FALSE)/1.195</f>
        <v>10.769874476987447</v>
      </c>
      <c r="J67" s="342">
        <f t="shared" ref="J67" si="11">I67+(I67*K$5)</f>
        <v>12.87</v>
      </c>
      <c r="K67" s="351">
        <f>H67*J67</f>
        <v>1287</v>
      </c>
    </row>
    <row r="68" spans="2:11" s="273" customFormat="1">
      <c r="B68" s="318"/>
      <c r="C68" s="450" t="s">
        <v>745</v>
      </c>
      <c r="D68" s="451"/>
      <c r="E68" s="451"/>
      <c r="F68" s="451"/>
      <c r="G68" s="451"/>
      <c r="H68" s="451"/>
      <c r="I68" s="451"/>
      <c r="J68" s="451"/>
      <c r="K68" s="352">
        <f>K67</f>
        <v>1287</v>
      </c>
    </row>
    <row r="69" spans="2:11" s="271" customFormat="1" ht="25.5" customHeight="1" thickBot="1">
      <c r="B69" s="318"/>
      <c r="C69" s="447" t="s">
        <v>426</v>
      </c>
      <c r="D69" s="448"/>
      <c r="E69" s="448"/>
      <c r="F69" s="448"/>
      <c r="G69" s="448"/>
      <c r="H69" s="448"/>
      <c r="I69" s="448"/>
      <c r="J69" s="449"/>
      <c r="K69" s="353">
        <f>K62+K65+K68</f>
        <v>70779.61</v>
      </c>
    </row>
    <row r="70" spans="2:11" s="178" customFormat="1">
      <c r="B70" s="318"/>
      <c r="C70" s="57" t="s">
        <v>325</v>
      </c>
      <c r="D70" s="58"/>
      <c r="E70" s="58"/>
      <c r="F70" s="59" t="s">
        <v>399</v>
      </c>
      <c r="G70" s="58"/>
      <c r="H70" s="371"/>
      <c r="I70" s="339"/>
      <c r="J70" s="339"/>
      <c r="K70" s="348"/>
    </row>
    <row r="71" spans="2:11" s="178" customFormat="1">
      <c r="B71" s="318"/>
      <c r="C71" s="235"/>
      <c r="D71" s="236"/>
      <c r="E71" s="236"/>
      <c r="F71" s="237"/>
      <c r="G71" s="236"/>
      <c r="H71" s="372"/>
      <c r="I71" s="340"/>
      <c r="J71" s="340"/>
      <c r="K71" s="349"/>
    </row>
    <row r="72" spans="2:11" s="271" customFormat="1">
      <c r="B72" s="318"/>
      <c r="C72" s="238" t="s">
        <v>326</v>
      </c>
      <c r="D72" s="239"/>
      <c r="E72" s="239"/>
      <c r="F72" s="240" t="s">
        <v>338</v>
      </c>
      <c r="G72" s="239"/>
      <c r="H72" s="373"/>
      <c r="I72" s="341"/>
      <c r="J72" s="341"/>
      <c r="K72" s="350"/>
    </row>
    <row r="73" spans="2:11" s="184" customFormat="1" ht="28.8">
      <c r="C73" s="323" t="s">
        <v>686</v>
      </c>
      <c r="D73" s="319">
        <f t="shared" ref="D73:I73" si="12">D61</f>
        <v>37524</v>
      </c>
      <c r="E73" s="325" t="str">
        <f t="shared" si="12"/>
        <v>SINAPI-I 08/2023</v>
      </c>
      <c r="F73" s="324" t="str">
        <f t="shared" si="12"/>
        <v>TELA PLASTICA LARANJA, TIPO TAPUME PARA SINALIZACAO, MALHA RETANGULAR, ROLO 1.20 X 50 M (L X C)</v>
      </c>
      <c r="G73" s="319" t="str">
        <f t="shared" si="12"/>
        <v>M</v>
      </c>
      <c r="H73" s="374">
        <f t="shared" si="12"/>
        <v>35</v>
      </c>
      <c r="I73" s="342">
        <f t="shared" si="12"/>
        <v>2</v>
      </c>
      <c r="J73" s="342">
        <f t="shared" ref="J73" si="13">I73+(I73*K$5)</f>
        <v>2.39</v>
      </c>
      <c r="K73" s="351">
        <f t="shared" ref="K73" si="14">K61</f>
        <v>83.65</v>
      </c>
    </row>
    <row r="74" spans="2:11" s="271" customFormat="1">
      <c r="B74" s="318"/>
      <c r="C74" s="450" t="s">
        <v>436</v>
      </c>
      <c r="D74" s="451"/>
      <c r="E74" s="451"/>
      <c r="F74" s="451"/>
      <c r="G74" s="451"/>
      <c r="H74" s="451"/>
      <c r="I74" s="451"/>
      <c r="J74" s="451"/>
      <c r="K74" s="352">
        <f>SUM(K73:K73)</f>
        <v>83.65</v>
      </c>
    </row>
    <row r="75" spans="2:11" s="178" customFormat="1">
      <c r="B75" s="318"/>
      <c r="C75" s="238" t="s">
        <v>327</v>
      </c>
      <c r="D75" s="239"/>
      <c r="E75" s="239"/>
      <c r="F75" s="240" t="s">
        <v>702</v>
      </c>
      <c r="G75" s="239"/>
      <c r="H75" s="373"/>
      <c r="I75" s="341"/>
      <c r="J75" s="341"/>
      <c r="K75" s="350"/>
    </row>
    <row r="76" spans="2:11" s="184" customFormat="1" ht="28.8">
      <c r="C76" s="323" t="s">
        <v>293</v>
      </c>
      <c r="D76" s="319" t="s">
        <v>703</v>
      </c>
      <c r="E76" s="325" t="s">
        <v>31008</v>
      </c>
      <c r="F76" s="324" t="s">
        <v>704</v>
      </c>
      <c r="G76" s="319" t="s">
        <v>291</v>
      </c>
      <c r="H76" s="374">
        <v>1</v>
      </c>
      <c r="I76" s="397">
        <f>VLOOKUP(D76,Plan3!A:G,6,FALSE)/1.195</f>
        <v>64061.874476987447</v>
      </c>
      <c r="J76" s="342">
        <f t="shared" ref="J76" si="15">I76+(I76*K$5)</f>
        <v>76553.94</v>
      </c>
      <c r="K76" s="351">
        <f>H76*J76</f>
        <v>76553.94</v>
      </c>
    </row>
    <row r="77" spans="2:11" s="178" customFormat="1">
      <c r="B77" s="318"/>
      <c r="C77" s="450" t="s">
        <v>437</v>
      </c>
      <c r="D77" s="451"/>
      <c r="E77" s="451"/>
      <c r="F77" s="451"/>
      <c r="G77" s="451"/>
      <c r="H77" s="451"/>
      <c r="I77" s="451"/>
      <c r="J77" s="451"/>
      <c r="K77" s="352">
        <f>K76</f>
        <v>76553.94</v>
      </c>
    </row>
    <row r="78" spans="2:11" s="273" customFormat="1">
      <c r="B78" s="318"/>
      <c r="C78" s="274" t="s">
        <v>434</v>
      </c>
      <c r="D78" s="275"/>
      <c r="E78" s="275"/>
      <c r="F78" s="276" t="s">
        <v>467</v>
      </c>
      <c r="G78" s="275"/>
      <c r="H78" s="375"/>
      <c r="I78" s="344"/>
      <c r="J78" s="344"/>
      <c r="K78" s="354"/>
    </row>
    <row r="79" spans="2:11" s="273" customFormat="1">
      <c r="B79" s="318"/>
      <c r="C79" s="323" t="s">
        <v>435</v>
      </c>
      <c r="D79" s="319" t="s">
        <v>559</v>
      </c>
      <c r="E79" s="325" t="s">
        <v>31008</v>
      </c>
      <c r="F79" s="324" t="s">
        <v>468</v>
      </c>
      <c r="G79" s="319" t="s">
        <v>403</v>
      </c>
      <c r="H79" s="374">
        <v>100</v>
      </c>
      <c r="I79" s="397">
        <f>VLOOKUP(D79,Plan3!A:G,6,FALSE)/1.195</f>
        <v>10.769874476987447</v>
      </c>
      <c r="J79" s="342">
        <f t="shared" ref="J79" si="16">I79+(I79*K$5)</f>
        <v>12.87</v>
      </c>
      <c r="K79" s="351">
        <f>H79*J79</f>
        <v>1287</v>
      </c>
    </row>
    <row r="80" spans="2:11" s="273" customFormat="1">
      <c r="B80" s="318"/>
      <c r="C80" s="450" t="s">
        <v>438</v>
      </c>
      <c r="D80" s="451"/>
      <c r="E80" s="451"/>
      <c r="F80" s="451"/>
      <c r="G80" s="451"/>
      <c r="H80" s="451"/>
      <c r="I80" s="451"/>
      <c r="J80" s="451"/>
      <c r="K80" s="352">
        <f>K79</f>
        <v>1287</v>
      </c>
    </row>
    <row r="81" spans="2:11" s="271" customFormat="1" ht="25.5" customHeight="1" thickBot="1">
      <c r="B81" s="318"/>
      <c r="C81" s="447" t="s">
        <v>433</v>
      </c>
      <c r="D81" s="448"/>
      <c r="E81" s="448"/>
      <c r="F81" s="448"/>
      <c r="G81" s="448"/>
      <c r="H81" s="448"/>
      <c r="I81" s="448"/>
      <c r="J81" s="449"/>
      <c r="K81" s="353">
        <f>K74+K77+K80</f>
        <v>77924.59</v>
      </c>
    </row>
    <row r="82" spans="2:11" s="273" customFormat="1">
      <c r="B82" s="318"/>
      <c r="C82" s="277" t="s">
        <v>746</v>
      </c>
      <c r="D82" s="278"/>
      <c r="E82" s="278"/>
      <c r="F82" s="279" t="s">
        <v>391</v>
      </c>
      <c r="G82" s="278"/>
      <c r="H82" s="371"/>
      <c r="I82" s="339"/>
      <c r="J82" s="339"/>
      <c r="K82" s="348"/>
    </row>
    <row r="83" spans="2:11" s="273" customFormat="1">
      <c r="B83" s="318"/>
      <c r="C83" s="235"/>
      <c r="D83" s="236"/>
      <c r="E83" s="236"/>
      <c r="F83" s="237"/>
      <c r="G83" s="236"/>
      <c r="H83" s="372"/>
      <c r="I83" s="340"/>
      <c r="J83" s="340"/>
      <c r="K83" s="349"/>
    </row>
    <row r="84" spans="2:11" s="273" customFormat="1">
      <c r="B84" s="318"/>
      <c r="C84" s="238" t="s">
        <v>19</v>
      </c>
      <c r="D84" s="239"/>
      <c r="E84" s="239"/>
      <c r="F84" s="240" t="s">
        <v>338</v>
      </c>
      <c r="G84" s="239"/>
      <c r="H84" s="373"/>
      <c r="I84" s="341"/>
      <c r="J84" s="341"/>
      <c r="K84" s="350"/>
    </row>
    <row r="85" spans="2:11" s="184" customFormat="1" ht="28.8">
      <c r="C85" s="323" t="s">
        <v>687</v>
      </c>
      <c r="D85" s="319">
        <f t="shared" ref="D85:K85" si="17">D73</f>
        <v>37524</v>
      </c>
      <c r="E85" s="325" t="str">
        <f t="shared" si="17"/>
        <v>SINAPI-I 08/2023</v>
      </c>
      <c r="F85" s="324" t="str">
        <f t="shared" si="17"/>
        <v>TELA PLASTICA LARANJA, TIPO TAPUME PARA SINALIZACAO, MALHA RETANGULAR, ROLO 1.20 X 50 M (L X C)</v>
      </c>
      <c r="G85" s="319" t="str">
        <f t="shared" si="17"/>
        <v>M</v>
      </c>
      <c r="H85" s="374">
        <f t="shared" si="17"/>
        <v>35</v>
      </c>
      <c r="I85" s="342">
        <f t="shared" si="17"/>
        <v>2</v>
      </c>
      <c r="J85" s="342">
        <f t="shared" ref="J85" si="18">I85+(I85*K$5)</f>
        <v>2.39</v>
      </c>
      <c r="K85" s="351">
        <f t="shared" si="17"/>
        <v>83.65</v>
      </c>
    </row>
    <row r="86" spans="2:11" s="273" customFormat="1">
      <c r="B86" s="318"/>
      <c r="C86" s="452" t="s">
        <v>439</v>
      </c>
      <c r="D86" s="453"/>
      <c r="E86" s="453"/>
      <c r="F86" s="453"/>
      <c r="G86" s="453"/>
      <c r="H86" s="453"/>
      <c r="I86" s="453"/>
      <c r="J86" s="454"/>
      <c r="K86" s="352">
        <f>SUM(K85:K85)</f>
        <v>83.65</v>
      </c>
    </row>
    <row r="87" spans="2:11" s="273" customFormat="1">
      <c r="B87" s="318"/>
      <c r="C87" s="238" t="s">
        <v>189</v>
      </c>
      <c r="D87" s="239"/>
      <c r="E87" s="239"/>
      <c r="F87" s="240" t="s">
        <v>702</v>
      </c>
      <c r="G87" s="239"/>
      <c r="H87" s="373"/>
      <c r="I87" s="341"/>
      <c r="J87" s="341"/>
      <c r="K87" s="350"/>
    </row>
    <row r="88" spans="2:11" s="184" customFormat="1" ht="28.8">
      <c r="C88" s="378" t="s">
        <v>347</v>
      </c>
      <c r="D88" s="319" t="s">
        <v>723</v>
      </c>
      <c r="E88" s="325" t="s">
        <v>31008</v>
      </c>
      <c r="F88" s="324" t="s">
        <v>724</v>
      </c>
      <c r="G88" s="319" t="s">
        <v>291</v>
      </c>
      <c r="H88" s="374">
        <v>1</v>
      </c>
      <c r="I88" s="397">
        <f>VLOOKUP(D88,Plan3!A:G,6,FALSE)/1.195</f>
        <v>7490.3765690376567</v>
      </c>
      <c r="J88" s="342">
        <f t="shared" ref="J88:J92" si="19">I88+(I88*K$5)</f>
        <v>8951</v>
      </c>
      <c r="K88" s="351">
        <f>H88*J88</f>
        <v>8951</v>
      </c>
    </row>
    <row r="89" spans="2:11" s="184" customFormat="1">
      <c r="C89" s="378" t="s">
        <v>766</v>
      </c>
      <c r="D89" s="319" t="s">
        <v>771</v>
      </c>
      <c r="E89" s="325" t="s">
        <v>31008</v>
      </c>
      <c r="F89" s="324" t="s">
        <v>770</v>
      </c>
      <c r="G89" s="319" t="s">
        <v>291</v>
      </c>
      <c r="H89" s="374">
        <v>1</v>
      </c>
      <c r="I89" s="397">
        <f>VLOOKUP(D89,Plan3!A:G,6,FALSE)/1.195</f>
        <v>3692.8535564853555</v>
      </c>
      <c r="J89" s="342">
        <f t="shared" si="19"/>
        <v>4412.96</v>
      </c>
      <c r="K89" s="351">
        <f>H89*J89</f>
        <v>4412.96</v>
      </c>
    </row>
    <row r="90" spans="2:11" s="184" customFormat="1">
      <c r="C90" s="378" t="s">
        <v>767</v>
      </c>
      <c r="D90" s="319" t="s">
        <v>773</v>
      </c>
      <c r="E90" s="325" t="s">
        <v>31008</v>
      </c>
      <c r="F90" s="324" t="s">
        <v>772</v>
      </c>
      <c r="G90" s="319" t="s">
        <v>291</v>
      </c>
      <c r="H90" s="374">
        <v>1</v>
      </c>
      <c r="I90" s="397">
        <f>VLOOKUP(D90,Plan3!A:G,6,FALSE)/1.195</f>
        <v>470.6610878661088</v>
      </c>
      <c r="J90" s="342">
        <f t="shared" si="19"/>
        <v>562.44000000000005</v>
      </c>
      <c r="K90" s="351">
        <f>H90*J90</f>
        <v>562.44000000000005</v>
      </c>
    </row>
    <row r="91" spans="2:11" s="184" customFormat="1">
      <c r="C91" s="378" t="s">
        <v>768</v>
      </c>
      <c r="D91" s="319" t="s">
        <v>774</v>
      </c>
      <c r="E91" s="325" t="s">
        <v>31008</v>
      </c>
      <c r="F91" s="324" t="s">
        <v>775</v>
      </c>
      <c r="G91" s="319" t="s">
        <v>291</v>
      </c>
      <c r="H91" s="374">
        <v>3</v>
      </c>
      <c r="I91" s="397">
        <f>VLOOKUP(D91,Plan3!A:G,6,FALSE)/1.195</f>
        <v>209.89958158995816</v>
      </c>
      <c r="J91" s="342">
        <f t="shared" si="19"/>
        <v>250.83</v>
      </c>
      <c r="K91" s="351">
        <f>H91*J91</f>
        <v>752.49</v>
      </c>
    </row>
    <row r="92" spans="2:11" s="184" customFormat="1">
      <c r="C92" s="378" t="s">
        <v>769</v>
      </c>
      <c r="D92" s="319" t="s">
        <v>776</v>
      </c>
      <c r="E92" s="325" t="s">
        <v>31008</v>
      </c>
      <c r="F92" s="324" t="s">
        <v>777</v>
      </c>
      <c r="G92" s="319" t="s">
        <v>291</v>
      </c>
      <c r="H92" s="374">
        <v>1</v>
      </c>
      <c r="I92" s="397">
        <f>VLOOKUP(D92,Plan3!A:G,6,FALSE)/1.195</f>
        <v>343.60669456066944</v>
      </c>
      <c r="J92" s="342">
        <f t="shared" si="19"/>
        <v>410.61</v>
      </c>
      <c r="K92" s="351">
        <f>H92*J92</f>
        <v>410.61</v>
      </c>
    </row>
    <row r="93" spans="2:11" s="273" customFormat="1">
      <c r="B93" s="318"/>
      <c r="C93" s="452" t="s">
        <v>440</v>
      </c>
      <c r="D93" s="453"/>
      <c r="E93" s="453"/>
      <c r="F93" s="453"/>
      <c r="G93" s="453"/>
      <c r="H93" s="453"/>
      <c r="I93" s="453"/>
      <c r="J93" s="454"/>
      <c r="K93" s="352">
        <f>SUM(K88:K92)</f>
        <v>15089.5</v>
      </c>
    </row>
    <row r="94" spans="2:11" s="273" customFormat="1">
      <c r="B94" s="318"/>
      <c r="C94" s="238" t="s">
        <v>191</v>
      </c>
      <c r="D94" s="239"/>
      <c r="E94" s="239"/>
      <c r="F94" s="240" t="s">
        <v>467</v>
      </c>
      <c r="G94" s="239"/>
      <c r="H94" s="373"/>
      <c r="I94" s="341"/>
      <c r="J94" s="341"/>
      <c r="K94" s="350"/>
    </row>
    <row r="95" spans="2:11" s="273" customFormat="1">
      <c r="B95" s="318"/>
      <c r="C95" s="323" t="s">
        <v>441</v>
      </c>
      <c r="D95" s="319" t="str">
        <f t="shared" ref="D95:G95" si="20">D79</f>
        <v>16.11.005</v>
      </c>
      <c r="E95" s="325" t="str">
        <f t="shared" si="20"/>
        <v>FDE - 07/2023</v>
      </c>
      <c r="F95" s="324" t="str">
        <f t="shared" si="20"/>
        <v>LIMPEZA FINAL DA OBRA</v>
      </c>
      <c r="G95" s="319" t="str">
        <f t="shared" si="20"/>
        <v>M²</v>
      </c>
      <c r="H95" s="374">
        <v>25</v>
      </c>
      <c r="I95" s="397">
        <f>VLOOKUP(D95,Plan3!A:G,6,FALSE)/1.195</f>
        <v>10.769874476987447</v>
      </c>
      <c r="J95" s="342">
        <f t="shared" ref="J95" si="21">I95+(I95*K$5)</f>
        <v>12.87</v>
      </c>
      <c r="K95" s="351">
        <f>H95*J95</f>
        <v>321.75</v>
      </c>
    </row>
    <row r="96" spans="2:11" s="273" customFormat="1">
      <c r="B96" s="318"/>
      <c r="C96" s="452" t="s">
        <v>442</v>
      </c>
      <c r="D96" s="453"/>
      <c r="E96" s="453"/>
      <c r="F96" s="453"/>
      <c r="G96" s="453"/>
      <c r="H96" s="453"/>
      <c r="I96" s="453"/>
      <c r="J96" s="454"/>
      <c r="K96" s="352">
        <f>K95</f>
        <v>321.75</v>
      </c>
    </row>
    <row r="97" spans="1:13" s="273" customFormat="1" ht="25.5" customHeight="1" thickBot="1">
      <c r="B97" s="318"/>
      <c r="C97" s="447" t="s">
        <v>535</v>
      </c>
      <c r="D97" s="448"/>
      <c r="E97" s="448"/>
      <c r="F97" s="448"/>
      <c r="G97" s="448"/>
      <c r="H97" s="448"/>
      <c r="I97" s="448"/>
      <c r="J97" s="449"/>
      <c r="K97" s="353">
        <f>K86+K93+K96</f>
        <v>15494.9</v>
      </c>
    </row>
    <row r="98" spans="1:13" s="273" customFormat="1">
      <c r="B98" s="318"/>
      <c r="C98" s="277" t="s">
        <v>348</v>
      </c>
      <c r="D98" s="278"/>
      <c r="E98" s="278"/>
      <c r="F98" s="279" t="s">
        <v>398</v>
      </c>
      <c r="G98" s="278"/>
      <c r="H98" s="371"/>
      <c r="I98" s="339"/>
      <c r="J98" s="339"/>
      <c r="K98" s="348"/>
    </row>
    <row r="99" spans="1:13" s="273" customFormat="1">
      <c r="B99" s="318"/>
      <c r="C99" s="235"/>
      <c r="D99" s="236"/>
      <c r="E99" s="236"/>
      <c r="F99" s="237"/>
      <c r="G99" s="236"/>
      <c r="H99" s="372"/>
      <c r="I99" s="340"/>
      <c r="J99" s="340"/>
      <c r="K99" s="349"/>
    </row>
    <row r="100" spans="1:13" s="273" customFormat="1">
      <c r="B100" s="318"/>
      <c r="C100" s="238" t="s">
        <v>349</v>
      </c>
      <c r="D100" s="239"/>
      <c r="E100" s="239"/>
      <c r="F100" s="240" t="s">
        <v>338</v>
      </c>
      <c r="G100" s="239"/>
      <c r="H100" s="373"/>
      <c r="I100" s="341"/>
      <c r="J100" s="341"/>
      <c r="K100" s="350"/>
    </row>
    <row r="101" spans="1:13" s="184" customFormat="1" ht="28.8">
      <c r="C101" s="323" t="s">
        <v>688</v>
      </c>
      <c r="D101" s="319">
        <f t="shared" ref="D101:I101" si="22">D73</f>
        <v>37524</v>
      </c>
      <c r="E101" s="325" t="str">
        <f t="shared" si="22"/>
        <v>SINAPI-I 08/2023</v>
      </c>
      <c r="F101" s="324" t="str">
        <f t="shared" si="22"/>
        <v>TELA PLASTICA LARANJA, TIPO TAPUME PARA SINALIZACAO, MALHA RETANGULAR, ROLO 1.20 X 50 M (L X C)</v>
      </c>
      <c r="G101" s="319" t="str">
        <f t="shared" si="22"/>
        <v>M</v>
      </c>
      <c r="H101" s="374">
        <f t="shared" si="22"/>
        <v>35</v>
      </c>
      <c r="I101" s="342">
        <f t="shared" si="22"/>
        <v>2</v>
      </c>
      <c r="J101" s="342">
        <f t="shared" ref="J101" si="23">I101+(I101*K$5)</f>
        <v>2.39</v>
      </c>
      <c r="K101" s="351">
        <f>H101*J101</f>
        <v>83.65</v>
      </c>
    </row>
    <row r="102" spans="1:13" s="273" customFormat="1">
      <c r="B102" s="318"/>
      <c r="C102" s="452" t="s">
        <v>447</v>
      </c>
      <c r="D102" s="453"/>
      <c r="E102" s="453"/>
      <c r="F102" s="453"/>
      <c r="G102" s="453"/>
      <c r="H102" s="453"/>
      <c r="I102" s="453"/>
      <c r="J102" s="454"/>
      <c r="K102" s="352">
        <f>SUM(K101:K101)</f>
        <v>83.65</v>
      </c>
    </row>
    <row r="103" spans="1:13" s="273" customFormat="1">
      <c r="B103" s="318"/>
      <c r="C103" s="238" t="s">
        <v>350</v>
      </c>
      <c r="D103" s="239"/>
      <c r="E103" s="239"/>
      <c r="F103" s="240" t="s">
        <v>702</v>
      </c>
      <c r="G103" s="239"/>
      <c r="H103" s="373"/>
      <c r="I103" s="341"/>
      <c r="J103" s="341"/>
      <c r="K103" s="350"/>
    </row>
    <row r="104" spans="1:13" s="184" customFormat="1" ht="28.8">
      <c r="C104" s="323" t="s">
        <v>351</v>
      </c>
      <c r="D104" s="319" t="s">
        <v>703</v>
      </c>
      <c r="E104" s="325" t="s">
        <v>31008</v>
      </c>
      <c r="F104" s="324" t="s">
        <v>704</v>
      </c>
      <c r="G104" s="319" t="s">
        <v>291</v>
      </c>
      <c r="H104" s="374">
        <v>1</v>
      </c>
      <c r="I104" s="397">
        <f>VLOOKUP(D104,Plan3!A:G,6,FALSE)/1.195</f>
        <v>64061.874476987447</v>
      </c>
      <c r="J104" s="342">
        <f t="shared" ref="J104" si="24">I104+(I104*K$5)</f>
        <v>76553.94</v>
      </c>
      <c r="K104" s="351">
        <f>H104*J104</f>
        <v>76553.94</v>
      </c>
    </row>
    <row r="105" spans="1:13" s="273" customFormat="1">
      <c r="B105" s="318"/>
      <c r="C105" s="452" t="s">
        <v>446</v>
      </c>
      <c r="D105" s="453"/>
      <c r="E105" s="453"/>
      <c r="F105" s="453"/>
      <c r="G105" s="453"/>
      <c r="H105" s="453"/>
      <c r="I105" s="453"/>
      <c r="J105" s="454"/>
      <c r="K105" s="352">
        <f>K104</f>
        <v>76553.94</v>
      </c>
    </row>
    <row r="106" spans="1:13" s="273" customFormat="1">
      <c r="B106" s="318"/>
      <c r="C106" s="238" t="s">
        <v>443</v>
      </c>
      <c r="D106" s="239"/>
      <c r="E106" s="239"/>
      <c r="F106" s="240" t="s">
        <v>467</v>
      </c>
      <c r="G106" s="239"/>
      <c r="H106" s="373"/>
      <c r="I106" s="341"/>
      <c r="J106" s="341"/>
      <c r="K106" s="350"/>
    </row>
    <row r="107" spans="1:13" s="273" customFormat="1">
      <c r="B107" s="318"/>
      <c r="C107" s="323" t="s">
        <v>444</v>
      </c>
      <c r="D107" s="319" t="str">
        <f t="shared" ref="D107:G107" si="25">D95</f>
        <v>16.11.005</v>
      </c>
      <c r="E107" s="325" t="str">
        <f t="shared" si="25"/>
        <v>FDE - 07/2023</v>
      </c>
      <c r="F107" s="324" t="str">
        <f t="shared" si="25"/>
        <v>LIMPEZA FINAL DA OBRA</v>
      </c>
      <c r="G107" s="319" t="str">
        <f t="shared" si="25"/>
        <v>M²</v>
      </c>
      <c r="H107" s="374">
        <v>100</v>
      </c>
      <c r="I107" s="397">
        <f>VLOOKUP(D107,Plan3!A:G,6,FALSE)/1.195</f>
        <v>10.769874476987447</v>
      </c>
      <c r="J107" s="342">
        <f t="shared" ref="J107" si="26">I107+(I107*K$5)</f>
        <v>12.87</v>
      </c>
      <c r="K107" s="351">
        <f>H107*J107</f>
        <v>1287</v>
      </c>
    </row>
    <row r="108" spans="1:13" s="273" customFormat="1">
      <c r="B108" s="318"/>
      <c r="C108" s="452" t="s">
        <v>445</v>
      </c>
      <c r="D108" s="453"/>
      <c r="E108" s="453"/>
      <c r="F108" s="453"/>
      <c r="G108" s="453"/>
      <c r="H108" s="453"/>
      <c r="I108" s="453"/>
      <c r="J108" s="454"/>
      <c r="K108" s="352">
        <f>K107</f>
        <v>1287</v>
      </c>
    </row>
    <row r="109" spans="1:13" ht="25.5" customHeight="1" thickBot="1">
      <c r="A109" s="273"/>
      <c r="C109" s="447" t="s">
        <v>536</v>
      </c>
      <c r="D109" s="448"/>
      <c r="E109" s="448"/>
      <c r="F109" s="448"/>
      <c r="G109" s="448"/>
      <c r="H109" s="448"/>
      <c r="I109" s="448"/>
      <c r="J109" s="449"/>
      <c r="K109" s="353">
        <f>K102+K105+K108</f>
        <v>77924.59</v>
      </c>
      <c r="L109" s="273"/>
      <c r="M109" s="273"/>
    </row>
    <row r="110" spans="1:13" s="178" customFormat="1">
      <c r="B110" s="318"/>
      <c r="C110" s="57" t="s">
        <v>352</v>
      </c>
      <c r="D110" s="58"/>
      <c r="E110" s="58"/>
      <c r="F110" s="59" t="s">
        <v>395</v>
      </c>
      <c r="G110" s="58"/>
      <c r="H110" s="371"/>
      <c r="I110" s="339"/>
      <c r="J110" s="339"/>
      <c r="K110" s="348"/>
    </row>
    <row r="111" spans="1:13" s="178" customFormat="1">
      <c r="B111" s="318"/>
      <c r="C111" s="235"/>
      <c r="D111" s="236"/>
      <c r="E111" s="236"/>
      <c r="F111" s="237"/>
      <c r="G111" s="236"/>
      <c r="H111" s="372"/>
      <c r="I111" s="340"/>
      <c r="J111" s="340"/>
      <c r="K111" s="349"/>
    </row>
    <row r="112" spans="1:13" s="271" customFormat="1">
      <c r="B112" s="318"/>
      <c r="C112" s="238" t="s">
        <v>353</v>
      </c>
      <c r="D112" s="239"/>
      <c r="E112" s="239"/>
      <c r="F112" s="240" t="s">
        <v>338</v>
      </c>
      <c r="G112" s="239"/>
      <c r="H112" s="373"/>
      <c r="I112" s="341"/>
      <c r="J112" s="341"/>
      <c r="K112" s="350"/>
    </row>
    <row r="113" spans="2:11" s="184" customFormat="1" ht="28.8">
      <c r="C113" s="323" t="s">
        <v>689</v>
      </c>
      <c r="D113" s="319">
        <f t="shared" ref="D113:I113" si="27">D101</f>
        <v>37524</v>
      </c>
      <c r="E113" s="325" t="str">
        <f t="shared" si="27"/>
        <v>SINAPI-I 08/2023</v>
      </c>
      <c r="F113" s="324" t="str">
        <f t="shared" si="27"/>
        <v>TELA PLASTICA LARANJA, TIPO TAPUME PARA SINALIZACAO, MALHA RETANGULAR, ROLO 1.20 X 50 M (L X C)</v>
      </c>
      <c r="G113" s="319" t="str">
        <f t="shared" si="27"/>
        <v>M</v>
      </c>
      <c r="H113" s="374">
        <f t="shared" si="27"/>
        <v>35</v>
      </c>
      <c r="I113" s="342">
        <f t="shared" si="27"/>
        <v>2</v>
      </c>
      <c r="J113" s="342">
        <f t="shared" ref="J113" si="28">I113+(I113*K$5)</f>
        <v>2.39</v>
      </c>
      <c r="K113" s="351">
        <f>H113*J113</f>
        <v>83.65</v>
      </c>
    </row>
    <row r="114" spans="2:11" s="271" customFormat="1">
      <c r="B114" s="318"/>
      <c r="C114" s="450" t="s">
        <v>451</v>
      </c>
      <c r="D114" s="451"/>
      <c r="E114" s="451"/>
      <c r="F114" s="451"/>
      <c r="G114" s="451"/>
      <c r="H114" s="451"/>
      <c r="I114" s="451"/>
      <c r="J114" s="451"/>
      <c r="K114" s="352">
        <f>SUM(K113:K113)</f>
        <v>83.65</v>
      </c>
    </row>
    <row r="115" spans="2:11" s="178" customFormat="1">
      <c r="B115" s="318"/>
      <c r="C115" s="238" t="s">
        <v>354</v>
      </c>
      <c r="D115" s="239"/>
      <c r="E115" s="239"/>
      <c r="F115" s="240" t="s">
        <v>702</v>
      </c>
      <c r="G115" s="239"/>
      <c r="H115" s="373"/>
      <c r="I115" s="341"/>
      <c r="J115" s="341"/>
      <c r="K115" s="350"/>
    </row>
    <row r="116" spans="2:11" s="184" customFormat="1" ht="28.8">
      <c r="C116" s="323" t="s">
        <v>355</v>
      </c>
      <c r="D116" s="319" t="s">
        <v>721</v>
      </c>
      <c r="E116" s="325" t="s">
        <v>31008</v>
      </c>
      <c r="F116" s="324" t="s">
        <v>722</v>
      </c>
      <c r="G116" s="319" t="s">
        <v>291</v>
      </c>
      <c r="H116" s="374">
        <v>1</v>
      </c>
      <c r="I116" s="397">
        <f>VLOOKUP(D116,Plan3!A:G,6,FALSE)/1.195</f>
        <v>58082.811715481177</v>
      </c>
      <c r="J116" s="342">
        <f t="shared" ref="J116" si="29">I116+(I116*K$5)</f>
        <v>69408.960000000006</v>
      </c>
      <c r="K116" s="351">
        <f>H116*J116</f>
        <v>69408.960000000006</v>
      </c>
    </row>
    <row r="117" spans="2:11" s="178" customFormat="1">
      <c r="B117" s="318"/>
      <c r="C117" s="450" t="s">
        <v>452</v>
      </c>
      <c r="D117" s="451"/>
      <c r="E117" s="451"/>
      <c r="F117" s="451"/>
      <c r="G117" s="451"/>
      <c r="H117" s="451"/>
      <c r="I117" s="451"/>
      <c r="J117" s="451"/>
      <c r="K117" s="352">
        <f>K116</f>
        <v>69408.960000000006</v>
      </c>
    </row>
    <row r="118" spans="2:11" s="273" customFormat="1">
      <c r="B118" s="318"/>
      <c r="C118" s="238" t="s">
        <v>449</v>
      </c>
      <c r="D118" s="239"/>
      <c r="E118" s="239"/>
      <c r="F118" s="240" t="s">
        <v>467</v>
      </c>
      <c r="G118" s="239"/>
      <c r="H118" s="373"/>
      <c r="I118" s="341"/>
      <c r="J118" s="341"/>
      <c r="K118" s="350"/>
    </row>
    <row r="119" spans="2:11" s="318" customFormat="1">
      <c r="C119" s="323" t="s">
        <v>450</v>
      </c>
      <c r="D119" s="319" t="s">
        <v>559</v>
      </c>
      <c r="E119" s="325" t="s">
        <v>31008</v>
      </c>
      <c r="F119" s="324" t="s">
        <v>468</v>
      </c>
      <c r="G119" s="319" t="s">
        <v>403</v>
      </c>
      <c r="H119" s="374">
        <v>100</v>
      </c>
      <c r="I119" s="397">
        <f>VLOOKUP(D119,Plan3!A:G,6,FALSE)/1.195</f>
        <v>10.769874476987447</v>
      </c>
      <c r="J119" s="342">
        <f t="shared" ref="J119" si="30">I119+(I119*K$5)</f>
        <v>12.87</v>
      </c>
      <c r="K119" s="351">
        <f>H119*J119</f>
        <v>1287</v>
      </c>
    </row>
    <row r="120" spans="2:11" s="273" customFormat="1">
      <c r="B120" s="318"/>
      <c r="C120" s="450" t="s">
        <v>453</v>
      </c>
      <c r="D120" s="451"/>
      <c r="E120" s="451"/>
      <c r="F120" s="451"/>
      <c r="G120" s="451"/>
      <c r="H120" s="451"/>
      <c r="I120" s="451"/>
      <c r="J120" s="451"/>
      <c r="K120" s="352">
        <f>K119</f>
        <v>1287</v>
      </c>
    </row>
    <row r="121" spans="2:11" s="271" customFormat="1" ht="25.5" customHeight="1" thickBot="1">
      <c r="B121" s="318"/>
      <c r="C121" s="447" t="s">
        <v>448</v>
      </c>
      <c r="D121" s="448"/>
      <c r="E121" s="448"/>
      <c r="F121" s="448"/>
      <c r="G121" s="448"/>
      <c r="H121" s="448"/>
      <c r="I121" s="448"/>
      <c r="J121" s="449"/>
      <c r="K121" s="353">
        <f>K114+K117+K120</f>
        <v>70779.61</v>
      </c>
    </row>
    <row r="122" spans="2:11" s="178" customFormat="1">
      <c r="B122" s="318"/>
      <c r="C122" s="277" t="s">
        <v>356</v>
      </c>
      <c r="D122" s="58"/>
      <c r="E122" s="58"/>
      <c r="F122" s="59" t="s">
        <v>401</v>
      </c>
      <c r="G122" s="58"/>
      <c r="H122" s="371"/>
      <c r="I122" s="339"/>
      <c r="J122" s="339"/>
      <c r="K122" s="348"/>
    </row>
    <row r="123" spans="2:11" s="178" customFormat="1">
      <c r="B123" s="318"/>
      <c r="C123" s="235"/>
      <c r="D123" s="236"/>
      <c r="E123" s="236"/>
      <c r="F123" s="237"/>
      <c r="G123" s="236"/>
      <c r="H123" s="372"/>
      <c r="I123" s="340"/>
      <c r="J123" s="340"/>
      <c r="K123" s="349"/>
    </row>
    <row r="124" spans="2:11" s="271" customFormat="1">
      <c r="B124" s="318"/>
      <c r="C124" s="238" t="s">
        <v>357</v>
      </c>
      <c r="D124" s="239"/>
      <c r="E124" s="239"/>
      <c r="F124" s="240" t="s">
        <v>338</v>
      </c>
      <c r="G124" s="239"/>
      <c r="H124" s="373"/>
      <c r="I124" s="341"/>
      <c r="J124" s="341"/>
      <c r="K124" s="350"/>
    </row>
    <row r="125" spans="2:11" s="184" customFormat="1" ht="28.8">
      <c r="C125" s="323" t="s">
        <v>690</v>
      </c>
      <c r="D125" s="319">
        <f t="shared" ref="D125:K125" si="31">D113</f>
        <v>37524</v>
      </c>
      <c r="E125" s="325" t="str">
        <f t="shared" si="31"/>
        <v>SINAPI-I 08/2023</v>
      </c>
      <c r="F125" s="324" t="str">
        <f t="shared" si="31"/>
        <v>TELA PLASTICA LARANJA, TIPO TAPUME PARA SINALIZACAO, MALHA RETANGULAR, ROLO 1.20 X 50 M (L X C)</v>
      </c>
      <c r="G125" s="319" t="str">
        <f t="shared" si="31"/>
        <v>M</v>
      </c>
      <c r="H125" s="374">
        <f t="shared" si="31"/>
        <v>35</v>
      </c>
      <c r="I125" s="342">
        <f t="shared" si="31"/>
        <v>2</v>
      </c>
      <c r="J125" s="342">
        <f t="shared" ref="J125" si="32">I125+(I125*K$5)</f>
        <v>2.39</v>
      </c>
      <c r="K125" s="351">
        <f t="shared" si="31"/>
        <v>83.65</v>
      </c>
    </row>
    <row r="126" spans="2:11" s="271" customFormat="1">
      <c r="B126" s="318"/>
      <c r="C126" s="450" t="s">
        <v>456</v>
      </c>
      <c r="D126" s="451"/>
      <c r="E126" s="451"/>
      <c r="F126" s="451"/>
      <c r="G126" s="451"/>
      <c r="H126" s="451"/>
      <c r="I126" s="451"/>
      <c r="J126" s="451"/>
      <c r="K126" s="352">
        <f>SUM(K125:K125)</f>
        <v>83.65</v>
      </c>
    </row>
    <row r="127" spans="2:11" s="178" customFormat="1">
      <c r="B127" s="318"/>
      <c r="C127" s="238" t="s">
        <v>454</v>
      </c>
      <c r="D127" s="239"/>
      <c r="E127" s="239"/>
      <c r="F127" s="240" t="s">
        <v>702</v>
      </c>
      <c r="G127" s="239"/>
      <c r="H127" s="373"/>
      <c r="I127" s="341"/>
      <c r="J127" s="341"/>
      <c r="K127" s="350"/>
    </row>
    <row r="128" spans="2:11" s="184" customFormat="1" ht="28.8">
      <c r="C128" s="378" t="s">
        <v>455</v>
      </c>
      <c r="D128" s="319" t="str">
        <f t="shared" ref="D128:H132" si="33">D88</f>
        <v>09.02.022</v>
      </c>
      <c r="E128" s="325" t="str">
        <f t="shared" si="33"/>
        <v>FDE - 07/2023</v>
      </c>
      <c r="F128" s="324" t="str">
        <f t="shared" si="33"/>
        <v>AE-25 ABRIGO E ENTRADA DE ENERGIA PADRÃO MULTI 200 CPFL CATEGORIA C-6</v>
      </c>
      <c r="G128" s="319" t="str">
        <f t="shared" si="33"/>
        <v>UNID</v>
      </c>
      <c r="H128" s="374">
        <f t="shared" si="33"/>
        <v>1</v>
      </c>
      <c r="I128" s="397">
        <f>VLOOKUP(D128,Plan3!A:G,6,FALSE)/1.195</f>
        <v>7490.3765690376567</v>
      </c>
      <c r="J128" s="342">
        <f t="shared" ref="J128:J132" si="34">I128+(I128*K$5)</f>
        <v>8951</v>
      </c>
      <c r="K128" s="351">
        <f>H128*J128</f>
        <v>8951</v>
      </c>
    </row>
    <row r="129" spans="2:11" s="184" customFormat="1">
      <c r="C129" s="378" t="s">
        <v>778</v>
      </c>
      <c r="D129" s="319" t="str">
        <f t="shared" si="33"/>
        <v>09.02.078</v>
      </c>
      <c r="E129" s="325" t="str">
        <f t="shared" si="33"/>
        <v>FDE - 07/2023</v>
      </c>
      <c r="F129" s="324" t="str">
        <f t="shared" si="33"/>
        <v>CONJ 4 CABOS P/ ENTRADA ENERGIA SECCAO 95MM2 C/ ELETRODUTOS</v>
      </c>
      <c r="G129" s="319" t="str">
        <f t="shared" si="33"/>
        <v>UNID</v>
      </c>
      <c r="H129" s="374">
        <f t="shared" si="33"/>
        <v>1</v>
      </c>
      <c r="I129" s="397">
        <f>VLOOKUP(D129,Plan3!A:G,6,FALSE)/1.195</f>
        <v>3692.8535564853555</v>
      </c>
      <c r="J129" s="342">
        <f t="shared" si="34"/>
        <v>4412.96</v>
      </c>
      <c r="K129" s="351">
        <f>H129*J129</f>
        <v>4412.96</v>
      </c>
    </row>
    <row r="130" spans="2:11" s="184" customFormat="1">
      <c r="C130" s="378" t="s">
        <v>779</v>
      </c>
      <c r="D130" s="319" t="str">
        <f t="shared" si="33"/>
        <v>09.02.091</v>
      </c>
      <c r="E130" s="325" t="str">
        <f t="shared" si="33"/>
        <v>FDE - 07/2023</v>
      </c>
      <c r="F130" s="324" t="str">
        <f t="shared" si="33"/>
        <v>DISJUNTOR TRIPOLAR TERMOMAGNETICO 3X125A A 3X225A</v>
      </c>
      <c r="G130" s="319" t="str">
        <f t="shared" si="33"/>
        <v>UNID</v>
      </c>
      <c r="H130" s="374">
        <f t="shared" si="33"/>
        <v>1</v>
      </c>
      <c r="I130" s="397">
        <f>VLOOKUP(D130,Plan3!A:G,6,FALSE)/1.195</f>
        <v>470.6610878661088</v>
      </c>
      <c r="J130" s="342">
        <f t="shared" si="34"/>
        <v>562.44000000000005</v>
      </c>
      <c r="K130" s="351">
        <f>H130*J130</f>
        <v>562.44000000000005</v>
      </c>
    </row>
    <row r="131" spans="2:11" s="184" customFormat="1">
      <c r="C131" s="378" t="s">
        <v>780</v>
      </c>
      <c r="D131" s="319" t="str">
        <f t="shared" si="33"/>
        <v>09.02.043</v>
      </c>
      <c r="E131" s="325" t="str">
        <f t="shared" si="33"/>
        <v>FDE - 07/2023</v>
      </c>
      <c r="F131" s="324" t="str">
        <f t="shared" si="33"/>
        <v>DPS - DISPOSITIVO PROTECAO CONTRA SURTOS (ENERGIA)</v>
      </c>
      <c r="G131" s="319" t="str">
        <f t="shared" si="33"/>
        <v>UNID</v>
      </c>
      <c r="H131" s="374">
        <f t="shared" si="33"/>
        <v>3</v>
      </c>
      <c r="I131" s="397">
        <f>VLOOKUP(D131,Plan3!A:G,6,FALSE)/1.195</f>
        <v>209.89958158995816</v>
      </c>
      <c r="J131" s="342">
        <f t="shared" si="34"/>
        <v>250.83</v>
      </c>
      <c r="K131" s="351">
        <f>H131*J131</f>
        <v>752.49</v>
      </c>
    </row>
    <row r="132" spans="2:11" s="184" customFormat="1">
      <c r="C132" s="378" t="s">
        <v>781</v>
      </c>
      <c r="D132" s="319" t="str">
        <f t="shared" si="33"/>
        <v>09.04.085</v>
      </c>
      <c r="E132" s="325" t="str">
        <f t="shared" si="33"/>
        <v>FDE - 07/2023</v>
      </c>
      <c r="F132" s="324" t="str">
        <f t="shared" si="33"/>
        <v>TERRA COMPLETO 1 HASTE Ø 19MM COM CAIXA DE INSPEÇÃO</v>
      </c>
      <c r="G132" s="319" t="str">
        <f t="shared" si="33"/>
        <v>UNID</v>
      </c>
      <c r="H132" s="374">
        <f t="shared" si="33"/>
        <v>1</v>
      </c>
      <c r="I132" s="397">
        <f>VLOOKUP(D132,Plan3!A:G,6,FALSE)/1.195</f>
        <v>343.60669456066944</v>
      </c>
      <c r="J132" s="342">
        <f t="shared" si="34"/>
        <v>410.61</v>
      </c>
      <c r="K132" s="351">
        <f>H132*J132</f>
        <v>410.61</v>
      </c>
    </row>
    <row r="133" spans="2:11" s="318" customFormat="1">
      <c r="C133" s="452" t="s">
        <v>457</v>
      </c>
      <c r="D133" s="453"/>
      <c r="E133" s="453"/>
      <c r="F133" s="453"/>
      <c r="G133" s="453"/>
      <c r="H133" s="453"/>
      <c r="I133" s="453"/>
      <c r="J133" s="454"/>
      <c r="K133" s="352">
        <f>SUM(K128:K132)</f>
        <v>15089.5</v>
      </c>
    </row>
    <row r="134" spans="2:11" s="273" customFormat="1">
      <c r="B134" s="318"/>
      <c r="C134" s="238" t="s">
        <v>458</v>
      </c>
      <c r="D134" s="239"/>
      <c r="E134" s="239"/>
      <c r="F134" s="240" t="s">
        <v>467</v>
      </c>
      <c r="G134" s="239"/>
      <c r="H134" s="373"/>
      <c r="I134" s="341"/>
      <c r="J134" s="341"/>
      <c r="K134" s="350"/>
    </row>
    <row r="135" spans="2:11" s="318" customFormat="1">
      <c r="C135" s="323" t="s">
        <v>459</v>
      </c>
      <c r="D135" s="319" t="s">
        <v>559</v>
      </c>
      <c r="E135" s="325" t="s">
        <v>31008</v>
      </c>
      <c r="F135" s="324" t="s">
        <v>468</v>
      </c>
      <c r="G135" s="319" t="s">
        <v>403</v>
      </c>
      <c r="H135" s="374">
        <v>25</v>
      </c>
      <c r="I135" s="397">
        <f>VLOOKUP(D135,Plan3!A:G,6,FALSE)/1.195</f>
        <v>10.769874476987447</v>
      </c>
      <c r="J135" s="342">
        <f t="shared" ref="J135" si="35">I135+(I135*K$5)</f>
        <v>12.87</v>
      </c>
      <c r="K135" s="351">
        <f>H135*J135</f>
        <v>321.75</v>
      </c>
    </row>
    <row r="136" spans="2:11" s="273" customFormat="1">
      <c r="B136" s="318"/>
      <c r="C136" s="450" t="s">
        <v>460</v>
      </c>
      <c r="D136" s="451"/>
      <c r="E136" s="451"/>
      <c r="F136" s="451"/>
      <c r="G136" s="451"/>
      <c r="H136" s="451"/>
      <c r="I136" s="451"/>
      <c r="J136" s="451"/>
      <c r="K136" s="352">
        <f>K135</f>
        <v>321.75</v>
      </c>
    </row>
    <row r="137" spans="2:11" s="271" customFormat="1" ht="25.5" customHeight="1" thickBot="1">
      <c r="B137" s="318"/>
      <c r="C137" s="447" t="s">
        <v>461</v>
      </c>
      <c r="D137" s="448"/>
      <c r="E137" s="448"/>
      <c r="F137" s="448"/>
      <c r="G137" s="448"/>
      <c r="H137" s="448"/>
      <c r="I137" s="448"/>
      <c r="J137" s="449"/>
      <c r="K137" s="353">
        <f>K126+K133+K136</f>
        <v>15494.9</v>
      </c>
    </row>
    <row r="138" spans="2:11" s="178" customFormat="1">
      <c r="B138" s="318"/>
      <c r="C138" s="277" t="s">
        <v>358</v>
      </c>
      <c r="D138" s="58"/>
      <c r="E138" s="58"/>
      <c r="F138" s="59" t="s">
        <v>362</v>
      </c>
      <c r="G138" s="58"/>
      <c r="H138" s="371"/>
      <c r="I138" s="339"/>
      <c r="J138" s="339"/>
      <c r="K138" s="348"/>
    </row>
    <row r="139" spans="2:11" s="178" customFormat="1">
      <c r="B139" s="318"/>
      <c r="C139" s="235"/>
      <c r="D139" s="236"/>
      <c r="E139" s="236"/>
      <c r="F139" s="237"/>
      <c r="G139" s="236"/>
      <c r="H139" s="372"/>
      <c r="I139" s="340"/>
      <c r="J139" s="340"/>
      <c r="K139" s="349"/>
    </row>
    <row r="140" spans="2:11" s="271" customFormat="1">
      <c r="B140" s="318"/>
      <c r="C140" s="238" t="s">
        <v>25</v>
      </c>
      <c r="D140" s="239"/>
      <c r="E140" s="239"/>
      <c r="F140" s="240" t="s">
        <v>338</v>
      </c>
      <c r="G140" s="239"/>
      <c r="H140" s="373"/>
      <c r="I140" s="341"/>
      <c r="J140" s="341"/>
      <c r="K140" s="350"/>
    </row>
    <row r="141" spans="2:11" s="184" customFormat="1" ht="28.8">
      <c r="C141" s="323" t="s">
        <v>691</v>
      </c>
      <c r="D141" s="319">
        <f t="shared" ref="D141:I141" si="36">D125</f>
        <v>37524</v>
      </c>
      <c r="E141" s="325" t="str">
        <f t="shared" si="36"/>
        <v>SINAPI-I 08/2023</v>
      </c>
      <c r="F141" s="324" t="str">
        <f t="shared" si="36"/>
        <v>TELA PLASTICA LARANJA, TIPO TAPUME PARA SINALIZACAO, MALHA RETANGULAR, ROLO 1.20 X 50 M (L X C)</v>
      </c>
      <c r="G141" s="319" t="str">
        <f t="shared" si="36"/>
        <v>M</v>
      </c>
      <c r="H141" s="374">
        <f t="shared" si="36"/>
        <v>35</v>
      </c>
      <c r="I141" s="342">
        <f t="shared" si="36"/>
        <v>2</v>
      </c>
      <c r="J141" s="342">
        <f t="shared" ref="J141" si="37">I141+(I141*K$5)</f>
        <v>2.39</v>
      </c>
      <c r="K141" s="351">
        <f>H141*J141</f>
        <v>83.65</v>
      </c>
    </row>
    <row r="142" spans="2:11" s="271" customFormat="1">
      <c r="B142" s="318"/>
      <c r="C142" s="450" t="s">
        <v>463</v>
      </c>
      <c r="D142" s="451"/>
      <c r="E142" s="451"/>
      <c r="F142" s="451"/>
      <c r="G142" s="451"/>
      <c r="H142" s="451"/>
      <c r="I142" s="451"/>
      <c r="J142" s="451"/>
      <c r="K142" s="352">
        <f>SUM(K141:K141)</f>
        <v>83.65</v>
      </c>
    </row>
    <row r="143" spans="2:11" s="178" customFormat="1">
      <c r="B143" s="318"/>
      <c r="C143" s="238" t="s">
        <v>29</v>
      </c>
      <c r="D143" s="239"/>
      <c r="E143" s="239"/>
      <c r="F143" s="240" t="s">
        <v>702</v>
      </c>
      <c r="G143" s="239"/>
      <c r="H143" s="373"/>
      <c r="I143" s="341"/>
      <c r="J143" s="341"/>
      <c r="K143" s="350"/>
    </row>
    <row r="144" spans="2:11" s="184" customFormat="1" ht="28.8">
      <c r="C144" s="378" t="s">
        <v>359</v>
      </c>
      <c r="D144" s="319" t="str">
        <f t="shared" ref="D144:H148" si="38">D128</f>
        <v>09.02.022</v>
      </c>
      <c r="E144" s="325" t="str">
        <f t="shared" si="38"/>
        <v>FDE - 07/2023</v>
      </c>
      <c r="F144" s="324" t="str">
        <f t="shared" si="38"/>
        <v>AE-25 ABRIGO E ENTRADA DE ENERGIA PADRÃO MULTI 200 CPFL CATEGORIA C-6</v>
      </c>
      <c r="G144" s="319" t="str">
        <f t="shared" si="38"/>
        <v>UNID</v>
      </c>
      <c r="H144" s="374">
        <f t="shared" si="38"/>
        <v>1</v>
      </c>
      <c r="I144" s="397">
        <f>VLOOKUP(D144,Plan3!A:G,6,FALSE)/1.195</f>
        <v>7490.3765690376567</v>
      </c>
      <c r="J144" s="342">
        <f t="shared" ref="J144:J148" si="39">I144+(I144*K$5)</f>
        <v>8951</v>
      </c>
      <c r="K144" s="351">
        <f>H144*J144</f>
        <v>8951</v>
      </c>
    </row>
    <row r="145" spans="2:11" s="184" customFormat="1">
      <c r="C145" s="378" t="s">
        <v>782</v>
      </c>
      <c r="D145" s="319" t="str">
        <f t="shared" si="38"/>
        <v>09.02.078</v>
      </c>
      <c r="E145" s="325" t="str">
        <f t="shared" si="38"/>
        <v>FDE - 07/2023</v>
      </c>
      <c r="F145" s="324" t="str">
        <f t="shared" si="38"/>
        <v>CONJ 4 CABOS P/ ENTRADA ENERGIA SECCAO 95MM2 C/ ELETRODUTOS</v>
      </c>
      <c r="G145" s="319" t="str">
        <f t="shared" si="38"/>
        <v>UNID</v>
      </c>
      <c r="H145" s="374">
        <f t="shared" si="38"/>
        <v>1</v>
      </c>
      <c r="I145" s="397">
        <f>VLOOKUP(D145,Plan3!A:G,6,FALSE)/1.195</f>
        <v>3692.8535564853555</v>
      </c>
      <c r="J145" s="342">
        <f t="shared" si="39"/>
        <v>4412.96</v>
      </c>
      <c r="K145" s="351">
        <f>H145*J145</f>
        <v>4412.96</v>
      </c>
    </row>
    <row r="146" spans="2:11" s="184" customFormat="1">
      <c r="C146" s="378" t="s">
        <v>783</v>
      </c>
      <c r="D146" s="319" t="str">
        <f t="shared" si="38"/>
        <v>09.02.091</v>
      </c>
      <c r="E146" s="325" t="str">
        <f t="shared" si="38"/>
        <v>FDE - 07/2023</v>
      </c>
      <c r="F146" s="324" t="str">
        <f t="shared" si="38"/>
        <v>DISJUNTOR TRIPOLAR TERMOMAGNETICO 3X125A A 3X225A</v>
      </c>
      <c r="G146" s="319" t="str">
        <f t="shared" si="38"/>
        <v>UNID</v>
      </c>
      <c r="H146" s="374">
        <f t="shared" si="38"/>
        <v>1</v>
      </c>
      <c r="I146" s="397">
        <f>VLOOKUP(D146,Plan3!A:G,6,FALSE)/1.195</f>
        <v>470.6610878661088</v>
      </c>
      <c r="J146" s="342">
        <f t="shared" si="39"/>
        <v>562.44000000000005</v>
      </c>
      <c r="K146" s="351">
        <f>H146*J146</f>
        <v>562.44000000000005</v>
      </c>
    </row>
    <row r="147" spans="2:11" s="184" customFormat="1">
      <c r="C147" s="378" t="s">
        <v>784</v>
      </c>
      <c r="D147" s="319" t="str">
        <f t="shared" si="38"/>
        <v>09.02.043</v>
      </c>
      <c r="E147" s="325" t="str">
        <f t="shared" si="38"/>
        <v>FDE - 07/2023</v>
      </c>
      <c r="F147" s="324" t="str">
        <f t="shared" si="38"/>
        <v>DPS - DISPOSITIVO PROTECAO CONTRA SURTOS (ENERGIA)</v>
      </c>
      <c r="G147" s="319" t="str">
        <f t="shared" si="38"/>
        <v>UNID</v>
      </c>
      <c r="H147" s="374">
        <f t="shared" si="38"/>
        <v>3</v>
      </c>
      <c r="I147" s="397">
        <f>VLOOKUP(D147,Plan3!A:G,6,FALSE)/1.195</f>
        <v>209.89958158995816</v>
      </c>
      <c r="J147" s="342">
        <f t="shared" si="39"/>
        <v>250.83</v>
      </c>
      <c r="K147" s="351">
        <f>H147*J147</f>
        <v>752.49</v>
      </c>
    </row>
    <row r="148" spans="2:11" s="184" customFormat="1">
      <c r="C148" s="378" t="s">
        <v>785</v>
      </c>
      <c r="D148" s="319" t="str">
        <f t="shared" si="38"/>
        <v>09.04.085</v>
      </c>
      <c r="E148" s="325" t="str">
        <f t="shared" si="38"/>
        <v>FDE - 07/2023</v>
      </c>
      <c r="F148" s="324" t="str">
        <f t="shared" si="38"/>
        <v>TERRA COMPLETO 1 HASTE Ø 19MM COM CAIXA DE INSPEÇÃO</v>
      </c>
      <c r="G148" s="319" t="str">
        <f t="shared" si="38"/>
        <v>UNID</v>
      </c>
      <c r="H148" s="374">
        <f t="shared" si="38"/>
        <v>1</v>
      </c>
      <c r="I148" s="397">
        <f>VLOOKUP(D148,Plan3!A:G,6,FALSE)/1.195</f>
        <v>343.60669456066944</v>
      </c>
      <c r="J148" s="342">
        <f t="shared" si="39"/>
        <v>410.61</v>
      </c>
      <c r="K148" s="351">
        <f>H148*J148</f>
        <v>410.61</v>
      </c>
    </row>
    <row r="149" spans="2:11" s="318" customFormat="1">
      <c r="C149" s="452" t="s">
        <v>464</v>
      </c>
      <c r="D149" s="453"/>
      <c r="E149" s="453"/>
      <c r="F149" s="453"/>
      <c r="G149" s="453"/>
      <c r="H149" s="453"/>
      <c r="I149" s="453"/>
      <c r="J149" s="454"/>
      <c r="K149" s="352">
        <f>SUM(K144:K148)</f>
        <v>15089.5</v>
      </c>
    </row>
    <row r="150" spans="2:11" s="273" customFormat="1">
      <c r="B150" s="318"/>
      <c r="C150" s="238" t="s">
        <v>30</v>
      </c>
      <c r="D150" s="239"/>
      <c r="E150" s="239"/>
      <c r="F150" s="240" t="s">
        <v>467</v>
      </c>
      <c r="G150" s="239"/>
      <c r="H150" s="373"/>
      <c r="I150" s="341"/>
      <c r="J150" s="341"/>
      <c r="K150" s="350"/>
    </row>
    <row r="151" spans="2:11" s="318" customFormat="1">
      <c r="C151" s="323" t="s">
        <v>462</v>
      </c>
      <c r="D151" s="319" t="s">
        <v>559</v>
      </c>
      <c r="E151" s="325" t="s">
        <v>31008</v>
      </c>
      <c r="F151" s="324" t="s">
        <v>468</v>
      </c>
      <c r="G151" s="319" t="s">
        <v>403</v>
      </c>
      <c r="H151" s="374">
        <v>25</v>
      </c>
      <c r="I151" s="343">
        <f>COMPOSIÇÕES!$L$78</f>
        <v>13.186991869918698</v>
      </c>
      <c r="J151" s="342">
        <f t="shared" ref="J151" si="40">I151+(I151*K$5)</f>
        <v>15.758455284552845</v>
      </c>
      <c r="K151" s="351">
        <f>H151*J151</f>
        <v>393.96138211382112</v>
      </c>
    </row>
    <row r="152" spans="2:11" s="273" customFormat="1">
      <c r="B152" s="318"/>
      <c r="C152" s="450" t="s">
        <v>465</v>
      </c>
      <c r="D152" s="451"/>
      <c r="E152" s="451"/>
      <c r="F152" s="451"/>
      <c r="G152" s="451"/>
      <c r="H152" s="451"/>
      <c r="I152" s="451"/>
      <c r="J152" s="451"/>
      <c r="K152" s="352">
        <f>K151</f>
        <v>393.96138211382112</v>
      </c>
    </row>
    <row r="153" spans="2:11" s="271" customFormat="1" ht="25.5" customHeight="1" thickBot="1">
      <c r="B153" s="318"/>
      <c r="C153" s="447" t="s">
        <v>466</v>
      </c>
      <c r="D153" s="448"/>
      <c r="E153" s="448"/>
      <c r="F153" s="448"/>
      <c r="G153" s="448"/>
      <c r="H153" s="448"/>
      <c r="I153" s="448"/>
      <c r="J153" s="449"/>
      <c r="K153" s="353">
        <f>K142+K149+K152</f>
        <v>15567.111382113821</v>
      </c>
    </row>
    <row r="154" spans="2:11" s="178" customFormat="1">
      <c r="B154" s="318"/>
      <c r="C154" s="277" t="s">
        <v>360</v>
      </c>
      <c r="D154" s="58"/>
      <c r="E154" s="58"/>
      <c r="F154" s="59" t="s">
        <v>479</v>
      </c>
      <c r="G154" s="58"/>
      <c r="H154" s="371"/>
      <c r="I154" s="339"/>
      <c r="J154" s="339"/>
      <c r="K154" s="348"/>
    </row>
    <row r="155" spans="2:11" s="178" customFormat="1">
      <c r="B155" s="318"/>
      <c r="C155" s="235"/>
      <c r="D155" s="236"/>
      <c r="E155" s="236"/>
      <c r="F155" s="237"/>
      <c r="G155" s="236"/>
      <c r="H155" s="372"/>
      <c r="I155" s="340"/>
      <c r="J155" s="340"/>
      <c r="K155" s="349"/>
    </row>
    <row r="156" spans="2:11" s="271" customFormat="1">
      <c r="B156" s="318"/>
      <c r="C156" s="238" t="s">
        <v>361</v>
      </c>
      <c r="D156" s="239"/>
      <c r="E156" s="239"/>
      <c r="F156" s="240" t="s">
        <v>338</v>
      </c>
      <c r="G156" s="239"/>
      <c r="H156" s="373"/>
      <c r="I156" s="341"/>
      <c r="J156" s="341"/>
      <c r="K156" s="350"/>
    </row>
    <row r="157" spans="2:11" s="184" customFormat="1" ht="28.8">
      <c r="C157" s="323" t="s">
        <v>692</v>
      </c>
      <c r="D157" s="319">
        <f t="shared" ref="D157:I157" si="41">D141</f>
        <v>37524</v>
      </c>
      <c r="E157" s="325" t="str">
        <f t="shared" si="41"/>
        <v>SINAPI-I 08/2023</v>
      </c>
      <c r="F157" s="324" t="str">
        <f t="shared" si="41"/>
        <v>TELA PLASTICA LARANJA, TIPO TAPUME PARA SINALIZACAO, MALHA RETANGULAR, ROLO 1.20 X 50 M (L X C)</v>
      </c>
      <c r="G157" s="319" t="str">
        <f t="shared" si="41"/>
        <v>M</v>
      </c>
      <c r="H157" s="374">
        <f t="shared" si="41"/>
        <v>35</v>
      </c>
      <c r="I157" s="342">
        <f t="shared" si="41"/>
        <v>2</v>
      </c>
      <c r="J157" s="342">
        <f t="shared" ref="J157" si="42">I157+(I157*K$5)</f>
        <v>2.39</v>
      </c>
      <c r="K157" s="351">
        <f>H157*J157</f>
        <v>83.65</v>
      </c>
    </row>
    <row r="158" spans="2:11" s="271" customFormat="1">
      <c r="B158" s="318"/>
      <c r="C158" s="450" t="s">
        <v>469</v>
      </c>
      <c r="D158" s="451"/>
      <c r="E158" s="451"/>
      <c r="F158" s="451"/>
      <c r="G158" s="451"/>
      <c r="H158" s="451"/>
      <c r="I158" s="451"/>
      <c r="J158" s="451"/>
      <c r="K158" s="352">
        <f>SUM(K157:K157)</f>
        <v>83.65</v>
      </c>
    </row>
    <row r="159" spans="2:11" s="178" customFormat="1">
      <c r="B159" s="318"/>
      <c r="C159" s="238" t="s">
        <v>759</v>
      </c>
      <c r="D159" s="239"/>
      <c r="E159" s="239"/>
      <c r="F159" s="240" t="s">
        <v>702</v>
      </c>
      <c r="G159" s="239"/>
      <c r="H159" s="373"/>
      <c r="I159" s="341"/>
      <c r="J159" s="341"/>
      <c r="K159" s="350"/>
    </row>
    <row r="160" spans="2:11" s="184" customFormat="1" ht="28.8">
      <c r="C160" s="323" t="s">
        <v>365</v>
      </c>
      <c r="D160" s="319" t="s">
        <v>721</v>
      </c>
      <c r="E160" s="325" t="s">
        <v>31008</v>
      </c>
      <c r="F160" s="324" t="s">
        <v>722</v>
      </c>
      <c r="G160" s="319" t="s">
        <v>291</v>
      </c>
      <c r="H160" s="374">
        <v>1</v>
      </c>
      <c r="I160" s="397">
        <f>VLOOKUP(D160,Plan3!A:G,6,FALSE)/1.195</f>
        <v>58082.811715481177</v>
      </c>
      <c r="J160" s="342">
        <f t="shared" ref="J160" si="43">I160+(I160*K$5)</f>
        <v>69408.960000000006</v>
      </c>
      <c r="K160" s="351">
        <f>H160*J160</f>
        <v>69408.960000000006</v>
      </c>
    </row>
    <row r="161" spans="2:11" s="273" customFormat="1">
      <c r="B161" s="318"/>
      <c r="C161" s="450" t="s">
        <v>760</v>
      </c>
      <c r="D161" s="451"/>
      <c r="E161" s="451"/>
      <c r="F161" s="451"/>
      <c r="G161" s="451"/>
      <c r="H161" s="451"/>
      <c r="I161" s="451"/>
      <c r="J161" s="451"/>
      <c r="K161" s="352">
        <f>K160</f>
        <v>69408.960000000006</v>
      </c>
    </row>
    <row r="162" spans="2:11" s="273" customFormat="1">
      <c r="B162" s="318"/>
      <c r="C162" s="238" t="s">
        <v>470</v>
      </c>
      <c r="D162" s="239"/>
      <c r="E162" s="239"/>
      <c r="F162" s="240" t="s">
        <v>467</v>
      </c>
      <c r="G162" s="239"/>
      <c r="H162" s="373"/>
      <c r="I162" s="341"/>
      <c r="J162" s="341"/>
      <c r="K162" s="350"/>
    </row>
    <row r="163" spans="2:11" s="273" customFormat="1">
      <c r="B163" s="318"/>
      <c r="C163" s="323" t="s">
        <v>471</v>
      </c>
      <c r="D163" s="319" t="s">
        <v>559</v>
      </c>
      <c r="E163" s="325" t="s">
        <v>31008</v>
      </c>
      <c r="F163" s="324" t="s">
        <v>468</v>
      </c>
      <c r="G163" s="319" t="s">
        <v>403</v>
      </c>
      <c r="H163" s="374">
        <v>100</v>
      </c>
      <c r="I163" s="397">
        <f>VLOOKUP(D163,Plan3!A:G,6,FALSE)/1.195</f>
        <v>10.769874476987447</v>
      </c>
      <c r="J163" s="342">
        <f t="shared" ref="J163" si="44">I163+(I163*K$5)</f>
        <v>12.87</v>
      </c>
      <c r="K163" s="351">
        <f>H163*J163</f>
        <v>1287</v>
      </c>
    </row>
    <row r="164" spans="2:11" s="273" customFormat="1">
      <c r="B164" s="318"/>
      <c r="C164" s="450" t="s">
        <v>761</v>
      </c>
      <c r="D164" s="451"/>
      <c r="E164" s="451"/>
      <c r="F164" s="451"/>
      <c r="G164" s="451"/>
      <c r="H164" s="451"/>
      <c r="I164" s="451"/>
      <c r="J164" s="451"/>
      <c r="K164" s="352">
        <f>K163</f>
        <v>1287</v>
      </c>
    </row>
    <row r="165" spans="2:11" s="273" customFormat="1" ht="25.5" customHeight="1" thickBot="1">
      <c r="B165" s="318"/>
      <c r="C165" s="447" t="s">
        <v>478</v>
      </c>
      <c r="D165" s="448"/>
      <c r="E165" s="448"/>
      <c r="F165" s="448"/>
      <c r="G165" s="448"/>
      <c r="H165" s="448"/>
      <c r="I165" s="448"/>
      <c r="J165" s="449"/>
      <c r="K165" s="353">
        <f>K158+K161+K164</f>
        <v>70779.61</v>
      </c>
    </row>
    <row r="166" spans="2:11" s="178" customFormat="1">
      <c r="B166" s="318"/>
      <c r="C166" s="277" t="s">
        <v>363</v>
      </c>
      <c r="D166" s="58"/>
      <c r="E166" s="58"/>
      <c r="F166" s="59" t="s">
        <v>487</v>
      </c>
      <c r="G166" s="58"/>
      <c r="H166" s="371"/>
      <c r="I166" s="339"/>
      <c r="J166" s="339"/>
      <c r="K166" s="348"/>
    </row>
    <row r="167" spans="2:11" s="178" customFormat="1">
      <c r="B167" s="318"/>
      <c r="C167" s="235"/>
      <c r="D167" s="236"/>
      <c r="E167" s="236"/>
      <c r="F167" s="237"/>
      <c r="G167" s="236"/>
      <c r="H167" s="372"/>
      <c r="I167" s="340"/>
      <c r="J167" s="340"/>
      <c r="K167" s="349"/>
    </row>
    <row r="168" spans="2:11" s="271" customFormat="1">
      <c r="B168" s="318"/>
      <c r="C168" s="238" t="s">
        <v>364</v>
      </c>
      <c r="D168" s="239"/>
      <c r="E168" s="239"/>
      <c r="F168" s="240" t="s">
        <v>338</v>
      </c>
      <c r="G168" s="239"/>
      <c r="H168" s="373"/>
      <c r="I168" s="341"/>
      <c r="J168" s="341"/>
      <c r="K168" s="350"/>
    </row>
    <row r="169" spans="2:11" s="184" customFormat="1" ht="28.8">
      <c r="C169" s="323" t="s">
        <v>693</v>
      </c>
      <c r="D169" s="319">
        <v>37524</v>
      </c>
      <c r="E169" s="325" t="s">
        <v>31010</v>
      </c>
      <c r="F169" s="324" t="s">
        <v>764</v>
      </c>
      <c r="G169" s="319" t="s">
        <v>284</v>
      </c>
      <c r="H169" s="374">
        <v>35</v>
      </c>
      <c r="I169" s="342">
        <v>2</v>
      </c>
      <c r="J169" s="342">
        <f t="shared" ref="J169" si="45">I169+(I169*K$5)</f>
        <v>2.39</v>
      </c>
      <c r="K169" s="351">
        <f>H169*J169</f>
        <v>83.65</v>
      </c>
    </row>
    <row r="170" spans="2:11" s="271" customFormat="1">
      <c r="B170" s="318"/>
      <c r="C170" s="450" t="s">
        <v>475</v>
      </c>
      <c r="D170" s="451"/>
      <c r="E170" s="451"/>
      <c r="F170" s="451"/>
      <c r="G170" s="451"/>
      <c r="H170" s="451"/>
      <c r="I170" s="451"/>
      <c r="J170" s="451"/>
      <c r="K170" s="352">
        <f>SUM(K169:K169)</f>
        <v>83.65</v>
      </c>
    </row>
    <row r="171" spans="2:11" s="178" customFormat="1">
      <c r="B171" s="318"/>
      <c r="C171" s="238" t="s">
        <v>472</v>
      </c>
      <c r="D171" s="239"/>
      <c r="E171" s="239"/>
      <c r="F171" s="240" t="s">
        <v>702</v>
      </c>
      <c r="G171" s="239"/>
      <c r="H171" s="373"/>
      <c r="I171" s="341"/>
      <c r="J171" s="341"/>
      <c r="K171" s="350"/>
    </row>
    <row r="172" spans="2:11" s="184" customFormat="1" ht="28.8">
      <c r="C172" s="323" t="s">
        <v>472</v>
      </c>
      <c r="D172" s="319" t="s">
        <v>703</v>
      </c>
      <c r="E172" s="325" t="s">
        <v>31008</v>
      </c>
      <c r="F172" s="324" t="s">
        <v>704</v>
      </c>
      <c r="G172" s="319" t="s">
        <v>291</v>
      </c>
      <c r="H172" s="374">
        <v>1</v>
      </c>
      <c r="I172" s="397">
        <f>VLOOKUP(D172,Plan3!A:G,6,FALSE)/1.195</f>
        <v>64061.874476987447</v>
      </c>
      <c r="J172" s="342">
        <f t="shared" ref="J172" si="46">I172+(I172*K$5)</f>
        <v>76553.94</v>
      </c>
      <c r="K172" s="351">
        <f>H172*J172</f>
        <v>76553.94</v>
      </c>
    </row>
    <row r="173" spans="2:11" s="273" customFormat="1">
      <c r="B173" s="318"/>
      <c r="C173" s="450" t="s">
        <v>476</v>
      </c>
      <c r="D173" s="451"/>
      <c r="E173" s="451"/>
      <c r="F173" s="451"/>
      <c r="G173" s="451"/>
      <c r="H173" s="451"/>
      <c r="I173" s="451"/>
      <c r="J173" s="451"/>
      <c r="K173" s="352">
        <f>K172</f>
        <v>76553.94</v>
      </c>
    </row>
    <row r="174" spans="2:11" s="273" customFormat="1">
      <c r="B174" s="318"/>
      <c r="C174" s="238" t="s">
        <v>473</v>
      </c>
      <c r="D174" s="239"/>
      <c r="E174" s="239"/>
      <c r="F174" s="240" t="s">
        <v>467</v>
      </c>
      <c r="G174" s="239"/>
      <c r="H174" s="373"/>
      <c r="I174" s="341"/>
      <c r="J174" s="341"/>
      <c r="K174" s="350"/>
    </row>
    <row r="175" spans="2:11" s="273" customFormat="1">
      <c r="B175" s="318"/>
      <c r="C175" s="323" t="s">
        <v>474</v>
      </c>
      <c r="D175" s="319" t="s">
        <v>559</v>
      </c>
      <c r="E175" s="325" t="s">
        <v>31008</v>
      </c>
      <c r="F175" s="324" t="s">
        <v>468</v>
      </c>
      <c r="G175" s="319" t="s">
        <v>403</v>
      </c>
      <c r="H175" s="374">
        <v>100</v>
      </c>
      <c r="I175" s="397">
        <f>VLOOKUP(D175,Plan3!A:G,6,FALSE)/1.195</f>
        <v>10.769874476987447</v>
      </c>
      <c r="J175" s="342">
        <f t="shared" ref="J175" si="47">I175+(I175*K$5)</f>
        <v>12.87</v>
      </c>
      <c r="K175" s="351">
        <f>H175*J175</f>
        <v>1287</v>
      </c>
    </row>
    <row r="176" spans="2:11" s="273" customFormat="1">
      <c r="B176" s="318"/>
      <c r="C176" s="450" t="s">
        <v>477</v>
      </c>
      <c r="D176" s="451"/>
      <c r="E176" s="451"/>
      <c r="F176" s="451"/>
      <c r="G176" s="451"/>
      <c r="H176" s="451"/>
      <c r="I176" s="451"/>
      <c r="J176" s="451"/>
      <c r="K176" s="352">
        <f>K175</f>
        <v>1287</v>
      </c>
    </row>
    <row r="177" spans="2:11" s="273" customFormat="1" ht="25.5" customHeight="1" thickBot="1">
      <c r="B177" s="318"/>
      <c r="C177" s="447" t="s">
        <v>488</v>
      </c>
      <c r="D177" s="448"/>
      <c r="E177" s="448"/>
      <c r="F177" s="448"/>
      <c r="G177" s="448"/>
      <c r="H177" s="448"/>
      <c r="I177" s="448"/>
      <c r="J177" s="449"/>
      <c r="K177" s="353">
        <f>K170+K173+K176</f>
        <v>77924.59</v>
      </c>
    </row>
    <row r="178" spans="2:11" s="178" customFormat="1">
      <c r="B178" s="318"/>
      <c r="C178" s="277" t="s">
        <v>366</v>
      </c>
      <c r="D178" s="58"/>
      <c r="E178" s="58"/>
      <c r="F178" s="59" t="s">
        <v>701</v>
      </c>
      <c r="G178" s="58"/>
      <c r="H178" s="371"/>
      <c r="I178" s="339"/>
      <c r="J178" s="339"/>
      <c r="K178" s="348"/>
    </row>
    <row r="179" spans="2:11" s="178" customFormat="1">
      <c r="B179" s="318"/>
      <c r="C179" s="235"/>
      <c r="D179" s="236"/>
      <c r="E179" s="236"/>
      <c r="F179" s="237"/>
      <c r="G179" s="236"/>
      <c r="H179" s="372"/>
      <c r="I179" s="340"/>
      <c r="J179" s="340"/>
      <c r="K179" s="349"/>
    </row>
    <row r="180" spans="2:11" s="271" customFormat="1">
      <c r="B180" s="318"/>
      <c r="C180" s="238" t="s">
        <v>367</v>
      </c>
      <c r="D180" s="239"/>
      <c r="E180" s="239"/>
      <c r="F180" s="240" t="s">
        <v>338</v>
      </c>
      <c r="G180" s="239"/>
      <c r="H180" s="373"/>
      <c r="I180" s="341"/>
      <c r="J180" s="341"/>
      <c r="K180" s="350"/>
    </row>
    <row r="181" spans="2:11" s="184" customFormat="1" ht="28.8">
      <c r="C181" s="323" t="s">
        <v>694</v>
      </c>
      <c r="D181" s="319">
        <f t="shared" ref="D181:I181" si="48">D169</f>
        <v>37524</v>
      </c>
      <c r="E181" s="325" t="str">
        <f t="shared" si="48"/>
        <v>SINAPI-I 08/2023</v>
      </c>
      <c r="F181" s="324" t="str">
        <f t="shared" si="48"/>
        <v>TELA PLASTICA LARANJA, TIPO TAPUME PARA SINALIZACAO, MALHA RETANGULAR, ROLO 1.20 X 50 M (L X C)</v>
      </c>
      <c r="G181" s="319" t="str">
        <f t="shared" si="48"/>
        <v>M</v>
      </c>
      <c r="H181" s="374">
        <f t="shared" si="48"/>
        <v>35</v>
      </c>
      <c r="I181" s="342">
        <f t="shared" si="48"/>
        <v>2</v>
      </c>
      <c r="J181" s="342">
        <f t="shared" ref="J181" si="49">I181+(I181*K$5)</f>
        <v>2.39</v>
      </c>
      <c r="K181" s="351">
        <f>K169</f>
        <v>83.65</v>
      </c>
    </row>
    <row r="182" spans="2:11" s="271" customFormat="1">
      <c r="B182" s="318"/>
      <c r="C182" s="450" t="s">
        <v>484</v>
      </c>
      <c r="D182" s="451"/>
      <c r="E182" s="451"/>
      <c r="F182" s="451"/>
      <c r="G182" s="451"/>
      <c r="H182" s="451"/>
      <c r="I182" s="451"/>
      <c r="J182" s="451"/>
      <c r="K182" s="352">
        <f>SUM(K181:K181)</f>
        <v>83.65</v>
      </c>
    </row>
    <row r="183" spans="2:11" s="178" customFormat="1">
      <c r="B183" s="318"/>
      <c r="C183" s="238" t="s">
        <v>480</v>
      </c>
      <c r="D183" s="239"/>
      <c r="E183" s="239"/>
      <c r="F183" s="240" t="s">
        <v>702</v>
      </c>
      <c r="G183" s="239"/>
      <c r="H183" s="373"/>
      <c r="I183" s="341"/>
      <c r="J183" s="341"/>
      <c r="K183" s="350"/>
    </row>
    <row r="184" spans="2:11" s="184" customFormat="1" ht="28.8">
      <c r="C184" s="323" t="s">
        <v>481</v>
      </c>
      <c r="D184" s="319" t="s">
        <v>703</v>
      </c>
      <c r="E184" s="325" t="s">
        <v>31008</v>
      </c>
      <c r="F184" s="324" t="s">
        <v>704</v>
      </c>
      <c r="G184" s="319" t="s">
        <v>291</v>
      </c>
      <c r="H184" s="374">
        <v>1</v>
      </c>
      <c r="I184" s="397">
        <f>VLOOKUP(D184,Plan3!A:G,6,FALSE)/1.195</f>
        <v>64061.874476987447</v>
      </c>
      <c r="J184" s="342">
        <f t="shared" ref="J184" si="50">I184+(I184*K$5)</f>
        <v>76553.94</v>
      </c>
      <c r="K184" s="351">
        <f>H184*J184</f>
        <v>76553.94</v>
      </c>
    </row>
    <row r="185" spans="2:11" s="273" customFormat="1">
      <c r="B185" s="318"/>
      <c r="C185" s="450" t="s">
        <v>485</v>
      </c>
      <c r="D185" s="451"/>
      <c r="E185" s="451"/>
      <c r="F185" s="451"/>
      <c r="G185" s="451"/>
      <c r="H185" s="451"/>
      <c r="I185" s="451"/>
      <c r="J185" s="451"/>
      <c r="K185" s="352">
        <f>K184</f>
        <v>76553.94</v>
      </c>
    </row>
    <row r="186" spans="2:11" s="273" customFormat="1">
      <c r="B186" s="318"/>
      <c r="C186" s="238" t="s">
        <v>482</v>
      </c>
      <c r="D186" s="239"/>
      <c r="E186" s="239"/>
      <c r="F186" s="240" t="s">
        <v>467</v>
      </c>
      <c r="G186" s="239"/>
      <c r="H186" s="373"/>
      <c r="I186" s="341"/>
      <c r="J186" s="341"/>
      <c r="K186" s="350"/>
    </row>
    <row r="187" spans="2:11" s="273" customFormat="1">
      <c r="B187" s="318"/>
      <c r="C187" s="323" t="s">
        <v>483</v>
      </c>
      <c r="D187" s="319" t="s">
        <v>559</v>
      </c>
      <c r="E187" s="325" t="s">
        <v>31008</v>
      </c>
      <c r="F187" s="324" t="s">
        <v>468</v>
      </c>
      <c r="G187" s="319" t="s">
        <v>403</v>
      </c>
      <c r="H187" s="374">
        <v>100</v>
      </c>
      <c r="I187" s="397">
        <f>VLOOKUP(D187,Plan3!A:G,6,FALSE)/1.195</f>
        <v>10.769874476987447</v>
      </c>
      <c r="J187" s="342">
        <f t="shared" ref="J187" si="51">I187+(I187*K$5)</f>
        <v>12.87</v>
      </c>
      <c r="K187" s="351">
        <f>H187*J187</f>
        <v>1287</v>
      </c>
    </row>
    <row r="188" spans="2:11" s="273" customFormat="1">
      <c r="B188" s="318"/>
      <c r="C188" s="450" t="s">
        <v>486</v>
      </c>
      <c r="D188" s="451"/>
      <c r="E188" s="451"/>
      <c r="F188" s="451"/>
      <c r="G188" s="451"/>
      <c r="H188" s="451"/>
      <c r="I188" s="451"/>
      <c r="J188" s="451"/>
      <c r="K188" s="352">
        <f>K187</f>
        <v>1287</v>
      </c>
    </row>
    <row r="189" spans="2:11" s="273" customFormat="1" ht="25.5" customHeight="1" thickBot="1">
      <c r="B189" s="318"/>
      <c r="C189" s="447" t="s">
        <v>496</v>
      </c>
      <c r="D189" s="448"/>
      <c r="E189" s="448"/>
      <c r="F189" s="448"/>
      <c r="G189" s="448"/>
      <c r="H189" s="448"/>
      <c r="I189" s="448"/>
      <c r="J189" s="449"/>
      <c r="K189" s="353">
        <f>K182+K185+K188</f>
        <v>77924.59</v>
      </c>
    </row>
    <row r="190" spans="2:11" s="178" customFormat="1">
      <c r="B190" s="318"/>
      <c r="C190" s="277" t="s">
        <v>368</v>
      </c>
      <c r="D190" s="58"/>
      <c r="E190" s="58"/>
      <c r="F190" s="59" t="s">
        <v>396</v>
      </c>
      <c r="G190" s="58"/>
      <c r="H190" s="371"/>
      <c r="I190" s="339"/>
      <c r="J190" s="339"/>
      <c r="K190" s="348"/>
    </row>
    <row r="191" spans="2:11" s="178" customFormat="1">
      <c r="B191" s="318"/>
      <c r="C191" s="235"/>
      <c r="D191" s="236"/>
      <c r="E191" s="236"/>
      <c r="F191" s="237"/>
      <c r="G191" s="236"/>
      <c r="H191" s="372"/>
      <c r="I191" s="340"/>
      <c r="J191" s="340"/>
      <c r="K191" s="349"/>
    </row>
    <row r="192" spans="2:11" s="271" customFormat="1">
      <c r="B192" s="318"/>
      <c r="C192" s="238" t="s">
        <v>369</v>
      </c>
      <c r="D192" s="239"/>
      <c r="E192" s="239"/>
      <c r="F192" s="240" t="s">
        <v>338</v>
      </c>
      <c r="G192" s="239"/>
      <c r="H192" s="373"/>
      <c r="I192" s="341"/>
      <c r="J192" s="341"/>
      <c r="K192" s="350"/>
    </row>
    <row r="193" spans="2:11" s="184" customFormat="1" ht="28.8">
      <c r="C193" s="323" t="s">
        <v>762</v>
      </c>
      <c r="D193" s="319">
        <f t="shared" ref="D193:K193" si="52">D181</f>
        <v>37524</v>
      </c>
      <c r="E193" s="325" t="str">
        <f t="shared" si="52"/>
        <v>SINAPI-I 08/2023</v>
      </c>
      <c r="F193" s="324" t="str">
        <f t="shared" si="52"/>
        <v>TELA PLASTICA LARANJA, TIPO TAPUME PARA SINALIZACAO, MALHA RETANGULAR, ROLO 1.20 X 50 M (L X C)</v>
      </c>
      <c r="G193" s="319" t="str">
        <f t="shared" si="52"/>
        <v>M</v>
      </c>
      <c r="H193" s="374">
        <f t="shared" si="52"/>
        <v>35</v>
      </c>
      <c r="I193" s="342">
        <f t="shared" si="52"/>
        <v>2</v>
      </c>
      <c r="J193" s="342">
        <f t="shared" ref="J193" si="53">I193+(I193*K$5)</f>
        <v>2.39</v>
      </c>
      <c r="K193" s="351">
        <f t="shared" si="52"/>
        <v>83.65</v>
      </c>
    </row>
    <row r="194" spans="2:11" s="271" customFormat="1">
      <c r="B194" s="318"/>
      <c r="C194" s="450" t="s">
        <v>491</v>
      </c>
      <c r="D194" s="451"/>
      <c r="E194" s="451"/>
      <c r="F194" s="451"/>
      <c r="G194" s="451"/>
      <c r="H194" s="451"/>
      <c r="I194" s="451"/>
      <c r="J194" s="451"/>
      <c r="K194" s="352">
        <f>SUM(K193:K193)</f>
        <v>83.65</v>
      </c>
    </row>
    <row r="195" spans="2:11" s="178" customFormat="1">
      <c r="B195" s="318"/>
      <c r="C195" s="238" t="s">
        <v>489</v>
      </c>
      <c r="D195" s="239"/>
      <c r="E195" s="239"/>
      <c r="F195" s="240" t="s">
        <v>702</v>
      </c>
      <c r="G195" s="239"/>
      <c r="H195" s="373"/>
      <c r="I195" s="341"/>
      <c r="J195" s="341"/>
      <c r="K195" s="350"/>
    </row>
    <row r="196" spans="2:11" s="184" customFormat="1" ht="28.8">
      <c r="C196" s="323" t="s">
        <v>490</v>
      </c>
      <c r="D196" s="319" t="s">
        <v>703</v>
      </c>
      <c r="E196" s="325" t="s">
        <v>31008</v>
      </c>
      <c r="F196" s="324" t="s">
        <v>704</v>
      </c>
      <c r="G196" s="319" t="s">
        <v>291</v>
      </c>
      <c r="H196" s="374">
        <v>1</v>
      </c>
      <c r="I196" s="397">
        <f>VLOOKUP(D196,Plan3!A:G,6,FALSE)/1.195</f>
        <v>64061.874476987447</v>
      </c>
      <c r="J196" s="342">
        <f t="shared" ref="J196" si="54">I196+(I196*K$5)</f>
        <v>76553.94</v>
      </c>
      <c r="K196" s="351">
        <f>H196*J196</f>
        <v>76553.94</v>
      </c>
    </row>
    <row r="197" spans="2:11" s="273" customFormat="1">
      <c r="B197" s="318"/>
      <c r="C197" s="452" t="s">
        <v>492</v>
      </c>
      <c r="D197" s="453"/>
      <c r="E197" s="453"/>
      <c r="F197" s="453"/>
      <c r="G197" s="453"/>
      <c r="H197" s="453"/>
      <c r="I197" s="453"/>
      <c r="J197" s="454"/>
      <c r="K197" s="352">
        <f>K196</f>
        <v>76553.94</v>
      </c>
    </row>
    <row r="198" spans="2:11" s="273" customFormat="1">
      <c r="B198" s="318"/>
      <c r="C198" s="238" t="s">
        <v>493</v>
      </c>
      <c r="D198" s="239"/>
      <c r="E198" s="239"/>
      <c r="F198" s="240" t="s">
        <v>467</v>
      </c>
      <c r="G198" s="239"/>
      <c r="H198" s="373"/>
      <c r="I198" s="341"/>
      <c r="J198" s="341"/>
      <c r="K198" s="350"/>
    </row>
    <row r="199" spans="2:11" s="273" customFormat="1">
      <c r="B199" s="318"/>
      <c r="C199" s="323" t="s">
        <v>494</v>
      </c>
      <c r="D199" s="319" t="s">
        <v>559</v>
      </c>
      <c r="E199" s="325" t="s">
        <v>31008</v>
      </c>
      <c r="F199" s="324" t="s">
        <v>468</v>
      </c>
      <c r="G199" s="319" t="s">
        <v>403</v>
      </c>
      <c r="H199" s="374">
        <v>100</v>
      </c>
      <c r="I199" s="397">
        <f>VLOOKUP(D199,Plan3!A:G,6,FALSE)/1.195</f>
        <v>10.769874476987447</v>
      </c>
      <c r="J199" s="342">
        <f t="shared" ref="J199" si="55">I199+(I199*K$5)</f>
        <v>12.87</v>
      </c>
      <c r="K199" s="351">
        <f>H199*J199</f>
        <v>1287</v>
      </c>
    </row>
    <row r="200" spans="2:11" s="273" customFormat="1">
      <c r="B200" s="318"/>
      <c r="C200" s="452" t="s">
        <v>495</v>
      </c>
      <c r="D200" s="453"/>
      <c r="E200" s="453"/>
      <c r="F200" s="453"/>
      <c r="G200" s="453"/>
      <c r="H200" s="453"/>
      <c r="I200" s="453"/>
      <c r="J200" s="454"/>
      <c r="K200" s="352">
        <f>K199</f>
        <v>1287</v>
      </c>
    </row>
    <row r="201" spans="2:11" s="273" customFormat="1" ht="25.5" customHeight="1" thickBot="1">
      <c r="B201" s="318"/>
      <c r="C201" s="447" t="s">
        <v>502</v>
      </c>
      <c r="D201" s="448"/>
      <c r="E201" s="448"/>
      <c r="F201" s="448"/>
      <c r="G201" s="448"/>
      <c r="H201" s="448"/>
      <c r="I201" s="448"/>
      <c r="J201" s="449"/>
      <c r="K201" s="353">
        <f>K194+K197+K200</f>
        <v>77924.59</v>
      </c>
    </row>
    <row r="202" spans="2:11" s="273" customFormat="1">
      <c r="B202" s="318"/>
      <c r="C202" s="277" t="s">
        <v>370</v>
      </c>
      <c r="D202" s="278"/>
      <c r="E202" s="278"/>
      <c r="F202" s="279" t="s">
        <v>376</v>
      </c>
      <c r="G202" s="278"/>
      <c r="H202" s="371"/>
      <c r="I202" s="339"/>
      <c r="J202" s="339"/>
      <c r="K202" s="348"/>
    </row>
    <row r="203" spans="2:11" s="273" customFormat="1">
      <c r="B203" s="318"/>
      <c r="C203" s="235"/>
      <c r="D203" s="236"/>
      <c r="E203" s="236"/>
      <c r="F203" s="237"/>
      <c r="G203" s="236"/>
      <c r="H203" s="372"/>
      <c r="I203" s="340"/>
      <c r="J203" s="340"/>
      <c r="K203" s="349"/>
    </row>
    <row r="204" spans="2:11" s="273" customFormat="1">
      <c r="B204" s="318"/>
      <c r="C204" s="238" t="s">
        <v>371</v>
      </c>
      <c r="D204" s="239"/>
      <c r="E204" s="239"/>
      <c r="F204" s="240" t="s">
        <v>338</v>
      </c>
      <c r="G204" s="239"/>
      <c r="H204" s="373"/>
      <c r="I204" s="341"/>
      <c r="J204" s="341"/>
      <c r="K204" s="350"/>
    </row>
    <row r="205" spans="2:11" s="184" customFormat="1" ht="28.8">
      <c r="C205" s="323" t="s">
        <v>695</v>
      </c>
      <c r="D205" s="319">
        <f t="shared" ref="D205:I205" si="56">D193</f>
        <v>37524</v>
      </c>
      <c r="E205" s="325" t="str">
        <f t="shared" si="56"/>
        <v>SINAPI-I 08/2023</v>
      </c>
      <c r="F205" s="324" t="str">
        <f t="shared" si="56"/>
        <v>TELA PLASTICA LARANJA, TIPO TAPUME PARA SINALIZACAO, MALHA RETANGULAR, ROLO 1.20 X 50 M (L X C)</v>
      </c>
      <c r="G205" s="319" t="str">
        <f t="shared" si="56"/>
        <v>M</v>
      </c>
      <c r="H205" s="374">
        <f t="shared" si="56"/>
        <v>35</v>
      </c>
      <c r="I205" s="342">
        <f t="shared" si="56"/>
        <v>2</v>
      </c>
      <c r="J205" s="342">
        <f t="shared" ref="J205" si="57">I205+(I205*K$5)</f>
        <v>2.39</v>
      </c>
      <c r="K205" s="351">
        <f t="shared" ref="K205" si="58">K193</f>
        <v>83.65</v>
      </c>
    </row>
    <row r="206" spans="2:11" s="273" customFormat="1">
      <c r="B206" s="318"/>
      <c r="C206" s="452" t="s">
        <v>497</v>
      </c>
      <c r="D206" s="453"/>
      <c r="E206" s="453"/>
      <c r="F206" s="453"/>
      <c r="G206" s="453"/>
      <c r="H206" s="453"/>
      <c r="I206" s="453"/>
      <c r="J206" s="454"/>
      <c r="K206" s="352">
        <f>SUM(K205:K205)</f>
        <v>83.65</v>
      </c>
    </row>
    <row r="207" spans="2:11" s="273" customFormat="1">
      <c r="B207" s="318"/>
      <c r="C207" s="238" t="s">
        <v>372</v>
      </c>
      <c r="D207" s="239"/>
      <c r="E207" s="239"/>
      <c r="F207" s="240" t="s">
        <v>702</v>
      </c>
      <c r="G207" s="239"/>
      <c r="H207" s="373"/>
      <c r="I207" s="341"/>
      <c r="J207" s="341"/>
      <c r="K207" s="350"/>
    </row>
    <row r="208" spans="2:11" s="184" customFormat="1" ht="28.8">
      <c r="C208" s="323" t="s">
        <v>373</v>
      </c>
      <c r="D208" s="319" t="s">
        <v>703</v>
      </c>
      <c r="E208" s="325" t="s">
        <v>31008</v>
      </c>
      <c r="F208" s="324" t="s">
        <v>704</v>
      </c>
      <c r="G208" s="319" t="s">
        <v>291</v>
      </c>
      <c r="H208" s="374">
        <v>1</v>
      </c>
      <c r="I208" s="397">
        <f>VLOOKUP(D208,Plan3!A:G,6,FALSE)/1.195</f>
        <v>64061.874476987447</v>
      </c>
      <c r="J208" s="342">
        <f t="shared" ref="J208" si="59">I208+(I208*K$5)</f>
        <v>76553.94</v>
      </c>
      <c r="K208" s="351">
        <f>H208*J208</f>
        <v>76553.94</v>
      </c>
    </row>
    <row r="209" spans="2:11" s="273" customFormat="1">
      <c r="B209" s="318"/>
      <c r="C209" s="452" t="s">
        <v>498</v>
      </c>
      <c r="D209" s="453"/>
      <c r="E209" s="453"/>
      <c r="F209" s="453"/>
      <c r="G209" s="453"/>
      <c r="H209" s="453"/>
      <c r="I209" s="453"/>
      <c r="J209" s="454"/>
      <c r="K209" s="352">
        <f>K208</f>
        <v>76553.94</v>
      </c>
    </row>
    <row r="210" spans="2:11" s="273" customFormat="1">
      <c r="B210" s="318"/>
      <c r="C210" s="238" t="s">
        <v>499</v>
      </c>
      <c r="D210" s="239"/>
      <c r="E210" s="239"/>
      <c r="F210" s="240" t="s">
        <v>467</v>
      </c>
      <c r="G210" s="239"/>
      <c r="H210" s="373"/>
      <c r="I210" s="341"/>
      <c r="J210" s="341"/>
      <c r="K210" s="350"/>
    </row>
    <row r="211" spans="2:11" s="273" customFormat="1">
      <c r="B211" s="318"/>
      <c r="C211" s="323" t="s">
        <v>500</v>
      </c>
      <c r="D211" s="319" t="s">
        <v>559</v>
      </c>
      <c r="E211" s="325" t="s">
        <v>31008</v>
      </c>
      <c r="F211" s="324" t="s">
        <v>468</v>
      </c>
      <c r="G211" s="319" t="s">
        <v>403</v>
      </c>
      <c r="H211" s="374">
        <v>100</v>
      </c>
      <c r="I211" s="397">
        <f>VLOOKUP(D211,Plan3!A:G,6,FALSE)/1.195</f>
        <v>10.769874476987447</v>
      </c>
      <c r="J211" s="342">
        <f t="shared" ref="J211" si="60">I211+(I211*K$5)</f>
        <v>12.87</v>
      </c>
      <c r="K211" s="351">
        <f>H211*J211</f>
        <v>1287</v>
      </c>
    </row>
    <row r="212" spans="2:11" s="273" customFormat="1">
      <c r="B212" s="318"/>
      <c r="C212" s="452" t="s">
        <v>501</v>
      </c>
      <c r="D212" s="453"/>
      <c r="E212" s="453"/>
      <c r="F212" s="453"/>
      <c r="G212" s="453"/>
      <c r="H212" s="453"/>
      <c r="I212" s="453"/>
      <c r="J212" s="454"/>
      <c r="K212" s="352">
        <f>K211</f>
        <v>1287</v>
      </c>
    </row>
    <row r="213" spans="2:11" s="273" customFormat="1" ht="25.5" customHeight="1" thickBot="1">
      <c r="B213" s="318"/>
      <c r="C213" s="447" t="s">
        <v>510</v>
      </c>
      <c r="D213" s="448"/>
      <c r="E213" s="448"/>
      <c r="F213" s="448"/>
      <c r="G213" s="448"/>
      <c r="H213" s="448"/>
      <c r="I213" s="448"/>
      <c r="J213" s="449"/>
      <c r="K213" s="353">
        <f>K206+K209+K212</f>
        <v>77924.59</v>
      </c>
    </row>
    <row r="214" spans="2:11" s="273" customFormat="1">
      <c r="B214" s="318"/>
      <c r="C214" s="277" t="s">
        <v>374</v>
      </c>
      <c r="D214" s="278"/>
      <c r="E214" s="278"/>
      <c r="F214" s="279" t="s">
        <v>393</v>
      </c>
      <c r="G214" s="278"/>
      <c r="H214" s="371"/>
      <c r="I214" s="339"/>
      <c r="J214" s="339"/>
      <c r="K214" s="348"/>
    </row>
    <row r="215" spans="2:11" s="273" customFormat="1">
      <c r="B215" s="318"/>
      <c r="C215" s="235"/>
      <c r="D215" s="236"/>
      <c r="E215" s="236"/>
      <c r="F215" s="237"/>
      <c r="G215" s="236"/>
      <c r="H215" s="372"/>
      <c r="I215" s="340"/>
      <c r="J215" s="340"/>
      <c r="K215" s="349"/>
    </row>
    <row r="216" spans="2:11" s="273" customFormat="1">
      <c r="B216" s="318"/>
      <c r="C216" s="238" t="s">
        <v>375</v>
      </c>
      <c r="D216" s="239"/>
      <c r="E216" s="239"/>
      <c r="F216" s="240" t="s">
        <v>338</v>
      </c>
      <c r="G216" s="239"/>
      <c r="H216" s="373"/>
      <c r="I216" s="341"/>
      <c r="J216" s="341"/>
      <c r="K216" s="350"/>
    </row>
    <row r="217" spans="2:11" s="184" customFormat="1" ht="28.8">
      <c r="C217" s="323" t="s">
        <v>696</v>
      </c>
      <c r="D217" s="319">
        <f t="shared" ref="D217:I217" si="61">D205</f>
        <v>37524</v>
      </c>
      <c r="E217" s="325" t="str">
        <f t="shared" si="61"/>
        <v>SINAPI-I 08/2023</v>
      </c>
      <c r="F217" s="324" t="str">
        <f t="shared" si="61"/>
        <v>TELA PLASTICA LARANJA, TIPO TAPUME PARA SINALIZACAO, MALHA RETANGULAR, ROLO 1.20 X 50 M (L X C)</v>
      </c>
      <c r="G217" s="319" t="str">
        <f t="shared" si="61"/>
        <v>M</v>
      </c>
      <c r="H217" s="374">
        <f t="shared" si="61"/>
        <v>35</v>
      </c>
      <c r="I217" s="342">
        <f t="shared" si="61"/>
        <v>2</v>
      </c>
      <c r="J217" s="342">
        <f t="shared" ref="J217" si="62">I217+(I217*K$5)</f>
        <v>2.39</v>
      </c>
      <c r="K217" s="351">
        <f>K205</f>
        <v>83.65</v>
      </c>
    </row>
    <row r="218" spans="2:11" s="273" customFormat="1">
      <c r="B218" s="318"/>
      <c r="C218" s="452" t="s">
        <v>505</v>
      </c>
      <c r="D218" s="453"/>
      <c r="E218" s="453"/>
      <c r="F218" s="453"/>
      <c r="G218" s="453"/>
      <c r="H218" s="453"/>
      <c r="I218" s="453"/>
      <c r="J218" s="454"/>
      <c r="K218" s="352">
        <f>SUM(K217:K217)</f>
        <v>83.65</v>
      </c>
    </row>
    <row r="219" spans="2:11" s="273" customFormat="1">
      <c r="B219" s="318"/>
      <c r="C219" s="238" t="s">
        <v>503</v>
      </c>
      <c r="D219" s="239"/>
      <c r="E219" s="239"/>
      <c r="F219" s="240" t="s">
        <v>702</v>
      </c>
      <c r="G219" s="239"/>
      <c r="H219" s="373"/>
      <c r="I219" s="341"/>
      <c r="J219" s="341"/>
      <c r="K219" s="350"/>
    </row>
    <row r="220" spans="2:11" s="184" customFormat="1" ht="28.8">
      <c r="C220" s="378" t="s">
        <v>504</v>
      </c>
      <c r="D220" s="319" t="str">
        <f t="shared" ref="D220:K224" si="63">D144</f>
        <v>09.02.022</v>
      </c>
      <c r="E220" s="325" t="str">
        <f t="shared" si="63"/>
        <v>FDE - 07/2023</v>
      </c>
      <c r="F220" s="324" t="str">
        <f t="shared" si="63"/>
        <v>AE-25 ABRIGO E ENTRADA DE ENERGIA PADRÃO MULTI 200 CPFL CATEGORIA C-6</v>
      </c>
      <c r="G220" s="319" t="str">
        <f t="shared" si="63"/>
        <v>UNID</v>
      </c>
      <c r="H220" s="374">
        <f t="shared" si="63"/>
        <v>1</v>
      </c>
      <c r="I220" s="342">
        <f t="shared" si="63"/>
        <v>7490.3765690376567</v>
      </c>
      <c r="J220" s="342">
        <f t="shared" ref="J220:J224" si="64">I220+(I220*K$5)</f>
        <v>8951</v>
      </c>
      <c r="K220" s="351">
        <f t="shared" si="63"/>
        <v>8951</v>
      </c>
    </row>
    <row r="221" spans="2:11" s="184" customFormat="1">
      <c r="C221" s="378" t="s">
        <v>786</v>
      </c>
      <c r="D221" s="319" t="str">
        <f t="shared" si="63"/>
        <v>09.02.078</v>
      </c>
      <c r="E221" s="325" t="str">
        <f t="shared" si="63"/>
        <v>FDE - 07/2023</v>
      </c>
      <c r="F221" s="324" t="str">
        <f t="shared" si="63"/>
        <v>CONJ 4 CABOS P/ ENTRADA ENERGIA SECCAO 95MM2 C/ ELETRODUTOS</v>
      </c>
      <c r="G221" s="319" t="str">
        <f t="shared" si="63"/>
        <v>UNID</v>
      </c>
      <c r="H221" s="374">
        <f t="shared" si="63"/>
        <v>1</v>
      </c>
      <c r="I221" s="342">
        <f t="shared" si="63"/>
        <v>3692.8535564853555</v>
      </c>
      <c r="J221" s="342">
        <f t="shared" si="64"/>
        <v>4412.96</v>
      </c>
      <c r="K221" s="351">
        <f t="shared" si="63"/>
        <v>4412.96</v>
      </c>
    </row>
    <row r="222" spans="2:11" s="184" customFormat="1">
      <c r="C222" s="378" t="s">
        <v>787</v>
      </c>
      <c r="D222" s="319" t="str">
        <f t="shared" si="63"/>
        <v>09.02.091</v>
      </c>
      <c r="E222" s="325" t="str">
        <f t="shared" si="63"/>
        <v>FDE - 07/2023</v>
      </c>
      <c r="F222" s="324" t="str">
        <f t="shared" si="63"/>
        <v>DISJUNTOR TRIPOLAR TERMOMAGNETICO 3X125A A 3X225A</v>
      </c>
      <c r="G222" s="319" t="str">
        <f t="shared" si="63"/>
        <v>UNID</v>
      </c>
      <c r="H222" s="374">
        <f t="shared" si="63"/>
        <v>1</v>
      </c>
      <c r="I222" s="342">
        <f t="shared" si="63"/>
        <v>470.6610878661088</v>
      </c>
      <c r="J222" s="342">
        <f t="shared" si="64"/>
        <v>562.44000000000005</v>
      </c>
      <c r="K222" s="351">
        <f t="shared" si="63"/>
        <v>562.44000000000005</v>
      </c>
    </row>
    <row r="223" spans="2:11" s="184" customFormat="1">
      <c r="C223" s="378" t="s">
        <v>788</v>
      </c>
      <c r="D223" s="319" t="str">
        <f t="shared" si="63"/>
        <v>09.02.043</v>
      </c>
      <c r="E223" s="325" t="str">
        <f t="shared" si="63"/>
        <v>FDE - 07/2023</v>
      </c>
      <c r="F223" s="324" t="str">
        <f t="shared" si="63"/>
        <v>DPS - DISPOSITIVO PROTECAO CONTRA SURTOS (ENERGIA)</v>
      </c>
      <c r="G223" s="319" t="str">
        <f t="shared" si="63"/>
        <v>UNID</v>
      </c>
      <c r="H223" s="374">
        <f t="shared" si="63"/>
        <v>3</v>
      </c>
      <c r="I223" s="342">
        <f t="shared" si="63"/>
        <v>209.89958158995816</v>
      </c>
      <c r="J223" s="342">
        <f t="shared" si="64"/>
        <v>250.83</v>
      </c>
      <c r="K223" s="351">
        <f t="shared" si="63"/>
        <v>752.49</v>
      </c>
    </row>
    <row r="224" spans="2:11" s="184" customFormat="1">
      <c r="C224" s="378" t="s">
        <v>789</v>
      </c>
      <c r="D224" s="319" t="str">
        <f t="shared" si="63"/>
        <v>09.04.085</v>
      </c>
      <c r="E224" s="325" t="str">
        <f t="shared" si="63"/>
        <v>FDE - 07/2023</v>
      </c>
      <c r="F224" s="324" t="str">
        <f t="shared" si="63"/>
        <v>TERRA COMPLETO 1 HASTE Ø 19MM COM CAIXA DE INSPEÇÃO</v>
      </c>
      <c r="G224" s="319" t="str">
        <f t="shared" si="63"/>
        <v>UNID</v>
      </c>
      <c r="H224" s="374">
        <f t="shared" si="63"/>
        <v>1</v>
      </c>
      <c r="I224" s="342">
        <f t="shared" si="63"/>
        <v>343.60669456066944</v>
      </c>
      <c r="J224" s="342">
        <f t="shared" si="64"/>
        <v>410.61</v>
      </c>
      <c r="K224" s="351">
        <f t="shared" si="63"/>
        <v>410.61</v>
      </c>
    </row>
    <row r="225" spans="2:11" s="273" customFormat="1">
      <c r="B225" s="318"/>
      <c r="C225" s="452" t="s">
        <v>506</v>
      </c>
      <c r="D225" s="453"/>
      <c r="E225" s="453"/>
      <c r="F225" s="453"/>
      <c r="G225" s="453"/>
      <c r="H225" s="453"/>
      <c r="I225" s="453"/>
      <c r="J225" s="454"/>
      <c r="K225" s="352">
        <f>SUM(K220:K224)</f>
        <v>15089.5</v>
      </c>
    </row>
    <row r="226" spans="2:11" s="273" customFormat="1">
      <c r="B226" s="318"/>
      <c r="C226" s="238" t="s">
        <v>507</v>
      </c>
      <c r="D226" s="239"/>
      <c r="E226" s="239"/>
      <c r="F226" s="240" t="s">
        <v>467</v>
      </c>
      <c r="G226" s="239"/>
      <c r="H226" s="373"/>
      <c r="I226" s="341"/>
      <c r="J226" s="341"/>
      <c r="K226" s="350"/>
    </row>
    <row r="227" spans="2:11" s="273" customFormat="1">
      <c r="B227" s="318"/>
      <c r="C227" s="323" t="s">
        <v>508</v>
      </c>
      <c r="D227" s="319" t="s">
        <v>559</v>
      </c>
      <c r="E227" s="325" t="s">
        <v>31008</v>
      </c>
      <c r="F227" s="324" t="s">
        <v>468</v>
      </c>
      <c r="G227" s="319" t="s">
        <v>403</v>
      </c>
      <c r="H227" s="374">
        <v>25</v>
      </c>
      <c r="I227" s="397">
        <f>VLOOKUP(D227,Plan3!A:G,6,FALSE)/1.195</f>
        <v>10.769874476987447</v>
      </c>
      <c r="J227" s="342">
        <f t="shared" ref="J227" si="65">I227+(I227*K$5)</f>
        <v>12.87</v>
      </c>
      <c r="K227" s="351">
        <f>H227*J227</f>
        <v>321.75</v>
      </c>
    </row>
    <row r="228" spans="2:11" s="273" customFormat="1">
      <c r="B228" s="318"/>
      <c r="C228" s="452" t="s">
        <v>509</v>
      </c>
      <c r="D228" s="453"/>
      <c r="E228" s="453"/>
      <c r="F228" s="453"/>
      <c r="G228" s="453"/>
      <c r="H228" s="453"/>
      <c r="I228" s="453"/>
      <c r="J228" s="454"/>
      <c r="K228" s="352">
        <f>K227</f>
        <v>321.75</v>
      </c>
    </row>
    <row r="229" spans="2:11" s="273" customFormat="1" ht="25.5" customHeight="1" thickBot="1">
      <c r="B229" s="318"/>
      <c r="C229" s="447" t="s">
        <v>516</v>
      </c>
      <c r="D229" s="448"/>
      <c r="E229" s="448"/>
      <c r="F229" s="448"/>
      <c r="G229" s="448"/>
      <c r="H229" s="448"/>
      <c r="I229" s="448"/>
      <c r="J229" s="449"/>
      <c r="K229" s="353">
        <f>K218+K225+K228</f>
        <v>15494.9</v>
      </c>
    </row>
    <row r="230" spans="2:11" s="273" customFormat="1">
      <c r="B230" s="318"/>
      <c r="C230" s="277" t="s">
        <v>377</v>
      </c>
      <c r="D230" s="278"/>
      <c r="E230" s="278"/>
      <c r="F230" s="279" t="s">
        <v>400</v>
      </c>
      <c r="G230" s="278"/>
      <c r="H230" s="371"/>
      <c r="I230" s="339"/>
      <c r="J230" s="339"/>
      <c r="K230" s="348"/>
    </row>
    <row r="231" spans="2:11" s="273" customFormat="1">
      <c r="B231" s="318"/>
      <c r="C231" s="235"/>
      <c r="D231" s="236"/>
      <c r="E231" s="236"/>
      <c r="F231" s="237"/>
      <c r="G231" s="236"/>
      <c r="H231" s="372"/>
      <c r="I231" s="340"/>
      <c r="J231" s="340"/>
      <c r="K231" s="349"/>
    </row>
    <row r="232" spans="2:11" s="273" customFormat="1">
      <c r="B232" s="318"/>
      <c r="C232" s="238" t="s">
        <v>378</v>
      </c>
      <c r="D232" s="239"/>
      <c r="E232" s="239"/>
      <c r="F232" s="240" t="s">
        <v>338</v>
      </c>
      <c r="G232" s="239"/>
      <c r="H232" s="373"/>
      <c r="I232" s="341"/>
      <c r="J232" s="341"/>
      <c r="K232" s="350"/>
    </row>
    <row r="233" spans="2:11" s="184" customFormat="1" ht="28.8">
      <c r="C233" s="323" t="s">
        <v>697</v>
      </c>
      <c r="D233" s="319">
        <f t="shared" ref="D233:K233" si="66">D217</f>
        <v>37524</v>
      </c>
      <c r="E233" s="325" t="str">
        <f t="shared" si="66"/>
        <v>SINAPI-I 08/2023</v>
      </c>
      <c r="F233" s="324" t="str">
        <f t="shared" si="66"/>
        <v>TELA PLASTICA LARANJA, TIPO TAPUME PARA SINALIZACAO, MALHA RETANGULAR, ROLO 1.20 X 50 M (L X C)</v>
      </c>
      <c r="G233" s="319" t="str">
        <f t="shared" si="66"/>
        <v>M</v>
      </c>
      <c r="H233" s="374">
        <f t="shared" si="66"/>
        <v>35</v>
      </c>
      <c r="I233" s="342">
        <f t="shared" si="66"/>
        <v>2</v>
      </c>
      <c r="J233" s="342">
        <f t="shared" ref="J233" si="67">I233+(I233*K$5)</f>
        <v>2.39</v>
      </c>
      <c r="K233" s="351">
        <f t="shared" si="66"/>
        <v>83.65</v>
      </c>
    </row>
    <row r="234" spans="2:11" s="273" customFormat="1">
      <c r="B234" s="318"/>
      <c r="C234" s="452" t="s">
        <v>513</v>
      </c>
      <c r="D234" s="453"/>
      <c r="E234" s="453"/>
      <c r="F234" s="453"/>
      <c r="G234" s="453"/>
      <c r="H234" s="453"/>
      <c r="I234" s="453"/>
      <c r="J234" s="454"/>
      <c r="K234" s="352">
        <f>SUM(K233:K233)</f>
        <v>83.65</v>
      </c>
    </row>
    <row r="235" spans="2:11" s="273" customFormat="1">
      <c r="B235" s="318"/>
      <c r="C235" s="238" t="s">
        <v>379</v>
      </c>
      <c r="D235" s="239"/>
      <c r="E235" s="239"/>
      <c r="F235" s="240" t="s">
        <v>702</v>
      </c>
      <c r="G235" s="239"/>
      <c r="H235" s="373"/>
      <c r="I235" s="341"/>
      <c r="J235" s="341"/>
      <c r="K235" s="350"/>
    </row>
    <row r="236" spans="2:11" s="184" customFormat="1" ht="28.8">
      <c r="C236" s="378" t="s">
        <v>380</v>
      </c>
      <c r="D236" s="319" t="str">
        <f t="shared" ref="D236:H240" si="68">D220</f>
        <v>09.02.022</v>
      </c>
      <c r="E236" s="325" t="str">
        <f t="shared" si="68"/>
        <v>FDE - 07/2023</v>
      </c>
      <c r="F236" s="324" t="str">
        <f t="shared" si="68"/>
        <v>AE-25 ABRIGO E ENTRADA DE ENERGIA PADRÃO MULTI 200 CPFL CATEGORIA C-6</v>
      </c>
      <c r="G236" s="319" t="str">
        <f t="shared" si="68"/>
        <v>UNID</v>
      </c>
      <c r="H236" s="374">
        <f t="shared" si="68"/>
        <v>1</v>
      </c>
      <c r="I236" s="397">
        <f>VLOOKUP(D236,Plan3!A:G,6,FALSE)/1.195</f>
        <v>7490.3765690376567</v>
      </c>
      <c r="J236" s="342">
        <f t="shared" ref="J236:J240" si="69">I236+(I236*K$5)</f>
        <v>8951</v>
      </c>
      <c r="K236" s="351">
        <f>H236*J236</f>
        <v>8951</v>
      </c>
    </row>
    <row r="237" spans="2:11" s="184" customFormat="1">
      <c r="C237" s="378" t="s">
        <v>790</v>
      </c>
      <c r="D237" s="319" t="str">
        <f t="shared" si="68"/>
        <v>09.02.078</v>
      </c>
      <c r="E237" s="325" t="str">
        <f t="shared" si="68"/>
        <v>FDE - 07/2023</v>
      </c>
      <c r="F237" s="324" t="str">
        <f t="shared" si="68"/>
        <v>CONJ 4 CABOS P/ ENTRADA ENERGIA SECCAO 95MM2 C/ ELETRODUTOS</v>
      </c>
      <c r="G237" s="319" t="str">
        <f t="shared" si="68"/>
        <v>UNID</v>
      </c>
      <c r="H237" s="374">
        <f t="shared" si="68"/>
        <v>1</v>
      </c>
      <c r="I237" s="397">
        <f>VLOOKUP(D237,Plan3!A:G,6,FALSE)/1.195</f>
        <v>3692.8535564853555</v>
      </c>
      <c r="J237" s="342">
        <f t="shared" si="69"/>
        <v>4412.96</v>
      </c>
      <c r="K237" s="351">
        <f>H237*J237</f>
        <v>4412.96</v>
      </c>
    </row>
    <row r="238" spans="2:11" s="184" customFormat="1">
      <c r="C238" s="378" t="s">
        <v>791</v>
      </c>
      <c r="D238" s="319" t="str">
        <f t="shared" si="68"/>
        <v>09.02.091</v>
      </c>
      <c r="E238" s="325" t="str">
        <f t="shared" si="68"/>
        <v>FDE - 07/2023</v>
      </c>
      <c r="F238" s="324" t="str">
        <f t="shared" si="68"/>
        <v>DISJUNTOR TRIPOLAR TERMOMAGNETICO 3X125A A 3X225A</v>
      </c>
      <c r="G238" s="319" t="str">
        <f t="shared" si="68"/>
        <v>UNID</v>
      </c>
      <c r="H238" s="374">
        <f t="shared" si="68"/>
        <v>1</v>
      </c>
      <c r="I238" s="397">
        <f>VLOOKUP(D238,Plan3!A:G,6,FALSE)/1.195</f>
        <v>470.6610878661088</v>
      </c>
      <c r="J238" s="342">
        <f t="shared" si="69"/>
        <v>562.44000000000005</v>
      </c>
      <c r="K238" s="351">
        <f>H238*J238</f>
        <v>562.44000000000005</v>
      </c>
    </row>
    <row r="239" spans="2:11" s="184" customFormat="1">
      <c r="C239" s="378" t="s">
        <v>792</v>
      </c>
      <c r="D239" s="319" t="str">
        <f t="shared" si="68"/>
        <v>09.02.043</v>
      </c>
      <c r="E239" s="325" t="str">
        <f t="shared" si="68"/>
        <v>FDE - 07/2023</v>
      </c>
      <c r="F239" s="324" t="str">
        <f t="shared" si="68"/>
        <v>DPS - DISPOSITIVO PROTECAO CONTRA SURTOS (ENERGIA)</v>
      </c>
      <c r="G239" s="319" t="str">
        <f t="shared" si="68"/>
        <v>UNID</v>
      </c>
      <c r="H239" s="374">
        <f t="shared" si="68"/>
        <v>3</v>
      </c>
      <c r="I239" s="397">
        <f>VLOOKUP(D239,Plan3!A:G,6,FALSE)/1.195</f>
        <v>209.89958158995816</v>
      </c>
      <c r="J239" s="342">
        <f t="shared" si="69"/>
        <v>250.83</v>
      </c>
      <c r="K239" s="351">
        <f>H239*J239</f>
        <v>752.49</v>
      </c>
    </row>
    <row r="240" spans="2:11" s="184" customFormat="1">
      <c r="C240" s="378" t="s">
        <v>793</v>
      </c>
      <c r="D240" s="319" t="str">
        <f t="shared" si="68"/>
        <v>09.04.085</v>
      </c>
      <c r="E240" s="325" t="str">
        <f t="shared" si="68"/>
        <v>FDE - 07/2023</v>
      </c>
      <c r="F240" s="324" t="str">
        <f t="shared" si="68"/>
        <v>TERRA COMPLETO 1 HASTE Ø 19MM COM CAIXA DE INSPEÇÃO</v>
      </c>
      <c r="G240" s="319" t="str">
        <f t="shared" si="68"/>
        <v>UNID</v>
      </c>
      <c r="H240" s="374">
        <f t="shared" si="68"/>
        <v>1</v>
      </c>
      <c r="I240" s="397">
        <f>VLOOKUP(D240,Plan3!A:G,6,FALSE)/1.195</f>
        <v>343.60669456066944</v>
      </c>
      <c r="J240" s="342">
        <f t="shared" si="69"/>
        <v>410.61</v>
      </c>
      <c r="K240" s="351">
        <f>H240*J240</f>
        <v>410.61</v>
      </c>
    </row>
    <row r="241" spans="2:11" s="273" customFormat="1">
      <c r="B241" s="318"/>
      <c r="C241" s="452" t="s">
        <v>514</v>
      </c>
      <c r="D241" s="453"/>
      <c r="E241" s="453"/>
      <c r="F241" s="453"/>
      <c r="G241" s="453"/>
      <c r="H241" s="453"/>
      <c r="I241" s="453"/>
      <c r="J241" s="454"/>
      <c r="K241" s="352">
        <f>SUM(K236:K240)</f>
        <v>15089.5</v>
      </c>
    </row>
    <row r="242" spans="2:11" s="273" customFormat="1">
      <c r="B242" s="318"/>
      <c r="C242" s="238" t="s">
        <v>511</v>
      </c>
      <c r="D242" s="239"/>
      <c r="E242" s="239"/>
      <c r="F242" s="240" t="s">
        <v>467</v>
      </c>
      <c r="G242" s="239"/>
      <c r="H242" s="373"/>
      <c r="I242" s="341"/>
      <c r="J242" s="341"/>
      <c r="K242" s="350"/>
    </row>
    <row r="243" spans="2:11" s="273" customFormat="1">
      <c r="B243" s="318"/>
      <c r="C243" s="323" t="s">
        <v>512</v>
      </c>
      <c r="D243" s="319" t="s">
        <v>559</v>
      </c>
      <c r="E243" s="325" t="s">
        <v>31008</v>
      </c>
      <c r="F243" s="324" t="s">
        <v>468</v>
      </c>
      <c r="G243" s="319" t="s">
        <v>403</v>
      </c>
      <c r="H243" s="374">
        <v>25</v>
      </c>
      <c r="I243" s="397">
        <f>VLOOKUP(D243,Plan3!A:G,6,FALSE)/1.195</f>
        <v>10.769874476987447</v>
      </c>
      <c r="J243" s="342">
        <f t="shared" ref="J243" si="70">I243+(I243*K$5)</f>
        <v>12.87</v>
      </c>
      <c r="K243" s="351">
        <f>H243*J243</f>
        <v>321.75</v>
      </c>
    </row>
    <row r="244" spans="2:11" s="273" customFormat="1">
      <c r="B244" s="318"/>
      <c r="C244" s="452" t="s">
        <v>515</v>
      </c>
      <c r="D244" s="453"/>
      <c r="E244" s="453"/>
      <c r="F244" s="453"/>
      <c r="G244" s="453"/>
      <c r="H244" s="453"/>
      <c r="I244" s="453"/>
      <c r="J244" s="454"/>
      <c r="K244" s="352">
        <f>K243</f>
        <v>321.75</v>
      </c>
    </row>
    <row r="245" spans="2:11" s="273" customFormat="1" ht="25.5" customHeight="1" thickBot="1">
      <c r="B245" s="318"/>
      <c r="C245" s="447" t="s">
        <v>519</v>
      </c>
      <c r="D245" s="448"/>
      <c r="E245" s="448"/>
      <c r="F245" s="448"/>
      <c r="G245" s="448"/>
      <c r="H245" s="448"/>
      <c r="I245" s="448"/>
      <c r="J245" s="449"/>
      <c r="K245" s="353">
        <f>K234+K241+K244</f>
        <v>15494.9</v>
      </c>
    </row>
    <row r="246" spans="2:11" s="273" customFormat="1">
      <c r="B246" s="318"/>
      <c r="C246" s="277" t="s">
        <v>381</v>
      </c>
      <c r="D246" s="278"/>
      <c r="E246" s="278"/>
      <c r="F246" s="279" t="s">
        <v>394</v>
      </c>
      <c r="G246" s="278"/>
      <c r="H246" s="371"/>
      <c r="I246" s="339"/>
      <c r="J246" s="339"/>
      <c r="K246" s="348"/>
    </row>
    <row r="247" spans="2:11" s="273" customFormat="1">
      <c r="B247" s="318"/>
      <c r="C247" s="235"/>
      <c r="D247" s="236"/>
      <c r="E247" s="236"/>
      <c r="F247" s="237"/>
      <c r="G247" s="236"/>
      <c r="H247" s="372"/>
      <c r="I247" s="340"/>
      <c r="J247" s="340"/>
      <c r="K247" s="349"/>
    </row>
    <row r="248" spans="2:11" s="273" customFormat="1">
      <c r="B248" s="318"/>
      <c r="C248" s="238" t="s">
        <v>763</v>
      </c>
      <c r="D248" s="239"/>
      <c r="E248" s="239"/>
      <c r="F248" s="240" t="s">
        <v>338</v>
      </c>
      <c r="G248" s="239"/>
      <c r="H248" s="373"/>
      <c r="I248" s="341"/>
      <c r="J248" s="341"/>
      <c r="K248" s="350"/>
    </row>
    <row r="249" spans="2:11" s="184" customFormat="1" ht="28.8">
      <c r="C249" s="323" t="s">
        <v>698</v>
      </c>
      <c r="D249" s="319">
        <f t="shared" ref="D249:I249" si="71">D233</f>
        <v>37524</v>
      </c>
      <c r="E249" s="325" t="str">
        <f t="shared" si="71"/>
        <v>SINAPI-I 08/2023</v>
      </c>
      <c r="F249" s="324" t="str">
        <f t="shared" si="71"/>
        <v>TELA PLASTICA LARANJA, TIPO TAPUME PARA SINALIZACAO, MALHA RETANGULAR, ROLO 1.20 X 50 M (L X C)</v>
      </c>
      <c r="G249" s="319" t="str">
        <f t="shared" si="71"/>
        <v>M</v>
      </c>
      <c r="H249" s="374">
        <f t="shared" si="71"/>
        <v>35</v>
      </c>
      <c r="I249" s="342">
        <f t="shared" si="71"/>
        <v>2</v>
      </c>
      <c r="J249" s="342">
        <f t="shared" ref="J249" si="72">I249+(I249*K$5)</f>
        <v>2.39</v>
      </c>
      <c r="K249" s="351">
        <f>H249*J249</f>
        <v>83.65</v>
      </c>
    </row>
    <row r="250" spans="2:11" s="273" customFormat="1">
      <c r="B250" s="318"/>
      <c r="C250" s="452" t="s">
        <v>794</v>
      </c>
      <c r="D250" s="453"/>
      <c r="E250" s="453"/>
      <c r="F250" s="453"/>
      <c r="G250" s="453"/>
      <c r="H250" s="453"/>
      <c r="I250" s="453"/>
      <c r="J250" s="454"/>
      <c r="K250" s="352">
        <f>SUM(K249:K249)</f>
        <v>83.65</v>
      </c>
    </row>
    <row r="251" spans="2:11" s="273" customFormat="1">
      <c r="B251" s="318"/>
      <c r="C251" s="238" t="s">
        <v>382</v>
      </c>
      <c r="D251" s="239"/>
      <c r="E251" s="239"/>
      <c r="F251" s="240" t="s">
        <v>702</v>
      </c>
      <c r="G251" s="239"/>
      <c r="H251" s="373"/>
      <c r="I251" s="341"/>
      <c r="J251" s="341"/>
      <c r="K251" s="350"/>
    </row>
    <row r="252" spans="2:11" s="184" customFormat="1" ht="28.8">
      <c r="C252" s="323" t="s">
        <v>383</v>
      </c>
      <c r="D252" s="319" t="s">
        <v>703</v>
      </c>
      <c r="E252" s="325" t="s">
        <v>31008</v>
      </c>
      <c r="F252" s="324" t="s">
        <v>704</v>
      </c>
      <c r="G252" s="319" t="s">
        <v>291</v>
      </c>
      <c r="H252" s="374">
        <v>1</v>
      </c>
      <c r="I252" s="397">
        <f>VLOOKUP(D252,Plan3!A:G,6,FALSE)/1.195</f>
        <v>64061.874476987447</v>
      </c>
      <c r="J252" s="342">
        <f t="shared" ref="J252" si="73">I252+(I252*K$5)</f>
        <v>76553.94</v>
      </c>
      <c r="K252" s="351">
        <f>H252*J252</f>
        <v>76553.94</v>
      </c>
    </row>
    <row r="253" spans="2:11" s="273" customFormat="1">
      <c r="B253" s="318"/>
      <c r="C253" s="452" t="s">
        <v>795</v>
      </c>
      <c r="D253" s="453"/>
      <c r="E253" s="453"/>
      <c r="F253" s="453"/>
      <c r="G253" s="453"/>
      <c r="H253" s="453"/>
      <c r="I253" s="453"/>
      <c r="J253" s="454"/>
      <c r="K253" s="352">
        <f>K252</f>
        <v>76553.94</v>
      </c>
    </row>
    <row r="254" spans="2:11" s="273" customFormat="1">
      <c r="B254" s="318"/>
      <c r="C254" s="238" t="s">
        <v>517</v>
      </c>
      <c r="D254" s="239"/>
      <c r="E254" s="239"/>
      <c r="F254" s="240" t="s">
        <v>467</v>
      </c>
      <c r="G254" s="239"/>
      <c r="H254" s="373"/>
      <c r="I254" s="341"/>
      <c r="J254" s="341"/>
      <c r="K254" s="350"/>
    </row>
    <row r="255" spans="2:11" s="273" customFormat="1">
      <c r="B255" s="318"/>
      <c r="C255" s="323" t="s">
        <v>518</v>
      </c>
      <c r="D255" s="319" t="s">
        <v>559</v>
      </c>
      <c r="E255" s="325" t="s">
        <v>31008</v>
      </c>
      <c r="F255" s="324" t="s">
        <v>468</v>
      </c>
      <c r="G255" s="319" t="s">
        <v>403</v>
      </c>
      <c r="H255" s="374">
        <v>100</v>
      </c>
      <c r="I255" s="397">
        <f>VLOOKUP(D255,Plan3!A:G,6,FALSE)/1.195</f>
        <v>10.769874476987447</v>
      </c>
      <c r="J255" s="342">
        <f t="shared" ref="J255" si="74">I255+(I255*K$5)</f>
        <v>12.87</v>
      </c>
      <c r="K255" s="351">
        <f>H255*J255</f>
        <v>1287</v>
      </c>
    </row>
    <row r="256" spans="2:11" s="273" customFormat="1">
      <c r="B256" s="318"/>
      <c r="C256" s="452" t="s">
        <v>796</v>
      </c>
      <c r="D256" s="453"/>
      <c r="E256" s="453"/>
      <c r="F256" s="453"/>
      <c r="G256" s="453"/>
      <c r="H256" s="453"/>
      <c r="I256" s="453"/>
      <c r="J256" s="454"/>
      <c r="K256" s="352">
        <f>K255</f>
        <v>1287</v>
      </c>
    </row>
    <row r="257" spans="2:11" s="273" customFormat="1" ht="25.5" customHeight="1" thickBot="1">
      <c r="B257" s="318"/>
      <c r="C257" s="447" t="s">
        <v>527</v>
      </c>
      <c r="D257" s="448"/>
      <c r="E257" s="448"/>
      <c r="F257" s="448"/>
      <c r="G257" s="448"/>
      <c r="H257" s="448"/>
      <c r="I257" s="448"/>
      <c r="J257" s="449"/>
      <c r="K257" s="353">
        <f>K250+K253+K256</f>
        <v>77924.59</v>
      </c>
    </row>
    <row r="258" spans="2:11" s="273" customFormat="1">
      <c r="B258" s="318"/>
      <c r="C258" s="277" t="s">
        <v>384</v>
      </c>
      <c r="D258" s="278"/>
      <c r="E258" s="278"/>
      <c r="F258" s="279" t="s">
        <v>390</v>
      </c>
      <c r="G258" s="278"/>
      <c r="H258" s="371"/>
      <c r="I258" s="339"/>
      <c r="J258" s="339"/>
      <c r="K258" s="348"/>
    </row>
    <row r="259" spans="2:11" s="273" customFormat="1">
      <c r="B259" s="318"/>
      <c r="C259" s="235"/>
      <c r="D259" s="236"/>
      <c r="E259" s="236"/>
      <c r="F259" s="237"/>
      <c r="G259" s="236"/>
      <c r="H259" s="372"/>
      <c r="I259" s="340"/>
      <c r="J259" s="340"/>
      <c r="K259" s="349"/>
    </row>
    <row r="260" spans="2:11" s="273" customFormat="1">
      <c r="B260" s="318"/>
      <c r="C260" s="238" t="s">
        <v>385</v>
      </c>
      <c r="D260" s="239"/>
      <c r="E260" s="239"/>
      <c r="F260" s="240" t="s">
        <v>338</v>
      </c>
      <c r="G260" s="239"/>
      <c r="H260" s="373"/>
      <c r="I260" s="341"/>
      <c r="J260" s="341"/>
      <c r="K260" s="350"/>
    </row>
    <row r="261" spans="2:11" s="184" customFormat="1" ht="28.8">
      <c r="C261" s="323" t="s">
        <v>699</v>
      </c>
      <c r="D261" s="319">
        <f t="shared" ref="D261:I261" si="75">D249</f>
        <v>37524</v>
      </c>
      <c r="E261" s="325" t="str">
        <f t="shared" si="75"/>
        <v>SINAPI-I 08/2023</v>
      </c>
      <c r="F261" s="324" t="str">
        <f t="shared" si="75"/>
        <v>TELA PLASTICA LARANJA, TIPO TAPUME PARA SINALIZACAO, MALHA RETANGULAR, ROLO 1.20 X 50 M (L X C)</v>
      </c>
      <c r="G261" s="319" t="str">
        <f t="shared" si="75"/>
        <v>M</v>
      </c>
      <c r="H261" s="374">
        <f t="shared" si="75"/>
        <v>35</v>
      </c>
      <c r="I261" s="342">
        <f t="shared" si="75"/>
        <v>2</v>
      </c>
      <c r="J261" s="342">
        <f t="shared" ref="J261" si="76">I261+(I261*K$5)</f>
        <v>2.39</v>
      </c>
      <c r="K261" s="351">
        <f>H261*J261</f>
        <v>83.65</v>
      </c>
    </row>
    <row r="262" spans="2:11" s="273" customFormat="1">
      <c r="B262" s="318"/>
      <c r="C262" s="452" t="s">
        <v>522</v>
      </c>
      <c r="D262" s="453"/>
      <c r="E262" s="453"/>
      <c r="F262" s="453"/>
      <c r="G262" s="453"/>
      <c r="H262" s="453"/>
      <c r="I262" s="453"/>
      <c r="J262" s="454"/>
      <c r="K262" s="352">
        <f>SUM(K261:K261)</f>
        <v>83.65</v>
      </c>
    </row>
    <row r="263" spans="2:11" s="273" customFormat="1">
      <c r="B263" s="318"/>
      <c r="C263" s="238" t="s">
        <v>520</v>
      </c>
      <c r="D263" s="239"/>
      <c r="E263" s="239"/>
      <c r="F263" s="240" t="s">
        <v>702</v>
      </c>
      <c r="G263" s="239"/>
      <c r="H263" s="373"/>
      <c r="I263" s="341"/>
      <c r="J263" s="341"/>
      <c r="K263" s="350"/>
    </row>
    <row r="264" spans="2:11" s="184" customFormat="1" ht="28.8">
      <c r="C264" s="378" t="s">
        <v>521</v>
      </c>
      <c r="D264" s="319" t="str">
        <f t="shared" ref="D264:H268" si="77">D236</f>
        <v>09.02.022</v>
      </c>
      <c r="E264" s="325" t="str">
        <f t="shared" si="77"/>
        <v>FDE - 07/2023</v>
      </c>
      <c r="F264" s="324" t="str">
        <f t="shared" si="77"/>
        <v>AE-25 ABRIGO E ENTRADA DE ENERGIA PADRÃO MULTI 200 CPFL CATEGORIA C-6</v>
      </c>
      <c r="G264" s="319" t="str">
        <f t="shared" si="77"/>
        <v>UNID</v>
      </c>
      <c r="H264" s="374">
        <f t="shared" si="77"/>
        <v>1</v>
      </c>
      <c r="I264" s="397">
        <f>VLOOKUP(D264,Plan3!A:G,6,FALSE)/1.195</f>
        <v>7490.3765690376567</v>
      </c>
      <c r="J264" s="342">
        <f t="shared" ref="J264:J268" si="78">I264+(I264*K$5)</f>
        <v>8951</v>
      </c>
      <c r="K264" s="351">
        <f>H264*J264</f>
        <v>8951</v>
      </c>
    </row>
    <row r="265" spans="2:11" s="184" customFormat="1">
      <c r="C265" s="378" t="s">
        <v>797</v>
      </c>
      <c r="D265" s="319" t="str">
        <f t="shared" si="77"/>
        <v>09.02.078</v>
      </c>
      <c r="E265" s="325" t="str">
        <f t="shared" si="77"/>
        <v>FDE - 07/2023</v>
      </c>
      <c r="F265" s="324" t="str">
        <f t="shared" si="77"/>
        <v>CONJ 4 CABOS P/ ENTRADA ENERGIA SECCAO 95MM2 C/ ELETRODUTOS</v>
      </c>
      <c r="G265" s="319" t="str">
        <f t="shared" si="77"/>
        <v>UNID</v>
      </c>
      <c r="H265" s="374">
        <f t="shared" si="77"/>
        <v>1</v>
      </c>
      <c r="I265" s="397">
        <f>VLOOKUP(D265,Plan3!A:G,6,FALSE)/1.195</f>
        <v>3692.8535564853555</v>
      </c>
      <c r="J265" s="342">
        <f t="shared" si="78"/>
        <v>4412.96</v>
      </c>
      <c r="K265" s="351">
        <f>H265*J265</f>
        <v>4412.96</v>
      </c>
    </row>
    <row r="266" spans="2:11" s="184" customFormat="1">
      <c r="C266" s="378" t="s">
        <v>798</v>
      </c>
      <c r="D266" s="319" t="str">
        <f t="shared" si="77"/>
        <v>09.02.091</v>
      </c>
      <c r="E266" s="325" t="str">
        <f t="shared" si="77"/>
        <v>FDE - 07/2023</v>
      </c>
      <c r="F266" s="324" t="str">
        <f t="shared" si="77"/>
        <v>DISJUNTOR TRIPOLAR TERMOMAGNETICO 3X125A A 3X225A</v>
      </c>
      <c r="G266" s="319" t="str">
        <f t="shared" si="77"/>
        <v>UNID</v>
      </c>
      <c r="H266" s="374">
        <f t="shared" si="77"/>
        <v>1</v>
      </c>
      <c r="I266" s="397">
        <f>VLOOKUP(D266,Plan3!A:G,6,FALSE)/1.195</f>
        <v>470.6610878661088</v>
      </c>
      <c r="J266" s="342">
        <f t="shared" si="78"/>
        <v>562.44000000000005</v>
      </c>
      <c r="K266" s="351">
        <f>H266*J266</f>
        <v>562.44000000000005</v>
      </c>
    </row>
    <row r="267" spans="2:11" s="184" customFormat="1">
      <c r="C267" s="378" t="s">
        <v>799</v>
      </c>
      <c r="D267" s="319" t="str">
        <f t="shared" si="77"/>
        <v>09.02.043</v>
      </c>
      <c r="E267" s="325" t="str">
        <f t="shared" si="77"/>
        <v>FDE - 07/2023</v>
      </c>
      <c r="F267" s="324" t="str">
        <f t="shared" si="77"/>
        <v>DPS - DISPOSITIVO PROTECAO CONTRA SURTOS (ENERGIA)</v>
      </c>
      <c r="G267" s="319" t="str">
        <f t="shared" si="77"/>
        <v>UNID</v>
      </c>
      <c r="H267" s="374">
        <f t="shared" si="77"/>
        <v>3</v>
      </c>
      <c r="I267" s="397">
        <f>VLOOKUP(D267,Plan3!A:G,6,FALSE)/1.195</f>
        <v>209.89958158995816</v>
      </c>
      <c r="J267" s="342">
        <f t="shared" si="78"/>
        <v>250.83</v>
      </c>
      <c r="K267" s="351">
        <f>H267*J267</f>
        <v>752.49</v>
      </c>
    </row>
    <row r="268" spans="2:11" s="184" customFormat="1">
      <c r="C268" s="378" t="s">
        <v>800</v>
      </c>
      <c r="D268" s="319" t="str">
        <f t="shared" si="77"/>
        <v>09.04.085</v>
      </c>
      <c r="E268" s="325" t="str">
        <f t="shared" si="77"/>
        <v>FDE - 07/2023</v>
      </c>
      <c r="F268" s="324" t="str">
        <f t="shared" si="77"/>
        <v>TERRA COMPLETO 1 HASTE Ø 19MM COM CAIXA DE INSPEÇÃO</v>
      </c>
      <c r="G268" s="319" t="str">
        <f t="shared" si="77"/>
        <v>UNID</v>
      </c>
      <c r="H268" s="374">
        <f t="shared" si="77"/>
        <v>1</v>
      </c>
      <c r="I268" s="397">
        <f>VLOOKUP(D268,Plan3!A:G,6,FALSE)/1.195</f>
        <v>343.60669456066944</v>
      </c>
      <c r="J268" s="342">
        <f t="shared" si="78"/>
        <v>410.61</v>
      </c>
      <c r="K268" s="351">
        <f>H268*J268</f>
        <v>410.61</v>
      </c>
    </row>
    <row r="269" spans="2:11" s="273" customFormat="1">
      <c r="B269" s="318"/>
      <c r="C269" s="452" t="s">
        <v>523</v>
      </c>
      <c r="D269" s="453"/>
      <c r="E269" s="453"/>
      <c r="F269" s="453"/>
      <c r="G269" s="453"/>
      <c r="H269" s="453"/>
      <c r="I269" s="453"/>
      <c r="J269" s="454"/>
      <c r="K269" s="352">
        <f>SUM(K264:K268)</f>
        <v>15089.5</v>
      </c>
    </row>
    <row r="270" spans="2:11" s="273" customFormat="1">
      <c r="B270" s="318"/>
      <c r="C270" s="238" t="s">
        <v>524</v>
      </c>
      <c r="D270" s="239"/>
      <c r="E270" s="239"/>
      <c r="F270" s="240" t="s">
        <v>467</v>
      </c>
      <c r="G270" s="239"/>
      <c r="H270" s="373"/>
      <c r="I270" s="341"/>
      <c r="J270" s="341"/>
      <c r="K270" s="350"/>
    </row>
    <row r="271" spans="2:11" s="273" customFormat="1">
      <c r="B271" s="318"/>
      <c r="C271" s="323" t="s">
        <v>525</v>
      </c>
      <c r="D271" s="319" t="s">
        <v>559</v>
      </c>
      <c r="E271" s="325" t="s">
        <v>31008</v>
      </c>
      <c r="F271" s="324" t="s">
        <v>468</v>
      </c>
      <c r="G271" s="319" t="s">
        <v>403</v>
      </c>
      <c r="H271" s="374">
        <v>25</v>
      </c>
      <c r="I271" s="397">
        <f>VLOOKUP(D271,Plan3!A:G,6,FALSE)/1.195</f>
        <v>10.769874476987447</v>
      </c>
      <c r="J271" s="342">
        <f t="shared" ref="J271" si="79">I271+(I271*K$5)</f>
        <v>12.87</v>
      </c>
      <c r="K271" s="351">
        <f>H271*J271</f>
        <v>321.75</v>
      </c>
    </row>
    <row r="272" spans="2:11" s="273" customFormat="1">
      <c r="B272" s="318"/>
      <c r="C272" s="452" t="s">
        <v>526</v>
      </c>
      <c r="D272" s="453"/>
      <c r="E272" s="453"/>
      <c r="F272" s="453"/>
      <c r="G272" s="453"/>
      <c r="H272" s="453"/>
      <c r="I272" s="453"/>
      <c r="J272" s="454"/>
      <c r="K272" s="352">
        <f>K271</f>
        <v>321.75</v>
      </c>
    </row>
    <row r="273" spans="2:11" s="273" customFormat="1" ht="25.5" customHeight="1" thickBot="1">
      <c r="B273" s="318"/>
      <c r="C273" s="447" t="s">
        <v>534</v>
      </c>
      <c r="D273" s="448"/>
      <c r="E273" s="448"/>
      <c r="F273" s="448"/>
      <c r="G273" s="448"/>
      <c r="H273" s="448"/>
      <c r="I273" s="448"/>
      <c r="J273" s="449"/>
      <c r="K273" s="353">
        <f>K262+K269+K272</f>
        <v>15494.9</v>
      </c>
    </row>
    <row r="274" spans="2:11" s="273" customFormat="1">
      <c r="B274" s="318"/>
      <c r="C274" s="277" t="s">
        <v>386</v>
      </c>
      <c r="D274" s="278"/>
      <c r="E274" s="278"/>
      <c r="F274" s="279" t="s">
        <v>397</v>
      </c>
      <c r="G274" s="278"/>
      <c r="H274" s="371"/>
      <c r="I274" s="339"/>
      <c r="J274" s="339"/>
      <c r="K274" s="348"/>
    </row>
    <row r="275" spans="2:11" s="273" customFormat="1">
      <c r="B275" s="318"/>
      <c r="C275" s="235"/>
      <c r="D275" s="236"/>
      <c r="E275" s="236"/>
      <c r="F275" s="237"/>
      <c r="G275" s="236"/>
      <c r="H275" s="372"/>
      <c r="I275" s="340"/>
      <c r="J275" s="340"/>
      <c r="K275" s="349"/>
    </row>
    <row r="276" spans="2:11" s="273" customFormat="1">
      <c r="B276" s="318"/>
      <c r="C276" s="238" t="s">
        <v>387</v>
      </c>
      <c r="D276" s="239"/>
      <c r="E276" s="239"/>
      <c r="F276" s="240" t="s">
        <v>338</v>
      </c>
      <c r="G276" s="239"/>
      <c r="H276" s="373"/>
      <c r="I276" s="341"/>
      <c r="J276" s="341"/>
      <c r="K276" s="350"/>
    </row>
    <row r="277" spans="2:11" s="184" customFormat="1" ht="28.8">
      <c r="C277" s="323" t="s">
        <v>700</v>
      </c>
      <c r="D277" s="319">
        <f t="shared" ref="D277:I277" si="80">D261</f>
        <v>37524</v>
      </c>
      <c r="E277" s="325" t="str">
        <f t="shared" si="80"/>
        <v>SINAPI-I 08/2023</v>
      </c>
      <c r="F277" s="324" t="str">
        <f t="shared" si="80"/>
        <v>TELA PLASTICA LARANJA, TIPO TAPUME PARA SINALIZACAO, MALHA RETANGULAR, ROLO 1.20 X 50 M (L X C)</v>
      </c>
      <c r="G277" s="319" t="str">
        <f t="shared" si="80"/>
        <v>M</v>
      </c>
      <c r="H277" s="374">
        <f t="shared" si="80"/>
        <v>35</v>
      </c>
      <c r="I277" s="342">
        <f t="shared" si="80"/>
        <v>2</v>
      </c>
      <c r="J277" s="342">
        <f t="shared" ref="J277" si="81">I277+(I277*K$5)</f>
        <v>2.39</v>
      </c>
      <c r="K277" s="351">
        <f>H277*J277</f>
        <v>83.65</v>
      </c>
    </row>
    <row r="278" spans="2:11" s="273" customFormat="1">
      <c r="B278" s="318"/>
      <c r="C278" s="452" t="s">
        <v>530</v>
      </c>
      <c r="D278" s="453"/>
      <c r="E278" s="453"/>
      <c r="F278" s="453"/>
      <c r="G278" s="453"/>
      <c r="H278" s="453"/>
      <c r="I278" s="453"/>
      <c r="J278" s="454"/>
      <c r="K278" s="352">
        <f>SUM(K277:K277)</f>
        <v>83.65</v>
      </c>
    </row>
    <row r="279" spans="2:11" s="273" customFormat="1">
      <c r="B279" s="318"/>
      <c r="C279" s="238" t="s">
        <v>388</v>
      </c>
      <c r="D279" s="239"/>
      <c r="E279" s="239"/>
      <c r="F279" s="240" t="s">
        <v>702</v>
      </c>
      <c r="G279" s="239"/>
      <c r="H279" s="373"/>
      <c r="I279" s="341"/>
      <c r="J279" s="341"/>
      <c r="K279" s="350"/>
    </row>
    <row r="280" spans="2:11" s="184" customFormat="1" ht="28.8">
      <c r="C280" s="378" t="s">
        <v>389</v>
      </c>
      <c r="D280" s="319" t="str">
        <f t="shared" ref="D280:H284" si="82">D264</f>
        <v>09.02.022</v>
      </c>
      <c r="E280" s="325" t="str">
        <f t="shared" si="82"/>
        <v>FDE - 07/2023</v>
      </c>
      <c r="F280" s="324" t="str">
        <f t="shared" si="82"/>
        <v>AE-25 ABRIGO E ENTRADA DE ENERGIA PADRÃO MULTI 200 CPFL CATEGORIA C-6</v>
      </c>
      <c r="G280" s="319" t="str">
        <f t="shared" si="82"/>
        <v>UNID</v>
      </c>
      <c r="H280" s="374">
        <f t="shared" si="82"/>
        <v>1</v>
      </c>
      <c r="I280" s="397">
        <f>VLOOKUP(D280,Plan3!A:G,6,FALSE)/1.195</f>
        <v>7490.3765690376567</v>
      </c>
      <c r="J280" s="342">
        <f t="shared" ref="J280:J284" si="83">I280+(I280*K$5)</f>
        <v>8951</v>
      </c>
      <c r="K280" s="351">
        <f>H280*J280</f>
        <v>8951</v>
      </c>
    </row>
    <row r="281" spans="2:11" s="184" customFormat="1">
      <c r="C281" s="378" t="s">
        <v>801</v>
      </c>
      <c r="D281" s="319" t="str">
        <f t="shared" si="82"/>
        <v>09.02.078</v>
      </c>
      <c r="E281" s="325" t="str">
        <f t="shared" si="82"/>
        <v>FDE - 07/2023</v>
      </c>
      <c r="F281" s="324" t="str">
        <f t="shared" si="82"/>
        <v>CONJ 4 CABOS P/ ENTRADA ENERGIA SECCAO 95MM2 C/ ELETRODUTOS</v>
      </c>
      <c r="G281" s="319" t="str">
        <f t="shared" si="82"/>
        <v>UNID</v>
      </c>
      <c r="H281" s="374">
        <f t="shared" si="82"/>
        <v>1</v>
      </c>
      <c r="I281" s="397">
        <f>VLOOKUP(D281,Plan3!A:G,6,FALSE)/1.195</f>
        <v>3692.8535564853555</v>
      </c>
      <c r="J281" s="342">
        <f t="shared" si="83"/>
        <v>4412.96</v>
      </c>
      <c r="K281" s="351">
        <f>H281*J281</f>
        <v>4412.96</v>
      </c>
    </row>
    <row r="282" spans="2:11" s="184" customFormat="1">
      <c r="C282" s="378" t="s">
        <v>802</v>
      </c>
      <c r="D282" s="319" t="str">
        <f t="shared" si="82"/>
        <v>09.02.091</v>
      </c>
      <c r="E282" s="325" t="str">
        <f t="shared" si="82"/>
        <v>FDE - 07/2023</v>
      </c>
      <c r="F282" s="324" t="str">
        <f t="shared" si="82"/>
        <v>DISJUNTOR TRIPOLAR TERMOMAGNETICO 3X125A A 3X225A</v>
      </c>
      <c r="G282" s="319" t="str">
        <f t="shared" si="82"/>
        <v>UNID</v>
      </c>
      <c r="H282" s="374">
        <f t="shared" si="82"/>
        <v>1</v>
      </c>
      <c r="I282" s="397">
        <f>VLOOKUP(D282,Plan3!A:G,6,FALSE)/1.195</f>
        <v>470.6610878661088</v>
      </c>
      <c r="J282" s="342">
        <f t="shared" si="83"/>
        <v>562.44000000000005</v>
      </c>
      <c r="K282" s="351">
        <f>H282*J282</f>
        <v>562.44000000000005</v>
      </c>
    </row>
    <row r="283" spans="2:11" s="184" customFormat="1">
      <c r="C283" s="378" t="s">
        <v>803</v>
      </c>
      <c r="D283" s="319" t="str">
        <f t="shared" si="82"/>
        <v>09.02.043</v>
      </c>
      <c r="E283" s="325" t="str">
        <f t="shared" si="82"/>
        <v>FDE - 07/2023</v>
      </c>
      <c r="F283" s="324" t="str">
        <f t="shared" si="82"/>
        <v>DPS - DISPOSITIVO PROTECAO CONTRA SURTOS (ENERGIA)</v>
      </c>
      <c r="G283" s="319" t="str">
        <f t="shared" si="82"/>
        <v>UNID</v>
      </c>
      <c r="H283" s="374">
        <f t="shared" si="82"/>
        <v>3</v>
      </c>
      <c r="I283" s="397">
        <f>VLOOKUP(D283,Plan3!A:G,6,FALSE)/1.195</f>
        <v>209.89958158995816</v>
      </c>
      <c r="J283" s="342">
        <f t="shared" si="83"/>
        <v>250.83</v>
      </c>
      <c r="K283" s="351">
        <f>H283*J283</f>
        <v>752.49</v>
      </c>
    </row>
    <row r="284" spans="2:11" s="184" customFormat="1">
      <c r="C284" s="378" t="s">
        <v>804</v>
      </c>
      <c r="D284" s="319" t="str">
        <f t="shared" si="82"/>
        <v>09.04.085</v>
      </c>
      <c r="E284" s="325" t="str">
        <f t="shared" si="82"/>
        <v>FDE - 07/2023</v>
      </c>
      <c r="F284" s="324" t="str">
        <f t="shared" si="82"/>
        <v>TERRA COMPLETO 1 HASTE Ø 19MM COM CAIXA DE INSPEÇÃO</v>
      </c>
      <c r="G284" s="319" t="str">
        <f t="shared" si="82"/>
        <v>UNID</v>
      </c>
      <c r="H284" s="374">
        <f t="shared" si="82"/>
        <v>1</v>
      </c>
      <c r="I284" s="397">
        <f>VLOOKUP(D284,Plan3!A:G,6,FALSE)/1.195</f>
        <v>343.60669456066944</v>
      </c>
      <c r="J284" s="342">
        <f t="shared" si="83"/>
        <v>410.61</v>
      </c>
      <c r="K284" s="351">
        <f>H284*J284</f>
        <v>410.61</v>
      </c>
    </row>
    <row r="285" spans="2:11" s="273" customFormat="1">
      <c r="B285" s="318"/>
      <c r="C285" s="452" t="s">
        <v>531</v>
      </c>
      <c r="D285" s="453"/>
      <c r="E285" s="453"/>
      <c r="F285" s="453"/>
      <c r="G285" s="453"/>
      <c r="H285" s="453"/>
      <c r="I285" s="453"/>
      <c r="J285" s="454"/>
      <c r="K285" s="352">
        <f>SUM(K280:K284)</f>
        <v>15089.5</v>
      </c>
    </row>
    <row r="286" spans="2:11" s="273" customFormat="1">
      <c r="B286" s="318"/>
      <c r="C286" s="238" t="s">
        <v>528</v>
      </c>
      <c r="D286" s="239"/>
      <c r="E286" s="239"/>
      <c r="F286" s="240" t="s">
        <v>467</v>
      </c>
      <c r="G286" s="239"/>
      <c r="H286" s="373"/>
      <c r="I286" s="341"/>
      <c r="J286" s="341"/>
      <c r="K286" s="350"/>
    </row>
    <row r="287" spans="2:11" s="273" customFormat="1">
      <c r="B287" s="318"/>
      <c r="C287" s="323" t="s">
        <v>529</v>
      </c>
      <c r="D287" s="319" t="s">
        <v>559</v>
      </c>
      <c r="E287" s="325" t="s">
        <v>31008</v>
      </c>
      <c r="F287" s="324" t="s">
        <v>468</v>
      </c>
      <c r="G287" s="319" t="s">
        <v>403</v>
      </c>
      <c r="H287" s="374">
        <v>25</v>
      </c>
      <c r="I287" s="397">
        <f>VLOOKUP(D287,Plan3!A:G,6,FALSE)/1.195</f>
        <v>10.769874476987447</v>
      </c>
      <c r="J287" s="342">
        <f t="shared" ref="J287" si="84">I287+(I287*K$5)</f>
        <v>12.87</v>
      </c>
      <c r="K287" s="351">
        <f>H287*J287</f>
        <v>321.75</v>
      </c>
    </row>
    <row r="288" spans="2:11" s="273" customFormat="1">
      <c r="B288" s="318"/>
      <c r="C288" s="452" t="s">
        <v>532</v>
      </c>
      <c r="D288" s="453"/>
      <c r="E288" s="453"/>
      <c r="F288" s="453"/>
      <c r="G288" s="453"/>
      <c r="H288" s="453"/>
      <c r="I288" s="453"/>
      <c r="J288" s="454"/>
      <c r="K288" s="352">
        <f>K287</f>
        <v>321.75</v>
      </c>
    </row>
    <row r="289" spans="2:11" s="273" customFormat="1" ht="25.5" customHeight="1" thickBot="1">
      <c r="B289" s="318"/>
      <c r="C289" s="447" t="s">
        <v>533</v>
      </c>
      <c r="D289" s="448"/>
      <c r="E289" s="448"/>
      <c r="F289" s="448"/>
      <c r="G289" s="448"/>
      <c r="H289" s="448"/>
      <c r="I289" s="448"/>
      <c r="J289" s="449"/>
      <c r="K289" s="353">
        <f>K278+K285+K288</f>
        <v>15494.9</v>
      </c>
    </row>
    <row r="290" spans="2:11" s="318" customFormat="1" ht="25.5" customHeight="1" thickBot="1">
      <c r="C290" s="447"/>
      <c r="D290" s="448"/>
      <c r="E290" s="448"/>
      <c r="F290" s="448"/>
      <c r="G290" s="448"/>
      <c r="H290" s="448"/>
      <c r="I290" s="448"/>
      <c r="J290" s="449"/>
      <c r="K290" s="353"/>
    </row>
    <row r="291" spans="2:11" s="318" customFormat="1" ht="25.5" customHeight="1" thickBot="1">
      <c r="C291" s="447" t="s">
        <v>744</v>
      </c>
      <c r="D291" s="448"/>
      <c r="E291" s="448"/>
      <c r="F291" s="448"/>
      <c r="G291" s="448"/>
      <c r="H291" s="448"/>
      <c r="I291" s="448"/>
      <c r="J291" s="449"/>
      <c r="K291" s="353">
        <f>K21+K33+K45+K57+K69+K81+K97+K109+K121+K137+K153+K165+K177+K189+K201+K213+K229+K245+K257+K273+K289</f>
        <v>1213685.0113821134</v>
      </c>
    </row>
    <row r="292" spans="2:11" s="280" customFormat="1">
      <c r="B292" s="320"/>
      <c r="C292" s="281"/>
      <c r="D292" s="281"/>
      <c r="E292" s="281"/>
      <c r="F292" s="282"/>
      <c r="G292" s="281"/>
      <c r="H292" s="376"/>
      <c r="I292" s="345"/>
      <c r="J292" s="345"/>
      <c r="K292" s="345"/>
    </row>
    <row r="293" spans="2:11" s="280" customFormat="1">
      <c r="B293" s="320"/>
      <c r="C293" s="281"/>
      <c r="D293" s="281"/>
      <c r="E293" s="281"/>
      <c r="F293" s="282"/>
      <c r="G293" s="281"/>
      <c r="H293" s="376"/>
      <c r="I293" s="345"/>
      <c r="J293" s="345"/>
      <c r="K293" s="345"/>
    </row>
    <row r="294" spans="2:11" s="280" customFormat="1">
      <c r="B294" s="320"/>
      <c r="C294" s="281"/>
      <c r="D294" s="281"/>
      <c r="E294" s="281"/>
      <c r="F294" s="282"/>
      <c r="G294" s="281"/>
      <c r="H294" s="376"/>
      <c r="I294" s="345"/>
      <c r="J294" s="345"/>
      <c r="K294" s="345"/>
    </row>
    <row r="295" spans="2:11" s="280" customFormat="1">
      <c r="B295" s="320"/>
      <c r="C295" s="281"/>
      <c r="D295" s="281"/>
      <c r="E295" s="281"/>
      <c r="F295" s="282"/>
      <c r="G295" s="281"/>
      <c r="H295" s="376"/>
      <c r="I295" s="345"/>
      <c r="J295" s="345"/>
      <c r="K295" s="345"/>
    </row>
    <row r="296" spans="2:11" s="280" customFormat="1">
      <c r="B296" s="320"/>
      <c r="C296" s="281"/>
      <c r="D296" s="281"/>
      <c r="E296" s="281"/>
      <c r="F296" s="282"/>
      <c r="G296" s="281"/>
      <c r="H296" s="376"/>
      <c r="I296" s="345"/>
      <c r="J296" s="345"/>
      <c r="K296" s="345"/>
    </row>
    <row r="297" spans="2:11" s="280" customFormat="1">
      <c r="B297" s="320"/>
      <c r="C297" s="281"/>
      <c r="D297" s="281"/>
      <c r="E297" s="281"/>
      <c r="F297" s="282"/>
      <c r="G297" s="281"/>
      <c r="H297" s="376"/>
      <c r="I297" s="345"/>
      <c r="J297" s="345"/>
      <c r="K297" s="345"/>
    </row>
    <row r="298" spans="2:11" s="280" customFormat="1">
      <c r="B298" s="320"/>
      <c r="C298" s="281"/>
      <c r="D298" s="281"/>
      <c r="E298" s="281"/>
      <c r="F298" s="282"/>
      <c r="G298" s="281"/>
      <c r="H298" s="376"/>
      <c r="I298" s="345"/>
      <c r="J298" s="345"/>
      <c r="K298" s="345"/>
    </row>
    <row r="299" spans="2:11" s="280" customFormat="1">
      <c r="B299" s="320"/>
      <c r="C299" s="281"/>
      <c r="D299" s="281"/>
      <c r="E299" s="281"/>
      <c r="F299" s="282"/>
      <c r="G299" s="281"/>
      <c r="H299" s="376"/>
      <c r="I299" s="345"/>
      <c r="J299" s="345"/>
      <c r="K299" s="345"/>
    </row>
    <row r="300" spans="2:11" s="280" customFormat="1">
      <c r="B300" s="320"/>
      <c r="C300" s="281"/>
      <c r="D300" s="281"/>
      <c r="E300" s="281"/>
      <c r="F300" s="282"/>
      <c r="G300" s="281"/>
      <c r="H300" s="376"/>
      <c r="I300" s="345"/>
      <c r="J300" s="345"/>
      <c r="K300" s="345"/>
    </row>
    <row r="301" spans="2:11" s="280" customFormat="1">
      <c r="B301" s="320"/>
      <c r="C301" s="281"/>
      <c r="D301" s="281"/>
      <c r="E301" s="281"/>
      <c r="F301" s="282"/>
      <c r="G301" s="281"/>
      <c r="H301" s="376"/>
      <c r="I301" s="345"/>
      <c r="J301" s="345"/>
      <c r="K301" s="345"/>
    </row>
    <row r="302" spans="2:11" s="280" customFormat="1">
      <c r="B302" s="320"/>
      <c r="C302" s="281"/>
      <c r="D302" s="281"/>
      <c r="E302" s="281"/>
      <c r="F302" s="282"/>
      <c r="G302" s="281"/>
      <c r="H302" s="376"/>
      <c r="I302" s="345"/>
      <c r="J302" s="345"/>
      <c r="K302" s="345"/>
    </row>
    <row r="303" spans="2:11" s="280" customFormat="1">
      <c r="B303" s="320"/>
      <c r="C303" s="281"/>
      <c r="D303" s="281"/>
      <c r="E303" s="281"/>
      <c r="F303" s="282"/>
      <c r="G303" s="281"/>
      <c r="H303" s="376"/>
      <c r="I303" s="345"/>
      <c r="J303" s="345"/>
      <c r="K303" s="345"/>
    </row>
    <row r="304" spans="2:11" s="280" customFormat="1">
      <c r="B304" s="320"/>
      <c r="C304" s="281"/>
      <c r="D304" s="281"/>
      <c r="E304" s="281"/>
      <c r="F304" s="282"/>
      <c r="G304" s="281"/>
      <c r="H304" s="376"/>
      <c r="I304" s="345"/>
      <c r="J304" s="345"/>
      <c r="K304" s="345"/>
    </row>
    <row r="305" spans="2:11" s="280" customFormat="1">
      <c r="B305" s="320"/>
      <c r="C305" s="281"/>
      <c r="D305" s="281"/>
      <c r="E305" s="281"/>
      <c r="F305" s="282"/>
      <c r="G305" s="281"/>
      <c r="H305" s="376"/>
      <c r="I305" s="345"/>
      <c r="J305" s="345"/>
      <c r="K305" s="345"/>
    </row>
    <row r="306" spans="2:11" s="280" customFormat="1">
      <c r="B306" s="320"/>
      <c r="C306" s="281"/>
      <c r="D306" s="281"/>
      <c r="E306" s="281"/>
      <c r="F306" s="282"/>
      <c r="G306" s="281"/>
      <c r="H306" s="376"/>
      <c r="I306" s="345"/>
      <c r="J306" s="345"/>
      <c r="K306" s="345"/>
    </row>
    <row r="307" spans="2:11" s="280" customFormat="1">
      <c r="B307" s="320"/>
      <c r="C307" s="281"/>
      <c r="D307" s="281"/>
      <c r="E307" s="281"/>
      <c r="F307" s="282"/>
      <c r="G307" s="281"/>
      <c r="H307" s="376"/>
      <c r="I307" s="345"/>
      <c r="J307" s="345"/>
      <c r="K307" s="345"/>
    </row>
    <row r="308" spans="2:11" s="280" customFormat="1">
      <c r="B308" s="320"/>
      <c r="C308" s="281"/>
      <c r="D308" s="281"/>
      <c r="E308" s="281"/>
      <c r="F308" s="282"/>
      <c r="G308" s="281"/>
      <c r="H308" s="376"/>
      <c r="I308" s="345"/>
      <c r="J308" s="345"/>
      <c r="K308" s="345"/>
    </row>
    <row r="309" spans="2:11" s="280" customFormat="1">
      <c r="B309" s="320"/>
      <c r="C309" s="281"/>
      <c r="D309" s="281"/>
      <c r="E309" s="281"/>
      <c r="F309" s="282"/>
      <c r="G309" s="281"/>
      <c r="H309" s="376"/>
      <c r="I309" s="345"/>
      <c r="J309" s="345"/>
      <c r="K309" s="345"/>
    </row>
    <row r="310" spans="2:11" s="280" customFormat="1">
      <c r="B310" s="320"/>
      <c r="C310" s="281"/>
      <c r="D310" s="281"/>
      <c r="E310" s="281"/>
      <c r="F310" s="282"/>
      <c r="G310" s="281"/>
      <c r="H310" s="376"/>
      <c r="I310" s="345"/>
      <c r="J310" s="345"/>
      <c r="K310" s="345"/>
    </row>
    <row r="311" spans="2:11" s="280" customFormat="1">
      <c r="B311" s="320"/>
      <c r="C311" s="281"/>
      <c r="D311" s="281"/>
      <c r="E311" s="281"/>
      <c r="F311" s="282"/>
      <c r="G311" s="281"/>
      <c r="H311" s="376"/>
      <c r="I311" s="345"/>
      <c r="J311" s="345"/>
      <c r="K311" s="345"/>
    </row>
    <row r="312" spans="2:11" s="280" customFormat="1">
      <c r="B312" s="320"/>
      <c r="C312" s="281"/>
      <c r="D312" s="281"/>
      <c r="E312" s="281"/>
      <c r="F312" s="282"/>
      <c r="G312" s="281"/>
      <c r="H312" s="376"/>
      <c r="I312" s="345"/>
      <c r="J312" s="345"/>
      <c r="K312" s="345"/>
    </row>
    <row r="313" spans="2:11" s="280" customFormat="1">
      <c r="B313" s="320"/>
      <c r="C313" s="281"/>
      <c r="D313" s="281"/>
      <c r="E313" s="281"/>
      <c r="F313" s="282"/>
      <c r="G313" s="281"/>
      <c r="H313" s="376"/>
      <c r="I313" s="345"/>
      <c r="J313" s="345"/>
      <c r="K313" s="345"/>
    </row>
    <row r="314" spans="2:11" s="280" customFormat="1">
      <c r="B314" s="320"/>
      <c r="C314" s="281"/>
      <c r="D314" s="281"/>
      <c r="E314" s="281"/>
      <c r="F314" s="282"/>
      <c r="G314" s="281"/>
      <c r="H314" s="376"/>
      <c r="I314" s="345"/>
      <c r="J314" s="345"/>
      <c r="K314" s="345"/>
    </row>
    <row r="315" spans="2:11" s="280" customFormat="1">
      <c r="B315" s="320"/>
      <c r="C315" s="281"/>
      <c r="D315" s="281"/>
      <c r="E315" s="281"/>
      <c r="F315" s="282"/>
      <c r="G315" s="281"/>
      <c r="H315" s="376"/>
      <c r="I315" s="345"/>
      <c r="J315" s="345"/>
      <c r="K315" s="345"/>
    </row>
    <row r="316" spans="2:11" s="280" customFormat="1">
      <c r="B316" s="320"/>
      <c r="C316" s="281"/>
      <c r="D316" s="281"/>
      <c r="E316" s="281"/>
      <c r="F316" s="282"/>
      <c r="G316" s="281"/>
      <c r="H316" s="376"/>
      <c r="I316" s="345"/>
      <c r="J316" s="345"/>
      <c r="K316" s="345"/>
    </row>
    <row r="317" spans="2:11" s="280" customFormat="1">
      <c r="B317" s="320"/>
      <c r="C317" s="281"/>
      <c r="D317" s="281"/>
      <c r="E317" s="281"/>
      <c r="F317" s="282"/>
      <c r="G317" s="281"/>
      <c r="H317" s="376"/>
      <c r="I317" s="345"/>
      <c r="J317" s="345"/>
      <c r="K317" s="345"/>
    </row>
    <row r="318" spans="2:11" s="280" customFormat="1">
      <c r="B318" s="320"/>
      <c r="C318" s="281"/>
      <c r="D318" s="281"/>
      <c r="E318" s="281"/>
      <c r="F318" s="282"/>
      <c r="G318" s="281"/>
      <c r="H318" s="376"/>
      <c r="I318" s="345"/>
      <c r="J318" s="345"/>
      <c r="K318" s="345"/>
    </row>
    <row r="319" spans="2:11" s="280" customFormat="1">
      <c r="B319" s="320"/>
      <c r="C319" s="281"/>
      <c r="D319" s="281"/>
      <c r="E319" s="281"/>
      <c r="F319" s="282"/>
      <c r="G319" s="281"/>
      <c r="H319" s="376"/>
      <c r="I319" s="345"/>
      <c r="J319" s="345"/>
      <c r="K319" s="345"/>
    </row>
    <row r="320" spans="2:11" s="280" customFormat="1">
      <c r="B320" s="320"/>
      <c r="C320" s="281"/>
      <c r="D320" s="281"/>
      <c r="E320" s="281"/>
      <c r="F320" s="282"/>
      <c r="G320" s="281"/>
      <c r="H320" s="376"/>
      <c r="I320" s="345"/>
      <c r="J320" s="345"/>
      <c r="K320" s="345"/>
    </row>
    <row r="321" spans="2:11" s="280" customFormat="1">
      <c r="B321" s="320"/>
      <c r="C321" s="281"/>
      <c r="D321" s="281"/>
      <c r="E321" s="281"/>
      <c r="F321" s="282"/>
      <c r="G321" s="281"/>
      <c r="H321" s="376"/>
      <c r="I321" s="345"/>
      <c r="J321" s="345"/>
      <c r="K321" s="345"/>
    </row>
    <row r="322" spans="2:11" s="280" customFormat="1">
      <c r="B322" s="320"/>
      <c r="C322" s="281"/>
      <c r="D322" s="281"/>
      <c r="E322" s="281"/>
      <c r="F322" s="282"/>
      <c r="G322" s="281"/>
      <c r="H322" s="376"/>
      <c r="I322" s="345"/>
      <c r="J322" s="345"/>
      <c r="K322" s="345"/>
    </row>
    <row r="323" spans="2:11" s="280" customFormat="1">
      <c r="B323" s="320"/>
      <c r="C323" s="281"/>
      <c r="D323" s="281"/>
      <c r="E323" s="281"/>
      <c r="F323" s="282"/>
      <c r="G323" s="281"/>
      <c r="H323" s="376"/>
      <c r="I323" s="345"/>
      <c r="J323" s="345"/>
      <c r="K323" s="345"/>
    </row>
    <row r="324" spans="2:11" s="280" customFormat="1">
      <c r="B324" s="320"/>
      <c r="C324" s="281"/>
      <c r="D324" s="281"/>
      <c r="E324" s="281"/>
      <c r="F324" s="282"/>
      <c r="G324" s="281"/>
      <c r="H324" s="376"/>
      <c r="I324" s="345"/>
      <c r="J324" s="345"/>
      <c r="K324" s="345"/>
    </row>
    <row r="325" spans="2:11" s="280" customFormat="1">
      <c r="B325" s="320"/>
      <c r="C325" s="281"/>
      <c r="D325" s="281"/>
      <c r="E325" s="281"/>
      <c r="F325" s="282"/>
      <c r="G325" s="281"/>
      <c r="H325" s="376"/>
      <c r="I325" s="345"/>
      <c r="J325" s="345"/>
      <c r="K325" s="345"/>
    </row>
    <row r="326" spans="2:11" s="280" customFormat="1">
      <c r="B326" s="320"/>
      <c r="C326" s="281"/>
      <c r="D326" s="281"/>
      <c r="E326" s="281"/>
      <c r="F326" s="282"/>
      <c r="G326" s="281"/>
      <c r="H326" s="376"/>
      <c r="I326" s="345"/>
      <c r="J326" s="345"/>
      <c r="K326" s="345"/>
    </row>
    <row r="327" spans="2:11" s="280" customFormat="1">
      <c r="B327" s="320"/>
      <c r="C327" s="281"/>
      <c r="D327" s="281"/>
      <c r="E327" s="281"/>
      <c r="F327" s="282"/>
      <c r="G327" s="281"/>
      <c r="H327" s="376"/>
      <c r="I327" s="345"/>
      <c r="J327" s="345"/>
      <c r="K327" s="345"/>
    </row>
    <row r="328" spans="2:11" s="280" customFormat="1">
      <c r="B328" s="320"/>
      <c r="C328" s="281"/>
      <c r="D328" s="281"/>
      <c r="E328" s="281"/>
      <c r="F328" s="282"/>
      <c r="G328" s="281"/>
      <c r="H328" s="376"/>
      <c r="I328" s="345"/>
      <c r="J328" s="345"/>
      <c r="K328" s="345"/>
    </row>
    <row r="329" spans="2:11" s="280" customFormat="1">
      <c r="B329" s="320"/>
      <c r="C329" s="281"/>
      <c r="D329" s="281"/>
      <c r="E329" s="281"/>
      <c r="F329" s="282"/>
      <c r="G329" s="281"/>
      <c r="H329" s="376"/>
      <c r="I329" s="345"/>
      <c r="J329" s="345"/>
      <c r="K329" s="345"/>
    </row>
    <row r="330" spans="2:11" s="280" customFormat="1">
      <c r="B330" s="320"/>
      <c r="C330" s="281"/>
      <c r="D330" s="281"/>
      <c r="E330" s="281"/>
      <c r="F330" s="282"/>
      <c r="G330" s="281"/>
      <c r="H330" s="376"/>
      <c r="I330" s="345"/>
      <c r="J330" s="345"/>
      <c r="K330" s="345"/>
    </row>
    <row r="331" spans="2:11" s="280" customFormat="1">
      <c r="B331" s="320"/>
      <c r="C331" s="281"/>
      <c r="D331" s="281"/>
      <c r="E331" s="281"/>
      <c r="F331" s="282"/>
      <c r="G331" s="281"/>
      <c r="H331" s="376"/>
      <c r="I331" s="345"/>
      <c r="J331" s="345"/>
      <c r="K331" s="345"/>
    </row>
    <row r="332" spans="2:11" s="280" customFormat="1">
      <c r="B332" s="320"/>
      <c r="C332" s="281"/>
      <c r="D332" s="281"/>
      <c r="E332" s="281"/>
      <c r="F332" s="282"/>
      <c r="G332" s="281"/>
      <c r="H332" s="376"/>
      <c r="I332" s="345"/>
      <c r="J332" s="345"/>
      <c r="K332" s="345"/>
    </row>
    <row r="333" spans="2:11" s="280" customFormat="1">
      <c r="B333" s="320"/>
      <c r="C333" s="281"/>
      <c r="D333" s="281"/>
      <c r="E333" s="281"/>
      <c r="F333" s="282"/>
      <c r="G333" s="281"/>
      <c r="H333" s="376"/>
      <c r="I333" s="345"/>
      <c r="J333" s="345"/>
      <c r="K333" s="345"/>
    </row>
    <row r="334" spans="2:11" s="280" customFormat="1">
      <c r="B334" s="320"/>
      <c r="C334" s="281"/>
      <c r="D334" s="281"/>
      <c r="E334" s="281"/>
      <c r="F334" s="282"/>
      <c r="G334" s="281"/>
      <c r="H334" s="376"/>
      <c r="I334" s="345"/>
      <c r="J334" s="345"/>
      <c r="K334" s="345"/>
    </row>
    <row r="335" spans="2:11" s="280" customFormat="1">
      <c r="B335" s="320"/>
      <c r="C335" s="281"/>
      <c r="D335" s="281"/>
      <c r="E335" s="281"/>
      <c r="F335" s="282"/>
      <c r="G335" s="281"/>
      <c r="H335" s="376"/>
      <c r="I335" s="345"/>
      <c r="J335" s="345"/>
      <c r="K335" s="345"/>
    </row>
    <row r="336" spans="2:11" s="280" customFormat="1">
      <c r="B336" s="320"/>
      <c r="C336" s="281"/>
      <c r="D336" s="281"/>
      <c r="E336" s="281"/>
      <c r="F336" s="282"/>
      <c r="G336" s="281"/>
      <c r="H336" s="376"/>
      <c r="I336" s="345"/>
      <c r="J336" s="345"/>
      <c r="K336" s="345"/>
    </row>
    <row r="337" spans="2:11" s="280" customFormat="1">
      <c r="B337" s="320"/>
      <c r="C337" s="281"/>
      <c r="D337" s="281"/>
      <c r="E337" s="281"/>
      <c r="F337" s="282"/>
      <c r="G337" s="281"/>
      <c r="H337" s="376"/>
      <c r="I337" s="345"/>
      <c r="J337" s="345"/>
      <c r="K337" s="345"/>
    </row>
    <row r="338" spans="2:11" s="280" customFormat="1">
      <c r="B338" s="320"/>
      <c r="C338" s="281"/>
      <c r="D338" s="281"/>
      <c r="E338" s="281"/>
      <c r="F338" s="282"/>
      <c r="G338" s="281"/>
      <c r="H338" s="376"/>
      <c r="I338" s="345"/>
      <c r="J338" s="345"/>
      <c r="K338" s="345"/>
    </row>
    <row r="339" spans="2:11" s="280" customFormat="1">
      <c r="B339" s="320"/>
      <c r="C339" s="281"/>
      <c r="D339" s="281"/>
      <c r="E339" s="281"/>
      <c r="F339" s="282"/>
      <c r="G339" s="281"/>
      <c r="H339" s="376"/>
      <c r="I339" s="345"/>
      <c r="J339" s="345"/>
      <c r="K339" s="345"/>
    </row>
    <row r="340" spans="2:11" s="280" customFormat="1">
      <c r="B340" s="320"/>
      <c r="C340" s="281"/>
      <c r="D340" s="281"/>
      <c r="E340" s="281"/>
      <c r="F340" s="282"/>
      <c r="G340" s="281"/>
      <c r="H340" s="376"/>
      <c r="I340" s="345"/>
      <c r="J340" s="345"/>
      <c r="K340" s="345"/>
    </row>
    <row r="341" spans="2:11" s="280" customFormat="1">
      <c r="B341" s="320"/>
      <c r="C341" s="281"/>
      <c r="D341" s="281"/>
      <c r="E341" s="281"/>
      <c r="F341" s="282"/>
      <c r="G341" s="281"/>
      <c r="H341" s="376"/>
      <c r="I341" s="345"/>
      <c r="J341" s="345"/>
      <c r="K341" s="345"/>
    </row>
    <row r="342" spans="2:11" s="280" customFormat="1">
      <c r="B342" s="320"/>
      <c r="C342" s="281"/>
      <c r="D342" s="281"/>
      <c r="E342" s="281"/>
      <c r="F342" s="282"/>
      <c r="G342" s="281"/>
      <c r="H342" s="376"/>
      <c r="I342" s="345"/>
      <c r="J342" s="345"/>
      <c r="K342" s="345"/>
    </row>
    <row r="343" spans="2:11" s="280" customFormat="1">
      <c r="B343" s="320"/>
      <c r="C343" s="281"/>
      <c r="D343" s="281"/>
      <c r="E343" s="281"/>
      <c r="F343" s="282"/>
      <c r="G343" s="281"/>
      <c r="H343" s="376"/>
      <c r="I343" s="345"/>
      <c r="J343" s="345"/>
      <c r="K343" s="345"/>
    </row>
    <row r="344" spans="2:11" s="280" customFormat="1">
      <c r="B344" s="320"/>
      <c r="C344" s="281"/>
      <c r="D344" s="281"/>
      <c r="E344" s="281"/>
      <c r="F344" s="282"/>
      <c r="G344" s="281"/>
      <c r="H344" s="376"/>
      <c r="I344" s="345"/>
      <c r="J344" s="345"/>
      <c r="K344" s="345"/>
    </row>
    <row r="345" spans="2:11" s="280" customFormat="1">
      <c r="B345" s="320"/>
      <c r="C345" s="281"/>
      <c r="D345" s="281"/>
      <c r="E345" s="281"/>
      <c r="F345" s="282"/>
      <c r="G345" s="281"/>
      <c r="H345" s="376"/>
      <c r="I345" s="345"/>
      <c r="J345" s="345"/>
      <c r="K345" s="345"/>
    </row>
    <row r="346" spans="2:11" s="280" customFormat="1">
      <c r="B346" s="320"/>
      <c r="C346" s="281"/>
      <c r="D346" s="281"/>
      <c r="E346" s="281"/>
      <c r="F346" s="282"/>
      <c r="G346" s="281"/>
      <c r="H346" s="376"/>
      <c r="I346" s="345"/>
      <c r="J346" s="345"/>
      <c r="K346" s="345"/>
    </row>
    <row r="347" spans="2:11" s="280" customFormat="1">
      <c r="B347" s="320"/>
      <c r="C347" s="281"/>
      <c r="D347" s="281"/>
      <c r="E347" s="281"/>
      <c r="F347" s="282"/>
      <c r="G347" s="281"/>
      <c r="H347" s="376"/>
      <c r="I347" s="345"/>
      <c r="J347" s="345"/>
      <c r="K347" s="345"/>
    </row>
    <row r="348" spans="2:11" s="280" customFormat="1">
      <c r="B348" s="320"/>
      <c r="C348" s="281"/>
      <c r="D348" s="281"/>
      <c r="E348" s="281"/>
      <c r="F348" s="282"/>
      <c r="G348" s="281"/>
      <c r="H348" s="376"/>
      <c r="I348" s="345"/>
      <c r="J348" s="345"/>
      <c r="K348" s="345"/>
    </row>
    <row r="349" spans="2:11" s="280" customFormat="1">
      <c r="B349" s="320"/>
      <c r="C349" s="281"/>
      <c r="D349" s="281"/>
      <c r="E349" s="281"/>
      <c r="F349" s="282"/>
      <c r="G349" s="281"/>
      <c r="H349" s="376"/>
      <c r="I349" s="345"/>
      <c r="J349" s="345"/>
      <c r="K349" s="345"/>
    </row>
    <row r="350" spans="2:11" s="280" customFormat="1">
      <c r="B350" s="320"/>
      <c r="C350" s="281"/>
      <c r="D350" s="281"/>
      <c r="E350" s="281"/>
      <c r="F350" s="282"/>
      <c r="G350" s="281"/>
      <c r="H350" s="376"/>
      <c r="I350" s="345"/>
      <c r="J350" s="345"/>
      <c r="K350" s="345"/>
    </row>
    <row r="351" spans="2:11" s="280" customFormat="1">
      <c r="B351" s="320"/>
      <c r="C351" s="281"/>
      <c r="D351" s="281"/>
      <c r="E351" s="281"/>
      <c r="F351" s="282"/>
      <c r="G351" s="281"/>
      <c r="H351" s="376"/>
      <c r="I351" s="345"/>
      <c r="J351" s="345"/>
      <c r="K351" s="345"/>
    </row>
    <row r="352" spans="2:11" s="280" customFormat="1">
      <c r="B352" s="320"/>
      <c r="C352" s="281"/>
      <c r="D352" s="281"/>
      <c r="E352" s="281"/>
      <c r="F352" s="282"/>
      <c r="G352" s="281"/>
      <c r="H352" s="376"/>
      <c r="I352" s="345"/>
      <c r="J352" s="345"/>
      <c r="K352" s="345"/>
    </row>
    <row r="353" spans="2:11" s="280" customFormat="1">
      <c r="B353" s="320"/>
      <c r="C353" s="281"/>
      <c r="D353" s="281"/>
      <c r="E353" s="281"/>
      <c r="F353" s="282"/>
      <c r="G353" s="281"/>
      <c r="H353" s="376"/>
      <c r="I353" s="345"/>
      <c r="J353" s="345"/>
      <c r="K353" s="345"/>
    </row>
    <row r="354" spans="2:11" s="280" customFormat="1">
      <c r="B354" s="320"/>
      <c r="C354" s="281"/>
      <c r="D354" s="281"/>
      <c r="E354" s="281"/>
      <c r="F354" s="282"/>
      <c r="G354" s="281"/>
      <c r="H354" s="376"/>
      <c r="I354" s="345"/>
      <c r="J354" s="345"/>
      <c r="K354" s="345"/>
    </row>
    <row r="355" spans="2:11" s="280" customFormat="1">
      <c r="B355" s="320"/>
      <c r="C355" s="281"/>
      <c r="D355" s="281"/>
      <c r="E355" s="281"/>
      <c r="F355" s="282"/>
      <c r="G355" s="281"/>
      <c r="H355" s="376"/>
      <c r="I355" s="345"/>
      <c r="J355" s="345"/>
      <c r="K355" s="345"/>
    </row>
    <row r="356" spans="2:11" s="280" customFormat="1">
      <c r="B356" s="320"/>
      <c r="C356" s="281"/>
      <c r="D356" s="281"/>
      <c r="E356" s="281"/>
      <c r="F356" s="282"/>
      <c r="G356" s="281"/>
      <c r="H356" s="376"/>
      <c r="I356" s="345"/>
      <c r="J356" s="345"/>
      <c r="K356" s="345"/>
    </row>
    <row r="357" spans="2:11" s="280" customFormat="1">
      <c r="B357" s="320"/>
      <c r="C357" s="281"/>
      <c r="D357" s="281"/>
      <c r="E357" s="281"/>
      <c r="F357" s="282"/>
      <c r="G357" s="281"/>
      <c r="H357" s="376"/>
      <c r="I357" s="345"/>
      <c r="J357" s="345"/>
      <c r="K357" s="345"/>
    </row>
    <row r="358" spans="2:11" s="280" customFormat="1">
      <c r="B358" s="320"/>
      <c r="C358" s="281"/>
      <c r="D358" s="281"/>
      <c r="E358" s="281"/>
      <c r="F358" s="282"/>
      <c r="G358" s="281"/>
      <c r="H358" s="376"/>
      <c r="I358" s="345"/>
      <c r="J358" s="345"/>
      <c r="K358" s="345"/>
    </row>
    <row r="359" spans="2:11" s="280" customFormat="1">
      <c r="B359" s="320"/>
      <c r="C359" s="281"/>
      <c r="D359" s="281"/>
      <c r="E359" s="281"/>
      <c r="F359" s="282"/>
      <c r="G359" s="281"/>
      <c r="H359" s="376"/>
      <c r="I359" s="345"/>
      <c r="J359" s="345"/>
      <c r="K359" s="345"/>
    </row>
    <row r="360" spans="2:11" s="280" customFormat="1">
      <c r="B360" s="320"/>
      <c r="C360" s="281"/>
      <c r="D360" s="281"/>
      <c r="E360" s="281"/>
      <c r="F360" s="282"/>
      <c r="G360" s="281"/>
      <c r="H360" s="376"/>
      <c r="I360" s="345"/>
      <c r="J360" s="345"/>
      <c r="K360" s="345"/>
    </row>
    <row r="361" spans="2:11" s="280" customFormat="1">
      <c r="B361" s="320"/>
      <c r="C361" s="281"/>
      <c r="D361" s="281"/>
      <c r="E361" s="281"/>
      <c r="F361" s="282"/>
      <c r="G361" s="281"/>
      <c r="H361" s="376"/>
      <c r="I361" s="345"/>
      <c r="J361" s="345"/>
      <c r="K361" s="345"/>
    </row>
    <row r="362" spans="2:11" s="280" customFormat="1">
      <c r="B362" s="320"/>
      <c r="C362" s="281"/>
      <c r="D362" s="281"/>
      <c r="E362" s="281"/>
      <c r="F362" s="282"/>
      <c r="G362" s="281"/>
      <c r="H362" s="376"/>
      <c r="I362" s="345"/>
      <c r="J362" s="345"/>
      <c r="K362" s="345"/>
    </row>
    <row r="363" spans="2:11" s="280" customFormat="1">
      <c r="B363" s="320"/>
      <c r="C363" s="281"/>
      <c r="D363" s="281"/>
      <c r="E363" s="281"/>
      <c r="F363" s="282"/>
      <c r="G363" s="281"/>
      <c r="H363" s="376"/>
      <c r="I363" s="345"/>
      <c r="J363" s="345"/>
      <c r="K363" s="345"/>
    </row>
    <row r="364" spans="2:11" s="280" customFormat="1">
      <c r="B364" s="320"/>
      <c r="C364" s="281"/>
      <c r="D364" s="281"/>
      <c r="E364" s="281"/>
      <c r="F364" s="282"/>
      <c r="G364" s="281"/>
      <c r="H364" s="376"/>
      <c r="I364" s="345"/>
      <c r="J364" s="345"/>
      <c r="K364" s="345"/>
    </row>
    <row r="365" spans="2:11" s="280" customFormat="1">
      <c r="B365" s="320"/>
      <c r="C365" s="281"/>
      <c r="D365" s="281"/>
      <c r="E365" s="281"/>
      <c r="F365" s="282"/>
      <c r="G365" s="281"/>
      <c r="H365" s="376"/>
      <c r="I365" s="345"/>
      <c r="J365" s="345"/>
      <c r="K365" s="345"/>
    </row>
    <row r="366" spans="2:11" s="280" customFormat="1">
      <c r="B366" s="320"/>
      <c r="C366" s="281"/>
      <c r="D366" s="281"/>
      <c r="E366" s="281"/>
      <c r="F366" s="282"/>
      <c r="G366" s="281"/>
      <c r="H366" s="376"/>
      <c r="I366" s="345"/>
      <c r="J366" s="345"/>
      <c r="K366" s="345"/>
    </row>
    <row r="367" spans="2:11" s="280" customFormat="1">
      <c r="B367" s="320"/>
      <c r="C367" s="281"/>
      <c r="D367" s="281"/>
      <c r="E367" s="281"/>
      <c r="F367" s="282"/>
      <c r="G367" s="281"/>
      <c r="H367" s="376"/>
      <c r="I367" s="345"/>
      <c r="J367" s="345"/>
      <c r="K367" s="345"/>
    </row>
    <row r="368" spans="2:11" s="280" customFormat="1">
      <c r="B368" s="320"/>
      <c r="C368" s="281"/>
      <c r="D368" s="281"/>
      <c r="E368" s="281"/>
      <c r="F368" s="282"/>
      <c r="G368" s="281"/>
      <c r="H368" s="376"/>
      <c r="I368" s="345"/>
      <c r="J368" s="345"/>
      <c r="K368" s="345"/>
    </row>
    <row r="369" spans="2:11" s="280" customFormat="1">
      <c r="B369" s="320"/>
      <c r="C369" s="281"/>
      <c r="D369" s="281"/>
      <c r="E369" s="281"/>
      <c r="F369" s="282"/>
      <c r="G369" s="281"/>
      <c r="H369" s="376"/>
      <c r="I369" s="345"/>
      <c r="J369" s="345"/>
      <c r="K369" s="345"/>
    </row>
    <row r="370" spans="2:11" s="280" customFormat="1">
      <c r="B370" s="320"/>
      <c r="C370" s="281"/>
      <c r="D370" s="281"/>
      <c r="E370" s="281"/>
      <c r="F370" s="282"/>
      <c r="G370" s="281"/>
      <c r="H370" s="376"/>
      <c r="I370" s="345"/>
      <c r="J370" s="345"/>
      <c r="K370" s="345"/>
    </row>
    <row r="371" spans="2:11" s="280" customFormat="1">
      <c r="B371" s="320"/>
      <c r="C371" s="281"/>
      <c r="D371" s="281"/>
      <c r="E371" s="281"/>
      <c r="F371" s="282"/>
      <c r="G371" s="281"/>
      <c r="H371" s="376"/>
      <c r="I371" s="345"/>
      <c r="J371" s="345"/>
      <c r="K371" s="345"/>
    </row>
    <row r="372" spans="2:11" s="280" customFormat="1">
      <c r="B372" s="320"/>
      <c r="C372" s="281"/>
      <c r="D372" s="281"/>
      <c r="E372" s="281"/>
      <c r="F372" s="282"/>
      <c r="G372" s="281"/>
      <c r="H372" s="376"/>
      <c r="I372" s="345"/>
      <c r="J372" s="345"/>
      <c r="K372" s="345"/>
    </row>
    <row r="373" spans="2:11" s="280" customFormat="1">
      <c r="B373" s="320"/>
      <c r="C373" s="281"/>
      <c r="D373" s="281"/>
      <c r="E373" s="281"/>
      <c r="F373" s="282"/>
      <c r="G373" s="281"/>
      <c r="H373" s="376"/>
      <c r="I373" s="345"/>
      <c r="J373" s="345"/>
      <c r="K373" s="345"/>
    </row>
    <row r="374" spans="2:11" s="280" customFormat="1">
      <c r="B374" s="320"/>
      <c r="C374" s="281"/>
      <c r="D374" s="281"/>
      <c r="E374" s="281"/>
      <c r="F374" s="282"/>
      <c r="G374" s="281"/>
      <c r="H374" s="376"/>
      <c r="I374" s="345"/>
      <c r="J374" s="345"/>
      <c r="K374" s="345"/>
    </row>
    <row r="375" spans="2:11" s="280" customFormat="1">
      <c r="B375" s="320"/>
      <c r="C375" s="281"/>
      <c r="D375" s="281"/>
      <c r="E375" s="281"/>
      <c r="F375" s="282"/>
      <c r="G375" s="281"/>
      <c r="H375" s="376"/>
      <c r="I375" s="345"/>
      <c r="J375" s="345"/>
      <c r="K375" s="345"/>
    </row>
    <row r="376" spans="2:11" s="280" customFormat="1">
      <c r="B376" s="320"/>
      <c r="C376" s="281"/>
      <c r="D376" s="281"/>
      <c r="E376" s="281"/>
      <c r="F376" s="282"/>
      <c r="G376" s="281"/>
      <c r="H376" s="376"/>
      <c r="I376" s="345"/>
      <c r="J376" s="345"/>
      <c r="K376" s="345"/>
    </row>
    <row r="377" spans="2:11" s="280" customFormat="1">
      <c r="B377" s="320"/>
      <c r="C377" s="281"/>
      <c r="D377" s="281"/>
      <c r="E377" s="281"/>
      <c r="F377" s="282"/>
      <c r="G377" s="281"/>
      <c r="H377" s="376"/>
      <c r="I377" s="345"/>
      <c r="J377" s="345"/>
      <c r="K377" s="345"/>
    </row>
    <row r="378" spans="2:11" s="280" customFormat="1">
      <c r="B378" s="320"/>
      <c r="C378" s="281"/>
      <c r="D378" s="281"/>
      <c r="E378" s="281"/>
      <c r="F378" s="282"/>
      <c r="G378" s="281"/>
      <c r="H378" s="376"/>
      <c r="I378" s="345"/>
      <c r="J378" s="345"/>
      <c r="K378" s="345"/>
    </row>
    <row r="379" spans="2:11" s="280" customFormat="1">
      <c r="B379" s="320"/>
      <c r="C379" s="281"/>
      <c r="D379" s="281"/>
      <c r="E379" s="281"/>
      <c r="F379" s="282"/>
      <c r="G379" s="281"/>
      <c r="H379" s="376"/>
      <c r="I379" s="345"/>
      <c r="J379" s="345"/>
      <c r="K379" s="345"/>
    </row>
    <row r="380" spans="2:11" s="280" customFormat="1">
      <c r="B380" s="320"/>
      <c r="C380" s="281"/>
      <c r="D380" s="281"/>
      <c r="E380" s="281"/>
      <c r="F380" s="282"/>
      <c r="G380" s="281"/>
      <c r="H380" s="376"/>
      <c r="I380" s="345"/>
      <c r="J380" s="345"/>
      <c r="K380" s="345"/>
    </row>
    <row r="381" spans="2:11" s="280" customFormat="1">
      <c r="B381" s="320"/>
      <c r="C381" s="281"/>
      <c r="D381" s="281"/>
      <c r="E381" s="281"/>
      <c r="F381" s="282"/>
      <c r="G381" s="281"/>
      <c r="H381" s="376"/>
      <c r="I381" s="345"/>
      <c r="J381" s="345"/>
      <c r="K381" s="345"/>
    </row>
    <row r="382" spans="2:11" s="280" customFormat="1">
      <c r="B382" s="320"/>
      <c r="C382" s="281"/>
      <c r="D382" s="281"/>
      <c r="E382" s="281"/>
      <c r="F382" s="282"/>
      <c r="G382" s="281"/>
      <c r="H382" s="376"/>
      <c r="I382" s="345"/>
      <c r="J382" s="345"/>
      <c r="K382" s="345"/>
    </row>
    <row r="383" spans="2:11" s="280" customFormat="1">
      <c r="B383" s="320"/>
      <c r="C383" s="281"/>
      <c r="D383" s="281"/>
      <c r="E383" s="281"/>
      <c r="F383" s="282"/>
      <c r="G383" s="281"/>
      <c r="H383" s="376"/>
      <c r="I383" s="345"/>
      <c r="J383" s="345"/>
      <c r="K383" s="345"/>
    </row>
    <row r="384" spans="2:11" s="280" customFormat="1">
      <c r="B384" s="320"/>
      <c r="C384" s="281"/>
      <c r="D384" s="281"/>
      <c r="E384" s="281"/>
      <c r="F384" s="282"/>
      <c r="G384" s="281"/>
      <c r="H384" s="376"/>
      <c r="I384" s="345"/>
      <c r="J384" s="345"/>
      <c r="K384" s="345"/>
    </row>
    <row r="385" spans="2:11" s="280" customFormat="1">
      <c r="B385" s="320"/>
      <c r="C385" s="281"/>
      <c r="D385" s="281"/>
      <c r="E385" s="281"/>
      <c r="F385" s="282"/>
      <c r="G385" s="281"/>
      <c r="H385" s="376"/>
      <c r="I385" s="345"/>
      <c r="J385" s="345"/>
      <c r="K385" s="345"/>
    </row>
    <row r="386" spans="2:11" s="280" customFormat="1">
      <c r="B386" s="320"/>
      <c r="C386" s="281"/>
      <c r="D386" s="281"/>
      <c r="E386" s="281"/>
      <c r="F386" s="282"/>
      <c r="G386" s="281"/>
      <c r="H386" s="376"/>
      <c r="I386" s="345"/>
      <c r="J386" s="345"/>
      <c r="K386" s="345"/>
    </row>
    <row r="387" spans="2:11" s="280" customFormat="1">
      <c r="B387" s="320"/>
      <c r="C387" s="281"/>
      <c r="D387" s="281"/>
      <c r="E387" s="281"/>
      <c r="F387" s="282"/>
      <c r="G387" s="281"/>
      <c r="H387" s="376"/>
      <c r="I387" s="345"/>
      <c r="J387" s="345"/>
      <c r="K387" s="345"/>
    </row>
    <row r="388" spans="2:11" s="280" customFormat="1">
      <c r="B388" s="320"/>
      <c r="C388" s="281"/>
      <c r="D388" s="281"/>
      <c r="E388" s="281"/>
      <c r="F388" s="282"/>
      <c r="G388" s="281"/>
      <c r="H388" s="376"/>
      <c r="I388" s="345"/>
      <c r="J388" s="345"/>
      <c r="K388" s="345"/>
    </row>
    <row r="389" spans="2:11" s="280" customFormat="1">
      <c r="B389" s="320"/>
      <c r="C389" s="281"/>
      <c r="D389" s="281"/>
      <c r="E389" s="281"/>
      <c r="F389" s="282"/>
      <c r="G389" s="281"/>
      <c r="H389" s="376"/>
      <c r="I389" s="345"/>
      <c r="J389" s="345"/>
      <c r="K389" s="345"/>
    </row>
    <row r="390" spans="2:11" s="280" customFormat="1">
      <c r="B390" s="320"/>
      <c r="C390" s="281"/>
      <c r="D390" s="281"/>
      <c r="E390" s="281"/>
      <c r="F390" s="282"/>
      <c r="G390" s="281"/>
      <c r="H390" s="376"/>
      <c r="I390" s="345"/>
      <c r="J390" s="345"/>
      <c r="K390" s="345"/>
    </row>
    <row r="391" spans="2:11" s="280" customFormat="1">
      <c r="B391" s="320"/>
      <c r="C391" s="281"/>
      <c r="D391" s="281"/>
      <c r="E391" s="281"/>
      <c r="F391" s="282"/>
      <c r="G391" s="281"/>
      <c r="H391" s="376"/>
      <c r="I391" s="345"/>
      <c r="J391" s="345"/>
      <c r="K391" s="345"/>
    </row>
    <row r="392" spans="2:11" s="280" customFormat="1">
      <c r="B392" s="320"/>
      <c r="C392" s="281"/>
      <c r="D392" s="281"/>
      <c r="E392" s="281"/>
      <c r="F392" s="282"/>
      <c r="G392" s="281"/>
      <c r="H392" s="376"/>
      <c r="I392" s="345"/>
      <c r="J392" s="345"/>
      <c r="K392" s="345"/>
    </row>
    <row r="393" spans="2:11" s="280" customFormat="1">
      <c r="B393" s="320"/>
      <c r="C393" s="281"/>
      <c r="D393" s="281"/>
      <c r="E393" s="281"/>
      <c r="F393" s="282"/>
      <c r="G393" s="281"/>
      <c r="H393" s="376"/>
      <c r="I393" s="345"/>
      <c r="J393" s="345"/>
      <c r="K393" s="345"/>
    </row>
    <row r="394" spans="2:11" s="280" customFormat="1">
      <c r="B394" s="320"/>
      <c r="C394" s="281"/>
      <c r="D394" s="281"/>
      <c r="E394" s="281"/>
      <c r="F394" s="282"/>
      <c r="G394" s="281"/>
      <c r="H394" s="376"/>
      <c r="I394" s="345"/>
      <c r="J394" s="345"/>
      <c r="K394" s="345"/>
    </row>
    <row r="395" spans="2:11" s="280" customFormat="1">
      <c r="B395" s="320"/>
      <c r="C395" s="281"/>
      <c r="D395" s="281"/>
      <c r="E395" s="281"/>
      <c r="F395" s="282"/>
      <c r="G395" s="281"/>
      <c r="H395" s="376"/>
      <c r="I395" s="345"/>
      <c r="J395" s="345"/>
      <c r="K395" s="345"/>
    </row>
    <row r="396" spans="2:11" s="280" customFormat="1">
      <c r="B396" s="320"/>
      <c r="C396" s="281"/>
      <c r="D396" s="281"/>
      <c r="E396" s="281"/>
      <c r="F396" s="282"/>
      <c r="G396" s="281"/>
      <c r="H396" s="376"/>
      <c r="I396" s="345"/>
      <c r="J396" s="345"/>
      <c r="K396" s="345"/>
    </row>
    <row r="397" spans="2:11" s="280" customFormat="1">
      <c r="B397" s="320"/>
      <c r="C397" s="281"/>
      <c r="D397" s="281"/>
      <c r="E397" s="281"/>
      <c r="F397" s="282"/>
      <c r="G397" s="281"/>
      <c r="H397" s="376"/>
      <c r="I397" s="345"/>
      <c r="J397" s="345"/>
      <c r="K397" s="345"/>
    </row>
    <row r="398" spans="2:11" s="280" customFormat="1">
      <c r="B398" s="320"/>
      <c r="C398" s="281"/>
      <c r="D398" s="281"/>
      <c r="E398" s="281"/>
      <c r="F398" s="282"/>
      <c r="G398" s="281"/>
      <c r="H398" s="376"/>
      <c r="I398" s="345"/>
      <c r="J398" s="345"/>
      <c r="K398" s="345"/>
    </row>
    <row r="399" spans="2:11" s="280" customFormat="1">
      <c r="B399" s="320"/>
      <c r="C399" s="281"/>
      <c r="D399" s="281"/>
      <c r="E399" s="281"/>
      <c r="F399" s="282"/>
      <c r="G399" s="281"/>
      <c r="H399" s="376"/>
      <c r="I399" s="345"/>
      <c r="J399" s="345"/>
      <c r="K399" s="345"/>
    </row>
    <row r="400" spans="2:11" s="280" customFormat="1">
      <c r="B400" s="320"/>
      <c r="C400" s="281"/>
      <c r="D400" s="281"/>
      <c r="E400" s="281"/>
      <c r="F400" s="282"/>
      <c r="G400" s="281"/>
      <c r="H400" s="376"/>
      <c r="I400" s="345"/>
      <c r="J400" s="345"/>
      <c r="K400" s="345"/>
    </row>
    <row r="401" spans="2:11" s="280" customFormat="1">
      <c r="B401" s="320"/>
      <c r="C401" s="281"/>
      <c r="D401" s="281"/>
      <c r="E401" s="281"/>
      <c r="F401" s="282"/>
      <c r="G401" s="281"/>
      <c r="H401" s="376"/>
      <c r="I401" s="345"/>
      <c r="J401" s="345"/>
      <c r="K401" s="345"/>
    </row>
    <row r="402" spans="2:11" s="280" customFormat="1">
      <c r="B402" s="320"/>
      <c r="C402" s="281"/>
      <c r="D402" s="281"/>
      <c r="E402" s="281"/>
      <c r="F402" s="282"/>
      <c r="G402" s="281"/>
      <c r="H402" s="376"/>
      <c r="I402" s="345"/>
      <c r="J402" s="345"/>
      <c r="K402" s="345"/>
    </row>
    <row r="403" spans="2:11" s="280" customFormat="1">
      <c r="B403" s="320"/>
      <c r="C403" s="281"/>
      <c r="D403" s="281"/>
      <c r="E403" s="281"/>
      <c r="F403" s="282"/>
      <c r="G403" s="281"/>
      <c r="H403" s="376"/>
      <c r="I403" s="345"/>
      <c r="J403" s="345"/>
      <c r="K403" s="345"/>
    </row>
    <row r="404" spans="2:11" s="280" customFormat="1">
      <c r="B404" s="320"/>
      <c r="C404" s="281"/>
      <c r="D404" s="281"/>
      <c r="E404" s="281"/>
      <c r="F404" s="282"/>
      <c r="G404" s="281"/>
      <c r="H404" s="376"/>
      <c r="I404" s="345"/>
      <c r="J404" s="345"/>
      <c r="K404" s="345"/>
    </row>
    <row r="405" spans="2:11" s="280" customFormat="1">
      <c r="B405" s="320"/>
      <c r="C405" s="281"/>
      <c r="D405" s="281"/>
      <c r="E405" s="281"/>
      <c r="F405" s="282"/>
      <c r="G405" s="281"/>
      <c r="H405" s="376"/>
      <c r="I405" s="345"/>
      <c r="J405" s="345"/>
      <c r="K405" s="345"/>
    </row>
    <row r="406" spans="2:11" s="280" customFormat="1">
      <c r="B406" s="320"/>
      <c r="C406" s="281"/>
      <c r="D406" s="281"/>
      <c r="E406" s="281"/>
      <c r="F406" s="282"/>
      <c r="G406" s="281"/>
      <c r="H406" s="376"/>
      <c r="I406" s="345"/>
      <c r="J406" s="345"/>
      <c r="K406" s="345"/>
    </row>
    <row r="407" spans="2:11" s="164" customFormat="1">
      <c r="B407" s="320"/>
      <c r="C407" s="165"/>
      <c r="D407" s="165"/>
      <c r="E407" s="165"/>
      <c r="F407" s="166"/>
      <c r="G407" s="165"/>
      <c r="H407" s="376"/>
      <c r="I407" s="345"/>
      <c r="J407" s="345"/>
      <c r="K407" s="345"/>
    </row>
    <row r="408" spans="2:11" s="164" customFormat="1">
      <c r="B408" s="320"/>
      <c r="C408" s="165"/>
      <c r="D408" s="165"/>
      <c r="E408" s="165"/>
      <c r="F408" s="166"/>
      <c r="G408" s="165"/>
      <c r="H408" s="376"/>
      <c r="I408" s="345"/>
      <c r="J408" s="345"/>
      <c r="K408" s="345"/>
    </row>
    <row r="409" spans="2:11" s="164" customFormat="1">
      <c r="B409" s="320"/>
      <c r="C409" s="165"/>
      <c r="D409" s="165"/>
      <c r="E409" s="165"/>
      <c r="F409" s="166"/>
      <c r="G409" s="165"/>
      <c r="H409" s="376"/>
      <c r="I409" s="345"/>
      <c r="J409" s="345"/>
      <c r="K409" s="345"/>
    </row>
    <row r="410" spans="2:11" s="164" customFormat="1">
      <c r="B410" s="320"/>
      <c r="C410" s="165"/>
      <c r="D410" s="165"/>
      <c r="E410" s="165"/>
      <c r="F410" s="166"/>
      <c r="G410" s="165"/>
      <c r="H410" s="376"/>
      <c r="I410" s="345"/>
      <c r="J410" s="345"/>
      <c r="K410" s="345"/>
    </row>
  </sheetData>
  <mergeCells count="100">
    <mergeCell ref="C288:J288"/>
    <mergeCell ref="C289:J289"/>
    <mergeCell ref="C272:J272"/>
    <mergeCell ref="C273:J273"/>
    <mergeCell ref="C96:J96"/>
    <mergeCell ref="C245:J245"/>
    <mergeCell ref="C165:J165"/>
    <mergeCell ref="C97:J97"/>
    <mergeCell ref="C121:J121"/>
    <mergeCell ref="C105:J105"/>
    <mergeCell ref="C206:J206"/>
    <mergeCell ref="C218:J218"/>
    <mergeCell ref="C278:J278"/>
    <mergeCell ref="C201:J201"/>
    <mergeCell ref="C176:J176"/>
    <mergeCell ref="C177:J177"/>
    <mergeCell ref="C80:J80"/>
    <mergeCell ref="C120:J120"/>
    <mergeCell ref="C65:J65"/>
    <mergeCell ref="C161:J161"/>
    <mergeCell ref="C173:J173"/>
    <mergeCell ref="C69:J69"/>
    <mergeCell ref="C137:J137"/>
    <mergeCell ref="C81:J81"/>
    <mergeCell ref="C136:J136"/>
    <mergeCell ref="C133:J133"/>
    <mergeCell ref="C149:J149"/>
    <mergeCell ref="C158:J158"/>
    <mergeCell ref="C164:J164"/>
    <mergeCell ref="C68:J68"/>
    <mergeCell ref="C212:J212"/>
    <mergeCell ref="C213:J213"/>
    <mergeCell ref="C228:J228"/>
    <mergeCell ref="C229:J229"/>
    <mergeCell ref="C185:J185"/>
    <mergeCell ref="C209:J209"/>
    <mergeCell ref="C182:J182"/>
    <mergeCell ref="C93:J93"/>
    <mergeCell ref="C256:J256"/>
    <mergeCell ref="C257:J257"/>
    <mergeCell ref="C86:J86"/>
    <mergeCell ref="C253:J253"/>
    <mergeCell ref="C108:J108"/>
    <mergeCell ref="C102:J102"/>
    <mergeCell ref="C244:J244"/>
    <mergeCell ref="C188:J188"/>
    <mergeCell ref="C189:J189"/>
    <mergeCell ref="C200:J200"/>
    <mergeCell ref="C126:J126"/>
    <mergeCell ref="C153:J153"/>
    <mergeCell ref="C194:J194"/>
    <mergeCell ref="C197:J197"/>
    <mergeCell ref="C241:J241"/>
    <mergeCell ref="C21:J21"/>
    <mergeCell ref="C285:J285"/>
    <mergeCell ref="C225:J225"/>
    <mergeCell ref="C114:J114"/>
    <mergeCell ref="C53:J53"/>
    <mergeCell ref="C170:J170"/>
    <mergeCell ref="C142:J142"/>
    <mergeCell ref="C152:J152"/>
    <mergeCell ref="C117:J117"/>
    <mergeCell ref="C50:J50"/>
    <mergeCell ref="C109:J109"/>
    <mergeCell ref="C234:J234"/>
    <mergeCell ref="C250:J250"/>
    <mergeCell ref="C262:J262"/>
    <mergeCell ref="C29:J29"/>
    <mergeCell ref="C269:J269"/>
    <mergeCell ref="C38:J38"/>
    <mergeCell ref="C33:J33"/>
    <mergeCell ref="C1:K1"/>
    <mergeCell ref="C2:K2"/>
    <mergeCell ref="C7:K7"/>
    <mergeCell ref="C8:K8"/>
    <mergeCell ref="K5:K6"/>
    <mergeCell ref="F5:G6"/>
    <mergeCell ref="E5:E6"/>
    <mergeCell ref="C3:D6"/>
    <mergeCell ref="E3:E4"/>
    <mergeCell ref="F3:G4"/>
    <mergeCell ref="I3:J3"/>
    <mergeCell ref="I4:J4"/>
    <mergeCell ref="I5:J6"/>
    <mergeCell ref="H5:H6"/>
    <mergeCell ref="C290:J290"/>
    <mergeCell ref="C291:J291"/>
    <mergeCell ref="C26:J26"/>
    <mergeCell ref="C14:J14"/>
    <mergeCell ref="C20:J20"/>
    <mergeCell ref="C74:J74"/>
    <mergeCell ref="C77:J77"/>
    <mergeCell ref="C17:J17"/>
    <mergeCell ref="C62:J62"/>
    <mergeCell ref="C45:J45"/>
    <mergeCell ref="C57:J57"/>
    <mergeCell ref="C41:J41"/>
    <mergeCell ref="C32:J32"/>
    <mergeCell ref="C44:J44"/>
    <mergeCell ref="C56:J56"/>
  </mergeCells>
  <printOptions horizontalCentered="1"/>
  <pageMargins left="0.43307086614173229" right="0.31496062992125984" top="0.39370078740157483" bottom="0.39370078740157483" header="0.23622047244094491" footer="0.19685039370078741"/>
  <pageSetup paperSize="9" scale="43" fitToHeight="43" orientation="portrait" r:id="rId1"/>
  <headerFooter>
    <oddFooter>&amp;LPágina &amp;P de &amp;N</oddFooter>
  </headerFooter>
  <drawing r:id="rId2"/>
</worksheet>
</file>

<file path=xl/worksheets/sheet4.xml><?xml version="1.0" encoding="utf-8"?>
<worksheet xmlns="http://schemas.openxmlformats.org/spreadsheetml/2006/main" xmlns:r="http://schemas.openxmlformats.org/officeDocument/2006/relationships">
  <sheetPr>
    <pageSetUpPr fitToPage="1"/>
  </sheetPr>
  <dimension ref="B1:L79"/>
  <sheetViews>
    <sheetView view="pageBreakPreview" zoomScale="85" zoomScaleNormal="70" zoomScaleSheetLayoutView="85" workbookViewId="0">
      <pane ySplit="5" topLeftCell="A49" activePane="bottomLeft" state="frozen"/>
      <selection activeCell="C1" sqref="C1"/>
      <selection pane="bottomLeft" activeCell="E57" sqref="E57"/>
    </sheetView>
  </sheetViews>
  <sheetFormatPr defaultColWidth="9.109375" defaultRowHeight="14.4"/>
  <cols>
    <col min="1" max="1" width="9.109375" style="8"/>
    <col min="2" max="2" width="24.5546875" style="298" customWidth="1"/>
    <col min="3" max="3" width="13.5546875" style="362" bestFit="1" customWidth="1"/>
    <col min="4" max="4" width="18.44140625" style="307" bestFit="1" customWidth="1"/>
    <col min="5" max="5" width="63.109375" style="331" customWidth="1"/>
    <col min="6" max="6" width="13.6640625" style="307" customWidth="1"/>
    <col min="7" max="7" width="15.88671875" style="317" bestFit="1" customWidth="1"/>
    <col min="8" max="8" width="16.44140625" style="346" bestFit="1" customWidth="1"/>
    <col min="9" max="9" width="16.88671875" style="379" bestFit="1" customWidth="1"/>
    <col min="10" max="10" width="15.44140625" style="379" bestFit="1" customWidth="1"/>
    <col min="11" max="11" width="15" style="379" bestFit="1" customWidth="1"/>
    <col min="12" max="12" width="21.44140625" style="337" bestFit="1" customWidth="1"/>
    <col min="13" max="13" width="10.5546875" style="8" bestFit="1" customWidth="1"/>
    <col min="14" max="16384" width="9.109375" style="8"/>
  </cols>
  <sheetData>
    <row r="1" spans="2:12" ht="65.25" customHeight="1" thickBot="1">
      <c r="B1" s="487" t="str">
        <f>RESUMO!B2</f>
        <v>PREFEITURA MUNICIPAL DE ORLÂNDIA</v>
      </c>
      <c r="C1" s="488"/>
      <c r="D1" s="488"/>
      <c r="E1" s="488"/>
      <c r="F1" s="488"/>
      <c r="G1" s="488"/>
      <c r="H1" s="488"/>
      <c r="I1" s="488"/>
      <c r="J1" s="488"/>
      <c r="K1" s="488"/>
      <c r="L1" s="489"/>
    </row>
    <row r="2" spans="2:12" ht="25.8" thickBot="1">
      <c r="B2" s="490" t="str">
        <f>RESUMO!B3</f>
        <v>ORLÂNDIA - SP</v>
      </c>
      <c r="C2" s="491"/>
      <c r="D2" s="491"/>
      <c r="E2" s="491"/>
      <c r="F2" s="491"/>
      <c r="G2" s="491"/>
      <c r="H2" s="491"/>
      <c r="I2" s="491"/>
      <c r="J2" s="491"/>
      <c r="K2" s="491"/>
      <c r="L2" s="492"/>
    </row>
    <row r="3" spans="2:12" ht="25.8" thickBot="1">
      <c r="B3" s="490" t="str">
        <f>RESUMO!C6</f>
        <v>CLIMATIZAÇÃO ESCOLAS - REFORMA DAS ENTRADAS DE ENERGIA ELÉTRICA</v>
      </c>
      <c r="C3" s="491"/>
      <c r="D3" s="491"/>
      <c r="E3" s="491"/>
      <c r="F3" s="491"/>
      <c r="G3" s="491"/>
      <c r="H3" s="491"/>
      <c r="I3" s="491"/>
      <c r="J3" s="492"/>
      <c r="K3" s="289" t="s">
        <v>538</v>
      </c>
      <c r="L3" s="288">
        <f>ORÇAMENTO!K3</f>
        <v>0</v>
      </c>
    </row>
    <row r="4" spans="2:12" ht="25.8" thickBot="1">
      <c r="B4" s="490" t="s">
        <v>282</v>
      </c>
      <c r="C4" s="491"/>
      <c r="D4" s="491"/>
      <c r="E4" s="491"/>
      <c r="F4" s="491"/>
      <c r="G4" s="491"/>
      <c r="H4" s="491"/>
      <c r="I4" s="491"/>
      <c r="J4" s="492"/>
      <c r="K4" s="289" t="s">
        <v>537</v>
      </c>
      <c r="L4" s="288">
        <f>ORÇAMENTO!K5</f>
        <v>0.19500000000000001</v>
      </c>
    </row>
    <row r="5" spans="2:12" s="380" customFormat="1" ht="36.6" thickBot="1">
      <c r="B5" s="195" t="s">
        <v>3</v>
      </c>
      <c r="C5" s="355" t="s">
        <v>12</v>
      </c>
      <c r="D5" s="196" t="s">
        <v>13</v>
      </c>
      <c r="E5" s="327" t="s">
        <v>4</v>
      </c>
      <c r="F5" s="196" t="s">
        <v>14</v>
      </c>
      <c r="G5" s="313" t="s">
        <v>283</v>
      </c>
      <c r="H5" s="363" t="s">
        <v>539</v>
      </c>
      <c r="I5" s="290" t="s">
        <v>540</v>
      </c>
      <c r="J5" s="290" t="s">
        <v>564</v>
      </c>
      <c r="K5" s="197" t="s">
        <v>11</v>
      </c>
      <c r="L5" s="197" t="s">
        <v>16</v>
      </c>
    </row>
    <row r="6" spans="2:12" ht="7.5" customHeight="1">
      <c r="B6" s="295"/>
      <c r="C6" s="356"/>
      <c r="D6" s="306"/>
      <c r="E6" s="328"/>
      <c r="F6" s="306"/>
      <c r="G6" s="314"/>
      <c r="H6" s="364"/>
      <c r="I6" s="283"/>
      <c r="J6" s="283"/>
      <c r="K6" s="283"/>
      <c r="L6" s="333"/>
    </row>
    <row r="7" spans="2:12" ht="24.9" customHeight="1">
      <c r="B7" s="296" t="s">
        <v>413</v>
      </c>
      <c r="C7" s="357"/>
      <c r="D7" s="299"/>
      <c r="E7" s="329" t="str">
        <f>[4]ORÇAMENTO!F17</f>
        <v>SERVIÇOS PRELIMINARES</v>
      </c>
      <c r="F7" s="302"/>
      <c r="G7" s="312"/>
      <c r="H7" s="365"/>
      <c r="I7" s="284"/>
      <c r="J7" s="284"/>
      <c r="K7" s="284"/>
      <c r="L7" s="334"/>
    </row>
    <row r="8" spans="2:12" ht="138" customHeight="1">
      <c r="B8" s="310" t="e">
        <f xml:space="preserve"> ORÇAMENTO!C13 &amp; " / " &amp; ORÇAMENTO!#REF! &amp; " / " &amp;ORÇAMENTO!#REF! &amp; " / " &amp; ORÇAMENTO!#REF! &amp; " / " &amp; ORÇAMENTO!#REF! &amp; "/ " &amp; ORÇAMENTO!#REF!  &amp; " / " &amp; ORÇAMENTO!#REF! &amp; " / " &amp; ORÇAMENTO!#REF!&amp; " / " &amp; ORÇAMENTO!#REF! &amp; " / " &amp;ORÇAMENTO!#REF! &amp; " / " &amp; ORÇAMENTO!#REF! &amp; " / " &amp; ORÇAMENTO!#REF! &amp; " / " &amp; ORÇAMENTO!#REF! &amp; " / " &amp; ORÇAMENTO!#REF! &amp; " / " &amp; ORÇAMENTO!#REF! &amp; " / " &amp; ORÇAMENTO!#REF! &amp; " / " &amp; ORÇAMENTO!#REF! &amp; " / "&amp; ORÇAMENTO!#REF! &amp; " / " &amp; ORÇAMENTO!#REF! &amp; " / " &amp; ORÇAMENTO!#REF!  &amp; " / " &amp; ORÇAMENTO!#REF! &amp; " / " &amp; ORÇAMENTO!#REF!</f>
        <v>#REF!</v>
      </c>
      <c r="C8" s="359">
        <f>ORÇAMENTO!D13</f>
        <v>37524</v>
      </c>
      <c r="D8" s="303" t="s">
        <v>753</v>
      </c>
      <c r="E8" s="330" t="e">
        <f>ORÇAMENTO!#REF!</f>
        <v>#REF!</v>
      </c>
      <c r="F8" s="300" t="str">
        <f>[4]ORÇAMENTO!G18</f>
        <v>M²</v>
      </c>
      <c r="G8" s="315"/>
      <c r="H8" s="366"/>
      <c r="I8" s="285"/>
      <c r="J8" s="285"/>
      <c r="K8" s="285"/>
      <c r="L8" s="335">
        <f>460.34/1.23</f>
        <v>374.26016260162601</v>
      </c>
    </row>
    <row r="9" spans="2:12" s="381" customFormat="1" ht="155.25" customHeight="1">
      <c r="B9" s="310" t="e">
        <f xml:space="preserve"> ORÇAMENTO!#REF! &amp; " / " &amp; ORÇAMENTO!#REF! &amp; " / " &amp;ORÇAMENTO!#REF! &amp; " / " &amp; ORÇAMENTO!#REF! &amp; " / " &amp; ORÇAMENTO!#REF! &amp; "/ " &amp; ORÇAMENTO!#REF!  &amp; " / " &amp; ORÇAMENTO!#REF! &amp; " / " &amp; ORÇAMENTO!#REF!&amp; " / " &amp; ORÇAMENTO!#REF! &amp; " / " &amp;ORÇAMENTO!#REF! &amp; " / " &amp; ORÇAMENTO!#REF! &amp; " / " &amp; ORÇAMENTO!#REF! &amp; " / " &amp; ORÇAMENTO!#REF! &amp; " / " &amp; ORÇAMENTO!#REF! &amp; " / " &amp; ORÇAMENTO!#REF! &amp; " / " &amp; ORÇAMENTO!#REF! &amp; " / " &amp; ORÇAMENTO!#REF! &amp; " / "&amp; ORÇAMENTO!#REF! &amp; " / " &amp; ORÇAMENTO!#REF! &amp; " / " &amp; ORÇAMENTO!#REF!  &amp; " / " &amp; ORÇAMENTO!#REF! &amp; " / " &amp; ORÇAMENTO!#REF!</f>
        <v>#REF!</v>
      </c>
      <c r="C9" s="301" t="e">
        <f>ORÇAMENTO!#REF!</f>
        <v>#REF!</v>
      </c>
      <c r="D9" s="300" t="s">
        <v>753</v>
      </c>
      <c r="E9" s="330" t="e">
        <f>ORÇAMENTO!#REF!</f>
        <v>#REF!</v>
      </c>
      <c r="F9" s="300" t="s">
        <v>563</v>
      </c>
      <c r="G9" s="315"/>
      <c r="H9" s="366"/>
      <c r="I9" s="285"/>
      <c r="J9" s="285"/>
      <c r="K9" s="285"/>
      <c r="L9" s="335">
        <f>SUM(L10:L12)</f>
        <v>5684.4237999999987</v>
      </c>
    </row>
    <row r="10" spans="2:12" s="381" customFormat="1" ht="28.8">
      <c r="B10" s="332" t="s">
        <v>590</v>
      </c>
      <c r="C10" s="360" t="s">
        <v>571</v>
      </c>
      <c r="D10" s="305" t="s">
        <v>752</v>
      </c>
      <c r="E10" s="293" t="s">
        <v>572</v>
      </c>
      <c r="F10" s="321" t="s">
        <v>286</v>
      </c>
      <c r="G10" s="322">
        <v>22</v>
      </c>
      <c r="H10" s="343">
        <v>137.44999999999999</v>
      </c>
      <c r="I10" s="286">
        <f t="shared" ref="I10:I11" si="0">G10*H10</f>
        <v>3023.8999999999996</v>
      </c>
      <c r="J10" s="286">
        <v>0</v>
      </c>
      <c r="K10" s="286">
        <f t="shared" ref="K10:K11" si="1">(I10+J10)*L$4</f>
        <v>589.66049999999996</v>
      </c>
      <c r="L10" s="336">
        <f t="shared" ref="L10:L11" si="2">I10+J10+K10</f>
        <v>3613.5604999999996</v>
      </c>
    </row>
    <row r="11" spans="2:12" s="381" customFormat="1">
      <c r="B11" s="332" t="s">
        <v>591</v>
      </c>
      <c r="C11" s="360" t="s">
        <v>573</v>
      </c>
      <c r="D11" s="305" t="s">
        <v>752</v>
      </c>
      <c r="E11" s="293" t="s">
        <v>574</v>
      </c>
      <c r="F11" s="321" t="s">
        <v>286</v>
      </c>
      <c r="G11" s="322">
        <v>22</v>
      </c>
      <c r="H11" s="343">
        <v>28.27</v>
      </c>
      <c r="I11" s="286">
        <f t="shared" si="0"/>
        <v>621.93999999999994</v>
      </c>
      <c r="J11" s="286">
        <f t="shared" ref="J11:J12" si="3">I11*$L$3</f>
        <v>0</v>
      </c>
      <c r="K11" s="286">
        <f t="shared" si="1"/>
        <v>121.27829999999999</v>
      </c>
      <c r="L11" s="336">
        <f t="shared" si="2"/>
        <v>743.21829999999989</v>
      </c>
    </row>
    <row r="12" spans="2:12" s="148" customFormat="1">
      <c r="B12" s="332" t="s">
        <v>592</v>
      </c>
      <c r="C12" s="360" t="s">
        <v>575</v>
      </c>
      <c r="D12" s="305" t="s">
        <v>752</v>
      </c>
      <c r="E12" s="293" t="s">
        <v>576</v>
      </c>
      <c r="F12" s="321" t="s">
        <v>286</v>
      </c>
      <c r="G12" s="322">
        <v>44</v>
      </c>
      <c r="H12" s="343">
        <v>25.25</v>
      </c>
      <c r="I12" s="286">
        <f>G12*H12</f>
        <v>1111</v>
      </c>
      <c r="J12" s="286">
        <f t="shared" si="3"/>
        <v>0</v>
      </c>
      <c r="K12" s="286">
        <f>(I12+J12)*L$4</f>
        <v>216.64500000000001</v>
      </c>
      <c r="L12" s="336">
        <f>I12+J12+K12</f>
        <v>1327.645</v>
      </c>
    </row>
    <row r="13" spans="2:12" s="381" customFormat="1" ht="152.25" customHeight="1">
      <c r="B13" s="310" t="e">
        <f xml:space="preserve"> ORÇAMENTO!#REF! &amp; " / " &amp; ORÇAMENTO!C25 &amp; " / " &amp;ORÇAMENTO!C37 &amp; " / " &amp; ORÇAMENTO!C49 &amp; " / " &amp; ORÇAMENTO!C61 &amp; "/ " &amp; ORÇAMENTO!C73  &amp; " / " &amp; ORÇAMENTO!C85 &amp; " / " &amp; ORÇAMENTO!C101&amp; " / " &amp; ORÇAMENTO!C113 &amp; " / " &amp;ORÇAMENTO!#REF! &amp; " / " &amp; ORÇAMENTO!C125 &amp; " / " &amp; ORÇAMENTO!C141 &amp; " / " &amp; ORÇAMENTO!C157 &amp; " / " &amp; ORÇAMENTO!C169 &amp; " / " &amp; ORÇAMENTO!C181 &amp; " / " &amp; ORÇAMENTO!C193 &amp; " / " &amp; ORÇAMENTO!C205 &amp; " / "&amp; ORÇAMENTO!C217 &amp; " / " &amp; ORÇAMENTO!C233 &amp; " / " &amp; ORÇAMENTO!C249  &amp; " / " &amp; ORÇAMENTO!C261 &amp; " / " &amp; ORÇAMENTO!C277</f>
        <v>#REF!</v>
      </c>
      <c r="C13" s="301" t="e">
        <f>ORÇAMENTO!#REF!</f>
        <v>#REF!</v>
      </c>
      <c r="D13" s="300" t="s">
        <v>753</v>
      </c>
      <c r="E13" s="330" t="e">
        <f>ORÇAMENTO!#REF!</f>
        <v>#REF!</v>
      </c>
      <c r="F13" s="300" t="s">
        <v>289</v>
      </c>
      <c r="G13" s="315"/>
      <c r="H13" s="366"/>
      <c r="I13" s="285"/>
      <c r="J13" s="285"/>
      <c r="K13" s="285"/>
      <c r="L13" s="335">
        <v>2</v>
      </c>
    </row>
    <row r="14" spans="2:12" s="148" customFormat="1" ht="28.8">
      <c r="B14" s="332" t="s">
        <v>593</v>
      </c>
      <c r="C14" s="360" t="s">
        <v>577</v>
      </c>
      <c r="D14" s="305" t="s">
        <v>752</v>
      </c>
      <c r="E14" s="293" t="s">
        <v>583</v>
      </c>
      <c r="F14" s="321" t="s">
        <v>284</v>
      </c>
      <c r="G14" s="322">
        <v>0.06</v>
      </c>
      <c r="H14" s="367">
        <v>7.84</v>
      </c>
      <c r="I14" s="286">
        <f t="shared" ref="I14:I19" si="4">G14*H14</f>
        <v>0.47039999999999998</v>
      </c>
      <c r="J14" s="286">
        <v>0</v>
      </c>
      <c r="K14" s="286">
        <f t="shared" ref="K14:K19" si="5">(I14+J14)*L$4</f>
        <v>9.1728000000000004E-2</v>
      </c>
      <c r="L14" s="336">
        <f t="shared" ref="L14:L19" si="6">I14+J14+K14</f>
        <v>0.56212799999999996</v>
      </c>
    </row>
    <row r="15" spans="2:12" s="148" customFormat="1">
      <c r="B15" s="332" t="s">
        <v>594</v>
      </c>
      <c r="C15" s="360" t="s">
        <v>578</v>
      </c>
      <c r="D15" s="305" t="s">
        <v>752</v>
      </c>
      <c r="E15" s="293" t="s">
        <v>584</v>
      </c>
      <c r="F15" s="321" t="s">
        <v>284</v>
      </c>
      <c r="G15" s="322">
        <v>0.2</v>
      </c>
      <c r="H15" s="367">
        <v>3.98</v>
      </c>
      <c r="I15" s="286">
        <f t="shared" si="4"/>
        <v>0.79600000000000004</v>
      </c>
      <c r="J15" s="286">
        <v>0</v>
      </c>
      <c r="K15" s="286">
        <f t="shared" si="5"/>
        <v>0.15522000000000002</v>
      </c>
      <c r="L15" s="336">
        <f t="shared" si="6"/>
        <v>0.95122000000000007</v>
      </c>
    </row>
    <row r="16" spans="2:12" s="148" customFormat="1">
      <c r="B16" s="332" t="s">
        <v>595</v>
      </c>
      <c r="C16" s="360" t="s">
        <v>579</v>
      </c>
      <c r="D16" s="305" t="s">
        <v>752</v>
      </c>
      <c r="E16" s="293" t="s">
        <v>585</v>
      </c>
      <c r="F16" s="321" t="s">
        <v>285</v>
      </c>
      <c r="G16" s="322">
        <v>0.01</v>
      </c>
      <c r="H16" s="367">
        <v>17.2</v>
      </c>
      <c r="I16" s="286">
        <f t="shared" si="4"/>
        <v>0.17199999999999999</v>
      </c>
      <c r="J16" s="286">
        <v>0</v>
      </c>
      <c r="K16" s="286">
        <f t="shared" si="5"/>
        <v>3.354E-2</v>
      </c>
      <c r="L16" s="336">
        <f t="shared" si="6"/>
        <v>0.20554</v>
      </c>
    </row>
    <row r="17" spans="2:12" s="148" customFormat="1" ht="28.8">
      <c r="B17" s="332" t="s">
        <v>596</v>
      </c>
      <c r="C17" s="360" t="s">
        <v>580</v>
      </c>
      <c r="D17" s="305" t="s">
        <v>752</v>
      </c>
      <c r="E17" s="293" t="s">
        <v>586</v>
      </c>
      <c r="F17" s="321" t="s">
        <v>587</v>
      </c>
      <c r="G17" s="322">
        <v>1.1000000000000001</v>
      </c>
      <c r="H17" s="367">
        <v>2.23</v>
      </c>
      <c r="I17" s="286">
        <f t="shared" si="4"/>
        <v>2.4530000000000003</v>
      </c>
      <c r="J17" s="286">
        <v>0</v>
      </c>
      <c r="K17" s="286">
        <f t="shared" si="5"/>
        <v>0.47833500000000007</v>
      </c>
      <c r="L17" s="336">
        <f t="shared" si="6"/>
        <v>2.9313350000000002</v>
      </c>
    </row>
    <row r="18" spans="2:12" s="148" customFormat="1">
      <c r="B18" s="332" t="s">
        <v>597</v>
      </c>
      <c r="C18" s="360" t="s">
        <v>581</v>
      </c>
      <c r="D18" s="305" t="s">
        <v>752</v>
      </c>
      <c r="E18" s="293" t="s">
        <v>588</v>
      </c>
      <c r="F18" s="321" t="s">
        <v>286</v>
      </c>
      <c r="G18" s="322">
        <v>0.53</v>
      </c>
      <c r="H18" s="367">
        <v>24.96</v>
      </c>
      <c r="I18" s="286">
        <f t="shared" si="4"/>
        <v>13.228800000000001</v>
      </c>
      <c r="J18" s="286">
        <f>I18*$L$3</f>
        <v>0</v>
      </c>
      <c r="K18" s="286">
        <f t="shared" si="5"/>
        <v>2.5796160000000006</v>
      </c>
      <c r="L18" s="336">
        <f t="shared" si="6"/>
        <v>15.808416000000001</v>
      </c>
    </row>
    <row r="19" spans="2:12" s="148" customFormat="1">
      <c r="B19" s="332" t="s">
        <v>598</v>
      </c>
      <c r="C19" s="360" t="s">
        <v>582</v>
      </c>
      <c r="D19" s="305" t="s">
        <v>752</v>
      </c>
      <c r="E19" s="293" t="s">
        <v>589</v>
      </c>
      <c r="F19" s="321" t="s">
        <v>286</v>
      </c>
      <c r="G19" s="322">
        <v>0.44</v>
      </c>
      <c r="H19" s="367">
        <v>28.87</v>
      </c>
      <c r="I19" s="286">
        <f t="shared" si="4"/>
        <v>12.7028</v>
      </c>
      <c r="J19" s="286">
        <f>I19*$L$3</f>
        <v>0</v>
      </c>
      <c r="K19" s="286">
        <f t="shared" si="5"/>
        <v>2.4770460000000001</v>
      </c>
      <c r="L19" s="336">
        <f t="shared" si="6"/>
        <v>15.179846</v>
      </c>
    </row>
    <row r="20" spans="2:12" ht="154.5" customHeight="1">
      <c r="B20" s="310" t="e">
        <f xml:space="preserve"> ORÇAMENTO!#REF! &amp; " / " &amp; ORÇAMENTO!#REF! &amp; " / " &amp;ORÇAMENTO!#REF! &amp; " / " &amp; ORÇAMENTO!#REF! &amp; " / " &amp; ORÇAMENTO!#REF! &amp; "/ " &amp; ORÇAMENTO!#REF!  &amp; " / " &amp; ORÇAMENTO!#REF! &amp; " / " &amp; ORÇAMENTO!#REF!&amp; " / " &amp; ORÇAMENTO!#REF! &amp; " / " &amp;ORÇAMENTO!#REF! &amp; " / " &amp; ORÇAMENTO!#REF! &amp; " / " &amp; ORÇAMENTO!#REF! &amp; " / " &amp; ORÇAMENTO!#REF! &amp; " / " &amp; ORÇAMENTO!#REF! &amp; " / " &amp; ORÇAMENTO!#REF! &amp; " / " &amp; ORÇAMENTO!#REF! &amp; " / " &amp; ORÇAMENTO!#REF! &amp; " / "&amp; ORÇAMENTO!#REF! &amp; " / " &amp; ORÇAMENTO!#REF! &amp; " / " &amp; ORÇAMENTO!#REF!  &amp; " / " &amp; ORÇAMENTO!#REF! &amp; " / " &amp; ORÇAMENTO!#REF!</f>
        <v>#REF!</v>
      </c>
      <c r="C20" s="359" t="e">
        <f>ORÇAMENTO!#REF!</f>
        <v>#REF!</v>
      </c>
      <c r="D20" s="300" t="s">
        <v>753</v>
      </c>
      <c r="E20" s="330" t="e">
        <f>ORÇAMENTO!#REF!</f>
        <v>#REF!</v>
      </c>
      <c r="F20" s="300" t="s">
        <v>403</v>
      </c>
      <c r="G20" s="315"/>
      <c r="H20" s="366"/>
      <c r="I20" s="285"/>
      <c r="J20" s="285"/>
      <c r="K20" s="285"/>
      <c r="L20" s="335">
        <f>(SUM(L21:L26))</f>
        <v>70.875827022500005</v>
      </c>
    </row>
    <row r="21" spans="2:12" s="148" customFormat="1" ht="28.8">
      <c r="B21" s="297" t="s">
        <v>552</v>
      </c>
      <c r="C21" s="358" t="s">
        <v>551</v>
      </c>
      <c r="D21" s="292" t="s">
        <v>751</v>
      </c>
      <c r="E21" s="308" t="s">
        <v>545</v>
      </c>
      <c r="F21" s="292" t="s">
        <v>286</v>
      </c>
      <c r="G21" s="322">
        <v>9.5649999999999999E-2</v>
      </c>
      <c r="H21" s="343">
        <v>7.61</v>
      </c>
      <c r="I21" s="286">
        <f t="shared" ref="I21:I26" si="7">G21*H21</f>
        <v>0.72789650000000006</v>
      </c>
      <c r="J21" s="286">
        <f>I21*$L$3</f>
        <v>0</v>
      </c>
      <c r="K21" s="286">
        <f t="shared" ref="K21:K26" si="8">(I21+J21)*L$4</f>
        <v>0.14193981750000001</v>
      </c>
      <c r="L21" s="336">
        <f t="shared" ref="L21:L26" si="9">I21+J21+K21</f>
        <v>0.86983631750000012</v>
      </c>
    </row>
    <row r="22" spans="2:12" s="148" customFormat="1" ht="28.8">
      <c r="B22" s="297" t="s">
        <v>553</v>
      </c>
      <c r="C22" s="358" t="s">
        <v>550</v>
      </c>
      <c r="D22" s="292" t="s">
        <v>751</v>
      </c>
      <c r="E22" s="308" t="s">
        <v>292</v>
      </c>
      <c r="F22" s="292" t="s">
        <v>286</v>
      </c>
      <c r="G22" s="322">
        <v>7.1739999999999998E-2</v>
      </c>
      <c r="H22" s="343">
        <v>10.51</v>
      </c>
      <c r="I22" s="286">
        <f t="shared" si="7"/>
        <v>0.75398739999999997</v>
      </c>
      <c r="J22" s="286">
        <f>I22*$L$3</f>
        <v>0</v>
      </c>
      <c r="K22" s="286">
        <f t="shared" si="8"/>
        <v>0.14702754300000001</v>
      </c>
      <c r="L22" s="336">
        <f t="shared" si="9"/>
        <v>0.90101494299999996</v>
      </c>
    </row>
    <row r="23" spans="2:12" s="148" customFormat="1" ht="28.8">
      <c r="B23" s="297" t="s">
        <v>554</v>
      </c>
      <c r="C23" s="358" t="s">
        <v>549</v>
      </c>
      <c r="D23" s="292" t="s">
        <v>751</v>
      </c>
      <c r="E23" s="308" t="s">
        <v>544</v>
      </c>
      <c r="F23" s="292" t="s">
        <v>286</v>
      </c>
      <c r="G23" s="322">
        <v>9.5649999999999999E-2</v>
      </c>
      <c r="H23" s="343">
        <v>7.59</v>
      </c>
      <c r="I23" s="286">
        <f t="shared" si="7"/>
        <v>0.7259835</v>
      </c>
      <c r="J23" s="286">
        <f>I23*$L$3</f>
        <v>0</v>
      </c>
      <c r="K23" s="286">
        <f t="shared" si="8"/>
        <v>0.14156678250000002</v>
      </c>
      <c r="L23" s="336">
        <f t="shared" si="9"/>
        <v>0.86755028249999999</v>
      </c>
    </row>
    <row r="24" spans="2:12" s="148" customFormat="1" ht="28.8">
      <c r="B24" s="297" t="s">
        <v>555</v>
      </c>
      <c r="C24" s="358" t="s">
        <v>548</v>
      </c>
      <c r="D24" s="292" t="s">
        <v>751</v>
      </c>
      <c r="E24" s="308" t="s">
        <v>543</v>
      </c>
      <c r="F24" s="292" t="s">
        <v>286</v>
      </c>
      <c r="G24" s="322">
        <v>7.1739999999999998E-2</v>
      </c>
      <c r="H24" s="343">
        <v>9.2899999999999991</v>
      </c>
      <c r="I24" s="286">
        <f t="shared" si="7"/>
        <v>0.66646459999999996</v>
      </c>
      <c r="J24" s="286">
        <f>I24*$L$3</f>
        <v>0</v>
      </c>
      <c r="K24" s="286">
        <f t="shared" si="8"/>
        <v>0.12996059700000001</v>
      </c>
      <c r="L24" s="336">
        <f t="shared" si="9"/>
        <v>0.79642519700000003</v>
      </c>
    </row>
    <row r="25" spans="2:12" s="148" customFormat="1" ht="28.8">
      <c r="B25" s="297" t="s">
        <v>556</v>
      </c>
      <c r="C25" s="358" t="s">
        <v>547</v>
      </c>
      <c r="D25" s="292" t="s">
        <v>751</v>
      </c>
      <c r="E25" s="308" t="s">
        <v>542</v>
      </c>
      <c r="F25" s="292" t="s">
        <v>286</v>
      </c>
      <c r="G25" s="322">
        <v>9.5649999999999999E-2</v>
      </c>
      <c r="H25" s="343">
        <v>7.59</v>
      </c>
      <c r="I25" s="286">
        <f t="shared" si="7"/>
        <v>0.7259835</v>
      </c>
      <c r="J25" s="286">
        <f>I25*$L$3</f>
        <v>0</v>
      </c>
      <c r="K25" s="286">
        <f t="shared" si="8"/>
        <v>0.14156678250000002</v>
      </c>
      <c r="L25" s="336">
        <f t="shared" si="9"/>
        <v>0.86755028249999999</v>
      </c>
    </row>
    <row r="26" spans="2:12" s="148" customFormat="1" ht="28.8">
      <c r="B26" s="297" t="s">
        <v>557</v>
      </c>
      <c r="C26" s="358" t="s">
        <v>546</v>
      </c>
      <c r="D26" s="292" t="s">
        <v>751</v>
      </c>
      <c r="E26" s="308" t="s">
        <v>541</v>
      </c>
      <c r="F26" s="292" t="s">
        <v>289</v>
      </c>
      <c r="G26" s="322">
        <v>1</v>
      </c>
      <c r="H26" s="343">
        <v>55.71</v>
      </c>
      <c r="I26" s="286">
        <f t="shared" si="7"/>
        <v>55.71</v>
      </c>
      <c r="J26" s="286">
        <v>0</v>
      </c>
      <c r="K26" s="286">
        <f t="shared" si="8"/>
        <v>10.86345</v>
      </c>
      <c r="L26" s="336">
        <f t="shared" si="9"/>
        <v>66.573450000000008</v>
      </c>
    </row>
    <row r="27" spans="2:12" ht="153.75" customHeight="1">
      <c r="B27" s="310" t="e">
        <f xml:space="preserve"> ORÇAMENTO!#REF! &amp; " / " &amp; ORÇAMENTO!#REF! &amp; " / " &amp;ORÇAMENTO!#REF! &amp; " / " &amp; ORÇAMENTO!#REF! &amp; " / " &amp; ORÇAMENTO!#REF! &amp; "/ " &amp; ORÇAMENTO!#REF!  &amp; " / " &amp; ORÇAMENTO!#REF! &amp; " / " &amp; ORÇAMENTO!#REF!&amp; " / " &amp; ORÇAMENTO!#REF! &amp; " / " &amp;ORÇAMENTO!#REF! &amp; " / " &amp; ORÇAMENTO!#REF! &amp; " / " &amp; ORÇAMENTO!#REF! &amp; " / " &amp; ORÇAMENTO!#REF! &amp; " / " &amp; ORÇAMENTO!#REF! &amp; " / " &amp; ORÇAMENTO!#REF! &amp; " / " &amp; ORÇAMENTO!#REF! &amp; " / " &amp; ORÇAMENTO!#REF! &amp; " / "&amp; ORÇAMENTO!#REF! &amp; " / " &amp; ORÇAMENTO!#REF! &amp; " / " &amp; ORÇAMENTO!#REF!  &amp; " / " &amp; ORÇAMENTO!#REF! &amp; " / " &amp; ORÇAMENTO!#REF!</f>
        <v>#REF!</v>
      </c>
      <c r="C27" s="359" t="e">
        <f>ORÇAMENTO!#REF!</f>
        <v>#REF!</v>
      </c>
      <c r="D27" s="300" t="e">
        <f>ORÇAMENTO!#REF!</f>
        <v>#REF!</v>
      </c>
      <c r="E27" s="330" t="e">
        <f>ORÇAMENTO!#REF!</f>
        <v>#REF!</v>
      </c>
      <c r="F27" s="300" t="s">
        <v>403</v>
      </c>
      <c r="G27" s="315"/>
      <c r="H27" s="366"/>
      <c r="I27" s="285"/>
      <c r="J27" s="285"/>
      <c r="K27" s="285"/>
      <c r="L27" s="335">
        <f>(SUM(L28:L51))</f>
        <v>1103.0934844899998</v>
      </c>
    </row>
    <row r="28" spans="2:12" s="148" customFormat="1" ht="28.8">
      <c r="B28" s="297" t="s">
        <v>659</v>
      </c>
      <c r="C28" s="358" t="s">
        <v>637</v>
      </c>
      <c r="D28" s="292" t="s">
        <v>754</v>
      </c>
      <c r="E28" s="308" t="s">
        <v>599</v>
      </c>
      <c r="F28" s="292" t="s">
        <v>289</v>
      </c>
      <c r="G28" s="322" t="s">
        <v>600</v>
      </c>
      <c r="H28" s="343">
        <v>15.26</v>
      </c>
      <c r="I28" s="286">
        <f t="shared" ref="I28:I51" si="10">G28*H28</f>
        <v>1.0102119999999999</v>
      </c>
      <c r="J28" s="286">
        <v>0</v>
      </c>
      <c r="K28" s="286">
        <f t="shared" ref="K28:K51" si="11">(I28+J28)*L$4</f>
        <v>0.19699133999999999</v>
      </c>
      <c r="L28" s="336">
        <f t="shared" ref="L28:L51" si="12">I28+J28+K28</f>
        <v>1.20720334</v>
      </c>
    </row>
    <row r="29" spans="2:12" s="148" customFormat="1" ht="43.2">
      <c r="B29" s="297" t="s">
        <v>660</v>
      </c>
      <c r="C29" s="386">
        <v>39022</v>
      </c>
      <c r="D29" s="292" t="s">
        <v>754</v>
      </c>
      <c r="E29" s="308" t="s">
        <v>756</v>
      </c>
      <c r="F29" s="292" t="s">
        <v>587</v>
      </c>
      <c r="G29" s="322" t="s">
        <v>601</v>
      </c>
      <c r="H29" s="343">
        <v>498</v>
      </c>
      <c r="I29" s="286">
        <f t="shared" si="10"/>
        <v>76.194000000000003</v>
      </c>
      <c r="J29" s="286">
        <v>0</v>
      </c>
      <c r="K29" s="286">
        <f t="shared" si="11"/>
        <v>14.857830000000002</v>
      </c>
      <c r="L29" s="336">
        <f t="shared" si="12"/>
        <v>91.05183000000001</v>
      </c>
    </row>
    <row r="30" spans="2:12" s="148" customFormat="1" ht="36" customHeight="1">
      <c r="B30" s="297" t="s">
        <v>661</v>
      </c>
      <c r="C30" s="385" t="s">
        <v>638</v>
      </c>
      <c r="D30" s="292" t="s">
        <v>754</v>
      </c>
      <c r="E30" s="308" t="s">
        <v>602</v>
      </c>
      <c r="F30" s="292" t="s">
        <v>567</v>
      </c>
      <c r="G30" s="322" t="s">
        <v>603</v>
      </c>
      <c r="H30" s="343">
        <v>323.41000000000003</v>
      </c>
      <c r="I30" s="286">
        <f t="shared" si="10"/>
        <v>13.486197000000001</v>
      </c>
      <c r="J30" s="286">
        <v>0</v>
      </c>
      <c r="K30" s="286">
        <f t="shared" si="11"/>
        <v>2.6298084150000003</v>
      </c>
      <c r="L30" s="336">
        <f t="shared" si="12"/>
        <v>16.116005415</v>
      </c>
    </row>
    <row r="31" spans="2:12" s="148" customFormat="1" ht="28.8">
      <c r="B31" s="297" t="s">
        <v>662</v>
      </c>
      <c r="C31" s="386">
        <v>88489</v>
      </c>
      <c r="D31" s="292" t="s">
        <v>754</v>
      </c>
      <c r="E31" s="308" t="s">
        <v>755</v>
      </c>
      <c r="F31" s="292" t="s">
        <v>587</v>
      </c>
      <c r="G31" s="322" t="s">
        <v>604</v>
      </c>
      <c r="H31" s="343">
        <v>16.420000000000002</v>
      </c>
      <c r="I31" s="286">
        <f t="shared" si="10"/>
        <v>83.165658000000008</v>
      </c>
      <c r="J31" s="286">
        <v>0</v>
      </c>
      <c r="K31" s="286">
        <f t="shared" si="11"/>
        <v>16.217303310000002</v>
      </c>
      <c r="L31" s="336">
        <f t="shared" si="12"/>
        <v>99.382961310000013</v>
      </c>
    </row>
    <row r="32" spans="2:12" s="148" customFormat="1" ht="57.6">
      <c r="B32" s="297" t="s">
        <v>663</v>
      </c>
      <c r="C32" s="358" t="s">
        <v>639</v>
      </c>
      <c r="D32" s="292" t="s">
        <v>754</v>
      </c>
      <c r="E32" s="308" t="s">
        <v>605</v>
      </c>
      <c r="F32" s="292" t="s">
        <v>284</v>
      </c>
      <c r="G32" s="322" t="s">
        <v>606</v>
      </c>
      <c r="H32" s="343">
        <v>3.78</v>
      </c>
      <c r="I32" s="286">
        <f t="shared" si="10"/>
        <v>0.50085000000000002</v>
      </c>
      <c r="J32" s="286">
        <v>0</v>
      </c>
      <c r="K32" s="286">
        <f t="shared" si="11"/>
        <v>9.766575000000001E-2</v>
      </c>
      <c r="L32" s="336">
        <f t="shared" si="12"/>
        <v>0.59851575000000001</v>
      </c>
    </row>
    <row r="33" spans="2:12" s="148" customFormat="1" ht="43.2">
      <c r="B33" s="297" t="s">
        <v>664</v>
      </c>
      <c r="C33" s="358" t="s">
        <v>640</v>
      </c>
      <c r="D33" s="292" t="s">
        <v>754</v>
      </c>
      <c r="E33" s="308" t="s">
        <v>607</v>
      </c>
      <c r="F33" s="292" t="s">
        <v>284</v>
      </c>
      <c r="G33" s="322" t="s">
        <v>608</v>
      </c>
      <c r="H33" s="343">
        <v>1.91</v>
      </c>
      <c r="I33" s="286">
        <f t="shared" si="10"/>
        <v>0.32890199999999997</v>
      </c>
      <c r="J33" s="286">
        <v>0</v>
      </c>
      <c r="K33" s="286">
        <f t="shared" si="11"/>
        <v>6.4135890000000001E-2</v>
      </c>
      <c r="L33" s="336">
        <f t="shared" si="12"/>
        <v>0.39303789</v>
      </c>
    </row>
    <row r="34" spans="2:12" s="148" customFormat="1" ht="43.2">
      <c r="B34" s="297" t="s">
        <v>665</v>
      </c>
      <c r="C34" s="358" t="s">
        <v>641</v>
      </c>
      <c r="D34" s="292" t="s">
        <v>754</v>
      </c>
      <c r="E34" s="308" t="s">
        <v>609</v>
      </c>
      <c r="F34" s="292" t="s">
        <v>284</v>
      </c>
      <c r="G34" s="322" t="s">
        <v>600</v>
      </c>
      <c r="H34" s="343">
        <v>10.41</v>
      </c>
      <c r="I34" s="286">
        <f t="shared" si="10"/>
        <v>0.68914199999999992</v>
      </c>
      <c r="J34" s="286">
        <v>0</v>
      </c>
      <c r="K34" s="286">
        <f t="shared" si="11"/>
        <v>0.13438269</v>
      </c>
      <c r="L34" s="336">
        <f t="shared" si="12"/>
        <v>0.82352468999999995</v>
      </c>
    </row>
    <row r="35" spans="2:12" s="148" customFormat="1" ht="43.2">
      <c r="B35" s="297" t="s">
        <v>666</v>
      </c>
      <c r="C35" s="358" t="s">
        <v>642</v>
      </c>
      <c r="D35" s="292" t="s">
        <v>754</v>
      </c>
      <c r="E35" s="308" t="s">
        <v>610</v>
      </c>
      <c r="F35" s="292" t="s">
        <v>284</v>
      </c>
      <c r="G35" s="322" t="s">
        <v>606</v>
      </c>
      <c r="H35" s="343">
        <v>12.18</v>
      </c>
      <c r="I35" s="286">
        <f t="shared" si="10"/>
        <v>1.61385</v>
      </c>
      <c r="J35" s="286">
        <v>0</v>
      </c>
      <c r="K35" s="286">
        <f t="shared" si="11"/>
        <v>0.31470075000000003</v>
      </c>
      <c r="L35" s="336">
        <f t="shared" si="12"/>
        <v>1.9285507500000001</v>
      </c>
    </row>
    <row r="36" spans="2:12" s="148" customFormat="1" ht="43.2">
      <c r="B36" s="297" t="s">
        <v>667</v>
      </c>
      <c r="C36" s="358" t="s">
        <v>643</v>
      </c>
      <c r="D36" s="292" t="s">
        <v>754</v>
      </c>
      <c r="E36" s="308" t="s">
        <v>611</v>
      </c>
      <c r="F36" s="292" t="s">
        <v>284</v>
      </c>
      <c r="G36" s="322" t="s">
        <v>608</v>
      </c>
      <c r="H36" s="343">
        <v>13.58</v>
      </c>
      <c r="I36" s="286">
        <f t="shared" si="10"/>
        <v>2.338476</v>
      </c>
      <c r="J36" s="286">
        <v>0</v>
      </c>
      <c r="K36" s="286">
        <f t="shared" si="11"/>
        <v>0.45600282000000003</v>
      </c>
      <c r="L36" s="336">
        <f t="shared" si="12"/>
        <v>2.7944788200000001</v>
      </c>
    </row>
    <row r="37" spans="2:12" s="148" customFormat="1" ht="43.2">
      <c r="B37" s="297" t="s">
        <v>668</v>
      </c>
      <c r="C37" s="358" t="s">
        <v>644</v>
      </c>
      <c r="D37" s="292" t="s">
        <v>754</v>
      </c>
      <c r="E37" s="308" t="s">
        <v>612</v>
      </c>
      <c r="F37" s="292" t="s">
        <v>284</v>
      </c>
      <c r="G37" s="322" t="s">
        <v>613</v>
      </c>
      <c r="H37" s="343">
        <v>2.86</v>
      </c>
      <c r="I37" s="286">
        <f t="shared" si="10"/>
        <v>1.9319299999999999</v>
      </c>
      <c r="J37" s="286">
        <v>0</v>
      </c>
      <c r="K37" s="286">
        <f t="shared" si="11"/>
        <v>0.37672634999999999</v>
      </c>
      <c r="L37" s="336">
        <f t="shared" si="12"/>
        <v>2.3086563499999997</v>
      </c>
    </row>
    <row r="38" spans="2:12" s="148" customFormat="1" ht="43.2">
      <c r="B38" s="297" t="s">
        <v>669</v>
      </c>
      <c r="C38" s="358" t="s">
        <v>645</v>
      </c>
      <c r="D38" s="292" t="s">
        <v>754</v>
      </c>
      <c r="E38" s="308" t="s">
        <v>614</v>
      </c>
      <c r="F38" s="292" t="s">
        <v>289</v>
      </c>
      <c r="G38" s="322" t="s">
        <v>600</v>
      </c>
      <c r="H38" s="343">
        <v>49.17</v>
      </c>
      <c r="I38" s="286">
        <f t="shared" si="10"/>
        <v>3.2550539999999999</v>
      </c>
      <c r="J38" s="286">
        <v>0</v>
      </c>
      <c r="K38" s="286">
        <f t="shared" si="11"/>
        <v>0.63473553000000005</v>
      </c>
      <c r="L38" s="336">
        <f t="shared" si="12"/>
        <v>3.8897895299999998</v>
      </c>
    </row>
    <row r="39" spans="2:12" s="148" customFormat="1" ht="43.2">
      <c r="B39" s="297" t="s">
        <v>670</v>
      </c>
      <c r="C39" s="358" t="s">
        <v>646</v>
      </c>
      <c r="D39" s="292" t="s">
        <v>754</v>
      </c>
      <c r="E39" s="308" t="s">
        <v>615</v>
      </c>
      <c r="F39" s="292" t="s">
        <v>587</v>
      </c>
      <c r="G39" s="322" t="s">
        <v>616</v>
      </c>
      <c r="H39" s="343">
        <v>25.91</v>
      </c>
      <c r="I39" s="286">
        <f t="shared" si="10"/>
        <v>44.544471999999999</v>
      </c>
      <c r="J39" s="286">
        <v>0</v>
      </c>
      <c r="K39" s="286">
        <f t="shared" si="11"/>
        <v>8.6861720400000006</v>
      </c>
      <c r="L39" s="336">
        <f t="shared" si="12"/>
        <v>53.230644040000001</v>
      </c>
    </row>
    <row r="40" spans="2:12" s="148" customFormat="1" ht="28.8">
      <c r="B40" s="297" t="s">
        <v>671</v>
      </c>
      <c r="C40" s="358" t="s">
        <v>647</v>
      </c>
      <c r="D40" s="292" t="s">
        <v>754</v>
      </c>
      <c r="E40" s="308" t="s">
        <v>617</v>
      </c>
      <c r="F40" s="292" t="s">
        <v>567</v>
      </c>
      <c r="G40" s="322" t="s">
        <v>618</v>
      </c>
      <c r="H40" s="343">
        <v>99.88</v>
      </c>
      <c r="I40" s="286">
        <f t="shared" si="10"/>
        <v>4.0351520000000001</v>
      </c>
      <c r="J40" s="286">
        <v>0</v>
      </c>
      <c r="K40" s="286">
        <f t="shared" si="11"/>
        <v>0.78685464000000005</v>
      </c>
      <c r="L40" s="336">
        <f t="shared" si="12"/>
        <v>4.8220066399999997</v>
      </c>
    </row>
    <row r="41" spans="2:12" s="148" customFormat="1" ht="57.6">
      <c r="B41" s="297" t="s">
        <v>672</v>
      </c>
      <c r="C41" s="358" t="s">
        <v>648</v>
      </c>
      <c r="D41" s="292" t="s">
        <v>754</v>
      </c>
      <c r="E41" s="308" t="s">
        <v>619</v>
      </c>
      <c r="F41" s="292" t="s">
        <v>587</v>
      </c>
      <c r="G41" s="322" t="s">
        <v>616</v>
      </c>
      <c r="H41" s="343">
        <v>48.5</v>
      </c>
      <c r="I41" s="286">
        <f t="shared" si="10"/>
        <v>83.381200000000007</v>
      </c>
      <c r="J41" s="286">
        <v>0</v>
      </c>
      <c r="K41" s="286">
        <f t="shared" si="11"/>
        <v>16.259334000000003</v>
      </c>
      <c r="L41" s="336">
        <f t="shared" si="12"/>
        <v>99.640534000000002</v>
      </c>
    </row>
    <row r="42" spans="2:12" s="148" customFormat="1" ht="28.8">
      <c r="B42" s="297" t="s">
        <v>673</v>
      </c>
      <c r="C42" s="358" t="s">
        <v>649</v>
      </c>
      <c r="D42" s="292" t="s">
        <v>754</v>
      </c>
      <c r="E42" s="308" t="s">
        <v>620</v>
      </c>
      <c r="F42" s="292" t="s">
        <v>587</v>
      </c>
      <c r="G42" s="322" t="s">
        <v>600</v>
      </c>
      <c r="H42" s="343">
        <v>841.37</v>
      </c>
      <c r="I42" s="286">
        <f t="shared" si="10"/>
        <v>55.698693999999996</v>
      </c>
      <c r="J42" s="286">
        <v>0</v>
      </c>
      <c r="K42" s="286">
        <f t="shared" si="11"/>
        <v>10.861245329999999</v>
      </c>
      <c r="L42" s="336">
        <f t="shared" si="12"/>
        <v>66.559939329999992</v>
      </c>
    </row>
    <row r="43" spans="2:12" s="148" customFormat="1" ht="28.8">
      <c r="B43" s="297" t="s">
        <v>674</v>
      </c>
      <c r="C43" s="358" t="s">
        <v>650</v>
      </c>
      <c r="D43" s="292" t="s">
        <v>754</v>
      </c>
      <c r="E43" s="308" t="s">
        <v>621</v>
      </c>
      <c r="F43" s="292" t="s">
        <v>587</v>
      </c>
      <c r="G43" s="322" t="s">
        <v>622</v>
      </c>
      <c r="H43" s="343">
        <v>16.87</v>
      </c>
      <c r="I43" s="286">
        <f t="shared" si="10"/>
        <v>0.156891</v>
      </c>
      <c r="J43" s="286">
        <v>0</v>
      </c>
      <c r="K43" s="286">
        <f t="shared" si="11"/>
        <v>3.0593745000000002E-2</v>
      </c>
      <c r="L43" s="336">
        <f t="shared" si="12"/>
        <v>0.18748474500000001</v>
      </c>
    </row>
    <row r="44" spans="2:12" s="148" customFormat="1" ht="28.8">
      <c r="B44" s="297" t="s">
        <v>675</v>
      </c>
      <c r="C44" s="358" t="s">
        <v>651</v>
      </c>
      <c r="D44" s="292" t="s">
        <v>754</v>
      </c>
      <c r="E44" s="308" t="s">
        <v>623</v>
      </c>
      <c r="F44" s="292" t="s">
        <v>587</v>
      </c>
      <c r="G44" s="322" t="s">
        <v>624</v>
      </c>
      <c r="H44" s="343">
        <v>28.12</v>
      </c>
      <c r="I44" s="286">
        <f t="shared" si="10"/>
        <v>42.489319999999999</v>
      </c>
      <c r="J44" s="286">
        <v>0</v>
      </c>
      <c r="K44" s="286">
        <f t="shared" si="11"/>
        <v>8.2854174</v>
      </c>
      <c r="L44" s="336">
        <f t="shared" si="12"/>
        <v>50.774737399999999</v>
      </c>
    </row>
    <row r="45" spans="2:12" s="148" customFormat="1" ht="28.8">
      <c r="B45" s="297" t="s">
        <v>676</v>
      </c>
      <c r="C45" s="358" t="s">
        <v>652</v>
      </c>
      <c r="D45" s="292" t="s">
        <v>754</v>
      </c>
      <c r="E45" s="308" t="s">
        <v>625</v>
      </c>
      <c r="F45" s="292" t="s">
        <v>289</v>
      </c>
      <c r="G45" s="322" t="s">
        <v>606</v>
      </c>
      <c r="H45" s="343">
        <v>29.98</v>
      </c>
      <c r="I45" s="286">
        <f t="shared" si="10"/>
        <v>3.97235</v>
      </c>
      <c r="J45" s="286">
        <v>0</v>
      </c>
      <c r="K45" s="286">
        <f t="shared" si="11"/>
        <v>0.77460825</v>
      </c>
      <c r="L45" s="336">
        <f t="shared" si="12"/>
        <v>4.7469582500000005</v>
      </c>
    </row>
    <row r="46" spans="2:12" s="148" customFormat="1">
      <c r="B46" s="297" t="s">
        <v>677</v>
      </c>
      <c r="C46" s="358" t="s">
        <v>653</v>
      </c>
      <c r="D46" s="292" t="s">
        <v>754</v>
      </c>
      <c r="E46" s="308" t="s">
        <v>626</v>
      </c>
      <c r="F46" s="292" t="s">
        <v>567</v>
      </c>
      <c r="G46" s="322" t="s">
        <v>627</v>
      </c>
      <c r="H46" s="343">
        <v>60.56</v>
      </c>
      <c r="I46" s="286">
        <f t="shared" si="10"/>
        <v>0.64193600000000006</v>
      </c>
      <c r="J46" s="286">
        <v>0</v>
      </c>
      <c r="K46" s="286">
        <f t="shared" si="11"/>
        <v>0.12517752000000001</v>
      </c>
      <c r="L46" s="336">
        <f t="shared" si="12"/>
        <v>0.7671135200000001</v>
      </c>
    </row>
    <row r="47" spans="2:12" s="148" customFormat="1" ht="28.8">
      <c r="B47" s="297" t="s">
        <v>678</v>
      </c>
      <c r="C47" s="358" t="s">
        <v>654</v>
      </c>
      <c r="D47" s="292" t="s">
        <v>754</v>
      </c>
      <c r="E47" s="308" t="s">
        <v>628</v>
      </c>
      <c r="F47" s="292" t="s">
        <v>289</v>
      </c>
      <c r="G47" s="322" t="s">
        <v>600</v>
      </c>
      <c r="H47" s="343">
        <v>207.29</v>
      </c>
      <c r="I47" s="286">
        <f t="shared" si="10"/>
        <v>13.722597999999998</v>
      </c>
      <c r="J47" s="286">
        <v>0</v>
      </c>
      <c r="K47" s="286">
        <f t="shared" si="11"/>
        <v>2.6759066099999997</v>
      </c>
      <c r="L47" s="336">
        <f t="shared" si="12"/>
        <v>16.398504609999996</v>
      </c>
    </row>
    <row r="48" spans="2:12" s="148" customFormat="1" ht="43.2">
      <c r="B48" s="297" t="s">
        <v>679</v>
      </c>
      <c r="C48" s="358" t="s">
        <v>655</v>
      </c>
      <c r="D48" s="292" t="s">
        <v>754</v>
      </c>
      <c r="E48" s="308" t="s">
        <v>629</v>
      </c>
      <c r="F48" s="292" t="s">
        <v>587</v>
      </c>
      <c r="G48" s="322" t="s">
        <v>630</v>
      </c>
      <c r="H48" s="343">
        <v>159.13999999999999</v>
      </c>
      <c r="I48" s="286">
        <f t="shared" si="10"/>
        <v>81.73430399999998</v>
      </c>
      <c r="J48" s="286">
        <v>0</v>
      </c>
      <c r="K48" s="286">
        <f t="shared" si="11"/>
        <v>15.938189279999996</v>
      </c>
      <c r="L48" s="336">
        <f t="shared" si="12"/>
        <v>97.672493279999969</v>
      </c>
    </row>
    <row r="49" spans="2:12" s="148" customFormat="1" ht="43.2">
      <c r="B49" s="297" t="s">
        <v>680</v>
      </c>
      <c r="C49" s="358" t="s">
        <v>656</v>
      </c>
      <c r="D49" s="292" t="s">
        <v>754</v>
      </c>
      <c r="E49" s="308" t="s">
        <v>631</v>
      </c>
      <c r="F49" s="292" t="s">
        <v>587</v>
      </c>
      <c r="G49" s="322" t="s">
        <v>632</v>
      </c>
      <c r="H49" s="343">
        <v>162.75</v>
      </c>
      <c r="I49" s="286">
        <f t="shared" si="10"/>
        <v>96.20152499999999</v>
      </c>
      <c r="J49" s="286">
        <v>0</v>
      </c>
      <c r="K49" s="286">
        <f t="shared" si="11"/>
        <v>18.759297374999999</v>
      </c>
      <c r="L49" s="336">
        <f t="shared" si="12"/>
        <v>114.96082237499999</v>
      </c>
    </row>
    <row r="50" spans="2:12" s="148" customFormat="1" ht="43.2">
      <c r="B50" s="297" t="s">
        <v>681</v>
      </c>
      <c r="C50" s="358" t="s">
        <v>657</v>
      </c>
      <c r="D50" s="292" t="s">
        <v>754</v>
      </c>
      <c r="E50" s="308" t="s">
        <v>633</v>
      </c>
      <c r="F50" s="292" t="s">
        <v>587</v>
      </c>
      <c r="G50" s="322" t="s">
        <v>634</v>
      </c>
      <c r="H50" s="343">
        <v>193.48</v>
      </c>
      <c r="I50" s="286">
        <f t="shared" si="10"/>
        <v>155.229004</v>
      </c>
      <c r="J50" s="286">
        <v>0</v>
      </c>
      <c r="K50" s="286">
        <f t="shared" si="11"/>
        <v>30.269655780000001</v>
      </c>
      <c r="L50" s="336">
        <f t="shared" si="12"/>
        <v>185.49865978</v>
      </c>
    </row>
    <row r="51" spans="2:12" s="148" customFormat="1" ht="43.2">
      <c r="B51" s="297" t="s">
        <v>682</v>
      </c>
      <c r="C51" s="358" t="s">
        <v>658</v>
      </c>
      <c r="D51" s="292" t="s">
        <v>754</v>
      </c>
      <c r="E51" s="308" t="s">
        <v>635</v>
      </c>
      <c r="F51" s="292" t="s">
        <v>587</v>
      </c>
      <c r="G51" s="322" t="s">
        <v>636</v>
      </c>
      <c r="H51" s="343">
        <v>250.63</v>
      </c>
      <c r="I51" s="286">
        <f t="shared" si="10"/>
        <v>156.76906499999998</v>
      </c>
      <c r="J51" s="286">
        <v>0</v>
      </c>
      <c r="K51" s="286">
        <f t="shared" si="11"/>
        <v>30.569967674999997</v>
      </c>
      <c r="L51" s="336">
        <f t="shared" si="12"/>
        <v>187.33903267499997</v>
      </c>
    </row>
    <row r="52" spans="2:12" ht="66" customHeight="1">
      <c r="B52" s="310" t="str">
        <f xml:space="preserve"> ORÇAMENTO!C16 &amp; "/ " &amp; ORÇAMENTO!C76 &amp; " / " &amp; ORÇAMENTO!C104 &amp; " / " &amp; ORÇAMENTO!C172 &amp; " / " &amp; ORÇAMENTO!C184 &amp; " / " &amp; ORÇAMENTO!C196 &amp; " / " &amp; ORÇAMENTO!C208 &amp; " / " &amp; ORÇAMENTO!C252</f>
        <v>1.2.1/ 6.2.1 / 8.2.1 / 13.2 / 14.2.1 / 15.2.1 / 16.2.1 / 19.2.1</v>
      </c>
      <c r="C52" s="310" t="str">
        <f>ORÇAMENTO!D16</f>
        <v>09.01.006</v>
      </c>
      <c r="D52" s="310" t="str">
        <f>ORÇAMENTO!E16</f>
        <v>FDE - 07/2023</v>
      </c>
      <c r="E52" s="309" t="str">
        <f>ORÇAMENTO!F16</f>
        <v>TE-06 POSTO DE TRANSORMAÇÃO DE ENERGIA EM POSTE - CPFL 150 KVA - 15KV. 220/127 V</v>
      </c>
      <c r="F52" s="310" t="str">
        <f>ORÇAMENTO!G16</f>
        <v>UNID</v>
      </c>
      <c r="G52" s="315"/>
      <c r="H52" s="366"/>
      <c r="I52" s="285"/>
      <c r="J52" s="285"/>
      <c r="K52" s="285"/>
      <c r="L52" s="335">
        <f>77141.53/1.23</f>
        <v>62716.691056910568</v>
      </c>
    </row>
    <row r="53" spans="2:12" ht="28.8">
      <c r="B53" s="310" t="e">
        <f xml:space="preserve"> ORÇAMENTO!C28 &amp; " / " &amp; ORÇAMENTO!C40  &amp; " / " &amp;ORÇAMENTO!#REF!</f>
        <v>#REF!</v>
      </c>
      <c r="C53" s="310" t="str">
        <f>ORÇAMENTO!D28</f>
        <v>09.01.007</v>
      </c>
      <c r="D53" s="310" t="str">
        <f>ORÇAMENTO!E28</f>
        <v>FDE - 07/2023</v>
      </c>
      <c r="E53" s="309" t="str">
        <f>ORÇAMENTO!F28</f>
        <v>TE-07 POSTO DE TRANSORMAÇÃO DE ENERGIA EM POSTE - CPFL 225 KVA - 15KV. 220/127 V</v>
      </c>
      <c r="F53" s="310" t="str">
        <f>ORÇAMENTO!G28</f>
        <v>UNID</v>
      </c>
      <c r="G53" s="315"/>
      <c r="H53" s="366"/>
      <c r="I53" s="285"/>
      <c r="J53" s="285"/>
      <c r="K53" s="285"/>
      <c r="L53" s="335">
        <f>99330.94/1.23</f>
        <v>80756.861788617884</v>
      </c>
    </row>
    <row r="54" spans="2:12" ht="36" customHeight="1">
      <c r="B54" s="310" t="str">
        <f xml:space="preserve"> ORÇAMENTO!C52 &amp; " / " &amp; ORÇAMENTO!C64 &amp; "/ " &amp; ORÇAMENTO!C116  &amp; " / " &amp;ORÇAMENTO!C160</f>
        <v>4.2.1 / 5.2.1/ 9.2.1 / 12.2.1</v>
      </c>
      <c r="C54" s="310" t="str">
        <f>ORÇAMENTO!D52</f>
        <v>09.01.005</v>
      </c>
      <c r="D54" s="310" t="str">
        <f>ORÇAMENTO!E52</f>
        <v>FDE - 07/2023</v>
      </c>
      <c r="E54" s="309" t="str">
        <f>ORÇAMENTO!F52</f>
        <v>TE-05 POSTO DE TRANSORMAÇÃO DE ENERGIA EM POSTE - CPFL 112,5 KVA - 15KV. 220/127 V</v>
      </c>
      <c r="F54" s="310" t="str">
        <f>ORÇAMENTO!G52</f>
        <v>UNID</v>
      </c>
      <c r="G54" s="315"/>
      <c r="H54" s="366"/>
      <c r="I54" s="285"/>
      <c r="J54" s="285"/>
      <c r="K54" s="285"/>
      <c r="L54" s="335">
        <f>69795.78/1.23</f>
        <v>56744.536585365851</v>
      </c>
    </row>
    <row r="55" spans="2:12">
      <c r="B55" s="310"/>
      <c r="C55" s="310" t="s">
        <v>776</v>
      </c>
      <c r="D55" s="310" t="s">
        <v>765</v>
      </c>
      <c r="E55" s="309" t="s">
        <v>777</v>
      </c>
      <c r="F55" s="310" t="s">
        <v>291</v>
      </c>
      <c r="G55" s="315">
        <v>1</v>
      </c>
      <c r="H55" s="366"/>
      <c r="I55" s="285"/>
      <c r="J55" s="285"/>
      <c r="K55" s="285"/>
      <c r="L55" s="335">
        <f>433.53/1.23</f>
        <v>352.46341463414632</v>
      </c>
    </row>
    <row r="56" spans="2:12">
      <c r="B56" s="310"/>
      <c r="C56" s="310" t="s">
        <v>774</v>
      </c>
      <c r="D56" s="310" t="s">
        <v>765</v>
      </c>
      <c r="E56" s="309" t="s">
        <v>775</v>
      </c>
      <c r="F56" s="310" t="s">
        <v>291</v>
      </c>
      <c r="G56" s="315">
        <v>1</v>
      </c>
      <c r="H56" s="366"/>
      <c r="I56" s="285"/>
      <c r="J56" s="285"/>
      <c r="K56" s="285"/>
      <c r="L56" s="335">
        <f>261.45/1.23</f>
        <v>212.5609756097561</v>
      </c>
    </row>
    <row r="57" spans="2:12">
      <c r="B57" s="310"/>
      <c r="C57" s="310" t="s">
        <v>773</v>
      </c>
      <c r="D57" s="310" t="s">
        <v>765</v>
      </c>
      <c r="E57" s="309" t="s">
        <v>772</v>
      </c>
      <c r="F57" s="310" t="s">
        <v>291</v>
      </c>
      <c r="G57" s="315">
        <v>1</v>
      </c>
      <c r="H57" s="366"/>
      <c r="I57" s="285"/>
      <c r="J57" s="285"/>
      <c r="K57" s="285"/>
      <c r="L57" s="335">
        <f>645.8/1.23</f>
        <v>525.04065040650403</v>
      </c>
    </row>
    <row r="58" spans="2:12">
      <c r="B58" s="310"/>
      <c r="C58" s="310" t="s">
        <v>771</v>
      </c>
      <c r="D58" s="310" t="s">
        <v>765</v>
      </c>
      <c r="E58" s="309" t="s">
        <v>770</v>
      </c>
      <c r="F58" s="310" t="s">
        <v>291</v>
      </c>
      <c r="G58" s="315">
        <v>1</v>
      </c>
      <c r="H58" s="366"/>
      <c r="I58" s="285"/>
      <c r="J58" s="285"/>
      <c r="K58" s="285"/>
      <c r="L58" s="335">
        <f>4614.45/1.23</f>
        <v>3751.5853658536585</v>
      </c>
    </row>
    <row r="59" spans="2:12">
      <c r="B59" s="310" t="e">
        <f xml:space="preserve"> ORÇAMENTO!#REF! &amp; " / " &amp; ORÇAMENTO!#REF! &amp; " / " &amp; ORÇAMENTO!#REF!  &amp; " / " &amp; ORÇAMENTO!#REF!&amp; " / " &amp; ORÇAMENTO!#REF! &amp; " / " &amp; ORÇAMENTO!#REF! &amp; " / " &amp; ORÇAMENTO!#REF!</f>
        <v>#REF!</v>
      </c>
      <c r="C59" s="310" t="e">
        <f>ORÇAMENTO!#REF!</f>
        <v>#REF!</v>
      </c>
      <c r="D59" s="310" t="e">
        <f>ORÇAMENTO!#REF!</f>
        <v>#REF!</v>
      </c>
      <c r="E59" s="309" t="e">
        <f>ORÇAMENTO!#REF!</f>
        <v>#REF!</v>
      </c>
      <c r="F59" s="310" t="e">
        <f>ORÇAMENTO!#REF!</f>
        <v>#REF!</v>
      </c>
      <c r="G59" s="315">
        <v>1</v>
      </c>
      <c r="H59" s="366"/>
      <c r="I59" s="285"/>
      <c r="J59" s="285"/>
      <c r="K59" s="285"/>
      <c r="L59" s="335">
        <f>7612.24/1.23</f>
        <v>6188.8130081300815</v>
      </c>
    </row>
    <row r="60" spans="2:12" s="148" customFormat="1" ht="28.8">
      <c r="B60" s="297" t="s">
        <v>725</v>
      </c>
      <c r="C60" s="292">
        <v>10139</v>
      </c>
      <c r="D60" s="321" t="s">
        <v>751</v>
      </c>
      <c r="E60" s="200" t="s">
        <v>565</v>
      </c>
      <c r="F60" s="199" t="s">
        <v>286</v>
      </c>
      <c r="G60" s="316">
        <v>2.32098</v>
      </c>
      <c r="H60" s="383">
        <v>9.34</v>
      </c>
      <c r="I60" s="291">
        <f t="shared" ref="I60:I67" si="13">G60*H60</f>
        <v>21.677953200000001</v>
      </c>
      <c r="J60" s="286">
        <f>I60*$L$3</f>
        <v>0</v>
      </c>
      <c r="K60" s="286">
        <f>(I60+J60)*L$4</f>
        <v>4.2272008740000002</v>
      </c>
      <c r="L60" s="336">
        <f>I60+J60+K60</f>
        <v>25.905154074000002</v>
      </c>
    </row>
    <row r="61" spans="2:12" s="148" customFormat="1" ht="28.8">
      <c r="B61" s="297" t="s">
        <v>726</v>
      </c>
      <c r="C61" s="292">
        <v>10140</v>
      </c>
      <c r="D61" s="321" t="s">
        <v>751</v>
      </c>
      <c r="E61" s="200" t="s">
        <v>705</v>
      </c>
      <c r="F61" s="199" t="s">
        <v>286</v>
      </c>
      <c r="G61" s="316">
        <v>0.69410000000000005</v>
      </c>
      <c r="H61" s="383">
        <v>10.07</v>
      </c>
      <c r="I61" s="291">
        <f t="shared" si="13"/>
        <v>6.9895870000000011</v>
      </c>
      <c r="J61" s="286">
        <f t="shared" ref="J61:J63" si="14">I61*$L$3</f>
        <v>0</v>
      </c>
      <c r="K61" s="286">
        <f t="shared" ref="K61:K64" si="15">(I61+J61)*L$4</f>
        <v>1.3629694650000002</v>
      </c>
      <c r="L61" s="336">
        <f t="shared" ref="L61:L64" si="16">I61+J61+K61</f>
        <v>8.352556465000001</v>
      </c>
    </row>
    <row r="62" spans="2:12" s="148" customFormat="1" ht="28.8">
      <c r="B62" s="297" t="s">
        <v>727</v>
      </c>
      <c r="C62" s="292">
        <v>10141</v>
      </c>
      <c r="D62" s="321" t="s">
        <v>751</v>
      </c>
      <c r="E62" s="200" t="s">
        <v>706</v>
      </c>
      <c r="F62" s="199" t="s">
        <v>286</v>
      </c>
      <c r="G62" s="316">
        <v>0.61699999999999999</v>
      </c>
      <c r="H62" s="383">
        <v>7.59</v>
      </c>
      <c r="I62" s="291">
        <f t="shared" si="13"/>
        <v>4.6830299999999996</v>
      </c>
      <c r="J62" s="286">
        <f t="shared" si="14"/>
        <v>0</v>
      </c>
      <c r="K62" s="286">
        <f t="shared" si="15"/>
        <v>0.91319085</v>
      </c>
      <c r="L62" s="336">
        <f t="shared" si="16"/>
        <v>5.5962208499999999</v>
      </c>
    </row>
    <row r="63" spans="2:12" s="148" customFormat="1" ht="28.8">
      <c r="B63" s="297" t="s">
        <v>728</v>
      </c>
      <c r="C63" s="292">
        <v>10146</v>
      </c>
      <c r="D63" s="321" t="s">
        <v>751</v>
      </c>
      <c r="E63" s="200" t="s">
        <v>561</v>
      </c>
      <c r="F63" s="199" t="s">
        <v>286</v>
      </c>
      <c r="G63" s="316">
        <v>3.0664799999999999</v>
      </c>
      <c r="H63" s="383">
        <v>7.59</v>
      </c>
      <c r="I63" s="291">
        <f t="shared" si="13"/>
        <v>23.274583199999999</v>
      </c>
      <c r="J63" s="286">
        <f t="shared" si="14"/>
        <v>0</v>
      </c>
      <c r="K63" s="286">
        <f t="shared" si="15"/>
        <v>4.5385437240000002</v>
      </c>
      <c r="L63" s="336">
        <f t="shared" si="16"/>
        <v>27.813126923999999</v>
      </c>
    </row>
    <row r="64" spans="2:12" s="148" customFormat="1" ht="28.8">
      <c r="B64" s="297" t="s">
        <v>729</v>
      </c>
      <c r="C64" s="292">
        <v>20503</v>
      </c>
      <c r="D64" s="321" t="s">
        <v>751</v>
      </c>
      <c r="E64" s="200" t="s">
        <v>566</v>
      </c>
      <c r="F64" s="199" t="s">
        <v>567</v>
      </c>
      <c r="G64" s="316">
        <v>5.9080000000000001E-2</v>
      </c>
      <c r="H64" s="383">
        <v>131.82</v>
      </c>
      <c r="I64" s="291">
        <f t="shared" si="13"/>
        <v>7.7879255999999994</v>
      </c>
      <c r="J64" s="286">
        <v>0</v>
      </c>
      <c r="K64" s="286">
        <f t="shared" si="15"/>
        <v>1.5186454919999999</v>
      </c>
      <c r="L64" s="336">
        <f t="shared" si="16"/>
        <v>9.3065710919999987</v>
      </c>
    </row>
    <row r="65" spans="2:12" s="148" customFormat="1" ht="28.8">
      <c r="B65" s="297" t="s">
        <v>730</v>
      </c>
      <c r="C65" s="292">
        <v>20505</v>
      </c>
      <c r="D65" s="321" t="s">
        <v>751</v>
      </c>
      <c r="E65" s="200" t="s">
        <v>707</v>
      </c>
      <c r="F65" s="199" t="s">
        <v>285</v>
      </c>
      <c r="G65" s="316">
        <v>9.5364000000000004</v>
      </c>
      <c r="H65" s="383">
        <v>0.72</v>
      </c>
      <c r="I65" s="291">
        <f t="shared" si="13"/>
        <v>6.8662080000000003</v>
      </c>
      <c r="J65" s="286">
        <v>0</v>
      </c>
      <c r="K65" s="286">
        <f>(I65+J65)*L$4</f>
        <v>1.3389105600000002</v>
      </c>
      <c r="L65" s="336">
        <f>I65+J65+K65</f>
        <v>8.2051185600000007</v>
      </c>
    </row>
    <row r="66" spans="2:12" s="148" customFormat="1" ht="28.8">
      <c r="B66" s="297" t="s">
        <v>731</v>
      </c>
      <c r="C66" s="292">
        <v>20508</v>
      </c>
      <c r="D66" s="321" t="s">
        <v>751</v>
      </c>
      <c r="E66" s="200" t="s">
        <v>568</v>
      </c>
      <c r="F66" s="199" t="s">
        <v>285</v>
      </c>
      <c r="G66" s="316">
        <v>16.6417</v>
      </c>
      <c r="H66" s="383">
        <v>0.61</v>
      </c>
      <c r="I66" s="291">
        <f t="shared" si="13"/>
        <v>10.151437</v>
      </c>
      <c r="J66" s="286">
        <v>0</v>
      </c>
      <c r="K66" s="286">
        <f t="shared" ref="K66:K69" si="17">(I66+J66)*L$4</f>
        <v>1.979530215</v>
      </c>
      <c r="L66" s="336">
        <f t="shared" ref="L66:L69" si="18">I66+J66+K66</f>
        <v>12.130967215</v>
      </c>
    </row>
    <row r="67" spans="2:12" s="148" customFormat="1" ht="28.8">
      <c r="B67" s="297" t="s">
        <v>732</v>
      </c>
      <c r="C67" s="292">
        <v>20518</v>
      </c>
      <c r="D67" s="321" t="s">
        <v>751</v>
      </c>
      <c r="E67" s="200" t="s">
        <v>569</v>
      </c>
      <c r="F67" s="199" t="s">
        <v>567</v>
      </c>
      <c r="G67" s="316">
        <v>1.2460000000000001E-2</v>
      </c>
      <c r="H67" s="383">
        <v>98.13</v>
      </c>
      <c r="I67" s="291">
        <f t="shared" si="13"/>
        <v>1.2226998</v>
      </c>
      <c r="J67" s="286">
        <v>0</v>
      </c>
      <c r="K67" s="286">
        <f t="shared" si="17"/>
        <v>0.23842646100000001</v>
      </c>
      <c r="L67" s="336">
        <f t="shared" si="18"/>
        <v>1.461126261</v>
      </c>
    </row>
    <row r="68" spans="2:12" s="148" customFormat="1" ht="28.8">
      <c r="B68" s="297" t="s">
        <v>733</v>
      </c>
      <c r="C68" s="292">
        <v>21019</v>
      </c>
      <c r="D68" s="321" t="s">
        <v>751</v>
      </c>
      <c r="E68" s="200" t="s">
        <v>708</v>
      </c>
      <c r="F68" s="199" t="s">
        <v>284</v>
      </c>
      <c r="G68" s="316">
        <v>0.73333000000000004</v>
      </c>
      <c r="H68" s="383">
        <v>5.83</v>
      </c>
      <c r="I68" s="291">
        <f t="shared" ref="I68:I76" si="19">G68*H68</f>
        <v>4.2753139000000004</v>
      </c>
      <c r="J68" s="286">
        <v>0</v>
      </c>
      <c r="K68" s="286">
        <f t="shared" si="17"/>
        <v>0.83368621050000014</v>
      </c>
      <c r="L68" s="336">
        <f t="shared" si="18"/>
        <v>5.1090001105000002</v>
      </c>
    </row>
    <row r="69" spans="2:12" s="148" customFormat="1" ht="28.8">
      <c r="B69" s="297" t="s">
        <v>734</v>
      </c>
      <c r="C69" s="292">
        <v>21043</v>
      </c>
      <c r="D69" s="321" t="s">
        <v>751</v>
      </c>
      <c r="E69" s="200" t="s">
        <v>709</v>
      </c>
      <c r="F69" s="199" t="s">
        <v>587</v>
      </c>
      <c r="G69" s="316">
        <v>0.1</v>
      </c>
      <c r="H69" s="383">
        <v>62.69</v>
      </c>
      <c r="I69" s="291">
        <f t="shared" si="19"/>
        <v>6.2690000000000001</v>
      </c>
      <c r="J69" s="286">
        <v>0</v>
      </c>
      <c r="K69" s="286">
        <f t="shared" si="17"/>
        <v>1.2224550000000001</v>
      </c>
      <c r="L69" s="336">
        <f t="shared" si="18"/>
        <v>7.4914550000000002</v>
      </c>
    </row>
    <row r="70" spans="2:12" s="148" customFormat="1" ht="28.8">
      <c r="B70" s="297" t="s">
        <v>735</v>
      </c>
      <c r="C70" s="292">
        <v>21525</v>
      </c>
      <c r="D70" s="321" t="s">
        <v>751</v>
      </c>
      <c r="E70" s="200" t="s">
        <v>710</v>
      </c>
      <c r="F70" s="199" t="s">
        <v>285</v>
      </c>
      <c r="G70" s="316">
        <v>0.58299999999999996</v>
      </c>
      <c r="H70" s="383">
        <v>7.78</v>
      </c>
      <c r="I70" s="291">
        <f t="shared" si="19"/>
        <v>4.5357399999999997</v>
      </c>
      <c r="J70" s="286">
        <v>0</v>
      </c>
      <c r="K70" s="286">
        <f>(I70+J70)*L$4</f>
        <v>0.88446930000000001</v>
      </c>
      <c r="L70" s="336">
        <f>I70+J70+K70</f>
        <v>5.4202092999999998</v>
      </c>
    </row>
    <row r="71" spans="2:12" s="148" customFormat="1" ht="28.8">
      <c r="B71" s="297" t="s">
        <v>736</v>
      </c>
      <c r="C71" s="384">
        <v>22580</v>
      </c>
      <c r="D71" s="321" t="s">
        <v>751</v>
      </c>
      <c r="E71" s="200" t="s">
        <v>715</v>
      </c>
      <c r="F71" s="199" t="s">
        <v>289</v>
      </c>
      <c r="G71" s="316">
        <v>16</v>
      </c>
      <c r="H71" s="343">
        <v>3.76</v>
      </c>
      <c r="I71" s="291">
        <f t="shared" si="19"/>
        <v>60.16</v>
      </c>
      <c r="J71" s="286">
        <v>0</v>
      </c>
      <c r="K71" s="286">
        <f t="shared" ref="K71:K74" si="20">(I71+J71)*L$4</f>
        <v>11.731199999999999</v>
      </c>
      <c r="L71" s="336">
        <f t="shared" ref="L71:L74" si="21">I71+J71+K71</f>
        <v>71.891199999999998</v>
      </c>
    </row>
    <row r="72" spans="2:12" s="148" customFormat="1" ht="28.8">
      <c r="B72" s="297" t="s">
        <v>737</v>
      </c>
      <c r="C72" s="292">
        <v>27010</v>
      </c>
      <c r="D72" s="321" t="s">
        <v>751</v>
      </c>
      <c r="E72" s="200" t="s">
        <v>711</v>
      </c>
      <c r="F72" s="199" t="s">
        <v>285</v>
      </c>
      <c r="G72" s="316">
        <v>1.2E-2</v>
      </c>
      <c r="H72" s="383">
        <v>19.010000000000002</v>
      </c>
      <c r="I72" s="291">
        <f t="shared" si="19"/>
        <v>0.22812000000000002</v>
      </c>
      <c r="J72" s="286">
        <v>0</v>
      </c>
      <c r="K72" s="286">
        <f t="shared" si="20"/>
        <v>4.4483400000000006E-2</v>
      </c>
      <c r="L72" s="336">
        <f t="shared" si="21"/>
        <v>0.27260340000000005</v>
      </c>
    </row>
    <row r="73" spans="2:12" s="148" customFormat="1" ht="28.8">
      <c r="B73" s="297" t="s">
        <v>738</v>
      </c>
      <c r="C73" s="292">
        <v>37542</v>
      </c>
      <c r="D73" s="321" t="s">
        <v>751</v>
      </c>
      <c r="E73" s="200" t="s">
        <v>712</v>
      </c>
      <c r="F73" s="199" t="s">
        <v>20</v>
      </c>
      <c r="G73" s="316">
        <v>0.3856</v>
      </c>
      <c r="H73" s="383">
        <v>15.55</v>
      </c>
      <c r="I73" s="291">
        <f t="shared" si="19"/>
        <v>5.9960800000000001</v>
      </c>
      <c r="J73" s="286">
        <v>0</v>
      </c>
      <c r="K73" s="286">
        <f t="shared" si="20"/>
        <v>1.1692356000000002</v>
      </c>
      <c r="L73" s="336">
        <f t="shared" si="21"/>
        <v>7.1653156000000005</v>
      </c>
    </row>
    <row r="74" spans="2:12" s="148" customFormat="1" ht="28.8">
      <c r="B74" s="297" t="s">
        <v>739</v>
      </c>
      <c r="C74" s="292">
        <v>38009</v>
      </c>
      <c r="D74" s="321" t="s">
        <v>751</v>
      </c>
      <c r="E74" s="200" t="s">
        <v>713</v>
      </c>
      <c r="F74" s="199" t="s">
        <v>20</v>
      </c>
      <c r="G74" s="316">
        <v>0.3085</v>
      </c>
      <c r="H74" s="383">
        <v>11.99</v>
      </c>
      <c r="I74" s="291">
        <f t="shared" si="19"/>
        <v>3.698915</v>
      </c>
      <c r="J74" s="286">
        <v>0</v>
      </c>
      <c r="K74" s="286">
        <f t="shared" si="20"/>
        <v>0.72128842500000001</v>
      </c>
      <c r="L74" s="336">
        <f t="shared" si="21"/>
        <v>4.4202034250000004</v>
      </c>
    </row>
    <row r="75" spans="2:12" s="148" customFormat="1" ht="28.8">
      <c r="B75" s="297" t="s">
        <v>740</v>
      </c>
      <c r="C75" s="292">
        <v>38040</v>
      </c>
      <c r="D75" s="321" t="s">
        <v>751</v>
      </c>
      <c r="E75" s="200" t="s">
        <v>714</v>
      </c>
      <c r="F75" s="199" t="s">
        <v>289</v>
      </c>
      <c r="G75" s="316">
        <v>0.4627</v>
      </c>
      <c r="H75" s="383">
        <v>1.51</v>
      </c>
      <c r="I75" s="291">
        <f t="shared" si="19"/>
        <v>0.69867699999999999</v>
      </c>
      <c r="J75" s="286">
        <v>0</v>
      </c>
      <c r="K75" s="286">
        <f>(I75+J75)*L$4</f>
        <v>0.13624201499999999</v>
      </c>
      <c r="L75" s="336">
        <f>I75+J75+K75</f>
        <v>0.83491901499999999</v>
      </c>
    </row>
    <row r="76" spans="2:12" s="148" customFormat="1" ht="28.8">
      <c r="B76" s="297" t="s">
        <v>741</v>
      </c>
      <c r="C76" s="384">
        <v>40132</v>
      </c>
      <c r="D76" s="321" t="s">
        <v>751</v>
      </c>
      <c r="E76" s="200" t="s">
        <v>716</v>
      </c>
      <c r="F76" s="199" t="s">
        <v>289</v>
      </c>
      <c r="G76" s="316">
        <v>1</v>
      </c>
      <c r="H76" s="343">
        <v>5785.76</v>
      </c>
      <c r="I76" s="291">
        <f t="shared" si="19"/>
        <v>5785.76</v>
      </c>
      <c r="J76" s="286">
        <v>0</v>
      </c>
      <c r="K76" s="286">
        <f t="shared" ref="K76" si="22">(I76+J76)*L$4</f>
        <v>1128.2232000000001</v>
      </c>
      <c r="L76" s="336">
        <f t="shared" ref="L76" si="23">I76+J76+K76</f>
        <v>6913.9832000000006</v>
      </c>
    </row>
    <row r="77" spans="2:12" ht="24.9" customHeight="1">
      <c r="B77" s="484" t="s">
        <v>558</v>
      </c>
      <c r="C77" s="485"/>
      <c r="D77" s="485"/>
      <c r="E77" s="485"/>
      <c r="F77" s="485"/>
      <c r="G77" s="485"/>
      <c r="H77" s="485"/>
      <c r="I77" s="485"/>
      <c r="J77" s="485"/>
      <c r="K77" s="485"/>
      <c r="L77" s="486"/>
    </row>
    <row r="78" spans="2:12" ht="144" customHeight="1">
      <c r="B78" s="310" t="e">
        <f xml:space="preserve"> ORÇAMENTO!C19 &amp; " / " &amp; ORÇAMENTO!C31 &amp; " / " &amp;ORÇAMENTO!C43 &amp; " / " &amp; ORÇAMENTO!C55 &amp; " / " &amp; ORÇAMENTO!C67 &amp; "/ " &amp; ORÇAMENTO!C79  &amp; " / " &amp; ORÇAMENTO!C95 &amp; " / " &amp; ORÇAMENTO!C107&amp; " / " &amp; ORÇAMENTO!C119 &amp; " / " &amp;ORÇAMENTO!#REF! &amp; " / " &amp; ORÇAMENTO!C135 &amp; " / " &amp; ORÇAMENTO!C151 &amp; " / " &amp; ORÇAMENTO!C163 &amp; " / " &amp; ORÇAMENTO!C175 &amp; " / " &amp; ORÇAMENTO!C187 &amp; " / " &amp; ORÇAMENTO!C199 &amp; " / " &amp; ORÇAMENTO!C211 &amp; " / "&amp; ORÇAMENTO!C227 &amp; " / " &amp; ORÇAMENTO!C243 &amp; " / " &amp; ORÇAMENTO!C255  &amp; " / " &amp; ORÇAMENTO!C271 &amp; " / " &amp; ORÇAMENTO!C287</f>
        <v>#REF!</v>
      </c>
      <c r="C78" s="304" t="str">
        <f>ORÇAMENTO!D19</f>
        <v>16.11.005</v>
      </c>
      <c r="D78" s="304" t="str">
        <f>ORÇAMENTO!E19</f>
        <v>FDE - 07/2023</v>
      </c>
      <c r="E78" s="294" t="str">
        <f>ORÇAMENTO!F19</f>
        <v>LIMPEZA FINAL DA OBRA</v>
      </c>
      <c r="F78" s="304" t="str">
        <f>ORÇAMENTO!G19</f>
        <v>M²</v>
      </c>
      <c r="G78" s="326"/>
      <c r="H78" s="368"/>
      <c r="I78" s="287"/>
      <c r="J78" s="287"/>
      <c r="K78" s="287"/>
      <c r="L78" s="335">
        <f>16.22/1.23</f>
        <v>13.186991869918698</v>
      </c>
    </row>
    <row r="79" spans="2:12" s="148" customFormat="1" ht="28.8">
      <c r="B79" s="297" t="s">
        <v>742</v>
      </c>
      <c r="C79" s="361" t="s">
        <v>560</v>
      </c>
      <c r="D79" s="321" t="s">
        <v>751</v>
      </c>
      <c r="E79" s="200" t="s">
        <v>561</v>
      </c>
      <c r="F79" s="199" t="s">
        <v>286</v>
      </c>
      <c r="G79" s="316">
        <v>0.7</v>
      </c>
      <c r="H79" s="383">
        <v>7.59</v>
      </c>
      <c r="I79" s="291">
        <f>G79*H79</f>
        <v>5.3129999999999997</v>
      </c>
      <c r="J79" s="286">
        <f t="shared" ref="J79" si="24">I79*$L$3</f>
        <v>0</v>
      </c>
      <c r="K79" s="286">
        <f>(I79+J79)*L$4</f>
        <v>1.036035</v>
      </c>
      <c r="L79" s="336">
        <f>I79+J79+K79</f>
        <v>6.3490349999999998</v>
      </c>
    </row>
  </sheetData>
  <mergeCells count="5">
    <mergeCell ref="B77:L77"/>
    <mergeCell ref="B1:L1"/>
    <mergeCell ref="B2:L2"/>
    <mergeCell ref="B3:J3"/>
    <mergeCell ref="B4:J4"/>
  </mergeCells>
  <conditionalFormatting sqref="E60:G76">
    <cfRule type="expression" dxfId="6" priority="3" stopIfTrue="1">
      <formula>AND(#REF!&lt;&gt;"COMPOSICAO",#REF!&lt;&gt;"INSUMO",#REF!&lt;&gt;"")</formula>
    </cfRule>
    <cfRule type="expression" dxfId="5" priority="4" stopIfTrue="1">
      <formula>AND(OR(#REF!="COMPOSICAO",#REF!="INSUMO",#REF!&lt;&gt;""),#REF!&lt;&gt;"")</formula>
    </cfRule>
  </conditionalFormatting>
  <conditionalFormatting sqref="E79:G79 C79">
    <cfRule type="expression" dxfId="4" priority="1" stopIfTrue="1">
      <formula>AND(#REF!&lt;&gt;"COMPOSICAO",#REF!&lt;&gt;"INSUMO",#REF!&lt;&gt;"")</formula>
    </cfRule>
    <cfRule type="expression" dxfId="3" priority="2" stopIfTrue="1">
      <formula>AND(OR(#REF!="COMPOSICAO",#REF!="INSUMO",#REF!&lt;&gt;""),#REF!&lt;&gt;"")</formula>
    </cfRule>
  </conditionalFormatting>
  <pageMargins left="0.43307086614173229" right="0.31496062992125984" top="0.43307086614173229" bottom="0.47244094488188981" header="0.31496062992125984" footer="0.19685039370078741"/>
  <pageSetup paperSize="9" scale="40" fitToHeight="31" orientation="portrait" r:id="rId1"/>
  <headerFooter>
    <oddFooter>&amp;LPágina &amp;P de &amp;N</oddFooter>
  </headerFooter>
  <drawing r:id="rId2"/>
</worksheet>
</file>

<file path=xl/worksheets/sheet5.xml><?xml version="1.0" encoding="utf-8"?>
<worksheet xmlns="http://schemas.openxmlformats.org/spreadsheetml/2006/main" xmlns:r="http://schemas.openxmlformats.org/officeDocument/2006/relationships">
  <dimension ref="B1:I109"/>
  <sheetViews>
    <sheetView topLeftCell="B85" workbookViewId="0">
      <selection activeCell="B2" sqref="B2:F99"/>
    </sheetView>
  </sheetViews>
  <sheetFormatPr defaultRowHeight="14.4"/>
  <cols>
    <col min="1" max="1" width="0" hidden="1" customWidth="1"/>
    <col min="2" max="2" width="9.109375" style="1"/>
    <col min="3" max="3" width="54.33203125" style="2" customWidth="1"/>
    <col min="4" max="4" width="37.33203125" style="12" bestFit="1" customWidth="1"/>
    <col min="5" max="5" width="13.33203125" bestFit="1" customWidth="1"/>
    <col min="6" max="6" width="15" style="9" bestFit="1" customWidth="1"/>
  </cols>
  <sheetData>
    <row r="1" spans="2:9" ht="15" thickBot="1">
      <c r="B1" s="168"/>
      <c r="C1" s="167"/>
    </row>
    <row r="2" spans="2:9" ht="59.25" customHeight="1" thickBot="1">
      <c r="B2" s="500" t="str">
        <f>ORÇAMENTO!$C$1</f>
        <v>PREFEITURA MUNICIPAL DE ORLÂNDIA</v>
      </c>
      <c r="C2" s="501"/>
      <c r="D2" s="501"/>
      <c r="E2" s="501"/>
      <c r="F2" s="502"/>
    </row>
    <row r="3" spans="2:9" ht="19.2" thickBot="1">
      <c r="B3" s="499" t="str">
        <f>ORÇAMENTO!$C$2</f>
        <v>ORLÂNDIA - SP</v>
      </c>
      <c r="C3" s="499"/>
      <c r="D3" s="499"/>
      <c r="E3" s="499"/>
      <c r="F3" s="499"/>
    </row>
    <row r="4" spans="2:9" ht="19.2" thickBot="1">
      <c r="B4" s="499" t="str">
        <f>ORÇAMENTO!$F$3</f>
        <v>CLIMATIZAÇÃO ESCOLAS - REFORMA DAS ENTRADAS DE ENERGIA ELÉTRICA</v>
      </c>
      <c r="C4" s="499"/>
      <c r="D4" s="499"/>
      <c r="E4" s="499"/>
      <c r="F4" s="499"/>
    </row>
    <row r="5" spans="2:9" ht="19.2" thickBot="1">
      <c r="B5" s="503" t="s">
        <v>21</v>
      </c>
      <c r="C5" s="503"/>
      <c r="D5" s="503"/>
      <c r="E5" s="503"/>
      <c r="F5" s="503"/>
    </row>
    <row r="6" spans="2:9" s="10" customFormat="1">
      <c r="B6" s="150" t="s">
        <v>3</v>
      </c>
      <c r="C6" s="151" t="s">
        <v>4</v>
      </c>
      <c r="D6" s="150" t="s">
        <v>22</v>
      </c>
      <c r="E6" s="150" t="s">
        <v>23</v>
      </c>
      <c r="F6" s="152" t="s">
        <v>24</v>
      </c>
      <c r="G6" s="144"/>
      <c r="H6" s="144"/>
      <c r="I6" s="144"/>
    </row>
    <row r="7" spans="2:9" s="8" customFormat="1" ht="20.100000000000001" customHeight="1">
      <c r="B7" s="504" t="s">
        <v>25</v>
      </c>
      <c r="C7" s="505" t="e">
        <f>ORÇAMENTO!#REF!</f>
        <v>#REF!</v>
      </c>
      <c r="D7" s="153" t="s">
        <v>26</v>
      </c>
      <c r="E7" s="154">
        <v>1827</v>
      </c>
      <c r="F7" s="506">
        <f>MEDIAN(E7:E9)</f>
        <v>1820</v>
      </c>
      <c r="I7" s="509"/>
    </row>
    <row r="8" spans="2:9" s="8" customFormat="1" ht="20.100000000000001" customHeight="1">
      <c r="B8" s="504"/>
      <c r="C8" s="505"/>
      <c r="D8" s="153" t="s">
        <v>27</v>
      </c>
      <c r="E8" s="154">
        <v>1412</v>
      </c>
      <c r="F8" s="506"/>
      <c r="I8" s="509"/>
    </row>
    <row r="9" spans="2:9" s="8" customFormat="1" ht="19.5" customHeight="1">
      <c r="B9" s="504"/>
      <c r="C9" s="505"/>
      <c r="D9" s="153" t="s">
        <v>28</v>
      </c>
      <c r="E9" s="154">
        <v>1820</v>
      </c>
      <c r="F9" s="506"/>
      <c r="I9" s="509"/>
    </row>
    <row r="10" spans="2:9" s="8" customFormat="1" ht="17.100000000000001" customHeight="1">
      <c r="B10" s="508" t="s">
        <v>29</v>
      </c>
      <c r="C10" s="507" t="e">
        <f>ORÇAMENTO!#REF!</f>
        <v>#REF!</v>
      </c>
      <c r="D10" s="155" t="s">
        <v>26</v>
      </c>
      <c r="E10" s="156">
        <v>1625.66</v>
      </c>
      <c r="F10" s="495">
        <f>MEDIAN(E10:E12)</f>
        <v>1625.66</v>
      </c>
    </row>
    <row r="11" spans="2:9" s="8" customFormat="1" ht="17.100000000000001" customHeight="1">
      <c r="B11" s="508"/>
      <c r="C11" s="507"/>
      <c r="D11" s="155" t="s">
        <v>27</v>
      </c>
      <c r="E11" s="156">
        <v>1410</v>
      </c>
      <c r="F11" s="495"/>
    </row>
    <row r="12" spans="2:9" s="8" customFormat="1" ht="23.25" customHeight="1">
      <c r="B12" s="508"/>
      <c r="C12" s="507"/>
      <c r="D12" s="155" t="s">
        <v>28</v>
      </c>
      <c r="E12" s="156">
        <v>1631</v>
      </c>
      <c r="F12" s="495"/>
    </row>
    <row r="13" spans="2:9" s="8" customFormat="1" ht="20.100000000000001" customHeight="1">
      <c r="B13" s="504" t="s">
        <v>30</v>
      </c>
      <c r="C13" s="505" t="e">
        <f>ORÇAMENTO!#REF!</f>
        <v>#REF!</v>
      </c>
      <c r="D13" s="153" t="s">
        <v>26</v>
      </c>
      <c r="E13" s="154">
        <v>1380</v>
      </c>
      <c r="F13" s="506">
        <f>MEDIAN(E13:E15)</f>
        <v>1410</v>
      </c>
    </row>
    <row r="14" spans="2:9" s="8" customFormat="1" ht="20.100000000000001" customHeight="1">
      <c r="B14" s="504"/>
      <c r="C14" s="505"/>
      <c r="D14" s="153" t="s">
        <v>27</v>
      </c>
      <c r="E14" s="154">
        <v>1410</v>
      </c>
      <c r="F14" s="506"/>
    </row>
    <row r="15" spans="2:9" s="8" customFormat="1" ht="20.100000000000001" customHeight="1">
      <c r="B15" s="504"/>
      <c r="C15" s="505"/>
      <c r="D15" s="153" t="s">
        <v>28</v>
      </c>
      <c r="E15" s="154">
        <v>1622</v>
      </c>
      <c r="F15" s="506"/>
    </row>
    <row r="16" spans="2:9" s="8" customFormat="1" ht="20.100000000000001" customHeight="1">
      <c r="B16" s="508" t="s">
        <v>31</v>
      </c>
      <c r="C16" s="507" t="e">
        <f>ORÇAMENTO!#REF!</f>
        <v>#REF!</v>
      </c>
      <c r="D16" s="155" t="s">
        <v>26</v>
      </c>
      <c r="E16" s="156">
        <v>1180</v>
      </c>
      <c r="F16" s="495">
        <f>MEDIAN(E16:E18)</f>
        <v>1180</v>
      </c>
    </row>
    <row r="17" spans="2:7" s="8" customFormat="1" ht="20.100000000000001" customHeight="1">
      <c r="B17" s="508"/>
      <c r="C17" s="507"/>
      <c r="D17" s="155" t="s">
        <v>27</v>
      </c>
      <c r="E17" s="156">
        <v>1110</v>
      </c>
      <c r="F17" s="495"/>
    </row>
    <row r="18" spans="2:7" s="8" customFormat="1" ht="35.25" customHeight="1">
      <c r="B18" s="508"/>
      <c r="C18" s="507"/>
      <c r="D18" s="155" t="s">
        <v>28</v>
      </c>
      <c r="E18" s="156">
        <v>1331</v>
      </c>
      <c r="F18" s="495"/>
    </row>
    <row r="19" spans="2:7" s="8" customFormat="1" ht="20.100000000000001" customHeight="1">
      <c r="B19" s="504" t="s">
        <v>32</v>
      </c>
      <c r="C19" s="505" t="e">
        <f>ORÇAMENTO!#REF!</f>
        <v>#REF!</v>
      </c>
      <c r="D19" s="153" t="s">
        <v>26</v>
      </c>
      <c r="E19" s="154">
        <v>1281.67</v>
      </c>
      <c r="F19" s="506">
        <f>MEDIAN(E19:E21)</f>
        <v>1281.67</v>
      </c>
    </row>
    <row r="20" spans="2:7" s="8" customFormat="1" ht="20.100000000000001" customHeight="1">
      <c r="B20" s="504"/>
      <c r="C20" s="505"/>
      <c r="D20" s="153" t="s">
        <v>27</v>
      </c>
      <c r="E20" s="154">
        <v>1100</v>
      </c>
      <c r="F20" s="506"/>
    </row>
    <row r="21" spans="2:7" s="8" customFormat="1" ht="18.75" customHeight="1">
      <c r="B21" s="504"/>
      <c r="C21" s="505"/>
      <c r="D21" s="153" t="s">
        <v>28</v>
      </c>
      <c r="E21" s="154">
        <v>1435</v>
      </c>
      <c r="F21" s="506"/>
    </row>
    <row r="22" spans="2:7" s="8" customFormat="1" ht="20.100000000000001" customHeight="1">
      <c r="B22" s="508" t="s">
        <v>33</v>
      </c>
      <c r="C22" s="507" t="e">
        <f>ORÇAMENTO!#REF!</f>
        <v>#REF!</v>
      </c>
      <c r="D22" s="155" t="s">
        <v>26</v>
      </c>
      <c r="E22" s="156">
        <v>2200</v>
      </c>
      <c r="F22" s="495">
        <f>MEDIAN(E22:E24)</f>
        <v>1452</v>
      </c>
    </row>
    <row r="23" spans="2:7" s="8" customFormat="1" ht="20.100000000000001" customHeight="1">
      <c r="B23" s="508"/>
      <c r="C23" s="507"/>
      <c r="D23" s="155" t="s">
        <v>27</v>
      </c>
      <c r="E23" s="156">
        <v>1010</v>
      </c>
      <c r="F23" s="495"/>
    </row>
    <row r="24" spans="2:7" s="8" customFormat="1" ht="20.100000000000001" customHeight="1">
      <c r="B24" s="508"/>
      <c r="C24" s="507"/>
      <c r="D24" s="155" t="s">
        <v>28</v>
      </c>
      <c r="E24" s="156">
        <v>1452</v>
      </c>
      <c r="F24" s="495"/>
    </row>
    <row r="25" spans="2:7" s="8" customFormat="1" ht="18" customHeight="1">
      <c r="B25" s="504" t="s">
        <v>34</v>
      </c>
      <c r="C25" s="505" t="e">
        <f>ORÇAMENTO!#REF!</f>
        <v>#REF!</v>
      </c>
      <c r="D25" s="153" t="s">
        <v>26</v>
      </c>
      <c r="E25" s="154">
        <v>937</v>
      </c>
      <c r="F25" s="506">
        <f>MEDIAN(E25:E27)</f>
        <v>1000</v>
      </c>
    </row>
    <row r="26" spans="2:7" s="8" customFormat="1" ht="18" customHeight="1">
      <c r="B26" s="504"/>
      <c r="C26" s="505"/>
      <c r="D26" s="153" t="s">
        <v>27</v>
      </c>
      <c r="E26" s="154">
        <v>1000</v>
      </c>
      <c r="F26" s="506"/>
    </row>
    <row r="27" spans="2:7" s="8" customFormat="1" ht="18" customHeight="1">
      <c r="B27" s="504"/>
      <c r="C27" s="505"/>
      <c r="D27" s="153" t="s">
        <v>28</v>
      </c>
      <c r="E27" s="154">
        <v>1221</v>
      </c>
      <c r="F27" s="506"/>
    </row>
    <row r="28" spans="2:7" s="8" customFormat="1" ht="20.100000000000001" customHeight="1">
      <c r="B28" s="508" t="s">
        <v>35</v>
      </c>
      <c r="C28" s="507" t="e">
        <f>ORÇAMENTO!#REF!</f>
        <v>#REF!</v>
      </c>
      <c r="D28" s="155" t="s">
        <v>26</v>
      </c>
      <c r="E28" s="156">
        <v>2857</v>
      </c>
      <c r="F28" s="495">
        <f>MEDIAN(E28:E30)</f>
        <v>3000</v>
      </c>
    </row>
    <row r="29" spans="2:7" s="8" customFormat="1" ht="20.100000000000001" customHeight="1">
      <c r="B29" s="508"/>
      <c r="C29" s="507"/>
      <c r="D29" s="155" t="s">
        <v>27</v>
      </c>
      <c r="E29" s="156">
        <v>3000</v>
      </c>
      <c r="F29" s="495"/>
    </row>
    <row r="30" spans="2:7" s="8" customFormat="1" ht="20.100000000000001" customHeight="1">
      <c r="B30" s="508"/>
      <c r="C30" s="507"/>
      <c r="D30" s="155" t="s">
        <v>28</v>
      </c>
      <c r="E30" s="156">
        <v>3331</v>
      </c>
      <c r="F30" s="495"/>
    </row>
    <row r="31" spans="2:7" s="8" customFormat="1" ht="20.100000000000001" customHeight="1">
      <c r="B31" s="504" t="s">
        <v>36</v>
      </c>
      <c r="C31" s="505" t="e">
        <f>ORÇAMENTO!#REF!</f>
        <v>#REF!</v>
      </c>
      <c r="D31" s="153" t="s">
        <v>26</v>
      </c>
      <c r="E31" s="154">
        <v>3330</v>
      </c>
      <c r="F31" s="506">
        <f>MEDIAN(E31:E33)</f>
        <v>3330</v>
      </c>
      <c r="G31" s="8">
        <v>33312</v>
      </c>
    </row>
    <row r="32" spans="2:7" s="8" customFormat="1" ht="20.100000000000001" customHeight="1">
      <c r="B32" s="504"/>
      <c r="C32" s="505"/>
      <c r="D32" s="153" t="s">
        <v>27</v>
      </c>
      <c r="E32" s="154">
        <v>3100</v>
      </c>
      <c r="F32" s="506"/>
    </row>
    <row r="33" spans="2:6" s="8" customFormat="1" ht="20.100000000000001" customHeight="1">
      <c r="B33" s="504"/>
      <c r="C33" s="505"/>
      <c r="D33" s="153" t="s">
        <v>28</v>
      </c>
      <c r="E33" s="154">
        <v>3752</v>
      </c>
      <c r="F33" s="506"/>
    </row>
    <row r="34" spans="2:6" s="8" customFormat="1" ht="20.100000000000001" customHeight="1">
      <c r="B34" s="508" t="s">
        <v>37</v>
      </c>
      <c r="C34" s="507" t="e">
        <f>ORÇAMENTO!#REF!</f>
        <v>#REF!</v>
      </c>
      <c r="D34" s="155" t="s">
        <v>26</v>
      </c>
      <c r="E34" s="156">
        <v>2624</v>
      </c>
      <c r="F34" s="495">
        <f>MEDIAN(E34:E36)</f>
        <v>2650</v>
      </c>
    </row>
    <row r="35" spans="2:6" s="8" customFormat="1" ht="20.100000000000001" customHeight="1">
      <c r="B35" s="508"/>
      <c r="C35" s="507"/>
      <c r="D35" s="155" t="s">
        <v>27</v>
      </c>
      <c r="E35" s="156">
        <v>2650</v>
      </c>
      <c r="F35" s="495"/>
    </row>
    <row r="36" spans="2:6" s="8" customFormat="1" ht="20.100000000000001" customHeight="1">
      <c r="B36" s="508"/>
      <c r="C36" s="507"/>
      <c r="D36" s="155" t="s">
        <v>28</v>
      </c>
      <c r="E36" s="156">
        <v>2998</v>
      </c>
      <c r="F36" s="495"/>
    </row>
    <row r="37" spans="2:6" s="8" customFormat="1" ht="20.100000000000001" customHeight="1">
      <c r="B37" s="504" t="s">
        <v>38</v>
      </c>
      <c r="C37" s="505" t="e">
        <f>ORÇAMENTO!#REF!</f>
        <v>#REF!</v>
      </c>
      <c r="D37" s="153" t="s">
        <v>26</v>
      </c>
      <c r="E37" s="154">
        <v>2738</v>
      </c>
      <c r="F37" s="506">
        <f>MEDIAN(E37:E39)</f>
        <v>2655</v>
      </c>
    </row>
    <row r="38" spans="2:6" s="8" customFormat="1" ht="20.100000000000001" customHeight="1">
      <c r="B38" s="504"/>
      <c r="C38" s="505"/>
      <c r="D38" s="153" t="s">
        <v>27</v>
      </c>
      <c r="E38" s="154">
        <v>2050</v>
      </c>
      <c r="F38" s="506"/>
    </row>
    <row r="39" spans="2:6" s="8" customFormat="1" ht="20.100000000000001" customHeight="1">
      <c r="B39" s="504"/>
      <c r="C39" s="505"/>
      <c r="D39" s="153" t="s">
        <v>28</v>
      </c>
      <c r="E39" s="154">
        <v>2655</v>
      </c>
      <c r="F39" s="506"/>
    </row>
    <row r="40" spans="2:6" s="8" customFormat="1" ht="20.100000000000001" customHeight="1">
      <c r="B40" s="497" t="s">
        <v>39</v>
      </c>
      <c r="C40" s="507" t="e">
        <f>ORÇAMENTO!#REF!</f>
        <v>#REF!</v>
      </c>
      <c r="D40" s="155" t="s">
        <v>26</v>
      </c>
      <c r="E40" s="156">
        <v>3400</v>
      </c>
      <c r="F40" s="495">
        <f>MEDIAN(E40:E42)</f>
        <v>3399</v>
      </c>
    </row>
    <row r="41" spans="2:6" s="8" customFormat="1" ht="20.100000000000001" customHeight="1">
      <c r="B41" s="497"/>
      <c r="C41" s="507"/>
      <c r="D41" s="155" t="s">
        <v>27</v>
      </c>
      <c r="E41" s="156">
        <v>2950</v>
      </c>
      <c r="F41" s="495"/>
    </row>
    <row r="42" spans="2:6" s="8" customFormat="1" ht="20.100000000000001" customHeight="1">
      <c r="B42" s="497"/>
      <c r="C42" s="507"/>
      <c r="D42" s="155" t="s">
        <v>28</v>
      </c>
      <c r="E42" s="156">
        <v>3399</v>
      </c>
      <c r="F42" s="495"/>
    </row>
    <row r="43" spans="2:6" s="8" customFormat="1" ht="20.100000000000001" customHeight="1">
      <c r="B43" s="504" t="s">
        <v>40</v>
      </c>
      <c r="C43" s="505" t="e">
        <f>ORÇAMENTO!#REF!</f>
        <v>#REF!</v>
      </c>
      <c r="D43" s="153" t="s">
        <v>26</v>
      </c>
      <c r="E43" s="157">
        <v>1470</v>
      </c>
      <c r="F43" s="506">
        <f>MEDIAN(E43:E45)</f>
        <v>2850</v>
      </c>
    </row>
    <row r="44" spans="2:6" s="8" customFormat="1" ht="20.100000000000001" customHeight="1">
      <c r="B44" s="504"/>
      <c r="C44" s="505"/>
      <c r="D44" s="153" t="s">
        <v>27</v>
      </c>
      <c r="E44" s="157">
        <v>2850</v>
      </c>
      <c r="F44" s="506"/>
    </row>
    <row r="45" spans="2:6" s="8" customFormat="1" ht="20.100000000000001" customHeight="1">
      <c r="B45" s="504"/>
      <c r="C45" s="505"/>
      <c r="D45" s="153" t="s">
        <v>28</v>
      </c>
      <c r="E45" s="157">
        <v>3252</v>
      </c>
      <c r="F45" s="506"/>
    </row>
    <row r="46" spans="2:6" s="8" customFormat="1" ht="20.100000000000001" customHeight="1">
      <c r="B46" s="497" t="s">
        <v>41</v>
      </c>
      <c r="C46" s="507" t="e">
        <f>ORÇAMENTO!#REF!</f>
        <v>#REF!</v>
      </c>
      <c r="D46" s="155" t="s">
        <v>26</v>
      </c>
      <c r="E46" s="156">
        <v>2438</v>
      </c>
      <c r="F46" s="495">
        <f>MEDIAN(E46:E48)</f>
        <v>2980</v>
      </c>
    </row>
    <row r="47" spans="2:6" s="8" customFormat="1" ht="20.100000000000001" customHeight="1">
      <c r="B47" s="497"/>
      <c r="C47" s="507"/>
      <c r="D47" s="155" t="s">
        <v>27</v>
      </c>
      <c r="E47" s="156">
        <v>2980</v>
      </c>
      <c r="F47" s="495"/>
    </row>
    <row r="48" spans="2:6" s="8" customFormat="1" ht="20.100000000000001" customHeight="1">
      <c r="B48" s="497"/>
      <c r="C48" s="507"/>
      <c r="D48" s="155" t="s">
        <v>28</v>
      </c>
      <c r="E48" s="156">
        <v>3020</v>
      </c>
      <c r="F48" s="495"/>
    </row>
    <row r="49" spans="2:6" s="8" customFormat="1" ht="20.100000000000001" customHeight="1">
      <c r="B49" s="504" t="s">
        <v>42</v>
      </c>
      <c r="C49" s="505" t="e">
        <f>ORÇAMENTO!#REF!</f>
        <v>#REF!</v>
      </c>
      <c r="D49" s="153" t="s">
        <v>26</v>
      </c>
      <c r="E49" s="154">
        <v>2310</v>
      </c>
      <c r="F49" s="506">
        <f>MEDIAN(E49:E51)</f>
        <v>2252</v>
      </c>
    </row>
    <row r="50" spans="2:6" s="8" customFormat="1" ht="20.100000000000001" customHeight="1">
      <c r="B50" s="504"/>
      <c r="C50" s="505"/>
      <c r="D50" s="153" t="s">
        <v>27</v>
      </c>
      <c r="E50" s="154">
        <v>2100</v>
      </c>
      <c r="F50" s="506"/>
    </row>
    <row r="51" spans="2:6" s="8" customFormat="1" ht="20.100000000000001" customHeight="1">
      <c r="B51" s="504"/>
      <c r="C51" s="505"/>
      <c r="D51" s="153" t="s">
        <v>28</v>
      </c>
      <c r="E51" s="154">
        <v>2252</v>
      </c>
      <c r="F51" s="506"/>
    </row>
    <row r="52" spans="2:6" s="8" customFormat="1" ht="20.100000000000001" customHeight="1">
      <c r="B52" s="497" t="s">
        <v>43</v>
      </c>
      <c r="C52" s="507" t="e">
        <f>ORÇAMENTO!#REF!</f>
        <v>#REF!</v>
      </c>
      <c r="D52" s="155" t="s">
        <v>26</v>
      </c>
      <c r="E52" s="156">
        <v>1960</v>
      </c>
      <c r="F52" s="495">
        <f>MEDIAN(E52:E54)</f>
        <v>1960</v>
      </c>
    </row>
    <row r="53" spans="2:6" s="8" customFormat="1" ht="20.100000000000001" customHeight="1">
      <c r="B53" s="497"/>
      <c r="C53" s="507"/>
      <c r="D53" s="155" t="s">
        <v>27</v>
      </c>
      <c r="E53" s="156">
        <v>1750</v>
      </c>
      <c r="F53" s="495"/>
    </row>
    <row r="54" spans="2:6" s="8" customFormat="1" ht="20.100000000000001" customHeight="1">
      <c r="B54" s="497"/>
      <c r="C54" s="507"/>
      <c r="D54" s="155" t="s">
        <v>28</v>
      </c>
      <c r="E54" s="156">
        <v>2010</v>
      </c>
      <c r="F54" s="495"/>
    </row>
    <row r="55" spans="2:6" s="8" customFormat="1" ht="20.100000000000001" customHeight="1">
      <c r="B55" s="504" t="s">
        <v>44</v>
      </c>
      <c r="C55" s="505" t="e">
        <f>ORÇAMENTO!#REF!</f>
        <v>#REF!</v>
      </c>
      <c r="D55" s="153" t="s">
        <v>26</v>
      </c>
      <c r="E55" s="154">
        <v>2680</v>
      </c>
      <c r="F55" s="506">
        <f>MEDIAN(E55:E57)</f>
        <v>3150</v>
      </c>
    </row>
    <row r="56" spans="2:6" s="8" customFormat="1" ht="20.100000000000001" customHeight="1">
      <c r="B56" s="504"/>
      <c r="C56" s="505"/>
      <c r="D56" s="153" t="s">
        <v>27</v>
      </c>
      <c r="E56" s="154">
        <v>3150</v>
      </c>
      <c r="F56" s="506"/>
    </row>
    <row r="57" spans="2:6" s="8" customFormat="1" ht="20.100000000000001" customHeight="1">
      <c r="B57" s="504"/>
      <c r="C57" s="505"/>
      <c r="D57" s="153" t="s">
        <v>28</v>
      </c>
      <c r="E57" s="154">
        <v>3352</v>
      </c>
      <c r="F57" s="506"/>
    </row>
    <row r="58" spans="2:6" s="8" customFormat="1" ht="20.100000000000001" customHeight="1">
      <c r="B58" s="497" t="s">
        <v>45</v>
      </c>
      <c r="C58" s="507" t="e">
        <f>ORÇAMENTO!#REF!</f>
        <v>#REF!</v>
      </c>
      <c r="D58" s="155" t="s">
        <v>26</v>
      </c>
      <c r="E58" s="156">
        <v>2453</v>
      </c>
      <c r="F58" s="495">
        <f>MEDIAN(E58:E60)</f>
        <v>2750</v>
      </c>
    </row>
    <row r="59" spans="2:6" s="8" customFormat="1" ht="20.100000000000001" customHeight="1">
      <c r="B59" s="497"/>
      <c r="C59" s="507"/>
      <c r="D59" s="155" t="s">
        <v>27</v>
      </c>
      <c r="E59" s="156">
        <v>2750</v>
      </c>
      <c r="F59" s="495"/>
    </row>
    <row r="60" spans="2:6" s="8" customFormat="1" ht="20.100000000000001" customHeight="1">
      <c r="B60" s="497"/>
      <c r="C60" s="507"/>
      <c r="D60" s="155" t="s">
        <v>28</v>
      </c>
      <c r="E60" s="156">
        <v>2980</v>
      </c>
      <c r="F60" s="495"/>
    </row>
    <row r="61" spans="2:6" s="8" customFormat="1" ht="27.75" customHeight="1">
      <c r="B61" s="504" t="s">
        <v>46</v>
      </c>
      <c r="C61" s="505" t="e">
        <f>ORÇAMENTO!#REF!</f>
        <v>#REF!</v>
      </c>
      <c r="D61" s="153" t="s">
        <v>26</v>
      </c>
      <c r="E61" s="154">
        <v>2360</v>
      </c>
      <c r="F61" s="506">
        <f>MEDIAN(E61:E63)</f>
        <v>3850</v>
      </c>
    </row>
    <row r="62" spans="2:6" s="8" customFormat="1" ht="26.25" customHeight="1">
      <c r="B62" s="504"/>
      <c r="C62" s="505"/>
      <c r="D62" s="153" t="s">
        <v>27</v>
      </c>
      <c r="E62" s="154">
        <v>3850</v>
      </c>
      <c r="F62" s="506"/>
    </row>
    <row r="63" spans="2:6" s="8" customFormat="1" ht="28.5" customHeight="1">
      <c r="B63" s="504"/>
      <c r="C63" s="505"/>
      <c r="D63" s="153" t="s">
        <v>28</v>
      </c>
      <c r="E63" s="154">
        <v>4250</v>
      </c>
      <c r="F63" s="506"/>
    </row>
    <row r="64" spans="2:6" s="8" customFormat="1" ht="20.100000000000001" customHeight="1">
      <c r="B64" s="497" t="s">
        <v>47</v>
      </c>
      <c r="C64" s="493" t="e">
        <f>ORÇAMENTO!#REF!</f>
        <v>#REF!</v>
      </c>
      <c r="D64" s="158" t="s">
        <v>26</v>
      </c>
      <c r="E64" s="159">
        <v>2870</v>
      </c>
      <c r="F64" s="495">
        <f>MEDIAN(E64:E66)</f>
        <v>2750</v>
      </c>
    </row>
    <row r="65" spans="2:6" s="8" customFormat="1" ht="20.100000000000001" customHeight="1">
      <c r="B65" s="497"/>
      <c r="C65" s="493"/>
      <c r="D65" s="158" t="s">
        <v>27</v>
      </c>
      <c r="E65" s="159">
        <v>2050</v>
      </c>
      <c r="F65" s="495"/>
    </row>
    <row r="66" spans="2:6" s="8" customFormat="1" ht="20.100000000000001" customHeight="1">
      <c r="B66" s="497"/>
      <c r="C66" s="493"/>
      <c r="D66" s="158" t="s">
        <v>28</v>
      </c>
      <c r="E66" s="159">
        <v>2750</v>
      </c>
      <c r="F66" s="495"/>
    </row>
    <row r="67" spans="2:6" s="8" customFormat="1" ht="20.100000000000001" customHeight="1">
      <c r="B67" s="504" t="s">
        <v>48</v>
      </c>
      <c r="C67" s="505" t="e">
        <f>ORÇAMENTO!#REF!</f>
        <v>#REF!</v>
      </c>
      <c r="D67" s="153" t="s">
        <v>26</v>
      </c>
      <c r="E67" s="154">
        <v>2090</v>
      </c>
      <c r="F67" s="506">
        <f>MEDIAN(E67:E69)</f>
        <v>2100</v>
      </c>
    </row>
    <row r="68" spans="2:6" s="8" customFormat="1" ht="20.100000000000001" customHeight="1">
      <c r="B68" s="504"/>
      <c r="C68" s="505"/>
      <c r="D68" s="153" t="s">
        <v>27</v>
      </c>
      <c r="E68" s="154">
        <v>2100</v>
      </c>
      <c r="F68" s="506"/>
    </row>
    <row r="69" spans="2:6" s="8" customFormat="1" ht="20.100000000000001" customHeight="1">
      <c r="B69" s="504"/>
      <c r="C69" s="505"/>
      <c r="D69" s="153" t="s">
        <v>28</v>
      </c>
      <c r="E69" s="154">
        <v>3250</v>
      </c>
      <c r="F69" s="506"/>
    </row>
    <row r="70" spans="2:6" s="8" customFormat="1" ht="20.100000000000001" customHeight="1">
      <c r="B70" s="497" t="s">
        <v>49</v>
      </c>
      <c r="C70" s="493" t="e">
        <f>ORÇAMENTO!#REF!</f>
        <v>#REF!</v>
      </c>
      <c r="D70" s="158" t="s">
        <v>26</v>
      </c>
      <c r="E70" s="159">
        <v>1760.5</v>
      </c>
      <c r="F70" s="495">
        <f>MEDIAN(E70:E72)</f>
        <v>1760.5</v>
      </c>
    </row>
    <row r="71" spans="2:6" s="8" customFormat="1" ht="20.100000000000001" customHeight="1">
      <c r="B71" s="497"/>
      <c r="C71" s="493"/>
      <c r="D71" s="158" t="s">
        <v>27</v>
      </c>
      <c r="E71" s="159">
        <v>1375</v>
      </c>
      <c r="F71" s="495"/>
    </row>
    <row r="72" spans="2:6" s="8" customFormat="1" ht="20.100000000000001" customHeight="1">
      <c r="B72" s="497"/>
      <c r="C72" s="493"/>
      <c r="D72" s="158" t="s">
        <v>28</v>
      </c>
      <c r="E72" s="159">
        <v>1905</v>
      </c>
      <c r="F72" s="495"/>
    </row>
    <row r="73" spans="2:6" s="8" customFormat="1" ht="20.100000000000001" customHeight="1">
      <c r="B73" s="504" t="s">
        <v>50</v>
      </c>
      <c r="C73" s="505" t="e">
        <f>ORÇAMENTO!#REF!</f>
        <v>#REF!</v>
      </c>
      <c r="D73" s="153" t="s">
        <v>26</v>
      </c>
      <c r="E73" s="154">
        <v>1400</v>
      </c>
      <c r="F73" s="506">
        <f>MEDIAN(E73:E75)</f>
        <v>1600</v>
      </c>
    </row>
    <row r="74" spans="2:6" s="8" customFormat="1" ht="20.100000000000001" customHeight="1">
      <c r="B74" s="504"/>
      <c r="C74" s="505"/>
      <c r="D74" s="153" t="s">
        <v>27</v>
      </c>
      <c r="E74" s="154">
        <v>1600</v>
      </c>
      <c r="F74" s="506"/>
    </row>
    <row r="75" spans="2:6" s="8" customFormat="1" ht="20.100000000000001" customHeight="1">
      <c r="B75" s="504"/>
      <c r="C75" s="505"/>
      <c r="D75" s="153" t="s">
        <v>28</v>
      </c>
      <c r="E75" s="154">
        <v>1675</v>
      </c>
      <c r="F75" s="506"/>
    </row>
    <row r="76" spans="2:6" s="8" customFormat="1" ht="20.100000000000001" customHeight="1">
      <c r="B76" s="497" t="s">
        <v>51</v>
      </c>
      <c r="C76" s="493" t="e">
        <f>ORÇAMENTO!#REF!</f>
        <v>#REF!</v>
      </c>
      <c r="D76" s="158" t="s">
        <v>26</v>
      </c>
      <c r="E76" s="159">
        <v>1326</v>
      </c>
      <c r="F76" s="495">
        <f>MEDIAN(E76:E78)</f>
        <v>1400</v>
      </c>
    </row>
    <row r="77" spans="2:6" s="8" customFormat="1" ht="20.100000000000001" customHeight="1">
      <c r="B77" s="497"/>
      <c r="C77" s="493"/>
      <c r="D77" s="158" t="s">
        <v>27</v>
      </c>
      <c r="E77" s="159">
        <v>1400</v>
      </c>
      <c r="F77" s="495"/>
    </row>
    <row r="78" spans="2:6" s="8" customFormat="1" ht="20.100000000000001" customHeight="1">
      <c r="B78" s="497"/>
      <c r="C78" s="493"/>
      <c r="D78" s="158" t="s">
        <v>28</v>
      </c>
      <c r="E78" s="159">
        <v>1725</v>
      </c>
      <c r="F78" s="495"/>
    </row>
    <row r="79" spans="2:6" s="8" customFormat="1" ht="20.100000000000001" customHeight="1">
      <c r="B79" s="504" t="s">
        <v>52</v>
      </c>
      <c r="C79" s="505" t="e">
        <f>ORÇAMENTO!#REF!</f>
        <v>#REF!</v>
      </c>
      <c r="D79" s="153" t="s">
        <v>26</v>
      </c>
      <c r="E79" s="154">
        <v>2190</v>
      </c>
      <c r="F79" s="506">
        <f>MEDIAN(E79:E81)</f>
        <v>1675</v>
      </c>
    </row>
    <row r="80" spans="2:6" s="8" customFormat="1" ht="20.100000000000001" customHeight="1">
      <c r="B80" s="504"/>
      <c r="C80" s="505"/>
      <c r="D80" s="153" t="s">
        <v>27</v>
      </c>
      <c r="E80" s="154">
        <v>1450</v>
      </c>
      <c r="F80" s="506"/>
    </row>
    <row r="81" spans="2:7" s="8" customFormat="1" ht="20.100000000000001" customHeight="1">
      <c r="B81" s="504"/>
      <c r="C81" s="505"/>
      <c r="D81" s="153" t="s">
        <v>28</v>
      </c>
      <c r="E81" s="154">
        <v>1675</v>
      </c>
      <c r="F81" s="506"/>
    </row>
    <row r="82" spans="2:7" s="8" customFormat="1" ht="20.100000000000001" customHeight="1">
      <c r="B82" s="497" t="s">
        <v>53</v>
      </c>
      <c r="C82" s="493" t="e">
        <f>ORÇAMENTO!#REF!</f>
        <v>#REF!</v>
      </c>
      <c r="D82" s="158" t="s">
        <v>54</v>
      </c>
      <c r="E82" s="159">
        <v>3000</v>
      </c>
      <c r="F82" s="495">
        <f>MEDIAN(E82:E84)</f>
        <v>3000</v>
      </c>
    </row>
    <row r="83" spans="2:7" s="8" customFormat="1" ht="20.100000000000001" customHeight="1">
      <c r="B83" s="497"/>
      <c r="C83" s="493"/>
      <c r="D83" s="158" t="s">
        <v>55</v>
      </c>
      <c r="E83" s="159">
        <v>3000</v>
      </c>
      <c r="F83" s="495"/>
    </row>
    <row r="84" spans="2:7" s="8" customFormat="1" ht="20.100000000000001" customHeight="1">
      <c r="B84" s="497"/>
      <c r="C84" s="493"/>
      <c r="D84" s="158" t="s">
        <v>56</v>
      </c>
      <c r="E84" s="159">
        <v>2900</v>
      </c>
      <c r="F84" s="495"/>
    </row>
    <row r="85" spans="2:7" s="8" customFormat="1" ht="20.100000000000001" customHeight="1">
      <c r="B85" s="504" t="s">
        <v>57</v>
      </c>
      <c r="C85" s="505" t="e">
        <f>ORÇAMENTO!#REF!</f>
        <v>#REF!</v>
      </c>
      <c r="D85" s="153" t="s">
        <v>54</v>
      </c>
      <c r="E85" s="154">
        <v>3600</v>
      </c>
      <c r="F85" s="506">
        <f>MEDIAN(E85:E87)</f>
        <v>3600</v>
      </c>
    </row>
    <row r="86" spans="2:7" s="8" customFormat="1" ht="20.100000000000001" customHeight="1">
      <c r="B86" s="504"/>
      <c r="C86" s="505"/>
      <c r="D86" s="153" t="s">
        <v>55</v>
      </c>
      <c r="E86" s="154">
        <v>4000</v>
      </c>
      <c r="F86" s="506"/>
    </row>
    <row r="87" spans="2:7" s="8" customFormat="1" ht="20.100000000000001" customHeight="1">
      <c r="B87" s="504"/>
      <c r="C87" s="505"/>
      <c r="D87" s="153" t="s">
        <v>56</v>
      </c>
      <c r="E87" s="154">
        <v>3200</v>
      </c>
      <c r="F87" s="506"/>
    </row>
    <row r="88" spans="2:7" s="8" customFormat="1" ht="20.100000000000001" customHeight="1">
      <c r="B88" s="497" t="s">
        <v>58</v>
      </c>
      <c r="C88" s="493" t="e">
        <f>ORÇAMENTO!#REF!</f>
        <v>#REF!</v>
      </c>
      <c r="D88" s="158" t="s">
        <v>26</v>
      </c>
      <c r="E88" s="159">
        <v>2840</v>
      </c>
      <c r="F88" s="495">
        <f>MEDIAN(E88:E90)</f>
        <v>2840</v>
      </c>
    </row>
    <row r="89" spans="2:7" s="8" customFormat="1" ht="20.100000000000001" customHeight="1">
      <c r="B89" s="497"/>
      <c r="C89" s="493"/>
      <c r="D89" s="158" t="s">
        <v>27</v>
      </c>
      <c r="E89" s="159">
        <v>2600</v>
      </c>
      <c r="F89" s="495"/>
      <c r="G89" s="148"/>
    </row>
    <row r="90" spans="2:7" s="8" customFormat="1" ht="20.100000000000001" customHeight="1">
      <c r="B90" s="497"/>
      <c r="C90" s="493"/>
      <c r="D90" s="158" t="s">
        <v>28</v>
      </c>
      <c r="E90" s="159">
        <v>3350</v>
      </c>
      <c r="F90" s="495"/>
    </row>
    <row r="91" spans="2:7" s="8" customFormat="1" ht="20.100000000000001" customHeight="1">
      <c r="B91" s="504" t="s">
        <v>59</v>
      </c>
      <c r="C91" s="505" t="e">
        <f>ORÇAMENTO!#REF!</f>
        <v>#REF!</v>
      </c>
      <c r="D91" s="153" t="s">
        <v>54</v>
      </c>
      <c r="E91" s="154">
        <v>726</v>
      </c>
      <c r="F91" s="506">
        <f>MEDIAN(E91:E93)</f>
        <v>726</v>
      </c>
    </row>
    <row r="92" spans="2:7" s="8" customFormat="1" ht="20.100000000000001" customHeight="1">
      <c r="B92" s="504"/>
      <c r="C92" s="505"/>
      <c r="D92" s="153" t="s">
        <v>55</v>
      </c>
      <c r="E92" s="154">
        <v>970</v>
      </c>
      <c r="F92" s="506"/>
    </row>
    <row r="93" spans="2:7" s="8" customFormat="1" ht="20.100000000000001" customHeight="1">
      <c r="B93" s="504"/>
      <c r="C93" s="505"/>
      <c r="D93" s="153" t="s">
        <v>56</v>
      </c>
      <c r="E93" s="154">
        <v>649.9</v>
      </c>
      <c r="F93" s="506"/>
    </row>
    <row r="94" spans="2:7" s="8" customFormat="1" ht="20.100000000000001" customHeight="1">
      <c r="B94" s="497" t="s">
        <v>60</v>
      </c>
      <c r="C94" s="493" t="s">
        <v>61</v>
      </c>
      <c r="D94" s="158" t="s">
        <v>54</v>
      </c>
      <c r="E94" s="159">
        <v>600</v>
      </c>
      <c r="F94" s="495">
        <f>MEDIAN(E94:E96)</f>
        <v>350</v>
      </c>
    </row>
    <row r="95" spans="2:7" s="8" customFormat="1" ht="20.100000000000001" customHeight="1">
      <c r="B95" s="497"/>
      <c r="C95" s="493"/>
      <c r="D95" s="158" t="s">
        <v>55</v>
      </c>
      <c r="E95" s="159">
        <v>350</v>
      </c>
      <c r="F95" s="495"/>
    </row>
    <row r="96" spans="2:7" s="8" customFormat="1" ht="20.100000000000001" customHeight="1" thickBot="1">
      <c r="B96" s="498"/>
      <c r="C96" s="494"/>
      <c r="D96" s="160" t="s">
        <v>56</v>
      </c>
      <c r="E96" s="161">
        <v>149.9</v>
      </c>
      <c r="F96" s="496"/>
    </row>
    <row r="97" spans="2:8" s="6" customFormat="1" ht="35.1" customHeight="1">
      <c r="B97" s="497" t="s">
        <v>62</v>
      </c>
      <c r="C97" s="493" t="s">
        <v>63</v>
      </c>
      <c r="D97" s="162" t="s">
        <v>64</v>
      </c>
      <c r="E97" s="159">
        <v>26.67</v>
      </c>
      <c r="F97" s="495">
        <f>MEDIAN(E97:E99)</f>
        <v>26.67</v>
      </c>
    </row>
    <row r="98" spans="2:8" ht="35.1" customHeight="1">
      <c r="B98" s="497"/>
      <c r="C98" s="493"/>
      <c r="D98" s="158" t="s">
        <v>65</v>
      </c>
      <c r="E98" s="159">
        <v>20.37</v>
      </c>
      <c r="F98" s="495"/>
    </row>
    <row r="99" spans="2:8" ht="35.1" customHeight="1" thickBot="1">
      <c r="B99" s="498"/>
      <c r="C99" s="494"/>
      <c r="D99" s="160" t="s">
        <v>66</v>
      </c>
      <c r="E99" s="161">
        <v>55</v>
      </c>
      <c r="F99" s="496"/>
    </row>
    <row r="100" spans="2:8" ht="35.1" customHeight="1">
      <c r="B100" s="168"/>
      <c r="C100" s="167"/>
    </row>
    <row r="101" spans="2:8" ht="35.1" customHeight="1">
      <c r="B101" s="168"/>
      <c r="C101" s="167"/>
    </row>
    <row r="102" spans="2:8" ht="35.1" customHeight="1">
      <c r="B102" s="168"/>
      <c r="C102" s="167"/>
      <c r="G102">
        <v>0</v>
      </c>
    </row>
    <row r="104" spans="2:8" s="8" customFormat="1">
      <c r="B104" s="441" t="e">
        <f>ORÇAMENTO!#REF!</f>
        <v>#REF!</v>
      </c>
      <c r="C104" s="511" t="s">
        <v>67</v>
      </c>
      <c r="D104" s="12"/>
      <c r="E104" s="11">
        <v>17.5</v>
      </c>
      <c r="F104" s="510">
        <f>ROUND((E104+E105+E106)/3,2)</f>
        <v>15.39</v>
      </c>
      <c r="H104" s="147"/>
    </row>
    <row r="105" spans="2:8" s="8" customFormat="1">
      <c r="B105" s="441"/>
      <c r="C105" s="511"/>
      <c r="D105" s="12"/>
      <c r="E105" s="11">
        <v>12</v>
      </c>
      <c r="F105" s="510"/>
    </row>
    <row r="106" spans="2:8" s="8" customFormat="1">
      <c r="B106" s="441"/>
      <c r="C106" s="511"/>
      <c r="D106" s="12"/>
      <c r="E106" s="11">
        <v>16.670000000000002</v>
      </c>
      <c r="F106" s="510"/>
    </row>
    <row r="107" spans="2:8" s="8" customFormat="1">
      <c r="B107" s="441" t="e">
        <f>ORÇAMENTO!#REF!</f>
        <v>#REF!</v>
      </c>
      <c r="C107" s="511" t="s">
        <v>68</v>
      </c>
      <c r="D107" s="12"/>
      <c r="E107" s="11">
        <v>27</v>
      </c>
      <c r="F107" s="510">
        <f>ROUND((E107+E108+E109)/3,2)</f>
        <v>24</v>
      </c>
    </row>
    <row r="108" spans="2:8" s="8" customFormat="1">
      <c r="B108" s="441"/>
      <c r="C108" s="511"/>
      <c r="D108" s="12"/>
      <c r="E108" s="11">
        <v>20</v>
      </c>
      <c r="F108" s="510"/>
    </row>
    <row r="109" spans="2:8" s="8" customFormat="1">
      <c r="B109" s="441"/>
      <c r="C109" s="511"/>
      <c r="D109" s="12"/>
      <c r="E109" s="11">
        <v>25</v>
      </c>
      <c r="F109" s="510"/>
    </row>
  </sheetData>
  <mergeCells count="104">
    <mergeCell ref="I7:I9"/>
    <mergeCell ref="F104:F106"/>
    <mergeCell ref="F107:F109"/>
    <mergeCell ref="C104:C106"/>
    <mergeCell ref="B104:B106"/>
    <mergeCell ref="C107:C109"/>
    <mergeCell ref="B107:B109"/>
    <mergeCell ref="B82:B84"/>
    <mergeCell ref="C82:C84"/>
    <mergeCell ref="F82:F84"/>
    <mergeCell ref="B85:B87"/>
    <mergeCell ref="C85:C87"/>
    <mergeCell ref="F85:F87"/>
    <mergeCell ref="B88:B90"/>
    <mergeCell ref="C88:C90"/>
    <mergeCell ref="F88:F90"/>
    <mergeCell ref="B91:B93"/>
    <mergeCell ref="C91:C93"/>
    <mergeCell ref="F91:F93"/>
    <mergeCell ref="B13:B15"/>
    <mergeCell ref="C13:C15"/>
    <mergeCell ref="F13:F15"/>
    <mergeCell ref="B16:B18"/>
    <mergeCell ref="C16:C18"/>
    <mergeCell ref="F16:F18"/>
    <mergeCell ref="F7:F9"/>
    <mergeCell ref="C7:C9"/>
    <mergeCell ref="B7:B9"/>
    <mergeCell ref="B10:B12"/>
    <mergeCell ref="C10:C12"/>
    <mergeCell ref="F10:F12"/>
    <mergeCell ref="B25:B27"/>
    <mergeCell ref="C25:C27"/>
    <mergeCell ref="F25:F27"/>
    <mergeCell ref="B28:B30"/>
    <mergeCell ref="C28:C30"/>
    <mergeCell ref="F28:F30"/>
    <mergeCell ref="B19:B21"/>
    <mergeCell ref="C19:C21"/>
    <mergeCell ref="F19:F21"/>
    <mergeCell ref="B22:B24"/>
    <mergeCell ref="C22:C24"/>
    <mergeCell ref="F22:F24"/>
    <mergeCell ref="B37:B39"/>
    <mergeCell ref="C37:C39"/>
    <mergeCell ref="F37:F39"/>
    <mergeCell ref="B40:B42"/>
    <mergeCell ref="C40:C42"/>
    <mergeCell ref="F40:F42"/>
    <mergeCell ref="B31:B33"/>
    <mergeCell ref="C31:C33"/>
    <mergeCell ref="F31:F33"/>
    <mergeCell ref="B34:B36"/>
    <mergeCell ref="C34:C36"/>
    <mergeCell ref="F34:F36"/>
    <mergeCell ref="B49:B51"/>
    <mergeCell ref="C49:C51"/>
    <mergeCell ref="F49:F51"/>
    <mergeCell ref="B52:B54"/>
    <mergeCell ref="C52:C54"/>
    <mergeCell ref="F52:F54"/>
    <mergeCell ref="B43:B45"/>
    <mergeCell ref="C43:C45"/>
    <mergeCell ref="F43:F45"/>
    <mergeCell ref="B46:B48"/>
    <mergeCell ref="C46:C48"/>
    <mergeCell ref="F46:F48"/>
    <mergeCell ref="F64:F66"/>
    <mergeCell ref="B67:B69"/>
    <mergeCell ref="C67:C69"/>
    <mergeCell ref="F67:F69"/>
    <mergeCell ref="B61:B63"/>
    <mergeCell ref="C61:C63"/>
    <mergeCell ref="F61:F63"/>
    <mergeCell ref="B55:B57"/>
    <mergeCell ref="C55:C57"/>
    <mergeCell ref="F55:F57"/>
    <mergeCell ref="B58:B60"/>
    <mergeCell ref="C58:C60"/>
    <mergeCell ref="F58:F60"/>
    <mergeCell ref="C97:C99"/>
    <mergeCell ref="F97:F99"/>
    <mergeCell ref="B97:B99"/>
    <mergeCell ref="B94:B96"/>
    <mergeCell ref="C94:C96"/>
    <mergeCell ref="F94:F96"/>
    <mergeCell ref="B3:F3"/>
    <mergeCell ref="B2:F2"/>
    <mergeCell ref="B5:F5"/>
    <mergeCell ref="B4:F4"/>
    <mergeCell ref="B76:B78"/>
    <mergeCell ref="C76:C78"/>
    <mergeCell ref="F76:F78"/>
    <mergeCell ref="B79:B81"/>
    <mergeCell ref="C79:C81"/>
    <mergeCell ref="F79:F81"/>
    <mergeCell ref="B70:B72"/>
    <mergeCell ref="C70:C72"/>
    <mergeCell ref="F70:F72"/>
    <mergeCell ref="B73:B75"/>
    <mergeCell ref="C73:C75"/>
    <mergeCell ref="F73:F75"/>
    <mergeCell ref="B64:B66"/>
    <mergeCell ref="C64:C66"/>
  </mergeCells>
  <pageMargins left="0.70866141732283472" right="0.35433070866141736" top="0.39370078740157483" bottom="0.78" header="0.31496062992125984" footer="0.19685039370078741"/>
  <pageSetup paperSize="9" scale="71" fitToHeight="17" orientation="portrait" r:id="rId1"/>
  <headerFooter>
    <oddFooter>Página &amp;P de &amp;N</oddFooter>
  </headerFooter>
  <drawing r:id="rId2"/>
</worksheet>
</file>

<file path=xl/worksheets/sheet6.xml><?xml version="1.0" encoding="utf-8"?>
<worksheet xmlns="http://schemas.openxmlformats.org/spreadsheetml/2006/main" xmlns:r="http://schemas.openxmlformats.org/officeDocument/2006/relationships">
  <sheetPr>
    <pageSetUpPr fitToPage="1"/>
  </sheetPr>
  <dimension ref="A1:BY92"/>
  <sheetViews>
    <sheetView workbookViewId="0"/>
  </sheetViews>
  <sheetFormatPr defaultRowHeight="15.6"/>
  <cols>
    <col min="1" max="1" width="12.88671875" style="37" bestFit="1" customWidth="1"/>
    <col min="2" max="2" width="52.44140625" style="54" customWidth="1"/>
    <col min="3" max="3" width="19.6640625" style="37" customWidth="1"/>
    <col min="4" max="4" width="16.6640625" style="37" customWidth="1"/>
    <col min="5" max="5" width="15.6640625" style="37" customWidth="1"/>
    <col min="6" max="6" width="14.5546875" style="37" customWidth="1"/>
    <col min="7" max="77" width="9.109375" style="36"/>
    <col min="78" max="242" width="9.109375" style="37"/>
    <col min="243" max="243" width="9.109375" style="37" customWidth="1"/>
    <col min="244" max="244" width="28.33203125" style="37" customWidth="1"/>
    <col min="245" max="245" width="25.109375" style="37" customWidth="1"/>
    <col min="246" max="246" width="20.33203125" style="37" customWidth="1"/>
    <col min="247" max="247" width="13.33203125" style="37" customWidth="1"/>
    <col min="248" max="248" width="14.109375" style="37" customWidth="1"/>
    <col min="249" max="249" width="11.5546875" style="37" customWidth="1"/>
    <col min="250" max="250" width="15" style="37" customWidth="1"/>
    <col min="251" max="251" width="19.44140625" style="37" customWidth="1"/>
    <col min="252" max="498" width="9.109375" style="37"/>
    <col min="499" max="499" width="9.109375" style="37" customWidth="1"/>
    <col min="500" max="500" width="28.33203125" style="37" customWidth="1"/>
    <col min="501" max="501" width="25.109375" style="37" customWidth="1"/>
    <col min="502" max="502" width="20.33203125" style="37" customWidth="1"/>
    <col min="503" max="503" width="13.33203125" style="37" customWidth="1"/>
    <col min="504" max="504" width="14.109375" style="37" customWidth="1"/>
    <col min="505" max="505" width="11.5546875" style="37" customWidth="1"/>
    <col min="506" max="506" width="15" style="37" customWidth="1"/>
    <col min="507" max="507" width="19.44140625" style="37" customWidth="1"/>
    <col min="508" max="754" width="9.109375" style="37"/>
    <col min="755" max="755" width="9.109375" style="37" customWidth="1"/>
    <col min="756" max="756" width="28.33203125" style="37" customWidth="1"/>
    <col min="757" max="757" width="25.109375" style="37" customWidth="1"/>
    <col min="758" max="758" width="20.33203125" style="37" customWidth="1"/>
    <col min="759" max="759" width="13.33203125" style="37" customWidth="1"/>
    <col min="760" max="760" width="14.109375" style="37" customWidth="1"/>
    <col min="761" max="761" width="11.5546875" style="37" customWidth="1"/>
    <col min="762" max="762" width="15" style="37" customWidth="1"/>
    <col min="763" max="763" width="19.44140625" style="37" customWidth="1"/>
    <col min="764" max="1010" width="9.109375" style="37"/>
    <col min="1011" max="1011" width="9.109375" style="37" customWidth="1"/>
    <col min="1012" max="1012" width="28.33203125" style="37" customWidth="1"/>
    <col min="1013" max="1013" width="25.109375" style="37" customWidth="1"/>
    <col min="1014" max="1014" width="20.33203125" style="37" customWidth="1"/>
    <col min="1015" max="1015" width="13.33203125" style="37" customWidth="1"/>
    <col min="1016" max="1016" width="14.109375" style="37" customWidth="1"/>
    <col min="1017" max="1017" width="11.5546875" style="37" customWidth="1"/>
    <col min="1018" max="1018" width="15" style="37" customWidth="1"/>
    <col min="1019" max="1019" width="19.44140625" style="37" customWidth="1"/>
    <col min="1020" max="1266" width="9.109375" style="37"/>
    <col min="1267" max="1267" width="9.109375" style="37" customWidth="1"/>
    <col min="1268" max="1268" width="28.33203125" style="37" customWidth="1"/>
    <col min="1269" max="1269" width="25.109375" style="37" customWidth="1"/>
    <col min="1270" max="1270" width="20.33203125" style="37" customWidth="1"/>
    <col min="1271" max="1271" width="13.33203125" style="37" customWidth="1"/>
    <col min="1272" max="1272" width="14.109375" style="37" customWidth="1"/>
    <col min="1273" max="1273" width="11.5546875" style="37" customWidth="1"/>
    <col min="1274" max="1274" width="15" style="37" customWidth="1"/>
    <col min="1275" max="1275" width="19.44140625" style="37" customWidth="1"/>
    <col min="1276" max="1522" width="9.109375" style="37"/>
    <col min="1523" max="1523" width="9.109375" style="37" customWidth="1"/>
    <col min="1524" max="1524" width="28.33203125" style="37" customWidth="1"/>
    <col min="1525" max="1525" width="25.109375" style="37" customWidth="1"/>
    <col min="1526" max="1526" width="20.33203125" style="37" customWidth="1"/>
    <col min="1527" max="1527" width="13.33203125" style="37" customWidth="1"/>
    <col min="1528" max="1528" width="14.109375" style="37" customWidth="1"/>
    <col min="1529" max="1529" width="11.5546875" style="37" customWidth="1"/>
    <col min="1530" max="1530" width="15" style="37" customWidth="1"/>
    <col min="1531" max="1531" width="19.44140625" style="37" customWidth="1"/>
    <col min="1532" max="1778" width="9.109375" style="37"/>
    <col min="1779" max="1779" width="9.109375" style="37" customWidth="1"/>
    <col min="1780" max="1780" width="28.33203125" style="37" customWidth="1"/>
    <col min="1781" max="1781" width="25.109375" style="37" customWidth="1"/>
    <col min="1782" max="1782" width="20.33203125" style="37" customWidth="1"/>
    <col min="1783" max="1783" width="13.33203125" style="37" customWidth="1"/>
    <col min="1784" max="1784" width="14.109375" style="37" customWidth="1"/>
    <col min="1785" max="1785" width="11.5546875" style="37" customWidth="1"/>
    <col min="1786" max="1786" width="15" style="37" customWidth="1"/>
    <col min="1787" max="1787" width="19.44140625" style="37" customWidth="1"/>
    <col min="1788" max="2034" width="9.109375" style="37"/>
    <col min="2035" max="2035" width="9.109375" style="37" customWidth="1"/>
    <col min="2036" max="2036" width="28.33203125" style="37" customWidth="1"/>
    <col min="2037" max="2037" width="25.109375" style="37" customWidth="1"/>
    <col min="2038" max="2038" width="20.33203125" style="37" customWidth="1"/>
    <col min="2039" max="2039" width="13.33203125" style="37" customWidth="1"/>
    <col min="2040" max="2040" width="14.109375" style="37" customWidth="1"/>
    <col min="2041" max="2041" width="11.5546875" style="37" customWidth="1"/>
    <col min="2042" max="2042" width="15" style="37" customWidth="1"/>
    <col min="2043" max="2043" width="19.44140625" style="37" customWidth="1"/>
    <col min="2044" max="2290" width="9.109375" style="37"/>
    <col min="2291" max="2291" width="9.109375" style="37" customWidth="1"/>
    <col min="2292" max="2292" width="28.33203125" style="37" customWidth="1"/>
    <col min="2293" max="2293" width="25.109375" style="37" customWidth="1"/>
    <col min="2294" max="2294" width="20.33203125" style="37" customWidth="1"/>
    <col min="2295" max="2295" width="13.33203125" style="37" customWidth="1"/>
    <col min="2296" max="2296" width="14.109375" style="37" customWidth="1"/>
    <col min="2297" max="2297" width="11.5546875" style="37" customWidth="1"/>
    <col min="2298" max="2298" width="15" style="37" customWidth="1"/>
    <col min="2299" max="2299" width="19.44140625" style="37" customWidth="1"/>
    <col min="2300" max="2546" width="9.109375" style="37"/>
    <col min="2547" max="2547" width="9.109375" style="37" customWidth="1"/>
    <col min="2548" max="2548" width="28.33203125" style="37" customWidth="1"/>
    <col min="2549" max="2549" width="25.109375" style="37" customWidth="1"/>
    <col min="2550" max="2550" width="20.33203125" style="37" customWidth="1"/>
    <col min="2551" max="2551" width="13.33203125" style="37" customWidth="1"/>
    <col min="2552" max="2552" width="14.109375" style="37" customWidth="1"/>
    <col min="2553" max="2553" width="11.5546875" style="37" customWidth="1"/>
    <col min="2554" max="2554" width="15" style="37" customWidth="1"/>
    <col min="2555" max="2555" width="19.44140625" style="37" customWidth="1"/>
    <col min="2556" max="2802" width="9.109375" style="37"/>
    <col min="2803" max="2803" width="9.109375" style="37" customWidth="1"/>
    <col min="2804" max="2804" width="28.33203125" style="37" customWidth="1"/>
    <col min="2805" max="2805" width="25.109375" style="37" customWidth="1"/>
    <col min="2806" max="2806" width="20.33203125" style="37" customWidth="1"/>
    <col min="2807" max="2807" width="13.33203125" style="37" customWidth="1"/>
    <col min="2808" max="2808" width="14.109375" style="37" customWidth="1"/>
    <col min="2809" max="2809" width="11.5546875" style="37" customWidth="1"/>
    <col min="2810" max="2810" width="15" style="37" customWidth="1"/>
    <col min="2811" max="2811" width="19.44140625" style="37" customWidth="1"/>
    <col min="2812" max="3058" width="9.109375" style="37"/>
    <col min="3059" max="3059" width="9.109375" style="37" customWidth="1"/>
    <col min="3060" max="3060" width="28.33203125" style="37" customWidth="1"/>
    <col min="3061" max="3061" width="25.109375" style="37" customWidth="1"/>
    <col min="3062" max="3062" width="20.33203125" style="37" customWidth="1"/>
    <col min="3063" max="3063" width="13.33203125" style="37" customWidth="1"/>
    <col min="3064" max="3064" width="14.109375" style="37" customWidth="1"/>
    <col min="3065" max="3065" width="11.5546875" style="37" customWidth="1"/>
    <col min="3066" max="3066" width="15" style="37" customWidth="1"/>
    <col min="3067" max="3067" width="19.44140625" style="37" customWidth="1"/>
    <col min="3068" max="3314" width="9.109375" style="37"/>
    <col min="3315" max="3315" width="9.109375" style="37" customWidth="1"/>
    <col min="3316" max="3316" width="28.33203125" style="37" customWidth="1"/>
    <col min="3317" max="3317" width="25.109375" style="37" customWidth="1"/>
    <col min="3318" max="3318" width="20.33203125" style="37" customWidth="1"/>
    <col min="3319" max="3319" width="13.33203125" style="37" customWidth="1"/>
    <col min="3320" max="3320" width="14.109375" style="37" customWidth="1"/>
    <col min="3321" max="3321" width="11.5546875" style="37" customWidth="1"/>
    <col min="3322" max="3322" width="15" style="37" customWidth="1"/>
    <col min="3323" max="3323" width="19.44140625" style="37" customWidth="1"/>
    <col min="3324" max="3570" width="9.109375" style="37"/>
    <col min="3571" max="3571" width="9.109375" style="37" customWidth="1"/>
    <col min="3572" max="3572" width="28.33203125" style="37" customWidth="1"/>
    <col min="3573" max="3573" width="25.109375" style="37" customWidth="1"/>
    <col min="3574" max="3574" width="20.33203125" style="37" customWidth="1"/>
    <col min="3575" max="3575" width="13.33203125" style="37" customWidth="1"/>
    <col min="3576" max="3576" width="14.109375" style="37" customWidth="1"/>
    <col min="3577" max="3577" width="11.5546875" style="37" customWidth="1"/>
    <col min="3578" max="3578" width="15" style="37" customWidth="1"/>
    <col min="3579" max="3579" width="19.44140625" style="37" customWidth="1"/>
    <col min="3580" max="3826" width="9.109375" style="37"/>
    <col min="3827" max="3827" width="9.109375" style="37" customWidth="1"/>
    <col min="3828" max="3828" width="28.33203125" style="37" customWidth="1"/>
    <col min="3829" max="3829" width="25.109375" style="37" customWidth="1"/>
    <col min="3830" max="3830" width="20.33203125" style="37" customWidth="1"/>
    <col min="3831" max="3831" width="13.33203125" style="37" customWidth="1"/>
    <col min="3832" max="3832" width="14.109375" style="37" customWidth="1"/>
    <col min="3833" max="3833" width="11.5546875" style="37" customWidth="1"/>
    <col min="3834" max="3834" width="15" style="37" customWidth="1"/>
    <col min="3835" max="3835" width="19.44140625" style="37" customWidth="1"/>
    <col min="3836" max="4082" width="9.109375" style="37"/>
    <col min="4083" max="4083" width="9.109375" style="37" customWidth="1"/>
    <col min="4084" max="4084" width="28.33203125" style="37" customWidth="1"/>
    <col min="4085" max="4085" width="25.109375" style="37" customWidth="1"/>
    <col min="4086" max="4086" width="20.33203125" style="37" customWidth="1"/>
    <col min="4087" max="4087" width="13.33203125" style="37" customWidth="1"/>
    <col min="4088" max="4088" width="14.109375" style="37" customWidth="1"/>
    <col min="4089" max="4089" width="11.5546875" style="37" customWidth="1"/>
    <col min="4090" max="4090" width="15" style="37" customWidth="1"/>
    <col min="4091" max="4091" width="19.44140625" style="37" customWidth="1"/>
    <col min="4092" max="4338" width="9.109375" style="37"/>
    <col min="4339" max="4339" width="9.109375" style="37" customWidth="1"/>
    <col min="4340" max="4340" width="28.33203125" style="37" customWidth="1"/>
    <col min="4341" max="4341" width="25.109375" style="37" customWidth="1"/>
    <col min="4342" max="4342" width="20.33203125" style="37" customWidth="1"/>
    <col min="4343" max="4343" width="13.33203125" style="37" customWidth="1"/>
    <col min="4344" max="4344" width="14.109375" style="37" customWidth="1"/>
    <col min="4345" max="4345" width="11.5546875" style="37" customWidth="1"/>
    <col min="4346" max="4346" width="15" style="37" customWidth="1"/>
    <col min="4347" max="4347" width="19.44140625" style="37" customWidth="1"/>
    <col min="4348" max="4594" width="9.109375" style="37"/>
    <col min="4595" max="4595" width="9.109375" style="37" customWidth="1"/>
    <col min="4596" max="4596" width="28.33203125" style="37" customWidth="1"/>
    <col min="4597" max="4597" width="25.109375" style="37" customWidth="1"/>
    <col min="4598" max="4598" width="20.33203125" style="37" customWidth="1"/>
    <col min="4599" max="4599" width="13.33203125" style="37" customWidth="1"/>
    <col min="4600" max="4600" width="14.109375" style="37" customWidth="1"/>
    <col min="4601" max="4601" width="11.5546875" style="37" customWidth="1"/>
    <col min="4602" max="4602" width="15" style="37" customWidth="1"/>
    <col min="4603" max="4603" width="19.44140625" style="37" customWidth="1"/>
    <col min="4604" max="4850" width="9.109375" style="37"/>
    <col min="4851" max="4851" width="9.109375" style="37" customWidth="1"/>
    <col min="4852" max="4852" width="28.33203125" style="37" customWidth="1"/>
    <col min="4853" max="4853" width="25.109375" style="37" customWidth="1"/>
    <col min="4854" max="4854" width="20.33203125" style="37" customWidth="1"/>
    <col min="4855" max="4855" width="13.33203125" style="37" customWidth="1"/>
    <col min="4856" max="4856" width="14.109375" style="37" customWidth="1"/>
    <col min="4857" max="4857" width="11.5546875" style="37" customWidth="1"/>
    <col min="4858" max="4858" width="15" style="37" customWidth="1"/>
    <col min="4859" max="4859" width="19.44140625" style="37" customWidth="1"/>
    <col min="4860" max="5106" width="9.109375" style="37"/>
    <col min="5107" max="5107" width="9.109375" style="37" customWidth="1"/>
    <col min="5108" max="5108" width="28.33203125" style="37" customWidth="1"/>
    <col min="5109" max="5109" width="25.109375" style="37" customWidth="1"/>
    <col min="5110" max="5110" width="20.33203125" style="37" customWidth="1"/>
    <col min="5111" max="5111" width="13.33203125" style="37" customWidth="1"/>
    <col min="5112" max="5112" width="14.109375" style="37" customWidth="1"/>
    <col min="5113" max="5113" width="11.5546875" style="37" customWidth="1"/>
    <col min="5114" max="5114" width="15" style="37" customWidth="1"/>
    <col min="5115" max="5115" width="19.44140625" style="37" customWidth="1"/>
    <col min="5116" max="5362" width="9.109375" style="37"/>
    <col min="5363" max="5363" width="9.109375" style="37" customWidth="1"/>
    <col min="5364" max="5364" width="28.33203125" style="37" customWidth="1"/>
    <col min="5365" max="5365" width="25.109375" style="37" customWidth="1"/>
    <col min="5366" max="5366" width="20.33203125" style="37" customWidth="1"/>
    <col min="5367" max="5367" width="13.33203125" style="37" customWidth="1"/>
    <col min="5368" max="5368" width="14.109375" style="37" customWidth="1"/>
    <col min="5369" max="5369" width="11.5546875" style="37" customWidth="1"/>
    <col min="5370" max="5370" width="15" style="37" customWidth="1"/>
    <col min="5371" max="5371" width="19.44140625" style="37" customWidth="1"/>
    <col min="5372" max="5618" width="9.109375" style="37"/>
    <col min="5619" max="5619" width="9.109375" style="37" customWidth="1"/>
    <col min="5620" max="5620" width="28.33203125" style="37" customWidth="1"/>
    <col min="5621" max="5621" width="25.109375" style="37" customWidth="1"/>
    <col min="5622" max="5622" width="20.33203125" style="37" customWidth="1"/>
    <col min="5623" max="5623" width="13.33203125" style="37" customWidth="1"/>
    <col min="5624" max="5624" width="14.109375" style="37" customWidth="1"/>
    <col min="5625" max="5625" width="11.5546875" style="37" customWidth="1"/>
    <col min="5626" max="5626" width="15" style="37" customWidth="1"/>
    <col min="5627" max="5627" width="19.44140625" style="37" customWidth="1"/>
    <col min="5628" max="5874" width="9.109375" style="37"/>
    <col min="5875" max="5875" width="9.109375" style="37" customWidth="1"/>
    <col min="5876" max="5876" width="28.33203125" style="37" customWidth="1"/>
    <col min="5877" max="5877" width="25.109375" style="37" customWidth="1"/>
    <col min="5878" max="5878" width="20.33203125" style="37" customWidth="1"/>
    <col min="5879" max="5879" width="13.33203125" style="37" customWidth="1"/>
    <col min="5880" max="5880" width="14.109375" style="37" customWidth="1"/>
    <col min="5881" max="5881" width="11.5546875" style="37" customWidth="1"/>
    <col min="5882" max="5882" width="15" style="37" customWidth="1"/>
    <col min="5883" max="5883" width="19.44140625" style="37" customWidth="1"/>
    <col min="5884" max="6130" width="9.109375" style="37"/>
    <col min="6131" max="6131" width="9.109375" style="37" customWidth="1"/>
    <col min="6132" max="6132" width="28.33203125" style="37" customWidth="1"/>
    <col min="6133" max="6133" width="25.109375" style="37" customWidth="1"/>
    <col min="6134" max="6134" width="20.33203125" style="37" customWidth="1"/>
    <col min="6135" max="6135" width="13.33203125" style="37" customWidth="1"/>
    <col min="6136" max="6136" width="14.109375" style="37" customWidth="1"/>
    <col min="6137" max="6137" width="11.5546875" style="37" customWidth="1"/>
    <col min="6138" max="6138" width="15" style="37" customWidth="1"/>
    <col min="6139" max="6139" width="19.44140625" style="37" customWidth="1"/>
    <col min="6140" max="6386" width="9.109375" style="37"/>
    <col min="6387" max="6387" width="9.109375" style="37" customWidth="1"/>
    <col min="6388" max="6388" width="28.33203125" style="37" customWidth="1"/>
    <col min="6389" max="6389" width="25.109375" style="37" customWidth="1"/>
    <col min="6390" max="6390" width="20.33203125" style="37" customWidth="1"/>
    <col min="6391" max="6391" width="13.33203125" style="37" customWidth="1"/>
    <col min="6392" max="6392" width="14.109375" style="37" customWidth="1"/>
    <col min="6393" max="6393" width="11.5546875" style="37" customWidth="1"/>
    <col min="6394" max="6394" width="15" style="37" customWidth="1"/>
    <col min="6395" max="6395" width="19.44140625" style="37" customWidth="1"/>
    <col min="6396" max="6642" width="9.109375" style="37"/>
    <col min="6643" max="6643" width="9.109375" style="37" customWidth="1"/>
    <col min="6644" max="6644" width="28.33203125" style="37" customWidth="1"/>
    <col min="6645" max="6645" width="25.109375" style="37" customWidth="1"/>
    <col min="6646" max="6646" width="20.33203125" style="37" customWidth="1"/>
    <col min="6647" max="6647" width="13.33203125" style="37" customWidth="1"/>
    <col min="6648" max="6648" width="14.109375" style="37" customWidth="1"/>
    <col min="6649" max="6649" width="11.5546875" style="37" customWidth="1"/>
    <col min="6650" max="6650" width="15" style="37" customWidth="1"/>
    <col min="6651" max="6651" width="19.44140625" style="37" customWidth="1"/>
    <col min="6652" max="6898" width="9.109375" style="37"/>
    <col min="6899" max="6899" width="9.109375" style="37" customWidth="1"/>
    <col min="6900" max="6900" width="28.33203125" style="37" customWidth="1"/>
    <col min="6901" max="6901" width="25.109375" style="37" customWidth="1"/>
    <col min="6902" max="6902" width="20.33203125" style="37" customWidth="1"/>
    <col min="6903" max="6903" width="13.33203125" style="37" customWidth="1"/>
    <col min="6904" max="6904" width="14.109375" style="37" customWidth="1"/>
    <col min="6905" max="6905" width="11.5546875" style="37" customWidth="1"/>
    <col min="6906" max="6906" width="15" style="37" customWidth="1"/>
    <col min="6907" max="6907" width="19.44140625" style="37" customWidth="1"/>
    <col min="6908" max="7154" width="9.109375" style="37"/>
    <col min="7155" max="7155" width="9.109375" style="37" customWidth="1"/>
    <col min="7156" max="7156" width="28.33203125" style="37" customWidth="1"/>
    <col min="7157" max="7157" width="25.109375" style="37" customWidth="1"/>
    <col min="7158" max="7158" width="20.33203125" style="37" customWidth="1"/>
    <col min="7159" max="7159" width="13.33203125" style="37" customWidth="1"/>
    <col min="7160" max="7160" width="14.109375" style="37" customWidth="1"/>
    <col min="7161" max="7161" width="11.5546875" style="37" customWidth="1"/>
    <col min="7162" max="7162" width="15" style="37" customWidth="1"/>
    <col min="7163" max="7163" width="19.44140625" style="37" customWidth="1"/>
    <col min="7164" max="7410" width="9.109375" style="37"/>
    <col min="7411" max="7411" width="9.109375" style="37" customWidth="1"/>
    <col min="7412" max="7412" width="28.33203125" style="37" customWidth="1"/>
    <col min="7413" max="7413" width="25.109375" style="37" customWidth="1"/>
    <col min="7414" max="7414" width="20.33203125" style="37" customWidth="1"/>
    <col min="7415" max="7415" width="13.33203125" style="37" customWidth="1"/>
    <col min="7416" max="7416" width="14.109375" style="37" customWidth="1"/>
    <col min="7417" max="7417" width="11.5546875" style="37" customWidth="1"/>
    <col min="7418" max="7418" width="15" style="37" customWidth="1"/>
    <col min="7419" max="7419" width="19.44140625" style="37" customWidth="1"/>
    <col min="7420" max="7666" width="9.109375" style="37"/>
    <col min="7667" max="7667" width="9.109375" style="37" customWidth="1"/>
    <col min="7668" max="7668" width="28.33203125" style="37" customWidth="1"/>
    <col min="7669" max="7669" width="25.109375" style="37" customWidth="1"/>
    <col min="7670" max="7670" width="20.33203125" style="37" customWidth="1"/>
    <col min="7671" max="7671" width="13.33203125" style="37" customWidth="1"/>
    <col min="7672" max="7672" width="14.109375" style="37" customWidth="1"/>
    <col min="7673" max="7673" width="11.5546875" style="37" customWidth="1"/>
    <col min="7674" max="7674" width="15" style="37" customWidth="1"/>
    <col min="7675" max="7675" width="19.44140625" style="37" customWidth="1"/>
    <col min="7676" max="7922" width="9.109375" style="37"/>
    <col min="7923" max="7923" width="9.109375" style="37" customWidth="1"/>
    <col min="7924" max="7924" width="28.33203125" style="37" customWidth="1"/>
    <col min="7925" max="7925" width="25.109375" style="37" customWidth="1"/>
    <col min="7926" max="7926" width="20.33203125" style="37" customWidth="1"/>
    <col min="7927" max="7927" width="13.33203125" style="37" customWidth="1"/>
    <col min="7928" max="7928" width="14.109375" style="37" customWidth="1"/>
    <col min="7929" max="7929" width="11.5546875" style="37" customWidth="1"/>
    <col min="7930" max="7930" width="15" style="37" customWidth="1"/>
    <col min="7931" max="7931" width="19.44140625" style="37" customWidth="1"/>
    <col min="7932" max="8178" width="9.109375" style="37"/>
    <col min="8179" max="8179" width="9.109375" style="37" customWidth="1"/>
    <col min="8180" max="8180" width="28.33203125" style="37" customWidth="1"/>
    <col min="8181" max="8181" width="25.109375" style="37" customWidth="1"/>
    <col min="8182" max="8182" width="20.33203125" style="37" customWidth="1"/>
    <col min="8183" max="8183" width="13.33203125" style="37" customWidth="1"/>
    <col min="8184" max="8184" width="14.109375" style="37" customWidth="1"/>
    <col min="8185" max="8185" width="11.5546875" style="37" customWidth="1"/>
    <col min="8186" max="8186" width="15" style="37" customWidth="1"/>
    <col min="8187" max="8187" width="19.44140625" style="37" customWidth="1"/>
    <col min="8188" max="8434" width="9.109375" style="37"/>
    <col min="8435" max="8435" width="9.109375" style="37" customWidth="1"/>
    <col min="8436" max="8436" width="28.33203125" style="37" customWidth="1"/>
    <col min="8437" max="8437" width="25.109375" style="37" customWidth="1"/>
    <col min="8438" max="8438" width="20.33203125" style="37" customWidth="1"/>
    <col min="8439" max="8439" width="13.33203125" style="37" customWidth="1"/>
    <col min="8440" max="8440" width="14.109375" style="37" customWidth="1"/>
    <col min="8441" max="8441" width="11.5546875" style="37" customWidth="1"/>
    <col min="8442" max="8442" width="15" style="37" customWidth="1"/>
    <col min="8443" max="8443" width="19.44140625" style="37" customWidth="1"/>
    <col min="8444" max="8690" width="9.109375" style="37"/>
    <col min="8691" max="8691" width="9.109375" style="37" customWidth="1"/>
    <col min="8692" max="8692" width="28.33203125" style="37" customWidth="1"/>
    <col min="8693" max="8693" width="25.109375" style="37" customWidth="1"/>
    <col min="8694" max="8694" width="20.33203125" style="37" customWidth="1"/>
    <col min="8695" max="8695" width="13.33203125" style="37" customWidth="1"/>
    <col min="8696" max="8696" width="14.109375" style="37" customWidth="1"/>
    <col min="8697" max="8697" width="11.5546875" style="37" customWidth="1"/>
    <col min="8698" max="8698" width="15" style="37" customWidth="1"/>
    <col min="8699" max="8699" width="19.44140625" style="37" customWidth="1"/>
    <col min="8700" max="8946" width="9.109375" style="37"/>
    <col min="8947" max="8947" width="9.109375" style="37" customWidth="1"/>
    <col min="8948" max="8948" width="28.33203125" style="37" customWidth="1"/>
    <col min="8949" max="8949" width="25.109375" style="37" customWidth="1"/>
    <col min="8950" max="8950" width="20.33203125" style="37" customWidth="1"/>
    <col min="8951" max="8951" width="13.33203125" style="37" customWidth="1"/>
    <col min="8952" max="8952" width="14.109375" style="37" customWidth="1"/>
    <col min="8953" max="8953" width="11.5546875" style="37" customWidth="1"/>
    <col min="8954" max="8954" width="15" style="37" customWidth="1"/>
    <col min="8955" max="8955" width="19.44140625" style="37" customWidth="1"/>
    <col min="8956" max="9202" width="9.109375" style="37"/>
    <col min="9203" max="9203" width="9.109375" style="37" customWidth="1"/>
    <col min="9204" max="9204" width="28.33203125" style="37" customWidth="1"/>
    <col min="9205" max="9205" width="25.109375" style="37" customWidth="1"/>
    <col min="9206" max="9206" width="20.33203125" style="37" customWidth="1"/>
    <col min="9207" max="9207" width="13.33203125" style="37" customWidth="1"/>
    <col min="9208" max="9208" width="14.109375" style="37" customWidth="1"/>
    <col min="9209" max="9209" width="11.5546875" style="37" customWidth="1"/>
    <col min="9210" max="9210" width="15" style="37" customWidth="1"/>
    <col min="9211" max="9211" width="19.44140625" style="37" customWidth="1"/>
    <col min="9212" max="9458" width="9.109375" style="37"/>
    <col min="9459" max="9459" width="9.109375" style="37" customWidth="1"/>
    <col min="9460" max="9460" width="28.33203125" style="37" customWidth="1"/>
    <col min="9461" max="9461" width="25.109375" style="37" customWidth="1"/>
    <col min="9462" max="9462" width="20.33203125" style="37" customWidth="1"/>
    <col min="9463" max="9463" width="13.33203125" style="37" customWidth="1"/>
    <col min="9464" max="9464" width="14.109375" style="37" customWidth="1"/>
    <col min="9465" max="9465" width="11.5546875" style="37" customWidth="1"/>
    <col min="9466" max="9466" width="15" style="37" customWidth="1"/>
    <col min="9467" max="9467" width="19.44140625" style="37" customWidth="1"/>
    <col min="9468" max="9714" width="9.109375" style="37"/>
    <col min="9715" max="9715" width="9.109375" style="37" customWidth="1"/>
    <col min="9716" max="9716" width="28.33203125" style="37" customWidth="1"/>
    <col min="9717" max="9717" width="25.109375" style="37" customWidth="1"/>
    <col min="9718" max="9718" width="20.33203125" style="37" customWidth="1"/>
    <col min="9719" max="9719" width="13.33203125" style="37" customWidth="1"/>
    <col min="9720" max="9720" width="14.109375" style="37" customWidth="1"/>
    <col min="9721" max="9721" width="11.5546875" style="37" customWidth="1"/>
    <col min="9722" max="9722" width="15" style="37" customWidth="1"/>
    <col min="9723" max="9723" width="19.44140625" style="37" customWidth="1"/>
    <col min="9724" max="9970" width="9.109375" style="37"/>
    <col min="9971" max="9971" width="9.109375" style="37" customWidth="1"/>
    <col min="9972" max="9972" width="28.33203125" style="37" customWidth="1"/>
    <col min="9973" max="9973" width="25.109375" style="37" customWidth="1"/>
    <col min="9974" max="9974" width="20.33203125" style="37" customWidth="1"/>
    <col min="9975" max="9975" width="13.33203125" style="37" customWidth="1"/>
    <col min="9976" max="9976" width="14.109375" style="37" customWidth="1"/>
    <col min="9977" max="9977" width="11.5546875" style="37" customWidth="1"/>
    <col min="9978" max="9978" width="15" style="37" customWidth="1"/>
    <col min="9979" max="9979" width="19.44140625" style="37" customWidth="1"/>
    <col min="9980" max="10226" width="9.109375" style="37"/>
    <col min="10227" max="10227" width="9.109375" style="37" customWidth="1"/>
    <col min="10228" max="10228" width="28.33203125" style="37" customWidth="1"/>
    <col min="10229" max="10229" width="25.109375" style="37" customWidth="1"/>
    <col min="10230" max="10230" width="20.33203125" style="37" customWidth="1"/>
    <col min="10231" max="10231" width="13.33203125" style="37" customWidth="1"/>
    <col min="10232" max="10232" width="14.109375" style="37" customWidth="1"/>
    <col min="10233" max="10233" width="11.5546875" style="37" customWidth="1"/>
    <col min="10234" max="10234" width="15" style="37" customWidth="1"/>
    <col min="10235" max="10235" width="19.44140625" style="37" customWidth="1"/>
    <col min="10236" max="10482" width="9.109375" style="37"/>
    <col min="10483" max="10483" width="9.109375" style="37" customWidth="1"/>
    <col min="10484" max="10484" width="28.33203125" style="37" customWidth="1"/>
    <col min="10485" max="10485" width="25.109375" style="37" customWidth="1"/>
    <col min="10486" max="10486" width="20.33203125" style="37" customWidth="1"/>
    <col min="10487" max="10487" width="13.33203125" style="37" customWidth="1"/>
    <col min="10488" max="10488" width="14.109375" style="37" customWidth="1"/>
    <col min="10489" max="10489" width="11.5546875" style="37" customWidth="1"/>
    <col min="10490" max="10490" width="15" style="37" customWidth="1"/>
    <col min="10491" max="10491" width="19.44140625" style="37" customWidth="1"/>
    <col min="10492" max="10738" width="9.109375" style="37"/>
    <col min="10739" max="10739" width="9.109375" style="37" customWidth="1"/>
    <col min="10740" max="10740" width="28.33203125" style="37" customWidth="1"/>
    <col min="10741" max="10741" width="25.109375" style="37" customWidth="1"/>
    <col min="10742" max="10742" width="20.33203125" style="37" customWidth="1"/>
    <col min="10743" max="10743" width="13.33203125" style="37" customWidth="1"/>
    <col min="10744" max="10744" width="14.109375" style="37" customWidth="1"/>
    <col min="10745" max="10745" width="11.5546875" style="37" customWidth="1"/>
    <col min="10746" max="10746" width="15" style="37" customWidth="1"/>
    <col min="10747" max="10747" width="19.44140625" style="37" customWidth="1"/>
    <col min="10748" max="10994" width="9.109375" style="37"/>
    <col min="10995" max="10995" width="9.109375" style="37" customWidth="1"/>
    <col min="10996" max="10996" width="28.33203125" style="37" customWidth="1"/>
    <col min="10997" max="10997" width="25.109375" style="37" customWidth="1"/>
    <col min="10998" max="10998" width="20.33203125" style="37" customWidth="1"/>
    <col min="10999" max="10999" width="13.33203125" style="37" customWidth="1"/>
    <col min="11000" max="11000" width="14.109375" style="37" customWidth="1"/>
    <col min="11001" max="11001" width="11.5546875" style="37" customWidth="1"/>
    <col min="11002" max="11002" width="15" style="37" customWidth="1"/>
    <col min="11003" max="11003" width="19.44140625" style="37" customWidth="1"/>
    <col min="11004" max="11250" width="9.109375" style="37"/>
    <col min="11251" max="11251" width="9.109375" style="37" customWidth="1"/>
    <col min="11252" max="11252" width="28.33203125" style="37" customWidth="1"/>
    <col min="11253" max="11253" width="25.109375" style="37" customWidth="1"/>
    <col min="11254" max="11254" width="20.33203125" style="37" customWidth="1"/>
    <col min="11255" max="11255" width="13.33203125" style="37" customWidth="1"/>
    <col min="11256" max="11256" width="14.109375" style="37" customWidth="1"/>
    <col min="11257" max="11257" width="11.5546875" style="37" customWidth="1"/>
    <col min="11258" max="11258" width="15" style="37" customWidth="1"/>
    <col min="11259" max="11259" width="19.44140625" style="37" customWidth="1"/>
    <col min="11260" max="11506" width="9.109375" style="37"/>
    <col min="11507" max="11507" width="9.109375" style="37" customWidth="1"/>
    <col min="11508" max="11508" width="28.33203125" style="37" customWidth="1"/>
    <col min="11509" max="11509" width="25.109375" style="37" customWidth="1"/>
    <col min="11510" max="11510" width="20.33203125" style="37" customWidth="1"/>
    <col min="11511" max="11511" width="13.33203125" style="37" customWidth="1"/>
    <col min="11512" max="11512" width="14.109375" style="37" customWidth="1"/>
    <col min="11513" max="11513" width="11.5546875" style="37" customWidth="1"/>
    <col min="11514" max="11514" width="15" style="37" customWidth="1"/>
    <col min="11515" max="11515" width="19.44140625" style="37" customWidth="1"/>
    <col min="11516" max="11762" width="9.109375" style="37"/>
    <col min="11763" max="11763" width="9.109375" style="37" customWidth="1"/>
    <col min="11764" max="11764" width="28.33203125" style="37" customWidth="1"/>
    <col min="11765" max="11765" width="25.109375" style="37" customWidth="1"/>
    <col min="11766" max="11766" width="20.33203125" style="37" customWidth="1"/>
    <col min="11767" max="11767" width="13.33203125" style="37" customWidth="1"/>
    <col min="11768" max="11768" width="14.109375" style="37" customWidth="1"/>
    <col min="11769" max="11769" width="11.5546875" style="37" customWidth="1"/>
    <col min="11770" max="11770" width="15" style="37" customWidth="1"/>
    <col min="11771" max="11771" width="19.44140625" style="37" customWidth="1"/>
    <col min="11772" max="12018" width="9.109375" style="37"/>
    <col min="12019" max="12019" width="9.109375" style="37" customWidth="1"/>
    <col min="12020" max="12020" width="28.33203125" style="37" customWidth="1"/>
    <col min="12021" max="12021" width="25.109375" style="37" customWidth="1"/>
    <col min="12022" max="12022" width="20.33203125" style="37" customWidth="1"/>
    <col min="12023" max="12023" width="13.33203125" style="37" customWidth="1"/>
    <col min="12024" max="12024" width="14.109375" style="37" customWidth="1"/>
    <col min="12025" max="12025" width="11.5546875" style="37" customWidth="1"/>
    <col min="12026" max="12026" width="15" style="37" customWidth="1"/>
    <col min="12027" max="12027" width="19.44140625" style="37" customWidth="1"/>
    <col min="12028" max="12274" width="9.109375" style="37"/>
    <col min="12275" max="12275" width="9.109375" style="37" customWidth="1"/>
    <col min="12276" max="12276" width="28.33203125" style="37" customWidth="1"/>
    <col min="12277" max="12277" width="25.109375" style="37" customWidth="1"/>
    <col min="12278" max="12278" width="20.33203125" style="37" customWidth="1"/>
    <col min="12279" max="12279" width="13.33203125" style="37" customWidth="1"/>
    <col min="12280" max="12280" width="14.109375" style="37" customWidth="1"/>
    <col min="12281" max="12281" width="11.5546875" style="37" customWidth="1"/>
    <col min="12282" max="12282" width="15" style="37" customWidth="1"/>
    <col min="12283" max="12283" width="19.44140625" style="37" customWidth="1"/>
    <col min="12284" max="12530" width="9.109375" style="37"/>
    <col min="12531" max="12531" width="9.109375" style="37" customWidth="1"/>
    <col min="12532" max="12532" width="28.33203125" style="37" customWidth="1"/>
    <col min="12533" max="12533" width="25.109375" style="37" customWidth="1"/>
    <col min="12534" max="12534" width="20.33203125" style="37" customWidth="1"/>
    <col min="12535" max="12535" width="13.33203125" style="37" customWidth="1"/>
    <col min="12536" max="12536" width="14.109375" style="37" customWidth="1"/>
    <col min="12537" max="12537" width="11.5546875" style="37" customWidth="1"/>
    <col min="12538" max="12538" width="15" style="37" customWidth="1"/>
    <col min="12539" max="12539" width="19.44140625" style="37" customWidth="1"/>
    <col min="12540" max="12786" width="9.109375" style="37"/>
    <col min="12787" max="12787" width="9.109375" style="37" customWidth="1"/>
    <col min="12788" max="12788" width="28.33203125" style="37" customWidth="1"/>
    <col min="12789" max="12789" width="25.109375" style="37" customWidth="1"/>
    <col min="12790" max="12790" width="20.33203125" style="37" customWidth="1"/>
    <col min="12791" max="12791" width="13.33203125" style="37" customWidth="1"/>
    <col min="12792" max="12792" width="14.109375" style="37" customWidth="1"/>
    <col min="12793" max="12793" width="11.5546875" style="37" customWidth="1"/>
    <col min="12794" max="12794" width="15" style="37" customWidth="1"/>
    <col min="12795" max="12795" width="19.44140625" style="37" customWidth="1"/>
    <col min="12796" max="13042" width="9.109375" style="37"/>
    <col min="13043" max="13043" width="9.109375" style="37" customWidth="1"/>
    <col min="13044" max="13044" width="28.33203125" style="37" customWidth="1"/>
    <col min="13045" max="13045" width="25.109375" style="37" customWidth="1"/>
    <col min="13046" max="13046" width="20.33203125" style="37" customWidth="1"/>
    <col min="13047" max="13047" width="13.33203125" style="37" customWidth="1"/>
    <col min="13048" max="13048" width="14.109375" style="37" customWidth="1"/>
    <col min="13049" max="13049" width="11.5546875" style="37" customWidth="1"/>
    <col min="13050" max="13050" width="15" style="37" customWidth="1"/>
    <col min="13051" max="13051" width="19.44140625" style="37" customWidth="1"/>
    <col min="13052" max="13298" width="9.109375" style="37"/>
    <col min="13299" max="13299" width="9.109375" style="37" customWidth="1"/>
    <col min="13300" max="13300" width="28.33203125" style="37" customWidth="1"/>
    <col min="13301" max="13301" width="25.109375" style="37" customWidth="1"/>
    <col min="13302" max="13302" width="20.33203125" style="37" customWidth="1"/>
    <col min="13303" max="13303" width="13.33203125" style="37" customWidth="1"/>
    <col min="13304" max="13304" width="14.109375" style="37" customWidth="1"/>
    <col min="13305" max="13305" width="11.5546875" style="37" customWidth="1"/>
    <col min="13306" max="13306" width="15" style="37" customWidth="1"/>
    <col min="13307" max="13307" width="19.44140625" style="37" customWidth="1"/>
    <col min="13308" max="13554" width="9.109375" style="37"/>
    <col min="13555" max="13555" width="9.109375" style="37" customWidth="1"/>
    <col min="13556" max="13556" width="28.33203125" style="37" customWidth="1"/>
    <col min="13557" max="13557" width="25.109375" style="37" customWidth="1"/>
    <col min="13558" max="13558" width="20.33203125" style="37" customWidth="1"/>
    <col min="13559" max="13559" width="13.33203125" style="37" customWidth="1"/>
    <col min="13560" max="13560" width="14.109375" style="37" customWidth="1"/>
    <col min="13561" max="13561" width="11.5546875" style="37" customWidth="1"/>
    <col min="13562" max="13562" width="15" style="37" customWidth="1"/>
    <col min="13563" max="13563" width="19.44140625" style="37" customWidth="1"/>
    <col min="13564" max="13810" width="9.109375" style="37"/>
    <col min="13811" max="13811" width="9.109375" style="37" customWidth="1"/>
    <col min="13812" max="13812" width="28.33203125" style="37" customWidth="1"/>
    <col min="13813" max="13813" width="25.109375" style="37" customWidth="1"/>
    <col min="13814" max="13814" width="20.33203125" style="37" customWidth="1"/>
    <col min="13815" max="13815" width="13.33203125" style="37" customWidth="1"/>
    <col min="13816" max="13816" width="14.109375" style="37" customWidth="1"/>
    <col min="13817" max="13817" width="11.5546875" style="37" customWidth="1"/>
    <col min="13818" max="13818" width="15" style="37" customWidth="1"/>
    <col min="13819" max="13819" width="19.44140625" style="37" customWidth="1"/>
    <col min="13820" max="14066" width="9.109375" style="37"/>
    <col min="14067" max="14067" width="9.109375" style="37" customWidth="1"/>
    <col min="14068" max="14068" width="28.33203125" style="37" customWidth="1"/>
    <col min="14069" max="14069" width="25.109375" style="37" customWidth="1"/>
    <col min="14070" max="14070" width="20.33203125" style="37" customWidth="1"/>
    <col min="14071" max="14071" width="13.33203125" style="37" customWidth="1"/>
    <col min="14072" max="14072" width="14.109375" style="37" customWidth="1"/>
    <col min="14073" max="14073" width="11.5546875" style="37" customWidth="1"/>
    <col min="14074" max="14074" width="15" style="37" customWidth="1"/>
    <col min="14075" max="14075" width="19.44140625" style="37" customWidth="1"/>
    <col min="14076" max="14322" width="9.109375" style="37"/>
    <col min="14323" max="14323" width="9.109375" style="37" customWidth="1"/>
    <col min="14324" max="14324" width="28.33203125" style="37" customWidth="1"/>
    <col min="14325" max="14325" width="25.109375" style="37" customWidth="1"/>
    <col min="14326" max="14326" width="20.33203125" style="37" customWidth="1"/>
    <col min="14327" max="14327" width="13.33203125" style="37" customWidth="1"/>
    <col min="14328" max="14328" width="14.109375" style="37" customWidth="1"/>
    <col min="14329" max="14329" width="11.5546875" style="37" customWidth="1"/>
    <col min="14330" max="14330" width="15" style="37" customWidth="1"/>
    <col min="14331" max="14331" width="19.44140625" style="37" customWidth="1"/>
    <col min="14332" max="14578" width="9.109375" style="37"/>
    <col min="14579" max="14579" width="9.109375" style="37" customWidth="1"/>
    <col min="14580" max="14580" width="28.33203125" style="37" customWidth="1"/>
    <col min="14581" max="14581" width="25.109375" style="37" customWidth="1"/>
    <col min="14582" max="14582" width="20.33203125" style="37" customWidth="1"/>
    <col min="14583" max="14583" width="13.33203125" style="37" customWidth="1"/>
    <col min="14584" max="14584" width="14.109375" style="37" customWidth="1"/>
    <col min="14585" max="14585" width="11.5546875" style="37" customWidth="1"/>
    <col min="14586" max="14586" width="15" style="37" customWidth="1"/>
    <col min="14587" max="14587" width="19.44140625" style="37" customWidth="1"/>
    <col min="14588" max="14834" width="9.109375" style="37"/>
    <col min="14835" max="14835" width="9.109375" style="37" customWidth="1"/>
    <col min="14836" max="14836" width="28.33203125" style="37" customWidth="1"/>
    <col min="14837" max="14837" width="25.109375" style="37" customWidth="1"/>
    <col min="14838" max="14838" width="20.33203125" style="37" customWidth="1"/>
    <col min="14839" max="14839" width="13.33203125" style="37" customWidth="1"/>
    <col min="14840" max="14840" width="14.109375" style="37" customWidth="1"/>
    <col min="14841" max="14841" width="11.5546875" style="37" customWidth="1"/>
    <col min="14842" max="14842" width="15" style="37" customWidth="1"/>
    <col min="14843" max="14843" width="19.44140625" style="37" customWidth="1"/>
    <col min="14844" max="15090" width="9.109375" style="37"/>
    <col min="15091" max="15091" width="9.109375" style="37" customWidth="1"/>
    <col min="15092" max="15092" width="28.33203125" style="37" customWidth="1"/>
    <col min="15093" max="15093" width="25.109375" style="37" customWidth="1"/>
    <col min="15094" max="15094" width="20.33203125" style="37" customWidth="1"/>
    <col min="15095" max="15095" width="13.33203125" style="37" customWidth="1"/>
    <col min="15096" max="15096" width="14.109375" style="37" customWidth="1"/>
    <col min="15097" max="15097" width="11.5546875" style="37" customWidth="1"/>
    <col min="15098" max="15098" width="15" style="37" customWidth="1"/>
    <col min="15099" max="15099" width="19.44140625" style="37" customWidth="1"/>
    <col min="15100" max="15346" width="9.109375" style="37"/>
    <col min="15347" max="15347" width="9.109375" style="37" customWidth="1"/>
    <col min="15348" max="15348" width="28.33203125" style="37" customWidth="1"/>
    <col min="15349" max="15349" width="25.109375" style="37" customWidth="1"/>
    <col min="15350" max="15350" width="20.33203125" style="37" customWidth="1"/>
    <col min="15351" max="15351" width="13.33203125" style="37" customWidth="1"/>
    <col min="15352" max="15352" width="14.109375" style="37" customWidth="1"/>
    <col min="15353" max="15353" width="11.5546875" style="37" customWidth="1"/>
    <col min="15354" max="15354" width="15" style="37" customWidth="1"/>
    <col min="15355" max="15355" width="19.44140625" style="37" customWidth="1"/>
    <col min="15356" max="15602" width="9.109375" style="37"/>
    <col min="15603" max="15603" width="9.109375" style="37" customWidth="1"/>
    <col min="15604" max="15604" width="28.33203125" style="37" customWidth="1"/>
    <col min="15605" max="15605" width="25.109375" style="37" customWidth="1"/>
    <col min="15606" max="15606" width="20.33203125" style="37" customWidth="1"/>
    <col min="15607" max="15607" width="13.33203125" style="37" customWidth="1"/>
    <col min="15608" max="15608" width="14.109375" style="37" customWidth="1"/>
    <col min="15609" max="15609" width="11.5546875" style="37" customWidth="1"/>
    <col min="15610" max="15610" width="15" style="37" customWidth="1"/>
    <col min="15611" max="15611" width="19.44140625" style="37" customWidth="1"/>
    <col min="15612" max="15858" width="9.109375" style="37"/>
    <col min="15859" max="15859" width="9.109375" style="37" customWidth="1"/>
    <col min="15860" max="15860" width="28.33203125" style="37" customWidth="1"/>
    <col min="15861" max="15861" width="25.109375" style="37" customWidth="1"/>
    <col min="15862" max="15862" width="20.33203125" style="37" customWidth="1"/>
    <col min="15863" max="15863" width="13.33203125" style="37" customWidth="1"/>
    <col min="15864" max="15864" width="14.109375" style="37" customWidth="1"/>
    <col min="15865" max="15865" width="11.5546875" style="37" customWidth="1"/>
    <col min="15866" max="15866" width="15" style="37" customWidth="1"/>
    <col min="15867" max="15867" width="19.44140625" style="37" customWidth="1"/>
    <col min="15868" max="16114" width="9.109375" style="37"/>
    <col min="16115" max="16115" width="9.109375" style="37" customWidth="1"/>
    <col min="16116" max="16116" width="28.33203125" style="37" customWidth="1"/>
    <col min="16117" max="16117" width="25.109375" style="37" customWidth="1"/>
    <col min="16118" max="16118" width="20.33203125" style="37" customWidth="1"/>
    <col min="16119" max="16119" width="13.33203125" style="37" customWidth="1"/>
    <col min="16120" max="16120" width="14.109375" style="37" customWidth="1"/>
    <col min="16121" max="16121" width="11.5546875" style="37" customWidth="1"/>
    <col min="16122" max="16122" width="15" style="37" customWidth="1"/>
    <col min="16123" max="16123" width="19.44140625" style="37" customWidth="1"/>
    <col min="16124" max="16384" width="9.109375" style="37"/>
  </cols>
  <sheetData>
    <row r="1" spans="1:77" s="18" customFormat="1" ht="13.2">
      <c r="A1" s="15"/>
      <c r="B1" s="16"/>
      <c r="C1" s="17"/>
      <c r="G1" s="19"/>
      <c r="H1" s="19"/>
      <c r="I1" s="19"/>
      <c r="J1" s="19"/>
      <c r="K1" s="19"/>
      <c r="L1" s="19"/>
      <c r="M1" s="19"/>
      <c r="N1" s="19"/>
      <c r="O1" s="19"/>
      <c r="P1" s="19"/>
      <c r="Q1" s="19"/>
      <c r="R1" s="19"/>
      <c r="S1" s="19"/>
      <c r="T1" s="19"/>
      <c r="U1" s="19"/>
      <c r="V1" s="19"/>
      <c r="W1" s="19"/>
      <c r="X1" s="19"/>
      <c r="Y1" s="19"/>
      <c r="Z1" s="19"/>
      <c r="AA1" s="19"/>
      <c r="AB1" s="19"/>
      <c r="AC1" s="19"/>
      <c r="AD1" s="19"/>
      <c r="AE1" s="19"/>
      <c r="AF1" s="19"/>
      <c r="AG1" s="19"/>
      <c r="AH1" s="19"/>
      <c r="AI1" s="19"/>
      <c r="AJ1" s="19"/>
      <c r="AK1" s="19"/>
      <c r="AL1" s="19"/>
      <c r="AM1" s="19"/>
      <c r="AN1" s="19"/>
      <c r="AO1" s="19"/>
      <c r="AP1" s="19"/>
      <c r="AQ1" s="19"/>
      <c r="AR1" s="19"/>
      <c r="AS1" s="19"/>
      <c r="AT1" s="19"/>
      <c r="AU1" s="19"/>
      <c r="AV1" s="19"/>
      <c r="AW1" s="19"/>
      <c r="AX1" s="19"/>
      <c r="AY1" s="19"/>
      <c r="AZ1" s="19"/>
      <c r="BA1" s="19"/>
      <c r="BB1" s="19"/>
      <c r="BC1" s="19"/>
      <c r="BD1" s="19"/>
      <c r="BE1" s="19"/>
      <c r="BF1" s="19"/>
      <c r="BG1" s="19"/>
      <c r="BH1" s="19"/>
      <c r="BI1" s="19"/>
      <c r="BJ1" s="19"/>
      <c r="BK1" s="19"/>
      <c r="BL1" s="19"/>
      <c r="BM1" s="19"/>
      <c r="BN1" s="19"/>
      <c r="BO1" s="19"/>
      <c r="BP1" s="19"/>
      <c r="BQ1" s="19"/>
      <c r="BR1" s="19"/>
      <c r="BS1" s="19"/>
      <c r="BT1" s="19"/>
      <c r="BU1" s="19"/>
      <c r="BV1" s="19"/>
      <c r="BW1" s="19"/>
      <c r="BX1" s="19"/>
      <c r="BY1" s="19"/>
    </row>
    <row r="2" spans="1:77" s="18" customFormat="1" ht="38.25" customHeight="1">
      <c r="A2" s="516"/>
      <c r="B2" s="517"/>
      <c r="C2" s="522" t="s">
        <v>69</v>
      </c>
      <c r="D2" s="523"/>
      <c r="E2" s="524" t="s">
        <v>70</v>
      </c>
      <c r="F2" s="525"/>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c r="AK2" s="19"/>
      <c r="AL2" s="19"/>
      <c r="AM2" s="19"/>
      <c r="AN2" s="19"/>
      <c r="AO2" s="19"/>
      <c r="AP2" s="19"/>
      <c r="AQ2" s="19"/>
      <c r="AR2" s="19"/>
      <c r="AS2" s="19"/>
      <c r="AT2" s="19"/>
      <c r="AU2" s="19"/>
      <c r="AV2" s="19"/>
      <c r="AW2" s="19"/>
      <c r="AX2" s="19"/>
      <c r="AY2" s="19"/>
      <c r="AZ2" s="19"/>
      <c r="BA2" s="19"/>
      <c r="BB2" s="19"/>
      <c r="BC2" s="19"/>
      <c r="BD2" s="19"/>
      <c r="BE2" s="19"/>
      <c r="BF2" s="19"/>
      <c r="BG2" s="19"/>
      <c r="BH2" s="19"/>
      <c r="BI2" s="19"/>
      <c r="BJ2" s="19"/>
      <c r="BK2" s="19"/>
      <c r="BL2" s="19"/>
      <c r="BM2" s="19"/>
      <c r="BN2" s="19"/>
      <c r="BO2" s="19"/>
      <c r="BP2" s="19"/>
      <c r="BQ2" s="19"/>
      <c r="BR2" s="19"/>
      <c r="BS2" s="19"/>
      <c r="BT2" s="19"/>
      <c r="BU2" s="19"/>
      <c r="BV2" s="19"/>
      <c r="BW2" s="19"/>
      <c r="BX2" s="19"/>
      <c r="BY2" s="19"/>
    </row>
    <row r="3" spans="1:77" s="18" customFormat="1" ht="20.25" customHeight="1">
      <c r="A3" s="518"/>
      <c r="B3" s="519"/>
      <c r="C3" s="526" t="s">
        <v>71</v>
      </c>
      <c r="D3" s="530"/>
      <c r="E3" s="526"/>
      <c r="F3" s="527"/>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c r="AK3" s="19"/>
      <c r="AL3" s="19"/>
      <c r="AM3" s="19"/>
      <c r="AN3" s="19"/>
      <c r="AO3" s="19"/>
      <c r="AP3" s="19"/>
      <c r="AQ3" s="19"/>
      <c r="AR3" s="19"/>
      <c r="AS3" s="19"/>
      <c r="AT3" s="19"/>
      <c r="AU3" s="19"/>
      <c r="AV3" s="19"/>
      <c r="AW3" s="19"/>
      <c r="AX3" s="19"/>
      <c r="AY3" s="19"/>
      <c r="AZ3" s="19"/>
      <c r="BA3" s="19"/>
      <c r="BB3" s="19"/>
      <c r="BC3" s="19"/>
      <c r="BD3" s="19"/>
      <c r="BE3" s="19"/>
      <c r="BF3" s="19"/>
      <c r="BG3" s="19"/>
      <c r="BH3" s="19"/>
      <c r="BI3" s="19"/>
      <c r="BJ3" s="19"/>
      <c r="BK3" s="19"/>
      <c r="BL3" s="19"/>
      <c r="BM3" s="19"/>
      <c r="BN3" s="19"/>
      <c r="BO3" s="19"/>
      <c r="BP3" s="19"/>
      <c r="BQ3" s="19"/>
      <c r="BR3" s="19"/>
      <c r="BS3" s="19"/>
      <c r="BT3" s="19"/>
      <c r="BU3" s="19"/>
      <c r="BV3" s="19"/>
      <c r="BW3" s="19"/>
      <c r="BX3" s="19"/>
      <c r="BY3" s="19"/>
    </row>
    <row r="4" spans="1:77" s="18" customFormat="1" ht="36" customHeight="1">
      <c r="A4" s="520"/>
      <c r="B4" s="521"/>
      <c r="C4" s="531" t="s">
        <v>72</v>
      </c>
      <c r="D4" s="532"/>
      <c r="E4" s="528"/>
      <c r="F4" s="529"/>
      <c r="G4" s="19"/>
      <c r="H4" s="19"/>
      <c r="I4" s="19"/>
      <c r="J4" s="19"/>
      <c r="K4" s="19"/>
      <c r="L4" s="19"/>
      <c r="M4" s="19"/>
      <c r="N4" s="19"/>
      <c r="O4" s="19"/>
      <c r="P4" s="19"/>
      <c r="Q4" s="19"/>
      <c r="R4" s="19"/>
      <c r="S4" s="19"/>
      <c r="T4" s="19"/>
      <c r="U4" s="19"/>
      <c r="V4" s="19"/>
      <c r="W4" s="19"/>
      <c r="X4" s="19"/>
      <c r="Y4" s="19"/>
      <c r="Z4" s="19"/>
      <c r="AA4" s="19"/>
      <c r="AB4" s="19"/>
      <c r="AC4" s="19"/>
      <c r="AD4" s="19"/>
      <c r="AE4" s="19"/>
      <c r="AF4" s="19"/>
      <c r="AG4" s="19"/>
      <c r="AH4" s="19"/>
      <c r="AI4" s="19"/>
      <c r="AJ4" s="19"/>
      <c r="AK4" s="19"/>
      <c r="AL4" s="19"/>
      <c r="AM4" s="19"/>
      <c r="AN4" s="19"/>
      <c r="AO4" s="19"/>
      <c r="AP4" s="19"/>
      <c r="AQ4" s="19"/>
      <c r="AR4" s="19"/>
      <c r="AS4" s="19"/>
      <c r="AT4" s="19"/>
      <c r="AU4" s="19"/>
      <c r="AV4" s="19"/>
      <c r="AW4" s="19"/>
      <c r="AX4" s="19"/>
      <c r="AY4" s="19"/>
      <c r="AZ4" s="19"/>
      <c r="BA4" s="19"/>
      <c r="BB4" s="19"/>
      <c r="BC4" s="19"/>
      <c r="BD4" s="19"/>
      <c r="BE4" s="19"/>
      <c r="BF4" s="19"/>
      <c r="BG4" s="19"/>
      <c r="BH4" s="19"/>
      <c r="BI4" s="19"/>
      <c r="BJ4" s="19"/>
      <c r="BK4" s="19"/>
      <c r="BL4" s="19"/>
      <c r="BM4" s="19"/>
      <c r="BN4" s="19"/>
      <c r="BO4" s="19"/>
      <c r="BP4" s="19"/>
      <c r="BQ4" s="19"/>
      <c r="BR4" s="19"/>
      <c r="BS4" s="19"/>
      <c r="BT4" s="19"/>
      <c r="BU4" s="19"/>
      <c r="BV4" s="19"/>
      <c r="BW4" s="19"/>
      <c r="BX4" s="19"/>
      <c r="BY4" s="19"/>
    </row>
    <row r="5" spans="1:77" s="18" customFormat="1" ht="13.8">
      <c r="A5" s="533"/>
      <c r="B5" s="534"/>
      <c r="C5" s="534"/>
      <c r="D5" s="534"/>
      <c r="E5" s="534"/>
      <c r="F5" s="534"/>
      <c r="G5" s="19"/>
      <c r="H5" s="19"/>
      <c r="I5" s="19"/>
      <c r="J5" s="19"/>
      <c r="K5" s="19"/>
      <c r="L5" s="19"/>
      <c r="M5" s="19"/>
      <c r="N5" s="19"/>
      <c r="O5" s="19"/>
      <c r="P5" s="19"/>
      <c r="Q5" s="19"/>
      <c r="R5" s="19"/>
      <c r="S5" s="19"/>
      <c r="T5" s="19"/>
      <c r="U5" s="19"/>
      <c r="V5" s="19"/>
      <c r="W5" s="19"/>
      <c r="X5" s="19"/>
      <c r="Y5" s="19"/>
      <c r="Z5" s="19"/>
      <c r="AA5" s="19"/>
      <c r="AB5" s="19"/>
      <c r="AC5" s="19"/>
      <c r="AD5" s="19"/>
      <c r="AE5" s="19"/>
      <c r="AF5" s="19"/>
      <c r="AG5" s="19"/>
      <c r="AH5" s="19"/>
      <c r="AI5" s="19"/>
      <c r="AJ5" s="19"/>
      <c r="AK5" s="19"/>
      <c r="AL5" s="19"/>
      <c r="AM5" s="19"/>
      <c r="AN5" s="19"/>
      <c r="AO5" s="19"/>
      <c r="AP5" s="19"/>
      <c r="AQ5" s="19"/>
      <c r="AR5" s="19"/>
      <c r="AS5" s="19"/>
      <c r="AT5" s="19"/>
      <c r="AU5" s="19"/>
      <c r="AV5" s="19"/>
      <c r="AW5" s="19"/>
      <c r="AX5" s="19"/>
      <c r="AY5" s="19"/>
      <c r="AZ5" s="19"/>
      <c r="BA5" s="19"/>
      <c r="BB5" s="19"/>
      <c r="BC5" s="19"/>
      <c r="BD5" s="19"/>
      <c r="BE5" s="19"/>
      <c r="BF5" s="19"/>
      <c r="BG5" s="19"/>
      <c r="BH5" s="19"/>
      <c r="BI5" s="19"/>
      <c r="BJ5" s="19"/>
      <c r="BK5" s="19"/>
      <c r="BL5" s="19"/>
      <c r="BM5" s="19"/>
      <c r="BN5" s="19"/>
      <c r="BO5" s="19"/>
      <c r="BP5" s="19"/>
      <c r="BQ5" s="19"/>
      <c r="BR5" s="19"/>
      <c r="BS5" s="19"/>
      <c r="BT5" s="19"/>
      <c r="BU5" s="19"/>
      <c r="BV5" s="19"/>
      <c r="BW5" s="19"/>
      <c r="BX5" s="19"/>
      <c r="BY5" s="19"/>
    </row>
    <row r="6" spans="1:77" s="18" customFormat="1" ht="13.8">
      <c r="A6" s="20" t="s">
        <v>73</v>
      </c>
      <c r="B6" s="535" t="str">
        <f>'[1]estimativa de custo IRMA DULCE'!B6:D6</f>
        <v>CASA IRMÃ DULCE</v>
      </c>
      <c r="C6" s="536"/>
      <c r="D6" s="537"/>
      <c r="E6" s="21" t="s">
        <v>74</v>
      </c>
      <c r="F6" s="22">
        <f>'[1]estimativa de custo IRMA DULCE'!$I$6</f>
        <v>0.87370000000000003</v>
      </c>
      <c r="G6" s="19"/>
      <c r="H6" s="19"/>
      <c r="I6" s="19"/>
      <c r="J6" s="19"/>
      <c r="K6" s="19"/>
      <c r="L6" s="19"/>
      <c r="M6" s="19"/>
      <c r="N6" s="19"/>
      <c r="O6" s="19"/>
      <c r="P6" s="19"/>
      <c r="Q6" s="19"/>
      <c r="R6" s="19"/>
      <c r="S6" s="19"/>
      <c r="T6" s="19"/>
      <c r="U6" s="19"/>
      <c r="V6" s="19"/>
      <c r="W6" s="19"/>
      <c r="X6" s="19"/>
      <c r="Y6" s="19"/>
      <c r="Z6" s="19"/>
      <c r="AA6" s="19"/>
      <c r="AB6" s="19"/>
      <c r="AC6" s="19"/>
      <c r="AD6" s="19"/>
      <c r="AE6" s="19"/>
      <c r="AF6" s="19"/>
      <c r="AG6" s="19"/>
      <c r="AH6" s="19"/>
      <c r="AI6" s="19"/>
      <c r="AJ6" s="19"/>
      <c r="AK6" s="19"/>
      <c r="AL6" s="19"/>
      <c r="AM6" s="19"/>
      <c r="AN6" s="19"/>
      <c r="AO6" s="19"/>
      <c r="AP6" s="19"/>
      <c r="AQ6" s="19"/>
      <c r="AR6" s="19"/>
      <c r="AS6" s="19"/>
      <c r="AT6" s="19"/>
      <c r="AU6" s="19"/>
      <c r="AV6" s="19"/>
      <c r="AW6" s="19"/>
      <c r="AX6" s="19"/>
      <c r="AY6" s="19"/>
      <c r="AZ6" s="19"/>
      <c r="BA6" s="19"/>
      <c r="BB6" s="19"/>
      <c r="BC6" s="19"/>
      <c r="BD6" s="19"/>
      <c r="BE6" s="19"/>
      <c r="BF6" s="19"/>
      <c r="BG6" s="19"/>
      <c r="BH6" s="19"/>
      <c r="BI6" s="19"/>
      <c r="BJ6" s="19"/>
      <c r="BK6" s="19"/>
      <c r="BL6" s="19"/>
      <c r="BM6" s="19"/>
      <c r="BN6" s="19"/>
      <c r="BO6" s="19"/>
      <c r="BP6" s="19"/>
      <c r="BQ6" s="19"/>
      <c r="BR6" s="19"/>
      <c r="BS6" s="19"/>
      <c r="BT6" s="19"/>
      <c r="BU6" s="19"/>
      <c r="BV6" s="19"/>
      <c r="BW6" s="19"/>
      <c r="BX6" s="19"/>
      <c r="BY6" s="19"/>
    </row>
    <row r="7" spans="1:77" s="18" customFormat="1" ht="14.25" customHeight="1">
      <c r="A7" s="23" t="s">
        <v>75</v>
      </c>
      <c r="B7" s="538" t="str">
        <f>'[1]estimativa de custo IRMA DULCE'!B7:D7</f>
        <v>RUA PEDRO CELESTINO, Nº 72 E 82, BAIRRO CENTRO, CUIABÁ - MATO GROSSO</v>
      </c>
      <c r="C7" s="539"/>
      <c r="D7" s="540"/>
      <c r="E7" s="24" t="s">
        <v>76</v>
      </c>
      <c r="F7" s="25">
        <f>'[1]estimativa de custo IRMA DULCE'!$I$7</f>
        <v>0.27279999999999999</v>
      </c>
      <c r="G7" s="19"/>
      <c r="H7" s="19"/>
      <c r="I7" s="19"/>
      <c r="J7" s="19"/>
      <c r="K7" s="19"/>
      <c r="L7" s="19"/>
      <c r="M7" s="19"/>
      <c r="N7" s="19"/>
      <c r="O7" s="19"/>
      <c r="P7" s="19"/>
      <c r="Q7" s="19"/>
      <c r="R7" s="19"/>
      <c r="S7" s="19"/>
      <c r="T7" s="19"/>
      <c r="U7" s="19"/>
      <c r="V7" s="19"/>
      <c r="W7" s="19"/>
      <c r="X7" s="19"/>
      <c r="Y7" s="19"/>
      <c r="Z7" s="19"/>
      <c r="AA7" s="19"/>
      <c r="AB7" s="19"/>
      <c r="AC7" s="19"/>
      <c r="AD7" s="19"/>
      <c r="AE7" s="19"/>
      <c r="AF7" s="19"/>
      <c r="AG7" s="19"/>
      <c r="AH7" s="19"/>
      <c r="AI7" s="19"/>
      <c r="AJ7" s="19"/>
      <c r="AK7" s="19"/>
      <c r="AL7" s="19"/>
      <c r="AM7" s="19"/>
      <c r="AN7" s="19"/>
      <c r="AO7" s="19"/>
      <c r="AP7" s="19"/>
      <c r="AQ7" s="19"/>
      <c r="AR7" s="19"/>
      <c r="AS7" s="19"/>
      <c r="AT7" s="19"/>
      <c r="AU7" s="19"/>
      <c r="AV7" s="19"/>
      <c r="AW7" s="19"/>
      <c r="AX7" s="19"/>
      <c r="AY7" s="19"/>
      <c r="AZ7" s="19"/>
      <c r="BA7" s="19"/>
      <c r="BB7" s="19"/>
      <c r="BC7" s="19"/>
      <c r="BD7" s="19"/>
      <c r="BE7" s="19"/>
      <c r="BF7" s="19"/>
      <c r="BG7" s="19"/>
      <c r="BH7" s="19"/>
      <c r="BI7" s="19"/>
      <c r="BJ7" s="19"/>
      <c r="BK7" s="19"/>
      <c r="BL7" s="19"/>
      <c r="BM7" s="19"/>
      <c r="BN7" s="19"/>
      <c r="BO7" s="19"/>
      <c r="BP7" s="19"/>
      <c r="BQ7" s="19"/>
      <c r="BR7" s="19"/>
      <c r="BS7" s="19"/>
      <c r="BT7" s="19"/>
      <c r="BU7" s="19"/>
      <c r="BV7" s="19"/>
      <c r="BW7" s="19"/>
      <c r="BX7" s="19"/>
      <c r="BY7" s="19"/>
    </row>
    <row r="8" spans="1:77" s="18" customFormat="1" ht="14.25" customHeight="1">
      <c r="A8" s="26"/>
      <c r="B8" s="27"/>
      <c r="C8" s="27"/>
      <c r="D8" s="27"/>
      <c r="E8" s="28"/>
      <c r="F8" s="29"/>
      <c r="G8" s="19"/>
      <c r="H8" s="19"/>
      <c r="I8" s="19"/>
      <c r="J8" s="19"/>
      <c r="K8" s="19"/>
      <c r="L8" s="19"/>
      <c r="M8" s="19"/>
      <c r="N8" s="19"/>
      <c r="O8" s="19"/>
      <c r="P8" s="19"/>
      <c r="Q8" s="19"/>
      <c r="R8" s="19"/>
      <c r="S8" s="19"/>
      <c r="T8" s="19"/>
      <c r="U8" s="19"/>
      <c r="V8" s="19"/>
      <c r="W8" s="19"/>
      <c r="X8" s="19"/>
      <c r="Y8" s="19"/>
      <c r="Z8" s="19"/>
      <c r="AA8" s="19"/>
      <c r="AB8" s="19"/>
      <c r="AC8" s="19"/>
      <c r="AD8" s="19"/>
      <c r="AE8" s="19"/>
      <c r="AF8" s="19"/>
      <c r="AG8" s="19"/>
      <c r="AH8" s="19"/>
      <c r="AI8" s="19"/>
      <c r="AJ8" s="19"/>
      <c r="AK8" s="19"/>
      <c r="AL8" s="19"/>
      <c r="AM8" s="19"/>
      <c r="AN8" s="19"/>
      <c r="AO8" s="19"/>
      <c r="AP8" s="19"/>
      <c r="AQ8" s="19"/>
      <c r="AR8" s="19"/>
      <c r="AS8" s="19"/>
      <c r="AT8" s="19"/>
      <c r="AU8" s="19"/>
      <c r="AV8" s="19"/>
      <c r="AW8" s="19"/>
      <c r="AX8" s="19"/>
      <c r="AY8" s="19"/>
      <c r="AZ8" s="19"/>
      <c r="BA8" s="19"/>
      <c r="BB8" s="19"/>
      <c r="BC8" s="19"/>
      <c r="BD8" s="19"/>
      <c r="BE8" s="19"/>
      <c r="BF8" s="19"/>
      <c r="BG8" s="19"/>
      <c r="BH8" s="19"/>
      <c r="BI8" s="19"/>
      <c r="BJ8" s="19"/>
      <c r="BK8" s="19"/>
      <c r="BL8" s="19"/>
      <c r="BM8" s="19"/>
      <c r="BN8" s="19"/>
      <c r="BO8" s="19"/>
      <c r="BP8" s="19"/>
      <c r="BQ8" s="19"/>
      <c r="BR8" s="19"/>
      <c r="BS8" s="19"/>
      <c r="BT8" s="19"/>
      <c r="BU8" s="19"/>
      <c r="BV8" s="19"/>
      <c r="BW8" s="19"/>
      <c r="BX8" s="19"/>
      <c r="BY8" s="19"/>
    </row>
    <row r="9" spans="1:77" s="18" customFormat="1" ht="15" customHeight="1">
      <c r="A9" s="541" t="s">
        <v>77</v>
      </c>
      <c r="B9" s="542"/>
      <c r="C9" s="542"/>
      <c r="D9" s="542"/>
      <c r="E9" s="542"/>
      <c r="F9" s="542"/>
      <c r="G9" s="19"/>
      <c r="H9" s="19"/>
      <c r="I9" s="19"/>
      <c r="J9" s="19"/>
      <c r="K9" s="19"/>
      <c r="L9" s="19"/>
      <c r="M9" s="19"/>
      <c r="N9" s="19"/>
      <c r="O9" s="19"/>
      <c r="P9" s="19"/>
      <c r="Q9" s="19"/>
      <c r="R9" s="19"/>
      <c r="S9" s="19"/>
      <c r="T9" s="19"/>
      <c r="U9" s="19"/>
      <c r="V9" s="19"/>
      <c r="W9" s="19"/>
      <c r="X9" s="19"/>
      <c r="Y9" s="19"/>
      <c r="Z9" s="19"/>
      <c r="AA9" s="19"/>
      <c r="AB9" s="19"/>
      <c r="AC9" s="19"/>
      <c r="AD9" s="19"/>
      <c r="AE9" s="19"/>
      <c r="AF9" s="19"/>
      <c r="AG9" s="19"/>
      <c r="AH9" s="19"/>
      <c r="AI9" s="19"/>
      <c r="AJ9" s="19"/>
      <c r="AK9" s="19"/>
      <c r="AL9" s="19"/>
      <c r="AM9" s="19"/>
      <c r="AN9" s="19"/>
      <c r="AO9" s="19"/>
      <c r="AP9" s="19"/>
      <c r="AQ9" s="19"/>
      <c r="AR9" s="19"/>
      <c r="AS9" s="19"/>
      <c r="AT9" s="19"/>
      <c r="AU9" s="19"/>
      <c r="AV9" s="19"/>
      <c r="AW9" s="19"/>
      <c r="AX9" s="19"/>
      <c r="AY9" s="19"/>
      <c r="AZ9" s="19"/>
      <c r="BA9" s="19"/>
      <c r="BB9" s="19"/>
      <c r="BC9" s="19"/>
      <c r="BD9" s="19"/>
      <c r="BE9" s="19"/>
      <c r="BF9" s="19"/>
      <c r="BG9" s="19"/>
      <c r="BH9" s="19"/>
      <c r="BI9" s="19"/>
      <c r="BJ9" s="19"/>
      <c r="BK9" s="19"/>
      <c r="BL9" s="19"/>
      <c r="BM9" s="19"/>
      <c r="BN9" s="19"/>
      <c r="BO9" s="19"/>
      <c r="BP9" s="19"/>
      <c r="BQ9" s="19"/>
      <c r="BR9" s="19"/>
      <c r="BS9" s="19"/>
      <c r="BT9" s="19"/>
      <c r="BU9" s="19"/>
      <c r="BV9" s="19"/>
      <c r="BW9" s="19"/>
      <c r="BX9" s="19"/>
      <c r="BY9" s="19"/>
    </row>
    <row r="10" spans="1:77" s="18" customFormat="1" ht="15" customHeight="1" thickBot="1">
      <c r="A10" s="30"/>
      <c r="B10" s="30"/>
      <c r="C10" s="30"/>
      <c r="D10" s="30"/>
      <c r="E10" s="30"/>
      <c r="F10" s="30"/>
      <c r="G10" s="19"/>
      <c r="H10" s="19"/>
      <c r="I10" s="19"/>
      <c r="J10" s="19"/>
      <c r="K10" s="19"/>
      <c r="L10" s="19"/>
      <c r="M10" s="19"/>
      <c r="N10" s="19"/>
      <c r="O10" s="19"/>
      <c r="P10" s="19"/>
      <c r="Q10" s="19"/>
      <c r="R10" s="19"/>
      <c r="S10" s="19"/>
      <c r="T10" s="19"/>
      <c r="U10" s="19"/>
      <c r="V10" s="19"/>
      <c r="W10" s="19"/>
      <c r="X10" s="19"/>
      <c r="Y10" s="19"/>
      <c r="Z10" s="19"/>
      <c r="AA10" s="19"/>
      <c r="AB10" s="19"/>
      <c r="AC10" s="19"/>
      <c r="AD10" s="19"/>
      <c r="AE10" s="19"/>
      <c r="AF10" s="19"/>
      <c r="AG10" s="19"/>
      <c r="AH10" s="19"/>
      <c r="AI10" s="19"/>
      <c r="AJ10" s="19"/>
      <c r="AK10" s="19"/>
      <c r="AL10" s="19"/>
      <c r="AM10" s="19"/>
      <c r="AN10" s="19"/>
      <c r="AO10" s="19"/>
      <c r="AP10" s="19"/>
      <c r="AQ10" s="19"/>
      <c r="AR10" s="19"/>
      <c r="AS10" s="19"/>
      <c r="AT10" s="19"/>
      <c r="AU10" s="19"/>
      <c r="AV10" s="19"/>
      <c r="AW10" s="19"/>
      <c r="AX10" s="19"/>
      <c r="AY10" s="19"/>
      <c r="AZ10" s="19"/>
      <c r="BA10" s="19"/>
      <c r="BB10" s="19"/>
      <c r="BC10" s="19"/>
      <c r="BD10" s="19"/>
      <c r="BE10" s="19"/>
      <c r="BF10" s="19"/>
      <c r="BG10" s="19"/>
      <c r="BH10" s="19"/>
      <c r="BI10" s="19"/>
      <c r="BJ10" s="19"/>
      <c r="BK10" s="19"/>
      <c r="BL10" s="19"/>
      <c r="BM10" s="19"/>
      <c r="BN10" s="19"/>
      <c r="BO10" s="19"/>
      <c r="BP10" s="19"/>
      <c r="BQ10" s="19"/>
      <c r="BR10" s="19"/>
      <c r="BS10" s="19"/>
      <c r="BT10" s="19"/>
      <c r="BU10" s="19"/>
      <c r="BV10" s="19"/>
      <c r="BW10" s="19"/>
      <c r="BX10" s="19"/>
      <c r="BY10" s="19"/>
    </row>
    <row r="11" spans="1:77" s="18" customFormat="1" ht="15" customHeight="1">
      <c r="A11" s="30"/>
      <c r="B11" s="31" t="s">
        <v>13</v>
      </c>
      <c r="C11" s="31" t="s">
        <v>78</v>
      </c>
      <c r="D11" s="32" t="s">
        <v>79</v>
      </c>
      <c r="E11" s="31" t="s">
        <v>80</v>
      </c>
      <c r="F11" s="33" t="s">
        <v>81</v>
      </c>
      <c r="G11" s="19"/>
      <c r="H11" s="19"/>
      <c r="I11" s="19"/>
      <c r="J11" s="19"/>
      <c r="K11" s="19"/>
      <c r="L11" s="19"/>
      <c r="M11" s="19"/>
      <c r="N11" s="19"/>
      <c r="O11" s="19"/>
      <c r="P11" s="19"/>
      <c r="Q11" s="19"/>
      <c r="R11" s="19"/>
      <c r="S11" s="19"/>
      <c r="T11" s="19"/>
      <c r="U11" s="19"/>
      <c r="V11" s="19"/>
      <c r="W11" s="19"/>
      <c r="X11" s="19"/>
      <c r="Y11" s="19"/>
      <c r="Z11" s="19"/>
      <c r="AA11" s="19"/>
      <c r="AB11" s="19"/>
      <c r="AC11" s="19"/>
      <c r="AD11" s="19"/>
      <c r="AE11" s="19"/>
      <c r="AF11" s="19"/>
      <c r="AG11" s="19"/>
      <c r="AH11" s="19"/>
      <c r="AI11" s="19"/>
      <c r="AJ11" s="19"/>
      <c r="AK11" s="19"/>
      <c r="AL11" s="19"/>
      <c r="AM11" s="19"/>
      <c r="AN11" s="19"/>
      <c r="AO11" s="19"/>
      <c r="AP11" s="19"/>
      <c r="AQ11" s="19"/>
      <c r="AR11" s="19"/>
      <c r="AS11" s="19"/>
      <c r="AT11" s="19"/>
      <c r="AU11" s="19"/>
      <c r="AV11" s="19"/>
      <c r="AW11" s="19"/>
      <c r="AX11" s="19"/>
      <c r="AY11" s="19"/>
      <c r="AZ11" s="19"/>
      <c r="BA11" s="19"/>
      <c r="BB11" s="19"/>
      <c r="BC11" s="19"/>
      <c r="BD11" s="19"/>
      <c r="BE11" s="19"/>
      <c r="BF11" s="19"/>
      <c r="BG11" s="19"/>
      <c r="BH11" s="19"/>
      <c r="BI11" s="19"/>
      <c r="BJ11" s="19"/>
      <c r="BK11" s="19"/>
      <c r="BL11" s="19"/>
      <c r="BM11" s="19"/>
      <c r="BN11" s="19"/>
      <c r="BO11" s="19"/>
      <c r="BP11" s="19"/>
      <c r="BQ11" s="19"/>
      <c r="BR11" s="19"/>
      <c r="BS11" s="19"/>
      <c r="BT11" s="19"/>
      <c r="BU11" s="19"/>
      <c r="BV11" s="19"/>
      <c r="BW11" s="19"/>
      <c r="BX11" s="19"/>
      <c r="BY11" s="19"/>
    </row>
    <row r="12" spans="1:77" s="18" customFormat="1" ht="15" customHeight="1">
      <c r="A12" s="543" t="s">
        <v>82</v>
      </c>
      <c r="B12" s="171" t="s">
        <v>83</v>
      </c>
      <c r="C12" s="171" t="s">
        <v>84</v>
      </c>
      <c r="D12" s="34" t="s">
        <v>85</v>
      </c>
      <c r="E12" s="171" t="s">
        <v>86</v>
      </c>
      <c r="F12" s="35">
        <v>41694</v>
      </c>
      <c r="G12" s="19"/>
      <c r="H12" s="19"/>
      <c r="I12" s="19"/>
      <c r="J12" s="19"/>
      <c r="K12" s="19"/>
      <c r="L12" s="19"/>
      <c r="M12" s="19"/>
      <c r="N12" s="19"/>
      <c r="O12" s="19"/>
      <c r="P12" s="19"/>
      <c r="Q12" s="19"/>
      <c r="R12" s="19"/>
      <c r="S12" s="19"/>
      <c r="T12" s="19"/>
      <c r="U12" s="19"/>
      <c r="V12" s="19"/>
      <c r="W12" s="19"/>
      <c r="X12" s="19"/>
      <c r="Y12" s="19"/>
      <c r="Z12" s="19"/>
      <c r="AA12" s="19"/>
      <c r="AB12" s="19"/>
      <c r="AC12" s="19"/>
      <c r="AD12" s="19"/>
      <c r="AE12" s="19"/>
      <c r="AF12" s="19"/>
      <c r="AG12" s="19"/>
      <c r="AH12" s="19"/>
      <c r="AI12" s="19"/>
      <c r="AJ12" s="19"/>
      <c r="AK12" s="19"/>
      <c r="AL12" s="19"/>
      <c r="AM12" s="19"/>
      <c r="AN12" s="19"/>
      <c r="AO12" s="19"/>
      <c r="AP12" s="19"/>
      <c r="AQ12" s="19"/>
      <c r="AR12" s="19"/>
      <c r="AS12" s="19"/>
      <c r="AT12" s="19"/>
      <c r="AU12" s="19"/>
      <c r="AV12" s="19"/>
      <c r="AW12" s="19"/>
      <c r="AX12" s="19"/>
      <c r="AY12" s="19"/>
      <c r="AZ12" s="19"/>
      <c r="BA12" s="19"/>
      <c r="BB12" s="19"/>
      <c r="BC12" s="19"/>
      <c r="BD12" s="19"/>
      <c r="BE12" s="19"/>
      <c r="BF12" s="19"/>
      <c r="BG12" s="19"/>
      <c r="BH12" s="19"/>
      <c r="BI12" s="19"/>
      <c r="BJ12" s="19"/>
      <c r="BK12" s="19"/>
      <c r="BL12" s="19"/>
      <c r="BM12" s="19"/>
      <c r="BN12" s="19"/>
      <c r="BO12" s="19"/>
      <c r="BP12" s="19"/>
      <c r="BQ12" s="19"/>
      <c r="BR12" s="19"/>
      <c r="BS12" s="19"/>
      <c r="BT12" s="19"/>
      <c r="BU12" s="19"/>
      <c r="BV12" s="19"/>
      <c r="BW12" s="19"/>
      <c r="BX12" s="19"/>
      <c r="BY12" s="19"/>
    </row>
    <row r="13" spans="1:77" s="18" customFormat="1" ht="15" customHeight="1">
      <c r="A13" s="543"/>
      <c r="B13" s="171" t="s">
        <v>87</v>
      </c>
      <c r="C13" s="171" t="s">
        <v>88</v>
      </c>
      <c r="D13" s="34" t="s">
        <v>89</v>
      </c>
      <c r="E13" s="171" t="s">
        <v>90</v>
      </c>
      <c r="F13" s="35">
        <v>41693</v>
      </c>
      <c r="G13" s="19"/>
      <c r="H13" s="19"/>
      <c r="I13" s="19"/>
      <c r="J13" s="19"/>
      <c r="K13" s="19"/>
      <c r="L13" s="19"/>
      <c r="M13" s="19"/>
      <c r="N13" s="19"/>
      <c r="O13" s="19"/>
      <c r="P13" s="19"/>
      <c r="Q13" s="19"/>
      <c r="R13" s="19"/>
      <c r="S13" s="19"/>
      <c r="T13" s="19"/>
      <c r="U13" s="19"/>
      <c r="V13" s="19"/>
      <c r="W13" s="19"/>
      <c r="X13" s="19"/>
      <c r="Y13" s="19"/>
      <c r="Z13" s="19"/>
      <c r="AA13" s="19"/>
      <c r="AB13" s="19"/>
      <c r="AC13" s="19"/>
      <c r="AD13" s="19"/>
      <c r="AE13" s="19"/>
      <c r="AF13" s="19"/>
      <c r="AG13" s="19"/>
      <c r="AH13" s="19"/>
      <c r="AI13" s="19"/>
      <c r="AJ13" s="19"/>
      <c r="AK13" s="19"/>
      <c r="AL13" s="19"/>
      <c r="AM13" s="19"/>
      <c r="AN13" s="19"/>
      <c r="AO13" s="19"/>
      <c r="AP13" s="19"/>
      <c r="AQ13" s="19"/>
      <c r="AR13" s="19"/>
      <c r="AS13" s="19"/>
      <c r="AT13" s="19"/>
      <c r="AU13" s="19"/>
      <c r="AV13" s="19"/>
      <c r="AW13" s="19"/>
      <c r="AX13" s="19"/>
      <c r="AY13" s="19"/>
      <c r="AZ13" s="19"/>
      <c r="BA13" s="19"/>
      <c r="BB13" s="19"/>
      <c r="BC13" s="19"/>
      <c r="BD13" s="19"/>
      <c r="BE13" s="19"/>
      <c r="BF13" s="19"/>
      <c r="BG13" s="19"/>
      <c r="BH13" s="19"/>
      <c r="BI13" s="19"/>
      <c r="BJ13" s="19"/>
      <c r="BK13" s="19"/>
      <c r="BL13" s="19"/>
      <c r="BM13" s="19"/>
      <c r="BN13" s="19"/>
      <c r="BO13" s="19"/>
      <c r="BP13" s="19"/>
      <c r="BQ13" s="19"/>
      <c r="BR13" s="19"/>
      <c r="BS13" s="19"/>
      <c r="BT13" s="19"/>
      <c r="BU13" s="19"/>
      <c r="BV13" s="19"/>
      <c r="BW13" s="19"/>
      <c r="BX13" s="19"/>
      <c r="BY13" s="19"/>
    </row>
    <row r="14" spans="1:77" s="18" customFormat="1" ht="15" customHeight="1">
      <c r="A14" s="543"/>
      <c r="B14" s="171" t="s">
        <v>91</v>
      </c>
      <c r="C14" s="171" t="s">
        <v>92</v>
      </c>
      <c r="D14" s="34" t="s">
        <v>93</v>
      </c>
      <c r="E14" s="171" t="s">
        <v>94</v>
      </c>
      <c r="F14" s="35">
        <v>41695</v>
      </c>
      <c r="G14" s="19"/>
      <c r="H14" s="19"/>
      <c r="I14" s="19"/>
      <c r="J14" s="19"/>
      <c r="K14" s="19"/>
      <c r="L14" s="19"/>
      <c r="M14" s="19"/>
      <c r="N14" s="19"/>
      <c r="O14" s="19"/>
      <c r="P14" s="19"/>
      <c r="Q14" s="19"/>
      <c r="R14" s="19"/>
      <c r="S14" s="19"/>
      <c r="T14" s="19"/>
      <c r="U14" s="19"/>
      <c r="V14" s="19"/>
      <c r="W14" s="19"/>
      <c r="X14" s="19"/>
      <c r="Y14" s="19"/>
      <c r="Z14" s="19"/>
      <c r="AA14" s="19"/>
      <c r="AB14" s="19"/>
      <c r="AC14" s="19"/>
      <c r="AD14" s="19"/>
      <c r="AE14" s="19"/>
      <c r="AF14" s="19"/>
      <c r="AG14" s="19"/>
      <c r="AH14" s="19"/>
      <c r="AI14" s="19"/>
      <c r="AJ14" s="19"/>
      <c r="AK14" s="19"/>
      <c r="AL14" s="19"/>
      <c r="AM14" s="19"/>
      <c r="AN14" s="19"/>
      <c r="AO14" s="19"/>
      <c r="AP14" s="19"/>
      <c r="AQ14" s="19"/>
      <c r="AR14" s="19"/>
      <c r="AS14" s="19"/>
      <c r="AT14" s="19"/>
      <c r="AU14" s="19"/>
      <c r="AV14" s="19"/>
      <c r="AW14" s="19"/>
      <c r="AX14" s="19"/>
      <c r="AY14" s="19"/>
      <c r="AZ14" s="19"/>
      <c r="BA14" s="19"/>
      <c r="BB14" s="19"/>
      <c r="BC14" s="19"/>
      <c r="BD14" s="19"/>
      <c r="BE14" s="19"/>
      <c r="BF14" s="19"/>
      <c r="BG14" s="19"/>
      <c r="BH14" s="19"/>
      <c r="BI14" s="19"/>
      <c r="BJ14" s="19"/>
      <c r="BK14" s="19"/>
      <c r="BL14" s="19"/>
      <c r="BM14" s="19"/>
      <c r="BN14" s="19"/>
      <c r="BO14" s="19"/>
      <c r="BP14" s="19"/>
      <c r="BQ14" s="19"/>
      <c r="BR14" s="19"/>
      <c r="BS14" s="19"/>
      <c r="BT14" s="19"/>
      <c r="BU14" s="19"/>
      <c r="BV14" s="19"/>
      <c r="BW14" s="19"/>
      <c r="BX14" s="19"/>
      <c r="BY14" s="19"/>
    </row>
    <row r="16" spans="1:77" ht="15.75" customHeight="1">
      <c r="A16" s="512" t="s">
        <v>95</v>
      </c>
      <c r="B16" s="512"/>
      <c r="C16" s="512"/>
      <c r="D16" s="512"/>
      <c r="E16" s="512"/>
      <c r="F16" s="512"/>
    </row>
    <row r="17" spans="1:7">
      <c r="A17" s="513" t="s">
        <v>96</v>
      </c>
      <c r="B17" s="512" t="s">
        <v>97</v>
      </c>
      <c r="C17" s="169" t="s">
        <v>98</v>
      </c>
      <c r="D17" s="169" t="s">
        <v>83</v>
      </c>
      <c r="E17" s="169" t="s">
        <v>87</v>
      </c>
      <c r="F17" s="169" t="s">
        <v>91</v>
      </c>
    </row>
    <row r="18" spans="1:7">
      <c r="A18" s="514"/>
      <c r="B18" s="515"/>
      <c r="C18" s="169" t="s">
        <v>99</v>
      </c>
      <c r="D18" s="169" t="s">
        <v>99</v>
      </c>
      <c r="E18" s="169" t="s">
        <v>99</v>
      </c>
      <c r="F18" s="169" t="s">
        <v>99</v>
      </c>
    </row>
    <row r="19" spans="1:7">
      <c r="A19" s="38">
        <v>1</v>
      </c>
      <c r="B19" s="39" t="s">
        <v>100</v>
      </c>
      <c r="C19" s="40">
        <f>TRUNC(($D19+$E19+$F19)/3,2)</f>
        <v>32.549999999999997</v>
      </c>
      <c r="D19" s="40">
        <v>31.430000000000003</v>
      </c>
      <c r="E19" s="40">
        <v>30.3</v>
      </c>
      <c r="F19" s="40">
        <v>35.93</v>
      </c>
      <c r="G19" s="41"/>
    </row>
    <row r="20" spans="1:7">
      <c r="A20" s="38">
        <v>2</v>
      </c>
      <c r="B20" s="39" t="s">
        <v>101</v>
      </c>
      <c r="C20" s="40">
        <f t="shared" ref="C20:C55" si="0">TRUNC(($D20+$E20+$F20)/3,2)</f>
        <v>17.190000000000001</v>
      </c>
      <c r="D20" s="40">
        <v>16.8</v>
      </c>
      <c r="E20" s="40">
        <v>15.98</v>
      </c>
      <c r="F20" s="40">
        <v>18.8</v>
      </c>
    </row>
    <row r="21" spans="1:7">
      <c r="A21" s="38">
        <v>3</v>
      </c>
      <c r="B21" s="42" t="s">
        <v>102</v>
      </c>
      <c r="C21" s="40">
        <f t="shared" si="0"/>
        <v>18.97</v>
      </c>
      <c r="D21" s="40">
        <v>18.760000000000002</v>
      </c>
      <c r="E21" s="40">
        <v>17.610000000000003</v>
      </c>
      <c r="F21" s="40">
        <v>20.560000000000002</v>
      </c>
    </row>
    <row r="22" spans="1:7">
      <c r="A22" s="38">
        <v>4</v>
      </c>
      <c r="B22" s="42" t="s">
        <v>103</v>
      </c>
      <c r="C22" s="40">
        <f t="shared" si="0"/>
        <v>13.79</v>
      </c>
      <c r="D22" s="40">
        <v>13.79</v>
      </c>
      <c r="E22" s="40">
        <v>12.78</v>
      </c>
      <c r="F22" s="40">
        <v>14.799999999999999</v>
      </c>
    </row>
    <row r="23" spans="1:7">
      <c r="A23" s="38">
        <v>5</v>
      </c>
      <c r="B23" s="42" t="s">
        <v>104</v>
      </c>
      <c r="C23" s="40">
        <f t="shared" si="0"/>
        <v>28.02</v>
      </c>
      <c r="D23" s="40">
        <v>28.35</v>
      </c>
      <c r="E23" s="40">
        <v>25.930000000000003</v>
      </c>
      <c r="F23" s="40">
        <v>29.790000000000003</v>
      </c>
    </row>
    <row r="24" spans="1:7">
      <c r="A24" s="38">
        <v>6</v>
      </c>
      <c r="B24" s="42" t="s">
        <v>105</v>
      </c>
      <c r="C24" s="40">
        <f t="shared" si="0"/>
        <v>13.62</v>
      </c>
      <c r="D24" s="40">
        <v>13.62</v>
      </c>
      <c r="E24" s="40">
        <v>12.73</v>
      </c>
      <c r="F24" s="40">
        <v>14.51</v>
      </c>
    </row>
    <row r="25" spans="1:7">
      <c r="A25" s="38">
        <v>7</v>
      </c>
      <c r="B25" s="42" t="s">
        <v>106</v>
      </c>
      <c r="C25" s="40">
        <f t="shared" si="0"/>
        <v>12.95</v>
      </c>
      <c r="D25" s="40">
        <v>12.879999999999999</v>
      </c>
      <c r="E25" s="40">
        <v>12.2</v>
      </c>
      <c r="F25" s="40">
        <v>13.78</v>
      </c>
    </row>
    <row r="26" spans="1:7">
      <c r="A26" s="38">
        <v>8</v>
      </c>
      <c r="B26" s="42" t="s">
        <v>107</v>
      </c>
      <c r="C26" s="40">
        <f t="shared" si="0"/>
        <v>12.65</v>
      </c>
      <c r="D26" s="40">
        <v>12.5</v>
      </c>
      <c r="E26" s="40">
        <v>12</v>
      </c>
      <c r="F26" s="40">
        <v>13.45</v>
      </c>
    </row>
    <row r="27" spans="1:7">
      <c r="A27" s="38">
        <v>9</v>
      </c>
      <c r="B27" s="42" t="s">
        <v>108</v>
      </c>
      <c r="C27" s="40">
        <f t="shared" si="0"/>
        <v>1.1200000000000001</v>
      </c>
      <c r="D27" s="40">
        <v>1.1100000000000001</v>
      </c>
      <c r="E27" s="40">
        <v>1.08</v>
      </c>
      <c r="F27" s="40">
        <v>1.19</v>
      </c>
    </row>
    <row r="28" spans="1:7">
      <c r="A28" s="38">
        <v>10</v>
      </c>
      <c r="B28" s="42" t="s">
        <v>109</v>
      </c>
      <c r="C28" s="40">
        <f t="shared" si="0"/>
        <v>3.02</v>
      </c>
      <c r="D28" s="40">
        <v>2.9699999999999998</v>
      </c>
      <c r="E28" s="40">
        <v>2.9299999999999997</v>
      </c>
      <c r="F28" s="40">
        <v>3.17</v>
      </c>
    </row>
    <row r="29" spans="1:7">
      <c r="A29" s="38">
        <v>11</v>
      </c>
      <c r="B29" s="42" t="s">
        <v>110</v>
      </c>
      <c r="C29" s="40">
        <f t="shared" si="0"/>
        <v>1.91</v>
      </c>
      <c r="D29" s="40">
        <v>1.87</v>
      </c>
      <c r="E29" s="40">
        <v>1.85</v>
      </c>
      <c r="F29" s="40">
        <v>2.0199999999999996</v>
      </c>
    </row>
    <row r="30" spans="1:7">
      <c r="A30" s="38">
        <v>12</v>
      </c>
      <c r="B30" s="42" t="s">
        <v>111</v>
      </c>
      <c r="C30" s="40">
        <f t="shared" si="0"/>
        <v>1.0900000000000001</v>
      </c>
      <c r="D30" s="40">
        <v>1.08</v>
      </c>
      <c r="E30" s="40">
        <v>1.06</v>
      </c>
      <c r="F30" s="40">
        <v>1.1300000000000001</v>
      </c>
    </row>
    <row r="31" spans="1:7">
      <c r="A31" s="38">
        <v>13</v>
      </c>
      <c r="B31" s="42" t="s">
        <v>112</v>
      </c>
      <c r="C31" s="40">
        <f t="shared" si="0"/>
        <v>7.41</v>
      </c>
      <c r="D31" s="40">
        <v>7.4799999999999995</v>
      </c>
      <c r="E31" s="40">
        <v>7.21</v>
      </c>
      <c r="F31" s="40">
        <v>7.54</v>
      </c>
    </row>
    <row r="32" spans="1:7">
      <c r="A32" s="38">
        <v>14</v>
      </c>
      <c r="B32" s="42" t="s">
        <v>113</v>
      </c>
      <c r="C32" s="40">
        <f t="shared" si="0"/>
        <v>1.1399999999999999</v>
      </c>
      <c r="D32" s="40">
        <v>1.1599999999999999</v>
      </c>
      <c r="E32" s="40">
        <v>1.1000000000000001</v>
      </c>
      <c r="F32" s="40">
        <v>1.17</v>
      </c>
    </row>
    <row r="33" spans="1:6">
      <c r="A33" s="38">
        <v>15</v>
      </c>
      <c r="B33" s="42" t="s">
        <v>114</v>
      </c>
      <c r="C33" s="40">
        <f t="shared" si="0"/>
        <v>0.17</v>
      </c>
      <c r="D33" s="40">
        <v>0.17</v>
      </c>
      <c r="E33" s="40">
        <v>0.16</v>
      </c>
      <c r="F33" s="40">
        <v>0.18</v>
      </c>
    </row>
    <row r="34" spans="1:6">
      <c r="A34" s="38">
        <v>16</v>
      </c>
      <c r="B34" s="42" t="s">
        <v>115</v>
      </c>
      <c r="C34" s="40">
        <f t="shared" si="0"/>
        <v>0.06</v>
      </c>
      <c r="D34" s="40">
        <v>0.06</v>
      </c>
      <c r="E34" s="40">
        <v>0.05</v>
      </c>
      <c r="F34" s="40">
        <v>7.0000000000000007E-2</v>
      </c>
    </row>
    <row r="35" spans="1:6">
      <c r="A35" s="38">
        <v>17</v>
      </c>
      <c r="B35" s="43" t="s">
        <v>116</v>
      </c>
      <c r="C35" s="40">
        <f t="shared" si="0"/>
        <v>0.08</v>
      </c>
      <c r="D35" s="40">
        <v>0.08</v>
      </c>
      <c r="E35" s="40">
        <v>6.9999999999999993E-2</v>
      </c>
      <c r="F35" s="40">
        <v>0.09</v>
      </c>
    </row>
    <row r="36" spans="1:6" ht="31.2">
      <c r="A36" s="38">
        <v>18</v>
      </c>
      <c r="B36" s="43" t="s">
        <v>117</v>
      </c>
      <c r="C36" s="40">
        <f t="shared" si="0"/>
        <v>7.03</v>
      </c>
      <c r="D36" s="40">
        <v>7.21</v>
      </c>
      <c r="E36" s="40">
        <v>6.71</v>
      </c>
      <c r="F36" s="40">
        <v>7.18</v>
      </c>
    </row>
    <row r="37" spans="1:6">
      <c r="A37" s="38">
        <v>19</v>
      </c>
      <c r="B37" s="39" t="s">
        <v>118</v>
      </c>
      <c r="C37" s="40">
        <f t="shared" si="0"/>
        <v>1.35</v>
      </c>
      <c r="D37" s="40">
        <v>1.37</v>
      </c>
      <c r="E37" s="40">
        <v>1.29</v>
      </c>
      <c r="F37" s="40">
        <v>1.4</v>
      </c>
    </row>
    <row r="38" spans="1:6">
      <c r="A38" s="38">
        <v>20</v>
      </c>
      <c r="B38" s="43" t="s">
        <v>119</v>
      </c>
      <c r="C38" s="40">
        <f t="shared" si="0"/>
        <v>5.92</v>
      </c>
      <c r="D38" s="40">
        <v>5.8999999999999995</v>
      </c>
      <c r="E38" s="40">
        <v>5.66</v>
      </c>
      <c r="F38" s="40">
        <v>6.21</v>
      </c>
    </row>
    <row r="39" spans="1:6">
      <c r="A39" s="38">
        <v>21</v>
      </c>
      <c r="B39" s="43" t="s">
        <v>120</v>
      </c>
      <c r="C39" s="40">
        <f t="shared" si="0"/>
        <v>0.7</v>
      </c>
      <c r="D39" s="40">
        <v>0.7</v>
      </c>
      <c r="E39" s="40">
        <v>0.67</v>
      </c>
      <c r="F39" s="40">
        <v>0.74</v>
      </c>
    </row>
    <row r="40" spans="1:6">
      <c r="A40" s="38">
        <v>22</v>
      </c>
      <c r="B40" s="43" t="s">
        <v>121</v>
      </c>
      <c r="C40" s="40">
        <f t="shared" si="0"/>
        <v>0.5</v>
      </c>
      <c r="D40" s="40">
        <v>0.5</v>
      </c>
      <c r="E40" s="40">
        <v>0.48</v>
      </c>
      <c r="F40" s="40">
        <v>0.53</v>
      </c>
    </row>
    <row r="41" spans="1:6" ht="31.2">
      <c r="A41" s="38">
        <v>23</v>
      </c>
      <c r="B41" s="43" t="s">
        <v>122</v>
      </c>
      <c r="C41" s="40">
        <f t="shared" si="0"/>
        <v>61.06</v>
      </c>
      <c r="D41" s="40">
        <v>59.98</v>
      </c>
      <c r="E41" s="40">
        <v>58.35</v>
      </c>
      <c r="F41" s="40">
        <v>64.86</v>
      </c>
    </row>
    <row r="42" spans="1:6" ht="31.2">
      <c r="A42" s="38">
        <v>24</v>
      </c>
      <c r="B42" s="43" t="s">
        <v>123</v>
      </c>
      <c r="C42" s="40">
        <f t="shared" si="0"/>
        <v>33.200000000000003</v>
      </c>
      <c r="D42" s="40">
        <v>32.71</v>
      </c>
      <c r="E42" s="40">
        <v>31.540000000000003</v>
      </c>
      <c r="F42" s="40">
        <v>35.35</v>
      </c>
    </row>
    <row r="43" spans="1:6" ht="31.2">
      <c r="A43" s="38">
        <v>25</v>
      </c>
      <c r="B43" s="43" t="s">
        <v>124</v>
      </c>
      <c r="C43" s="40">
        <f t="shared" si="0"/>
        <v>22.64</v>
      </c>
      <c r="D43" s="40">
        <v>21.94</v>
      </c>
      <c r="E43" s="40">
        <v>21.630000000000003</v>
      </c>
      <c r="F43" s="40">
        <v>24.35</v>
      </c>
    </row>
    <row r="44" spans="1:6">
      <c r="A44" s="38">
        <v>26</v>
      </c>
      <c r="B44" s="43" t="s">
        <v>125</v>
      </c>
      <c r="C44" s="40">
        <f t="shared" si="0"/>
        <v>5.15</v>
      </c>
      <c r="D44" s="40">
        <v>5.07</v>
      </c>
      <c r="E44" s="40">
        <v>4.8600000000000003</v>
      </c>
      <c r="F44" s="40">
        <v>5.54</v>
      </c>
    </row>
    <row r="45" spans="1:6">
      <c r="A45" s="38">
        <v>27</v>
      </c>
      <c r="B45" s="43" t="s">
        <v>126</v>
      </c>
      <c r="C45" s="40">
        <f t="shared" si="0"/>
        <v>7.25</v>
      </c>
      <c r="D45" s="40">
        <v>7.0699999999999994</v>
      </c>
      <c r="E45" s="40">
        <v>6.8199999999999994</v>
      </c>
      <c r="F45" s="40">
        <v>7.87</v>
      </c>
    </row>
    <row r="46" spans="1:6" ht="31.2">
      <c r="A46" s="38">
        <v>28</v>
      </c>
      <c r="B46" s="43" t="s">
        <v>127</v>
      </c>
      <c r="C46" s="40">
        <f t="shared" si="0"/>
        <v>70.88</v>
      </c>
      <c r="D46" s="40">
        <v>69.240000000000009</v>
      </c>
      <c r="E46" s="40">
        <v>66.160000000000011</v>
      </c>
      <c r="F46" s="40">
        <v>77.240000000000009</v>
      </c>
    </row>
    <row r="47" spans="1:6" ht="31.2">
      <c r="A47" s="38">
        <v>29</v>
      </c>
      <c r="B47" s="43" t="s">
        <v>128</v>
      </c>
      <c r="C47" s="40">
        <f t="shared" si="0"/>
        <v>100.76</v>
      </c>
      <c r="D47" s="40">
        <v>100.92</v>
      </c>
      <c r="E47" s="40">
        <v>98.63000000000001</v>
      </c>
      <c r="F47" s="40">
        <v>102.75</v>
      </c>
    </row>
    <row r="48" spans="1:6" ht="31.2">
      <c r="A48" s="38">
        <v>30</v>
      </c>
      <c r="B48" s="43" t="s">
        <v>129</v>
      </c>
      <c r="C48" s="40">
        <f t="shared" si="0"/>
        <v>55.15</v>
      </c>
      <c r="D48" s="40">
        <v>55.489999999999995</v>
      </c>
      <c r="E48" s="40">
        <v>53.5</v>
      </c>
      <c r="F48" s="40">
        <v>56.48</v>
      </c>
    </row>
    <row r="49" spans="1:6">
      <c r="A49" s="38">
        <v>31</v>
      </c>
      <c r="B49" s="43" t="s">
        <v>130</v>
      </c>
      <c r="C49" s="40">
        <f t="shared" si="0"/>
        <v>3.13</v>
      </c>
      <c r="D49" s="40">
        <v>3.13</v>
      </c>
      <c r="E49" s="40">
        <v>2.9899999999999998</v>
      </c>
      <c r="F49" s="40">
        <v>3.2899999999999996</v>
      </c>
    </row>
    <row r="50" spans="1:6">
      <c r="A50" s="38">
        <v>32</v>
      </c>
      <c r="B50" s="42" t="s">
        <v>131</v>
      </c>
      <c r="C50" s="40">
        <f t="shared" si="0"/>
        <v>80.2</v>
      </c>
      <c r="D50" s="40">
        <v>80.2</v>
      </c>
      <c r="E50" s="40">
        <v>75.960000000000008</v>
      </c>
      <c r="F50" s="40">
        <v>84.440000000000012</v>
      </c>
    </row>
    <row r="51" spans="1:6">
      <c r="A51" s="38">
        <v>33</v>
      </c>
      <c r="B51" s="42" t="s">
        <v>132</v>
      </c>
      <c r="C51" s="40">
        <f t="shared" si="0"/>
        <v>51.43</v>
      </c>
      <c r="D51" s="40">
        <v>51.51</v>
      </c>
      <c r="E51" s="40">
        <v>48.36</v>
      </c>
      <c r="F51" s="40">
        <v>54.43</v>
      </c>
    </row>
    <row r="52" spans="1:6">
      <c r="A52" s="38">
        <v>34</v>
      </c>
      <c r="B52" s="42" t="s">
        <v>133</v>
      </c>
      <c r="C52" s="40">
        <f t="shared" si="0"/>
        <v>30.18</v>
      </c>
      <c r="D52" s="40">
        <v>30.27</v>
      </c>
      <c r="E52" s="40">
        <v>28.3</v>
      </c>
      <c r="F52" s="40">
        <v>31.98</v>
      </c>
    </row>
    <row r="53" spans="1:6">
      <c r="A53" s="38">
        <v>35</v>
      </c>
      <c r="B53" s="42" t="s">
        <v>134</v>
      </c>
      <c r="C53" s="40">
        <f t="shared" si="0"/>
        <v>0.45</v>
      </c>
      <c r="D53" s="40">
        <v>0.44</v>
      </c>
      <c r="E53" s="40">
        <v>0.43</v>
      </c>
      <c r="F53" s="40">
        <v>0.49</v>
      </c>
    </row>
    <row r="54" spans="1:6">
      <c r="A54" s="38">
        <v>36</v>
      </c>
      <c r="B54" s="42" t="s">
        <v>135</v>
      </c>
      <c r="C54" s="40">
        <f t="shared" si="0"/>
        <v>17.940000000000001</v>
      </c>
      <c r="D54" s="40">
        <v>17.630000000000003</v>
      </c>
      <c r="E54" s="40">
        <v>16.77</v>
      </c>
      <c r="F54" s="40">
        <v>19.430000000000003</v>
      </c>
    </row>
    <row r="55" spans="1:6">
      <c r="A55" s="38">
        <v>37</v>
      </c>
      <c r="B55" s="42" t="s">
        <v>136</v>
      </c>
      <c r="C55" s="40">
        <f t="shared" si="0"/>
        <v>0.06</v>
      </c>
      <c r="D55" s="40">
        <v>0.06</v>
      </c>
      <c r="E55" s="40">
        <v>0.05</v>
      </c>
      <c r="F55" s="40">
        <v>7.0000000000000007E-2</v>
      </c>
    </row>
    <row r="57" spans="1:6" ht="15.75" customHeight="1">
      <c r="A57" s="512" t="s">
        <v>137</v>
      </c>
      <c r="B57" s="512"/>
      <c r="C57" s="512"/>
      <c r="D57" s="512"/>
      <c r="E57" s="512"/>
      <c r="F57" s="512"/>
    </row>
    <row r="58" spans="1:6">
      <c r="A58" s="513" t="s">
        <v>96</v>
      </c>
      <c r="B58" s="512" t="s">
        <v>97</v>
      </c>
      <c r="C58" s="169" t="s">
        <v>138</v>
      </c>
      <c r="D58" s="44" t="s">
        <v>83</v>
      </c>
      <c r="E58" s="44" t="s">
        <v>87</v>
      </c>
      <c r="F58" s="44" t="s">
        <v>91</v>
      </c>
    </row>
    <row r="59" spans="1:6">
      <c r="A59" s="513"/>
      <c r="B59" s="512"/>
      <c r="C59" s="170" t="s">
        <v>99</v>
      </c>
      <c r="D59" s="170" t="s">
        <v>99</v>
      </c>
      <c r="E59" s="170" t="s">
        <v>99</v>
      </c>
      <c r="F59" s="170" t="s">
        <v>99</v>
      </c>
    </row>
    <row r="60" spans="1:6">
      <c r="A60" s="45">
        <v>1</v>
      </c>
      <c r="B60" s="42" t="s">
        <v>139</v>
      </c>
      <c r="C60" s="40">
        <f t="shared" ref="C60:C76" si="1">TRUNC(($D60+$E60+$F60)/3,2)</f>
        <v>38.909999999999997</v>
      </c>
      <c r="D60" s="40">
        <v>38.97</v>
      </c>
      <c r="E60" s="40">
        <v>37.07</v>
      </c>
      <c r="F60" s="40">
        <v>40.69</v>
      </c>
    </row>
    <row r="61" spans="1:6">
      <c r="A61" s="45">
        <v>2</v>
      </c>
      <c r="B61" s="43" t="s">
        <v>140</v>
      </c>
      <c r="C61" s="40">
        <f t="shared" si="1"/>
        <v>601.39</v>
      </c>
      <c r="D61" s="40">
        <v>608.51</v>
      </c>
      <c r="E61" s="40">
        <v>573.81999999999994</v>
      </c>
      <c r="F61" s="40">
        <v>621.86</v>
      </c>
    </row>
    <row r="62" spans="1:6" ht="31.2">
      <c r="A62" s="45">
        <v>3</v>
      </c>
      <c r="B62" s="43" t="s">
        <v>141</v>
      </c>
      <c r="C62" s="40">
        <f t="shared" si="1"/>
        <v>356.39</v>
      </c>
      <c r="D62" s="40">
        <v>361.1</v>
      </c>
      <c r="E62" s="40">
        <v>337.55</v>
      </c>
      <c r="F62" s="40">
        <v>370.52</v>
      </c>
    </row>
    <row r="63" spans="1:6">
      <c r="A63" s="45">
        <v>4</v>
      </c>
      <c r="B63" s="43" t="s">
        <v>142</v>
      </c>
      <c r="C63" s="40">
        <f t="shared" si="1"/>
        <v>30.82</v>
      </c>
      <c r="D63" s="40">
        <v>31.51</v>
      </c>
      <c r="E63" s="40">
        <v>29.46</v>
      </c>
      <c r="F63" s="40">
        <v>31.51</v>
      </c>
    </row>
    <row r="64" spans="1:6">
      <c r="A64" s="45">
        <v>5</v>
      </c>
      <c r="B64" s="43" t="s">
        <v>143</v>
      </c>
      <c r="C64" s="40">
        <f t="shared" si="1"/>
        <v>10.94</v>
      </c>
      <c r="D64" s="46">
        <v>11.299999999999999</v>
      </c>
      <c r="E64" s="40">
        <v>10.48</v>
      </c>
      <c r="F64" s="40">
        <v>11.06</v>
      </c>
    </row>
    <row r="65" spans="1:6">
      <c r="A65" s="45">
        <v>6</v>
      </c>
      <c r="B65" s="43" t="s">
        <v>144</v>
      </c>
      <c r="C65" s="40">
        <f t="shared" si="1"/>
        <v>814.15</v>
      </c>
      <c r="D65" s="46">
        <v>849.24</v>
      </c>
      <c r="E65" s="40">
        <v>780.28</v>
      </c>
      <c r="F65" s="40">
        <v>812.95</v>
      </c>
    </row>
    <row r="66" spans="1:6">
      <c r="A66" s="45">
        <v>7</v>
      </c>
      <c r="B66" s="43" t="s">
        <v>145</v>
      </c>
      <c r="C66" s="40">
        <f t="shared" si="1"/>
        <v>35.729999999999997</v>
      </c>
      <c r="D66" s="46">
        <v>37.65</v>
      </c>
      <c r="E66" s="40">
        <v>34.299999999999997</v>
      </c>
      <c r="F66" s="40">
        <v>35.25</v>
      </c>
    </row>
    <row r="67" spans="1:6">
      <c r="A67" s="45">
        <v>8</v>
      </c>
      <c r="B67" s="43" t="s">
        <v>146</v>
      </c>
      <c r="C67" s="40">
        <f t="shared" si="1"/>
        <v>41.92</v>
      </c>
      <c r="D67" s="46">
        <v>43.79</v>
      </c>
      <c r="E67" s="40">
        <v>40.059999999999995</v>
      </c>
      <c r="F67" s="40">
        <v>41.919999999999995</v>
      </c>
    </row>
    <row r="68" spans="1:6">
      <c r="A68" s="45">
        <v>9</v>
      </c>
      <c r="B68" s="47" t="s">
        <v>147</v>
      </c>
      <c r="C68" s="40">
        <f t="shared" si="1"/>
        <v>4.5</v>
      </c>
      <c r="D68" s="40">
        <v>4.66</v>
      </c>
      <c r="E68" s="40">
        <v>4.2799999999999994</v>
      </c>
      <c r="F68" s="40">
        <v>4.5599999999999996</v>
      </c>
    </row>
    <row r="69" spans="1:6">
      <c r="A69" s="45">
        <v>10</v>
      </c>
      <c r="B69" s="43" t="s">
        <v>148</v>
      </c>
      <c r="C69" s="40">
        <f t="shared" si="1"/>
        <v>0.2</v>
      </c>
      <c r="D69" s="40">
        <v>0.21000000000000002</v>
      </c>
      <c r="E69" s="40">
        <v>0.2</v>
      </c>
      <c r="F69" s="40">
        <v>0.21000000000000002</v>
      </c>
    </row>
    <row r="70" spans="1:6">
      <c r="A70" s="45">
        <v>11</v>
      </c>
      <c r="B70" s="43" t="s">
        <v>149</v>
      </c>
      <c r="C70" s="40">
        <f t="shared" si="1"/>
        <v>1.1599999999999999</v>
      </c>
      <c r="D70" s="40">
        <v>1.1901666666666666</v>
      </c>
      <c r="E70" s="40">
        <v>1.1030000000000002</v>
      </c>
      <c r="F70" s="40">
        <v>1.2158333333333333</v>
      </c>
    </row>
    <row r="71" spans="1:6">
      <c r="A71" s="45">
        <v>12</v>
      </c>
      <c r="B71" s="43" t="s">
        <v>150</v>
      </c>
      <c r="C71" s="40">
        <f t="shared" si="1"/>
        <v>107.13</v>
      </c>
      <c r="D71" s="40">
        <v>108.07000000000001</v>
      </c>
      <c r="E71" s="40">
        <v>100.58</v>
      </c>
      <c r="F71" s="40">
        <v>112.74000000000001</v>
      </c>
    </row>
    <row r="72" spans="1:6">
      <c r="A72" s="45">
        <v>13</v>
      </c>
      <c r="B72" s="48" t="s">
        <v>151</v>
      </c>
      <c r="C72" s="40">
        <f t="shared" si="1"/>
        <v>0.65</v>
      </c>
      <c r="D72" s="40">
        <v>0.65</v>
      </c>
      <c r="E72" s="40">
        <v>0.61</v>
      </c>
      <c r="F72" s="40">
        <v>0.69</v>
      </c>
    </row>
    <row r="73" spans="1:6">
      <c r="A73" s="45">
        <v>14</v>
      </c>
      <c r="B73" s="43" t="s">
        <v>152</v>
      </c>
      <c r="C73" s="40">
        <f t="shared" si="1"/>
        <v>113.04</v>
      </c>
      <c r="D73" s="40">
        <v>110.75</v>
      </c>
      <c r="E73" s="40">
        <v>105.83</v>
      </c>
      <c r="F73" s="40">
        <v>122.56</v>
      </c>
    </row>
    <row r="74" spans="1:6">
      <c r="A74" s="45">
        <v>15</v>
      </c>
      <c r="B74" s="43" t="s">
        <v>153</v>
      </c>
      <c r="C74" s="40">
        <f t="shared" si="1"/>
        <v>2998.73</v>
      </c>
      <c r="D74" s="40">
        <v>2910.5400000000004</v>
      </c>
      <c r="E74" s="40">
        <v>2844.3900000000003</v>
      </c>
      <c r="F74" s="40">
        <v>3241.28</v>
      </c>
    </row>
    <row r="75" spans="1:6" ht="31.2">
      <c r="A75" s="45">
        <v>16</v>
      </c>
      <c r="B75" s="43" t="s">
        <v>154</v>
      </c>
      <c r="C75" s="40">
        <f t="shared" si="1"/>
        <v>11.35</v>
      </c>
      <c r="D75" s="40">
        <v>11.3</v>
      </c>
      <c r="E75" s="40">
        <v>10.75</v>
      </c>
      <c r="F75" s="40">
        <v>12</v>
      </c>
    </row>
    <row r="76" spans="1:6">
      <c r="A76" s="45">
        <v>17</v>
      </c>
      <c r="B76" s="43" t="s">
        <v>155</v>
      </c>
      <c r="C76" s="40">
        <f t="shared" si="1"/>
        <v>0.69</v>
      </c>
      <c r="D76" s="40">
        <v>0.68</v>
      </c>
      <c r="E76" s="40">
        <v>0.67</v>
      </c>
      <c r="F76" s="40">
        <v>0.73</v>
      </c>
    </row>
    <row r="78" spans="1:6" ht="15.75" customHeight="1">
      <c r="A78" s="512" t="s">
        <v>156</v>
      </c>
      <c r="B78" s="512"/>
      <c r="C78" s="512"/>
      <c r="D78" s="512"/>
      <c r="E78" s="512"/>
      <c r="F78" s="512"/>
    </row>
    <row r="79" spans="1:6">
      <c r="A79" s="513" t="s">
        <v>96</v>
      </c>
      <c r="B79" s="512" t="s">
        <v>97</v>
      </c>
      <c r="C79" s="169" t="s">
        <v>138</v>
      </c>
      <c r="D79" s="44" t="s">
        <v>83</v>
      </c>
      <c r="E79" s="44" t="s">
        <v>87</v>
      </c>
      <c r="F79" s="44" t="s">
        <v>91</v>
      </c>
    </row>
    <row r="80" spans="1:6">
      <c r="A80" s="513"/>
      <c r="B80" s="512"/>
      <c r="C80" s="170" t="s">
        <v>99</v>
      </c>
      <c r="D80" s="170" t="s">
        <v>99</v>
      </c>
      <c r="E80" s="170" t="s">
        <v>99</v>
      </c>
      <c r="F80" s="170" t="s">
        <v>99</v>
      </c>
    </row>
    <row r="81" spans="1:77" s="53" customFormat="1">
      <c r="A81" s="49">
        <v>1</v>
      </c>
      <c r="B81" s="50" t="s">
        <v>157</v>
      </c>
      <c r="C81" s="40">
        <f t="shared" ref="C81:C92" si="2">TRUNC(($D81+$E81+$F81)/3,2)</f>
        <v>233.61</v>
      </c>
      <c r="D81" s="51">
        <v>227.44</v>
      </c>
      <c r="E81" s="51">
        <v>221.26</v>
      </c>
      <c r="F81" s="51">
        <v>252.13</v>
      </c>
      <c r="G81" s="52"/>
      <c r="H81" s="52"/>
      <c r="I81" s="52"/>
      <c r="J81" s="52"/>
      <c r="K81" s="52"/>
      <c r="L81" s="52"/>
      <c r="M81" s="52"/>
      <c r="N81" s="52"/>
      <c r="O81" s="52"/>
      <c r="P81" s="52"/>
      <c r="Q81" s="52"/>
      <c r="R81" s="52"/>
      <c r="S81" s="52"/>
      <c r="T81" s="52"/>
      <c r="U81" s="52"/>
      <c r="V81" s="52"/>
      <c r="W81" s="52"/>
      <c r="X81" s="52"/>
      <c r="Y81" s="52"/>
      <c r="Z81" s="52"/>
      <c r="AA81" s="52"/>
      <c r="AB81" s="52"/>
      <c r="AC81" s="52"/>
      <c r="AD81" s="52"/>
      <c r="AE81" s="52"/>
      <c r="AF81" s="52"/>
      <c r="AG81" s="52"/>
      <c r="AH81" s="52"/>
      <c r="AI81" s="52"/>
      <c r="AJ81" s="52"/>
      <c r="AK81" s="52"/>
      <c r="AL81" s="52"/>
      <c r="AM81" s="52"/>
      <c r="AN81" s="52"/>
      <c r="AO81" s="52"/>
      <c r="AP81" s="52"/>
      <c r="AQ81" s="52"/>
      <c r="AR81" s="52"/>
      <c r="AS81" s="52"/>
      <c r="AT81" s="52"/>
      <c r="AU81" s="52"/>
      <c r="AV81" s="52"/>
      <c r="AW81" s="52"/>
      <c r="AX81" s="52"/>
      <c r="AY81" s="52"/>
      <c r="AZ81" s="52"/>
      <c r="BA81" s="52"/>
      <c r="BB81" s="52"/>
      <c r="BC81" s="52"/>
      <c r="BD81" s="52"/>
      <c r="BE81" s="52"/>
      <c r="BF81" s="52"/>
      <c r="BG81" s="52"/>
      <c r="BH81" s="52"/>
      <c r="BI81" s="52"/>
      <c r="BJ81" s="52"/>
      <c r="BK81" s="52"/>
      <c r="BL81" s="52"/>
      <c r="BM81" s="52"/>
      <c r="BN81" s="52"/>
      <c r="BO81" s="52"/>
      <c r="BP81" s="52"/>
      <c r="BQ81" s="52"/>
      <c r="BR81" s="52"/>
      <c r="BS81" s="52"/>
      <c r="BT81" s="52"/>
      <c r="BU81" s="52"/>
      <c r="BV81" s="52"/>
      <c r="BW81" s="52"/>
      <c r="BX81" s="52"/>
      <c r="BY81" s="52"/>
    </row>
    <row r="82" spans="1:77" s="53" customFormat="1">
      <c r="A82" s="49">
        <v>2</v>
      </c>
      <c r="B82" s="43" t="s">
        <v>158</v>
      </c>
      <c r="C82" s="40">
        <f t="shared" si="2"/>
        <v>7.28</v>
      </c>
      <c r="D82" s="51">
        <v>7.27</v>
      </c>
      <c r="E82" s="51">
        <v>6.8</v>
      </c>
      <c r="F82" s="51">
        <v>7.7799999999999994</v>
      </c>
      <c r="G82" s="52"/>
      <c r="H82" s="52"/>
      <c r="I82" s="52"/>
      <c r="J82" s="52"/>
      <c r="K82" s="52"/>
      <c r="L82" s="52"/>
      <c r="M82" s="52"/>
      <c r="N82" s="52"/>
      <c r="O82" s="52"/>
      <c r="P82" s="52"/>
      <c r="Q82" s="52"/>
      <c r="R82" s="52"/>
      <c r="S82" s="52"/>
      <c r="T82" s="52"/>
      <c r="U82" s="52"/>
      <c r="V82" s="52"/>
      <c r="W82" s="52"/>
      <c r="X82" s="52"/>
      <c r="Y82" s="52"/>
      <c r="Z82" s="52"/>
      <c r="AA82" s="52"/>
      <c r="AB82" s="52"/>
      <c r="AC82" s="52"/>
      <c r="AD82" s="52"/>
      <c r="AE82" s="52"/>
      <c r="AF82" s="52"/>
      <c r="AG82" s="52"/>
      <c r="AH82" s="52"/>
      <c r="AI82" s="52"/>
      <c r="AJ82" s="52"/>
      <c r="AK82" s="52"/>
      <c r="AL82" s="52"/>
      <c r="AM82" s="52"/>
      <c r="AN82" s="52"/>
      <c r="AO82" s="52"/>
      <c r="AP82" s="52"/>
      <c r="AQ82" s="52"/>
      <c r="AR82" s="52"/>
      <c r="AS82" s="52"/>
      <c r="AT82" s="52"/>
      <c r="AU82" s="52"/>
      <c r="AV82" s="52"/>
      <c r="AW82" s="52"/>
      <c r="AX82" s="52"/>
      <c r="AY82" s="52"/>
      <c r="AZ82" s="52"/>
      <c r="BA82" s="52"/>
      <c r="BB82" s="52"/>
      <c r="BC82" s="52"/>
      <c r="BD82" s="52"/>
      <c r="BE82" s="52"/>
      <c r="BF82" s="52"/>
      <c r="BG82" s="52"/>
      <c r="BH82" s="52"/>
      <c r="BI82" s="52"/>
      <c r="BJ82" s="52"/>
      <c r="BK82" s="52"/>
      <c r="BL82" s="52"/>
      <c r="BM82" s="52"/>
      <c r="BN82" s="52"/>
      <c r="BO82" s="52"/>
      <c r="BP82" s="52"/>
      <c r="BQ82" s="52"/>
      <c r="BR82" s="52"/>
      <c r="BS82" s="52"/>
      <c r="BT82" s="52"/>
      <c r="BU82" s="52"/>
      <c r="BV82" s="52"/>
      <c r="BW82" s="52"/>
      <c r="BX82" s="52"/>
      <c r="BY82" s="52"/>
    </row>
    <row r="83" spans="1:77" s="53" customFormat="1">
      <c r="A83" s="49">
        <v>3</v>
      </c>
      <c r="B83" s="50" t="s">
        <v>159</v>
      </c>
      <c r="C83" s="40">
        <f t="shared" si="2"/>
        <v>56.73</v>
      </c>
      <c r="D83" s="51">
        <v>55.33</v>
      </c>
      <c r="E83" s="51">
        <v>53.35</v>
      </c>
      <c r="F83" s="51">
        <v>61.53</v>
      </c>
      <c r="G83" s="52"/>
      <c r="H83" s="52"/>
      <c r="I83" s="52"/>
      <c r="J83" s="52"/>
      <c r="K83" s="52"/>
      <c r="L83" s="52"/>
      <c r="M83" s="52"/>
      <c r="N83" s="52"/>
      <c r="O83" s="52"/>
      <c r="P83" s="52"/>
      <c r="Q83" s="52"/>
      <c r="R83" s="52"/>
      <c r="S83" s="52"/>
      <c r="T83" s="52"/>
      <c r="U83" s="52"/>
      <c r="V83" s="52"/>
      <c r="W83" s="52"/>
      <c r="X83" s="52"/>
      <c r="Y83" s="52"/>
      <c r="Z83" s="52"/>
      <c r="AA83" s="52"/>
      <c r="AB83" s="52"/>
      <c r="AC83" s="52"/>
      <c r="AD83" s="52"/>
      <c r="AE83" s="52"/>
      <c r="AF83" s="52"/>
      <c r="AG83" s="52"/>
      <c r="AH83" s="52"/>
      <c r="AI83" s="52"/>
      <c r="AJ83" s="52"/>
      <c r="AK83" s="52"/>
      <c r="AL83" s="52"/>
      <c r="AM83" s="52"/>
      <c r="AN83" s="52"/>
      <c r="AO83" s="52"/>
      <c r="AP83" s="52"/>
      <c r="AQ83" s="52"/>
      <c r="AR83" s="52"/>
      <c r="AS83" s="52"/>
      <c r="AT83" s="52"/>
      <c r="AU83" s="52"/>
      <c r="AV83" s="52"/>
      <c r="AW83" s="52"/>
      <c r="AX83" s="52"/>
      <c r="AY83" s="52"/>
      <c r="AZ83" s="52"/>
      <c r="BA83" s="52"/>
      <c r="BB83" s="52"/>
      <c r="BC83" s="52"/>
      <c r="BD83" s="52"/>
      <c r="BE83" s="52"/>
      <c r="BF83" s="52"/>
      <c r="BG83" s="52"/>
      <c r="BH83" s="52"/>
      <c r="BI83" s="52"/>
      <c r="BJ83" s="52"/>
      <c r="BK83" s="52"/>
      <c r="BL83" s="52"/>
      <c r="BM83" s="52"/>
      <c r="BN83" s="52"/>
      <c r="BO83" s="52"/>
      <c r="BP83" s="52"/>
      <c r="BQ83" s="52"/>
      <c r="BR83" s="52"/>
      <c r="BS83" s="52"/>
      <c r="BT83" s="52"/>
      <c r="BU83" s="52"/>
      <c r="BV83" s="52"/>
      <c r="BW83" s="52"/>
      <c r="BX83" s="52"/>
      <c r="BY83" s="52"/>
    </row>
    <row r="84" spans="1:77" s="53" customFormat="1">
      <c r="A84" s="49">
        <v>4</v>
      </c>
      <c r="B84" s="50" t="s">
        <v>160</v>
      </c>
      <c r="C84" s="40">
        <f t="shared" si="2"/>
        <v>7.86</v>
      </c>
      <c r="D84" s="51">
        <v>7.68</v>
      </c>
      <c r="E84" s="51">
        <v>7.34</v>
      </c>
      <c r="F84" s="51">
        <v>8.56</v>
      </c>
      <c r="G84" s="52"/>
      <c r="H84" s="52"/>
      <c r="I84" s="52"/>
      <c r="J84" s="52"/>
      <c r="K84" s="52"/>
      <c r="L84" s="52"/>
      <c r="M84" s="52"/>
      <c r="N84" s="52"/>
      <c r="O84" s="52"/>
      <c r="P84" s="52"/>
      <c r="Q84" s="52"/>
      <c r="R84" s="52"/>
      <c r="S84" s="52"/>
      <c r="T84" s="52"/>
      <c r="U84" s="52"/>
      <c r="V84" s="52"/>
      <c r="W84" s="52"/>
      <c r="X84" s="52"/>
      <c r="Y84" s="52"/>
      <c r="Z84" s="52"/>
      <c r="AA84" s="52"/>
      <c r="AB84" s="52"/>
      <c r="AC84" s="52"/>
      <c r="AD84" s="52"/>
      <c r="AE84" s="52"/>
      <c r="AF84" s="52"/>
      <c r="AG84" s="52"/>
      <c r="AH84" s="52"/>
      <c r="AI84" s="52"/>
      <c r="AJ84" s="52"/>
      <c r="AK84" s="52"/>
      <c r="AL84" s="52"/>
      <c r="AM84" s="52"/>
      <c r="AN84" s="52"/>
      <c r="AO84" s="52"/>
      <c r="AP84" s="52"/>
      <c r="AQ84" s="52"/>
      <c r="AR84" s="52"/>
      <c r="AS84" s="52"/>
      <c r="AT84" s="52"/>
      <c r="AU84" s="52"/>
      <c r="AV84" s="52"/>
      <c r="AW84" s="52"/>
      <c r="AX84" s="52"/>
      <c r="AY84" s="52"/>
      <c r="AZ84" s="52"/>
      <c r="BA84" s="52"/>
      <c r="BB84" s="52"/>
      <c r="BC84" s="52"/>
      <c r="BD84" s="52"/>
      <c r="BE84" s="52"/>
      <c r="BF84" s="52"/>
      <c r="BG84" s="52"/>
      <c r="BH84" s="52"/>
      <c r="BI84" s="52"/>
      <c r="BJ84" s="52"/>
      <c r="BK84" s="52"/>
      <c r="BL84" s="52"/>
      <c r="BM84" s="52"/>
      <c r="BN84" s="52"/>
      <c r="BO84" s="52"/>
      <c r="BP84" s="52"/>
      <c r="BQ84" s="52"/>
      <c r="BR84" s="52"/>
      <c r="BS84" s="52"/>
      <c r="BT84" s="52"/>
      <c r="BU84" s="52"/>
      <c r="BV84" s="52"/>
      <c r="BW84" s="52"/>
      <c r="BX84" s="52"/>
      <c r="BY84" s="52"/>
    </row>
    <row r="85" spans="1:77" s="53" customFormat="1">
      <c r="A85" s="49">
        <v>5</v>
      </c>
      <c r="B85" s="50" t="s">
        <v>161</v>
      </c>
      <c r="C85" s="40">
        <f t="shared" si="2"/>
        <v>13.53</v>
      </c>
      <c r="D85" s="51">
        <v>13.24</v>
      </c>
      <c r="E85" s="51">
        <v>12.54</v>
      </c>
      <c r="F85" s="51">
        <v>14.81</v>
      </c>
      <c r="G85" s="52"/>
      <c r="H85" s="52"/>
      <c r="I85" s="52"/>
      <c r="J85" s="52"/>
      <c r="K85" s="52"/>
      <c r="L85" s="52"/>
      <c r="M85" s="52"/>
      <c r="N85" s="52"/>
      <c r="O85" s="52"/>
      <c r="P85" s="52"/>
      <c r="Q85" s="52"/>
      <c r="R85" s="52"/>
      <c r="S85" s="52"/>
      <c r="T85" s="52"/>
      <c r="U85" s="52"/>
      <c r="V85" s="52"/>
      <c r="W85" s="52"/>
      <c r="X85" s="52"/>
      <c r="Y85" s="52"/>
      <c r="Z85" s="52"/>
      <c r="AA85" s="52"/>
      <c r="AB85" s="52"/>
      <c r="AC85" s="52"/>
      <c r="AD85" s="52"/>
      <c r="AE85" s="52"/>
      <c r="AF85" s="52"/>
      <c r="AG85" s="52"/>
      <c r="AH85" s="52"/>
      <c r="AI85" s="52"/>
      <c r="AJ85" s="52"/>
      <c r="AK85" s="52"/>
      <c r="AL85" s="52"/>
      <c r="AM85" s="52"/>
      <c r="AN85" s="52"/>
      <c r="AO85" s="52"/>
      <c r="AP85" s="52"/>
      <c r="AQ85" s="52"/>
      <c r="AR85" s="52"/>
      <c r="AS85" s="52"/>
      <c r="AT85" s="52"/>
      <c r="AU85" s="52"/>
      <c r="AV85" s="52"/>
      <c r="AW85" s="52"/>
      <c r="AX85" s="52"/>
      <c r="AY85" s="52"/>
      <c r="AZ85" s="52"/>
      <c r="BA85" s="52"/>
      <c r="BB85" s="52"/>
      <c r="BC85" s="52"/>
      <c r="BD85" s="52"/>
      <c r="BE85" s="52"/>
      <c r="BF85" s="52"/>
      <c r="BG85" s="52"/>
      <c r="BH85" s="52"/>
      <c r="BI85" s="52"/>
      <c r="BJ85" s="52"/>
      <c r="BK85" s="52"/>
      <c r="BL85" s="52"/>
      <c r="BM85" s="52"/>
      <c r="BN85" s="52"/>
      <c r="BO85" s="52"/>
      <c r="BP85" s="52"/>
      <c r="BQ85" s="52"/>
      <c r="BR85" s="52"/>
      <c r="BS85" s="52"/>
      <c r="BT85" s="52"/>
      <c r="BU85" s="52"/>
      <c r="BV85" s="52"/>
      <c r="BW85" s="52"/>
      <c r="BX85" s="52"/>
      <c r="BY85" s="52"/>
    </row>
    <row r="86" spans="1:77" s="53" customFormat="1" ht="31.2">
      <c r="A86" s="49">
        <v>6</v>
      </c>
      <c r="B86" s="50" t="s">
        <v>162</v>
      </c>
      <c r="C86" s="40">
        <f t="shared" si="2"/>
        <v>190.35</v>
      </c>
      <c r="D86" s="51">
        <v>187.89</v>
      </c>
      <c r="E86" s="51">
        <v>176.39999999999998</v>
      </c>
      <c r="F86" s="51">
        <v>206.76</v>
      </c>
      <c r="G86" s="52"/>
      <c r="H86" s="52"/>
      <c r="I86" s="52"/>
      <c r="J86" s="52"/>
      <c r="K86" s="52"/>
      <c r="L86" s="52"/>
      <c r="M86" s="52"/>
      <c r="N86" s="52"/>
      <c r="O86" s="52"/>
      <c r="P86" s="52"/>
      <c r="Q86" s="52"/>
      <c r="R86" s="52"/>
      <c r="S86" s="52"/>
      <c r="T86" s="52"/>
      <c r="U86" s="52"/>
      <c r="V86" s="52"/>
      <c r="W86" s="52"/>
      <c r="X86" s="52"/>
      <c r="Y86" s="52"/>
      <c r="Z86" s="52"/>
      <c r="AA86" s="52"/>
      <c r="AB86" s="52"/>
      <c r="AC86" s="52"/>
      <c r="AD86" s="52"/>
      <c r="AE86" s="52"/>
      <c r="AF86" s="52"/>
      <c r="AG86" s="52"/>
      <c r="AH86" s="52"/>
      <c r="AI86" s="52"/>
      <c r="AJ86" s="52"/>
      <c r="AK86" s="52"/>
      <c r="AL86" s="52"/>
      <c r="AM86" s="52"/>
      <c r="AN86" s="52"/>
      <c r="AO86" s="52"/>
      <c r="AP86" s="52"/>
      <c r="AQ86" s="52"/>
      <c r="AR86" s="52"/>
      <c r="AS86" s="52"/>
      <c r="AT86" s="52"/>
      <c r="AU86" s="52"/>
      <c r="AV86" s="52"/>
      <c r="AW86" s="52"/>
      <c r="AX86" s="52"/>
      <c r="AY86" s="52"/>
      <c r="AZ86" s="52"/>
      <c r="BA86" s="52"/>
      <c r="BB86" s="52"/>
      <c r="BC86" s="52"/>
      <c r="BD86" s="52"/>
      <c r="BE86" s="52"/>
      <c r="BF86" s="52"/>
      <c r="BG86" s="52"/>
      <c r="BH86" s="52"/>
      <c r="BI86" s="52"/>
      <c r="BJ86" s="52"/>
      <c r="BK86" s="52"/>
      <c r="BL86" s="52"/>
      <c r="BM86" s="52"/>
      <c r="BN86" s="52"/>
      <c r="BO86" s="52"/>
      <c r="BP86" s="52"/>
      <c r="BQ86" s="52"/>
      <c r="BR86" s="52"/>
      <c r="BS86" s="52"/>
      <c r="BT86" s="52"/>
      <c r="BU86" s="52"/>
      <c r="BV86" s="52"/>
      <c r="BW86" s="52"/>
      <c r="BX86" s="52"/>
      <c r="BY86" s="52"/>
    </row>
    <row r="87" spans="1:77" s="53" customFormat="1">
      <c r="A87" s="49">
        <v>7</v>
      </c>
      <c r="B87" s="50" t="s">
        <v>163</v>
      </c>
      <c r="C87" s="40">
        <f t="shared" si="2"/>
        <v>26.12</v>
      </c>
      <c r="D87" s="51">
        <v>25.75</v>
      </c>
      <c r="E87" s="51">
        <v>24.28</v>
      </c>
      <c r="F87" s="51">
        <v>28.34</v>
      </c>
      <c r="G87" s="52"/>
      <c r="H87" s="52"/>
      <c r="I87" s="52"/>
      <c r="J87" s="52"/>
      <c r="K87" s="52"/>
      <c r="L87" s="52"/>
      <c r="M87" s="52"/>
      <c r="N87" s="52"/>
      <c r="O87" s="52"/>
      <c r="P87" s="52"/>
      <c r="Q87" s="52"/>
      <c r="R87" s="52"/>
      <c r="S87" s="52"/>
      <c r="T87" s="52"/>
      <c r="U87" s="52"/>
      <c r="V87" s="52"/>
      <c r="W87" s="52"/>
      <c r="X87" s="52"/>
      <c r="Y87" s="52"/>
      <c r="Z87" s="52"/>
      <c r="AA87" s="52"/>
      <c r="AB87" s="52"/>
      <c r="AC87" s="52"/>
      <c r="AD87" s="52"/>
      <c r="AE87" s="52"/>
      <c r="AF87" s="52"/>
      <c r="AG87" s="52"/>
      <c r="AH87" s="52"/>
      <c r="AI87" s="52"/>
      <c r="AJ87" s="52"/>
      <c r="AK87" s="52"/>
      <c r="AL87" s="52"/>
      <c r="AM87" s="52"/>
      <c r="AN87" s="52"/>
      <c r="AO87" s="52"/>
      <c r="AP87" s="52"/>
      <c r="AQ87" s="52"/>
      <c r="AR87" s="52"/>
      <c r="AS87" s="52"/>
      <c r="AT87" s="52"/>
      <c r="AU87" s="52"/>
      <c r="AV87" s="52"/>
      <c r="AW87" s="52"/>
      <c r="AX87" s="52"/>
      <c r="AY87" s="52"/>
      <c r="AZ87" s="52"/>
      <c r="BA87" s="52"/>
      <c r="BB87" s="52"/>
      <c r="BC87" s="52"/>
      <c r="BD87" s="52"/>
      <c r="BE87" s="52"/>
      <c r="BF87" s="52"/>
      <c r="BG87" s="52"/>
      <c r="BH87" s="52"/>
      <c r="BI87" s="52"/>
      <c r="BJ87" s="52"/>
      <c r="BK87" s="52"/>
      <c r="BL87" s="52"/>
      <c r="BM87" s="52"/>
      <c r="BN87" s="52"/>
      <c r="BO87" s="52"/>
      <c r="BP87" s="52"/>
      <c r="BQ87" s="52"/>
      <c r="BR87" s="52"/>
      <c r="BS87" s="52"/>
      <c r="BT87" s="52"/>
      <c r="BU87" s="52"/>
      <c r="BV87" s="52"/>
      <c r="BW87" s="52"/>
      <c r="BX87" s="52"/>
      <c r="BY87" s="52"/>
    </row>
    <row r="88" spans="1:77" s="53" customFormat="1">
      <c r="A88" s="49">
        <v>8</v>
      </c>
      <c r="B88" s="50" t="s">
        <v>164</v>
      </c>
      <c r="C88" s="40">
        <f t="shared" si="2"/>
        <v>7.05</v>
      </c>
      <c r="D88" s="51">
        <v>7.0299999999999994</v>
      </c>
      <c r="E88" s="51">
        <v>6.54</v>
      </c>
      <c r="F88" s="51">
        <v>7.6</v>
      </c>
      <c r="G88" s="52"/>
      <c r="H88" s="52"/>
      <c r="I88" s="52"/>
      <c r="J88" s="52"/>
      <c r="K88" s="52"/>
      <c r="L88" s="52"/>
      <c r="M88" s="52"/>
      <c r="N88" s="52"/>
      <c r="O88" s="52"/>
      <c r="P88" s="52"/>
      <c r="Q88" s="52"/>
      <c r="R88" s="52"/>
      <c r="S88" s="52"/>
      <c r="T88" s="52"/>
      <c r="U88" s="52"/>
      <c r="V88" s="52"/>
      <c r="W88" s="52"/>
      <c r="X88" s="52"/>
      <c r="Y88" s="52"/>
      <c r="Z88" s="52"/>
      <c r="AA88" s="52"/>
      <c r="AB88" s="52"/>
      <c r="AC88" s="52"/>
      <c r="AD88" s="52"/>
      <c r="AE88" s="52"/>
      <c r="AF88" s="52"/>
      <c r="AG88" s="52"/>
      <c r="AH88" s="52"/>
      <c r="AI88" s="52"/>
      <c r="AJ88" s="52"/>
      <c r="AK88" s="52"/>
      <c r="AL88" s="52"/>
      <c r="AM88" s="52"/>
      <c r="AN88" s="52"/>
      <c r="AO88" s="52"/>
      <c r="AP88" s="52"/>
      <c r="AQ88" s="52"/>
      <c r="AR88" s="52"/>
      <c r="AS88" s="52"/>
      <c r="AT88" s="52"/>
      <c r="AU88" s="52"/>
      <c r="AV88" s="52"/>
      <c r="AW88" s="52"/>
      <c r="AX88" s="52"/>
      <c r="AY88" s="52"/>
      <c r="AZ88" s="52"/>
      <c r="BA88" s="52"/>
      <c r="BB88" s="52"/>
      <c r="BC88" s="52"/>
      <c r="BD88" s="52"/>
      <c r="BE88" s="52"/>
      <c r="BF88" s="52"/>
      <c r="BG88" s="52"/>
      <c r="BH88" s="52"/>
      <c r="BI88" s="52"/>
      <c r="BJ88" s="52"/>
      <c r="BK88" s="52"/>
      <c r="BL88" s="52"/>
      <c r="BM88" s="52"/>
      <c r="BN88" s="52"/>
      <c r="BO88" s="52"/>
      <c r="BP88" s="52"/>
      <c r="BQ88" s="52"/>
      <c r="BR88" s="52"/>
      <c r="BS88" s="52"/>
      <c r="BT88" s="52"/>
      <c r="BU88" s="52"/>
      <c r="BV88" s="52"/>
      <c r="BW88" s="52"/>
      <c r="BX88" s="52"/>
      <c r="BY88" s="52"/>
    </row>
    <row r="89" spans="1:77" s="53" customFormat="1">
      <c r="A89" s="49">
        <v>9</v>
      </c>
      <c r="B89" s="50" t="s">
        <v>165</v>
      </c>
      <c r="C89" s="40">
        <f t="shared" si="2"/>
        <v>13.9</v>
      </c>
      <c r="D89" s="51">
        <v>13.959999999999999</v>
      </c>
      <c r="E89" s="51">
        <v>12.879999999999999</v>
      </c>
      <c r="F89" s="51">
        <v>14.86</v>
      </c>
      <c r="G89" s="52"/>
      <c r="H89" s="52"/>
      <c r="I89" s="52"/>
      <c r="J89" s="52"/>
      <c r="K89" s="52"/>
      <c r="L89" s="52"/>
      <c r="M89" s="52"/>
      <c r="N89" s="52"/>
      <c r="O89" s="52"/>
      <c r="P89" s="52"/>
      <c r="Q89" s="52"/>
      <c r="R89" s="52"/>
      <c r="S89" s="52"/>
      <c r="T89" s="52"/>
      <c r="U89" s="52"/>
      <c r="V89" s="52"/>
      <c r="W89" s="52"/>
      <c r="X89" s="52"/>
      <c r="Y89" s="52"/>
      <c r="Z89" s="52"/>
      <c r="AA89" s="52"/>
      <c r="AB89" s="52"/>
      <c r="AC89" s="52"/>
      <c r="AD89" s="52"/>
      <c r="AE89" s="52"/>
      <c r="AF89" s="52"/>
      <c r="AG89" s="52"/>
      <c r="AH89" s="52"/>
      <c r="AI89" s="52"/>
      <c r="AJ89" s="52"/>
      <c r="AK89" s="52"/>
      <c r="AL89" s="52"/>
      <c r="AM89" s="52"/>
      <c r="AN89" s="52"/>
      <c r="AO89" s="52"/>
      <c r="AP89" s="52"/>
      <c r="AQ89" s="52"/>
      <c r="AR89" s="52"/>
      <c r="AS89" s="52"/>
      <c r="AT89" s="52"/>
      <c r="AU89" s="52"/>
      <c r="AV89" s="52"/>
      <c r="AW89" s="52"/>
      <c r="AX89" s="52"/>
      <c r="AY89" s="52"/>
      <c r="AZ89" s="52"/>
      <c r="BA89" s="52"/>
      <c r="BB89" s="52"/>
      <c r="BC89" s="52"/>
      <c r="BD89" s="52"/>
      <c r="BE89" s="52"/>
      <c r="BF89" s="52"/>
      <c r="BG89" s="52"/>
      <c r="BH89" s="52"/>
      <c r="BI89" s="52"/>
      <c r="BJ89" s="52"/>
      <c r="BK89" s="52"/>
      <c r="BL89" s="52"/>
      <c r="BM89" s="52"/>
      <c r="BN89" s="52"/>
      <c r="BO89" s="52"/>
      <c r="BP89" s="52"/>
      <c r="BQ89" s="52"/>
      <c r="BR89" s="52"/>
      <c r="BS89" s="52"/>
      <c r="BT89" s="52"/>
      <c r="BU89" s="52"/>
      <c r="BV89" s="52"/>
      <c r="BW89" s="52"/>
      <c r="BX89" s="52"/>
      <c r="BY89" s="52"/>
    </row>
    <row r="90" spans="1:77" s="53" customFormat="1">
      <c r="A90" s="49">
        <v>10</v>
      </c>
      <c r="B90" s="50" t="s">
        <v>166</v>
      </c>
      <c r="C90" s="40">
        <f t="shared" si="2"/>
        <v>0.45</v>
      </c>
      <c r="D90" s="51">
        <v>0.46</v>
      </c>
      <c r="E90" s="51">
        <v>0.42</v>
      </c>
      <c r="F90" s="51">
        <v>0.49</v>
      </c>
      <c r="G90" s="52"/>
      <c r="H90" s="52"/>
      <c r="I90" s="52"/>
      <c r="J90" s="52"/>
      <c r="K90" s="52"/>
      <c r="L90" s="52"/>
      <c r="M90" s="52"/>
      <c r="N90" s="52"/>
      <c r="O90" s="52"/>
      <c r="P90" s="52"/>
      <c r="Q90" s="52"/>
      <c r="R90" s="52"/>
      <c r="S90" s="52"/>
      <c r="T90" s="52"/>
      <c r="U90" s="52"/>
      <c r="V90" s="52"/>
      <c r="W90" s="52"/>
      <c r="X90" s="52"/>
      <c r="Y90" s="52"/>
      <c r="Z90" s="52"/>
      <c r="AA90" s="52"/>
      <c r="AB90" s="52"/>
      <c r="AC90" s="52"/>
      <c r="AD90" s="52"/>
      <c r="AE90" s="52"/>
      <c r="AF90" s="52"/>
      <c r="AG90" s="52"/>
      <c r="AH90" s="52"/>
      <c r="AI90" s="52"/>
      <c r="AJ90" s="52"/>
      <c r="AK90" s="52"/>
      <c r="AL90" s="52"/>
      <c r="AM90" s="52"/>
      <c r="AN90" s="52"/>
      <c r="AO90" s="52"/>
      <c r="AP90" s="52"/>
      <c r="AQ90" s="52"/>
      <c r="AR90" s="52"/>
      <c r="AS90" s="52"/>
      <c r="AT90" s="52"/>
      <c r="AU90" s="52"/>
      <c r="AV90" s="52"/>
      <c r="AW90" s="52"/>
      <c r="AX90" s="52"/>
      <c r="AY90" s="52"/>
      <c r="AZ90" s="52"/>
      <c r="BA90" s="52"/>
      <c r="BB90" s="52"/>
      <c r="BC90" s="52"/>
      <c r="BD90" s="52"/>
      <c r="BE90" s="52"/>
      <c r="BF90" s="52"/>
      <c r="BG90" s="52"/>
      <c r="BH90" s="52"/>
      <c r="BI90" s="52"/>
      <c r="BJ90" s="52"/>
      <c r="BK90" s="52"/>
      <c r="BL90" s="52"/>
      <c r="BM90" s="52"/>
      <c r="BN90" s="52"/>
      <c r="BO90" s="52"/>
      <c r="BP90" s="52"/>
      <c r="BQ90" s="52"/>
      <c r="BR90" s="52"/>
      <c r="BS90" s="52"/>
      <c r="BT90" s="52"/>
      <c r="BU90" s="52"/>
      <c r="BV90" s="52"/>
      <c r="BW90" s="52"/>
      <c r="BX90" s="52"/>
      <c r="BY90" s="52"/>
    </row>
    <row r="91" spans="1:77" s="53" customFormat="1">
      <c r="A91" s="49">
        <v>11</v>
      </c>
      <c r="B91" s="50" t="s">
        <v>167</v>
      </c>
      <c r="C91" s="40">
        <f t="shared" si="2"/>
        <v>5.41</v>
      </c>
      <c r="D91" s="51">
        <v>5.31</v>
      </c>
      <c r="E91" s="51">
        <v>5.12</v>
      </c>
      <c r="F91" s="51">
        <v>5.81</v>
      </c>
      <c r="G91" s="52"/>
      <c r="H91" s="52"/>
      <c r="I91" s="52"/>
      <c r="J91" s="52"/>
      <c r="K91" s="52"/>
      <c r="L91" s="52"/>
      <c r="M91" s="52"/>
      <c r="N91" s="52"/>
      <c r="O91" s="52"/>
      <c r="P91" s="52"/>
      <c r="Q91" s="52"/>
      <c r="R91" s="52"/>
      <c r="S91" s="52"/>
      <c r="T91" s="52"/>
      <c r="U91" s="52"/>
      <c r="V91" s="52"/>
      <c r="W91" s="52"/>
      <c r="X91" s="52"/>
      <c r="Y91" s="52"/>
      <c r="Z91" s="52"/>
      <c r="AA91" s="52"/>
      <c r="AB91" s="52"/>
      <c r="AC91" s="52"/>
      <c r="AD91" s="52"/>
      <c r="AE91" s="52"/>
      <c r="AF91" s="52"/>
      <c r="AG91" s="52"/>
      <c r="AH91" s="52"/>
      <c r="AI91" s="52"/>
      <c r="AJ91" s="52"/>
      <c r="AK91" s="52"/>
      <c r="AL91" s="52"/>
      <c r="AM91" s="52"/>
      <c r="AN91" s="52"/>
      <c r="AO91" s="52"/>
      <c r="AP91" s="52"/>
      <c r="AQ91" s="52"/>
      <c r="AR91" s="52"/>
      <c r="AS91" s="52"/>
      <c r="AT91" s="52"/>
      <c r="AU91" s="52"/>
      <c r="AV91" s="52"/>
      <c r="AW91" s="52"/>
      <c r="AX91" s="52"/>
      <c r="AY91" s="52"/>
      <c r="AZ91" s="52"/>
      <c r="BA91" s="52"/>
      <c r="BB91" s="52"/>
      <c r="BC91" s="52"/>
      <c r="BD91" s="52"/>
      <c r="BE91" s="52"/>
      <c r="BF91" s="52"/>
      <c r="BG91" s="52"/>
      <c r="BH91" s="52"/>
      <c r="BI91" s="52"/>
      <c r="BJ91" s="52"/>
      <c r="BK91" s="52"/>
      <c r="BL91" s="52"/>
      <c r="BM91" s="52"/>
      <c r="BN91" s="52"/>
      <c r="BO91" s="52"/>
      <c r="BP91" s="52"/>
      <c r="BQ91" s="52"/>
      <c r="BR91" s="52"/>
      <c r="BS91" s="52"/>
      <c r="BT91" s="52"/>
      <c r="BU91" s="52"/>
      <c r="BV91" s="52"/>
      <c r="BW91" s="52"/>
      <c r="BX91" s="52"/>
      <c r="BY91" s="52"/>
    </row>
    <row r="92" spans="1:77" s="53" customFormat="1">
      <c r="A92" s="49">
        <v>12</v>
      </c>
      <c r="B92" s="50" t="s">
        <v>168</v>
      </c>
      <c r="C92" s="40">
        <f t="shared" si="2"/>
        <v>0.62</v>
      </c>
      <c r="D92" s="51">
        <v>0.61</v>
      </c>
      <c r="E92" s="51">
        <v>0.59</v>
      </c>
      <c r="F92" s="51">
        <v>0.66</v>
      </c>
      <c r="G92" s="52"/>
      <c r="H92" s="52"/>
      <c r="I92" s="52"/>
      <c r="J92" s="52"/>
      <c r="K92" s="52"/>
      <c r="L92" s="52"/>
      <c r="M92" s="52"/>
      <c r="N92" s="52"/>
      <c r="O92" s="52"/>
      <c r="P92" s="52"/>
      <c r="Q92" s="52"/>
      <c r="R92" s="52"/>
      <c r="S92" s="52"/>
      <c r="T92" s="52"/>
      <c r="U92" s="52"/>
      <c r="V92" s="52"/>
      <c r="W92" s="52"/>
      <c r="X92" s="52"/>
      <c r="Y92" s="52"/>
      <c r="Z92" s="52"/>
      <c r="AA92" s="52"/>
      <c r="AB92" s="52"/>
      <c r="AC92" s="52"/>
      <c r="AD92" s="52"/>
      <c r="AE92" s="52"/>
      <c r="AF92" s="52"/>
      <c r="AG92" s="52"/>
      <c r="AH92" s="52"/>
      <c r="AI92" s="52"/>
      <c r="AJ92" s="52"/>
      <c r="AK92" s="52"/>
      <c r="AL92" s="52"/>
      <c r="AM92" s="52"/>
      <c r="AN92" s="52"/>
      <c r="AO92" s="52"/>
      <c r="AP92" s="52"/>
      <c r="AQ92" s="52"/>
      <c r="AR92" s="52"/>
      <c r="AS92" s="52"/>
      <c r="AT92" s="52"/>
      <c r="AU92" s="52"/>
      <c r="AV92" s="52"/>
      <c r="AW92" s="52"/>
      <c r="AX92" s="52"/>
      <c r="AY92" s="52"/>
      <c r="AZ92" s="52"/>
      <c r="BA92" s="52"/>
      <c r="BB92" s="52"/>
      <c r="BC92" s="52"/>
      <c r="BD92" s="52"/>
      <c r="BE92" s="52"/>
      <c r="BF92" s="52"/>
      <c r="BG92" s="52"/>
      <c r="BH92" s="52"/>
      <c r="BI92" s="52"/>
      <c r="BJ92" s="52"/>
      <c r="BK92" s="52"/>
      <c r="BL92" s="52"/>
      <c r="BM92" s="52"/>
      <c r="BN92" s="52"/>
      <c r="BO92" s="52"/>
      <c r="BP92" s="52"/>
      <c r="BQ92" s="52"/>
      <c r="BR92" s="52"/>
      <c r="BS92" s="52"/>
      <c r="BT92" s="52"/>
      <c r="BU92" s="52"/>
      <c r="BV92" s="52"/>
      <c r="BW92" s="52"/>
      <c r="BX92" s="52"/>
      <c r="BY92" s="52"/>
    </row>
  </sheetData>
  <mergeCells count="19">
    <mergeCell ref="A17:A18"/>
    <mergeCell ref="B17:B18"/>
    <mergeCell ref="A2:B4"/>
    <mergeCell ref="C2:D2"/>
    <mergeCell ref="E2:F4"/>
    <mergeCell ref="C3:D3"/>
    <mergeCell ref="C4:D4"/>
    <mergeCell ref="A5:F5"/>
    <mergeCell ref="B6:D6"/>
    <mergeCell ref="B7:D7"/>
    <mergeCell ref="A9:F9"/>
    <mergeCell ref="A12:A14"/>
    <mergeCell ref="A16:F16"/>
    <mergeCell ref="A57:F57"/>
    <mergeCell ref="A58:A59"/>
    <mergeCell ref="B58:B59"/>
    <mergeCell ref="A78:F78"/>
    <mergeCell ref="A79:A80"/>
    <mergeCell ref="B79:B80"/>
  </mergeCells>
  <conditionalFormatting sqref="A60:B71 A72 A19:F55 A81:F81 B83:F92 A73:B76 C60:F76">
    <cfRule type="expression" dxfId="2" priority="3" stopIfTrue="1">
      <formula>MOD(ROW(),2)=1</formula>
    </cfRule>
  </conditionalFormatting>
  <conditionalFormatting sqref="B72">
    <cfRule type="expression" dxfId="1" priority="2" stopIfTrue="1">
      <formula>MOD(ROW(),2)=1</formula>
    </cfRule>
  </conditionalFormatting>
  <conditionalFormatting sqref="A82:F82 A83:A92">
    <cfRule type="expression" dxfId="0" priority="1" stopIfTrue="1">
      <formula>MOD(ROW(),2)=1</formula>
    </cfRule>
  </conditionalFormatting>
  <printOptions horizontalCentered="1"/>
  <pageMargins left="0.35433070866141736" right="0.35433070866141736" top="0.43307086614173229" bottom="0.49" header="0.31496062992125984" footer="0.19685039370078741"/>
  <pageSetup paperSize="9" scale="72" fitToHeight="3" orientation="portrait" r:id="rId1"/>
  <headerFooter>
    <oddFooter>&amp;LPágina &amp;P de &amp;N</oddFooter>
  </headerFooter>
  <drawing r:id="rId2"/>
</worksheet>
</file>

<file path=xl/worksheets/sheet7.xml><?xml version="1.0" encoding="utf-8"?>
<worksheet xmlns="http://schemas.openxmlformats.org/spreadsheetml/2006/main" xmlns:r="http://schemas.openxmlformats.org/officeDocument/2006/relationships">
  <sheetPr>
    <pageSetUpPr fitToPage="1"/>
  </sheetPr>
  <dimension ref="A1:I38"/>
  <sheetViews>
    <sheetView topLeftCell="A25" zoomScaleNormal="100" workbookViewId="0">
      <selection activeCell="F7" sqref="F7:H7"/>
    </sheetView>
  </sheetViews>
  <sheetFormatPr defaultRowHeight="14.4"/>
  <cols>
    <col min="1" max="1" width="10.5546875" style="103" customWidth="1"/>
    <col min="2" max="2" width="28.5546875" style="103" customWidth="1"/>
    <col min="3" max="3" width="11.109375" style="103" customWidth="1"/>
    <col min="4" max="4" width="27.109375" style="103" customWidth="1"/>
    <col min="5" max="5" width="29.44140625" style="103" bestFit="1" customWidth="1"/>
    <col min="6" max="6" width="17" style="103" customWidth="1"/>
    <col min="7" max="7" width="10.44140625" style="103" bestFit="1" customWidth="1"/>
    <col min="8" max="8" width="20.44140625" style="103" customWidth="1"/>
    <col min="9" max="256" width="9.109375" style="103"/>
    <col min="257" max="257" width="10.5546875" style="103" customWidth="1"/>
    <col min="258" max="258" width="28.5546875" style="103" customWidth="1"/>
    <col min="259" max="259" width="11.109375" style="103" customWidth="1"/>
    <col min="260" max="260" width="27.109375" style="103" customWidth="1"/>
    <col min="261" max="261" width="29.44140625" style="103" bestFit="1" customWidth="1"/>
    <col min="262" max="262" width="17" style="103" customWidth="1"/>
    <col min="263" max="263" width="10.44140625" style="103" bestFit="1" customWidth="1"/>
    <col min="264" max="264" width="20.44140625" style="103" customWidth="1"/>
    <col min="265" max="512" width="9.109375" style="103"/>
    <col min="513" max="513" width="10.5546875" style="103" customWidth="1"/>
    <col min="514" max="514" width="28.5546875" style="103" customWidth="1"/>
    <col min="515" max="515" width="11.109375" style="103" customWidth="1"/>
    <col min="516" max="516" width="27.109375" style="103" customWidth="1"/>
    <col min="517" max="517" width="29.44140625" style="103" bestFit="1" customWidth="1"/>
    <col min="518" max="518" width="17" style="103" customWidth="1"/>
    <col min="519" max="519" width="10.44140625" style="103" bestFit="1" customWidth="1"/>
    <col min="520" max="520" width="20.44140625" style="103" customWidth="1"/>
    <col min="521" max="768" width="9.109375" style="103"/>
    <col min="769" max="769" width="10.5546875" style="103" customWidth="1"/>
    <col min="770" max="770" width="28.5546875" style="103" customWidth="1"/>
    <col min="771" max="771" width="11.109375" style="103" customWidth="1"/>
    <col min="772" max="772" width="27.109375" style="103" customWidth="1"/>
    <col min="773" max="773" width="29.44140625" style="103" bestFit="1" customWidth="1"/>
    <col min="774" max="774" width="17" style="103" customWidth="1"/>
    <col min="775" max="775" width="10.44140625" style="103" bestFit="1" customWidth="1"/>
    <col min="776" max="776" width="20.44140625" style="103" customWidth="1"/>
    <col min="777" max="1024" width="9.109375" style="103"/>
    <col min="1025" max="1025" width="10.5546875" style="103" customWidth="1"/>
    <col min="1026" max="1026" width="28.5546875" style="103" customWidth="1"/>
    <col min="1027" max="1027" width="11.109375" style="103" customWidth="1"/>
    <col min="1028" max="1028" width="27.109375" style="103" customWidth="1"/>
    <col min="1029" max="1029" width="29.44140625" style="103" bestFit="1" customWidth="1"/>
    <col min="1030" max="1030" width="17" style="103" customWidth="1"/>
    <col min="1031" max="1031" width="10.44140625" style="103" bestFit="1" customWidth="1"/>
    <col min="1032" max="1032" width="20.44140625" style="103" customWidth="1"/>
    <col min="1033" max="1280" width="9.109375" style="103"/>
    <col min="1281" max="1281" width="10.5546875" style="103" customWidth="1"/>
    <col min="1282" max="1282" width="28.5546875" style="103" customWidth="1"/>
    <col min="1283" max="1283" width="11.109375" style="103" customWidth="1"/>
    <col min="1284" max="1284" width="27.109375" style="103" customWidth="1"/>
    <col min="1285" max="1285" width="29.44140625" style="103" bestFit="1" customWidth="1"/>
    <col min="1286" max="1286" width="17" style="103" customWidth="1"/>
    <col min="1287" max="1287" width="10.44140625" style="103" bestFit="1" customWidth="1"/>
    <col min="1288" max="1288" width="20.44140625" style="103" customWidth="1"/>
    <col min="1289" max="1536" width="9.109375" style="103"/>
    <col min="1537" max="1537" width="10.5546875" style="103" customWidth="1"/>
    <col min="1538" max="1538" width="28.5546875" style="103" customWidth="1"/>
    <col min="1539" max="1539" width="11.109375" style="103" customWidth="1"/>
    <col min="1540" max="1540" width="27.109375" style="103" customWidth="1"/>
    <col min="1541" max="1541" width="29.44140625" style="103" bestFit="1" customWidth="1"/>
    <col min="1542" max="1542" width="17" style="103" customWidth="1"/>
    <col min="1543" max="1543" width="10.44140625" style="103" bestFit="1" customWidth="1"/>
    <col min="1544" max="1544" width="20.44140625" style="103" customWidth="1"/>
    <col min="1545" max="1792" width="9.109375" style="103"/>
    <col min="1793" max="1793" width="10.5546875" style="103" customWidth="1"/>
    <col min="1794" max="1794" width="28.5546875" style="103" customWidth="1"/>
    <col min="1795" max="1795" width="11.109375" style="103" customWidth="1"/>
    <col min="1796" max="1796" width="27.109375" style="103" customWidth="1"/>
    <col min="1797" max="1797" width="29.44140625" style="103" bestFit="1" customWidth="1"/>
    <col min="1798" max="1798" width="17" style="103" customWidth="1"/>
    <col min="1799" max="1799" width="10.44140625" style="103" bestFit="1" customWidth="1"/>
    <col min="1800" max="1800" width="20.44140625" style="103" customWidth="1"/>
    <col min="1801" max="2048" width="9.109375" style="103"/>
    <col min="2049" max="2049" width="10.5546875" style="103" customWidth="1"/>
    <col min="2050" max="2050" width="28.5546875" style="103" customWidth="1"/>
    <col min="2051" max="2051" width="11.109375" style="103" customWidth="1"/>
    <col min="2052" max="2052" width="27.109375" style="103" customWidth="1"/>
    <col min="2053" max="2053" width="29.44140625" style="103" bestFit="1" customWidth="1"/>
    <col min="2054" max="2054" width="17" style="103" customWidth="1"/>
    <col min="2055" max="2055" width="10.44140625" style="103" bestFit="1" customWidth="1"/>
    <col min="2056" max="2056" width="20.44140625" style="103" customWidth="1"/>
    <col min="2057" max="2304" width="9.109375" style="103"/>
    <col min="2305" max="2305" width="10.5546875" style="103" customWidth="1"/>
    <col min="2306" max="2306" width="28.5546875" style="103" customWidth="1"/>
    <col min="2307" max="2307" width="11.109375" style="103" customWidth="1"/>
    <col min="2308" max="2308" width="27.109375" style="103" customWidth="1"/>
    <col min="2309" max="2309" width="29.44140625" style="103" bestFit="1" customWidth="1"/>
    <col min="2310" max="2310" width="17" style="103" customWidth="1"/>
    <col min="2311" max="2311" width="10.44140625" style="103" bestFit="1" customWidth="1"/>
    <col min="2312" max="2312" width="20.44140625" style="103" customWidth="1"/>
    <col min="2313" max="2560" width="9.109375" style="103"/>
    <col min="2561" max="2561" width="10.5546875" style="103" customWidth="1"/>
    <col min="2562" max="2562" width="28.5546875" style="103" customWidth="1"/>
    <col min="2563" max="2563" width="11.109375" style="103" customWidth="1"/>
    <col min="2564" max="2564" width="27.109375" style="103" customWidth="1"/>
    <col min="2565" max="2565" width="29.44140625" style="103" bestFit="1" customWidth="1"/>
    <col min="2566" max="2566" width="17" style="103" customWidth="1"/>
    <col min="2567" max="2567" width="10.44140625" style="103" bestFit="1" customWidth="1"/>
    <col min="2568" max="2568" width="20.44140625" style="103" customWidth="1"/>
    <col min="2569" max="2816" width="9.109375" style="103"/>
    <col min="2817" max="2817" width="10.5546875" style="103" customWidth="1"/>
    <col min="2818" max="2818" width="28.5546875" style="103" customWidth="1"/>
    <col min="2819" max="2819" width="11.109375" style="103" customWidth="1"/>
    <col min="2820" max="2820" width="27.109375" style="103" customWidth="1"/>
    <col min="2821" max="2821" width="29.44140625" style="103" bestFit="1" customWidth="1"/>
    <col min="2822" max="2822" width="17" style="103" customWidth="1"/>
    <col min="2823" max="2823" width="10.44140625" style="103" bestFit="1" customWidth="1"/>
    <col min="2824" max="2824" width="20.44140625" style="103" customWidth="1"/>
    <col min="2825" max="3072" width="9.109375" style="103"/>
    <col min="3073" max="3073" width="10.5546875" style="103" customWidth="1"/>
    <col min="3074" max="3074" width="28.5546875" style="103" customWidth="1"/>
    <col min="3075" max="3075" width="11.109375" style="103" customWidth="1"/>
    <col min="3076" max="3076" width="27.109375" style="103" customWidth="1"/>
    <col min="3077" max="3077" width="29.44140625" style="103" bestFit="1" customWidth="1"/>
    <col min="3078" max="3078" width="17" style="103" customWidth="1"/>
    <col min="3079" max="3079" width="10.44140625" style="103" bestFit="1" customWidth="1"/>
    <col min="3080" max="3080" width="20.44140625" style="103" customWidth="1"/>
    <col min="3081" max="3328" width="9.109375" style="103"/>
    <col min="3329" max="3329" width="10.5546875" style="103" customWidth="1"/>
    <col min="3330" max="3330" width="28.5546875" style="103" customWidth="1"/>
    <col min="3331" max="3331" width="11.109375" style="103" customWidth="1"/>
    <col min="3332" max="3332" width="27.109375" style="103" customWidth="1"/>
    <col min="3333" max="3333" width="29.44140625" style="103" bestFit="1" customWidth="1"/>
    <col min="3334" max="3334" width="17" style="103" customWidth="1"/>
    <col min="3335" max="3335" width="10.44140625" style="103" bestFit="1" customWidth="1"/>
    <col min="3336" max="3336" width="20.44140625" style="103" customWidth="1"/>
    <col min="3337" max="3584" width="9.109375" style="103"/>
    <col min="3585" max="3585" width="10.5546875" style="103" customWidth="1"/>
    <col min="3586" max="3586" width="28.5546875" style="103" customWidth="1"/>
    <col min="3587" max="3587" width="11.109375" style="103" customWidth="1"/>
    <col min="3588" max="3588" width="27.109375" style="103" customWidth="1"/>
    <col min="3589" max="3589" width="29.44140625" style="103" bestFit="1" customWidth="1"/>
    <col min="3590" max="3590" width="17" style="103" customWidth="1"/>
    <col min="3591" max="3591" width="10.44140625" style="103" bestFit="1" customWidth="1"/>
    <col min="3592" max="3592" width="20.44140625" style="103" customWidth="1"/>
    <col min="3593" max="3840" width="9.109375" style="103"/>
    <col min="3841" max="3841" width="10.5546875" style="103" customWidth="1"/>
    <col min="3842" max="3842" width="28.5546875" style="103" customWidth="1"/>
    <col min="3843" max="3843" width="11.109375" style="103" customWidth="1"/>
    <col min="3844" max="3844" width="27.109375" style="103" customWidth="1"/>
    <col min="3845" max="3845" width="29.44140625" style="103" bestFit="1" customWidth="1"/>
    <col min="3846" max="3846" width="17" style="103" customWidth="1"/>
    <col min="3847" max="3847" width="10.44140625" style="103" bestFit="1" customWidth="1"/>
    <col min="3848" max="3848" width="20.44140625" style="103" customWidth="1"/>
    <col min="3849" max="4096" width="9.109375" style="103"/>
    <col min="4097" max="4097" width="10.5546875" style="103" customWidth="1"/>
    <col min="4098" max="4098" width="28.5546875" style="103" customWidth="1"/>
    <col min="4099" max="4099" width="11.109375" style="103" customWidth="1"/>
    <col min="4100" max="4100" width="27.109375" style="103" customWidth="1"/>
    <col min="4101" max="4101" width="29.44140625" style="103" bestFit="1" customWidth="1"/>
    <col min="4102" max="4102" width="17" style="103" customWidth="1"/>
    <col min="4103" max="4103" width="10.44140625" style="103" bestFit="1" customWidth="1"/>
    <col min="4104" max="4104" width="20.44140625" style="103" customWidth="1"/>
    <col min="4105" max="4352" width="9.109375" style="103"/>
    <col min="4353" max="4353" width="10.5546875" style="103" customWidth="1"/>
    <col min="4354" max="4354" width="28.5546875" style="103" customWidth="1"/>
    <col min="4355" max="4355" width="11.109375" style="103" customWidth="1"/>
    <col min="4356" max="4356" width="27.109375" style="103" customWidth="1"/>
    <col min="4357" max="4357" width="29.44140625" style="103" bestFit="1" customWidth="1"/>
    <col min="4358" max="4358" width="17" style="103" customWidth="1"/>
    <col min="4359" max="4359" width="10.44140625" style="103" bestFit="1" customWidth="1"/>
    <col min="4360" max="4360" width="20.44140625" style="103" customWidth="1"/>
    <col min="4361" max="4608" width="9.109375" style="103"/>
    <col min="4609" max="4609" width="10.5546875" style="103" customWidth="1"/>
    <col min="4610" max="4610" width="28.5546875" style="103" customWidth="1"/>
    <col min="4611" max="4611" width="11.109375" style="103" customWidth="1"/>
    <col min="4612" max="4612" width="27.109375" style="103" customWidth="1"/>
    <col min="4613" max="4613" width="29.44140625" style="103" bestFit="1" customWidth="1"/>
    <col min="4614" max="4614" width="17" style="103" customWidth="1"/>
    <col min="4615" max="4615" width="10.44140625" style="103" bestFit="1" customWidth="1"/>
    <col min="4616" max="4616" width="20.44140625" style="103" customWidth="1"/>
    <col min="4617" max="4864" width="9.109375" style="103"/>
    <col min="4865" max="4865" width="10.5546875" style="103" customWidth="1"/>
    <col min="4866" max="4866" width="28.5546875" style="103" customWidth="1"/>
    <col min="4867" max="4867" width="11.109375" style="103" customWidth="1"/>
    <col min="4868" max="4868" width="27.109375" style="103" customWidth="1"/>
    <col min="4869" max="4869" width="29.44140625" style="103" bestFit="1" customWidth="1"/>
    <col min="4870" max="4870" width="17" style="103" customWidth="1"/>
    <col min="4871" max="4871" width="10.44140625" style="103" bestFit="1" customWidth="1"/>
    <col min="4872" max="4872" width="20.44140625" style="103" customWidth="1"/>
    <col min="4873" max="5120" width="9.109375" style="103"/>
    <col min="5121" max="5121" width="10.5546875" style="103" customWidth="1"/>
    <col min="5122" max="5122" width="28.5546875" style="103" customWidth="1"/>
    <col min="5123" max="5123" width="11.109375" style="103" customWidth="1"/>
    <col min="5124" max="5124" width="27.109375" style="103" customWidth="1"/>
    <col min="5125" max="5125" width="29.44140625" style="103" bestFit="1" customWidth="1"/>
    <col min="5126" max="5126" width="17" style="103" customWidth="1"/>
    <col min="5127" max="5127" width="10.44140625" style="103" bestFit="1" customWidth="1"/>
    <col min="5128" max="5128" width="20.44140625" style="103" customWidth="1"/>
    <col min="5129" max="5376" width="9.109375" style="103"/>
    <col min="5377" max="5377" width="10.5546875" style="103" customWidth="1"/>
    <col min="5378" max="5378" width="28.5546875" style="103" customWidth="1"/>
    <col min="5379" max="5379" width="11.109375" style="103" customWidth="1"/>
    <col min="5380" max="5380" width="27.109375" style="103" customWidth="1"/>
    <col min="5381" max="5381" width="29.44140625" style="103" bestFit="1" customWidth="1"/>
    <col min="5382" max="5382" width="17" style="103" customWidth="1"/>
    <col min="5383" max="5383" width="10.44140625" style="103" bestFit="1" customWidth="1"/>
    <col min="5384" max="5384" width="20.44140625" style="103" customWidth="1"/>
    <col min="5385" max="5632" width="9.109375" style="103"/>
    <col min="5633" max="5633" width="10.5546875" style="103" customWidth="1"/>
    <col min="5634" max="5634" width="28.5546875" style="103" customWidth="1"/>
    <col min="5635" max="5635" width="11.109375" style="103" customWidth="1"/>
    <col min="5636" max="5636" width="27.109375" style="103" customWidth="1"/>
    <col min="5637" max="5637" width="29.44140625" style="103" bestFit="1" customWidth="1"/>
    <col min="5638" max="5638" width="17" style="103" customWidth="1"/>
    <col min="5639" max="5639" width="10.44140625" style="103" bestFit="1" customWidth="1"/>
    <col min="5640" max="5640" width="20.44140625" style="103" customWidth="1"/>
    <col min="5641" max="5888" width="9.109375" style="103"/>
    <col min="5889" max="5889" width="10.5546875" style="103" customWidth="1"/>
    <col min="5890" max="5890" width="28.5546875" style="103" customWidth="1"/>
    <col min="5891" max="5891" width="11.109375" style="103" customWidth="1"/>
    <col min="5892" max="5892" width="27.109375" style="103" customWidth="1"/>
    <col min="5893" max="5893" width="29.44140625" style="103" bestFit="1" customWidth="1"/>
    <col min="5894" max="5894" width="17" style="103" customWidth="1"/>
    <col min="5895" max="5895" width="10.44140625" style="103" bestFit="1" customWidth="1"/>
    <col min="5896" max="5896" width="20.44140625" style="103" customWidth="1"/>
    <col min="5897" max="6144" width="9.109375" style="103"/>
    <col min="6145" max="6145" width="10.5546875" style="103" customWidth="1"/>
    <col min="6146" max="6146" width="28.5546875" style="103" customWidth="1"/>
    <col min="6147" max="6147" width="11.109375" style="103" customWidth="1"/>
    <col min="6148" max="6148" width="27.109375" style="103" customWidth="1"/>
    <col min="6149" max="6149" width="29.44140625" style="103" bestFit="1" customWidth="1"/>
    <col min="6150" max="6150" width="17" style="103" customWidth="1"/>
    <col min="6151" max="6151" width="10.44140625" style="103" bestFit="1" customWidth="1"/>
    <col min="6152" max="6152" width="20.44140625" style="103" customWidth="1"/>
    <col min="6153" max="6400" width="9.109375" style="103"/>
    <col min="6401" max="6401" width="10.5546875" style="103" customWidth="1"/>
    <col min="6402" max="6402" width="28.5546875" style="103" customWidth="1"/>
    <col min="6403" max="6403" width="11.109375" style="103" customWidth="1"/>
    <col min="6404" max="6404" width="27.109375" style="103" customWidth="1"/>
    <col min="6405" max="6405" width="29.44140625" style="103" bestFit="1" customWidth="1"/>
    <col min="6406" max="6406" width="17" style="103" customWidth="1"/>
    <col min="6407" max="6407" width="10.44140625" style="103" bestFit="1" customWidth="1"/>
    <col min="6408" max="6408" width="20.44140625" style="103" customWidth="1"/>
    <col min="6409" max="6656" width="9.109375" style="103"/>
    <col min="6657" max="6657" width="10.5546875" style="103" customWidth="1"/>
    <col min="6658" max="6658" width="28.5546875" style="103" customWidth="1"/>
    <col min="6659" max="6659" width="11.109375" style="103" customWidth="1"/>
    <col min="6660" max="6660" width="27.109375" style="103" customWidth="1"/>
    <col min="6661" max="6661" width="29.44140625" style="103" bestFit="1" customWidth="1"/>
    <col min="6662" max="6662" width="17" style="103" customWidth="1"/>
    <col min="6663" max="6663" width="10.44140625" style="103" bestFit="1" customWidth="1"/>
    <col min="6664" max="6664" width="20.44140625" style="103" customWidth="1"/>
    <col min="6665" max="6912" width="9.109375" style="103"/>
    <col min="6913" max="6913" width="10.5546875" style="103" customWidth="1"/>
    <col min="6914" max="6914" width="28.5546875" style="103" customWidth="1"/>
    <col min="6915" max="6915" width="11.109375" style="103" customWidth="1"/>
    <col min="6916" max="6916" width="27.109375" style="103" customWidth="1"/>
    <col min="6917" max="6917" width="29.44140625" style="103" bestFit="1" customWidth="1"/>
    <col min="6918" max="6918" width="17" style="103" customWidth="1"/>
    <col min="6919" max="6919" width="10.44140625" style="103" bestFit="1" customWidth="1"/>
    <col min="6920" max="6920" width="20.44140625" style="103" customWidth="1"/>
    <col min="6921" max="7168" width="9.109375" style="103"/>
    <col min="7169" max="7169" width="10.5546875" style="103" customWidth="1"/>
    <col min="7170" max="7170" width="28.5546875" style="103" customWidth="1"/>
    <col min="7171" max="7171" width="11.109375" style="103" customWidth="1"/>
    <col min="7172" max="7172" width="27.109375" style="103" customWidth="1"/>
    <col min="7173" max="7173" width="29.44140625" style="103" bestFit="1" customWidth="1"/>
    <col min="7174" max="7174" width="17" style="103" customWidth="1"/>
    <col min="7175" max="7175" width="10.44140625" style="103" bestFit="1" customWidth="1"/>
    <col min="7176" max="7176" width="20.44140625" style="103" customWidth="1"/>
    <col min="7177" max="7424" width="9.109375" style="103"/>
    <col min="7425" max="7425" width="10.5546875" style="103" customWidth="1"/>
    <col min="7426" max="7426" width="28.5546875" style="103" customWidth="1"/>
    <col min="7427" max="7427" width="11.109375" style="103" customWidth="1"/>
    <col min="7428" max="7428" width="27.109375" style="103" customWidth="1"/>
    <col min="7429" max="7429" width="29.44140625" style="103" bestFit="1" customWidth="1"/>
    <col min="7430" max="7430" width="17" style="103" customWidth="1"/>
    <col min="7431" max="7431" width="10.44140625" style="103" bestFit="1" customWidth="1"/>
    <col min="7432" max="7432" width="20.44140625" style="103" customWidth="1"/>
    <col min="7433" max="7680" width="9.109375" style="103"/>
    <col min="7681" max="7681" width="10.5546875" style="103" customWidth="1"/>
    <col min="7682" max="7682" width="28.5546875" style="103" customWidth="1"/>
    <col min="7683" max="7683" width="11.109375" style="103" customWidth="1"/>
    <col min="7684" max="7684" width="27.109375" style="103" customWidth="1"/>
    <col min="7685" max="7685" width="29.44140625" style="103" bestFit="1" customWidth="1"/>
    <col min="7686" max="7686" width="17" style="103" customWidth="1"/>
    <col min="7687" max="7687" width="10.44140625" style="103" bestFit="1" customWidth="1"/>
    <col min="7688" max="7688" width="20.44140625" style="103" customWidth="1"/>
    <col min="7689" max="7936" width="9.109375" style="103"/>
    <col min="7937" max="7937" width="10.5546875" style="103" customWidth="1"/>
    <col min="7938" max="7938" width="28.5546875" style="103" customWidth="1"/>
    <col min="7939" max="7939" width="11.109375" style="103" customWidth="1"/>
    <col min="7940" max="7940" width="27.109375" style="103" customWidth="1"/>
    <col min="7941" max="7941" width="29.44140625" style="103" bestFit="1" customWidth="1"/>
    <col min="7942" max="7942" width="17" style="103" customWidth="1"/>
    <col min="7943" max="7943" width="10.44140625" style="103" bestFit="1" customWidth="1"/>
    <col min="7944" max="7944" width="20.44140625" style="103" customWidth="1"/>
    <col min="7945" max="8192" width="9.109375" style="103"/>
    <col min="8193" max="8193" width="10.5546875" style="103" customWidth="1"/>
    <col min="8194" max="8194" width="28.5546875" style="103" customWidth="1"/>
    <col min="8195" max="8195" width="11.109375" style="103" customWidth="1"/>
    <col min="8196" max="8196" width="27.109375" style="103" customWidth="1"/>
    <col min="8197" max="8197" width="29.44140625" style="103" bestFit="1" customWidth="1"/>
    <col min="8198" max="8198" width="17" style="103" customWidth="1"/>
    <col min="8199" max="8199" width="10.44140625" style="103" bestFit="1" customWidth="1"/>
    <col min="8200" max="8200" width="20.44140625" style="103" customWidth="1"/>
    <col min="8201" max="8448" width="9.109375" style="103"/>
    <col min="8449" max="8449" width="10.5546875" style="103" customWidth="1"/>
    <col min="8450" max="8450" width="28.5546875" style="103" customWidth="1"/>
    <col min="8451" max="8451" width="11.109375" style="103" customWidth="1"/>
    <col min="8452" max="8452" width="27.109375" style="103" customWidth="1"/>
    <col min="8453" max="8453" width="29.44140625" style="103" bestFit="1" customWidth="1"/>
    <col min="8454" max="8454" width="17" style="103" customWidth="1"/>
    <col min="8455" max="8455" width="10.44140625" style="103" bestFit="1" customWidth="1"/>
    <col min="8456" max="8456" width="20.44140625" style="103" customWidth="1"/>
    <col min="8457" max="8704" width="9.109375" style="103"/>
    <col min="8705" max="8705" width="10.5546875" style="103" customWidth="1"/>
    <col min="8706" max="8706" width="28.5546875" style="103" customWidth="1"/>
    <col min="8707" max="8707" width="11.109375" style="103" customWidth="1"/>
    <col min="8708" max="8708" width="27.109375" style="103" customWidth="1"/>
    <col min="8709" max="8709" width="29.44140625" style="103" bestFit="1" customWidth="1"/>
    <col min="8710" max="8710" width="17" style="103" customWidth="1"/>
    <col min="8711" max="8711" width="10.44140625" style="103" bestFit="1" customWidth="1"/>
    <col min="8712" max="8712" width="20.44140625" style="103" customWidth="1"/>
    <col min="8713" max="8960" width="9.109375" style="103"/>
    <col min="8961" max="8961" width="10.5546875" style="103" customWidth="1"/>
    <col min="8962" max="8962" width="28.5546875" style="103" customWidth="1"/>
    <col min="8963" max="8963" width="11.109375" style="103" customWidth="1"/>
    <col min="8964" max="8964" width="27.109375" style="103" customWidth="1"/>
    <col min="8965" max="8965" width="29.44140625" style="103" bestFit="1" customWidth="1"/>
    <col min="8966" max="8966" width="17" style="103" customWidth="1"/>
    <col min="8967" max="8967" width="10.44140625" style="103" bestFit="1" customWidth="1"/>
    <col min="8968" max="8968" width="20.44140625" style="103" customWidth="1"/>
    <col min="8969" max="9216" width="9.109375" style="103"/>
    <col min="9217" max="9217" width="10.5546875" style="103" customWidth="1"/>
    <col min="9218" max="9218" width="28.5546875" style="103" customWidth="1"/>
    <col min="9219" max="9219" width="11.109375" style="103" customWidth="1"/>
    <col min="9220" max="9220" width="27.109375" style="103" customWidth="1"/>
    <col min="9221" max="9221" width="29.44140625" style="103" bestFit="1" customWidth="1"/>
    <col min="9222" max="9222" width="17" style="103" customWidth="1"/>
    <col min="9223" max="9223" width="10.44140625" style="103" bestFit="1" customWidth="1"/>
    <col min="9224" max="9224" width="20.44140625" style="103" customWidth="1"/>
    <col min="9225" max="9472" width="9.109375" style="103"/>
    <col min="9473" max="9473" width="10.5546875" style="103" customWidth="1"/>
    <col min="9474" max="9474" width="28.5546875" style="103" customWidth="1"/>
    <col min="9475" max="9475" width="11.109375" style="103" customWidth="1"/>
    <col min="9476" max="9476" width="27.109375" style="103" customWidth="1"/>
    <col min="9477" max="9477" width="29.44140625" style="103" bestFit="1" customWidth="1"/>
    <col min="9478" max="9478" width="17" style="103" customWidth="1"/>
    <col min="9479" max="9479" width="10.44140625" style="103" bestFit="1" customWidth="1"/>
    <col min="9480" max="9480" width="20.44140625" style="103" customWidth="1"/>
    <col min="9481" max="9728" width="9.109375" style="103"/>
    <col min="9729" max="9729" width="10.5546875" style="103" customWidth="1"/>
    <col min="9730" max="9730" width="28.5546875" style="103" customWidth="1"/>
    <col min="9731" max="9731" width="11.109375" style="103" customWidth="1"/>
    <col min="9732" max="9732" width="27.109375" style="103" customWidth="1"/>
    <col min="9733" max="9733" width="29.44140625" style="103" bestFit="1" customWidth="1"/>
    <col min="9734" max="9734" width="17" style="103" customWidth="1"/>
    <col min="9735" max="9735" width="10.44140625" style="103" bestFit="1" customWidth="1"/>
    <col min="9736" max="9736" width="20.44140625" style="103" customWidth="1"/>
    <col min="9737" max="9984" width="9.109375" style="103"/>
    <col min="9985" max="9985" width="10.5546875" style="103" customWidth="1"/>
    <col min="9986" max="9986" width="28.5546875" style="103" customWidth="1"/>
    <col min="9987" max="9987" width="11.109375" style="103" customWidth="1"/>
    <col min="9988" max="9988" width="27.109375" style="103" customWidth="1"/>
    <col min="9989" max="9989" width="29.44140625" style="103" bestFit="1" customWidth="1"/>
    <col min="9990" max="9990" width="17" style="103" customWidth="1"/>
    <col min="9991" max="9991" width="10.44140625" style="103" bestFit="1" customWidth="1"/>
    <col min="9992" max="9992" width="20.44140625" style="103" customWidth="1"/>
    <col min="9993" max="10240" width="9.109375" style="103"/>
    <col min="10241" max="10241" width="10.5546875" style="103" customWidth="1"/>
    <col min="10242" max="10242" width="28.5546875" style="103" customWidth="1"/>
    <col min="10243" max="10243" width="11.109375" style="103" customWidth="1"/>
    <col min="10244" max="10244" width="27.109375" style="103" customWidth="1"/>
    <col min="10245" max="10245" width="29.44140625" style="103" bestFit="1" customWidth="1"/>
    <col min="10246" max="10246" width="17" style="103" customWidth="1"/>
    <col min="10247" max="10247" width="10.44140625" style="103" bestFit="1" customWidth="1"/>
    <col min="10248" max="10248" width="20.44140625" style="103" customWidth="1"/>
    <col min="10249" max="10496" width="9.109375" style="103"/>
    <col min="10497" max="10497" width="10.5546875" style="103" customWidth="1"/>
    <col min="10498" max="10498" width="28.5546875" style="103" customWidth="1"/>
    <col min="10499" max="10499" width="11.109375" style="103" customWidth="1"/>
    <col min="10500" max="10500" width="27.109375" style="103" customWidth="1"/>
    <col min="10501" max="10501" width="29.44140625" style="103" bestFit="1" customWidth="1"/>
    <col min="10502" max="10502" width="17" style="103" customWidth="1"/>
    <col min="10503" max="10503" width="10.44140625" style="103" bestFit="1" customWidth="1"/>
    <col min="10504" max="10504" width="20.44140625" style="103" customWidth="1"/>
    <col min="10505" max="10752" width="9.109375" style="103"/>
    <col min="10753" max="10753" width="10.5546875" style="103" customWidth="1"/>
    <col min="10754" max="10754" width="28.5546875" style="103" customWidth="1"/>
    <col min="10755" max="10755" width="11.109375" style="103" customWidth="1"/>
    <col min="10756" max="10756" width="27.109375" style="103" customWidth="1"/>
    <col min="10757" max="10757" width="29.44140625" style="103" bestFit="1" customWidth="1"/>
    <col min="10758" max="10758" width="17" style="103" customWidth="1"/>
    <col min="10759" max="10759" width="10.44140625" style="103" bestFit="1" customWidth="1"/>
    <col min="10760" max="10760" width="20.44140625" style="103" customWidth="1"/>
    <col min="10761" max="11008" width="9.109375" style="103"/>
    <col min="11009" max="11009" width="10.5546875" style="103" customWidth="1"/>
    <col min="11010" max="11010" width="28.5546875" style="103" customWidth="1"/>
    <col min="11011" max="11011" width="11.109375" style="103" customWidth="1"/>
    <col min="11012" max="11012" width="27.109375" style="103" customWidth="1"/>
    <col min="11013" max="11013" width="29.44140625" style="103" bestFit="1" customWidth="1"/>
    <col min="11014" max="11014" width="17" style="103" customWidth="1"/>
    <col min="11015" max="11015" width="10.44140625" style="103" bestFit="1" customWidth="1"/>
    <col min="11016" max="11016" width="20.44140625" style="103" customWidth="1"/>
    <col min="11017" max="11264" width="9.109375" style="103"/>
    <col min="11265" max="11265" width="10.5546875" style="103" customWidth="1"/>
    <col min="11266" max="11266" width="28.5546875" style="103" customWidth="1"/>
    <col min="11267" max="11267" width="11.109375" style="103" customWidth="1"/>
    <col min="11268" max="11268" width="27.109375" style="103" customWidth="1"/>
    <col min="11269" max="11269" width="29.44140625" style="103" bestFit="1" customWidth="1"/>
    <col min="11270" max="11270" width="17" style="103" customWidth="1"/>
    <col min="11271" max="11271" width="10.44140625" style="103" bestFit="1" customWidth="1"/>
    <col min="11272" max="11272" width="20.44140625" style="103" customWidth="1"/>
    <col min="11273" max="11520" width="9.109375" style="103"/>
    <col min="11521" max="11521" width="10.5546875" style="103" customWidth="1"/>
    <col min="11522" max="11522" width="28.5546875" style="103" customWidth="1"/>
    <col min="11523" max="11523" width="11.109375" style="103" customWidth="1"/>
    <col min="11524" max="11524" width="27.109375" style="103" customWidth="1"/>
    <col min="11525" max="11525" width="29.44140625" style="103" bestFit="1" customWidth="1"/>
    <col min="11526" max="11526" width="17" style="103" customWidth="1"/>
    <col min="11527" max="11527" width="10.44140625" style="103" bestFit="1" customWidth="1"/>
    <col min="11528" max="11528" width="20.44140625" style="103" customWidth="1"/>
    <col min="11529" max="11776" width="9.109375" style="103"/>
    <col min="11777" max="11777" width="10.5546875" style="103" customWidth="1"/>
    <col min="11778" max="11778" width="28.5546875" style="103" customWidth="1"/>
    <col min="11779" max="11779" width="11.109375" style="103" customWidth="1"/>
    <col min="11780" max="11780" width="27.109375" style="103" customWidth="1"/>
    <col min="11781" max="11781" width="29.44140625" style="103" bestFit="1" customWidth="1"/>
    <col min="11782" max="11782" width="17" style="103" customWidth="1"/>
    <col min="11783" max="11783" width="10.44140625" style="103" bestFit="1" customWidth="1"/>
    <col min="11784" max="11784" width="20.44140625" style="103" customWidth="1"/>
    <col min="11785" max="12032" width="9.109375" style="103"/>
    <col min="12033" max="12033" width="10.5546875" style="103" customWidth="1"/>
    <col min="12034" max="12034" width="28.5546875" style="103" customWidth="1"/>
    <col min="12035" max="12035" width="11.109375" style="103" customWidth="1"/>
    <col min="12036" max="12036" width="27.109375" style="103" customWidth="1"/>
    <col min="12037" max="12037" width="29.44140625" style="103" bestFit="1" customWidth="1"/>
    <col min="12038" max="12038" width="17" style="103" customWidth="1"/>
    <col min="12039" max="12039" width="10.44140625" style="103" bestFit="1" customWidth="1"/>
    <col min="12040" max="12040" width="20.44140625" style="103" customWidth="1"/>
    <col min="12041" max="12288" width="9.109375" style="103"/>
    <col min="12289" max="12289" width="10.5546875" style="103" customWidth="1"/>
    <col min="12290" max="12290" width="28.5546875" style="103" customWidth="1"/>
    <col min="12291" max="12291" width="11.109375" style="103" customWidth="1"/>
    <col min="12292" max="12292" width="27.109375" style="103" customWidth="1"/>
    <col min="12293" max="12293" width="29.44140625" style="103" bestFit="1" customWidth="1"/>
    <col min="12294" max="12294" width="17" style="103" customWidth="1"/>
    <col min="12295" max="12295" width="10.44140625" style="103" bestFit="1" customWidth="1"/>
    <col min="12296" max="12296" width="20.44140625" style="103" customWidth="1"/>
    <col min="12297" max="12544" width="9.109375" style="103"/>
    <col min="12545" max="12545" width="10.5546875" style="103" customWidth="1"/>
    <col min="12546" max="12546" width="28.5546875" style="103" customWidth="1"/>
    <col min="12547" max="12547" width="11.109375" style="103" customWidth="1"/>
    <col min="12548" max="12548" width="27.109375" style="103" customWidth="1"/>
    <col min="12549" max="12549" width="29.44140625" style="103" bestFit="1" customWidth="1"/>
    <col min="12550" max="12550" width="17" style="103" customWidth="1"/>
    <col min="12551" max="12551" width="10.44140625" style="103" bestFit="1" customWidth="1"/>
    <col min="12552" max="12552" width="20.44140625" style="103" customWidth="1"/>
    <col min="12553" max="12800" width="9.109375" style="103"/>
    <col min="12801" max="12801" width="10.5546875" style="103" customWidth="1"/>
    <col min="12802" max="12802" width="28.5546875" style="103" customWidth="1"/>
    <col min="12803" max="12803" width="11.109375" style="103" customWidth="1"/>
    <col min="12804" max="12804" width="27.109375" style="103" customWidth="1"/>
    <col min="12805" max="12805" width="29.44140625" style="103" bestFit="1" customWidth="1"/>
    <col min="12806" max="12806" width="17" style="103" customWidth="1"/>
    <col min="12807" max="12807" width="10.44140625" style="103" bestFit="1" customWidth="1"/>
    <col min="12808" max="12808" width="20.44140625" style="103" customWidth="1"/>
    <col min="12809" max="13056" width="9.109375" style="103"/>
    <col min="13057" max="13057" width="10.5546875" style="103" customWidth="1"/>
    <col min="13058" max="13058" width="28.5546875" style="103" customWidth="1"/>
    <col min="13059" max="13059" width="11.109375" style="103" customWidth="1"/>
    <col min="13060" max="13060" width="27.109375" style="103" customWidth="1"/>
    <col min="13061" max="13061" width="29.44140625" style="103" bestFit="1" customWidth="1"/>
    <col min="13062" max="13062" width="17" style="103" customWidth="1"/>
    <col min="13063" max="13063" width="10.44140625" style="103" bestFit="1" customWidth="1"/>
    <col min="13064" max="13064" width="20.44140625" style="103" customWidth="1"/>
    <col min="13065" max="13312" width="9.109375" style="103"/>
    <col min="13313" max="13313" width="10.5546875" style="103" customWidth="1"/>
    <col min="13314" max="13314" width="28.5546875" style="103" customWidth="1"/>
    <col min="13315" max="13315" width="11.109375" style="103" customWidth="1"/>
    <col min="13316" max="13316" width="27.109375" style="103" customWidth="1"/>
    <col min="13317" max="13317" width="29.44140625" style="103" bestFit="1" customWidth="1"/>
    <col min="13318" max="13318" width="17" style="103" customWidth="1"/>
    <col min="13319" max="13319" width="10.44140625" style="103" bestFit="1" customWidth="1"/>
    <col min="13320" max="13320" width="20.44140625" style="103" customWidth="1"/>
    <col min="13321" max="13568" width="9.109375" style="103"/>
    <col min="13569" max="13569" width="10.5546875" style="103" customWidth="1"/>
    <col min="13570" max="13570" width="28.5546875" style="103" customWidth="1"/>
    <col min="13571" max="13571" width="11.109375" style="103" customWidth="1"/>
    <col min="13572" max="13572" width="27.109375" style="103" customWidth="1"/>
    <col min="13573" max="13573" width="29.44140625" style="103" bestFit="1" customWidth="1"/>
    <col min="13574" max="13574" width="17" style="103" customWidth="1"/>
    <col min="13575" max="13575" width="10.44140625" style="103" bestFit="1" customWidth="1"/>
    <col min="13576" max="13576" width="20.44140625" style="103" customWidth="1"/>
    <col min="13577" max="13824" width="9.109375" style="103"/>
    <col min="13825" max="13825" width="10.5546875" style="103" customWidth="1"/>
    <col min="13826" max="13826" width="28.5546875" style="103" customWidth="1"/>
    <col min="13827" max="13827" width="11.109375" style="103" customWidth="1"/>
    <col min="13828" max="13828" width="27.109375" style="103" customWidth="1"/>
    <col min="13829" max="13829" width="29.44140625" style="103" bestFit="1" customWidth="1"/>
    <col min="13830" max="13830" width="17" style="103" customWidth="1"/>
    <col min="13831" max="13831" width="10.44140625" style="103" bestFit="1" customWidth="1"/>
    <col min="13832" max="13832" width="20.44140625" style="103" customWidth="1"/>
    <col min="13833" max="14080" width="9.109375" style="103"/>
    <col min="14081" max="14081" width="10.5546875" style="103" customWidth="1"/>
    <col min="14082" max="14082" width="28.5546875" style="103" customWidth="1"/>
    <col min="14083" max="14083" width="11.109375" style="103" customWidth="1"/>
    <col min="14084" max="14084" width="27.109375" style="103" customWidth="1"/>
    <col min="14085" max="14085" width="29.44140625" style="103" bestFit="1" customWidth="1"/>
    <col min="14086" max="14086" width="17" style="103" customWidth="1"/>
    <col min="14087" max="14087" width="10.44140625" style="103" bestFit="1" customWidth="1"/>
    <col min="14088" max="14088" width="20.44140625" style="103" customWidth="1"/>
    <col min="14089" max="14336" width="9.109375" style="103"/>
    <col min="14337" max="14337" width="10.5546875" style="103" customWidth="1"/>
    <col min="14338" max="14338" width="28.5546875" style="103" customWidth="1"/>
    <col min="14339" max="14339" width="11.109375" style="103" customWidth="1"/>
    <col min="14340" max="14340" width="27.109375" style="103" customWidth="1"/>
    <col min="14341" max="14341" width="29.44140625" style="103" bestFit="1" customWidth="1"/>
    <col min="14342" max="14342" width="17" style="103" customWidth="1"/>
    <col min="14343" max="14343" width="10.44140625" style="103" bestFit="1" customWidth="1"/>
    <col min="14344" max="14344" width="20.44140625" style="103" customWidth="1"/>
    <col min="14345" max="14592" width="9.109375" style="103"/>
    <col min="14593" max="14593" width="10.5546875" style="103" customWidth="1"/>
    <col min="14594" max="14594" width="28.5546875" style="103" customWidth="1"/>
    <col min="14595" max="14595" width="11.109375" style="103" customWidth="1"/>
    <col min="14596" max="14596" width="27.109375" style="103" customWidth="1"/>
    <col min="14597" max="14597" width="29.44140625" style="103" bestFit="1" customWidth="1"/>
    <col min="14598" max="14598" width="17" style="103" customWidth="1"/>
    <col min="14599" max="14599" width="10.44140625" style="103" bestFit="1" customWidth="1"/>
    <col min="14600" max="14600" width="20.44140625" style="103" customWidth="1"/>
    <col min="14601" max="14848" width="9.109375" style="103"/>
    <col min="14849" max="14849" width="10.5546875" style="103" customWidth="1"/>
    <col min="14850" max="14850" width="28.5546875" style="103" customWidth="1"/>
    <col min="14851" max="14851" width="11.109375" style="103" customWidth="1"/>
    <col min="14852" max="14852" width="27.109375" style="103" customWidth="1"/>
    <col min="14853" max="14853" width="29.44140625" style="103" bestFit="1" customWidth="1"/>
    <col min="14854" max="14854" width="17" style="103" customWidth="1"/>
    <col min="14855" max="14855" width="10.44140625" style="103" bestFit="1" customWidth="1"/>
    <col min="14856" max="14856" width="20.44140625" style="103" customWidth="1"/>
    <col min="14857" max="15104" width="9.109375" style="103"/>
    <col min="15105" max="15105" width="10.5546875" style="103" customWidth="1"/>
    <col min="15106" max="15106" width="28.5546875" style="103" customWidth="1"/>
    <col min="15107" max="15107" width="11.109375" style="103" customWidth="1"/>
    <col min="15108" max="15108" width="27.109375" style="103" customWidth="1"/>
    <col min="15109" max="15109" width="29.44140625" style="103" bestFit="1" customWidth="1"/>
    <col min="15110" max="15110" width="17" style="103" customWidth="1"/>
    <col min="15111" max="15111" width="10.44140625" style="103" bestFit="1" customWidth="1"/>
    <col min="15112" max="15112" width="20.44140625" style="103" customWidth="1"/>
    <col min="15113" max="15360" width="9.109375" style="103"/>
    <col min="15361" max="15361" width="10.5546875" style="103" customWidth="1"/>
    <col min="15362" max="15362" width="28.5546875" style="103" customWidth="1"/>
    <col min="15363" max="15363" width="11.109375" style="103" customWidth="1"/>
    <col min="15364" max="15364" width="27.109375" style="103" customWidth="1"/>
    <col min="15365" max="15365" width="29.44140625" style="103" bestFit="1" customWidth="1"/>
    <col min="15366" max="15366" width="17" style="103" customWidth="1"/>
    <col min="15367" max="15367" width="10.44140625" style="103" bestFit="1" customWidth="1"/>
    <col min="15368" max="15368" width="20.44140625" style="103" customWidth="1"/>
    <col min="15369" max="15616" width="9.109375" style="103"/>
    <col min="15617" max="15617" width="10.5546875" style="103" customWidth="1"/>
    <col min="15618" max="15618" width="28.5546875" style="103" customWidth="1"/>
    <col min="15619" max="15619" width="11.109375" style="103" customWidth="1"/>
    <col min="15620" max="15620" width="27.109375" style="103" customWidth="1"/>
    <col min="15621" max="15621" width="29.44140625" style="103" bestFit="1" customWidth="1"/>
    <col min="15622" max="15622" width="17" style="103" customWidth="1"/>
    <col min="15623" max="15623" width="10.44140625" style="103" bestFit="1" customWidth="1"/>
    <col min="15624" max="15624" width="20.44140625" style="103" customWidth="1"/>
    <col min="15625" max="15872" width="9.109375" style="103"/>
    <col min="15873" max="15873" width="10.5546875" style="103" customWidth="1"/>
    <col min="15874" max="15874" width="28.5546875" style="103" customWidth="1"/>
    <col min="15875" max="15875" width="11.109375" style="103" customWidth="1"/>
    <col min="15876" max="15876" width="27.109375" style="103" customWidth="1"/>
    <col min="15877" max="15877" width="29.44140625" style="103" bestFit="1" customWidth="1"/>
    <col min="15878" max="15878" width="17" style="103" customWidth="1"/>
    <col min="15879" max="15879" width="10.44140625" style="103" bestFit="1" customWidth="1"/>
    <col min="15880" max="15880" width="20.44140625" style="103" customWidth="1"/>
    <col min="15881" max="16128" width="9.109375" style="103"/>
    <col min="16129" max="16129" width="10.5546875" style="103" customWidth="1"/>
    <col min="16130" max="16130" width="28.5546875" style="103" customWidth="1"/>
    <col min="16131" max="16131" width="11.109375" style="103" customWidth="1"/>
    <col min="16132" max="16132" width="27.109375" style="103" customWidth="1"/>
    <col min="16133" max="16133" width="29.44140625" style="103" bestFit="1" customWidth="1"/>
    <col min="16134" max="16134" width="17" style="103" customWidth="1"/>
    <col min="16135" max="16135" width="10.44140625" style="103" bestFit="1" customWidth="1"/>
    <col min="16136" max="16136" width="20.44140625" style="103" customWidth="1"/>
    <col min="16137" max="16384" width="9.109375" style="103"/>
  </cols>
  <sheetData>
    <row r="1" spans="1:9" ht="31.5" customHeight="1">
      <c r="A1" s="547"/>
      <c r="B1" s="548"/>
      <c r="C1" s="549"/>
      <c r="D1" s="556" t="str">
        <f>RESUMO!B2</f>
        <v>PREFEITURA MUNICIPAL DE ORLÂNDIA</v>
      </c>
      <c r="E1" s="557"/>
      <c r="F1" s="558"/>
      <c r="G1" s="559" t="s">
        <v>169</v>
      </c>
      <c r="H1" s="560"/>
    </row>
    <row r="2" spans="1:9" ht="15" customHeight="1">
      <c r="A2" s="550"/>
      <c r="B2" s="551"/>
      <c r="C2" s="552"/>
      <c r="D2" s="565" t="str">
        <f>RESUMO!B3</f>
        <v>ORLÂNDIA - SP</v>
      </c>
      <c r="E2" s="561"/>
      <c r="F2" s="566"/>
      <c r="G2" s="561"/>
      <c r="H2" s="562"/>
    </row>
    <row r="3" spans="1:9" ht="26.4" customHeight="1">
      <c r="A3" s="553"/>
      <c r="B3" s="554"/>
      <c r="C3" s="555"/>
      <c r="D3" s="567"/>
      <c r="E3" s="563"/>
      <c r="F3" s="568"/>
      <c r="G3" s="563"/>
      <c r="H3" s="564"/>
    </row>
    <row r="4" spans="1:9" ht="14.4" customHeight="1">
      <c r="A4" s="104"/>
      <c r="B4" s="105"/>
      <c r="C4" s="105"/>
      <c r="D4" s="105"/>
      <c r="E4" s="105"/>
      <c r="F4" s="106"/>
      <c r="G4" s="105"/>
      <c r="H4" s="107"/>
    </row>
    <row r="5" spans="1:9" ht="18" customHeight="1">
      <c r="A5" s="108" t="s">
        <v>73</v>
      </c>
      <c r="B5" s="544" t="str">
        <f>RESUMO!C6</f>
        <v>CLIMATIZAÇÃO ESCOLAS - REFORMA DAS ENTRADAS DE ENERGIA ELÉTRICA</v>
      </c>
      <c r="C5" s="544"/>
      <c r="D5" s="544"/>
      <c r="E5" s="544"/>
      <c r="F5" s="545" t="s">
        <v>749</v>
      </c>
      <c r="G5" s="545"/>
      <c r="H5" s="546"/>
    </row>
    <row r="6" spans="1:9" ht="18" customHeight="1">
      <c r="A6" s="108" t="s">
        <v>170</v>
      </c>
      <c r="B6" s="544" t="str">
        <f>RESUMO!B2</f>
        <v>PREFEITURA MUNICIPAL DE ORLÂNDIA</v>
      </c>
      <c r="C6" s="544"/>
      <c r="D6" s="544"/>
      <c r="E6" s="109"/>
      <c r="F6" s="545" t="s">
        <v>750</v>
      </c>
      <c r="G6" s="545"/>
      <c r="H6" s="546"/>
      <c r="I6" s="110" t="s">
        <v>171</v>
      </c>
    </row>
    <row r="7" spans="1:9" ht="18" customHeight="1">
      <c r="A7" s="108" t="s">
        <v>75</v>
      </c>
      <c r="B7" s="544" t="str">
        <f>RESUMO!C7</f>
        <v>PRAÇA CORONEL ORLANDO, Nº 600 - CENTRO - ORLÂNDIA-SP</v>
      </c>
      <c r="C7" s="544"/>
      <c r="D7" s="544"/>
      <c r="E7" s="544"/>
      <c r="F7" s="576" t="s">
        <v>276</v>
      </c>
      <c r="G7" s="545"/>
      <c r="H7" s="546"/>
    </row>
    <row r="8" spans="1:9" ht="18" customHeight="1">
      <c r="A8" s="108"/>
      <c r="B8" s="182"/>
      <c r="C8" s="182"/>
      <c r="D8" s="182"/>
      <c r="E8" s="109"/>
      <c r="F8" s="111"/>
      <c r="G8" s="111"/>
      <c r="H8" s="112"/>
    </row>
    <row r="9" spans="1:9" ht="14.4" customHeight="1">
      <c r="A9" s="577" t="s">
        <v>172</v>
      </c>
      <c r="B9" s="578"/>
      <c r="C9" s="578"/>
      <c r="D9" s="578"/>
      <c r="E9" s="578"/>
      <c r="F9" s="579"/>
      <c r="G9" s="578"/>
      <c r="H9" s="580"/>
      <c r="I9" s="113"/>
    </row>
    <row r="10" spans="1:9" ht="14.4" customHeight="1">
      <c r="A10" s="581" t="s">
        <v>275</v>
      </c>
      <c r="B10" s="582"/>
      <c r="C10" s="582"/>
      <c r="D10" s="582"/>
      <c r="E10" s="582"/>
      <c r="F10" s="582"/>
      <c r="G10" s="582"/>
      <c r="H10" s="583"/>
      <c r="I10" s="113"/>
    </row>
    <row r="11" spans="1:9" ht="15" customHeight="1">
      <c r="A11" s="571" t="s">
        <v>173</v>
      </c>
      <c r="B11" s="572"/>
      <c r="C11" s="572"/>
      <c r="D11" s="572"/>
      <c r="E11" s="572"/>
      <c r="F11" s="572"/>
      <c r="G11" s="572"/>
      <c r="H11" s="573"/>
    </row>
    <row r="12" spans="1:9">
      <c r="A12" s="114"/>
      <c r="B12" s="115"/>
      <c r="C12" s="115"/>
      <c r="D12" s="115"/>
      <c r="E12" s="115"/>
      <c r="F12" s="115"/>
      <c r="G12" s="115"/>
      <c r="H12" s="116"/>
    </row>
    <row r="13" spans="1:9">
      <c r="A13" s="117"/>
      <c r="B13" s="113"/>
      <c r="C13" s="113"/>
      <c r="D13" s="113"/>
      <c r="E13" s="113"/>
      <c r="F13" s="113"/>
      <c r="G13" s="113"/>
      <c r="H13" s="118"/>
    </row>
    <row r="14" spans="1:9">
      <c r="A14" s="117"/>
      <c r="B14" s="113"/>
      <c r="C14" s="113"/>
      <c r="D14" s="113"/>
      <c r="E14" s="113"/>
      <c r="F14" s="113"/>
      <c r="G14" s="113"/>
      <c r="H14" s="118"/>
    </row>
    <row r="15" spans="1:9">
      <c r="A15" s="119" t="s">
        <v>3</v>
      </c>
      <c r="B15" s="120" t="s">
        <v>4</v>
      </c>
      <c r="C15" s="120" t="s">
        <v>174</v>
      </c>
      <c r="D15" s="121" t="s">
        <v>6</v>
      </c>
      <c r="E15" s="113"/>
      <c r="F15" s="113"/>
      <c r="G15" s="113"/>
      <c r="H15" s="118"/>
    </row>
    <row r="16" spans="1:9">
      <c r="A16" s="122">
        <v>1</v>
      </c>
      <c r="B16" s="123" t="s">
        <v>175</v>
      </c>
      <c r="C16" s="120" t="s">
        <v>176</v>
      </c>
      <c r="D16" s="124">
        <v>0.04</v>
      </c>
      <c r="E16" s="125"/>
      <c r="F16" s="113"/>
      <c r="G16" s="113"/>
      <c r="H16" s="118"/>
    </row>
    <row r="17" spans="1:8">
      <c r="A17" s="122">
        <v>2</v>
      </c>
      <c r="B17" s="123" t="s">
        <v>177</v>
      </c>
      <c r="C17" s="120" t="s">
        <v>178</v>
      </c>
      <c r="D17" s="126">
        <v>6.0000000000000001E-3</v>
      </c>
      <c r="E17" s="113"/>
      <c r="F17" s="113"/>
      <c r="G17" s="113"/>
      <c r="H17" s="118"/>
    </row>
    <row r="18" spans="1:8" ht="18">
      <c r="A18" s="122">
        <v>3</v>
      </c>
      <c r="B18" s="123" t="s">
        <v>179</v>
      </c>
      <c r="C18" s="120" t="s">
        <v>180</v>
      </c>
      <c r="D18" s="126">
        <v>9.7000000000000003E-3</v>
      </c>
      <c r="E18" s="113"/>
      <c r="F18" s="113"/>
      <c r="G18" s="113"/>
      <c r="H18" s="127"/>
    </row>
    <row r="19" spans="1:8">
      <c r="A19" s="122">
        <v>4</v>
      </c>
      <c r="B19" s="123" t="s">
        <v>181</v>
      </c>
      <c r="C19" s="120" t="s">
        <v>182</v>
      </c>
      <c r="D19" s="126">
        <v>2.0999999999999999E-3</v>
      </c>
      <c r="E19" s="113"/>
      <c r="F19" s="113"/>
      <c r="G19" s="113"/>
      <c r="H19" s="118"/>
    </row>
    <row r="20" spans="1:8">
      <c r="A20" s="122">
        <v>5</v>
      </c>
      <c r="B20" s="123" t="s">
        <v>183</v>
      </c>
      <c r="C20" s="120" t="s">
        <v>184</v>
      </c>
      <c r="D20" s="126">
        <v>5.8999999999999999E-3</v>
      </c>
      <c r="E20" s="113"/>
      <c r="F20" s="113"/>
      <c r="G20" s="113"/>
      <c r="H20" s="118"/>
    </row>
    <row r="21" spans="1:8">
      <c r="A21" s="122">
        <v>6</v>
      </c>
      <c r="B21" s="123" t="s">
        <v>185</v>
      </c>
      <c r="C21" s="120" t="s">
        <v>20</v>
      </c>
      <c r="D21" s="126">
        <v>0.08</v>
      </c>
      <c r="E21" s="113"/>
      <c r="F21" s="113"/>
      <c r="G21" s="113"/>
      <c r="H21" s="118"/>
    </row>
    <row r="22" spans="1:8">
      <c r="A22" s="122">
        <v>7</v>
      </c>
      <c r="B22" s="123" t="s">
        <v>186</v>
      </c>
      <c r="C22" s="120" t="s">
        <v>187</v>
      </c>
      <c r="D22" s="124">
        <f>D23+D24+D25+D26</f>
        <v>0.1065</v>
      </c>
      <c r="E22" s="113"/>
      <c r="F22" s="113"/>
      <c r="G22" s="113"/>
      <c r="H22" s="118"/>
    </row>
    <row r="23" spans="1:8">
      <c r="A23" s="122" t="s">
        <v>19</v>
      </c>
      <c r="B23" s="128" t="s">
        <v>188</v>
      </c>
      <c r="C23" s="120"/>
      <c r="D23" s="129">
        <v>6.4999999999999997E-3</v>
      </c>
      <c r="E23" s="113"/>
      <c r="F23" s="113"/>
      <c r="G23" s="113"/>
      <c r="H23" s="118"/>
    </row>
    <row r="24" spans="1:8">
      <c r="A24" s="122" t="s">
        <v>189</v>
      </c>
      <c r="B24" s="123" t="s">
        <v>190</v>
      </c>
      <c r="C24" s="120"/>
      <c r="D24" s="130">
        <v>0.03</v>
      </c>
      <c r="E24" s="113"/>
      <c r="F24" s="113"/>
      <c r="G24" s="113"/>
      <c r="H24" s="118"/>
    </row>
    <row r="25" spans="1:8">
      <c r="A25" s="131" t="s">
        <v>191</v>
      </c>
      <c r="B25" s="123" t="s">
        <v>192</v>
      </c>
      <c r="C25" s="120"/>
      <c r="D25" s="130">
        <v>0.05</v>
      </c>
      <c r="E25" s="113"/>
      <c r="F25" s="113"/>
      <c r="G25" s="113"/>
      <c r="H25" s="118"/>
    </row>
    <row r="26" spans="1:8">
      <c r="A26" s="131" t="s">
        <v>193</v>
      </c>
      <c r="B26" s="149" t="s">
        <v>194</v>
      </c>
      <c r="C26" s="120"/>
      <c r="D26" s="130">
        <v>0.02</v>
      </c>
      <c r="E26" s="113"/>
      <c r="F26" s="113"/>
      <c r="G26" s="113"/>
      <c r="H26" s="118"/>
    </row>
    <row r="27" spans="1:8" ht="15.6">
      <c r="A27" s="574" t="s">
        <v>195</v>
      </c>
      <c r="B27" s="575"/>
      <c r="C27" s="575"/>
      <c r="D27" s="132">
        <f>((((1+(D16+D17+D18+D19))*(1+D20)*(1+D21))/(1-D22))-1)</f>
        <v>0.28613799843312848</v>
      </c>
      <c r="E27" s="133"/>
      <c r="F27" s="113"/>
      <c r="G27" s="113"/>
      <c r="H27" s="118"/>
    </row>
    <row r="28" spans="1:8">
      <c r="A28" s="117"/>
      <c r="B28" s="149"/>
      <c r="C28" s="113"/>
      <c r="D28" s="130"/>
      <c r="E28" s="113"/>
      <c r="F28" s="113"/>
      <c r="G28" s="113"/>
      <c r="H28" s="118"/>
    </row>
    <row r="29" spans="1:8" ht="15.6">
      <c r="A29" s="569"/>
      <c r="B29" s="570"/>
      <c r="C29" s="570"/>
      <c r="D29" s="163"/>
      <c r="E29" s="113"/>
      <c r="F29" s="113"/>
      <c r="G29" s="113"/>
      <c r="H29" s="118"/>
    </row>
    <row r="30" spans="1:8">
      <c r="A30" s="117"/>
      <c r="B30" s="113"/>
      <c r="C30" s="113"/>
      <c r="D30" s="113"/>
      <c r="E30" s="113"/>
      <c r="F30" s="113"/>
      <c r="G30" s="113"/>
      <c r="H30" s="118"/>
    </row>
    <row r="31" spans="1:8" ht="15" thickBot="1">
      <c r="A31" s="134"/>
      <c r="B31" s="135"/>
      <c r="C31" s="135"/>
      <c r="D31" s="135"/>
      <c r="E31" s="135"/>
      <c r="F31" s="135"/>
      <c r="G31" s="135"/>
      <c r="H31" s="136"/>
    </row>
    <row r="32" spans="1:8" ht="16.5" customHeight="1">
      <c r="A32" s="113"/>
      <c r="B32" s="113"/>
      <c r="C32" s="113"/>
      <c r="D32" s="113"/>
    </row>
    <row r="33" spans="1:4" ht="18" customHeight="1">
      <c r="A33" s="113"/>
      <c r="B33" s="113"/>
      <c r="C33" s="137"/>
      <c r="D33" s="113"/>
    </row>
    <row r="34" spans="1:4">
      <c r="A34" s="113"/>
      <c r="B34" s="113"/>
      <c r="C34" s="113"/>
      <c r="D34" s="113"/>
    </row>
    <row r="35" spans="1:4" ht="25.5" customHeight="1">
      <c r="A35" s="113"/>
      <c r="B35" s="113"/>
      <c r="C35" s="113"/>
      <c r="D35" s="113"/>
    </row>
    <row r="36" spans="1:4" ht="15" customHeight="1">
      <c r="A36" s="113"/>
      <c r="B36" s="113"/>
      <c r="C36" s="138"/>
      <c r="D36" s="113"/>
    </row>
    <row r="37" spans="1:4" ht="15" customHeight="1">
      <c r="A37" s="139"/>
      <c r="B37" s="140"/>
      <c r="C37" s="113"/>
      <c r="D37" s="113"/>
    </row>
    <row r="38" spans="1:4">
      <c r="A38" s="141"/>
      <c r="B38" s="140"/>
      <c r="C38" s="113"/>
      <c r="D38" s="113"/>
    </row>
  </sheetData>
  <mergeCells count="15">
    <mergeCell ref="A29:C29"/>
    <mergeCell ref="A11:H11"/>
    <mergeCell ref="A27:C27"/>
    <mergeCell ref="B6:D6"/>
    <mergeCell ref="F6:H6"/>
    <mergeCell ref="F7:H7"/>
    <mergeCell ref="A9:H9"/>
    <mergeCell ref="A10:H10"/>
    <mergeCell ref="B7:E7"/>
    <mergeCell ref="B5:E5"/>
    <mergeCell ref="F5:H5"/>
    <mergeCell ref="A1:C3"/>
    <mergeCell ref="D1:F1"/>
    <mergeCell ref="G1:H3"/>
    <mergeCell ref="D2:F3"/>
  </mergeCells>
  <pageMargins left="0.51181102362204722" right="0.51181102362204722" top="1.43" bottom="0.78740157480314965" header="0.31496062992125984" footer="0.31496062992125984"/>
  <pageSetup paperSize="9" scale="87" orientation="landscape" r:id="rId1"/>
  <drawing r:id="rId2"/>
</worksheet>
</file>

<file path=xl/worksheets/sheet8.xml><?xml version="1.0" encoding="utf-8"?>
<worksheet xmlns="http://schemas.openxmlformats.org/spreadsheetml/2006/main" xmlns:r="http://schemas.openxmlformats.org/officeDocument/2006/relationships">
  <sheetPr>
    <pageSetUpPr fitToPage="1"/>
  </sheetPr>
  <dimension ref="A1:M21"/>
  <sheetViews>
    <sheetView topLeftCell="C1" workbookViewId="0">
      <selection activeCell="C3" sqref="C3:I3"/>
    </sheetView>
  </sheetViews>
  <sheetFormatPr defaultColWidth="9.109375" defaultRowHeight="14.4"/>
  <cols>
    <col min="1" max="1" width="11.88671875" style="178" hidden="1" customWidth="1"/>
    <col min="2" max="2" width="10.88671875" style="178" hidden="1" customWidth="1"/>
    <col min="3" max="3" width="11.44140625" style="179" customWidth="1"/>
    <col min="4" max="4" width="56.6640625" style="181" customWidth="1"/>
    <col min="5" max="5" width="9.109375" style="179"/>
    <col min="6" max="6" width="12.6640625" style="3" customWidth="1"/>
    <col min="7" max="7" width="15" style="3" customWidth="1"/>
    <col min="8" max="8" width="14" style="3" bestFit="1" customWidth="1"/>
    <col min="9" max="9" width="12.6640625" style="3" customWidth="1"/>
    <col min="10" max="10" width="4.88671875" style="178" customWidth="1"/>
    <col min="11" max="11" width="9.109375" style="178"/>
    <col min="12" max="12" width="7.109375" style="178" customWidth="1"/>
    <col min="13" max="16384" width="9.109375" style="178"/>
  </cols>
  <sheetData>
    <row r="1" spans="1:13" ht="85.5" customHeight="1" thickBot="1">
      <c r="A1" s="217"/>
      <c r="B1" s="187"/>
      <c r="C1" s="584" t="str">
        <f>RESUMO!B2</f>
        <v>PREFEITURA MUNICIPAL DE ORLÂNDIA</v>
      </c>
      <c r="D1" s="585"/>
      <c r="E1" s="585"/>
      <c r="F1" s="585"/>
      <c r="G1" s="585"/>
      <c r="H1" s="585"/>
      <c r="I1" s="586"/>
      <c r="J1" s="214"/>
      <c r="K1" s="215"/>
      <c r="L1" s="173"/>
    </row>
    <row r="2" spans="1:13" ht="25.2">
      <c r="A2" s="589" t="str">
        <f>RESUMO!B3</f>
        <v>ORLÂNDIA - SP</v>
      </c>
      <c r="B2" s="590"/>
      <c r="C2" s="590"/>
      <c r="D2" s="590"/>
      <c r="E2" s="590"/>
      <c r="F2" s="590"/>
      <c r="G2" s="590"/>
      <c r="H2" s="590"/>
      <c r="I2" s="591"/>
      <c r="J2" s="216"/>
      <c r="K2" s="215"/>
    </row>
    <row r="3" spans="1:13" ht="21.6" thickBot="1">
      <c r="A3" s="227"/>
      <c r="B3" s="228"/>
      <c r="C3" s="587" t="s">
        <v>294</v>
      </c>
      <c r="D3" s="587"/>
      <c r="E3" s="587"/>
      <c r="F3" s="587"/>
      <c r="G3" s="587"/>
      <c r="H3" s="587"/>
      <c r="I3" s="588"/>
      <c r="J3" s="173"/>
      <c r="K3" s="173"/>
    </row>
    <row r="4" spans="1:13" s="144" customFormat="1">
      <c r="A4" s="193"/>
      <c r="B4" s="218"/>
      <c r="C4" s="229" t="s">
        <v>3</v>
      </c>
      <c r="D4" s="230" t="s">
        <v>4</v>
      </c>
      <c r="E4" s="229" t="s">
        <v>14</v>
      </c>
      <c r="F4" s="231" t="s">
        <v>295</v>
      </c>
      <c r="G4" s="231" t="s">
        <v>296</v>
      </c>
      <c r="H4" s="231" t="s">
        <v>297</v>
      </c>
      <c r="I4" s="232" t="s">
        <v>16</v>
      </c>
    </row>
    <row r="5" spans="1:13" s="198" customFormat="1">
      <c r="A5" s="219"/>
      <c r="B5" s="220"/>
      <c r="C5" s="201" t="s">
        <v>405</v>
      </c>
      <c r="D5" s="202" t="s">
        <v>305</v>
      </c>
      <c r="E5" s="201"/>
      <c r="F5" s="203"/>
      <c r="G5" s="203"/>
      <c r="H5" s="203"/>
      <c r="I5" s="221"/>
    </row>
    <row r="6" spans="1:13" s="207" customFormat="1">
      <c r="A6" s="222"/>
      <c r="B6" s="223"/>
      <c r="C6" s="204" t="s">
        <v>298</v>
      </c>
      <c r="D6" s="205" t="s">
        <v>299</v>
      </c>
      <c r="E6" s="204" t="s">
        <v>300</v>
      </c>
      <c r="F6" s="206" t="s">
        <v>301</v>
      </c>
      <c r="G6" s="206" t="s">
        <v>302</v>
      </c>
      <c r="H6" s="206" t="s">
        <v>303</v>
      </c>
      <c r="I6" s="224" t="s">
        <v>304</v>
      </c>
    </row>
    <row r="7" spans="1:13">
      <c r="A7" s="189"/>
      <c r="B7" s="173"/>
      <c r="C7" s="145" t="s">
        <v>562</v>
      </c>
      <c r="D7" s="208" t="s">
        <v>305</v>
      </c>
      <c r="E7" s="145" t="s">
        <v>300</v>
      </c>
      <c r="F7" s="146">
        <v>4</v>
      </c>
      <c r="G7" s="146">
        <v>5</v>
      </c>
      <c r="H7" s="146">
        <v>1</v>
      </c>
      <c r="I7" s="225">
        <f>ROUND(F7*G7*H7,4)</f>
        <v>20</v>
      </c>
    </row>
    <row r="8" spans="1:13">
      <c r="A8" s="189"/>
      <c r="B8" s="173"/>
      <c r="C8" s="145"/>
      <c r="D8" s="208"/>
      <c r="E8" s="145"/>
      <c r="F8" s="146"/>
      <c r="G8" s="146"/>
      <c r="H8" s="146"/>
      <c r="I8" s="225"/>
    </row>
    <row r="9" spans="1:13" s="198" customFormat="1">
      <c r="A9" s="219"/>
      <c r="B9" s="220"/>
      <c r="C9" s="201" t="s">
        <v>413</v>
      </c>
      <c r="D9" s="202" t="s">
        <v>307</v>
      </c>
      <c r="E9" s="201"/>
      <c r="F9" s="203"/>
      <c r="G9" s="203"/>
      <c r="H9" s="203"/>
      <c r="I9" s="221"/>
    </row>
    <row r="10" spans="1:13">
      <c r="A10" s="189"/>
      <c r="B10" s="173"/>
      <c r="C10" s="145"/>
      <c r="D10" s="208"/>
      <c r="E10" s="145"/>
      <c r="F10" s="146"/>
      <c r="G10" s="146"/>
      <c r="H10" s="146"/>
      <c r="I10" s="225"/>
    </row>
    <row r="11" spans="1:13" s="198" customFormat="1">
      <c r="A11" s="219"/>
      <c r="B11" s="220"/>
      <c r="C11" s="209" t="s">
        <v>414</v>
      </c>
      <c r="D11" s="210" t="s">
        <v>309</v>
      </c>
      <c r="E11" s="209" t="s">
        <v>310</v>
      </c>
      <c r="F11" s="211"/>
      <c r="G11" s="211"/>
      <c r="H11" s="211"/>
      <c r="I11" s="226">
        <f>SUM(I13:I13)</f>
        <v>3</v>
      </c>
    </row>
    <row r="12" spans="1:13" s="207" customFormat="1">
      <c r="A12" s="222"/>
      <c r="B12" s="223"/>
      <c r="C12" s="204" t="s">
        <v>298</v>
      </c>
      <c r="D12" s="205" t="s">
        <v>311</v>
      </c>
      <c r="E12" s="204" t="s">
        <v>310</v>
      </c>
      <c r="F12" s="206"/>
      <c r="G12" s="206" t="s">
        <v>312</v>
      </c>
      <c r="H12" s="206" t="s">
        <v>313</v>
      </c>
      <c r="I12" s="224" t="s">
        <v>314</v>
      </c>
    </row>
    <row r="13" spans="1:13">
      <c r="A13" s="189"/>
      <c r="B13" s="173"/>
      <c r="C13" s="145" t="s">
        <v>562</v>
      </c>
      <c r="D13" s="208" t="s">
        <v>315</v>
      </c>
      <c r="E13" s="145" t="s">
        <v>310</v>
      </c>
      <c r="F13" s="146"/>
      <c r="G13" s="146">
        <v>2</v>
      </c>
      <c r="H13" s="146">
        <v>1.5</v>
      </c>
      <c r="I13" s="225">
        <f>ROUND(G13*H13,3)</f>
        <v>3</v>
      </c>
      <c r="M13" s="178" t="s">
        <v>316</v>
      </c>
    </row>
    <row r="14" spans="1:13">
      <c r="A14" s="189"/>
      <c r="B14" s="173"/>
      <c r="C14" s="145"/>
      <c r="D14" s="208"/>
      <c r="E14" s="145"/>
      <c r="F14" s="146"/>
      <c r="G14" s="146"/>
      <c r="H14" s="146"/>
      <c r="I14" s="225"/>
    </row>
    <row r="15" spans="1:13">
      <c r="A15" s="189"/>
      <c r="B15" s="173"/>
      <c r="C15" s="209" t="s">
        <v>415</v>
      </c>
      <c r="D15" s="210" t="s">
        <v>318</v>
      </c>
      <c r="E15" s="209" t="s">
        <v>319</v>
      </c>
      <c r="F15" s="211"/>
      <c r="G15" s="211"/>
      <c r="H15" s="211"/>
      <c r="I15" s="226">
        <v>1</v>
      </c>
    </row>
    <row r="16" spans="1:13">
      <c r="A16" s="189"/>
      <c r="B16" s="173"/>
      <c r="C16" s="204" t="s">
        <v>298</v>
      </c>
      <c r="D16" s="205" t="s">
        <v>311</v>
      </c>
      <c r="E16" s="204" t="s">
        <v>319</v>
      </c>
      <c r="F16" s="206"/>
      <c r="G16" s="206" t="s">
        <v>320</v>
      </c>
      <c r="H16" s="206"/>
      <c r="I16" s="224" t="s">
        <v>321</v>
      </c>
    </row>
    <row r="17" spans="1:9">
      <c r="A17" s="189"/>
      <c r="B17" s="173"/>
      <c r="C17" s="145" t="s">
        <v>562</v>
      </c>
      <c r="D17" s="212" t="s">
        <v>318</v>
      </c>
      <c r="E17" s="145" t="s">
        <v>319</v>
      </c>
      <c r="F17" s="146"/>
      <c r="G17" s="146">
        <v>1</v>
      </c>
      <c r="H17" s="146"/>
      <c r="I17" s="225">
        <f>G17</f>
        <v>1</v>
      </c>
    </row>
    <row r="18" spans="1:9">
      <c r="A18" s="189"/>
      <c r="B18" s="173"/>
      <c r="C18" s="145"/>
      <c r="D18" s="212"/>
      <c r="E18" s="145"/>
      <c r="F18" s="146"/>
      <c r="G18" s="146"/>
      <c r="H18" s="146"/>
      <c r="I18" s="225"/>
    </row>
    <row r="19" spans="1:9">
      <c r="A19" s="189"/>
      <c r="B19" s="173"/>
      <c r="C19" s="209" t="s">
        <v>416</v>
      </c>
      <c r="D19" s="213" t="s">
        <v>747</v>
      </c>
      <c r="E19" s="209" t="s">
        <v>310</v>
      </c>
      <c r="F19" s="211"/>
      <c r="G19" s="211"/>
      <c r="H19" s="211"/>
      <c r="I19" s="226">
        <f>SUM(I20:I21)</f>
        <v>20</v>
      </c>
    </row>
    <row r="20" spans="1:9">
      <c r="A20" s="189"/>
      <c r="B20" s="173"/>
      <c r="C20" s="204" t="s">
        <v>298</v>
      </c>
      <c r="D20" s="205" t="s">
        <v>322</v>
      </c>
      <c r="E20" s="204" t="s">
        <v>310</v>
      </c>
      <c r="F20" s="206"/>
      <c r="G20" s="206" t="s">
        <v>323</v>
      </c>
      <c r="H20" s="206" t="s">
        <v>324</v>
      </c>
      <c r="I20" s="224" t="s">
        <v>314</v>
      </c>
    </row>
    <row r="21" spans="1:9">
      <c r="A21" s="189"/>
      <c r="B21" s="173"/>
      <c r="C21" s="145" t="s">
        <v>562</v>
      </c>
      <c r="D21" s="208" t="str">
        <f>D19</f>
        <v>Depósito em canteiro de obra</v>
      </c>
      <c r="E21" s="145"/>
      <c r="F21" s="146"/>
      <c r="G21" s="146">
        <v>2</v>
      </c>
      <c r="H21" s="146">
        <v>10</v>
      </c>
      <c r="I21" s="225">
        <f>G21*H21</f>
        <v>20</v>
      </c>
    </row>
  </sheetData>
  <mergeCells count="3">
    <mergeCell ref="C1:I1"/>
    <mergeCell ref="C3:I3"/>
    <mergeCell ref="A2:I2"/>
  </mergeCells>
  <pageMargins left="0.55118110236220474" right="0.31496062992125984" top="0.35433070866141736" bottom="0.35433070866141736" header="0.15748031496062992" footer="0.19685039370078741"/>
  <pageSetup paperSize="9" scale="71" fitToHeight="39" orientation="portrait" r:id="rId1"/>
  <headerFooter>
    <oddFooter>&amp;LPágina &amp;P de &amp;N</oddFooter>
  </headerFooter>
  <drawing r:id="rId2"/>
</worksheet>
</file>

<file path=xl/worksheets/sheet9.xml><?xml version="1.0" encoding="utf-8"?>
<worksheet xmlns="http://schemas.openxmlformats.org/spreadsheetml/2006/main" xmlns:r="http://schemas.openxmlformats.org/officeDocument/2006/relationships">
  <sheetPr>
    <pageSetUpPr fitToPage="1"/>
  </sheetPr>
  <dimension ref="A1:I53"/>
  <sheetViews>
    <sheetView workbookViewId="0">
      <selection activeCell="D48" sqref="D48"/>
    </sheetView>
  </sheetViews>
  <sheetFormatPr defaultColWidth="8.88671875" defaultRowHeight="13.2"/>
  <cols>
    <col min="1" max="1" width="10" style="61" customWidth="1"/>
    <col min="2" max="2" width="67.44140625" style="61" bestFit="1" customWidth="1"/>
    <col min="3" max="3" width="21.44140625" style="61" customWidth="1"/>
    <col min="4" max="4" width="17.5546875" style="61" bestFit="1" customWidth="1"/>
    <col min="5" max="5" width="12" style="61" customWidth="1"/>
    <col min="6" max="6" width="13.109375" style="61" bestFit="1" customWidth="1"/>
    <col min="7" max="7" width="11" style="61" bestFit="1" customWidth="1"/>
    <col min="8" max="9" width="10.109375" style="61" bestFit="1" customWidth="1"/>
    <col min="10" max="16384" width="8.88671875" style="61"/>
  </cols>
  <sheetData>
    <row r="1" spans="1:8" ht="21" customHeight="1">
      <c r="A1" s="592" t="str">
        <f>RESUMO!B2</f>
        <v>PREFEITURA MUNICIPAL DE ORLÂNDIA</v>
      </c>
      <c r="B1" s="593"/>
      <c r="C1" s="593"/>
      <c r="D1" s="594"/>
    </row>
    <row r="2" spans="1:8" ht="21" customHeight="1">
      <c r="A2" s="595"/>
      <c r="B2" s="596"/>
      <c r="C2" s="596"/>
      <c r="D2" s="597"/>
    </row>
    <row r="3" spans="1:8" ht="21" customHeight="1" thickBot="1">
      <c r="A3" s="598"/>
      <c r="B3" s="599"/>
      <c r="C3" s="599"/>
      <c r="D3" s="600"/>
    </row>
    <row r="4" spans="1:8">
      <c r="A4" s="62" t="s">
        <v>196</v>
      </c>
      <c r="B4" s="610" t="str">
        <f>RESUMO!C6</f>
        <v>CLIMATIZAÇÃO ESCOLAS - REFORMA DAS ENTRADAS DE ENERGIA ELÉTRICA</v>
      </c>
      <c r="C4" s="610"/>
      <c r="D4" s="611"/>
    </row>
    <row r="5" spans="1:8">
      <c r="A5" s="63" t="s">
        <v>170</v>
      </c>
      <c r="B5" s="612" t="str">
        <f>RESUMO!B2</f>
        <v>PREFEITURA MUNICIPAL DE ORLÂNDIA</v>
      </c>
      <c r="C5" s="612"/>
      <c r="D5" s="613"/>
    </row>
    <row r="6" spans="1:8" ht="12.75" customHeight="1">
      <c r="A6" s="63" t="s">
        <v>197</v>
      </c>
      <c r="B6" s="612" t="str">
        <f>RESUMO!C7</f>
        <v>PRAÇA CORONEL ORLANDO, Nº 600 - CENTRO - ORLÂNDIA-SP</v>
      </c>
      <c r="C6" s="612"/>
      <c r="D6" s="613"/>
    </row>
    <row r="7" spans="1:8" ht="13.8" thickBot="1">
      <c r="A7" s="63" t="s">
        <v>198</v>
      </c>
      <c r="B7" s="614" t="s">
        <v>748</v>
      </c>
      <c r="C7" s="612"/>
      <c r="D7" s="613"/>
    </row>
    <row r="8" spans="1:8" ht="16.2" thickBot="1">
      <c r="A8" s="609" t="s">
        <v>199</v>
      </c>
      <c r="B8" s="609"/>
      <c r="C8" s="609"/>
      <c r="D8" s="609"/>
    </row>
    <row r="9" spans="1:8" ht="19.5" customHeight="1" thickBot="1">
      <c r="A9" s="605" t="s">
        <v>200</v>
      </c>
      <c r="B9" s="605" t="s">
        <v>201</v>
      </c>
      <c r="C9" s="605" t="s">
        <v>202</v>
      </c>
      <c r="D9" s="605"/>
      <c r="F9" s="64"/>
    </row>
    <row r="10" spans="1:8" ht="18.75" customHeight="1" thickBot="1">
      <c r="A10" s="605"/>
      <c r="B10" s="605"/>
      <c r="C10" s="183" t="s">
        <v>203</v>
      </c>
      <c r="D10" s="183" t="s">
        <v>204</v>
      </c>
    </row>
    <row r="11" spans="1:8" ht="35.1" customHeight="1">
      <c r="A11" s="606" t="s">
        <v>205</v>
      </c>
      <c r="B11" s="607"/>
      <c r="C11" s="607"/>
      <c r="D11" s="608"/>
    </row>
    <row r="12" spans="1:8" s="70" customFormat="1" ht="13.5" customHeight="1">
      <c r="A12" s="65" t="s">
        <v>206</v>
      </c>
      <c r="B12" s="66" t="s">
        <v>207</v>
      </c>
      <c r="C12" s="67">
        <v>0</v>
      </c>
      <c r="D12" s="68">
        <v>0</v>
      </c>
      <c r="E12" s="69"/>
      <c r="F12" s="69"/>
    </row>
    <row r="13" spans="1:8" s="70" customFormat="1" ht="13.5" customHeight="1">
      <c r="A13" s="65" t="s">
        <v>208</v>
      </c>
      <c r="B13" s="66" t="s">
        <v>209</v>
      </c>
      <c r="C13" s="67">
        <v>1.4999999999999999E-2</v>
      </c>
      <c r="D13" s="68">
        <v>1.4999999999999999E-2</v>
      </c>
      <c r="E13" s="69"/>
      <c r="F13" s="69"/>
      <c r="H13" s="71"/>
    </row>
    <row r="14" spans="1:8" s="70" customFormat="1" ht="13.5" customHeight="1">
      <c r="A14" s="65" t="s">
        <v>210</v>
      </c>
      <c r="B14" s="66" t="s">
        <v>211</v>
      </c>
      <c r="C14" s="67">
        <v>0.01</v>
      </c>
      <c r="D14" s="68">
        <v>0.01</v>
      </c>
      <c r="E14" s="69"/>
      <c r="F14" s="72"/>
      <c r="G14" s="73"/>
      <c r="H14" s="73"/>
    </row>
    <row r="15" spans="1:8" s="70" customFormat="1" ht="13.5" customHeight="1">
      <c r="A15" s="65" t="s">
        <v>212</v>
      </c>
      <c r="B15" s="66" t="s">
        <v>213</v>
      </c>
      <c r="C15" s="67">
        <v>2E-3</v>
      </c>
      <c r="D15" s="68">
        <v>2E-3</v>
      </c>
      <c r="E15" s="69"/>
      <c r="F15" s="74"/>
      <c r="G15" s="74"/>
      <c r="H15" s="73"/>
    </row>
    <row r="16" spans="1:8" s="70" customFormat="1" ht="13.5" customHeight="1">
      <c r="A16" s="65" t="s">
        <v>214</v>
      </c>
      <c r="B16" s="66" t="s">
        <v>215</v>
      </c>
      <c r="C16" s="67">
        <v>6.0000000000000001E-3</v>
      </c>
      <c r="D16" s="68">
        <v>6.0000000000000001E-3</v>
      </c>
      <c r="E16" s="69"/>
      <c r="F16" s="74"/>
      <c r="G16" s="74"/>
      <c r="H16" s="73"/>
    </row>
    <row r="17" spans="1:9" s="70" customFormat="1" ht="13.5" customHeight="1">
      <c r="A17" s="65" t="s">
        <v>216</v>
      </c>
      <c r="B17" s="66" t="s">
        <v>217</v>
      </c>
      <c r="C17" s="67">
        <v>2.5000000000000001E-2</v>
      </c>
      <c r="D17" s="68">
        <v>2.5000000000000001E-2</v>
      </c>
      <c r="E17" s="69"/>
      <c r="F17" s="74"/>
      <c r="G17" s="74"/>
      <c r="H17" s="73"/>
    </row>
    <row r="18" spans="1:9" s="70" customFormat="1" ht="13.5" customHeight="1">
      <c r="A18" s="65" t="s">
        <v>218</v>
      </c>
      <c r="B18" s="66" t="s">
        <v>219</v>
      </c>
      <c r="C18" s="67">
        <v>0.03</v>
      </c>
      <c r="D18" s="68">
        <v>0.03</v>
      </c>
      <c r="E18" s="69"/>
      <c r="F18" s="74"/>
      <c r="G18" s="74"/>
      <c r="H18" s="73"/>
    </row>
    <row r="19" spans="1:9" s="70" customFormat="1" ht="13.5" customHeight="1">
      <c r="A19" s="65" t="s">
        <v>220</v>
      </c>
      <c r="B19" s="66" t="s">
        <v>221</v>
      </c>
      <c r="C19" s="67">
        <v>0.08</v>
      </c>
      <c r="D19" s="68">
        <v>0.08</v>
      </c>
      <c r="E19" s="69"/>
      <c r="F19" s="74"/>
      <c r="G19" s="74"/>
      <c r="H19" s="73"/>
    </row>
    <row r="20" spans="1:9" s="70" customFormat="1" ht="13.5" customHeight="1">
      <c r="A20" s="65" t="s">
        <v>222</v>
      </c>
      <c r="B20" s="66" t="s">
        <v>223</v>
      </c>
      <c r="C20" s="67">
        <v>0.01</v>
      </c>
      <c r="D20" s="68">
        <v>0.01</v>
      </c>
      <c r="E20" s="69"/>
      <c r="F20" s="74"/>
      <c r="G20" s="74"/>
      <c r="H20" s="73"/>
    </row>
    <row r="21" spans="1:9" s="82" customFormat="1" ht="35.1" customHeight="1">
      <c r="A21" s="75" t="s">
        <v>224</v>
      </c>
      <c r="B21" s="76" t="s">
        <v>225</v>
      </c>
      <c r="C21" s="77">
        <f>SUM(C12:C20)</f>
        <v>0.17799999999999999</v>
      </c>
      <c r="D21" s="78">
        <f>SUM(D12:D20)</f>
        <v>0.17799999999999999</v>
      </c>
      <c r="E21" s="79"/>
      <c r="F21" s="80"/>
      <c r="G21" s="80"/>
      <c r="H21" s="81"/>
    </row>
    <row r="22" spans="1:9" ht="35.1" customHeight="1">
      <c r="A22" s="601" t="s">
        <v>226</v>
      </c>
      <c r="B22" s="602"/>
      <c r="C22" s="602"/>
      <c r="D22" s="603"/>
      <c r="E22" s="83"/>
      <c r="F22" s="84"/>
      <c r="G22" s="84"/>
      <c r="H22" s="85"/>
    </row>
    <row r="23" spans="1:9" s="70" customFormat="1" ht="18" customHeight="1">
      <c r="A23" s="65" t="s">
        <v>227</v>
      </c>
      <c r="B23" s="86" t="s">
        <v>228</v>
      </c>
      <c r="C23" s="87">
        <v>0.17979999999999999</v>
      </c>
      <c r="D23" s="88">
        <v>0</v>
      </c>
      <c r="E23" s="71"/>
      <c r="F23" s="74"/>
      <c r="G23" s="89"/>
      <c r="H23" s="74"/>
      <c r="I23" s="71"/>
    </row>
    <row r="24" spans="1:9" s="70" customFormat="1" ht="18" customHeight="1">
      <c r="A24" s="65" t="s">
        <v>229</v>
      </c>
      <c r="B24" s="90" t="s">
        <v>230</v>
      </c>
      <c r="C24" s="87">
        <v>4.6899999999999997E-2</v>
      </c>
      <c r="D24" s="88">
        <v>0</v>
      </c>
      <c r="E24" s="71"/>
      <c r="F24" s="74"/>
      <c r="G24" s="89"/>
      <c r="H24" s="74"/>
      <c r="I24" s="71"/>
    </row>
    <row r="25" spans="1:9" s="70" customFormat="1" ht="18" customHeight="1">
      <c r="A25" s="65" t="s">
        <v>231</v>
      </c>
      <c r="B25" s="86" t="s">
        <v>232</v>
      </c>
      <c r="C25" s="87">
        <v>9.1000000000000004E-3</v>
      </c>
      <c r="D25" s="88">
        <v>7.0000000000000001E-3</v>
      </c>
      <c r="E25" s="71"/>
      <c r="F25" s="91"/>
      <c r="G25" s="89"/>
      <c r="H25" s="74"/>
      <c r="I25" s="71"/>
    </row>
    <row r="26" spans="1:9" s="70" customFormat="1" ht="18" customHeight="1">
      <c r="A26" s="65" t="s">
        <v>233</v>
      </c>
      <c r="B26" s="86" t="s">
        <v>234</v>
      </c>
      <c r="C26" s="87">
        <v>0.10920000000000001</v>
      </c>
      <c r="D26" s="88">
        <v>8.3299999999999999E-2</v>
      </c>
      <c r="E26" s="71"/>
      <c r="F26" s="91"/>
      <c r="G26" s="89"/>
      <c r="H26" s="74"/>
      <c r="I26" s="71"/>
    </row>
    <row r="27" spans="1:9" s="70" customFormat="1" ht="18" customHeight="1">
      <c r="A27" s="65" t="s">
        <v>235</v>
      </c>
      <c r="B27" s="86" t="s">
        <v>236</v>
      </c>
      <c r="C27" s="87">
        <v>6.9999999999999999E-4</v>
      </c>
      <c r="D27" s="88">
        <v>5.0000000000000001E-4</v>
      </c>
      <c r="E27" s="71"/>
      <c r="F27" s="91"/>
      <c r="G27" s="89"/>
      <c r="H27" s="74"/>
      <c r="I27" s="71"/>
    </row>
    <row r="28" spans="1:9" s="70" customFormat="1" ht="18" customHeight="1">
      <c r="A28" s="65" t="s">
        <v>237</v>
      </c>
      <c r="B28" s="86" t="s">
        <v>238</v>
      </c>
      <c r="C28" s="87">
        <v>7.3000000000000001E-3</v>
      </c>
      <c r="D28" s="88">
        <v>5.5999999999999999E-3</v>
      </c>
      <c r="E28" s="71"/>
      <c r="F28" s="91"/>
      <c r="G28" s="89"/>
      <c r="H28" s="74"/>
      <c r="I28" s="71"/>
    </row>
    <row r="29" spans="1:9" s="70" customFormat="1" ht="18" customHeight="1">
      <c r="A29" s="65" t="s">
        <v>239</v>
      </c>
      <c r="B29" s="86" t="s">
        <v>240</v>
      </c>
      <c r="C29" s="87">
        <v>1.34E-2</v>
      </c>
      <c r="D29" s="88">
        <v>0</v>
      </c>
      <c r="E29" s="71"/>
      <c r="F29" s="91"/>
      <c r="G29" s="89"/>
      <c r="H29" s="74"/>
      <c r="I29" s="71"/>
    </row>
    <row r="30" spans="1:9" s="70" customFormat="1" ht="18" customHeight="1">
      <c r="A30" s="65" t="s">
        <v>241</v>
      </c>
      <c r="B30" s="86" t="s">
        <v>242</v>
      </c>
      <c r="C30" s="87">
        <v>1.1000000000000001E-3</v>
      </c>
      <c r="D30" s="88">
        <v>8.0000000000000004E-4</v>
      </c>
      <c r="E30" s="71"/>
      <c r="F30" s="91"/>
      <c r="G30" s="89"/>
      <c r="H30" s="74"/>
      <c r="I30" s="71"/>
    </row>
    <row r="31" spans="1:9" s="70" customFormat="1" ht="18" customHeight="1">
      <c r="A31" s="65" t="s">
        <v>243</v>
      </c>
      <c r="B31" s="86" t="s">
        <v>244</v>
      </c>
      <c r="C31" s="87">
        <v>9.3899999999999997E-2</v>
      </c>
      <c r="D31" s="88">
        <v>7.17E-2</v>
      </c>
      <c r="E31" s="71"/>
      <c r="F31" s="91"/>
      <c r="G31" s="89"/>
      <c r="H31" s="74"/>
      <c r="I31" s="71"/>
    </row>
    <row r="32" spans="1:9" s="70" customFormat="1" ht="18" customHeight="1">
      <c r="A32" s="65" t="s">
        <v>245</v>
      </c>
      <c r="B32" s="86" t="s">
        <v>246</v>
      </c>
      <c r="C32" s="87">
        <v>2.9999999999999997E-4</v>
      </c>
      <c r="D32" s="88">
        <v>2.0000000000000001E-4</v>
      </c>
      <c r="E32" s="71"/>
      <c r="F32" s="91"/>
      <c r="G32" s="89"/>
      <c r="H32" s="74"/>
      <c r="I32" s="71"/>
    </row>
    <row r="33" spans="1:9" s="82" customFormat="1" ht="35.1" customHeight="1">
      <c r="A33" s="75" t="s">
        <v>247</v>
      </c>
      <c r="B33" s="76" t="s">
        <v>248</v>
      </c>
      <c r="C33" s="77">
        <f>SUM(C23:C32)</f>
        <v>0.46169999999999994</v>
      </c>
      <c r="D33" s="78">
        <f>SUM(D23:D32)</f>
        <v>0.1691</v>
      </c>
      <c r="F33" s="92"/>
      <c r="G33" s="80"/>
      <c r="H33" s="80"/>
      <c r="I33" s="93"/>
    </row>
    <row r="34" spans="1:9" ht="35.1" customHeight="1">
      <c r="A34" s="601" t="s">
        <v>249</v>
      </c>
      <c r="B34" s="602"/>
      <c r="C34" s="602"/>
      <c r="D34" s="603"/>
      <c r="E34" s="83"/>
      <c r="F34" s="84"/>
      <c r="G34" s="84"/>
      <c r="H34" s="85"/>
    </row>
    <row r="35" spans="1:9" s="70" customFormat="1" ht="18" customHeight="1">
      <c r="A35" s="65" t="s">
        <v>250</v>
      </c>
      <c r="B35" s="86" t="s">
        <v>251</v>
      </c>
      <c r="C35" s="87">
        <v>5.7799999999999997E-2</v>
      </c>
      <c r="D35" s="88">
        <v>4.41E-2</v>
      </c>
      <c r="E35" s="71"/>
      <c r="F35" s="74"/>
      <c r="G35" s="89"/>
      <c r="H35" s="74"/>
      <c r="I35" s="71"/>
    </row>
    <row r="36" spans="1:9" s="70" customFormat="1" ht="18" customHeight="1">
      <c r="A36" s="65" t="s">
        <v>252</v>
      </c>
      <c r="B36" s="90" t="s">
        <v>253</v>
      </c>
      <c r="C36" s="87">
        <v>1.4E-3</v>
      </c>
      <c r="D36" s="88">
        <v>1E-3</v>
      </c>
      <c r="E36" s="71"/>
      <c r="F36" s="74"/>
      <c r="G36" s="89"/>
      <c r="H36" s="74"/>
      <c r="I36" s="71"/>
    </row>
    <row r="37" spans="1:9" s="70" customFormat="1" ht="18" customHeight="1">
      <c r="A37" s="65" t="s">
        <v>254</v>
      </c>
      <c r="B37" s="86" t="s">
        <v>255</v>
      </c>
      <c r="C37" s="87">
        <v>4.5400000000000003E-2</v>
      </c>
      <c r="D37" s="88">
        <v>3.4700000000000002E-2</v>
      </c>
      <c r="E37" s="71"/>
      <c r="F37" s="91"/>
      <c r="G37" s="89"/>
      <c r="H37" s="74"/>
      <c r="I37" s="71"/>
    </row>
    <row r="38" spans="1:9" s="70" customFormat="1" ht="18" customHeight="1">
      <c r="A38" s="65" t="s">
        <v>256</v>
      </c>
      <c r="B38" s="86" t="s">
        <v>257</v>
      </c>
      <c r="C38" s="87">
        <v>4.8899999999999999E-2</v>
      </c>
      <c r="D38" s="88">
        <v>3.73E-2</v>
      </c>
      <c r="E38" s="71"/>
      <c r="F38" s="91"/>
      <c r="G38" s="89"/>
      <c r="H38" s="74"/>
      <c r="I38" s="71"/>
    </row>
    <row r="39" spans="1:9" s="70" customFormat="1" ht="18" customHeight="1">
      <c r="A39" s="65" t="s">
        <v>258</v>
      </c>
      <c r="B39" s="86" t="s">
        <v>259</v>
      </c>
      <c r="C39" s="87">
        <v>4.8999999999999998E-3</v>
      </c>
      <c r="D39" s="88">
        <v>3.7000000000000002E-3</v>
      </c>
      <c r="E39" s="71"/>
      <c r="F39" s="91"/>
      <c r="G39" s="89"/>
      <c r="H39" s="74"/>
      <c r="I39" s="71"/>
    </row>
    <row r="40" spans="1:9" s="82" customFormat="1" ht="35.1" customHeight="1">
      <c r="A40" s="75" t="s">
        <v>260</v>
      </c>
      <c r="B40" s="76" t="s">
        <v>261</v>
      </c>
      <c r="C40" s="77">
        <f>SUM(C35:C39)</f>
        <v>0.15839999999999999</v>
      </c>
      <c r="D40" s="78">
        <f>SUM(D35:D39)</f>
        <v>0.1208</v>
      </c>
      <c r="F40" s="92"/>
      <c r="G40" s="80"/>
      <c r="H40" s="80"/>
      <c r="I40" s="93"/>
    </row>
    <row r="41" spans="1:9" ht="35.1" customHeight="1">
      <c r="A41" s="601" t="s">
        <v>262</v>
      </c>
      <c r="B41" s="602"/>
      <c r="C41" s="602"/>
      <c r="D41" s="603"/>
      <c r="E41" s="83"/>
      <c r="F41" s="84"/>
      <c r="G41" s="84"/>
      <c r="H41" s="85"/>
    </row>
    <row r="42" spans="1:9" s="70" customFormat="1" ht="18" customHeight="1">
      <c r="A42" s="65" t="s">
        <v>263</v>
      </c>
      <c r="B42" s="86" t="s">
        <v>264</v>
      </c>
      <c r="C42" s="94">
        <v>8.2199999999999995E-2</v>
      </c>
      <c r="D42" s="68">
        <v>3.0099999999999998E-2</v>
      </c>
      <c r="E42" s="71"/>
      <c r="F42" s="74"/>
      <c r="G42" s="89"/>
      <c r="H42" s="74"/>
      <c r="I42" s="71"/>
    </row>
    <row r="43" spans="1:9" s="70" customFormat="1" ht="26.4">
      <c r="A43" s="65" t="s">
        <v>265</v>
      </c>
      <c r="B43" s="86" t="s">
        <v>266</v>
      </c>
      <c r="C43" s="94">
        <v>4.8999999999999998E-3</v>
      </c>
      <c r="D43" s="68">
        <v>3.7000000000000002E-3</v>
      </c>
      <c r="E43" s="71"/>
      <c r="F43" s="74"/>
      <c r="G43" s="89"/>
      <c r="H43" s="74"/>
      <c r="I43" s="71"/>
    </row>
    <row r="44" spans="1:9" s="82" customFormat="1" ht="35.1" customHeight="1">
      <c r="A44" s="75" t="s">
        <v>267</v>
      </c>
      <c r="B44" s="76" t="s">
        <v>268</v>
      </c>
      <c r="C44" s="77">
        <f>SUM(C42:C43)</f>
        <v>8.7099999999999997E-2</v>
      </c>
      <c r="D44" s="78">
        <f>SUM(D42:D43)</f>
        <v>3.3799999999999997E-2</v>
      </c>
      <c r="F44" s="92"/>
      <c r="G44" s="80"/>
      <c r="H44" s="80"/>
      <c r="I44" s="93"/>
    </row>
    <row r="45" spans="1:9" ht="35.1" customHeight="1">
      <c r="A45" s="601" t="s">
        <v>269</v>
      </c>
      <c r="B45" s="602"/>
      <c r="C45" s="602"/>
      <c r="D45" s="603"/>
      <c r="E45" s="83"/>
      <c r="F45" s="84"/>
      <c r="G45" s="84"/>
      <c r="H45" s="85"/>
    </row>
    <row r="46" spans="1:9" s="70" customFormat="1" ht="18" customHeight="1">
      <c r="A46" s="65" t="s">
        <v>270</v>
      </c>
      <c r="B46" s="86" t="s">
        <v>271</v>
      </c>
      <c r="C46" s="94">
        <v>0</v>
      </c>
      <c r="D46" s="68">
        <v>0</v>
      </c>
      <c r="E46" s="71"/>
      <c r="F46" s="74"/>
      <c r="G46" s="89"/>
      <c r="H46" s="74"/>
      <c r="I46" s="71"/>
    </row>
    <row r="47" spans="1:9" s="82" customFormat="1" ht="35.1" customHeight="1" thickBot="1">
      <c r="A47" s="95" t="s">
        <v>272</v>
      </c>
      <c r="B47" s="96" t="s">
        <v>268</v>
      </c>
      <c r="C47" s="97">
        <f>SUM(C46:C46)</f>
        <v>0</v>
      </c>
      <c r="D47" s="98">
        <f>SUM(D46:D46)</f>
        <v>0</v>
      </c>
      <c r="F47" s="92"/>
      <c r="G47" s="80"/>
      <c r="H47" s="80"/>
      <c r="I47" s="93"/>
    </row>
    <row r="48" spans="1:9" ht="35.1" customHeight="1" thickBot="1">
      <c r="A48" s="604" t="s">
        <v>273</v>
      </c>
      <c r="B48" s="604"/>
      <c r="C48" s="99">
        <f>C47+C44+C40+C33+C21</f>
        <v>0.88519999999999999</v>
      </c>
      <c r="D48" s="99">
        <f>D47+D44+D40+D33+D21</f>
        <v>0.50170000000000003</v>
      </c>
    </row>
    <row r="51" spans="4:4">
      <c r="D51" s="100"/>
    </row>
    <row r="52" spans="4:4" ht="13.8">
      <c r="D52" s="101"/>
    </row>
    <row r="53" spans="4:4">
      <c r="D53" s="102"/>
    </row>
  </sheetData>
  <mergeCells count="15">
    <mergeCell ref="A1:D3"/>
    <mergeCell ref="A41:D41"/>
    <mergeCell ref="A45:D45"/>
    <mergeCell ref="A48:B48"/>
    <mergeCell ref="A9:A10"/>
    <mergeCell ref="B9:B10"/>
    <mergeCell ref="C9:D9"/>
    <mergeCell ref="A11:D11"/>
    <mergeCell ref="A22:D22"/>
    <mergeCell ref="A34:D34"/>
    <mergeCell ref="A8:D8"/>
    <mergeCell ref="B4:D4"/>
    <mergeCell ref="B5:D5"/>
    <mergeCell ref="B6:D6"/>
    <mergeCell ref="B7:D7"/>
  </mergeCells>
  <printOptions horizontalCentered="1" verticalCentered="1"/>
  <pageMargins left="0.47" right="0.4" top="0.36" bottom="0.68" header="0.31496062992125984" footer="0.21"/>
  <pageSetup scale="73"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12</vt:i4>
      </vt:variant>
      <vt:variant>
        <vt:lpstr>Intervalos nomeados</vt:lpstr>
      </vt:variant>
      <vt:variant>
        <vt:i4>14</vt:i4>
      </vt:variant>
    </vt:vector>
  </HeadingPairs>
  <TitlesOfParts>
    <vt:vector size="26" baseType="lpstr">
      <vt:lpstr>CRONOGRAMA</vt:lpstr>
      <vt:lpstr>RESUMO</vt:lpstr>
      <vt:lpstr>ORÇAMENTO</vt:lpstr>
      <vt:lpstr>COMPOSIÇÕES</vt:lpstr>
      <vt:lpstr>MAPA DE COTAÇÃO MC01</vt:lpstr>
      <vt:lpstr>MAPA COTAÇÃO MC02</vt:lpstr>
      <vt:lpstr>BDI</vt:lpstr>
      <vt:lpstr>MEM. DE CÁLCULO</vt:lpstr>
      <vt:lpstr>LEIS SOCIAIS</vt:lpstr>
      <vt:lpstr>Plan1</vt:lpstr>
      <vt:lpstr>Plan2</vt:lpstr>
      <vt:lpstr>Plan3</vt:lpstr>
      <vt:lpstr>BDI!Area_de_impressao</vt:lpstr>
      <vt:lpstr>COMPOSIÇÕES!Area_de_impressao</vt:lpstr>
      <vt:lpstr>CRONOGRAMA!Area_de_impressao</vt:lpstr>
      <vt:lpstr>'LEIS SOCIAIS'!Area_de_impressao</vt:lpstr>
      <vt:lpstr>'MAPA COTAÇÃO MC02'!Area_de_impressao</vt:lpstr>
      <vt:lpstr>'MAPA DE COTAÇÃO MC01'!Area_de_impressao</vt:lpstr>
      <vt:lpstr>'MEM. DE CÁLCULO'!Area_de_impressao</vt:lpstr>
      <vt:lpstr>ORÇAMENTO!Area_de_impressao</vt:lpstr>
      <vt:lpstr>RESUMO!Area_de_impressao</vt:lpstr>
      <vt:lpstr>COMPOSIÇÕES!Titulos_de_impressao</vt:lpstr>
      <vt:lpstr>'MAPA COTAÇÃO MC02'!Titulos_de_impressao</vt:lpstr>
      <vt:lpstr>'MAPA DE COTAÇÃO MC01'!Titulos_de_impressao</vt:lpstr>
      <vt:lpstr>'MEM. DE CÁLCULO'!Titulos_de_impressao</vt:lpstr>
      <vt:lpstr>ORÇAMENTO!Titulos_de_impressao</vt:lpstr>
    </vt:vector>
  </TitlesOfParts>
  <LinksUpToDate>false</LinksUpToDate>
  <SharedDoc>false</SharedDoc>
  <HyperlinkBase/>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adriano barros</dc:creator>
  <cp:lastModifiedBy>infraestrutura 01</cp:lastModifiedBy>
  <cp:revision/>
  <cp:lastPrinted>2023-10-16T18:08:47Z</cp:lastPrinted>
  <dcterms:created xsi:type="dcterms:W3CDTF">2014-06-27T17:53:42Z</dcterms:created>
  <dcterms:modified xsi:type="dcterms:W3CDTF">2023-10-16T18:41:50Z</dcterms:modified>
</cp:coreProperties>
</file>